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C:\Users\ABAUMEIS\Documents\student\Final project related\Epi and Infection Materials\"/>
    </mc:Choice>
  </mc:AlternateContent>
  <bookViews>
    <workbookView xWindow="-28920" yWindow="-120" windowWidth="29040" windowHeight="15225" firstSheet="2" activeTab="8"/>
  </bookViews>
  <sheets>
    <sheet name="DistillerSR (Raw)" sheetId="1" r:id="rId1"/>
    <sheet name="DistillerSR (conflict updated)" sheetId="3" r:id="rId2"/>
    <sheet name="AMSTAR only" sheetId="4" r:id="rId3"/>
    <sheet name="Guideline" sheetId="20" r:id="rId4"/>
    <sheet name="Inteventions" sheetId="21" r:id="rId5"/>
    <sheet name="Topics only" sheetId="5" r:id="rId6"/>
    <sheet name="Filtered Data" sheetId="7" r:id="rId7"/>
    <sheet name="topic cat" sheetId="11" r:id="rId8"/>
    <sheet name="1st Exclusion Group Data" sheetId="6" r:id="rId9"/>
    <sheet name="Graphs" sheetId="13" r:id="rId10"/>
    <sheet name="Other review names" sheetId="8" r:id="rId11"/>
    <sheet name="blanks - other" sheetId="10" r:id="rId12"/>
    <sheet name="Blanks - me" sheetId="9" r:id="rId13"/>
    <sheet name="Sheet1" sheetId="19" r:id="rId14"/>
  </sheets>
  <definedNames>
    <definedName name="_xlnm._FilterDatabase" localSheetId="8" hidden="1">'1st Exclusion Group Data'!$A$1:$AU$865</definedName>
    <definedName name="_xlnm._FilterDatabase" localSheetId="2" hidden="1">'AMSTAR only'!$A$1:$AM$865</definedName>
    <definedName name="_xlnm._FilterDatabase" localSheetId="1" hidden="1">'DistillerSR (conflict updated)'!$A$1:$BG$2336</definedName>
    <definedName name="_xlnm._FilterDatabase" localSheetId="0" hidden="1">'DistillerSR (Raw)'!$A$1:$BG$2452</definedName>
    <definedName name="_xlnm._FilterDatabase" localSheetId="3" hidden="1">Guideline!$A$1:$O$1875</definedName>
    <definedName name="_xlnm._FilterDatabase" localSheetId="4" hidden="1">Inteventions!$A$1:$Q$1883</definedName>
    <definedName name="_xlnm._FilterDatabase" localSheetId="10" hidden="1">'Other review names'!$A$1:$C$859</definedName>
    <definedName name="_xlnm._FilterDatabase" localSheetId="5" hidden="1">'Topics only'!$A$1:$AG$1883</definedName>
  </definedNames>
  <calcPr calcId="162913"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40" i="7" l="1"/>
  <c r="I29" i="7" l="1"/>
  <c r="I28" i="7"/>
  <c r="H68" i="7" l="1"/>
  <c r="I68" i="7"/>
  <c r="J68" i="7"/>
  <c r="I67" i="7"/>
  <c r="J67" i="7"/>
  <c r="H67" i="7"/>
  <c r="D54" i="7" l="1"/>
  <c r="E54" i="7"/>
  <c r="C54" i="7"/>
  <c r="D53" i="7"/>
  <c r="E53" i="7"/>
  <c r="C53" i="7"/>
  <c r="D52" i="7"/>
  <c r="E52" i="7"/>
  <c r="C52" i="7"/>
  <c r="B52" i="7"/>
  <c r="C67" i="7"/>
  <c r="D67" i="7"/>
  <c r="C68" i="7"/>
  <c r="D68" i="7"/>
  <c r="C69" i="7"/>
  <c r="D69" i="7"/>
  <c r="C70" i="7"/>
  <c r="D70" i="7"/>
  <c r="C71" i="7"/>
  <c r="D71" i="7"/>
  <c r="C72" i="7"/>
  <c r="D72" i="7"/>
  <c r="C73" i="7"/>
  <c r="D73" i="7"/>
  <c r="C74" i="7"/>
  <c r="D74" i="7"/>
  <c r="C75" i="7"/>
  <c r="D75" i="7"/>
  <c r="C76" i="7"/>
  <c r="D76" i="7"/>
  <c r="B68" i="7"/>
  <c r="B69" i="7"/>
  <c r="B70" i="7"/>
  <c r="B71" i="7"/>
  <c r="B72" i="7"/>
  <c r="B73" i="7"/>
  <c r="B74" i="7"/>
  <c r="B75" i="7"/>
  <c r="B76" i="7"/>
  <c r="B67" i="7"/>
  <c r="B61" i="7"/>
  <c r="B63" i="7"/>
  <c r="B62" i="7"/>
  <c r="B60" i="7"/>
  <c r="B59" i="7"/>
  <c r="B58" i="7"/>
  <c r="Q40" i="7"/>
  <c r="Y37" i="7"/>
  <c r="X37" i="7"/>
  <c r="W37" i="7"/>
  <c r="V37" i="7"/>
  <c r="U37" i="7"/>
  <c r="T37" i="7"/>
  <c r="S37" i="7"/>
  <c r="Q37" i="7"/>
  <c r="P37" i="7"/>
  <c r="O37" i="7"/>
  <c r="N37" i="7"/>
  <c r="M37" i="7"/>
  <c r="L37" i="7"/>
  <c r="X40" i="7"/>
  <c r="V40" i="7"/>
  <c r="T40" i="7"/>
  <c r="Q38" i="7"/>
  <c r="P38" i="7"/>
  <c r="O38" i="7"/>
  <c r="Y39" i="7"/>
  <c r="X39" i="7"/>
  <c r="W39" i="7"/>
  <c r="V39" i="7"/>
  <c r="U39" i="7"/>
  <c r="T39" i="7"/>
  <c r="S39" i="7"/>
  <c r="Q39" i="7"/>
  <c r="P39" i="7"/>
  <c r="O39" i="7"/>
  <c r="N39" i="7"/>
  <c r="L39" i="7"/>
  <c r="M39" i="7"/>
  <c r="B54" i="7" l="1"/>
  <c r="B55" i="7"/>
  <c r="B53" i="7"/>
  <c r="B2" i="7"/>
  <c r="B57" i="7"/>
  <c r="E20" i="7" l="1"/>
  <c r="B48" i="7"/>
  <c r="B44" i="7"/>
  <c r="D48" i="7"/>
  <c r="D45" i="7"/>
  <c r="B45" i="7"/>
  <c r="D44" i="7"/>
  <c r="F41" i="7"/>
  <c r="D41" i="7"/>
  <c r="F40" i="7"/>
  <c r="D40" i="7"/>
  <c r="D39" i="7"/>
  <c r="F39" i="7"/>
  <c r="F49" i="7"/>
  <c r="B49" i="7"/>
  <c r="F48" i="7"/>
  <c r="F47" i="7"/>
  <c r="B47" i="7"/>
  <c r="F46" i="7"/>
  <c r="D46" i="7"/>
  <c r="B46" i="7"/>
  <c r="F45" i="7"/>
  <c r="H41" i="7"/>
  <c r="F44" i="7"/>
  <c r="F43" i="7"/>
  <c r="B43" i="7"/>
  <c r="B41" i="7"/>
  <c r="B40" i="7"/>
  <c r="B39" i="7"/>
  <c r="F38" i="7"/>
  <c r="B38" i="7"/>
  <c r="F37" i="7"/>
  <c r="B37" i="7"/>
  <c r="F36" i="7"/>
  <c r="B36" i="7"/>
  <c r="F29" i="7"/>
  <c r="F28" i="7"/>
  <c r="D29" i="7"/>
  <c r="D28" i="7"/>
  <c r="B29" i="7"/>
  <c r="B28" i="7"/>
  <c r="F27" i="7"/>
  <c r="B27" i="7"/>
  <c r="B32" i="7"/>
  <c r="B33" i="7"/>
  <c r="B34" i="7"/>
  <c r="B15" i="7"/>
  <c r="B8" i="7" l="1"/>
  <c r="B30" i="7" l="1"/>
  <c r="B17" i="7"/>
  <c r="B16" i="7"/>
  <c r="B14" i="7"/>
  <c r="B13" i="7"/>
  <c r="B12" i="7"/>
  <c r="B11" i="7"/>
  <c r="B10" i="7"/>
  <c r="B9" i="7"/>
  <c r="B7" i="7"/>
  <c r="B6" i="7"/>
  <c r="B5" i="7"/>
  <c r="B4" i="7"/>
  <c r="B3" i="7"/>
  <c r="R4" i="6"/>
  <c r="R5" i="6"/>
  <c r="R6" i="6"/>
  <c r="R7"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T4" i="6"/>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477" i="6"/>
  <c r="V478" i="6"/>
  <c r="V479" i="6"/>
  <c r="V480" i="6"/>
  <c r="V481" i="6"/>
  <c r="V482" i="6"/>
  <c r="V483" i="6"/>
  <c r="V484" i="6"/>
  <c r="V485" i="6"/>
  <c r="V486" i="6"/>
  <c r="V487" i="6"/>
  <c r="V488" i="6"/>
  <c r="V489" i="6"/>
  <c r="V490" i="6"/>
  <c r="V491" i="6"/>
  <c r="V492" i="6"/>
  <c r="V493" i="6"/>
  <c r="V494" i="6"/>
  <c r="V495" i="6"/>
  <c r="V496" i="6"/>
  <c r="V497" i="6"/>
  <c r="V498" i="6"/>
  <c r="V499" i="6"/>
  <c r="V500" i="6"/>
  <c r="V501" i="6"/>
  <c r="V502" i="6"/>
  <c r="V503" i="6"/>
  <c r="V504" i="6"/>
  <c r="V505" i="6"/>
  <c r="V506" i="6"/>
  <c r="V507" i="6"/>
  <c r="V508" i="6"/>
  <c r="V509" i="6"/>
  <c r="V510" i="6"/>
  <c r="V511" i="6"/>
  <c r="V512" i="6"/>
  <c r="V513" i="6"/>
  <c r="V514" i="6"/>
  <c r="V515" i="6"/>
  <c r="V516" i="6"/>
  <c r="V517" i="6"/>
  <c r="V518" i="6"/>
  <c r="V519" i="6"/>
  <c r="V520" i="6"/>
  <c r="V521" i="6"/>
  <c r="V522" i="6"/>
  <c r="V523" i="6"/>
  <c r="V524" i="6"/>
  <c r="V525" i="6"/>
  <c r="V526" i="6"/>
  <c r="V527" i="6"/>
  <c r="V528" i="6"/>
  <c r="V529" i="6"/>
  <c r="V530" i="6"/>
  <c r="V531" i="6"/>
  <c r="V532" i="6"/>
  <c r="V533" i="6"/>
  <c r="V534" i="6"/>
  <c r="V535" i="6"/>
  <c r="V536" i="6"/>
  <c r="V537" i="6"/>
  <c r="V538" i="6"/>
  <c r="V539" i="6"/>
  <c r="V540" i="6"/>
  <c r="V541" i="6"/>
  <c r="V542" i="6"/>
  <c r="V543" i="6"/>
  <c r="V544" i="6"/>
  <c r="V545" i="6"/>
  <c r="V546" i="6"/>
  <c r="V547" i="6"/>
  <c r="V548" i="6"/>
  <c r="V549" i="6"/>
  <c r="V550" i="6"/>
  <c r="V551" i="6"/>
  <c r="V552" i="6"/>
  <c r="V553" i="6"/>
  <c r="V554" i="6"/>
  <c r="V555" i="6"/>
  <c r="V556" i="6"/>
  <c r="V557" i="6"/>
  <c r="V558" i="6"/>
  <c r="V559" i="6"/>
  <c r="V560" i="6"/>
  <c r="V561" i="6"/>
  <c r="V562" i="6"/>
  <c r="V563" i="6"/>
  <c r="V564" i="6"/>
  <c r="V565" i="6"/>
  <c r="V566" i="6"/>
  <c r="V567" i="6"/>
  <c r="V568" i="6"/>
  <c r="V569" i="6"/>
  <c r="V570" i="6"/>
  <c r="V571" i="6"/>
  <c r="V572" i="6"/>
  <c r="V573" i="6"/>
  <c r="V574" i="6"/>
  <c r="V575" i="6"/>
  <c r="V576" i="6"/>
  <c r="V577" i="6"/>
  <c r="V578" i="6"/>
  <c r="V579" i="6"/>
  <c r="V580" i="6"/>
  <c r="V581" i="6"/>
  <c r="V582" i="6"/>
  <c r="V583" i="6"/>
  <c r="V584" i="6"/>
  <c r="V585" i="6"/>
  <c r="V586" i="6"/>
  <c r="V587" i="6"/>
  <c r="V588" i="6"/>
  <c r="V589" i="6"/>
  <c r="V590" i="6"/>
  <c r="V591" i="6"/>
  <c r="V592" i="6"/>
  <c r="V593" i="6"/>
  <c r="V594" i="6"/>
  <c r="V595" i="6"/>
  <c r="V596" i="6"/>
  <c r="V597" i="6"/>
  <c r="V598" i="6"/>
  <c r="V599" i="6"/>
  <c r="V600" i="6"/>
  <c r="V601" i="6"/>
  <c r="V602" i="6"/>
  <c r="V603" i="6"/>
  <c r="V604" i="6"/>
  <c r="V605" i="6"/>
  <c r="V606" i="6"/>
  <c r="V607" i="6"/>
  <c r="V608" i="6"/>
  <c r="V609" i="6"/>
  <c r="V610" i="6"/>
  <c r="V611" i="6"/>
  <c r="V612" i="6"/>
  <c r="V613" i="6"/>
  <c r="V614" i="6"/>
  <c r="V615" i="6"/>
  <c r="V616" i="6"/>
  <c r="V617" i="6"/>
  <c r="V618" i="6"/>
  <c r="V619" i="6"/>
  <c r="V620" i="6"/>
  <c r="V621" i="6"/>
  <c r="V622" i="6"/>
  <c r="V623" i="6"/>
  <c r="V624" i="6"/>
  <c r="V625" i="6"/>
  <c r="V626" i="6"/>
  <c r="V627" i="6"/>
  <c r="V628" i="6"/>
  <c r="V629" i="6"/>
  <c r="V630" i="6"/>
  <c r="V631" i="6"/>
  <c r="V632" i="6"/>
  <c r="V633" i="6"/>
  <c r="V634" i="6"/>
  <c r="V635" i="6"/>
  <c r="V636" i="6"/>
  <c r="V637" i="6"/>
  <c r="V638" i="6"/>
  <c r="V639" i="6"/>
  <c r="V640" i="6"/>
  <c r="V641" i="6"/>
  <c r="V642" i="6"/>
  <c r="V643" i="6"/>
  <c r="V644" i="6"/>
  <c r="V645" i="6"/>
  <c r="V646" i="6"/>
  <c r="V647" i="6"/>
  <c r="V648" i="6"/>
  <c r="V649" i="6"/>
  <c r="V650" i="6"/>
  <c r="V651" i="6"/>
  <c r="V652" i="6"/>
  <c r="V653" i="6"/>
  <c r="V654" i="6"/>
  <c r="V655" i="6"/>
  <c r="V656" i="6"/>
  <c r="V657" i="6"/>
  <c r="V658" i="6"/>
  <c r="V659" i="6"/>
  <c r="V660" i="6"/>
  <c r="V661" i="6"/>
  <c r="V662" i="6"/>
  <c r="V663" i="6"/>
  <c r="V664" i="6"/>
  <c r="V665" i="6"/>
  <c r="V666" i="6"/>
  <c r="V667" i="6"/>
  <c r="V668" i="6"/>
  <c r="V669" i="6"/>
  <c r="V670" i="6"/>
  <c r="V671" i="6"/>
  <c r="V672" i="6"/>
  <c r="V673" i="6"/>
  <c r="V674" i="6"/>
  <c r="V675" i="6"/>
  <c r="V676" i="6"/>
  <c r="V677" i="6"/>
  <c r="V678" i="6"/>
  <c r="V679" i="6"/>
  <c r="V680" i="6"/>
  <c r="V681" i="6"/>
  <c r="V682" i="6"/>
  <c r="V683" i="6"/>
  <c r="V684" i="6"/>
  <c r="V685" i="6"/>
  <c r="V686" i="6"/>
  <c r="V687" i="6"/>
  <c r="V688" i="6"/>
  <c r="V689" i="6"/>
  <c r="V690" i="6"/>
  <c r="V691" i="6"/>
  <c r="V692" i="6"/>
  <c r="V693" i="6"/>
  <c r="V694" i="6"/>
  <c r="V695" i="6"/>
  <c r="V696" i="6"/>
  <c r="V697" i="6"/>
  <c r="V698" i="6"/>
  <c r="V699" i="6"/>
  <c r="V700" i="6"/>
  <c r="V701" i="6"/>
  <c r="V702" i="6"/>
  <c r="V703" i="6"/>
  <c r="V704" i="6"/>
  <c r="V705" i="6"/>
  <c r="V706" i="6"/>
  <c r="V707" i="6"/>
  <c r="V708" i="6"/>
  <c r="V709" i="6"/>
  <c r="V710" i="6"/>
  <c r="V711" i="6"/>
  <c r="V712" i="6"/>
  <c r="V713" i="6"/>
  <c r="V714" i="6"/>
  <c r="V715" i="6"/>
  <c r="V716" i="6"/>
  <c r="V717" i="6"/>
  <c r="V718" i="6"/>
  <c r="V719" i="6"/>
  <c r="V720" i="6"/>
  <c r="V721" i="6"/>
  <c r="V722" i="6"/>
  <c r="V723" i="6"/>
  <c r="V724" i="6"/>
  <c r="V725" i="6"/>
  <c r="V726" i="6"/>
  <c r="V727" i="6"/>
  <c r="V728" i="6"/>
  <c r="V729" i="6"/>
  <c r="V730" i="6"/>
  <c r="V731" i="6"/>
  <c r="V732" i="6"/>
  <c r="V733" i="6"/>
  <c r="V734" i="6"/>
  <c r="V735" i="6"/>
  <c r="V736" i="6"/>
  <c r="V737" i="6"/>
  <c r="V738" i="6"/>
  <c r="V739" i="6"/>
  <c r="V740" i="6"/>
  <c r="V741" i="6"/>
  <c r="V742" i="6"/>
  <c r="V743" i="6"/>
  <c r="V744" i="6"/>
  <c r="V745" i="6"/>
  <c r="V746" i="6"/>
  <c r="V747" i="6"/>
  <c r="V748" i="6"/>
  <c r="V749" i="6"/>
  <c r="V750" i="6"/>
  <c r="V751" i="6"/>
  <c r="V752" i="6"/>
  <c r="V753" i="6"/>
  <c r="V754" i="6"/>
  <c r="V755" i="6"/>
  <c r="V756" i="6"/>
  <c r="V757" i="6"/>
  <c r="V758" i="6"/>
  <c r="V759" i="6"/>
  <c r="V760" i="6"/>
  <c r="V761" i="6"/>
  <c r="V762" i="6"/>
  <c r="V763" i="6"/>
  <c r="V764" i="6"/>
  <c r="V765" i="6"/>
  <c r="V766" i="6"/>
  <c r="V767" i="6"/>
  <c r="V768" i="6"/>
  <c r="V769" i="6"/>
  <c r="V770" i="6"/>
  <c r="V771" i="6"/>
  <c r="V772" i="6"/>
  <c r="V773" i="6"/>
  <c r="V774" i="6"/>
  <c r="V775" i="6"/>
  <c r="V776" i="6"/>
  <c r="V777" i="6"/>
  <c r="V778" i="6"/>
  <c r="V779" i="6"/>
  <c r="V780" i="6"/>
  <c r="V781" i="6"/>
  <c r="V782" i="6"/>
  <c r="V783" i="6"/>
  <c r="V784" i="6"/>
  <c r="V785" i="6"/>
  <c r="V786" i="6"/>
  <c r="V787" i="6"/>
  <c r="V788" i="6"/>
  <c r="V789" i="6"/>
  <c r="V790" i="6"/>
  <c r="V791" i="6"/>
  <c r="V792" i="6"/>
  <c r="V793" i="6"/>
  <c r="V794" i="6"/>
  <c r="V795" i="6"/>
  <c r="V796" i="6"/>
  <c r="V797" i="6"/>
  <c r="V798" i="6"/>
  <c r="V799" i="6"/>
  <c r="V800" i="6"/>
  <c r="V801" i="6"/>
  <c r="V802" i="6"/>
  <c r="V803" i="6"/>
  <c r="V804" i="6"/>
  <c r="V805" i="6"/>
  <c r="V806" i="6"/>
  <c r="V807" i="6"/>
  <c r="V808" i="6"/>
  <c r="V809" i="6"/>
  <c r="V810" i="6"/>
  <c r="V811" i="6"/>
  <c r="V812" i="6"/>
  <c r="V813" i="6"/>
  <c r="V814" i="6"/>
  <c r="V815" i="6"/>
  <c r="V816" i="6"/>
  <c r="V817" i="6"/>
  <c r="V818" i="6"/>
  <c r="V819" i="6"/>
  <c r="V820" i="6"/>
  <c r="V821" i="6"/>
  <c r="V822" i="6"/>
  <c r="V823" i="6"/>
  <c r="V824" i="6"/>
  <c r="V825" i="6"/>
  <c r="V826" i="6"/>
  <c r="V827" i="6"/>
  <c r="V828" i="6"/>
  <c r="V829" i="6"/>
  <c r="V830" i="6"/>
  <c r="V831" i="6"/>
  <c r="V832" i="6"/>
  <c r="V833" i="6"/>
  <c r="V834" i="6"/>
  <c r="V835" i="6"/>
  <c r="V836" i="6"/>
  <c r="V837" i="6"/>
  <c r="V838" i="6"/>
  <c r="V839" i="6"/>
  <c r="V840" i="6"/>
  <c r="V841" i="6"/>
  <c r="V842" i="6"/>
  <c r="V843" i="6"/>
  <c r="V844" i="6"/>
  <c r="V845" i="6"/>
  <c r="V846" i="6"/>
  <c r="V847" i="6"/>
  <c r="V848" i="6"/>
  <c r="V849" i="6"/>
  <c r="V850" i="6"/>
  <c r="V851" i="6"/>
  <c r="V852" i="6"/>
  <c r="V853" i="6"/>
  <c r="V854" i="6"/>
  <c r="V855" i="6"/>
  <c r="V856" i="6"/>
  <c r="V857" i="6"/>
  <c r="V858" i="6"/>
  <c r="V859" i="6"/>
  <c r="V860" i="6"/>
  <c r="V861" i="6"/>
  <c r="V862" i="6"/>
  <c r="V863" i="6"/>
  <c r="V864" i="6"/>
  <c r="V865" i="6"/>
  <c r="V3" i="6"/>
  <c r="T3" i="6"/>
  <c r="R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3" i="6"/>
  <c r="K3" i="6"/>
  <c r="H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W476" i="6" l="1"/>
  <c r="W380" i="6"/>
  <c r="W220" i="6"/>
  <c r="W824" i="6"/>
  <c r="W760" i="6"/>
  <c r="W696" i="6"/>
  <c r="W861" i="6"/>
  <c r="W853" i="6"/>
  <c r="W845" i="6"/>
  <c r="W837" i="6"/>
  <c r="W829" i="6"/>
  <c r="W821" i="6"/>
  <c r="W813" i="6"/>
  <c r="W805" i="6"/>
  <c r="W797" i="6"/>
  <c r="W789" i="6"/>
  <c r="W781" i="6"/>
  <c r="W773" i="6"/>
  <c r="W765" i="6"/>
  <c r="W757" i="6"/>
  <c r="W749" i="6"/>
  <c r="W862" i="6"/>
  <c r="W854" i="6"/>
  <c r="W846" i="6"/>
  <c r="W838" i="6"/>
  <c r="W830" i="6"/>
  <c r="W822" i="6"/>
  <c r="W814" i="6"/>
  <c r="W806" i="6"/>
  <c r="W798" i="6"/>
  <c r="W790" i="6"/>
  <c r="W782" i="6"/>
  <c r="W774" i="6"/>
  <c r="W766" i="6"/>
  <c r="W758" i="6"/>
  <c r="W750" i="6"/>
  <c r="W742" i="6"/>
  <c r="W734" i="6"/>
  <c r="W726" i="6"/>
  <c r="W718" i="6"/>
  <c r="W710" i="6"/>
  <c r="W702" i="6"/>
  <c r="W694" i="6"/>
  <c r="W686" i="6"/>
  <c r="W678" i="6"/>
  <c r="W670" i="6"/>
  <c r="W662" i="6"/>
  <c r="W654" i="6"/>
  <c r="W646" i="6"/>
  <c r="W638" i="6"/>
  <c r="W630" i="6"/>
  <c r="W622" i="6"/>
  <c r="W614" i="6"/>
  <c r="W606" i="6"/>
  <c r="W598" i="6"/>
  <c r="W590" i="6"/>
  <c r="W582" i="6"/>
  <c r="W574" i="6"/>
  <c r="W566" i="6"/>
  <c r="W558" i="6"/>
  <c r="W550" i="6"/>
  <c r="W542" i="6"/>
  <c r="W534" i="6"/>
  <c r="W526" i="6"/>
  <c r="W518" i="6"/>
  <c r="W510" i="6"/>
  <c r="W502" i="6"/>
  <c r="W494" i="6"/>
  <c r="W486" i="6"/>
  <c r="W478" i="6"/>
  <c r="W470" i="6"/>
  <c r="W462" i="6"/>
  <c r="W454" i="6"/>
  <c r="W446" i="6"/>
  <c r="W438" i="6"/>
  <c r="W430" i="6"/>
  <c r="W422" i="6"/>
  <c r="W414" i="6"/>
  <c r="W406" i="6"/>
  <c r="W398" i="6"/>
  <c r="W390" i="6"/>
  <c r="W382" i="6"/>
  <c r="W374" i="6"/>
  <c r="W366" i="6"/>
  <c r="W358" i="6"/>
  <c r="W350" i="6"/>
  <c r="W342" i="6"/>
  <c r="W334" i="6"/>
  <c r="W326" i="6"/>
  <c r="W860" i="6"/>
  <c r="W852" i="6"/>
  <c r="W844" i="6"/>
  <c r="W836" i="6"/>
  <c r="W828" i="6"/>
  <c r="W820" i="6"/>
  <c r="W812" i="6"/>
  <c r="W804" i="6"/>
  <c r="W796" i="6"/>
  <c r="W788" i="6"/>
  <c r="W780" i="6"/>
  <c r="W772" i="6"/>
  <c r="W764" i="6"/>
  <c r="W756" i="6"/>
  <c r="W748" i="6"/>
  <c r="W740" i="6"/>
  <c r="W732" i="6"/>
  <c r="W724" i="6"/>
  <c r="W716" i="6"/>
  <c r="W708" i="6"/>
  <c r="W700" i="6"/>
  <c r="W692" i="6"/>
  <c r="W684" i="6"/>
  <c r="W676" i="6"/>
  <c r="W668" i="6"/>
  <c r="W636" i="6"/>
  <c r="W604" i="6"/>
  <c r="W572" i="6"/>
  <c r="W540" i="6"/>
  <c r="W508" i="6"/>
  <c r="W444" i="6"/>
  <c r="W412" i="6"/>
  <c r="W348" i="6"/>
  <c r="W316" i="6"/>
  <c r="W284" i="6"/>
  <c r="W252" i="6"/>
  <c r="W188" i="6"/>
  <c r="W156" i="6"/>
  <c r="W124" i="6"/>
  <c r="W92" i="6"/>
  <c r="W60" i="6"/>
  <c r="W28" i="6"/>
  <c r="W858" i="6"/>
  <c r="W850" i="6"/>
  <c r="W842" i="6"/>
  <c r="W834" i="6"/>
  <c r="W826" i="6"/>
  <c r="W818" i="6"/>
  <c r="W810" i="6"/>
  <c r="W802" i="6"/>
  <c r="W794" i="6"/>
  <c r="W786" i="6"/>
  <c r="W778" i="6"/>
  <c r="W770" i="6"/>
  <c r="W762" i="6"/>
  <c r="W754" i="6"/>
  <c r="W746" i="6"/>
  <c r="W738" i="6"/>
  <c r="W730" i="6"/>
  <c r="W722" i="6"/>
  <c r="W714" i="6"/>
  <c r="W706" i="6"/>
  <c r="W865" i="6"/>
  <c r="W857" i="6"/>
  <c r="W849" i="6"/>
  <c r="W841" i="6"/>
  <c r="W833" i="6"/>
  <c r="W825" i="6"/>
  <c r="W817" i="6"/>
  <c r="W809" i="6"/>
  <c r="W801" i="6"/>
  <c r="W793" i="6"/>
  <c r="W785" i="6"/>
  <c r="W777" i="6"/>
  <c r="W769" i="6"/>
  <c r="W761" i="6"/>
  <c r="W753" i="6"/>
  <c r="W745" i="6"/>
  <c r="W737" i="6"/>
  <c r="W729" i="6"/>
  <c r="W721" i="6"/>
  <c r="W713" i="6"/>
  <c r="W705" i="6"/>
  <c r="W697" i="6"/>
  <c r="W689" i="6"/>
  <c r="W681" i="6"/>
  <c r="W673" i="6"/>
  <c r="W665" i="6"/>
  <c r="W657" i="6"/>
  <c r="W3" i="6"/>
  <c r="W864" i="6"/>
  <c r="W856" i="6"/>
  <c r="W848" i="6"/>
  <c r="W840" i="6"/>
  <c r="W832" i="6"/>
  <c r="W816" i="6"/>
  <c r="W808" i="6"/>
  <c r="W800" i="6"/>
  <c r="W792" i="6"/>
  <c r="W784" i="6"/>
  <c r="W776" i="6"/>
  <c r="W768" i="6"/>
  <c r="W752" i="6"/>
  <c r="W744" i="6"/>
  <c r="W736" i="6"/>
  <c r="W728" i="6"/>
  <c r="W720" i="6"/>
  <c r="W712" i="6"/>
  <c r="W704" i="6"/>
  <c r="W688" i="6"/>
  <c r="W863" i="6"/>
  <c r="W855" i="6"/>
  <c r="W847" i="6"/>
  <c r="W839" i="6"/>
  <c r="W831" i="6"/>
  <c r="W823" i="6"/>
  <c r="W815" i="6"/>
  <c r="W807" i="6"/>
  <c r="W799" i="6"/>
  <c r="W791" i="6"/>
  <c r="W783" i="6"/>
  <c r="W775" i="6"/>
  <c r="W767" i="6"/>
  <c r="W759" i="6"/>
  <c r="W751" i="6"/>
  <c r="W743" i="6"/>
  <c r="W735" i="6"/>
  <c r="W727" i="6"/>
  <c r="W719" i="6"/>
  <c r="W711" i="6"/>
  <c r="W703" i="6"/>
  <c r="W695" i="6"/>
  <c r="W687" i="6"/>
  <c r="W679" i="6"/>
  <c r="W671" i="6"/>
  <c r="W663" i="6"/>
  <c r="W655" i="6"/>
  <c r="W647" i="6"/>
  <c r="W639" i="6"/>
  <c r="W631" i="6"/>
  <c r="W623" i="6"/>
  <c r="W615" i="6"/>
  <c r="W607" i="6"/>
  <c r="W599" i="6"/>
  <c r="W591" i="6"/>
  <c r="W583" i="6"/>
  <c r="W575" i="6"/>
  <c r="W567" i="6"/>
  <c r="W559" i="6"/>
  <c r="W551" i="6"/>
  <c r="W543" i="6"/>
  <c r="W535" i="6"/>
  <c r="W527" i="6"/>
  <c r="W519" i="6"/>
  <c r="W511" i="6"/>
  <c r="W503" i="6"/>
  <c r="W495" i="6"/>
  <c r="W487" i="6"/>
  <c r="W479" i="6"/>
  <c r="W471" i="6"/>
  <c r="W463" i="6"/>
  <c r="W455" i="6"/>
  <c r="W447" i="6"/>
  <c r="W439" i="6"/>
  <c r="W431" i="6"/>
  <c r="W423" i="6"/>
  <c r="W415" i="6"/>
  <c r="W407" i="6"/>
  <c r="W399" i="6"/>
  <c r="W391" i="6"/>
  <c r="W383" i="6"/>
  <c r="W375" i="6"/>
  <c r="W367" i="6"/>
  <c r="W359" i="6"/>
  <c r="W351" i="6"/>
  <c r="W343" i="6"/>
  <c r="W335" i="6"/>
  <c r="W327" i="6"/>
  <c r="W319" i="6"/>
  <c r="W311" i="6"/>
  <c r="W303" i="6"/>
  <c r="W295" i="6"/>
  <c r="W287" i="6"/>
  <c r="W279" i="6"/>
  <c r="W271" i="6"/>
  <c r="W263" i="6"/>
  <c r="W255" i="6"/>
  <c r="W247" i="6"/>
  <c r="W239" i="6"/>
  <c r="W231" i="6"/>
  <c r="W223" i="6"/>
  <c r="W215" i="6"/>
  <c r="W207" i="6"/>
  <c r="W199" i="6"/>
  <c r="W191" i="6"/>
  <c r="W183" i="6"/>
  <c r="W175" i="6"/>
  <c r="W167" i="6"/>
  <c r="W159" i="6"/>
  <c r="W151" i="6"/>
  <c r="W143" i="6"/>
  <c r="W135" i="6"/>
  <c r="W127" i="6"/>
  <c r="W119" i="6"/>
  <c r="W111" i="6"/>
  <c r="W741" i="6"/>
  <c r="W733" i="6"/>
  <c r="W725" i="6"/>
  <c r="W717" i="6"/>
  <c r="W709" i="6"/>
  <c r="W701" i="6"/>
  <c r="W693" i="6"/>
  <c r="W685" i="6"/>
  <c r="W677" i="6"/>
  <c r="W669" i="6"/>
  <c r="W661" i="6"/>
  <c r="W653" i="6"/>
  <c r="W645" i="6"/>
  <c r="W637" i="6"/>
  <c r="W629" i="6"/>
  <c r="W621" i="6"/>
  <c r="W613" i="6"/>
  <c r="W605" i="6"/>
  <c r="W597" i="6"/>
  <c r="W589" i="6"/>
  <c r="W581" i="6"/>
  <c r="W573" i="6"/>
  <c r="W565" i="6"/>
  <c r="W557" i="6"/>
  <c r="W549" i="6"/>
  <c r="W541" i="6"/>
  <c r="W533" i="6"/>
  <c r="W525" i="6"/>
  <c r="W517" i="6"/>
  <c r="W509" i="6"/>
  <c r="W501" i="6"/>
  <c r="W493" i="6"/>
  <c r="W485" i="6"/>
  <c r="W477" i="6"/>
  <c r="W469" i="6"/>
  <c r="W461" i="6"/>
  <c r="W453" i="6"/>
  <c r="W445" i="6"/>
  <c r="W437" i="6"/>
  <c r="W429" i="6"/>
  <c r="W421" i="6"/>
  <c r="W413" i="6"/>
  <c r="W405" i="6"/>
  <c r="W397" i="6"/>
  <c r="W389" i="6"/>
  <c r="W381" i="6"/>
  <c r="W373" i="6"/>
  <c r="W365" i="6"/>
  <c r="W357" i="6"/>
  <c r="W349" i="6"/>
  <c r="W341" i="6"/>
  <c r="W333" i="6"/>
  <c r="W325" i="6"/>
  <c r="W317" i="6"/>
  <c r="W309" i="6"/>
  <c r="W301" i="6"/>
  <c r="W293" i="6"/>
  <c r="W285" i="6"/>
  <c r="W277" i="6"/>
  <c r="W269" i="6"/>
  <c r="W261" i="6"/>
  <c r="W253" i="6"/>
  <c r="W245" i="6"/>
  <c r="W237" i="6"/>
  <c r="W229" i="6"/>
  <c r="W221" i="6"/>
  <c r="W213" i="6"/>
  <c r="W205" i="6"/>
  <c r="W197" i="6"/>
  <c r="W189" i="6"/>
  <c r="W181" i="6"/>
  <c r="W173" i="6"/>
  <c r="W165" i="6"/>
  <c r="W157" i="6"/>
  <c r="W149" i="6"/>
  <c r="W141" i="6"/>
  <c r="W133" i="6"/>
  <c r="W125" i="6"/>
  <c r="W117" i="6"/>
  <c r="W109" i="6"/>
  <c r="W660" i="6"/>
  <c r="W652" i="6"/>
  <c r="W644" i="6"/>
  <c r="W628" i="6"/>
  <c r="W620" i="6"/>
  <c r="W612" i="6"/>
  <c r="W596" i="6"/>
  <c r="W588" i="6"/>
  <c r="W580" i="6"/>
  <c r="W564" i="6"/>
  <c r="W556" i="6"/>
  <c r="W548" i="6"/>
  <c r="W532" i="6"/>
  <c r="W524" i="6"/>
  <c r="W516" i="6"/>
  <c r="W500" i="6"/>
  <c r="W492" i="6"/>
  <c r="W484" i="6"/>
  <c r="W468" i="6"/>
  <c r="W460" i="6"/>
  <c r="W452" i="6"/>
  <c r="W436" i="6"/>
  <c r="W428" i="6"/>
  <c r="W420" i="6"/>
  <c r="W404" i="6"/>
  <c r="W396" i="6"/>
  <c r="W388" i="6"/>
  <c r="W372" i="6"/>
  <c r="W364" i="6"/>
  <c r="W356" i="6"/>
  <c r="W340" i="6"/>
  <c r="W332" i="6"/>
  <c r="W324" i="6"/>
  <c r="W308" i="6"/>
  <c r="W300" i="6"/>
  <c r="W292" i="6"/>
  <c r="W276" i="6"/>
  <c r="W268" i="6"/>
  <c r="W260" i="6"/>
  <c r="W244" i="6"/>
  <c r="W236" i="6"/>
  <c r="W228" i="6"/>
  <c r="W212" i="6"/>
  <c r="W204" i="6"/>
  <c r="W196" i="6"/>
  <c r="W180" i="6"/>
  <c r="W172" i="6"/>
  <c r="W164" i="6"/>
  <c r="W148" i="6"/>
  <c r="W140" i="6"/>
  <c r="W132" i="6"/>
  <c r="W116" i="6"/>
  <c r="W108" i="6"/>
  <c r="W100" i="6"/>
  <c r="W84" i="6"/>
  <c r="W76" i="6"/>
  <c r="W68" i="6"/>
  <c r="W52" i="6"/>
  <c r="W44" i="6"/>
  <c r="W36" i="6"/>
  <c r="W20" i="6"/>
  <c r="W12" i="6"/>
  <c r="W4" i="6"/>
  <c r="W859" i="6"/>
  <c r="W851" i="6"/>
  <c r="W843" i="6"/>
  <c r="W835" i="6"/>
  <c r="W827" i="6"/>
  <c r="W819" i="6"/>
  <c r="W811" i="6"/>
  <c r="W803" i="6"/>
  <c r="W795" i="6"/>
  <c r="W787" i="6"/>
  <c r="W779" i="6"/>
  <c r="W771" i="6"/>
  <c r="W763" i="6"/>
  <c r="W755" i="6"/>
  <c r="W747" i="6"/>
  <c r="W739" i="6"/>
  <c r="W731" i="6"/>
  <c r="W723" i="6"/>
  <c r="W715" i="6"/>
  <c r="W707" i="6"/>
  <c r="W699" i="6"/>
  <c r="W691" i="6"/>
  <c r="W683" i="6"/>
  <c r="W675" i="6"/>
  <c r="W667" i="6"/>
  <c r="W659" i="6"/>
  <c r="W651" i="6"/>
  <c r="W643" i="6"/>
  <c r="W635" i="6"/>
  <c r="W627" i="6"/>
  <c r="W619" i="6"/>
  <c r="W611" i="6"/>
  <c r="W603" i="6"/>
  <c r="W595" i="6"/>
  <c r="W587" i="6"/>
  <c r="W579" i="6"/>
  <c r="W571" i="6"/>
  <c r="W563" i="6"/>
  <c r="W555" i="6"/>
  <c r="W547" i="6"/>
  <c r="W539" i="6"/>
  <c r="W531" i="6"/>
  <c r="W523" i="6"/>
  <c r="W515" i="6"/>
  <c r="W507" i="6"/>
  <c r="W499" i="6"/>
  <c r="W491" i="6"/>
  <c r="W483" i="6"/>
  <c r="W475" i="6"/>
  <c r="W467" i="6"/>
  <c r="W459" i="6"/>
  <c r="W451" i="6"/>
  <c r="W443" i="6"/>
  <c r="W435" i="6"/>
  <c r="W427" i="6"/>
  <c r="W419" i="6"/>
  <c r="W411" i="6"/>
  <c r="W403" i="6"/>
  <c r="W395" i="6"/>
  <c r="W387" i="6"/>
  <c r="W379" i="6"/>
  <c r="W371" i="6"/>
  <c r="W363" i="6"/>
  <c r="W355" i="6"/>
  <c r="W347" i="6"/>
  <c r="W339" i="6"/>
  <c r="W698" i="6"/>
  <c r="W690" i="6"/>
  <c r="W682" i="6"/>
  <c r="W674" i="6"/>
  <c r="W666" i="6"/>
  <c r="W658" i="6"/>
  <c r="W650" i="6"/>
  <c r="W642" i="6"/>
  <c r="W634" i="6"/>
  <c r="W626" i="6"/>
  <c r="W618" i="6"/>
  <c r="W610" i="6"/>
  <c r="W602" i="6"/>
  <c r="W594" i="6"/>
  <c r="W586" i="6"/>
  <c r="W578" i="6"/>
  <c r="W570" i="6"/>
  <c r="W562" i="6"/>
  <c r="W554" i="6"/>
  <c r="W546" i="6"/>
  <c r="W538" i="6"/>
  <c r="W530" i="6"/>
  <c r="W522" i="6"/>
  <c r="W514" i="6"/>
  <c r="W506" i="6"/>
  <c r="W498" i="6"/>
  <c r="W490" i="6"/>
  <c r="W482" i="6"/>
  <c r="W474" i="6"/>
  <c r="W466" i="6"/>
  <c r="W458" i="6"/>
  <c r="W450" i="6"/>
  <c r="W442" i="6"/>
  <c r="W434" i="6"/>
  <c r="W426" i="6"/>
  <c r="W418" i="6"/>
  <c r="W410" i="6"/>
  <c r="W402" i="6"/>
  <c r="W394" i="6"/>
  <c r="W386" i="6"/>
  <c r="W378" i="6"/>
  <c r="W370" i="6"/>
  <c r="W362" i="6"/>
  <c r="W354" i="6"/>
  <c r="W346" i="6"/>
  <c r="W338" i="6"/>
  <c r="W330" i="6"/>
  <c r="W322" i="6"/>
  <c r="W314" i="6"/>
  <c r="W306" i="6"/>
  <c r="W298" i="6"/>
  <c r="W290" i="6"/>
  <c r="W282" i="6"/>
  <c r="W274" i="6"/>
  <c r="W266" i="6"/>
  <c r="W258" i="6"/>
  <c r="W250" i="6"/>
  <c r="W242" i="6"/>
  <c r="W234" i="6"/>
  <c r="W226" i="6"/>
  <c r="W218" i="6"/>
  <c r="W210" i="6"/>
  <c r="W202" i="6"/>
  <c r="W194" i="6"/>
  <c r="W186" i="6"/>
  <c r="W178" i="6"/>
  <c r="W170" i="6"/>
  <c r="W162" i="6"/>
  <c r="W154" i="6"/>
  <c r="W146" i="6"/>
  <c r="W138" i="6"/>
  <c r="W130" i="6"/>
  <c r="W122" i="6"/>
  <c r="W114" i="6"/>
  <c r="W106" i="6"/>
  <c r="W98" i="6"/>
  <c r="W90" i="6"/>
  <c r="W82" i="6"/>
  <c r="W74" i="6"/>
  <c r="W66" i="6"/>
  <c r="W58" i="6"/>
  <c r="W50" i="6"/>
  <c r="W42" i="6"/>
  <c r="W34" i="6"/>
  <c r="W26" i="6"/>
  <c r="W18" i="6"/>
  <c r="W10" i="6"/>
  <c r="W649" i="6"/>
  <c r="W641" i="6"/>
  <c r="W633" i="6"/>
  <c r="W625" i="6"/>
  <c r="W617" i="6"/>
  <c r="W609" i="6"/>
  <c r="W601" i="6"/>
  <c r="W593" i="6"/>
  <c r="W585" i="6"/>
  <c r="W577" i="6"/>
  <c r="W569" i="6"/>
  <c r="W561" i="6"/>
  <c r="W553" i="6"/>
  <c r="W545" i="6"/>
  <c r="W537" i="6"/>
  <c r="W529" i="6"/>
  <c r="W521" i="6"/>
  <c r="W513" i="6"/>
  <c r="W505" i="6"/>
  <c r="W497" i="6"/>
  <c r="W489" i="6"/>
  <c r="W481" i="6"/>
  <c r="W473" i="6"/>
  <c r="W465" i="6"/>
  <c r="W457" i="6"/>
  <c r="W449" i="6"/>
  <c r="W441" i="6"/>
  <c r="W433" i="6"/>
  <c r="W425" i="6"/>
  <c r="W417" i="6"/>
  <c r="W409" i="6"/>
  <c r="W401" i="6"/>
  <c r="W393" i="6"/>
  <c r="W385" i="6"/>
  <c r="W377" i="6"/>
  <c r="W369" i="6"/>
  <c r="W361" i="6"/>
  <c r="W353" i="6"/>
  <c r="W345" i="6"/>
  <c r="W337" i="6"/>
  <c r="W329" i="6"/>
  <c r="W680" i="6"/>
  <c r="W672" i="6"/>
  <c r="W664" i="6"/>
  <c r="W656" i="6"/>
  <c r="W648" i="6"/>
  <c r="W640" i="6"/>
  <c r="W632" i="6"/>
  <c r="W624" i="6"/>
  <c r="W616" i="6"/>
  <c r="W608" i="6"/>
  <c r="W600" i="6"/>
  <c r="W592" i="6"/>
  <c r="W584" i="6"/>
  <c r="W576" i="6"/>
  <c r="W568" i="6"/>
  <c r="W560" i="6"/>
  <c r="W552" i="6"/>
  <c r="W544" i="6"/>
  <c r="W536" i="6"/>
  <c r="W528" i="6"/>
  <c r="W520" i="6"/>
  <c r="W512" i="6"/>
  <c r="W504" i="6"/>
  <c r="W496" i="6"/>
  <c r="W488" i="6"/>
  <c r="W480" i="6"/>
  <c r="W472" i="6"/>
  <c r="W464" i="6"/>
  <c r="W456" i="6"/>
  <c r="W448" i="6"/>
  <c r="W440" i="6"/>
  <c r="W432" i="6"/>
  <c r="W424" i="6"/>
  <c r="W416" i="6"/>
  <c r="W408" i="6"/>
  <c r="W400" i="6"/>
  <c r="W392" i="6"/>
  <c r="W384" i="6"/>
  <c r="W376" i="6"/>
  <c r="W368" i="6"/>
  <c r="W360" i="6"/>
  <c r="W352" i="6"/>
  <c r="W344" i="6"/>
  <c r="W336" i="6"/>
  <c r="W328" i="6"/>
  <c r="W331" i="6"/>
  <c r="W323" i="6"/>
  <c r="W315" i="6"/>
  <c r="W307" i="6"/>
  <c r="W299" i="6"/>
  <c r="W291" i="6"/>
  <c r="W283" i="6"/>
  <c r="W275" i="6"/>
  <c r="W267" i="6"/>
  <c r="W259" i="6"/>
  <c r="W251" i="6"/>
  <c r="W243" i="6"/>
  <c r="W235" i="6"/>
  <c r="W227" i="6"/>
  <c r="W219" i="6"/>
  <c r="W211" i="6"/>
  <c r="W203" i="6"/>
  <c r="W195" i="6"/>
  <c r="W187" i="6"/>
  <c r="W179" i="6"/>
  <c r="W171" i="6"/>
  <c r="W163" i="6"/>
  <c r="W155" i="6"/>
  <c r="W147" i="6"/>
  <c r="W139" i="6"/>
  <c r="W131" i="6"/>
  <c r="W123" i="6"/>
  <c r="W115" i="6"/>
  <c r="W107" i="6"/>
  <c r="W99" i="6"/>
  <c r="W91" i="6"/>
  <c r="W83" i="6"/>
  <c r="W75" i="6"/>
  <c r="W67" i="6"/>
  <c r="W59" i="6"/>
  <c r="W51" i="6"/>
  <c r="W43" i="6"/>
  <c r="W35" i="6"/>
  <c r="W27" i="6"/>
  <c r="W19" i="6"/>
  <c r="W11" i="6"/>
  <c r="W321" i="6"/>
  <c r="W313" i="6"/>
  <c r="W305" i="6"/>
  <c r="W297" i="6"/>
  <c r="W289" i="6"/>
  <c r="W281" i="6"/>
  <c r="W273" i="6"/>
  <c r="W265" i="6"/>
  <c r="W257" i="6"/>
  <c r="W249" i="6"/>
  <c r="W241" i="6"/>
  <c r="W233" i="6"/>
  <c r="W225" i="6"/>
  <c r="W217" i="6"/>
  <c r="W209" i="6"/>
  <c r="W201" i="6"/>
  <c r="W193" i="6"/>
  <c r="W185" i="6"/>
  <c r="W177" i="6"/>
  <c r="W169" i="6"/>
  <c r="W161" i="6"/>
  <c r="W153" i="6"/>
  <c r="W145" i="6"/>
  <c r="W137" i="6"/>
  <c r="W129" i="6"/>
  <c r="W121" i="6"/>
  <c r="W113" i="6"/>
  <c r="W105" i="6"/>
  <c r="W97" i="6"/>
  <c r="W89" i="6"/>
  <c r="W81" i="6"/>
  <c r="W73" i="6"/>
  <c r="W65" i="6"/>
  <c r="W57" i="6"/>
  <c r="W49" i="6"/>
  <c r="W41" i="6"/>
  <c r="W33" i="6"/>
  <c r="W25" i="6"/>
  <c r="W17" i="6"/>
  <c r="W9" i="6"/>
  <c r="W320" i="6"/>
  <c r="W312" i="6"/>
  <c r="W304" i="6"/>
  <c r="W296" i="6"/>
  <c r="W288" i="6"/>
  <c r="W280" i="6"/>
  <c r="W272" i="6"/>
  <c r="W264" i="6"/>
  <c r="W256" i="6"/>
  <c r="W248" i="6"/>
  <c r="W240" i="6"/>
  <c r="W232" i="6"/>
  <c r="W224" i="6"/>
  <c r="W216" i="6"/>
  <c r="W208" i="6"/>
  <c r="W200" i="6"/>
  <c r="W192" i="6"/>
  <c r="W184" i="6"/>
  <c r="W176" i="6"/>
  <c r="W168" i="6"/>
  <c r="W160" i="6"/>
  <c r="W152" i="6"/>
  <c r="W144" i="6"/>
  <c r="W136" i="6"/>
  <c r="W128" i="6"/>
  <c r="W120" i="6"/>
  <c r="W112" i="6"/>
  <c r="W104" i="6"/>
  <c r="W96" i="6"/>
  <c r="W88" i="6"/>
  <c r="W80" i="6"/>
  <c r="W72" i="6"/>
  <c r="W64" i="6"/>
  <c r="W56" i="6"/>
  <c r="W48" i="6"/>
  <c r="W40" i="6"/>
  <c r="W32" i="6"/>
  <c r="W24" i="6"/>
  <c r="W16" i="6"/>
  <c r="W8" i="6"/>
  <c r="W103" i="6"/>
  <c r="W95" i="6"/>
  <c r="W87" i="6"/>
  <c r="W79" i="6"/>
  <c r="W71" i="6"/>
  <c r="W63" i="6"/>
  <c r="W55" i="6"/>
  <c r="W47" i="6"/>
  <c r="W39" i="6"/>
  <c r="W31" i="6"/>
  <c r="W23" i="6"/>
  <c r="W15" i="6"/>
  <c r="W7" i="6"/>
  <c r="W318" i="6"/>
  <c r="W310" i="6"/>
  <c r="W302" i="6"/>
  <c r="W294" i="6"/>
  <c r="W286" i="6"/>
  <c r="W278" i="6"/>
  <c r="W270" i="6"/>
  <c r="W262" i="6"/>
  <c r="W254" i="6"/>
  <c r="W246" i="6"/>
  <c r="W238" i="6"/>
  <c r="W230" i="6"/>
  <c r="W222" i="6"/>
  <c r="W214" i="6"/>
  <c r="W206" i="6"/>
  <c r="W198" i="6"/>
  <c r="W190" i="6"/>
  <c r="W182" i="6"/>
  <c r="W174" i="6"/>
  <c r="W166" i="6"/>
  <c r="W158" i="6"/>
  <c r="W150" i="6"/>
  <c r="W142" i="6"/>
  <c r="W134" i="6"/>
  <c r="W126" i="6"/>
  <c r="W118" i="6"/>
  <c r="W110" i="6"/>
  <c r="W102" i="6"/>
  <c r="W94" i="6"/>
  <c r="W86" i="6"/>
  <c r="W78" i="6"/>
  <c r="W70" i="6"/>
  <c r="W62" i="6"/>
  <c r="W54" i="6"/>
  <c r="W46" i="6"/>
  <c r="W38" i="6"/>
  <c r="W30" i="6"/>
  <c r="W22" i="6"/>
  <c r="W14" i="6"/>
  <c r="W6" i="6"/>
  <c r="W101" i="6"/>
  <c r="W93" i="6"/>
  <c r="W85" i="6"/>
  <c r="W77" i="6"/>
  <c r="W69" i="6"/>
  <c r="W61" i="6"/>
  <c r="W53" i="6"/>
  <c r="W45" i="6"/>
  <c r="W37" i="6"/>
  <c r="W29" i="6"/>
  <c r="W21" i="6"/>
  <c r="W13" i="6"/>
  <c r="W5" i="6"/>
  <c r="N569" i="6"/>
  <c r="N377" i="6"/>
  <c r="N313" i="6"/>
  <c r="N249" i="6"/>
  <c r="N233" i="6"/>
  <c r="N217" i="6"/>
  <c r="N201" i="6"/>
  <c r="N185" i="6"/>
  <c r="N169" i="6"/>
  <c r="N153" i="6"/>
  <c r="N137" i="6"/>
  <c r="N121" i="6"/>
  <c r="N105" i="6"/>
  <c r="N89" i="6"/>
  <c r="N73" i="6"/>
  <c r="N57" i="6"/>
  <c r="N41" i="6"/>
  <c r="N25" i="6"/>
  <c r="N9" i="6"/>
  <c r="N3" i="6"/>
  <c r="N811" i="6"/>
  <c r="N858" i="6"/>
  <c r="N850" i="6"/>
  <c r="N842" i="6"/>
  <c r="N834" i="6"/>
  <c r="N826" i="6"/>
  <c r="N818" i="6"/>
  <c r="N810" i="6"/>
  <c r="N802" i="6"/>
  <c r="N794" i="6"/>
  <c r="N786" i="6"/>
  <c r="N778" i="6"/>
  <c r="N770" i="6"/>
  <c r="N762" i="6"/>
  <c r="N754" i="6"/>
  <c r="N746" i="6"/>
  <c r="N738" i="6"/>
  <c r="N730" i="6"/>
  <c r="N722" i="6"/>
  <c r="N714" i="6"/>
  <c r="N706" i="6"/>
  <c r="N698" i="6"/>
  <c r="N690" i="6"/>
  <c r="N682" i="6"/>
  <c r="N674" i="6"/>
  <c r="N666" i="6"/>
  <c r="N658" i="6"/>
  <c r="N650" i="6"/>
  <c r="N642" i="6"/>
  <c r="N634" i="6"/>
  <c r="N626" i="6"/>
  <c r="N618" i="6"/>
  <c r="N610" i="6"/>
  <c r="N602" i="6"/>
  <c r="N594" i="6"/>
  <c r="N586" i="6"/>
  <c r="N578" i="6"/>
  <c r="N570" i="6"/>
  <c r="N562" i="6"/>
  <c r="N554" i="6"/>
  <c r="N546" i="6"/>
  <c r="N538" i="6"/>
  <c r="N530" i="6"/>
  <c r="N522" i="6"/>
  <c r="N514" i="6"/>
  <c r="N506" i="6"/>
  <c r="N498" i="6"/>
  <c r="N490" i="6"/>
  <c r="N482" i="6"/>
  <c r="N474" i="6"/>
  <c r="N466" i="6"/>
  <c r="N458" i="6"/>
  <c r="N450" i="6"/>
  <c r="N442" i="6"/>
  <c r="N434" i="6"/>
  <c r="N418" i="6"/>
  <c r="N402" i="6"/>
  <c r="N386" i="6"/>
  <c r="N370" i="6"/>
  <c r="N354" i="6"/>
  <c r="N338" i="6"/>
  <c r="N322" i="6"/>
  <c r="N306" i="6"/>
  <c r="N290" i="6"/>
  <c r="N274" i="6"/>
  <c r="N258" i="6"/>
  <c r="N242" i="6"/>
  <c r="N226" i="6"/>
  <c r="N210" i="6"/>
  <c r="N194" i="6"/>
  <c r="N178" i="6"/>
  <c r="N162" i="6"/>
  <c r="N146" i="6"/>
  <c r="N130" i="6"/>
  <c r="N114" i="6"/>
  <c r="N66" i="6"/>
  <c r="N50" i="6"/>
  <c r="N441" i="6"/>
  <c r="N98" i="6"/>
  <c r="N82" i="6"/>
  <c r="N34" i="6"/>
  <c r="N18" i="6"/>
  <c r="N633" i="6"/>
  <c r="N505" i="6"/>
  <c r="N843" i="6"/>
  <c r="N779" i="6"/>
  <c r="N747" i="6"/>
  <c r="N715" i="6"/>
  <c r="N683" i="6"/>
  <c r="N859" i="6"/>
  <c r="N851" i="6"/>
  <c r="N835" i="6"/>
  <c r="N827" i="6"/>
  <c r="N819" i="6"/>
  <c r="N803" i="6"/>
  <c r="N795" i="6"/>
  <c r="N787" i="6"/>
  <c r="N771" i="6"/>
  <c r="N763" i="6"/>
  <c r="N755" i="6"/>
  <c r="N739" i="6"/>
  <c r="N731" i="6"/>
  <c r="N723" i="6"/>
  <c r="N707" i="6"/>
  <c r="N699" i="6"/>
  <c r="N691" i="6"/>
  <c r="N675" i="6"/>
  <c r="N667" i="6"/>
  <c r="N659" i="6"/>
  <c r="N651" i="6"/>
  <c r="N643" i="6"/>
  <c r="N635" i="6"/>
  <c r="N627" i="6"/>
  <c r="N619" i="6"/>
  <c r="N611" i="6"/>
  <c r="N603" i="6"/>
  <c r="N595" i="6"/>
  <c r="N587" i="6"/>
  <c r="N579" i="6"/>
  <c r="N571" i="6"/>
  <c r="N563" i="6"/>
  <c r="N555" i="6"/>
  <c r="N547" i="6"/>
  <c r="N539" i="6"/>
  <c r="N531" i="6"/>
  <c r="N523" i="6"/>
  <c r="N515" i="6"/>
  <c r="N507" i="6"/>
  <c r="N499" i="6"/>
  <c r="N491" i="6"/>
  <c r="N483" i="6"/>
  <c r="N475" i="6"/>
  <c r="N467" i="6"/>
  <c r="N459" i="6"/>
  <c r="N451" i="6"/>
  <c r="N443" i="6"/>
  <c r="N435" i="6"/>
  <c r="N427" i="6"/>
  <c r="N419" i="6"/>
  <c r="N865" i="6"/>
  <c r="N857" i="6"/>
  <c r="N849" i="6"/>
  <c r="N841" i="6"/>
  <c r="N833" i="6"/>
  <c r="N825" i="6"/>
  <c r="N817" i="6"/>
  <c r="N809" i="6"/>
  <c r="N801" i="6"/>
  <c r="N793" i="6"/>
  <c r="N785" i="6"/>
  <c r="N777" i="6"/>
  <c r="N769" i="6"/>
  <c r="N761" i="6"/>
  <c r="N753" i="6"/>
  <c r="N745" i="6"/>
  <c r="N737" i="6"/>
  <c r="N729" i="6"/>
  <c r="N721" i="6"/>
  <c r="N713" i="6"/>
  <c r="N705" i="6"/>
  <c r="N697" i="6"/>
  <c r="N689" i="6"/>
  <c r="N681" i="6"/>
  <c r="N673" i="6"/>
  <c r="N665" i="6"/>
  <c r="N657" i="6"/>
  <c r="N649" i="6"/>
  <c r="N641" i="6"/>
  <c r="N625" i="6"/>
  <c r="N617" i="6"/>
  <c r="N609" i="6"/>
  <c r="N601" i="6"/>
  <c r="N593" i="6"/>
  <c r="N585" i="6"/>
  <c r="N577" i="6"/>
  <c r="N561" i="6"/>
  <c r="N553" i="6"/>
  <c r="N545" i="6"/>
  <c r="N537" i="6"/>
  <c r="N529" i="6"/>
  <c r="N521" i="6"/>
  <c r="N513" i="6"/>
  <c r="N497" i="6"/>
  <c r="N489" i="6"/>
  <c r="N481" i="6"/>
  <c r="N473" i="6"/>
  <c r="N465" i="6"/>
  <c r="N457" i="6"/>
  <c r="N425" i="6"/>
  <c r="N409" i="6"/>
  <c r="N393" i="6"/>
  <c r="N361" i="6"/>
  <c r="N345" i="6"/>
  <c r="N329" i="6"/>
  <c r="N297" i="6"/>
  <c r="N265" i="6"/>
  <c r="N864" i="6"/>
  <c r="N856" i="6"/>
  <c r="N848" i="6"/>
  <c r="N840" i="6"/>
  <c r="N832" i="6"/>
  <c r="N824" i="6"/>
  <c r="N816" i="6"/>
  <c r="N808" i="6"/>
  <c r="N800" i="6"/>
  <c r="N792" i="6"/>
  <c r="N784" i="6"/>
  <c r="N776" i="6"/>
  <c r="N768" i="6"/>
  <c r="N760" i="6"/>
  <c r="N752" i="6"/>
  <c r="N744" i="6"/>
  <c r="N736" i="6"/>
  <c r="N728" i="6"/>
  <c r="N720" i="6"/>
  <c r="N712" i="6"/>
  <c r="N704" i="6"/>
  <c r="N696" i="6"/>
  <c r="N688" i="6"/>
  <c r="N680" i="6"/>
  <c r="N672" i="6"/>
  <c r="N664" i="6"/>
  <c r="N656" i="6"/>
  <c r="N648" i="6"/>
  <c r="N640" i="6"/>
  <c r="N632" i="6"/>
  <c r="N624" i="6"/>
  <c r="N616" i="6"/>
  <c r="N608" i="6"/>
  <c r="N600" i="6"/>
  <c r="N592" i="6"/>
  <c r="N584" i="6"/>
  <c r="N576" i="6"/>
  <c r="N568" i="6"/>
  <c r="N560" i="6"/>
  <c r="N552" i="6"/>
  <c r="N863" i="6"/>
  <c r="N855" i="6"/>
  <c r="N847" i="6"/>
  <c r="N839" i="6"/>
  <c r="N831" i="6"/>
  <c r="N823" i="6"/>
  <c r="N815" i="6"/>
  <c r="N807" i="6"/>
  <c r="N799" i="6"/>
  <c r="N791" i="6"/>
  <c r="N783" i="6"/>
  <c r="N775" i="6"/>
  <c r="N767" i="6"/>
  <c r="N759" i="6"/>
  <c r="N751" i="6"/>
  <c r="N743" i="6"/>
  <c r="N735" i="6"/>
  <c r="N727" i="6"/>
  <c r="N719" i="6"/>
  <c r="N711" i="6"/>
  <c r="N703" i="6"/>
  <c r="N695" i="6"/>
  <c r="N687" i="6"/>
  <c r="N679" i="6"/>
  <c r="N671" i="6"/>
  <c r="N663" i="6"/>
  <c r="N655" i="6"/>
  <c r="N647" i="6"/>
  <c r="N639" i="6"/>
  <c r="N631" i="6"/>
  <c r="N623" i="6"/>
  <c r="N615" i="6"/>
  <c r="N607" i="6"/>
  <c r="N599" i="6"/>
  <c r="N591" i="6"/>
  <c r="N583" i="6"/>
  <c r="N575" i="6"/>
  <c r="N567" i="6"/>
  <c r="N559" i="6"/>
  <c r="N551" i="6"/>
  <c r="N543" i="6"/>
  <c r="N862" i="6"/>
  <c r="N854" i="6"/>
  <c r="N846" i="6"/>
  <c r="N838" i="6"/>
  <c r="N830" i="6"/>
  <c r="N822" i="6"/>
  <c r="N814" i="6"/>
  <c r="N806" i="6"/>
  <c r="N798" i="6"/>
  <c r="N790" i="6"/>
  <c r="N782" i="6"/>
  <c r="N774" i="6"/>
  <c r="N766" i="6"/>
  <c r="N758" i="6"/>
  <c r="N750" i="6"/>
  <c r="N742" i="6"/>
  <c r="N734" i="6"/>
  <c r="N726" i="6"/>
  <c r="N718" i="6"/>
  <c r="N710" i="6"/>
  <c r="N702" i="6"/>
  <c r="N694" i="6"/>
  <c r="N686" i="6"/>
  <c r="N678" i="6"/>
  <c r="N670" i="6"/>
  <c r="N662" i="6"/>
  <c r="N654" i="6"/>
  <c r="N646" i="6"/>
  <c r="N638" i="6"/>
  <c r="N630" i="6"/>
  <c r="N622" i="6"/>
  <c r="N614" i="6"/>
  <c r="N606" i="6"/>
  <c r="N598" i="6"/>
  <c r="N590" i="6"/>
  <c r="N582" i="6"/>
  <c r="N574" i="6"/>
  <c r="N566" i="6"/>
  <c r="N558" i="6"/>
  <c r="N550" i="6"/>
  <c r="N542" i="6"/>
  <c r="N534" i="6"/>
  <c r="N526" i="6"/>
  <c r="N518" i="6"/>
  <c r="N510" i="6"/>
  <c r="N502" i="6"/>
  <c r="N494" i="6"/>
  <c r="N486" i="6"/>
  <c r="N478" i="6"/>
  <c r="N470" i="6"/>
  <c r="N462" i="6"/>
  <c r="N454" i="6"/>
  <c r="N446" i="6"/>
  <c r="N438" i="6"/>
  <c r="N430" i="6"/>
  <c r="N422" i="6"/>
  <c r="N414" i="6"/>
  <c r="N406" i="6"/>
  <c r="N398" i="6"/>
  <c r="N390" i="6"/>
  <c r="N382" i="6"/>
  <c r="N374" i="6"/>
  <c r="N366" i="6"/>
  <c r="N358" i="6"/>
  <c r="N350" i="6"/>
  <c r="N342" i="6"/>
  <c r="N334" i="6"/>
  <c r="N326" i="6"/>
  <c r="N318" i="6"/>
  <c r="N310" i="6"/>
  <c r="N302" i="6"/>
  <c r="N294" i="6"/>
  <c r="N286" i="6"/>
  <c r="N278" i="6"/>
  <c r="N270" i="6"/>
  <c r="N262" i="6"/>
  <c r="N254" i="6"/>
  <c r="N246" i="6"/>
  <c r="N238" i="6"/>
  <c r="N230" i="6"/>
  <c r="N222" i="6"/>
  <c r="N214" i="6"/>
  <c r="N206" i="6"/>
  <c r="N198" i="6"/>
  <c r="N190" i="6"/>
  <c r="N182" i="6"/>
  <c r="N174" i="6"/>
  <c r="N166" i="6"/>
  <c r="N158" i="6"/>
  <c r="N861" i="6"/>
  <c r="N853" i="6"/>
  <c r="N845" i="6"/>
  <c r="N837" i="6"/>
  <c r="N829" i="6"/>
  <c r="N821" i="6"/>
  <c r="N813" i="6"/>
  <c r="N805" i="6"/>
  <c r="N797" i="6"/>
  <c r="N789" i="6"/>
  <c r="N781" i="6"/>
  <c r="N773" i="6"/>
  <c r="N765" i="6"/>
  <c r="N757" i="6"/>
  <c r="N749" i="6"/>
  <c r="N741" i="6"/>
  <c r="N733" i="6"/>
  <c r="N725" i="6"/>
  <c r="N717" i="6"/>
  <c r="N709" i="6"/>
  <c r="N701" i="6"/>
  <c r="N693" i="6"/>
  <c r="N685" i="6"/>
  <c r="N677" i="6"/>
  <c r="N669" i="6"/>
  <c r="N661" i="6"/>
  <c r="N653" i="6"/>
  <c r="N645" i="6"/>
  <c r="N637" i="6"/>
  <c r="N629" i="6"/>
  <c r="N621" i="6"/>
  <c r="N613" i="6"/>
  <c r="N605" i="6"/>
  <c r="N597" i="6"/>
  <c r="N589" i="6"/>
  <c r="N581" i="6"/>
  <c r="N573" i="6"/>
  <c r="N565" i="6"/>
  <c r="N557" i="6"/>
  <c r="N549" i="6"/>
  <c r="N541" i="6"/>
  <c r="N533" i="6"/>
  <c r="N525" i="6"/>
  <c r="N517" i="6"/>
  <c r="N509" i="6"/>
  <c r="N501" i="6"/>
  <c r="N493" i="6"/>
  <c r="N485" i="6"/>
  <c r="N477" i="6"/>
  <c r="N469" i="6"/>
  <c r="N461" i="6"/>
  <c r="N453" i="6"/>
  <c r="N445" i="6"/>
  <c r="N437" i="6"/>
  <c r="N429" i="6"/>
  <c r="N421" i="6"/>
  <c r="N413" i="6"/>
  <c r="N405" i="6"/>
  <c r="N397" i="6"/>
  <c r="N389" i="6"/>
  <c r="N860" i="6"/>
  <c r="N852" i="6"/>
  <c r="N844" i="6"/>
  <c r="N836" i="6"/>
  <c r="N828" i="6"/>
  <c r="N820" i="6"/>
  <c r="N812" i="6"/>
  <c r="N804" i="6"/>
  <c r="N796" i="6"/>
  <c r="N788" i="6"/>
  <c r="N780" i="6"/>
  <c r="N772" i="6"/>
  <c r="N764" i="6"/>
  <c r="N756" i="6"/>
  <c r="N748" i="6"/>
  <c r="N740" i="6"/>
  <c r="N732" i="6"/>
  <c r="N724" i="6"/>
  <c r="N716" i="6"/>
  <c r="N708" i="6"/>
  <c r="N700" i="6"/>
  <c r="N692" i="6"/>
  <c r="N684" i="6"/>
  <c r="N676" i="6"/>
  <c r="N668" i="6"/>
  <c r="N660" i="6"/>
  <c r="N652" i="6"/>
  <c r="N644" i="6"/>
  <c r="N636" i="6"/>
  <c r="N628" i="6"/>
  <c r="N620" i="6"/>
  <c r="N612" i="6"/>
  <c r="N604" i="6"/>
  <c r="N596" i="6"/>
  <c r="N588" i="6"/>
  <c r="N580" i="6"/>
  <c r="N572" i="6"/>
  <c r="N564" i="6"/>
  <c r="N556" i="6"/>
  <c r="N548" i="6"/>
  <c r="N535" i="6"/>
  <c r="N527" i="6"/>
  <c r="N519" i="6"/>
  <c r="N511" i="6"/>
  <c r="N503" i="6"/>
  <c r="N495" i="6"/>
  <c r="N487" i="6"/>
  <c r="N479" i="6"/>
  <c r="N471" i="6"/>
  <c r="N463" i="6"/>
  <c r="N455" i="6"/>
  <c r="N447" i="6"/>
  <c r="N439" i="6"/>
  <c r="N431" i="6"/>
  <c r="N423" i="6"/>
  <c r="N415" i="6"/>
  <c r="N407" i="6"/>
  <c r="N399" i="6"/>
  <c r="N391" i="6"/>
  <c r="N383" i="6"/>
  <c r="N375" i="6"/>
  <c r="N367" i="6"/>
  <c r="N359" i="6"/>
  <c r="N351" i="6"/>
  <c r="N343" i="6"/>
  <c r="N335" i="6"/>
  <c r="N327" i="6"/>
  <c r="N319" i="6"/>
  <c r="N311" i="6"/>
  <c r="N303" i="6"/>
  <c r="N295" i="6"/>
  <c r="N287" i="6"/>
  <c r="N279" i="6"/>
  <c r="N271" i="6"/>
  <c r="N263" i="6"/>
  <c r="N255" i="6"/>
  <c r="N247" i="6"/>
  <c r="N239" i="6"/>
  <c r="N231" i="6"/>
  <c r="N223" i="6"/>
  <c r="N215" i="6"/>
  <c r="N207" i="6"/>
  <c r="N199" i="6"/>
  <c r="N191" i="6"/>
  <c r="N183" i="6"/>
  <c r="N175" i="6"/>
  <c r="N167" i="6"/>
  <c r="N159" i="6"/>
  <c r="N381" i="6"/>
  <c r="N373" i="6"/>
  <c r="N365" i="6"/>
  <c r="N357" i="6"/>
  <c r="N349" i="6"/>
  <c r="N341" i="6"/>
  <c r="N333" i="6"/>
  <c r="N325" i="6"/>
  <c r="N317" i="6"/>
  <c r="N309" i="6"/>
  <c r="N301" i="6"/>
  <c r="N293" i="6"/>
  <c r="N285" i="6"/>
  <c r="N277" i="6"/>
  <c r="N269" i="6"/>
  <c r="N261" i="6"/>
  <c r="N253" i="6"/>
  <c r="N245" i="6"/>
  <c r="N237" i="6"/>
  <c r="N229" i="6"/>
  <c r="N221" i="6"/>
  <c r="N213" i="6"/>
  <c r="N205" i="6"/>
  <c r="N197" i="6"/>
  <c r="N189" i="6"/>
  <c r="N181" i="6"/>
  <c r="N173" i="6"/>
  <c r="N165" i="6"/>
  <c r="N157" i="6"/>
  <c r="N149" i="6"/>
  <c r="N141" i="6"/>
  <c r="N133" i="6"/>
  <c r="N125" i="6"/>
  <c r="N117" i="6"/>
  <c r="N109" i="6"/>
  <c r="N101" i="6"/>
  <c r="N93" i="6"/>
  <c r="N85" i="6"/>
  <c r="N77" i="6"/>
  <c r="N69" i="6"/>
  <c r="N61" i="6"/>
  <c r="N53" i="6"/>
  <c r="N45" i="6"/>
  <c r="N37" i="6"/>
  <c r="N29" i="6"/>
  <c r="N21" i="6"/>
  <c r="N13" i="6"/>
  <c r="N5" i="6"/>
  <c r="N540" i="6"/>
  <c r="N532" i="6"/>
  <c r="N524" i="6"/>
  <c r="N516" i="6"/>
  <c r="N508" i="6"/>
  <c r="N500" i="6"/>
  <c r="N492" i="6"/>
  <c r="N484" i="6"/>
  <c r="N476" i="6"/>
  <c r="N468" i="6"/>
  <c r="N460" i="6"/>
  <c r="N452" i="6"/>
  <c r="N444" i="6"/>
  <c r="N436" i="6"/>
  <c r="N428" i="6"/>
  <c r="N420" i="6"/>
  <c r="N412" i="6"/>
  <c r="N404" i="6"/>
  <c r="N396" i="6"/>
  <c r="N388" i="6"/>
  <c r="N380" i="6"/>
  <c r="N372" i="6"/>
  <c r="N364" i="6"/>
  <c r="N356" i="6"/>
  <c r="N348" i="6"/>
  <c r="N340" i="6"/>
  <c r="N332" i="6"/>
  <c r="N324" i="6"/>
  <c r="N316" i="6"/>
  <c r="N308" i="6"/>
  <c r="N300" i="6"/>
  <c r="N292" i="6"/>
  <c r="N284" i="6"/>
  <c r="N276" i="6"/>
  <c r="N268" i="6"/>
  <c r="N260" i="6"/>
  <c r="N252" i="6"/>
  <c r="N244" i="6"/>
  <c r="N236" i="6"/>
  <c r="N228" i="6"/>
  <c r="N220" i="6"/>
  <c r="N212" i="6"/>
  <c r="N204" i="6"/>
  <c r="N196" i="6"/>
  <c r="N188" i="6"/>
  <c r="N180" i="6"/>
  <c r="N172" i="6"/>
  <c r="N164" i="6"/>
  <c r="N156" i="6"/>
  <c r="N148" i="6"/>
  <c r="N411" i="6"/>
  <c r="N403" i="6"/>
  <c r="N395" i="6"/>
  <c r="N387" i="6"/>
  <c r="N379" i="6"/>
  <c r="N371" i="6"/>
  <c r="N363" i="6"/>
  <c r="N355" i="6"/>
  <c r="N347" i="6"/>
  <c r="N339" i="6"/>
  <c r="N331" i="6"/>
  <c r="N323" i="6"/>
  <c r="N315" i="6"/>
  <c r="N307" i="6"/>
  <c r="N299" i="6"/>
  <c r="N291" i="6"/>
  <c r="N283" i="6"/>
  <c r="N275" i="6"/>
  <c r="N267" i="6"/>
  <c r="N259" i="6"/>
  <c r="N251" i="6"/>
  <c r="N243" i="6"/>
  <c r="N235" i="6"/>
  <c r="N227" i="6"/>
  <c r="N219" i="6"/>
  <c r="N211" i="6"/>
  <c r="N203" i="6"/>
  <c r="N195" i="6"/>
  <c r="N187" i="6"/>
  <c r="N179" i="6"/>
  <c r="N171" i="6"/>
  <c r="N163" i="6"/>
  <c r="N155" i="6"/>
  <c r="N147" i="6"/>
  <c r="N139" i="6"/>
  <c r="N131" i="6"/>
  <c r="N123" i="6"/>
  <c r="N115" i="6"/>
  <c r="N107" i="6"/>
  <c r="N99" i="6"/>
  <c r="N91" i="6"/>
  <c r="N83" i="6"/>
  <c r="N75" i="6"/>
  <c r="N67" i="6"/>
  <c r="N59" i="6"/>
  <c r="N51" i="6"/>
  <c r="N43" i="6"/>
  <c r="N35" i="6"/>
  <c r="N27" i="6"/>
  <c r="N19" i="6"/>
  <c r="N11" i="6"/>
  <c r="N426" i="6"/>
  <c r="N410" i="6"/>
  <c r="N394" i="6"/>
  <c r="N378" i="6"/>
  <c r="N362" i="6"/>
  <c r="N346" i="6"/>
  <c r="N330" i="6"/>
  <c r="N314" i="6"/>
  <c r="N298" i="6"/>
  <c r="N282" i="6"/>
  <c r="N266" i="6"/>
  <c r="N250" i="6"/>
  <c r="N234" i="6"/>
  <c r="N218" i="6"/>
  <c r="N202" i="6"/>
  <c r="N186" i="6"/>
  <c r="N170" i="6"/>
  <c r="N154" i="6"/>
  <c r="N138" i="6"/>
  <c r="N122" i="6"/>
  <c r="N106" i="6"/>
  <c r="N90" i="6"/>
  <c r="N74" i="6"/>
  <c r="N58" i="6"/>
  <c r="N42" i="6"/>
  <c r="N26" i="6"/>
  <c r="N10" i="6"/>
  <c r="N449" i="6"/>
  <c r="N433" i="6"/>
  <c r="N417" i="6"/>
  <c r="N401" i="6"/>
  <c r="N385" i="6"/>
  <c r="N369" i="6"/>
  <c r="N353" i="6"/>
  <c r="N337" i="6"/>
  <c r="N321" i="6"/>
  <c r="N305" i="6"/>
  <c r="N289" i="6"/>
  <c r="N273" i="6"/>
  <c r="N257" i="6"/>
  <c r="N241" i="6"/>
  <c r="N225" i="6"/>
  <c r="N209" i="6"/>
  <c r="N193" i="6"/>
  <c r="N177" i="6"/>
  <c r="N161" i="6"/>
  <c r="N145" i="6"/>
  <c r="N129" i="6"/>
  <c r="N113" i="6"/>
  <c r="N97" i="6"/>
  <c r="N81" i="6"/>
  <c r="N65" i="6"/>
  <c r="N49" i="6"/>
  <c r="N33" i="6"/>
  <c r="N17" i="6"/>
  <c r="N544" i="6"/>
  <c r="N536" i="6"/>
  <c r="N528" i="6"/>
  <c r="N520" i="6"/>
  <c r="N512" i="6"/>
  <c r="N504" i="6"/>
  <c r="N496" i="6"/>
  <c r="N488" i="6"/>
  <c r="N480" i="6"/>
  <c r="N472" i="6"/>
  <c r="N464" i="6"/>
  <c r="N456" i="6"/>
  <c r="N448" i="6"/>
  <c r="N440" i="6"/>
  <c r="N432" i="6"/>
  <c r="N424" i="6"/>
  <c r="N416" i="6"/>
  <c r="N408" i="6"/>
  <c r="N400" i="6"/>
  <c r="N392" i="6"/>
  <c r="N384" i="6"/>
  <c r="N376" i="6"/>
  <c r="N368" i="6"/>
  <c r="N360" i="6"/>
  <c r="N352" i="6"/>
  <c r="N344" i="6"/>
  <c r="N336" i="6"/>
  <c r="N328" i="6"/>
  <c r="N320" i="6"/>
  <c r="N312" i="6"/>
  <c r="N304" i="6"/>
  <c r="N296" i="6"/>
  <c r="N288" i="6"/>
  <c r="N280" i="6"/>
  <c r="N272" i="6"/>
  <c r="N264" i="6"/>
  <c r="N256" i="6"/>
  <c r="N248" i="6"/>
  <c r="N240" i="6"/>
  <c r="N232" i="6"/>
  <c r="N224" i="6"/>
  <c r="N216" i="6"/>
  <c r="N208" i="6"/>
  <c r="N200" i="6"/>
  <c r="N192" i="6"/>
  <c r="N184" i="6"/>
  <c r="N176" i="6"/>
  <c r="N168" i="6"/>
  <c r="N160" i="6"/>
  <c r="N152" i="6"/>
  <c r="N144" i="6"/>
  <c r="N136" i="6"/>
  <c r="N128" i="6"/>
  <c r="N120" i="6"/>
  <c r="N112" i="6"/>
  <c r="N104" i="6"/>
  <c r="N96" i="6"/>
  <c r="N88" i="6"/>
  <c r="N80" i="6"/>
  <c r="N72" i="6"/>
  <c r="N64" i="6"/>
  <c r="N56" i="6"/>
  <c r="N48" i="6"/>
  <c r="N40" i="6"/>
  <c r="N32" i="6"/>
  <c r="N24" i="6"/>
  <c r="N16" i="6"/>
  <c r="N8" i="6"/>
  <c r="N151" i="6"/>
  <c r="N143" i="6"/>
  <c r="N135" i="6"/>
  <c r="N127" i="6"/>
  <c r="N119" i="6"/>
  <c r="N111" i="6"/>
  <c r="N103" i="6"/>
  <c r="N95" i="6"/>
  <c r="N87" i="6"/>
  <c r="N79" i="6"/>
  <c r="N71" i="6"/>
  <c r="N63" i="6"/>
  <c r="N55" i="6"/>
  <c r="N47" i="6"/>
  <c r="N39" i="6"/>
  <c r="N31" i="6"/>
  <c r="N23" i="6"/>
  <c r="N15" i="6"/>
  <c r="N7" i="6"/>
  <c r="N150" i="6"/>
  <c r="N142" i="6"/>
  <c r="N134" i="6"/>
  <c r="N126" i="6"/>
  <c r="N118" i="6"/>
  <c r="N110" i="6"/>
  <c r="N102" i="6"/>
  <c r="N94" i="6"/>
  <c r="N86" i="6"/>
  <c r="N78" i="6"/>
  <c r="N70" i="6"/>
  <c r="N62" i="6"/>
  <c r="N54" i="6"/>
  <c r="N46" i="6"/>
  <c r="N38" i="6"/>
  <c r="N30" i="6"/>
  <c r="N22" i="6"/>
  <c r="N14" i="6"/>
  <c r="N6" i="6"/>
  <c r="N140" i="6"/>
  <c r="N132" i="6"/>
  <c r="N124" i="6"/>
  <c r="N116" i="6"/>
  <c r="N108" i="6"/>
  <c r="N100" i="6"/>
  <c r="N92" i="6"/>
  <c r="N84" i="6"/>
  <c r="N76" i="6"/>
  <c r="N68" i="6"/>
  <c r="N60" i="6"/>
  <c r="N52" i="6"/>
  <c r="N44" i="6"/>
  <c r="N36" i="6"/>
  <c r="N28" i="6"/>
  <c r="N20" i="6"/>
  <c r="N12" i="6"/>
  <c r="N4" i="6"/>
  <c r="B26" i="7" l="1"/>
  <c r="B25" i="7"/>
  <c r="B24" i="7"/>
  <c r="B23" i="7"/>
  <c r="B22" i="7"/>
  <c r="B21" i="7"/>
  <c r="B20" i="7"/>
  <c r="F20" i="7" l="1"/>
  <c r="D20" i="7"/>
  <c r="G20" i="7" s="1"/>
</calcChain>
</file>

<file path=xl/comments1.xml><?xml version="1.0" encoding="utf-8"?>
<comments xmlns="http://schemas.openxmlformats.org/spreadsheetml/2006/main">
  <authors>
    <author>Austyn Baumeister</author>
    <author>austynbaumeister@gmail.com</author>
  </authors>
  <commentList>
    <comment ref="S4" authorId="0" shapeId="0">
      <text>
        <r>
          <rPr>
            <b/>
            <sz val="9"/>
            <color indexed="81"/>
            <rFont val="Tahoma"/>
            <family val="2"/>
          </rPr>
          <t>Austyn Baumeister:</t>
        </r>
        <r>
          <rPr>
            <sz val="9"/>
            <color indexed="81"/>
            <rFont val="Tahoma"/>
            <family val="2"/>
          </rPr>
          <t xml:space="preserve">
no to yes</t>
        </r>
      </text>
    </comment>
    <comment ref="V4" authorId="0" shapeId="0">
      <text>
        <r>
          <rPr>
            <b/>
            <sz val="9"/>
            <color indexed="81"/>
            <rFont val="Tahoma"/>
            <family val="2"/>
          </rPr>
          <t>Austyn Baumeister:</t>
        </r>
        <r>
          <rPr>
            <sz val="9"/>
            <color indexed="81"/>
            <rFont val="Tahoma"/>
            <family val="2"/>
          </rPr>
          <t xml:space="preserve">
no to partial yes</t>
        </r>
      </text>
    </comment>
    <comment ref="Z4" authorId="0" shapeId="0">
      <text>
        <r>
          <rPr>
            <b/>
            <sz val="9"/>
            <color indexed="81"/>
            <rFont val="Tahoma"/>
            <family val="2"/>
          </rPr>
          <t>Austyn Baumeister:</t>
        </r>
        <r>
          <rPr>
            <sz val="9"/>
            <color indexed="81"/>
            <rFont val="Tahoma"/>
            <family val="2"/>
          </rPr>
          <t xml:space="preserve">
yes to no </t>
        </r>
      </text>
    </comment>
    <comment ref="AC4" authorId="0" shapeId="0">
      <text>
        <r>
          <rPr>
            <b/>
            <sz val="9"/>
            <color indexed="81"/>
            <rFont val="Tahoma"/>
            <family val="2"/>
          </rPr>
          <t xml:space="preserve">Austyn Baumeister:
yes to no </t>
        </r>
      </text>
    </comment>
    <comment ref="V10" authorId="0" shapeId="0">
      <text>
        <r>
          <rPr>
            <b/>
            <sz val="9"/>
            <color indexed="81"/>
            <rFont val="Tahoma"/>
            <family val="2"/>
          </rPr>
          <t>Austyn Baumeister:</t>
        </r>
        <r>
          <rPr>
            <sz val="9"/>
            <color indexed="81"/>
            <rFont val="Tahoma"/>
            <family val="2"/>
          </rPr>
          <t xml:space="preserve">
no to partial yes</t>
        </r>
      </text>
    </comment>
    <comment ref="W10" authorId="0" shapeId="0">
      <text>
        <r>
          <rPr>
            <b/>
            <sz val="9"/>
            <color indexed="81"/>
            <rFont val="Tahoma"/>
            <family val="2"/>
          </rPr>
          <t>Austyn Baumeister:</t>
        </r>
        <r>
          <rPr>
            <sz val="9"/>
            <color indexed="81"/>
            <rFont val="Tahoma"/>
            <family val="2"/>
          </rPr>
          <t xml:space="preserve">
partial yes to yes</t>
        </r>
      </text>
    </comment>
    <comment ref="X10" authorId="0" shapeId="0">
      <text>
        <r>
          <rPr>
            <b/>
            <sz val="9"/>
            <color indexed="81"/>
            <rFont val="Tahoma"/>
            <family val="2"/>
          </rPr>
          <t>Austyn Baumeister:</t>
        </r>
        <r>
          <rPr>
            <sz val="9"/>
            <color indexed="81"/>
            <rFont val="Tahoma"/>
            <family val="2"/>
          </rPr>
          <t xml:space="preserve">
partial yes to yes</t>
        </r>
      </text>
    </comment>
    <comment ref="AB10" authorId="0" shapeId="0">
      <text>
        <r>
          <rPr>
            <b/>
            <sz val="9"/>
            <color indexed="81"/>
            <rFont val="Tahoma"/>
            <family val="2"/>
          </rPr>
          <t>Austyn Baumeister:</t>
        </r>
        <r>
          <rPr>
            <sz val="9"/>
            <color indexed="81"/>
            <rFont val="Tahoma"/>
            <family val="2"/>
          </rPr>
          <t xml:space="preserve">
no to yes</t>
        </r>
      </text>
    </comment>
    <comment ref="AF10" authorId="0" shapeId="0">
      <text>
        <r>
          <rPr>
            <b/>
            <sz val="9"/>
            <color indexed="81"/>
            <rFont val="Tahoma"/>
            <family val="2"/>
          </rPr>
          <t>Austyn Baumeister:</t>
        </r>
        <r>
          <rPr>
            <sz val="9"/>
            <color indexed="81"/>
            <rFont val="Tahoma"/>
            <family val="2"/>
          </rPr>
          <t xml:space="preserve">
yes to no </t>
        </r>
      </text>
    </comment>
    <comment ref="AG10" authorId="0" shapeId="0">
      <text>
        <r>
          <rPr>
            <b/>
            <sz val="9"/>
            <color indexed="81"/>
            <rFont val="Tahoma"/>
            <family val="2"/>
          </rPr>
          <t>Austyn Baumeister:</t>
        </r>
        <r>
          <rPr>
            <sz val="9"/>
            <color indexed="81"/>
            <rFont val="Tahoma"/>
            <family val="2"/>
          </rPr>
          <t xml:space="preserve">
low to medium </t>
        </r>
      </text>
    </comment>
    <comment ref="Y12" authorId="0" shapeId="0">
      <text>
        <r>
          <rPr>
            <b/>
            <sz val="9"/>
            <color indexed="81"/>
            <rFont val="Tahoma"/>
            <family val="2"/>
          </rPr>
          <t>Austyn Baumeister:</t>
        </r>
        <r>
          <rPr>
            <sz val="9"/>
            <color indexed="81"/>
            <rFont val="Tahoma"/>
            <family val="2"/>
          </rPr>
          <t xml:space="preserve">
nos added</t>
        </r>
      </text>
    </comment>
    <comment ref="O29" authorId="0" shapeId="0">
      <text>
        <r>
          <rPr>
            <b/>
            <sz val="9"/>
            <color indexed="81"/>
            <rFont val="Tahoma"/>
            <family val="2"/>
          </rPr>
          <t>Austyn Baumeister:</t>
        </r>
        <r>
          <rPr>
            <sz val="9"/>
            <color indexed="81"/>
            <rFont val="Tahoma"/>
            <family val="2"/>
          </rPr>
          <t xml:space="preserve">
yes to partial yes </t>
        </r>
      </text>
    </comment>
    <comment ref="V29" authorId="0" shapeId="0">
      <text>
        <r>
          <rPr>
            <b/>
            <sz val="9"/>
            <color indexed="81"/>
            <rFont val="Tahoma"/>
            <family val="2"/>
          </rPr>
          <t>Austyn Baumeister:</t>
        </r>
        <r>
          <rPr>
            <sz val="9"/>
            <color indexed="81"/>
            <rFont val="Tahoma"/>
            <family val="2"/>
          </rPr>
          <t xml:space="preserve">
no to partial yes </t>
        </r>
      </text>
    </comment>
    <comment ref="W29" authorId="0" shapeId="0">
      <text>
        <r>
          <rPr>
            <b/>
            <sz val="9"/>
            <color indexed="81"/>
            <rFont val="Tahoma"/>
            <family val="2"/>
          </rPr>
          <t>Austyn Baumeister:</t>
        </r>
        <r>
          <rPr>
            <sz val="9"/>
            <color indexed="81"/>
            <rFont val="Tahoma"/>
            <family val="2"/>
          </rPr>
          <t xml:space="preserve">
partial yes to yes </t>
        </r>
      </text>
    </comment>
    <comment ref="X29" authorId="0" shapeId="0">
      <text>
        <r>
          <rPr>
            <b/>
            <sz val="9"/>
            <color indexed="81"/>
            <rFont val="Tahoma"/>
            <family val="2"/>
          </rPr>
          <t>Austyn Baumeister:</t>
        </r>
        <r>
          <rPr>
            <sz val="9"/>
            <color indexed="81"/>
            <rFont val="Tahoma"/>
            <family val="2"/>
          </rPr>
          <t xml:space="preserve">
partial yes to yes </t>
        </r>
      </text>
    </comment>
    <comment ref="N42" authorId="0" shapeId="0">
      <text>
        <r>
          <rPr>
            <b/>
            <sz val="9"/>
            <color indexed="81"/>
            <rFont val="Tahoma"/>
            <family val="2"/>
          </rPr>
          <t>Austyn Baumeister:</t>
        </r>
        <r>
          <rPr>
            <sz val="9"/>
            <color indexed="81"/>
            <rFont val="Tahoma"/>
            <family val="2"/>
          </rPr>
          <t xml:space="preserve">
partial yes to no - exclude </t>
        </r>
      </text>
    </comment>
    <comment ref="O42" authorId="0" shapeId="0">
      <text>
        <r>
          <rPr>
            <b/>
            <sz val="9"/>
            <color indexed="81"/>
            <rFont val="Tahoma"/>
            <family val="2"/>
          </rPr>
          <t>Austyn Baumeister:</t>
        </r>
        <r>
          <rPr>
            <sz val="9"/>
            <color indexed="81"/>
            <rFont val="Tahoma"/>
            <family val="2"/>
          </rPr>
          <t xml:space="preserve">
yes to partial yes </t>
        </r>
      </text>
    </comment>
    <comment ref="V51" authorId="0" shapeId="0">
      <text>
        <r>
          <rPr>
            <b/>
            <sz val="9"/>
            <color indexed="81"/>
            <rFont val="Tahoma"/>
            <family val="2"/>
          </rPr>
          <t>Austyn Baumeister:</t>
        </r>
        <r>
          <rPr>
            <sz val="9"/>
            <color indexed="81"/>
            <rFont val="Tahoma"/>
            <family val="2"/>
          </rPr>
          <t xml:space="preserve">
no to partial yes</t>
        </r>
      </text>
    </comment>
    <comment ref="Z51" authorId="0" shapeId="0">
      <text>
        <r>
          <rPr>
            <b/>
            <sz val="9"/>
            <color indexed="81"/>
            <rFont val="Tahoma"/>
            <family val="2"/>
          </rPr>
          <t>Austyn Baumeister:</t>
        </r>
        <r>
          <rPr>
            <sz val="9"/>
            <color indexed="81"/>
            <rFont val="Tahoma"/>
            <family val="2"/>
          </rPr>
          <t xml:space="preserve">
yes to no </t>
        </r>
      </text>
    </comment>
    <comment ref="AB51" authorId="0" shapeId="0">
      <text>
        <r>
          <rPr>
            <b/>
            <sz val="9"/>
            <color indexed="81"/>
            <rFont val="Tahoma"/>
            <family val="2"/>
          </rPr>
          <t>Austyn Baumeister:</t>
        </r>
        <r>
          <rPr>
            <sz val="9"/>
            <color indexed="81"/>
            <rFont val="Tahoma"/>
            <family val="2"/>
          </rPr>
          <t xml:space="preserve">
yes to no </t>
        </r>
      </text>
    </comment>
    <comment ref="AC51" authorId="0" shapeId="0">
      <text>
        <r>
          <rPr>
            <b/>
            <sz val="9"/>
            <color indexed="81"/>
            <rFont val="Tahoma"/>
            <family val="2"/>
          </rPr>
          <t>Austyn Baumeister:</t>
        </r>
        <r>
          <rPr>
            <sz val="9"/>
            <color indexed="81"/>
            <rFont val="Tahoma"/>
            <family val="2"/>
          </rPr>
          <t xml:space="preserve">
yes to no </t>
        </r>
      </text>
    </comment>
    <comment ref="S73" authorId="0" shapeId="0">
      <text>
        <r>
          <rPr>
            <b/>
            <sz val="9"/>
            <color indexed="81"/>
            <rFont val="Tahoma"/>
            <family val="2"/>
          </rPr>
          <t>Austyn Baumeister:</t>
        </r>
        <r>
          <rPr>
            <sz val="9"/>
            <color indexed="81"/>
            <rFont val="Tahoma"/>
            <family val="2"/>
          </rPr>
          <t xml:space="preserve">
no to yes</t>
        </r>
      </text>
    </comment>
    <comment ref="V73" authorId="0" shapeId="0">
      <text>
        <r>
          <rPr>
            <b/>
            <sz val="9"/>
            <color indexed="81"/>
            <rFont val="Tahoma"/>
            <family val="2"/>
          </rPr>
          <t>Austyn Baumeister:</t>
        </r>
        <r>
          <rPr>
            <sz val="9"/>
            <color indexed="81"/>
            <rFont val="Tahoma"/>
            <family val="2"/>
          </rPr>
          <t xml:space="preserve">
no to partial yes</t>
        </r>
      </text>
    </comment>
    <comment ref="Z73" authorId="0" shapeId="0">
      <text>
        <r>
          <rPr>
            <b/>
            <sz val="9"/>
            <color indexed="81"/>
            <rFont val="Tahoma"/>
            <family val="2"/>
          </rPr>
          <t>Austyn Baumeister:</t>
        </r>
        <r>
          <rPr>
            <sz val="9"/>
            <color indexed="81"/>
            <rFont val="Tahoma"/>
            <family val="2"/>
          </rPr>
          <t xml:space="preserve">
yes to no </t>
        </r>
      </text>
    </comment>
    <comment ref="V169" authorId="0" shapeId="0">
      <text>
        <r>
          <rPr>
            <b/>
            <sz val="9"/>
            <color indexed="81"/>
            <rFont val="Tahoma"/>
            <family val="2"/>
          </rPr>
          <t>Austyn Baumeister:</t>
        </r>
        <r>
          <rPr>
            <sz val="9"/>
            <color indexed="81"/>
            <rFont val="Tahoma"/>
            <family val="2"/>
          </rPr>
          <t xml:space="preserve">
yes to partial yes</t>
        </r>
      </text>
    </comment>
    <comment ref="Z169" authorId="0" shapeId="0">
      <text>
        <r>
          <rPr>
            <b/>
            <sz val="9"/>
            <color indexed="81"/>
            <rFont val="Tahoma"/>
            <family val="2"/>
          </rPr>
          <t>Austyn Baumeister:</t>
        </r>
        <r>
          <rPr>
            <sz val="9"/>
            <color indexed="81"/>
            <rFont val="Tahoma"/>
            <family val="2"/>
          </rPr>
          <t xml:space="preserve">
yes to no </t>
        </r>
      </text>
    </comment>
    <comment ref="AB169" authorId="0" shapeId="0">
      <text>
        <r>
          <rPr>
            <b/>
            <sz val="9"/>
            <color indexed="81"/>
            <rFont val="Tahoma"/>
            <family val="2"/>
          </rPr>
          <t>Austyn Baumeister:</t>
        </r>
        <r>
          <rPr>
            <sz val="9"/>
            <color indexed="81"/>
            <rFont val="Tahoma"/>
            <family val="2"/>
          </rPr>
          <t xml:space="preserve">
yes to no </t>
        </r>
      </text>
    </comment>
    <comment ref="S190" authorId="0" shapeId="0">
      <text>
        <r>
          <rPr>
            <b/>
            <sz val="9"/>
            <color indexed="81"/>
            <rFont val="Tahoma"/>
            <family val="2"/>
          </rPr>
          <t xml:space="preserve">Austyn Baumeister no to yes
</t>
        </r>
      </text>
    </comment>
    <comment ref="T190" authorId="0" shapeId="0">
      <text>
        <r>
          <rPr>
            <b/>
            <sz val="9"/>
            <color indexed="81"/>
            <rFont val="Tahoma"/>
            <family val="2"/>
          </rPr>
          <t>Austyn Baumeister:</t>
        </r>
        <r>
          <rPr>
            <sz val="9"/>
            <color indexed="81"/>
            <rFont val="Tahoma"/>
            <family val="2"/>
          </rPr>
          <t xml:space="preserve">
no to yes</t>
        </r>
      </text>
    </comment>
    <comment ref="U190" authorId="0" shapeId="0">
      <text>
        <r>
          <rPr>
            <b/>
            <sz val="9"/>
            <color indexed="81"/>
            <rFont val="Tahoma"/>
            <family val="2"/>
          </rPr>
          <t>Austyn Baumeister:</t>
        </r>
        <r>
          <rPr>
            <sz val="9"/>
            <color indexed="81"/>
            <rFont val="Tahoma"/>
            <family val="2"/>
          </rPr>
          <t xml:space="preserve">
yes to no</t>
        </r>
      </text>
    </comment>
    <comment ref="V190" authorId="0" shapeId="0">
      <text>
        <r>
          <rPr>
            <b/>
            <sz val="9"/>
            <color indexed="81"/>
            <rFont val="Tahoma"/>
            <family val="2"/>
          </rPr>
          <t>Austyn Baumeister:</t>
        </r>
        <r>
          <rPr>
            <sz val="9"/>
            <color indexed="81"/>
            <rFont val="Tahoma"/>
            <family val="2"/>
          </rPr>
          <t xml:space="preserve">
no to partial</t>
        </r>
      </text>
    </comment>
    <comment ref="W190" authorId="0" shapeId="0">
      <text>
        <r>
          <rPr>
            <b/>
            <sz val="9"/>
            <color indexed="81"/>
            <rFont val="Tahoma"/>
            <family val="2"/>
          </rPr>
          <t>Austyn Baumeister:</t>
        </r>
        <r>
          <rPr>
            <sz val="9"/>
            <color indexed="81"/>
            <rFont val="Tahoma"/>
            <family val="2"/>
          </rPr>
          <t xml:space="preserve">
no to yes</t>
        </r>
      </text>
    </comment>
    <comment ref="AB190" authorId="0" shapeId="0">
      <text>
        <r>
          <rPr>
            <b/>
            <sz val="9"/>
            <color indexed="81"/>
            <rFont val="Tahoma"/>
            <family val="2"/>
          </rPr>
          <t>Austyn Baumeister:</t>
        </r>
        <r>
          <rPr>
            <sz val="9"/>
            <color indexed="81"/>
            <rFont val="Tahoma"/>
            <family val="2"/>
          </rPr>
          <t xml:space="preserve">
yes to no
</t>
        </r>
      </text>
    </comment>
    <comment ref="AC190" authorId="0" shapeId="0">
      <text>
        <r>
          <rPr>
            <b/>
            <sz val="9"/>
            <color indexed="81"/>
            <rFont val="Tahoma"/>
            <family val="2"/>
          </rPr>
          <t>Austyn Baumeister:</t>
        </r>
        <r>
          <rPr>
            <sz val="9"/>
            <color indexed="81"/>
            <rFont val="Tahoma"/>
            <family val="2"/>
          </rPr>
          <t xml:space="preserve">
yes to no</t>
        </r>
      </text>
    </comment>
    <comment ref="AG190" authorId="0" shapeId="0">
      <text>
        <r>
          <rPr>
            <b/>
            <sz val="9"/>
            <color indexed="81"/>
            <rFont val="Tahoma"/>
            <family val="2"/>
          </rPr>
          <t>Austyn Baumeister:</t>
        </r>
        <r>
          <rPr>
            <sz val="9"/>
            <color indexed="81"/>
            <rFont val="Tahoma"/>
            <family val="2"/>
          </rPr>
          <t xml:space="preserve">
low to medium</t>
        </r>
      </text>
    </comment>
    <comment ref="O347" authorId="0" shapeId="0">
      <text>
        <r>
          <rPr>
            <b/>
            <sz val="9"/>
            <color indexed="81"/>
            <rFont val="Tahoma"/>
            <family val="2"/>
          </rPr>
          <t>Austyn Baumeister:</t>
        </r>
        <r>
          <rPr>
            <sz val="9"/>
            <color indexed="81"/>
            <rFont val="Tahoma"/>
            <family val="2"/>
          </rPr>
          <t xml:space="preserve">
no to yes all answers after change/answered </t>
        </r>
      </text>
    </comment>
    <comment ref="S472" authorId="0" shapeId="0">
      <text>
        <r>
          <rPr>
            <b/>
            <sz val="9"/>
            <color indexed="81"/>
            <rFont val="Tahoma"/>
            <family val="2"/>
          </rPr>
          <t>Austyn Baumeister:</t>
        </r>
        <r>
          <rPr>
            <sz val="9"/>
            <color indexed="81"/>
            <rFont val="Tahoma"/>
            <family val="2"/>
          </rPr>
          <t xml:space="preserve">
parital yes - Dima</t>
        </r>
      </text>
    </comment>
    <comment ref="Z472" authorId="0" shapeId="0">
      <text>
        <r>
          <rPr>
            <b/>
            <sz val="9"/>
            <color indexed="81"/>
            <rFont val="Tahoma"/>
            <family val="2"/>
          </rPr>
          <t>Austyn Baumeister:</t>
        </r>
        <r>
          <rPr>
            <sz val="9"/>
            <color indexed="81"/>
            <rFont val="Tahoma"/>
            <family val="2"/>
          </rPr>
          <t xml:space="preserve">
yes to no 
</t>
        </r>
      </text>
    </comment>
    <comment ref="AC472" authorId="0" shapeId="0">
      <text>
        <r>
          <rPr>
            <b/>
            <sz val="9"/>
            <color indexed="81"/>
            <rFont val="Tahoma"/>
            <family val="2"/>
          </rPr>
          <t>Austyn Baumeister:</t>
        </r>
        <r>
          <rPr>
            <sz val="9"/>
            <color indexed="81"/>
            <rFont val="Tahoma"/>
            <family val="2"/>
          </rPr>
          <t xml:space="preserve">
yes to no </t>
        </r>
      </text>
    </comment>
    <comment ref="AD472" authorId="0" shapeId="0">
      <text>
        <r>
          <rPr>
            <b/>
            <sz val="9"/>
            <color indexed="81"/>
            <rFont val="Tahoma"/>
            <family val="2"/>
          </rPr>
          <t>Austyn Baumeister:</t>
        </r>
        <r>
          <rPr>
            <sz val="9"/>
            <color indexed="81"/>
            <rFont val="Tahoma"/>
            <family val="2"/>
          </rPr>
          <t xml:space="preserve">
yes to no
</t>
        </r>
      </text>
    </comment>
    <comment ref="AC476" authorId="0" shapeId="0">
      <text>
        <r>
          <rPr>
            <b/>
            <sz val="9"/>
            <color indexed="81"/>
            <rFont val="Tahoma"/>
            <family val="2"/>
          </rPr>
          <t>Austyn Baumeister:</t>
        </r>
        <r>
          <rPr>
            <sz val="9"/>
            <color indexed="81"/>
            <rFont val="Tahoma"/>
            <family val="2"/>
          </rPr>
          <t xml:space="preserve">
yes to no</t>
        </r>
      </text>
    </comment>
    <comment ref="S485" authorId="0" shapeId="0">
      <text>
        <r>
          <rPr>
            <b/>
            <sz val="9"/>
            <color indexed="81"/>
            <rFont val="Tahoma"/>
            <family val="2"/>
          </rPr>
          <t>Austyn Baumeister:no to yes</t>
        </r>
      </text>
    </comment>
    <comment ref="Z485" authorId="0" shapeId="0">
      <text>
        <r>
          <rPr>
            <b/>
            <sz val="9"/>
            <color indexed="81"/>
            <rFont val="Tahoma"/>
            <family val="2"/>
          </rPr>
          <t>Austyn Baumeister:</t>
        </r>
        <r>
          <rPr>
            <sz val="9"/>
            <color indexed="81"/>
            <rFont val="Tahoma"/>
            <family val="2"/>
          </rPr>
          <t xml:space="preserve">
Yes to no </t>
        </r>
      </text>
    </comment>
    <comment ref="AH485" authorId="0" shapeId="0">
      <text>
        <r>
          <rPr>
            <b/>
            <sz val="9"/>
            <color indexed="81"/>
            <rFont val="Tahoma"/>
            <family val="2"/>
          </rPr>
          <t>Austyn Baumeister:</t>
        </r>
        <r>
          <rPr>
            <sz val="9"/>
            <color indexed="81"/>
            <rFont val="Tahoma"/>
            <family val="2"/>
          </rPr>
          <t xml:space="preserve">
Ma to Rapid Review-MA </t>
        </r>
      </text>
    </comment>
    <comment ref="V515" authorId="0" shapeId="0">
      <text>
        <r>
          <rPr>
            <b/>
            <sz val="9"/>
            <color indexed="81"/>
            <rFont val="Tahoma"/>
            <family val="2"/>
          </rPr>
          <t>Austyn Baumeister:no to partial yes</t>
        </r>
      </text>
    </comment>
    <comment ref="X515" authorId="0" shapeId="0">
      <text>
        <r>
          <rPr>
            <b/>
            <sz val="9"/>
            <color indexed="81"/>
            <rFont val="Tahoma"/>
            <family val="2"/>
          </rPr>
          <t>Austyn Baumeister:</t>
        </r>
        <r>
          <rPr>
            <sz val="9"/>
            <color indexed="81"/>
            <rFont val="Tahoma"/>
            <family val="2"/>
          </rPr>
          <t xml:space="preserve">
no to yes</t>
        </r>
      </text>
    </comment>
    <comment ref="Z515" authorId="0" shapeId="0">
      <text>
        <r>
          <rPr>
            <b/>
            <sz val="9"/>
            <color indexed="81"/>
            <rFont val="Tahoma"/>
            <family val="2"/>
          </rPr>
          <t>Austyn Baumeister:</t>
        </r>
        <r>
          <rPr>
            <sz val="9"/>
            <color indexed="81"/>
            <rFont val="Tahoma"/>
            <family val="2"/>
          </rPr>
          <t xml:space="preserve">
yes to no</t>
        </r>
      </text>
    </comment>
    <comment ref="AC515" authorId="0" shapeId="0">
      <text>
        <r>
          <rPr>
            <b/>
            <sz val="9"/>
            <color indexed="81"/>
            <rFont val="Tahoma"/>
            <family val="2"/>
          </rPr>
          <t>Austyn Baumeister:</t>
        </r>
        <r>
          <rPr>
            <sz val="9"/>
            <color indexed="81"/>
            <rFont val="Tahoma"/>
            <family val="2"/>
          </rPr>
          <t xml:space="preserve">
no to yes</t>
        </r>
      </text>
    </comment>
    <comment ref="AH515" authorId="0" shapeId="0">
      <text>
        <r>
          <rPr>
            <b/>
            <sz val="9"/>
            <color indexed="81"/>
            <rFont val="Tahoma"/>
            <family val="2"/>
          </rPr>
          <t>Austyn Baumeister:</t>
        </r>
        <r>
          <rPr>
            <sz val="9"/>
            <color indexed="81"/>
            <rFont val="Tahoma"/>
            <family val="2"/>
          </rPr>
          <t xml:space="preserve">
umbrellla to SR-MA</t>
        </r>
      </text>
    </comment>
    <comment ref="V522" authorId="0" shapeId="0">
      <text>
        <r>
          <rPr>
            <b/>
            <sz val="9"/>
            <color indexed="81"/>
            <rFont val="Tahoma"/>
            <family val="2"/>
          </rPr>
          <t>Austyn Baumeister:</t>
        </r>
        <r>
          <rPr>
            <sz val="9"/>
            <color indexed="81"/>
            <rFont val="Tahoma"/>
            <family val="2"/>
          </rPr>
          <t xml:space="preserve">
no to Partial Yes</t>
        </r>
      </text>
    </comment>
    <comment ref="X537" authorId="0" shapeId="0">
      <text>
        <r>
          <rPr>
            <b/>
            <sz val="9"/>
            <color indexed="81"/>
            <rFont val="Tahoma"/>
            <family val="2"/>
          </rPr>
          <t>Austyn Baumeister:</t>
        </r>
        <r>
          <rPr>
            <sz val="9"/>
            <color indexed="81"/>
            <rFont val="Tahoma"/>
            <family val="2"/>
          </rPr>
          <t xml:space="preserve">
seperated quality based on RCT vs non RCT which is not sufficent </t>
        </r>
      </text>
    </comment>
    <comment ref="O678" authorId="1" shapeId="0">
      <text>
        <r>
          <rPr>
            <b/>
            <sz val="9"/>
            <color indexed="81"/>
            <rFont val="Tahoma"/>
            <family val="2"/>
          </rPr>
          <t>austynbaumeister@gmail.com:</t>
        </r>
        <r>
          <rPr>
            <sz val="9"/>
            <color indexed="81"/>
            <rFont val="Tahoma"/>
            <family val="2"/>
          </rPr>
          <t xml:space="preserve">
blank to yes</t>
        </r>
      </text>
    </comment>
    <comment ref="V742" authorId="0" shapeId="0">
      <text>
        <r>
          <rPr>
            <b/>
            <sz val="9"/>
            <color indexed="81"/>
            <rFont val="Tahoma"/>
            <family val="2"/>
          </rPr>
          <t>Austyn Baumeister:</t>
        </r>
        <r>
          <rPr>
            <sz val="9"/>
            <color indexed="81"/>
            <rFont val="Tahoma"/>
            <family val="2"/>
          </rPr>
          <t xml:space="preserve">
yes to partial yes</t>
        </r>
      </text>
    </comment>
    <comment ref="T787" authorId="0" shapeId="0">
      <text>
        <r>
          <rPr>
            <b/>
            <sz val="9"/>
            <color indexed="81"/>
            <rFont val="Tahoma"/>
            <family val="2"/>
          </rPr>
          <t>Austyn Baumeister:</t>
        </r>
        <r>
          <rPr>
            <sz val="9"/>
            <color indexed="81"/>
            <rFont val="Tahoma"/>
            <family val="2"/>
          </rPr>
          <t xml:space="preserve">
yes to no </t>
        </r>
      </text>
    </comment>
    <comment ref="U787" authorId="0" shapeId="0">
      <text>
        <r>
          <rPr>
            <b/>
            <sz val="9"/>
            <color indexed="81"/>
            <rFont val="Tahoma"/>
            <family val="2"/>
          </rPr>
          <t>Austyn Baumeister:</t>
        </r>
        <r>
          <rPr>
            <sz val="9"/>
            <color indexed="81"/>
            <rFont val="Tahoma"/>
            <family val="2"/>
          </rPr>
          <t xml:space="preserve">
yes to no</t>
        </r>
      </text>
    </comment>
    <comment ref="V787" authorId="0" shapeId="0">
      <text>
        <r>
          <rPr>
            <b/>
            <sz val="9"/>
            <color indexed="81"/>
            <rFont val="Tahoma"/>
            <family val="2"/>
          </rPr>
          <t>Austyn Baumeister:</t>
        </r>
        <r>
          <rPr>
            <sz val="9"/>
            <color indexed="81"/>
            <rFont val="Tahoma"/>
            <family val="2"/>
          </rPr>
          <t xml:space="preserve">
no to partial yes</t>
        </r>
      </text>
    </comment>
    <comment ref="V825" authorId="0" shapeId="0">
      <text>
        <r>
          <rPr>
            <b/>
            <sz val="9"/>
            <color indexed="81"/>
            <rFont val="Tahoma"/>
            <family val="2"/>
          </rPr>
          <t>Austyn Baumeister:</t>
        </r>
        <r>
          <rPr>
            <sz val="9"/>
            <color indexed="81"/>
            <rFont val="Tahoma"/>
            <family val="2"/>
          </rPr>
          <t xml:space="preserve">
no to yes as they didn’t exclude any full texts so no reasons to give</t>
        </r>
      </text>
    </comment>
    <comment ref="A881" authorId="0" shapeId="0">
      <text>
        <r>
          <rPr>
            <b/>
            <sz val="9"/>
            <color indexed="81"/>
            <rFont val="Tahoma"/>
            <family val="2"/>
          </rPr>
          <t>Austyn Baumeister:</t>
        </r>
        <r>
          <rPr>
            <sz val="9"/>
            <color indexed="81"/>
            <rFont val="Tahoma"/>
            <family val="2"/>
          </rPr>
          <t xml:space="preserve">
removed as full article cant be found</t>
        </r>
      </text>
    </comment>
    <comment ref="G909" authorId="0" shapeId="0">
      <text>
        <r>
          <rPr>
            <b/>
            <sz val="9"/>
            <color indexed="81"/>
            <rFont val="Tahoma"/>
            <family val="2"/>
          </rPr>
          <t>Austyn Baumeister:</t>
        </r>
        <r>
          <rPr>
            <sz val="9"/>
            <color indexed="81"/>
            <rFont val="Tahoma"/>
            <family val="2"/>
          </rPr>
          <t xml:space="preserve">
other to SR</t>
        </r>
      </text>
    </comment>
    <comment ref="S909" authorId="0" shapeId="0">
      <text>
        <r>
          <rPr>
            <b/>
            <sz val="9"/>
            <color indexed="81"/>
            <rFont val="Tahoma"/>
            <family val="2"/>
          </rPr>
          <t>Austyn Baumeister:</t>
        </r>
        <r>
          <rPr>
            <sz val="9"/>
            <color indexed="81"/>
            <rFont val="Tahoma"/>
            <family val="2"/>
          </rPr>
          <t xml:space="preserve">
No to Yes</t>
        </r>
      </text>
    </comment>
    <comment ref="V909" authorId="0" shapeId="0">
      <text>
        <r>
          <rPr>
            <b/>
            <sz val="9"/>
            <color indexed="81"/>
            <rFont val="Tahoma"/>
            <family val="2"/>
          </rPr>
          <t>Austyn Baumeister:</t>
        </r>
        <r>
          <rPr>
            <sz val="9"/>
            <color indexed="81"/>
            <rFont val="Tahoma"/>
            <family val="2"/>
          </rPr>
          <t xml:space="preserve">
no to partial yes</t>
        </r>
      </text>
    </comment>
    <comment ref="W909" authorId="0" shapeId="0">
      <text>
        <r>
          <rPr>
            <b/>
            <sz val="9"/>
            <color indexed="81"/>
            <rFont val="Tahoma"/>
            <family val="2"/>
          </rPr>
          <t>Austyn Baumeister:</t>
        </r>
        <r>
          <rPr>
            <sz val="9"/>
            <color indexed="81"/>
            <rFont val="Tahoma"/>
            <family val="2"/>
          </rPr>
          <t xml:space="preserve">
yes to partial yes</t>
        </r>
      </text>
    </comment>
    <comment ref="AP1520" authorId="1" shapeId="0">
      <text>
        <r>
          <rPr>
            <b/>
            <sz val="9"/>
            <color indexed="81"/>
            <rFont val="Tahoma"/>
            <family val="2"/>
          </rPr>
          <t>austynbaumeister@gmail.com:</t>
        </r>
        <r>
          <rPr>
            <sz val="9"/>
            <color indexed="81"/>
            <rFont val="Tahoma"/>
            <family val="2"/>
          </rPr>
          <t xml:space="preserve">
add adult</t>
        </r>
      </text>
    </comment>
    <comment ref="AQ1520" authorId="1" shapeId="0">
      <text>
        <r>
          <rPr>
            <b/>
            <sz val="9"/>
            <color indexed="81"/>
            <rFont val="Tahoma"/>
            <family val="2"/>
          </rPr>
          <t>austynbaumeister@gmail.com:</t>
        </r>
        <r>
          <rPr>
            <sz val="9"/>
            <color indexed="81"/>
            <rFont val="Tahoma"/>
            <family val="2"/>
          </rPr>
          <t xml:space="preserve">
add adults to population</t>
        </r>
      </text>
    </comment>
    <comment ref="O2107" authorId="1" shapeId="0">
      <text>
        <r>
          <rPr>
            <b/>
            <sz val="9"/>
            <color indexed="81"/>
            <rFont val="Tahoma"/>
            <family val="2"/>
          </rPr>
          <t>austynbaumeister@gmail.com:</t>
        </r>
        <r>
          <rPr>
            <sz val="9"/>
            <color indexed="81"/>
            <rFont val="Tahoma"/>
            <family val="2"/>
          </rPr>
          <t xml:space="preserve">
blank to yes</t>
        </r>
      </text>
    </comment>
  </commentList>
</comments>
</file>

<file path=xl/comments2.xml><?xml version="1.0" encoding="utf-8"?>
<comments xmlns="http://schemas.openxmlformats.org/spreadsheetml/2006/main">
  <authors>
    <author>Austyn Baumeister</author>
    <author>austynbaumeister@gmail.com</author>
  </authors>
  <commentList>
    <comment ref="S5" authorId="0" shapeId="0">
      <text>
        <r>
          <rPr>
            <b/>
            <sz val="9"/>
            <color indexed="81"/>
            <rFont val="Tahoma"/>
            <family val="2"/>
          </rPr>
          <t>Austyn Baumeister:</t>
        </r>
        <r>
          <rPr>
            <sz val="9"/>
            <color indexed="81"/>
            <rFont val="Tahoma"/>
            <family val="2"/>
          </rPr>
          <t xml:space="preserve">
no to yes</t>
        </r>
      </text>
    </comment>
    <comment ref="V5" authorId="0" shapeId="0">
      <text>
        <r>
          <rPr>
            <b/>
            <sz val="9"/>
            <color indexed="81"/>
            <rFont val="Tahoma"/>
            <family val="2"/>
          </rPr>
          <t>Austyn Baumeister:</t>
        </r>
        <r>
          <rPr>
            <sz val="9"/>
            <color indexed="81"/>
            <rFont val="Tahoma"/>
            <family val="2"/>
          </rPr>
          <t xml:space="preserve">
no to partial yes</t>
        </r>
      </text>
    </comment>
    <comment ref="Z5" authorId="0" shapeId="0">
      <text>
        <r>
          <rPr>
            <b/>
            <sz val="9"/>
            <color indexed="81"/>
            <rFont val="Tahoma"/>
            <family val="2"/>
          </rPr>
          <t>Austyn Baumeister:</t>
        </r>
        <r>
          <rPr>
            <sz val="9"/>
            <color indexed="81"/>
            <rFont val="Tahoma"/>
            <family val="2"/>
          </rPr>
          <t xml:space="preserve">
yes to no </t>
        </r>
      </text>
    </comment>
    <comment ref="AC5" authorId="0" shapeId="0">
      <text>
        <r>
          <rPr>
            <b/>
            <sz val="9"/>
            <color indexed="81"/>
            <rFont val="Tahoma"/>
            <family val="2"/>
          </rPr>
          <t xml:space="preserve">Austyn Baumeister:
yes to no </t>
        </r>
      </text>
    </comment>
    <comment ref="V6" authorId="0" shapeId="0">
      <text>
        <r>
          <rPr>
            <b/>
            <sz val="9"/>
            <color indexed="81"/>
            <rFont val="Tahoma"/>
            <family val="2"/>
          </rPr>
          <t>Austyn Baumeister:</t>
        </r>
        <r>
          <rPr>
            <sz val="9"/>
            <color indexed="81"/>
            <rFont val="Tahoma"/>
            <family val="2"/>
          </rPr>
          <t xml:space="preserve">
no to partial yes</t>
        </r>
      </text>
    </comment>
    <comment ref="W6" authorId="0" shapeId="0">
      <text>
        <r>
          <rPr>
            <b/>
            <sz val="9"/>
            <color indexed="81"/>
            <rFont val="Tahoma"/>
            <family val="2"/>
          </rPr>
          <t>Austyn Baumeister:</t>
        </r>
        <r>
          <rPr>
            <sz val="9"/>
            <color indexed="81"/>
            <rFont val="Tahoma"/>
            <family val="2"/>
          </rPr>
          <t xml:space="preserve">
partial yes to yes</t>
        </r>
      </text>
    </comment>
    <comment ref="X6" authorId="0" shapeId="0">
      <text>
        <r>
          <rPr>
            <b/>
            <sz val="9"/>
            <color indexed="81"/>
            <rFont val="Tahoma"/>
            <family val="2"/>
          </rPr>
          <t>Austyn Baumeister:</t>
        </r>
        <r>
          <rPr>
            <sz val="9"/>
            <color indexed="81"/>
            <rFont val="Tahoma"/>
            <family val="2"/>
          </rPr>
          <t xml:space="preserve">
partial yes to yes</t>
        </r>
      </text>
    </comment>
    <comment ref="AB6" authorId="0" shapeId="0">
      <text>
        <r>
          <rPr>
            <b/>
            <sz val="9"/>
            <color indexed="81"/>
            <rFont val="Tahoma"/>
            <family val="2"/>
          </rPr>
          <t>Austyn Baumeister:</t>
        </r>
        <r>
          <rPr>
            <sz val="9"/>
            <color indexed="81"/>
            <rFont val="Tahoma"/>
            <family val="2"/>
          </rPr>
          <t xml:space="preserve">
no to yes</t>
        </r>
      </text>
    </comment>
    <comment ref="AF6" authorId="0" shapeId="0">
      <text>
        <r>
          <rPr>
            <b/>
            <sz val="9"/>
            <color indexed="81"/>
            <rFont val="Tahoma"/>
            <family val="2"/>
          </rPr>
          <t>Austyn Baumeister:</t>
        </r>
        <r>
          <rPr>
            <sz val="9"/>
            <color indexed="81"/>
            <rFont val="Tahoma"/>
            <family val="2"/>
          </rPr>
          <t xml:space="preserve">
yes to no </t>
        </r>
      </text>
    </comment>
    <comment ref="AG6" authorId="0" shapeId="0">
      <text>
        <r>
          <rPr>
            <b/>
            <sz val="9"/>
            <color indexed="81"/>
            <rFont val="Tahoma"/>
            <family val="2"/>
          </rPr>
          <t>Austyn Baumeister:</t>
        </r>
        <r>
          <rPr>
            <sz val="9"/>
            <color indexed="81"/>
            <rFont val="Tahoma"/>
            <family val="2"/>
          </rPr>
          <t xml:space="preserve">
low to medium </t>
        </r>
      </text>
    </comment>
    <comment ref="O9" authorId="0" shapeId="0">
      <text>
        <r>
          <rPr>
            <b/>
            <sz val="9"/>
            <color indexed="81"/>
            <rFont val="Tahoma"/>
            <family val="2"/>
          </rPr>
          <t>Austyn Baumeister:</t>
        </r>
        <r>
          <rPr>
            <sz val="9"/>
            <color indexed="81"/>
            <rFont val="Tahoma"/>
            <family val="2"/>
          </rPr>
          <t xml:space="preserve">
yes to partial yes </t>
        </r>
      </text>
    </comment>
    <comment ref="V9" authorId="0" shapeId="0">
      <text>
        <r>
          <rPr>
            <b/>
            <sz val="9"/>
            <color indexed="81"/>
            <rFont val="Tahoma"/>
            <family val="2"/>
          </rPr>
          <t>Austyn Baumeister:</t>
        </r>
        <r>
          <rPr>
            <sz val="9"/>
            <color indexed="81"/>
            <rFont val="Tahoma"/>
            <family val="2"/>
          </rPr>
          <t xml:space="preserve">
no to partial yes </t>
        </r>
      </text>
    </comment>
    <comment ref="W9" authorId="0" shapeId="0">
      <text>
        <r>
          <rPr>
            <b/>
            <sz val="9"/>
            <color indexed="81"/>
            <rFont val="Tahoma"/>
            <family val="2"/>
          </rPr>
          <t>Austyn Baumeister:</t>
        </r>
        <r>
          <rPr>
            <sz val="9"/>
            <color indexed="81"/>
            <rFont val="Tahoma"/>
            <family val="2"/>
          </rPr>
          <t xml:space="preserve">
partial yes to yes </t>
        </r>
      </text>
    </comment>
    <comment ref="X9" authorId="0" shapeId="0">
      <text>
        <r>
          <rPr>
            <b/>
            <sz val="9"/>
            <color indexed="81"/>
            <rFont val="Tahoma"/>
            <family val="2"/>
          </rPr>
          <t>Austyn Baumeister:</t>
        </r>
        <r>
          <rPr>
            <sz val="9"/>
            <color indexed="81"/>
            <rFont val="Tahoma"/>
            <family val="2"/>
          </rPr>
          <t xml:space="preserve">
partial yes to yes </t>
        </r>
      </text>
    </comment>
    <comment ref="N14" authorId="0" shapeId="0">
      <text>
        <r>
          <rPr>
            <b/>
            <sz val="9"/>
            <color indexed="81"/>
            <rFont val="Tahoma"/>
            <family val="2"/>
          </rPr>
          <t>Austyn Baumeister:</t>
        </r>
        <r>
          <rPr>
            <sz val="9"/>
            <color indexed="81"/>
            <rFont val="Tahoma"/>
            <family val="2"/>
          </rPr>
          <t xml:space="preserve">
partial yes to no - exclude </t>
        </r>
      </text>
    </comment>
    <comment ref="O14" authorId="0" shapeId="0">
      <text>
        <r>
          <rPr>
            <b/>
            <sz val="9"/>
            <color indexed="81"/>
            <rFont val="Tahoma"/>
            <family val="2"/>
          </rPr>
          <t>Austyn Baumeister:</t>
        </r>
        <r>
          <rPr>
            <sz val="9"/>
            <color indexed="81"/>
            <rFont val="Tahoma"/>
            <family val="2"/>
          </rPr>
          <t xml:space="preserve">
yes to partial yes </t>
        </r>
      </text>
    </comment>
    <comment ref="V16" authorId="0" shapeId="0">
      <text>
        <r>
          <rPr>
            <b/>
            <sz val="9"/>
            <color indexed="81"/>
            <rFont val="Tahoma"/>
            <family val="2"/>
          </rPr>
          <t>Austyn Baumeister:</t>
        </r>
        <r>
          <rPr>
            <sz val="9"/>
            <color indexed="81"/>
            <rFont val="Tahoma"/>
            <family val="2"/>
          </rPr>
          <t xml:space="preserve">
no to partial yes</t>
        </r>
      </text>
    </comment>
    <comment ref="Z16" authorId="0" shapeId="0">
      <text>
        <r>
          <rPr>
            <b/>
            <sz val="9"/>
            <color indexed="81"/>
            <rFont val="Tahoma"/>
            <family val="2"/>
          </rPr>
          <t>Austyn Baumeister:</t>
        </r>
        <r>
          <rPr>
            <sz val="9"/>
            <color indexed="81"/>
            <rFont val="Tahoma"/>
            <family val="2"/>
          </rPr>
          <t xml:space="preserve">
yes to no </t>
        </r>
      </text>
    </comment>
    <comment ref="AB16" authorId="0" shapeId="0">
      <text>
        <r>
          <rPr>
            <b/>
            <sz val="9"/>
            <color indexed="81"/>
            <rFont val="Tahoma"/>
            <family val="2"/>
          </rPr>
          <t>Austyn Baumeister:</t>
        </r>
        <r>
          <rPr>
            <sz val="9"/>
            <color indexed="81"/>
            <rFont val="Tahoma"/>
            <family val="2"/>
          </rPr>
          <t xml:space="preserve">
yes to no </t>
        </r>
      </text>
    </comment>
    <comment ref="AC16" authorId="0" shapeId="0">
      <text>
        <r>
          <rPr>
            <b/>
            <sz val="9"/>
            <color indexed="81"/>
            <rFont val="Tahoma"/>
            <family val="2"/>
          </rPr>
          <t>Austyn Baumeister:</t>
        </r>
        <r>
          <rPr>
            <sz val="9"/>
            <color indexed="81"/>
            <rFont val="Tahoma"/>
            <family val="2"/>
          </rPr>
          <t xml:space="preserve">
yes to no </t>
        </r>
      </text>
    </comment>
    <comment ref="S24" authorId="0" shapeId="0">
      <text>
        <r>
          <rPr>
            <b/>
            <sz val="9"/>
            <color indexed="81"/>
            <rFont val="Tahoma"/>
            <family val="2"/>
          </rPr>
          <t>Austyn Baumeister:</t>
        </r>
        <r>
          <rPr>
            <sz val="9"/>
            <color indexed="81"/>
            <rFont val="Tahoma"/>
            <family val="2"/>
          </rPr>
          <t xml:space="preserve">
no to yes</t>
        </r>
      </text>
    </comment>
    <comment ref="V24" authorId="0" shapeId="0">
      <text>
        <r>
          <rPr>
            <b/>
            <sz val="9"/>
            <color indexed="81"/>
            <rFont val="Tahoma"/>
            <family val="2"/>
          </rPr>
          <t>Austyn Baumeister:</t>
        </r>
        <r>
          <rPr>
            <sz val="9"/>
            <color indexed="81"/>
            <rFont val="Tahoma"/>
            <family val="2"/>
          </rPr>
          <t xml:space="preserve">
no to partial yes</t>
        </r>
      </text>
    </comment>
    <comment ref="Z24" authorId="0" shapeId="0">
      <text>
        <r>
          <rPr>
            <b/>
            <sz val="9"/>
            <color indexed="81"/>
            <rFont val="Tahoma"/>
            <family val="2"/>
          </rPr>
          <t>Austyn Baumeister:</t>
        </r>
        <r>
          <rPr>
            <sz val="9"/>
            <color indexed="81"/>
            <rFont val="Tahoma"/>
            <family val="2"/>
          </rPr>
          <t xml:space="preserve">
yes to no </t>
        </r>
      </text>
    </comment>
    <comment ref="AG24" authorId="0" shapeId="0">
      <text>
        <r>
          <rPr>
            <b/>
            <sz val="9"/>
            <color indexed="81"/>
            <rFont val="Tahoma"/>
            <family val="2"/>
          </rPr>
          <t>Austyn Baumeister:</t>
        </r>
        <r>
          <rPr>
            <sz val="9"/>
            <color indexed="81"/>
            <rFont val="Tahoma"/>
            <family val="2"/>
          </rPr>
          <t xml:space="preserve">
low to medium </t>
        </r>
      </text>
    </comment>
    <comment ref="V48" authorId="0" shapeId="0">
      <text>
        <r>
          <rPr>
            <b/>
            <sz val="9"/>
            <color indexed="81"/>
            <rFont val="Tahoma"/>
            <family val="2"/>
          </rPr>
          <t>Austyn Baumeister:</t>
        </r>
        <r>
          <rPr>
            <sz val="9"/>
            <color indexed="81"/>
            <rFont val="Tahoma"/>
            <family val="2"/>
          </rPr>
          <t xml:space="preserve">
yes to partial yes</t>
        </r>
      </text>
    </comment>
    <comment ref="Z48" authorId="0" shapeId="0">
      <text>
        <r>
          <rPr>
            <b/>
            <sz val="9"/>
            <color indexed="81"/>
            <rFont val="Tahoma"/>
            <family val="2"/>
          </rPr>
          <t>Austyn Baumeister:</t>
        </r>
        <r>
          <rPr>
            <sz val="9"/>
            <color indexed="81"/>
            <rFont val="Tahoma"/>
            <family val="2"/>
          </rPr>
          <t xml:space="preserve">
yes to no </t>
        </r>
      </text>
    </comment>
    <comment ref="AB48" authorId="0" shapeId="0">
      <text>
        <r>
          <rPr>
            <b/>
            <sz val="9"/>
            <color indexed="81"/>
            <rFont val="Tahoma"/>
            <family val="2"/>
          </rPr>
          <t>Austyn Baumeister:</t>
        </r>
        <r>
          <rPr>
            <sz val="9"/>
            <color indexed="81"/>
            <rFont val="Tahoma"/>
            <family val="2"/>
          </rPr>
          <t xml:space="preserve">
yes to no </t>
        </r>
      </text>
    </comment>
    <comment ref="S52" authorId="0" shapeId="0">
      <text>
        <r>
          <rPr>
            <b/>
            <sz val="9"/>
            <color indexed="81"/>
            <rFont val="Tahoma"/>
            <family val="2"/>
          </rPr>
          <t xml:space="preserve">Austyn Baumeister no to yes
</t>
        </r>
      </text>
    </comment>
    <comment ref="T52" authorId="0" shapeId="0">
      <text>
        <r>
          <rPr>
            <b/>
            <sz val="9"/>
            <color indexed="81"/>
            <rFont val="Tahoma"/>
            <family val="2"/>
          </rPr>
          <t>Austyn Baumeister:</t>
        </r>
        <r>
          <rPr>
            <sz val="9"/>
            <color indexed="81"/>
            <rFont val="Tahoma"/>
            <family val="2"/>
          </rPr>
          <t xml:space="preserve">
no to yes</t>
        </r>
      </text>
    </comment>
    <comment ref="U52" authorId="0" shapeId="0">
      <text>
        <r>
          <rPr>
            <b/>
            <sz val="9"/>
            <color indexed="81"/>
            <rFont val="Tahoma"/>
            <family val="2"/>
          </rPr>
          <t>Austyn Baumeister:</t>
        </r>
        <r>
          <rPr>
            <sz val="9"/>
            <color indexed="81"/>
            <rFont val="Tahoma"/>
            <family val="2"/>
          </rPr>
          <t xml:space="preserve">
yes to no</t>
        </r>
      </text>
    </comment>
    <comment ref="V52" authorId="0" shapeId="0">
      <text>
        <r>
          <rPr>
            <b/>
            <sz val="9"/>
            <color indexed="81"/>
            <rFont val="Tahoma"/>
            <family val="2"/>
          </rPr>
          <t>Austyn Baumeister:</t>
        </r>
        <r>
          <rPr>
            <sz val="9"/>
            <color indexed="81"/>
            <rFont val="Tahoma"/>
            <family val="2"/>
          </rPr>
          <t xml:space="preserve">
no to partial</t>
        </r>
      </text>
    </comment>
    <comment ref="W52" authorId="0" shapeId="0">
      <text>
        <r>
          <rPr>
            <b/>
            <sz val="9"/>
            <color indexed="81"/>
            <rFont val="Tahoma"/>
            <family val="2"/>
          </rPr>
          <t>Austyn Baumeister:</t>
        </r>
        <r>
          <rPr>
            <sz val="9"/>
            <color indexed="81"/>
            <rFont val="Tahoma"/>
            <family val="2"/>
          </rPr>
          <t xml:space="preserve">
no to yes</t>
        </r>
      </text>
    </comment>
    <comment ref="AB52" authorId="0" shapeId="0">
      <text>
        <r>
          <rPr>
            <b/>
            <sz val="9"/>
            <color indexed="81"/>
            <rFont val="Tahoma"/>
            <family val="2"/>
          </rPr>
          <t>Austyn Baumeister:</t>
        </r>
        <r>
          <rPr>
            <sz val="9"/>
            <color indexed="81"/>
            <rFont val="Tahoma"/>
            <family val="2"/>
          </rPr>
          <t xml:space="preserve">
yes to no
</t>
        </r>
      </text>
    </comment>
    <comment ref="AC52" authorId="0" shapeId="0">
      <text>
        <r>
          <rPr>
            <b/>
            <sz val="9"/>
            <color indexed="81"/>
            <rFont val="Tahoma"/>
            <family val="2"/>
          </rPr>
          <t>Austyn Baumeister:</t>
        </r>
        <r>
          <rPr>
            <sz val="9"/>
            <color indexed="81"/>
            <rFont val="Tahoma"/>
            <family val="2"/>
          </rPr>
          <t xml:space="preserve">
yes to no</t>
        </r>
      </text>
    </comment>
    <comment ref="AG52" authorId="0" shapeId="0">
      <text>
        <r>
          <rPr>
            <b/>
            <sz val="9"/>
            <color indexed="81"/>
            <rFont val="Tahoma"/>
            <family val="2"/>
          </rPr>
          <t>Austyn Baumeister:</t>
        </r>
        <r>
          <rPr>
            <sz val="9"/>
            <color indexed="81"/>
            <rFont val="Tahoma"/>
            <family val="2"/>
          </rPr>
          <t xml:space="preserve">
low to medium</t>
        </r>
      </text>
    </comment>
    <comment ref="O87" authorId="0" shapeId="0">
      <text>
        <r>
          <rPr>
            <b/>
            <sz val="9"/>
            <color indexed="81"/>
            <rFont val="Tahoma"/>
            <family val="2"/>
          </rPr>
          <t>Austyn Baumeister:</t>
        </r>
        <r>
          <rPr>
            <sz val="9"/>
            <color indexed="81"/>
            <rFont val="Tahoma"/>
            <family val="2"/>
          </rPr>
          <t xml:space="preserve">
no to yes all answers after change/answered </t>
        </r>
      </text>
    </comment>
    <comment ref="AG100" authorId="0" shapeId="0">
      <text>
        <r>
          <rPr>
            <b/>
            <sz val="9"/>
            <color indexed="81"/>
            <rFont val="Tahoma"/>
            <family val="2"/>
          </rPr>
          <t>Austyn Baumeister:</t>
        </r>
        <r>
          <rPr>
            <sz val="9"/>
            <color indexed="81"/>
            <rFont val="Tahoma"/>
            <family val="2"/>
          </rPr>
          <t xml:space="preserve">
medium to high </t>
        </r>
      </text>
    </comment>
    <comment ref="V119" authorId="0" shapeId="0">
      <text>
        <r>
          <rPr>
            <b/>
            <sz val="9"/>
            <color indexed="81"/>
            <rFont val="Tahoma"/>
            <family val="2"/>
          </rPr>
          <t>Austyn Baumeister:</t>
        </r>
        <r>
          <rPr>
            <sz val="9"/>
            <color indexed="81"/>
            <rFont val="Tahoma"/>
            <family val="2"/>
          </rPr>
          <t xml:space="preserve">
no to partial yes</t>
        </r>
      </text>
    </comment>
    <comment ref="Z119" authorId="0" shapeId="0">
      <text>
        <r>
          <rPr>
            <b/>
            <sz val="9"/>
            <color indexed="81"/>
            <rFont val="Tahoma"/>
            <family val="2"/>
          </rPr>
          <t>Austyn Baumeister:</t>
        </r>
        <r>
          <rPr>
            <sz val="9"/>
            <color indexed="81"/>
            <rFont val="Tahoma"/>
            <family val="2"/>
          </rPr>
          <t xml:space="preserve">
yes to no 
</t>
        </r>
      </text>
    </comment>
    <comment ref="AC119" authorId="0" shapeId="0">
      <text>
        <r>
          <rPr>
            <b/>
            <sz val="9"/>
            <color indexed="81"/>
            <rFont val="Tahoma"/>
            <family val="2"/>
          </rPr>
          <t>Austyn Baumeister:</t>
        </r>
        <r>
          <rPr>
            <sz val="9"/>
            <color indexed="81"/>
            <rFont val="Tahoma"/>
            <family val="2"/>
          </rPr>
          <t xml:space="preserve">
yes to no </t>
        </r>
      </text>
    </comment>
    <comment ref="AD119" authorId="0" shapeId="0">
      <text>
        <r>
          <rPr>
            <b/>
            <sz val="9"/>
            <color indexed="81"/>
            <rFont val="Tahoma"/>
            <family val="2"/>
          </rPr>
          <t>Austyn Baumeister:</t>
        </r>
        <r>
          <rPr>
            <sz val="9"/>
            <color indexed="81"/>
            <rFont val="Tahoma"/>
            <family val="2"/>
          </rPr>
          <t xml:space="preserve">
yes to no
</t>
        </r>
      </text>
    </comment>
    <comment ref="S123" authorId="0" shapeId="0">
      <text>
        <r>
          <rPr>
            <b/>
            <sz val="9"/>
            <color indexed="81"/>
            <rFont val="Tahoma"/>
            <family val="2"/>
          </rPr>
          <t>Austyn Baumeister:no to yes</t>
        </r>
      </text>
    </comment>
    <comment ref="Z123" authorId="0" shapeId="0">
      <text>
        <r>
          <rPr>
            <b/>
            <sz val="9"/>
            <color indexed="81"/>
            <rFont val="Tahoma"/>
            <family val="2"/>
          </rPr>
          <t>Austyn Baumeister:</t>
        </r>
        <r>
          <rPr>
            <sz val="9"/>
            <color indexed="81"/>
            <rFont val="Tahoma"/>
            <family val="2"/>
          </rPr>
          <t xml:space="preserve">
Yes to no </t>
        </r>
      </text>
    </comment>
    <comment ref="AH123" authorId="0" shapeId="0">
      <text>
        <r>
          <rPr>
            <b/>
            <sz val="9"/>
            <color indexed="81"/>
            <rFont val="Tahoma"/>
            <family val="2"/>
          </rPr>
          <t>Austyn Baumeister:</t>
        </r>
        <r>
          <rPr>
            <sz val="9"/>
            <color indexed="81"/>
            <rFont val="Tahoma"/>
            <family val="2"/>
          </rPr>
          <t xml:space="preserve">
Ma to Rapid Review-MA </t>
        </r>
      </text>
    </comment>
    <comment ref="AG138" authorId="1" shapeId="0">
      <text>
        <r>
          <rPr>
            <b/>
            <sz val="9"/>
            <color indexed="81"/>
            <rFont val="Tahoma"/>
            <family val="2"/>
          </rPr>
          <t>austynbaumeister@gmail.com:</t>
        </r>
        <r>
          <rPr>
            <sz val="9"/>
            <color indexed="81"/>
            <rFont val="Tahoma"/>
            <family val="2"/>
          </rPr>
          <t xml:space="preserve">
removed quality score because it was excluded</t>
        </r>
      </text>
    </comment>
    <comment ref="V139" authorId="0" shapeId="0">
      <text>
        <r>
          <rPr>
            <b/>
            <sz val="9"/>
            <color indexed="81"/>
            <rFont val="Tahoma"/>
            <family val="2"/>
          </rPr>
          <t>Austyn Baumeister:no to partial yes</t>
        </r>
      </text>
    </comment>
    <comment ref="X139" authorId="0" shapeId="0">
      <text>
        <r>
          <rPr>
            <b/>
            <sz val="9"/>
            <color indexed="81"/>
            <rFont val="Tahoma"/>
            <family val="2"/>
          </rPr>
          <t>Austyn Baumeister:</t>
        </r>
        <r>
          <rPr>
            <sz val="9"/>
            <color indexed="81"/>
            <rFont val="Tahoma"/>
            <family val="2"/>
          </rPr>
          <t xml:space="preserve">
no to yes</t>
        </r>
      </text>
    </comment>
    <comment ref="Z139" authorId="0" shapeId="0">
      <text>
        <r>
          <rPr>
            <b/>
            <sz val="9"/>
            <color indexed="81"/>
            <rFont val="Tahoma"/>
            <family val="2"/>
          </rPr>
          <t>Austyn Baumeister:</t>
        </r>
        <r>
          <rPr>
            <sz val="9"/>
            <color indexed="81"/>
            <rFont val="Tahoma"/>
            <family val="2"/>
          </rPr>
          <t xml:space="preserve">
yes to no</t>
        </r>
      </text>
    </comment>
    <comment ref="AC139" authorId="0" shapeId="0">
      <text>
        <r>
          <rPr>
            <b/>
            <sz val="9"/>
            <color indexed="81"/>
            <rFont val="Tahoma"/>
            <family val="2"/>
          </rPr>
          <t>Austyn Baumeister:</t>
        </r>
        <r>
          <rPr>
            <sz val="9"/>
            <color indexed="81"/>
            <rFont val="Tahoma"/>
            <family val="2"/>
          </rPr>
          <t xml:space="preserve">
no to yes</t>
        </r>
      </text>
    </comment>
    <comment ref="AG139" authorId="0" shapeId="0">
      <text>
        <r>
          <rPr>
            <b/>
            <sz val="9"/>
            <color indexed="81"/>
            <rFont val="Tahoma"/>
            <family val="2"/>
          </rPr>
          <t>Austyn Baumeister:</t>
        </r>
        <r>
          <rPr>
            <sz val="9"/>
            <color indexed="81"/>
            <rFont val="Tahoma"/>
            <family val="2"/>
          </rPr>
          <t xml:space="preserve">
medium to high </t>
        </r>
      </text>
    </comment>
    <comment ref="AH139" authorId="0" shapeId="0">
      <text>
        <r>
          <rPr>
            <b/>
            <sz val="9"/>
            <color indexed="81"/>
            <rFont val="Tahoma"/>
            <family val="2"/>
          </rPr>
          <t>Austyn Baumeister:</t>
        </r>
        <r>
          <rPr>
            <sz val="9"/>
            <color indexed="81"/>
            <rFont val="Tahoma"/>
            <family val="2"/>
          </rPr>
          <t xml:space="preserve">
umbrellla to SR-MA</t>
        </r>
      </text>
    </comment>
    <comment ref="V141" authorId="0" shapeId="0">
      <text>
        <r>
          <rPr>
            <b/>
            <sz val="9"/>
            <color indexed="81"/>
            <rFont val="Tahoma"/>
            <family val="2"/>
          </rPr>
          <t>Austyn Baumeister:</t>
        </r>
        <r>
          <rPr>
            <sz val="9"/>
            <color indexed="81"/>
            <rFont val="Tahoma"/>
            <family val="2"/>
          </rPr>
          <t xml:space="preserve">
no to Partial Yes</t>
        </r>
      </text>
    </comment>
    <comment ref="O207" authorId="1" shapeId="0">
      <text>
        <r>
          <rPr>
            <b/>
            <sz val="9"/>
            <color indexed="81"/>
            <rFont val="Tahoma"/>
            <family val="2"/>
          </rPr>
          <t>austynbaumeister@gmail.com:</t>
        </r>
        <r>
          <rPr>
            <sz val="9"/>
            <color indexed="81"/>
            <rFont val="Tahoma"/>
            <family val="2"/>
          </rPr>
          <t xml:space="preserve">
blank to yes</t>
        </r>
      </text>
    </comment>
    <comment ref="V234" authorId="0" shapeId="0">
      <text>
        <r>
          <rPr>
            <b/>
            <sz val="9"/>
            <color indexed="81"/>
            <rFont val="Tahoma"/>
            <family val="2"/>
          </rPr>
          <t>Austyn Baumeister:</t>
        </r>
        <r>
          <rPr>
            <sz val="9"/>
            <color indexed="81"/>
            <rFont val="Tahoma"/>
            <family val="2"/>
          </rPr>
          <t xml:space="preserve">
yes to partial yes</t>
        </r>
      </text>
    </comment>
    <comment ref="T247" authorId="0" shapeId="0">
      <text>
        <r>
          <rPr>
            <b/>
            <sz val="9"/>
            <color indexed="81"/>
            <rFont val="Tahoma"/>
            <family val="2"/>
          </rPr>
          <t>Austyn Baumeister:</t>
        </r>
        <r>
          <rPr>
            <sz val="9"/>
            <color indexed="81"/>
            <rFont val="Tahoma"/>
            <family val="2"/>
          </rPr>
          <t xml:space="preserve">
yes to no </t>
        </r>
      </text>
    </comment>
    <comment ref="U247" authorId="0" shapeId="0">
      <text>
        <r>
          <rPr>
            <b/>
            <sz val="9"/>
            <color indexed="81"/>
            <rFont val="Tahoma"/>
            <family val="2"/>
          </rPr>
          <t>Austyn Baumeister:</t>
        </r>
        <r>
          <rPr>
            <sz val="9"/>
            <color indexed="81"/>
            <rFont val="Tahoma"/>
            <family val="2"/>
          </rPr>
          <t xml:space="preserve">
yes to no</t>
        </r>
      </text>
    </comment>
    <comment ref="V247" authorId="0" shapeId="0">
      <text>
        <r>
          <rPr>
            <b/>
            <sz val="9"/>
            <color indexed="81"/>
            <rFont val="Tahoma"/>
            <family val="2"/>
          </rPr>
          <t>Austyn Baumeister:</t>
        </r>
        <r>
          <rPr>
            <sz val="9"/>
            <color indexed="81"/>
            <rFont val="Tahoma"/>
            <family val="2"/>
          </rPr>
          <t xml:space="preserve">
no to partial yes</t>
        </r>
      </text>
    </comment>
    <comment ref="AG259" authorId="0" shapeId="0">
      <text>
        <r>
          <rPr>
            <b/>
            <sz val="9"/>
            <color indexed="81"/>
            <rFont val="Tahoma"/>
            <family val="2"/>
          </rPr>
          <t>Austyn Baumeister:</t>
        </r>
        <r>
          <rPr>
            <sz val="9"/>
            <color indexed="81"/>
            <rFont val="Tahoma"/>
            <family val="2"/>
          </rPr>
          <t xml:space="preserve">
low to medium (2 downgrades one partially </t>
        </r>
      </text>
    </comment>
    <comment ref="V263" authorId="0" shapeId="0">
      <text>
        <r>
          <rPr>
            <b/>
            <sz val="9"/>
            <color indexed="81"/>
            <rFont val="Tahoma"/>
            <family val="2"/>
          </rPr>
          <t>Austyn Baumeister:</t>
        </r>
        <r>
          <rPr>
            <sz val="9"/>
            <color indexed="81"/>
            <rFont val="Tahoma"/>
            <family val="2"/>
          </rPr>
          <t xml:space="preserve">
no to yes as they didn’t exclude any full texts so no reasons to give</t>
        </r>
      </text>
    </comment>
    <comment ref="G295" authorId="0" shapeId="0">
      <text>
        <r>
          <rPr>
            <b/>
            <sz val="9"/>
            <color indexed="81"/>
            <rFont val="Tahoma"/>
            <family val="2"/>
          </rPr>
          <t>Austyn Baumeister:</t>
        </r>
        <r>
          <rPr>
            <sz val="9"/>
            <color indexed="81"/>
            <rFont val="Tahoma"/>
            <family val="2"/>
          </rPr>
          <t xml:space="preserve">
other to SR</t>
        </r>
      </text>
    </comment>
    <comment ref="S295" authorId="0" shapeId="0">
      <text>
        <r>
          <rPr>
            <b/>
            <sz val="9"/>
            <color indexed="81"/>
            <rFont val="Tahoma"/>
            <family val="2"/>
          </rPr>
          <t>Austyn Baumeister:</t>
        </r>
        <r>
          <rPr>
            <sz val="9"/>
            <color indexed="81"/>
            <rFont val="Tahoma"/>
            <family val="2"/>
          </rPr>
          <t xml:space="preserve">
No to Yes</t>
        </r>
      </text>
    </comment>
    <comment ref="V295" authorId="0" shapeId="0">
      <text>
        <r>
          <rPr>
            <b/>
            <sz val="9"/>
            <color indexed="81"/>
            <rFont val="Tahoma"/>
            <family val="2"/>
          </rPr>
          <t>Austyn Baumeister:</t>
        </r>
        <r>
          <rPr>
            <sz val="9"/>
            <color indexed="81"/>
            <rFont val="Tahoma"/>
            <family val="2"/>
          </rPr>
          <t xml:space="preserve">
no to partial yes</t>
        </r>
      </text>
    </comment>
    <comment ref="W295" authorId="0" shapeId="0">
      <text>
        <r>
          <rPr>
            <b/>
            <sz val="9"/>
            <color indexed="81"/>
            <rFont val="Tahoma"/>
            <family val="2"/>
          </rPr>
          <t>Austyn Baumeister:</t>
        </r>
        <r>
          <rPr>
            <sz val="9"/>
            <color indexed="81"/>
            <rFont val="Tahoma"/>
            <family val="2"/>
          </rPr>
          <t xml:space="preserve">
yes to partial yes</t>
        </r>
      </text>
    </comment>
    <comment ref="Q753" authorId="0" shapeId="0">
      <text>
        <r>
          <rPr>
            <b/>
            <sz val="9"/>
            <color indexed="81"/>
            <rFont val="Tahoma"/>
            <family val="2"/>
          </rPr>
          <t>Austyn Baumeister:</t>
        </r>
        <r>
          <rPr>
            <sz val="9"/>
            <color indexed="81"/>
            <rFont val="Tahoma"/>
            <family val="2"/>
          </rPr>
          <t xml:space="preserve">
double check - no QA or duplicate reviews bad study </t>
        </r>
      </text>
    </comment>
    <comment ref="O762" authorId="1" shapeId="0">
      <text>
        <r>
          <rPr>
            <b/>
            <sz val="9"/>
            <color indexed="81"/>
            <rFont val="Tahoma"/>
            <family val="2"/>
          </rPr>
          <t>austynbaumeister@gmail.com:</t>
        </r>
        <r>
          <rPr>
            <sz val="9"/>
            <color indexed="81"/>
            <rFont val="Tahoma"/>
            <family val="2"/>
          </rPr>
          <t xml:space="preserve">
blank to yes</t>
        </r>
      </text>
    </comment>
    <comment ref="Y872" authorId="0" shapeId="0">
      <text>
        <r>
          <rPr>
            <b/>
            <sz val="9"/>
            <color indexed="81"/>
            <rFont val="Tahoma"/>
            <family val="2"/>
          </rPr>
          <t>Austyn Baumeister:</t>
        </r>
        <r>
          <rPr>
            <sz val="9"/>
            <color indexed="81"/>
            <rFont val="Tahoma"/>
            <family val="2"/>
          </rPr>
          <t xml:space="preserve">
nos added</t>
        </r>
      </text>
    </comment>
    <comment ref="AC1223" authorId="0" shapeId="0">
      <text>
        <r>
          <rPr>
            <b/>
            <sz val="9"/>
            <color indexed="81"/>
            <rFont val="Tahoma"/>
            <family val="2"/>
          </rPr>
          <t>Austyn Baumeister:</t>
        </r>
        <r>
          <rPr>
            <sz val="9"/>
            <color indexed="81"/>
            <rFont val="Tahoma"/>
            <family val="2"/>
          </rPr>
          <t xml:space="preserve">
yes to no</t>
        </r>
      </text>
    </comment>
  </commentList>
</comments>
</file>

<file path=xl/comments3.xml><?xml version="1.0" encoding="utf-8"?>
<comments xmlns="http://schemas.openxmlformats.org/spreadsheetml/2006/main">
  <authors>
    <author>Austyn Baumeister</author>
  </authors>
  <commentList>
    <comment ref="AA5" authorId="0" shapeId="0">
      <text>
        <r>
          <rPr>
            <b/>
            <sz val="9"/>
            <color indexed="81"/>
            <rFont val="Tahoma"/>
            <family val="2"/>
          </rPr>
          <t>Austyn Baumeister:</t>
        </r>
        <r>
          <rPr>
            <sz val="9"/>
            <color indexed="81"/>
            <rFont val="Tahoma"/>
            <family val="2"/>
          </rPr>
          <t xml:space="preserve">
no to yes</t>
        </r>
      </text>
    </comment>
    <comment ref="AD5" authorId="0" shapeId="0">
      <text>
        <r>
          <rPr>
            <b/>
            <sz val="9"/>
            <color indexed="81"/>
            <rFont val="Tahoma"/>
            <family val="2"/>
          </rPr>
          <t>Austyn Baumeister:</t>
        </r>
        <r>
          <rPr>
            <sz val="9"/>
            <color indexed="81"/>
            <rFont val="Tahoma"/>
            <family val="2"/>
          </rPr>
          <t xml:space="preserve">
no to partial yes</t>
        </r>
      </text>
    </comment>
    <comment ref="AH5" authorId="0" shapeId="0">
      <text>
        <r>
          <rPr>
            <b/>
            <sz val="9"/>
            <color indexed="81"/>
            <rFont val="Tahoma"/>
            <family val="2"/>
          </rPr>
          <t>Austyn Baumeister:</t>
        </r>
        <r>
          <rPr>
            <sz val="9"/>
            <color indexed="81"/>
            <rFont val="Tahoma"/>
            <family val="2"/>
          </rPr>
          <t xml:space="preserve">
yes to no </t>
        </r>
      </text>
    </comment>
    <comment ref="AK5" authorId="0" shapeId="0">
      <text>
        <r>
          <rPr>
            <b/>
            <sz val="9"/>
            <color indexed="81"/>
            <rFont val="Tahoma"/>
            <family val="2"/>
          </rPr>
          <t xml:space="preserve">Austyn Baumeister:
yes to no </t>
        </r>
      </text>
    </comment>
    <comment ref="AD6" authorId="0" shapeId="0">
      <text>
        <r>
          <rPr>
            <b/>
            <sz val="9"/>
            <color indexed="81"/>
            <rFont val="Tahoma"/>
            <family val="2"/>
          </rPr>
          <t>Austyn Baumeister:</t>
        </r>
        <r>
          <rPr>
            <sz val="9"/>
            <color indexed="81"/>
            <rFont val="Tahoma"/>
            <family val="2"/>
          </rPr>
          <t xml:space="preserve">
no to partial yes</t>
        </r>
      </text>
    </comment>
    <comment ref="AE6" authorId="0" shapeId="0">
      <text>
        <r>
          <rPr>
            <b/>
            <sz val="9"/>
            <color indexed="81"/>
            <rFont val="Tahoma"/>
            <family val="2"/>
          </rPr>
          <t>Austyn Baumeister:</t>
        </r>
        <r>
          <rPr>
            <sz val="9"/>
            <color indexed="81"/>
            <rFont val="Tahoma"/>
            <family val="2"/>
          </rPr>
          <t xml:space="preserve">
partial yes to yes</t>
        </r>
      </text>
    </comment>
    <comment ref="AF6" authorId="0" shapeId="0">
      <text>
        <r>
          <rPr>
            <b/>
            <sz val="9"/>
            <color indexed="81"/>
            <rFont val="Tahoma"/>
            <family val="2"/>
          </rPr>
          <t>Austyn Baumeister:</t>
        </r>
        <r>
          <rPr>
            <sz val="9"/>
            <color indexed="81"/>
            <rFont val="Tahoma"/>
            <family val="2"/>
          </rPr>
          <t xml:space="preserve">
partial yes to yes</t>
        </r>
      </text>
    </comment>
    <comment ref="AJ6" authorId="0" shapeId="0">
      <text>
        <r>
          <rPr>
            <b/>
            <sz val="9"/>
            <color indexed="81"/>
            <rFont val="Tahoma"/>
            <family val="2"/>
          </rPr>
          <t>Austyn Baumeister:</t>
        </r>
        <r>
          <rPr>
            <sz val="9"/>
            <color indexed="81"/>
            <rFont val="Tahoma"/>
            <family val="2"/>
          </rPr>
          <t xml:space="preserve">
no to yes</t>
        </r>
      </text>
    </comment>
    <comment ref="AN6" authorId="0" shapeId="0">
      <text>
        <r>
          <rPr>
            <b/>
            <sz val="9"/>
            <color indexed="81"/>
            <rFont val="Tahoma"/>
            <family val="2"/>
          </rPr>
          <t>Austyn Baumeister:</t>
        </r>
        <r>
          <rPr>
            <sz val="9"/>
            <color indexed="81"/>
            <rFont val="Tahoma"/>
            <family val="2"/>
          </rPr>
          <t xml:space="preserve">
yes to no </t>
        </r>
      </text>
    </comment>
    <comment ref="AO6" authorId="0" shapeId="0">
      <text>
        <r>
          <rPr>
            <b/>
            <sz val="9"/>
            <color indexed="81"/>
            <rFont val="Tahoma"/>
            <family val="2"/>
          </rPr>
          <t>Austyn Baumeister:</t>
        </r>
        <r>
          <rPr>
            <sz val="9"/>
            <color indexed="81"/>
            <rFont val="Tahoma"/>
            <family val="2"/>
          </rPr>
          <t xml:space="preserve">
low to medium </t>
        </r>
      </text>
    </comment>
    <comment ref="U9" authorId="0" shapeId="0">
      <text>
        <r>
          <rPr>
            <b/>
            <sz val="9"/>
            <color indexed="81"/>
            <rFont val="Tahoma"/>
            <family val="2"/>
          </rPr>
          <t>Austyn Baumeister:</t>
        </r>
        <r>
          <rPr>
            <sz val="9"/>
            <color indexed="81"/>
            <rFont val="Tahoma"/>
            <family val="2"/>
          </rPr>
          <t xml:space="preserve">
yes to partial yes </t>
        </r>
      </text>
    </comment>
    <comment ref="AD9" authorId="0" shapeId="0">
      <text>
        <r>
          <rPr>
            <b/>
            <sz val="9"/>
            <color indexed="81"/>
            <rFont val="Tahoma"/>
            <family val="2"/>
          </rPr>
          <t>Austyn Baumeister:</t>
        </r>
        <r>
          <rPr>
            <sz val="9"/>
            <color indexed="81"/>
            <rFont val="Tahoma"/>
            <family val="2"/>
          </rPr>
          <t xml:space="preserve">
no to partial yes </t>
        </r>
      </text>
    </comment>
    <comment ref="AE9" authorId="0" shapeId="0">
      <text>
        <r>
          <rPr>
            <b/>
            <sz val="9"/>
            <color indexed="81"/>
            <rFont val="Tahoma"/>
            <family val="2"/>
          </rPr>
          <t>Austyn Baumeister:</t>
        </r>
        <r>
          <rPr>
            <sz val="9"/>
            <color indexed="81"/>
            <rFont val="Tahoma"/>
            <family val="2"/>
          </rPr>
          <t xml:space="preserve">
partial yes to yes </t>
        </r>
      </text>
    </comment>
    <comment ref="AF9" authorId="0" shapeId="0">
      <text>
        <r>
          <rPr>
            <b/>
            <sz val="9"/>
            <color indexed="81"/>
            <rFont val="Tahoma"/>
            <family val="2"/>
          </rPr>
          <t>Austyn Baumeister:</t>
        </r>
        <r>
          <rPr>
            <sz val="9"/>
            <color indexed="81"/>
            <rFont val="Tahoma"/>
            <family val="2"/>
          </rPr>
          <t xml:space="preserve">
partial yes to yes </t>
        </r>
      </text>
    </comment>
    <comment ref="S14" authorId="0" shapeId="0">
      <text>
        <r>
          <rPr>
            <b/>
            <sz val="9"/>
            <color indexed="81"/>
            <rFont val="Tahoma"/>
            <family val="2"/>
          </rPr>
          <t>Austyn Baumeister:</t>
        </r>
        <r>
          <rPr>
            <sz val="9"/>
            <color indexed="81"/>
            <rFont val="Tahoma"/>
            <family val="2"/>
          </rPr>
          <t xml:space="preserve">
partial yes to no - exclude </t>
        </r>
      </text>
    </comment>
    <comment ref="U14" authorId="0" shapeId="0">
      <text>
        <r>
          <rPr>
            <b/>
            <sz val="9"/>
            <color indexed="81"/>
            <rFont val="Tahoma"/>
            <family val="2"/>
          </rPr>
          <t>Austyn Baumeister:</t>
        </r>
        <r>
          <rPr>
            <sz val="9"/>
            <color indexed="81"/>
            <rFont val="Tahoma"/>
            <family val="2"/>
          </rPr>
          <t xml:space="preserve">
yes to partial yes </t>
        </r>
      </text>
    </comment>
    <comment ref="AD16" authorId="0" shapeId="0">
      <text>
        <r>
          <rPr>
            <b/>
            <sz val="9"/>
            <color indexed="81"/>
            <rFont val="Tahoma"/>
            <family val="2"/>
          </rPr>
          <t>Austyn Baumeister:</t>
        </r>
        <r>
          <rPr>
            <sz val="9"/>
            <color indexed="81"/>
            <rFont val="Tahoma"/>
            <family val="2"/>
          </rPr>
          <t xml:space="preserve">
no to partial yes</t>
        </r>
      </text>
    </comment>
    <comment ref="AH16" authorId="0" shapeId="0">
      <text>
        <r>
          <rPr>
            <b/>
            <sz val="9"/>
            <color indexed="81"/>
            <rFont val="Tahoma"/>
            <family val="2"/>
          </rPr>
          <t>Austyn Baumeister:</t>
        </r>
        <r>
          <rPr>
            <sz val="9"/>
            <color indexed="81"/>
            <rFont val="Tahoma"/>
            <family val="2"/>
          </rPr>
          <t xml:space="preserve">
yes to no </t>
        </r>
      </text>
    </comment>
    <comment ref="AJ16" authorId="0" shapeId="0">
      <text>
        <r>
          <rPr>
            <b/>
            <sz val="9"/>
            <color indexed="81"/>
            <rFont val="Tahoma"/>
            <family val="2"/>
          </rPr>
          <t>Austyn Baumeister:</t>
        </r>
        <r>
          <rPr>
            <sz val="9"/>
            <color indexed="81"/>
            <rFont val="Tahoma"/>
            <family val="2"/>
          </rPr>
          <t xml:space="preserve">
yes to no </t>
        </r>
      </text>
    </comment>
    <comment ref="AK16" authorId="0" shapeId="0">
      <text>
        <r>
          <rPr>
            <b/>
            <sz val="9"/>
            <color indexed="81"/>
            <rFont val="Tahoma"/>
            <family val="2"/>
          </rPr>
          <t>Austyn Baumeister:</t>
        </r>
        <r>
          <rPr>
            <sz val="9"/>
            <color indexed="81"/>
            <rFont val="Tahoma"/>
            <family val="2"/>
          </rPr>
          <t xml:space="preserve">
yes to no </t>
        </r>
      </text>
    </comment>
    <comment ref="AA24" authorId="0" shapeId="0">
      <text>
        <r>
          <rPr>
            <b/>
            <sz val="9"/>
            <color indexed="81"/>
            <rFont val="Tahoma"/>
            <family val="2"/>
          </rPr>
          <t>Austyn Baumeister:</t>
        </r>
        <r>
          <rPr>
            <sz val="9"/>
            <color indexed="81"/>
            <rFont val="Tahoma"/>
            <family val="2"/>
          </rPr>
          <t xml:space="preserve">
no to yes</t>
        </r>
      </text>
    </comment>
    <comment ref="AD24" authorId="0" shapeId="0">
      <text>
        <r>
          <rPr>
            <b/>
            <sz val="9"/>
            <color indexed="81"/>
            <rFont val="Tahoma"/>
            <family val="2"/>
          </rPr>
          <t>Austyn Baumeister:</t>
        </r>
        <r>
          <rPr>
            <sz val="9"/>
            <color indexed="81"/>
            <rFont val="Tahoma"/>
            <family val="2"/>
          </rPr>
          <t xml:space="preserve">
no to partial yes</t>
        </r>
      </text>
    </comment>
    <comment ref="AH24" authorId="0" shapeId="0">
      <text>
        <r>
          <rPr>
            <b/>
            <sz val="9"/>
            <color indexed="81"/>
            <rFont val="Tahoma"/>
            <family val="2"/>
          </rPr>
          <t>Austyn Baumeister:</t>
        </r>
        <r>
          <rPr>
            <sz val="9"/>
            <color indexed="81"/>
            <rFont val="Tahoma"/>
            <family val="2"/>
          </rPr>
          <t xml:space="preserve">
yes to no </t>
        </r>
      </text>
    </comment>
    <comment ref="AD48" authorId="0" shapeId="0">
      <text>
        <r>
          <rPr>
            <b/>
            <sz val="9"/>
            <color indexed="81"/>
            <rFont val="Tahoma"/>
            <family val="2"/>
          </rPr>
          <t>Austyn Baumeister:</t>
        </r>
        <r>
          <rPr>
            <sz val="9"/>
            <color indexed="81"/>
            <rFont val="Tahoma"/>
            <family val="2"/>
          </rPr>
          <t xml:space="preserve">
yes to partial yes</t>
        </r>
      </text>
    </comment>
    <comment ref="AH48" authorId="0" shapeId="0">
      <text>
        <r>
          <rPr>
            <b/>
            <sz val="9"/>
            <color indexed="81"/>
            <rFont val="Tahoma"/>
            <family val="2"/>
          </rPr>
          <t>Austyn Baumeister:</t>
        </r>
        <r>
          <rPr>
            <sz val="9"/>
            <color indexed="81"/>
            <rFont val="Tahoma"/>
            <family val="2"/>
          </rPr>
          <t xml:space="preserve">
yes to no </t>
        </r>
      </text>
    </comment>
    <comment ref="AJ48" authorId="0" shapeId="0">
      <text>
        <r>
          <rPr>
            <b/>
            <sz val="9"/>
            <color indexed="81"/>
            <rFont val="Tahoma"/>
            <family val="2"/>
          </rPr>
          <t>Austyn Baumeister:</t>
        </r>
        <r>
          <rPr>
            <sz val="9"/>
            <color indexed="81"/>
            <rFont val="Tahoma"/>
            <family val="2"/>
          </rPr>
          <t xml:space="preserve">
yes to no </t>
        </r>
      </text>
    </comment>
    <comment ref="AA52" authorId="0" shapeId="0">
      <text>
        <r>
          <rPr>
            <b/>
            <sz val="9"/>
            <color indexed="81"/>
            <rFont val="Tahoma"/>
            <family val="2"/>
          </rPr>
          <t xml:space="preserve">Austyn Baumeister no to yes
</t>
        </r>
      </text>
    </comment>
    <comment ref="AB52" authorId="0" shapeId="0">
      <text>
        <r>
          <rPr>
            <b/>
            <sz val="9"/>
            <color indexed="81"/>
            <rFont val="Tahoma"/>
            <family val="2"/>
          </rPr>
          <t>Austyn Baumeister:</t>
        </r>
        <r>
          <rPr>
            <sz val="9"/>
            <color indexed="81"/>
            <rFont val="Tahoma"/>
            <family val="2"/>
          </rPr>
          <t xml:space="preserve">
no to yes</t>
        </r>
      </text>
    </comment>
    <comment ref="AC52" authorId="0" shapeId="0">
      <text>
        <r>
          <rPr>
            <b/>
            <sz val="9"/>
            <color indexed="81"/>
            <rFont val="Tahoma"/>
            <family val="2"/>
          </rPr>
          <t>Austyn Baumeister:</t>
        </r>
        <r>
          <rPr>
            <sz val="9"/>
            <color indexed="81"/>
            <rFont val="Tahoma"/>
            <family val="2"/>
          </rPr>
          <t xml:space="preserve">
yes to no</t>
        </r>
      </text>
    </comment>
    <comment ref="AD52" authorId="0" shapeId="0">
      <text>
        <r>
          <rPr>
            <b/>
            <sz val="9"/>
            <color indexed="81"/>
            <rFont val="Tahoma"/>
            <family val="2"/>
          </rPr>
          <t>Austyn Baumeister:</t>
        </r>
        <r>
          <rPr>
            <sz val="9"/>
            <color indexed="81"/>
            <rFont val="Tahoma"/>
            <family val="2"/>
          </rPr>
          <t xml:space="preserve">
no to partial</t>
        </r>
      </text>
    </comment>
    <comment ref="AE52" authorId="0" shapeId="0">
      <text>
        <r>
          <rPr>
            <b/>
            <sz val="9"/>
            <color indexed="81"/>
            <rFont val="Tahoma"/>
            <family val="2"/>
          </rPr>
          <t>Austyn Baumeister:</t>
        </r>
        <r>
          <rPr>
            <sz val="9"/>
            <color indexed="81"/>
            <rFont val="Tahoma"/>
            <family val="2"/>
          </rPr>
          <t xml:space="preserve">
no to yes</t>
        </r>
      </text>
    </comment>
    <comment ref="AJ52" authorId="0" shapeId="0">
      <text>
        <r>
          <rPr>
            <b/>
            <sz val="9"/>
            <color indexed="81"/>
            <rFont val="Tahoma"/>
            <family val="2"/>
          </rPr>
          <t>Austyn Baumeister:</t>
        </r>
        <r>
          <rPr>
            <sz val="9"/>
            <color indexed="81"/>
            <rFont val="Tahoma"/>
            <family val="2"/>
          </rPr>
          <t xml:space="preserve">
yes to no
</t>
        </r>
      </text>
    </comment>
    <comment ref="AK52" authorId="0" shapeId="0">
      <text>
        <r>
          <rPr>
            <b/>
            <sz val="9"/>
            <color indexed="81"/>
            <rFont val="Tahoma"/>
            <family val="2"/>
          </rPr>
          <t>Austyn Baumeister:</t>
        </r>
        <r>
          <rPr>
            <sz val="9"/>
            <color indexed="81"/>
            <rFont val="Tahoma"/>
            <family val="2"/>
          </rPr>
          <t xml:space="preserve">
yes to no</t>
        </r>
      </text>
    </comment>
    <comment ref="AO52" authorId="0" shapeId="0">
      <text>
        <r>
          <rPr>
            <b/>
            <sz val="9"/>
            <color indexed="81"/>
            <rFont val="Tahoma"/>
            <family val="2"/>
          </rPr>
          <t>Austyn Baumeister:</t>
        </r>
        <r>
          <rPr>
            <sz val="9"/>
            <color indexed="81"/>
            <rFont val="Tahoma"/>
            <family val="2"/>
          </rPr>
          <t xml:space="preserve">
low to medium</t>
        </r>
      </text>
    </comment>
    <comment ref="U87" authorId="0" shapeId="0">
      <text>
        <r>
          <rPr>
            <b/>
            <sz val="9"/>
            <color indexed="81"/>
            <rFont val="Tahoma"/>
            <family val="2"/>
          </rPr>
          <t>Austyn Baumeister:</t>
        </r>
        <r>
          <rPr>
            <sz val="9"/>
            <color indexed="81"/>
            <rFont val="Tahoma"/>
            <family val="2"/>
          </rPr>
          <t xml:space="preserve">
no to yes all answers after change/answered </t>
        </r>
      </text>
    </comment>
    <comment ref="AA119" authorId="0" shapeId="0">
      <text>
        <r>
          <rPr>
            <b/>
            <sz val="9"/>
            <color indexed="81"/>
            <rFont val="Tahoma"/>
            <family val="2"/>
          </rPr>
          <t>Austyn Baumeister:</t>
        </r>
        <r>
          <rPr>
            <sz val="9"/>
            <color indexed="81"/>
            <rFont val="Tahoma"/>
            <family val="2"/>
          </rPr>
          <t xml:space="preserve">
parital yes - Dima</t>
        </r>
      </text>
    </comment>
    <comment ref="AH119" authorId="0" shapeId="0">
      <text>
        <r>
          <rPr>
            <b/>
            <sz val="9"/>
            <color indexed="81"/>
            <rFont val="Tahoma"/>
            <family val="2"/>
          </rPr>
          <t>Austyn Baumeister:</t>
        </r>
        <r>
          <rPr>
            <sz val="9"/>
            <color indexed="81"/>
            <rFont val="Tahoma"/>
            <family val="2"/>
          </rPr>
          <t xml:space="preserve">
yes to no 
</t>
        </r>
      </text>
    </comment>
    <comment ref="AK119" authorId="0" shapeId="0">
      <text>
        <r>
          <rPr>
            <b/>
            <sz val="9"/>
            <color indexed="81"/>
            <rFont val="Tahoma"/>
            <family val="2"/>
          </rPr>
          <t>Austyn Baumeister:</t>
        </r>
        <r>
          <rPr>
            <sz val="9"/>
            <color indexed="81"/>
            <rFont val="Tahoma"/>
            <family val="2"/>
          </rPr>
          <t xml:space="preserve">
yes to no </t>
        </r>
      </text>
    </comment>
    <comment ref="AL119" authorId="0" shapeId="0">
      <text>
        <r>
          <rPr>
            <b/>
            <sz val="9"/>
            <color indexed="81"/>
            <rFont val="Tahoma"/>
            <family val="2"/>
          </rPr>
          <t>Austyn Baumeister:</t>
        </r>
        <r>
          <rPr>
            <sz val="9"/>
            <color indexed="81"/>
            <rFont val="Tahoma"/>
            <family val="2"/>
          </rPr>
          <t xml:space="preserve">
yes to no
</t>
        </r>
      </text>
    </comment>
    <comment ref="AA123" authorId="0" shapeId="0">
      <text>
        <r>
          <rPr>
            <b/>
            <sz val="9"/>
            <color indexed="81"/>
            <rFont val="Tahoma"/>
            <family val="2"/>
          </rPr>
          <t>Austyn Baumeister:no to yes</t>
        </r>
      </text>
    </comment>
    <comment ref="AH123" authorId="0" shapeId="0">
      <text>
        <r>
          <rPr>
            <b/>
            <sz val="9"/>
            <color indexed="81"/>
            <rFont val="Tahoma"/>
            <family val="2"/>
          </rPr>
          <t>Austyn Baumeister:</t>
        </r>
        <r>
          <rPr>
            <sz val="9"/>
            <color indexed="81"/>
            <rFont val="Tahoma"/>
            <family val="2"/>
          </rPr>
          <t xml:space="preserve">
Yes to no </t>
        </r>
      </text>
    </comment>
    <comment ref="AP123" authorId="0" shapeId="0">
      <text>
        <r>
          <rPr>
            <b/>
            <sz val="9"/>
            <color indexed="81"/>
            <rFont val="Tahoma"/>
            <family val="2"/>
          </rPr>
          <t>Austyn Baumeister:</t>
        </r>
        <r>
          <rPr>
            <sz val="9"/>
            <color indexed="81"/>
            <rFont val="Tahoma"/>
            <family val="2"/>
          </rPr>
          <t xml:space="preserve">
Ma to Rapid Review-MA </t>
        </r>
      </text>
    </comment>
    <comment ref="AD139" authorId="0" shapeId="0">
      <text>
        <r>
          <rPr>
            <b/>
            <sz val="9"/>
            <color indexed="81"/>
            <rFont val="Tahoma"/>
            <family val="2"/>
          </rPr>
          <t>Austyn Baumeister:no to partial yes</t>
        </r>
      </text>
    </comment>
    <comment ref="AF139" authorId="0" shapeId="0">
      <text>
        <r>
          <rPr>
            <b/>
            <sz val="9"/>
            <color indexed="81"/>
            <rFont val="Tahoma"/>
            <family val="2"/>
          </rPr>
          <t>Austyn Baumeister:</t>
        </r>
        <r>
          <rPr>
            <sz val="9"/>
            <color indexed="81"/>
            <rFont val="Tahoma"/>
            <family val="2"/>
          </rPr>
          <t xml:space="preserve">
no to yes</t>
        </r>
      </text>
    </comment>
    <comment ref="AH139" authorId="0" shapeId="0">
      <text>
        <r>
          <rPr>
            <b/>
            <sz val="9"/>
            <color indexed="81"/>
            <rFont val="Tahoma"/>
            <family val="2"/>
          </rPr>
          <t>Austyn Baumeister:</t>
        </r>
        <r>
          <rPr>
            <sz val="9"/>
            <color indexed="81"/>
            <rFont val="Tahoma"/>
            <family val="2"/>
          </rPr>
          <t xml:space="preserve">
yes to no</t>
        </r>
      </text>
    </comment>
    <comment ref="AK139" authorId="0" shapeId="0">
      <text>
        <r>
          <rPr>
            <b/>
            <sz val="9"/>
            <color indexed="81"/>
            <rFont val="Tahoma"/>
            <family val="2"/>
          </rPr>
          <t>Austyn Baumeister:</t>
        </r>
        <r>
          <rPr>
            <sz val="9"/>
            <color indexed="81"/>
            <rFont val="Tahoma"/>
            <family val="2"/>
          </rPr>
          <t xml:space="preserve">
no to yes</t>
        </r>
      </text>
    </comment>
    <comment ref="AP139" authorId="0" shapeId="0">
      <text>
        <r>
          <rPr>
            <b/>
            <sz val="9"/>
            <color indexed="81"/>
            <rFont val="Tahoma"/>
            <family val="2"/>
          </rPr>
          <t>Austyn Baumeister:</t>
        </r>
        <r>
          <rPr>
            <sz val="9"/>
            <color indexed="81"/>
            <rFont val="Tahoma"/>
            <family val="2"/>
          </rPr>
          <t xml:space="preserve">
umbrellla to SR-MA</t>
        </r>
      </text>
    </comment>
    <comment ref="AD141" authorId="0" shapeId="0">
      <text>
        <r>
          <rPr>
            <b/>
            <sz val="9"/>
            <color indexed="81"/>
            <rFont val="Tahoma"/>
            <family val="2"/>
          </rPr>
          <t>Austyn Baumeister:</t>
        </r>
        <r>
          <rPr>
            <sz val="9"/>
            <color indexed="81"/>
            <rFont val="Tahoma"/>
            <family val="2"/>
          </rPr>
          <t xml:space="preserve">
no to Partial Yes</t>
        </r>
      </text>
    </comment>
    <comment ref="AD234" authorId="0" shapeId="0">
      <text>
        <r>
          <rPr>
            <b/>
            <sz val="9"/>
            <color indexed="81"/>
            <rFont val="Tahoma"/>
            <family val="2"/>
          </rPr>
          <t>Austyn Baumeister:</t>
        </r>
        <r>
          <rPr>
            <sz val="9"/>
            <color indexed="81"/>
            <rFont val="Tahoma"/>
            <family val="2"/>
          </rPr>
          <t xml:space="preserve">
yes to partial yes</t>
        </r>
      </text>
    </comment>
    <comment ref="AB247" authorId="0" shapeId="0">
      <text>
        <r>
          <rPr>
            <b/>
            <sz val="9"/>
            <color indexed="81"/>
            <rFont val="Tahoma"/>
            <family val="2"/>
          </rPr>
          <t>Austyn Baumeister:</t>
        </r>
        <r>
          <rPr>
            <sz val="9"/>
            <color indexed="81"/>
            <rFont val="Tahoma"/>
            <family val="2"/>
          </rPr>
          <t xml:space="preserve">
yes to no </t>
        </r>
      </text>
    </comment>
    <comment ref="AC247" authorId="0" shapeId="0">
      <text>
        <r>
          <rPr>
            <b/>
            <sz val="9"/>
            <color indexed="81"/>
            <rFont val="Tahoma"/>
            <family val="2"/>
          </rPr>
          <t>Austyn Baumeister:</t>
        </r>
        <r>
          <rPr>
            <sz val="9"/>
            <color indexed="81"/>
            <rFont val="Tahoma"/>
            <family val="2"/>
          </rPr>
          <t xml:space="preserve">
yes to no</t>
        </r>
      </text>
    </comment>
    <comment ref="AD247" authorId="0" shapeId="0">
      <text>
        <r>
          <rPr>
            <b/>
            <sz val="9"/>
            <color indexed="81"/>
            <rFont val="Tahoma"/>
            <family val="2"/>
          </rPr>
          <t>Austyn Baumeister:</t>
        </r>
        <r>
          <rPr>
            <sz val="9"/>
            <color indexed="81"/>
            <rFont val="Tahoma"/>
            <family val="2"/>
          </rPr>
          <t xml:space="preserve">
no to partial yes</t>
        </r>
      </text>
    </comment>
    <comment ref="AD263" authorId="0" shapeId="0">
      <text>
        <r>
          <rPr>
            <b/>
            <sz val="9"/>
            <color indexed="81"/>
            <rFont val="Tahoma"/>
            <family val="2"/>
          </rPr>
          <t>Austyn Baumeister:</t>
        </r>
        <r>
          <rPr>
            <sz val="9"/>
            <color indexed="81"/>
            <rFont val="Tahoma"/>
            <family val="2"/>
          </rPr>
          <t xml:space="preserve">
no to yes as they didn’t exclude any full texts so no reasons to give</t>
        </r>
      </text>
    </comment>
    <comment ref="G295" authorId="0" shapeId="0">
      <text>
        <r>
          <rPr>
            <b/>
            <sz val="9"/>
            <color indexed="81"/>
            <rFont val="Tahoma"/>
            <family val="2"/>
          </rPr>
          <t>Austyn Baumeister:</t>
        </r>
        <r>
          <rPr>
            <sz val="9"/>
            <color indexed="81"/>
            <rFont val="Tahoma"/>
            <family val="2"/>
          </rPr>
          <t xml:space="preserve">
other to SR</t>
        </r>
      </text>
    </comment>
    <comment ref="AA295" authorId="0" shapeId="0">
      <text>
        <r>
          <rPr>
            <b/>
            <sz val="9"/>
            <color indexed="81"/>
            <rFont val="Tahoma"/>
            <family val="2"/>
          </rPr>
          <t>Austyn Baumeister:</t>
        </r>
        <r>
          <rPr>
            <sz val="9"/>
            <color indexed="81"/>
            <rFont val="Tahoma"/>
            <family val="2"/>
          </rPr>
          <t xml:space="preserve">
No to Yes</t>
        </r>
      </text>
    </comment>
    <comment ref="AD295" authorId="0" shapeId="0">
      <text>
        <r>
          <rPr>
            <b/>
            <sz val="9"/>
            <color indexed="81"/>
            <rFont val="Tahoma"/>
            <family val="2"/>
          </rPr>
          <t>Austyn Baumeister:</t>
        </r>
        <r>
          <rPr>
            <sz val="9"/>
            <color indexed="81"/>
            <rFont val="Tahoma"/>
            <family val="2"/>
          </rPr>
          <t xml:space="preserve">
no to partial yes</t>
        </r>
      </text>
    </comment>
    <comment ref="AE295" authorId="0" shapeId="0">
      <text>
        <r>
          <rPr>
            <b/>
            <sz val="9"/>
            <color indexed="81"/>
            <rFont val="Tahoma"/>
            <family val="2"/>
          </rPr>
          <t>Austyn Baumeister:</t>
        </r>
        <r>
          <rPr>
            <sz val="9"/>
            <color indexed="81"/>
            <rFont val="Tahoma"/>
            <family val="2"/>
          </rPr>
          <t xml:space="preserve">
yes to partial yes</t>
        </r>
      </text>
    </comment>
  </commentList>
</comments>
</file>

<file path=xl/comments4.xml><?xml version="1.0" encoding="utf-8"?>
<comments xmlns="http://schemas.openxmlformats.org/spreadsheetml/2006/main">
  <authors>
    <author>Austyn Baumeister</author>
  </authors>
  <commentList>
    <comment ref="C2" authorId="0" shapeId="0">
      <text>
        <r>
          <rPr>
            <b/>
            <sz val="9"/>
            <color indexed="81"/>
            <rFont val="Tahoma"/>
            <family val="2"/>
          </rPr>
          <t>Austyn Baumeister:</t>
        </r>
        <r>
          <rPr>
            <sz val="9"/>
            <color indexed="81"/>
            <rFont val="Tahoma"/>
            <family val="2"/>
          </rPr>
          <t xml:space="preserve">
seperated quality based on RCT bs non-RCT which was not sufficient </t>
        </r>
      </text>
    </comment>
  </commentList>
</comments>
</file>

<file path=xl/sharedStrings.xml><?xml version="1.0" encoding="utf-8"?>
<sst xmlns="http://schemas.openxmlformats.org/spreadsheetml/2006/main" count="249580" uniqueCount="5837">
  <si>
    <t>Refid</t>
  </si>
  <si>
    <t>Author</t>
  </si>
  <si>
    <t>Title</t>
  </si>
  <si>
    <t>User</t>
  </si>
  <si>
    <t>Level</t>
  </si>
  <si>
    <t>New URL</t>
  </si>
  <si>
    <t>What kind of synthesis research do the authors report the review to be?  
Please only add "other" if the study appears to follow a systematic methodology and calls the study by a unique name. 
EXCLUDE if it is a literature review or narrative review. </t>
  </si>
  <si>
    <t>What kind of synthesis research do the authors report the review to be?  
Please only add "other" if the study appears to follow a systematic methodology and calls the study by a unique name. 
EXCLUDE if it is a literature review or narrative review. _comment</t>
  </si>
  <si>
    <t>Is the review about COVID-19? 
Submit the form if the review is not about COVID-19. </t>
  </si>
  <si>
    <t>What language is the study written in?</t>
  </si>
  <si>
    <t>What language is the study written in?_comment</t>
  </si>
  <si>
    <t>Is the study published or in pre-print?</t>
  </si>
  <si>
    <t>Did the research questions and inclusion criteria for the review include the components of PICO?</t>
  </si>
  <si>
    <t>Did the report of the review contain an explicit statement that the review methods were established prior to the conduct of the review and did the report justify any significant deviations from the protocol?</t>
  </si>
  <si>
    <t>Did the review authors use a comprehensive literature search strategy?</t>
  </si>
  <si>
    <t>Did Not Pass AMSTAR Screening Questions</t>
  </si>
  <si>
    <t>Did Not Pass AMSTAR Screening Questions_comment</t>
  </si>
  <si>
    <t>If you answered NO to Q6, Q7, Q8, please STOP reviewing this work and exclude the review. Please add justification in the textbox.  -&gt; Include</t>
  </si>
  <si>
    <t>Did the review authors explain their selection of the study designs for inclusion in the review?</t>
  </si>
  <si>
    <t>Did the review authors perform study selection in duplicate?</t>
  </si>
  <si>
    <t>Did the review authors perform data extraction in duplicate?</t>
  </si>
  <si>
    <t>Did the review authors provide a list of excluded studies and justify the exclusions?</t>
  </si>
  <si>
    <t>Did the review authors describe the included studies in adequate detail?</t>
  </si>
  <si>
    <t>Did the review authors use a satisfactory technique for assessing the risk of bias (RoB) in individual studies that were included in the review?</t>
  </si>
  <si>
    <t>Did the review authors use a satisfactory technique for assessing the risk of bias (RoB) in individual studies that were included in the review?_comment</t>
  </si>
  <si>
    <t>Did the review authors report on the sources of funding for the studies included in the review?</t>
  </si>
  <si>
    <t>If meta-analysis was performed did the review authors use appropriate methods for statistical combination of results? (If they did some correctly and others were incorrect – select NO.)</t>
  </si>
  <si>
    <t>If meta-analysis was performed, did the review authors assess the potential impact of RoB in individual studies on the results of the meta-analysis or other evidence synthesis?</t>
  </si>
  <si>
    <t>Did the review authors account for RoB in individual studies when interpreting/ discussing the results of the review?</t>
  </si>
  <si>
    <t>Did the review authors provide a satisfactory explanation for, and discussion of, any heterogeneity observed in the results of the review?</t>
  </si>
  <si>
    <t>If they performed quantitative synthesis did the review authors carry out an adequate investigation of publication bias (small study bias) and discuss its likely impact on the results of the review?</t>
  </si>
  <si>
    <t>Did the review authors report any potential sources of conflict of interest, including any funding they received for conducting the review?</t>
  </si>
  <si>
    <t>Overall ranking of the quality of the review</t>
  </si>
  <si>
    <t>Once the report is reviewed, what term most accurately describes the report?</t>
  </si>
  <si>
    <t>Once the report is reviewed, what term most accurately describes the report?_comment</t>
  </si>
  <si>
    <t>Relevancy  to  Clinical Manifestations -&gt; Yes</t>
  </si>
  <si>
    <t>Relevancy  to  Clinical Manifestations -&gt; No, other topic</t>
  </si>
  <si>
    <t>Did the authors specify the date range searched?</t>
  </si>
  <si>
    <t>Start date (dd/mm/yyyy)</t>
  </si>
  <si>
    <t>End date (dd/mm/yyyy)</t>
  </si>
  <si>
    <t>Do you have any additional comments? Please write them below. </t>
  </si>
  <si>
    <t>child_form__risk_factors__k</t>
  </si>
  <si>
    <t>Population - risk factor reviews</t>
  </si>
  <si>
    <t>Risk factor - Risk factor reviews</t>
  </si>
  <si>
    <t>Outcomes - risk factor reviews</t>
  </si>
  <si>
    <t>For each outcome, was there a meta-regression or meta-analyses conducted?</t>
  </si>
  <si>
    <t>Comments (optional)</t>
  </si>
  <si>
    <t>child_form__intervention_studi_k</t>
  </si>
  <si>
    <t>Intervention type</t>
  </si>
  <si>
    <t>Population - Intervention reviews</t>
  </si>
  <si>
    <t>Outcome - intervention reviews</t>
  </si>
  <si>
    <t>Comments</t>
  </si>
  <si>
    <t>child_form___reviews_of_method_k</t>
  </si>
  <si>
    <t>Method type
Descriptions of ongoing vaccine research that does not contain information on outcomes should go in this table. </t>
  </si>
  <si>
    <t>Context - method reviews</t>
  </si>
  <si>
    <t>Purpose - method reviews</t>
  </si>
  <si>
    <t>672</t>
  </si>
  <si>
    <t xml:space="preserve"> Samantha K. Brooks, Rebecca K. Webster, Louise E. Smith, Lisa Woodland, Simon Wessely, Neil Greenberg, G. James Rubin</t>
  </si>
  <si>
    <t>The Psychological Impact of Quarantine and How to Reduce It: Rapid Review of the Evidence  </t>
  </si>
  <si>
    <t>Hamzah.Abid</t>
  </si>
  <si>
    <t>2</t>
  </si>
  <si>
    <t>https://www.thelancet.com/journals/lancet/article/PIIS0140-6736(20)30460-8/fulltext</t>
  </si>
  <si>
    <t>Rapid review</t>
  </si>
  <si>
    <t>Yes</t>
  </si>
  <si>
    <t>English</t>
  </si>
  <si>
    <t>Published</t>
  </si>
  <si>
    <t>No</t>
  </si>
  <si>
    <t>No mentioning of any protocol for the rapid review. And the methodology is mediocre.</t>
  </si>
  <si>
    <t>811</t>
  </si>
  <si>
    <t xml:space="preserve"> Maimuna Majumder, Kenneth D. Mandl</t>
  </si>
  <si>
    <t>Early in the Epidemic: Impact of Preprints on Global Discourse of 2019-nCOV Transmissibility</t>
  </si>
  <si>
    <t>https://www.thelancet.com/journals/langlo/article/PIIS2214-109X(20)30113-3/fulltext</t>
  </si>
  <si>
    <t>It is NOT synthesis research (EXCLUDE)</t>
  </si>
  <si>
    <t>Pre-print</t>
  </si>
  <si>
    <t>976</t>
  </si>
  <si>
    <t xml:space="preserve"> Kai Qian, Yi Deng, Yonghang Tai, Jun Peng, Hao Peng, Lihong Jiang</t>
  </si>
  <si>
    <t>Clinical Characteristics of 2019 Novel Infected Coronavirus Pneumonia：A Systemic Review and Meta-analysis</t>
  </si>
  <si>
    <t>Rukshanda.Ahmad</t>
  </si>
  <si>
    <t>SR-MA</t>
  </si>
  <si>
    <t xml:space="preserve">Yes </t>
  </si>
  <si>
    <t>Partial Yes</t>
  </si>
  <si>
    <t>Medium (&amp;gt;1 and &amp;le; 3.0 downgrades)</t>
  </si>
  <si>
    <t>Austyn.Baumeister</t>
  </si>
  <si>
    <t>Include</t>
  </si>
  <si>
    <t>No (downgrade)</t>
  </si>
  <si>
    <t>Yes, please write what was used</t>
  </si>
  <si>
    <t>Newcastle-Ottawa Scale</t>
  </si>
  <si>
    <t>08/02/2020</t>
  </si>
  <si>
    <t>General -Asymptomatic-Prevalence-Yes</t>
  </si>
  <si>
    <t xml:space="preserve">General </t>
  </si>
  <si>
    <t>Asymptomatic</t>
  </si>
  <si>
    <t>Prevalence</t>
  </si>
  <si>
    <t>non-obvious symptoms</t>
  </si>
  <si>
    <t>General -Symptoms of COVID (general)-Prevalence-Yes</t>
  </si>
  <si>
    <t>Symptoms of COVID (general)</t>
  </si>
  <si>
    <t>rhinorrhea , diarrhea,  pharyngalgia,</t>
  </si>
  <si>
    <t>General -Lab findings-Prevalence-Yes</t>
  </si>
  <si>
    <t>Lab findings</t>
  </si>
  <si>
    <t>white blood cell counts</t>
  </si>
  <si>
    <t>General -Acute Respiratory Distress Disorder (ARDS)-Prevalence-Yes</t>
  </si>
  <si>
    <t>Acute Respiratory Distress Disorder (ARDS)</t>
  </si>
  <si>
    <t>General -SARS-CoV-2 infection-Mortality-Yes</t>
  </si>
  <si>
    <t>SARS-CoV-2 infection</t>
  </si>
  <si>
    <t>Mortality</t>
  </si>
  <si>
    <t>General -Invasive ventilation -Prevalence-Yes</t>
  </si>
  <si>
    <t xml:space="preserve">Invasive ventilation </t>
  </si>
  <si>
    <t>General -Imaging features (CT)-Prevalence-Yes</t>
  </si>
  <si>
    <t>Imaging features (CT)</t>
  </si>
  <si>
    <t>BGGO, UGGO, CPP, Normal presentations</t>
  </si>
  <si>
    <t>Musaab.Younis</t>
  </si>
  <si>
    <t>No, downgrade</t>
  </si>
  <si>
    <t>The Newcastle-Ottawa Scale</t>
  </si>
  <si>
    <t>rhinorrhea, diarrhea, pharyngalgia</t>
  </si>
  <si>
    <t>BGGO, UGGO, CPP, normal presentation</t>
  </si>
  <si>
    <t>1209</t>
  </si>
  <si>
    <t xml:space="preserve"> Pengfei Sun, Shuyan Qie, Zongjan Liu, Jizhen Ren, Jianing Xi</t>
  </si>
  <si>
    <t>Clinical Characteristics of 5732 Patients with 2019-nCoV Infection</t>
  </si>
  <si>
    <t>https://papers.ssrn.com/sol3/papers.cfm?abstract_id=3539664&amp;download=yes&amp;redirectFrom=true</t>
  </si>
  <si>
    <t>MA</t>
  </si>
  <si>
    <t>Used Egger test to test the publication bias</t>
  </si>
  <si>
    <t>- start day listed as February
- stated the quality of studies was high but they are all retrospective designs</t>
  </si>
  <si>
    <t>fever, cough,  fatigue</t>
  </si>
  <si>
    <t>Low (&amp;ge; 3.5 downgrades)</t>
  </si>
  <si>
    <t>fever, cough, fatigue</t>
  </si>
  <si>
    <t>1300</t>
  </si>
  <si>
    <t xml:space="preserve"> Zhiheng Xu, Jianmeng Zhou, Yongbo Huang, Xuesong Liu, Yonghao Xu, Sibei Chen, Dongdong Liu, Zhimin Lin, Xiaoqing Liu, Yinmin Li</t>
  </si>
  <si>
    <t>The efficacy of convalescent plasma for the treatment of severe influenza</t>
  </si>
  <si>
    <t>https://doi.org/10.1186/s13054-020-03189-7</t>
  </si>
  <si>
    <t>No (EXCLUDE)</t>
  </si>
  <si>
    <t>1592</t>
  </si>
  <si>
    <t xml:space="preserve"> Junxiong Pang, Min Xian Wang, Ian Yi Han Ang, Sharon Hui Xuan Tan, Ruth Frances Lewis, Jacinta I. -Pei Chen, Ramona A. Gutierrez, Sylvia Xiao Wei Gwee, Pearleen Ee Yong Chua, Qian Yang, Xian Yi Ng, Rowena K. S. Yap, Hao Yi Tan, Yik Ying Teo, Chorh Chuan Tan, Alex R. Cook, Jason Chin-Huat Yap, Li Yang Hsu</t>
  </si>
  <si>
    <t>Potential Rapid Diagnostics, Vaccine and Therapeutics for 2019 Novel Coronavirus (2019-nCoV): A Systematic Review</t>
  </si>
  <si>
    <t>https://doi.org/10.3390/jcm9030623</t>
  </si>
  <si>
    <t>SR</t>
  </si>
  <si>
    <t>N/A, no meta-analysis conducted</t>
  </si>
  <si>
    <t xml:space="preserve">N/A, no meta-analysis conducted </t>
  </si>
  <si>
    <t>Scoping Review</t>
  </si>
  <si>
    <t>No, other topic</t>
  </si>
  <si>
    <t>01/12/2019</t>
  </si>
  <si>
    <t>06/02/2020</t>
  </si>
  <si>
    <t>Selected no for reporting on funding as they only included this information for some vaccine candidates for what they call 2019ncov in their review (as its a dated review). The search date only refers specifically to 2019ncov, no date listed for the info on MERS or SARS. It is also not really clear if the information was extracted in duplicate. Despite not using a tool to review bias they do discuss bias in the studies, including publication bias in the discussion. I would possibly classify this as a scoping review in that it did not have Rob tool but did a systematic search.</t>
  </si>
  <si>
    <t>Kaletra (lopinavir and ritonavir)-General Population -Treatment-No</t>
  </si>
  <si>
    <t>Kaletra (lopinavir and ritonavir)</t>
  </si>
  <si>
    <t xml:space="preserve">General Population </t>
  </si>
  <si>
    <t>Treatment</t>
  </si>
  <si>
    <t>Describes trials planned or ongoing.</t>
  </si>
  <si>
    <t>Remdesivir-General Population -Treatment-No</t>
  </si>
  <si>
    <t>Remdesivir</t>
  </si>
  <si>
    <t>Traditional medicine-General Population -Treatment-No</t>
  </si>
  <si>
    <t>Traditional medicine</t>
  </si>
  <si>
    <t>Anti-virals-General Population -Treatment-No</t>
  </si>
  <si>
    <t>Anti-virals</t>
  </si>
  <si>
    <t>Just listed in results as "molecules that inhibit coronavirus enzymes". Describes trials planned or ongoing.</t>
  </si>
  <si>
    <t>Immuno products (IVIG/convalescent plasma)-General Population -Treatment-No</t>
  </si>
  <si>
    <t>Immuno products (IVIG/convalescent plasma)</t>
  </si>
  <si>
    <t>Listed as "monoclonal antibodies". Describes trials planned or ongoing.</t>
  </si>
  <si>
    <t>Steroids (corticosteroids)-General Population -Treatment</t>
  </si>
  <si>
    <t>Steroids (corticosteroids)</t>
  </si>
  <si>
    <t>Hydroxychloroquine-General Population -Treatment-No</t>
  </si>
  <si>
    <t>Hydroxychloroquine</t>
  </si>
  <si>
    <t>Darunavir and Cobicistat-General Population -Treatment-No</t>
  </si>
  <si>
    <t>Darunavir and Cobicistat</t>
  </si>
  <si>
    <t>Stem cells-General Population -Treatment-No</t>
  </si>
  <si>
    <t>Stem cells</t>
  </si>
  <si>
    <t>Methylprednisolone-General Population -Treatment-No</t>
  </si>
  <si>
    <t>Methylprednisolone</t>
  </si>
  <si>
    <t>Darunavir-General Population -Treatment-No</t>
  </si>
  <si>
    <t>Darunavir</t>
  </si>
  <si>
    <t>Umefinovir/ Arbidol (brand name)-General Population -Treatment-No</t>
  </si>
  <si>
    <t>Umefinovir/ Arbidol (brand name)</t>
  </si>
  <si>
    <t>PCR-Patient care-Diagnosis (accuracy)-No</t>
  </si>
  <si>
    <t>PCR</t>
  </si>
  <si>
    <t>Patient care</t>
  </si>
  <si>
    <t>Diagnosis (accuracy)</t>
  </si>
  <si>
    <t>7 studies of rapid diagnostic tests  sometimes listing sensitivity/specificity sometimes not</t>
  </si>
  <si>
    <t>just one study for COVID, also captures info for SARS original and MERS</t>
  </si>
  <si>
    <t>Vaccine research -Patient care-Vaccine development -No</t>
  </si>
  <si>
    <t xml:space="preserve">Vaccine research </t>
  </si>
  <si>
    <t xml:space="preserve">Vaccine development </t>
  </si>
  <si>
    <t>Description of what trials of vaccines are going on and what stage they are at. Other tables review SARS and MERS.</t>
  </si>
  <si>
    <t>1869</t>
  </si>
  <si>
    <t xml:space="preserve"> Pengfei Sun, Shuyan Qie, Zongjan Liu, Jizhen Ren, Kun Li, Jianing Xi</t>
  </si>
  <si>
    <t>Clinical characteristics of 50466 hospitalized patients with 2019-nCoV infection</t>
  </si>
  <si>
    <t>https://onlinelibrary.wiley.com/doi/10.1002/jmv.25735</t>
  </si>
  <si>
    <t>To objectively evaluate the publication bias of the included literature, the Egger testwith P &lt; .05 as the existence of publication bias was performed, thevalues larger than which were considered as no publication bias.</t>
  </si>
  <si>
    <t>24/02/2020</t>
  </si>
  <si>
    <t>General -SARS-CoV-2 infection-ARDS-Yes</t>
  </si>
  <si>
    <t>ARDS</t>
  </si>
  <si>
    <t>incidence</t>
  </si>
  <si>
    <t>General -SARS-CoV-2 infection-CT findings-Yes</t>
  </si>
  <si>
    <t>CT findings</t>
  </si>
  <si>
    <t>General -SARS-CoV-2 infection-Severity of Symptoms-Yes</t>
  </si>
  <si>
    <t>Severity of Symptoms</t>
  </si>
  <si>
    <t>General -SARS-CoV-2 infection-Symptoms-Yes</t>
  </si>
  <si>
    <t>Symptoms</t>
  </si>
  <si>
    <t>fever, cough, muscle soreness, fatigue (incidence)</t>
  </si>
  <si>
    <t>fever, cough, muscle soreness, fatigue incidence</t>
  </si>
  <si>
    <t>2189</t>
  </si>
  <si>
    <t xml:space="preserve"> Rui-fang Zhu, Ru-lu Gao, Sue-Ho Robert, Jin-ping Gao, Shi-gui Yang, Changtai Zhu</t>
  </si>
  <si>
    <t>Systematic Review of the Registered Clinical Trials of Coronavirus Diseases 2019 (COVID-19)</t>
  </si>
  <si>
    <t>Newcastle-Ottawa scale</t>
  </si>
  <si>
    <t>09/02/2020</t>
  </si>
  <si>
    <t>Treatments (general)-General Population -Treatment-No</t>
  </si>
  <si>
    <t>Treatments (general)</t>
  </si>
  <si>
    <t>2448</t>
  </si>
  <si>
    <t xml:space="preserve"> Y. D. Wang, S. P. Zhang, Q. Z. Wei, M. M. Zhao, H. Mei, Z. L. Zhang, Y. Hu</t>
  </si>
  <si>
    <t>COVID-19 complicated with DIC: 2 cases report and literatures review</t>
  </si>
  <si>
    <t>Other (EXCLUDE)</t>
  </si>
  <si>
    <t>Mandarin</t>
  </si>
  <si>
    <t>2560</t>
  </si>
  <si>
    <t xml:space="preserve"> Golnaz Vaseghi, Marjan Mansourian, Raheleh Karimi, Kiyan Heshmat-Ghahdarijani, Sadegh Baradaran Mahdavi, Amirhossein Pezeshki, Behrooz Ataei, Alireza Zandifar, Omid Shafaat, Shaghayegh Haghjoo Javanmard</t>
  </si>
  <si>
    <t>Clinical characterization and chest CT findings in laboratory-confirmed COVID-19: a systematic review and meta-analysis</t>
  </si>
  <si>
    <t>GRADE</t>
  </si>
  <si>
    <t>Rapid Review -MA</t>
  </si>
  <si>
    <t>20/02/2020</t>
  </si>
  <si>
    <t>Did the review authors describe the included studies in adequate detail? : Gets a full downgrade because the authors do not report on the setting (hospital vs screening or where the studies were done) which makes it difficult to asses whether it was appropriate for meta-analysis .</t>
  </si>
  <si>
    <t>lab findings - overall proportion of bilateral involvement, consolidation, GGO (ground glass opacities).</t>
  </si>
  <si>
    <t>fever, cough</t>
  </si>
  <si>
    <t>interlobular thickening, what lobes were involved, lesion patterns,  pleural effusion, pulmonary nodules, caviation, lymphadenopathy</t>
  </si>
  <si>
    <t>General -Sex-Prevalence-Yes</t>
  </si>
  <si>
    <t>Sex</t>
  </si>
  <si>
    <t>Male cases</t>
  </si>
  <si>
    <t>2565</t>
  </si>
  <si>
    <t xml:space="preserve"> Ruijin Qiu, Xuxu Wei, Mengzhu Zhao, Changming Zhong, Chen Zhao, Jiayuan Hu, Min Li, Ya Huang, Songjie Han, Tianmai He, Jing Chen, Hongcai Shang</t>
  </si>
  <si>
    <t>Outcome reporting from protocols of clinical trials of Coronavirus Disease 2019 (COVID-19): a review</t>
  </si>
  <si>
    <t>Kaitlin.Young</t>
  </si>
  <si>
    <t>Other</t>
  </si>
  <si>
    <t>Review</t>
  </si>
  <si>
    <t>N/A, scoping review</t>
  </si>
  <si>
    <t>14/02/2020</t>
  </si>
  <si>
    <t>No a priori protocol. The "outcome/purpose" of this study is to report the number and type of outcomes reported in clinical trials.</t>
  </si>
  <si>
    <t>Protocol-Clinical trials-Outcomes of clinical trials-No</t>
  </si>
  <si>
    <t>Protocol</t>
  </si>
  <si>
    <t>Clinical trials</t>
  </si>
  <si>
    <t>Outcomes of clinical trials</t>
  </si>
  <si>
    <t>The objective of this study was to examine heterogeneity of outcomes in protocols of clinical trials. 126 outcomes from 17 outcome domains were reported (too many to list). Some included: time of SARS-CoV-2 RNA turns to negative, (adverse events/effects, hepatobiliary outcomes, mortality/survival, psychiatric outcomes,  Respiratory, thoracic and mediastinal outcomes,</t>
  </si>
  <si>
    <t>2857</t>
  </si>
  <si>
    <t xml:space="preserve"> Weiping Ji, Jing Zhang, Gautam Bishnu, Xudong Du, Xinxin Chen, Hui Xu, Xiaoling Guo, Zhenzhai Cai, Xian Shen</t>
  </si>
  <si>
    <t>Comparison of severe and non-severe COVID-19 pneumonia: review and meta-analysis</t>
  </si>
  <si>
    <t>The graphs in funnel plots of fever, polypnea/dyspnea and diarrhea are basically symmetrical, which looks like no significant publication deviation. (See fig 5)</t>
  </si>
  <si>
    <t>This is a really bad study, no QA, no RoB, incl/excl is unlcear, and I cant determine was studies were found (referes to them as literatures 1,2,3 with no references?</t>
  </si>
  <si>
    <t>General -Sex-COVID-19 related pneumonia -No</t>
  </si>
  <si>
    <t xml:space="preserve">COVID-19 related pneumonia </t>
  </si>
  <si>
    <t>percent of women with COVID-19 related pneumonia</t>
  </si>
  <si>
    <t>General -SARS-CoV-2 infection-Symptoms-No</t>
  </si>
  <si>
    <t>fever, cough, fatigue, phlegm ,shortness of breath/breathing difficulties, dizziness, hemoptysis, abdominal pain, conjunctival congestion or conjunctivitis, polypnea, dyspnea, diarrhea, anorexia, hemoptysis</t>
  </si>
  <si>
    <t>Severe cases-SARS-CoV-2 infection-Symptoms-No</t>
  </si>
  <si>
    <t>Severe cases</t>
  </si>
  <si>
    <t>symptoms that were significantly higher in severe cases, polypnea, dyspnea, fever, diarrhea, conjunctival congestion/conjunctivitis, hemoptysis, anorexia, dizziness, abdominal pain</t>
  </si>
  <si>
    <t>Severe cases-SARS-CoV-2 infection-Symptoms-Yes</t>
  </si>
  <si>
    <t>Incidence of each symptom (fever, polypnea,/dyspnea, diarrhea) in severe cases compared to non-severe cases</t>
  </si>
  <si>
    <t>2946</t>
  </si>
  <si>
    <t xml:space="preserve"> Zhangfu Fang, Fang Yi, Kang Wu, Kefang Lai, Xizhuo Sun, Nanshan Zhong, Zhigang Liu</t>
  </si>
  <si>
    <t>Clinical Characteristics of 2019 Coronavirus Pneumonia (COVID-19): An Updated Systematic Review</t>
  </si>
  <si>
    <t>Tricia.Corrin</t>
  </si>
  <si>
    <t>01/01/2020</t>
  </si>
  <si>
    <t>01/03/2020</t>
  </si>
  <si>
    <t>General -Symptoms of COVID (general)-Prevalence-No</t>
  </si>
  <si>
    <t>General -Comorbidities (general)-Prevalence-No</t>
  </si>
  <si>
    <t>Comorbidities (general)</t>
  </si>
  <si>
    <t>General -Imaging features (CT)-Prevalence-No</t>
  </si>
  <si>
    <t>General -N/A (just  population and outcome)-Case Fatality Rate-No</t>
  </si>
  <si>
    <t>N/A (just  population and outcome)</t>
  </si>
  <si>
    <t>Case Fatality Rate</t>
  </si>
  <si>
    <t>General -N/A (just  population and outcome)-Risk of ICU admission-No</t>
  </si>
  <si>
    <t>Risk of ICU admission</t>
  </si>
  <si>
    <t>3131</t>
  </si>
  <si>
    <t xml:space="preserve"> Long-Quan Li, Tian Huang, Yong-Qing Wang, Zheng-Ping Wang, Yuan Liang, Tao-Bi Huang, Hui-Yun Zhang, Wei-Ming Sun, Yu-Ping Wang</t>
  </si>
  <si>
    <t>2019 novel coronavirus patients' clinical characteristics, discharge rate and fatality rate of meta-analysis</t>
  </si>
  <si>
    <t>he MINORS was used to assess bias risk</t>
  </si>
  <si>
    <t>MINORS</t>
  </si>
  <si>
    <t>- note exact date (December 2019 - February 2020)
- do not mention bias after giving the results to MINORS</t>
  </si>
  <si>
    <t>non weighted counts - fever, cough, myalgia, fatigue, expectoration, dyspnea, headache, dizziness, diarrhea, nausea, vomiting</t>
  </si>
  <si>
    <t>General -SARS-CoV-2 infection-Lab findings-No</t>
  </si>
  <si>
    <t>counts - lymphocytopenia, increase of C‐reactive protein, increase of lactic dehydrogenase (LDH),  leukocytopenia</t>
  </si>
  <si>
    <t>sex distribution among cases</t>
  </si>
  <si>
    <t>fatality rate</t>
  </si>
  <si>
    <t>General -SARS-CoV-2 infection-Discharged-Yes</t>
  </si>
  <si>
    <t>Discharged</t>
  </si>
  <si>
    <t>discharge rate</t>
  </si>
  <si>
    <t>sex distribution</t>
  </si>
  <si>
    <t>3434</t>
  </si>
  <si>
    <t xml:space="preserve"> Youlin Long, Tengyue Hu, Liqin Liu, Rui Chen, Qiong Guo, Liu Yang, Yifan Cheng, Jin Huang, Liang Du</t>
  </si>
  <si>
    <t>Effectiveness of N95 respirators versus surgical masks against influenza: A systematic review and meta-analysis</t>
  </si>
  <si>
    <t>3464</t>
  </si>
  <si>
    <t xml:space="preserve"> Vageesh Jain, Jin-Min Yuan</t>
  </si>
  <si>
    <t>Systematic review and meta-analysis of predictive symptoms and comorbidities for severe COVID-19 infection</t>
  </si>
  <si>
    <t>STROBE checklist</t>
  </si>
  <si>
    <t>High (&amp;le; 1 downgrades)</t>
  </si>
  <si>
    <t>01/01/2019</t>
  </si>
  <si>
    <t>05/03/2020</t>
  </si>
  <si>
    <t>Severe cases-Sex-Prevalence-Yes</t>
  </si>
  <si>
    <t>Mild Cases-Sex-Prevalence-Yes</t>
  </si>
  <si>
    <t>Mild Cases</t>
  </si>
  <si>
    <t>Severe cases-Comorbidities (general)-Prevalence-Yes</t>
  </si>
  <si>
    <t>COPD, diabetes, CVD, hypertension</t>
  </si>
  <si>
    <t>Mild Cases-Comorbidities (general)-Prevalence-Yes</t>
  </si>
  <si>
    <t>3588</t>
  </si>
  <si>
    <t xml:space="preserve"> Kelly Fisher, Deborah Hutcheon, Jane Ziegler</t>
  </si>
  <si>
    <t>Elimination of Fermentable Carbohydrates to Reduce Gastrointestinal Symptoms in Pediatric Patients With Irritable Bowel Syndrome: A Narrative Review</t>
  </si>
  <si>
    <t>3604</t>
  </si>
  <si>
    <t xml:space="preserve"> Michael A. Johansson, Daniela Saderi</t>
  </si>
  <si>
    <t>Open peer-review platform for COVID-19 preprints</t>
  </si>
  <si>
    <t>3792</t>
  </si>
  <si>
    <t xml:space="preserve"> S. Salehi, A. Abedi, S. Balakrishnan, A. Gholamrezanezhad</t>
  </si>
  <si>
    <t>Coronavirus Disease 2019 (COVID-19): A Systematic Review of Imaging Findings in 919 Patients</t>
  </si>
  <si>
    <t>National Institutes of Health Quality Assessment Tool for Case Series Studies</t>
  </si>
  <si>
    <t>19/02/2020</t>
  </si>
  <si>
    <t>CT presentations split out by age and stage of disease</t>
  </si>
  <si>
    <t>3878</t>
  </si>
  <si>
    <t xml:space="preserve"> A. Cortegiani, G. Ingoglia, M. Ippolito, A. Giarratano, S. Einav</t>
  </si>
  <si>
    <t>A systematic review on the efficacy and safety of chloroquine for the treatment of COVID-19</t>
  </si>
  <si>
    <t>Systematic Literature Search</t>
  </si>
  <si>
    <t>Chloroquine-In vitro-Treatment-No</t>
  </si>
  <si>
    <t>Chloroquine</t>
  </si>
  <si>
    <t>In vitro</t>
  </si>
  <si>
    <t>Chloroquine-General Population -Treatment-No</t>
  </si>
  <si>
    <t>3996</t>
  </si>
  <si>
    <t xml:space="preserve"> E. Mullins, D. Evans, R. M. Viner, P. O'Brien, E. Morris</t>
  </si>
  <si>
    <t>Coronavirus in pregnancy and delivery: rapid review</t>
  </si>
  <si>
    <t>Rapid Review</t>
  </si>
  <si>
    <t>10/03/2020</t>
  </si>
  <si>
    <t>No a priori protocol. The quality of included studies was assessed subjectively and classiﬁed as anecdotal, low, medium or high.</t>
  </si>
  <si>
    <t>Pregnancy-Comorbidities (general)-Prevalence-No</t>
  </si>
  <si>
    <t>Pregnancy</t>
  </si>
  <si>
    <t>Pregnancy-Asymptomatic-Prevalence-No</t>
  </si>
  <si>
    <t>Pregnancy-N/A (just  population and outcome)-Risk of ICU admission-No</t>
  </si>
  <si>
    <t>Pregnancy-Imaging features (CT)-Prevalence-No</t>
  </si>
  <si>
    <t>Pregnancy-N/A (just  population and outcome)-Neonatal death -No</t>
  </si>
  <si>
    <t xml:space="preserve">Neonatal death </t>
  </si>
  <si>
    <t>Neonatal death, miscarriage,</t>
  </si>
  <si>
    <t>Infant (newborn - 23 month)-Mother with SARS-CoV-2 infection-Transmission-No</t>
  </si>
  <si>
    <t>Infant (newborn - 23 month)</t>
  </si>
  <si>
    <t>Mother with SARS-CoV-2 infection</t>
  </si>
  <si>
    <t>Transmission</t>
  </si>
  <si>
    <t>There was no evidence of vertical transmission</t>
  </si>
  <si>
    <t>Pregnancy-N/A (just  population and outcome)-Mortality-No</t>
  </si>
  <si>
    <t>There was no maternal mortality</t>
  </si>
  <si>
    <t>4162</t>
  </si>
  <si>
    <t xml:space="preserve"> S. P. Adhikari, S. Meng, Y. J. Wu, Y. P. Mao, R. X. Ye, Q. Z. Wang, C. Sun, S. Sylvia, S. Rozelle, H. Raat, H. Zhou</t>
  </si>
  <si>
    <t>Epidemiology, causes, clinical manifestation and diagnosis, prevention and control of coronavirus disease (COVID-19) during the early outbreak period: a scoping review</t>
  </si>
  <si>
    <t>Scoping review</t>
  </si>
  <si>
    <t>https://doi.org/10.1186/s40249-020-00646-x</t>
  </si>
  <si>
    <t>31/01/2020</t>
  </si>
  <si>
    <t>-catch all scoping review from early on in the pandemic</t>
  </si>
  <si>
    <t>General -SARS-CoV-2 infection-Transmission-No</t>
  </si>
  <si>
    <t>General -SARS-CoV-2 infection-Incubation period-No</t>
  </si>
  <si>
    <t>Incubation period</t>
  </si>
  <si>
    <t>General -SARS-CoV-2 infection-Reproductive number-No</t>
  </si>
  <si>
    <t>Reproductive number</t>
  </si>
  <si>
    <t>General -Age-SARS-CoV-2-No</t>
  </si>
  <si>
    <t>Age</t>
  </si>
  <si>
    <t>SARS-CoV-2</t>
  </si>
  <si>
    <t>General -Sex-SARS-CoV-2-No</t>
  </si>
  <si>
    <t>General -Comorbidities (general)-SARS-CoV-2-No</t>
  </si>
  <si>
    <t>comorbidities/epi/</t>
  </si>
  <si>
    <t>General -SARS-CoV-2 infection-Mortality-No</t>
  </si>
  <si>
    <t>Non-pharmaceutical interventions (NPIs)-General Population -Prevention-No</t>
  </si>
  <si>
    <t>Non-pharmaceutical interventions (NPIs)</t>
  </si>
  <si>
    <t>Prevention</t>
  </si>
  <si>
    <t>Contact Tracing-General Population -Prevention-No</t>
  </si>
  <si>
    <t>Contact Tracing</t>
  </si>
  <si>
    <t>Personal protective equipment -General Population -Prevention-No</t>
  </si>
  <si>
    <t xml:space="preserve">Personal protective equipment </t>
  </si>
  <si>
    <t>clinical trials</t>
  </si>
  <si>
    <t>https://idpjournal.biomedcentral.com/articles/10.1186/s40249-020-00646-x</t>
  </si>
  <si>
    <t>Anti-virals-General Population -Prevention-No</t>
  </si>
  <si>
    <t>4664</t>
  </si>
  <si>
    <t xml:space="preserve"> Xianxian Zhao, Bili Zhang, Pan Li, Chaoqun Ma, Jiawei Gu, Pan Hou, Zhifu Guo, Hong Wu, Yuan Bai</t>
  </si>
  <si>
    <t>Incidence, clinical characteristics and prognostic factor of patients with COVID-19: a systematic review and meta-analysis</t>
  </si>
  <si>
    <t>Quality Assessment Forms recommended by Agency for Healthcare Research and Quality (AHRQ) for cross-sectional study</t>
  </si>
  <si>
    <t>25/02/2020</t>
  </si>
  <si>
    <t>No a priori protocol.</t>
  </si>
  <si>
    <t>General -N/A (just  population and outcome)-Mortality-Yes</t>
  </si>
  <si>
    <t>Subgroup analysis was done for geographic regions (inside/outside Wuhan)</t>
  </si>
  <si>
    <t>General -N/A (just  population and outcome)-Severity of Symptoms-Yes</t>
  </si>
  <si>
    <t>General -Comorbidities (general)-Prevalence-Yes</t>
  </si>
  <si>
    <t>General -Age-Severity of Symptoms-Yes</t>
  </si>
  <si>
    <t>General -Sex-Severity of Symptoms-Yes</t>
  </si>
  <si>
    <t>General -Smoker (former, current)-Severity of Symptoms-Yes</t>
  </si>
  <si>
    <t>Smoker (former, current)</t>
  </si>
  <si>
    <t>General -Comorbidities (general)-Severity of Symptoms-Yes</t>
  </si>
  <si>
    <t>CKD, COPD, cerebrovascular diseases, tumor, diabetes and hypertension</t>
  </si>
  <si>
    <t>General -Lab findings-Severity of Symptoms-Yes</t>
  </si>
  <si>
    <t>lymphocytopenia, thrombocytopenia, elevated D-dimer and elevated CRP</t>
  </si>
  <si>
    <t>General -Age-Mortality-Yes</t>
  </si>
  <si>
    <t>General -Sex-Mortality-Yes</t>
  </si>
  <si>
    <t>General -Comorbidities (general)-Mortality-Yes</t>
  </si>
  <si>
    <t>CVD, hypertension, and diabetes</t>
  </si>
  <si>
    <t>Healthcare workers-Working in high risk versus general department-Mortality-Yes</t>
  </si>
  <si>
    <t>Healthcare workers</t>
  </si>
  <si>
    <t>Working in high risk versus general department</t>
  </si>
  <si>
    <t>5054</t>
  </si>
  <si>
    <t xml:space="preserve"> Drifa Belhadi, Nathan Peiffer-Smadja, Yazdan Yazdanpanah, France MentrÃ©, CÃ©dric LaouÃ©nan</t>
  </si>
  <si>
    <t>A brief review of antiviral drugs evaluated in registered clinical trials for COVID-19</t>
  </si>
  <si>
    <t>Brief review</t>
  </si>
  <si>
    <t>07/03/2020</t>
  </si>
  <si>
    <t>No a priori protocol. This review only investigated registered clinical trials by querying multiple registries. A first search was conducted on February 28th, 2020 on all registries listed above to capture the studies registered from November 2019; and an updated search was conducted on March 7th, 2020 on clinicaltrials.gov to capture additional studies registered since February 28th.</t>
  </si>
  <si>
    <t>Anti-virals-General Population -Clinical cure (resolution of symptoms)-No</t>
  </si>
  <si>
    <t>Clinical cure (resolution of symptoms)</t>
  </si>
  <si>
    <t>stem cells therapy, lopinavir/ritonavir, chloroquine phosphate, hydroxychloroquine, favipiravir, umifenovir, plasma treatment, remdesivir, methylprednisolone, oseltamivir</t>
  </si>
  <si>
    <t>Anti-virals-General Population -Viral clearance-No</t>
  </si>
  <si>
    <t>Viral clearance</t>
  </si>
  <si>
    <t>Anti-virals-General Population -Measures of CT improvement -No</t>
  </si>
  <si>
    <t xml:space="preserve">Measures of CT improvement </t>
  </si>
  <si>
    <t>Anti-virals-General Population -Antibody levels-No</t>
  </si>
  <si>
    <t>Antibody levels</t>
  </si>
  <si>
    <t>5158</t>
  </si>
  <si>
    <t xml:space="preserve"> J. F. Ludvigsson</t>
  </si>
  <si>
    <t>Systematic review of COVID-19 in children show milder cases and a better prognosis than adults</t>
  </si>
  <si>
    <t>https://onlinelibrary.wiley.com/doi/full/10.1111/apa.15270</t>
  </si>
  <si>
    <t>18/03/2020</t>
  </si>
  <si>
    <t>No a priori protocol. This is a very broad research question - would characterize a scoping review (albeit low quality).</t>
  </si>
  <si>
    <t>Children (2-17)-Symptoms of COVID (general)-Prevalence-No</t>
  </si>
  <si>
    <t>Children (2-17)</t>
  </si>
  <si>
    <t>fever, cough, a sore throat, sneezing, myalgia and fatigue, pharyngeal erythema, diarrhoea, rhinorrhoea, and vomiting</t>
  </si>
  <si>
    <t>Children (2-17)-N/A (just  population and outcome)-Severity of Symptoms-No</t>
  </si>
  <si>
    <t>Children (2-17)-N/A (just  population and outcome)-Mortality-No</t>
  </si>
  <si>
    <t>Children (2-17)-N/A (just  population and outcome)-Lab findings-No</t>
  </si>
  <si>
    <t>liver enzymes, anaemia and increased inflammatory markers, such as erythrocyte sedimentation rate, C‐reactive protein, procalcitonin, hyperglycaemia</t>
  </si>
  <si>
    <t>Children (2-17)-N/A (just  population and outcome)-CT findings-No</t>
  </si>
  <si>
    <t>Children (2-17)-Sex-Prevalence-No</t>
  </si>
  <si>
    <t>Proportion of male cases</t>
  </si>
  <si>
    <t>Children (2-17)-Age-Prevalence-No</t>
  </si>
  <si>
    <t>Median age among infected pediatric cases reported in studies</t>
  </si>
  <si>
    <t>Infant (newborn - 23 month)-Mother with SARS-CoV-2 infection-SARS-CoV-2-No</t>
  </si>
  <si>
    <t>Of 39 offspring, 30 were tested for COVID‐19 and all of them were negative.</t>
  </si>
  <si>
    <t>COVID‐19 has mostly been diagnosed using nasal or pharyngeal swabs or blood specimens that were positive for 2019‐nCoV nucleic acid using real‐time, reverse transcriptase‐polymerase chain reaction assays. Clinical diagnosis has been used for some cases, at least in China</t>
  </si>
  <si>
    <t>Best Practice and clinical guidelines-Patient care-Treatment-No</t>
  </si>
  <si>
    <t>Best Practice and clinical guidelines</t>
  </si>
  <si>
    <t>Recommended treatments/interventions in the literature are outlined. Not specific to pediatric cases.</t>
  </si>
  <si>
    <t>5535</t>
  </si>
  <si>
    <t xml:space="preserve"> M. Cupertino, M. Resende, N. Mayer, L. Carvalho, R. Siqueira-Batista</t>
  </si>
  <si>
    <t>Emerging and re-emerging human infectious diseases: A systematic review of the role of wild animals with a focus on public health impact</t>
  </si>
  <si>
    <t>This study is not specific to COVID-19</t>
  </si>
  <si>
    <t>5861</t>
  </si>
  <si>
    <t xml:space="preserve"> C. I. Vardavas, K. Nikitara</t>
  </si>
  <si>
    <t>COVID-19 and smoking: A systematic review of the evidence</t>
  </si>
  <si>
    <t>https://www.ncbi.nlm.nih.gov/pmc/articles/PMC7083240/pdf/TID-18-20.pdf</t>
  </si>
  <si>
    <t>No a priori protocol, no double reviewers, no RoB, no statistical methods even though authors report an overall statistic from the included lit. This is a very poor, low quality review.</t>
  </si>
  <si>
    <t>5943</t>
  </si>
  <si>
    <t xml:space="preserve"> M. Day</t>
  </si>
  <si>
    <t>Covid-19: European drugs agency to review safety of ibuprofen</t>
  </si>
  <si>
    <t>https://www.bmj.com/content/368/bmj.m1168</t>
  </si>
  <si>
    <t>6149</t>
  </si>
  <si>
    <t xml:space="preserve"> Patricia Rios, Amruta Radhakrishnan, Jesmin Antony, Sonia M. Thomas, Mathew Muller, Sharon E. Straus, Andrea C. Tricco</t>
  </si>
  <si>
    <t>Effectiveness and safety of antiviral or antibody treatments for coronavirus: A rapid review</t>
  </si>
  <si>
    <t>Risk of bias appraisal was carried out by single reviewers using Cochrane Risk of Bias (RoB) tool4 for controlled trials and the Newcastle Ottawa Scale5 (NOS) for cohort or case-control studies.</t>
  </si>
  <si>
    <t>Cochrane risk of bias, Newcastle Ottawa Scale</t>
  </si>
  <si>
    <t>- collects (all) information of treatment of SARS/MERS/SARS-CoV-2</t>
  </si>
  <si>
    <t>general</t>
  </si>
  <si>
    <t>Antibiotics-General Population -Treatment-No</t>
  </si>
  <si>
    <t>Antibiotics</t>
  </si>
  <si>
    <t>Shufeng Jiedu Capsule (Traditional Chinese Medicine),</t>
  </si>
  <si>
    <t>Oseltamivir-General Population -Treatment-No</t>
  </si>
  <si>
    <t>Oseltamivir</t>
  </si>
  <si>
    <t>Steroids (corticosteroids)-General Population -Treatment-No</t>
  </si>
  <si>
    <t>glucocorticoid</t>
  </si>
  <si>
    <t>Darunavir-General Population -Trials-No</t>
  </si>
  <si>
    <t>Trials</t>
  </si>
  <si>
    <t>ongoing clinical trial</t>
  </si>
  <si>
    <t>Kaletra (lopinavir and ritonavir)-General Population -Trials-No</t>
  </si>
  <si>
    <t>Traditional medicine-General Population -Trials-No</t>
  </si>
  <si>
    <t>TCM - ongoing clinical trial</t>
  </si>
  <si>
    <t>Umefinovir/ Arbidol (brand name)-General Population -Trials-No</t>
  </si>
  <si>
    <t>Kaletra (lopinavir and ritonavir)-General Population -Prevention-No</t>
  </si>
  <si>
    <t>MERS only</t>
  </si>
  <si>
    <t>Ribavirin-General Population -Prevention-No</t>
  </si>
  <si>
    <t>Ribavirin</t>
  </si>
  <si>
    <t>Ribavirin-General Population -ICU admission-No</t>
  </si>
  <si>
    <t>ICU admission</t>
  </si>
  <si>
    <t>MERS or SARS with hydrocortisone, oseltamivir to steroid treatment alone, ribavirin with continuous steroid treatment to ribavirin with high-dose ‘pulse’ steroids, and ribavirin to steroid and/or antibiotic treatment;</t>
  </si>
  <si>
    <t>Kaletra (lopinavir and ritonavir)-General Population -Mortality -No</t>
  </si>
  <si>
    <t xml:space="preserve">Mortality </t>
  </si>
  <si>
    <t>MERS / SARS</t>
  </si>
  <si>
    <t>Oseltamivir-General Population -Mortality -No</t>
  </si>
  <si>
    <t>MERS/SARS</t>
  </si>
  <si>
    <t>Ribavirin-General Population -Mortality -No</t>
  </si>
  <si>
    <t>Kaletra (lopinavir and ritonavir)-Healthcare workers-Side effects-No</t>
  </si>
  <si>
    <t>Side effects</t>
  </si>
  <si>
    <t>https://www.medrxiv.org/content/10.1101/2020.03.19.20039008v2</t>
  </si>
  <si>
    <t>Cochrane RoB tool the NOS</t>
  </si>
  <si>
    <t>TCM -ongoing clinical trial</t>
  </si>
  <si>
    <t>Kaletra (lopinavir and ritonavir)-General Population -Side effects-No</t>
  </si>
  <si>
    <t>6214</t>
  </si>
  <si>
    <t xml:space="preserve"> Alistair Martin, Jama Nateqi, Stefanie Gruarin, Nicolas Munsch, Isselmou Abdarahmane, Bernhard Knapp</t>
  </si>
  <si>
    <t>An artificial intelligence based first-line defence against COVID-19: digitally screening citizens for risks via a chatbot</t>
  </si>
  <si>
    <t>6249</t>
  </si>
  <si>
    <t xml:space="preserve"> O. W. Hamer, B. Salzberger, J. Gebauer, C. Stroszczynski, M. Pfeifer</t>
  </si>
  <si>
    <t>CT morphology of COVID-19: Case report and review of literature</t>
  </si>
  <si>
    <t>6312</t>
  </si>
  <si>
    <t xml:space="preserve"> Ling Hu, Shaoqiu Chen, Yuanyuan Fu, Zitong Gao, Hui Long, Hong-wei Ren, Yi Zuo, Huan Li, Jie Wang, Qing-bang Xv, Wen-xiong Yu, Jia Liu, Chen Shao, Jun-jie Hao, Chuan-zhen Wang, Yao Ma, Zhanwei Wang, Richard Yanagihara, Jian-ming Wang, Youping Deng</t>
  </si>
  <si>
    <t>Risk Factors Associated with Clinical Outcomes in 323 COVID-19 Patients in Wuhan, China</t>
  </si>
  <si>
    <t>Dima.Ayache</t>
  </si>
  <si>
    <t>6346</t>
  </si>
  <si>
    <t xml:space="preserve"> Md Mahbub Hossain, Abida Sultana, Neetu Purohit</t>
  </si>
  <si>
    <t>Mental Health Outcomes of Quarantine and Isolation for Infection Prevention: A Systematic Umbrella Review of the Global Evidence</t>
  </si>
  <si>
    <t>Systematic Umbrella Review</t>
  </si>
  <si>
    <t>6594</t>
  </si>
  <si>
    <t xml:space="preserve"> M. E. Bauer, R. Chiware, C. Pancaro</t>
  </si>
  <si>
    <t>Neuraxial procedures in COVID-19 positive parturients: a review of current reports</t>
  </si>
  <si>
    <t>6703</t>
  </si>
  <si>
    <t xml:space="preserve"> Krishan Mohan Kapoor, Aanandita Kapoor</t>
  </si>
  <si>
    <t>Role of Chloroquine and Hydroxychloroquine in the Treatment of COVID-19 Infection- A Systematic Literature Review</t>
  </si>
  <si>
    <t>23/03/2020</t>
  </si>
  <si>
    <t>This is a really bad review. No a priori protocol.</t>
  </si>
  <si>
    <t>6787</t>
  </si>
  <si>
    <t xml:space="preserve"> Ruijin Qiu, Chen Zhao, Tengxiao Liang, Xuezeng Hao, Ya Huang, Xiaoyu Zhang, Zhao Chen, Xuxu Wei, Mengzhu Zhao, Changming Zhong, Jiayuan Hu, Min Li, Songjie Han, Tianmai He, Jing Chen, Hongcai Shang</t>
  </si>
  <si>
    <t>Core Outcome Set for Traditional Chinese and Western Medicine Clinical Trials of COVID-19</t>
  </si>
  <si>
    <t>This is a follow-up to ref 2565 (which is the actualy SR)</t>
  </si>
  <si>
    <t>6828</t>
  </si>
  <si>
    <t xml:space="preserve"> Saranya Thurairatnam, Filip Gawecki, Timothy Strangeways, Joseph Perks, Vatshalan Santhirapala, Jonathan Myers, Hannah C. Tighe, Luke S. G. E. Howard, Claire L. Shovlin</t>
  </si>
  <si>
    <t>Triage assessment of cardiorespiratory risk status based on measurement of the anaerobic threshold, and estimation by patient-reported activity limitation</t>
  </si>
  <si>
    <t>6959</t>
  </si>
  <si>
    <t xml:space="preserve"> Yingyu Chen, Xiao Gong, Lexun Wang, Jiao Guo</t>
  </si>
  <si>
    <t>Effects of hypertension, diabetes and coronary heart disease on COVID-19 diseases severity: a systematic review and meta-analysis</t>
  </si>
  <si>
    <t>06/03/2020</t>
  </si>
  <si>
    <t>no a priori protocol</t>
  </si>
  <si>
    <t>General -Metabolic syndromes (Diabetes)-Severity of Symptoms-Yes</t>
  </si>
  <si>
    <t>Metabolic syndromes (Diabetes)</t>
  </si>
  <si>
    <t>General -Hypertension-Severity of Symptoms-Yes</t>
  </si>
  <si>
    <t>Hypertension</t>
  </si>
  <si>
    <t>General -Cardiac conditions-Severity of Symptoms-Yes</t>
  </si>
  <si>
    <t>Cardiac conditions</t>
  </si>
  <si>
    <t>Coronary heart disease</t>
  </si>
  <si>
    <t>6982</t>
  </si>
  <si>
    <t xml:space="preserve"> Mina Ebrahimi, Amal Saki, Fakher rahim</t>
  </si>
  <si>
    <t>Laboratory findings, signs and symptoms, clinical outcomes of Patients with COVID-19 Infection: an updated systematic review and meta-analysis</t>
  </si>
  <si>
    <t>7006</t>
  </si>
  <si>
    <t xml:space="preserve"> Keyvan Heydari, Sahar Rismantab, Amir Shamshirian, Parisa Lotfi, Nima Shadmehri, Pouya Houshmand, Mohammad Zahedi, Danial Shamshirian, Sahar Bathaeian, Reza Alizadeh-Navaei</t>
  </si>
  <si>
    <t>Clinical and Paraclinical Characteristics of COVID-19 patients: A systematic review and meta-analysis</t>
  </si>
  <si>
    <t>A modified version of Newcastle-Ottawa Quality Assessment (NOS)</t>
  </si>
  <si>
    <t>13/03/2020</t>
  </si>
  <si>
    <t>Mild Cases-Lab findings-Prevalence-Yes</t>
  </si>
  <si>
    <t>Severe cases-Lab findings-Prevalence-Yes</t>
  </si>
  <si>
    <t>Mild Cases-Symptoms of COVID (general)-Prevalence-Yes</t>
  </si>
  <si>
    <t>Mild Cases-Imaging features (CT)-Prevalence-No</t>
  </si>
  <si>
    <t>Severe cases-Symptoms of COVID (general)-Prevalence-Yes</t>
  </si>
  <si>
    <t>Severe cases-Imaging features (CT)-Prevalence-Yes</t>
  </si>
  <si>
    <t>Multiple co-morbidities are presented</t>
  </si>
  <si>
    <t>7084</t>
  </si>
  <si>
    <t xml:space="preserve"> M. Prajapat, P. Sarma, N. Shekhar, P. Avti, S. Sinha, H. Kaur, S. Kumar, A. Bhattacharyya, H. Kumar, S. Bansal, B. Medhi</t>
  </si>
  <si>
    <t>Drug targets for corona virus: A systematic review</t>
  </si>
  <si>
    <t>03/02/2020</t>
  </si>
  <si>
    <t>Drug targets-In vitro-Treatment-No</t>
  </si>
  <si>
    <t>Drug targets</t>
  </si>
  <si>
    <t>7089</t>
  </si>
  <si>
    <t xml:space="preserve"> A. Rodriguez-Morales, J. Cardona-Ospina, E. Gutiérrez-Ocampo, R. Villamizar-Peña, Y. Holguin-Rivera, J. Escalera-Antezana, L. Alvarado-Arnez, D. Bonilla-Aldana, C. Franco-Paredes, A. Henao-Martinez, A. Paniz-Mondolfi, G. Lagos-Grisales, E. Ramírez-Vallejo, J. A. Suárez, L. I. Zambrano, W. E. Villamil-Gómez, G. Balbin-Ramon, A. A. Rabaan, H. Harapan, K. Dhama, H. Nishiura, H. Kataoka, T. Ahmad, R. Sah, Covid-Research Latin American Network of Coronavirus Disease</t>
  </si>
  <si>
    <t>Clinical, laboratory and imaging features of COVID-19: A systematic review and meta-analysis</t>
  </si>
  <si>
    <t>Quality Appraisal of Case Series Studies and Checklist of the IHE and specifically the critical appraisal tool to assess the quality of cross-sectional studies (AXIS)</t>
  </si>
  <si>
    <t>21/02/2020</t>
  </si>
  <si>
    <t>General -Complications (ARDS)-Prevalence-Yes</t>
  </si>
  <si>
    <t>Complications (ARDS)</t>
  </si>
  <si>
    <t>This is also prevalence data</t>
  </si>
  <si>
    <t>7110</t>
  </si>
  <si>
    <t xml:space="preserve"> Krishna Sriram, Paul A. Insel</t>
  </si>
  <si>
    <t>Dangers of ACE inhibitor and ARB usage in COVID-19: evaluating the evidence</t>
  </si>
  <si>
    <t>7302</t>
  </si>
  <si>
    <t xml:space="preserve"> Jincai Guo, Hao Wu, Hui Xie</t>
  </si>
  <si>
    <t>Focusing on the Treatment of COVID-19: A Comprehensive Analysis of 226 Trials Registered on ClinicalTrials.gov and ChiCTR</t>
  </si>
  <si>
    <t>comprehensive analysis</t>
  </si>
  <si>
    <t>29/02/2020</t>
  </si>
  <si>
    <t>Wasn't really sure what to call this review. They double reviewed but no QA .. 
The purpose of this study is to analyze the registration clinical trials of COVID-19, and to provide a reference for the clinical treatment.</t>
  </si>
  <si>
    <t>Western medicine-General Population -Number of clinical trials-No</t>
  </si>
  <si>
    <t>Western medicine</t>
  </si>
  <si>
    <t>Number of clinical trials</t>
  </si>
  <si>
    <t>Chinese medicine-General Population -Number of clinical trials-No</t>
  </si>
  <si>
    <t>Chinese medicine</t>
  </si>
  <si>
    <t>7368</t>
  </si>
  <si>
    <t xml:space="preserve"> Nasir Bashir</t>
  </si>
  <si>
    <t>Radiographic Presentation of COVID-19: A Systematic Review</t>
  </si>
  <si>
    <t>General -Lab findings-Prevalence-No</t>
  </si>
  <si>
    <t>7430</t>
  </si>
  <si>
    <t xml:space="preserve"> I. J. Borges do Nascimento, N. Cacic, H. M. Abdulazeem, T. C. von Groote, U. Jayarajah, I. Weerasekara, M. A. Esfahani, V. T. Civile, A. Marusic, A. Jeroncic, N. Carvas Junior, T. P. Pericic, I. Zakarija-Grkovic, S. M. Meirelles Guimarães, N. Luigi Bragazzi, M. Bjorklund, A. Sofi-Mahmudi, M. Altujjar, M. Tian, D. M. C. Arcani, D. P. O'Mathúna, M. S. Marcolino</t>
  </si>
  <si>
    <t>Novel Coronavirus Infection (COVID-19) in Humans: A Scoping Review and Meta-Analysis</t>
  </si>
  <si>
    <t>Scoping review and Meta Analysis</t>
  </si>
  <si>
    <t>Two researchers independently assessed the risk of bias of selected studies using the Methodological Quality and Synthesis of Case Series and Case Reports Protocol proposed by Murad et al. [13], derived from the Newcastle–Ottawa Scale (NOS)</t>
  </si>
  <si>
    <t>Scoping review and metanalysis</t>
  </si>
  <si>
    <t>Scoping review - MA</t>
  </si>
  <si>
    <t>modified Newcastle–Ottawa Scale</t>
  </si>
  <si>
    <t>-partial yes for protocol as they don't comment on the switch from the registered protocol to what they actually did (SA --&gt; Scoping-MA)</t>
  </si>
  <si>
    <t>fever, cough, fatigue, muscle pain, dyspnea, headache, sore throat, gastrointestinal symptoms,</t>
  </si>
  <si>
    <t>General -SARS-CoV-2 infection-Lab findings-Yes</t>
  </si>
  <si>
    <t>AST, ALT, C-reactive protein, lymphocyte count,</t>
  </si>
  <si>
    <t>AST, ALT, C-reactive protein, lymphocyte count, Il-6, procalcitonin, white blood cell counts, erythrocyte, LDH,</t>
  </si>
  <si>
    <t>General -SARS-CoV-2 infection-CT findings-No</t>
  </si>
  <si>
    <t>counts of patients which received a type of medication</t>
  </si>
  <si>
    <t>Ritonavir-General Population -Treatment-No</t>
  </si>
  <si>
    <t>Ritonavir</t>
  </si>
  <si>
    <t>Ganciclovir-General Population -Treatment-No</t>
  </si>
  <si>
    <t>Ganciclovir</t>
  </si>
  <si>
    <t>Ventilation strategy-General Population -Treatment-No</t>
  </si>
  <si>
    <t>Ventilation strategy</t>
  </si>
  <si>
    <t>counts of patients which needed supportive care</t>
  </si>
  <si>
    <t>https://www.mdpi.com/2077-0383/9/4/941</t>
  </si>
  <si>
    <t>the Methodological Quality and Synthesis of Case Series and Case Reports Protocol proposed by Murad et al., derived from the Newcastle–Ottawa Scale (NOS).</t>
  </si>
  <si>
    <t>7567</t>
  </si>
  <si>
    <t xml:space="preserve"> Lizhen Xu, mao yaqian, Gang Chen</t>
  </si>
  <si>
    <t>Risk factors for severe corona virus disease 2019 (COVID-19) patients : a systematic review and meta analysis</t>
  </si>
  <si>
    <t>The observational study quality evaluation criteria recommended by the American agency for health research and quality (AHRQ) were used to evaluate the study quality.</t>
  </si>
  <si>
    <t>08/03/2020</t>
  </si>
  <si>
    <t>Severe cases-Comorbidities (general)-SARS-CoV-2-Yes</t>
  </si>
  <si>
    <t>Diabetes, Hypertension, Coronary heart disease, Chronic obstructive pulmonary disease</t>
  </si>
  <si>
    <t>Severe cases-Age-SARS-CoV-2-Yes</t>
  </si>
  <si>
    <t>Severe cases-Sex-SARS-CoV-2-Yes</t>
  </si>
  <si>
    <t>Severe cases-BMI/weight-SARS-CoV-2-Yes</t>
  </si>
  <si>
    <t>BMI/weight</t>
  </si>
  <si>
    <t>Severe cases-Smoker (former, current)-SARS-CoV-2-Yes</t>
  </si>
  <si>
    <t>Severe cases-Symptoms of COVID (general)-SARS-CoV-2-Yes</t>
  </si>
  <si>
    <t>fever, dyspnea</t>
  </si>
  <si>
    <t>Severe cases-Vital signs-SARS-CoV-2-Yes</t>
  </si>
  <si>
    <t>Vital signs</t>
  </si>
  <si>
    <t>respiratory rate</t>
  </si>
  <si>
    <t>Severe cases-Lab findings-SARS-CoV-2-Yes</t>
  </si>
  <si>
    <t>7688</t>
  </si>
  <si>
    <t xml:space="preserve"> C. F. Nathan, M. C. Nussenzweig, T. Pulvirenti</t>
  </si>
  <si>
    <t>We are here for you and ready to hear from you</t>
  </si>
  <si>
    <t>7800</t>
  </si>
  <si>
    <t xml:space="preserve"> Julii Suzanne Brainard, Natalia Jones, Iain Lake, Lee Hooper, Paul Hunter</t>
  </si>
  <si>
    <t>Facemasks and similar barriers to prevent respiratory illness such as COVID-19: A rapid systematic review</t>
  </si>
  <si>
    <t>rapid systematic review</t>
  </si>
  <si>
    <t>This review captured articles on ILI (not COVID-19) and search was up until Jan 31 so marked as not about COVID-19.</t>
  </si>
  <si>
    <t>7804</t>
  </si>
  <si>
    <t xml:space="preserve"> Y. Cao, X. Liu, L. Xiong, K. Cai</t>
  </si>
  <si>
    <t>Imaging and Clinical Features of Patients With 2019 Novel Coronavirus SARS-CoV-2: A systematic review and meta-analysis</t>
  </si>
  <si>
    <t>performed the Egger test to assesspublication bias in all literature works, and P &lt; .05 was considered as publication bias.</t>
  </si>
  <si>
    <t>ealth Economics (IHE) scale</t>
  </si>
  <si>
    <t>General -Age-Prevalence-Yes</t>
  </si>
  <si>
    <t>General -Hypertension-Prevalence-Yes</t>
  </si>
  <si>
    <t>General -Cardiac conditions-Prevalence-Yes</t>
  </si>
  <si>
    <t>General -Metabolic syndromes (Diabetes)-Prevalence-Yes</t>
  </si>
  <si>
    <t>General -COPD-Prevalence-Yes</t>
  </si>
  <si>
    <t>COPD</t>
  </si>
  <si>
    <t>General -Liver conditions-Prevalence-Yes</t>
  </si>
  <si>
    <t>Liver conditions</t>
  </si>
  <si>
    <t>General -Cancer-Prevalence-Yes</t>
  </si>
  <si>
    <t>Cancer</t>
  </si>
  <si>
    <t>General -Lung condition (other)-Prevalence-Yes</t>
  </si>
  <si>
    <t>Lung condition (other)</t>
  </si>
  <si>
    <t>Phthisis</t>
  </si>
  <si>
    <t>incidence fever, cough, sore throat, expectoration, chest distress (?), muscle soreness, fatigue, headache, diarrhea, dyspnea</t>
  </si>
  <si>
    <t>incidence leukocytosis, leukopenia, lymphocytopenia, CRP, LDH, ESR</t>
  </si>
  <si>
    <t>General -SARS-CoV-2 infection-Cardiac complications-Yes</t>
  </si>
  <si>
    <t>Cardiac complications</t>
  </si>
  <si>
    <t>General -SARS-CoV-2 infection-Renal Disease-Yes</t>
  </si>
  <si>
    <t>Renal Disease</t>
  </si>
  <si>
    <t>General -SARS-CoV-2 infection-ICU admission-Yes</t>
  </si>
  <si>
    <t>General -SARS-CoV-2 infection-Complications-Yes</t>
  </si>
  <si>
    <t>Complications</t>
  </si>
  <si>
    <t>Shock, MODS</t>
  </si>
  <si>
    <t>https://onlinelibrary.wiley.com/doi/full/10.1002/jmv.25822</t>
  </si>
  <si>
    <t>Institute of Health Economics (IHE) scale</t>
  </si>
  <si>
    <t>7863</t>
  </si>
  <si>
    <t xml:space="preserve"> Md Mostaured Ali Khan, Md Nuruzzaman Khan, Md Golam Mustagir, Juwel Rana, Md Rajwanul Haque, Md Mosfequr Rahman</t>
  </si>
  <si>
    <t>COVID-19 infection during pregnancy: a systematic review to summarize possible symptoms, treatments, and pregnancy outcomes</t>
  </si>
  <si>
    <t>No review protocol established a priori.</t>
  </si>
  <si>
    <t>7925</t>
  </si>
  <si>
    <t xml:space="preserve"> Ignacio Ricci Cabello, Jose F. Meneses Echavez, Maria Serrano-Ripoll, David Fraile-Navarro, Maria Antonia Fiol de Roque, Guadalupe Pastor Moreno, Adoracion Castro, Isabel Ruiz Perez, Rocio Zamanillo Campos, Daniela Goncalves-Bradley</t>
  </si>
  <si>
    <t>Impact of viral epidemic outbreaks on mental health of healthcare workers: a rapid systematic review</t>
  </si>
  <si>
    <t>rapid systematic review and meta-analysis</t>
  </si>
  <si>
    <t>We assessed the risk of bias of observational studies (i.e., cross-sectional, case-control, and cohort studies) by using the set of tools developed by Evidence Partners (McMaster University); whereas ROBINS I was applied to uncontrolled trials, and AMSTAR for systematic reviews.</t>
  </si>
  <si>
    <t>Only 3 studies in this review are about COVID-19. The rest are about SARS-1 &amp; MERS</t>
  </si>
  <si>
    <t>Healthcare workers-Pandemic -Mental health-Yes</t>
  </si>
  <si>
    <t xml:space="preserve">Pandemic </t>
  </si>
  <si>
    <t>Mental health</t>
  </si>
  <si>
    <t>they have lumped together all viral pandemics (SARS 1&amp;2, MERS)</t>
  </si>
  <si>
    <t>Healthcare workers-Quarantine -Mental health-No</t>
  </si>
  <si>
    <t xml:space="preserve">Quarantine </t>
  </si>
  <si>
    <t>I don't think Quarantine is the right "Risk Factor" for this one. 3 studies looked at risk factors of HCWs on their mental health. They were being "frontline" and levels of social support</t>
  </si>
  <si>
    <t>Education-Healthcare workers-Reduce mental health impact-No</t>
  </si>
  <si>
    <t>Education</t>
  </si>
  <si>
    <t>Reduce mental health impact</t>
  </si>
  <si>
    <t>7951</t>
  </si>
  <si>
    <t xml:space="preserve"> Azin Tahvildari, Mahta Arbabi, Yeganeh Farsi, Parnian Jamshidi, Saba Hasanzadeh, Tess Moore Calcagno, Mohammad Javad Nasiri, Mehdi Mirsaeidi</t>
  </si>
  <si>
    <t>Clinical features, Diagnosis, and Treatment of COVID-19: A systematic review of case reports and case series</t>
  </si>
  <si>
    <t>General -Complications (ARDS)-Prevalence-No</t>
  </si>
  <si>
    <t>Anti-virals-General Population -N/A (if just counts that recieved a particular treatment)-No</t>
  </si>
  <si>
    <t>N/A (if just counts that recieved a particular treatment)</t>
  </si>
  <si>
    <t>Antibiotics-General Population -N/A (if just counts that recieved a particular treatment)-No</t>
  </si>
  <si>
    <t>Ventilation strategy-General Population -N/A (if just counts that recieved a particular treatment)-No</t>
  </si>
  <si>
    <t>Treatments (general)-General Population -N/A (if just counts that recieved a particular treatment)-No</t>
  </si>
  <si>
    <t>Methylprednisolone, Ambroxol Hydrochloride, Acetaminophen, Ibuprofen, Intravenous Immunoglobulin, Guaifenesin, Ondansetron, Interferon alpha-2b, Herbal patent medicine</t>
  </si>
  <si>
    <t>8014</t>
  </si>
  <si>
    <t xml:space="preserve"> W. Zhao, J. Zhang, M. E. Meadows, Y. Liu, T. Hua, B. Fu</t>
  </si>
  <si>
    <t>A systematic approach is needed to contain COVID-19 globally</t>
  </si>
  <si>
    <t>8149</t>
  </si>
  <si>
    <t xml:space="preserve"> Chanaka N. Kahathuduwa, Chathurika S. Dhanasekara, Shao-Hua Chin</t>
  </si>
  <si>
    <t>Case fatality rate in COVID-19: a systematic review and meta-analysis</t>
  </si>
  <si>
    <t>Quality Assessment Tool for Case Series Studies of the National Heart, Lung and Blood Institute</t>
  </si>
  <si>
    <t>No a priori protocol. Authors were not clear on included study designs, based on their quality assessment tool I'm assuming they only included Case series.</t>
  </si>
  <si>
    <t>Prevalence of Case Fatality</t>
  </si>
  <si>
    <t>General -N/A (just  population and outcome)-Critical illness-Yes</t>
  </si>
  <si>
    <t>Critical illness</t>
  </si>
  <si>
    <t>Prevalence of critical illness. Critical illness was defined as having  respiratory failure, circulatory shock, end-organ failure or any combination of the above requiring intensive care.</t>
  </si>
  <si>
    <t>Combined severe or critical COVID-19 infection. Severe illness was operationally defined as having either respiratory distress with RR &gt; 30 /min, resting peripheral oxygen saturation of &lt; 93% or arterial partial pressure of oxygen &lt; 300 mmHg, requiring hospitalization.</t>
  </si>
  <si>
    <t>DM-2, Hypertension, Cardiac disease, chronic liver disease, chronic kidney disease, malignancy, COPD, Low immunity, Smoking, Pregnant</t>
  </si>
  <si>
    <t>General -Symptoms of COVID (general)-Mortality-Yes</t>
  </si>
  <si>
    <t>Asymptomatic, Fever, Cough, Sore throat, Tachypnea, Dyspnea, Myalgia, Fatigue, Headache, Diarrhea</t>
  </si>
  <si>
    <t>General -Lab findings-Mortality-Yes</t>
  </si>
  <si>
    <t>Nucleic acid test positive, Leukopenia, Leukocytosis, Thrombocytopenia, Lymphopenia, High LDH, Low Albumin, High CRP, High ESR, High procalcitonin, High D-dimer</t>
  </si>
  <si>
    <t>General -Imaging features (CT)-Mortality-Yes</t>
  </si>
  <si>
    <t>No lesion on CT, Patchy consolidation, Ground glass opacities, Peripheral distribution, Bilateral or &gt;=3 lobe involvement</t>
  </si>
  <si>
    <t>General -Age-Critical illness-Yes</t>
  </si>
  <si>
    <t>General -Sex-Critical illness-Yes</t>
  </si>
  <si>
    <t>General -Comorbidities (general)-Critical illness-Yes</t>
  </si>
  <si>
    <t>General -Symptoms of COVID (general)-Critical illness-Yes</t>
  </si>
  <si>
    <t>General -Lab findings-Critical illness-Yes</t>
  </si>
  <si>
    <t>General -Imaging features (CT)-Critical illness-Yes</t>
  </si>
  <si>
    <t>General -Symptoms of COVID (general)-Severity of Symptoms-Yes</t>
  </si>
  <si>
    <t>General -Imaging features (CT)-Severity of Symptoms-Yes</t>
  </si>
  <si>
    <t>8151</t>
  </si>
  <si>
    <t xml:space="preserve"> T. Jowsey, G. Foster, P. Cooper-Ioelu, S. Jacobs</t>
  </si>
  <si>
    <t>Blended learning via distance in pre-registration nursing education: A scoping review</t>
  </si>
  <si>
    <t>8225</t>
  </si>
  <si>
    <t xml:space="preserve"> Brhane Berhe, Haftom Legese, Hagos Degefa, Gebre Adhanom, Aderajew Gebrewahd, Fitsum Mardu, Kebede Tesfay, Miglas Welay, Hadush Negash</t>
  </si>
  <si>
    <t>Global epidemiology, pathogenesis, immune response, diagnosis, treatment, economic and psychological impact, challenges, and future prevention of COVID-19: A scoping review</t>
  </si>
  <si>
    <t>28/03/2020</t>
  </si>
  <si>
    <t>No a priori protocol. Their search strategy was terrible. Unsure if they just dont provide the actual key terms used in search or if they actually used specific phrases instead of key terms. There is so much reviewed in this study..</t>
  </si>
  <si>
    <t>General -N/A (just  population and outcome)-Mortality-No</t>
  </si>
  <si>
    <t>Total global distribution of COVID-19 deaths in the recent three months</t>
  </si>
  <si>
    <t>General -N/A (just  population and outcome)-SARS-CoV-2-No</t>
  </si>
  <si>
    <t>Total global distribution of confirmed COVID-19 cases in the recent three months</t>
  </si>
  <si>
    <t>General -N/A (just  population and outcome)-Symptoms-No</t>
  </si>
  <si>
    <t>Pathogenesis and clinical syndrome of COVID 19</t>
  </si>
  <si>
    <t>General -N/A (just  population and outcome)-Antibody levels-No</t>
  </si>
  <si>
    <t>Host immune response to COVID-19, Innate immunity, adaptive immune response, Immune Evasion Mechanisms, Suggested strategies to boost our immune system,</t>
  </si>
  <si>
    <t>General -N/A (just  population and outcome)-Transmission-No</t>
  </si>
  <si>
    <t>General -N/A (just  population and outcome)-Mental health-No</t>
  </si>
  <si>
    <t>General -N/A (just  population and outcome)-Unintended consequences (please list in comments)-No</t>
  </si>
  <si>
    <t>Unintended consequences (please list in comments)</t>
  </si>
  <si>
    <t>Economical impact</t>
  </si>
  <si>
    <t>At risk groups are just listed: Risk groups: Individuals with Obesity, Cardiovascular disease, Respiratory diseases like Chronic obstructive pulmonary disease (COPD), asthma, bronchitis, sinusitis, Seasonal allergies/Toxic Mold exposure, Dysbiosis, Auto-immune diseases, Fibromyalgia, Neurodegenerative disease, Cancer, Fatty Liver, Biotoxin illness and diabetes are highly susceptible to COVID-19 due to depleted cell membranes</t>
  </si>
  <si>
    <t>This study just lists various treatments described in the literature. Azithromycin, chloroquine, lopinavir &amp; ritonavir, alpha interferon, acetaminophen, serum therapy</t>
  </si>
  <si>
    <t>Laboratory diagnostic techniques-Patient care-Diagnosis (accuracy)-No</t>
  </si>
  <si>
    <t>Laboratory diagnostic techniques</t>
  </si>
  <si>
    <t>This study just lists various diagnostic methods described in the literature. Viral nucleic acid test, Serologic testing, Viral sequencing, Viral culture, Hematological test, Chest CT scan, Blood oxygen saturation test</t>
  </si>
  <si>
    <t>8304</t>
  </si>
  <si>
    <t xml:space="preserve"> C. Harris, G. Carson, J. K. Baillie, P. Horby, H. Nair</t>
  </si>
  <si>
    <t>PMC7125419 involved in the operation of ISARIC. KB is the ISARIC CCP Technical Lead. The authors have completed the ICMJE Unified Competing Interest Form and declare no further competing interests; An evidence-based framework for priority clinical research questions for COVID-19</t>
  </si>
  <si>
    <t>This is not a systematic review for COVID-19. A systematic review was previously done for SARS-CoV and MERS then compared to knowledge about COVID-19.</t>
  </si>
  <si>
    <t>8450</t>
  </si>
  <si>
    <t xml:space="preserve"> Rocio Bravo Jeria, Maria X. Rojas Reyes, Juan V. Franco, Maria P. Acuna, Luz A. Torres Lopez, Gabriel rada Rada</t>
  </si>
  <si>
    <t>Chloroquine and hydroxychloroquine for the treatment of COVID-19: A living systematic review protocol</t>
  </si>
  <si>
    <t>Review protocol (EXCLUDE)</t>
  </si>
  <si>
    <t>8477</t>
  </si>
  <si>
    <t xml:space="preserve"> Sina Arabi, Golnaz Vaseghi, Zahra Heidari, Laleh Shariati, Bahareh Amin, Harunor Rashid, Shaghayegh Haghjooy Javanmard</t>
  </si>
  <si>
    <t>Clinical characteristics of COVID-19 infection in pregnant women: a systematic review and meta-analysis</t>
  </si>
  <si>
    <t>No a priori protocol for this SR-MA.</t>
  </si>
  <si>
    <t>8487</t>
  </si>
  <si>
    <t xml:space="preserve"> Vasantha Kumar Venugopal, Vidur Mahajan, Sriram Rajan, Vikash Kumar Agarwal, Ruchika Rajan, Salsabeel Syed, Harsh Mahajan</t>
  </si>
  <si>
    <t>A Systematic Meta-Analysis of CT Features of COVID-19: Lessons from Radiology</t>
  </si>
  <si>
    <t>26/03/2020</t>
  </si>
  <si>
    <t>General -N/A (just  population and outcome)-CT findings-No</t>
  </si>
  <si>
    <t>8488</t>
  </si>
  <si>
    <t xml:space="preserve"> Kunihiro Matsushita, Ning Ding, Minghao Kou, Xiao Hu, Mengkun Chen, Yumin Gao, Yasuyuki Honda, David Dowdy, Yejin Mok, Junichi Ishigami, Lawrence J. Appel</t>
  </si>
  <si>
    <t>The relationship of COVID-19 severity with cardiovascular disease and its traditional risk factors: A systematic review and meta-analysis</t>
  </si>
  <si>
    <t>Newcastle Ottawa Quality Assessment Scale (NOS),8</t>
  </si>
  <si>
    <t>03/04/2020</t>
  </si>
  <si>
    <t>Adults general population (18 -64)-Age-Severity of Symptoms-Yes</t>
  </si>
  <si>
    <t>Adults general population (18 -64)</t>
  </si>
  <si>
    <t>severe COVID-19 defined by any of the following: all-cause mortality, ICU admission, ARDS, or the need for mechanical ventilation</t>
  </si>
  <si>
    <t>Adults general population (18 -64)-Smoker (former, current)-Severity of Symptoms-Yes</t>
  </si>
  <si>
    <t>Adults general population (18 -64)-Sex-Severity of Symptoms-Yes</t>
  </si>
  <si>
    <t>Adults general population (18 -64)-Hypertension-Severity of Symptoms-Yes</t>
  </si>
  <si>
    <t>Adults general population (18 -64)-Diabetes-Severity of Symptoms-Yes</t>
  </si>
  <si>
    <t>Diabetes</t>
  </si>
  <si>
    <t>Adults general population (18 -64)-Cardiac conditions-Severity of Symptoms-Yes</t>
  </si>
  <si>
    <t>Cardiovascular disease. Severe COVID-19 defined by any of the following: all-cause mortality, ICU admission, ARDS, or the need for mechanical ventilation</t>
  </si>
  <si>
    <t>8495</t>
  </si>
  <si>
    <t xml:space="preserve"> Shing Cheng Tan</t>
  </si>
  <si>
    <t>Clinical and epidemiological characteristics of Coronavirus Disease 2019 (COVID-19) patients</t>
  </si>
  <si>
    <t>02/03/2020</t>
  </si>
  <si>
    <t>No a priori protocol. Authors do a "pooled analysis" which lacks all the rigor of a true meta-analysis. A meta-analysis of prevalence would have been more appropriate.</t>
  </si>
  <si>
    <t>General -Age-Prevalence-No</t>
  </si>
  <si>
    <t>Pooled analysis (no weighting) was done</t>
  </si>
  <si>
    <t>General -Sex-Prevalence-No</t>
  </si>
  <si>
    <t>General -Smoker (former, current)-Prevalence-No</t>
  </si>
  <si>
    <t>Pooled analysis (no weighting) was done. Hypertension, Diabetes,  Cardiovascular and cerebrovascular diseases, Respiratory system disease, Malignancy</t>
  </si>
  <si>
    <t>Pooled analysis (no weighting) was done.</t>
  </si>
  <si>
    <t>8497</t>
  </si>
  <si>
    <t xml:space="preserve"> Gabriel Alexander Salg, Maria Katharina Ganten, Matthias Baumhauer, Claus Peter Heussel, Jens Kleesiek</t>
  </si>
  <si>
    <t>A globally available COVID-19 - Template for clinical imaging studies</t>
  </si>
  <si>
    <t>8645</t>
  </si>
  <si>
    <t xml:space="preserve"> B. Wang, R. Li, Z. Lu, Y. Huang</t>
  </si>
  <si>
    <t>Does comorbidity increase the risk of patients with COVID-19: evidence from meta-analysis</t>
  </si>
  <si>
    <t>Newcastle-Ottawa scale (NOS)</t>
  </si>
  <si>
    <t>No a priori protocol. For the main meta-analysis authors considered Disease severity to be based on two combined outcomes (ICU admission and clinical symptoms). The authors then did a subgroup analysis for these two outcomes.</t>
  </si>
  <si>
    <t>Basis of disease severity was based on ICU admission in two studies and clinical symptoms in four studies. Authors combined these outcomes for meta-analysis, then did subgroup analysis for each outcome.</t>
  </si>
  <si>
    <t>General -Diabetes-Severity of Symptoms-Yes</t>
  </si>
  <si>
    <t>General -COPD-Severity of Symptoms-Yes</t>
  </si>
  <si>
    <t>General -Liver conditions-Severity of Symptoms-Yes</t>
  </si>
  <si>
    <t>General -Cancer-Severity of Symptoms-Yes</t>
  </si>
  <si>
    <t>General -Kidney conditions-Severity of Symptoms-Yes</t>
  </si>
  <si>
    <t>Kidney conditions</t>
  </si>
  <si>
    <t>General -Cerebrovascular disease-Severity of Symptoms-Yes</t>
  </si>
  <si>
    <t>Cerebrovascular disease</t>
  </si>
  <si>
    <t>General -Hypertension-Risk of ICU admission-Yes</t>
  </si>
  <si>
    <t>General -Diabetes-Risk of ICU admission-Yes</t>
  </si>
  <si>
    <t>General -COPD-Risk of ICU admission-Yes</t>
  </si>
  <si>
    <t>General -Liver conditions-Risk of ICU admission-Yes</t>
  </si>
  <si>
    <t>General -Cancer-Risk of ICU admission-Yes</t>
  </si>
  <si>
    <t>General -Kidney conditions-Risk of ICU admission-Yes</t>
  </si>
  <si>
    <t>General -Cardiac conditions-Risk of ICU admission-Yes</t>
  </si>
  <si>
    <t>General -Cerebrovascular disease-Risk of ICU admission-Yes</t>
  </si>
  <si>
    <t>Just symptom severity (not including ICU admission studies)</t>
  </si>
  <si>
    <t>8726</t>
  </si>
  <si>
    <t xml:space="preserve"> L. Wynants, B. Van Calster, M. M. J. Bonten, G. S. Collins, T. P. A. Debray, M. De Vos, M. C. Haller, G. Heinze, K. G. M. Moons, R. D. Riley, E. Schuit, L. J. M. Smits, K. I. E. Snell, E. W. Steyerberg, C. Wallisch, M. van Smeden</t>
  </si>
  <si>
    <t>Prediction models for diagnosis and prognosis of covid-19 infection: systematic review and critical appraisal</t>
  </si>
  <si>
    <t>Living systematic review</t>
  </si>
  <si>
    <t>CHARMS (critical appraisal and data extraction for systematic reviews of prediction modelling studies) checklist; risk of bias was assessed using PROBAST (prediction model risk of bias assessment tool)</t>
  </si>
  <si>
    <t>03/01/2020</t>
  </si>
  <si>
    <t>05/05/2020</t>
  </si>
  <si>
    <t>Prediction models-Patient care-Diagnosis (accuracy)-No</t>
  </si>
  <si>
    <t>Prediction models</t>
  </si>
  <si>
    <t>Prediction models-Patient care-Prognosis-No</t>
  </si>
  <si>
    <t>Prognosis</t>
  </si>
  <si>
    <t>Prediction models-Patient care-Identify subjects at risk-No</t>
  </si>
  <si>
    <t>Identify subjects at risk</t>
  </si>
  <si>
    <t>8730</t>
  </si>
  <si>
    <t xml:space="preserve"> B. Nussbaumer-Streit, V. Mayr, A. I. Dobrescu, A. Chapman, E. Persad, I. Klerings, G. Wagner, U. Siebert, C. Christof, C. Zachariah, G. Gartlehner</t>
  </si>
  <si>
    <t>Quarantine alone or in combination with other public health measures to control COVID-19: a rapid review</t>
  </si>
  <si>
    <t>best practice recommendations of the International Society for Pharmacoeconomics and Outcomes (ISPOR) and the Society for Medical Decision making (SMDM) for dynamic mathematical transmission models</t>
  </si>
  <si>
    <t>16/03/2020</t>
  </si>
  <si>
    <t>No a priori protocol. Included COVID-19, SARS, and MERS studies. Only 30% of study selection was done in duplicate. Authors stated that ROBINS-I would be used for cohort studies but only modelling studies were identified for COVID-19. As no validated 'Risk of bias' checklist for mathematical transmission models wasas available, they assessed whether the modelling and reporting followed the best practice recommendations of the International Society for Pharmacoeconomics and Outcomes (ISPOR) and the Society for Medical Decision making (SMDM) for dynamic mathematical transmission models. Some searchers were conducted January 2002 to March 12, 2020, while other lit was included up to March 16, 2020.</t>
  </si>
  <si>
    <t>Isolation/quarantine -General Population -Proportion of contacts/contacts  who become cases-No</t>
  </si>
  <si>
    <t xml:space="preserve">Isolation/quarantine </t>
  </si>
  <si>
    <t>Proportion of contacts/contacts  who become cases</t>
  </si>
  <si>
    <t>Isolation/quarantine -General Population -Mortality -No</t>
  </si>
  <si>
    <t>In combination with school closings, travel restrictions, social distancing</t>
  </si>
  <si>
    <t>Isolation/quarantine -General Population -ICU admission-No</t>
  </si>
  <si>
    <t>In combination with school closings, travel restrictions, social distancing.</t>
  </si>
  <si>
    <t>8754</t>
  </si>
  <si>
    <t xml:space="preserve"> K. Gbinigie, K. Frie</t>
  </si>
  <si>
    <t>Should chloroquine and hydroxychloroquine be used to treat COVID-19? A rapid review</t>
  </si>
  <si>
    <t>Really weak study, even for a rapid review. No a priori protocol, no RoB, no double reviewers, methods are weak, no PRISMA/inclusion or exclusion numbers..</t>
  </si>
  <si>
    <t>Chloroquine-In vitro-Viral clearance-No</t>
  </si>
  <si>
    <t>Hydroxychloroquine-In vitro-Viral clearance-No</t>
  </si>
  <si>
    <t>Chloroquine-General Population -Viral clearance-No</t>
  </si>
  <si>
    <t>Hydroxychloroquine-General Population -Viral clearance-No</t>
  </si>
  <si>
    <t>8994</t>
  </si>
  <si>
    <t xml:space="preserve"> D. Stern, N. LÃ³pez-Olmedo, C. PÃ©rez-Ferrer, R. GonzÃ¡lez-Morales, F. Canto-Osorio, T. Barrientos-GutiÃ©rrez</t>
  </si>
  <si>
    <t>[Rapid review of the use of community-wide surgical masks and acute respiratory infections]</t>
  </si>
  <si>
    <t>Spanish</t>
  </si>
  <si>
    <t>9010</t>
  </si>
  <si>
    <t xml:space="preserve"> R. M. Viner, S. J. Russell, H. Croker, J. Packer, J. Ward, C. Stansfield, O. Mytton, C. Bonell, R. Booy</t>
  </si>
  <si>
    <t>School closure and management practices during coronavirus outbreaks including COVID-19: a rapid systematic review</t>
  </si>
  <si>
    <t>19/03/2020</t>
  </si>
  <si>
    <t>Facility closures (schools, workplaces)-Children-Prevention-No</t>
  </si>
  <si>
    <t>Facility closures (schools, workplaces)</t>
  </si>
  <si>
    <t>Children</t>
  </si>
  <si>
    <t>Efficacy of school closures and other social distancing practices in schools</t>
  </si>
  <si>
    <t>9028</t>
  </si>
  <si>
    <t xml:space="preserve"> Y. Li, X. Liu, L. Guo, J. Li, D. Zhong, Y. Zhang, M. Clarke, R. Jin</t>
  </si>
  <si>
    <t>Traditional Chinese herbal medicine for treating novel coronavirus (COVID-19) pneumonia: protocol for a systematic review and meta-analysis</t>
  </si>
  <si>
    <t>9244</t>
  </si>
  <si>
    <t xml:space="preserve"> Jennifer C. E. Lane, James Weaver, Kristin Kostka, Talita Duarte-Salles, Maria Tereza F. Abrahao, Heba Alghoul, Osaid Alser, Thamir M. Alshammari, Patricia Biedermann, Edward Burn, Paula Casajust, Mitch Conover, Aedin C. Culhane, Alexander Davydov, Scott L. DuVall, Dmitry Dymshyts, Sergio FernÃ¡ndez BertolÃ­n, Kristina FiÅ¡ter, Jill Hardin, Laura Hester, George Hripcsak, Seamus Kent, Sajan Khosla, Spyros Kolovos, Christophe G. Lambert, Johan ver der Lei, Ajit A. Londhe, Kristine E. Lynch, Rupa Makadia, Andrea V. Margulis, Michael E. Matheny, Paras Mehta, Daniel R. Morales, Henry Morgan-Stewart, Mees Mosseveld, Danielle Newby, Fredrik Nyberg, Anna Ostropolets, Rae Woong Park, Albert Prats-Uribe, Gowtham A. Rao, Christian Reich, Jenna Reps, Peter Rijnbeek, Selva Muthu Kumaran Sathappan, Martijn Schuemie, Sarah Seager, Anthony Sena, Azza Shoaibi, Matthew Spotnitz, Marc A. Suchard, Joel Swerdel, Carmen Olga Torre, David Vizcaya, Haini Wen, Marcel de Wilde, Seng Chan You, Lin Zhang, Oleg Zhuk, Patrick Ryan, Daniel Prieto-Alhambra</t>
  </si>
  <si>
    <t>Safety of hydroxychloroquine, alone and in combination with azithromycin, in light of rapid wide-spread use for COVID-19: a multinational, network cohort and self-controlled case series study</t>
  </si>
  <si>
    <t>9361</t>
  </si>
  <si>
    <t xml:space="preserve"> Thanasis Vergoulis, Ilias Kanellos, Serafeim Chatzopoulos, Danae Pla Karidi, Theodore Dalamagas</t>
  </si>
  <si>
    <t>BIP4COVID19: Releasing impact metrics data for articles relevant to COVID-19</t>
  </si>
  <si>
    <t>9377</t>
  </si>
  <si>
    <t xml:space="preserve"> Jin-Kui Yang, Jian-Min Jin, Shi Liu, Peng Bai, Wei He, Fei Wu, Xiao-Fang Liu, De-Min Han</t>
  </si>
  <si>
    <t>Blood glucose is a representative of the clustered indicators of multi-organ injury for predicting mortality of COVID-19 in Wuhan, China</t>
  </si>
  <si>
    <t>9398</t>
  </si>
  <si>
    <t xml:space="preserve"> Nelson Aguirre-Duarte</t>
  </si>
  <si>
    <t>There are asymptomatic and pre-symptomatic patients infected with COVID-19. So what? Pandemic response implications</t>
  </si>
  <si>
    <t>While a systematic lit search was conducted, methods/results are missing synthesis essentials like an a priori protocol, duplicate reviews, QA/RoB</t>
  </si>
  <si>
    <t>9401</t>
  </si>
  <si>
    <t xml:space="preserve"> Haliton Alves de Oliveira Junior, Jessica Yumi Matuoka, PatrÃ­cia do Carmo Silva Parreira</t>
  </si>
  <si>
    <t>Angiotensin-Converting Enzyme inhibitors (ACE inhibitors) and Angiotensin II Receptor Blockers (ARBs) role in SARS-CoV-2 infection: A Rapid Systematic Review</t>
  </si>
  <si>
    <t>JBI Critical Appraisal Tool for case series</t>
  </si>
  <si>
    <t>31/03/2020</t>
  </si>
  <si>
    <t>No a priori protocol. The authors include all kinds of studies in their review, including non-primary articles (narrative reviews, commentaries, clinical trial protocols, etc.). To save time, instead of conducting the steps by independent reviewers, one author performed the steps (screening/extraction/QA) and a second reviewer checked the data and the assessments. Not clear on what "checking the data" entailed -&gt; downgrade. This review is based on very little primary research and "outcomes" really are not clearly defined. Not very useful in terms of synthesis research imo.</t>
  </si>
  <si>
    <t>ACE2/ RAS inhibitors -General Population -Clinical cure (resolution of symptoms)-No</t>
  </si>
  <si>
    <t xml:space="preserve">ACE2/ RAS inhibitors </t>
  </si>
  <si>
    <t>Angiotensin-Converting Enzyme inhibitors (ACE inhibitors) and Angiotensin II Receptor Blockers (ARBs)</t>
  </si>
  <si>
    <t>9409</t>
  </si>
  <si>
    <t xml:space="preserve"> Mohitosh Biswas, Shawonur Rahaman, Tapash Kumar Biswas, Zahirul Haque, Baharudin Ibrahim</t>
  </si>
  <si>
    <t>Effects of Sex, Age and Comorbidities on the Risk of Infection and Death Associated with COVID-19: A Meta-Analysis of 47807 Confirmed Cases</t>
  </si>
  <si>
    <t>Newcastle Ottawa scale for observational cohort studies, Jadad scale for RCTs</t>
  </si>
  <si>
    <t>24/03/2020</t>
  </si>
  <si>
    <t>No a priori protocol. Discussion on potential bias was lacking.</t>
  </si>
  <si>
    <t>General -Sex-SARS-CoV-2-Yes</t>
  </si>
  <si>
    <t>Effects of sex on the risk of 2019-nCoV infection</t>
  </si>
  <si>
    <t>General -Age-SARS-CoV-2-Yes</t>
  </si>
  <si>
    <t>Effects of age on the risk of 2019-nCoV infection</t>
  </si>
  <si>
    <t>General -Hypertension-Mortality-Yes</t>
  </si>
  <si>
    <t>General -Diabetes-Mortality-Yes</t>
  </si>
  <si>
    <t>General -Chronic respiratory disease (general)-Mortality-Yes</t>
  </si>
  <si>
    <t>Chronic respiratory disease (general)</t>
  </si>
  <si>
    <t>General -Cerebrovascular disease-Yes</t>
  </si>
  <si>
    <t>cardio-cereborovascular disease</t>
  </si>
  <si>
    <t>General -Kidney conditions-Mortality-Yes</t>
  </si>
  <si>
    <t>General -Cardiac conditions-Mortality-Yes</t>
  </si>
  <si>
    <t>coronary heart disease</t>
  </si>
  <si>
    <t>9448</t>
  </si>
  <si>
    <t xml:space="preserve"> Ariel Izcovich, MartÃ­n Ragusa, VerÃ³nica Sanguine, Fernando Tortosa, Federico Espinosa, Camila Agnoletti, MarÃ­a Andrea Lavena Marzio, AgustÃ­n Bengolea, Ezequiel Saavedra, Hugo Norberto Catalano, Gabriel Rada</t>
  </si>
  <si>
    <t>Prognostic factors for severity and mortality in patients infected with COVID-19: A living systematic review protocol</t>
  </si>
  <si>
    <t>9584</t>
  </si>
  <si>
    <t xml:space="preserve"> Souvik Maitra, Mansij Biswas, Sulagna Bhattacharjee</t>
  </si>
  <si>
    <t>Case- fatality rate in COVID- 19 patients: A meta-analysis of publicly accessible database</t>
  </si>
  <si>
    <t>This study does not synthesize findings from primary research studies but rather pools data about case fatality from the "worldometer" database.</t>
  </si>
  <si>
    <t>9613</t>
  </si>
  <si>
    <t xml:space="preserve"> M. Zuin, G. Rigatelli, G. Zuliani, A. Rigatelli, A. Mazza, L. Roncon</t>
  </si>
  <si>
    <t>Arterial hypertension and risk of death in patients with COVID-19 infection: systematic review and meta-analysis</t>
  </si>
  <si>
    <t>Newcastle-Ottawa quality assessment scale (NOS)</t>
  </si>
  <si>
    <t>No a priori protocol. While authors said they were going to use a funnel plot to assess publication bias, they do not present such findings in the results/discussion.</t>
  </si>
  <si>
    <t>General -Hypertension-Prevalence-No</t>
  </si>
  <si>
    <t>9618</t>
  </si>
  <si>
    <t xml:space="preserve"> Z. Yang, J. Liu, Y. Zhou, X. Zhao, Q. Zhao, J. Liu</t>
  </si>
  <si>
    <t>The effect of corticosteroid treatment on patients with coronavirus infection: a systematic review and meta-analysis</t>
  </si>
  <si>
    <t>15/03/2020</t>
  </si>
  <si>
    <t>No a priori protocol. Most of the meta-analyses are done on SARS-COV and MERS. Search dates were from January 1, 2002 to March 15, 2020.</t>
  </si>
  <si>
    <t>Adults general population (18 -64)-Symptoms of COVID (general)-Treatment (corticosteroid)-Yes</t>
  </si>
  <si>
    <t>Treatment (corticosteroid)</t>
  </si>
  <si>
    <t>The results showed that patients with severe conditions were more likely to require corticosteroids therapy (RR = 1.56)</t>
  </si>
  <si>
    <t>9633</t>
  </si>
  <si>
    <t xml:space="preserve"> L. Fu, B. Wang, T. Yuan, X. Chen, Y. Ao, T. Fitzpatrick, P. Li, Y. Zhou, Y. Lin, Q. Duan, G. Luo, S. Fan, Y. Lu, A. Feng, Y. Zhan, B. Liang, W. Cai, L. Zhang, X. Du, Y. Shu, L. Li, H. Zou</t>
  </si>
  <si>
    <t>Clinical characteristics of coronavirus disease 2019 (COVID-19) in China: a systematic review and meta-analysis</t>
  </si>
  <si>
    <t>quality assessment tool National Institutes of Health (NIH)</t>
  </si>
  <si>
    <t>- Only looked at China as the population which is good for comparability not as great for generalizability
-sub grouped for Wuhan vs elsewhere in China 
- did not discuss the RoB results</t>
  </si>
  <si>
    <t>China only</t>
  </si>
  <si>
    <t>vs non-severe, China only</t>
  </si>
  <si>
    <t>Severe cases-Shock-Prevalence-Yes</t>
  </si>
  <si>
    <t>Shock</t>
  </si>
  <si>
    <t>Severe cases-Acute Respiratory Distress Disorder (ARDS)-Prevalence-Yes</t>
  </si>
  <si>
    <t>Severe cases-Cardiac conditions-Prevalence-Yes</t>
  </si>
  <si>
    <t>cardiac failure, only China</t>
  </si>
  <si>
    <t>Severe cases-Kidney conditions-Prevalence-Yes</t>
  </si>
  <si>
    <t>renal failure, China only</t>
  </si>
  <si>
    <t>9732</t>
  </si>
  <si>
    <t xml:space="preserve"> D. Dayal</t>
  </si>
  <si>
    <t>We urgently need guidelines for managing COVID-19 in children with comorbidities</t>
  </si>
  <si>
    <t>9789</t>
  </si>
  <si>
    <t xml:space="preserve"> S. Shah, S. Das, A. Jain, D. P. Misra, V. S. Negi</t>
  </si>
  <si>
    <t>A systematic review of the prophylactic role of chloroquine and hydroxychloroquine in Coronavirus Disease-19 (COVID-19)</t>
  </si>
  <si>
    <t>McArthur checklist</t>
  </si>
  <si>
    <t>30/03/2020</t>
  </si>
  <si>
    <t>- does not include any efficacy 
- highlight the inappropriate idea that there is enough evidence to use HCQ/CQ as prohylaxis</t>
  </si>
  <si>
    <t>Hydroxychloroquine-General Population -Trials-No</t>
  </si>
  <si>
    <t>just describing ongoing trials</t>
  </si>
  <si>
    <t>Chloroquine-General Population -Trials-No</t>
  </si>
  <si>
    <t>just describing re-clinical trials</t>
  </si>
  <si>
    <t>Hydroxychloroquine-In vitro-Treatment-No</t>
  </si>
  <si>
    <t>9881</t>
  </si>
  <si>
    <t xml:space="preserve"> A. Lovato, C. de Filippis</t>
  </si>
  <si>
    <t>Clinical Presentation of COVID-19: A Systematic Review Focusing on Upper Airway Symptoms</t>
  </si>
  <si>
    <t>search term was only COVID-19</t>
  </si>
  <si>
    <t>Oxford Centre for Evidence-based Medicine for ratings of individual studies</t>
  </si>
  <si>
    <t>pharyngodynia, nasal congestion, fever, cough, fatigue, shortness of breath, myalgia or arthralgia, headache, nausea or vomiting,</t>
  </si>
  <si>
    <t>General -Metabolic syndromes (Diabetes)-Prevalence-No</t>
  </si>
  <si>
    <t>General -Cardiac conditions-Prevalence-No</t>
  </si>
  <si>
    <t>General -COPD-Prevalence-No</t>
  </si>
  <si>
    <t>General -Immunocompromised (HIV, autoimmune, transplant patients)-Prevalence-No</t>
  </si>
  <si>
    <t>Immunocompromised (HIV, autoimmune, transplant patients)</t>
  </si>
  <si>
    <t>immunodeficiency</t>
  </si>
  <si>
    <t>General -Kidney conditions-Prevalence-No</t>
  </si>
  <si>
    <t>General -Cancer-Prevalence-No</t>
  </si>
  <si>
    <t>General -Cerebrovascular disease-Prevalence-No</t>
  </si>
  <si>
    <t>bilateral, ground glass opacities</t>
  </si>
  <si>
    <t>blood lymphocytes, lymhocyte count, c-reactive protein, elevated procalcitonin, lactose dehydrogenase, d-dimer</t>
  </si>
  <si>
    <t>https://journals.sagepub.com/doi/10.1177/0145561320920762</t>
  </si>
  <si>
    <t>the search string (keywords) were not included. Language restrictions were not justified. The methodology was vague.</t>
  </si>
  <si>
    <t>9938</t>
  </si>
  <si>
    <t xml:space="preserve"> Fui Fui Lem, Fernandes Opook, Dexter Lee Jiunn Herng, Chin Su Na, Fahcina P. Lawson, Chee Fong Tyng</t>
  </si>
  <si>
    <t>Molecular mechanism of action of repurposed drugs and traditional Chinese medicine used for the treatment of patients infected with COVID-19: A systematic review</t>
  </si>
  <si>
    <t>-very weird set up, methods are right before the conclusion 
- overall not clearly written 
- no reasons for exclusion (overall fairly vague)
- no table of included studies 
-</t>
  </si>
  <si>
    <t>Repurposed drugs -General Population -N/A (if just counts that recieved a particular treatment)-No</t>
  </si>
  <si>
    <t xml:space="preserve">Repurposed drugs </t>
  </si>
  <si>
    <t>Traditional medicine-General Population -N/A (if just counts that recieved a particular treatment)-No</t>
  </si>
  <si>
    <t>Chinese traditional medicine</t>
  </si>
  <si>
    <t>9945</t>
  </si>
  <si>
    <t xml:space="preserve"> Sandipan Pati</t>
  </si>
  <si>
    <t>A systematic review to assess seizure risk with chloroquine therapy in persons with epilepsy</t>
  </si>
  <si>
    <t>27/03/2020</t>
  </si>
  <si>
    <t>-not about efficacy 
- more like a scoping review for the impact of CQ on those with epilepsy 
-really light on reporting</t>
  </si>
  <si>
    <t>Chloroquine-General Population -Complications-No</t>
  </si>
  <si>
    <t>seizure</t>
  </si>
  <si>
    <t>Chloroquine-Patients with an illness other than Covid  (list)-Complications-No</t>
  </si>
  <si>
    <t>Patients with an illness other than Covid  (list)</t>
  </si>
  <si>
    <t>complication is seizure. patients with epilepsy or non-neurological illnnes</t>
  </si>
  <si>
    <t>10035</t>
  </si>
  <si>
    <t xml:space="preserve"> M. Nicola, N. O'Neill, C. Sohrabi, M. Khan, M. Agha, R. Agha</t>
  </si>
  <si>
    <t>Evidence Based Management Guideline for the COVID-19 Pandemic - Review article</t>
  </si>
  <si>
    <t>10423</t>
  </si>
  <si>
    <t xml:space="preserve"> J. H. Verbeek, B. Rajamaki, S. Ijaz, R. Sauni, E. Toomey, B. Blackwood, C. Tikka, J. H. Ruotsalainen, F. S. Kilinc Balci</t>
  </si>
  <si>
    <t>Personal protective equipment for preventing highly infectious diseases due to exposure to contaminated body fluids in healthcare staff</t>
  </si>
  <si>
    <t>Cochrane Handbook for Systematic Reviews of Interventions</t>
  </si>
  <si>
    <t>20/03/2020</t>
  </si>
  <si>
    <t>This is a Cochrane review, it is VERY thorough.</t>
  </si>
  <si>
    <t>Personal protective equipment -Healthcare workers-Prevention-No</t>
  </si>
  <si>
    <t>prevention of healthcare workers getting ill</t>
  </si>
  <si>
    <t>Best Practice and clinical guidelines-Support for Healthcare professionals -Training-No</t>
  </si>
  <si>
    <t xml:space="preserve">Support for Healthcare professionals </t>
  </si>
  <si>
    <t>Training</t>
  </si>
  <si>
    <t>training on PPE</t>
  </si>
  <si>
    <t>Best Practice and clinical guidelines-Support for Healthcare professionals -Transmission Risk (ie. person to person, patient to healthcare worker,etc)</t>
  </si>
  <si>
    <t>Transmission Risk (ie. person to person, patient to healthcare worker,etc)</t>
  </si>
  <si>
    <t>Guidance on PPE use</t>
  </si>
  <si>
    <t>10478</t>
  </si>
  <si>
    <t xml:space="preserve"> Rahul Gajbhiye, Deepak Modi, Smita Mahale</t>
  </si>
  <si>
    <t>Pregnancy outcomes, Newborn complications and Maternal-Fetal Transmission of SARS-CoV-2 in women with COVID-19: A systematic review</t>
  </si>
  <si>
    <t>The authors claim that the systematic review protocol was not registered due to the urgency of the matter.</t>
  </si>
  <si>
    <t>10525</t>
  </si>
  <si>
    <t xml:space="preserve"> Can Chen, Danying Yan, Yuqing Zhou</t>
  </si>
  <si>
    <t>Risk factors associated with fatal outcomes of novel coronavirus infection pneumonia (COVID-19): A systematic review and meta-analysis</t>
  </si>
  <si>
    <t>https://doi.org/10.21203/rs.3.rs-23204/v1</t>
  </si>
  <si>
    <t>31/12/2019</t>
  </si>
  <si>
    <t>02/04/2020</t>
  </si>
  <si>
    <t>- partial yes for study details, did not report study design or much detail about the population 
- a lot of heterogeneity and none of it is discussed 
- risk of bias is reported (NOS score) but not discussed 
- everything and the kitchen sink in the results</t>
  </si>
  <si>
    <t>sputum production, hemoptysis, dyspnea, malaise</t>
  </si>
  <si>
    <t>vital signs, blood counts, coagulation profiles</t>
  </si>
  <si>
    <t>General -Immune cell levels (i.e. WBC count, Lymphocyte count, CD4, CD8)-Mortality-Yes</t>
  </si>
  <si>
    <t>Immune cell levels (i.e. WBC count, Lymphocyte count, CD4, CD8)</t>
  </si>
  <si>
    <t>General -Cytokines/Chemokines-Mortality-Yes</t>
  </si>
  <si>
    <t>Cytokines/Chemokines</t>
  </si>
  <si>
    <t>General -Days from onset of symptoms to hospital-Mortality-Yes</t>
  </si>
  <si>
    <t>Days from onset of symptoms to hospital</t>
  </si>
  <si>
    <t>chronic kidney disease</t>
  </si>
  <si>
    <t>General -Liver and Kidney disease biomarkers (i.e. total bilirubin, Alanine transaminase, Aspartate transaminase, Albumin)-Mortality-Yes</t>
  </si>
  <si>
    <t>Liver and Kidney disease biomarkers (i.e. total bilirubin, Alanine transaminase, Aspartate transaminase, Albumin)</t>
  </si>
  <si>
    <t>General -Cancer-Mortality-Yes</t>
  </si>
  <si>
    <t>General -Metabolic syndromes (Diabetes)-Mortality-Yes</t>
  </si>
  <si>
    <t>General -Smoker (former, current)-Mortality-Yes</t>
  </si>
  <si>
    <t>General -Cardiac injury indicators (creatine kinase, cardiac tropin, myoglobin, lactate dehydrogenase)-Mortality-Yes</t>
  </si>
  <si>
    <t>Cardiac injury indicators (creatine kinase, cardiac tropin, myoglobin, lactate dehydrogenase)</t>
  </si>
  <si>
    <t>General -COPD-Mortality-Yes</t>
  </si>
  <si>
    <t>General -Cerebrovascular disease-Mortality-Yes</t>
  </si>
  <si>
    <t>General -Vital signs-Mortality-Yes</t>
  </si>
  <si>
    <t>General -SARS-CoV-2 infection-Liver injury-Yes</t>
  </si>
  <si>
    <t>Liver injury</t>
  </si>
  <si>
    <t>acute kidney injury</t>
  </si>
  <si>
    <t>sepsis, shock, secondary infection</t>
  </si>
  <si>
    <t>General -SARS-CoV-2 infection-Coagulopathy/ thrombotic complications -Yes</t>
  </si>
  <si>
    <t xml:space="preserve">Coagulopathy/ thrombotic complications </t>
  </si>
  <si>
    <t>10573</t>
  </si>
  <si>
    <t xml:space="preserve"> Chanaka Kahathuduwa, Chathurika Dhanasekara, Shao-Hua Chin</t>
  </si>
  <si>
    <t>Severity and Case Fatality Rates of COVID-19: A Systematic Review, Meta-Analysis and an Exploratory Meta-Regression of Risk Factors</t>
  </si>
  <si>
    <t>https://dx.doi.org/10.2139/ssrn.3564410</t>
  </si>
  <si>
    <t>Quality Assessment Tool for Case Series Studies of the National Heart, Lung and Blood Institute.</t>
  </si>
  <si>
    <t>- no specification for extraction being in duplicate or not 
- additional meta-regression</t>
  </si>
  <si>
    <t>Severe cases-SARS-CoV-2 infection-Prevalence-Yes</t>
  </si>
  <si>
    <t>prevalence of severe cases</t>
  </si>
  <si>
    <t>10595</t>
  </si>
  <si>
    <t xml:space="preserve"> Phulen Sarma, Hardeep Kaur, Harpinder Kaur, Jaimini Bhattacharyya, Manisha Prajapat, Nishant Shekhar, Pramod Avti, Subodh Kumar, Bikash Medhi Medhi, Dipankar Das, Anusuya Bhattacharyya, Ajay Prakash Prakash</t>
  </si>
  <si>
    <t>Ocular Manifestations and Tear or Conjunctival Swab PCR Positivity for 2019-nCoV in Patients with COVID-19: A Systematic Review and Meta-Analysis</t>
  </si>
  <si>
    <t>https://dx.doi.org/10.2139/ssrn.3566161</t>
  </si>
  <si>
    <t>-This review methodologically did everything right but never the less is not very good
- The presentation of the forest plots is odd in that they do not give a summary estimate but do report one in text 
-Risk of bias is not discussed in any real way (study quality was reported as good  but low in comparability). Perhaps could have discussed the populations or testing methods more</t>
  </si>
  <si>
    <t>General -Ocular manifestations/symptoms-Prevalence-Yes</t>
  </si>
  <si>
    <t>Ocular manifestations/symptoms</t>
  </si>
  <si>
    <t>prevalence of eye symptoms</t>
  </si>
  <si>
    <t>General -Ocular manifestations/symptoms-Symptom onset-Yes</t>
  </si>
  <si>
    <t>Symptom onset</t>
  </si>
  <si>
    <t>proportion of patients where ocular manifestations are the first symptom</t>
  </si>
  <si>
    <t>General -Positive sample (fecal, tears, other sample)-Ocular manifestations-Yes</t>
  </si>
  <si>
    <t>Positive sample (fecal, tears, other sample)</t>
  </si>
  <si>
    <t>Ocular manifestations</t>
  </si>
  <si>
    <t>proportion of eye samples that are positive</t>
  </si>
  <si>
    <t>10601</t>
  </si>
  <si>
    <t xml:space="preserve"> Jayakumar Sreenivasan, Muhammad Shahzeb Khan, Stefan D. Anker, Risheek Kaul, Safi U. Khan, Marco Metra, Michele Senni, Howard A. Cooper, Yuhui Zhang, Jian Zhang, Gregg C. Fonarow, Javed Butler</t>
  </si>
  <si>
    <t>Cardiovascular Risk Factors and Complications in Patients Infected with COVID-19: A Systematic Review</t>
  </si>
  <si>
    <t>https://ssrn.com/abstract=3569855</t>
  </si>
  <si>
    <t>- review claims the protocol was registered with PROSPERO but the ID or title can not be located on said database / the ID given does not makes sense with how PROSPERO IDs are formulated 
- this was called a SR but introduced an MA with no real explanation/ justification 
- studies were of a moderate to high risk of bias, the impact of which was not discussed/ was not accounted for in the MA
- heterogeneity between studies was not discussed in any meaningful way
- review also collected so much info that was not in the scope of what they searched?
- inclusion/exclusion criteria was vague</t>
  </si>
  <si>
    <t>General -Cardiac injury indicators (creatine kinase, cardiac tropin, myoglobin, lactate dehydrogenase)-Prevalence-Yes</t>
  </si>
  <si>
    <t>General -Cerebrovascular disease-Prevalence-Yes</t>
  </si>
  <si>
    <t>This was not really part of the initial question</t>
  </si>
  <si>
    <t>General -Kidney conditions-Prevalence-Yes</t>
  </si>
  <si>
    <t>General -Smoker (former, current)-Prevalence-Yes</t>
  </si>
  <si>
    <t>This was not really part of the initial question. Acute kidney injury, acute liver disease, myocardial infarction, ARDS, arrhythmia, heart failure, death, ECMO, renal replacement therapy, mechanical ventilation , non-invasive ventilation, shock</t>
  </si>
  <si>
    <t>General -D-dimer level-Severity of Symptoms-Yes</t>
  </si>
  <si>
    <t>D-dimer level</t>
  </si>
  <si>
    <t>General -SARS-CoV-2 infection-Invasive ventilation -Yes</t>
  </si>
  <si>
    <t>10602</t>
  </si>
  <si>
    <t xml:space="preserve"> Hamed Tavan, Morteza Shams, Mohamad Karimian, Gholamreza Kalvandi, Milad Borji</t>
  </si>
  <si>
    <t>An Evaluation on the Frequencies of Underlying Diseases and Symptoms Along with the Mortality Rate of COVID-19: A Systematic Review and Meta-Analysis</t>
  </si>
  <si>
    <t>https://dx.doi.org/10.2139/ssrn.3566142</t>
  </si>
  <si>
    <t>This seems like an unfinished manuscript in that it says at one point "exclusion criteria were as following and then did not go on to list anything. It goes without saying the methods were lacking/no RoB/host of other issues.</t>
  </si>
  <si>
    <t>10603</t>
  </si>
  <si>
    <t xml:space="preserve"> Somayeh Vafaei, Mahdieh Razmi, Maryam Mansoori, Mohsen Asadi-Lari, Zahra Madjd</t>
  </si>
  <si>
    <t>Spotlight of Remdesivir in Comparison with Ribavirin, Favipiravir, Oseltamivir and Umifenovir in Coronavirus Disease 2019 (COVID-19) Pandemic</t>
  </si>
  <si>
    <t>22/03/2015</t>
  </si>
  <si>
    <t>22/03/2020</t>
  </si>
  <si>
    <t>Anti-virals-In vitro-Treatment-No</t>
  </si>
  <si>
    <t>Remdesivir in comparison with Ribavirin, Favipiravir, Oseltamivir and Umifenovir</t>
  </si>
  <si>
    <t>https://dx.doi.org/10.2139/ssrn.3569866</t>
  </si>
  <si>
    <t>- no RoB and discussion of the studies outside of the results 
- more an overview of treatments 
- does not report on the study designs of included studies</t>
  </si>
  <si>
    <t>Ribavirin-General Population -Treatment-No</t>
  </si>
  <si>
    <t>general mode of action/studies that looked at treatment with</t>
  </si>
  <si>
    <t>Favipiravir -General Population -Treatment-No</t>
  </si>
  <si>
    <t xml:space="preserve">Favipiravir </t>
  </si>
  <si>
    <t>10672</t>
  </si>
  <si>
    <t xml:space="preserve"> Q. Zhao, M. Meng, R. Kumar, Y. Wu, J. Huang, N. Lian, Y. Deng, S. Lin</t>
  </si>
  <si>
    <t>The impact of COPD and smoking history on the severity of Covid-19: A systemic review and meta-analysis</t>
  </si>
  <si>
    <t>- one study was found to deeply impact the significance of smoking on severity 
- some discussion of former vs current smoker impact on results 
- in terms of study designs the wording was slightly odd as they identified that they was get all relevant case studies but their methods seem to indicate that they accepted all study designs</t>
  </si>
  <si>
    <t>10673</t>
  </si>
  <si>
    <t xml:space="preserve"> J. Zhu, P. Ji, J. Pang, Z. Zhong, H. Li, C. He, J. Zhang, C. Zhao</t>
  </si>
  <si>
    <t>Clinical characteristics of 3,062 COVID-19 patients: a meta-analysis</t>
  </si>
  <si>
    <t>Julie.Theriault</t>
  </si>
  <si>
    <t>No mention of a research protocol</t>
  </si>
  <si>
    <t>https://onlinelibrary.wiley.com/doi/full/10.1002/jmv.25884</t>
  </si>
  <si>
    <t>10694</t>
  </si>
  <si>
    <t xml:space="preserve"> Amir Shamshirian, Keyvan Heydari, Reza Alizadeh-Navaei, Mahmood Moosazadeh, Saeed Abrotan, Amirhossein Hessami</t>
  </si>
  <si>
    <t>Cardiovascular Diseases and COVID-19 Mortality and Intensive Care Unit Admission: A Systematic Review and Meta-analysis</t>
  </si>
  <si>
    <t>Newcastle-Ottawa Scale tool</t>
  </si>
  <si>
    <t>27/05/2020</t>
  </si>
  <si>
    <t>- subgrouped by country 
- to see what studies went in the analysis need the supplementary figures
- did not report the variance estimator?</t>
  </si>
  <si>
    <t>Patients who died -Cardiac conditions-Prevalence-Yes</t>
  </si>
  <si>
    <t xml:space="preserve">Patients who died </t>
  </si>
  <si>
    <t>the prevalence of cardiac conditions in patients who died</t>
  </si>
  <si>
    <t>risk of death with a cardiac condition</t>
  </si>
  <si>
    <t>cardiac complications</t>
  </si>
  <si>
    <t>10894</t>
  </si>
  <si>
    <t xml:space="preserve"> C. A. Raptis, M. M. Hammer, R. G. Short, A. Shah, S. Bhalla, A. J. Bierhals, P. D. Filev, M. D. Hope, J. Jeudy, S. J. Kligerman, T. S. Henry</t>
  </si>
  <si>
    <t>Chest CT and Coronavirus Disease (COVID-19): A Critical Review of the Literature to Date</t>
  </si>
  <si>
    <t>10960</t>
  </si>
  <si>
    <t xml:space="preserve"> P. J. Yagnik, J. Umscheid, A. W. Khan, M. Ali, P. Bhatt, P. H. Desai</t>
  </si>
  <si>
    <t>Pediatric Characteristics of 2019 Novel Coronavirus: Review of Available Published Literature</t>
  </si>
  <si>
    <t>10985</t>
  </si>
  <si>
    <t xml:space="preserve"> J. Lou, S. J. Tian, S. M. Niu, X. Q. Kang, H. X. Lian, L. X. Zhang, J. J. Zhang</t>
  </si>
  <si>
    <t>Coronavirus disease 2019: A bibliometric analysis and review</t>
  </si>
  <si>
    <t>Bibliometric analysis and review</t>
  </si>
  <si>
    <t>Seems like a scoping review, only searched pubmed and the methods were not very clear about they were and were not including. No RoB.</t>
  </si>
  <si>
    <t>11015</t>
  </si>
  <si>
    <t xml:space="preserve"> A. AminJafari, S. Ghasemi</t>
  </si>
  <si>
    <t>The possible of immunotherapy for COVID-19: A systematic review</t>
  </si>
  <si>
    <t>No a priori protocol. Study details (i.e. study designs) were lacking. Their quality assessment is just a description of their data extraction criteria. No formal QA done or at least not explained well/presented in results.</t>
  </si>
  <si>
    <t>Immunostimulants (ie. interferons)-General Population -Clinical cure (resolution of symptoms)-No</t>
  </si>
  <si>
    <t>Immunostimulants (ie. interferons)</t>
  </si>
  <si>
    <t>(monoclonal antibody, interleukins, vaccines, etc.)</t>
  </si>
  <si>
    <t>11025</t>
  </si>
  <si>
    <t xml:space="preserve"> P. Sarma, H. Kaur, H. Kumar, D. Mahendru, P. Avti, A. Bhattacharyya, M. Prajapat, N. Shekhar, S. Kumar, R. Singh, A. Singh, D. P. Dhibar, A. Prakash, B. Medhi</t>
  </si>
  <si>
    <t>Virological and Clinical Cure in Covid-19 Patients Treated with Hydroxychloroquine: A Systematic Review and Meta-Analysis</t>
  </si>
  <si>
    <t>Cochrane risk of bias tool for randomized controlled studies, ROBINS-I tool for non-randomised intervention studies, Newcastle Ottawa Scale for observational studies</t>
  </si>
  <si>
    <t>08/04/2020</t>
  </si>
  <si>
    <t>Hydroxychloroquine-General Population -Clinical cure (resolution of symptoms)-No</t>
  </si>
  <si>
    <t>Time to body temperature normalization and duration of cough</t>
  </si>
  <si>
    <t>Hydroxychloroquine-General Population -Viral clearance-Yes</t>
  </si>
  <si>
    <t>Hydroxychloroquine-General Population -Severity-Yes</t>
  </si>
  <si>
    <t>Severity</t>
  </si>
  <si>
    <t>Clinical worsening of disease/progression to severe disease or death</t>
  </si>
  <si>
    <t>Hydroxychloroquine-General Population -Measures of CT improvement -Yes</t>
  </si>
  <si>
    <t>Combination therapy (please list the combo in the comments)-General Population -Recurrence-No</t>
  </si>
  <si>
    <t>Combination therapy (please list the combo in the comments)</t>
  </si>
  <si>
    <t>Recurrence</t>
  </si>
  <si>
    <t>Hydroxychloroquine and azithromycin. Recurrence defined as PCR negativity initially duringtreatment, which is followed by recurrence of PCR positivity</t>
  </si>
  <si>
    <t>Hydroxychloroquine-General Population -Side effects-Yes</t>
  </si>
  <si>
    <t>11060</t>
  </si>
  <si>
    <t xml:space="preserve"> G. Rada, F. Verdugo-Paiva, C. Ãvila, M. Morel-Marambio, R. Bravo-Jeria, F. Pesce, E. Madrid, A. Izcovich, Covid-Love Working Group</t>
  </si>
  <si>
    <t>Evidence synthesis relevant to COVID-19: a protocol for multiple systematic reviews and overviews of systematic reviews</t>
  </si>
  <si>
    <t>11074</t>
  </si>
  <si>
    <t xml:space="preserve"> D. Senior</t>
  </si>
  <si>
    <t>World Veterinary Association Congress special review series</t>
  </si>
  <si>
    <t>11938</t>
  </si>
  <si>
    <t xml:space="preserve"> G. Aghagoli, B. Gallo Marin, L. B. Soliman, F. W. Sellke</t>
  </si>
  <si>
    <t>Cardiac involvement in COVID-19 patients: Risk factors, predictors, and complications: A review</t>
  </si>
  <si>
    <t>11996</t>
  </si>
  <si>
    <t xml:space="preserve"> Isobel Braithwaite, Tom Callender, Miriam Bullock, Rob Aldridge</t>
  </si>
  <si>
    <t>Automated and semi-automated contact tracing: Protocol for a rapid review of available evidence and current challenges to inform the control of COVID-19</t>
  </si>
  <si>
    <t>11997</t>
  </si>
  <si>
    <t xml:space="preserve"> Robin A. C. Brown, Jane Barnard, Eva Harris-Skillman, Bronwen Harbinson, Beata Dunne, Jonathan Drake, Sophie Roche, Edward Harris, James Gunnel, Joshu Frost, Brian Angus, Susanne Hodgson</t>
  </si>
  <si>
    <t>Lymphocytopaenia is associated with severe SARS-CoV-2 disease: A Systematic Review and Meta-Analysis of Clinical Data</t>
  </si>
  <si>
    <t>01/11/2019</t>
  </si>
  <si>
    <t>No a priori protocol. Only mention Heterogeneity in the context of the definitions used for severe disease. Its not clear, at least to me, whether they used appropriate weighted technique to combine study results, adjusting for heterogeneity if present. Metamedian values were calculated using the R package ‘metamedian’ using Wilcoxon test.</t>
  </si>
  <si>
    <t>General -Immune cell levels (i.e. WBC count, Lymphocyte count, CD4, CD8)-Severity of Symptoms-Yes</t>
  </si>
  <si>
    <t>severe disease was classified as one or more of: RR&gt;30, SaO2&lt;93%, paO2/FiO2&lt;300mmHg, ARDS, ICU admission, mechanical ventilation, or death</t>
  </si>
  <si>
    <t>11998</t>
  </si>
  <si>
    <t xml:space="preserve"> Yelei Gao, Rui Liu, Qi Zhou, Xingmei Wang, Liping Huang, Qianling Shi, Zijun Wang, Shuya Lu, Weiguo Li, Yanfang Ma, Xufei Luo, Toshio Fukuoka, Hyeong Sik Ahn, Myeong Soo Lee, Zhengxiu Luo, Enmei Liu, Yaolong Chen, Chang Shu, Daiyin Tian</t>
  </si>
  <si>
    <t>Application of Telemedicine During the Coronavirus Disease Epidemics: A Rapid Review and Meta-Analysis</t>
  </si>
  <si>
    <t>Rapid review - MA</t>
  </si>
  <si>
    <t>methodology evaluation tool recommended by the Agency for Healthcare Research and Quality (AHRQ)</t>
  </si>
  <si>
    <t>No a priori protocol. Only one COVID-19 study was identified - the other 8 studies for which meta analysis was conducted was for SARS. GRADE was done on SARS studies included in meta analysis. Did not capture the meta analysis details in this form as they are not for COVID-19.</t>
  </si>
  <si>
    <t>Telehealth-Patient care-Support-No</t>
  </si>
  <si>
    <t>Telehealth</t>
  </si>
  <si>
    <t>Support</t>
  </si>
  <si>
    <t>proportion of patients who called the hotline for counseling related to symptoms, psychological counseling, consultation about services and advice, consultation on public issues (including disease knowledge, epidemic situation and public issues of COVID-19, provision of advice, and to initially screen patients for suspected coronavirus infection</t>
  </si>
  <si>
    <t>11999</t>
  </si>
  <si>
    <t xml:space="preserve"> Davide Golinelli, Andrea Giovanni Nuzzolese, Erik Boetto, Flavia Rallo, Manfredi Greco, Fabrizio Toscano, Maria Pia Fantini</t>
  </si>
  <si>
    <t>The impact of early scientific literature in response to COVID-19: a scientometric perspective</t>
  </si>
  <si>
    <t>Review and scientometric analysis</t>
  </si>
  <si>
    <t>Only one database searched. No a priori protocol.</t>
  </si>
  <si>
    <t>This study presented: 1) review of the scientific literature produced in the first 30 days since the first COVID-19 paper was published on MEDLINE/Pubmed; 2) identification of the Digital Object Identifiers (DOI) for each paper and analysis of citations and metrics measures to quantify their communicative impact (i.e. scientometric analysis). If methods had been better I think this could have been described as a scoping review.</t>
  </si>
  <si>
    <t>12001</t>
  </si>
  <si>
    <t xml:space="preserve"> Angkana T. Huang, Bernardo Garcia-Carreras, Matt D. T. Hitchings, Bingyi Yang, Leah Katzelnick, Susan M. Rattigan, Brooke Borgert, Carlos Moreno, Benjamin D. Solomon, Isabel Rodriguez-Barraquer, Justin Lessler, Henrik Salje, Donald S. Burke, Amy Wesolowski, Derek A. T. Cummings</t>
  </si>
  <si>
    <t>A systematic review of antibody mediated immunity to coronaviruses: antibody kinetics, correlates of protection, and association of antibody responses with severity of disease</t>
  </si>
  <si>
    <t>Only 1 database searched</t>
  </si>
  <si>
    <t>12004</t>
  </si>
  <si>
    <t xml:space="preserve"> Xufei Luo, Meng Lv, Xiaoqing Wang, Xin Long, Mengjuan Ren, Xianzhuo Zhang, Yunlan Liu, Weiguo Li, Qi Zhou, Yanfang Ma, Toshio Fukuoka, Hyeong Sik Ahn, Myeong Soo Lee, Zhengxiu Luo, Enmei Liu, Xiaohui Wang, Yaolong Chen</t>
  </si>
  <si>
    <t>Supportive Care for Patient with Respiratory Diseases: An Umbrella Review</t>
  </si>
  <si>
    <t>Umbrella review</t>
  </si>
  <si>
    <t>No studies on COVID-19 were found in their search</t>
  </si>
  <si>
    <t>12006</t>
  </si>
  <si>
    <t xml:space="preserve"> Paulo Mecenas, Renata Bastos, Antonio Vallinoto, David Normando</t>
  </si>
  <si>
    <t>Effects of temperature and humidity on the spread of COVID-19: A systematic review</t>
  </si>
  <si>
    <t>Joanna Briggs Institute (JBI) Critical Appraisal Checklist tool</t>
  </si>
  <si>
    <t>General -Temperature/climate-Transmission-No</t>
  </si>
  <si>
    <t>Temperature/climate</t>
  </si>
  <si>
    <t>12007</t>
  </si>
  <si>
    <t xml:space="preserve"> Gabriel Rada, Javiera Corbalan, Patricio Rojas</t>
  </si>
  <si>
    <t>Mesenchymal stromal cells for COVID-19: A living systematic review protocol</t>
  </si>
  <si>
    <t>12008</t>
  </si>
  <si>
    <t xml:space="preserve"> Qianling Shi, Qi Zhou, Xia Wang, Jing Liao, Yang Yu, Zijun Wang, Shuya Lu, Yanfang Ma, Yangqin Xun, Xufei Luo, Weiguo Li, Toshio Fukuoka, Hyeong Sik Ahn, Myeong Soo Lee, Zhengxiu Luo, Enmei Liu, Yaolong Che, Qubei Li, Kehu Yang</t>
  </si>
  <si>
    <t>Potential Effectiveness and Safety of Antiviral Agents in Children with Coronavirus Disease 2019: A Rapid Review and Meta-Analysis</t>
  </si>
  <si>
    <t>Cochrane Risk-of-Bias, ROBINS-I tool and Newcastle-Ottawa Scale</t>
  </si>
  <si>
    <t>Kaletra (lopinavir and ritonavir)-General Population -Mortality -Yes</t>
  </si>
  <si>
    <t>Treatments (general)-General Population -Viral clearance-Yes</t>
  </si>
  <si>
    <t>Lopinavir/ ritonavir, Arbidol, HCQ</t>
  </si>
  <si>
    <t>Treatments (general)-General Population -Days of Illness-Yes</t>
  </si>
  <si>
    <t>Days of Illness</t>
  </si>
  <si>
    <t>Lopinavir/ ritonavir, Arbidol</t>
  </si>
  <si>
    <t>Treatments (general)-General Population -Measures of CT improvement -Yes</t>
  </si>
  <si>
    <t>Treatments (general)-General Population -Clinical cure (resolution of symptoms)-Yes</t>
  </si>
  <si>
    <t>Lopinavir/ ritonavir,  Arbidol, HCQ</t>
  </si>
  <si>
    <t>Kaletra (lopinavir and ritonavir)-General Population -Duration of hospital stay-Yes</t>
  </si>
  <si>
    <t>Duration of hospital stay</t>
  </si>
  <si>
    <t>Umefinovir/ Arbidol (brand name)-General Population -Mechanical ventilation/intubation-Yes</t>
  </si>
  <si>
    <t>Mechanical ventilation/intubation</t>
  </si>
  <si>
    <t>12011</t>
  </si>
  <si>
    <t xml:space="preserve"> Zijun Wang, Qi Zhou, Chenglin Wang, Qianling Shi, Shuya Lu, Yanfang Ma, Xufei Luo, Yangqin Xun, Weiguo Li, Muna Baskota, Yinmei Yang, Hui Zhai, Toshio Fukuoka, Hyeong Sik Ahn, Myeong Soo Lee, Zhengxiu Luo, Enmei Liu, Yaolong Chen</t>
  </si>
  <si>
    <t>Clinical Characteristics of Children with COVID-19: A Rapid Review and Meta-Analysis</t>
  </si>
  <si>
    <t>assess the risk of bias in each study independently. see Risk of bias assessment section</t>
  </si>
  <si>
    <t>https://www.medrxiv.org/content/10.1101/2020.04.13.20064352v1</t>
  </si>
  <si>
    <t>Cochrane risk-of-bias tool, ROBINS-I tool, Newcastle-Ottawa Scale, methodology evaluation tool recommended by Agency for Healthcare Research and Quality (AHRQ), methodology evaluation tool recommended by National Institute for Health and Care Excellence (NICE)</t>
  </si>
  <si>
    <t>Children (2-17)-SARS-CoV-2 infection-Symptoms-Yes</t>
  </si>
  <si>
    <t>Children (2-17)-SARS-CoV-2 infection-CT findings-Yes</t>
  </si>
  <si>
    <t>Children (2-17)-SARS-CoV-2 infection-Lab findings-Yes</t>
  </si>
  <si>
    <t>Children (2-17)-Comorbidities (general)-Number of cases-No</t>
  </si>
  <si>
    <t>Number of cases</t>
  </si>
  <si>
    <t>Children (2-17)-SARS-CoV-2 infection-Transmission-No</t>
  </si>
  <si>
    <t>12049</t>
  </si>
  <si>
    <t xml:space="preserve"> J. W. Li, T. W. Han, M. Woodward, C. S. Anderson, H. Zhou, Y. D. Chen, B. Neal</t>
  </si>
  <si>
    <t>The impact of 2019 novel coronavirus on heart injury: A systemic review and Meta-analysis</t>
  </si>
  <si>
    <t>12/12/2019</t>
  </si>
  <si>
    <t>Patients with hypertension -Cardiac injury indicators (creatine kinase, cardiac tropin, myoglobin, lactate dehydrogenase)-Prevalence-Yes</t>
  </si>
  <si>
    <t xml:space="preserve">Patients with hypertension </t>
  </si>
  <si>
    <t>12052</t>
  </si>
  <si>
    <t xml:space="preserve"> Zabir MdHasan, Gulam Muhammed Al Kibria, Tasmeer Alam</t>
  </si>
  <si>
    <t>Pregnancy during the evolving pandemic Coronavirus Disease 2019 (COVID-19): A rapid scoping review of evidence in the published literature</t>
  </si>
  <si>
    <t>https://www.researchsquare.com/article/rs-23407/v1</t>
  </si>
  <si>
    <t>A rapid scoping review</t>
  </si>
  <si>
    <t>No a priori review protocol.</t>
  </si>
  <si>
    <t>12074</t>
  </si>
  <si>
    <t xml:space="preserve"> Daniele Di Mascio, Asma Khalil, Gabriele Saccone, Giuseppe Rizzo, Danilo Buca, Marco Liberati, Jacopo Vecchiet, Luigi Nappi, Giovanni Scambia, Vincenzo Berghella, Francesco Dâ€™Antonio</t>
  </si>
  <si>
    <t>Outcome of Coronavirus spectrum infections (SARS, MERS, COVID 1 -19) during pregnancy: a systematic review and meta-analysis</t>
  </si>
  <si>
    <t>https://www.ncbi.nlm.nih.gov/pmc/articles/PMC7104131/</t>
  </si>
  <si>
    <t>methodological quality and synthesis of case series and case reports described by Murad et al.</t>
  </si>
  <si>
    <t>Pregnancy-SARS-CoV-2 infection-Symptoms-Yes</t>
  </si>
  <si>
    <t>Pregnancy-SARS-CoV-2 infection-Prevalence-Yes</t>
  </si>
  <si>
    <t>Fetus-Mother with SARS-CoV-2 infection-Neonatal death -Yes</t>
  </si>
  <si>
    <t>Fetus</t>
  </si>
  <si>
    <t>neonatal death, perinatal death, stillbirth</t>
  </si>
  <si>
    <t>Fetus-Mother with SARS-CoV-2 infection-Unintended consequences (please list in comments)-Yes</t>
  </si>
  <si>
    <t>fetal distress, NICU admissions</t>
  </si>
  <si>
    <t>12158</t>
  </si>
  <si>
    <t xml:space="preserve"> G. Aggarwal, G. Lippi, B. Michael Henry</t>
  </si>
  <si>
    <t>Cerebrovascular disease is associated with an increased disease severity in patients with Coronavirus Disease 2019 (COVID-19): A pooled analysis of published literature</t>
  </si>
  <si>
    <t>pooled analysis</t>
  </si>
  <si>
    <t>https://journals.sagepub.com/doi/10.1177/1747493020921664</t>
  </si>
  <si>
    <t>12291</t>
  </si>
  <si>
    <t xml:space="preserve"> A. N. Della Gatta, R. Rizzo, G. Pilu, G. Simonazzi</t>
  </si>
  <si>
    <t>COVID19 during pregnancy: a systematic review of reported cases</t>
  </si>
  <si>
    <t>Authors claim that the review is registered with the International Prospective Register of Systematic Reviews but cannot find the a priori protocol.</t>
  </si>
  <si>
    <t>12301</t>
  </si>
  <si>
    <t xml:space="preserve"> R. P. Rajkumar</t>
  </si>
  <si>
    <t>COVID-19 and mental health: A review of the existing literature</t>
  </si>
  <si>
    <t>Not directly about COVID, but an unintended consequence</t>
  </si>
  <si>
    <t>12370</t>
  </si>
  <si>
    <t xml:space="preserve"> T. H. Chang, J. L. Wu, L. Y. Chang</t>
  </si>
  <si>
    <t>Clinical characteristics and diagnostic challenges of pediatric COVID-19: A systematic review and meta-analysis</t>
  </si>
  <si>
    <t>Newcastle–Ottawa Scale</t>
  </si>
  <si>
    <t>25/03/2020</t>
  </si>
  <si>
    <t>Children (2-17)-N/A (just  population and outcome)-Severity of Symptoms-Yes</t>
  </si>
  <si>
    <t>Children (2-17)-N/A (just  population and outcome)-Symptoms-Yes</t>
  </si>
  <si>
    <t>Children (2-17)-N/A (just  population and outcome)-CT findings-Yes</t>
  </si>
  <si>
    <t>Children (2-17)-N/A (just  population and outcome)-Lab findings-Yes</t>
  </si>
  <si>
    <t>Pregnancy-SARS-CoV-2 infection-Birth type-Yes</t>
  </si>
  <si>
    <t>Birth type</t>
  </si>
  <si>
    <t>Neonatal outcomes</t>
  </si>
  <si>
    <t>Children (2-17)-N/A (just  population and outcome)-Risk of ICU admission-Yes</t>
  </si>
  <si>
    <t>Children (2-17)-N/A (just  population and outcome)-Complications-Yes</t>
  </si>
  <si>
    <t>12388</t>
  </si>
  <si>
    <t xml:space="preserve"> A. Asadi-Pooya, L. Simani</t>
  </si>
  <si>
    <t>Central nervous system manifestations of COVID-19: A systematic review</t>
  </si>
  <si>
    <t>General -SARS-CoV-2 infection-Neurological symptoms -No</t>
  </si>
  <si>
    <t xml:space="preserve">Neurological symptoms </t>
  </si>
  <si>
    <t>12410</t>
  </si>
  <si>
    <t xml:space="preserve"> Ingrid Arevalo-Rodriguez, Diana Buitrago-Garcia, Daniel Simancas-Racines, Paula Zambrano-Achig, Rosa del Campo, Agustin Ciapponi, Omar Sued, Laura Martinez-Garcia, Anne Rutjes, Nicola Low, Jose Perez-Molina, Javier Zamora</t>
  </si>
  <si>
    <t>FALSE-NEGATIVE RESULTS OF INITIAL RT-PCR ASSAYS FOR COVID-19: A SYSTEMATIC REVIEW</t>
  </si>
  <si>
    <t>Quality Assessment of Diagnostic Accuracy Studies (QUADAS-2) tool</t>
  </si>
  <si>
    <t>17/07/2020</t>
  </si>
  <si>
    <t>12413</t>
  </si>
  <si>
    <t xml:space="preserve"> Amir Shamshirian, Amirhossein Hessami, Keyvan Heydari, Reza Alizadeh-Navaei, Mohammad Ali Ebrahimzadeh, Roya Ghasemian, Elham Aboufazeli, Hananeh Baradaran, Keyvan Karimifar, Aida Eftekhari, Danial Shamshirian</t>
  </si>
  <si>
    <t>Hydroxychloroquine Versus COVID-19: A Rapid Systematic Review and Meta-Analysis</t>
  </si>
  <si>
    <t>Jadad scale, ROBINS-I tool and Newcastle-Ottawa Scale</t>
  </si>
  <si>
    <t>19/07/2020</t>
  </si>
  <si>
    <t>Hydroxychloroquine-General Population -Mortality -Yes</t>
  </si>
  <si>
    <t>Both alone and with AZM</t>
  </si>
  <si>
    <t>disease exacerbation</t>
  </si>
  <si>
    <t>Hydroxychloroquine-General Population -Mechanical ventilation/intubation-Yes</t>
  </si>
  <si>
    <t>12659</t>
  </si>
  <si>
    <t xml:space="preserve"> J. Zhu, Z. Zhong, H. Li, P. Ji, J. Pang, B. Li, J. Zhang</t>
  </si>
  <si>
    <t>CT imaging features of 4,121 patients with COVID-19: a meta-analysis</t>
  </si>
  <si>
    <t>British National Institute for Clinical Excellence (NICE)</t>
  </si>
  <si>
    <t>12680</t>
  </si>
  <si>
    <t xml:space="preserve"> M. G. Ceravolo, A. De Sire, E. Andrenelli, F. Negrini, S. Negrini</t>
  </si>
  <si>
    <t>Systematic rapid "living" review on rehabilitation needs due to covid-19: update to march 31st 2020</t>
  </si>
  <si>
    <t>Not directly related to COVID-19 but an unintended consequence</t>
  </si>
  <si>
    <t>12699</t>
  </si>
  <si>
    <t xml:space="preserve"> C. Houghton, P. Meskell, H. Delaney, M. Smalle, C. Glenton, A. Booth, X. H. S. Chan, D. Devane, L. M. Biesty</t>
  </si>
  <si>
    <t>Barriers and facilitators to healthcare workers' adherence with infection prevention and control (IPC) guidelines for respiratory infectious diseases: a rapid qualitative evidence synthesis</t>
  </si>
  <si>
    <t>Not looking at COVID-19 specifically, but respiratory infectious diseases in general</t>
  </si>
  <si>
    <t>12705</t>
  </si>
  <si>
    <t xml:space="preserve"> Mohammad Karimian, Milad Azami</t>
  </si>
  <si>
    <t>Computed Tomography Scan Findings in Patients with COVID-19: A Systematic Review and Meta-Analysis</t>
  </si>
  <si>
    <t>Newcastle–Ottawa Scale (NOS)</t>
  </si>
  <si>
    <t>12719</t>
  </si>
  <si>
    <t xml:space="preserve"> Shuya Lu, Qi Zhou, Liping Huang, Qianling Shi, Siya Zhao, Zijun Wang, Weiguo Li, Yuyi Tang, Yanfang Ma, Xufei Luo, Toshio Fukuoka, Hyeong Sik Ahn, Myeong Soo Lee, Zhengxiu Luo, Enmei Liu, Yaolong Chen, Chenyan Zhou, Donghong Peng</t>
  </si>
  <si>
    <t>Effectiveness and Safety of Glucocorticoids to Treat COVID-19: A Rapid Review and Meta-Analysis</t>
  </si>
  <si>
    <t>Cochrane risk of bias tool and Newcastle-Ottawa Scale</t>
  </si>
  <si>
    <t>01/01/2003</t>
  </si>
  <si>
    <t>Steroids (corticosteroids)-General Population -Mortality -Yes</t>
  </si>
  <si>
    <t>Glucosteroid</t>
  </si>
  <si>
    <t>Steroids (corticosteroids)-General Population -Days of Illness-Yes</t>
  </si>
  <si>
    <t>Glucocorticoids - duration of fever</t>
  </si>
  <si>
    <t>Steroids (corticosteroids)-General Population -Changes in inflammatory markers-Yes</t>
  </si>
  <si>
    <t>Changes in inflammatory markers</t>
  </si>
  <si>
    <t>Glucocorticoids - lung inflammation</t>
  </si>
  <si>
    <t>12859</t>
  </si>
  <si>
    <t xml:space="preserve"> K. Sriram, P. A. Insel</t>
  </si>
  <si>
    <t>Risks of ACE inhibitor and ARB usage in COVID-19: evaluating the evidence</t>
  </si>
  <si>
    <t>12939</t>
  </si>
  <si>
    <t xml:space="preserve"> Kalyan Kumar Gangopadhyay, Jagat J. Mukherjee, Binayak Sinha, Samit Ghosal</t>
  </si>
  <si>
    <t>The role of corticosteroids in the management of critically ill patients with coronavirus disease 2019 (COVID-19): A meta-analysis</t>
  </si>
  <si>
    <t>Cochrane collaboration tool</t>
  </si>
  <si>
    <t>12/04/2020</t>
  </si>
  <si>
    <t>Steroids (corticosteroids)-Critically ill patients-Mortality -Yes</t>
  </si>
  <si>
    <t>Critically ill patients</t>
  </si>
  <si>
    <t>13114</t>
  </si>
  <si>
    <t xml:space="preserve"> R. Castagnoli, M. Votto, A. Licari, I. Brambilla, R. Bruno, S. Perlini, F. Rovida, F. Baldanti, G. L. Marseglia</t>
  </si>
  <si>
    <t>Severe Acute Respiratory Syndrome Coronavirus 2 (SARS-CoV-2) Infection in Children and Adolescents: A Systematic Review</t>
  </si>
  <si>
    <t>Strengthening the Reporting of Observational Studies in Epidemiology (STROBE)</t>
  </si>
  <si>
    <t>03/03/2020</t>
  </si>
  <si>
    <t>Children (2-17)-SARS-CoV-2 infection-Symptoms-No</t>
  </si>
  <si>
    <t>Children (2-17)-SARS-CoV-2 infection-Prevalence-No</t>
  </si>
  <si>
    <t>13120</t>
  </si>
  <si>
    <t xml:space="preserve"> Hassaan Ahmed, Kajal Patel, Darren Greenwood, Stephen Halpin, Penny Lewthwaite, Abayomi Salawu, Lorna Eyre, Andrew Breen, Rory Connor, Anthony Jones, Manoj Sivan</t>
  </si>
  <si>
    <t>LONG-TERM CLINICAL OUTCOMES IN SURVIVORS OF CORONAVIRUS OUTBREAKS AFTER HOSPITALISATION OR ICU ADMISSION: A SYSTEMATIC REVIEW AND META-ANALYSIS OF FOLLOW-UP STUDIES</t>
  </si>
  <si>
    <t>no COVID-19 literature found in search</t>
  </si>
  <si>
    <t>13121</t>
  </si>
  <si>
    <t xml:space="preserve"> Israel Junior Borges do Nascimento, Donal P. Mathuna, Thilo Caspar von Groote, Hebatullah Mohamed Abdulazeem, Ishanka Weerasekara, Ana Marusic, Livia Puljak, Vinicius Tassoni Civile, Irena Zakarija-Grkovic, Tina Poklepovic Pericic, Alvaro Nagib Atallah, Santino Filoso, Nicola Luigi Bragazzi, Milena Soriano Marcolino</t>
  </si>
  <si>
    <t>Coronavirus Disease (COVID-19) Pandemic: An Overview of Systematic Reviews</t>
  </si>
  <si>
    <t>Umbrella Review</t>
  </si>
  <si>
    <t>13122</t>
  </si>
  <si>
    <t xml:space="preserve"> Samantha K. Brooks, Dale Weston, Neil Greenberg</t>
  </si>
  <si>
    <t>Psychological impact of infectious disease outbreaks on pregnant women: Rapid evidence review</t>
  </si>
  <si>
    <t>Did not pass AMSTAR-2 screening questions.</t>
  </si>
  <si>
    <t>13123</t>
  </si>
  <si>
    <t xml:space="preserve"> Sunnia Gupta, Jody Parker, Sunil Dolwani, Stephanie Smits, Jonathan Underwood</t>
  </si>
  <si>
    <t>Persistent viral shedding of SARS-CoV-2 in faeces - a rapid review</t>
  </si>
  <si>
    <t>https://www.medrxiv.org/content/10.1101/2020.04.17.20069526v3</t>
  </si>
  <si>
    <t>?Narrative review</t>
  </si>
  <si>
    <t>10/04/2020</t>
  </si>
  <si>
    <t>General -Positive sample (fecal, tears, other sample)-Viral shedding-No</t>
  </si>
  <si>
    <t>Viral shedding</t>
  </si>
  <si>
    <t>presence of positive fecal samples</t>
  </si>
  <si>
    <t>General -Positive sample (fecal, tears, other sample)-Viral load dynamic -No</t>
  </si>
  <si>
    <t xml:space="preserve">Viral load dynamic </t>
  </si>
  <si>
    <t>presence of positive fecal samples length of being positive, positive after a negative throat swab</t>
  </si>
  <si>
    <t>13125</t>
  </si>
  <si>
    <t xml:space="preserve"> Umesh Devappa Suranagi, Harmeet Singh Rehan, Nitesh Goyal</t>
  </si>
  <si>
    <t>Hydroxychloroquine for the management of COVID-19: Hope or Hype? A Systematic review of the current evidence</t>
  </si>
  <si>
    <t>https://www.medrxiv.org/content/10.1101/2020.04.16.20068205v1.full.pdf</t>
  </si>
  <si>
    <t>Joanna Briggs Institute (JBI) critical checklist</t>
  </si>
  <si>
    <t>15/04/2020</t>
  </si>
  <si>
    <t>Hydroxychloroquine-In vitro-Antiviral activity-No</t>
  </si>
  <si>
    <t>Antiviral activity</t>
  </si>
  <si>
    <t>Hydroxychloroquine-General Population -Days of Illness-No</t>
  </si>
  <si>
    <t>13126</t>
  </si>
  <si>
    <t xml:space="preserve"> Chong Tang, Keshi Zhang, Wenlong Wang, Zheng Pei, Zheng Liu, Ping Yuan, Zhenpeng Guan, Jin Gu</t>
  </si>
  <si>
    <t>Clinical Characteristics of 20,662 Patients with COVID-19 in mainland China: A Systemic Review and Meta-analysis</t>
  </si>
  <si>
    <t>Risk Of Bias In Non-randomised Studies - of Interventions (ROBINS-I)</t>
  </si>
  <si>
    <t>General -Treatment-Prevalence-Yes</t>
  </si>
  <si>
    <t>Type of treatment and prevalence</t>
  </si>
  <si>
    <t>General -Imaging features (CT)-CT findings-Yes</t>
  </si>
  <si>
    <t>Abnormalities and prevalence</t>
  </si>
  <si>
    <t>Types of complications and prevalence</t>
  </si>
  <si>
    <t>Prevalence of all symptoms</t>
  </si>
  <si>
    <t>13156</t>
  </si>
  <si>
    <t xml:space="preserve"> Ashish Kumar, Anil Arora, Praveen Sharma, Shrihari Anil Anikhindi, Naresh Bansal, Vikas Singla, Shivam Khare, Abhishyant Srivastava</t>
  </si>
  <si>
    <t>Clinical Features of COVID-19 and Factors Associated with Severe Clinical Course: A Systematic Review and Meta-Analysis</t>
  </si>
  <si>
    <t>searched only one database</t>
  </si>
  <si>
    <t>The search was done only in one database</t>
  </si>
  <si>
    <t>13445</t>
  </si>
  <si>
    <t xml:space="preserve"> R. Gupta, A. Misra</t>
  </si>
  <si>
    <t>Contentious issues and evolving concepts in the clinical presentation and management of patients with COVID-19 infectionwith reference to use of therapeutic and other drugs used in Co-morbid diseases (Hypertension, diabetes etc)</t>
  </si>
  <si>
    <t>13446</t>
  </si>
  <si>
    <t xml:space="preserve"> A. K. Singh, A. Singh, A. Shaikh, R. Singh, A. Misra</t>
  </si>
  <si>
    <t>PMC7102587; Chloroquine and hydroxychloroquine in the treatment of COVID-19 with or without diabetes: A systematic search and a narrative review with a special reference to India and other developing countries</t>
  </si>
  <si>
    <t>13534</t>
  </si>
  <si>
    <t xml:space="preserve"> Raymond Chang, Wei-Zen Sun</t>
  </si>
  <si>
    <t>Repositioned chloroquine and hydroxychloroquine as antiviral prophylaxis for COVID-19: A protocol for rapid systematic review of randomized controlled trials</t>
  </si>
  <si>
    <t>13535</t>
  </si>
  <si>
    <t xml:space="preserve"> Carl-Etienne Juneau, Toma Pueyo, Matt Bell, Genevieve Gee, Louise Potvin</t>
  </si>
  <si>
    <t>Evidence-based, cost-effective interventions to suppress the COVID-19 pandemic: a rapid systematic review</t>
  </si>
  <si>
    <t>17/04/2020</t>
  </si>
  <si>
    <t>Contact Tracing-General Population -Cost effectiveness-No</t>
  </si>
  <si>
    <t>Cost effectiveness</t>
  </si>
  <si>
    <t>contact tracing and case isolation</t>
  </si>
  <si>
    <t>Isolation/quarantine -General Population -Transmission-No</t>
  </si>
  <si>
    <t>Traffic restrictions, cancellation of social gatherings, and home quarantines</t>
  </si>
  <si>
    <t>Travel restrictions-General Population -Prevention-No</t>
  </si>
  <si>
    <t>Travel restrictions</t>
  </si>
  <si>
    <t>13555</t>
  </si>
  <si>
    <t xml:space="preserve"> K. Couper, S. Taylor-Phillips, A. Grove, K. Freeman, O. Osokogu, R. Court, A. Mehrabian, P. T. Morley, J. P. Nolan, J. Soar, G. D. Perkins</t>
  </si>
  <si>
    <t>COVID-19 in cardiac arrest and infection risk to rescuers: a systematic review</t>
  </si>
  <si>
    <t>no direct evidence on COVID-19</t>
  </si>
  <si>
    <t>13556</t>
  </si>
  <si>
    <t xml:space="preserve"> Mina Ebrahimi, Amal Saki Malehi, Fakher Rahim</t>
  </si>
  <si>
    <t>COVID-19 Infection in Medical Staffs versus Patients: A Systematic Review and Meta-analysis of Laboratory Findings, Comorbidities, and Clinical Outcome</t>
  </si>
  <si>
    <t>Quality Appraisal checklist, the critical appraisal MINORS tool for bias risk assessment</t>
  </si>
  <si>
    <t>No a priori protocol. Some details of included studies are presented in a table. The authors state "Other details of the data are available in supplementary file(s)" but I cannot locate these supplemental files. Discussion on RoB is lacking.</t>
  </si>
  <si>
    <t>Fever, cough, fatigue, shortness of breath, muscle ache, headache and mental disorder, sore throat, rhinorrhea, chest pain, diarrhea, nausea and vomiting</t>
  </si>
  <si>
    <t>Healthcare workers-Symptoms of COVID (general)-Prevalence-Yes</t>
  </si>
  <si>
    <t>Hypertension, CVD, Diabetes, Malignancy, CBD, COPD, kidney, liver, gastrointestinal, endrocrine, HIV</t>
  </si>
  <si>
    <t>Healthcare workers-Comorbidities (general)-Prevalence-Yes</t>
  </si>
  <si>
    <t>Healthcare workers-Lab findings-Prevalence-Yes</t>
  </si>
  <si>
    <t>WBC, Lymphocyte, Neutrophil, Hemoglobin, Platelet, PT, PTT, ESR, PCT, LDH, Creatinine, AST, ALT, Alb, bilirubin</t>
  </si>
  <si>
    <t>WBC, lymphocytes, neutrophil, hemoglobin, platelet, PT, PTT, D-dimer, ESR, CRP, PCT, LDH, creatinine, CK-MB, CK, AST, ALT, Alb, BUN, bilirubin, glucose</t>
  </si>
  <si>
    <t>Healthcare workers-N/A (just  population and outcome)-Mortality-Yes</t>
  </si>
  <si>
    <t>General -N/A (just  population and outcome)-Discharged-Yes</t>
  </si>
  <si>
    <t>Healthcare workers-N/A (just  population and outcome)-Discharged-Yes</t>
  </si>
  <si>
    <t>General -N/A (just  population and outcome)-Risk of hospital admission-Yes</t>
  </si>
  <si>
    <t>Risk of hospital admission</t>
  </si>
  <si>
    <t>Healthcare workers-N/A (just  population and outcome)-Risk of hospital admission-Yes</t>
  </si>
  <si>
    <t>13615</t>
  </si>
  <si>
    <t xml:space="preserve"> T. R. Kosten, C. B. Domingo</t>
  </si>
  <si>
    <t>Editorial: The Year in Review Amidst the COVID-19 Crisis</t>
  </si>
  <si>
    <t>This is an editorial</t>
  </si>
  <si>
    <t>13703</t>
  </si>
  <si>
    <t xml:space="preserve"> F. Shokraneh</t>
  </si>
  <si>
    <t>Keeping up with studies on covid-19: systematic search strategies and resources</t>
  </si>
  <si>
    <t>Not a review - commentary/letter</t>
  </si>
  <si>
    <t>13802</t>
  </si>
  <si>
    <t xml:space="preserve"> F. Elshafeey, R. Magdi, N. Hindi, M. Elshebiny, N. Farrag, S. Mahdy, M. Sabbour, S. Gebril, M. Nasser, M. Kamel, A. Amir, M. M. Emara, A. Nabhan</t>
  </si>
  <si>
    <t>A systematic scoping review of COVID-19 during pregnancy and childbirth</t>
  </si>
  <si>
    <t>No review protocol registered.</t>
  </si>
  <si>
    <t>13805</t>
  </si>
  <si>
    <t xml:space="preserve"> S. Akay, H. Akay</t>
  </si>
  <si>
    <t>An invited commentary on: "Evidence Based Management Guideline for the COVID-19 Pandemic - Review article"</t>
  </si>
  <si>
    <t>Not a review - Commentary</t>
  </si>
  <si>
    <t>13908</t>
  </si>
  <si>
    <t xml:space="preserve"> Richard B. Aguilar, Patrick Hardigan, Bindu Mayi, Darby Sider, Jared Piotrkowski, Jinesh Mehta, Jenankan Dev, Yelenis Seijo, Antonio Lewis Camargo, Luis Andux, Kathleen Hagen, Marlow B. Hernandez</t>
  </si>
  <si>
    <t>Current Understanding of COVID-19 Clinical Course and Investigational Treatments</t>
  </si>
  <si>
    <t>No a priori protocol, methods lacked description of inclusion/exclusion criteria, duplicate reviewing, RoB. This study really seemed to lack focus.</t>
  </si>
  <si>
    <t>13909</t>
  </si>
  <si>
    <t xml:space="preserve"> Almigdad Ali, Sagad Mohamed, Ibrahim Elkhidir, Mohamed Elbathani, Abazr Ibrahim, Almutasim Elhassan, Mohammed Salman, Mazin Elhassan, Mahmoud Elnil, Abdelhamid Abuzied</t>
  </si>
  <si>
    <t>The Association of Lymphocyte count and levels of CRP, D-Dimer, and LDH with severe coronavirus disease 2019 (COVID-19): A Meta-Analysis</t>
  </si>
  <si>
    <t>Newcastle Ottawa scale</t>
  </si>
  <si>
    <t>No a priori protocol. While the authors state they assess quality/RoB, they do not provide results/discussion. Studies published from December 2019 to March 2020 were included.</t>
  </si>
  <si>
    <t>lymphocyte count</t>
  </si>
  <si>
    <t>CRP, D-Dimer, and LDH</t>
  </si>
  <si>
    <t>13946</t>
  </si>
  <si>
    <t xml:space="preserve"> Jacques Turgeon, Veronique Michaud, Pamela Dow, Sweilem R. Al Rihani, Malavika Deodhar, Meghan Arwood, Brian Cicali</t>
  </si>
  <si>
    <t>Risk of drug-induced Long QT Syndrome associated with the use of repurposed COVID-19 drugs: a systematic review</t>
  </si>
  <si>
    <t>While they use key words to query a database, this is not systematic research (no protocol, search dates, duplicate reviewers, inclusion/exclusion criteria etc). I think the reviewers realized this (or were made aware) as they took "A systematic review" out of their title in the second version of this preprint.</t>
  </si>
  <si>
    <t>14005</t>
  </si>
  <si>
    <t xml:space="preserve"> Alessio Pini Prato, Rossella Arnoldi, Maria Grazia Faticato</t>
  </si>
  <si>
    <t>Time-dependent management of Hirschsprung disease during Covid-19 pandemic</t>
  </si>
  <si>
    <t>14012</t>
  </si>
  <si>
    <t xml:space="preserve"> Fengwei Zou, Zhiyong Qian</t>
  </si>
  <si>
    <t>Incidence of Cardiac Injury and Associated Poor Outcomes in Hospitalized Patients with COVID-19: A Systematic Review and Meta-Analysis</t>
  </si>
  <si>
    <t>05/04/2020</t>
  </si>
  <si>
    <t>Hospitalized patients -Cardiac injury indicators (creatine kinase, cardiac tropin, myoglobin, lactate dehydrogenase)-Prevalence-No</t>
  </si>
  <si>
    <t xml:space="preserve">Hospitalized patients </t>
  </si>
  <si>
    <t>Hospitalized patients -Cardiac injury indicators (creatine kinase, cardiac tropin, myoglobin, lactate dehydrogenase)-Mortality-Yes</t>
  </si>
  <si>
    <t>Hospitalized patients -Cardiac injury indicators (creatine kinase, cardiac tropin, myoglobin, lactate dehydrogenase)-Composite poor outcome-Yes</t>
  </si>
  <si>
    <t>Composite poor outcome</t>
  </si>
  <si>
    <t>Poor outcomes were defined as a composite of death, intensive care unit (ICU) admission and those reported as “critically ill” by the original authors</t>
  </si>
  <si>
    <t>Hospitalized patients -Age-Cardiac complications-Yes</t>
  </si>
  <si>
    <t>Cardiac injury</t>
  </si>
  <si>
    <t>Hospitalized patients -Sex-Cardiac complications-Yes</t>
  </si>
  <si>
    <t>cardiac injury</t>
  </si>
  <si>
    <t>Hospitalized patients -Hypertension-Cardiac complications-Yes</t>
  </si>
  <si>
    <t>Hospitalized patients -Cardiac conditions-Cardiac complications-Yes</t>
  </si>
  <si>
    <t>Cardiac conditions (risk factor) = Coronary artery disease. Cardiac complications (outcome) = cardiac injury during hospitalization for COVID-19</t>
  </si>
  <si>
    <t>Hospitalized patients -Diabetes-Cardiac complications-Yes</t>
  </si>
  <si>
    <t>Hospitalized patients -COPD-Cardiac complications-Yes</t>
  </si>
  <si>
    <t>Hospitalized patients -Lab findings-Cardiac complications-Yes</t>
  </si>
  <si>
    <t>Lab findings = CRP, procalcitonin, NT-proBNP. Cardiac complications = cardiac injury</t>
  </si>
  <si>
    <t>14021</t>
  </si>
  <si>
    <t xml:space="preserve"> L. Zhang, B. Li, P. Jia, J. Pu, B. Bai, Y. Li, P. Zhu, L. Li, G. Zeng, X. Zhao, S. Dong, M. Liu, N. Zhang</t>
  </si>
  <si>
    <t>[An analysis of global research on SARS-CoV-2]</t>
  </si>
  <si>
    <t>Literature review</t>
  </si>
  <si>
    <t>14124</t>
  </si>
  <si>
    <t xml:space="preserve"> L. Ang, H. W. Lee, A. Kim, J. A. Lee, J. Zhang, M. S. Lee</t>
  </si>
  <si>
    <t>Herbal medicine for treatment of children diagnosed with COVID-19: A review of guidelines</t>
  </si>
  <si>
    <t>While parts of their search appear systematic (inclusion/exclusion criteria, data extraction) there is no keyword search conducted (or at least described), no double reviewers etc. Authors do not frame this as a systematic review.</t>
  </si>
  <si>
    <t>14305</t>
  </si>
  <si>
    <t xml:space="preserve"> N. Ford, M. Vitoria, A. Rangaraj, S. L. Norris, A. Calmy, M. Doherty</t>
  </si>
  <si>
    <t>Systematic review of the efficacy and safety of antiretroviral drugs against SARS, MERS or COVID-19: initial assessment</t>
  </si>
  <si>
    <t>Grading of Recommendations, Assessment, Development and Evaluation(GRADE) approach</t>
  </si>
  <si>
    <t>Lopinavir/ritonavir</t>
  </si>
  <si>
    <t>Anti-virals-General Population -Mortality -No</t>
  </si>
  <si>
    <t>14352</t>
  </si>
  <si>
    <t xml:space="preserve"> A. A. Hakim, A. S. Kellish, U. Atabek, F. R. Spitz, Y. K. Hong</t>
  </si>
  <si>
    <t>Implications for the use of telehealth in surgical patients during the COVID-19 pandemic</t>
  </si>
  <si>
    <t>14376</t>
  </si>
  <si>
    <t xml:space="preserve"> Y. Hu, J. Sun, Z. Dai, H. Deng, X. Li, Q. Huang, Y. Wu, L. Sun, Y. Xu</t>
  </si>
  <si>
    <t>Prevalence and severity of corona virus disease 2019 (COVID-19): A systematic review and meta-analysis</t>
  </si>
  <si>
    <t>No a priori protocol. Search spanned January1, 1980 to March 10, 2020</t>
  </si>
  <si>
    <t>General -Fever-Prevalence-Yes</t>
  </si>
  <si>
    <t>Fever</t>
  </si>
  <si>
    <t>General -Fatigue-Prevalence-Yes</t>
  </si>
  <si>
    <t>Fatigue</t>
  </si>
  <si>
    <t>General -Cough-Prevalence-Yes</t>
  </si>
  <si>
    <t>Cough</t>
  </si>
  <si>
    <t>General -Dyspnea-Prevalence-Yes</t>
  </si>
  <si>
    <t>Dyspnea</t>
  </si>
  <si>
    <t>General -Diabetes-Prevalence-Yes</t>
  </si>
  <si>
    <t>Coronary artery disease,</t>
  </si>
  <si>
    <t>Malignancy</t>
  </si>
  <si>
    <t>Acute kidney injury</t>
  </si>
  <si>
    <t>General -Shock-Prevalence-Yes</t>
  </si>
  <si>
    <t>14379</t>
  </si>
  <si>
    <t xml:space="preserve"> I. Huang, M. A. Lim, R. Pranata</t>
  </si>
  <si>
    <t>Diabetes mellitus is associated with increased mortality and severity of disease in COVID-19 pneumonia – A systematic review, meta-analysis, and meta-regression: Diabetes and COVID-19</t>
  </si>
  <si>
    <t>No a priori protocol. No quality assessment -&gt; rapid review. Meta analysis, subgroup analysis, and meta-regression described.</t>
  </si>
  <si>
    <t>General -Diabetes-ARDS-Yes</t>
  </si>
  <si>
    <t>General -Diabetes-Length of illness-Yes</t>
  </si>
  <si>
    <t>Length of illness</t>
  </si>
  <si>
    <t>"Disease Progression" -unsure exactly what authors mean by this. No definition provided.</t>
  </si>
  <si>
    <t>General -Diabetes-Composite poor outcome-Yes</t>
  </si>
  <si>
    <t>Combination of mortality, severe COVID-19, ARDS, need for ICU care, and disease progression in patients with COVID-19</t>
  </si>
  <si>
    <t>Patients with diabetes-Age-Composite poor outcome-Yes</t>
  </si>
  <si>
    <t>Patients with diabetes</t>
  </si>
  <si>
    <t>Outcome= combination of mortality, severe COVID-19, ARDS, need for ICU care, and disease progression in patients with COVID-19</t>
  </si>
  <si>
    <t>Patients with diabetes-Hypertension-Composite poor outcome-Yes</t>
  </si>
  <si>
    <t>Patients with diabetes-Cardiac conditions-Composite poor outcome-Yes</t>
  </si>
  <si>
    <t>Cardiovascular disease. Outcome= combination of mortality, severe COVID-19, ARDS, need for ICU care, and disease progression in patients with COVID-19</t>
  </si>
  <si>
    <t>14403</t>
  </si>
  <si>
    <t xml:space="preserve"> R. Jayawardena, P. Sooriyaarachchi, M. Chourdakis, C. Jeewandara, P. Ranasinghe</t>
  </si>
  <si>
    <t>Enhancing immunity in viral infections, with special emphasis on COVID-19: A review</t>
  </si>
  <si>
    <t>Not directly about COVID but could have implications for enhancing immunity</t>
  </si>
  <si>
    <t>14420</t>
  </si>
  <si>
    <t xml:space="preserve"> M. Kazeminia, R. Jalali, A. Vaisi-Raygani, B. Khaledi-Paveh, N. Salari, M. Mohammadi, M. Sabbaghchi</t>
  </si>
  <si>
    <t>Fever and cough are two important factors in identifying patients with the Covid-19: A meta-analysis</t>
  </si>
  <si>
    <t>Persian</t>
  </si>
  <si>
    <t>14674</t>
  </si>
  <si>
    <t xml:space="preserve"> L. Roncon, M. Zuin, G. Rigatelli, G. Zuliani</t>
  </si>
  <si>
    <t>Diabetic patients with COVID-19 infection are at higher risk of ICU admission and poor short-term outcome</t>
  </si>
  <si>
    <t>Newcastle-Ottawa quality assessment scale</t>
  </si>
  <si>
    <t>General -Metabolic syndromes (Diabetes)-Risk of ICU admission-Yes</t>
  </si>
  <si>
    <t>14692</t>
  </si>
  <si>
    <t xml:space="preserve"> A. Santoso, R. Pranata, A. Wibowo, M. Al-Farabi, I. Huang, B. Antariksa</t>
  </si>
  <si>
    <t>Cardiac injury is associated with mortality and critically ill pneumonia in COVID-19: A meta-analysis</t>
  </si>
  <si>
    <t>31/12/2020</t>
  </si>
  <si>
    <t>General -Cardiac injury indicators (creatine kinase, cardiac tropin, myoglobin, lactate dehydrogenase)-Risk of ICU admission-Yes</t>
  </si>
  <si>
    <t>General -Cardiac injury indicators (creatine kinase, cardiac tropin, myoglobin, lactate dehydrogenase)-Severity of Symptoms-Yes</t>
  </si>
  <si>
    <t>General -Cardiac injury indicators (creatine kinase, cardiac tropin, myoglobin, lactate dehydrogenase)-ARDS-Yes</t>
  </si>
  <si>
    <t>14733</t>
  </si>
  <si>
    <t xml:space="preserve"> J. A. Siordia  J.</t>
  </si>
  <si>
    <t>Epidemiology and clinical features of COVID-19: A review of current literature</t>
  </si>
  <si>
    <t>14860</t>
  </si>
  <si>
    <t xml:space="preserve"> N. G. Zaorsky, J. B. Yu, S. M. McBride, R. T. Dess, W. C. Jackson, B. A. Mahal, R. Chen, A. Choudhury, A. Henry, I. Syndikus, T. Mitin, A. Tree, A. U. Kishan, D. E. Spratt</t>
  </si>
  <si>
    <t>Prostate Cancer Radiation Therapy Recommendations in Response to COVID-19</t>
  </si>
  <si>
    <t>No directly related to COVID-19 but an unintended consequence</t>
  </si>
  <si>
    <t>14970</t>
  </si>
  <si>
    <t xml:space="preserve"> H. Ali, A. Daoud, M. M. Mohamed, S. A. Salim, L. Yessayan, J. Baharani, A. Murtaza, V. Rao, K. M. Soliman</t>
  </si>
  <si>
    <t>Survival rate in acute kidney injury superimposed COVID-19 patients: a systematic review and meta-analysis</t>
  </si>
  <si>
    <t>Newcastle-Ottawa score</t>
  </si>
  <si>
    <t>14978</t>
  </si>
  <si>
    <t xml:space="preserve"> M. Aziz, R. Fatima, R. Assaly</t>
  </si>
  <si>
    <t>Elevated Interleukin-6 and Severe COVID-19: A Meta-Analysis</t>
  </si>
  <si>
    <t>methods not fully laid out</t>
  </si>
  <si>
    <t>14985</t>
  </si>
  <si>
    <t xml:space="preserve"> D. V. Bann, V. A. Patel, R. Saadi, N. Goyal, J. P. Gniady, J. D. McGinn, D. Goldenberg, H. Isildak, J. May, M. N. Wilson</t>
  </si>
  <si>
    <t>Best Practice Recommendations for Pediatric Otolaryngology during the COVID-19 Pandemic</t>
  </si>
  <si>
    <t>15004</t>
  </si>
  <si>
    <t xml:space="preserve"> J. Bohlken, F. Schömig, M. R. Lemke, M. Pumberger, S. Riedel-Heller</t>
  </si>
  <si>
    <t>[COVID-19 Pandemic: Stress Experience of Healthcare Workers - A Short Current Review]</t>
  </si>
  <si>
    <t>German</t>
  </si>
  <si>
    <t>15036</t>
  </si>
  <si>
    <t xml:space="preserve"> D. L. Crosby, A. Sharma</t>
  </si>
  <si>
    <t>Evidence-Based Guidelines for Management of Head and Neck Mucosal Malignancies during the COVID-19 Pandemic</t>
  </si>
  <si>
    <t>Not directly related to COVID-19 but an unintended consequence.</t>
  </si>
  <si>
    <t>15040</t>
  </si>
  <si>
    <t xml:space="preserve"> F. de Caro, T. M. Hirschmann, P. Verdonk</t>
  </si>
  <si>
    <t>Returning to orthopaedic business as usual after COVID-19: strategies and options</t>
  </si>
  <si>
    <t>Not directly related to COVID-19 but a consequence of the pandemic</t>
  </si>
  <si>
    <t>15065</t>
  </si>
  <si>
    <t xml:space="preserve"> Samit Ghosal, Jagat Jyoti Mukherjee, Binayak Sinha, Kalyan Kumar Gangopadhyay</t>
  </si>
  <si>
    <t>The effect of angiotensin converting enzyme inhibitors and angiotensin receptor blockers on death and severity of disease in patients with coronavirus disease 2019 (COVID-19): A meta-analysis</t>
  </si>
  <si>
    <t>e Cochrane collaboration tool</t>
  </si>
  <si>
    <t>25/04/2020</t>
  </si>
  <si>
    <t>General -Ace 2 inhibitors or blocker-Mortality-Yes</t>
  </si>
  <si>
    <t>Ace 2 inhibitors or blocker</t>
  </si>
  <si>
    <t>ACEi/ARB</t>
  </si>
  <si>
    <t>General -Ace 2 inhibitors or blocker-Severity of Symptoms-Yes</t>
  </si>
  <si>
    <t>General -Ace 2 inhibitors or blocker-Risk of hospital admission-Yes</t>
  </si>
  <si>
    <t>15073</t>
  </si>
  <si>
    <t xml:space="preserve"> C. L. Grimes, E. M. Balk, C. C. Crisp, D. D. Antosh, M. Murphy, G. E. Halder, P. C. Jeppson, E. E. Weber LeBrun, S. Raman, S. Kim-Fine, C. Iglesia, A. A. Dieter, L. Yurteri-Kaplan, G. Adam, K. V. Meriwether</t>
  </si>
  <si>
    <t>A guide for urogynecologic patient care utilizing telemedicine during the COVID-19 pandemic: review of existing evidence</t>
  </si>
  <si>
    <t>Unintended consequence of COVID-19</t>
  </si>
  <si>
    <t>15081</t>
  </si>
  <si>
    <t xml:space="preserve"> D. M. G. Halpin, D. Singh, R. M. Hadfield</t>
  </si>
  <si>
    <t>Inhaled corticosteroids and COVID-19: a systematic review and clinical perspective</t>
  </si>
  <si>
    <t>15090</t>
  </si>
  <si>
    <t xml:space="preserve"> J. Higny, F. Feye, F. Forêt</t>
  </si>
  <si>
    <t>COVID-19 pandemic: overview of protective-ventilation strategy in ARDS patients</t>
  </si>
  <si>
    <t>Commentary on results from an SR</t>
  </si>
  <si>
    <t>15092</t>
  </si>
  <si>
    <t xml:space="preserve"> M. T. Hirschmann, A. Hart, J. Henckel, P. Sadoghi, R. Seil, C. Mouton</t>
  </si>
  <si>
    <t>COVID-19 coronavirus: recommended personal protective equipment for the orthopaedic and trauma surgeon</t>
  </si>
  <si>
    <t>01/01/2004</t>
  </si>
  <si>
    <t>01/04/2020</t>
  </si>
  <si>
    <t>Best Practice and clinical guidelines-Surgery -Prevention-No</t>
  </si>
  <si>
    <t xml:space="preserve">Surgery </t>
  </si>
  <si>
    <t>15105</t>
  </si>
  <si>
    <t xml:space="preserve"> G. O. Janssens, H. C. Mandeville, B. Timmermann, J. H. Maduro, C. Alapetite, L. Padovani, G. Horan, Y. Lassen-Ramshad, K. Dieckmann, C. Ruebe, N. Thorp, L. Gandola, T. Ajithkumar, T. Boterberg</t>
  </si>
  <si>
    <t>A rapid review of evidence and recommendations from the SIOPE Radiation Oncology working group to help mitigate for reduced paediatric radiotherapy capacity during the COVID-19 pandemic or other crises</t>
  </si>
  <si>
    <t>15176</t>
  </si>
  <si>
    <t xml:space="preserve"> Nor Asiah Muhamad, Chandrika Jeevananthan, Nor Soleha Mohd Dali</t>
  </si>
  <si>
    <t>Efficacy and Safety of Hydroxychloroquine and Chloroquine for Treating COVID-19: A Rapid Review</t>
  </si>
  <si>
    <t>Cochrane Handbook for Systematic Reviews of Interventions or ROBINS-I</t>
  </si>
  <si>
    <t>09/04/2020</t>
  </si>
  <si>
    <t>Hydroxychloroquine-General Population -Measures of CT improvement -No</t>
  </si>
  <si>
    <t>Hydroxychloroquine-General Population -Viral replication-No</t>
  </si>
  <si>
    <t>Viral replication</t>
  </si>
  <si>
    <t>Hydroxychloroquine-General Population -Severity-No</t>
  </si>
  <si>
    <t>Chloroquine-In vitro-Antiviral activity-No</t>
  </si>
  <si>
    <t>15218</t>
  </si>
  <si>
    <t xml:space="preserve"> S. Röhr, F. Müller, F. Jung, C. Apfelbacher, A. Seidler, S. Riedel-Heller</t>
  </si>
  <si>
    <t>[Psychosocial Impact of Quarantine Measures During Serious Coronavirus Outbreaks: A Rapid Review]</t>
  </si>
  <si>
    <t>15232</t>
  </si>
  <si>
    <t xml:space="preserve"> S. Sen, K. B. Anand, S. Karade, R. M. Gupta</t>
  </si>
  <si>
    <t>Coronaviruses: origin and evolution</t>
  </si>
  <si>
    <t>15255</t>
  </si>
  <si>
    <t xml:space="preserve"> S. Tabrizi, L. Trippa, D. Cagney, S. Tanguturi, S. Ventz, G. Fell, P. Y. Wen, B. M. Alexander, R. Rahman</t>
  </si>
  <si>
    <t>A Quantitative Framework for Modeling COVID-19 Risk During Adjuvant Therapy Using Published Randomized Trials of Glioblastoma in the Elderly</t>
  </si>
  <si>
    <t>15455</t>
  </si>
  <si>
    <t xml:space="preserve"> Lemi Belay Tolu, Garumma Tolu Feyissa</t>
  </si>
  <si>
    <t>Guidelines and best practice recommendations on contraception and safe abortion care service provision amid COVID-19 pandemic: Scoping review</t>
  </si>
  <si>
    <t>15474</t>
  </si>
  <si>
    <t xml:space="preserve"> Diana Buitrago-Garcia, Dianne Egli-Gany, Michel J. Counotte, Stefanie Hossmann, Hira Imeri, Georgia Salanti, Nicola Low</t>
  </si>
  <si>
    <t>The role of asymptomatic SARS-CoV-2 infections: rapid living systematic review and meta-analysis</t>
  </si>
  <si>
    <t>e Joanna Briggs Institute Critical Appraisal Checklist for Case Series</t>
  </si>
  <si>
    <t>10/06/2020</t>
  </si>
  <si>
    <t>General -Asymptomatic-Transmission-Yes</t>
  </si>
  <si>
    <t>pre symptomatic</t>
  </si>
  <si>
    <t>General -Symptoms of COVID (general)-Transmission-Yes</t>
  </si>
  <si>
    <t>15519</t>
  </si>
  <si>
    <t xml:space="preserve"> Xuan Dong, Dan-Yi Zeng, Yan-Yan Cai, Wei-Ming Chen, Qing-Qing Xing, Yan-Dan Ren, Mei-Zhu Hong, Jin-Shui Pan</t>
  </si>
  <si>
    <t>Liver Chemistries in Patients with Severe or Non-Severe COVID-19: a Meta-Analysis</t>
  </si>
  <si>
    <t>18/04/2020</t>
  </si>
  <si>
    <t>No a priori protocol. Unclear if data extraction was done in duplicate. Discussion on bias is lacking. No QA/RoB -&gt; rapid review</t>
  </si>
  <si>
    <t>Adults general population (18 -64)-Liver and Kidney disease biomarkers (i.e. total bilirubin, Alanine transaminase, Aspartate transaminase, Albumin)-Severity of Symptoms-Yes</t>
  </si>
  <si>
    <t>liver chemistry-related indexes such as ALT, AST, TBIL, DBIL, GGT, AKP, and ALB levels</t>
  </si>
  <si>
    <t>Adults general population (18 -64)-Liver and Kidney disease biomarkers (i.e. total bilirubin, Alanine transaminase, Aspartate transaminase, Albumin)-Prevalence-Yes</t>
  </si>
  <si>
    <t>15648</t>
  </si>
  <si>
    <t xml:space="preserve"> Shuai Li, Xinyang Hua</t>
  </si>
  <si>
    <t>The closer to the Europe Union headquarters, the higher risk of COVID-19? Cautions regarding ecological studies of COVID-19</t>
  </si>
  <si>
    <t>not a review</t>
  </si>
  <si>
    <t>15694</t>
  </si>
  <si>
    <t xml:space="preserve"> Jude Moutchia, Pratik Pokharel, Aldiona Kerri, Kaodi McGaw, Shreeshti Uchai, Miriam Nji, Michael Goodman</t>
  </si>
  <si>
    <t>Clinical Laboratory Parameters Associated with Severe or Critical Novel Coronavirus Disease 2019 (COVID-19): A Systematic Review and Meta-analysis</t>
  </si>
  <si>
    <t>National Institutes of Health (NIH)</t>
  </si>
  <si>
    <t>25/12/2019</t>
  </si>
  <si>
    <t>Lab findings include white blood cell count, C-reactive protein, minerals, and some hormones</t>
  </si>
  <si>
    <t>15752</t>
  </si>
  <si>
    <t xml:space="preserve"> Carina Rodrigues, Ines Baia, Rosa Domingues, Henrique Barros</t>
  </si>
  <si>
    <t>Pregnancy and breastfeeding during COVID-19 pandemic: A systematic review of published pregnancy cases</t>
  </si>
  <si>
    <t>15796</t>
  </si>
  <si>
    <t xml:space="preserve"> Ayssa Teles Abrao Trad, Eniola R. Ibirogba, Amro Elrefaei, Kavita Narang, Gabriele Tonni, Olivier Picone, Anna Suy, Elena Carreras, Mark D. Kilby, Rodrigo Ruano</t>
  </si>
  <si>
    <t>SARS-CoV-2 in Pregnancy: Where and What Is the Evidence?</t>
  </si>
  <si>
    <t>15961</t>
  </si>
  <si>
    <t xml:space="preserve"> Andrew W. Byrne, David McEvoy, Aine Collins, Kevin Hunt, Miriam Casey, Ann Barber, Francis Butler, John Griffin, Elizabeth Lane, Conor McAloon, Kirsty Brien, Patrick Wall, Kieran Walsh, Simon More</t>
  </si>
  <si>
    <t>Inferred duration of infectious period of SARS-CoV-2: rapid scoping review and analysis of available evidence for asymptomatic and symptomatic COVID-19 cases</t>
  </si>
  <si>
    <t>Scoping-MA</t>
  </si>
  <si>
    <t>This review has an identity crisis, they have set themselves out as a scoping review then introduce exhaustive MA methods but do not add RoB/other items. 
Mostly they report of outcomes that are important to modelling. 
Not wholly confident on inclusion/extraction being in duplicate but that whole section is not really clear.</t>
  </si>
  <si>
    <t>General -Asymptomatic-Infectious period-No</t>
  </si>
  <si>
    <t>Infectious period</t>
  </si>
  <si>
    <t>General -N/A (just  population and outcome)-Symptom onset-Yes</t>
  </si>
  <si>
    <t>mean duration of symptom onset to death</t>
  </si>
  <si>
    <t>General -N/A (just  population and outcome)-Infectious period-No</t>
  </si>
  <si>
    <t>pre-symptomatic/normal</t>
  </si>
  <si>
    <t>General -N/A (just  population and outcome)-Incubation period-No</t>
  </si>
  <si>
    <t>General -N/A (just  population and outcome)-Viral load dynamic -No</t>
  </si>
  <si>
    <t>16093</t>
  </si>
  <si>
    <t xml:space="preserve"> Kawthar Mohamed, Niloufar Yazdanpanah, Amene Saghazadeh, Nima Rezaei</t>
  </si>
  <si>
    <t>Computational Drug Discovery and Repurposing for the Treatment of COVID-19: A Systematic Review</t>
  </si>
  <si>
    <t>https://dx.doi.org/10.2139/ssrn.3583748</t>
  </si>
  <si>
    <t>Given the nature of the topic the author self-made a bias assessment tool</t>
  </si>
  <si>
    <t>The topic seems like it should have been a scoping review, as they wanted to give an overview of studies that use molecular docking approached to drug re-purposing but structurally its a SR.</t>
  </si>
  <si>
    <t>Molecular docking -Therapeutics-Drug discovery -No</t>
  </si>
  <si>
    <t xml:space="preserve">Molecular docking </t>
  </si>
  <si>
    <t>Therapeutics</t>
  </si>
  <si>
    <t xml:space="preserve">Drug discovery </t>
  </si>
  <si>
    <t>16108</t>
  </si>
  <si>
    <t xml:space="preserve"> Noella Noronha, Alessia D'Elia, Giulia Coletta</t>
  </si>
  <si>
    <t>Mobile Applications for COVID-19: A Scoping Review</t>
  </si>
  <si>
    <t>https://doi.org/10.21203/rs.3.rs-23805/v1</t>
  </si>
  <si>
    <t>-no PRISMA diagram, exclusions in text 
-some of the tables are cut off
-no search date specified 
-scoping review captured information on apps for contact tracing, education/engagement/news, healthcare worker support.</t>
  </si>
  <si>
    <t>Services and programmes-Patient care-Patient engagement-No</t>
  </si>
  <si>
    <t>Services and programmes</t>
  </si>
  <si>
    <t>Patient engagement</t>
  </si>
  <si>
    <t>ehealth tools (apps)</t>
  </si>
  <si>
    <t>Services and programmes-Contact tracing -Patient engagement-No</t>
  </si>
  <si>
    <t xml:space="preserve">Contact tracing </t>
  </si>
  <si>
    <t>Services and programmes-Support for Healthcare professionals -Patient engagement-No</t>
  </si>
  <si>
    <t>16172</t>
  </si>
  <si>
    <t xml:space="preserve"> T. Sugimoto, A. Mizuno, T. Kishi, N. Ito, C. Matsumoto, M. Fukuda, N. Kagiyama, T. Shibata, T. Ohmori, S. Oishi, J. Fuse, K. Kida, F. Kawai, M. Ishida, S. Sanada, I. Komuro, K. Node</t>
  </si>
  <si>
    <t>Coronavirus Disease 2019 (COVID-19) Information for Cardiologists　- Systematic Literature Review and Additional Analysis</t>
  </si>
  <si>
    <t>The information within seems really useful but it does not report any methods outside of the search strategy.</t>
  </si>
  <si>
    <t>16175</t>
  </si>
  <si>
    <t xml:space="preserve"> K. S. T, S. G</t>
  </si>
  <si>
    <t>PMC7189021; Will the antimalarial drug take over to combat COVID-19?</t>
  </si>
  <si>
    <t>16348</t>
  </si>
  <si>
    <t xml:space="preserve"> Vaughan Bell, Dorothy Wade</t>
  </si>
  <si>
    <t>Mental Health of Clinical Staff Working in High-Risk Epidemic and Pandemic Health Emergencies: A Rapid Review of the Evidence and Meta-Analysis</t>
  </si>
  <si>
    <t>This had poor reporting of methods,unclear inclusion/exclusion no mention of screening or extraction.</t>
  </si>
  <si>
    <t>16411</t>
  </si>
  <si>
    <t xml:space="preserve"> M. S. Chowdhury, J. Rathod, J. Gernsheimer</t>
  </si>
  <si>
    <t>A Rapid Systematic Review of Clinical Trials Utilizing Chloroquine and Hydroxychloroquine as a Treatment for COVID-19</t>
  </si>
  <si>
    <t>cochrane risk of bias tool 2.0</t>
  </si>
  <si>
    <t>26/04/2020</t>
  </si>
  <si>
    <t>-I like this review.
-It is not clear what number of people did extractions/in what manner.</t>
  </si>
  <si>
    <t>This review very generally observed the status of trials and studies investigating HCQ/CQ.</t>
  </si>
  <si>
    <t>16419</t>
  </si>
  <si>
    <t xml:space="preserve"> M. Collard, J. H. Lefevre, L. Maggiori</t>
  </si>
  <si>
    <t>PMC7190476; [Antibiotics alone as an alternative to appendectomy for uncomplicated acute appendicitis in adults: changes in treatment modalities related to the COVID-19 health crisis]</t>
  </si>
  <si>
    <t>French</t>
  </si>
  <si>
    <t>This was in French which made is slightly hard to tell what kind of review or publication it was but the google translate gives enough of an idea that there are not methods that would suggest that this is any kind of synthesis.</t>
  </si>
  <si>
    <t>16442</t>
  </si>
  <si>
    <t xml:space="preserve"> B. De Simone, E. Chouillard, S. Di Saverio, L. Pagani, M. Sartelli, W. L. Biffl, F. Coccolini, A. Pieri, M. Khan, G. Borzellino, F. C. Campanile, L. Ansaloni, F. Catena</t>
  </si>
  <si>
    <t>Emergency surgery during the COVID-19 pandemic: what you need to know for practice</t>
  </si>
  <si>
    <t>15/12/2019</t>
  </si>
  <si>
    <t>- no information was given regarding how the information was collected outside of the search strategy 
- no reasons were given for the excluded papers
-there is no full list of of the included papers? No summary table or anything
-more scoping in that it just finds information for surgery</t>
  </si>
  <si>
    <t>general treatments that are currently employed</t>
  </si>
  <si>
    <t>Best Practice and clinical guidelines-Surgery -Transmission Risk (ie. person to person, patient to healthcare worker,etc)-No</t>
  </si>
  <si>
    <t>16470</t>
  </si>
  <si>
    <t xml:space="preserve"> Stuart Ekberg, Ruth Parry, Victoria Land, Katie Ekberg, Marco Pino, Charles Antaki</t>
  </si>
  <si>
    <t>Communicating with patients and families about difficult matters: A rapid review in the context of the COVID-19 pandemic</t>
  </si>
  <si>
    <t>critical appraisal</t>
  </si>
  <si>
    <t>01/05/2014</t>
  </si>
  <si>
    <t>-a mildly irritating review to review as it was an update to a previous systematic review so many details about inclusion/exclusion were in other documents 
- on the other hand they were open about what steps they did not do to make the the review "rapid"
- no double screen 
- division of extraction labour 
- no grey literature 
- one person critical appraisal 
- despite referring to "high-quality" and the critical appraisal but nowhere do they actually discuss the results of any critical appraisal 
- they do not discuss variance in approach to hard topics or even really bring it directly to COVID just has the themes to the research 
-the search date refers to the new information added not the information that was included from the previous study</t>
  </si>
  <si>
    <t>Best Practice and clinical guidelines-Patient care-Patient engagement-No</t>
  </si>
  <si>
    <t>patient engagement- difficult conversations</t>
  </si>
  <si>
    <t>16485</t>
  </si>
  <si>
    <t xml:space="preserve"> Paraskevi C. Fragkou, Drifa Belhadi, Nathan Peiffer-Smadja, Charalampos D. Moschopoulos, François-Xavier Lescure, Hannah Janocha, Emmanouil Karofylakis, Yazdan Yazdanpanah, France Mentré, Chrysanthi Skevaki, Cédric Laouénan, Sotirios Tsiodras</t>
  </si>
  <si>
    <t>Review and methodological analysis of trials currently testing treatment and prevention options for the novel coronavirus disease (COVID-19) globally</t>
  </si>
  <si>
    <t>https://doi.org/10.1016/j.cmi.2020.05.019</t>
  </si>
  <si>
    <t>This SR just reports on which therapeutics have trials ongoing/completed.
Partial yes for RoB, no uniform methodology but they did look at methodological quality/issues with the studies ongoing.</t>
  </si>
  <si>
    <t>Protease Inhibitors -General Population -Trials-No</t>
  </si>
  <si>
    <t xml:space="preserve">Protease Inhibitors </t>
  </si>
  <si>
    <t>lopinavir, ritonavir, ribavirin,</t>
  </si>
  <si>
    <t>RNA polymerase inhibitors-General Population -Trials-No</t>
  </si>
  <si>
    <t>RNA polymerase inhibitors</t>
  </si>
  <si>
    <t>SARS-CoV-2 and SARS-CoV RNA-dependent RNA polymerase, remdesivir, favipiravir</t>
  </si>
  <si>
    <t>CQ,  HCQ</t>
  </si>
  <si>
    <t>Tocilizumab-General Population -Trials-No</t>
  </si>
  <si>
    <t>Tocilizumab</t>
  </si>
  <si>
    <t>Immunomodulators and anti-inflammatory drugs</t>
  </si>
  <si>
    <t>Immunomodulators and anti-inflammatory drugs-General Population -Trials-No</t>
  </si>
  <si>
    <t>adalimumab, 1 mAbs, bev acizumab, ixekizumab, eculizumab, human recombinant IL-2, in hibitors of NLRP3 inflammasome activation (tranilast), Janus kinase inhibitors, fingolimod and a recombinant fusion protein targeting an immune pathway checkpoint (CD24Fc), leflunomide, thalidomide, Colchicine</t>
  </si>
  <si>
    <t>Steroids (corticosteroids)-General Population -Trials-No</t>
  </si>
  <si>
    <t>Immuno products (IVIG/convalescent plasma)-General Population -Trials-No</t>
  </si>
  <si>
    <t>Cell therapies-General Population -Trials-No</t>
  </si>
  <si>
    <t>Cell therapies</t>
  </si>
  <si>
    <t>Mesenchymal stromal cells (MSCs), Natural killer cells</t>
  </si>
  <si>
    <t>ACE2/ RAS inhibitors -General Population -Trials-No</t>
  </si>
  <si>
    <t>Camostat mesylate-General Population -Trials-No</t>
  </si>
  <si>
    <t>Camostat mesylate</t>
  </si>
  <si>
    <t>16501</t>
  </si>
  <si>
    <t xml:space="preserve"> Davide Golinelli, Erik Boetto, Gherardo Carullo, Maria Paola Landini, Maria Pia Fantini</t>
  </si>
  <si>
    <t>How the COVID-19 pandemic is favoring the adoption of digital technologies in healthcare: a rapid literature review</t>
  </si>
  <si>
    <t>16616</t>
  </si>
  <si>
    <t xml:space="preserve"> Ya-Fei Liu, Zhe Zhang, Xiao-Li Pan, Guo-Lan Xing, Ying Zhang, Zhang-Suo Liu, Sheng-Hao Tu</t>
  </si>
  <si>
    <t>The Chronic Kidney Disease and Acute Kidney Injury Involvement in COVID-19 Pandemic: A Systematic Review and Meta-analysis</t>
  </si>
  <si>
    <t>13/04/2020</t>
  </si>
  <si>
    <t>- no (statistically) significant heterogeneity reported which seems kind of odd because as the authors note the measurement of some things were not standard/ or detailed</t>
  </si>
  <si>
    <t>Chronic kidney disease, acute kidney injury, continuous renal replacement therapy</t>
  </si>
  <si>
    <t>Serum creatinine, Blood urea nitrogen</t>
  </si>
  <si>
    <t>16644</t>
  </si>
  <si>
    <t xml:space="preserve"> Matthew Michelson, Steven Minton, Tiffany Chow, Neil Martin</t>
  </si>
  <si>
    <t>Ocular toxicity and Hydroxychloroquine: A Rapid Meta-Analysis</t>
  </si>
  <si>
    <t>This review had a AI generated search and screening, which may or may not be okay as its hard to say what the bias of this considering no humans looked at it. More on top of this is they only looked through Pubmed .</t>
  </si>
  <si>
    <t>16683</t>
  </si>
  <si>
    <t xml:space="preserve"> C. N. Ozturk, D. Kuruoglu, C. Ozturk, A. Rampazzo, R. Gurunian Gurunluoglu</t>
  </si>
  <si>
    <t>PLASTIC SURGERY AND THE COVID-19 PANDEMIC: A REVIEW OF CLINICAL GUIDELINES</t>
  </si>
  <si>
    <t>16715</t>
  </si>
  <si>
    <t xml:space="preserve"> K. Rajendran, K. Narayanasamy, J. Rangarajan, J. Rathinam, M. Natarajan, A. Ramachandran</t>
  </si>
  <si>
    <t>Convalescent plasma transfusion for the treatment of COVID-19: Systematic review</t>
  </si>
  <si>
    <t>19/04/2020</t>
  </si>
  <si>
    <t>- There is good information but not a lot of it 
- They did say they checked RoB and talked a little about the limitations due to bias/types of bias but they didn't report the tool used and didn't report individual study scores</t>
  </si>
  <si>
    <t>Immuno products (IVIG/convalescent plasma)-General Population -Days of Illness-No</t>
  </si>
  <si>
    <t>Immuno products (IVIG/convalescent plasma)-General Population -Severity-No</t>
  </si>
  <si>
    <t>Immuno products (IVIG/convalescent plasma)-General Population -Mechanical ventilation/intubation-No</t>
  </si>
  <si>
    <t>Immuno products (IVIG/convalescent plasma)-General Population -Viral clearance-No</t>
  </si>
  <si>
    <t>Immuno products (IVIG/convalescent plasma)-General Population -Mortality -No</t>
  </si>
  <si>
    <t>16719</t>
  </si>
  <si>
    <t xml:space="preserve"> J. Rehm, C. Kilian, C. Ferreira-Borges, D. Jernigan, M. Monteiro, C. D. H. Parry, Z. M. Sanchez, J. Manthey</t>
  </si>
  <si>
    <t>Alcohol use in times of the COVID 19: Implications for monitoring and policy</t>
  </si>
  <si>
    <t>16817</t>
  </si>
  <si>
    <t xml:space="preserve"> Golnaz Vaseghi, Marjan Mansourian, Raheleh Karimi, kIYAN Heshmat-Ghahdarijani, Paria Rouhi, Mahfam Shariati, Shaghayegh Haghjoo Javanmard</t>
  </si>
  <si>
    <t>Inflammatory markers in Covid-19 Patients: a systematic review and meta-analysis</t>
  </si>
  <si>
    <t>- no methods reported for inclusion or extractions 
- prisma diagram says number excluded with reasons, then does not go on to say what the reasons were
- not heterogeneity detected (statistically)
-could have been called just an MA for the lack of detail of methods (outside of the statistics) and results really just being about the statistical analysis</t>
  </si>
  <si>
    <t>General -N/A (just  population and outcome)-Lab findings-Yes</t>
  </si>
  <si>
    <t>mean lymphocytes, mean white blood cells, mean neutrophil</t>
  </si>
  <si>
    <t>16828</t>
  </si>
  <si>
    <t xml:space="preserve"> Jie Wang, Qibin Song, Yuan Chen, Zhijie Wang, Qian Chu, Hongyun Gong, Shangli Cai, Xiaorong Dong, Bin Xu, Weidong Hu, Qun Wang, Linjun Li, Jiyuan Yang, Zhibin Xie, Zhiguo Luo, Jing Liu, Xiuli Luo, Jie Ren, Zhiguo Rao, Xinhua Xu, Dongfeng Pan, Zuowei Hu, Gang Feng, Chiding Hu, Liqiong Luo, Hongda Lu, Ruizhi Ran, Jun Jin, Yanhua Xu, Yong Yang, Zhihong Zhang, Li Kuang, Runkun Wang, Youhong Dong, Jianhai Sun, Wenbing Hu, Tienan Yi, Hanlin Wu, Mingyu Liu, Jiachen Xu, Jianchun Duan, Zhengyi Zhao, Guoqiang Wang, Yu Xu, Jie He</t>
  </si>
  <si>
    <t>Systematic investigations of COVID-19 in 283 cancer patients</t>
  </si>
  <si>
    <t>16840</t>
  </si>
  <si>
    <t xml:space="preserve"> Qing-Qing Xing, Xuan Dong, Yan-Dan Ren, Wei-Ming Chen, Dan-Yi Zeng, Yan-Yan Cai, Mei-Zhu Hong, Jin-Shui Pan</t>
  </si>
  <si>
    <t>Liver Chemistries in COVID-19 Patients with Survival or Death: A Meta-Analysis</t>
  </si>
  <si>
    <t>22/04/2020</t>
  </si>
  <si>
    <t>- not great 
- mentioned high heterogeneity, did not investigate 
- all studies conducted in China</t>
  </si>
  <si>
    <t>Adults general population (18 -64)-Liver and Kidney disease biomarkers (i.e. total bilirubin, Alanine transaminase, Aspartate transaminase, Albumin)-Mortality-Yes</t>
  </si>
  <si>
    <t>ALT, alanine aminotransferase; AST, aspartate aminotransferase, GGT, .-Glutamyltransferase; TBIL, total bilirubin, ALB, albumin; PT, prothrombin time; INR, international standardized ratio</t>
  </si>
  <si>
    <t>16843</t>
  </si>
  <si>
    <t xml:space="preserve"> Z. Yang, M. Wang, Z. Zhu, Y. Liu</t>
  </si>
  <si>
    <t>Coronavirus disease 2019 (COVID-19) and pregnancy: a systematic review</t>
  </si>
  <si>
    <t>The quality (risk of bias) of included studies was assessed using the Newcastle-Ottawa Scale and a modified tool for quality appraisal of case reports/series</t>
  </si>
  <si>
    <t>Reporting is not great, the protocol is missing some key things. I would put this as MEDIUM for Q23. Wondering if we should have a comment box beside that question if we want to make a comment on the rating?</t>
  </si>
  <si>
    <t>Pregnancy-SARS-CoV-2 infection-Symptoms-No</t>
  </si>
  <si>
    <t>Pregnancy-SARS-CoV-2 infection-Severity of Symptoms-No</t>
  </si>
  <si>
    <t>Pregnancy-SARS-CoV-2 infection-Complications-No</t>
  </si>
  <si>
    <t>*Mother in 3rd trimester</t>
  </si>
  <si>
    <t>Infant (newborn - 23 month)-Mother with SARS-CoV-2 infection-Mortality-No</t>
  </si>
  <si>
    <t>Infant (newborn - 23 month)-Mother with SARS-CoV-2 infection-Complications-No</t>
  </si>
  <si>
    <t>Fetus-Mother with SARS-CoV-2 infection-Mortality-No</t>
  </si>
  <si>
    <t>Fetus-Mother with SARS-CoV-2 infection-Complications-No</t>
  </si>
  <si>
    <t>The quality (risk of bias) of included studies was assessed using the Newcastle-Ottawa Scale and a modified tool for quality appraisal of case reports/series; details can be found in the protocol.</t>
  </si>
  <si>
    <t>16967</t>
  </si>
  <si>
    <t xml:space="preserve"> S. K. Alzghari, V. S. Acuña</t>
  </si>
  <si>
    <t>Supportive Treatment with Tocilizumab for COVID-19: A Systematic Review</t>
  </si>
  <si>
    <t>- seems more like a rapid review
- light on reporting</t>
  </si>
  <si>
    <t>Tocilizumab-General Population -Changes in inflammatory markers-No</t>
  </si>
  <si>
    <t>Il-6</t>
  </si>
  <si>
    <t>Tocilizumab-General Population -Treatment-No</t>
  </si>
  <si>
    <t>just general outcomes</t>
  </si>
  <si>
    <t>17000</t>
  </si>
  <si>
    <t xml:space="preserve"> C. Bao, X. Liu, H. Zhang, Y. Li, J. Liu</t>
  </si>
  <si>
    <t>Coronavirus Disease 2019 (COVID-19) CT Findings: A Systematic Review and Meta-analysis</t>
  </si>
  <si>
    <t>No RoB, only one database,</t>
  </si>
  <si>
    <t>17106</t>
  </si>
  <si>
    <t xml:space="preserve"> A. Denys, B. Guiu, P. Chevallier, A. Digklia, E. de Kerviler, T. de Baere</t>
  </si>
  <si>
    <t>Interventional oncology at the time of COVID-19 pandemic: Problems and solutions</t>
  </si>
  <si>
    <t>17143</t>
  </si>
  <si>
    <t xml:space="preserve"> S. N. Etkind, A. E. Bone, N. Lovell, R. L. Cripps, R. Harding, I. J. Higginson, K. E. Sleeman</t>
  </si>
  <si>
    <t>The Role and Response of Palliative Care and Hospice Services in Epidemics and Pandemics: A Rapid Review to Inform Practice During the COVID-19 Pandemic</t>
  </si>
  <si>
    <t>- lots of recommendations 
- no RoB
- info from different pandemics</t>
  </si>
  <si>
    <t>Best Practice and clinical guidelines-Patient care-End of life care-No</t>
  </si>
  <si>
    <t>End of life care</t>
  </si>
  <si>
    <t>recommendations for palliative care</t>
  </si>
  <si>
    <t>17173</t>
  </si>
  <si>
    <t xml:space="preserve"> N. Ganne-Carrié, H. Fontaine, J. Dumortier, J. Boursier, C. Bureau, V. Leroy, M. Bourlière,French Association for the Study of the Liver Afef</t>
  </si>
  <si>
    <t>Suggestions for the care of patients with liver disease during the Coronavirus 2019 pandemic</t>
  </si>
  <si>
    <t>17205</t>
  </si>
  <si>
    <t xml:space="preserve"> M. Grandolfo, P. Romita, D. Bonamonte, G. Cazzato, K. Hansel, L. Stingeni, C. Conforti, R. Giuffrida, C. Foti</t>
  </si>
  <si>
    <t>Drug reaction with eosinophilia and systemic symptoms syndrome to hydroxychloroquine, an old drug in the spotlight</t>
  </si>
  <si>
    <t>17250</t>
  </si>
  <si>
    <t xml:space="preserve"> L. Hu, S. Chen, Y. Fu, Z. Gao, H. Long, J. M. Wang, H. W. Ren, Y. Zuo, H. Li, J. Wang, Q. B. Xu, W. X. Yu, J. Liu, C. Shao, J. J. Hao, C. Z. Wang, Y. Ma, Z. Wang, R. Yanagihara, Y. Deng</t>
  </si>
  <si>
    <t>Risk Factors Associated with Clinical Outcomes in 323 COVID-19 Hospitalized Patients in Wuhan, China</t>
  </si>
  <si>
    <t>17358</t>
  </si>
  <si>
    <t>The impact of 2019 novel coronavirus on heart injury: A Systematic review and Meta-analysis</t>
  </si>
  <si>
    <t>- partial yes for studies detail as they do not report country or study design 
- I would not say this is a great study, there are many issues with definitions of severe of differences in measurements, or risk of incomplete reporting  (according to the authors) which could have impacts on the results which the authors did not investigate at all. They just kind of indicate the studies were of low quality but do not discuss the impact on the results and did not seek to systemically asses bias. 
-they did do a meta-regression for patient characteristics but as the authors note in the limitations these items were not always reported</t>
  </si>
  <si>
    <t>Standard mean differences between biomarkers and severe vs less severe cases *tropinin, CK-MB, myoglobin, NT-proBNP</t>
  </si>
  <si>
    <t>risk ratio for death with indication of acute cardiac injury</t>
  </si>
  <si>
    <t>Severe cases-N/A (just  population and outcome)-Mortality-Yes</t>
  </si>
  <si>
    <t>risk ratio for death when patients have severe covid</t>
  </si>
  <si>
    <t>17386</t>
  </si>
  <si>
    <t xml:space="preserve"> M. Lv, X. Luo, J. Estill, Y. Liu, M. Ren, J. Wang, Q. Wang, S. Zhao, X. Wang, S. Yang, X. Feng, W. Li, E. Liu, X. Zhang, L. Wang, Q. Zhou, W. Meng, X. Qi, Y. Xun, X. Yu, Y. Chen, Covid-Evidence On Behalf Of The, Group Recommendations Working</t>
  </si>
  <si>
    <t>Coronavirus disease (COVID-19): a scoping review</t>
  </si>
  <si>
    <t>Collects data on the number of publications and topics for Covid-19.</t>
  </si>
  <si>
    <t>17405</t>
  </si>
  <si>
    <t xml:space="preserve"> N. Mehta, M. Mazer-Amirshahi, N. Alkindi, Pourmand Ali</t>
  </si>
  <si>
    <t>Pharmacotherapy in COVID-19; A narrative review for emergency providers</t>
  </si>
  <si>
    <t>17419</t>
  </si>
  <si>
    <t xml:space="preserve"> Mona Mirbeyk, Nima Rezaei</t>
  </si>
  <si>
    <t>The impact of COVID-19 on pregnancy and neonatal health: a systematic review</t>
  </si>
  <si>
    <t>No a priori protocol. Poorly done review (no QA, no double reviewers etc)</t>
  </si>
  <si>
    <t>17432</t>
  </si>
  <si>
    <t xml:space="preserve"> E. Moujaess, H. R. Kourie, M. Ghosn</t>
  </si>
  <si>
    <t>Cancer patients and research during COVID-19 pandemic: A systematic review of current evidence</t>
  </si>
  <si>
    <t>No a priori protocol, no RoB/quality assessment, only one database searched, no duplicate reviewers</t>
  </si>
  <si>
    <t>17630</t>
  </si>
  <si>
    <t xml:space="preserve"> B. D. Thombs, O. Bonardi, D. B. Rice, J. T. Boruff, M. Azar, C. He, S. Markham, Y. Sun, Y. Wu, A. Krishnan, I. Thombs-Vite, A. Benedetti</t>
  </si>
  <si>
    <t>Curating evidence on mental health during COVID-19: A living systematic review</t>
  </si>
  <si>
    <t>17691</t>
  </si>
  <si>
    <t xml:space="preserve"> V. M. Williams, J. M. Kahn, M. M. Harkenrider, J. Chino, J. Chen, L. C. Fang, E. F. Dunn, E. Fields, J. S. Mayadev, R. Rengan, D. Petereit, B. A. Dyer</t>
  </si>
  <si>
    <t>COVID-19 impact on timing of brachytherapy treatment and strategies for risk mitigation</t>
  </si>
  <si>
    <t>17844</t>
  </si>
  <si>
    <t xml:space="preserve"> Zichen Wang, Amanda B. Zheutlin, Yu-Han Kao, Kristin L. Ayers, Susan J. Gross, Patricia Kovatch, Sharon Nirenberg, Alexander W. Charney, Girish N. Nadkarni, Paul F. Reilly, Allan C. Just, Carol R. Horowitz, Glenn Martin, Andrea D. Branch, Benjamin S. Glicksberg, Dennis S. Charney, David L. Reich, William K. Oh, Eric E. Schadt, Rong Chen, Li Li</t>
  </si>
  <si>
    <t>Analysis of hospitalized COVID-19 patients in the Mount Sinai Health System using electronic medical records (EMR) reveals important prognostic factors for improved clinical outcomes</t>
  </si>
  <si>
    <t>This is not a review paper. It is a case series.</t>
  </si>
  <si>
    <t>17880</t>
  </si>
  <si>
    <t xml:space="preserve"> Eleanor M. Rees, Emily S. Nightingale, Yalda Jafari, Naomi Waterlow, Samuel Clifford, Thibaut Jombert, Simon R. Procter, Gwenan M. Knight</t>
  </si>
  <si>
    <t>COVID-19 length of hospital stay: a systematic review and data synthesis</t>
  </si>
  <si>
    <t>No a priori protocol. I am assuming their overall summary estimations technique can be considered a form of meta-analysis. It is very unique. A Weibull distribution was fitted to the summary data. These distributions were then discretised using the distcrete package in R. 100,000 samples were then drawn from each of these distributions, with weighting according to their sample size. Specifically, the study distributions were first sampled according to a multinomial distribution defined by the studies’ relative sample sizes, and LoS was then sampled from each of these sampled distributions. Summary estimates are weighted on their sample size but there is no assessment or adjustment for heterogeneity.</t>
  </si>
  <si>
    <t>General -N/A (just  population and outcome)-Length of Hospital Stay-Yes</t>
  </si>
  <si>
    <t>Length of Hospital Stay</t>
  </si>
  <si>
    <t>Length of hospital and ICU stay</t>
  </si>
  <si>
    <t>17909</t>
  </si>
  <si>
    <t>Pregnancy outcomes, Newborn complications and Maternal-Fetal Transmission of SARS-CoV-2 in women with COVID-19: A systematic review of 441 cases</t>
  </si>
  <si>
    <t>03/05/2020</t>
  </si>
  <si>
    <t>I think this one should be low on the AMSTAR</t>
  </si>
  <si>
    <t>Pregnancy-SARS-CoV-2 infection-Morbidity-No</t>
  </si>
  <si>
    <t>Morbidity</t>
  </si>
  <si>
    <t>SARS-CoV-2 infection was reported in 24/313 (8%) of neonates born to 200 mothers with COVID-19. Of these , 7% were positive by RT-PCR and 3% by antibody testing.</t>
  </si>
  <si>
    <t>Pregnancy-Birth-Mortality-No</t>
  </si>
  <si>
    <t>Birth</t>
  </si>
  <si>
    <t>Unsure if the maternal death is related to giving birth or COVID-19</t>
  </si>
  <si>
    <t>Anti-virals-Pregnancy-No</t>
  </si>
  <si>
    <t>They give a % of pregnant woman who were treated with antivirals (with no outcomes)</t>
  </si>
  <si>
    <t>Steroids (corticosteroids)-Pregnancy-No</t>
  </si>
  <si>
    <t>They give a % of pregnant woman who were treated with steroids (with no outcomes)</t>
  </si>
  <si>
    <t>Traditional medicine-Pregnancy-No</t>
  </si>
  <si>
    <t>They give a % of pregnant woman who were treated with chinese medicine (with no outcomes)</t>
  </si>
  <si>
    <t>Antibiotics-Pregnancy-No</t>
  </si>
  <si>
    <t>They give a % of pregnant woman who were treated with antibiotics (with no outcomes)</t>
  </si>
  <si>
    <t>18092</t>
  </si>
  <si>
    <t xml:space="preserve"> R. Chou, T. Dana, D. I. Buckley, S. Selph, R. Fu, A. M. Totten</t>
  </si>
  <si>
    <t>Epidemiology of and Risk Factors for Coronavirus Infection in Health Care Workers: A Living Rapid Review</t>
  </si>
  <si>
    <t>Living Rapid Review</t>
  </si>
  <si>
    <t>24/04/2020</t>
  </si>
  <si>
    <t>No a priori protocol. Different search dates for databases/grey lit. Risk factors for transmission of coronavirus infection From HCWs was investigated but no studies were found.</t>
  </si>
  <si>
    <t>Healthcare workers-SARS-CoV-2 infection-Prevalence-No</t>
  </si>
  <si>
    <t>Healthcare workers-Pandemic -Mental health-No</t>
  </si>
  <si>
    <t>Healthcare workers-SARS-CoV-2 infection-Severity of Symptoms-No</t>
  </si>
  <si>
    <t>Includes severity, mortality, hospitalization, and ICU admission.</t>
  </si>
  <si>
    <t>Healthcare workers-Working in high risk versus general department-SARS-CoV-2-No</t>
  </si>
  <si>
    <t>risk factors for healthcare workers contracting COVID-19</t>
  </si>
  <si>
    <t>Healthcare workers-Longer work hours-SARS-CoV-2-No</t>
  </si>
  <si>
    <t>Longer work hours</t>
  </si>
  <si>
    <t>Risk factors for healthcare workers contracting COVID-19</t>
  </si>
  <si>
    <t>Healthcare workers-Suboptimal handwashing before or after patient contact-SARS-CoV-2-No</t>
  </si>
  <si>
    <t>Suboptimal handwashing before or after patient contact</t>
  </si>
  <si>
    <t>Healthcare workers-Improper PPE use-SARS-CoV-2-No</t>
  </si>
  <si>
    <t>Improper PPE use</t>
  </si>
  <si>
    <t>Healthcare workers-Invasive ventilation -SARS-CoV-2-No</t>
  </si>
  <si>
    <t>performing invasive procedures</t>
  </si>
  <si>
    <t>Healthcare workers-Family cluster-SARS-CoV-2-No</t>
  </si>
  <si>
    <t>Family cluster</t>
  </si>
  <si>
    <t>Having a diagnosed family member</t>
  </si>
  <si>
    <t>18141</t>
  </si>
  <si>
    <t xml:space="preserve"> J. Y. Tong, A. Wong, D. Zhu, J. H. Fastenberg, T. Tham</t>
  </si>
  <si>
    <t>The Prevalence of Olfactory and Gustatory Dysfunction in COVID-19 Patients: A Systematic Review and Meta-analysis</t>
  </si>
  <si>
    <t>see section on Quality assessment.</t>
  </si>
  <si>
    <t>https://journals.sagepub.com/doi/10.1177/0194599820926473</t>
  </si>
  <si>
    <t>a quality assessment checklist for prevalence studies adapted from Hoy et al.</t>
  </si>
  <si>
    <t>General -Anosmia/dysgeusia-Prevalence-Yes</t>
  </si>
  <si>
    <t>Anosmia/dysgeusia</t>
  </si>
  <si>
    <t>olfactory/gustatory  dysfunction</t>
  </si>
  <si>
    <t>18389</t>
  </si>
  <si>
    <t xml:space="preserve"> Michele Dugas, Valerie Carnovale, Andree-Anne Poirier, Benoit Mailot, Becky Skidmore, Lena Faust, Carrie Costello, Donna Thomson, Annette Majnemer, Dan Goldowitz, Steven Miller, Annie LeBlanc</t>
  </si>
  <si>
    <t>COVID-19 in Children with Brain-Based Developmental Disabilities: A Rapid Review</t>
  </si>
  <si>
    <t>No a priori protocol. There were different search dates for different database/grey lit searches. This study set out to study the impact of COVID-19 on children with brain-based disabilities affected by COVID-19. Their PICO framework was designed around this. BUT they did not actually identify studies on children with brain-based
disabilities affected by COVID-19. So instead, they reported on children "at risk of developing a brain-based developmental disability". Two of the studies included preterm infants while the others included children with congenital heart disease or epilepsy.</t>
  </si>
  <si>
    <t>Children (2-17)-Disability-Symptoms-No</t>
  </si>
  <si>
    <t>Disability</t>
  </si>
  <si>
    <t>Children (2-17)-Disability-Complications-No</t>
  </si>
  <si>
    <t>18408</t>
  </si>
  <si>
    <t xml:space="preserve"> Ya Gao, Ming Liu, Shuzhen Shi, Yamin Chen, Yue Sun, Ji Chen, Jinhui Tian</t>
  </si>
  <si>
    <t>Cancer is associated with the severity and mortality of patients with COVID-19: a systematic review and meta-analysis</t>
  </si>
  <si>
    <t>Can not locate appendix information</t>
  </si>
  <si>
    <t>severe illness was defined in this study as patients experiencing acute respiratory distress syndrome (ARDS), requiring mechanical ventilation, requiring vital life support, or requiring intensive care unit admission (ICU) support</t>
  </si>
  <si>
    <t>18421</t>
  </si>
  <si>
    <t xml:space="preserve"> Madhu Gupta, Khushi Gupta, Sarika Gupta</t>
  </si>
  <si>
    <t>The use of facemasks by the general population to prevent transmission of Covid 19 infection: A systematic review</t>
  </si>
  <si>
    <t>No a priori protocol. No formal quality assessment step done but authors did provide limitations for each study -&gt; partial yes. Date range is not specific: "2000...up to April 2020". The authors estimate the effectiveness of face masks (surgical/cloth) in community settings, in reducing the spread of MULTIPLE respiratory viruses (not just SARS-Cov-2.</t>
  </si>
  <si>
    <t>Face masks-General Population -Prevention-No</t>
  </si>
  <si>
    <t>Face masks</t>
  </si>
  <si>
    <t>Measure effectiveness in preventing infection and transmission</t>
  </si>
  <si>
    <t>18447</t>
  </si>
  <si>
    <t xml:space="preserve"> Neda Izadi, Niloufar Taherpour, Yaser Mokhayeri, Sahar Sotoodeh Ghorbani, Khaled Rahmani, Seyed Saeed Hashemi Nazari</t>
  </si>
  <si>
    <t>The epidemiologic parameters for COVID-19: A Systematic Review and Meta-Analysis</t>
  </si>
  <si>
    <t>STROBE quality assessment scale for observational studies</t>
  </si>
  <si>
    <t>No a priori protocol. Search conducted from "early December 2019 up to 23 March 2020". Discussion on heterogeneity is lacking.</t>
  </si>
  <si>
    <t>General -Geography (country)-Reproductive number-Yes</t>
  </si>
  <si>
    <t>Geography (country)</t>
  </si>
  <si>
    <t>General -N/A (just  population and outcome)-Reproductive number-Yes</t>
  </si>
  <si>
    <t>Also calculated for peer-reviewed and non peer-reviewed studies</t>
  </si>
  <si>
    <t>General -N/A (just  population and outcome)-Serial Interval-Yes</t>
  </si>
  <si>
    <t>Serial Interval</t>
  </si>
  <si>
    <t>General -Geography (country)-Serial Interval-Yes</t>
  </si>
  <si>
    <t>General -N/A (just  population and outcome)-Doubling time-Yes</t>
  </si>
  <si>
    <t>Doubling time</t>
  </si>
  <si>
    <t>General -N/A (just  population and outcome)-Incubation period-Yes</t>
  </si>
  <si>
    <t>General -N/A (just  population and outcome)-Growth rate-Yes</t>
  </si>
  <si>
    <t>Growth rate</t>
  </si>
  <si>
    <t>General -N/A (just  population and outcome)-time from symptom onset to
hospitalization-Yes</t>
  </si>
  <si>
    <t>time from symptom onset to
hospitalization</t>
  </si>
  <si>
    <t>18454</t>
  </si>
  <si>
    <t xml:space="preserve"> Juan Juan, Maria M. Gil, Zhihui Rong, Yuanzhen Zhang, Huixia Yang, Liona Chiu Yee Poon</t>
  </si>
  <si>
    <t>Effects of Coronavirus Disease 2019 (COVID-19) on Maternal, Perinatal and Neonatal Outcomes: a Systematic Review of 266 Pregnancies</t>
  </si>
  <si>
    <t>Joanna Briggs Institute (JBI) tool for case-series and case-reports.</t>
  </si>
  <si>
    <t>20/04/2020</t>
  </si>
  <si>
    <t>Two different PROSPERO #s are referenced in this paper but neither are about this review.</t>
  </si>
  <si>
    <t>Pregnancy-SARS-CoV-2 infection-Lab findings-No</t>
  </si>
  <si>
    <t>Pregnancy-SARS-CoV-2 infection-Mortality-No</t>
  </si>
  <si>
    <t>Infant (newborn - 23 month)-Mother with SARS-CoV-2 infection-Lab findings-No</t>
  </si>
  <si>
    <t>Infant (newborn - 23 month)-Mother with SARS-CoV-2 infection-Symptoms-No</t>
  </si>
  <si>
    <t>Antibiotics-Pregnancy-Mortality -No</t>
  </si>
  <si>
    <t>Hydroxychloroquine-Pregnancy-Mortality -No</t>
  </si>
  <si>
    <t>Steroids (corticosteroids)-Pregnancy-Mortality -No</t>
  </si>
  <si>
    <t>Ventilation strategy-Pregnancy-Mortality -No</t>
  </si>
  <si>
    <t>Anti-virals-Pregnancy-Mortality -No</t>
  </si>
  <si>
    <t>Anti-virals-Pregnancy-Pneumonia-No</t>
  </si>
  <si>
    <t>Pneumonia</t>
  </si>
  <si>
    <t>cannot determine which treatment associated with outcome (sometimes multiple treatments and 1 outcome)</t>
  </si>
  <si>
    <t>Antibiotics-Pregnancy-Pneumonia-No</t>
  </si>
  <si>
    <t>Hydroxychloroquine-Pregnancy-Pneumonia-No</t>
  </si>
  <si>
    <t>Steroids (corticosteroids)-Pregnancy-Pneumonia-No</t>
  </si>
  <si>
    <t>Ventilation strategy-Pregnancy-Pneumonia-No</t>
  </si>
  <si>
    <t>18456</t>
  </si>
  <si>
    <t xml:space="preserve"> Rebecca Kahn, Lee Kennedy-Shaffer, Yonatan Grad, James M. Robins, Marc Lipsitch</t>
  </si>
  <si>
    <t>Potential biases arising from epidemic dynamics in observational seroprotection studies</t>
  </si>
  <si>
    <t>Only tangentially related to COVID-19. Not a review paper.</t>
  </si>
  <si>
    <t>18465</t>
  </si>
  <si>
    <t xml:space="preserve"> S. Kisely, N. Warren, L. McMahon, C. Dalais, I. Henry, D. Siskind</t>
  </si>
  <si>
    <t>Occurrence, prevention, and management of the psychological effects of emerging virus outbreaks on healthcare workers: rapid review and meta-analysis</t>
  </si>
  <si>
    <t>Joanna Briggs Institute tool for non-randomised studies &amp; modified framework from the Cochrane Musculoskeletal Group</t>
  </si>
  <si>
    <t>No a priori protocol. Authors call this a rapid review but with a robust search strategy, quality assessment step, and synthesis I think this can be considered a systematic review? Search dates are vague: "from inception to late March 2020".</t>
  </si>
  <si>
    <t>18467</t>
  </si>
  <si>
    <t xml:space="preserve"> Kristen M. Kocher, Arthur Délot-Vilain, D. Spencer,Andre, Jonathan LoTempio, Emmanuèle C. Délot</t>
  </si>
  <si>
    <t>Paucity and disparity of publicly available sex-disaggregated data for the COVID-19 epidemic hamper evidence-based decision-making</t>
  </si>
  <si>
    <t>18483</t>
  </si>
  <si>
    <t xml:space="preserve"> Jé Levesque, David W. Maybury</t>
  </si>
  <si>
    <t>A note on COVID-19 seroprevalence studies: a meta-analysis using hierarchical modelling</t>
  </si>
  <si>
    <t>18486</t>
  </si>
  <si>
    <t xml:space="preserve"> H. Li, C. Chen, F. Hu, J. Wang, Q. Zhao, R. P. Gale, Y. Liang</t>
  </si>
  <si>
    <t>Impact of corticosteroid therapy on outcomes of persons with SARS-CoV-2, SARS-CoV, or MERS-CoV infection: a systematic review and meta-analysis</t>
  </si>
  <si>
    <t>modified Newcastle–Ottawa scale &amp; the Jadad scale</t>
  </si>
  <si>
    <t>No a priori protocol. Estimates were pooled for studies of SARS-CoV-2, SARS-CoV, or MERS-CoV... Meta-analysis is conducted for Mortality alone, Mechanical ventilation alone, and also for Composite End-Point, which is a combination of mortality, mechanical ventilation, and ICU admission.</t>
  </si>
  <si>
    <t>Steroids (corticosteroids)-General Population -Mechanical ventilation/intubation-Yes</t>
  </si>
  <si>
    <t>Steroids (corticosteroids)-General Population -ICU admission-Yes</t>
  </si>
  <si>
    <t>Measured in combination with mortality and mechanical ventilation. The authors refer to the combination of these three as the "Composite end-point".</t>
  </si>
  <si>
    <t>Steroids (corticosteroids)-General Population -N/A (if just counts that recieved a particular treatment)-Yes</t>
  </si>
  <si>
    <t>Compared corticosteroid use between severe and non-severe subjects</t>
  </si>
  <si>
    <t>18501</t>
  </si>
  <si>
    <t xml:space="preserve"> Michelle Lubetzky, Meredith Aull, Rebecca Craig-Shapiro, Jun Lee, John Lee, Samuel Sultan, Jehon Marku-Podvorica, Laura Gingras, Rosy Priya Kodiyanplakkal, Choli Hartono, Stuart Saal, Thangamani Muthukumar, Sandip Kapur, Manikkam Suthanthiran, Darshana Dadhania</t>
  </si>
  <si>
    <t>Kidney Allograft Recipients Diagnosed with Coronavirus Disease-2019: A Single Center Report</t>
  </si>
  <si>
    <t>This is not a review paper, it is a retrospective chart review</t>
  </si>
  <si>
    <t>18561</t>
  </si>
  <si>
    <t xml:space="preserve"> Ana Carolina Pereira Nunes Pinto, Aline Pereira Rocha, Keilla Machado Martins Milby, Cesar Ramos Rocha Filho, Felipe Sebastiao Assis Reis, Nelson Carvas Junior, Vinicius Tassoni Civile, Rodolfo Rodrigo Pereira Santos, Giulia Fernandes Moca Trevisani, Laura Jantsch Ferla, Gabriel Sodre Ramalho, Maria Eduarda Santos Puga, Virginia Fernandes Moca Trevisani, Alvaro Nagib Atallah</t>
  </si>
  <si>
    <t>Pharmacological interventions for COVID-19: Protocol for a Rapid Living Systematic Review with network meta-analysis</t>
  </si>
  <si>
    <t>18568</t>
  </si>
  <si>
    <t xml:space="preserve"> Abdur Rahman, Nusrat Jahan Sathi</t>
  </si>
  <si>
    <t>Risk Factors of the Severity of COVID-19: A Meta-Analysis</t>
  </si>
  <si>
    <t>https://www.medrxiv.org/content/10.1101/2020.04.30.20086744v2</t>
  </si>
  <si>
    <t>smoking history</t>
  </si>
  <si>
    <t>male</t>
  </si>
  <si>
    <t>diarrhea, fatigue, myalgia, cough, fever,. This is worded that diarrhea etc causes severe disease?</t>
  </si>
  <si>
    <t>18578</t>
  </si>
  <si>
    <t xml:space="preserve"> Aline Pereira Rocha, Alvaro Nagib Atallah, Ana Carolina Pereira Nunes Pinto, Cesar Ramos Rocha Filho, Felipe Sebastiao de Assis Reis, Keilla Machado Martins Milby, Vinicius Tassoni Civile, Nelson Carvas Junior, Rodolfo Rodrigo Pereira Santos, Laura Jantsch Ferla, Giulia Fernandes Moca Trevisani, Gabriel Sodre Ramalho, Maria Eduarda dos Santos Puga, Virginia Fernandes Moca Trevisani</t>
  </si>
  <si>
    <t>COVID-19 AND PATIENTS UNDERGOING PHARMACOLOGICAL TREATMENTS FOR IMMUNE-MEDIATED INFLAMMATORY DISEASES: PROTOCOL FOR A RAPID LIVING SYSTEMATIC REVIEW</t>
  </si>
  <si>
    <t>18593</t>
  </si>
  <si>
    <t xml:space="preserve"> Siddharth Shah, Kuldeep Shah, Siddharth B. Patel, Forman S. Patel, Mohammed Osman, Poonam Velagapudi, Mohit K. Turagam, Dhanunjaya Lakkireddy, Jalaj Garg</t>
  </si>
  <si>
    <t>Elevated D-Dimer Levels are Associated with Increased Risk of Mortality in COVID-19: A Systematic Review and Meta-Analysis</t>
  </si>
  <si>
    <t>http://dx.doi.org/10.1097/CRD.0000000000000330</t>
  </si>
  <si>
    <t>16/04/2020</t>
  </si>
  <si>
    <t>-no reasons given for full text exclusions just number excluded 
-otherwise a nice/ straightforward study</t>
  </si>
  <si>
    <t>meta regression included</t>
  </si>
  <si>
    <t>General -D-dimer level-Mortality-Yes</t>
  </si>
  <si>
    <t>meta regression included, all cause mortality</t>
  </si>
  <si>
    <t>18612</t>
  </si>
  <si>
    <t xml:space="preserve"> Jayanta Talukdar, Bhaskar Bhadra, Santanu Dasgupta, Vinod Nagle</t>
  </si>
  <si>
    <t>Potential of natural astaxanthin in alleviating the risk of cytokine storm and improve health in COVID-19: A scoping review</t>
  </si>
  <si>
    <t>https://doi.org/10.21203/rs.3.rs-26458/v1</t>
  </si>
  <si>
    <t>No exclusion or inclusion criteria and lists search data bases with "etc". no double reviews and actually didn't find any direct info for the astaxanthin and covid.</t>
  </si>
  <si>
    <t>18644</t>
  </si>
  <si>
    <t xml:space="preserve"> Martin C. S. Wong, Junjie Huang, Christopher Lai, Rita Ng, Francis K. L. Chan, Paul K. S. Chan</t>
  </si>
  <si>
    <t>The Detection of Novel Coronavirus in Faecal Specimens of Patients with Confirmed COVID-19: A Systematic Review and Meta-Analysis</t>
  </si>
  <si>
    <t>https://dx.doi.org/10.2139/ssrn.3576856</t>
  </si>
  <si>
    <t>AXIS</t>
  </si>
  <si>
    <t>- said it was registered with PROSPERO but did not give an ID
-methods are a bit garbled. Not sure if issues with warning our they were purposely obfuscating what they were doing but downgraded for double reviewing as I am not sure if they did it independently (same with extraction).</t>
  </si>
  <si>
    <t>General -Positive sample (fecal, tears, other sample)-Prevalence-Yes</t>
  </si>
  <si>
    <t>18867</t>
  </si>
  <si>
    <t xml:space="preserve"> Yi-jie Gao, Lei Ye, Jia-shuo Zhang</t>
  </si>
  <si>
    <t>Clinical features and outcomes of pregnant women with COVID-19: a systematic review and meta-analysis</t>
  </si>
  <si>
    <t>Institute of Health Economics (IHE) case series methodological quality evaluation too</t>
  </si>
  <si>
    <t>Pregnancy-SARS-CoV-2 infection-Complications-Yes</t>
  </si>
  <si>
    <t>Pregnancy-SARS-CoV-2 infection-Mortality-Yes</t>
  </si>
  <si>
    <t>Infant (newborn - 23 month)-Mother with SARS-CoV-2 infection-Complications-Yes</t>
  </si>
  <si>
    <t>Infant (newborn - 23 month)-Mother with SARS-CoV-2 infection-Mortality-Yes</t>
  </si>
  <si>
    <t>18943</t>
  </si>
  <si>
    <t xml:space="preserve"> F. E. Lithander, S. Neumann, E. Tenison, K. Lloyd, T. J. Welsh, J. C. L. Rodrigues, J. P. T. Higgins, L. Scourfield, H. Christensen, V. J. Haunton, E. J. Henderson</t>
  </si>
  <si>
    <t>COVID-19 in Older People: A Rapid Clinical Review</t>
  </si>
  <si>
    <t>Rapid clinical review</t>
  </si>
  <si>
    <t>This information is here looks like it would be good, however they used a small working group for various aspects of the review to determine inclusion with no real systematic way of deciding (it appears) or how things were included or not. No RoB, no double screening.</t>
  </si>
  <si>
    <t>19047</t>
  </si>
  <si>
    <t xml:space="preserve"> A. Thamboo, J. Lea, D. D. Sommer, L. Sowerby, A. Abdalkhani, C. Diamond, J. Ham, A. Heffernan, M. Cai Long, J. Phulka, Y. Q. Wu, P. Yeung, M. Lammers</t>
  </si>
  <si>
    <t>Clinical evidence based review and recommendations of aerosol generating medical procedures in otolaryngology - head and neck surgery during the COVID-19 pandemic</t>
  </si>
  <si>
    <t>clinical evidence based review</t>
  </si>
  <si>
    <t>-not really sure that the authors independently included studies 
- partial yes for risk of bias as they did say they assessed the quality but not with what
-kind of like a scoping review for recommendations (GRADED) for dealing with aerosols during head and neck surgery</t>
  </si>
  <si>
    <t>aerosols</t>
  </si>
  <si>
    <t>19176</t>
  </si>
  <si>
    <t>Parohan, M., Yaghoubi, S., Seraj, A.</t>
  </si>
  <si>
    <t>Liver injury is associated with severe Coronavirus disease 2019 (COVID-19) infection: a systematic review and meta-analysis of retrospective studies</t>
  </si>
  <si>
    <t>- does not discuss the papers used at all other than to mention they were all retrospective and from China
-studies were moderate to high quality but again does not discuss bias or heterogeneity</t>
  </si>
  <si>
    <t>General -Liver and Kidney disease biomarkers (i.e. total bilirubin, Alanine transaminase, Aspartate transaminase, Albumin)-Severity of Symptoms-Yes</t>
  </si>
  <si>
    <t>Only liver aspartate aminotransferase, ALT, bilirubin, albumin</t>
  </si>
  <si>
    <t>19190</t>
  </si>
  <si>
    <t xml:space="preserve"> Sophie M. Allan, Rebecca Bealey, Jennifer Birch, Toby Cushing, Sheryl Parke, Georgina Sergi, Michael Bloomfield, Richard Meiser-Stedman</t>
  </si>
  <si>
    <t>The prevalence of common and stress-related mental health disorders in healthcare workers based in pandemic-affected hospitals: a rapid systematic review and meta-analysis</t>
  </si>
  <si>
    <t>National Heart, Lung and Blood Institute Quality Assessment Tool for Observational Cohort</t>
  </si>
  <si>
    <t>draws on information for many pandemics.</t>
  </si>
  <si>
    <t>Healthcare workers-Mental health -Prevalence-Yes</t>
  </si>
  <si>
    <t xml:space="preserve">Mental health </t>
  </si>
  <si>
    <t>prevalence of mental health issues in healthcare workers during a pandemic (SARS-CoV-2,  SARS, MERS, Ebola)</t>
  </si>
  <si>
    <t>19217</t>
  </si>
  <si>
    <t xml:space="preserve"> Eduard Baladia, Ana Beatriz Pizarro, Gabriel Rada</t>
  </si>
  <si>
    <t>Vitamin C for the treatment of COVID-19: A living systematic review</t>
  </si>
  <si>
    <t>19253</t>
  </si>
  <si>
    <t xml:space="preserve"> Saverio Caini, Federica Bellerba, Federica Corso, Angelica Diaz-Basabe, Gioacchino Natoli, John Paget, Federica Facciotti, Sara Raimondi, Domenico Palli, Luca Mazzarella, Pier Giuseppe Pelicci, Paolo Vineis, Sara Gandini</t>
  </si>
  <si>
    <t>Meta-analysis of diagnostic performance of serological tests for SARS-CoV-2 antibodies and public health implications</t>
  </si>
  <si>
    <t>No search strategy or really any methods outside of the MA was reported, no RoB, no double inclusion etc.</t>
  </si>
  <si>
    <t>19322</t>
  </si>
  <si>
    <t xml:space="preserve"> Davide Tiziano Di Carlo, Nicola Montemurro, Giandomenico Petrella</t>
  </si>
  <si>
    <t>Exploring the clinical association between neurological symptoms and COVID-19 pandemic outbreak: A systematic review of current Literature</t>
  </si>
  <si>
    <t>no explicit mention of a research protocol</t>
  </si>
  <si>
    <t>NOS</t>
  </si>
  <si>
    <t>median age</t>
  </si>
  <si>
    <t>proportion</t>
  </si>
  <si>
    <t>rate of comorbidity</t>
  </si>
  <si>
    <t>dizziness, headache, rate of comorbidity, Gustatory disorders, fatigue,  myalgia, fever, cough, Dyspnea, Pharyngodynia, Digestive symptoms</t>
  </si>
  <si>
    <t>dizziness, headache, Gustatory disorders, fatigue,  myalgia,</t>
  </si>
  <si>
    <t>Severe cases-Hypertension-Prevalence-No</t>
  </si>
  <si>
    <t>Severe cases-Cardiac conditions-Prevalence-No</t>
  </si>
  <si>
    <t>Severe cases-Metabolic syndromes (Diabetes)-Prevalence-No</t>
  </si>
  <si>
    <t>Severe cases-Cancer-Prevalence-No</t>
  </si>
  <si>
    <t>Severe cases-Smoker (former, current)-Prevalence-No</t>
  </si>
  <si>
    <t>19342</t>
  </si>
  <si>
    <t xml:space="preserve"> K. Farsalinos, A. Barbouni, R. Niaura</t>
  </si>
  <si>
    <t>Systematic review of the prevalence of current smoking among hospitalized COVID-19 patients in China: could nicotine be a therapeutic option?</t>
  </si>
  <si>
    <t>Only one database searched and very poor reporting of methods. This also is not called an MA but they do an MA. No RoB, no double reviews, overall bad.</t>
  </si>
  <si>
    <t>19393</t>
  </si>
  <si>
    <t xml:space="preserve"> M. Haghani, M. C. J. Bliemer, F. Goerlandt, J. Li</t>
  </si>
  <si>
    <t>PMC7203062; The scientific literature on Coronaviruses, COVID-19 and its associated safety-related research dimensions: A scientometric analysis and scoping review</t>
  </si>
  <si>
    <t>Just one database for search which is really inappropriate considering this is a scoping review.</t>
  </si>
  <si>
    <t>19423</t>
  </si>
  <si>
    <t xml:space="preserve"> janusz Jankowski, Angharad davies, Peter English, Ellis Friedman, Helena mcKeown, Mala Rao, Su Sethi, W. D. Strain</t>
  </si>
  <si>
    <t>Risk Stratification for Healthcare workers during the CoViD-19 Pandemic; using demographics, co-morbid disease and clinical domain in order to assign clinical duties</t>
  </si>
  <si>
    <t>19469</t>
  </si>
  <si>
    <t xml:space="preserve"> M. Lechner, D. Chandrasekharan, K. Jumani, J. Liu, S. Gane, V. J. Lund, C. Philpott, S. Jayaraj</t>
  </si>
  <si>
    <t>Anosmia as a presenting symptom of SARS-CoV-2 infection in healthcare workers - A systematic review of the literature, case series, and recommendations for clinical assessment and management</t>
  </si>
  <si>
    <t>systematic review of literature</t>
  </si>
  <si>
    <t>https://www.rhinologyjournal.com/Abstract.php?id=2469</t>
  </si>
  <si>
    <t>Systematic review of the Literature</t>
  </si>
  <si>
    <t>?Systematic review of the Literature</t>
  </si>
  <si>
    <t>27/04/2020</t>
  </si>
  <si>
    <t>General -SARS-CoV-2 infection-Chemosensory Dysfunction-No</t>
  </si>
  <si>
    <t>Chemosensory Dysfunction</t>
  </si>
  <si>
    <t>General -Anosmia/dysgeusia-Symptom onset-No</t>
  </si>
  <si>
    <t>first symptom or not</t>
  </si>
  <si>
    <t>General -Anosmia/dysgeusia-Length of illness-No</t>
  </si>
  <si>
    <t>recovery from these symptoms</t>
  </si>
  <si>
    <t>Healthcare workers-SARS-CoV-2 infection-Chemosensory Dysfunction-No</t>
  </si>
  <si>
    <t>HCW with symptoms</t>
  </si>
  <si>
    <t>19502</t>
  </si>
  <si>
    <t xml:space="preserve"> Vicente Martinez-Vizcaino, Arthur E. Mesas, Ivan Cavero-Redondo, Alicia Saz-Lara, Irene Sequi-Dominguez, Carlos Pascual-Morena, Celia Alvarez-Bueno</t>
  </si>
  <si>
    <t>The race to find a SARS-CoV-2 drug can only be won by a few chosen drugs: a systematic review of registers of clinical trials of drugs aimed at preventing or treating COVID-19</t>
  </si>
  <si>
    <t>-the authors do not know what a systematic review is. 
-given the goals of the study and the information they collected it really is more of a scoping review 
-captured information on all registered clinical for therapeutic for COVID-19</t>
  </si>
  <si>
    <t>19539</t>
  </si>
  <si>
    <t xml:space="preserve"> L. Neubeck, T. Hansen, T. Jaarsma, L. Klompstra, R. Gallagher</t>
  </si>
  <si>
    <t>Delivering healthcare remotely to cardiovascular patients during COVID-19: A rapid review of the evidence</t>
  </si>
  <si>
    <t>This review did not actually find any primary studies with "outcomes" or assessment items such as patient satisfaction, only expert opinions.</t>
  </si>
  <si>
    <t>specifically for cardiovascular disease patients</t>
  </si>
  <si>
    <t>19587</t>
  </si>
  <si>
    <t xml:space="preserve"> Lu Ren, Wilson Xu, James L. Overton, Shandong Yu, Nipavan Chiamvimonvat, Phung N. Thai</t>
  </si>
  <si>
    <t>Assessment of Hydroxychloroquine and Chloroquine Safety Profiles: A Systematic Review and Meta-Analysis</t>
  </si>
  <si>
    <t>Risk of bias in the individual studies included for meta-analysis was assessed using the Cochrane risk assessment tool.</t>
  </si>
  <si>
    <t>Hydroxychloroquine-General Population -Side effects-No</t>
  </si>
  <si>
    <t>Adverse events</t>
  </si>
  <si>
    <t>19706</t>
  </si>
  <si>
    <t xml:space="preserve"> M. Westgren, K. Pettersson, H. Hagberg, G. Acharya</t>
  </si>
  <si>
    <t>Severe maternal morbidity and mortality associated with COVID-19: The risk should not be down-played</t>
  </si>
  <si>
    <t>19730</t>
  </si>
  <si>
    <t xml:space="preserve"> Xin Zhao, Zehua Lei</t>
  </si>
  <si>
    <t>The Impact of Coronavirus Disease 2019 (COVID-19) on Liver Injury in China: A Systematic Review and Meta-analysis</t>
  </si>
  <si>
    <t>-from protocol to paper switched RoB from AXIS to NOS
-ONLY data from China 
-PRISMA diagram says so many excluded with reasons, then does not give any reasons anywhere
-No discussion of the RoB results or heterogeneity</t>
  </si>
  <si>
    <t>Adults general population (18 -64)-SARS-CoV-2 infection-Liver injury-Yes</t>
  </si>
  <si>
    <t>liver damage markers ALT, AST, TB, ALP, GGT, ALB. ONLY data from China, no children, or pregnant people</t>
  </si>
  <si>
    <t>Severe cases-SARS-CoV-2 infection-Liver injury-Yes</t>
  </si>
  <si>
    <t>19843</t>
  </si>
  <si>
    <t xml:space="preserve"> M. Banaei, V. Ghasemi, M. Saei Ghare Naz, Z. Kiani, F. Rashidi-Fakari, S. Banaei, B. Mohammad Souri, M. Rokni</t>
  </si>
  <si>
    <t>Obstetrics and neonatal outcomes in pregnant women with covid-19: A systematic review</t>
  </si>
  <si>
    <t>https://ijph.tums.ac.ir/index.php/ijph/article/view/20539</t>
  </si>
  <si>
    <t>NewcastleOttawa Scale (NOS) checklist and scoring system</t>
  </si>
  <si>
    <t>No a priori protocol. The review does QA but vaguely tells us most of them are good but does not incorporate into results/discussion.</t>
  </si>
  <si>
    <t>Anti-virals-Pregnancy-N/A (if just counts that recieved a particular treatment)-No</t>
  </si>
  <si>
    <t>Antibiotics-Pregnancy-N/A (if just counts that recieved a particular treatment)-No</t>
  </si>
  <si>
    <t>Azithromycin (AZT)-Pregnancy-N/A (if just counts that recieved a particular treatment)-No</t>
  </si>
  <si>
    <t>Azithromycin (AZT)</t>
  </si>
  <si>
    <t>Ventilation strategy-Pregnancy-N/A (if just counts that recieved a particular treatment)-No</t>
  </si>
  <si>
    <t>Kaletra (lopinavir and ritonavir)-Pregnancy-N/A (if just counts that recieved a particular treatment)-No</t>
  </si>
  <si>
    <t>20068</t>
  </si>
  <si>
    <t xml:space="preserve"> Salman Rawaf, Mohammed Al-Saffar, Harumi Quezada-Yamamoto, Mashael Alshaikh, Michael Pelly, David Rawaf, Elizabeth Dubois, Azeem Majeed</t>
  </si>
  <si>
    <t>Chloroquine and hydroxychloroquine effectiveness in human subjects during coronavirus: a systematic review</t>
  </si>
  <si>
    <t>National Heart, Lung, and Blood Institute (NHLBI) quality assessment tools for controlled intervention studies, observational studies, and systematic reviews, Murad et al for case reports</t>
  </si>
  <si>
    <t>- does not really describe the population or what HCQ was being compared to if anything 
- authors do not report any poor outcomes/heterogeneity in outcomes</t>
  </si>
  <si>
    <t>in general report on improvement/ recovery of HCQ as a treatment</t>
  </si>
  <si>
    <t>20082</t>
  </si>
  <si>
    <t xml:space="preserve"> M. Sachdeva, R. Gianotti, M. Shah, B. Lucia, D. Tosi, S. Veraldi, M. Ziv, E. Leshem, R. Dodiuk-Gad</t>
  </si>
  <si>
    <t>Cutaneous manifestations of COVID-19: Report of three cases and a review of literature</t>
  </si>
  <si>
    <t>Literature Review</t>
  </si>
  <si>
    <t>20094</t>
  </si>
  <si>
    <t xml:space="preserve"> Jun Jie Benjamin Seng, Cheng Teng Yeam, Weihao Caleb Huang, Ngiap Chuan Tan, Lian Leng Low</t>
  </si>
  <si>
    <t>Pandemic related Health literacy - A Systematic Review of literature in COVID-19, SARS and MERS pandemics</t>
  </si>
  <si>
    <t>Quality Assessment Tool for Studies by National Health, Lung and Blood Institute</t>
  </si>
  <si>
    <t>- did not find any information regarding health literacy and whether that had and impact on health outcomes</t>
  </si>
  <si>
    <t>Adults general population (18 -64)-Pandemic related health literacy-Prevalence-No</t>
  </si>
  <si>
    <t>Pandemic related health literacy</t>
  </si>
  <si>
    <t>exactly what it sounds like, the amount of health literacy recorded about pandemics (SARS, MERS, COVID-19)</t>
  </si>
  <si>
    <t>Adults general population (18 -64)-Pandemic related health literacy-Knowledge/Attitudes/Perceptions -No</t>
  </si>
  <si>
    <t xml:space="preserve">Knowledge/Attitudes/Perceptions </t>
  </si>
  <si>
    <t>SARS. MERS, COVID-19</t>
  </si>
  <si>
    <t>Adults general population (18 -64)-N/A (just  population and outcome)-Health literacy-No</t>
  </si>
  <si>
    <t>Health literacy</t>
  </si>
  <si>
    <t>looked at risk factors for health literacy associated with pandemics (SARS, MERS, COVID-19)</t>
  </si>
  <si>
    <t>20117</t>
  </si>
  <si>
    <t xml:space="preserve"> A. Streng, K. Hartmann, J. Armann, R. Berner, J. G. Liese</t>
  </si>
  <si>
    <t>COVID-19 in hospitalized children and adolescents: A systematic review on published case series (as of 31.03.2020) and first data from Germany</t>
  </si>
  <si>
    <t>20142</t>
  </si>
  <si>
    <t xml:space="preserve"> M. P. Wilson, A. S. Jack</t>
  </si>
  <si>
    <t>Coronavirus disease 2019 (COVID-19) in neurology and neurosurgery: A scoping review of the early literature</t>
  </si>
  <si>
    <t>07/04/2020</t>
  </si>
  <si>
    <t>- didn't specify number of authors involved with extraction
- no prisma diagram but all studies were excluded due to irrelevance
-</t>
  </si>
  <si>
    <t>Adults general population (18 -64)-SARS-CoV-2 infection-Neurological symptoms -No</t>
  </si>
  <si>
    <t>also address the neurological potential of sars-cov-2 in general</t>
  </si>
  <si>
    <t>Best Practice and clinical guidelines-Surgery -N/A-No</t>
  </si>
  <si>
    <t>N/A</t>
  </si>
  <si>
    <t>neurosurgery, spine surgery stroke</t>
  </si>
  <si>
    <t>20342</t>
  </si>
  <si>
    <t xml:space="preserve"> David C. Fajgenbaum, Johnson S. Khor, Alek Gorzewski, Mark-Avery Tamakloe, Victoria Powers, Joseph Kakkis, Mileva Repasky, Anne Taylor, Alexander Beschloss, Laura Hernandez-Miyares, Beatrice Go, Vivek Nimgaonkar, Madison McCarthy, Casey J. Kim, Anna Wing, Michael Mayer, Ruth-Anne Pai, Sarah Frankl, Megan Fisher, James Germi, Cornelia Keyser, Philip Angelides, Ashwin Amurthur, Joanna Jiang, Rozena Rasheed, Eric Rodriguez-Lopez, Erin Napier, Bruna Martins, Stephen Bambury, Karen Gunderson, Nick Goodyear, Duncan Mackay, Sheila K. Pierson</t>
  </si>
  <si>
    <t>Treatments administered to the first 9,152 reported cases of COVID19: a systematic review</t>
  </si>
  <si>
    <t>Immunostimulants (ie. interferons)-General Population -Treatment-No</t>
  </si>
  <si>
    <t>Moxifloxacin</t>
  </si>
  <si>
    <t>20392</t>
  </si>
  <si>
    <t xml:space="preserve"> S. Juul, N. Nielsen, P. Bentzer, A. A. Veroniki, L. Thabane, A. Linder, S. Klingenberg, C. Gluud, J. C. Jakobsen</t>
  </si>
  <si>
    <t>PMC7210799 the Systematic Reviews journal but was not involved with the publication of this protocol; Interventions for treatment of COVID-19: a protocol for a living systematic review with network meta-analysis including individual patient data (The LIVING Project)</t>
  </si>
  <si>
    <t>20437</t>
  </si>
  <si>
    <t xml:space="preserve"> Ren Mao, Yun Qiu, Jin-Shen He, Jin-Yu Tan, Xue-Hua Li, Jie Liang, Jun Shen, Liang-Ru Zhu, Yan Chen, Marietta Iacucci, Siew C. Ng, Subrata Ghosh, Min-Hu Chen</t>
  </si>
  <si>
    <t>Manifestations and prognosis of gastrointestinal and liver involvement in patients with COVID-19: a systematic review and meta-analysis</t>
  </si>
  <si>
    <t>Although authors state that the study was done in accordance with PRISMA guidelines, the protocol is not mentioned.</t>
  </si>
  <si>
    <t>20590</t>
  </si>
  <si>
    <t>Alqahtani, J. S., Oyelade, T., Aldhahir, A. M., Alghamdi, S. M., Almehmadi, M., Alqahtani, A. S., Quaderi, S., Mandal, S., Hurst, J. R.</t>
  </si>
  <si>
    <t>Prevalence, Severity and Mortality associated with COPD and Smoking in patients with COVID-19: A Rapid Systematic Review and Meta-Analysis</t>
  </si>
  <si>
    <t>Newcastle Ottawa Scale</t>
  </si>
  <si>
    <t>- a very medium review</t>
  </si>
  <si>
    <t>prevalence of Covid patients with COPD</t>
  </si>
  <si>
    <t>prevalence of Covid patients who are or were smokers</t>
  </si>
  <si>
    <t>General -COPD-Severity of Symptoms-No</t>
  </si>
  <si>
    <t>20592</t>
  </si>
  <si>
    <t>Mehta, N. S., Mytton, O. T., Mullins, E. W. S., Fowler, T. A., Falconer, C. L., Murphy, O. B., Langenberg, C., Jayatunga, W. J. P., Eddy, D. H., Nguyen-Van-Tam, J. S.</t>
  </si>
  <si>
    <t>SARS-CoV-2 (COVID-19): What do we know about children? A systematic review</t>
  </si>
  <si>
    <t>09/03/2020</t>
  </si>
  <si>
    <t>- title says SR described as a rapid review
- no double reviews as it was a rapid review (they state)
- talk a little of likely ascertainment bias or issues with how info was gathered (mostly data from China)
- talked a little of different outcomes in children, especially CT images</t>
  </si>
  <si>
    <t>Children (2-17)-SARS-CoV-2 infection-CT findings-No</t>
  </si>
  <si>
    <t>Children (2-17)-SARS-CoV-2 infection-Susceptibility -No</t>
  </si>
  <si>
    <t xml:space="preserve">Susceptibility </t>
  </si>
  <si>
    <t>risk of getting ill</t>
  </si>
  <si>
    <t>Children (2-17)-Comorbidities (general)-Severity of Symptoms-No</t>
  </si>
  <si>
    <t>Children (2-17)-Comorbidities (general)-Mortality-No</t>
  </si>
  <si>
    <t>Children (2-17)-SARS-CoV-2 infection-Mortality-No</t>
  </si>
  <si>
    <t>20682</t>
  </si>
  <si>
    <t xml:space="preserve"> T. Abdelrahman, J. Ansell, C. Brown, R. Egan, T. Evans, E. Ryan Harper, R. L. Harries, L. Hopkins, O. James, S. Lewis, W. G. Lewis, O. Luton, K. Mellor, A. G. Powell, D. Robinson, R. Thomas, A. Williams, A. J. Beamish</t>
  </si>
  <si>
    <t>Systematic review of recommended operating room practice during the COVID-19 pandemic</t>
  </si>
  <si>
    <t>20694</t>
  </si>
  <si>
    <t xml:space="preserve"> Pasquale Ambrosino, Antonio Storino, Roberta Lupoli, Ilenia Calcaterra, Antimo Papa, Giorgio Alfredo Spedicato, Mauro Maniscalco, Matteo Di Minno Nicola Dario</t>
  </si>
  <si>
    <t>Pregnancy and Perinatal Outcomes in Women with SARS-CoV-2 Infection: A Meta-Analysis with Meta-Regressions</t>
  </si>
  <si>
    <t>URL no longer available</t>
  </si>
  <si>
    <t>20858</t>
  </si>
  <si>
    <t>Should azithromycin be used to treat COVID-19? A rapid review</t>
  </si>
  <si>
    <t>Cochrane criteria</t>
  </si>
  <si>
    <t>Combination therapy (please list the combo in the comments)-General Population -Viral clearance-No</t>
  </si>
  <si>
    <t>azithromycin combined with hydroxychloroquine</t>
  </si>
  <si>
    <t>Azithromycin (AZT)-In vitro-Viral replication-No</t>
  </si>
  <si>
    <t>20915</t>
  </si>
  <si>
    <t xml:space="preserve"> Z. M. Jessop, T. D. Dobbs, S. R. Ali, E. Combellack, R. Clancy, N. Ibrahim, T. H. Jovic, A. J. Kaur, A. Nijran, T. B. O'Neill, I. S. Whitaker</t>
  </si>
  <si>
    <t>Personal Protective Equipment (PPE) for Surgeons during COVID-19 Pandemic: A Systematic Review of Availability, Usage, and Rationing</t>
  </si>
  <si>
    <t>Consequence of COVID-19 but not directly about COVID-19</t>
  </si>
  <si>
    <t>20933</t>
  </si>
  <si>
    <t xml:space="preserve"> Mostaured Khan, Md Nuruzzaman Khan, Md Golam Mustagir, Juwel Rana, Md Saiful Islam, Md Iqbal Kabir</t>
  </si>
  <si>
    <t>Effects of pre-existing morbidities on occurrence of death among COVID-19 disease patients: A systematic review and meta-analysis</t>
  </si>
  <si>
    <t>10/05/2020</t>
  </si>
  <si>
    <t>hypertension, diabetes, cardiovascular disease, chronic lung disease, COPD, hyperlipidemia, and chronic kidney disease.</t>
  </si>
  <si>
    <t>cardiovascular system disease, immune and metabolic disorders,   respiratory system disease, cerebrovascular system diseases, renal system diseases and cancer</t>
  </si>
  <si>
    <t>20935</t>
  </si>
  <si>
    <t xml:space="preserve"> Zohaib Khurshid, Sana Zohaib, Chaitanya Joshi, Syed Faraz Moin, Muhammad Sohail Zafar, David J. Speicher</t>
  </si>
  <si>
    <t>Saliva as a non-invasive sample for the detection of SARS-CoV-2: a systematic review</t>
  </si>
  <si>
    <t>https://www.medrxiv.org/content/10.1101/2020.05.09.20096354v1</t>
  </si>
  <si>
    <t>Lab findings (note in comments)-Patient care-Diagnosis (accuracy)-No</t>
  </si>
  <si>
    <t>Lab findings (note in comments)</t>
  </si>
  <si>
    <t>saliva for the detection of SARS-CoV-2</t>
  </si>
  <si>
    <t>20964</t>
  </si>
  <si>
    <t xml:space="preserve"> Mats Leifels, Cheng Dan, Emanuele Sozzi, David C. Shoults, Stefan Wuertz, Skorn Mongkolsuk, Kwanrawee Sirikanchana</t>
  </si>
  <si>
    <t>Capsid integrity quantitative PCR to determine virus infectivity in environmental and food applications; a systematic review</t>
  </si>
  <si>
    <t>Not directly about COVID but about past diagnostics measures that may be useful for COVID and other outbreaks</t>
  </si>
  <si>
    <t>21069</t>
  </si>
  <si>
    <t xml:space="preserve"> Vicki Osborne, Miranda Davies, Sandeep Dhanda, Debabrata Roy, Samantha Lane, Alison Evans, Saad A. W. Shakir</t>
  </si>
  <si>
    <t>Systematic benefit-risk assessment for the use of chloroquine or hydroxychloroquine as a treatment for COVID-19: Establishing a framework for rapid decision-making</t>
  </si>
  <si>
    <t>21155</t>
  </si>
  <si>
    <t xml:space="preserve"> R. S. Shinde, M. D. Naik, S. R. Shinde, M. S. Bhandare, V. A. Chaudhari, S. V. Shrikhande, A. K. Dcruz</t>
  </si>
  <si>
    <t>PMC7212248; To Do or Not to Do?-A Review of Cancer Surgery Triage Guidelines in COVID-19 Pandemic</t>
  </si>
  <si>
    <t>21165</t>
  </si>
  <si>
    <t xml:space="preserve"> Marzieh Soheili, Ghobad Moradi, Hamid Reza Baradaran</t>
  </si>
  <si>
    <t>Clinical Manifestation and Maternal Complications and Neonatal outcomes in Pregnant Women with COVID 19: An Update a Systematic Review and Meta-analysis</t>
  </si>
  <si>
    <t>Newcastle-Ottawa Quality Assessment Scale</t>
  </si>
  <si>
    <t>30/04/2020</t>
  </si>
  <si>
    <t>Pregnancy-SARS-CoV-2 infection-Lab findings-Yes</t>
  </si>
  <si>
    <t>No clinical evidence of vertical transmission in the newborns</t>
  </si>
  <si>
    <t>Pregnancy-SARS-CoV-2 infection-Risk of ICU admission-No</t>
  </si>
  <si>
    <t>21251</t>
  </si>
  <si>
    <t xml:space="preserve"> Tzu-Han Yang, Chian-Yin Chou, Yi-Fan Yang, Yi-Ping Yang, Chian-Shiu Chien, Aliaksandr A. Yarmishyn, Tzu-Ying Yang, Shih-Hwa Chiou, Yuh-Lih Chang</t>
  </si>
  <si>
    <t>Systematic Review and Meta-analysis of the Effectiveness and Safety of Hydroxychloroquine in COVID-19</t>
  </si>
  <si>
    <t>Modified Downs and Black risk assessment scale</t>
  </si>
  <si>
    <t>21922</t>
  </si>
  <si>
    <t xml:space="preserve"> Niklas Bobrovitz, Rahul Krishan Arora, Tingting Yan, Hannah Rahim, Nathan Duarte, Emily Boucher, Jordan Van Wyk, Timothy Grant Evans</t>
  </si>
  <si>
    <t>Lessons from a rapid systematic review of early SARS-CoV-2 serosurveys</t>
  </si>
  <si>
    <t>Joanna Briggs Checklist for Prevalence Studies</t>
  </si>
  <si>
    <t>01/05/2020</t>
  </si>
  <si>
    <t>General -SARS-CoV-2 infection-Prevalence-No</t>
  </si>
  <si>
    <t>21935</t>
  </si>
  <si>
    <t xml:space="preserve"> J. M. Calabuig, L. M. García-Raffi, A. García-Valiente, E. A. Sánchez-Pérez</t>
  </si>
  <si>
    <t>Kaplan-Meier type survival curves for COVID-19: a health data based decision-making tool</t>
  </si>
  <si>
    <t>21981</t>
  </si>
  <si>
    <t xml:space="preserve"> R. A. de Leeuw, N. B. Burger, M. Ceccaroni, J. Zhang, J. Tuynman, M. Mabrouk, P. Barri, J. Bonjer, P. Ankum, J. Huirne</t>
  </si>
  <si>
    <t>COVID-19 and laparoscopic surgery, a scoping review of current literature and local expertise</t>
  </si>
  <si>
    <t>Procedures-Surgery -Transmission Risk (ie. person to person, patient to healthcare worker,etc)-No</t>
  </si>
  <si>
    <t>Procedures</t>
  </si>
  <si>
    <t>Laparoscopic Surgery</t>
  </si>
  <si>
    <t>22116</t>
  </si>
  <si>
    <t xml:space="preserve"> M. Kermali, R. K. Khalsa, K. Pillai, Z. Ismail, A. Harky</t>
  </si>
  <si>
    <t>PMC7219356; The role of biomarkers in diagnosis of COVID-19 - A systematic review</t>
  </si>
  <si>
    <t>Biomarkers and diagnosis</t>
  </si>
  <si>
    <t>22130</t>
  </si>
  <si>
    <t xml:space="preserve"> M. Kukla, K. Skonieczna-Żydecka, K. Kotfis, D. Maciejewska, I. Łoniewski, L. F. Lara, M. Pazgan-Simon, E. Stachowska, M. Kaczmarczyk, A. Koulaouzidis, W. Marlicz</t>
  </si>
  <si>
    <t>COVID-19, MERS and SARS with Concomitant Liver Injury-Systematic Review of the Existing Literature</t>
  </si>
  <si>
    <t>systematic lit review</t>
  </si>
  <si>
    <t>using the Strengthening ˙ the Reporting of OBservational Studies in Epidemiology (STROBE) assessment</t>
  </si>
  <si>
    <t>hybrid - scoping review and lit review</t>
  </si>
  <si>
    <t>https://www.mdpi.com/2077-0383/9/5/1420</t>
  </si>
  <si>
    <t>Systematic review of the literature</t>
  </si>
  <si>
    <t>STROBE</t>
  </si>
  <si>
    <t>scoping review and systematic literature</t>
  </si>
  <si>
    <t>17/03/2020</t>
  </si>
  <si>
    <t>Adults general population (18 -64)-N/A (just  population and outcome)-Liver injury-No</t>
  </si>
  <si>
    <t>Adults general population (18 -64)-N/A (just  population and outcome)-Invasive ventilation -No</t>
  </si>
  <si>
    <t>Mechanical Ventilation and Suppl Oxygen</t>
  </si>
  <si>
    <t>Adults general population (18 -64)-N/A (just  population and outcome)-Mortality-No</t>
  </si>
  <si>
    <t>Adults general population (18 -64)-N/A (just  population and outcome)-ICU admission-No</t>
  </si>
  <si>
    <t>Adults general population (18 -64)-Comorbidities (general)-Prevalence-No</t>
  </si>
  <si>
    <t>Diabetes/Hypertension/CVD/Other and preexisiting liver disease</t>
  </si>
  <si>
    <t>22169</t>
  </si>
  <si>
    <t>Systematic review of COVID-19 in children shows milder cases and a better prognosis than adults</t>
  </si>
  <si>
    <t>No defined research question or detailed method</t>
  </si>
  <si>
    <t>22189</t>
  </si>
  <si>
    <t xml:space="preserve"> Kate E. Mason, Philip McHale, Andy Pennington, Gillian Maudsley, Jennifer Day, Ben Barr</t>
  </si>
  <si>
    <t>Age-adjusted associations between comorbidity and outcomes of COVID-19: a review of the evidence</t>
  </si>
  <si>
    <t>informally assessed</t>
  </si>
  <si>
    <t>Hospitalized patients -BMI/weight-Severity of Symptoms-No</t>
  </si>
  <si>
    <t>Hospitalized patients -Comorbidities (general)-Mortality-No</t>
  </si>
  <si>
    <t>Any comorbidity, Hypertentsion/CVD, Diabetes, Cancer and COPD</t>
  </si>
  <si>
    <t>Hospitalized patients -Comorbidities (general)-Risk of ICU admission-No</t>
  </si>
  <si>
    <t>Hospitalized patients -Comorbidities (general)-Invasive ventilation -No</t>
  </si>
  <si>
    <t>22318</t>
  </si>
  <si>
    <t xml:space="preserve"> Paddy Ssentongo, Anna E. Ssentongo, Emily S. Heilbrunn, Vernon M. Chinchilli</t>
  </si>
  <si>
    <t>The association of cardiovascular disease and other pre-existing comorbidities with COVID-19 mortality: A systematic review and meta-analysis</t>
  </si>
  <si>
    <t>Potential ascertainment bias (as might be caused by publication bias) was assessed with funnel plots, by plotting the study effect size against standard errors of the effect size, and Egger’s test.</t>
  </si>
  <si>
    <t>cardiovascular diseases (coronary artery disease, hypertension, cardiac arrhythmias, and congestive heart failure), chronic obstructive pulmonary disease, type 2 diabetes, cancer, chronic kidney disease, chronic liver disease, and stroke</t>
  </si>
  <si>
    <t>22326</t>
  </si>
  <si>
    <t>Review of Current Evidence of Hydroxychloroquine in Pharmacotherapy of COVID-19</t>
  </si>
  <si>
    <t>GRADE and CEBM</t>
  </si>
  <si>
    <t>07/05/2020</t>
  </si>
  <si>
    <t>Hydroxychloroquine-In vitro-Viral replication-No</t>
  </si>
  <si>
    <t>Chloroquine-In vitro-Viral replication-No</t>
  </si>
  <si>
    <t>Chloroquine-General Population -Days of Illness-No</t>
  </si>
  <si>
    <t>HCQ and AZT</t>
  </si>
  <si>
    <t>Hydroxychloroquine-General Population -Mortality -No</t>
  </si>
  <si>
    <t>Hydroxychloroquine-General Population -Mechanical ventilation/intubation-No</t>
  </si>
  <si>
    <t>22347</t>
  </si>
  <si>
    <t xml:space="preserve"> S. J. Valk, V. Piechotta, K. L. Chai, C. Doree, I. Monsef, E. M. Wood, A. Lamikanra, C. Kimber, Z. McQuilten, C. So-Osman, L. J. Estcourt, N. Skoetz</t>
  </si>
  <si>
    <t>Convalescent plasma or hyperimmune immunoglobulin for people with COVID-19: a rapid review</t>
  </si>
  <si>
    <t>GRADE and Cochrane Childhood Cancer Group RoB form</t>
  </si>
  <si>
    <t>Rapid living systematic review</t>
  </si>
  <si>
    <t>23/04/2020</t>
  </si>
  <si>
    <t>Immuno products (IVIG/convalescent plasma)-General Population -Level of respiratory support-No</t>
  </si>
  <si>
    <t>Level of respiratory support</t>
  </si>
  <si>
    <t>22380</t>
  </si>
  <si>
    <t xml:space="preserve"> Z. Yang, Y. Liu</t>
  </si>
  <si>
    <t>Vertical Transmission of Severe Acute Respiratory Syndrome Coronavirus 2: A Systematic Review</t>
  </si>
  <si>
    <t>The Newcastle-Ottawa scale was used to assess the quality (risk of bias) of cohort and case–control studies. For case report/series, a modified tool for quality appraisal was used; details can be found in the protocol.</t>
  </si>
  <si>
    <t>The currently available evidence does not support the possibility of intrauterine vertical transmission of SARS-CoV-2 infection during the third trimester of pregnancy</t>
  </si>
  <si>
    <t>22407</t>
  </si>
  <si>
    <t xml:space="preserve"> S. Abdollahpour, T. Khadivzadeh</t>
  </si>
  <si>
    <t>Improving the quality of care in pregnancy and childbirth with coronavirus (COVID-19): a systematic review</t>
  </si>
  <si>
    <t>No a priori protocol. Also no QA done on the studies.</t>
  </si>
  <si>
    <t>22464</t>
  </si>
  <si>
    <t xml:space="preserve"> Fatemeh Azarkish, Roksana Janghorban</t>
  </si>
  <si>
    <t>Impact of COVID-19 infection on maternal and neonatal outcomes: a review of 287 pregnancies</t>
  </si>
  <si>
    <t>01/10/2019</t>
  </si>
  <si>
    <t>No a priori protocol. Also no QA done.</t>
  </si>
  <si>
    <t>no vertical transmission reported</t>
  </si>
  <si>
    <t>22500</t>
  </si>
  <si>
    <t xml:space="preserve"> L. A. Bero</t>
  </si>
  <si>
    <t>Producing Independent, Systematic Review Evidence: Cochrane's Response to COVID-19</t>
  </si>
  <si>
    <t>22542</t>
  </si>
  <si>
    <t xml:space="preserve"> Oyungerel Byambasuren, Magnolia Cardona, Katy Bell, Justin Clark, Mary-Louise McLaws, Paul Glasziou</t>
  </si>
  <si>
    <t>Estimating the extent of true asymptomatic COVID-19 and its potential for community transmission: systematic review and meta-analysis</t>
  </si>
  <si>
    <t>Authors used a combination of risk of bias tools for prevalence studies and diagnostic accuracy and adapted the key signaling questions on sampling frame, ascertainment of infectious disease status, acceptability of methods to identify denominators, case definition of asymptomatic for the numerator, and length of follow up, as shown in Table 2 and in Supplement 3 in full.</t>
  </si>
  <si>
    <t>15/05/2020</t>
  </si>
  <si>
    <t>No a priori protocol and no adjustment or discussion for heterogeneity</t>
  </si>
  <si>
    <t>General -N/A (just  population and outcome)-Symptoms-Yes</t>
  </si>
  <si>
    <t>General -Asymptomatic-Transmission-No</t>
  </si>
  <si>
    <t>22552</t>
  </si>
  <si>
    <t xml:space="preserve"> Carlos Canelo-Aybar, Jessica Beltran, Marilina Santero, Pablo Alonso-Coello</t>
  </si>
  <si>
    <t>Adjusted fatality rates of COVID19 pandemic: a comparison across countries</t>
  </si>
  <si>
    <t>While a meta-analysis of proportions was used to pool CFR across countries, a systematic method for identifying all relevant data was not reported. This is a secondary analysis of public available data from "several sources" including the WHO, John Hopkins, and Our World in Data. A protocol and systematic search strategy are not provided.</t>
  </si>
  <si>
    <t>22573</t>
  </si>
  <si>
    <t xml:space="preserve"> Reem S. Chamseddine, Farah Wahbeh, Frank Chervenak, Laurent J. Salomon, Baderledeen Ahmed, Arash Rafii</t>
  </si>
  <si>
    <t>Pregnancy and Neonatal Outcomes in SARS-CoV-2 Infection: a systematic review</t>
  </si>
  <si>
    <t>19/12/2019</t>
  </si>
  <si>
    <t>Research question was kind of unclear and no a priori protocol.</t>
  </si>
  <si>
    <t>Infant (newborn - 23 month)-SARS-CoV-2 infection-Transmission-No</t>
  </si>
  <si>
    <t>22638</t>
  </si>
  <si>
    <t xml:space="preserve"> A. de Sire, E. Andrenelli, F. Negrini, S. Negrini, M. G. Ceravolo</t>
  </si>
  <si>
    <t>Systematic rapid living review on rehabilitation needs due to Covid-19: update to April 30th 2020</t>
  </si>
  <si>
    <t>Systematic rapid living review</t>
  </si>
  <si>
    <t>The authors say they submitted their study to PROSPERO but provide no registration number and cannot be located on the PROSPERO website (partial yes bc can not locate). No search strings are provided in the publication. Furthermore, authors call this a systematic review but there is no critical appraisal and only a narrative synthesis is provided.</t>
  </si>
  <si>
    <t>22654</t>
  </si>
  <si>
    <t xml:space="preserve"> B. T. K. Ding, J. Decruz, R. Kunnasegaran</t>
  </si>
  <si>
    <t>PMC7225011; Time-sensitive ambulatory orthopaedic soft-tissue surgery paradigms during the COVID-19 pandemic</t>
  </si>
  <si>
    <t>22698</t>
  </si>
  <si>
    <t xml:space="preserve"> Daniela Ferreira-Santos, Priscila Maranhao, Matilde Monteiro-Soares</t>
  </si>
  <si>
    <t>Identifying baseline clinical features of people with COVID-19</t>
  </si>
  <si>
    <t>No a priori protocol, only 1 data base searched, and search strings not provided.</t>
  </si>
  <si>
    <t>22718</t>
  </si>
  <si>
    <t xml:space="preserve"> Thushara Galbadage, Brent M. Peterson, Joseph Awada, Alison S. Buck, Danny A. Ramirez, Jason Wilson, Richard S. Gunasekera</t>
  </si>
  <si>
    <t>Systematic Review and Meta-Analysis of Sex-Specific COVID-19 Clinical Outcomes</t>
  </si>
  <si>
    <t>methodological index for non-randomized studies (Minors) criteria</t>
  </si>
  <si>
    <t>No a priori protocol and lacking in study details (why ranked as medium and not low) But overall seems like good analyses.</t>
  </si>
  <si>
    <t>22724</t>
  </si>
  <si>
    <t xml:space="preserve"> Y. Gao, Y. Chen, M. Liu, S. Shi, J. Tian</t>
  </si>
  <si>
    <t>Impacts of immunosuppression and immunodeficiency on COVID-19: a systematic review and meta-analysis</t>
  </si>
  <si>
    <t>No a priori protocol. Authors not clear on what study designs they included. No RoB done - not a systematic review.</t>
  </si>
  <si>
    <t>General -Immunocompromised (HIV, autoimmune, transplant patients)-Mortality-No</t>
  </si>
  <si>
    <t>General -Immunocompromised (HIV, autoimmune, transplant patients)-Severity of Symptoms-Yes</t>
  </si>
  <si>
    <t>22747</t>
  </si>
  <si>
    <t xml:space="preserve"> Davide Golinelli, Erik Boetto, Gherardo Carullo, Andrea Giovanni Nuzzolese, Maria Paola Landini, Maria Pia Fantini</t>
  </si>
  <si>
    <t>How the COVID-19 pandemic is favoring the adoption of digital technologies in healthcare: a literature review</t>
  </si>
  <si>
    <t>No a priori protocol. This study is kind of unique - they use a systematic search methodology but complete an 'impact assessment' to give an impact score, which defines the impact on various healthcare targets, the degree of
innovation and the scalability of the digital solutions to other geographical areas. All papers with a computed impact score (CIS) above the 90% quantile threshold have been deemed valuable and listed in the results. Only studies with high impact and CIS scores were included in the study. This study is qualitative and lacks a critical appraisal step. If the impact assessment and CIS is considered an exclusion step, I believe this can possibly be considered a scoping review as it maps the existing literature concerning volume, nature, and characteristics of the primary research. Although the reproducibility of this study is questionable, particularly the impact assessment..</t>
  </si>
  <si>
    <t>Digital technologies-Patient care-Diagnosis (accuracy)-No</t>
  </si>
  <si>
    <t>Digital technologies</t>
  </si>
  <si>
    <t>Digital technologies-Patient care-Surveillance-No</t>
  </si>
  <si>
    <t>Surveillance</t>
  </si>
  <si>
    <t>Digital technologies-Patient care-Prevention-No</t>
  </si>
  <si>
    <t>Digital technologies-Patient care-Treatment-No</t>
  </si>
  <si>
    <t>Digital technologies-Patient care-Adherence-No</t>
  </si>
  <si>
    <t>Adherence</t>
  </si>
  <si>
    <t>Digital technologies-Patient care-Lifestyle-No</t>
  </si>
  <si>
    <t>Lifestyle</t>
  </si>
  <si>
    <t>Digital technologies-Patient care-Patient engagement-No</t>
  </si>
  <si>
    <t>22854</t>
  </si>
  <si>
    <t xml:space="preserve"> Amir H. Kashi, Morteza Fallah-karkan, Erfan Amini, Maryam Vaezjalali</t>
  </si>
  <si>
    <t>The Presence of COVID-19 in Urine: A Systematic Review and Meta-analysis of the Literature</t>
  </si>
  <si>
    <t>The quality assessment tool for case series reported by the National Heart, Lung, and Blood Institute form the National Institutes of Health</t>
  </si>
  <si>
    <t>06/05/2020</t>
  </si>
  <si>
    <t>No a priori protocol. Synthesizes studies reporting viral detection/shedding in urine samples. PRISMA chart is included but exclusion reasons are very wanting.</t>
  </si>
  <si>
    <t>General -N/A (just  population and outcome)-Viral shedding-Yes</t>
  </si>
  <si>
    <t>22902</t>
  </si>
  <si>
    <t xml:space="preserve"> Elizabeth A. Lane, Damien J. Barrett, Miriam Casey, Conor G. McAloon, Aine B. Collins, Kevin Hunt, Andrew W. Byrne, David McEvoy, Ann Barber, John M. Griffin, Patrick Wall, Simon J. More</t>
  </si>
  <si>
    <t>Country differences in hospitalisation, length of stay and admission to Intensive Care Units due to SARS-CoV-2 infection: a rapid review of available literature</t>
  </si>
  <si>
    <t>20/05/2020</t>
  </si>
  <si>
    <t>No a priori protocol. Unclear (at least to me) whether screening was done in triplicate or rather 3 reviewers independently took part in screening.</t>
  </si>
  <si>
    <t>General -Geography (country)-Risk of hospital admission-No</t>
  </si>
  <si>
    <t>General -Geography (country)-Risk of ICU admission-No</t>
  </si>
  <si>
    <t>General -Geography (country)-Length of Hospital Stay-No</t>
  </si>
  <si>
    <t>22962</t>
  </si>
  <si>
    <t xml:space="preserve"> Vivek Singh Malik, Ravindra Khaiwal, Savita Verma Attri, Sanjay Kumar Bhadada, Meenu Singh</t>
  </si>
  <si>
    <t>Higher Body Mass Index is an Important Risk factor in COVID-19 patients: A Systematic Review</t>
  </si>
  <si>
    <t>The Newcastle Ottawa scale for cohort studies</t>
  </si>
  <si>
    <t>No a priori protocol.Meta-analysis done on Excel and no weighting technique  mentioned.</t>
  </si>
  <si>
    <t>General -BMI/weight-Severity of Symptoms-Yes</t>
  </si>
  <si>
    <t>22984</t>
  </si>
  <si>
    <t xml:space="preserve"> V. Mayr, B. Nußbaumer-Streit, G. Gartlehner</t>
  </si>
  <si>
    <t>[Quarantine Alone or in Combination with Other Public Health Measures to Control COVID-19: A Rapid Review (Review)]</t>
  </si>
  <si>
    <t>23000</t>
  </si>
  <si>
    <t xml:space="preserve"> Gideon Meyerowitz-Katz, Lea Merone</t>
  </si>
  <si>
    <t>A systematic review and meta-analysis of published research data on COVID-19 infection-fatality rates</t>
  </si>
  <si>
    <t>16/06/2020</t>
  </si>
  <si>
    <t>No a priori protocol</t>
  </si>
  <si>
    <t>General -N/A (just  population and outcome)-Infection Fatality Rate-Yes</t>
  </si>
  <si>
    <t>Infection Fatality Rate</t>
  </si>
  <si>
    <t>23033</t>
  </si>
  <si>
    <t xml:space="preserve"> C. Nahshon, A. Bitterman, R. Haddad, D. Hazzan, O. Lavie</t>
  </si>
  <si>
    <t>Hazardous Postoperative Outcomes of Unexpected COVID-19 Infected Patients: A Call for Global Consideration of Sampling all Asymptomatic Patients Before Surgical Treatment</t>
  </si>
  <si>
    <t>23102</t>
  </si>
  <si>
    <t xml:space="preserve"> Mohammad Zakaria Pezeshki, Ali Janati, Morteza Arab-Zozani</t>
  </si>
  <si>
    <t>Medical overuse in the Iranian healthcare system: a systematic scoping review and practical recommendations for decreasing medical overuse during unexpected COVID-19 pandemic opportunity</t>
  </si>
  <si>
    <t>23119</t>
  </si>
  <si>
    <t xml:space="preserve"> R. Pranata, I. Huang, M. A. Lim, P. E. J. Wahjoepramono, J. July</t>
  </si>
  <si>
    <t>PMC7221373; Impact of Cerebrovascular and Cardiovascular Diseases on Mortality and Severity of COVID-19 - Systematic Review, Meta-analysis, and Meta-regression</t>
  </si>
  <si>
    <t>Aninverted funnel-plot analysis was performed to evaluatethe risk of publication bias.</t>
  </si>
  <si>
    <t>https://www.sciencedirect.com/science/article/pii/S1052305720303578?via%3Dihub</t>
  </si>
  <si>
    <t>Adults general population (18 -64)-Cerebrovascular disease-Composite poor outcome-Yes</t>
  </si>
  <si>
    <t>Adults general population (18 -64)-Cerebrovascular disease-Severity of Symptoms-Yes</t>
  </si>
  <si>
    <t>Adults general population (18 -64)-Cerebrovascular disease-Mortality-Yes</t>
  </si>
  <si>
    <t>Adults general population (18 -64)-Cardiac conditions-Composite poor outcome-Yes</t>
  </si>
  <si>
    <t>Cardiovascular Disease</t>
  </si>
  <si>
    <t>Adults general population (18 -64)-Cardiac conditions-Mortality-Yes</t>
  </si>
  <si>
    <t>Patients with cerebrovascular disease-Age-Composite poor outcome-Yes</t>
  </si>
  <si>
    <t>Patients with cerebrovascular disease</t>
  </si>
  <si>
    <t>meta-regression. Composite poor outcome=severity and mortality</t>
  </si>
  <si>
    <t>Patients with cerebrovascular disease-Sex-Composite poor outcome-Yes</t>
  </si>
  <si>
    <t>Patients with cerebrovascular disease-Comorbidities (general)-Composite poor outcome-Yes</t>
  </si>
  <si>
    <t>meta-regression. Composite poor outcome=severity and mortality. Comorbidities included hypertension, cardiovascular diseases, diabetes and respiratory comorbidities</t>
  </si>
  <si>
    <t>Patients with cardiovascular disease-Age-Composite poor outcome-Yes</t>
  </si>
  <si>
    <t>Patients with cardiovascular disease</t>
  </si>
  <si>
    <t>Patients with cardiovascular disease-Sex-Composite poor outcome-Yes</t>
  </si>
  <si>
    <t>Patients with cardiovascular disease-Comorbidities (general)-Composite poor outcome-Yes</t>
  </si>
  <si>
    <t>23130</t>
  </si>
  <si>
    <t xml:space="preserve"> D. Rafiq, A. Batool, M. A. Bazaz</t>
  </si>
  <si>
    <t>Three months of COVID-19: A systematic review and meta-analysis</t>
  </si>
  <si>
    <t>The authors claim this to be a SR-MA in the title but, this is not form of synthesis research.</t>
  </si>
  <si>
    <t>23136</t>
  </si>
  <si>
    <t xml:space="preserve"> Prashanth Ramaraj, Jonathan Thomas Super, Ruben Doyle, Christopher Aylwin, Shehan Hettiaratchy</t>
  </si>
  <si>
    <t>Triaging of Respiratory Protective Equipment on the assumed risk of SARS-CoV-2 aerosol exposure in patient-facing healthcare workers delivering secondary care: a rapid review</t>
  </si>
  <si>
    <t>Critical Appraisal Skills Programme (CASP)</t>
  </si>
  <si>
    <t>11/04/2020</t>
  </si>
  <si>
    <t>Best Practice and clinical guidelines-Support for Healthcare professionals -IPAC-No</t>
  </si>
  <si>
    <t>IPAC</t>
  </si>
  <si>
    <t>Respirators were significantly more effective than facemasks in protection factors</t>
  </si>
  <si>
    <t>23211</t>
  </si>
  <si>
    <t xml:space="preserve"> Amir Shamshirian, Amirhossein Hessami, Keyvan Heydari, Reza Alizadeh-Navaei, Mohammad Ali Ebrahimzadeh, George W. Yip, Roya Ghasemian, Morteza Behnamfar, Hananeh Baradaran, Elham Aboufazeli, Hamed Jafarpour, Keyvan Karimifar, Aida Eftekhari, Danial Shamshirian</t>
  </si>
  <si>
    <t>Hydroxychloroquine Versus COVID-19: A Periodic Systematic Review and Meta-Analysis</t>
  </si>
  <si>
    <t>Begg’s and Egger’s tests as well as funnel plot was used for publication bias evaluation. Pvalue less than 0.05 was considered as statistically significant.</t>
  </si>
  <si>
    <t>The Jadad scale, ROBINS-I tool and Newcastle-Ottawa Scale (NOS) checklists</t>
  </si>
  <si>
    <t>Patients treated with hydroxychloroquine-Age-Mortality-Yes</t>
  </si>
  <si>
    <t>Patients treated with hydroxychloroquine</t>
  </si>
  <si>
    <t>Meta-regression findings indicated that age differences in studies had substantial effects on risk ratios related to the HCQ regimen group mortality rate</t>
  </si>
  <si>
    <t>negative in RT-PCR evaluation</t>
  </si>
  <si>
    <t>Combination therapy (please list the combo in the comments)-General Population -Viral clearance-Yes</t>
  </si>
  <si>
    <t>negative in RT-PCR evaluation. Hydroxychloroquine combined with azithromycin</t>
  </si>
  <si>
    <t>Combination therapy (please list the combo in the comments)-General Population -Mortality -Yes</t>
  </si>
  <si>
    <t>Hydroxychloroquine combined with azithromycin</t>
  </si>
  <si>
    <t>Hydroxychloroquine-General Population -Prophylactic effects-Yes</t>
  </si>
  <si>
    <t>Prophylactic effects</t>
  </si>
  <si>
    <t>23283</t>
  </si>
  <si>
    <t xml:space="preserve"> Zhang Yong Tai, Louisa Tay, Robby Miguel Goh, Rui Shu Zhou, Lin Ho Wong, Pang Ong Wong</t>
  </si>
  <si>
    <t>Mixed Chinese herbs and Western medicine for novel coronavirus disease 2019 (COVID-19): a mixed method review</t>
  </si>
  <si>
    <t>mixed method review</t>
  </si>
  <si>
    <t>Cochrane Handbook for Systematic Reviews of Interventions. 27 We used a 'Risk of bias' table to assess the methodological quality of the trials</t>
  </si>
  <si>
    <t>Mixed methode</t>
  </si>
  <si>
    <t>the recommendations in the Cochrane Handbook for Systematic Reviews of Interventions.</t>
  </si>
  <si>
    <t>Combination therapy (please list the combo in the comments)-General Population -Clinical cure (resolution of symptoms)-Yes</t>
  </si>
  <si>
    <t>San Yao San Fang (Chinese medicine) combined with Western Medicine VS. Western medicine alone. Symptoms included fever , cough and fatigue, headache, gastrointestinal symptoms, myalgia, dyspnoea and chest tightness</t>
  </si>
  <si>
    <t>Combination therapy (please list the combo in the comments)-General Population -Side effects-Yes</t>
  </si>
  <si>
    <t>San Yao San Fang (Chinese medicine) combined with Western Medicine VS. Western medicine alone.</t>
  </si>
  <si>
    <t>Combination therapy (please list the combo in the comments)-General Population -Duration of hospital stay-Yes</t>
  </si>
  <si>
    <t>23326</t>
  </si>
  <si>
    <t xml:space="preserve"> Apostolos Vantarakis, Ioanna Chatziprodromidou, Thomas Apostolou</t>
  </si>
  <si>
    <t>COVID-19 and Environmental factors. A PRISMA-compliant systematic review</t>
  </si>
  <si>
    <t>Claim is that high humidity and temperature reduces COVID-19 transmission</t>
  </si>
  <si>
    <t>23385</t>
  </si>
  <si>
    <t xml:space="preserve"> B. Xu, Y. Xing, J. Peng, Z. Zheng, W. Tang, Y. Sun, C. Xu, F. Peng</t>
  </si>
  <si>
    <t>Chest CT for detecting COVID-19: a systematic review and meta-analysis of diagnostic accuracy</t>
  </si>
  <si>
    <t>QUADAS</t>
  </si>
  <si>
    <t>12/03/2020</t>
  </si>
  <si>
    <t>CT scan-Patient care-Diagnosis (accuracy)-Yes</t>
  </si>
  <si>
    <t>CT scan</t>
  </si>
  <si>
    <t>23387</t>
  </si>
  <si>
    <t xml:space="preserve"> Suryakant Yadav, Pawan Kumar Yadav</t>
  </si>
  <si>
    <t>Basic Reproduction Rate and Case Fatality Rate of COVID-19: Application of Meta-analysis</t>
  </si>
  <si>
    <t>Only one database searched and the inclusions/exclusion is not really clear and no RoB.</t>
  </si>
  <si>
    <t>23388</t>
  </si>
  <si>
    <t xml:space="preserve"> Noyuri Yamaji, Sachiko Ohde, Kimi Kobayashi-Cuya, Shota Saito, Osamu Takahashi</t>
  </si>
  <si>
    <t>Current Evidence of the Pharmacological Treatments for Novel Coronavirus Disease 2019 (COVID-19) A Scoping Review</t>
  </si>
  <si>
    <t>Number of ongoing RCTs for Remdesivir</t>
  </si>
  <si>
    <t>Number of ongoing RCTs for HCQ</t>
  </si>
  <si>
    <t>Number of ongoing RCTs for Lopiniavir and Ritonavir</t>
  </si>
  <si>
    <t>Number of ongoing RCTs for Tocilizumab</t>
  </si>
  <si>
    <t>23395</t>
  </si>
  <si>
    <t xml:space="preserve"> Z. Ye, Y. Wang, L. Colunga-Lozano, M. Prasad, W. Tangamornsuksan, B. Rochwerg, L. Yao, S. Motaghi, R. J. Couban, M. Ghadimi, M. M. Bala, H. Gomaa, F. Fang, Y. Xiao, G. H. Guyatt</t>
  </si>
  <si>
    <t>Efficacy and safety of corticosteroids in COVID-19 based on evidence for COVID-19, other coronavirus infections, influenza, community-acquired pneumonia and acute respiratory distress syndrome: a systematic review and meta-analysis</t>
  </si>
  <si>
    <t>ROBIS, Cochrane risk of bias tool, Newcastle-Ottawa Scale</t>
  </si>
  <si>
    <t>Very through and draws evidence broadly as they suspected a lack of information (pneumonia, ARDS without COVID-19, flu like illness). Gave GRADE ratings.</t>
  </si>
  <si>
    <t>Steroids (corticosteroids)-ARDS-Mortality -Yes</t>
  </si>
  <si>
    <t>Steroids (corticosteroids)-General Population -Days of Illness-No</t>
  </si>
  <si>
    <t>in general and length of ICU length</t>
  </si>
  <si>
    <t>Steroids (corticosteroids)-General Population -Side effects-No</t>
  </si>
  <si>
    <t>hyperglycemia, neuromuscular weakness, gastrointestinal bleeding, superinfection</t>
  </si>
  <si>
    <t>Steroids (corticosteroids)-General Population -Level of respiratory support-No</t>
  </si>
  <si>
    <t>duration of mechanical ventilation</t>
  </si>
  <si>
    <t>23418</t>
  </si>
  <si>
    <t xml:space="preserve"> J. J. Y. Zhang, K. S. Lee, L. W. Ang, Y. S. Leo, B. E. Young</t>
  </si>
  <si>
    <t>Risk Factors of Severe Disease and Efficacy of Treatment in Patients Infected with COVID-19: A Systematic Review, Meta-Analysis and Meta-Regression Analysis</t>
  </si>
  <si>
    <t>Joanna Briggs Institute (JBI)</t>
  </si>
  <si>
    <t>ICU patients-SARS-CoV-2 infection-Lab findings-Yes</t>
  </si>
  <si>
    <t>ICU patients</t>
  </si>
  <si>
    <t>23479</t>
  </si>
  <si>
    <t xml:space="preserve"> F. Aiello, G. Gallo Afflitto, R. Mancino, J. O. Li, M. Cesareo, C. Giannini, C. Nucci</t>
  </si>
  <si>
    <t>Coronavirus disease 2019 (SARS-CoV-2) and colonization of ocular tissues and secretions: a systematic review</t>
  </si>
  <si>
    <t>https://doi.org/10.1038/s41433-020-0926-9</t>
  </si>
  <si>
    <t>- pisma diagram says # excluded with reasons, never gives the reasons 
- overall pretty good/straightforward</t>
  </si>
  <si>
    <t>General -Ocular manifestations/symptoms-SARS-CoV-2-No</t>
  </si>
  <si>
    <t>20/12/2019</t>
  </si>
  <si>
    <t>06/04/2020</t>
  </si>
  <si>
    <t>No a priori protocol. Discussion on bias was lacking.</t>
  </si>
  <si>
    <t>General -Positive sample (fecal, tears, other sample)-Prevalence-No</t>
  </si>
  <si>
    <t>presence of SARS-CoV-2 in cornea, conjunctiva, lacrimal sac, and tears</t>
  </si>
  <si>
    <t>23510</t>
  </si>
  <si>
    <t xml:space="preserve"> J. W. Atogebania, H. Chen</t>
  </si>
  <si>
    <t>An Invited Commentary on ‘Evidence Based Management Guideline for the COVID-19 pandemic- Review article’</t>
  </si>
  <si>
    <t>23542</t>
  </si>
  <si>
    <t xml:space="preserve"> Vanesa Bellou, Ioanna Tzoulaki, Evangelos Evangelou, Lazaros Belbasis</t>
  </si>
  <si>
    <t>Risk factors for adverse clinical outcomes in patients with COVID-19: A systematic review and meta-analysis</t>
  </si>
  <si>
    <t>Only searched one database.</t>
  </si>
  <si>
    <t>23575</t>
  </si>
  <si>
    <t xml:space="preserve"> P. Brito-Brito, C. E. Martínez-Alberto, L. Cuéllar-Pompa</t>
  </si>
  <si>
    <t>[Nursing care for controlling coronavirus infections in positive cases: a narrative review.]</t>
  </si>
  <si>
    <t>23600</t>
  </si>
  <si>
    <t xml:space="preserve"> Jose Chacko, Gagan Brar, Robert Premkumar</t>
  </si>
  <si>
    <t>Hydroxychloroquine in COVID-19: A systematic review and meta-analysis</t>
  </si>
  <si>
    <t>Cochrane risk of bias tool, ROBINS-I</t>
  </si>
  <si>
    <t>01/08/2020</t>
  </si>
  <si>
    <t>MA split by study type (for mortality and worsening symptoms) while not explicit this splits the risk of bias up. 
All divided by dose. 
No start date specified for search.</t>
  </si>
  <si>
    <t>clinical worsening</t>
  </si>
  <si>
    <t>RT-PCR conversion</t>
  </si>
  <si>
    <t>split by type of study and doses</t>
  </si>
  <si>
    <t>23606</t>
  </si>
  <si>
    <t xml:space="preserve"> R. P. Chauhan, M. L. Gordon</t>
  </si>
  <si>
    <t>A systematic review analyzing the prevalence and circulation of influenza viruses in swine population worldwide</t>
  </si>
  <si>
    <t>23680</t>
  </si>
  <si>
    <t xml:space="preserve"> Aranza Estrada-Mata, Lizeth Guadalupe Gutiérrez-Canales, José Antonio Vázquez-Cobá, Loreli Álvarez-Díaz, Jesus Davila-Alquisiras</t>
  </si>
  <si>
    <t>Ocular Involvement in COVID-19: A Systematic Review</t>
  </si>
  <si>
    <t>https://dx.doi.org/10.2139/ssrn.3578761</t>
  </si>
  <si>
    <t>-I'm assuming that "two independent authors evaluated the search results" meant evaluated for inclusion 
-did not specify how many authors did extraction 
-authors said that they used PRISMA for quality assessment?They never actually talk about the quality or present this in anyway. Secondly this is not even an appropriate method for quality assessment.
-really short time period for search? (why I called it a rapid review)
-for whatever reason they throw in some extra information about symptoms and overall severity of symptoms, and diagnosis despite not really being the purpose of the study.</t>
  </si>
  <si>
    <t>General -SARS-CoV-2 infection-Ocular manifestations-No</t>
  </si>
  <si>
    <t>fever, cough, sore throat, dyspnea, nasal congestion,</t>
  </si>
  <si>
    <t>General -SARS-CoV-2 infection-Severity of Symptoms-No</t>
  </si>
  <si>
    <t>PCR-Patient care-N/A-No</t>
  </si>
  <si>
    <t>RT-PCR</t>
  </si>
  <si>
    <t>23681</t>
  </si>
  <si>
    <t xml:space="preserve"> M. Etoom, S. Alwardat, M. Alwardat</t>
  </si>
  <si>
    <t>Issues for conducting meta-analyses in COVID-19. Commentary on “Prevalence and severity of corona virus disease 2019 (COVID-19): A systematic review and meta-analysis’’</t>
  </si>
  <si>
    <t>23720</t>
  </si>
  <si>
    <t xml:space="preserve"> Paolo Giorgi Rossi, Eliana Ferroni, Stefania Spila Alegiani, Olivia Leoni, Gisella Pitter, Danilo Cereda, Massimiliano Marino, Michele Pellizzari, Janet Sultana,Trifiro,Gianluca, Marco Massari</t>
  </si>
  <si>
    <t>Survival of hospitalized COVID-19 patients in Northern Italy: a population-based cohort study by the ITA-COVID19 Network</t>
  </si>
  <si>
    <t>This is a primary study.</t>
  </si>
  <si>
    <t>23803</t>
  </si>
  <si>
    <t xml:space="preserve"> John Ioannidis</t>
  </si>
  <si>
    <t>The infection fatality rate of COVID-19 inferred from seroprevalence data</t>
  </si>
  <si>
    <t>Not defined.</t>
  </si>
  <si>
    <t>No a priori protocol nor good methods.</t>
  </si>
  <si>
    <t>23854</t>
  </si>
  <si>
    <t xml:space="preserve"> A. Kumar, P. K. Gupta, A. Srivastava</t>
  </si>
  <si>
    <t>A review of modern technologies for tackling COVID-19 pandemic</t>
  </si>
  <si>
    <t>23931</t>
  </si>
  <si>
    <t xml:space="preserve"> K. Matsuo, H. Novatt, S. Matsuzaki, M. S. Hom, A. V. Castaneda, E. Licon, D. J. Nusbaum, L. D. Roman</t>
  </si>
  <si>
    <t>Wait-time for hysterectomy and survival of women with early-stage cervical cancer: A clinical implication during the coronavirus pandemic</t>
  </si>
  <si>
    <t>23960</t>
  </si>
  <si>
    <t xml:space="preserve"> Abbas Mohammadi, Elmira Esmaeilzadeh, Yijia Li, Ronald J. Bosch, Jonathan Li</t>
  </si>
  <si>
    <t>SARS-CoV-2 Detection in Different Respiratory Sites: A Systematic Review and Meta-Analysis</t>
  </si>
  <si>
    <t>The methods are just not very detailed. Inclusion criteria is vague and no exclusion criteria, no RoB,</t>
  </si>
  <si>
    <t>23963</t>
  </si>
  <si>
    <t xml:space="preserve"> V. Montalvan, J. Lee, T. Bueso, J. De Toledo, K. Rivas</t>
  </si>
  <si>
    <t>Neurological manifestations of COVID-19 and other coronavirus infections: A systematic review</t>
  </si>
  <si>
    <t>No a priori protocol nor good methodology</t>
  </si>
  <si>
    <t>23978</t>
  </si>
  <si>
    <t xml:space="preserve"> N. M. Mustafa,  A Selim L.</t>
  </si>
  <si>
    <t>Characterisation of COVID-19 Pandemic in Paediatric Age Group: A Systematic Review and Meta-Analysis</t>
  </si>
  <si>
    <t>This such a weirdly laid out paper, but most of the methods are just not good for any portion. Worst of all I have no idea how the MA was done.</t>
  </si>
  <si>
    <t>23984</t>
  </si>
  <si>
    <t xml:space="preserve"> Amrita Nandan, Santosh Tiwari, Vishwas Sharma</t>
  </si>
  <si>
    <t>Exploring alternative medicine options for the prevention or treatment of coronavirus disease 2019 (COVID-19)- A systematic scoping review</t>
  </si>
  <si>
    <t>Not a lot of discussion of outcomes, it may be that these were mostly just suggested treatments.</t>
  </si>
  <si>
    <t>traditional chinese medicine, homeopathy, unani,  Ayurveda</t>
  </si>
  <si>
    <t>24021</t>
  </si>
  <si>
    <t xml:space="preserve"> Javier Eliecer Pereira Rodriguez, Juan Camilo Quintero Gomez, Otilio Lopez Florez, Sandra Sharon Waiss Skvirsky, Ximena Velasquez Badillo</t>
  </si>
  <si>
    <t>VENTILATORY SUPPORT IN SARS-VOC-2 DURING INTENSIVE THERAPY</t>
  </si>
  <si>
    <t>No review protocol nor RoB assessment.</t>
  </si>
  <si>
    <t>24169</t>
  </si>
  <si>
    <t xml:space="preserve"> G. Tilmans, Q. Chenevas-Paule, X. Muller, A. Breton, K. Mohkam, C. Ducerf, J. Y. Mabrut, M. Lesurtel</t>
  </si>
  <si>
    <t>Surgical Outcomes after Systematic Preoperative SARS-CoV-2 Screening</t>
  </si>
  <si>
    <t>24178</t>
  </si>
  <si>
    <t xml:space="preserve"> V. Trkulja, P. Hrabač</t>
  </si>
  <si>
    <t>Meta-analysis is not always the best way to round out a systematic review: a few thoughts prompted by the COVID-19 pandemic and "spiced-up" with an earthquake</t>
  </si>
  <si>
    <t>24206</t>
  </si>
  <si>
    <t xml:space="preserve"> B. Wang, J. Lai, X. Yan, F. Jin, C. Yao</t>
  </si>
  <si>
    <t>Implications of the lack of a unified research project framework: an investigation into the registration of clinical trials of COVID-19</t>
  </si>
  <si>
    <t>Review of clinical Trials</t>
  </si>
  <si>
    <t>No a priori protocol nor search strategy is defined.</t>
  </si>
  <si>
    <t>24224</t>
  </si>
  <si>
    <t xml:space="preserve"> Matt Williams, Ella Mi, Kerlann Le Calvez, Jiarong Chen, Lillie Pakzad-Shahabi, Seema Dadhania, James Wang, Andrew L. K. Ho, Simon Rabinowicz</t>
  </si>
  <si>
    <t>Estimating the risk of death from COVID Infection in Adult Cancer Patients</t>
  </si>
  <si>
    <t>This is a very difficult study to categorize (not officially called anything in particular by the authors). Initially this starts off as a modelling study then in the methods it talks about it as a rapid review and then a little later that they did a MA. The methods are sort of so so for the RR but non-existent for the MA. For the lack of MA methods and the overall garbled methods and purpose overall I am excluding this.</t>
  </si>
  <si>
    <t>24323</t>
  </si>
  <si>
    <t xml:space="preserve"> Gabrielle Beaudry, Shaoling Zhong, Daniel Whiting, Babak Javid, John Frater, Seena Fazel</t>
  </si>
  <si>
    <t>Managing Outbreaks of Highly Contagious Diseases in Prisons: A Systematic Review</t>
  </si>
  <si>
    <t>https://dx.doi.org/10.2139/ssrn.3598874</t>
  </si>
  <si>
    <t>01/01/2000</t>
  </si>
  <si>
    <t>I actually quite like this review. It collected data from outbreaks in prison to get an idea for COVID about challenged and methods.</t>
  </si>
  <si>
    <t>Best Practice and clinical guidelines-Prison-N/A-No</t>
  </si>
  <si>
    <t>Prison</t>
  </si>
  <si>
    <t>prison outbreaks of infectious disease.</t>
  </si>
  <si>
    <t>24435</t>
  </si>
  <si>
    <t xml:space="preserve"> J. Juan, M. M. Gil</t>
  </si>
  <si>
    <t>Effects of coronavirus disease 2019 (COVID-19) on maternal, perinatal and neonatal outcomes: a systematic review</t>
  </si>
  <si>
    <t>https://obgyn.onlinelibrary.wiley.com/doi/full/10.1002/uog.22088</t>
  </si>
  <si>
    <t>The methodological quality of the studies was assessed independently by the same two authors using the Joanna Briggs Institute (JBI) tool for case series and case reports.</t>
  </si>
  <si>
    <t>28/04/2020</t>
  </si>
  <si>
    <t>Unclear if mortality due to birth or COVID-19.</t>
  </si>
  <si>
    <t>Unclear if mortality due to COVID-19 or not.</t>
  </si>
  <si>
    <t>Unclear what treatments are associated with what outcomes (Table 2)</t>
  </si>
  <si>
    <t>24438</t>
  </si>
  <si>
    <t xml:space="preserve"> M. Kasraeian, M. Zare</t>
  </si>
  <si>
    <t>COVID-19 pneumonia and pregnancy; a systematic review and meta-analysis</t>
  </si>
  <si>
    <t>systematic lit search-MA</t>
  </si>
  <si>
    <t>No a priori protocol. No mention of double reviewers and no QA.</t>
  </si>
  <si>
    <t>Pregnancy-SARS-CoV-2 infection-Severity of Symptoms-Yes</t>
  </si>
  <si>
    <t>Pregnancy-SARS-CoV-2 infection-Risk of ICU admission-Yes</t>
  </si>
  <si>
    <t>Infant (newborn - 23 month)-Mother with SARS-CoV-2 infection-Transmission-Yes</t>
  </si>
  <si>
    <t>24470</t>
  </si>
  <si>
    <t>Children are unlikely to be the main drivers of the COVID-19 pandemic - a systematic review</t>
  </si>
  <si>
    <t>The information here is likely not "bad" information but there are no methods presented outside of search terms (on incl. or excl. or Rob, or how many people were involved selecting materials, or what studies went into the review?)</t>
  </si>
  <si>
    <t>24480</t>
  </si>
  <si>
    <t xml:space="preserve"> Laura McArthur, DhanaSekaran Sakthivel, Ricardo Ataide, Felicia Chan, Jack S. Richards, Charles A. Narh</t>
  </si>
  <si>
    <t>COVID-19; Systematic and literature review of transmission, case definitions, clinical management and clinical trials</t>
  </si>
  <si>
    <t>This was everything in the kitchen sink kind of review which may explain why there no inclusion or exclusion criteria or RoB.</t>
  </si>
  <si>
    <t>24552</t>
  </si>
  <si>
    <t xml:space="preserve"> A. H. Sam, M. D. Reid, A. Amin</t>
  </si>
  <si>
    <t>High-Stakes Remote-Access Open-Book Examinations</t>
  </si>
  <si>
    <t>24570</t>
  </si>
  <si>
    <t xml:space="preserve"> Juan Arturo Siordia, Michael Bernaba, Kenji Yoshino, Abid Ulhaque, Sooraj Kumar, Mario Bernaba, Edward Bergin</t>
  </si>
  <si>
    <t>Systematic and Statistical Review of COVID19 Treatment Trials</t>
  </si>
  <si>
    <t>-no dose or study population described 
-no search date?
-I am not sure these authors know what an SR is 
-just overall bad</t>
  </si>
  <si>
    <t>Kaletra (lopinavir and ritonavir)-General Population -Viral clearance-Yes</t>
  </si>
  <si>
    <t>Umefinovir/ Arbidol (brand name)-General Population -Viral clearance-Yes</t>
  </si>
  <si>
    <t>vs lopinovir/ritonavir at 7 and 14 days</t>
  </si>
  <si>
    <t>Umefinovir/ Arbidol (brand name)-General Population -Side effects-No</t>
  </si>
  <si>
    <t>Heparin-General Population -Mortality -No</t>
  </si>
  <si>
    <t>Heparin</t>
  </si>
  <si>
    <t>Favipiravir -General Population -Side effects-No</t>
  </si>
  <si>
    <t>Heparin-General Population -Side effects-No</t>
  </si>
  <si>
    <t>Remdesivir-General Population -Side effects-No</t>
  </si>
  <si>
    <t>Remdesivir-General Population -Mortality -No</t>
  </si>
  <si>
    <t>treatment in general</t>
  </si>
  <si>
    <t>24671</t>
  </si>
  <si>
    <t xml:space="preserve"> S. Bonini, G. Maltese</t>
  </si>
  <si>
    <t>COVID-19Clinical trials: quality matters more than quantity</t>
  </si>
  <si>
    <t>24680</t>
  </si>
  <si>
    <t xml:space="preserve"> S. A. Chadi, K. Guidolin, A. Caycedo-Marulanda, A. Sharkawy, A. Spinelli, F. A. Quereshy, A. Okrainec</t>
  </si>
  <si>
    <t>Current Evidence for Minimally Invasive Surgery During the COVID-19 Pandemic and Risk Mitigation Strategies: A Narrative Review</t>
  </si>
  <si>
    <t>24719</t>
  </si>
  <si>
    <t xml:space="preserve"> Sulmaz Ghahramani, Reza Tabrizi, Kamran B. Lankarani,et al.</t>
  </si>
  <si>
    <t>Laboratory features in severe vs. non-severe COVID-19 patients, a systematic review and meta-analysis</t>
  </si>
  <si>
    <t>https://doi.org/10.21203/rs.3.rs-29435/v1</t>
  </si>
  <si>
    <t>-no talk of the risk of bias results of individual studies or the impacts on results 
-no talk to the high heterogeneity</t>
  </si>
  <si>
    <t>lymphocyte, WBC, neutrophil and platelet,  ALT,  AST, Cr, and CK, albumin, PCT,  D-dimer,  LDH, monocyte,  hemoglobin, TBIL, BUN, ESR, sodium, potassium, PT, IL-6, eosinophil and troponin I, fibrinogen and glucose,  myoglobin</t>
  </si>
  <si>
    <t>24849</t>
  </si>
  <si>
    <t xml:space="preserve"> Imad M. Tleyjeh, Aref A. Bin Abdulhak, Haytham Tlayjeh,et al.</t>
  </si>
  <si>
    <t>Angiotensin Converting Enzyme Inhibitors and Angiotensin Receptor Blockers and The Risk of SARS-CoV-2 Infection: A Systematic Review and Meta-analysis</t>
  </si>
  <si>
    <t>https://doi.org/10.21203/rs.3.rs-29529/v1</t>
  </si>
  <si>
    <t>The methods are not sufficient for inclusion. Chiefly there was not well laid out inclusion/exclusion criteria. Additionally no double reviews for screening.</t>
  </si>
  <si>
    <t>24901</t>
  </si>
  <si>
    <t xml:space="preserve"> Hamzeh Alabool, Deemah Alarabiat, Laith Abualigah,et al.</t>
  </si>
  <si>
    <t>Artificial intelligence techniques for Containment COVID-19 Pandemic: A Systematic Review</t>
  </si>
  <si>
    <t>No a priori protocol. Their search dates are not clear. Table 3 does report limitations for some studies they have included.</t>
  </si>
  <si>
    <t>Artifical Intelligence (AI)-Patient care-Diagnosis (accuracy)-No</t>
  </si>
  <si>
    <t>Artifical Intelligence (AI)</t>
  </si>
  <si>
    <t>Artifical Intelligence (AI)-Patient care-Surveillance-No</t>
  </si>
  <si>
    <t>Detecting &amp; Tracking COVID-19 Cases</t>
  </si>
  <si>
    <t>Artifical Intelligence (AI)-Patient care-Vaccine development -No</t>
  </si>
  <si>
    <t>Artifical Intelligence (AI)-Patient care-Treatment</t>
  </si>
  <si>
    <t>Artifical Intelligence (AI)-Patient care-Managing Healthcare Resources-No</t>
  </si>
  <si>
    <t>Managing Healthcare Resources</t>
  </si>
  <si>
    <t>Artifical Intelligence (AI)-Patient care-Predicting COVID-19 Cases (Modelling)-No</t>
  </si>
  <si>
    <t>Predicting COVID-19 Cases (Modelling)</t>
  </si>
  <si>
    <t>24911</t>
  </si>
  <si>
    <t xml:space="preserve"> D. Antwi-Amoabeng, Z. Kanji, B. Ford, B. D. Beutler, M. S. Riddle, F. Siddiqui</t>
  </si>
  <si>
    <t>Clinical Outcomes in COVID-19 Patients Treated with Tocilizumab: An Individual Patient Data Systematic Review</t>
  </si>
  <si>
    <t>ROBINS-I</t>
  </si>
  <si>
    <t>Tocilizumab-General Population -Mortality -No</t>
  </si>
  <si>
    <t>Tocilizumab-General Population -Complications-No</t>
  </si>
  <si>
    <t>25008</t>
  </si>
  <si>
    <t xml:space="preserve"> Karen Fiesco-Sepulveda, Luis Serrano-Bermudez</t>
  </si>
  <si>
    <t>Contributions of Latin American researchers in the understanding the novel coronavirus outbreak: A literature review</t>
  </si>
  <si>
    <t>25069</t>
  </si>
  <si>
    <t xml:space="preserve"> R. Ito, S. Iwano, S. Naganawa</t>
  </si>
  <si>
    <t>A review on the use of artificial intelligence for medical imaging of the lungs of patients with coronavirus disease 2019</t>
  </si>
  <si>
    <t>Authors do a systematic search, but that is about as systematic as it gets. No duplicate reviewers, no protocol, no QA. The results are just summaries of each study with no actual synthesis of results.</t>
  </si>
  <si>
    <t>CT (AI algorithm)-Patient care-Diagnosis (accuracy)-No</t>
  </si>
  <si>
    <t>CT (AI algorithm)</t>
  </si>
  <si>
    <t>25094</t>
  </si>
  <si>
    <t xml:space="preserve"> Min Seo Kim, Won Jun Kim, Min Ho An</t>
  </si>
  <si>
    <t>Comparative Efficacy and Safety of Pharmacological Managements for Hospitalized COVID-19 Patients: Protocol for Systematic Review and Trade-Off Network Meta-Analysis</t>
  </si>
  <si>
    <t>25131</t>
  </si>
  <si>
    <t xml:space="preserve"> Yi Luo, Yirong Li, Jiapei Dai</t>
  </si>
  <si>
    <t>Low blood sodium increases risk and severity of COVID-19: a systematic review, meta-analysis and retrospective cohort study</t>
  </si>
  <si>
    <t>No a priori protocol, RoB, or heterogeneity analysis/discussion. Not a systematic review. Methods very poorly described. Authors just seem to calculate means and run t-tests? No meta-analysis actually done?</t>
  </si>
  <si>
    <t>General -Serum sodium concentrations-Severity of Symptoms-No</t>
  </si>
  <si>
    <t>Serum sodium concentrations</t>
  </si>
  <si>
    <t>25182</t>
  </si>
  <si>
    <t xml:space="preserve"> Teodoro J. Oscanoa, Xavier Vidal, Alfonso Carvajal, Roman Romero-Ortuno</t>
  </si>
  <si>
    <t>Renin-angiotensin system inhibitors and severity of SARS-CoV-2 infection: a meta-analysis</t>
  </si>
  <si>
    <t>Newcastle-Ottawa Quality Assessment Scale (NOS)</t>
  </si>
  <si>
    <t>No a priori protocol. No RCT's were identified but authors state they would have used Cochrane Risk of Bias Assessment Tool for quality assessment. While quality assessment and subgroup analysis were done, application and discussion of RoB to meta-analysis and discussion of heterogeneity were lacking.</t>
  </si>
  <si>
    <t>General -Ace 2 inhibitors or blocker-Mortality-No</t>
  </si>
  <si>
    <t>General -Ace 2 inhibitors or blocker-Severity of Symptoms-No</t>
  </si>
  <si>
    <t>25196</t>
  </si>
  <si>
    <t xml:space="preserve"> R. Pranata, I. Huang, A. A. Lukito, S. B. Raharjo</t>
  </si>
  <si>
    <t>Elevated N-terminal pro-brain natriuretic peptide is associated with increased mortality in patients with COVID-19: systematic review and meta-analysis</t>
  </si>
  <si>
    <t>No a priori protocol. While methodology regarding the meta-analysis was good (i.e. statistical combination, heterogeneity and publication bias analyses), no formal RoB of individual studies was completed.</t>
  </si>
  <si>
    <t>General -N-terminal pro-brain natriuretic peptide-Mortality-Yes</t>
  </si>
  <si>
    <t>N-terminal pro-brain natriuretic peptide</t>
  </si>
  <si>
    <t>25243</t>
  </si>
  <si>
    <t xml:space="preserve"> Sadik Hasan Shuvo</t>
  </si>
  <si>
    <t>COVID 19 in Bangladesh: Assumption of possible infection and death</t>
  </si>
  <si>
    <t>This is not even close to a systematic review - despite the author calling it such. This isn't even a literature review, just a calculation of cases/deaths from "a website". No methodology and policy suggestions are completely unsubstantiated.</t>
  </si>
  <si>
    <t>Quite possibly one of the worst studies I've ever read - certainly not a systematic review.</t>
  </si>
  <si>
    <t>25309</t>
  </si>
  <si>
    <t xml:space="preserve"> Simeon J. Zuercher, Philipp Kerksieck, Christine Adamus, Christian Burr, Anja I. Lehmann, Flavia K. Huber, Dirk Richter</t>
  </si>
  <si>
    <t>Prevalence of Mental Health Problems During Virus Epidemics in the General Public, Health Care Workers and Survivors: A Rapid Review of the Evidence</t>
  </si>
  <si>
    <t>No a priori protocol and only one database was searched.</t>
  </si>
  <si>
    <t>25360</t>
  </si>
  <si>
    <t xml:space="preserve"> H. J. Schünemann, J. Khabsa, K. Solo, A. M. Khamis, R. Brignardello-Petersen, A. El-Harakeh, A. Darzi, A. Hajizadeh, A. Bognanni, A. Bak, A. Izcovich, C. Cuello-Garcia, C. Chen, E. Borowiack, F. Chamseddine, F. Schünemann, G. P. Morgano, G. E. U. Muti-Schünemann, G. Chen, H. Zhao, I. Neumann, J. Brozek, J. Schmidt, L. Hneiny, L. Harrison, M. Reinap, M. Junek, N. Santesso, R. El-Khoury, R. Thomas, R. Nieuwlaat, R. Stalteri, S. Yaacoub, T. Lotfi, T. Baldeh, T. Piggott, Y. Zhang, Z. Saad, B. Rochwerg, D. Perri, E. Fan, F. Stehling, I. B. Akl, M. Loeb, P. Garner, S. Aston, W. Alhazzani, W. Szczeklik, D. K. Chu, E. A. Akl</t>
  </si>
  <si>
    <t>Ventilation Techniques and Risk for Transmission of Coronavirus Disease, Including COVID-19</t>
  </si>
  <si>
    <t>Living Systematic Review</t>
  </si>
  <si>
    <t>Newcastle-Ottawa Scale for nonrandomized studies, Cochrane Risk of Bias tool, version 2.0, for randomized trials, and assessed systematic reviews by using the AMSTAR 2 tool</t>
  </si>
  <si>
    <t>Search start dates differ by stream of evidence.The review addresses the following 4 streams of evidence: 1) Jan 1, 2002 - May1, 2020, studies of any design that addressed NIV for individuals with acute hypoxic respiratory failure caused by coronavirus(COVID-19, MERS, SARS); 2) Jan 1, 2017 - May 1, 2020 systematic reviews of randomized trials that assessed the efficacy of NIV approaches in patients with hypoxemic respiratory failure not due to coronavirus infection; 3) 1946 - May 1, 2020, animal, mechanistic, laboratory, and preclinical evidence regarding aerosol
dispersion of coronavirus; and 4) Jan 1, 2010 - May 1, 2020, studies in adults evaluating risk for virus transmission to HCWs from aerosol generating procedures (AGPs).</t>
  </si>
  <si>
    <t>General -Invasive ventilation -Mortality-No</t>
  </si>
  <si>
    <t>General -Invasive ventilation -Transmission-No</t>
  </si>
  <si>
    <t>25468</t>
  </si>
  <si>
    <t xml:space="preserve"> N. Devasenapathy, Z. Ye, M. Loeb, F. Fang, B. T. Najafabadi, Y. Xiao, R. Couban, P. Bégin, G. Guyatt</t>
  </si>
  <si>
    <t>Efficacy and safety of convalescent plasma for severe COVID-19 based on evidence in other severe respiratory viral infections: a systematic review and meta-analysis</t>
  </si>
  <si>
    <t>While a search was completed for COVID-19 relevant literature, none was identified. This SR-MA instead focuses on other severe respiratory viral infections.</t>
  </si>
  <si>
    <t>25470</t>
  </si>
  <si>
    <t xml:space="preserve"> C. Noone, J. McSharry, M. Smalle, A. Burns, K. Dwan, D. Devane, E. C. Morrissey</t>
  </si>
  <si>
    <t>Video calls for reducing social isolation and loneliness in older people: a rapid review</t>
  </si>
  <si>
    <t>25517</t>
  </si>
  <si>
    <t xml:space="preserve"> A. Printza, J. Constantinidis</t>
  </si>
  <si>
    <t>The role of self-reported smell and taste disorders in suspected COVID‑19</t>
  </si>
  <si>
    <t>No a priori protocol. A "level of evidence" is presented for each study in Table 1, but how this calculation/analysis was done is not mentioned anywhere in the article.</t>
  </si>
  <si>
    <t>25539</t>
  </si>
  <si>
    <t xml:space="preserve"> M. Mayo-Yánez, C. Calvo-Henríquez, J. R. Lechien, N. Fakhry, T. Ayad, C. Chiesa-Estomba</t>
  </si>
  <si>
    <t>Is the ultrasonic scalpel recommended in head and neck surgery during the COVID-19 pandemic? State-of-the-art review</t>
  </si>
  <si>
    <t>State-of-the-art review</t>
  </si>
  <si>
    <t>No a priori protocol. Not super clear whether both study selection and data extraction were completed in duplicate.</t>
  </si>
  <si>
    <t>Procedures-Surgery -IPAC-No</t>
  </si>
  <si>
    <t>25564</t>
  </si>
  <si>
    <t xml:space="preserve"> A. Gazendam, N. Nucci, S. Ekhtiari, C. Gohal, M. Zhu, A. Payne, M. Bhandari</t>
  </si>
  <si>
    <t>Trials and tribulations: so many potential treatments, so few answers</t>
  </si>
  <si>
    <t>Systematic search</t>
  </si>
  <si>
    <t>Only clinicaltrials.gov website was 'systematically' searched. No keywords provided, no quality assessment, double reviewing, protocol, etc.</t>
  </si>
  <si>
    <t>25566</t>
  </si>
  <si>
    <t xml:space="preserve"> L. Rubinger, A. Gazendam, S. Ekhtiari, N. Nucci, A. Payne, H. Johal, V. Khanduja, M. Bhandari</t>
  </si>
  <si>
    <t>Maximizing virtual meetings and conferences: a review of best practices</t>
  </si>
  <si>
    <t>25567</t>
  </si>
  <si>
    <t xml:space="preserve"> S. H. S. Tan, C. C. Hong, S. Saha, D. Murphy, J. H. Hui</t>
  </si>
  <si>
    <t>Medications in COVID-19 patients: summarizing the current literature from an orthopaedic perspective</t>
  </si>
  <si>
    <t>Only searched 1 database, no RoB, no a priori protocol.</t>
  </si>
  <si>
    <t>25634</t>
  </si>
  <si>
    <t xml:space="preserve"> W. Tian, W. Jiang, J. Yao, C. J. Nicholson, R. H. Li, H. H. Sigurslid, L. Wooster, J. I. Rotter, X. Guo, R. Malhotra</t>
  </si>
  <si>
    <t>Predictors of mortality in hospitalized COVID-19 patients: A systematic review and meta-analysis</t>
  </si>
  <si>
    <t>Agency for Healthcare Researchand Quality (AHRQ) score checklist</t>
  </si>
  <si>
    <t>General -Fever-Mortality-Yes</t>
  </si>
  <si>
    <t>General -Fatigue-Mortality-Yes</t>
  </si>
  <si>
    <t>General -Myalgia-Mortality-Yes</t>
  </si>
  <si>
    <t>Myalgia</t>
  </si>
  <si>
    <t>General -Diarrhea-Mortality-Yes</t>
  </si>
  <si>
    <t>Diarrhea</t>
  </si>
  <si>
    <t>General -Coagulatory factors-Mortality-Yes</t>
  </si>
  <si>
    <t>Coagulatory factors</t>
  </si>
  <si>
    <t>25636</t>
  </si>
  <si>
    <t xml:space="preserve"> M. Youssef, M. Hussein, A. S. Attia, R. Elshazli, M. Omar, G. Zora, A. Farhoud, A. Elnahla, A. Shihabi, E. Toraih, M. Fawzy, E. Kandil</t>
  </si>
  <si>
    <t>COVID-19 and Liver Dysfunction: a systematic review and meta-analysis of retrospective studies</t>
  </si>
  <si>
    <t>NewcastleOttawa Quality Assessment Scale cohort studies</t>
  </si>
  <si>
    <t>No a priori protocol. Unclear if extraction was done in duplicate. Just says that four authors participated.</t>
  </si>
  <si>
    <t>25674</t>
  </si>
  <si>
    <t xml:space="preserve"> Sarah Al Youha, Suhail A. Doi, Mohammad H. Jamal, Sulaiman Almazeedi, Mohannad Al Haddad, Mohammad AlSeaidan, Ali Al-Muhaini, Fahad Al-Ghimlas, Salman Al-Sabah</t>
  </si>
  <si>
    <t>Validation of the Kuwait Progression Indicator Score for predicting progression of severity in COVID19</t>
  </si>
  <si>
    <t>25687</t>
  </si>
  <si>
    <t xml:space="preserve"> Sarah Beale, Andrew Hayward, Laura Shallcross, Robert W. Aldridge, Ellen Fragaszy</t>
  </si>
  <si>
    <t>A Rapid Review of the Asymptomatic Proportion of PCR-Confirmed SARS-CoV-2 Infections in Community Settings</t>
  </si>
  <si>
    <t>Criteria relevant to the topic of this review adapted from the Joanna Briggs Institute critical appraisal tool for prevalence studies</t>
  </si>
  <si>
    <t>25691</t>
  </si>
  <si>
    <t xml:space="preserve"> Yihienew Mequanint Bezabih, Alemayehu Bezabih, Endalkachew Alamneh, Gregory M. Peterson, Woldesellassie M. Bezabhe</t>
  </si>
  <si>
    <t>Comparison of renin-angiotensin-aldosterone system inhibitors with other antihypertensives in association with coronavirus disease-19 clinical outcomes: systematic review and meta-analysis</t>
  </si>
  <si>
    <t>05/01/2020</t>
  </si>
  <si>
    <t>No a priori protocol. No discussion of heterogeneity.</t>
  </si>
  <si>
    <t>Patients with hypertension -Ace 2 inhibitors or blocker-Severity of Symptoms-Yes</t>
  </si>
  <si>
    <t>Outcome is called "Poor outcome" and indicates the presence of either severe COVID-19 or death</t>
  </si>
  <si>
    <t>25697</t>
  </si>
  <si>
    <t xml:space="preserve"> Christopher Burton, Briana Coles, Anil Anisesh, Simon Smith, Elaine Toomey, Xin Hui Chan, Lawrence Ross, Trisha Greenhalgh</t>
  </si>
  <si>
    <t>Performance and impact of disposable and reusable respirators for healthcare workers during pandemic respiratory disease: a rapid evidence review</t>
  </si>
  <si>
    <t>While this study may be important in the context of COVID-19, it is not directly related. This is a comparative analysis of international standards for filtering respirators and rapid review of their performance and impact in healthcare (in general, not specific to COVID-19).</t>
  </si>
  <si>
    <t>25705</t>
  </si>
  <si>
    <t xml:space="preserve"> Noa Dagan, Noam Barda, Dan Riesel, Itamar Grotto, Siegal Sadetzki, Ran Balicer</t>
  </si>
  <si>
    <t>A score-based risk model for predicting severe COVID-19 infection as a key component of lockdown exit strategy</t>
  </si>
  <si>
    <t>25708</t>
  </si>
  <si>
    <t xml:space="preserve"> Andrea De Lorenzo, Daniel Kasal, Bernardo Tura, Cristiane Lamas, Helena Rey</t>
  </si>
  <si>
    <t>Acute cardiac injury in patients with COVID-19</t>
  </si>
  <si>
    <t>No a priori protocol. Search strategy for grey literature is a little vague: "Other manuscripts were manually added from reviews or other sources of data" (why partial yes).</t>
  </si>
  <si>
    <t>Hospitalized patients -N/A (just  population and outcome)-Cardiac complications-Yes</t>
  </si>
  <si>
    <t>25719</t>
  </si>
  <si>
    <t xml:space="preserve"> Benjamin P. Geisler, Lara Zahabi, Adam E. Lang, Naomi Eastwood, Elaine Tennant, Ljiljan Lukic, Elad Sharon, Hai-Hua Chuang, Chang-Berm Kang, Knakita Clayton-Johnson, Ahmed Aljaberi, Haining Yu, Chinh Bui, Tuan Le Mau, Wen-Cheng Li, Debbie Teodorescu, Ludwig Christian Hinske, Dennis L. Sun, Farrin A. Manian, Adam G. Dunn</t>
  </si>
  <si>
    <t>Repurposing Existing Medications for Coronavirus Disease 2019: Protocol for a Rapid and Living Systematic Review</t>
  </si>
  <si>
    <t>25740</t>
  </si>
  <si>
    <t xml:space="preserve"> Catherine Ruth Jutzeler, Lucie Bourguignon, Caroline V. Weis, Bobo Tong, Cyrus Wong, Bastian Rieck, Hans Pargger, Sarah Tschudin-Sutter, Adrian Egli, Karsten Borgwardt, Matthias Walter</t>
  </si>
  <si>
    <t>Comorbidities, clinical signs and symptoms, laboratory findings, imaging features, treatment strategies, and outcomes in adult and pediatric patients with COVID-19: A systematic review and meta-analysis</t>
  </si>
  <si>
    <t>No a priori protocol. No quality assessment -&gt; rapid review and meta analysis fits better. There is a lot going on in this study...</t>
  </si>
  <si>
    <t>Adults general population (18 -64)-Comorbidities (general)-Prevalence-Yes</t>
  </si>
  <si>
    <t>Adults general population (18 -64)-Symptoms of COVID (general)-Prevalence-Yes</t>
  </si>
  <si>
    <t>Adults general population (18 -64)-N/A (just  population and outcome)-Prevalence-Yes</t>
  </si>
  <si>
    <t>Prevalence of multiple outcomes is synthesized including mortality, survival, discharge, ICU admission, ARDS, etc.</t>
  </si>
  <si>
    <t>Adults general population (18 -64)-Treatment-Prevalence-Yes</t>
  </si>
  <si>
    <t>Children (2-17)-Comorbidities (general)-Prevalence-Yes</t>
  </si>
  <si>
    <t>Children (2-17)-Symptoms of COVID (general)-Prevalence-Yes</t>
  </si>
  <si>
    <t>Children (2-17)-N/A (just  population and outcome)-Prevalence-Yes</t>
  </si>
  <si>
    <t>Children (2-17)-Treatment-Prevalence-Yes</t>
  </si>
  <si>
    <t>Pregnancy-Comorbidities (general)-Prevalence-Yes</t>
  </si>
  <si>
    <t>Pregnancy-Symptoms of COVID (general)-Prevalence-Yes</t>
  </si>
  <si>
    <t>Pregnancy-N/A (just  population and outcome)-Prevalence-Yes</t>
  </si>
  <si>
    <t>Pregnancy-Treatment-Prevalence-Yes</t>
  </si>
  <si>
    <t>General -Treatment-Severity of Symptoms-Yes</t>
  </si>
  <si>
    <t>General -Complications (ARDS)-Severity of Symptoms-Yes</t>
  </si>
  <si>
    <t>General -Treatment-Mortality-Yes</t>
  </si>
  <si>
    <t>General -Complications (ARDS)-Mortality-Yes</t>
  </si>
  <si>
    <t>25744</t>
  </si>
  <si>
    <t xml:space="preserve"> Wee Chian Koh, Lin Naing, Muhammad Ali Rosledzana, Mohammad Fathi Alikhan, Liling Chaw, Matthew Griffith, Roberta Pastore, Justin Wong</t>
  </si>
  <si>
    <t>What do we know about SARS-CoV-2 transmission? A systematic review and meta-analysis of the secondary attack rate, serial interval, and asymptomatic infection</t>
  </si>
  <si>
    <t>No a priori protocol. No quality assessment step, so more a rapid review than systematic. Assessed publication/small study bias but investigation of other biases was lacking.</t>
  </si>
  <si>
    <t>General -Setting (household vs non-household exposure)-Transmission-Yes</t>
  </si>
  <si>
    <t>Setting (household vs non-household exposure)</t>
  </si>
  <si>
    <t>Secondary Attack Rate</t>
  </si>
  <si>
    <t>General -Age-Transmission-Yes</t>
  </si>
  <si>
    <t>Secondary attack rate among asymptomatic vs symptomatic cases</t>
  </si>
  <si>
    <t>Children (2-17)-Asymptomatic-Prevalence-Yes</t>
  </si>
  <si>
    <t>25757</t>
  </si>
  <si>
    <t xml:space="preserve"> Ting-Yu Lin, Wei-Jung Chang, Chen-Yang Hsu, Chao-Chih Lai, Amy Ming-Fang Yen, Sam Li-Sheng Chen, Hsiu-Hsi Chen</t>
  </si>
  <si>
    <t>Impacts of remdesivir on dynamics and efficacy stratified by the severity of COVID- 19: a simulated two-arm controlled study</t>
  </si>
  <si>
    <t>25785</t>
  </si>
  <si>
    <t xml:space="preserve"> Sang Youl Rhee, Jeongwoo Lee, Hyewon Nam, Dae-Sung Kyoung, Dae Jung Kim</t>
  </si>
  <si>
    <t>Effects of a DPP-4 inhibitor and RAS blockade on clinical outcomes of patients with diabetes and COVID-19</t>
  </si>
  <si>
    <t>25800</t>
  </si>
  <si>
    <t xml:space="preserve"> Samia Tasnim, Mariya Rahman, Priyanka Pawar, Liye Zou, Abida Sultana, E. L. McKyer, Ping Ma, Md Mahbub Hossain</t>
  </si>
  <si>
    <t>Epidemiology of sleep disorders during COVID-19 pandemic: A systematic scoping review protocol</t>
  </si>
  <si>
    <t>25802</t>
  </si>
  <si>
    <t xml:space="preserve"> Viveksandeep Thoguluva Chandrasekar, Bhanuprasad Venkatesalu, Harsh K. Patel, Marco Spadaccini, Jacob Manteuffel, Mayur S. Ramesh</t>
  </si>
  <si>
    <t>A Systematic Review and Meta-analysis of Therapeutic options against SARS-CoV-2</t>
  </si>
  <si>
    <t>11/05/2020</t>
  </si>
  <si>
    <t>Not stated whether protocol was developed a priori. Quality assessment was performed only for RCTs, no QA for other study designs. (partial yes) Cochrane risk bias tool was used for study quality assessment for RCTs.</t>
  </si>
  <si>
    <t>Treatments (general)-General Population -Mortality -Yes</t>
  </si>
  <si>
    <t>Hydroxychloroquine studies, antiviral studies, and steroid studies, investigated by combination and subgroup analysis</t>
  </si>
  <si>
    <t>Treatments (general)-General Population -Mechanical ventilation/intubation-Yes</t>
  </si>
  <si>
    <t>Treatments (general)-General Population -Severity-Yes</t>
  </si>
  <si>
    <t>Treatments (general)-General Population -Complications-Yes</t>
  </si>
  <si>
    <t>25808</t>
  </si>
  <si>
    <t xml:space="preserve"> Russell M. Viner, Oliver T. Mytton, Chris Bonell, G. Melendez-Torres, Joseph L. Ward, Lee Hudson, Claire Waddington, James Thomas, Simon Russell, Fiona van der Klis, Jasmina Panovska-Griffiths, Nicholas G. Davies, Robert Booy, Rosalind Eggo</t>
  </si>
  <si>
    <t>Susceptibility to and transmission of COVID-19 amongst children and adolescents compared with adults: a systematic review and meta-analysis</t>
  </si>
  <si>
    <t>Checklist for prevalence studies: The Joanna Briggs Institute Critical Appraisal tools for use in JBI Systematic Reviews</t>
  </si>
  <si>
    <t>28/07/2020</t>
  </si>
  <si>
    <t>children and adolescents compared with adults (20+)</t>
  </si>
  <si>
    <t>General -Age-Susceptibility -Yes</t>
  </si>
  <si>
    <t>children and adolescents compared with adults (20+) as determined via prevalence &amp; seroprevalence studies</t>
  </si>
  <si>
    <t>25812</t>
  </si>
  <si>
    <t xml:space="preserve"> Mohammad Zahedi, Mohammad Yousefi, Mahdi Abounoori, Mohammad Malekan, Fatemeh Tajik, Keyvan Heydari, Parham Mortazavi, Monireh Ghazaeian, Fateme Sheydaee, Amirreza Nasirzadeh, Reza Alizadeh-Navaei</t>
  </si>
  <si>
    <t>Liver Function in Novel Coronavirus Disease (COVID-19): A Systematic Review and Meta-Analysis</t>
  </si>
  <si>
    <t>modified version of Newcastle-Ottawa Quality Assessment (NOS) and NIH quality assessment tool for case series</t>
  </si>
  <si>
    <t>CRP, ALT, AST, LDH, D-dimer, liver toxicity</t>
  </si>
  <si>
    <t>CRP, ALT, AST, LDH, D-dimer, liver toxicity stratified by severity</t>
  </si>
  <si>
    <t>stratified by severity</t>
  </si>
  <si>
    <t>General -N/A (just  population and outcome)-Risk of ICU admission-Yes</t>
  </si>
  <si>
    <t>General -Comorbidities (general)-Prevalence</t>
  </si>
  <si>
    <t>Cardiovascular disease, pneumonia, diabetes, cerebrovascular disease, hypertension, digestive system disease, chronic liver disease, malignancy, respiratory system disease, ARDS, shock, acute kidney injury, Chronic kidney disease, endocrine system disease, CNS disease, immunodeficiency stratified by severity</t>
  </si>
  <si>
    <t>25813</t>
  </si>
  <si>
    <t xml:space="preserve"> Nazar Zaki, Elfadil Abdalla Mohamed</t>
  </si>
  <si>
    <t>The estimations of the COVID-19 incubation period: a systematic review of the literature</t>
  </si>
  <si>
    <t>I do not think you would be able to replicate the results of the study needs based off the methods because there is no inclusion/exclusion/risk of bias and used a database that was kind of like our database.</t>
  </si>
  <si>
    <t>25895</t>
  </si>
  <si>
    <t xml:space="preserve"> Shengyu Guo, NaNa Yan, Feiyue Liu, Yan Yang</t>
  </si>
  <si>
    <t>Exercise Intervention Options for Depression During the Coronavirus Disease (COVID-19) Epidemic</t>
  </si>
  <si>
    <t>https://dx.doi.org/10.2139/ssrn.3582836</t>
  </si>
  <si>
    <t>"Cochrane guidelines" not specifically named</t>
  </si>
  <si>
    <t>- search ended May 2019 (nothing more specific than that)
-Network meta analysis to compare different exercise (tai chi, yoga, badminton, run, dance, basketball, volleyball) to reduce depressive symptoms. Not specifically studies in isolation or quarantine
- this is a stretch for COVID as the information is not collected from similar contexts but more so just to test effectiveness for depression</t>
  </si>
  <si>
    <t>Excersise-General Population -Mental health-Yes</t>
  </si>
  <si>
    <t>Excersise</t>
  </si>
  <si>
    <t>Network meta analysis to compare different exercise (tai chi, yoga, badminton,  run, dance, basketball, volleyball) to reduce depressive symptoms. Not specifically studies in isolation or quarantine</t>
  </si>
  <si>
    <t>Not directly related to COVID, unintended consequence of the pandemic</t>
  </si>
  <si>
    <t>25937</t>
  </si>
  <si>
    <t xml:space="preserve"> H. Ahmed, K. Patel, D. C. Greenwood, S. Halpin, P. Lewthwaite, A. Salawu, L. Eyre, A. Breen, R. J. O'Connor, A. Jones, M. Sivan</t>
  </si>
  <si>
    <t>Long-term clinical outcomes in survivors of severe acute respiratory syndrome and Middle East respiratory syndrome coronavirus outbreaks after hospitalisation or ICU admission: A systematic review and meta-analysis</t>
  </si>
  <si>
    <t>25939</t>
  </si>
  <si>
    <t xml:space="preserve"> A. S. Albahri, R. A. Hamid, J. K. Alwan, Z. Al-Qays, A. A. Zaidan, B. B. Zaidan, A. O. S. Albahri, A. H. AlAmoodi, J. M. Khlaf, E. M. Almahdi, E. Thabet, S. M. Hadi, K. I. Mohammed, M. A. Alsalem, J. Al-Obaidi, H. T. Madhloom</t>
  </si>
  <si>
    <t>Role of biological Data Mining and Machine Learning Techniques in Detecting and Diagnosing the Novel Coronavirus (COVID-19): A Systematic Review</t>
  </si>
  <si>
    <t>This is more like a scoping review, unclear if it seems this way because there was not any information found for COVID-19. 
-the results are really unclearly presented when looking at their research question 
-prisma diagram did not list the reasons for inclusion
-I am not sure what risk of bias tool they could have used</t>
  </si>
  <si>
    <t>Clinical algorithms and risk assessment-Patient care-Diagnosis (accuracy)-No</t>
  </si>
  <si>
    <t>Clinical algorithms and risk assessment</t>
  </si>
  <si>
    <t>This systematic review addresses automated AI applications based on data mining and machine learning (ML) algorithms for detecting and diagnosing COVID-19.</t>
  </si>
  <si>
    <t>25940</t>
  </si>
  <si>
    <t xml:space="preserve"> Paul E. Alexander, Joshua Piticaru, Kim Lewis, Komal Aryal, Priya Thomas, Wojciech Szczeklik, Jakub Fronczek, Kamil Polok, Waleed Alhazzani, Manoj Mammen</t>
  </si>
  <si>
    <t>Remdesivir use in patients with coronavirus COVID-19 disease: a systematic review and meta-analysis</t>
  </si>
  <si>
    <t>cochrane risk of bias tool for RCTs</t>
  </si>
  <si>
    <t>22/05/2020</t>
  </si>
  <si>
    <t>I have no idea if they only found two studies, and used both for their analysis or they just didn't report how many studies the found and widdled down to two studies, either way I consider this to be an error in reporting. 
I am also calling this a rapid review because while the title says SR-MA they refer to their study as a rapid review throughout. 
Overall quality is good.</t>
  </si>
  <si>
    <t>Remdesivir-General Population -Treatment-Yes</t>
  </si>
  <si>
    <t>phrased as time to clinical improvement in the paper</t>
  </si>
  <si>
    <t>Remdesivir-General Population -Side effects-Yes</t>
  </si>
  <si>
    <t>Remdesivir-General Population -Mortality -Yes</t>
  </si>
  <si>
    <t>25943</t>
  </si>
  <si>
    <t xml:space="preserve"> Salman Al-Sabah, Mohannad Al-Haddad, Sarah Al Youha, Mohammad H. Jamal, Sulaiman AlMazeedi</t>
  </si>
  <si>
    <t>COVID-19: Impact of Obesity and Diabetes in Disease Severity</t>
  </si>
  <si>
    <t>25966</t>
  </si>
  <si>
    <t xml:space="preserve"> Md Arif Billah, Md Mamun Miah, Md Nuruzzaman Khan</t>
  </si>
  <si>
    <t>Reproductive number of COVID-19: A systematic review and meta-analysis based on global level evidence</t>
  </si>
  <si>
    <t>National Institutes of Health (NIH) study quality assessment tool</t>
  </si>
  <si>
    <t>This study contains the worlds most useless diagram! The writing is not great but all the info appears to be okay.</t>
  </si>
  <si>
    <t>General -SARS-CoV-2 infection-Reproductive number-Yes</t>
  </si>
  <si>
    <t>This was an estimation of the reproductive number with no intervention discussed</t>
  </si>
  <si>
    <t>26027</t>
  </si>
  <si>
    <t xml:space="preserve"> Aakash Garg, Amit Rout, Abhishek Sharma, Brittany Fiorello, John B. Kostis</t>
  </si>
  <si>
    <t>Association of Renin Angiotensin System Blockers with Outcomes in Patients with Covid-19: A Systematic Review and Meta-analysis</t>
  </si>
  <si>
    <t>-No information about what dose of ACE/ARB populations were on. 
-Authors carried out/discuss subgroup analysis and sensitivity analysis but do not actually display the results</t>
  </si>
  <si>
    <t>Patients with hypertension -Ace 2 inhibitors or blocker-Mortality-Yes</t>
  </si>
  <si>
    <t>this is comparing what kinds of medications hypertensive patients were using and their outcomes</t>
  </si>
  <si>
    <t>26034</t>
  </si>
  <si>
    <t xml:space="preserve"> Yimam Getaneh, Ajanaw Yizengaw, Sisay Adane, Kidist Zealiyas, Zelalem Abate, Sileshi Leulseged, Hailemichael Desalegn, Getnet Yimer, Ebba Abate</t>
  </si>
  <si>
    <t>Global lessons and Potential strategies in combating COVID-19 pandemic in Ethiopia: Systematic Review</t>
  </si>
  <si>
    <t>This paper really seems like a systematic search conducted in the context of literature review, the expressed purpose of the paper was to find and evaluate possible mitigation strategies for Ethiopia. There was RoB and the papers found were not displayed/the methods overall were not sufficient for a partial yes.</t>
  </si>
  <si>
    <t>26058</t>
  </si>
  <si>
    <t xml:space="preserve"> Mohammad Safiqul Islam, Md Abdul Barek, Md Abdul Aziz, Tutun Das Aka, Md Jakaria</t>
  </si>
  <si>
    <t>Association of age, sex, comorbidities, and clinical symptoms with the severity and mortality of COVID-19 cases: a meta-analysis with 85 studies and 67299 cases</t>
  </si>
  <si>
    <t>NOS, JADAD</t>
  </si>
  <si>
    <t>17/05/2020</t>
  </si>
  <si>
    <t>- confusingly, in addition to NOS, JADAD was used for RCT evaluation but this is in contradiction to their inclusion criteria which only encompasses cohort or case series. In any event none of the studies described were RCT
-Discussion of the high heterogeneity was not discussed adequately (just says its high no investigation/real discussion)  
- I have no idea why the authors did nto subgroup according to region</t>
  </si>
  <si>
    <t>General -Liver conditions-Mortality-Yes</t>
  </si>
  <si>
    <t>General -Gastric conditions -Mortality-Yes</t>
  </si>
  <si>
    <t xml:space="preserve">Gastric conditions </t>
  </si>
  <si>
    <t>authors report as "respiratory disease" then in text say disorders like "COPD" and is never further defined</t>
  </si>
  <si>
    <t>fever, cough, fatigue, myalgia, dyspnea, sputum production, diarrhoea, headache, nausea, vomiting, abdominal pain, chest tightness,</t>
  </si>
  <si>
    <t>26059</t>
  </si>
  <si>
    <t xml:space="preserve"> V. Jain, J. M. Yuan</t>
  </si>
  <si>
    <t>Predictive symptoms and comorbidities for severe COVID-19 and intensive care unit admission: a systematic review and meta-analysis</t>
  </si>
  <si>
    <t>Seems like a reasonable study.</t>
  </si>
  <si>
    <t>cardiovascular disease</t>
  </si>
  <si>
    <t>General -Sex-Risk of ICU admission-Yes</t>
  </si>
  <si>
    <t>dsypnoea, cough, fever, fatigue, myalgia, expectoration, headache</t>
  </si>
  <si>
    <t>General -Symptoms of COVID (general)-Risk of ICU admission-Yes</t>
  </si>
  <si>
    <t>General -Metabolic syndromes (Diabetes)-Risk of hospital admission-Yes</t>
  </si>
  <si>
    <t>ICU patients-Sex-Prevalence-No</t>
  </si>
  <si>
    <t>I believe this was a simple pooling not a prevalence meta-analysis</t>
  </si>
  <si>
    <t>Severe cases-Sex-Prevalence-No</t>
  </si>
  <si>
    <t>Severe cases-Symptoms of COVID (general)-Prevalence-No</t>
  </si>
  <si>
    <t>I believe this was a simple pooling not a prevalence meta-analysis. dsypnoea, cough, fever, fatigue, myalgia, expectoration, headache.</t>
  </si>
  <si>
    <t>Severe cases-COPD-Prevalence-No</t>
  </si>
  <si>
    <t>ICU patients-Symptoms of COVID (general)-Prevalence-No</t>
  </si>
  <si>
    <t>ICU patients-COPD-Prevalence-No</t>
  </si>
  <si>
    <t>ICU patients-Cardiac conditions-Prevalence-No</t>
  </si>
  <si>
    <t>ICU patients-Hypertension-Prevalence-No</t>
  </si>
  <si>
    <t>ICU patients-Metabolic syndromes (Diabetes)-Prevalence-No</t>
  </si>
  <si>
    <t>26076</t>
  </si>
  <si>
    <t xml:space="preserve"> Kai Li, Xiuting Wu, Yuhui Zhong, Wanyue Qin, Zhenxi Zhang</t>
  </si>
  <si>
    <t>Diagnostic performance of CT and its key signs for COVID-19: A systematic review and meta-analysis</t>
  </si>
  <si>
    <t>QUADAS-2</t>
  </si>
  <si>
    <t>12/02/2020</t>
  </si>
  <si>
    <t>Adults general population (18 -64)-SARS-CoV-2 infection-CT findings-Yes</t>
  </si>
  <si>
    <t>PCR-Patient care-Diagnosis (accuracy)-Yes</t>
  </si>
  <si>
    <t>26153</t>
  </si>
  <si>
    <t xml:space="preserve"> Anuj Srivastava, Gerardo Chowell</t>
  </si>
  <si>
    <t>Understanding Spatial Heterogeneity of COVID-19 Pandemic Using Shape Analysis of Growth Rate Curves</t>
  </si>
  <si>
    <t>26194</t>
  </si>
  <si>
    <t xml:space="preserve"> Z. L. Zhang, Y. L. Hou, D. T. Li, F. Z. Li</t>
  </si>
  <si>
    <t>Laboratory findings of COVID-19: a systematic review and meta-analysis</t>
  </si>
  <si>
    <t>JBI tool</t>
  </si>
  <si>
    <t>- no reason given in text or the prisma diagram for full text excluded articles
- description of studies do not include study design 
- authors did not report whether the MA was done with dersimonian/laird or inverse variance or otherwise
-search date was reported as "2020" which is not useful for repeating the search</t>
  </si>
  <si>
    <t>CRP, lymphopeniam LDH</t>
  </si>
  <si>
    <t>26227</t>
  </si>
  <si>
    <t xml:space="preserve"> M. Aziz, R. Fatima, W. Lee-Smith, R. Assaly</t>
  </si>
  <si>
    <t>The association of low serum albumin level with severe COVID-19: a systematic review and meta-analysis</t>
  </si>
  <si>
    <t>Did not have a search string reported. The whole SR/MA was reported on threee pages include tables and figures (methods were no through enough for a partial yes).</t>
  </si>
  <si>
    <t>26241</t>
  </si>
  <si>
    <t xml:space="preserve"> A. E. Sutherland, J. Stickland, B. Wee</t>
  </si>
  <si>
    <t>Can video consultations replace face-to-face interviews? Palliative medicine and the Covid-19 pandemic: rapid review</t>
  </si>
  <si>
    <t>This paper was slightly difficult to categorize as it sought all forms of study regarding telehealth and palliative care in a rapid method. Then (perhaps post hoc?) the decided only to summarize the highest level of evidence and even so not in a great amount of detail.
-no second extraction person specified (seems like perhaps there was no standard extraction form?)
-No rob</t>
  </si>
  <si>
    <t>Telehealth-Patient care-N/A-No</t>
  </si>
  <si>
    <t>Authors did not stipulate primary and secondary outcomes just collected guidelines on palliative care+ telehealth.</t>
  </si>
  <si>
    <t>26263</t>
  </si>
  <si>
    <t xml:space="preserve"> A. Teles Abrao Trad, E. R. Ibirogba, A. Elrefaei, K. Narang, G. Tonni, O. Picone, A. Suy, E. Carreras Moratonas, M. D. Kilby, R. Ruano</t>
  </si>
  <si>
    <t>Complications and outcomes of SARS-CoV-2 in pregnancy: where and what is the evidence?</t>
  </si>
  <si>
    <t>No a priori protocol. Authors call this a systematic review, but lack RoB assessment. Should be called a rapid review.</t>
  </si>
  <si>
    <t>Pregnancy-SARS-CoV-2 infection-C-section-No</t>
  </si>
  <si>
    <t>C-section</t>
  </si>
  <si>
    <t>26299</t>
  </si>
  <si>
    <t xml:space="preserve"> Paulo Afonso Mei, Laura Loeb</t>
  </si>
  <si>
    <t>COVID-19: A Chronological Review of the Neurological Repercussions - What do We Know by May, 2020?</t>
  </si>
  <si>
    <t>26309</t>
  </si>
  <si>
    <t xml:space="preserve"> Hajira Dambha-Miller, Ali Albasri, Sam Hodgson, Christopher R. Wilcox, Shareen Khan, Nazrul Nazrul Islam, Paul Little, Simon J. Griffin</t>
  </si>
  <si>
    <t>Currently prescribed drugs in the UK that could up or downregulate ACE2 in COVID-19 disease: A systematic review</t>
  </si>
  <si>
    <t>Cochrane risk of bias tool, SYRCLE's risk of bias tool</t>
  </si>
  <si>
    <t>-partial yes for for describing studies because they did not include dose 
-This seems to be a scoping review as the authors really just find and describe all the drugs currently used to regulate ACE2 and not on the usage of the drugs for treatment of COVID-19 (because as far as I know there isn't really evidence/recommendations to treat with these kinds of prescriptions) 
-really no summary just broad characteristics of types of drugs and current usages</t>
  </si>
  <si>
    <t>Treatments (general)-General Population -ACE 2 regulation -No</t>
  </si>
  <si>
    <t xml:space="preserve">ACE 2 regulation </t>
  </si>
  <si>
    <t>collection of all drugs that either up or down-regulate ACE2 for possible treatment for COVID-19.</t>
  </si>
  <si>
    <t>26325</t>
  </si>
  <si>
    <t xml:space="preserve"> Shubham Misra, Manabesh Nath, Vijay Hadda, Deepti Vibha</t>
  </si>
  <si>
    <t>Effect of various treatment modalities on the novel coronavirus (nCOV-2019) infection in humans: a systematic review &amp; meta-analysis</t>
  </si>
  <si>
    <t>Newcastle-Ottawa Scale,</t>
  </si>
  <si>
    <t>One oddity in a straightforward analysis, all RCTs were asses as cohort studies for quality.</t>
  </si>
  <si>
    <t>all cause mortality</t>
  </si>
  <si>
    <t>Hydroxychloroquine-General Population -Days of Illness-Yes</t>
  </si>
  <si>
    <t>"time to clinical improvement"</t>
  </si>
  <si>
    <t>Hydroxychloroquine-General Population -Treatment-Yes</t>
  </si>
  <si>
    <t>"clinical improvement"</t>
  </si>
  <si>
    <t>Remdesivir-General Population -Days of Illness-Yes</t>
  </si>
  <si>
    <t>Steroids (corticosteroids)-General Population -Treatment-Yes</t>
  </si>
  <si>
    <t>All cause mortality  (Hydroxychloroquine + Azithromycin)</t>
  </si>
  <si>
    <t>Combination therapy (please list the combo in the comments)-General Population -Treatment-Yes</t>
  </si>
  <si>
    <t>"clinical improvement" Hydroxychloroquine + Azithromycin</t>
  </si>
  <si>
    <t>"clinical improvement" Lopinavir- Ritonavir + Arbidol vs. Lopinavir-Ritonavir groups)</t>
  </si>
  <si>
    <t>Kaletra (lopinavir and ritonavir)-General Population -Side effects-Yes</t>
  </si>
  <si>
    <t>also separate comparison with lopinavir-ritonavir vs. arbidol groups</t>
  </si>
  <si>
    <t>Kaletra (lopinavir and ritonavir)-General Population -Days of Illness-Yes</t>
  </si>
  <si>
    <t>"time to clinical improvement" also separate comparison with lopinavir-ritonavir vs. arbidol groups</t>
  </si>
  <si>
    <t>Kaletra (lopinavir and ritonavir)-General Population -Treatment-Yes</t>
  </si>
  <si>
    <t>"clinical improvement" also separate comparison with lopinavir-ritonavir vs. arbidol groups</t>
  </si>
  <si>
    <t>26326</t>
  </si>
  <si>
    <t xml:space="preserve"> Sonal Singh, Thomas J. Moore</t>
  </si>
  <si>
    <t>Efficacy and Safety of Hydroxychloroquine and Chloroquine for COVID-19: A systematic review</t>
  </si>
  <si>
    <t>Lisa.Waddell</t>
  </si>
  <si>
    <t>26350</t>
  </si>
  <si>
    <t xml:space="preserve"> T. Greenhalgh</t>
  </si>
  <si>
    <t>Face coverings for the public: Laying straw men to rest</t>
  </si>
  <si>
    <t>26401</t>
  </si>
  <si>
    <t xml:space="preserve"> Xiao Liu, Chuyan Long, Qinmei Xiong, Jianyong Ma, Chen Chen, Yuhao Su, Kui Hong</t>
  </si>
  <si>
    <t>Inflammation Level Severity and Death in Patients With COVID-19: A Rapid Systematic Review and Meta-Analysis</t>
  </si>
  <si>
    <t>JADAD, Newcastle-Ottawa scale</t>
  </si>
  <si>
    <t>01/02/2019</t>
  </si>
  <si>
    <t>For some reason the table 1 referenced in the text (study characteristics) can not be found in the supplementary material or elsewhere in the text. This makes it certain to ascertain if the adequately described the studies (hence the downgrade), this also makes it difficult to asses whether they were justified in doing a meta but their methods seemed okay and they did not perform a MA in some circumstances so I haven't downgraded them on this point.</t>
  </si>
  <si>
    <t>General -Ace 2 inhibitors or blocker-Morbidity-Yes</t>
  </si>
  <si>
    <t>risk of infection</t>
  </si>
  <si>
    <t>Patients with hypertension -Ace 2 inhibitors or blocker-Morbidity-Yes</t>
  </si>
  <si>
    <t>26490</t>
  </si>
  <si>
    <t xml:space="preserve"> Matthew John Douma, Ella MacKenzie, Tess Loch, Maria C. Tan, Dustin Anderson, Christopher Picard, Lazar Milovanovic, Domhnall Dochartaigh, Peter G. Brindley</t>
  </si>
  <si>
    <t>Prone Cardiopulmonary Resuscitation: A Rapid Scoping and Expanded Grey Literature Review for the COVID-19 Pandemic</t>
  </si>
  <si>
    <t>A Rapid Scoping and Expanded Grey Literature Review</t>
  </si>
  <si>
    <t>-authors opted for a consensus method for extraction but did not report concordance. 
-I came to the conclusion that this would go just into a scoping review with a robust grey literature search which makes sense given that information is likely contained in guidelines and other such items
-authors did not have a lot of heterogeneity to discuss given that they identified mostly gaps</t>
  </si>
  <si>
    <t>Procedures-Patient care-Resuscitation-No</t>
  </si>
  <si>
    <t>Resuscitation</t>
  </si>
  <si>
    <t>prone positioning</t>
  </si>
  <si>
    <t>26503</t>
  </si>
  <si>
    <t xml:space="preserve"> Anna Ssentongo, Paddy Ssentongo, Emily S. Heilbrunn, Alain Lekoubou, Ping Du, Duanping Liao, John S. Oh, Vernon M. Chinchilli</t>
  </si>
  <si>
    <t>Renin-angiotensin-aldosterone system inhibitors and mortality in patients with hypertension hospitalized for COVID-19: a systematic review and meta-analysis</t>
  </si>
  <si>
    <t>-I am not sure why they reported an overall pooled effect between ACEi/ARB, presumably these have two different methods of action and as separates they confidence intervals cross the null  but the method seems okay 
-Study mentions heterogeneity but does not really investigate the sources of it 
- Quality of studies was reported as good so they didn't discuss it further</t>
  </si>
  <si>
    <t>RAAS (ARB and ACEi), also reported separately</t>
  </si>
  <si>
    <t>26510</t>
  </si>
  <si>
    <t xml:space="preserve"> Y. Mintz, A. Arezzo, L. Boni, L. Baldari, E. Cassinotti, R. Brodie, S. Uranues, M. Zheng, A. Fingerhut</t>
  </si>
  <si>
    <t>The risk of COVID-19 transmission by laparoscopic smoke may be lower than for laparotomy: a narrative review</t>
  </si>
  <si>
    <t>26528</t>
  </si>
  <si>
    <t xml:space="preserve"> A. Dagens, L. Sigfrid, E. Cai, S. Lipworth, V. Cheung, E. Harris, P. Bannister, I. Rigby, P. Horby</t>
  </si>
  <si>
    <t>Scope, quality, and inclusivity of clinical guidelines produced early in the covid-19 pandemic: rapid review</t>
  </si>
  <si>
    <t>AGREE II</t>
  </si>
  <si>
    <t>14/05/2020</t>
  </si>
  <si>
    <t>This was nested within a larger review of guidelines, this review focuses specifically reports on the quality of guidelines with at least a partial scope of vulnerable populations (aka this contains next to zero information for pregnant people).To facilitate a more rapid review, one reviewer independently screened the title and abstract of all references and a second reviewer screened 10% of excluded references for quality control then full articles were reviewed by two people (does not quite meet our standard for yes). In the prisma diagram no reasons were given for full articles excluded (just the total number excluded). Agree 2 tool not so much for bias but to help critical asses guidelines across a number of dimensions.</t>
  </si>
  <si>
    <t>Best Practice and clinical guidelines-Patient care-Resuscitation-No</t>
  </si>
  <si>
    <t>This does not measure effectiveness of interventions it just collects the topic of guidelines published. Authors include of fluid resuscitation,  supplemental oxygen, nutrition, symptom control, VTE/DVT prophylaxis, non-invasive ventilation, antibiotics, antivirals, steroids, vasopressors, inotropes, renal replacment therapy, intubation, other (traditional medicine, prone positioning)</t>
  </si>
  <si>
    <t>26546</t>
  </si>
  <si>
    <t xml:space="preserve"> Priscilla Mathewson, Ben Gordon, Kay Snowley, Clara Fennessy, Alastair Denniston, Neil Sebire</t>
  </si>
  <si>
    <t>Study Data Element Mapping: Feasibility of Defining Common Data Elements Across COVID-19 Studies</t>
  </si>
  <si>
    <t>26578</t>
  </si>
  <si>
    <t xml:space="preserve"> Jessica Barochiner, Rocio Martinez</t>
  </si>
  <si>
    <t>Use of inhibitors of the renin angiotensin system and COVID-19 prognosis: a systematic review and meta-analysis</t>
  </si>
  <si>
    <t>02/05/2020</t>
  </si>
  <si>
    <t>-For whatever reason the authors report that they will extract funding but  they dont report it 
-Arbitrary search start date, authors reported as "December, 2019" 
-Authors could not aggregate ARB/ACEi because studies reported this together 
-Heterogeneity was not really assessed in the meta-analysis, they did touch on the disagreements and biological debate about ARB/ACEi but not a discussion of why there have been different results</t>
  </si>
  <si>
    <t>26583</t>
  </si>
  <si>
    <t xml:space="preserve"> E. Checcucci, F. Piramide, A. Pecoraro, D. Amparore, R. Campi, C. Fiori, O. Elhage, P. Kotecha, A. Vyakarnam, S. Serni, P. Dasgupta, F. Porpiglia</t>
  </si>
  <si>
    <t>The vaccine journey for COVID-19: a comprehensive systematic review of current clinical trials in humans</t>
  </si>
  <si>
    <t>There are quality issues with the review.
-the search date is different in the abstract than the methods (did not record because I don't know which to go with)
-the propspero registration number returns no results (partial yes for protocol because I can not view it)
-the research question contains a portion that is not addressed in the search terms or results (the genomic structure portion)
-this seems is a 100% a scoping review as the (portion that was covered) was just to collect what clinical trails are happening and what type they were
-this would be an okay scoping review</t>
  </si>
  <si>
    <t>Vaccine-General Population -Morbidity-No</t>
  </si>
  <si>
    <t>Vaccine</t>
  </si>
  <si>
    <t>Overview  of clinical trial for vaccines</t>
  </si>
  <si>
    <t>26610</t>
  </si>
  <si>
    <t xml:space="preserve"> Danielle Hitch, Emma Cramer, Emily Adcock,et al.</t>
  </si>
  <si>
    <t>The Functional Impacts of the Covid-19 Pandemic: A Rapid Review</t>
  </si>
  <si>
    <t>https://doi.org/10.21203/rs.3.rs-31204/v1</t>
  </si>
  <si>
    <t>The set up this review was very vague with no clear definition for “functional impacts” (its about wellbeing but not clear on what could be included) or what population and includes information on all major coronavirus epidemics . They did assess quality and it may have been okay an okay for information but they also only searched one database so they don’t meet the minimal requirements for yes for search.</t>
  </si>
  <si>
    <t>26615</t>
  </si>
  <si>
    <t xml:space="preserve"> Ashis Talukder, Shaharior Rahman Razu, Sheikh Alif,et al.</t>
  </si>
  <si>
    <t>Association between symptoms and severity of disease in hospitalised novel coronavirus (COVID-19) patients: A systemic review and meta-analysis</t>
  </si>
  <si>
    <t>-authors report that all studies used in MA were high quality 
-the authors do not provide a table with counts of symptoms in severe vs non-severe cases
-authors do not really address the differences in severe definition if they were different or they didn't have access to tell 
- only Wuhan studies and children were an exclusion criteria</t>
  </si>
  <si>
    <t>-only Wuhan studies and children excluded - fever, cough, fatigue, dyspnoea, headache</t>
  </si>
  <si>
    <t>26631</t>
  </si>
  <si>
    <t xml:space="preserve"> I. Asokan, S. V. Rabadia, E. H. Yang</t>
  </si>
  <si>
    <t>The COVID-19 Pandemic and its Impact on the Cardio-Oncology Population</t>
  </si>
  <si>
    <t>26646</t>
  </si>
  <si>
    <t xml:space="preserve"> D. C. Fajgenbaum, J. S. Khor, A. Gorzewski, M. A. Tamakloe, V. Powers, J. J. Kakkis, M. Repasky, A. Taylor, A. Beschloss, L. Hernandez-Miyares, B. Go, V. Nimgaonkar, M. S. McCarthy, C. J. Kim, R. L. Pai, S. Frankl, P. Angelides, J. Jiang, R. Rasheed, E. Napier, D. Mackay, S. K. Pierson</t>
  </si>
  <si>
    <t>Treatments Administered to the First 9152 Reported Cases of COVID-19: A Systematic Review</t>
  </si>
  <si>
    <t>- Links to a protocol, the protocol is not detailed enough for a full yes. It gives the purpose and nothing else as far as I can tell.
-Authors report all the information extracted but do not report it? In the supplementary material study design, country, N, and treatment reported/ This would have been fine but they report time to improvement so it would be ideal to see outcomes collected.  
-I am a little confused about what this review wants to be as they include a time to clinically meaningful response with a weighted mean difference but the review question is just to catalogue types of treatments given 
-would consider this a scoping review with bonus material</t>
  </si>
  <si>
    <t>Kaletra (lopinavir and ritonavir)-General Population -Days of Illness-No</t>
  </si>
  <si>
    <t>reported time to clinically meaningful response</t>
  </si>
  <si>
    <t>Umefinovir/ Arbidol (brand name)-General Population -Days of Illness-No</t>
  </si>
  <si>
    <t>Anti-virals-General Population -Days of Illness-No</t>
  </si>
  <si>
    <t>(oseltamivir -tamiflu) reported time to clinically meaningful response</t>
  </si>
  <si>
    <t>Immunostimulants (ie. interferons)-General Population -Days of Illness-No</t>
  </si>
  <si>
    <t>Antibiotics-General Population -Days of Illness-No</t>
  </si>
  <si>
    <t>Moxifloxaci - reported time to clinically meaningful response</t>
  </si>
  <si>
    <t>26652</t>
  </si>
  <si>
    <t xml:space="preserve"> A. V. Hernandez, Y. M. Roman, V. Pasupuleti, J. J. Barboza, C. M. White</t>
  </si>
  <si>
    <t>Hydroxychloroquine or Chloroquine for Treatment or Prophylaxis of COVID-19: A Living Systematic Review</t>
  </si>
  <si>
    <t>ROBINS-I, Cochrane risk of bias toll 2.0</t>
  </si>
  <si>
    <t>08/05/2020</t>
  </si>
  <si>
    <t>This was good! 10/10 would recommend reading.</t>
  </si>
  <si>
    <t>Hydroxychloroquine-General Population -ICU admission-No</t>
  </si>
  <si>
    <t>composite of ICU within 7 days or death</t>
  </si>
  <si>
    <t>composite incubation or death/ need for mechanical ventilation (2 separate outcomes)</t>
  </si>
  <si>
    <t>severe disease progression</t>
  </si>
  <si>
    <t>phrased as symptom resolution</t>
  </si>
  <si>
    <t>progression on CT and general improvement</t>
  </si>
  <si>
    <t>upper respiratory virologic clearance</t>
  </si>
  <si>
    <t>Chloroquine-General Population -Mortality -No</t>
  </si>
  <si>
    <t>Chloroquine-General Population -ICU admission-No</t>
  </si>
  <si>
    <t>Chloroquine-General Population -Mechanical ventilation/intubation-No</t>
  </si>
  <si>
    <t>composite incubation or death/ need for mechanical ventilation, oxygen resolution (3 separate outcomes)</t>
  </si>
  <si>
    <t>Reported together with chloroquine severe events, adverse events, diarrhea, abnormal liver function, rash. headache, QTc prolongation , ventricular tachycardia, anemia, creatinine level</t>
  </si>
  <si>
    <t>Chloroquine-General Population -Viral replication-No</t>
  </si>
  <si>
    <t>26699</t>
  </si>
  <si>
    <t xml:space="preserve"> V. W. Chan, P. K. Chiu, C. H. Yee, Y. Yuan, C. F. Ng, J. Y. Teoh</t>
  </si>
  <si>
    <t>A systematic review on COVID-19: urological manifestations, viral RNA detection and special considerations in urological conditions</t>
  </si>
  <si>
    <t>Titled and through referred to as an SA then introduces as an MA. There were methods for it but they didn't include RoB/details.</t>
  </si>
  <si>
    <t>26759</t>
  </si>
  <si>
    <t xml:space="preserve"> X. Li, B. Guan, T. Su, W. Liu, M. Chen, K. Bin Waleed, X. Guan, T. Gary, Z. Zhu</t>
  </si>
  <si>
    <t>Impact of cardiovascular disease and cardiac injury on in-hospital mortality in patients with COVID-19: a systematic review and meta-analysis</t>
  </si>
  <si>
    <t>14/04/2020</t>
  </si>
  <si>
    <t>Not for all but for some of the outcomes there was heterogeneity which was investigated with meta regression but none of the factors explained the heterogeneity and then it wasn't discussed in the discussion further. 
RoB of individual studies were not discussed. 
Overall not a bad study.</t>
  </si>
  <si>
    <t>studies from China only</t>
  </si>
  <si>
    <t>Adults general population (18 -64)-Cardiac injury indicators (creatine kinase, cardiac tropin, myoglobin, lactate dehydrogenase)-Mortality-Yes</t>
  </si>
  <si>
    <t>As opposed to the prior input this refers to those with acute cardiac injury (as an outcome of infection) and mortality.</t>
  </si>
  <si>
    <t>Adults general population (18 -64)-Hypertension-Mortality-Yes</t>
  </si>
  <si>
    <t>pre-existing hypertension</t>
  </si>
  <si>
    <t>26838</t>
  </si>
  <si>
    <t xml:space="preserve"> M. Yousefifard, A. Zali, A. Zarghi, A. Madani Neishaboori, M. Hosseini, S. Safari</t>
  </si>
  <si>
    <t>Non-steroidal anti-inflammatory drugs in management of COVID-19; a systematic review on current evidence</t>
  </si>
  <si>
    <t>Cochrane collaboration's tool for assessing risk of bias tool</t>
  </si>
  <si>
    <t>This review was kind of proactive in terms research as it sought to NSAIDs on viral respiratory infections to inform the impact of NSAIDs on COVID. 
It seems okay for this purpose but it did not capture any information directly about COVID.</t>
  </si>
  <si>
    <t>Non-steroidal anti-inflammatory drugs-General Population -Treatment-No</t>
  </si>
  <si>
    <t>Non-steroidal anti-inflammatory drugs</t>
  </si>
  <si>
    <t>This was assessing NSAIDS for viral illnesses (no results for covid) for possible use/understanding impact in covid.</t>
  </si>
  <si>
    <t>26868</t>
  </si>
  <si>
    <t xml:space="preserve"> Bella Nichole Kantor, Jonathan Kantor</t>
  </si>
  <si>
    <t>Mental health outcomes and associations during the coronavirus disease 2019 pandemic: A cross-sectional survey of the US general population</t>
  </si>
  <si>
    <t>26885</t>
  </si>
  <si>
    <t xml:space="preserve"> Isobel Braithwaite, Tom Callender, Miriam Bullock, Robert W. Aldridge</t>
  </si>
  <si>
    <t>Automated and partially-automated contact tracing: a rapid systematic review to inform the control of COVID-19</t>
  </si>
  <si>
    <t>Effective Public Health Practice Project tool for interventional/observational study desings, CHEERS checklist</t>
  </si>
  <si>
    <t>This was a nice, well laid out study.</t>
  </si>
  <si>
    <t>Contact Tracing-General Population -Proportion of contacts/contacts  who become cases-No</t>
  </si>
  <si>
    <t>automatic, partially automatic.</t>
  </si>
  <si>
    <t>Contact Tracing-General Population -Reproductive number-No</t>
  </si>
  <si>
    <t>26886</t>
  </si>
  <si>
    <t xml:space="preserve"> Laszlo Mark Czumbel, Szabolcs Kiss, Nelli Farkas, Ivan Mandel, Anita Emoke Hegyi, Akos Karoly Nagy, Zsolt Lohinai, Zsolt Szakacs, Peter Hegyi, Martin C. Steward, Gabor Varga</t>
  </si>
  <si>
    <t>Saliva as a Candidate for COVID-19 Diagnostic Testing: A Meta-Analysis</t>
  </si>
  <si>
    <t>Authors only meta-analyzed sensitivity (because there was not enough data for specificity) so they did not use a bivariate analyse.</t>
  </si>
  <si>
    <t>This was specifically comparing the proportion of positive tests only between saliva and NP swabs.</t>
  </si>
  <si>
    <t>26913</t>
  </si>
  <si>
    <t xml:space="preserve"> Alejandro Piscoya, Luis Ng-Sueng, Angela Parra del Riego, Renato Cerna-Viacava, Vinay Pasupuleti, Yuani M. Roman, Priyaleela Thota, C. M. White, Adrian V. Hernandez</t>
  </si>
  <si>
    <t>Efficacy and harms of remdesivir for the treatment of COVID-19: a systematic review and meta-analysis</t>
  </si>
  <si>
    <t>Cochrane risk of bias tol, ROBINS-I</t>
  </si>
  <si>
    <t>- In order to combine two of the studies for meta-analyses the combined the studies two different scales. This feels like it needed better explanation/justification?
-One of the studies changes scales halfway?
-The other study was stopped early because of adverse events, this is discussed in the context of results but the impact on results are not considered</t>
  </si>
  <si>
    <t>all cause mortality, see comments for concerns</t>
  </si>
  <si>
    <t>Remdesivir-General Population -Mechanical ventilation/intubation-Yes</t>
  </si>
  <si>
    <t>invasive ventilation,  see comments for concerns</t>
  </si>
  <si>
    <t>In supplement adverse events, liver enzymes, anemia, hyperbilirubinemia, hypoalbuminemia, deep vein thrombosis, pulmonary embolism, renal impairment )</t>
  </si>
  <si>
    <t>Remdesivir-General Population -Treatment discontinuation -Yes</t>
  </si>
  <si>
    <t xml:space="preserve">Treatment discontinuation </t>
  </si>
  <si>
    <t>in supplement</t>
  </si>
  <si>
    <t>26923</t>
  </si>
  <si>
    <t xml:space="preserve"> Leonidas Palaiodimos, Natalia Chamorro-Pareja, Dimitrios Karamanis, Weijia Li, Phaedon D. Zavras, Priyanka Mathias, Damianos G. Kokkinidis</t>
  </si>
  <si>
    <t>Diabetes is associated with increased risk for in-hospital mortality in patients with COVID-19: a systematic review and meta-analysis comprising 18,506 patients</t>
  </si>
  <si>
    <t>Quality in Prognosis Studies tool</t>
  </si>
  <si>
    <t>The authors report all the studies were of good quality. 
I agree that this is a good well laid out study,
The most surprising thing is that age has no impact in meta-regression (none of the other variables explored at any impact of heterogeneity either).
On the not so good front the forest plots are very blurry, you can make out the studies but just barely.</t>
  </si>
  <si>
    <t>Hospitalized patients -Metabolic syndromes (Diabetes)-Mortality-Yes</t>
  </si>
  <si>
    <t>in-patient mortality. Sub-grouped by region.  Actual forest plots are to blurry to read but look to be done correctly.</t>
  </si>
  <si>
    <t>27042</t>
  </si>
  <si>
    <t xml:space="preserve"> R. Desai, S. Singh, T. Parekh, S. Sachdeva, R. Sachdeva, G. Kumar</t>
  </si>
  <si>
    <t>COVID-19 and diabetes mellitus: A need for prudence in elderly patients from a pooled analysis</t>
  </si>
  <si>
    <t>This was a brief exercise in pooling data with no narrative synthesis. The method were not well laid out enough for a partial yes for protocol and while they did search more than one database they did not report a search string.</t>
  </si>
  <si>
    <t>27228</t>
  </si>
  <si>
    <t xml:space="preserve"> R. Pranata, M. A. Lim, I. Huang, S. B. Raharjo, A. A. Lukito</t>
  </si>
  <si>
    <t>Hypertension is associated with increased mortality and severity of disease in COVID-19 pneumonia: A systematic review, meta-analysis and meta-regression</t>
  </si>
  <si>
    <t>This could have been a very good study if they assessed risk of bias. They kind of account for bias by doing sensitivity analysis but they did not really explore why the removal of one of the studies may have had an impact.
Authors also did meta-regression which is nice. 
No start date for the search was specified.</t>
  </si>
  <si>
    <t>General -Hypertension-ARDS-Yes</t>
  </si>
  <si>
    <t>ICU care</t>
  </si>
  <si>
    <t>severity and disease progression (two different plots)</t>
  </si>
  <si>
    <t>27247</t>
  </si>
  <si>
    <t xml:space="preserve"> M. Riccò, G. Gualerzi, S. Ranzieri, N. L. Bragazzi</t>
  </si>
  <si>
    <t>Stop playing with data: there is no sound evidence that Bacille Calmette-Guérin may avoid SARS-CoV-2 infection (for now)</t>
  </si>
  <si>
    <t>This would be better categorized as a rapid review or maybe a literature with systematic search/short report.  The methods were not clear about the inclusion/exclusion  (only language and on the topic) which makes this difficult to replicate and thus excluded on protocol as well as not RoB.</t>
  </si>
  <si>
    <t>27293</t>
  </si>
  <si>
    <t xml:space="preserve"> A. Tamara, D. L. Tahapary</t>
  </si>
  <si>
    <t>Obesity as a predictor for a poor prognosis of COVID-19: A systematic review</t>
  </si>
  <si>
    <t>This review has some deficiencies in their reduction of bias by the authors (duplicate screening/extraction) or have made a weird choice not report these key items. That being said they have done a good job of clearly laying out the impact of RoB on results and the possible differences for the outcomes. While they did register it I think calling it a rapid review would better reflect the time to completion/omissions in duplicate steps. Side note that they only summarized three studies.</t>
  </si>
  <si>
    <t>General -BMI/weight-Severity of Symptoms-No</t>
  </si>
  <si>
    <t>27304</t>
  </si>
  <si>
    <t xml:space="preserve"> N. Veronese, J. Demurtas, L. Yang, R. Tonelli, M. Barbagallo, P. Lopalco, E. Lagolio, S. Celotto, D. Pizzol, L. Zou, M. A. Tully, P. C. Ilie, M. Trott, G. F. López-Sánchez, L. Smith</t>
  </si>
  <si>
    <t>Use of corticosteroids in Coronavirus disease 2019 pneumonia: A systematic review of the literature</t>
  </si>
  <si>
    <t>Authors did not report exclusion criteria. From the prisma diagram you could deduce that that they excluded commentaries and protocols but this is not laid out in a transparent way and did not include RoB.</t>
  </si>
  <si>
    <t>27430</t>
  </si>
  <si>
    <t xml:space="preserve"> F. C. Hojaij, L. A. Chinelatto, G. H. P. Boog, J. A. Kasmirski, J. V. Z. Lopes, F. M. Sacramento</t>
  </si>
  <si>
    <t>Surgical Practice in the Current COVID-19 Pandemic: A Rapid Systematic Review</t>
  </si>
  <si>
    <t>04/04/2020</t>
  </si>
  <si>
    <t>This was a very vague rapid review (rapid scoping review might be more accurate) as they really just wanted all guidelines for all surgeries. 
-Authors has single initial reviewer that made the recommendations for full reading, then two authors for full inclusion and no mention of how many extracted 
-no reasons given in prisma diagram or text for reviews excluded</t>
  </si>
  <si>
    <t>No specific outcome was mentioned, broadly about decision making, emergency surgeries,  operating room management</t>
  </si>
  <si>
    <t>27709</t>
  </si>
  <si>
    <t xml:space="preserve"> E. Mahase</t>
  </si>
  <si>
    <t>Covid-19: WHO halts hydroxychloroquine trial to review links with increased mortality risk</t>
  </si>
  <si>
    <t>27720</t>
  </si>
  <si>
    <t xml:space="preserve"> P. Keeley, D. Buchanan, C. Carolan, L. Pivodic, S. Tavabie, S. Noble</t>
  </si>
  <si>
    <t>Symptom burden and clinical profile of COVID-19 deaths: a rapid systematic review and evidence summary</t>
  </si>
  <si>
    <t>21/04/2020</t>
  </si>
  <si>
    <t>Adults general population (18 -64)-Symptoms of COVID (general)-Prevalence-No</t>
  </si>
  <si>
    <t>Breathlessness/dyspnoea, cough, diarrhoea, expectoration, fatigue, haemoptysis, myalgia, nausea/vomiting, palpitations, upper airway congestion.</t>
  </si>
  <si>
    <t>Cases who died-Symptoms of COVID (general)-Prevalence-No</t>
  </si>
  <si>
    <t>Cases who died</t>
  </si>
  <si>
    <t>27757</t>
  </si>
  <si>
    <t xml:space="preserve"> S. Das, S. Bhowmick, S. Tiwari, S. Sen</t>
  </si>
  <si>
    <t>An Updated Systematic Review of the Therapeutic Role of Hydroxychloroquine in Coronavirus Disease-19 (COVID-19)</t>
  </si>
  <si>
    <t>Cochrane risk of bias tool for RCT's and Newcastle–Ottawa scale for observational studies</t>
  </si>
  <si>
    <t>HCQ therapy was associated with serious adverse reactions, such as death, QT prolongation, frstdegree atrioventricular block, diarrhea, and blurred vision</t>
  </si>
  <si>
    <t>27763</t>
  </si>
  <si>
    <t xml:space="preserve"> S. Cianetti, S. Pagano, M. Nardone, G. Lombardo</t>
  </si>
  <si>
    <t>Model for Taking Care of Patients with Early Childhood Caries during the SARS-Cov-2 Pandemic</t>
  </si>
  <si>
    <t>27900</t>
  </si>
  <si>
    <t xml:space="preserve"> Zhufeng Wang, Hongsheng Deng, Changxing Ou,et al.</t>
  </si>
  <si>
    <t>Clinical symptoms, comorbidities and complications features in severe and non-severe patients with COVID-19: a systematic review and meta-analysis without cases duplication</t>
  </si>
  <si>
    <t>Newcastle-Ottawa Scale (NOS)</t>
  </si>
  <si>
    <t>Discussion of bias was lacking.</t>
  </si>
  <si>
    <t>diabetes, hypertension, cardiovascular disease, and COPD</t>
  </si>
  <si>
    <t>Fever, cough, myalgia, fatigue, sputum production</t>
  </si>
  <si>
    <t>ARDS, AKI, shock</t>
  </si>
  <si>
    <t>General -Severity-Mortality-Yes</t>
  </si>
  <si>
    <t>27902</t>
  </si>
  <si>
    <t xml:space="preserve"> Chan Liu, Yu He, Lian Liu, Fang Li, Yuan Shi</t>
  </si>
  <si>
    <t>Children with COVID-19 behaving milder may challenge the public policies: A Systematic Review and Meta-Analysis</t>
  </si>
  <si>
    <t>e Quality Appraisal of Case Series Studies Checklist of the Institute of Health Economics (IHE)</t>
  </si>
  <si>
    <t>Children (2-17)-Sex-Prevalence-Yes</t>
  </si>
  <si>
    <t>Children (2-17)-Exposure to epidemic area-Prevalence-Yes</t>
  </si>
  <si>
    <t>Exposure to epidemic area</t>
  </si>
  <si>
    <t>Children (2-17)-Family cluster-Prevalence-Yes</t>
  </si>
  <si>
    <t>Also did meta-analaysis for incidence of contact with confirmed or suspected cases</t>
  </si>
  <si>
    <t>Children (2-17)-N/A (just  population and outcome)-Discharged-Yes</t>
  </si>
  <si>
    <t>Children (2-17)-N/A (just  population and outcome)-Mortality-Yes</t>
  </si>
  <si>
    <t>Interferon, antiviral agents, antibiotic, corticosteroid, immunoglobin</t>
  </si>
  <si>
    <t>Asymptomatic, fever, cough, pharyngeal erythema, diarrhea, sore throat, vomit, rhinorrhea, tachypnea/dyspnea, fatigue/myalgia, expectoration, stuffy nose</t>
  </si>
  <si>
    <t>Children (2-17)-Lab findings-Prevalence-Yes</t>
  </si>
  <si>
    <t>WBC decreased, WBC increased, L decreased, L increased, CRP increased, ALT increased, AST increased</t>
  </si>
  <si>
    <t>Children (2-17)-Imaging features (CT)-Prevalence-Yes</t>
  </si>
  <si>
    <t>Normal, CGO unilateral compromised, Bilateral compromised</t>
  </si>
  <si>
    <t>28080</t>
  </si>
  <si>
    <t xml:space="preserve"> M. Liu, Y. Gao, S. Shi, Y. Chen, K. Yang, J. Tian</t>
  </si>
  <si>
    <t>Drinking no-links to the severity of COVID-19: a systematic review and meta-analysis</t>
  </si>
  <si>
    <t>No a priori protocol. Research designs of included studies not reported. Sensitivity analysis is done but discussion on RoB in studies is lacking.</t>
  </si>
  <si>
    <t>General -Alcohol-Severity of Symptoms-Yes</t>
  </si>
  <si>
    <t>Alcohol</t>
  </si>
  <si>
    <t>In this study, patients with acute respiratory distress syndrome (ARDS) who requires life support, mechanical ventilation, or inten- sive care unit (ICU) support are considered as severe patients</t>
  </si>
  <si>
    <t>28110</t>
  </si>
  <si>
    <t xml:space="preserve"> V. Ojha, A. Mani, N. N. Pandey, S. Sharma, S. Kumar</t>
  </si>
  <si>
    <t>CT in coronavirus disease 2019 (COVID-19): a systematic review of chest CT findings in 4410 adult patients</t>
  </si>
  <si>
    <t>National Institutes of Health (NIH) Quality Assessment Tool for Case Series Studies</t>
  </si>
  <si>
    <t>Adults general population (18 -64)-SARS-CoV-2 infection-CT findings-No</t>
  </si>
  <si>
    <t>28119</t>
  </si>
  <si>
    <t xml:space="preserve"> P. C. Passarelli, M. A. Lopez, G. N. Mastandrea Bonaviri, F. Garcia-Godoy, A. D'Addona</t>
  </si>
  <si>
    <t>Taste and smell as chemosensory dysfunctions in COVID-19 infection</t>
  </si>
  <si>
    <t>No a priori protocol. No specific search date reported: "November, 2019 to April, 2020"</t>
  </si>
  <si>
    <t>General -SARS-CoV-2 infection-Chemosensory Dysfunction</t>
  </si>
  <si>
    <t>28125</t>
  </si>
  <si>
    <t xml:space="preserve"> C. J. Pirola, S. Sookoian</t>
  </si>
  <si>
    <t>Estimation of RAAS-Inhibitor effect on the COVID-19 outcome: A Meta-analysis</t>
  </si>
  <si>
    <t>The Newcastle-Ottawa Scale (NOS)</t>
  </si>
  <si>
    <t>09/05/2020</t>
  </si>
  <si>
    <t>No a priori protocol. Unclear if data extraction was done in duplicate. Search date December 2019 - May 9, 2020.</t>
  </si>
  <si>
    <t>clinical outcomes defined as critical or fatal versus non-critical disease</t>
  </si>
  <si>
    <t>28147</t>
  </si>
  <si>
    <t xml:space="preserve"> G. Sanna, G. Serrau, P. P. Bassareo, P. Neroni, V. Fanos, M. A. Marcialis</t>
  </si>
  <si>
    <t>Children's heart and COVID-19: Up-to-date evidence in the form of a systematic review</t>
  </si>
  <si>
    <t>No a priori protocol. No RoB/Quality assessment. The authors state that the objective of this study was to identify the link between COVID-19 and cardiac involvement in paediatric age. They include 46 papers in their review, but only provide details of 7 studies about children and cardiovascular involvement in the result table. The search was certainly done systematically but the study results lack synthesis. If they were going to look at cardiac involvement across age groups then they should have specified so in their objective statement. I was expecting a concise review on cardiac involvement in children and what was presented was a narrative on all kinds of studies (including meta-analayses?) presenting cardiac involvement in adults, often without pediatric comparisons.</t>
  </si>
  <si>
    <t>General -Age-Cardiac complications-No</t>
  </si>
  <si>
    <t>28183</t>
  </si>
  <si>
    <t xml:space="preserve"> Y. Wang, R. Fang, H. Zhang, K. Tang, Q. Sun</t>
  </si>
  <si>
    <t>Contributions of dermatologists to COVID-19 research: a brief systematic review</t>
  </si>
  <si>
    <t>No a priori protocol, only one database searched, outcome was focus of articles published by dermatologists (no quantitative synthesis), closer to a scoping review than a systematic review.</t>
  </si>
  <si>
    <t>28206</t>
  </si>
  <si>
    <t xml:space="preserve"> Z. M. Afshar, M. Dayani, M. Naderi, F. Ghabarveisi, S. Shiri, F. Rajati</t>
  </si>
  <si>
    <t>Fatality rate of COVID-19 in patients with malignancies: a sytematic review and meta-analysis</t>
  </si>
  <si>
    <t>30/12/2019</t>
  </si>
  <si>
    <t>No a priori protocol. No RoB/Quality assessment &amp; details on study selection process (i.e. reviewed in duplicate?) were lacking -&gt; Rapid review</t>
  </si>
  <si>
    <t>Patients with cancer-N/A (just  population and outcome)-Mortality-Yes</t>
  </si>
  <si>
    <t>Patients with cancer</t>
  </si>
  <si>
    <t>Case fatality rate calculated and pooled for patients with cancer</t>
  </si>
  <si>
    <t>28244</t>
  </si>
  <si>
    <t xml:space="preserve"> B. East, M. Pawlak, A. C. de Beaux</t>
  </si>
  <si>
    <t>A manual reduction of hernia under analgesia/sedation (Taxis) in the acute inguinal hernia: a useful technique in COVID-19 times to reduce the need for emergency surgery-a literature review</t>
  </si>
  <si>
    <t>28280</t>
  </si>
  <si>
    <t xml:space="preserve"> S. K. Kunutsor, J. A. Laukkanen</t>
  </si>
  <si>
    <t>Markers of liver injury and clinical outcomes in COVID-19 patients: A systematic review and meta-analysis</t>
  </si>
  <si>
    <t>Five main markers of liver injury (ALT, AST, gamma-glutamyltransferase (GGT), alkaline phosphatase (ALP) and total bilirubin) were analyzed</t>
  </si>
  <si>
    <t>28324</t>
  </si>
  <si>
    <t xml:space="preserve"> W. Qu, Z. Wang, J. M. Hare, G. Bu, J. M. Mallea, J. M. Pascual, A. I. Caplan, J. Kurtzberg, A. C. Zubair, E. Kubrova, E. Engelberg-Cook, T. Nayfeh, V. P. Shah, J. C. Hill, M. E. Wolf, L. J. Prokop, M. H. Murad, F. P. Sanfilippo</t>
  </si>
  <si>
    <t>Cell-based therapy to reduce mortality from COVID-19: Systematic review and meta-analysis of human studies on acute respiratory distress syndrome</t>
  </si>
  <si>
    <t>Cochrane risk of bias tool, Newcastle-Ottawa Scale, GRADE</t>
  </si>
  <si>
    <t>No a priori protocol. The inclusion criteria included ANY coronavirus (COVID-19, SARS1, MERS etc.) and ARDS. Comprehensive search of databases from 1990 to March 31, 2020</t>
  </si>
  <si>
    <t>Stem cells-ARDS-Pulmonary function-No</t>
  </si>
  <si>
    <t>Pulmonary function</t>
  </si>
  <si>
    <t>Stem cells-ARDS-Side effects-No</t>
  </si>
  <si>
    <t>(Adverse events)</t>
  </si>
  <si>
    <t>Stem cells-ARDS-Mortality -Yes</t>
  </si>
  <si>
    <t>Stem cells-ARDS-Severity-No</t>
  </si>
  <si>
    <t>This outcome was very broad and vague. Not sure what to call it: "Systemic changes were reported as any changes to overall patient status, including mental status, SOFA score, quality of life, laboratory markers of organ function, symptoms, and relative improvements from baseline"</t>
  </si>
  <si>
    <t>Stem cells-ARDS-Changes in inflammatory markers-No</t>
  </si>
  <si>
    <t>28335</t>
  </si>
  <si>
    <t xml:space="preserve"> T. Sekine</t>
  </si>
  <si>
    <t>Critical Review of the Literature on Chest CT and Coronavirus Disease (COVID-19): Data Adjustment</t>
  </si>
  <si>
    <t>Not a review paper. Letter to the editor about a critical review.</t>
  </si>
  <si>
    <t>28394</t>
  </si>
  <si>
    <t xml:space="preserve"> Bhanu Prasad Venkatesulu, Viveksandeep Thoguluva Chandrasekar, Prashanth Giridhar, Pragati Advani, Amrish Sharma, Cheng En Hsieh, Thiraviyam Elumalai, Hagar I. Elghazawy, Vivek Verma, Sunil Krishnan</t>
  </si>
  <si>
    <t>A systematic review and meta-analysis of cancer patients affected by a novel coronavirus</t>
  </si>
  <si>
    <t>23/05/2020</t>
  </si>
  <si>
    <t>General -Cancer-Invasive ventilation -Yes</t>
  </si>
  <si>
    <t>28402</t>
  </si>
  <si>
    <t xml:space="preserve"> Emily Ying Yang Chan, Tayyab Salim Shahzada, Tiffany Sze Tung Sham, Caroline Dubois, Zhe Huang, Sida Liu, Janice Ying-en Ho, Kevin K. C. Hung, Kin On Kwok, Ryoma Kayano, Rajib Shaw</t>
  </si>
  <si>
    <t>Non-pharmaceutical behavioural measures for droplet-borne biological hazards prevention: Health-EDRM for COVID-19 (SARS-CoV-2) pandemic</t>
  </si>
  <si>
    <t>While a systematic literature search is conducted, this study follows no other systematic review methodology (a priori protocol, clear inclusion/exclusion, duplicate reviewers, RoB/QA, etc)</t>
  </si>
  <si>
    <t>28470</t>
  </si>
  <si>
    <t xml:space="preserve"> Jose Pedro L. Nunes</t>
  </si>
  <si>
    <t>Mortality and use of angiotensin converting enzyme inhibitors in Covid 19 disease - a systematic review</t>
  </si>
  <si>
    <t>21/06/2020</t>
  </si>
  <si>
    <t>No a priori protocol. The authors do not state what other relevant sources were used to identify additional studies - thus can not replicate that part of search strategy. Quality assessment was only done on studies included in meta-analysis using "the method used by Haffar et al".</t>
  </si>
  <si>
    <t>28475</t>
  </si>
  <si>
    <t xml:space="preserve"> Micheal takla, Kamalan Jeevaratnam</t>
  </si>
  <si>
    <t>Chloroquine, hydroxychloroquine, and COVID-19: systematic review and narrative synthesis of efficacy and safety</t>
  </si>
  <si>
    <t>Checklist of Review Criteria provided by the Task Force of Academic Medicine and GEARIME committee</t>
  </si>
  <si>
    <t>26/05/2020</t>
  </si>
  <si>
    <t>(adverse events)</t>
  </si>
  <si>
    <t>Chloroquine-General Population -Side effects-No</t>
  </si>
  <si>
    <t>Hydroxychloroquine-General Population -Duration of hospital stay-No</t>
  </si>
  <si>
    <t>Chloroquine-General Population -Duration of hospital stay-No</t>
  </si>
  <si>
    <t>29816</t>
  </si>
  <si>
    <t>Davies, M., Osborne, V., Lane, S., Roy, D., Dhanda, S., Evans, A., Shakir, S.</t>
  </si>
  <si>
    <t>PMC7255634 Remdesivir in Treatment of COVID-19: A Systematic Benefit-Risk Assessment</t>
  </si>
  <si>
    <t>29840</t>
  </si>
  <si>
    <t xml:space="preserve"> Mazaher Ramezani, Houshang Nemati, Farid Najafi, Babak Sayad, Masoud Sadeghi</t>
  </si>
  <si>
    <t>Evaluation of Blood Levels of Cytokines/Chemokines in COVID-19 Patients: A Systematic Review and Meta-Analysis</t>
  </si>
  <si>
    <t>General -Cytokines/Chemokines-Prevalence-Yes</t>
  </si>
  <si>
    <t>General -Cytokines/Chemokines-Severity of Symptoms-Yes</t>
  </si>
  <si>
    <t>General -Cytokines/Chemokines-Risk of ICU admission-Yes</t>
  </si>
  <si>
    <t>29841</t>
  </si>
  <si>
    <t xml:space="preserve"> Pengming Sun, Hangjing Gao, Xiqi Huang, Huanrui Zheng, Hongning Cai, Wenfu Tan, Yaling Tang, Xiaoqing Liu, Guanyu Ruan, Lihua Chen, Longxin Zhang, Dandan Luo</t>
  </si>
  <si>
    <t>Comparison of Perinatal Outcomes of Pregnant Women with SARS, MERS and COVID-19: A Systematic Review and Meta-Analysis</t>
  </si>
  <si>
    <t>https://dx.doi.org/10.2139/ssrn.3582809</t>
  </si>
  <si>
    <t>11/03/2020</t>
  </si>
  <si>
    <t>Collects and compares with MERS and SARS. Partial yes for a priori protocol because I can't locate the protocol on prospero. Studies were scored 10-14 out of 16 for bias. Meta-analysis was subgrouped but the forest plots are so blurry I could not say what the I2 was unless if was written in text. Search started at inception to March 11.</t>
  </si>
  <si>
    <t>Pregnancy-Symptoms of COVID (general)-Prevalence-No</t>
  </si>
  <si>
    <t>Pregnancy-Lab findings-Prevalence-Yes</t>
  </si>
  <si>
    <t>lymphocytopenia, leukopenia, and elevated liver enzymes ( (58% [95%CI 0·32-0·83], p＜0·05; 66% [95%CI 214 0·35-0·97], p＜0·05))</t>
  </si>
  <si>
    <t>Fetus-Mother with SARS-CoV-2 infection-Complications-Yes</t>
  </si>
  <si>
    <t>complications  = prom, preterm birth, still birth (meta-analysis). Non-meta-analysis = SGA, APGAR, NRDS, multiple organ failure, DIC, NEC, bowel perforation, death.</t>
  </si>
  <si>
    <t>No deaths in the COVID group - not clear if it was deaths at any point or during birth specifically.</t>
  </si>
  <si>
    <t>Pregnancy-SARS-CoV-2 infection-Transmission-No</t>
  </si>
  <si>
    <t>tested in amniotic fluid, placenta, fetal membrane, umbilical cord blood, breast milk (what the authors considered a part of the women)</t>
  </si>
  <si>
    <t>Fetus-Mother with SARS-CoV-2 infection-Transmission-No</t>
  </si>
  <si>
    <t>tested, blood, nasopharyngeal swabs, feces, urine, gastric juice</t>
  </si>
  <si>
    <t>Maternal complications</t>
  </si>
  <si>
    <t>29866</t>
  </si>
  <si>
    <t xml:space="preserve"> H. J. A. Adams, T. C. Kwee, D. Yakar, M. D. Hope, R. M. Kwee</t>
  </si>
  <si>
    <t>Systematic Review and Meta-Analysis on the Value of Chest CT in the Diagnosis of Coronavirus Disease (COVID-19): Sol Scientiae, Illustra Nos</t>
  </si>
  <si>
    <t>Quality Assessment of Diagnostic Accuracy Studies 2 (QUADAS-2) checklist</t>
  </si>
  <si>
    <t>No a priori protocol. Only one database (MEDLINE) was searched and another journal. Kept as partial yes-&gt; include because authors did make an effort to search reference lists of included studies for other literature.</t>
  </si>
  <si>
    <t>30019</t>
  </si>
  <si>
    <t xml:space="preserve"> C. A. Raptis, M. M. Hammer, T. S. Henry</t>
  </si>
  <si>
    <t>Reply to "Critical Review of the Literature on Chest CT and Coronavirus Disease (COVID-19): Data Adjustment"</t>
  </si>
  <si>
    <t>30049</t>
  </si>
  <si>
    <t xml:space="preserve"> M. Yang, Y. X. Shang, Z. Y. Tian, M. Xiong, C. L. Lu, Y. Jiang, Y. Zhang, Y. Y. Zhang, X. Y. Jin, Q. B. Jin, Y. Zhang, M. L. Willcox, J. P. Liu</t>
  </si>
  <si>
    <t>PMC7239016; Characteristics of registered studies for Coronavirus disease 2019 (COVID-19): A systematic review</t>
  </si>
  <si>
    <t>30079</t>
  </si>
  <si>
    <t xml:space="preserve"> Yitong Wang, Shuyao Liang, Tingting Qiu, Ru Han, Monique Dabbous, Anna Nowotarska, Mondher Toumi</t>
  </si>
  <si>
    <t>Rapid systematic review on clinical evidence of chloroquine and hydroxychloroquine in COVID-19: critical assessment and recommendation for future clinical trials</t>
  </si>
  <si>
    <t>Combination therapy (please list the combo in the comments)-General Population -Treatment-No</t>
  </si>
  <si>
    <t>HCQ + AZI</t>
  </si>
  <si>
    <t>Combination therapy (please list the combo in the comments)-General Population -Mortality -No</t>
  </si>
  <si>
    <t>30149</t>
  </si>
  <si>
    <t xml:space="preserve"> A. Bansal, J. B. Prasad</t>
  </si>
  <si>
    <t>Liver profile in COVID-19: a meta-analysis</t>
  </si>
  <si>
    <t>Adults general population (18 -64)-Liver and Kidney disease biomarkers (i.e. total bilirubin, Alanine transaminase, Aspartate transaminase, Albumin)-Lab findings-Yes</t>
  </si>
  <si>
    <t>30185</t>
  </si>
  <si>
    <t xml:space="preserve"> R. D’Ambrosi</t>
  </si>
  <si>
    <t>Orthopedics and COVID-19: Scientific Publications Rush</t>
  </si>
  <si>
    <t>https://www.ncbi.nlm.nih.gov/pmc/articles/PMC7247286/?report=classic</t>
  </si>
  <si>
    <t>Q7 - methods not clearly outlined</t>
  </si>
  <si>
    <t>30253</t>
  </si>
  <si>
    <t xml:space="preserve"> R. Jayaraj, C. Kumarasamy, S. S. Shetty,  Ram M R., P. Shaw</t>
  </si>
  <si>
    <t>Clinical and conceptual comments on “Risk factors of critical &amp; mortal COVID-19 cases: A systematic literature review and meta-analysis”</t>
  </si>
  <si>
    <t>30280</t>
  </si>
  <si>
    <t xml:space="preserve"> J. Lop Gros, M. Iglesias Coma, M. González Farré, C. Serra Pujadas</t>
  </si>
  <si>
    <t>Olfactory dysfunction in COVID-19, a review of the evidence and implications for pandemic management</t>
  </si>
  <si>
    <t>30603</t>
  </si>
  <si>
    <t xml:space="preserve"> L. Miles, R. Shipway</t>
  </si>
  <si>
    <t>Exploring the COVID-19 pandemic as a catalyst for stimulating future research agendas for managing crises and disasters at international sport events</t>
  </si>
  <si>
    <t>30716</t>
  </si>
  <si>
    <t xml:space="preserve"> C. J. D. Wallis, G. Novara, L. Marandino, A. Bex, A. M. Kamat, R. J. Karnes, T. M. Morgan, N. Mottet, S. Gillessen, A. Bossi, M. Roupret, T. Powles, A. Necchi, J. W. F. Catto, Z. Klaassen</t>
  </si>
  <si>
    <t>Risks from Deferring Treatment for Genitourinary Cancers: A Collaborative Review to Aid Triage and Management During the COVID-19 Pandemic</t>
  </si>
  <si>
    <t>Unintended consequence of COVID-19 but not directly about COVID-19</t>
  </si>
  <si>
    <t>30846</t>
  </si>
  <si>
    <t xml:space="preserve"> A. P. Prato, A. Conforti, M. Almstrom, W. Van Gemert, M. G. Scuderi, N. Khen-Dunlop, I. Draghici, M. Mendoza-Sagaon, C. G. Prades, F. Chiarenza, H. Steyaert</t>
  </si>
  <si>
    <t>Management of COVID-19-positive pediatric patients undergoing minimally invasive surgical procedures: Systematic review and recommendations of the board of European society of pediatric endoscopic surgeons</t>
  </si>
  <si>
    <t>30887</t>
  </si>
  <si>
    <t xml:space="preserve"> K. F. Yuen, X. Wang, F. Ma, K. X. Li</t>
  </si>
  <si>
    <t>The psychological causes of panic buying following a health crisis</t>
  </si>
  <si>
    <t>30891</t>
  </si>
  <si>
    <t xml:space="preserve"> J. Zhu, Z. Zhong, P. Ji, H. Li, B. Li, J. Pang, J. Zhang, C. Zhao</t>
  </si>
  <si>
    <t>Clinicopathological characteristics of 8697 patients with COVID-19 in China: A meta-analysis</t>
  </si>
  <si>
    <t>31080</t>
  </si>
  <si>
    <t xml:space="preserve"> H. Gu, Z. F. Wang, Y. M. Xie</t>
  </si>
  <si>
    <t>Ethical review of clinical study on intervention with traditional Chinese medicine in new public health emergencies</t>
  </si>
  <si>
    <t>Chinese</t>
  </si>
  <si>
    <t>31122</t>
  </si>
  <si>
    <t xml:space="preserve"> M. Liu, Y. Gao, Y. Yuan, K. Yang, S. Shi, J. Zhang, J. Tian</t>
  </si>
  <si>
    <t>Efficacy and Safety of Integrated Traditional Chinese and Western Medicine for Corona Virus Disease 2019 (COVID-19): a systematic review and meta-analysis</t>
  </si>
  <si>
    <t>Risk of Bias (RoB) assessment tool from the Cochrane Handbook was used to assess the methodological quality of RCTs [20], and the Newcastle-Ottawa Scale (NOS) was used to assess the quality of CCSs</t>
  </si>
  <si>
    <t>Traditional medicine-General Population -Treatment-Yes</t>
  </si>
  <si>
    <t>clinical efficacy, laboratory indicators and the changes of clinical symptoms, such as cure rate, total effective rate, nausea disappearance rate, fever disappearance rate, and fatigue disappearance rate.</t>
  </si>
  <si>
    <t>Western medicine-General Population -Treatment-Yes</t>
  </si>
  <si>
    <t>Traditional medicine-General Population -Side effects-Yes</t>
  </si>
  <si>
    <t>31153</t>
  </si>
  <si>
    <t xml:space="preserve"> R. Pranata, I. Huang, M. A. Lim, E. J. Wahjoepramono, J. July</t>
  </si>
  <si>
    <t>Impact of cerebrovascular and cardiovascular diseases on mortality and severity of COVID-19–systematic review, meta-analysis, and meta-regression</t>
  </si>
  <si>
    <t>31202</t>
  </si>
  <si>
    <t xml:space="preserve"> S. Yaacoub, H. J. Schünemann, J. Khabsa, A. El-Harakeh, A. M. Khamis, F. Chamseddine, R. El Khoury, Z. Saad, L. Hneiny, C. Cuello Garcia, G. E. U. Muti-Schünemann, A. Bognanni, C. Chen, G. Chen, Y. Zhang, H. Zhao, P. Abi Hanna, M. Loeb, T. Piggott, M. Reinap, N. Rizk, R. Stalteri, S. Duda, K. Solo, D. K. Chu, E. A. Akl</t>
  </si>
  <si>
    <t>Safe management of bodies of deceased persons with suspected or confirmed COVID-19: A rapid systematic review</t>
  </si>
  <si>
    <t>Best Practice and clinical guidelines-Patient care-Transmission Risk (ie. person to person, patient to healthcare worker,etc)-No</t>
  </si>
  <si>
    <t>Management of the bodies of deceased persons with suspected or confirmed COVID-19.</t>
  </si>
  <si>
    <t>31212</t>
  </si>
  <si>
    <t xml:space="preserve"> X. Zhang, J. Yu, L. Y. Pan, H. Y. Jiang</t>
  </si>
  <si>
    <t>ACEI/ARB use and risk of infection or severity or mortality of COVID-19: A systematic review and meta-analysis</t>
  </si>
  <si>
    <t>Newcastle Ottawa Scale (NOS)</t>
  </si>
  <si>
    <t>31215</t>
  </si>
  <si>
    <t xml:space="preserve"> H. Zhong, Y. Wang, Z. L. Zhang, Y. X. Liu, K. J. Le, M. Cui, Y. T. Yu, Z. C. Gu, Y. Gao, H. W. Lin</t>
  </si>
  <si>
    <t>Efficacy and safety of current therapeutic options for COVID-19 - lessons to be learnt from SARS and MERS epidemic: A systematic review and meta-analysis</t>
  </si>
  <si>
    <t>Cochrane Collaboration Risk of Bias Tool and New-castle Ottawa Scale</t>
  </si>
  <si>
    <t>Anti-virals-General Population -Mortality -Yes</t>
  </si>
  <si>
    <t>Ribavarin</t>
  </si>
  <si>
    <t>Ribavarin + interferon</t>
  </si>
  <si>
    <t>Ribavarin + corticosteroids</t>
  </si>
  <si>
    <t>lopinavir/ritonavir, ribavirin and corticosteroids</t>
  </si>
  <si>
    <t>interferon and corticosteroid</t>
  </si>
  <si>
    <t>lopinavir/ritonavir and arbidol</t>
  </si>
  <si>
    <t>Combination therapy (please list the combo in the comments)-General Population -Measures of CT improvement -Yes</t>
  </si>
  <si>
    <t>lopinavir/ritonavir, ribavirin and corticosteroids - ARDS</t>
  </si>
  <si>
    <t>clinical improvement and ARDS</t>
  </si>
  <si>
    <t>Combination therapy (please list the combo in the comments)-General Population -Mechanical ventilation/intubation-Yes</t>
  </si>
  <si>
    <t>ribavirin and interferon</t>
  </si>
  <si>
    <t>Anti-virals-General Population -Mechanical ventilation/intubation-Yes</t>
  </si>
  <si>
    <t>ribavirin</t>
  </si>
  <si>
    <t>lopinavir/ritonavir, ribavirin and interferon</t>
  </si>
  <si>
    <t>interferon and corticosteroidnterferon</t>
  </si>
  <si>
    <t>31225</t>
  </si>
  <si>
    <t>Leonardi, M., Padovani, A., McArthur, J. C.</t>
  </si>
  <si>
    <t>Neurological manifestations associated with COVID-19: a review and a call for action</t>
  </si>
  <si>
    <t>31257</t>
  </si>
  <si>
    <t xml:space="preserve"> T. Aikawa, H. Takagi, K. Ishikawa, T. Kuno</t>
  </si>
  <si>
    <t>Myocardial injury characterized by elevated cardiac troponin and in-hospital mortality of COVID-19: an insight from a meta-analysis</t>
  </si>
  <si>
    <t>31369</t>
  </si>
  <si>
    <t xml:space="preserve"> A. Y. Han, J. E. Miller, J. L. Long, M. A. St John</t>
  </si>
  <si>
    <t>Time for a Paradigm Shift in Head and Neck Cancer Management During the COVID-19 Pandemic</t>
  </si>
  <si>
    <t>31390</t>
  </si>
  <si>
    <t xml:space="preserve"> Han Eol Jeong, Hyesung Lee, Hyun Joon Shin, Young June Choe, Kristian B. Filion, Ju-Young Shin</t>
  </si>
  <si>
    <t>Association between NSAIDs use and adverse clinical outcomes among adults hospitalised with COVID-19 in South Korea: A nationwide study</t>
  </si>
  <si>
    <t>31428</t>
  </si>
  <si>
    <t>Regarding COVID-19 and the Otolaryngologist: Preliminary Evidence-Based Review</t>
  </si>
  <si>
    <t>31431</t>
  </si>
  <si>
    <t xml:space="preserve"> Hui Luo, Ming Yang, Qiao-ling Tang,et al.</t>
  </si>
  <si>
    <t>How can traditional Chinese medicine contribute to the therapeutic approach in coronavirus disease 2019 (COVID-19)? A review of the registered clinical trials</t>
  </si>
  <si>
    <t>Q7 - no protocol on clearly defined methods</t>
  </si>
  <si>
    <t>31477</t>
  </si>
  <si>
    <t xml:space="preserve"> Binh T. Ngo, Marc Rendell</t>
  </si>
  <si>
    <t>A SYSTEMATIC ANALYSIS OF THE TIME COURSE TO DEVELOP TREATMENTS FOR COVID-19</t>
  </si>
  <si>
    <t>10/08/2020</t>
  </si>
  <si>
    <t>Hydroxychloroquine-General Population -Prevention-No</t>
  </si>
  <si>
    <t>Immunostimulants (ie. interferons)-General Population -Prevention-No</t>
  </si>
  <si>
    <t>Many various agents investigated</t>
  </si>
  <si>
    <t>Treatments (general)-General Population -Prevention-No</t>
  </si>
  <si>
    <t>31555</t>
  </si>
  <si>
    <t xml:space="preserve"> Mondher Toumi, Shuyao Liang, Monique Dabbous, Yitong Wang, Tingting Qiu, Ru Han</t>
  </si>
  <si>
    <t>COVID-19: Why SOLIDARITY and DisCoVeRy trials may fail to bring informative and timely results</t>
  </si>
  <si>
    <t>No comprehensive search strategy and no search methods laid out</t>
  </si>
  <si>
    <t>31566</t>
  </si>
  <si>
    <t xml:space="preserve"> N. Vukkadala, E. Rosenthal, Z. M. Patel</t>
  </si>
  <si>
    <t>In Response to COVID-19 and the Otolaryngologist: Preliminary Evidence-Based Review</t>
  </si>
  <si>
    <t>31597</t>
  </si>
  <si>
    <t>de Souza, T. H., Nadal, J. A., Nogueira, R. J. N., Pereira, R. M., Brandão, M. B.</t>
  </si>
  <si>
    <t>Clinical Manifestations of Children with COVID-19: a Systematic Review</t>
  </si>
  <si>
    <t>No a priori protocol and only 1 database searched, no quality assessment/RoB</t>
  </si>
  <si>
    <t>31659</t>
  </si>
  <si>
    <t xml:space="preserve"> J. P. O. Emparan, C. Sardi-Correa, J. A. López-Ulloa, J. Viteri-Soria, J. A. Penniecook, J. Jimenez-Román, V. C. Lansingh</t>
  </si>
  <si>
    <t>COVID-19 and the eye: how much do we really know? A best evidence review</t>
  </si>
  <si>
    <t>https://www.scielo.br/scielo.php?script=sci_arttext&amp;pid=S0004-27492020000300016</t>
  </si>
  <si>
    <t>Oxford Centre for Evidence Based Medicine 2011 Levels of Evidence worksheet</t>
  </si>
  <si>
    <t>General -Ocular manifestations/symptoms-Prevalence-No</t>
  </si>
  <si>
    <t>31691</t>
  </si>
  <si>
    <t xml:space="preserve"> G. Iacobucci</t>
  </si>
  <si>
    <t>Covid-19: Review of ethnic disparities is labelled "whitewash" for lack of recommendations</t>
  </si>
  <si>
    <t>31722</t>
  </si>
  <si>
    <t xml:space="preserve"> W. Liu, P. Zhou, K. Chen, Z. Ye, F. Liu, X. Li, N. He, Z. Wu, Q. Zhang, X. Gong, Q. Tang, X. Du, Y. Ying, X. Xu, Y. Zhang, J. Liu, Y. Li, N. Shen, R. J. Couban, Q. I. Ibrahim, G. Guyatt, S. Zhai</t>
  </si>
  <si>
    <t>Efficacy and safety of antiviral treatment for COVID-19 from evidence in studies of SARSCoV-2 and other acute viral infections: a systematic review and meta-analysis</t>
  </si>
  <si>
    <t>Cochrane criteria for RCTs and  modified Newcastle–Ottawa scale</t>
  </si>
  <si>
    <t>Ribavirin, Hydroxychloroquine, Umifenovir, Lopinavir/ritonavir, Interferon-α and interferon-β,</t>
  </si>
  <si>
    <t>Hydroxychloroquine, Umifenovir, Favipiravir, interferon-α, Lopinavir/ritonavir</t>
  </si>
  <si>
    <t>Hydroxychloroquine, Umifenovir, Lopinavir/ritonavir</t>
  </si>
  <si>
    <t>Treatments (general)-General Population -Treatment-Yes</t>
  </si>
  <si>
    <t>Hydroxychloroquine, Umifenovir, Favipiravir, Lopinavir/ritonavir</t>
  </si>
  <si>
    <t>Treatments (general)-General Population -Duration of hospital stay-Yes</t>
  </si>
  <si>
    <t>Interferon-α, Lopinavir/ritonavir</t>
  </si>
  <si>
    <t>31737</t>
  </si>
  <si>
    <t xml:space="preserve"> L. Lu, F. Li, H. Wen, S. Ge, J. Zeng, W. Luo, L. Wang, C. Tang, N. Xu</t>
  </si>
  <si>
    <t>An evidence mapping and analysis of registered COVID-19 clinical trials in China</t>
  </si>
  <si>
    <t>31774</t>
  </si>
  <si>
    <t xml:space="preserve"> Qixin Yang, Xiyao Yang</t>
  </si>
  <si>
    <t>Incidence and risk factors of kidney impairment on patients with COVID-19: a systematic review and meta-analysis</t>
  </si>
  <si>
    <t>Cochrane Collaboration’s tool</t>
  </si>
  <si>
    <t>Kidney metabolic diseases</t>
  </si>
  <si>
    <t>General -Kidney conditions-Lab findings-Yes</t>
  </si>
  <si>
    <t>31803</t>
  </si>
  <si>
    <t xml:space="preserve"> Joseph Baruch Baluku, Ronald Olum, Curthbert Agolor, Josephine Nakakande, Laura Russell, Felix Bongomin, Jane Nakaweesi</t>
  </si>
  <si>
    <t>Prevalence, clinical characteristics and treatment outcomes of HIV and SARS-CoV-2 co-infection: a systematic review and meta-analysis&lt;/strong&amp;gt</t>
  </si>
  <si>
    <t>General -Immunocompromised (HIV, autoimmune, transplant patients)-Prevalence-Yes</t>
  </si>
  <si>
    <t>General -Immunocompromised (HIV, autoimmune, transplant patients)-Symptoms-Yes</t>
  </si>
  <si>
    <t>31820</t>
  </si>
  <si>
    <t xml:space="preserve"> A. Pryce-Roberts, M. Talaei, N. P. Robertson</t>
  </si>
  <si>
    <t>Neurological complications of COVID-19: a preliminary review</t>
  </si>
  <si>
    <t>31849</t>
  </si>
  <si>
    <t xml:space="preserve"> Mohammed Ghaythan Alkhathami, Shailesh Advani, Mohammed Khalid Al Shehri, Adil Abalkhail, Fahad Alkhathami, Jihad Abdullaziz Al Salamah, Ebtisam Albeashy</t>
  </si>
  <si>
    <t>Prevalence and mortality of Lung Comorbidities Among Patients with COVID-19: A systematic review and meta-analysis</t>
  </si>
  <si>
    <t>29/04/2020</t>
  </si>
  <si>
    <t>General -Asthma-Mortality-Yes</t>
  </si>
  <si>
    <t>Asthma</t>
  </si>
  <si>
    <t>General -Asthma-Prevalence-Yes</t>
  </si>
  <si>
    <t>lung cancer</t>
  </si>
  <si>
    <t>31854</t>
  </si>
  <si>
    <t xml:space="preserve"> V. K. Viswanathan, S. Subramanian, A. K. Rao</t>
  </si>
  <si>
    <t>Principles for Managing Patients with Spinal Ailments in the Coronavirus Disease 2019 Era: What Do We Know So Far? An Evidence-Based, Narrative Review</t>
  </si>
  <si>
    <t>31879</t>
  </si>
  <si>
    <t xml:space="preserve"> Erwan Sallard, Francois-Xavier Lescure, Charles Burdet, Jeremie Guedj, Yazdan Yazdanpanah, Nathan Peiffer-Smadja</t>
  </si>
  <si>
    <t>Repurposed prophylaxis strategies for COVID-19: a systematic review</t>
  </si>
  <si>
    <t>31890</t>
  </si>
  <si>
    <t xml:space="preserve"> Marissa LoPresti, David B. Beck, Priya Duggal, Derek A. T. Cummings, Benjamin D. Solomon</t>
  </si>
  <si>
    <t>The Role of Host Genetic Factors in Coronavirus Susceptibility: Review of Animal and Systematic Review of Human Literature</t>
  </si>
  <si>
    <t>only 1 database searched</t>
  </si>
  <si>
    <t>31891</t>
  </si>
  <si>
    <t xml:space="preserve"> Márcio Duarte, Lucas Ribeiro dos Santos, Andrea Carla de Souza Contenças, Wagner Iared, Maria Stella Peccin</t>
  </si>
  <si>
    <t>RT-PCR Versus Computed Tomography in Early Symptoms of COVID-19: A Systematic Review of Diagnostic Accuracy</t>
  </si>
  <si>
    <t>https://papers.ssrn.com/sol3/papers.cfm?abstract_id=3588538</t>
  </si>
  <si>
    <t>QUADAS 2 tool</t>
  </si>
  <si>
    <t>19/04/2019</t>
  </si>
  <si>
    <t>CT scan-Patient care-Diagnosis (accuracy)-No</t>
  </si>
  <si>
    <t>32196</t>
  </si>
  <si>
    <t xml:space="preserve"> Mohammad Parohan, Sajad Yaghoubi, Asal Seraji, Mohammad Hassan Javanbakht, Payam Sarraf, Mahmoud Djalali</t>
  </si>
  <si>
    <t>Risk factors for mortality in patients with Coronavirus disease 2019 (COVID-19) infection: a systematic review and meta-analysis of observational studies</t>
  </si>
  <si>
    <t>Hypertension, CVDs, diabetes, COPD and cancer</t>
  </si>
  <si>
    <t>32218</t>
  </si>
  <si>
    <t xml:space="preserve"> P. Quah, A. Li, J. Phua</t>
  </si>
  <si>
    <t>Mortality rates of patients with COVID-19 in the intensive care unit: a systematic review of the emerging literature</t>
  </si>
  <si>
    <t>32246</t>
  </si>
  <si>
    <t xml:space="preserve"> Changcheng Shi, Limin Wang, Jian Ye,et al.</t>
  </si>
  <si>
    <t>Predictors of mortality in patients with coronavirus disease 2019: a systematic review and meta-analysis</t>
  </si>
  <si>
    <t>Quality in Prognostic Factor Studies (QUIPS) tool</t>
  </si>
  <si>
    <t>symptoms of dyspnea</t>
  </si>
  <si>
    <t>Hospitalized patients -Complications (ARDS)-Mortality-Yes</t>
  </si>
  <si>
    <t>Treatment-Mortality-Yes</t>
  </si>
  <si>
    <t>Take corticosteroids</t>
  </si>
  <si>
    <t>32255</t>
  </si>
  <si>
    <t xml:space="preserve"> V. Smith, D. Seo, R. Warty, O. Payne, M. Salih, K. L. Chin, R. Ofori-Asenso, S. Krishnan, F. da Silva Costa, B. Vollenhoven, E. Wallace</t>
  </si>
  <si>
    <t>Maternal and neonatal outcomes associated with COVID-19 infection: A systematic review</t>
  </si>
  <si>
    <t>ICROMS</t>
  </si>
  <si>
    <t>This is a well set up study, however some results are less helpful based on the number of studies that measured the outcome and in the context how often a population regularly experience an outcome(ie the regular rate of cesarean in a population as mentioned in the discussion).</t>
  </si>
  <si>
    <t>No mortality record in the studies regarded.</t>
  </si>
  <si>
    <t>4.3% required admission to the ICU.</t>
  </si>
  <si>
    <t>Pregnancy-SARS-CoV-2 infection-Birth type-No</t>
  </si>
  <si>
    <t>Mode of delivery and timing of delivery</t>
  </si>
  <si>
    <t>Infant (newborn - 23 month)-SARS-CoV-2 infection-APGAR score-No</t>
  </si>
  <si>
    <t>APGAR score</t>
  </si>
  <si>
    <t>at 1 minute, and &lt;7 minute</t>
  </si>
  <si>
    <t>Infant (newborn - 23 month)-SARS-CoV-2 infection-Complications-No</t>
  </si>
  <si>
    <t>birth-weight, NICU admission</t>
  </si>
  <si>
    <t>Infant (newborn - 23 month)-SARS-CoV-2 infection-Morbidity-No</t>
  </si>
  <si>
    <t>Infant (newborn - 23 month)-SARS-CoV-2 infection-Symptoms-No</t>
  </si>
  <si>
    <t>Here the authors describe fetal distress (complication) as part of maternal outcomes. This could also be said that a fetus when in a mother who sars infection experience fetal distress at certain level.</t>
  </si>
  <si>
    <t>32310</t>
  </si>
  <si>
    <t>Pormohammad, A., Ghorbani, S., Khatami, A., Farzi, R., Baradaran, B., Turner, D. L., Turner, R. J., Bahr, N. C., Idrovo, J. P.</t>
  </si>
  <si>
    <t>Comparison of confirmed COVID-19 with SARS and MERS cases - Clinical characteristics, laboratory findings, radiographic signs and outcomes: A systematic review and meta-analysis</t>
  </si>
  <si>
    <t>28/02/2020</t>
  </si>
  <si>
    <t>Pooled mean age of cases</t>
  </si>
  <si>
    <t>General -Exposure to epidemic area-Prevalence-Yes</t>
  </si>
  <si>
    <t>Recent travel or contact with endemic people resident of Wuhan, exposure to seafood market</t>
  </si>
  <si>
    <t>General -N/A (just  population and outcome)-ICU admission-Yes</t>
  </si>
  <si>
    <t>General -sick contacts with respiratory illness-Prevalence-Yes</t>
  </si>
  <si>
    <t>sick contacts with respiratory illness</t>
  </si>
  <si>
    <t>32311</t>
  </si>
  <si>
    <t>Gebrie, D., Getnet, D., Manyazewal, T.</t>
  </si>
  <si>
    <t>Efficacy of remdesivir in patients with COVID-19: a protocol for systematic review and meta-analysis of randomised controlled trials</t>
  </si>
  <si>
    <t>32321</t>
  </si>
  <si>
    <t>Burstyn, I., Goldstein, N. D., Gustafson, P.</t>
  </si>
  <si>
    <t>Towards reduction in bias in epidemic curves due to outcome misclassification through Bayesian analysis of time-series of laboratory test results: case study of COVID-19 in Alberta, Canada and Philadelphia, USA</t>
  </si>
  <si>
    <t>Not a review</t>
  </si>
  <si>
    <t>32323</t>
  </si>
  <si>
    <t xml:space="preserve"> Jose M. Aravena, Cristopher Aceituno, Kate Nyhan, Kewei Shi, Sten Vermund, Becca R. Levy</t>
  </si>
  <si>
    <t>'Drawing on Wisdom to Cope with Adversity:' A Systematic Review Protocol of Older Adults' Mental and Psychosocial Health During Acute Respiratory Disease Propagated-Type Epidemics and Pandemics (COVID-19, SARS-CoV, MERS, and Influenza)</t>
  </si>
  <si>
    <t>32405</t>
  </si>
  <si>
    <t xml:space="preserve"> Laura Skrip, Karim Derra, Mikaila Kaboré, Navideh Noori, K. A. Sondo, Adama Gansané, Innocent Valéa, Halidou Tinto, Bicaba W. Brice, Mollie Van Gordon, Brittany Hagedorn, Hervé Hien, Benjamin Muir Althouse, Edward Wenger, André Lin Ouédraogo</t>
  </si>
  <si>
    <t>Clinical Management and Mortality among COVID-19 Cases in Sub-Saharan Africa: A retrospective study from Burkina Faso and simulated case data analysis</t>
  </si>
  <si>
    <t>32406</t>
  </si>
  <si>
    <t xml:space="preserve"> Banu Uygun-Can, Bilge Acar-Bolat</t>
  </si>
  <si>
    <t>CLINICAL PROPERTIES AND DIAGNOSTIC METHODS OF COVID-19 INFECTION IN PREGNANCIES: META-ANALYSIS</t>
  </si>
  <si>
    <t>Newcastle-Ottawa</t>
  </si>
  <si>
    <t>This is not a great study, it contains almost no narrative synthesis.In its description of pf the included studies they do not include the country where the studies were conducted. Heterogeneity was assessed as high but it is not reported or what they used to assessed it. The discussion section was not great.</t>
  </si>
  <si>
    <t>fever, cough, sore throat, runny nose, diarrhea, myalgia, dyspnoea</t>
  </si>
  <si>
    <t>abnormal CT</t>
  </si>
  <si>
    <t>Incidence of a positive RT-PCR</t>
  </si>
  <si>
    <t>32434</t>
  </si>
  <si>
    <t xml:space="preserve"> Gwinyai Masukume, Witness Mapanga, Doreen Sindisiwe van Zyl</t>
  </si>
  <si>
    <t>COVID-19 and HIV co-infection: a living systematic evidence map of current research</t>
  </si>
  <si>
    <t>People with HIV-SARS-CoV-2 infection-Number of cases-No</t>
  </si>
  <si>
    <t>People with HIV</t>
  </si>
  <si>
    <t>People with HIV-SARS-CoV-2 infection-Symptoms-No</t>
  </si>
  <si>
    <t>Cough, fever, shortness of breath, fatigue, loss of smell/taste, GU symptoms, seizure activity,</t>
  </si>
  <si>
    <t>32462</t>
  </si>
  <si>
    <t xml:space="preserve"> Mansour Tobaiqy, Nawal Helmi, Mohammed Majrashi,et al.</t>
  </si>
  <si>
    <t>COVID-19 Therapeutics Outcome: Systematic Review and Data Analysis</t>
  </si>
  <si>
    <t>Care Guidelines</t>
  </si>
  <si>
    <t>Anti-virals-General Population -ICU admission-No</t>
  </si>
  <si>
    <t>Antibacterials-General Population -ICU admission-No</t>
  </si>
  <si>
    <t>Antibacterials</t>
  </si>
  <si>
    <t>Antibacterials-General Population -Mortality -No</t>
  </si>
  <si>
    <t>Anti-virals-General Population -Mechanical ventilation/intubation-No</t>
  </si>
  <si>
    <t>Antibacterials-General Population -Mechanical ventilation/intubation-No</t>
  </si>
  <si>
    <t>Anti-virals-General Population -Recovery rate-No</t>
  </si>
  <si>
    <t>Recovery rate</t>
  </si>
  <si>
    <t>Antibacterials-General Population -Recovery rate-No</t>
  </si>
  <si>
    <t>Steroids (corticosteroids)-General Population -ICU admission-No</t>
  </si>
  <si>
    <t>Steroids (corticosteroids)-General Population -Mortality -No</t>
  </si>
  <si>
    <t>Steroids (corticosteroids)-General Population -Mechanical ventilation/intubation-No</t>
  </si>
  <si>
    <t>Steroids (corticosteroids)-General Population -Recovery rate-No</t>
  </si>
  <si>
    <t>32528</t>
  </si>
  <si>
    <t xml:space="preserve"> Z. Hu, M. Yang, C. Xie</t>
  </si>
  <si>
    <t>Efficacy and safety of Lian-Hua Qing-Wen granule for COVID-2019: A protocol for systematic review and meta-analysis</t>
  </si>
  <si>
    <t>32529</t>
  </si>
  <si>
    <t xml:space="preserve"> H. Wang, M. B. Chen, W. Y. Cui, H. L. Xu, Q. H. Zheng</t>
  </si>
  <si>
    <t>The efficacy of masks for influenza-like illness in the community: A protocol for systematic review and meta-analysis</t>
  </si>
  <si>
    <t>Not directly about COVID but about influenza like illnesses</t>
  </si>
  <si>
    <t>32554</t>
  </si>
  <si>
    <t xml:space="preserve"> Elaine Toomey, Yvonne Conway, Christopher Burton, Simon Smith, Michael Smalle, Xin-Hui Chan, Anil Adisesh, Sarah Tanveer, Lawrence Ross, Iain Thomson, Declan Devane, Trish Greenhalgh</t>
  </si>
  <si>
    <t>Extended use or re-use of single-use surgical masks and filtering facepiece respirators: A rapid evidence review</t>
  </si>
  <si>
    <t>AMSTAR 2</t>
  </si>
  <si>
    <t>Face masks-Healthcare workers-Barriers-No</t>
  </si>
  <si>
    <t>Barriers</t>
  </si>
  <si>
    <t>single-use surgical masks or filtering facepiece respirators</t>
  </si>
  <si>
    <t>32599</t>
  </si>
  <si>
    <t xml:space="preserve"> Charles F. Manski, Aleksey Tetenov</t>
  </si>
  <si>
    <t>How Should Clinicians Interpret Imprecise Trials Assessing Drugs for COVID-19 Patients?</t>
  </si>
  <si>
    <t>32631</t>
  </si>
  <si>
    <t xml:space="preserve"> Soham Bandyopadhyay, Ronnie E. Baticulon, Murtaza Kadhum, Muath Alser, Daniel K. Ojuka, Yara Badereddin, Archith Kamath, Sai Arathi Parepalli, Grace Brown, Sara Iharchane, Sofia Gandino, Zara Markovic-Obiago, Samuel Scott, Emery Manirambona, Asif Machhada, Aditi Aggarwal, Lydia Benazaize, Mina Ibrahim, David Kim, Isabel Tol, Elliott H. Taylor, Alexandra Knighton, Dorothy Bbaale, Duha Jasim, Heba Alghoul, Henna Reddy, Hibatullah Abuelgasim, Alicia Sigler, Kirandeep Saini, Leenah Abuelgasim, Mario Moran-Romero, Mary Kumarendran, Najlaa Abu Jamie, Omaima Ali, Raghav Sudarshan, Riley Dean, Rumi Kisyova, Sonam Kelzang, Sophie Roche, Tazin Ahsan, Yethrib Mohamed, Andile Maqhawe Dube, Grace Paida Gwini, Rashidah Gwokyala, Robin Brown, Mohammad Rabiul Karim Khan Papon, Zoe Li, Salvador Sun Ruzats, Somy Charuvila, Noel Peter, Khalil Khalidy, Nkosikhona Moyo, Osaid Alser, Arielis Solano, Eduardo Robles-Perez, Aiman Tariq, Mariam Gaddah, Spyros Kolovos, Faith C. Muchemwa, Abdullah Saleh, Amanda Gosman, Rafael Pinedo-Villanueva, Anant Jani, Roba Khundkar</t>
  </si>
  <si>
    <t>Infection and mortality of healthcare workers worldwide from COVID-19: a scoping review</t>
  </si>
  <si>
    <t>17/11/2019</t>
  </si>
  <si>
    <t>Healthcare workers-N/A (just  population and outcome)-Mortality-No</t>
  </si>
  <si>
    <t>32665</t>
  </si>
  <si>
    <t xml:space="preserve"> Mohammed A. Almeshari, Nowaf Y. Alobaidi, Mansour Al Asmri, Eyas Alhuthail, Ziyad Alshehri, Farhan Alenezi, Elizabeth Sapey, Dhruv Parekh</t>
  </si>
  <si>
    <t>Mechanical ventilation utilization in COVID-19: A systematic review and meta-analysis</t>
  </si>
  <si>
    <t>NIH quality assessment tool for cohort/cross-sectional studies</t>
  </si>
  <si>
    <t>- did some sort of bias assessment but the results or impacts were never discussed
-didnt report in the protocol they were going to do a MA but they did one</t>
  </si>
  <si>
    <t>General -Invasive ventilation -Prevalence-No</t>
  </si>
  <si>
    <t>proportion if cases receiving invasive ventilation</t>
  </si>
  <si>
    <t>mortality + receiving invasive ventilation</t>
  </si>
  <si>
    <t>General -Invasive ventilation -Symptom onset-No</t>
  </si>
  <si>
    <t>median days from the onset of symptoms to invasive mechanical ventilation</t>
  </si>
  <si>
    <t>Severe cases-Invasive ventilation -Prevalence-Yes</t>
  </si>
  <si>
    <t>NIH Quality assessment tool for observational cohort and cross-sectional studies</t>
  </si>
  <si>
    <t>Discussion on bias is lacking. Search date "December 2019 to 23rd of April 2020"</t>
  </si>
  <si>
    <t>Patients requiring invasive mechanical ventilation-N/A (just  population and outcome)-Mortality-No</t>
  </si>
  <si>
    <t>Patients requiring invasive mechanical ventilation</t>
  </si>
  <si>
    <t>General -N/A (just  population and outcome)-Invasive ventilation -No</t>
  </si>
  <si>
    <t>Including description of duration of IMV, initiation of IMV in the course of illness, and ventilator setting</t>
  </si>
  <si>
    <t>Severe cases-N/A (just  population and outcome)-Invasive ventilation -Yes</t>
  </si>
  <si>
    <t>32677</t>
  </si>
  <si>
    <t xml:space="preserve"> Nathaniel James Rhodes, Atheer Dairem, William Moore, Anooj Shah, Michael J. Postelnick, Melissa E. Badowski, Sarah M. Michienzi, Jaime L. Borkowski, Radhika S. Polisetty, Karen Fong, Emily S. Spivek, James R. Beardsley, Cory M. Hale, Andrea M. Pallotta, Pavithra Srinivas, Lucas T. Schulz</t>
  </si>
  <si>
    <t>Multicenter point-prevalence evaluation of the utilization and safety of drug therapies for COVID-19</t>
  </si>
  <si>
    <t>32761</t>
  </si>
  <si>
    <t xml:space="preserve"> Sheng-Chia Chung, Sushila Marlow, Nicholas Tobias, Ivano Alogna, Alessio Alogna, San-Lin You</t>
  </si>
  <si>
    <t>A rapid systematic review and case study on test, contact tracing, testing, and isolation policies for Covid-19 prevention and control</t>
  </si>
  <si>
    <t>The methods are not great, no exclusion criteria but according to the PRISMA diagram there were exclusion with reasons but they do not ever list possible reasons, mentions RoB never mentions what method or the results, no table of studies, much more focused on case study.</t>
  </si>
  <si>
    <t>32785</t>
  </si>
  <si>
    <t xml:space="preserve"> Ezzeldin Ibrahim, Nasrien E. Ibrahim</t>
  </si>
  <si>
    <t>Review of published systematic reviews and meta-analyses on COVID-19</t>
  </si>
  <si>
    <t>This is an umbrella review, it just summarized the SA/MA published until April 30, 2020. I would not say that this paper does the best job possible describing the a)importance of synthesis research b)assessing the quality of research (none conducted) c)discuss differences in outcomes between papers on the same topic.</t>
  </si>
  <si>
    <t>32805</t>
  </si>
  <si>
    <t xml:space="preserve"> A. García-Salido</t>
  </si>
  <si>
    <t>SARS-COV-2 children transmission: the evidence is that today we do not have enough evidence</t>
  </si>
  <si>
    <t>32851</t>
  </si>
  <si>
    <t xml:space="preserve"> Ville N. Pimenoff, Miriam Elfstrom, Joakim Dillner</t>
  </si>
  <si>
    <t>A systematic review of convalescent plasma treatment for COVID19</t>
  </si>
  <si>
    <t>The methods were not adequate, no well-defined inclusion/exclusion, no RoB, no study types to be  looked at. Goes on to build a model to estimate effect.</t>
  </si>
  <si>
    <t>32852</t>
  </si>
  <si>
    <t xml:space="preserve"> M. Romoli, I. Jelcic, R. Bernard-Valnet, D. García Azorín, L. Mancinelli, T. Akhvlediani, S. Monaco, P. Taba, J. Sellner</t>
  </si>
  <si>
    <t>A systematic review of neurological manifestations of SARS-CoV-2 infection: the devil is hidden in the details</t>
  </si>
  <si>
    <t>This review looked like it contained good information but it seemed like a systematic search as it lacked any explantion of the criteria for screening except that they did not include reviews which can be deduced from the PRISMA diagram. They did do a RoB but they did not have double reviews anywhere.</t>
  </si>
  <si>
    <t>32926</t>
  </si>
  <si>
    <t xml:space="preserve"> G. Aggarwal, I. Cheruiyot, S. Aggarwal, J. Wong, G. Lippi, C. J. Lavie, B. M. Henry, F. Sanchis-Gomar</t>
  </si>
  <si>
    <t>PMC7187816; Association of Cardiovascular Disease With Coronavirus Disease 2019 (COVID-19) Severity: A Meta-Analysis</t>
  </si>
  <si>
    <t>- Partial yes for study descriptions b/c no study design</t>
  </si>
  <si>
    <t>General -Cardiac conditions-Mortality-No</t>
  </si>
  <si>
    <t>Severe cases-Cardiac conditions-Mortality-Yes</t>
  </si>
  <si>
    <t>risk of death with cardiovascular disease in severe cases</t>
  </si>
  <si>
    <t>32933</t>
  </si>
  <si>
    <t xml:space="preserve"> F. Al-Ani, S. Chehade, A. Lazo-Langner</t>
  </si>
  <si>
    <t>Thrombosis risk associated with COVID-19 infection. A scoping review</t>
  </si>
  <si>
    <t>Only searched one database as a coping review.</t>
  </si>
  <si>
    <t>32981</t>
  </si>
  <si>
    <t xml:space="preserve"> L. Asadi, R. S. Tabatabaei, H. Safinejad, M. Mohammadi</t>
  </si>
  <si>
    <t>New corona virus (COVID-19) management in pregnancy and childbirth</t>
  </si>
  <si>
    <t>33149</t>
  </si>
  <si>
    <t xml:space="preserve"> M. Copland, J. Hemmett, J. M. MacRae, B. McCormick, M. McCormick, E. Qirjazi, R. S. Singh, D. Zimmerman, J. Antonsen, C. Banks, D. Clark, E. Clark, S. N. Davison, A. Goldberg, S. Hiremath, J. Kappel, F. Mac-Way, A. Mathew, L. Moist, S. Moran, S. Pandeya, K. Ryz, S. Singh, S. Soroka, R. Suri, K. Tennankore, S. Thanabalasingam, R. Wald, M. Weir, C. White, A. Levin, R. A. Mustafa, G. Nesrallah, Members Home Dialysis Workgroup</t>
  </si>
  <si>
    <t>Canadian Society of Nephrology COVID-19 Rapid Response Team Home Dialysis Recommendations</t>
  </si>
  <si>
    <t>33157</t>
  </si>
  <si>
    <t xml:space="preserve"> A. O. Correia, P. W. G. Feitosa, J. L. D. S. Moreira, S. Á. R. Nogueira, R. B. Fonseca, M. E. P. Nobre</t>
  </si>
  <si>
    <t>Neurological manifestations of COVID-19 and other coronaviruses: A systematic review</t>
  </si>
  <si>
    <t>- This seems more like a rapid scoping review or otherwise just not a very good review
- Given the stated purpose they could have been clearer about when they used CoV vs Covid as they switch the terms in and out with really clarifying or separating when they talk about other coronaviruses vs SARS-CoV-2
- No exclusion reasons listed in text or in PRISMA diagram
-No RoB</t>
  </si>
  <si>
    <t>also included information for other coronaviruses</t>
  </si>
  <si>
    <t>33223</t>
  </si>
  <si>
    <t xml:space="preserve"> Carlos Diaz-Arocutipa, Jose Saucedo-Chinchay, Adrian V. Hernandez</t>
  </si>
  <si>
    <t>Association Between ACEIs or ARBs Use and Clinical Outcomes in COVID-19 Patients: A Systematic Review and Meta-analysis</t>
  </si>
  <si>
    <t>31/05/2020</t>
  </si>
  <si>
    <t>-A very straightforward review</t>
  </si>
  <si>
    <t>Adults general population (18 -64)-Ace 2 inhibitors or blocker-Mortality-Yes</t>
  </si>
  <si>
    <t>Adults general population (18 -64)-Ace 2 inhibitors or blocker-Severity of Symptoms-Yes</t>
  </si>
  <si>
    <t>Adults general population (18 -64)-Ace 2 inhibitors or blocker-Risk of hospital admission-Yes</t>
  </si>
  <si>
    <t>Adults general population (18 -64)-Ace 2 inhibitors or blocker-Risk of ICU admission-Yes</t>
  </si>
  <si>
    <t>Adults general population (18 -64)-Ace 2 inhibitors or blocker-Invasive ventilation -Yes</t>
  </si>
  <si>
    <t>Adults general population (18 -64)-Ace 2 inhibitors or blocker-Length of Hospital Stay-Yes</t>
  </si>
  <si>
    <t>Adults general population (18 -64)-Ace 2 inhibitors or blocker-Discharged-Yes</t>
  </si>
  <si>
    <t>hospital discharge</t>
  </si>
  <si>
    <t>Adults general population (18 -64)-Ace 2 inhibitors or blocker-Lab findings-Yes</t>
  </si>
  <si>
    <t>troponin, creatine, procalcitonin, CRP level, Il-6 , D-dimer,</t>
  </si>
  <si>
    <t>33272</t>
  </si>
  <si>
    <t xml:space="preserve"> M. A. Fardin</t>
  </si>
  <si>
    <t>Covid-19 and anxiety: A review of psychological impacts of infectious disease outbreaks</t>
  </si>
  <si>
    <t>33276</t>
  </si>
  <si>
    <t xml:space="preserve"> A. Favilli, M. Mattei Gentili, F. Raspa, I. Giardina, F. Parazzini, A. Vitagliano, A. V. Borisova, S. Gerli</t>
  </si>
  <si>
    <t>Effectiveness and safety of available treatments for COVID-19 during pregnancy: a critical review</t>
  </si>
  <si>
    <t>33313</t>
  </si>
  <si>
    <t xml:space="preserve"> K. Gao, Y. P. Song, H. Chen, L. T. Zhao, L. Ma</t>
  </si>
  <si>
    <t>Therapeutic efficacy of Qingfei Paidu decoction combined with antiviral drugs in the treatment of corona virus disease 2019: A protocol for systematic review and meta analysis</t>
  </si>
  <si>
    <t>33324</t>
  </si>
  <si>
    <t xml:space="preserve"> Roya Ghasemian, Amir Shamshirian, Keyvan Heydari, Mohammad Malekan, Reza Alizadeh-Navaei, Mohammad Ali Ebrahimzadeh, Hamed Jafarpour, Arash Rezaei Shahmirzadi, Mehrdad Khodabandeh, Benyamin Seyfari, Meghdad Sedaghat, Alireza Motamedzadeh, Ehsan Dadgostar, Marzieh Aalinezhad, Morteza Behnamfar, Anahita Asadi, Bahman Zarandi, Nazanin Razzaghi, Vahid Yaghoubi Naei, Amirhossein Hessami, Soheil Azizi, Ali Reza Mohseni, Danial Shamshirian</t>
  </si>
  <si>
    <t>The Role of Vitamin D in The Age of COVID-19: A Systematic Review and Meta-Analysis Along with an Ecological Approach</t>
  </si>
  <si>
    <t>04/08/2020</t>
  </si>
  <si>
    <t>-slightly irregularly written, includes the phrase 'to be honest'/ a sentence that just trails off before finishing 
-includes a ecological study 
-in no real way do they attempt to delve into why areas with high vitamin D exposure vs mortality has no regular pattern 
- do mention correlation is complicated especially with not so great study designs</t>
  </si>
  <si>
    <t>General -Vitamin D-Prevalence-Yes</t>
  </si>
  <si>
    <t>Vitamin D</t>
  </si>
  <si>
    <t>Prevalence of vitamin D deficiency and insufficiency in Covid-19 patients</t>
  </si>
  <si>
    <t>33346</t>
  </si>
  <si>
    <t xml:space="preserve"> M. Gordon, T. Kagalwala, K. Rezk, C. Rawlingson, M. I. Ahmed, A. Guleri</t>
  </si>
  <si>
    <t>Rapid systematic review of neonatal COVID-19 including a case of presumed vertical transmission</t>
  </si>
  <si>
    <t>12/05/2020</t>
  </si>
  <si>
    <t>- authors report this to be registered with PROSPERO, no id number is giving and the keywords do not return a result so it is marked partial yes for protocol
- reasons for exclusions are listed in the narrative not is the prisma diagram
- collects case reports of mothers giving birth with COVID</t>
  </si>
  <si>
    <t>evidence of vertical tranmission</t>
  </si>
  <si>
    <t>Infant (newborn - 23 month)-Mother with SARS-CoV-2 infection-Birth type-No</t>
  </si>
  <si>
    <t>Infant (newborn - 23 month)-Mother with SARS-CoV-2 infection-Length of illness-No</t>
  </si>
  <si>
    <t>33418</t>
  </si>
  <si>
    <t xml:space="preserve"> F. F. Hou, J. Liu, Z. H. Bai, Y. Y. Wu, X. S. Qi</t>
  </si>
  <si>
    <t>Current status of clinical trial registration regarding coronavirus disease 2019</t>
  </si>
  <si>
    <t>33424</t>
  </si>
  <si>
    <t xml:space="preserve"> I. Huang, R. Pranata</t>
  </si>
  <si>
    <t>Lymphopenia in severe coronavirus disease-2019 (COVID-19): Systematic review and meta-analysis</t>
  </si>
  <si>
    <t>- authors methods for the MA were not great but were not wrong per se (reported that they would use only random effects regardless of heterogeneity but as it turned out there was a lot of heterogeneity and so it was appropriate)
-</t>
  </si>
  <si>
    <t>lymphopenia lab finding</t>
  </si>
  <si>
    <t>General -Lab findings-ARDS-Yes</t>
  </si>
  <si>
    <t>General -Lab findings-Risk of ICU admission-Yes</t>
  </si>
  <si>
    <t>lymphopenia lab finding (odds of composite poor outcome)</t>
  </si>
  <si>
    <t>33426</t>
  </si>
  <si>
    <t xml:space="preserve"> S. Huang, S. Wang, M. Wang, J. Rong, W. Yu, J. Li, J. Han, D. Yang</t>
  </si>
  <si>
    <t>Efficacy and safety of acupuncture therapy for COVID-19: A protocol for systematic review and meta-analysis</t>
  </si>
  <si>
    <t>33489</t>
  </si>
  <si>
    <t xml:space="preserve"> Mohammad Karimian, Amirreza Jamshidbeigi, Gholamreza Badfar, Milad Azami</t>
  </si>
  <si>
    <t>Laboratory findings in coronavirus disease 2019 (COVID-19) patients: a comprehensive systematic review and meta-analysis</t>
  </si>
  <si>
    <t>- For some reason the PROSPERO code they cite is not in anyway related to the study (not the same authors/not the same topic). This is suspicious but they actually did register the review (code CRD42020186840) which is found through keyword searching 
- contains a humorous spelling error 
- authors (likely) forgot to attach or include the table of study characteristics (referenced table 1 but not in the document or in supplementary material)
-search dates listed as early January to early April (no specificity than that)</t>
  </si>
  <si>
    <t>Il-2, Il-6, interleukin-10</t>
  </si>
  <si>
    <t>leukocytosis, lymphocytosis, neutrophilia,  monocytosis, leukopenia, lymphopenia, neutropenia and monocytopenia, thrombocytosis, thrombocytopenia, polycythemia, anemia, elevated c-reactive protein (CRP), elevated erythrocyte sedimentation rate (ESR), elevated TNFα, elevated serum amyloid A, elevated ferritin and elevated procalcitonin (PCT),myoglobin, elevated creatine phosphokinase</t>
  </si>
  <si>
    <t>General -D-dimer level-Prevalence-Yes</t>
  </si>
  <si>
    <t>General -Coagulatory factors-Prevalence-Yes</t>
  </si>
  <si>
    <t>elevated prothrombin time (PT), elevated partial thromboplastin time (PTT)</t>
  </si>
  <si>
    <t>General -Liver and Kidney disease biomarkers (i.e. total bilirubin, Alanine transaminase, Aspartate transaminase, Albumin)-Prevalence-Yes</t>
  </si>
  <si>
    <t>alanine aminotransferase (ALT), elevated lactate dehydrogenase (LDH) , hyperglycemia, bilirubin, elevated direct bilirubin, elevated globulin,  albumin, reduced pre-albumin, blood urea nitrogen, elevated creatinine, hyperkalemia, hypokalemia,</t>
  </si>
  <si>
    <t>prevalence of elevated troponin-I (cTnI), elevated creatine kinase-MB (CKMB),elevated brain natriuretic peptide (BNP)</t>
  </si>
  <si>
    <t>33493</t>
  </si>
  <si>
    <t xml:space="preserve"> Simon Keely, Grace L. Burns, Kening Fan, Wai S. Soh, Georgia Brown, Marjorie M. Walker, Michael Jones, Nicholas J. Talley</t>
  </si>
  <si>
    <t>Prevalence and Characteristics of Gastrointestinal Symptoms in SARS-CoV-2 Infection: Systematic Review and Meta-Analysis</t>
  </si>
  <si>
    <t>https://dx.doi.org/10.2139/ssrn.3590477</t>
  </si>
  <si>
    <t>- Partial yes for study descriptions as they do not report country 
- downgrade for exclusions as they only give total excluded but not why 
- meta regression for age/percent female and lab results (ie. Alt level)
- authors suggest that because not all participants were asked about GI symptoms and it was not known what treatments people had before the hospital or in hospital may cause issues in the analysis (this is an understatement as its truly not clear if everyone was given the same opportunity to report GI symptoms or a the same time or any another difference between people within studies or between studies )</t>
  </si>
  <si>
    <t>General -Gastric conditions -Prevalence-Yes</t>
  </si>
  <si>
    <t>33572</t>
  </si>
  <si>
    <t xml:space="preserve"> W. G. Lima, J. C. M. Brito, J. Overhage, Wsdc Nizer</t>
  </si>
  <si>
    <t>The potential of drug repositioning as a short-term strategy for the control and treatment of COVID-19 (SARS-CoV-2): a systematic review</t>
  </si>
  <si>
    <t>-this is more like a scoping review as it really just sought to capture information about drugs which have been repurposed in more of an overview fashion 
- no RoB
-exclusion criteria is in prisma diagram</t>
  </si>
  <si>
    <t>Repurposed drugs -General Population -Treatment-No</t>
  </si>
  <si>
    <t>general look at repurposed drugs for COVID</t>
  </si>
  <si>
    <t>33588</t>
  </si>
  <si>
    <t xml:space="preserve"> A. Lovato, A. Antonini, C. de Filippis</t>
  </si>
  <si>
    <t>Comment on "The Prevalence of Olfactory and Gustatory Dysfunction in COVID-19 Patients: A Systematic Review and Meta-analysis"</t>
  </si>
  <si>
    <t>33597</t>
  </si>
  <si>
    <t xml:space="preserve"> C. R. MacIntyre, A. A. Chughtai</t>
  </si>
  <si>
    <t>A rapid systematic review of the efficacy of face masks and respirators against coronaviruses and other respiratory transmissible viruses for the community, healthcare workers and sick patients</t>
  </si>
  <si>
    <t>- no method for inclusion and extraction 
- no reasons breakdown for studies in the prisma diagram/text 
- fairly decent discussion of the issues and differences outcomes between studies</t>
  </si>
  <si>
    <t>Face masks-Healthcare workers-Prevention-No</t>
  </si>
  <si>
    <t>all kinds of masks and respirators, not for COVID specifically looked at influenza</t>
  </si>
  <si>
    <t>influenza, masks with and without hand washing</t>
  </si>
  <si>
    <t>Face masks-Patients with an illness other than Covid  (list)-Source control-No</t>
  </si>
  <si>
    <t>Source control</t>
  </si>
  <si>
    <t>Looking at already ill patients with the flu and transmission risk ( no COVID-19 specific studies only one seasonal coronavirus study)</t>
  </si>
  <si>
    <t>33678</t>
  </si>
  <si>
    <t xml:space="preserve"> L. Moletta, E. S. Pierobon, G. Capovilla, M. Costantini, R. Salvador, S. Merigliano, M. Valmasoni</t>
  </si>
  <si>
    <t>International guidelines and recommendations for surgery during Covid-19 pandemic: A Systematic Review</t>
  </si>
  <si>
    <t>33760</t>
  </si>
  <si>
    <t xml:space="preserve"> Javier Pamplona, Rubén Solano, Cristina Soler, Miriam Sàbat</t>
  </si>
  <si>
    <t>Epidemiological approximation of the enteric manifestation and possible fecal-oral transmission in COVID-19: A preliminary systematic review</t>
  </si>
  <si>
    <t>https://doi.org/10.21203/rs.3.rs-33873/v1</t>
  </si>
  <si>
    <t>The data may have been fine (some kind of RoB/ but no double inclusion or extraction) but no keywords for the search was given.</t>
  </si>
  <si>
    <t>33796</t>
  </si>
  <si>
    <t xml:space="preserve"> Beatriz Plasencia-Garcia, Gonzalo Rodriguez-Menendez, Maria Rico-Rangel, Ana Rubio-Garcia, Jaime Torello-Iserte, Benedicto Crespo-Facorro</t>
  </si>
  <si>
    <t>Drug-Drug interactions between COVID-19 treatments and antipsychotics drugs: integrated evidence from 4 databases and a systematic review</t>
  </si>
  <si>
    <t>Newcastle-Ottawa Scale and Drug Interaction Probability Scale (DIPS)</t>
  </si>
  <si>
    <t>- also includes a search of reported drug drug interactions 
- only found case reports in systematic search</t>
  </si>
  <si>
    <t>Hydroxychloroquine-General Population -Drug - Drug Interactions-No</t>
  </si>
  <si>
    <t>Drug - Drug Interactions</t>
  </si>
  <si>
    <t>antipsychotic medication interactions</t>
  </si>
  <si>
    <t>Anakinra-General Population -Drug - Drug Interactions-No</t>
  </si>
  <si>
    <t>Anakinra</t>
  </si>
  <si>
    <t>Tocilizumab-General Population -Drug - Drug Interactions-No</t>
  </si>
  <si>
    <t>Kaletra (lopinavir and ritonavir)-General Population -Drug - Drug Interactions-No</t>
  </si>
  <si>
    <t>Remdesivir-General Population -Drug - Drug Interactions-No</t>
  </si>
  <si>
    <t>Baricitinib-General Population -Drug - Drug Interactions-No</t>
  </si>
  <si>
    <t>Baricitinib</t>
  </si>
  <si>
    <t>33840</t>
  </si>
  <si>
    <t xml:space="preserve"> G. Renjun, L. Ziyun, Y. Xiwu, W. Wei, G. Yihuang, Z. Chunbing, S. Zhiguang</t>
  </si>
  <si>
    <t>Psychological intervention on COVID-19: A protocol for systematic review and meta-analysis</t>
  </si>
  <si>
    <t>33879</t>
  </si>
  <si>
    <t xml:space="preserve"> Mir Ibrahim Sajid, Shehar Bano Awais, Khizar Salar, Maryam Sherwani, Nighat Kamal, Zahida Parveen</t>
  </si>
  <si>
    <t>Impact of COVID-19 on Pregnancy and Childbirth: A Systematic Literature Review of Recent Evidence</t>
  </si>
  <si>
    <t>https://dx.doi.org/10.2139/ssrn.3598547</t>
  </si>
  <si>
    <t>Systematic literature review</t>
  </si>
  <si>
    <t>Newcastle-Ottawa Score, Methodological Quality of Case Reports and Case Series”, AMSTAR</t>
  </si>
  <si>
    <t>No real data specified for search, just reported as "2019 to 2020". Only mention of heterogeneity was that most of the studies came from China, no further comment on possible impacts and risk of bias is never mentioned in the context of the results, authors just report the quality assessment.</t>
  </si>
  <si>
    <t>fever, dry cough, myalgia, fatigue, dyspnea, anorexia. reported as similar to non-pregnant persons.</t>
  </si>
  <si>
    <t>fetal distress</t>
  </si>
  <si>
    <t>one reference not clear how many deaths</t>
  </si>
  <si>
    <t>ruptured membranes, preterm delivery, respiratory distress, coagulopathy, liver dysfunction, hyperpyrexia. It is debatable whether you consider this maternal or fetal complications and the way its reported does not making anything clearer.</t>
  </si>
  <si>
    <t>Infant (newborn - 23 month)-Symptoms of COVID (general)-Prevalence-No</t>
  </si>
  <si>
    <t>shortness of breath, fever, thrombocytopenia, abnormal liver function, tachycardia, vomiting, and pneumothorax.</t>
  </si>
  <si>
    <t>Not a lot of evidence for transmission.</t>
  </si>
  <si>
    <t>Pregnancy-Lab findings-Prevalence-No</t>
  </si>
  <si>
    <t>CT findings, ultrasound findings for lungs</t>
  </si>
  <si>
    <t>precautions for preventing prepartum infection and postpartum exposure for mother and baby.</t>
  </si>
  <si>
    <t>No measured outcomes, management of pregnant cases.</t>
  </si>
  <si>
    <t>healthcare provider precautions for not transmitting to pregnant women.</t>
  </si>
  <si>
    <t>33884</t>
  </si>
  <si>
    <t xml:space="preserve"> Abhijeet Ashok Salunke, Kunal Nandy, Subodh Kumar Pathak, Ketul Puj, Vikas Warikoo, Jaymin Shah, Mayur Kamani, Mohit Sharma, Abhishek Jain, Vivek Menon, Apurva Pandey, Praveen Thivari, Keval Patel, Supreet Bhatt, Priyank Rathod, Viswanth Kottakota, Harshvardhan Pokharkar, Yongsheng Chen, Pariseema Dave, Shashank Pandya</t>
  </si>
  <si>
    <t>Coronavirus Disease (COVID-19) in Cancer Patients: A Systematic Review and Meta-Analysis to Evaluate Severity and Fatal Outcomes</t>
  </si>
  <si>
    <t>https://dx.doi.org/10.2139/ssrn.3590492</t>
  </si>
  <si>
    <t>- used RoB tool, but did not present or refer to the results 
- brought up briefly possible bias and heterogeneities but not investigated in any in depth way</t>
  </si>
  <si>
    <t>All types</t>
  </si>
  <si>
    <t>all types</t>
  </si>
  <si>
    <t>Patients with cancer-SARS-CoV-2 infection-ICU admission-Yes</t>
  </si>
  <si>
    <t>Patients with cancer-SARS-CoV-2 infection-Mortality-Yes</t>
  </si>
  <si>
    <t>33979</t>
  </si>
  <si>
    <t xml:space="preserve"> Z. Sun, N. Zhang, Y. Li, X. Xu</t>
  </si>
  <si>
    <t>A systematic review of chest imaging findings in COVID-19</t>
  </si>
  <si>
    <t>No a priori protocol nor RoB assessment technique</t>
  </si>
  <si>
    <t>33980</t>
  </si>
  <si>
    <t xml:space="preserve"> V. C. Suresh Kumar, S. Mukherjee, P. S. Harne, A. Subedi, M. K. Ganapathy, V. S. Patthipati, B. Sapkota</t>
  </si>
  <si>
    <t>Novelty in the gut: A systematic review and meta-analysis of the gastrointestinal manifestations of COVID-19</t>
  </si>
  <si>
    <t>occurrence of gastrointestinal symptoms: Diarrhea, nausea and vomiting,  abdominal pain, anorexia</t>
  </si>
  <si>
    <t>Adults general population (18 -64)-Symptoms of COVID (general)-Severity of Symptoms-Yes</t>
  </si>
  <si>
    <t>Meta-analysis done for each symptom: Diarrhoea,  nausea and/or vomiting, and abdominal pain.</t>
  </si>
  <si>
    <t>34045</t>
  </si>
  <si>
    <t>BIP4COVID19: Releasing impact measures for articles relevant to COVID-19</t>
  </si>
  <si>
    <t>34066</t>
  </si>
  <si>
    <t xml:space="preserve"> S. Wan, M. Li, Z. Ye, C. Yang, Q. Cai, S. Duan, B. Song</t>
  </si>
  <si>
    <t>CT Manifestations and Clinical Characteristics of 1115 Patients with Coronavirus Disease 2019 (COVID-19): A Systematic Review and Meta-analysis</t>
  </si>
  <si>
    <t>CT findings include consolidation (with, air bronchogram sign, and “crazy-paving pattern".</t>
  </si>
  <si>
    <t>34113</t>
  </si>
  <si>
    <t xml:space="preserve"> M. Yang, Z. Hu, R. Yue</t>
  </si>
  <si>
    <t>Efficacy and safety of Chinese herbal medicine for Coronavirus disease 2019: A protocol for systematic review and meta-analysis</t>
  </si>
  <si>
    <t>34173</t>
  </si>
  <si>
    <t>Parohan, M., Yaghoubi, S., Seraji, A., Javanbakht, M. H., Sarraf, P., Djalali, M.</t>
  </si>
  <si>
    <t>hypertension, cardiovascular diseases (CVDs), diabetes, chronic obstructive pulmonary disease (COPD), and cancer</t>
  </si>
  <si>
    <t>34190</t>
  </si>
  <si>
    <t xml:space="preserve"> Maximilian Salcher-Konrad, Arnoupe Jhass, Huseyin Naci, Marselia Tan, Yousef El-Tawil, Adelina Comas-Herrera</t>
  </si>
  <si>
    <t>COVID-19 related mortality and spread of disease in long-term care: first findings from a living systematic review of emerging evidence</t>
  </si>
  <si>
    <t>26/06/2020</t>
  </si>
  <si>
    <t>Elderly (65+)-SARS-CoV-2 infection-Mortality-No</t>
  </si>
  <si>
    <t>Elderly (65+)</t>
  </si>
  <si>
    <t>Elderly (65+)-SARS-CoV-2 infection-Prevalence-No</t>
  </si>
  <si>
    <t>34205</t>
  </si>
  <si>
    <t xml:space="preserve"> Pinky Kotecha, Alexander Light, Enrico Checcucci, Daniele Amparore, Cristian Fiori, Francesco Porpiglia, Prokar Dasgupta, Oussama Elhage</t>
  </si>
  <si>
    <t>Repurposing of drugs for Covid-19: a systematic review and meta-analysis</t>
  </si>
  <si>
    <t>Cochrane collaboration tool and ROBINs-I tool for non-RCT studies.</t>
  </si>
  <si>
    <t>Those who were treated with Chloroquine had higher rate of discharge from hospital as compared to other treatments.</t>
  </si>
  <si>
    <t>HCQ has shown no significant improvement in negative seroconversion rate as compared to control treatments</t>
  </si>
  <si>
    <t>Lopinavir-ritonavir has shown no improvement in time to clinical improvement</t>
  </si>
  <si>
    <t>Remdesivir has shown no significant improvement in time to clinical improvement</t>
  </si>
  <si>
    <t>34330</t>
  </si>
  <si>
    <t xml:space="preserve"> J. Ashcroft, M. H. V. Byrne, P. A. Brennan, R. J. Davies</t>
  </si>
  <si>
    <t>Preparing medical students for a pandemic: a systematic review of student disaster training programmes</t>
  </si>
  <si>
    <t>34361</t>
  </si>
  <si>
    <t xml:space="preserve"> A. Rimmer</t>
  </si>
  <si>
    <t>Covid-19: Doctors launch judicial review over PPE failures</t>
  </si>
  <si>
    <t>34374</t>
  </si>
  <si>
    <t xml:space="preserve"> T. K. Patel, M. Barvaliya, B. D. Kevadiya, P. B. Patel, H. L. Bhalla</t>
  </si>
  <si>
    <t>Does Adding of Hydroxychloroquine to the Standard Care Provide any Benefit in Reducing the Mortality among COVID-19 Patients?: a Systematic Review</t>
  </si>
  <si>
    <t>https://www.ncbi.nlm.nih.gov/pmc/articles/PMC7280684/</t>
  </si>
  <si>
    <t>34416</t>
  </si>
  <si>
    <t xml:space="preserve"> B. J. F. Huntley, E. S. Huntley, D. Di Mascio, T. Chen, V. Berghella, S. P. Chauhan</t>
  </si>
  <si>
    <t>Rates of Maternal and Perinatal Mortality and Vertical Transmission in Pregnancies Complicated by Severe Acute Respiratory Syndrome Coronavirus 2 (SARS-Co-V-2) Infection: A Systematic Review</t>
  </si>
  <si>
    <t>tool based based on "Methodological quality and synthesis of case series and case reports" by Murad et al</t>
  </si>
  <si>
    <t>It is somewhat unclear (as authors noted) whether women had given birth or not for maternal outcomes.</t>
  </si>
  <si>
    <t>pooled proportion of mild/severe/critical</t>
  </si>
  <si>
    <t>pooled proportion symptoms/identification, fever, cough, myalagia, shortness of breath, fatigue, headache, lymphopenia, liver enzymes</t>
  </si>
  <si>
    <t>Infant (newborn - 23 month)-Mother with SARS-CoV-2 infection-Risk of ICU admission-No</t>
  </si>
  <si>
    <t>*NICU admission, neonatal</t>
  </si>
  <si>
    <t>neonatal</t>
  </si>
  <si>
    <t>Infant (newborn - 23 month)-Mother with SARS-CoV-2 infection-APGAR score-No</t>
  </si>
  <si>
    <t>5 minute APGAR</t>
  </si>
  <si>
    <t>Fetus-Mother with SARS-CoV-2 infection-Birth type-No</t>
  </si>
  <si>
    <t>week of gestation for cesarean delivery</t>
  </si>
  <si>
    <t>Pre-term birth</t>
  </si>
  <si>
    <t>maternal icu admission</t>
  </si>
  <si>
    <t>maternal death</t>
  </si>
  <si>
    <t>34481</t>
  </si>
  <si>
    <t xml:space="preserve"> George M. Bwire*, Belinda J. Njiro, Dorkasi L. Mwakawanga,et al.</t>
  </si>
  <si>
    <t>A systematic review of vertical transmission and antibodies against SARS-CoV-2 among infants born to mothers with COVID-19</t>
  </si>
  <si>
    <t>18/05/2020</t>
  </si>
  <si>
    <t>34522</t>
  </si>
  <si>
    <t xml:space="preserve"> Daniel Pan, Shirley Sze, Jatinder S. Minhas, Mansoor N. Bangash, Nilesh Pareek, Pip Divall, Caroline M. L. Williams, Marco R. Oggioni, Iain B. Squire, Laura B. Nellums, Wasim Hanif, Kamlesh Khunti, Manish Pareek</t>
  </si>
  <si>
    <t>The impact of ethnicity on clinical outcomes in COVID-19: A systematic review</t>
  </si>
  <si>
    <t>Joanna Briggs Institute Critical Appraisal Tool</t>
  </si>
  <si>
    <t>General -Ethnicity-Prevalence-No</t>
  </si>
  <si>
    <t>Ethnicity</t>
  </si>
  <si>
    <t>General -Ethnicity-Mortality-No</t>
  </si>
  <si>
    <t>General -Ethnicity-Risk of hospital admission-No</t>
  </si>
  <si>
    <t>General -Ethnicity-Risk of ICU admission-No</t>
  </si>
  <si>
    <t>34622</t>
  </si>
  <si>
    <t xml:space="preserve"> D. E. Marra, K. M. Hamlet, R. M. Bauer, D. Bowers</t>
  </si>
  <si>
    <t>Validity of teleneuropsychology for older adults in response to COVID-19: A systematic and critical review</t>
  </si>
  <si>
    <t>34717</t>
  </si>
  <si>
    <t xml:space="preserve"> Y. Wang, L. Zeng, S. Yao, F. Zhu, C. Liu, A. Di Laura, J. Henckel, Z. Shao, M. T. Hirschmann, A. Hart, X. Guo</t>
  </si>
  <si>
    <t>Recommendations of protective measures for orthopedic surgeons during COVID-19 pandemic</t>
  </si>
  <si>
    <t>No a priori protocol and not good methods</t>
  </si>
  <si>
    <t>34782</t>
  </si>
  <si>
    <t xml:space="preserve"> Giulia Daneshgaran, Danielle P. Dubin, Daniel J. Gould</t>
  </si>
  <si>
    <t>Cutaneous Manifestations of COVID-19: A Systematic Review</t>
  </si>
  <si>
    <t>No a priori protocol and only one database is searched.</t>
  </si>
  <si>
    <t>34798</t>
  </si>
  <si>
    <t xml:space="preserve"> Mohammed Shehata Taha, Peter Milad, Ahmed Nabil Abdelhamid Ahmed, Tarek Abdel Hamid Hamdy</t>
  </si>
  <si>
    <t>Sensitivity of Chest Computed Tomography Scan in Diagnosis of SARS-CoV-2: A Meta-Analysis Study</t>
  </si>
  <si>
    <t>https://papers.ssrn.com/sol3/papers.cfm?abstract_id=3594577</t>
  </si>
  <si>
    <t>Quality Assessment of Diagnostic Accuracy Studies-2 (QUADAS-2)</t>
  </si>
  <si>
    <t>Pooled sensitivity was 92%</t>
  </si>
  <si>
    <t>34955</t>
  </si>
  <si>
    <t xml:space="preserve"> A. K. Mishra, K. K. Sahu, A. A. George, J. Sargent, A. Lal</t>
  </si>
  <si>
    <t>Cerebrovascular events in COVID-19 patients</t>
  </si>
  <si>
    <t>35015</t>
  </si>
  <si>
    <t xml:space="preserve"> E. E. Félix-Arellano, A. Schilmann, M. Hurtado-Díaz, J. Texcalac-Sangrador, H. Riojas-Rodríguez</t>
  </si>
  <si>
    <t>[Quick review: air pollution and morbi-mortality by Covid-19]</t>
  </si>
  <si>
    <t>35071</t>
  </si>
  <si>
    <t xml:space="preserve"> L. Wang, Y. Shen, M. Li, H. Chuang, Y. Ye, H. Zhao, H. Wang</t>
  </si>
  <si>
    <t>Clinical manifestations and evidence of neurological involvement in 2019 novel coronavirus SARS-CoV-2: a systematic review and meta-analysis</t>
  </si>
  <si>
    <t>General -SARS-CoV-2 infection-Chemosensory Dysfunction-Yes</t>
  </si>
  <si>
    <t>Olfactory and gustatory symptoms</t>
  </si>
  <si>
    <t>35158</t>
  </si>
  <si>
    <t>Estimation of Renin-Angiotensin-Aldosterone-System (RAAS)-Inhibitor effect on COVID-19 outcome: A Meta-analysis</t>
  </si>
  <si>
    <t>use of ACEIs/ARBs is not associated with a higher risk of death and/or severe illness among hypertensive patients with COVID-19 infection</t>
  </si>
  <si>
    <t>35167</t>
  </si>
  <si>
    <t xml:space="preserve"> C. R. Mayland, A. J. E. Harding, N. Preston, S. Payne</t>
  </si>
  <si>
    <t>Supporting Adults Bereaved Through COVID-19: A Rapid Review of the Impact of Previous Pandemics on Grief and Bereavement</t>
  </si>
  <si>
    <t>No a priori protocol nor good methodology.</t>
  </si>
  <si>
    <t>35203</t>
  </si>
  <si>
    <t xml:space="preserve"> V. K. Chattu, G. Chami</t>
  </si>
  <si>
    <t>Global health diplomacy amid the COVID-19 pandemic: A strategic opportunity for improving health, peace, and well-being in the CARICOM region-A systematic review</t>
  </si>
  <si>
    <t>35258</t>
  </si>
  <si>
    <t xml:space="preserve"> S. T. Tsai, M. K. Lu, S. San, C. H. Tsai</t>
  </si>
  <si>
    <t>The Neurologic Manifestations of Coronavirus Disease 2019 Pandemic: A Systemic Review</t>
  </si>
  <si>
    <t>No protocol and methods are not well established.</t>
  </si>
  <si>
    <t>35263</t>
  </si>
  <si>
    <t xml:space="preserve"> E. H. Taylor, R. Hofmeyr, A. Torborg, C. van Tonder, R. Boden, E. Earle, M. Nejthardt, K. F. Kabambi, M. Isaacs, A. Usenbo, C. Gerber, K. van der Spuy, B. Mrara, T. Ndhlovu, A. Chen, J. Swanevelder, J. Coetzee, B. M. Biccard</t>
  </si>
  <si>
    <t>Risk factors and interventions associated with mortality or survival in adult covid-19 patients admitted to critical care: A systematic review and meta-analysis</t>
  </si>
  <si>
    <t>ICU patients-Comorbidities (general)-Mortality-Yes</t>
  </si>
  <si>
    <t>ICU patients-Age-Mortality-Yes</t>
  </si>
  <si>
    <t>ICU patients-Hypertension-Mortality-Yes</t>
  </si>
  <si>
    <t>35275</t>
  </si>
  <si>
    <t xml:space="preserve"> M. Sakka, J. M. Connors, G. Hékimian, I. Martin-Toutain, B. Crichi, I. Colmegna, D. Bonnefont-Rousselot, D. Farge, C. Frere</t>
  </si>
  <si>
    <t>Association between D-Dimer levels and mortality in patients with coronavirus disease 2019 (COVID-19): a systematic review and pooled analysis</t>
  </si>
  <si>
    <t>Systematic review and pooled analysis</t>
  </si>
  <si>
    <t>Newcastle–Ottawa scale</t>
  </si>
  <si>
    <t>D-dimer levels were higher in those who died as opposed to those who survived with COVID-19.</t>
  </si>
  <si>
    <t>35297</t>
  </si>
  <si>
    <t xml:space="preserve"> R. P. Munhoz, J. L. Pedroso, F. A. Nascimento, S. M. Almeida, O. G. P. Barsottini, F. E. C. Cardoso, H. A. G. Teive</t>
  </si>
  <si>
    <t>Neurological complications in patients with SARS-CoV-2 infection: a systematic review</t>
  </si>
  <si>
    <t>No a priori protocol and bad methodology</t>
  </si>
  <si>
    <t>35579</t>
  </si>
  <si>
    <t xml:space="preserve"> Andrea Hankins, Heejung Bang, Paul Walsh</t>
  </si>
  <si>
    <t>Point of care lung ultrasound is useful when screening for CoVid-19 in Emergency Department patients</t>
  </si>
  <si>
    <t>35581</t>
  </si>
  <si>
    <t xml:space="preserve"> Mobina Fathi, Kimia Vakili, Fatemeh Sayehmiri, Ashraf Mohamadkhani, Mohammadreza Hajiesmaeili, Mostafa Rezaei-Tavirani, Owrang Eilami</t>
  </si>
  <si>
    <t>PROGNOSTIC VALUE OF COMORMIDITY FOR SEVERITY OF COVID-19: A SYSTEMATIC REVIEW AND META-ANALYSIS STUDY</t>
  </si>
  <si>
    <t>No pre-established a priori protocol nor RoB assessment</t>
  </si>
  <si>
    <t>35607</t>
  </si>
  <si>
    <t xml:space="preserve"> Daniel R. Morales, Mitchell M. Conover, Seng Chan You, Nicole Pratt, Kristin Kostka, Talita Duarte Salles, Sergio Fernandez Bertolin, Maria Aragon, Scott L. DuVall, Kristine Lynch, Thomas Falconer, Kees van Bochove, Cynthia Sung, Michael E. Matheny, Christophe G. Lambert, Fredrik Nyberg, Thamir M. AlShammari, Andrew E. Williams, Rae Woong Park, James Weaver, Anthony G. Sena, Martijn J. Schuemie, Peter R. Rijnbeek, Ross D. Williams, Jennifer C. E. Lane, Albert Prats Uribe, Lin Zhang, Carlos Areia, Harlan Krumholz, Daniel Prieto Alhambra, Patrick B. Ryan, George Hripcsak, Marc A. Suchard</t>
  </si>
  <si>
    <t>Renin-angiotensin system blockers and susceptibility to COVID-19: a multinational open science cohort study</t>
  </si>
  <si>
    <t>35620</t>
  </si>
  <si>
    <t xml:space="preserve"> George M. Bwire, Belinda J. Njiro</t>
  </si>
  <si>
    <t>A systematic review on the levels of antibodies in COVID-19 virus exposed but negative newborns: a possible vertical transmission of IgG/ IgM</t>
  </si>
  <si>
    <t>ROBINS-I risk of bias assessment tool for NRSI</t>
  </si>
  <si>
    <t>IgM and IgG levels in infacts born with mothers who have SARS-CoV-2</t>
  </si>
  <si>
    <t>35624</t>
  </si>
  <si>
    <t xml:space="preserve"> Bahman Amani, Ahmad Khanijahani, Behnam Amani</t>
  </si>
  <si>
    <t>Hydroxychloroquine plus standard care compared with the standard care alone in COVID-19: a meta-analysis of randomized controlled trials</t>
  </si>
  <si>
    <t>01/06/2020</t>
  </si>
  <si>
    <t>No significant differences between HCQ and standard care</t>
  </si>
  <si>
    <t>35629</t>
  </si>
  <si>
    <t xml:space="preserve"> Christina Savvides, Robert Siegel</t>
  </si>
  <si>
    <t>Asymptomatic and presymptomatic transmission of SARS-CoV-2: A systematic review</t>
  </si>
  <si>
    <t>No a priori protocol, only one database searched, no duplicate reviewers</t>
  </si>
  <si>
    <t>35749</t>
  </si>
  <si>
    <t xml:space="preserve"> E. Villarreal-Fernandez, R. Patel, R. Golamari, M. Khalid, A. DeWaters, P. Haouzi</t>
  </si>
  <si>
    <t>A plea for avoiding systematic intubation in severely hypoxemic patients with COVID-19-associated respiratory failure</t>
  </si>
  <si>
    <t>35755</t>
  </si>
  <si>
    <t xml:space="preserve"> E. A. Toraih, R. M. Elshazli, M. H. Hussein, A. Elgaml, M. N. Amin, M. El-Mowafy, M. El-Mesery, A. Ellythy, J. Duchesne, M. T. Killackey, K. C. Ferdinand, E. Kandil, M. S. Fawzy</t>
  </si>
  <si>
    <t>Association of cardiac biomarkers and comorbidities with increased mortality, severity, and cardiac injury in COVID-19 patients: A meta-regression and Decision tree analysis</t>
  </si>
  <si>
    <t>35853</t>
  </si>
  <si>
    <t xml:space="preserve"> F. Heidary, R. Gharebaghi</t>
  </si>
  <si>
    <t>Ivermectin: a systematic review from antiviral effects to COVID-19 complementary regimen</t>
  </si>
  <si>
    <t>This review doesn't meet the criteria for Q6 and Q7.</t>
  </si>
  <si>
    <t>35897</t>
  </si>
  <si>
    <t xml:space="preserve"> A. Castro-Balado, I. Varela-Rey, E. J. Bandín-Vilar, M. Busto-Iglesias, L. García-Quintanilla, C. Mondelo-García, A. Fernández-Ferreiro</t>
  </si>
  <si>
    <t>Clinical research in hospital pharmacy during the fight against COVID-19</t>
  </si>
  <si>
    <t>35917</t>
  </si>
  <si>
    <t xml:space="preserve"> I. Almufarrij, K. Uus, K. J. Munro</t>
  </si>
  <si>
    <t>Does coronavirus affect the audio-vestibular system? A rapid systematic review</t>
  </si>
  <si>
    <t>National Institutes of Health’s (NIH) quality assessment tools</t>
  </si>
  <si>
    <t>35929</t>
  </si>
  <si>
    <t xml:space="preserve"> M. C. Wong, J. Huang, C. Lai, R. Ng, F. K. L. Chan, P. K. S. Chan</t>
  </si>
  <si>
    <t>Detection of SARS-CoV-2 RNA in fecal specimens of patients with confirmed COVID-19: a meta-analysis</t>
  </si>
  <si>
    <t>Appraisal tool for Cross-Sectional Studies (AXIS)</t>
  </si>
  <si>
    <t>General -SARS-CoV-2 infection-Prevalence-Yes</t>
  </si>
  <si>
    <t>Prevalence of SARS-CoV-2 in fecal samples of those with confirmed infection.</t>
  </si>
  <si>
    <t>Looking at severity of symptoms</t>
  </si>
  <si>
    <t>35931</t>
  </si>
  <si>
    <t xml:space="preserve"> K. F. Walker, K. O'Donoghue, N. Grace, J. Dorling, J. L. Comeau, W. Li, J. G. Thornton</t>
  </si>
  <si>
    <t>Maternal transmission of SARS-COV-2 to the neonate, and possible routes for such transmission: A systematic review and critical analysis</t>
  </si>
  <si>
    <t>systematic review and critical analysis</t>
  </si>
  <si>
    <t>This review explicitly said that they wrote their protocol after they started doing data extraction (the opposite of a priori).  Partial yes for search, no hand searching or grey stated.</t>
  </si>
  <si>
    <t>36062</t>
  </si>
  <si>
    <t xml:space="preserve"> F. L. Heldwein, S. Loeb, M. L. Wroclawski, A. N. Sridhar, A. Carneiro, F. S. Lima, J. Y. C. Teoh</t>
  </si>
  <si>
    <t>A Systematic Review on Guidelines and Recommendations for Urology Standard of Care During the COVID-19 Pandemic</t>
  </si>
  <si>
    <t>No a priori protocol. The authors state in methods that for quality assessment, the team checked for the level of evidence and grade of recommendations. But methods and results are wanting -&gt; partial yes. Search date was between November 2019 and April 17, 2020</t>
  </si>
  <si>
    <t>Best Practice and clinical guidelines-Patient care-Urology-No</t>
  </si>
  <si>
    <t>Urology</t>
  </si>
  <si>
    <t>36104</t>
  </si>
  <si>
    <t xml:space="preserve"> N. Vindegaard, M. Eriksen Benros</t>
  </si>
  <si>
    <t>COVID-19 pandemic and mental health consequences: Systematic review of the current evidence</t>
  </si>
  <si>
    <t>No a priori protocol. No double reviewer, only searched 1 database, and no QA.</t>
  </si>
  <si>
    <t>36130</t>
  </si>
  <si>
    <t xml:space="preserve"> J. E. Rod, O. Oviedo-Trespalacios, J. Cortes-Ramirez</t>
  </si>
  <si>
    <t>A brief-review of the risk factors for covid-19 severity</t>
  </si>
  <si>
    <t>This study is very much on the line for acceptability of methods reporting, as their risk of bias was about statistical consistency. Heterogeneity was differences in definitions but not differences in outcomes. The information in itself seems okay but it does not seem like synthesis research. Possibly helpful to determine how consistent reporting symptoms are across a wide variety of risk factors.</t>
  </si>
  <si>
    <t>General -Age-Severity of Symptoms-No</t>
  </si>
  <si>
    <t>rated as high consistency</t>
  </si>
  <si>
    <t>General -Metabolic syndromes (Diabetes)-Severity of Symptoms-No</t>
  </si>
  <si>
    <t>high consistency</t>
  </si>
  <si>
    <t>General -Lab findings-Severity of Symptoms-No</t>
  </si>
  <si>
    <t>C-reactive protein, d-dimer, albumin, body temperature, SOFA score  (high consistency), lymphocyte count, white blood cell count, procalcitonin, lacatate dehydrogenase, cardiac tropin, prothrombin, blood urea nitrogen, total bilirubin, IL-6, serum ferritin, neutrophil count, creatine kinase MB, curb-65, lymphocyte ratio,neutrophil ratio, fibrinogen degradation product, myoglobin, APACHE II score, Pao2:FiO2, globulin, prealbumin, urea, glucose, colinesterase, cystatin C, alpha-HNDH, LDL, heart rate, O2 saturation, fibrinogen (medium consistency), lactate, monocyte count, creatinine, CT findings, systolic blood pressure, platelet count, AST, ALT, expectoration (low consistency)</t>
  </si>
  <si>
    <t>General -Symptoms of COVID (general)-Severity of Symptoms-No</t>
  </si>
  <si>
    <t>body temperature (high consistency), dyspnea, respiratory rate, chest pain (medium consistency), cough, fatigue, (low consistency)</t>
  </si>
  <si>
    <t>General -Comorbidities (general)-Severity of Symptoms-No</t>
  </si>
  <si>
    <t>medium consistency</t>
  </si>
  <si>
    <t>General -Kidney conditions-Severity of Symptoms-No</t>
  </si>
  <si>
    <t>medium consistency - chronic kidney disease</t>
  </si>
  <si>
    <t>General -Smoker (former, current)-Severity of Symptoms-No</t>
  </si>
  <si>
    <t>medium consistency - chronic respiratory disease</t>
  </si>
  <si>
    <t>General -Cancer-Severity of Symptoms-No</t>
  </si>
  <si>
    <t>General -Cardiac conditions-Severity of Symptoms-No</t>
  </si>
  <si>
    <t>medium consistency - cardiovascular disease</t>
  </si>
  <si>
    <t>General -Hypertension-Severity of Symptoms-No</t>
  </si>
  <si>
    <t>low consistency</t>
  </si>
  <si>
    <t>General -Sex-Severity of Symptoms-No</t>
  </si>
  <si>
    <t>General -Healthcare burden-Severity of Symptoms-No</t>
  </si>
  <si>
    <t>Healthcare burden</t>
  </si>
  <si>
    <t>specifically in Hubei, medium consistency</t>
  </si>
  <si>
    <t>General -Days from onset of symptoms to hospital-Severity of Symptoms-No</t>
  </si>
  <si>
    <t>36136</t>
  </si>
  <si>
    <t xml:space="preserve"> N. Pavan, A. Crestani, A. Abrate, C. D. Nunzio, F. Esperto, G. Giannarini, A. Galfano, A. Gregori, G. Liguori, R. Bartoletti, F. Porpiglia, A. Simonato, C. Trombetta, A. Tubaro, V. Ficarra, G. Novara</t>
  </si>
  <si>
    <t>Risk of Virus Contamination Through Surgical Smoke During Minimally Invasive Surgery: A Systematic Review of Literature on a Neglected Issue Revived in the COVID-19 Pandemic Era</t>
  </si>
  <si>
    <t>https://doi.org/10.1016/j.euf.2020.05.021</t>
  </si>
  <si>
    <t>36148</t>
  </si>
  <si>
    <t xml:space="preserve"> G. Moradi, E. Mostafavi, A. A. Haghdoost</t>
  </si>
  <si>
    <t>The urgency of conducting serological studies for COVID-19</t>
  </si>
  <si>
    <t>36154</t>
  </si>
  <si>
    <t xml:space="preserve"> M. Mhango, M. Dzobo, I. Chitungo, T. Dzinamarira</t>
  </si>
  <si>
    <t>COVID-19 Risk Factors Among Health Workers: A Rapid Review</t>
  </si>
  <si>
    <t>This was a study about risk factor but not biological risk factor more risk factors of a workplace with the outcome of becoming ill.</t>
  </si>
  <si>
    <t>Healthcare workers-N/A (just  population and outcome)-Morbidity-No</t>
  </si>
  <si>
    <t>lack of personal protective PPE, exposure to infected patients, work overload, poor infection control, and preexisting medical conditions,  insufficient PPE as risk factors</t>
  </si>
  <si>
    <t>36198</t>
  </si>
  <si>
    <t xml:space="preserve"> J. Huang, Y. He, Q. Su, J. Yang</t>
  </si>
  <si>
    <t>Characteristics of COVID-19 clinical trials in China based on the registration data on ChiCTR and clinicaltrials.gov</t>
  </si>
  <si>
    <t>36222</t>
  </si>
  <si>
    <t xml:space="preserve"> P. C. Fragkou, D. Belhadi, N. Peiffer-Smadja, C. D. Moschopoulos, F. X. Lescure, H. Janocha, E. Karofylakis, Y. Yazdanpanah, F. Mentré, C. Skevaki, C. Laouénan, S. Tsiodras,Escmid Study Group for Respiratory Viruses</t>
  </si>
  <si>
    <t>Review of trials currently testing treatment and prevention of COVID-19</t>
  </si>
  <si>
    <t>I am not sure why this wasn't listed as a scoping review, it really just attempted to find ongoing clinical trials. It initially said it would assess quality which they spoke to but it wasent done in a systematic way/with a tool.</t>
  </si>
  <si>
    <t>36393</t>
  </si>
  <si>
    <t xml:space="preserve"> R. Qiu, C. Zhao, T. Liang, X. Hao, Y. Huang, X. Zhang, Z. Chen, X. Wei, M. Zhao, C. Zhong, J. Hu, M. Li, S. Han, T. He, Y. Sun, J. Chen, H. Shang</t>
  </si>
  <si>
    <t>Core Outcome Set for Clinical Trials of COVID-19 Based on Traditional Chinese and Western Medicine</t>
  </si>
  <si>
    <t>36413</t>
  </si>
  <si>
    <t xml:space="preserve"> T. Oyelade, J. Alqahtani, G. Canciani</t>
  </si>
  <si>
    <t>Prognosis of COVID-19 in Patients with Liver and Kidney Diseases: An Early Systematic Review and Meta-Analysis</t>
  </si>
  <si>
    <t>modified version of the Newcastle-Ottawa Scale (NOS)</t>
  </si>
  <si>
    <t>21/11/2019</t>
  </si>
  <si>
    <t>No a priori protocol. For the Prevalence of Liver Diseases in Confirmed COVID-19 Cases the authors report "A random effect model was used for pooling the studies because of the observed low level of between-studies heterogeneity (I2 = 46.62%, p = 0.01)" I think this may be a typo as they used a fixed effect model for the Prevalence of Renal Diseases in Confirmed COVID-19 Cases for the same reason (because of low between-studies heterogeneity). Because of this disconnect, I gave a downgrade.</t>
  </si>
  <si>
    <t>General -Kidney conditions-Mortality-No</t>
  </si>
  <si>
    <t>General -Liver conditions-Mortality-No</t>
  </si>
  <si>
    <t>General -Liver conditions-Severity of Symptoms-No</t>
  </si>
  <si>
    <t>36463</t>
  </si>
  <si>
    <t xml:space="preserve"> A. Lahiri, S. S. Jha, S. Bhattacharya, S. Ray, A. Chakraborty</t>
  </si>
  <si>
    <t>Effectiveness of preventive measures against COVID-19: A systematic review of In Silico modeling studies in indian context</t>
  </si>
  <si>
    <t>Did not really assess bias but I am unaware of what tool they would have used, if there was one? They did use CHARMS checklist for what data to extract.</t>
  </si>
  <si>
    <t>Non-pharmaceutical interventions (NPIs)-General Population -Morbidity-No</t>
  </si>
  <si>
    <t>non-pharmaceutical intervention model for the outcome of suppressing the pandemic</t>
  </si>
  <si>
    <t>36533</t>
  </si>
  <si>
    <t xml:space="preserve"> A. Dedeilia, M. G. Sotiropoulos, J. G. Hanrahan, D. Janga, P. Dedeilias, M. Sideris</t>
  </si>
  <si>
    <t>Medical and Surgical Education Challenges and Innovations in the COVID-19 Era: A Systematic Review</t>
  </si>
  <si>
    <t>-partial yes for protocol because while they did say explicitly it was written before hand it was not provided 
-downgrades for study descriptions are no full list of articles included was provided in any way 
-downgrade for prisma diagram because it just says the number excluded and not reasons why 
-downgrade for risk of bias because while they did say that they did do a quality assessment they did not use any tool instead using critical appraisal but not providing the scores or comments or what domains the critical appraisal looked at (which would be fine if they called it a scoping review)
-downgrade for heterogeneity discussion as they did not actually have a discussion section and nowhere else was it discussed
-Really the report just sought to report on the challenges of medical education during covid and what is being currently 
-</t>
  </si>
  <si>
    <t>Services and programmes-Support for Healthcare professionals -Training-No</t>
  </si>
  <si>
    <t>reports on challenges and methods to training healthcare students (doctors)</t>
  </si>
  <si>
    <t>36602</t>
  </si>
  <si>
    <t xml:space="preserve"> N. Aggarwal, V. Dwarakanathan, N. Gautam, A. Ray</t>
  </si>
  <si>
    <t>Facemasks for prevention of viral respiratory infections in community settings: A systematic review and meta-analysis</t>
  </si>
  <si>
    <t>Cochrane risk of bias tool</t>
  </si>
  <si>
    <t>An okay study, did not really discuss heterogeneity in a satisfactory way.</t>
  </si>
  <si>
    <t>Face masks-General Population -Morbidity-Yes</t>
  </si>
  <si>
    <t>Looked at the reductions if influenza like illness, captured no studies with COVID-19.</t>
  </si>
  <si>
    <t>Hand hygiene -General Population -Morbidity-Yes</t>
  </si>
  <si>
    <t xml:space="preserve">Hand hygiene </t>
  </si>
  <si>
    <t>(masks and face masks and hand hygiene together) Looked at the reductions if influenza like illness, captured no studies with COVID-19.</t>
  </si>
  <si>
    <t>36668</t>
  </si>
  <si>
    <t xml:space="preserve"> N. A. Patel</t>
  </si>
  <si>
    <t>Pediatric COVID-19: Systematic review of the literature</t>
  </si>
  <si>
    <t>No a priori protocol and question not clearly defined. Also, no QA or double reviewing (looks like more of a literature review)</t>
  </si>
  <si>
    <t>36776</t>
  </si>
  <si>
    <t xml:space="preserve"> Carl-Etienne Juneau, Tomas Pueyo, Matt Bell, Genevieve Gee, Pablo Collazzo, Louise Potvin</t>
  </si>
  <si>
    <t>Evidence-Based, Cost-Effective Interventions To Suppress The COVID-19 Pandemic: A Systematic Review</t>
  </si>
  <si>
    <t>No a priori protocol. A lot of the articles captured in this review were about other infectious diseases (in addition to COVID-19).</t>
  </si>
  <si>
    <t>Non-pharmaceutical interventions (NPIs)-General Population -Cost effectiveness-No</t>
  </si>
  <si>
    <t>Non-pharmaceutical interventions (NPIs)-General Population -Reproductive number-No</t>
  </si>
  <si>
    <t>36864</t>
  </si>
  <si>
    <t xml:space="preserve"> D. B. Tadesse, G. G. Gebremeskel, G. G. Asefa, M. Abay, G. T. Demoz</t>
  </si>
  <si>
    <t>The burden, admission, and outcome of COVID-19 in Africa: protocol for a systematic review and meta-analysis</t>
  </si>
  <si>
    <t>36876</t>
  </si>
  <si>
    <t xml:space="preserve"> V. M. Patil, S. Singhal, N. Masand</t>
  </si>
  <si>
    <t>PMC7211740; A systematic review on use of aminoquinolines for the therapeutic management of COVID-19: Efficacy, safety and clinical trials</t>
  </si>
  <si>
    <t>Claims to be a systematic review but this paper does not have systematic review methodology at all.</t>
  </si>
  <si>
    <t>36903</t>
  </si>
  <si>
    <t xml:space="preserve"> A. B. Durojaiye, J. D. Clarke, G. A. Stamatiades, C. Wang</t>
  </si>
  <si>
    <t>Repurposing cefuroxime for treatment of COVID-19: a scoping review of in silico studies</t>
  </si>
  <si>
    <t>36929</t>
  </si>
  <si>
    <t xml:space="preserve"> Ji-Gan Wang, Hairong Cui, Huabo Tang</t>
  </si>
  <si>
    <t>Gastrointestinal symptoms and fecal nucleic acid testing of children with coronavirus disease 2019: a systematic review and meta-analysis</t>
  </si>
  <si>
    <t>https://www.researchsquare.com/article/rs-34733/v1</t>
  </si>
  <si>
    <t>No a priori protocol nor appropriate RoB assessment.</t>
  </si>
  <si>
    <t>36970</t>
  </si>
  <si>
    <t>Chiesa-Estomba, C., Lechien, J. R., Calvo-Henríquez, C., Fakhry, N., Karkos, P. D., Peer, S., Sistiaga-Suarez, J., Gónzalez-García, J. A., Cammaroto, G., Mayo-Yánez, M., Parente-Arias, P., Saussez, S., Ayad, T.</t>
  </si>
  <si>
    <t>Systematic review of international guidelines for tracheostomy in COVID-19 patients</t>
  </si>
  <si>
    <t>The AGREEII (Appraisal of Guidelines for Research and Evaluation II</t>
  </si>
  <si>
    <t>no a priori protocol. Search from January 2020 to April 13, 2020</t>
  </si>
  <si>
    <t>Best Practice and clinical guidelines-Support for Healthcare professionals -Tracheostomy-No</t>
  </si>
  <si>
    <t>Tracheostomy</t>
  </si>
  <si>
    <t>37006</t>
  </si>
  <si>
    <t xml:space="preserve"> Silvia Gianola, Tiago S. Jesus, Silvia Bargeri, Greta Castellini</t>
  </si>
  <si>
    <t>Publish or perish: Reporting Characteristics of Peer-reviewed publications, pre-prints and registered studies on the COVID-19 pandemic</t>
  </si>
  <si>
    <t>37012</t>
  </si>
  <si>
    <t xml:space="preserve"> Kimia Vakili, Mobina Fathi, Fatemeh Sayehmiri, Ashraf Mohamadkhani, Mohammadreza Hajiesmaeili, Mostafa Rezaei-Tavirani, Aiyoub Pezeshgi</t>
  </si>
  <si>
    <t>Critical Complications of COVID-19: A systematic Review and Meta-Analysis study</t>
  </si>
  <si>
    <t>No a priori protocol and RoB assessment is not present</t>
  </si>
  <si>
    <t>37013</t>
  </si>
  <si>
    <t xml:space="preserve"> Michael Trauer, Ashley Matthies, Nick Mani, Cian Brendan McDermott, Robert Jarman</t>
  </si>
  <si>
    <t>Utility of Lung Ultrasound in COVID-19: A Systematic Scoping Review</t>
  </si>
  <si>
    <t>Procedures-Patient care-N/A-No</t>
  </si>
  <si>
    <t>37030</t>
  </si>
  <si>
    <t xml:space="preserve"> Joshua Henrina, Iwan Cahyo Santosa Putra, Irvan Cahyadi, Hoo Felicia Hadi Gunawan, Alius Cahyadi, Leonardo Paskah Suciadi</t>
  </si>
  <si>
    <t>Clinical Characteristics and Outcomes of Venous Thromboembolism in Patients Hospitalized for COVID-19: Systematic Review and Meta-Analysis</t>
  </si>
  <si>
    <t>Venous thromboembolism (VTE) was associated with higher mortality among COVID-19 patients</t>
  </si>
  <si>
    <t>Older aged had higher risk for VTE</t>
  </si>
  <si>
    <t>General -Sex-Lab findings-No</t>
  </si>
  <si>
    <t>Male had higher WBC</t>
  </si>
  <si>
    <t>COVID-19 patients with VTE had a higher ICU admission rate</t>
  </si>
  <si>
    <t>37035</t>
  </si>
  <si>
    <t xml:space="preserve"> Amos Cahan, Tamar Gottesman, Michal Tzuchman Katz, Roee Masad, Gal Azulay, Dror Dicker, Aliza Zeidman, Evgeny Berkov, Gal Sahaf Levin, Boaz Tadmor, Shaul Lev</t>
  </si>
  <si>
    <t>Development and validation of a knowledge-driven risk calculator for critical illness in COVID-19 patients</t>
  </si>
  <si>
    <t>This is a primary research.</t>
  </si>
  <si>
    <t>37045</t>
  </si>
  <si>
    <t xml:space="preserve"> Imran Ahmad, Farooq Azam Rathore</t>
  </si>
  <si>
    <t>Guillain Barr e syndrome in COVID-19:A scoping review</t>
  </si>
  <si>
    <t>General -GBS-Prevalence-No</t>
  </si>
  <si>
    <t>GBS</t>
  </si>
  <si>
    <t>This scoping review identifies 24 cases of COVID-19 associated with Guillain Barre syndrome (GBS).</t>
  </si>
  <si>
    <t>37052</t>
  </si>
  <si>
    <t xml:space="preserve"> Amirhossein Roshanshad, Alireza Kamalipour, Mohammad Ali Ashraf, Romina Roshanshad, Mohammadreza Akbari</t>
  </si>
  <si>
    <t>Remdesivir Efficacy in Coronavirus Disease 2019 (COVID-19): A Systematic Review</t>
  </si>
  <si>
    <t>Cochrane Risk of Bias Tool and Newcastle-Ottawa Scale for assessing the risk of bias of randomized controlled studies and observational studies, respectively</t>
  </si>
  <si>
    <t>29/05/2020</t>
  </si>
  <si>
    <t>Treatment of Remdesivir efficacy versus placebo group</t>
  </si>
  <si>
    <t>37053</t>
  </si>
  <si>
    <t xml:space="preserve"> Krishna Regmi, Cho Mar Lwin</t>
  </si>
  <si>
    <t>Impact of social distancing measures for preventing coronavirus disease 2019 [COVID-19]: A systematic review and meta-analysis protocol</t>
  </si>
  <si>
    <t>37061</t>
  </si>
  <si>
    <t xml:space="preserve"> Kofi Boamah Mensah, Adwoa Bemah Boamah Mensah, Varsha Bangalee, Frasia Oosthuizen</t>
  </si>
  <si>
    <t>A systematic review protocol of the antiviral activity of chloroquine and hydroxychloroquine against COVID-19</t>
  </si>
  <si>
    <t>37077</t>
  </si>
  <si>
    <t xml:space="preserve"> Lachezar Balabanski</t>
  </si>
  <si>
    <t>An International Review of Tobacco Use and the COVID-19 Pandemic: Examining Hospitalization, Asymptomatic Cases, and Severity</t>
  </si>
  <si>
    <t>37185</t>
  </si>
  <si>
    <t xml:space="preserve"> Z. Paskins, F. Crawford-Manning, L. Bullock, C. Jinks</t>
  </si>
  <si>
    <t>Identifying and managing osteoporosis before and after COVID-19: rise of the remote consultation?</t>
  </si>
  <si>
    <t>Primary research.</t>
  </si>
  <si>
    <t>37204</t>
  </si>
  <si>
    <t xml:space="preserve"> T. D. Metz, C. Collier, L. M. Hollier</t>
  </si>
  <si>
    <t>Maternal Mortality From Coronavirus Disease 2019 (COVID-19) in the United States</t>
  </si>
  <si>
    <t>37288</t>
  </si>
  <si>
    <t xml:space="preserve"> Y. T. Chen, S. C. Shao, C. K. Hsu, I. W. Wu, M. J. Hung, Y. C. Chen</t>
  </si>
  <si>
    <t>Incidence of acute kidney injury in COVID-19 infection: a systematic review and meta-analysis</t>
  </si>
  <si>
    <t>37312</t>
  </si>
  <si>
    <t xml:space="preserve"> E. Andrenelli, F. Negrini, A. De Sire, C. Arienti, M. Patrini, S. Negrini, M. G. Ceravolo</t>
  </si>
  <si>
    <t>Systematic rapid living review on rehabilitation needs due to Covid-19: update to May 31st 2020</t>
  </si>
  <si>
    <t>No a priori protocol nor RoB assessment.</t>
  </si>
  <si>
    <t>37363</t>
  </si>
  <si>
    <t xml:space="preserve"> R. Ojha, S. Syed</t>
  </si>
  <si>
    <t>PMC7267786; Challenges faced by mental health providers and patients during the coronavirus 2019 pandemic due to technological barriers</t>
  </si>
  <si>
    <t>37417</t>
  </si>
  <si>
    <t xml:space="preserve"> R. R. Galang, K. Chang, P. Strid, M. C. Snead, K. R. Woodworth, L. D. House, M. Perez, W. D. Barfield, D. Meaney-Delman, D. J. Jamieson, C. Shapiro-Mendoza, S. R. Ellington</t>
  </si>
  <si>
    <t>Severe Coronavirus Infections in Pregnancy: A Systematic Review</t>
  </si>
  <si>
    <t>Outcomes are more descriptive than anything else (how many counts experience "..."). This feels more like a systematic search then just a regular literature review after that. Authors described demographic information and outcomes well but do not report the study designs or country of origin of the studies (downgrade). Heterogeneity discussed mainly revolved around the early outbreak data for SARS-CoV-2 and the variability in treatment and the likely bias towards reporting of severe outcomes in case reports. No specific start for search stated.</t>
  </si>
  <si>
    <t>Compares MERS and SARS-CoV.</t>
  </si>
  <si>
    <t>Pregnancy-Exposure route-Prevalence-No</t>
  </si>
  <si>
    <t>Exposure route</t>
  </si>
  <si>
    <t>Pregnancy-SARS-CoV-2 infection-CT findings-No</t>
  </si>
  <si>
    <t>Compares MERS and SARS-CoV. No risk measure just proportions.</t>
  </si>
  <si>
    <t>Compares MERS and SARS-CoV. Duration of symptoms, severe hospital events ( mechanical ventilation, renal failure, coagulopathy, sepsis). No risk measure just proportions.</t>
  </si>
  <si>
    <t>Compares MERS and SARS-CoV. still birth, spontaneous abortion, pre-term birth, post-partum hemorrhage. No risk measure just proportions.</t>
  </si>
  <si>
    <t>Compares MERS and SARS-CoV-2, Neonatal complications include those requiring immediate medical intervention after delivery (eg, respiratory distress, necrotizing enterocolitis, patent ductus arteriosus). No risk measure just proportions.</t>
  </si>
  <si>
    <t>Compares MERS and SARS-CoV-2) antibody and PCR testing of babies. No risk measure just proportions.</t>
  </si>
  <si>
    <t>No specific outcome reported, compares across MERS and SARS-CoV.</t>
  </si>
  <si>
    <t>Steroids (corticosteroids)-Pregnancy-N/A (if just counts that recieved a particular treatment)-No</t>
  </si>
  <si>
    <t>37437</t>
  </si>
  <si>
    <t xml:space="preserve"> A. Al-Riyami, R. Schäfer, K. van der Berg, E. M. Bloch, L. J. Escourt, R. Goel, S. Hindawi, C. D. Josephson, K. Land, Z. K. McQuilten, S. L. Spitalnik, E. M. Wood, D. V. Devine, C. So-Osman</t>
  </si>
  <si>
    <t>Clinical use of Convalescent Plasma in the COVID-19 pandemic; a transfusion-focussed gap analysis with recommendations for future research priorities</t>
  </si>
  <si>
    <t>37439</t>
  </si>
  <si>
    <t xml:space="preserve"> A. Agarwal, J. Basmaji, F. Muttalib, D. Granton, D. Chaudhuri, D. Chetan, M. Hu, S. M. Fernando, K. Honarmand, L. Bakaa, S. Brar, B. Rochwerg, N. K. Adhikari, F. Lamontagne, S. Murthy, D. S. C. Hui, C. Gomersall, S. Mubareka, J. V. Diaz, K. E. A. Burns, R. Couban, Q. Ibrahim, G. H. Guyatt, P. O. Vandvik</t>
  </si>
  <si>
    <t>High-flow nasal cannula for acute hypoxemic respiratory failure in patients with COVID-19: systematic reviews of effectiveness and its risks of aerosolization, dispersion, and infection transmission</t>
  </si>
  <si>
    <t>The authors claim that due to time constraints, the protocol was not registered.</t>
  </si>
  <si>
    <t>37461</t>
  </si>
  <si>
    <t xml:space="preserve"> Sofia Pappa, Vasiliki Ntella, Timoleon Giannakas, Vassilis G. Giannakoulis, Eleni Papoutsi, Paraskevi Katsaounou</t>
  </si>
  <si>
    <t>Prevalence of Depression, Anxiety, and Insomnia Among Healthcare Workers During the COVID-19 Pandemic: A Systematic Review and Meta-Analysis</t>
  </si>
  <si>
    <t>https://www.ncbi.nlm.nih.gov/pmc/articles/PMC7206431/</t>
  </si>
  <si>
    <t>Gender and occupational differences with female HCWs and nurses exhibiting higher rates of affective symptoms compared to male and medical staff respectively.</t>
  </si>
  <si>
    <t>37507</t>
  </si>
  <si>
    <t>Grover, A., Oberoi, M.</t>
  </si>
  <si>
    <t>A systematic review and meta-analysis to evaluate the clinical outcomes in COVID-19 patients on angiotensin-converting enzyme inhibitors or angiotensin receptor blockers</t>
  </si>
  <si>
    <t>No a priori protocol. Study design of included studies is not mentioned. Discussion on risk of bias was lacking.</t>
  </si>
  <si>
    <t>Angiotensin-converting enzyme inhibitors (ACEIs) and angiotensin receptor blockers (ARBs)</t>
  </si>
  <si>
    <t>37605</t>
  </si>
  <si>
    <t xml:space="preserve"> Ajay Prakash, Harvinder Singh, Phulen Sarma,et al.</t>
  </si>
  <si>
    <t>nCoV-2019 infection induces neurological outcome and manifestation, linking its historical ancestor SARS-CoV &amp; MERS-CoV: A systematic review and meta-analysis</t>
  </si>
  <si>
    <t>https://www.researchsquare.com/article/rs-35790/v1</t>
  </si>
  <si>
    <t>General -SARS-CoV-2 infection-Neurological symptoms -Yes</t>
  </si>
  <si>
    <t>Prevalence of central and peripheral nervous system  symptoms</t>
  </si>
  <si>
    <t>37609</t>
  </si>
  <si>
    <t xml:space="preserve"> F. Rodríguez-Covarrubias, R. Castillejos-Molina, A. M. Autrán-Gómez</t>
  </si>
  <si>
    <t>Summary and considerations in genitourinary cancer patient care during the COVID-19 Pandemic</t>
  </si>
  <si>
    <t>37638</t>
  </si>
  <si>
    <t xml:space="preserve"> Christopher S. von Bartheld, Molly M. Hagen, Rafal Butowt</t>
  </si>
  <si>
    <t>Prevalence of Chemosensory Dysfunction in COVID-19 Patients: A Systematic Review and Meta-analysis Reveals Significant Ethnic Differences</t>
  </si>
  <si>
    <t>General -Ethnicity-Chemosensory Dysfunction-Yes</t>
  </si>
  <si>
    <t>Caucasians had a 3-6 times higher prevalence of chemosensory deficits than East Asians.</t>
  </si>
  <si>
    <t>37675</t>
  </si>
  <si>
    <t>Akalın, E., Ekici, M., Alan, Z., Özbir Elevli, E., Yaman Bucak, A., Aobuliaikemu, N., Üresin, A. Y.</t>
  </si>
  <si>
    <t>COVID-19 (Sars-cov 2/Koronavirüs-19) tedavisinde klinikte kullanılan geleneksel Çin tıbbı bitkileri ve kardiyovasküler sisteme etkileri</t>
  </si>
  <si>
    <t>37797</t>
  </si>
  <si>
    <t>Giannakoulis, V. G., Papoutsi, E., Siempos, I. I.</t>
  </si>
  <si>
    <t>Effect of Cancer on Clinical Outcomes of Patients With COVID-19: A Meta-Analysis of Patient Data</t>
  </si>
  <si>
    <t>Tool to Assess Risk of Bias in Cohort Studies by CLARITY ( Clinical Advances through Research and Information Translation)</t>
  </si>
  <si>
    <t>All-cause mortality was comparable between those with versus without cancer.</t>
  </si>
  <si>
    <t>37808</t>
  </si>
  <si>
    <t>Gu, Tian, Mack, Jasmine A., Salvatore, Maxwell, Sankar, Swaraaj Prabhu, Valley, Thomas S., Singh, Karandeep, Nallamothu, Brahmajee K., Kheterpal, Sachin, Lisabeth, Lynda, Fritsche, Lars G., Mukherjee, Bhramar G.</t>
  </si>
  <si>
    <t>COVID-19 outcomes, risk factors and associations by race: a comprehensive analysis using electronic health records data in Michigan Medicine</t>
  </si>
  <si>
    <t>37822</t>
  </si>
  <si>
    <t>He, Y., Tang, J., Zhang, M., Zeng, Y., Yue, Y., Li, W., Hu, P., Xiong, T., Mu, D., Li, Y.</t>
  </si>
  <si>
    <t>Clinical characteristics of pregnant female and juvenile patients with MERS: A systematic review</t>
  </si>
  <si>
    <t>37918</t>
  </si>
  <si>
    <t>Nacif, L. S., Zanini, L. Y., Waisberg, D. R., Pinheiro, R. S., Galvão, F., Andraus, W., D'Albuquerque, L. C.</t>
  </si>
  <si>
    <t>COVID-19 in solid organ transplantation patients: A systematic review</t>
  </si>
  <si>
    <t>Transplant patients -SARS-CoV-2 infection-Prevalence-No</t>
  </si>
  <si>
    <t xml:space="preserve">Transplant patients </t>
  </si>
  <si>
    <t>Transplant patients -SARS-CoV-2 infection-Mortality-No</t>
  </si>
  <si>
    <t>Transplant patients -SARS-CoV-2 infection-Lab findings-No</t>
  </si>
  <si>
    <t>Transplant patients -SARS-CoV-2 infection-Complications-No</t>
  </si>
  <si>
    <t>Hydroxychloroquine-Transplant patients -Treatment-No</t>
  </si>
  <si>
    <t>Kaletra (lopinavir and ritonavir)-Transplant patients -Treatment</t>
  </si>
  <si>
    <t>37940</t>
  </si>
  <si>
    <t>Parasa, S., Desai, M., Thoguluva Chandrasekar, V., Patel, H. K., Kennedy, K. F., Roesch, T., Spadaccini, M., Colombo, M., Gabbiadini, R., Artifon, E. L. A., Repici, A., Sharma, P.</t>
  </si>
  <si>
    <t>Prevalence of Gastrointestinal Symptoms and Fecal Viral Shedding in Patients With Coronavirus Disease 2019: A Systematic Review and Meta-analysis</t>
  </si>
  <si>
    <t>No a prio</t>
  </si>
  <si>
    <t>38039</t>
  </si>
  <si>
    <t>Tleyjeh, Imad, Kashour, Zakariya, AlDosary, Oweida, Riaz, Muhammad, Tlayjeh, Haytham, Garbati, Musa A., Tleyjeh, Rana, Al-Mallah, Mouaz, Sohail, Rizwan M., Gerberi, Dana, Bin Abdulhak, Aref A., Giudicessi, John R., Ackerman, Michael John, Kashour, Tarek</t>
  </si>
  <si>
    <t>The Cardiac Toxicity of Chloroquine or Hydroxychloroquine in COVID-19 Patients: A Systematic Review and Meta-regression Analysis</t>
  </si>
  <si>
    <t>Authors report the inclusion exclusion criteria was made before hand but non of the other aspects required for partial yes. All other aspects seem to be done correctly.</t>
  </si>
  <si>
    <t>38086</t>
  </si>
  <si>
    <t>Zhu, T., Xu, A., Bai, X., He, Y., Zhang, H.</t>
  </si>
  <si>
    <t>Effect of convalescent plasma and immunoglobulin on patients with severe acute respiratory syndrome: a systematic review</t>
  </si>
  <si>
    <t>38125</t>
  </si>
  <si>
    <t>Ayed, Mariam, Borahmah, Abdulwahab, Yazdani, Anwar, Sultan, Ahmad, Mossad, Ahmad, Rawdhan, Hanouf</t>
  </si>
  <si>
    <t>Assessment of clinical characteristics and mortality-associated factors in COVID-19 Critical cases in Kuwait</t>
  </si>
  <si>
    <t>38149</t>
  </si>
  <si>
    <t>Bienvenu, A. L., Marty, A. M., Jones, M. K., Picot, S.</t>
  </si>
  <si>
    <t>PMC7235596; Systematic review of registered trials of Hydroxychloroquine prophylaxis for COVID-19 health-care workers at the first third of 2020</t>
  </si>
  <si>
    <t>No mentioning of any a priori protocol nor good methodology</t>
  </si>
  <si>
    <t>38242</t>
  </si>
  <si>
    <t>Dorjee, Kunchok, Kim, Hyunju</t>
  </si>
  <si>
    <t>Epidemiological Risk Factors Associated with Death and Severe Disease in Patients Suffering From COVID-19: A Comprehensive Systematic Review and Meta-analysis</t>
  </si>
  <si>
    <t>-No reasons listed in the prisma diagram or text for full text exclusions
-unusual method of meta-analysis
-authors did sensitivity analysis to remove some more influential results but they did really discuss individual sources of bias or heterogeneity</t>
  </si>
  <si>
    <t>heart disease</t>
  </si>
  <si>
    <t>liver disease</t>
  </si>
  <si>
    <t>38252</t>
  </si>
  <si>
    <t>El-Sharkawi, D., Iyengar, S.</t>
  </si>
  <si>
    <t>Haematological Cancers and the risk of severe COVID-19: Exploration and critical evaluation of the evidence to date</t>
  </si>
  <si>
    <t>38274</t>
  </si>
  <si>
    <t>Flook, Mary, Jackson, Charlotte, Vasileiou, Eleftheria, et al.</t>
  </si>
  <si>
    <t>Informing the public health response to COVID-19 (and lessons learnt for future pandemics): a systematic review of risk factors for disease, severity, and mortality</t>
  </si>
  <si>
    <t>https://dx.doi.org/10.21203/rs.3.rs-36375/v1</t>
  </si>
  <si>
    <t>checklist adapted from Downs and Black</t>
  </si>
  <si>
    <t>Really limited synthesis as most outcomes were only measured in one study.</t>
  </si>
  <si>
    <t>General -Ethnicity-Severity of Symptoms-No</t>
  </si>
  <si>
    <t>General -SES-Severity of Symptoms-No</t>
  </si>
  <si>
    <t>SES</t>
  </si>
  <si>
    <t>Pregnancy-N/A (just  population and outcome)-Severity of Symptoms-No</t>
  </si>
  <si>
    <t>General -Asthma-Severity of Symptoms-No</t>
  </si>
  <si>
    <t>General -Stroke-Severity of Symptoms-No</t>
  </si>
  <si>
    <t>Stroke</t>
  </si>
  <si>
    <t>General -Tuberculosis-Severity of Symptoms-No</t>
  </si>
  <si>
    <t>Tuberculosis</t>
  </si>
  <si>
    <t>General -Immunocompromised (HIV, autoimmune, transplant patients)-Severity of Symptoms-No</t>
  </si>
  <si>
    <t>General -Gastric conditions -Severity of Symptoms-No</t>
  </si>
  <si>
    <t>General -Age-Mortality-No</t>
  </si>
  <si>
    <t>General -Sex-Mortality-No</t>
  </si>
  <si>
    <t>General -Smoker (former, current)-Mortality-No</t>
  </si>
  <si>
    <t>General -Comorbidities (general)-Mortality-No</t>
  </si>
  <si>
    <t>General -Hypertension-Mortality-No</t>
  </si>
  <si>
    <t>General -Metabolic syndromes (Diabetes)-Mortality-No</t>
  </si>
  <si>
    <t>General -COPD-Mortality-No</t>
  </si>
  <si>
    <t>General -Cancer-Mortality-No</t>
  </si>
  <si>
    <t>General -Stroke-Mortality-No</t>
  </si>
  <si>
    <t>General -Gastric conditions -Mortality-No</t>
  </si>
  <si>
    <t>General -Dementia-Mortality-No</t>
  </si>
  <si>
    <t>Dementia</t>
  </si>
  <si>
    <t>General -Malnutrition-Mortality-No</t>
  </si>
  <si>
    <t>Malnutrition</t>
  </si>
  <si>
    <t>Arrhythmia ,Aorta sclerosis,</t>
  </si>
  <si>
    <t>38275</t>
  </si>
  <si>
    <t>Fonfria, Eva S., Vigo, Maria Isabel, Garcia-Garcia, David, Herrador, Zaida, Navarro, Miriam, Bordehore, Cesar</t>
  </si>
  <si>
    <t>Essential epidemiological parameters of COVID-19 for clinical and mathematical modeling purposes: a rapid review and meta-analysis</t>
  </si>
  <si>
    <t>-the MA the authors presented plots with and without "outliers/influencers" but no time is given to explain why certain results were removed (ie why they may had heterogeneous results). 
-No inclusion of study design and almost no detail on age/sex/etc.  
-There is zero narrative explanation/interpretation of the forest plots so I am classifying this as just an MA. 
-It is also just very bad in general.</t>
  </si>
  <si>
    <t>General -N/A (just  population and outcome)-Transmission-Yes</t>
  </si>
  <si>
    <t>transmission measured in the form of serial interval as well as a percentage of of presymptomatic transmission,</t>
  </si>
  <si>
    <t>sub grouped into survivors/non-survivors/time to icu admission), symptom onset to death or discharge,</t>
  </si>
  <si>
    <t>hospital stay length</t>
  </si>
  <si>
    <t>hospital stay length subgrouped into survivors and non-survivor. ICU stay length subgrouped into survivors non survivors.</t>
  </si>
  <si>
    <t>overall</t>
  </si>
  <si>
    <t>ICU patients-N/A (just  population and outcome)-Mortality-Yes</t>
  </si>
  <si>
    <t>Children (2-17)-N/A (just  population and outcome)-Incubation period-Yes</t>
  </si>
  <si>
    <t>Exact age range is not listed, just children</t>
  </si>
  <si>
    <t>Children (2-17)-N/A (just  population and outcome)-Symptom onset-Yes</t>
  </si>
  <si>
    <t>hospital stay. Exact age range is not listed, just children</t>
  </si>
  <si>
    <t>Children (2-17)-N/A (just  population and outcome)-Risk of hospital admission-Yes</t>
  </si>
  <si>
    <t>This is phrased as discharge from all hospitalized patients with covid (children). There is not other text with this and this my interpretation. Exact age range is not listed, just children</t>
  </si>
  <si>
    <t>38479</t>
  </si>
  <si>
    <t>Najar Nobar, N., Goodarzi, A.</t>
  </si>
  <si>
    <t>Patients with specific skin disorders who are affected by COVID-19: what do experiences say about management strategies? : A systematic review</t>
  </si>
  <si>
    <t>No explicit statement an a priori protocol. No risk of bias in method either, does not look like a great quality study.</t>
  </si>
  <si>
    <t>38480</t>
  </si>
  <si>
    <t>Narain, Sonali, Stefanov, Dimitre, Chau, Alice S., Weber, Andrew G., Marder, Galina S., Kaplan, Blanka, Malhotra, Prashant, Bloom, Ona, Liu, Audrey, Lesser, Martin, Hajizadeh, Negin</t>
  </si>
  <si>
    <t>Comparative Survival Analysis of Immunomodulatory Therapy for COVID-19 'Cytokine Storm': A Retrospective Observational Cohort Study</t>
  </si>
  <si>
    <t>38608</t>
  </si>
  <si>
    <t>Stamm, Tanja A., Andrews, Margaret R., Mosor, Erika, Ritschl, Valentin, Li, Linda C., Ma, Jasmin K., Campo Arias, Adalberto, Baker, Sarah, Burton, Nicola W., Eghbali, Mohammad, Fernandez, Natalia, Ferreira, Ricardo, Gaebler, Gabriele, Makri, Souzi, Mintz, Sandra, Moe, Rikke, Morasso, Elizabeth, Murphy, Susan L., Ntuli, Simiso, Omara, Maisa, Simancas Pallares, Miguel, Horonieff, Jen, Gartlehner, Gerald</t>
  </si>
  <si>
    <t>Clinical practice guidelines and recommendations in the context of the COVID-19 pandemic: systematic review and critical appraisal</t>
  </si>
  <si>
    <t>01/02/2020</t>
  </si>
  <si>
    <t>This was a very well laid out review assessing the quality of guidelines and recommendations that have been released about COVID. This is a living review.</t>
  </si>
  <si>
    <t>Best Practice and clinical guidelines-Patient care-Critical appraisal-No</t>
  </si>
  <si>
    <t>Critical appraisal</t>
  </si>
  <si>
    <t>38626</t>
  </si>
  <si>
    <t>Thibault, Fiolet, Guihur, Anthony, Rebeaud, Mathieu, Mulot, Matthieu, Mahamat-Saleh, Yahya</t>
  </si>
  <si>
    <t>Hydroxychloroquine and mortality risk of patients with COVID-19: a systematic review and meta-analysis of human comparative studies</t>
  </si>
  <si>
    <t>ROBIN-I and RoB 2</t>
  </si>
  <si>
    <t>38628</t>
  </si>
  <si>
    <t>Tobaiqy, Mansour, Alhumaid, Saad, Al Mutair, Abbas</t>
  </si>
  <si>
    <t>Efficacy and Safety of Lopinavir/Ritonavir for Treatment of COVID-19: A Systematic Review and Meta-Analysis</t>
  </si>
  <si>
    <t>RoB 2.0, ROBINS-I tool, Newcastle Ottawa Scale</t>
  </si>
  <si>
    <t>Authors report that there was a protocol developed but there is no access to it.</t>
  </si>
  <si>
    <t>time to body temperature normalization and time to cough relief, and CT progression</t>
  </si>
  <si>
    <t>38696</t>
  </si>
  <si>
    <t>Yang, X., Jin, Y., Li, R., Zhang, Z., Sun, R., Chen, D.</t>
  </si>
  <si>
    <t>PMC7300374; Prevalence and impact of acute renal impairment on COVID-19: a systematic review and meta-analysis</t>
  </si>
  <si>
    <t>No protocol and no risk of bias tool (for the partial yes) otherwise the info seems fine.</t>
  </si>
  <si>
    <t>38705</t>
  </si>
  <si>
    <t>Zaki, Nazar, Alashwal, Hany, Ibrahim, Sahar</t>
  </si>
  <si>
    <t>Association of hypertension, diabetes, stroke, cancer, kidney disease, and high-cholesterol with COVID-19 disease severity and fatality: a systematic review</t>
  </si>
  <si>
    <t>There is not enough information in the methods for a partial yes for protocol, no inclusion/exclusion and RoB tool.Perhaps good for background reading.</t>
  </si>
  <si>
    <t>38706</t>
  </si>
  <si>
    <t>Zaki, Nazar, Mohamed, Elfadil Abdalla, Ibrahim, Sahar, Khan, Gulfaraz</t>
  </si>
  <si>
    <t>The influence of comorbidity on the severity of COVID-19 disease: systematic review and analysis</t>
  </si>
  <si>
    <t>No pre-established study protocol nor RoB assessment.</t>
  </si>
  <si>
    <t>38721</t>
  </si>
  <si>
    <t>Castro-Rodriguez, J., Forno, E.</t>
  </si>
  <si>
    <t>Asthma and COVID-19 in children - a systematic review and call for data</t>
  </si>
  <si>
    <t>No a priori protocol. No QA/RoB -&gt; rapid review. Their search was very disjointed.. first just looked through systematic review reference lists, then did a Pubmed search, then searched preprint databases. Confused because in their discussion they say they found two reports that described asthma or recurrent wheezing as potential risk factors for COVID-19 in children. But in their  PRISMA charts they say they found no primary studies. Their reporting really isnt clear so downgrade.</t>
  </si>
  <si>
    <t>Children (2-17)-Asthma-Susceptibility -No</t>
  </si>
  <si>
    <t>38724</t>
  </si>
  <si>
    <t>Ghannam, M., Alshaer, Q., Al-Chalabi, M., Zakarna, L., Robertson, J., Manousakis, G.</t>
  </si>
  <si>
    <t>Neurological involvement of coronavirus disease 2019: a systematic review</t>
  </si>
  <si>
    <t>JBI Critical Appraisal Tool</t>
  </si>
  <si>
    <t>Adults general population (18 -64)-Neurological symptoms-Prevalence-No</t>
  </si>
  <si>
    <t>Neurological symptoms</t>
  </si>
  <si>
    <t>Cerebrovascular, Neuromuscular, Central nervous system infectious or inflammatory complications,</t>
  </si>
  <si>
    <t>38731</t>
  </si>
  <si>
    <t>Shelmerdine, S. C., Lovrenski, J., Caro-Domínguez, P., Toso, S.</t>
  </si>
  <si>
    <t>PMC7300372; Coronavirus disease 2019 (COVID-19) in children: a systematic review of imaging findings</t>
  </si>
  <si>
    <t>38756</t>
  </si>
  <si>
    <t>Fatima, Nida, Saqqur, Maher, Shauib, Ashfaq</t>
  </si>
  <si>
    <t>Impact of COVID-19 on Neurological Manifestations: An Overview of Stroke Presentation in Pandemic</t>
  </si>
  <si>
    <t>https://www.researchsquare.com/article/rs-36387/v1</t>
  </si>
  <si>
    <t>No, a priori protocol however, the methods are well established including PRISMA guidelines for literature search. This is also a Canadian review with some useful outcomes of heart-related comorbidities.</t>
  </si>
  <si>
    <t>ICU patients-SARS-CoV-2 infection-Neurological symptoms -No</t>
  </si>
  <si>
    <t>Severe COVID-19 patients risk for stroke</t>
  </si>
  <si>
    <t>Inpatients and/or outpatients -Comorbidities (general)-Neurological symptoms -No</t>
  </si>
  <si>
    <t xml:space="preserve">Inpatients and/or outpatients </t>
  </si>
  <si>
    <t>Cases who died-Neurological symptoms-Mortality-No</t>
  </si>
  <si>
    <t>51.2% of the included patients infected with COVID-19 with stroke died</t>
  </si>
  <si>
    <t>38790</t>
  </si>
  <si>
    <t>Rodgers, Aoife, Indreberg, Emilie Kruke, Alfallaj, Lenah, Nadkarni, Manasi, Kabir, Zubair</t>
  </si>
  <si>
    <t>Are men who smoke at higher risk for a more severe case of COVID-19 than women who smoke? A Systematic Review</t>
  </si>
  <si>
    <t>Only one database search (does not meet minimum search requirement) and no a priori protocol. Otherwise the set up of methods is okay (includes RoB, incl/exclude,etc)</t>
  </si>
  <si>
    <t>38793</t>
  </si>
  <si>
    <t>Lenka, Jyotirmayee, Chhabria, Mamta S., Sharma, Naman, Tan, Bryan E. Xin, Boppana, Leela Krishna Teja, Venugopal, Sharini, Sondhi, Damanpaul S.</t>
  </si>
  <si>
    <t>Clinical characteristics and outcomes of critically ill patients with COVID-19 in a tertiary community hospital in upstate New York</t>
  </si>
  <si>
    <t>38810</t>
  </si>
  <si>
    <t>Wei, Yongyue, Wei, Liangmin, Liu, Yihan, Huang, Lihong, Shen, Sipeng, Zhang, Ruyang, Chen, Jiajin, Zhao, Yang, Shen, Hongbing, Chen, Feng</t>
  </si>
  <si>
    <t>A systematic review and meta-analysis reveals long and dispersive incubation period of COVID-19</t>
  </si>
  <si>
    <t>Agency for Healthcare Research and Quality (AHRQ)</t>
  </si>
  <si>
    <t>-Not a bad study per se but there are a lot of reasons why there are differences in incubation time, two biological options were explored (age, and asymptomatic) and two non-biological (preprints and country of origin). There probably could have been more breakdown and discussion on other sources of difference.</t>
  </si>
  <si>
    <t>General -SARS-CoV-2 infection-Incubation period-Yes</t>
  </si>
  <si>
    <t>average incubation time for the virus</t>
  </si>
  <si>
    <t>38912</t>
  </si>
  <si>
    <t>Parohan, M., Yaghoubi, S., Seraji, A.</t>
  </si>
  <si>
    <t>Cardiac injury is associated with severe outcome and death in patients with Coronavirus disease 2019 (COVID-19) infection: A systematic review and meta-analysis of observational studies</t>
  </si>
  <si>
    <t>-Not a lot of heterogeneity in the subgroups(minus lactate dehydrogenase this overall less specific an indicator than the other I am pretty sure), overall estimate of had moderate heterogeneity 
-sensitivity analysis in the supplemental material</t>
  </si>
  <si>
    <t>severe vs mild case  includes creatine kinase, creatine kinase-MB, cardiac tropin, myoglobin)</t>
  </si>
  <si>
    <t>38929</t>
  </si>
  <si>
    <t>Lu, M., Lu, Z., Zhang, T., Wang, W., Xue, Y., Cao, Z.</t>
  </si>
  <si>
    <t>Efficacy and safety of Chinese patent medicine injection for COVID-19: A protocol for systematic review and meta-analysis</t>
  </si>
  <si>
    <t>review protocol</t>
  </si>
  <si>
    <t>Looks like a good protocol.</t>
  </si>
  <si>
    <t>38943</t>
  </si>
  <si>
    <t>Khartabil, T. A. T., Russcher, H. H., van der Ven, A. A., de Rijke, Y. B. Y.</t>
  </si>
  <si>
    <t>A summary of the diagnostic and prognostic value of hemocytometry markers in COVID-19 patients</t>
  </si>
  <si>
    <t>There is no mention of any study methods being established before the conduct of the review. But there are well established data extraction tables from cohort studies outlining different white blood cell count among COVID-19 patients.</t>
  </si>
  <si>
    <t>38944</t>
  </si>
  <si>
    <t>Karanasos, A., Aznaouridis, K., Latsios, G., Synetos, A., Plitaria, S., Tousoulis, D., Toutouzas, K.</t>
  </si>
  <si>
    <t>Impact of smoking status on disease severity and mortality of hospitalized patients with COVID-19 infection: a systematic review and meta-analysis</t>
  </si>
  <si>
    <t>No a priori protocol nor good RoB assessment.</t>
  </si>
  <si>
    <t>38951</t>
  </si>
  <si>
    <t>Hoang, M. P., Kanjanaumporn, J., Aeumjaturapat, S., Chusakul, S., Seresirikachorn, K., Snidvongs, K.</t>
  </si>
  <si>
    <t>Olfactory and gustatory dysfunctions in COVID-19 patients: A systematic review and meta-analysis</t>
  </si>
  <si>
    <t>https://pubmed.ncbi.nlm.nih.gov/32369429/</t>
  </si>
  <si>
    <t>Newcastle-Ottawa Scale (NOS</t>
  </si>
  <si>
    <t>The outcome is olfactory and/or gustatory dysfunctions when n compared with acute respiratory infection (ARI) without detectable virus compared with patients with  other respiratory viruses</t>
  </si>
  <si>
    <t>39003</t>
  </si>
  <si>
    <t>Zhang, Z. L., Hou, Y. L., Li, D. T., Li, F. Z.</t>
  </si>
  <si>
    <t>Diagnostic efficacy of anti-SARS-CoV-2 IgG/IgM test for Covid-19: A meta-analysis</t>
  </si>
  <si>
    <t>As stated its just a meta-analyses so there is no real synthesis of the studies outside of the sensitivity and specificity.</t>
  </si>
  <si>
    <t>Antibody Tests-Patient care-Diagnosis (accuracy)-Yes</t>
  </si>
  <si>
    <t>Antibody Tests</t>
  </si>
  <si>
    <t>IgM, IgG, IgG and IgM</t>
  </si>
  <si>
    <t>39061</t>
  </si>
  <si>
    <t>Chen, H., Xie, Z., Zhu, Y., Chen, Q., Xie, C.</t>
  </si>
  <si>
    <t>Chinese medicine for COVID-19: A protocol for systematic review and meta-analysis</t>
  </si>
  <si>
    <t>Review protocol</t>
  </si>
  <si>
    <t>Review protocol, looks good.</t>
  </si>
  <si>
    <t>39122</t>
  </si>
  <si>
    <t>Poletti, B., Tagini, S., Brugnera, A., Parolin, L., Pievani, L., Ferrucci, R., Compare, A., Silani, V.</t>
  </si>
  <si>
    <t>Telepsychotherapy: a leaflet for psychotherapists in the age of COVID-19. A review of the evidence</t>
  </si>
  <si>
    <t>39223</t>
  </si>
  <si>
    <t>Apostolopoulos, N., Ratten, V., Stavroyiannis, S., Makris, I., Apostolopoulos, S., Liargovas, P.</t>
  </si>
  <si>
    <t>Rural health enterprises in the EU context: a systematic literature review and research agenda</t>
  </si>
  <si>
    <t>Can not get access to the whole study but judging from the article this isn't about COVID.</t>
  </si>
  <si>
    <t>39308</t>
  </si>
  <si>
    <t>Prayuenyong, P., Kasbekar, A. V., Baguley, D. M.</t>
  </si>
  <si>
    <t>Clinical Implications of Chloroquine and Hydroxychloroquine Ototoxicity for COVID-19 Treatment: A Mini-Review</t>
  </si>
  <si>
    <t>39313</t>
  </si>
  <si>
    <t>Pimentel, J., Andersson, N.</t>
  </si>
  <si>
    <t>Chloroquine and its derivatives in the management of COVID-19: A scoping review</t>
  </si>
  <si>
    <t>39444</t>
  </si>
  <si>
    <t>Debes, J. D., Anugwom, C. M., Aby, E. S.</t>
  </si>
  <si>
    <t>Systematic analysis of acute liver injury during SARS-CoV-2 infection</t>
  </si>
  <si>
    <t>This was written as correspondence to the editor and as such the methods are not sufficient and does not have a proper search strategy.</t>
  </si>
  <si>
    <t>39490</t>
  </si>
  <si>
    <t>Alsuliman, T., Alasadi, L., Alkharat, B., Srour, M., Alrstom, A.</t>
  </si>
  <si>
    <t>A review of potential treatments to date in COVID-19 patients according to the stage of the disease</t>
  </si>
  <si>
    <t>39557</t>
  </si>
  <si>
    <t>Pati, S., Houston, T.</t>
  </si>
  <si>
    <t>Assessing the risk of seizures with chloroquine or hydroxychloroquine therapy for COVID-19 in persons with epilepsy</t>
  </si>
  <si>
    <t>-search data was from inception to March 27, 2020
-This was truly a bad study, it was just a systematic search to describe what studies said about seizures 
-mostly case reports</t>
  </si>
  <si>
    <t>Hydroxychloroquine-Persons with epilepsy-Side effects-No</t>
  </si>
  <si>
    <t>Persons with epilepsy</t>
  </si>
  <si>
    <t>specifically seizures, status epilepticus</t>
  </si>
  <si>
    <t>39632</t>
  </si>
  <si>
    <t>Di Lorenzo, G., Di Trolio, R., Kozlakidis, Z., Busto, G., Ingenito, C., Buonerba, L., Ferrara, C., Libroia, A., Ragone, G., Ioio, C. D., Savastano, B., Polverino, M., De Falco, F., Iaccarino, S., Leo, E.</t>
  </si>
  <si>
    <t>COVID 19 therapies and anti-cancer drugs: A systematic review of recent literature</t>
  </si>
  <si>
    <t>Claims to have followed PRISMA, but no protocol mentioned being developed before hand and the research question was vague (cancer patients and outcomes, cancer patients and treatment, potential drug mixing effects between chemotherapy and COVID-19 treatments)</t>
  </si>
  <si>
    <t>39696</t>
  </si>
  <si>
    <t>Lansbury, L., Lim, B., Baskaran, V., Lim, W. S.</t>
  </si>
  <si>
    <t>Co-infections in people with COVID-19: a systematic review and meta-analysis</t>
  </si>
  <si>
    <t>modified Newcastle-Ottawa Scale for observational studies and Cochrane Risk of Bias Tool (version 2) for RCTs</t>
  </si>
  <si>
    <t>Hospitalized patients -Co-infections-Prevalence-Yes</t>
  </si>
  <si>
    <t>Co-infections</t>
  </si>
  <si>
    <t>Bacterial and viral</t>
  </si>
  <si>
    <t>ICU patients-Co-infections-Prevalence-Yes</t>
  </si>
  <si>
    <t>Hospitalized patients -Co-infections-Mortality-Yes</t>
  </si>
  <si>
    <t>39729</t>
  </si>
  <si>
    <t>Chen, Xiangliang, Laurent, Sarah, Onur, Oezguer A., et al.</t>
  </si>
  <si>
    <t>Neurological manifestations of COVID-19: A systematic review</t>
  </si>
  <si>
    <t>https://www.researchsquare.com/article/rs-37601/v1</t>
  </si>
  <si>
    <t>20/04/2019</t>
  </si>
  <si>
    <t>headache, dizziness, and impaired consciousness (smell and taste disfuction) are neurological symptoms that are found in most cohort studies and case reports.</t>
  </si>
  <si>
    <t>39734</t>
  </si>
  <si>
    <t>Regmi, Krishna, Lwin, Cho Mar</t>
  </si>
  <si>
    <t>Factors impacting social distancing measures for preventing coronavirus disease 2019 [COVID-19]: A systematic review</t>
  </si>
  <si>
    <t>https://dx.doi.org/10.21203/rs.3.rs-37498/v1</t>
  </si>
  <si>
    <t>JBI Critical Appraisal Checklis</t>
  </si>
  <si>
    <t>08/06/2020</t>
  </si>
  <si>
    <t>*Search date has an arbitrary begin date as the authors just reported it as May with no specific day. Overall, this was marked high quality but I would say its more of a medium study. Given when this study was produced I was surprised the could not determine more of a quantitative measure of social distancing measures.</t>
  </si>
  <si>
    <t>General -Quarantine -Mental health-No</t>
  </si>
  <si>
    <t>All the barriers as the authors report boil down to mental health related topics such as worry,concern, role of the media, and physical and psychological impacts.</t>
  </si>
  <si>
    <t>Isolation/quarantine -General Population -Morbidity-No</t>
  </si>
  <si>
    <t>Thematic analysis which includes aspect of reduction of cases, efficacy in general, and unintended positive benefits (lowering flu cases).</t>
  </si>
  <si>
    <t>Isolation/quarantine -Vunerable Groups (age,race,SES)-Barriers-No</t>
  </si>
  <si>
    <t>Vunerable Groups (age,race,SES)</t>
  </si>
  <si>
    <t>Study reports that minority groups, age, employment status, SES were less likely to be able to adopt isolation policies.</t>
  </si>
  <si>
    <t>39758</t>
  </si>
  <si>
    <t>Sinclair, Jane E., Zhu, Yanshan, Xu, Gang, Ma, Wei, Shi, Haiyan, Ma, Kun-Long, Cao, Chun-Feng, Kong, Ling-Xi, Wan, Ke-Qiang, Liao, Juan, Wang, Hai-Qiang, Arentz, Matt, Redd, Meredith, Gallo, Linda A., Short, Kirsty R.</t>
  </si>
  <si>
    <t>The role of pre-existing chronic disease in cardiac complications from SARS-CoV-2 infection: A systematic review and meta-analysis</t>
  </si>
  <si>
    <t>-only used high quality studies 
-there was not a great deal of heterogeneity in the studies
- If not clear from the risk table, this was the risk of certain conditions with the outcomes of SARS-CoV-2 related cardiac complications</t>
  </si>
  <si>
    <t>General -Sex-Cardiac complications-Yes</t>
  </si>
  <si>
    <t>General -Chronic respiratory disease (general)-Cardiac complications-Yes</t>
  </si>
  <si>
    <t>chronic respiratory illness</t>
  </si>
  <si>
    <t>General -Cardiac conditions-Cardiac complications-Yes</t>
  </si>
  <si>
    <t>specifically cardiovascular disease</t>
  </si>
  <si>
    <t>General -Hypertension-Cardiac complications-Yes</t>
  </si>
  <si>
    <t>General -Metabolic syndromes (Diabetes)-Cardiac complications-Yes</t>
  </si>
  <si>
    <t>39789</t>
  </si>
  <si>
    <t>Billings, Jo, Ching, Brian Chi Fung, Gkofa, Vasiliki, Greene, Talya, Bloomfield, Michael</t>
  </si>
  <si>
    <t>Healthcare workers experiences of working on the frontline and views about support during COVID-19 and comparable pandemics: A rapid review and meta-synthesis</t>
  </si>
  <si>
    <t>Rapid review - Meta synthesis</t>
  </si>
  <si>
    <t>Critical Appraisal Skills Programme</t>
  </si>
  <si>
    <t>- No search start day listed
- This was a meta-synthesis which is for qualitative thematic analysis and this not really appropriate to evaluate the with MA directed questions 
-This captured only two studies on COVID, the were on other pandemics</t>
  </si>
  <si>
    <t>This is a theme pulled from the meta-synthesis which captured sub themes on physical safety, health, and security, workload, stigma, support from family and friends, and organisations,</t>
  </si>
  <si>
    <t>Healthcare workers-Pandemic -Knowledge/Attitudes/Perceptions -No</t>
  </si>
  <si>
    <t>descriptive theme analysis of knowledge and information including training, communication.</t>
  </si>
  <si>
    <t>Healthcare workers-Pandemic -Unintended consequences (please list in comments)-No</t>
  </si>
  <si>
    <t>descriptive theme analysis - I am categorizing this as the information captured on personal and professional growth.</t>
  </si>
  <si>
    <t>39811</t>
  </si>
  <si>
    <t>Karam, Mohammad, Althuwaikh, Sulaiman, Alazemi, Mohammad, Abul, Ahmad, Hayre, Amrit, Gavin, Barlow</t>
  </si>
  <si>
    <t>Chest CT versus RT-PCR for the Detection of COVID-19: Systematic Review and Meta-Analysis</t>
  </si>
  <si>
    <t>25/05/2020</t>
  </si>
  <si>
    <t>- should have done bivariate analysis for sensitivity/specificity
-contains a ROC curve which is nice but for RT pcr seems like it would depend on what system is being used</t>
  </si>
  <si>
    <t>did not specify if they used bi-variate analysis for specificity/sensitivity - subgrouped by large vs small studies and europe vs asia, children vs mixed age</t>
  </si>
  <si>
    <t>39883</t>
  </si>
  <si>
    <t>Hanney, S. R., Kanya, L., Pokhrel, S., Jones, T. H., Boaz, A.</t>
  </si>
  <si>
    <t>How to strengthen a health research system: WHO's review, whose literature and who is providing leadership?</t>
  </si>
  <si>
    <t>39906</t>
  </si>
  <si>
    <t>Xu, L., Mao, Y., Chen, G.</t>
  </si>
  <si>
    <t>Risk factors for 2019 novel coronavirus disease (COVID-19) patients progressing to critical illness: a systematic review and meta-analysis</t>
  </si>
  <si>
    <t>American Agency for Healthcare Research and Quality (AHRQ) for observational studies.</t>
  </si>
  <si>
    <t>Elderly (65+)-Comorbidities (general)-Prevalence-Yes</t>
  </si>
  <si>
    <t>Elderly with comorbidities (hypertension, CVD, diabetes, etc) were more likely to develop severe COVID-19 infection.</t>
  </si>
  <si>
    <t>Severe patients had higher white-cell counts and c-reactive protein.</t>
  </si>
  <si>
    <t>39951</t>
  </si>
  <si>
    <t>Matar, R., Alrahmani, L., Monzer, N., Debiane, L. G., Berbari, E., Fares, J., Fitzpatrick, F., Murad, M. H.</t>
  </si>
  <si>
    <t>Clinical Presentation and Outcomes of Pregnant Women with COVID-19: A Systematic Review and Meta-Analysis</t>
  </si>
  <si>
    <t>No mention of an a priori protocol. On skim seems like an okay review/MA, significant heterogeneity for some outcomes for neonatel outcomes.</t>
  </si>
  <si>
    <t>39978</t>
  </si>
  <si>
    <t>Gold, M. S., Sehayek, D., Gabrielli, S., Zhang, X., McCusker, C., Ben-Shoshan, M.</t>
  </si>
  <si>
    <t>COVID-19 and comorbidities: A systematic review and meta-analysis</t>
  </si>
  <si>
    <t>Joanna Briggs Institute (JBI) Critical Appraisal guidelines for case series</t>
  </si>
  <si>
    <t>Prevalence of Comorbidites among those who are postive for COVID-19.</t>
  </si>
  <si>
    <t>Prevalence of Diabetes among COVID-19 postive patients.</t>
  </si>
  <si>
    <t>Prevalence of hypertension in cases of COVID-19 patients.</t>
  </si>
  <si>
    <t>Prevalence of respiratory diseases in total and fatal cases</t>
  </si>
  <si>
    <t>39983</t>
  </si>
  <si>
    <t>García-Iglesias, J. J., Martín-Pereira, J., Fagundo-Rivera, J., Gómez-Salgado, J.</t>
  </si>
  <si>
    <t>[Digital surveillance tools for contact tracking of infected persons by SARS-CoV-2.]</t>
  </si>
  <si>
    <t>https://pubmed.ncbi.nlm.nih.gov/32572019/</t>
  </si>
  <si>
    <t>39985</t>
  </si>
  <si>
    <t>Fidahic, M., Nujic, D., Runjic, R., Civljak, M., Markotic, F., Lovric Makaric, Z., Puljak, L.</t>
  </si>
  <si>
    <t>Research methodology and characteristics of journal articles with original data, preprint articles and registered clinical trial protocols about COVID-19</t>
  </si>
  <si>
    <t>39993</t>
  </si>
  <si>
    <t>de Leeuw, R. A., Burger, N. B., Ceccaroni, M., Zhang, J., Tuynman, J., Mabrouk, M., Barri Soldevila, P., Bonjer, H. J., Ankum, P., Huirne, J.</t>
  </si>
  <si>
    <t>COVID-19 and Laparoscopic Surgery: Scoping Review of Current Literature and Local Expertise</t>
  </si>
  <si>
    <t>- no specification on duplicate extraction 
- overall there was not too much heterogeneity in the results and when there was it was mentioned but not really discussed in depth
- for whatever reason the have a GRADE assessment for some reports then go on not to discuss the impact of the assessments
-there may or not be more assessments in the supplementary materials, but the supplementary materials are not available
-this also captured info on things other than covid-19
-scoping review questions were as follows  :
What is the Effect of Operating Room Pressure on
the Contamination Risk of COVID-19?
What is Known About the Additional Risk During
Intubation and Extubation?
Does Smoke Evacuation During Laparoscopic
Surgery Increase the Risk of the Spread of COVID-19
Particles?
Is Anything Known About Tissue Extraction During
Laparoscopic Surgery on a Patient With COVID-19?
Does Desufflation of the Abdomen After
Laparoscopic Surgery Create Airborne Aerosols That
Endanger Health Care Providers?
-no start date specified for the search (just what day it was conducted)</t>
  </si>
  <si>
    <t>40018</t>
  </si>
  <si>
    <t>Alnor, A., Sandberg, M. B., Gils, C., Vinholt, P. J.</t>
  </si>
  <si>
    <t>Laboratory tests and outcome for patients with COVID-19: A systematic review and meta-analysis</t>
  </si>
  <si>
    <t>I picked an arbitrary start as as it was only listed as November 2019.</t>
  </si>
  <si>
    <t>White blood cell counts, lymphocyte counts, neutrophil counts, platelet counts, haemoglobin, CRP,  procalcitonin, D-dimer, prothrombin, creatinine, LDH, ALT,  ferritin and erythrocyte sedimentation range</t>
  </si>
  <si>
    <t>40055</t>
  </si>
  <si>
    <t>Singh, A. K., Gillies, C. L., Singh, R., Singh, A., Chudasama, Y., Coles, B., Seidu, S., Zaccardi, F., Davies, M. J., Khunti, K.</t>
  </si>
  <si>
    <t>Prevalence of comorbidities and their association with mortality in patients with COVID-19: A Systematic Review and Meta-analysis</t>
  </si>
  <si>
    <t>New Castle-Ottawa Scale (NOS)</t>
  </si>
  <si>
    <t>Discussion on bias was lacking.</t>
  </si>
  <si>
    <t>Hypertension, diabetes, cardiovascular disease, chronic obstructive pulmonary disease, chronic kidney disease, cerebrovascular disease, and cancer</t>
  </si>
  <si>
    <t>40060</t>
  </si>
  <si>
    <t>Grant, M. C., Geoghegan, L., Arbyn, M., Mohammed, Z., McGuinness, L., Clarke, E. L., Wade, R. G.</t>
  </si>
  <si>
    <t>The prevalence of symptoms in 24,410 adults infected by the novel coronavirus (SARS-CoV-2; COVID-19): A systematic review and meta-analysis of 148 studies from 9 countries</t>
  </si>
  <si>
    <t>No quality assessment/RoB or publication bias assessment -&gt; Rapid review</t>
  </si>
  <si>
    <t>Systemic symptoms (e.g. fever, fatigue, mylagia), respiratory symptoms, ear/nose/throat symptoms, gastrointestinal symptoms, central nervous system symptoms, eye symptoms.</t>
  </si>
  <si>
    <t>Adults general population (18 -64)-N/A (just  population and outcome)-Risk of ICU admission-Yes</t>
  </si>
  <si>
    <t>Adults general population (18 -64)-N/A (just  population and outcome)-Mortality-Yes</t>
  </si>
  <si>
    <t>Adults general population (18 -64)-N/A (just  population and outcome)-Invasive ventilation -Yes</t>
  </si>
  <si>
    <t>also non-invasive ventilation and extra-corporeal membrane oxygenation</t>
  </si>
  <si>
    <t>40084</t>
  </si>
  <si>
    <t>Salah, Husam M. I., Mehta, Jawahar L.</t>
  </si>
  <si>
    <t>Cardiac Arrhythmias and COVID-19 – a Meta-analysis of Recent Reports</t>
  </si>
  <si>
    <t>No search string, protocol, and contained no summary of the papers included.</t>
  </si>
  <si>
    <t>40085</t>
  </si>
  <si>
    <t>Salah, Husam M., Candales, Angel Lopez</t>
  </si>
  <si>
    <t>Acute Cardiac Injury and COVID-19 – A Systematic Review and Meta-analysis</t>
  </si>
  <si>
    <t>https://doi.org/10.21203/rs.3.rs-37704/v1</t>
  </si>
  <si>
    <t>There was not enough detail in the method to justify a partial yes for the protocol (no search string, no language inclusion or exclusion statement, no RoB, barely any detail for meta analysis).</t>
  </si>
  <si>
    <t>40086</t>
  </si>
  <si>
    <t>Izcovich, Ariel, Ragusa, Martín, Tortosa, Fernando, Lavena Marzio, María Andrea, Agnoletti, Camila, Bengolea, Agustín, Ceirano, Agustina, Espinosa, Federico, Saavedra, Ezequiel, Sanguine, Verónica, Tassara, Alfredo, Cid, Candelaria, Catalano, Hugo, Agarwal, Arnav, Foroutan, Farid, Rada, Gabriel</t>
  </si>
  <si>
    <t>Prognostic Factors for Severity and Mortality in Patients Infected with COVID-19: A Systematic Review</t>
  </si>
  <si>
    <t>https://doi.org/10.1101/2020.04.08.20056598</t>
  </si>
  <si>
    <t>Systematic review protocol</t>
  </si>
  <si>
    <t>Looks like a very nice protocol - looking forward to the paper!</t>
  </si>
  <si>
    <t>40108</t>
  </si>
  <si>
    <t>Su, Qiang, Hu, Jie-xuan, Lin, Hai-shan, Zhang, Zheng, Zhu, Emily C., Zhang, Chen-guang, Wang, Di-ya, Gao, Zu-hua, Cao, Bang-wei</t>
  </si>
  <si>
    <t>Prevalence and risks of severe events for cancer patients with COVID-19 infection: a systematic review and meta-analysis</t>
  </si>
  <si>
    <t>JBI (adjusted)</t>
  </si>
  <si>
    <t>-partial yes for description of studies, no information on types of cancer and no study design 
-honestly a really clear well reported review</t>
  </si>
  <si>
    <t>Prevalence of cancer in COVID-19 patients. Subgrouped by country, by region,  by study size,.</t>
  </si>
  <si>
    <t>subgrouped by study area</t>
  </si>
  <si>
    <t>40137</t>
  </si>
  <si>
    <t>Bhagavathula, Akshaya Srikanth, Aldhaleei, Wafa Ali, Rahmani, Jamal, Khubchandani, Jagdish</t>
  </si>
  <si>
    <t>Knowledge, Attitude, Perceptions and Practice towards COVID-19: A systematic review and Meta-analysis</t>
  </si>
  <si>
    <t>JBI's checklist and STROBE</t>
  </si>
  <si>
    <t>Healthcare workers-N/A (just  population and outcome)-Knowledge/Attitudes/Perceptions -No</t>
  </si>
  <si>
    <t>General -N/A (just  population and outcome)-Knowledge/Attitudes/Perceptions -No</t>
  </si>
  <si>
    <t>40138</t>
  </si>
  <si>
    <t>Bentlage, Ellen, Ammar, Achraf, Chtourou, Hamdi, Trabelsi, Khaled, How, Daniella, Ahmed, Mona, Brach, Michael</t>
  </si>
  <si>
    <t>Practical recommendations for staying physically active during the COVID-19 pandemic: A systematic literature review</t>
  </si>
  <si>
    <t>This would have been included if it called itself a scoping review as they methods were find for the most part they just didnt have in their methods any evaluation for risk of bias. (and or course no actual protocol to follow)</t>
  </si>
  <si>
    <t>40223</t>
  </si>
  <si>
    <t>Uwins, C., Bhandoria, G. P., Shylasree, T. S., Butler-Manuel, S., Ellis, P., Chatterjee, J., Tailor, A., Stewart, A., Michael, A.</t>
  </si>
  <si>
    <t>COVID-19 and gynecological cancer: a review of the published guidelines</t>
  </si>
  <si>
    <t>40245</t>
  </si>
  <si>
    <t>Osborne, V., Davies, M., Lane, S., Evans, A., Denyer, J., Dhanda, S., Roy, D., Shakir, S.</t>
  </si>
  <si>
    <t>Lopinavir-Ritonavir in the Treatment of COVID-19: A Dynamic Systematic Benefit-Risk Assessment</t>
  </si>
  <si>
    <t>systematic benefit-risk assessment</t>
  </si>
  <si>
    <t>No established a priori protocol nor good methodology.</t>
  </si>
  <si>
    <t>No review protocol but this paper has useful comparison of lopinavir-ritonavir COVID-19 treatment compared with standard of care and placebo.</t>
  </si>
  <si>
    <t>40278</t>
  </si>
  <si>
    <t>Jones, P., Roberts, S., Hotu, C., Kamona, S.</t>
  </si>
  <si>
    <t>What proportion of healthcare worker masks carry virus? A systematic review</t>
  </si>
  <si>
    <t>Study did not capture ANY information on COVID, did not have have a protocol.</t>
  </si>
  <si>
    <t>40297</t>
  </si>
  <si>
    <t>Espinosa, O. A., Zanetti, A. D. S., Antunes, E. F., Longhi, F. G., Matos, T. A., Battaglini, P. F.</t>
  </si>
  <si>
    <t>Prevalence of comorbidities in patients and mortality cases affected by SARS-CoV2: a systematic review and meta-analysis</t>
  </si>
  <si>
    <t>For some reason in their protocol on Prospero it says "a meta-analysis by a random-effects model or fixed-effects model to calculate the pooled prevalence of Blastocystis subtypes" as well as saying they would calculate incidence(actually calculated prevalence, said they would calculate risk ratio but instead gives odds ratio (unclear if this was arrived at through meta-analysis or not). I think they may have just re-used another protocol? This is fairly suspicious from a quality standpoint and gives no clarification if the individual condition pooled prevalence were from meta-analyses or just a simple pooling or which studies went into calculating them.</t>
  </si>
  <si>
    <t>The reported comorbidities included hypertension, heart disease, diabetes, cancer, chronic obstructive pulmonary disease, asthma, chronic diseases of the liver, kidneys, digestive system, autoimmune disorders, immunodeficiencies, stroke, and others. Only one study specified which diseases were included in the category “Others”. In general I would have individually put each risk factor in but its reported as just the general prevalence of comorbidities.</t>
  </si>
  <si>
    <t>ICU patients-Comorbidities (general)-Prevalence-Yes</t>
  </si>
  <si>
    <t>Cases who died-Comorbidities (general)-Prevalence-Yes</t>
  </si>
  <si>
    <t>probability of a patient with comorbidity of dying from COVID-19 (odds ratio).</t>
  </si>
  <si>
    <t>I think this was made by simple pooling but I can't tell because the protocol is not clear</t>
  </si>
  <si>
    <t>I think this was made by simple pooling but I can't tell because the protocol is not clear.</t>
  </si>
  <si>
    <t>Cases who died-Hypertension-Prevalence-No</t>
  </si>
  <si>
    <t>Cases who died-Metabolic syndromes (Diabetes)-Prevalence-No</t>
  </si>
  <si>
    <t>Cases who died-Cardiac conditions-Prevalence-No</t>
  </si>
  <si>
    <t>ICU patients-Cancer-Prevalence-No</t>
  </si>
  <si>
    <t>Cases who died-Cancer-Prevalence-No</t>
  </si>
  <si>
    <t>Cases who died-COPD-Prevalence-No</t>
  </si>
  <si>
    <t>General -Asthma-Prevalence-No</t>
  </si>
  <si>
    <t>ICU patients-Kidney conditions-Prevalence-No</t>
  </si>
  <si>
    <t>Cases who died-Kidney conditions-Prevalence-No</t>
  </si>
  <si>
    <t>General -Liver conditions-Prevalence-No</t>
  </si>
  <si>
    <t>ICU patients-Liver conditions-Prevalence-No</t>
  </si>
  <si>
    <t>Cases who died-Liver conditions-Prevalence-No</t>
  </si>
  <si>
    <t>General -Stroke-Prevalence-No</t>
  </si>
  <si>
    <t>ICU patients-Stroke-Prevalence-No</t>
  </si>
  <si>
    <t>Cases who died-Stroke-Prevalence-No</t>
  </si>
  <si>
    <t>40444</t>
  </si>
  <si>
    <t>Deeks, J. J., Dinnes, J., Takwoingi, Y., Davenport, C., Spijker, R., Taylor-Phillips, S., Adriano, A., Beese, S., Dretzke, J., Ferrante di Ruffano, L., Harris, I. M., Price, M. J., Dittrich, S., Emperador, D., Hooft, L., Leeflang, M. M., Van den Bruel, A.</t>
  </si>
  <si>
    <t>Antibody tests for identification of current and past infection with SARS-CoV-2</t>
  </si>
  <si>
    <t>- this is a cochrane review and for whatever reason they call this just a review but very much do everything perfectly for an SR-MA</t>
  </si>
  <si>
    <t>IgG, IgA, IgM</t>
  </si>
  <si>
    <t>40455</t>
  </si>
  <si>
    <t>Zhu, Y., Jiang, Z., Zhang, Y., Zhang, Q., Li, W., Ren, C., Yao, R., Feng, J., Ren, Y., Jin, L., Wang, Y., Du, B., Li, W., Huang, H., Xi, X.</t>
  </si>
  <si>
    <t>Assessment of Chinese medicine for coronavirus-related pneumonia: A protocol for systematic review and meta-analysis</t>
  </si>
  <si>
    <t>40520</t>
  </si>
  <si>
    <t>Meena, J., Yadav, J., Saini, L., Yadav, A., Kumar, J.</t>
  </si>
  <si>
    <t>Clinical Features and Outcome of SARS-CoV-2 Infection in Children: A Systematic Review and Meta-analysis</t>
  </si>
  <si>
    <t>https://www.indianpediatrics.net/COVID29.03.2020/SR-00203.pdf</t>
  </si>
  <si>
    <t>A good study!</t>
  </si>
  <si>
    <t>19 years old and younger but no neonates</t>
  </si>
  <si>
    <t>(specific age less than 19 years old but not neonates) fever, cough, fast breathing, coryza, sore throat, vomiting, diarrhoea, abdominal pain, myalgia, headache, hypoxia.</t>
  </si>
  <si>
    <t>19 years old and younger but no neonates. ;eukopenia, leucocytosis, lymphopenia, elevated aspartate transaminase, elevated alanine transaminase, elevated c-reactive protein, procalcitonin, erythrocyte sedimentation rate</t>
  </si>
  <si>
    <t>40613</t>
  </si>
  <si>
    <t>Trippella, G., Ciarcià, M., Ferrari, M., Buzzatti, C., Maccora, I., Azzari, C., Dani, C., Galli, L., Chiappini, E.</t>
  </si>
  <si>
    <t>COVID-19 in pregnant women and neonates: A systematic review of the literature with quality assessment of the studies</t>
  </si>
  <si>
    <t>JBI checklist</t>
  </si>
  <si>
    <t>-This is an okay review
-the reporting is nothing particularity special and not presented in a particularly clear way</t>
  </si>
  <si>
    <t>Pregnancy-Hypertension-Prevalence-No</t>
  </si>
  <si>
    <t>fever, cough, respiratory symptoms, dyspnea, fatigue, GI symptoms</t>
  </si>
  <si>
    <t>preterm labour/birth</t>
  </si>
  <si>
    <t>not really risk but proportion who were admitted to icu</t>
  </si>
  <si>
    <t>invasive ventilation proportion</t>
  </si>
  <si>
    <t>Pregnancy-SARS-CoV-2 infection-Antibody levels-No</t>
  </si>
  <si>
    <t>IgM, IgG</t>
  </si>
  <si>
    <t>Infant (newborn - 23 month)-Mother with SARS-CoV-2 infection-Morbidity-No</t>
  </si>
  <si>
    <t>Babies that were found to be ill/infected with SARS-CoV-2</t>
  </si>
  <si>
    <t>asphyxia /sepsis</t>
  </si>
  <si>
    <t>Infant (newborn - 23 month)-Lab findings-Prevalence-No</t>
  </si>
  <si>
    <t>Infant (newborn - 23 month)-SARS-CoV-2 infection-Antibody levels-No</t>
  </si>
  <si>
    <t>sampling of swabs/placenta/cord blood/amniotic fluid, breast milk tested for virus presented</t>
  </si>
  <si>
    <t>40695</t>
  </si>
  <si>
    <t>Mantovani, A., Byrne, C. D., Zheng, M. H., Targher, G.</t>
  </si>
  <si>
    <t>Diabetes as a risk factor for greater COVID-19 severity and in-hospital death: A meta-analysis of observational studies</t>
  </si>
  <si>
    <t>No big issues with this study.</t>
  </si>
  <si>
    <t>Adults general population (18 -64)-Metabolic syndromes (Diabetes)-Mortality-Yes</t>
  </si>
  <si>
    <t>Adults general population (18 -64)-Metabolic syndromes (Diabetes)-Prevalence-Yes</t>
  </si>
  <si>
    <t>prevalence of diabetes among those diagnosed with covid. Subgrouped by region.</t>
  </si>
  <si>
    <t>Adults general population (18 -64)-Metabolic syndromes (Diabetes)-Severity of Symptoms-Yes</t>
  </si>
  <si>
    <t>meta-regression for age and sex</t>
  </si>
  <si>
    <t>40718</t>
  </si>
  <si>
    <t>Rozga, M., Cheng, F. W., Moloney, L., Handu, D.</t>
  </si>
  <si>
    <t>Effects of Micronutrients or Conditional Amino Acids on COVID-19-Related Outcomes: An Evidence Analysis Center Scoping Review</t>
  </si>
  <si>
    <t>Was very iffy about the search strategy, they only search one database but they do also search the cochrane database of reviews then handsearched the references.</t>
  </si>
  <si>
    <t>Vitamins and micronutrient -General Population -Treatment-No</t>
  </si>
  <si>
    <t xml:space="preserve">Vitamins and micronutrient </t>
  </si>
  <si>
    <t>40721</t>
  </si>
  <si>
    <t>Zhang, Q., Cao, F., Wang, Y., Xu, X., Sun, Y., Li, J., Qi, X., Sun, S., Ji, G., Song, B.</t>
  </si>
  <si>
    <t>The efficacy and safety of Jinhua Qinggan granule (JHQG) in the treatment of coronavirus disease 2019 (COVID-19): A protocol for systematic review and meta analysis</t>
  </si>
  <si>
    <t>40722</t>
  </si>
  <si>
    <t>Chen, H., Song, Y. P., Gao, K., Zhao, L. T., Ma, L.</t>
  </si>
  <si>
    <t>Efficacy and safety of Jinhua Qinggan granules for coronavirus disease 2019 (COVID-19): A protocol of a systematic review and meta-analysis</t>
  </si>
  <si>
    <t>40739</t>
  </si>
  <si>
    <t>Alimohamadi, Y., Taghdir, M., Sepandi, M.</t>
  </si>
  <si>
    <t>Estimate of the Basic Reproduction Number for COVID-19: A Systematic Review and Meta-analysis</t>
  </si>
  <si>
    <t>This is more just an MA, the information may or may not inaccurate but the methods (inclusion/exclusion are just not laid out clearly enough)</t>
  </si>
  <si>
    <t>40815</t>
  </si>
  <si>
    <t>Sachdeva, M., Mufti, A., Maliyar, K., Lytvyn, Y., Yeung, J.</t>
  </si>
  <si>
    <t>Hydroxychloroquine effects on psoriasis: A systematic review and a cautionary note for COVID-19 treatment</t>
  </si>
  <si>
    <t>This was okay, it looked at new development of psoriasis or worsening psoriasis with HCQ use. No RoB for some reason.</t>
  </si>
  <si>
    <t>very limited evidence (case reports) for the exacerbation or onset of psoriasis</t>
  </si>
  <si>
    <t>40839</t>
  </si>
  <si>
    <t>Queiroz, M. M., Ivanov, D., Dolgui, A., Fosso Wamba, S.</t>
  </si>
  <si>
    <t>Impacts of epidemic outbreaks on supply chains: mapping a research agenda amid the COVID-19 pandemic through a structured literature review</t>
  </si>
  <si>
    <t>systematic analysis</t>
  </si>
  <si>
    <t>40929</t>
  </si>
  <si>
    <t>Bonilla-Aldana, D., Cardona-Trujillo, M., García-Barco, A., Holguin-Rivera, Y., Cortes-Bonilla, I., Bedoya-Arias, H., Patiño-Cadavid, L. J., Tamayo-Orozco, J., Paniz-Mondolfi, A., Zambrano, L. I., Dhama, K., Sah, R., Rabaan, A. A., Balbin-Ramon, G., Rodriguez-Morales, A.</t>
  </si>
  <si>
    <t>MERS-CoV and SARS-CoV infections in animals: a systematic review and meta-analysis of prevalence studies</t>
  </si>
  <si>
    <t>40939</t>
  </si>
  <si>
    <t>Pôrto, Elias Ferreira, Iamonti, Vinicius Carlos, Mattos de Castro, Antonio Adolfo, et al.</t>
  </si>
  <si>
    <t>Mortality in patients with diabetes by COVID 19 a systematic review</t>
  </si>
  <si>
    <t>https://dx.doi.org/10.21203/rs.3.rs-36523/v1</t>
  </si>
  <si>
    <t>JEDAD</t>
  </si>
  <si>
    <t>- it is not very clear but it sounds like independently two people did the inclusion/exclusion of papers and there is no mention of how the extraction was conducted. 
-description of studies does not include the population or even type 1 vs type 2 diabetes 
-Arbitrary day in April for search end date because it was never further specified 
-authors present some sort of forest plot (I assume for visualizing the different odds ratios) as well as what looks like a simple pooling of study participants who died and did or did not have diabetes. This would probably be better if accompanied by an explanation/method 
-At no point is it ever mentioned if its controlled diabetes and of what variety 
-This was slightly more like a rapid review and overall not confidence inspiring</t>
  </si>
  <si>
    <t>there is what looks to be a simple pooling of raw results</t>
  </si>
  <si>
    <t>40977</t>
  </si>
  <si>
    <t>Mehraeen, E., Behnezhad, F., Salehi, M. A., Noori, T., Harandi, H., SeyedAlinaghi, S. A.</t>
  </si>
  <si>
    <t>Olfactory and gustatory dysfunctions due to the coronavirus disease (COVID-19): a review of current evidence</t>
  </si>
  <si>
    <t>41007</t>
  </si>
  <si>
    <t>Chu, D. K., Akl, E. A., Duda, S., Solo, K., Yaacoub, S., Schünemann, H. J., El-harakeh, A., Bognanni, A., Lotfi, T., Loeb, M., Hajizadeh, A., Bak, A., Izcovich, A., Cuello-Garcia, C., Chen, C., Harris, D. J., Borowiack, E., Chamseddine, F., Schünemann, F., Morgano, G. P., Muti Schünemann, G. E. U., Chen, G., Zhao, H., Neumann, I., Chan, J., Khabsa, J., Hneiny, L., Harrison, L., Smith, M., Rizk, N., Giorgi Rossi, P., AbiHanna, P., El-khoury, R., Stalteri, R., Baldeh, T., Piggott, T., Zhang, Y., Saad, Z., Khamis, A., Reinap, M., authors,Covid- Systematic Urgent Review Group Effort study</t>
  </si>
  <si>
    <t>Physical distancing, face masks, and eye protection to prevent person-to-person transmission of SARS-CoV-2 and COVID-19: a systematic review and meta-analysis</t>
  </si>
  <si>
    <t>RoB-2 and Newcastle Ottawa scale</t>
  </si>
  <si>
    <t>This was a very good study! No start sate (from inception of databases). Prospero protocol calls it a rapid review, the paper says systematic review, it seems like a full systematic review.</t>
  </si>
  <si>
    <t>Eye protection-General Population -Morbidity-Yes</t>
  </si>
  <si>
    <t>Eye protection</t>
  </si>
  <si>
    <t>Physical distancing (meters/feet spacing)-General Population -Morbidity-Yes</t>
  </si>
  <si>
    <t>Physical distancing (meters/feet spacing)</t>
  </si>
  <si>
    <t>41038</t>
  </si>
  <si>
    <t>Moore, Z., Patton, D., Avsar, P., McEvoy, N. L., Curley, G., Budri, A., Nugent, L., Walsh, S., O'Connor, T.</t>
  </si>
  <si>
    <t>Prevention of pressure ulcers among individuals cared for in the prone position: lessons for the COVID-19 emergency</t>
  </si>
  <si>
    <t>Clinical review</t>
  </si>
  <si>
    <t>This is a clinical review, which uses many search strategies in common with a systematic review. However, it doesn't contain a mention of an a priori protocol.</t>
  </si>
  <si>
    <t>41048</t>
  </si>
  <si>
    <t>Ganne-Carrié, N., Fontaine, H., Dumortier, J., Boursier, J., Bureau, C., Leroy, V., Bourlière, M.</t>
  </si>
  <si>
    <t>Proposals for the management of patients with liver disease on the occasion of the 2019 Coronavirus pandemic</t>
  </si>
  <si>
    <t>https://www.scopus.com/record/display.uri?eid=2-s2.0-85086650686&amp;doi=10.1684%2fhpg.2020.1974&amp;origin=inward&amp;txGid=98c8fb8c62c96bbb50ca98c1b51254e1</t>
  </si>
  <si>
    <t>41056</t>
  </si>
  <si>
    <t>Luo, M., Guo, L., Yu, M., Wang, H.</t>
  </si>
  <si>
    <t>The psychological and mental impact of coronavirus disease 2019 (COVID-19) on medical staff and general public – A systematic review and meta-analysis</t>
  </si>
  <si>
    <t>There is no a priori protocol but one of the useful outcomes of this review is that women and nurses had higher psychological distress compared to men and doctors, respectively.</t>
  </si>
  <si>
    <t>41070</t>
  </si>
  <si>
    <t>Korownyk, C., Allan, G. M., Dugré, N., Lindblad, A. J., McCormack, J., Kolber, M. R.</t>
  </si>
  <si>
    <t>Rapid review of COVID-19</t>
  </si>
  <si>
    <t>https://www.cfp.ca/content/66/6/429</t>
  </si>
  <si>
    <t>41110</t>
  </si>
  <si>
    <t>Samidoust, P., Samidoust, A., Samadani, A. A., Khoshdoz, S.</t>
  </si>
  <si>
    <t>Risk of hepatic failure in COVID-19 patients. A systematic review and meta-analysis</t>
  </si>
  <si>
    <t>https://pubmed.ncbi.nlm.nih.gov/32532945/</t>
  </si>
  <si>
    <t>Inpatients and/or outpatients -Liver conditions-Mortality-Yes</t>
  </si>
  <si>
    <t>Inpatients and/or outpatients -SARS-CoV-2 infection-Liver injury-Yes</t>
  </si>
  <si>
    <t>Prevalence of liver injury among COVID-19 patients</t>
  </si>
  <si>
    <t>41114</t>
  </si>
  <si>
    <t>Rico-Mesa, J., Rosas, D., Ahmadian-Tehrani, A., White, A., Anderson, A. S., Chilton, R.</t>
  </si>
  <si>
    <t>The Role of Anticoagulation in COVID-19-Induced Hypercoagulability</t>
  </si>
  <si>
    <t>41329</t>
  </si>
  <si>
    <t>Bansal, Agam, Singh, Achintya D., Jain, Vardhmaan, Aggarwal, Manik, Gupta, Samiksha, Padappayil, Rana P., Gupta, Mohak, Mian, Agrima</t>
  </si>
  <si>
    <t>A Systematic Review and Meta-analysis of D-Dimer Levels in Patients Hospitalized with Coronavirus Disease 2019 (COVID-19)</t>
  </si>
  <si>
    <t>-I am erring on the side that they did extract in duplicate as it mentioned in the same sentence as including studies in duplicate and that risk of bias was done in duplicate, however it isnt explicit. 
-Nothing was specifically was done about risk of bias in the meta-analysis but it was discussed as a limitation to the results
-There is no discussion that one study likely accounts of all heterogeneity (I = 98%) why they did not investigate this I have no idea</t>
  </si>
  <si>
    <t>General -D-dimer level-ARDS-Yes</t>
  </si>
  <si>
    <t>SMD</t>
  </si>
  <si>
    <t>General -D-dimer level-Risk of ICU admission-Yes</t>
  </si>
  <si>
    <t>41330</t>
  </si>
  <si>
    <t>Barakat, Amr F., Shokr, Mohamed, Ibrahim, Joseph, Mandrola, John, Elgendy, Islam Y.</t>
  </si>
  <si>
    <t>Timeline from receipt to online publication of COVID-19 original research articles</t>
  </si>
  <si>
    <t>41332</t>
  </si>
  <si>
    <t>Bargon, Claudia A., Batenburg, Marilot C. T., van Stam, Lilianne E., Mink van der Molen, Dieuwke R., van Dam, Iris E., van der Leij, Femke, Baas, Inge O., Ernst, Miranda F., Maarse, Wiesje, Vermulst, Nieke, Schoenmaeckers, Ernst J. P., van Dalen, Thijs, Bijlsma, Rhode M., Young-Afat, Danny, Doeksen, Annemiek, Verkooijen, Helena M.</t>
  </si>
  <si>
    <t>The impact of the COVID-19 pandemic on quality of life, physical and psychosocial wellbeing in breast cancer patients and survivors - A prospective, multicenter cohort study</t>
  </si>
  <si>
    <t>41400</t>
  </si>
  <si>
    <t>Davies, Mark, Hogan, Nicole, Knapp, Martin, McDaid, David, Brewin, Chris</t>
  </si>
  <si>
    <t>Cost effectiveness of interventions for Post-Traumatic Stress Disorders following major incidents including terrorism and pandemics</t>
  </si>
  <si>
    <t>41558</t>
  </si>
  <si>
    <t>Lorente-Ros, A., Monteagudo Ruiz, J. M., Rincón, L. M., Ortega Pérez, R., Rivas, S., Martínez-Moya, R., Sanromán, M. A., Manzano, L., Alonso, G. L., Ibáñez, B., Zamorano, J. L.</t>
  </si>
  <si>
    <t>Myocardial injury determination improves risk stratification and predicts mortality in COVID-19 patients</t>
  </si>
  <si>
    <t>41580</t>
  </si>
  <si>
    <t>Matar, S., Oulès, B., Sohier, P., Chosidow, O., Beylot-Barry, M., Dupin, N., Aractingi, S.</t>
  </si>
  <si>
    <t>Cutaneous manifestations in SARS-CoV-2 infection (COVID-19): a French experience and a systematic review of the literature</t>
  </si>
  <si>
    <t>Odd paper, it appears that as part of their background search the chose to a systematic search and the majority of paper is actually a primary research study. There is now outline of what the research question was, no reference to a protocol, and did not present the search method. This should be banished from the pile.</t>
  </si>
  <si>
    <t>41600</t>
  </si>
  <si>
    <t>Mondal, Ritwick, Ganguly, Upasana, Deb, Shramana, Shome, Gourav, Pramanik, Subhasish, Bandyopadhyay, Deebya, Lahiri, Durjoy</t>
  </si>
  <si>
    <t>Meningoencephalitis associated with COVID-19: A systematic review</t>
  </si>
  <si>
    <t>The types of treatments were summarized but no outcomes were measured.</t>
  </si>
  <si>
    <t>41714</t>
  </si>
  <si>
    <t>Sigfrid, L., Maskell, K., Bannister, P. G., Ismail, S. A., Collinson, S., Regmi, S., Blackmore, C., Harriss, E., Longuere, K. S., Gobat, N., Horby, P., Clarke, M., Carson, G.</t>
  </si>
  <si>
    <t>PMC7315698; Addressing challenges for clinical research responses to emerging epidemics and pandemics: a scoping review</t>
  </si>
  <si>
    <t>41791</t>
  </si>
  <si>
    <t>Wong, M. D., Thai, T., Li, Y., Liu, H.</t>
  </si>
  <si>
    <t>The role of chest computed tomography in the management of COVID-19: A review of results and recommendations</t>
  </si>
  <si>
    <t>42049</t>
  </si>
  <si>
    <t>Deng, X., Liu, B., Li, J., Zhang, J., Zhao, Y., Xu, K.</t>
  </si>
  <si>
    <t>Blood biochemical characteristics of patients with coronavirus disease 2019 (COVID-19): A systemic review and meta-analysis</t>
  </si>
  <si>
    <t>Proportion of ALT, AST, albumin, bilirubin, urea nitrogen, creatinine, creatine kinase, and LDH abnormalities</t>
  </si>
  <si>
    <t>General -Cardiac injury indicators (creatine kinase, cardiac tropin, myoglobin, lactate dehydrogenase)-Severity of Symptoms-No</t>
  </si>
  <si>
    <t>All six studies showed that the value of LDH was significantly higher in severe patients than in non-severe</t>
  </si>
  <si>
    <t>General -Age-Lab findings-Yes</t>
  </si>
  <si>
    <t>General -Sex-Lab findings-Yes</t>
  </si>
  <si>
    <t>42167</t>
  </si>
  <si>
    <t>Hanrahan, J. G., Burford, C., Adegboyega, G., Nicolaides, M., Boyce, L., Wong, K., Sideris, M.</t>
  </si>
  <si>
    <t>Early responses of neurosurgical practice to the COVID-19 pandemic: a rapid review</t>
  </si>
  <si>
    <t>-partial yes for risk of bias as they did say that the did a critical appraisal of the literature but no access to what it included 
-contains info on the themes found in neuro-surgery literature, some stuff on guidelines, interventions, and how the healthcare response has changes, descriptions of changes</t>
  </si>
  <si>
    <t>just capturing all information on neuro-surgery during the pandemic.</t>
  </si>
  <si>
    <t>42271</t>
  </si>
  <si>
    <t>Kronbichler, A., Kresse, D., Yoon, S., Lee, K. H., Effenberger, M., Shin, J. I.</t>
  </si>
  <si>
    <t>Asymptomatic patients as a source of COVID-19 infections: A systematic review and meta-analysis</t>
  </si>
  <si>
    <t>Upon reception of the supplementary materials, no indication of an a priori protocol was apparent and only Pubmed was search (with google in addition) in addition there is no method for the meta-analysis.</t>
  </si>
  <si>
    <t>42304</t>
  </si>
  <si>
    <t>Liao, Z., Rivin del Campo, E., Salem, A., Pang, Q., Liu, H., Lopez Guerra, J. L.</t>
  </si>
  <si>
    <t>Optimizing lung cancer radiation treatment worldwide in COVID-19 outbreak</t>
  </si>
  <si>
    <t>42340</t>
  </si>
  <si>
    <t>Maldonado, E., Tao, D., Mackey, K.</t>
  </si>
  <si>
    <t>Antithrombotic Therapies in COVID-19 Disease: a Systematic Review</t>
  </si>
  <si>
    <t>I can not locate the supplementary materials which contain at a minimum the search terms, but also likely contain the protocol (which was reported as not yet being registered.</t>
  </si>
  <si>
    <t>42392</t>
  </si>
  <si>
    <t>Montana, M., Montero, V., Khoumeri, O., Vanelle, P.</t>
  </si>
  <si>
    <t>Quinoxaline Derivatives as Antiviral Agents: A Systematic Review</t>
  </si>
  <si>
    <t>42439</t>
  </si>
  <si>
    <t>O'Neill, D., Briggs, R., Holmerová, I., Samuelsson, O., Gordon, A. L., Martin, F. C., Special Interest Group in Long Term Care of the European Geriatric Medicine, Society</t>
  </si>
  <si>
    <t>COVID-19 highlights the need for universal adoption of standards of medical care for physicians in nursing homes in Europe</t>
  </si>
  <si>
    <t>42483</t>
  </si>
  <si>
    <t>Phillips, M. R., Chang, Y., Zura, R. D., Mehta, S., Giannoudis, P. V., Nolte, P. A., Bhandari, M.</t>
  </si>
  <si>
    <t>Impact of COVID-19 on orthopaedic care: a call for nonoperative management</t>
  </si>
  <si>
    <t>No mention of a priori protocol.</t>
  </si>
  <si>
    <t>42485</t>
  </si>
  <si>
    <t>Pinzon, R. T., Wijaya, V. O., Buana, R. B., Al Jody, A., Nunsio, P. N.</t>
  </si>
  <si>
    <t>Neurologic characteristics in coronavirus disease 2019 (COVID-19): A systematic review and meta-analysis</t>
  </si>
  <si>
    <t>No mention of an a priori method and no list of search terms and only one data base.</t>
  </si>
  <si>
    <t>42504</t>
  </si>
  <si>
    <t>Raba, A. A., Abobaker, A., Elgenaidi, I. S., Daoud, A.</t>
  </si>
  <si>
    <t>Novel Coronavirus Infection (COVID-19) in Children Younger Than One Year: A Systematic Review of Symptoms, Management and Outcomes</t>
  </si>
  <si>
    <t>National Institutes of Health Quality Assessment Tool of systematic reviews and meta-analysis</t>
  </si>
  <si>
    <t>-does not appear to have a great deal of disagreement in the results
-pretty straightforward collection of results 
-no explicit protocol</t>
  </si>
  <si>
    <t>proportion of neonates reporting lymphocytosism abnormal liver function test, C-reactive protein, lymphopenia, abnormal renal function tests</t>
  </si>
  <si>
    <t>proportion of neonates reporting with gever, coough, rhinorrhoea, gastrointestinal symptoms, dyspnoea.</t>
  </si>
  <si>
    <t>Infant (newborn - 23 month)-N/A (just  population and outcome)-Risk of ICU admission-No</t>
  </si>
  <si>
    <t>Infant (newborn - 23 month)-N/A (just  population and outcome)-CT findings-No</t>
  </si>
  <si>
    <t>Infant (newborn - 23 month)-N/A (just  population and outcome)-Mortality-No</t>
  </si>
  <si>
    <t>just one case reported</t>
  </si>
  <si>
    <t>Cases where the babies swabbed positive within 48 hours of being born</t>
  </si>
  <si>
    <t>description of types of treatment guidelines for neonates</t>
  </si>
  <si>
    <t>42547</t>
  </si>
  <si>
    <t>Sajid, Mir Ibrahim, Tariq, Javeria, Waheed, Ayesha Akbar, Najaf, Dure, Balouch, Samira Shabbir, Abaidullah, Sajid</t>
  </si>
  <si>
    <t>SARS-CoV-2 &amp; Pediatric Mental Health: A Review of Recent Evidence</t>
  </si>
  <si>
    <t>There were a couple of concerns paper, at first glance you can not tell the authors conducted a meta-analysis until they give results for a meta-analysis with no methods described/a rationale for it. It also seems that they changed their inclusion criteria based on their initial search returns which makes it seem that they didn't do any probing searches to determine what kind of literature they needed to answer their question (implies no protocol written before hand or that the protocol changed).</t>
  </si>
  <si>
    <t>42600</t>
  </si>
  <si>
    <t>Soeroto, Arto Yuwono, Soetedjo, Nanny Natalia, Purwiga, Aga, Santoso, Prayudi, Kulsum, Iceu Dimas, Suryadinata, Hendarsyah, Ferdian, Ferdy</t>
  </si>
  <si>
    <t>Association of BMI and Obesity with Composite poor outcome in COVID-19 adult patients: A Systematic Review and Meta-Analysis</t>
  </si>
  <si>
    <t>No mention of a priori protocol. Methods do not include a risk of bias tool.</t>
  </si>
  <si>
    <t>42675</t>
  </si>
  <si>
    <t>Waller, J. V., Allen, I. E., Lin, K. K., Diaz, M. J., Henry, T. S., Hope, M. D.</t>
  </si>
  <si>
    <t>The Limited Sensitivity of Chest Computed Tomography Relative to Reverse Transcription Polymerase Chain Reaction for Severe Acute Respiratory Syndrome Coronavirus-2 Infection: A Systematic Review on COVID-19 Diagnostics</t>
  </si>
  <si>
    <t>-The reporting of the procedure for screening and extraction was not at all clear (authors report that studies were evaluated by two authors but not sure if that goes to inclusion, extraction, or bias assessment. I have marked this at no for both items.
-reasons for exclusion are in the text of the article not in the prisma diagram
- This study (so far) has done the best job recognizing and discussing bias of the individual studies</t>
  </si>
  <si>
    <t>42708</t>
  </si>
  <si>
    <t>Yamada, T., Wakabayashi, M., Yamaji, T., Chopra, N., Mikami, T., Miyashita, H., Miyashita, S.</t>
  </si>
  <si>
    <t>Value of leukocytosis and elevated C-reactive protein in predicting severe coronavirus 2019 (COVID-19): A systematic review and meta-analysis</t>
  </si>
  <si>
    <t>I am not sure if they did or did not do some kind of quality assessment as they excluded four studies due to missing definitions?</t>
  </si>
  <si>
    <t>leukocytosis, leukopenia, CRP</t>
  </si>
  <si>
    <t>Lab findings (note in comments)-Patient care-Diagnosis (accuracy)-Yes</t>
  </si>
  <si>
    <t>white blood cell counts, CRP levels</t>
  </si>
  <si>
    <t>42743</t>
  </si>
  <si>
    <t>Zhu, Yun, Teng, Zhaowei, Yang, Lirong, Xu, Shuanglan, Liu, Jie, Teng, Yironog, Hao, Qinggang, Zhao, Dake, Li, Xiaolan, Lu, Sheng, Zeng, Yong</t>
  </si>
  <si>
    <t>Efficacy and Safety of Remdesivir for COVID-19 Treatment: An Analysis of Randomized, Double-Blind, Placebo-Controlled Trials</t>
  </si>
  <si>
    <t>Jadad score</t>
  </si>
  <si>
    <t>11/06/2020</t>
  </si>
  <si>
    <t>serious adverse events, non-serious events, anemia, serious septic shock,  serious pulmonary embolism, serious deep vein thrombosis,  acute kidney injury, serious cardiac arrest.</t>
  </si>
  <si>
    <t>Remdesivir-General Population -Days of Illness-No</t>
  </si>
  <si>
    <t>Remdesivir-General Population -Severity-No</t>
  </si>
  <si>
    <t>severity = hospital admission</t>
  </si>
  <si>
    <t>42760</t>
  </si>
  <si>
    <t>Khalili, M., Karamouzian, M., Nasiri, N., Javadi, S., Mirzazadeh, A., Sharifi, H.</t>
  </si>
  <si>
    <t>Epidemiological Characteristics of COVID-19: A Systematic Review and Meta-Analysis</t>
  </si>
  <si>
    <t>No quality assessment/RoB conducted -&gt; Rapid review.</t>
  </si>
  <si>
    <t>Time from first onset of symptoms to clinical visit and ICU admission</t>
  </si>
  <si>
    <t>General -N/A (just  population and outcome)-Length of illness-Yes</t>
  </si>
  <si>
    <t>Mean time from onset of symptoms to recovery and death</t>
  </si>
  <si>
    <t>General -N/A (just  population and outcome)-Case Fatality Rate-Yes</t>
  </si>
  <si>
    <t>42800</t>
  </si>
  <si>
    <t>Armstrong, R. A., Kane, A. D., Cook, T. M.</t>
  </si>
  <si>
    <t>Outcomes from intensive care in patients with COVID-19: a systematic review and meta-analysis of observational studies</t>
  </si>
  <si>
    <t>Specifically refers either death or discharge from ICU. Sub group analyses for Asia, Europe, and North America.</t>
  </si>
  <si>
    <t>42996</t>
  </si>
  <si>
    <t>Alizadeh, F., Khodavandi, A.</t>
  </si>
  <si>
    <t>Systematic Review and Meta-Analysis of the Efficacy of Nanoscale Materials Against Coronaviruses-Possible Potential Antiviral Agents for SARS-CoV-2</t>
  </si>
  <si>
    <t>Nature Publication Quality Improvement Project Score Sheet, SYRCLE's risk of bias tool</t>
  </si>
  <si>
    <t>04/03/2020</t>
  </si>
  <si>
    <t>This contains all cornaviruses and no research was found specifically for SARS-CoV-2 both in vitro and in animal studies. 
They found some issues with risk of bias but the didn't really account for in the MA or in the discussion.</t>
  </si>
  <si>
    <t>Nanoscale materials-Coronavirus-Viral replication-Yes</t>
  </si>
  <si>
    <t>Nanoscale materials</t>
  </si>
  <si>
    <t>Coronavirus</t>
  </si>
  <si>
    <t>"... the efficacy of nanoscale materials against coronaviruses, which may be useful as possible potential antiviral agents for SARS-CoV-2..."</t>
  </si>
  <si>
    <t>43061</t>
  </si>
  <si>
    <t>Zhao, Q., Fang, X., Pang, Z., Zhang, B., Liu, H., Zhang, F.</t>
  </si>
  <si>
    <t>COVID-19 and cutaneous manifestations: A systematic review</t>
  </si>
  <si>
    <t>Research question was ill defined (more like a scoping review, just looking at reports of skin conditions and covid. No mention of a prior establishment of method.</t>
  </si>
  <si>
    <t>43063</t>
  </si>
  <si>
    <t>Fligor, S. C., Wang, S., Allar, B. G., Tsikis, S. T., Ore, A. S., Whitlock, A. E., Calvillo-Ortiz, R., Arndt, K. R., Gangadharan, S. P., Callery, M. P.</t>
  </si>
  <si>
    <t>Gastrointestinal Malignancies and the COVID-19 Pandemic: Evidence-Based Triage to Surgery</t>
  </si>
  <si>
    <t>43082</t>
  </si>
  <si>
    <t>Cheruiyot, I.</t>
  </si>
  <si>
    <t>Comment on "Encephalopathy in patients with COVID-19: A review"</t>
  </si>
  <si>
    <t>43089</t>
  </si>
  <si>
    <t>Yang, J., Hu, J., Zhu, C.</t>
  </si>
  <si>
    <t>Obesity aggravates COVID-19: a systematic review and meta-analysis</t>
  </si>
  <si>
    <t>No a priori reveiw protocol present</t>
  </si>
  <si>
    <t>43095</t>
  </si>
  <si>
    <t>Rai, A. T., Leslie-Mazwi, T., Fargen, K. M., Pandey, A. S., Dabus, G., Hassan, A. E., Fraser, J. F., Hirsch, J. A., Gupta, R., Hanel, R., Yoo, A. J., Bozorgchami, H., Fiorella, D., Mocco, J., Arthur, A. S., Zaidat, O., Siddiqui, A. H.</t>
  </si>
  <si>
    <t>Neuroendovascular clinical trials disruptions due to COVID-19 potential future challenges and opportunities</t>
  </si>
  <si>
    <t>43178</t>
  </si>
  <si>
    <t>Rattanaumpawan, Pinyo, Jirajariyavej, Supunnee, Lerdlamyong, Kanokorn, Palavutitotai, Nattawan, Saiyarin, Jatuporn</t>
  </si>
  <si>
    <t>Real-world Experience with Favipiravir for Treatment of COVID-19 in Thailand: Results from a Multi-center Observational Study</t>
  </si>
  <si>
    <t>43182</t>
  </si>
  <si>
    <t>Sadhu, Soumen, Dandapani, Sushmitha Arcot, Mazumdar, Deepmala, Srinivasan, Sangeetha, Biswas, Jyotirmay</t>
  </si>
  <si>
    <t>The Prevalence of ocular manifestations and ocular samples polymerase chain reaction positivity in patients with COVID 19 - a systematic review and meta-analysis</t>
  </si>
  <si>
    <t>National Institutes of Health (NIH) was used for quality assessment.</t>
  </si>
  <si>
    <t>Pooled prevalence of conjunctivitis or conjunctival congestion</t>
  </si>
  <si>
    <t>43274</t>
  </si>
  <si>
    <t>Khadka, Sitaram, Budhathoki, Pravash, Shrestha, Dhan Bahadur, Rawal, Era</t>
  </si>
  <si>
    <t>Is hydroxychloroquine with macrolide a good combination in COVID-19 compared to hydroxychloroquine alone from cardiac perspective? A systematic review and meta-analysis</t>
  </si>
  <si>
    <t>https://www.researchsquare.com/article/rs-39116/v1</t>
  </si>
  <si>
    <t>Cochrane ROB tool for analysis of RCTs and NHLBI (National Heart, Lung, and Blood Institute) quality assessment tool to assess the risk of bias for retrospective studies, case series, and cohort studies</t>
  </si>
  <si>
    <t>02/06/2020</t>
  </si>
  <si>
    <t>Overall, the combination of AZT+HCQ leads to small increased odds of mortality and cardiac events compared to HCQ alone based on RCTs. No mention of a priori protocol</t>
  </si>
  <si>
    <t>Hydroxychloroquine-General Population -Morbidity-Yes</t>
  </si>
  <si>
    <t>Azithromycin (AZT)-General Population -Morbidity-Yes</t>
  </si>
  <si>
    <t>43294</t>
  </si>
  <si>
    <t>Teixeira da Costa, Klinger Vagner, Tenório Lins Carnaúba, Aline, Wanderley Rocha, Katianne, et al.</t>
  </si>
  <si>
    <t>What to propose to treat post-viral non-conductive smell disorder in COVID-19? - systematic review with meta-analysis</t>
  </si>
  <si>
    <t>13/06/2020</t>
  </si>
  <si>
    <t>Overall, an ok review. In the protocol they said they would look at publication bias then never talked about or presented any figure regarding it and the departure was never addressed.</t>
  </si>
  <si>
    <t>Treatments (general)-General Population -Yes</t>
  </si>
  <si>
    <t>Interventions found include Caroverine (no meta), Vitamin A (no meta),  insulin (no meta),  - Alpha-lipoic acid (no meta),  sodium citrate (no meta), olfactory training (meta)</t>
  </si>
  <si>
    <t>43296</t>
  </si>
  <si>
    <t>Wang, Jun-ning, Yang, Wei-xia, Chen, Pu-wen, et al.</t>
  </si>
  <si>
    <t>The proportion and effect of corticosteroid therapy for patients with COVID-19 infection: a systematic review and meta-analysis</t>
  </si>
  <si>
    <t>Modified Jadad scale</t>
  </si>
  <si>
    <t>General -Geography (country)-Treatment (corticosteroid)-Yes</t>
  </si>
  <si>
    <t>proportion of COVID-19 patients administered corticosteroids was signicantly lower than that of patients who were not administered corticosteroids in Wuhan, China, outside of Wuhan and outside of China</t>
  </si>
  <si>
    <t>General -Symptoms of COVID (general)-Treatment (corticosteroid)-Yes</t>
  </si>
  <si>
    <t>Subgroup analyses were also stratified by severity. Patients in the ICU or who were identified as severe or critical were collectively considered the “severe” group, while those not in the ICU as well as mild and common COVID-19 patients, were considered the “nonsevere” group. The subgroup analysis indicated that the proportion of patients treated with corticosteroids was significantly higher among ICU patients than among non-ICU patients, but there was no significant difference in the proportion of critical and severe patients versus mild and common level patients treated with corticosteroids</t>
  </si>
  <si>
    <t>Steroids (corticosteroids)-Severe COVID-19-N/A (if just counts that recieved a particular treatment)-Yes</t>
  </si>
  <si>
    <t>Severe COVID-19</t>
  </si>
  <si>
    <t>Steroids (corticosteroids)-General Population -Viral clearance-Yes</t>
  </si>
  <si>
    <t>43299</t>
  </si>
  <si>
    <t>Zakka, Kimberley, Chidambaram, Swathikan, Mansour, Sami, et al.</t>
  </si>
  <si>
    <t>SARS-CoV-2 and Obesity: “CoVesity” - A Pandemic Within A Pandemic</t>
  </si>
  <si>
    <t>https://doi.org/10.21203/rs.3.rs-39118/v1</t>
  </si>
  <si>
    <t>16/05/2020</t>
  </si>
  <si>
    <t>-prisma diagram does not give reasons for full text exclusions, nor in text
- this article discusses the results for a a short paragraph then goes on to do a mini literature of bmi in relationship to other viral diseases. The results were barely written about (nothing about risk of bias or variability in results)</t>
  </si>
  <si>
    <t>General -BMI/weight-Mortality-No</t>
  </si>
  <si>
    <t>General -BMI/weight-Risk of hospital admission-No</t>
  </si>
  <si>
    <t>General -BMI/weight-Risk of ICU admission-No</t>
  </si>
  <si>
    <t>General -BMI/weight-Invasive ventilation -No</t>
  </si>
  <si>
    <t>specifically ventilator use</t>
  </si>
  <si>
    <t>General -BMI/weight-Length of illness-No</t>
  </si>
  <si>
    <t>43365</t>
  </si>
  <si>
    <t>Juan, J., Gil, M. M., Rong, Z., Zhang, Y., Yang, H., Poon, L. C.</t>
  </si>
  <si>
    <t>PMC7276742; Effect of coronavirus disease 2019 (COVID-19) on maternal, perinatal and neonatal outcome: systematic review</t>
  </si>
  <si>
    <t>Joanna Briggs institute tool</t>
  </si>
  <si>
    <t>I am not exactly sure if April 20th is the date of the last search was done as the authors mention that an alert was set but didn't say if any studies were added.</t>
  </si>
  <si>
    <t>gives range found in case series</t>
  </si>
  <si>
    <t>gestational diabetes, fetal death, hypertensive disorder of pregnancy, hypothyroidism, pre-eclampsia, placenta previa/accreta</t>
  </si>
  <si>
    <t>birth weight, neonatal asphyxia</t>
  </si>
  <si>
    <t>leukocyte, CRPlymphocytopenia, thrombocytopenia</t>
  </si>
  <si>
    <t>testing of possible routes of exposure for fetus, vaginal mucus, breast milk, cord blood, amniotic fluid,</t>
  </si>
  <si>
    <t>43398</t>
  </si>
  <si>
    <t>Biswas, Mohitosh</t>
  </si>
  <si>
    <t>Effects of ACEIs and ARBs on Clinical Outcomes in COVID-19 Patients: A Meta-Analysis</t>
  </si>
  <si>
    <t>https://ssrn.com/abstract=3605176</t>
  </si>
  <si>
    <t>SARS-CoV-2 positivity</t>
  </si>
  <si>
    <t>43477</t>
  </si>
  <si>
    <t>Thomas, P., Alexander, P. E., Ahmed, U., Elderhorst, E., El-Khechen, H., Mammen, M. J., Debono, V. B., Aponte Torres, Z., Aryal, K., Brocard, E., Sagastuy, B., Alhazzani, W.</t>
  </si>
  <si>
    <t>Vertical transmission risk of SARS-CoV-2 infection in the third trimester: a systematic scoping review</t>
  </si>
  <si>
    <t>CLARITY, JBI critical appraisal checklist</t>
  </si>
  <si>
    <t>- no specific search date just recorded as January
 - risk of bias was assessed so I would call this more of a rapid review thana nything else</t>
  </si>
  <si>
    <t>fever, cough, myalgia, fatigue, shortness of breath, diarrhea, sore throat, malaise, chest pain, runny nose, shivering, chest tightness, upper respiratory symptoms, cholecystitis</t>
  </si>
  <si>
    <t>Pregnancy-SARS-CoV-2 infection-Symptom onset-No</t>
  </si>
  <si>
    <t>gestational diabetes, PROM, preeclampsia, fetal distress, gestational hypertension, respiratory compromise status, intrahepatic cholestatism arrest of descent, uterine atony, failed induction, cephalopelvic disproportion, sinus tachycardia, vaginal bleeding, placental abruption</t>
  </si>
  <si>
    <t>possible transmission paths  - breast milk amniotic swab, cord blood, placenta</t>
  </si>
  <si>
    <t>swabs from infants , neonatel gastic juice and rectal swabs,</t>
  </si>
  <si>
    <t>birth weigh, appropriate size for gestational age, respiratory difficulty,/shortness of breath, feeding intolerance/refusing milk, tachycardia, DIC, cough, cyanosis, multiple organ failure, gastrointestinal symptoms</t>
  </si>
  <si>
    <t>43504</t>
  </si>
  <si>
    <t>Flacco, M. E., Acuti Martellucci, C., Bravi, F., Parruti, G., Cappadona, R., Mascitelli, A., Manfredini, R., Mantovani, L. G., Manzoli, L.</t>
  </si>
  <si>
    <t>Treatment with ACE inhibitors or ARBs and risk of severe/lethal COVID-19: a meta-analysis</t>
  </si>
  <si>
    <t>Nice study!</t>
  </si>
  <si>
    <t>ARB and ACE separate and together</t>
  </si>
  <si>
    <t>43520</t>
  </si>
  <si>
    <t>Lisboa Bastos, M., Tavaziva, G., Abidi, S. K., Campbell, J. R., Haraoui, L. P., Johnston, J. C., Lan, Z., Law, S., MacLean, E., Trajman, A., Menzies, D., Benedetti, A., Ahmad Khan, F.</t>
  </si>
  <si>
    <t>Diagnostic accuracy of serological tests for covid-19: systematic review and meta-analysis</t>
  </si>
  <si>
    <t>A nice study.</t>
  </si>
  <si>
    <t>sensitivity and specificity</t>
  </si>
  <si>
    <t>ELISA, LFIA (lateral flow immunoassay), CLIA (chemiluminescnet immunoassay)</t>
  </si>
  <si>
    <t>43543</t>
  </si>
  <si>
    <t>Silva Junior, Fjgd, Sales, Jces, Monteiro, C. F. S., Costa, A. P. C., Campos, L. R. B., Miranda, P. I. G., Monteiro, T. A. S., Lima, R. A. G., Lopes-Junior, L.</t>
  </si>
  <si>
    <t>Impact of COVID-19 pandemic on mental health of young people and adults: a systematic review protocol of observational studies</t>
  </si>
  <si>
    <t>43566</t>
  </si>
  <si>
    <t>Grant, M. S., Back, A. L., Dettmar, N. S.</t>
  </si>
  <si>
    <t>Public Perceptions of Advance Care Planning, Palliative Care, and Hospice: A Scoping Review</t>
  </si>
  <si>
    <t>43672</t>
  </si>
  <si>
    <t>Forner, D., Noel, C. W., Wu, V., Parmar, A., Chan, K. K. W., de Almeida, J. R., Husain, Z., Eskander, A.</t>
  </si>
  <si>
    <t>Nonsurgical management of resectable oral cavity cancer in the wake of COVID-19: A rapid review and meta-analysis</t>
  </si>
  <si>
    <t>Newcastle-Ottawa Scale, RoB-2</t>
  </si>
  <si>
    <t>01/01/2010</t>
  </si>
  <si>
    <t>-This review is not specifically about covid, but could be useful to someone looking at nonsurgical methods in the event that surgery can not be conducted (as stated in the intro and discussion)
-authors did not specify how many authors extracted information</t>
  </si>
  <si>
    <t>Non-surgical intervention-Cancer patients-Treatment-Yes</t>
  </si>
  <si>
    <t>Non-surgical intervention</t>
  </si>
  <si>
    <t>Cancer patients</t>
  </si>
  <si>
    <t>this encompasses all methods found to treat mouth cancer when surgery is not an option (ie. during covid)</t>
  </si>
  <si>
    <t>43716</t>
  </si>
  <si>
    <t>Singh, A. K., Majumdar, S., Singh, R., Misra, A.</t>
  </si>
  <si>
    <t>Role of corticosteroid in the management of COVID-19: A systemic review and a Clinician's perspective</t>
  </si>
  <si>
    <t>No mention of a priori protocol. In the scan of the the whole article is does not looking like were methods reported for searches/extraction. inclusion,exclusion criteria are in the supplementary material which can't be found. No Rob tool.</t>
  </si>
  <si>
    <t>43734</t>
  </si>
  <si>
    <t>Casco, N. C., Carmona, M. J., Soto, ÁJ</t>
  </si>
  <si>
    <t>Therapeutic and Surgical Indications for Patients with Penile Cancer in the COVID-19 era</t>
  </si>
  <si>
    <t>https://pubmed.ncbi.nlm.nih.gov/32568497/</t>
  </si>
  <si>
    <t>43745</t>
  </si>
  <si>
    <t>Imran, N., Aamer, I., Sharif, M. I., Bodla, Z. H., Naveed, S.</t>
  </si>
  <si>
    <t>Psychological burden of quarantine in children and adolescents: A rapid systematic review and proposed solutions</t>
  </si>
  <si>
    <t>No reference to the prior development of a protocol before undertaking the search/writing, no RoB tool</t>
  </si>
  <si>
    <t>43819</t>
  </si>
  <si>
    <t>Carrillo-Larco, R., Altez-Fernandez, C.</t>
  </si>
  <si>
    <t>Anosmia and dysgeusia in COVID-19: A systematic review</t>
  </si>
  <si>
    <t>QUIPS, AXIS, IHE Quality Appraisal Checklist for Case Series Studies instrument</t>
  </si>
  <si>
    <t>An okay study, they did not get too many papers to report on severity and symptoms. No mention of begin search date restriction.</t>
  </si>
  <si>
    <t>General -Anosmia/dysgeusia-Prevalence-No</t>
  </si>
  <si>
    <t>General -Anosmia/dysgeusia-Morbidity-No</t>
  </si>
  <si>
    <t>2 reports on association between anosmia and dysgeusia.</t>
  </si>
  <si>
    <t>43820</t>
  </si>
  <si>
    <t>Carter, A.</t>
  </si>
  <si>
    <t>Can orthodontic care be safely delivered during the COVID-19 pandemic? Recommendations from a literature review</t>
  </si>
  <si>
    <t>43837</t>
  </si>
  <si>
    <t>Chung, T. W. H., Sridhar, S., Zhang, A. J., Chan, K. H., Li, H. L., Wong, F. K. C., Ng, M. Y., Tsang, R. K. Y., Lee, A. C. Y., Fan, Z., Ho, R. S. L., Luk, S. Y., Kan, W. K., Lam, S. H. Y., Wu, A. K. L., Leung, S. M., Chan, W. M., Ng, P. Y., To, K. K. W., Cheng, V. C. C., Lung, K. C., Hung, I. F. N., Yuen, K. Y.</t>
  </si>
  <si>
    <t>Olfactory Dysfunction in Coronavirus Disease 2019 Patients: Observational Cohort Study and Systematic Review</t>
  </si>
  <si>
    <t>This was a combination cohort and systematic review. It did not contain an explicit statement and only searched one database as well no Rob tool use.</t>
  </si>
  <si>
    <t>43850</t>
  </si>
  <si>
    <t>Dolan, S.</t>
  </si>
  <si>
    <t>What is the impact of COVID-19 on head and neck squamous cell carcinoma patients?</t>
  </si>
  <si>
    <t>43860</t>
  </si>
  <si>
    <t>Farsalinos, K., Barbouni, A., Poulas, K., Polosa, R., Caponnetto, P., Niaura, R.</t>
  </si>
  <si>
    <t>Current smoking, former smoking, and adverse outcome among hospitalized COVID-19 patients: a systematic review and meta-analysis</t>
  </si>
  <si>
    <t>No mention of an a priori protocol and only one database searched.</t>
  </si>
  <si>
    <t>43981</t>
  </si>
  <si>
    <t>Prajapat, M., Sarma, P., Shekhar, N., Prakash, A., Avti, P., Bhattacharyya, A., Kaur, H., Kumar, S., Bansal, S., Sharma, A. R., Medhi, B.</t>
  </si>
  <si>
    <t>Update on the target structures of SARS-CoV-2: A systematic review</t>
  </si>
  <si>
    <t>A priori review protocol is not mentioned.</t>
  </si>
  <si>
    <t>44006</t>
  </si>
  <si>
    <t>Shamsoddin, E.</t>
  </si>
  <si>
    <t>A COVID-19 pandemic guideline in evidence-based medicine</t>
  </si>
  <si>
    <t>44015</t>
  </si>
  <si>
    <t>Socarrás, M. E. R., Esperto, F., Bapstistussi, M. D., Barufaldi, F., Vital, M. S., Papalia, R., Salerno, A., Cataldo, R., Autrán-Gómez, A. M., Scarpa, R. M.</t>
  </si>
  <si>
    <t>Endourology (Lithiasis). Management, surgical considerations and follow-up of patients in the COVID-19 era</t>
  </si>
  <si>
    <t>https://www.scopus.com/record/display.uri?eid=2-s2.0-85086911990&amp;doi=10.1590%2fS1677-5538.IBJU.2020.S105&amp;origin=inward&amp;txGid=741edc288b2257cac78d447bd762eff9</t>
  </si>
  <si>
    <t>44030</t>
  </si>
  <si>
    <t>Thorpe, J., Viney, K., Hensing, G., Lönnroth, K.</t>
  </si>
  <si>
    <t>Income security during periods of ill health: A scoping review of policies, practice and coverage in low-income and middle-income countries</t>
  </si>
  <si>
    <t>44048</t>
  </si>
  <si>
    <t>Wright, C., Ross, C., Mc Goldrick, N.</t>
  </si>
  <si>
    <t>Are hydroxychloroquine and chloroquine effective in the treatment of SARS-COV-2 (COVID-19)?</t>
  </si>
  <si>
    <t>This is a review/critical analysis of a paper. It is a really nice short critical review.</t>
  </si>
  <si>
    <t>44092</t>
  </si>
  <si>
    <t>Albitar, O., Ballouze, R., Ping Ooi, J., Maisharah Sheikh Ghadzi, S.</t>
  </si>
  <si>
    <t>Risk Factors for Mortality among COVID-19 Patients</t>
  </si>
  <si>
    <t>44097</t>
  </si>
  <si>
    <t>Al-Sadeq, D., Nasrallah, G. K.</t>
  </si>
  <si>
    <t>The incidence of the novel coronavirus SARS-CoV-2 among asymptomatic patients: a systematic review</t>
  </si>
  <si>
    <t>No mention of an a priori protocol, no Rob in methods.</t>
  </si>
  <si>
    <t>44110</t>
  </si>
  <si>
    <t>Aziz, M., Fatima, R., Haghbin, H., Lee-Smith, W., Nawras, A.</t>
  </si>
  <si>
    <t>The Incidence and Outcomes of COVID-19 in IBD Patients: A Rapid Review and Meta-analysis</t>
  </si>
  <si>
    <t>This was a one page review/MA. No search strategy was fully reported (only the databases searched) and no mention of the protocol was developed. (VERY INSUFFICIENT PROTOCOL)</t>
  </si>
  <si>
    <t>44129</t>
  </si>
  <si>
    <t>Brown, E., Chan, L. M.</t>
  </si>
  <si>
    <t>Should chest compressions be considered an aerosol-generating procedure? A literature review in response to recent guidelines on personal protective equipment for patients with suspected COVID-19</t>
  </si>
  <si>
    <t>44139</t>
  </si>
  <si>
    <t>Burgueño, J. F., Abreu, M. T.</t>
  </si>
  <si>
    <t>Reply to the Letter to the Editor: The Incidence and Outcomes of COVID-19 in Patients With IBD: A Rapid Review and Meta-Analysis</t>
  </si>
  <si>
    <t>44171</t>
  </si>
  <si>
    <t>Davalbhakta, Samira, Advani, Shailesh, Kumar, Shobhit, Agarwal, Vishwesh, Bhoyar, Samruddhi, Fedirko, Elizabeth, Misra, Durga, Goel, Ashish, Gupta, Latika, Agarwal, Vikas</t>
  </si>
  <si>
    <t>A systematic review of the smartphone applications available for coronavirus disease 2019 (COVID19) and their assessment using the mobile app rating scale (MARS)</t>
  </si>
  <si>
    <t>This review lists many COVID-19 apps either government-based or commercial-based. The apps provide preventative information to the general public and healthcare workers. Also, some apps are for contact tracing.</t>
  </si>
  <si>
    <t>44243</t>
  </si>
  <si>
    <t>Hollinghurst, Joe, Lyons, Jane, Fry, Richard, Akbari, Ashley, Gravenor, Mike, Watkins, Alan, Verity, Fiona, Lyons, Ronan A.</t>
  </si>
  <si>
    <t>The Impact of COVID-19 on Adjusted Mortality Risk in Care Homes for Older Adults in Wales, United Kingdom: A retrospective population-based cohort study for mortality in 2016-2020</t>
  </si>
  <si>
    <t>This seems like a primary research.</t>
  </si>
  <si>
    <t>44248</t>
  </si>
  <si>
    <t>Huang, D., Yu, H., Wang, T., Yang, H., Yao, R., Liang, Z.</t>
  </si>
  <si>
    <t>Efficacy and safety of umifenovir for coronavirus disease 2019 (COVID-19): A systematic review and meta-analysis</t>
  </si>
  <si>
    <t>Cochrane risk of bias tool was used to critically appraise the RCTs and Newcastle Ottawa Scale to assess the risk of bias in cohort studies.</t>
  </si>
  <si>
    <t>No strong evidence to support the use of umifenovir for improving outcomes, COVID-19 patients.</t>
  </si>
  <si>
    <t>44268</t>
  </si>
  <si>
    <t>Jung, Richard G., Di Santo, Pietro, Clifford, Cole, Prosperi-Porta, Graeme, Skanes, Stephanie, Hung, Annie, Parlow, Simon, Visintini, Sarah, Ramirez, F. D., Simard, Trevor, Hibbert, Benjamin</t>
  </si>
  <si>
    <t>Methodological Rigor in COVID-19 Clinical Research: A Systematic Review and Case-Control Analysis</t>
  </si>
  <si>
    <t>Newcastle-Ottawa Scale for case-control and cohort studies, QUADAS-2 for diagnostic studies, Cochrane Risk of Bias for randomized control trials, and Murad et al (2018) case series</t>
  </si>
  <si>
    <t>The authors claim this paper to be a systematic review however, the findings outline the number and quality (based on RoB techniques) of primary research surrounding case reports/series, RCTs, case-control studies, cohort studies, and diagnostics methods of COVID-19. Therefore, it seems this is a scoping review.</t>
  </si>
  <si>
    <t>General -SARS-CoV-2 infection-Complications-No</t>
  </si>
  <si>
    <t>The review maps the number of case reports/case series articles found by authors.</t>
  </si>
  <si>
    <t>The review maps the number of quality of RCTs</t>
  </si>
  <si>
    <t>Procedures-Patient care-Diagnosis (agreement)-No</t>
  </si>
  <si>
    <t>Diagnosis (agreement)</t>
  </si>
  <si>
    <t>Review maps the number and quality of diagnostic procedure related studies.</t>
  </si>
  <si>
    <t>44320</t>
  </si>
  <si>
    <t>Matterne, Uwe, Egger, Nina, Tempes, Jana, Tischer, Christina, Lander, Jonas, Dierks, Marie-Luise, Bitzer, Eva-Maria, Apfelbacher, Christian</t>
  </si>
  <si>
    <t>Health literacy in the general population in the context of epidemic or pandemic coronavirus outbreak situations: rapid scoping review</t>
  </si>
  <si>
    <t>Rapid Scoping Review</t>
  </si>
  <si>
    <t>General -Pandemic -Knowledge/Attitudes/Perceptions -No</t>
  </si>
  <si>
    <t>Studies of COVID-19 related knowlegde, risk perceptions, and overall health literacy are compiled in this review.</t>
  </si>
  <si>
    <t>44335</t>
  </si>
  <si>
    <t>Moore, Adam J., Nakahata, Maura I., Kalinich, Chaney C., Nyhan, Kate, Bromberg, Daniel J., Shi, Xiaoting, Ko, Albert I., Grubaugh, Nathan D., Casanovas-Massana, Arnau, Wyllie, Anne L.</t>
  </si>
  <si>
    <t>The Sensitivity of Respiratory Tract Specimens for the Detection of SARS-CoV-2: A Protocol for a Living Systematic Review and Meta-Analysis</t>
  </si>
  <si>
    <t>44340</t>
  </si>
  <si>
    <t>Muller, Ashley Elizabeth, Hafstad, Elisabet Vivianne, Himmels, Jan Peter William, Smedslund, Geir, Flottorp, Signe, Stensland, Synne, Stroobants, Stijn, Van de Velde, Stijn, Vist, Gunn Elisabeth</t>
  </si>
  <si>
    <t>The mental health impact of the covid-19 pandemic on healthcare workers, and interventions to help them: a rapid systematic review</t>
  </si>
  <si>
    <t>AMSTAR for systematic reviews, Cochrane Risk of Bias tool for RCTs, adapted Critical Appraisal Skills Program tool for qualitative studies, and JBI cross-sectional tools for prevalence studies</t>
  </si>
  <si>
    <t>included manifestations of anxiety, depression, sleeping problems, and general psychological distress.</t>
  </si>
  <si>
    <t>44368</t>
  </si>
  <si>
    <t>Parveen, R., Sehar, N., Bajpai, R., Bharal Agarwal, N.</t>
  </si>
  <si>
    <t>Association of diabetes and hypertension with disease severity in covid-19 patients: a systematic literature review and exploratory meta-analysis</t>
  </si>
  <si>
    <t>National Institute of Health Quality Assessment Tool</t>
  </si>
  <si>
    <t>-inclusion screening was not independent (one person did the search and included, another double checked the included study)
-Authors reported that all studies were of acceptable quality but any potential impacts were not discussed or explored (other than categorizing by study type).</t>
  </si>
  <si>
    <t>this was split up by type of study</t>
  </si>
  <si>
    <t>44382</t>
  </si>
  <si>
    <t>Potekaev, N. N., Zhukova, O. V., Protsenko, D. N., Demina, O. M., Khlystova, E. A., Bogin, V.</t>
  </si>
  <si>
    <t>Clinical characteristics of dermatologic manifestations of COVID-19 infection: case series of 15 patients, review of literature, and proposed etiological classification</t>
  </si>
  <si>
    <t>44383</t>
  </si>
  <si>
    <t>Potere, N., Valeriani, E., Candeloro, M., Tana, M., Porreca, E., Abbate, A., Spoto, S., Rutjes, A. W. S., Di Nisio, M.</t>
  </si>
  <si>
    <t>PMC7330272; Acute complications and mortality in hospitalized patients with coronavirus disease 2019: a systematic review and meta-analysis</t>
  </si>
  <si>
    <t>MINORS, Cochrane tool for RCTs</t>
  </si>
  <si>
    <t>The meta-analysis was slightly odd for the review, heterogeneity was check visually which might have been more of an issue if they had not addressed the bias/heterogeneity of the studies and thus the results of the study throughout the results and discussion (basically stating the pooled estimate was debatable). Another point of issue was the summary estimate for all cause mortality (general) included an RCT and it's not entirely clear if any of meta-analyses used all raw data or all adjusted data.</t>
  </si>
  <si>
    <t>all cause mortality in patients admitted to the ICU</t>
  </si>
  <si>
    <t>General -Coagulopathy/clotting conditions (thromboembolism)-Prevalence-Yes</t>
  </si>
  <si>
    <t>Coagulopathy/clotting conditions (thromboembolism)</t>
  </si>
  <si>
    <t>Acute cardiac injury</t>
  </si>
  <si>
    <t>Reported by region and sorted by severity of symptoms at entry and the proportion admitted to the ICU.</t>
  </si>
  <si>
    <t>General -Acute Respiratory Distress Disorder (ARDS)-Mortality-Yes</t>
  </si>
  <si>
    <t>Mortality in patients with ARDS.</t>
  </si>
  <si>
    <t>General -Invasive ventilation -Mortality-Yes</t>
  </si>
  <si>
    <t>Mildly awkward wording, but the mortality among patients who received invasive ventilation.</t>
  </si>
  <si>
    <t>44389</t>
  </si>
  <si>
    <t>Qu, Guangbo, Shu, Liqin, Song, Evelyn J., Verghese, Dhiran, Uy, John Patrick, Cheng, Ce, Zhou, Qin, Yang, Hongru, Guo, Zhichun, Chen, Mengshi, Sun, Chenyu</t>
  </si>
  <si>
    <t>Association between angiotensin-converting enzyme inhibitors and angiotensin II receptor blockers use and the risk of infection and clinical outcome of COVID-19: a comprehensive systematic review and meta-analysis</t>
  </si>
  <si>
    <t>General -Ace 2 inhibitors or blocker-Prevalence-No</t>
  </si>
  <si>
    <t>use of ACEI/ARB is not associated with increase risk of infection</t>
  </si>
  <si>
    <t>use of ACEI/ARB is associated with lower risk of death from COVID-19</t>
  </si>
  <si>
    <t>44401</t>
  </si>
  <si>
    <t>Russo, B., Iudici, M.</t>
  </si>
  <si>
    <t>Interventions for healthcare professionals taking care of COVID-19 patients (beyond vaccines). A systematic review</t>
  </si>
  <si>
    <t>I would be tempted to say this review did not adequately describe the research question as the outcome is not mentioned until you get to the results, it was loosely defined as all interventions for hcw during the pandemic. There was no mention of the development of protocol and only one database was searched.</t>
  </si>
  <si>
    <t>44520</t>
  </si>
  <si>
    <t>Kumar, M. P., Mishra, S., Jha, D. K., Shukla, J., Choudhury, A., Mohindra, R., Mandavdhare, H. S., Dutta, U., Sharma, V.</t>
  </si>
  <si>
    <t>Coronavirus disease (COVID-19) and the liver: a comprehensive systematic review and meta-analysis</t>
  </si>
  <si>
    <t>Not sure what to call this one. They did SR-MA but forgot the QA piece</t>
  </si>
  <si>
    <t>No a priori protocol and no QA</t>
  </si>
  <si>
    <t>Mild Cases-Liver conditions-Prevalence-Yes</t>
  </si>
  <si>
    <t>Severe cases-Liver conditions-Prevalence-Yes</t>
  </si>
  <si>
    <t>44548</t>
  </si>
  <si>
    <t>Reich, Brian J., Yang, Shu, Guan, Yawen, et al.</t>
  </si>
  <si>
    <t>A review of spatial causal inference methods for environmental and epidemiological applications</t>
  </si>
  <si>
    <t>https://arxiv.org/abs/2007.02714</t>
  </si>
  <si>
    <t>44559</t>
  </si>
  <si>
    <t>Pradhan, Ravi Ranjan, Yadav, Ajay Kumar, Mandal, Shobha</t>
  </si>
  <si>
    <t>Cardiovascular Implications of Coronavirus Disease 2019 (COVID-19): A Systematic Review</t>
  </si>
  <si>
    <t>https://www.researchsquare.com/article/rs-39929/v1</t>
  </si>
  <si>
    <t>ICU patients-Cardiac conditions-Severity of Symptoms-No</t>
  </si>
  <si>
    <t>44562</t>
  </si>
  <si>
    <t>Rhim, Hoo Jung, Park, Jin Hyun, Lee, Yuna, et al.</t>
  </si>
  <si>
    <t>Clinical, laboratory, and radiologic findings associated with mortality in COVID-19: A systematic review and meta-analysis</t>
  </si>
  <si>
    <t>https://www.researchsquare.com/article/rs-39877/v1</t>
  </si>
  <si>
    <t>It is not stated if the review methods were established a priori.</t>
  </si>
  <si>
    <t>Though there is no review protocol the researchers do have a vigorous methodology with outcomes related to commodities and other clinical outcomes.</t>
  </si>
  <si>
    <t>44572</t>
  </si>
  <si>
    <t>Ssentongo, Paddy, Heilbrunn, Emily S., Ssentongo, Anna E., Advani, Shailesh, Chinchilli, Vernon M., Nunez, Jonathan J., Du, Ping</t>
  </si>
  <si>
    <t>Prevalence of HIV in patients hospitalized for COVID-19 and associated outcomes: a systematic review and meta-analysis</t>
  </si>
  <si>
    <t>07/06/2020</t>
  </si>
  <si>
    <t>A nice, relatively clear/straightforward review!</t>
  </si>
  <si>
    <t>breaks it down by country: USA, China, Spain</t>
  </si>
  <si>
    <t>General -Immunocompromised (HIV, autoimmune, transplant patients)-Mortality-Yes</t>
  </si>
  <si>
    <t>broken down by country: Germany, Spain, Italy, USA,</t>
  </si>
  <si>
    <t>44585</t>
  </si>
  <si>
    <t>Hannum, Mackenzie E., Ramirez, Vicente A., Lipson, Sarah J., Herriman, Riley D., Toskala, Aurora K., Lin, Cailu, Joseph, Paule V., Reed, Danielle R.</t>
  </si>
  <si>
    <t>Objective sensory testing methods reveal a higher prevalence of olfactory loss in COVID-19 positive patients compared to subjective methods: A systematic review and meta-analysis</t>
  </si>
  <si>
    <t>adapted risk of bias from Hoy et al (Assessing risk of bias in prevalence studies: modification of an existing tool and evidence of interrater agreement))</t>
  </si>
  <si>
    <t>04/06/2020</t>
  </si>
  <si>
    <t>- Study type rationale, inclusion, exclusion was really poorly laid out/unclear 
- Study population (outside of country) were not reported and neither were study designs
-I am not sure why but they report the overall prevalence between both method which has 100% I2. Even when seperated by objective and subjective methods the heterogeneity is quite high (which is discussed at least partially) but they really could have considered getting rid of studies where the study population were not random (or less random than others).</t>
  </si>
  <si>
    <t>they used a freeman-tukey double arcsine transformation, separated into subjective/objective methods</t>
  </si>
  <si>
    <t>44592</t>
  </si>
  <si>
    <t>Elavarasi, Arunmozhimaran, Prasad, Manya, Seth, Tulika, Sahoo, Ranjit Kumar, Madan, Karan, Nischal, Neeraj, Soneja, Manish, Sharma, Atul, Maulik, Subir Kumar, Shalimar, Garg, Pramod</t>
  </si>
  <si>
    <t>Chloroquine and Hydroxychloroquine for the treatment of COVID-19: A Systematic Review and Meta-analysis</t>
  </si>
  <si>
    <t>Cochrane Risk of Bias Tool for RCTs and the Newcastle Ottawa Scale for cohort studies</t>
  </si>
  <si>
    <t>Treatments (general)-General Population -Viral replication-Yes</t>
  </si>
  <si>
    <t>44723</t>
  </si>
  <si>
    <t>Borsetto, D., Hopkins, C., Philips, V., Obholzer, R., Tirelli, G., Polesel, J., Calvanese, L., Boscolo-Rizzo, P.</t>
  </si>
  <si>
    <t>Self-reported alteration of sense of smell or taste in patients with COVID-19: a systematic review and meta-analysis on 3563 patients</t>
  </si>
  <si>
    <t>04/05/2020</t>
  </si>
  <si>
    <t>Severe cases-Anosmia/dysgeusia-Prevalence-Yes</t>
  </si>
  <si>
    <t>Mild Cases-Anosmia/dysgeusia-Prevalence-Yes</t>
  </si>
  <si>
    <t>44742</t>
  </si>
  <si>
    <t>Reyes, M.</t>
  </si>
  <si>
    <t>Research in the time of covid-19: Challenges of research ethics committees</t>
  </si>
  <si>
    <t>https://www.scopus.com/record/display.uri?eid=2-s2.0-85086927454&amp;doi=10.15605%2fjafes.035.01.07&amp;origin=inward&amp;txGid=0bd2973d7860977dff9d4862d1fc38f9</t>
  </si>
  <si>
    <t>44885</t>
  </si>
  <si>
    <t>Pirzada, A., Mokhtar, A. T., Moeller, A. D.</t>
  </si>
  <si>
    <t>COVID-19 and Myocarditis: What Do We Know So Far?</t>
  </si>
  <si>
    <t>44962</t>
  </si>
  <si>
    <t>Liu, M., Gao, Y., Zhang, Y., Shi, S., Chen, Y., Tian, J.</t>
  </si>
  <si>
    <t>The association between severe or dead COVID-19 and autoimmune diseases: A systematic review and meta-analysis</t>
  </si>
  <si>
    <t>44980</t>
  </si>
  <si>
    <t>Kunutsor, S. K., Laukkanen, J. A.</t>
  </si>
  <si>
    <t>Hepatic manifestations and complications of COVID-19: A systematic review and meta-analysis</t>
  </si>
  <si>
    <t>Newcastle–Ottawa Scale for non-randomised studies and Cochrane risk of bias tool for RCTs</t>
  </si>
  <si>
    <t>15/06/2020</t>
  </si>
  <si>
    <t>General -Liver conditions-Morbidity-Yes</t>
  </si>
  <si>
    <t>45081</t>
  </si>
  <si>
    <t>Costa, K. V. T. D., Carnaúba, A. T. L., Rocha, K. W., Andrade, K. C. L. D., Ferreira, S. M. S., Menezes, P. D. L.</t>
  </si>
  <si>
    <t>Olfactory and taste disorders in COVID-19: a systematic review</t>
  </si>
  <si>
    <t>Switched from Cochrane risk of bias tool in the protocol to the Ottawa Newcastle scale in the paper. No begin date search restriction specified.</t>
  </si>
  <si>
    <t>45165</t>
  </si>
  <si>
    <t>Wang, L., Fagan, C., Yu, C. L.</t>
  </si>
  <si>
    <t>Popular mental health apps (MH Apps) as a complement to telepsychotherapy: Guidelines for consideration</t>
  </si>
  <si>
    <t>- this was not billed as a umbrella review but it collects systematic review and meta-analysis regarding mental health apps
-On the other hand they didn't assess quality of the reviews
-differences in the impact of the apps was variable but this is only minimally looked into. 
-date range was 2017 to 2020 but not further stated</t>
  </si>
  <si>
    <t>45166</t>
  </si>
  <si>
    <t>Wang, B., Huang, Y.</t>
  </si>
  <si>
    <t>Which type of cancer patients are more susceptible to the SARS-COX-2: Evidence from a meta-analysis and bioinformatics analysis</t>
  </si>
  <si>
    <t>Prevalence of esophagus, colorectal, breast, lung, bladder, pancreatic, and cervical cancer among SARS-CoV-2 positive individuals.</t>
  </si>
  <si>
    <t>45206</t>
  </si>
  <si>
    <t>Saracoglu, K. T., Saracoglu, A., Demirhan, R.</t>
  </si>
  <si>
    <t>Airway management strategies for the Covid 19 patients: A brief narrative review</t>
  </si>
  <si>
    <t>45231</t>
  </si>
  <si>
    <t>Pranata, R., Permana, H., Huang, I., Lim, M. A., Soetedjo, N. N. M., Supriyadi, R., Soeroto, A. Y., Alkatiri, A. A., Firman, D., Lukito, A. A.</t>
  </si>
  <si>
    <t>The use of renin angiotensin system inhibitor on mortality in patients with coronavirus disease 2019 (COVID-19): A systematic review and meta-analysis</t>
  </si>
  <si>
    <t>14/06/2020</t>
  </si>
  <si>
    <t>-really nice study
-no search start date specified</t>
  </si>
  <si>
    <t>ACE/ARB</t>
  </si>
  <si>
    <t>45249</t>
  </si>
  <si>
    <t>Nouhjah, S., Jahanfar, S., Shahbazian, H.</t>
  </si>
  <si>
    <t>Temporary changes in clinical guidelines of gestational diabetes screening and management during COVID-19 outbreak: A narrative review</t>
  </si>
  <si>
    <t>45285</t>
  </si>
  <si>
    <t>Latalska, M., Mackiewicz, J.</t>
  </si>
  <si>
    <t>The implication of ocular manifestation of COVID-19 for medical staff and patients - systematic review</t>
  </si>
  <si>
    <t>This was presented as a systematic review but appears to be a systematic search for a literature review. There is not any reference to a method outside of a search strategy (and was not mention if it was made before hand) and RoB.</t>
  </si>
  <si>
    <t>45398</t>
  </si>
  <si>
    <t>Bennett, C. B., Ruggero, C. J., Sever, A. C., Yanouri, L.</t>
  </si>
  <si>
    <t>eHealth to redress psychotherapy access barriers both new and old: A review of reviews and meta-analyses</t>
  </si>
  <si>
    <t>45486</t>
  </si>
  <si>
    <t>Subramanian, Kaushik, Nalli, Anuradha, Senthil, Vinitha, et al.</t>
  </si>
  <si>
    <t>Perspectives on the Early Quality of Evidence Guiding the Therapeutic Management of SARS CoV-2: A Systematic Literature Review</t>
  </si>
  <si>
    <t>https://www.researchsquare.com/article/rs-40221/v1</t>
  </si>
  <si>
    <t>New Castle Ottawa scale for observational studies and Cochrane risk of bias tool for RCTs will be used for qualitative assessment and risk of bias.</t>
  </si>
  <si>
    <t>45497</t>
  </si>
  <si>
    <t>Yassin, Ahmed, Nawaiseh, Mohammed, Shaban, Ala', et al.</t>
  </si>
  <si>
    <t>Neurological Manifestations and Complications of Coronavirus Disease 2019 (COVID-19): A Systematic Review and Meta-Analysis</t>
  </si>
  <si>
    <t>https://dx.doi.org/10.21203/rs.3.rs-39952/v1</t>
  </si>
  <si>
    <t>NIH Study Quality Assessment Tools</t>
  </si>
  <si>
    <t>lab findings = serum ck , serum ldh, preexisting neurological diseases</t>
  </si>
  <si>
    <t>General -Neurological symptoms-Prevalence-Yes</t>
  </si>
  <si>
    <t>serum ck, serum ldh, lymphocytes, neutrophils, monocytes,</t>
  </si>
  <si>
    <t>Any previous comorbidity</t>
  </si>
  <si>
    <t>45503</t>
  </si>
  <si>
    <t>Shrestha, Dhan Bahadur, Budhathoki, Pravash, Khadka, Sitaram, Rawal, Era</t>
  </si>
  <si>
    <t>Hydroxychloroquine with or without macrolide and standard of care versus standard of care alone for COVID-19 cases: a systematic review and meta-analysis</t>
  </si>
  <si>
    <t>https://dx.doi.org/10.21203/rs.3.rs-39092/v1</t>
  </si>
  <si>
    <t>Cochane RoB, National heart, llung, and blood insitute (NHLBI) quality assessment tool</t>
  </si>
  <si>
    <t>This is not a well written study and it very difficult to follow/find information. Heterogeneity was said to exist but was not really discussed outside sensitivity analysis.</t>
  </si>
  <si>
    <t>I think this is one of those things where it might be important to know the status of the population be treated but its not specified. With an without macrolides.</t>
  </si>
  <si>
    <t>Hydroxychloroquine-General Population -Pneumonia-Yes</t>
  </si>
  <si>
    <t>Pneumonia resolution. With an without macrolides.</t>
  </si>
  <si>
    <t>arrhythmias and QT prolongation, With an without macrolides.</t>
  </si>
  <si>
    <t>45506</t>
  </si>
  <si>
    <t>Biswas, Mohitosh, Khatun Kali, Most Sumaiya</t>
  </si>
  <si>
    <t>Association of angiotensin-converting enzyme inhibitors (ACEIs) and angiotensin-receptor blockers (ARBs) with risk of mortality, severity or SARS-CoV-2 test positivity in COVID-19 patients: A systematic review and meta-analysis</t>
  </si>
  <si>
    <t>https://dx.doi.org/10.21203/rs.3.rs-39141/v1</t>
  </si>
  <si>
    <t>No mention of the prior development of a protocol, only one data base was searched along with a handful of high importance journals, a search string was given.</t>
  </si>
  <si>
    <t>45564</t>
  </si>
  <si>
    <t>Sarti, Thiago Dias, Lazarini, Welington Serra, Fontenelle, Leonardo Ferreira, Almeida, Ana Paula Santana Coelho</t>
  </si>
  <si>
    <t>Organization of Primary Health Care in pandemics: a rapid systematic review of the literature in times of COVID-19</t>
  </si>
  <si>
    <t>45617</t>
  </si>
  <si>
    <t>Dalia, Tarun, Lahan, Shubham, Ranka, Sagar, Acharya, Prakash, Gautam, Archana, Mastoris, Ioannis, Sauer, Andrew, Shah, Zubair</t>
  </si>
  <si>
    <t>Impact of Congestive Heart Failure and Role of Cardiac Biomarkers in COVID-19 patients: A Systematic Review and Meta-Analysis</t>
  </si>
  <si>
    <t>45633</t>
  </si>
  <si>
    <t>Sutherland, A. E., Carey, M., Miller, M.</t>
  </si>
  <si>
    <t>Fan therapy for cough: case report and literature review</t>
  </si>
  <si>
    <t>45635</t>
  </si>
  <si>
    <t>Sun, M., Xu, Y., He, H., Zhang, L., Wang, X., Qiu, Q., Sun, C., Guo, Y., Qiu, S., Ma, K.</t>
  </si>
  <si>
    <t>Potential effective treatment for COVID-19: systematic review and meta-analysis of the severe infectious disease with convalescent plasma therapy</t>
  </si>
  <si>
    <t>Cochrane RoB, Newcastle-Ottawa scale</t>
  </si>
  <si>
    <t>30/05/2020</t>
  </si>
  <si>
    <t>-Study is not specifically about covid (only contains two studies) the rest are on other instances were convalescent plasma for other viral illnesses 
-duplicate extraction was not specified (this seems like something they didnt report not that they didn't do it)
-pisma diagram/text does not give reasons for full text exclusion
-study did not describe the populations of the studies at all
-Forest plot are unreadable 
-It is a little debatable to give an overall estimate from different pathogens
-start date for search was from inception
- No a priori protocol, not a great deal of information was collected.</t>
  </si>
  <si>
    <t>Immuno products (IVIG/convalescent plasma)-General Population -Viral replication-Yes</t>
  </si>
  <si>
    <t>This not specifically about covid and the forest plot is so blurry its impossible to say what studies went into each plot.</t>
  </si>
  <si>
    <t>Immuno products (IVIG/convalescent plasma)-General Population -Mortality -Yes</t>
  </si>
  <si>
    <t>Immuno products (IVIG/convalescent plasma)-General Population -Antibody levels-No</t>
  </si>
  <si>
    <t>Immuno products (IVIG/convalescent plasma)-General Population -Side effects-No</t>
  </si>
  <si>
    <t>45637</t>
  </si>
  <si>
    <t>Struyf, T., Deeks, J. J., Dinnes, J., Takwoingi, Y., Davenport, C., Leeflang, M. M., Spijker, R., Hooft, L., Emperador, D., Dittrich, S., Domen, J., Horn, S. R. A., Van den Bruel, A.</t>
  </si>
  <si>
    <t>Signs and symptoms to determine if a patient presenting in primary care or hospital outpatient settings has COVID-19 disease</t>
  </si>
  <si>
    <t>QUADAS‐2</t>
  </si>
  <si>
    <t>Common symptoms were cough, sore throat, high temperature, muscle or joint pain, fatigue, or headache.</t>
  </si>
  <si>
    <t>Inpatients and/or outpatients -SARS-CoV-2 infection-Symptoms-No</t>
  </si>
  <si>
    <t>45647</t>
  </si>
  <si>
    <t>Salari, N., Hosseinian-Far, A., Jalali, R., Vaisi-Raygani, A., Rasoulpoor, S., Mohammadi, M., Rasoulpoor, S., Khaledi-Paveh, B.</t>
  </si>
  <si>
    <t>Prevalence of stress, anxiety, depression among the general population during the COVID-19 pandemic: a systematic review and meta-analysis</t>
  </si>
  <si>
    <t>General -Quarantine -Mental health-Yes</t>
  </si>
  <si>
    <t>Anxiety. depression , and stress</t>
  </si>
  <si>
    <t>45680</t>
  </si>
  <si>
    <t>Lu, L., Zhong, W., Bian, Z., Li, Z., Zhang, K., Liang, B., Zhong, Y., Hu, M., Lin, L., Liu, J., Lin, X., Huang, Y., Jiang, J., Yang, X., Zhang, X., Huang, Z.</t>
  </si>
  <si>
    <t>A Comparison of Mortality-related Risk Factors of COVID-19, SARS, and MERS: A Systematic Review and Meta-analysis</t>
  </si>
  <si>
    <t>No start search date restriction reported. This report also compared results with MERS and SARS for all items investigated. Seemed to be of a good quality overall.</t>
  </si>
  <si>
    <t>Also covers SARS and MERS in addition to COVID, given as an odds ratio.</t>
  </si>
  <si>
    <t>45737</t>
  </si>
  <si>
    <t>Zhu, R. F., Gao, Y. L., Robert, S. H., Gao, J. P., Yang, S. G., Zhu, C. T.</t>
  </si>
  <si>
    <t>Systematic review of the registered clinical trials for coronavirus disease 2019 (COVID-19)</t>
  </si>
  <si>
    <t>Cochrane risk of bias for RCTs and Newcastle–Ottawa scale (NOS) for observational studies</t>
  </si>
  <si>
    <t>45748</t>
  </si>
  <si>
    <t>Torabi, R., Ranjbar, R., Halaji, M., Heiat, M.</t>
  </si>
  <si>
    <t>Aptamers, the bivalent agents as probes and therapies for coronavirus infections: A systematic review</t>
  </si>
  <si>
    <t>No self-established a priori protocol.</t>
  </si>
  <si>
    <t>45822</t>
  </si>
  <si>
    <t>Goyal, T., Harna, B., Taneja, A., Maini, L.</t>
  </si>
  <si>
    <t>Arthroscopy and COVID-19: Impact of the pandemic on our surgical practices</t>
  </si>
  <si>
    <t>More like a systemtatic search for a literture review, no RoB and no mention of an a priori protocol, no grey lit or hand searching.</t>
  </si>
  <si>
    <t>45873</t>
  </si>
  <si>
    <t>Bruggemann, Roger J. M., Moes, Dirk J. A. R., van Rhee, Koen p., van, t Veer, Nils E., Koch, Birgit C. P., van Rossum, Mara, Vermeulen Windsant, Annemieke, Reijers, Monique H. E., van Kimmenade, Roland R. J., Rahamat-Langedoen, Jannette, Rettig, Thijs C. D., van Raalte, Rutger, van Paassen, Judith, Polderman, Florens, van der Linden, Paul D., Frenzel, Tim, de Mast, Quirijn, Burger, David M., Schouten, Jeroen, van de Veerdonk, Frank, Pickkers, Peter, ter Heine, Rob</t>
  </si>
  <si>
    <t>Chloroquine for treatment of COVID-19 - a pig in a poke?</t>
  </si>
  <si>
    <t>Primary Study</t>
  </si>
  <si>
    <t>45878</t>
  </si>
  <si>
    <t>Rodrigo, C., Fernando, S. D., Rajapakse, S.</t>
  </si>
  <si>
    <t>Clinical evidence for repurposing chloroquine and hydroxychloroquine as antiviral agents: a systematic review</t>
  </si>
  <si>
    <t>ROBINS-I, Cochrane "guidelines"</t>
  </si>
  <si>
    <t>-No mention of an a priori protocol also slightly weird because they looked at all off label uses of hydroxychloroquine for multiple viral conditions.
-did not describe populations of study 
- not explicit how many extracted data 
- no specific start date restriction for search</t>
  </si>
  <si>
    <t>This is generally speaking, looking at the all the times hydroxychloroquine / chloroquine  have been used for off label use in viral diseases.</t>
  </si>
  <si>
    <t>45933</t>
  </si>
  <si>
    <t>Villani, F. A., Aiuto, R., Paglia, L., Re, D.</t>
  </si>
  <si>
    <t>Covid-19 and dentistry: Prevention in dental practice, a literature review</t>
  </si>
  <si>
    <t>46017</t>
  </si>
  <si>
    <t>Seirafianpour, F., Sodagar, S., Mohammad, A. P., Panahi, P., Mozafarpoor, S., Almasi, S., Goodarzi, A.</t>
  </si>
  <si>
    <t>Cutaneous manifestations and considerations in COVID-19 pandemic: A systematic review</t>
  </si>
  <si>
    <t>Seems more like a scoping review than anything else, but very little in the way of methods are reported/ no protocol. Overall skim the reivew seems light on reporting, may not have done search and extraction in duplicate, no RoB.</t>
  </si>
  <si>
    <t>46078</t>
  </si>
  <si>
    <t>Flumignan, R. L. G., Nakano, L. C. U., Pascoal, P. I. F., Santos, B. C. D., Correia, R. M., Silveira, B. P., Takihi, F. A., Flumignan, C. D. Q., Amorim, J. E., Atallah Á, N.</t>
  </si>
  <si>
    <t>Evidence from Cochrane systematic reviews for controlling the dissemination of COVID-19 infection. A narrative review</t>
  </si>
  <si>
    <t>46108</t>
  </si>
  <si>
    <t>Kumar Jain, V., Lal, H., Kumar Patralekh, M., Vaishya, R.</t>
  </si>
  <si>
    <t>Fracture management during COVID-19 pandemic: A systematic review</t>
  </si>
  <si>
    <t>46152</t>
  </si>
  <si>
    <t>Salazar de Pablo, G., Vaquerizo-Serrano, J., Catalan, A., Arango, C., Moreno, C., Ferre, F., Shin, J. I., Sullivan, S., Brondino, N., Solmi, M., Fusar-Poli, P.</t>
  </si>
  <si>
    <t>Impact of coronavirus syndromes on physical and mental health of health care workers: Systematic review and meta-analysis</t>
  </si>
  <si>
    <t>Mixed Methods Appraisal Tool (MMAT)</t>
  </si>
  <si>
    <t>Overall seems like a very nice study.</t>
  </si>
  <si>
    <t>information captured includes MERS and SARS. Proportions of symptoms reported on include: chills, cough, diarrhoea, dyspnoea, fatigue, fever, headaches,  myalgias, nausea, sore throat.</t>
  </si>
  <si>
    <t>Information captures includes SARS and MERS. Mental health outcomes include psychological distress, anxiety, PTSD features, depressive symptoms, insomnia, burnout, stigmatization feelings, fear, general health, and somatisation.</t>
  </si>
  <si>
    <t>46311</t>
  </si>
  <si>
    <t>Trocado, V., Silvestre-Machado, J., Azevedo, L., Miranda, A., Nogueira-Silva, C.</t>
  </si>
  <si>
    <t>Pregnancy and COVID-19: a systematic review of maternal, obstetric and neonatal outcomes</t>
  </si>
  <si>
    <t>No mention of an a priori protocol. Overall it seems okay review. Reports on maternal and neonate outcomes.</t>
  </si>
  <si>
    <t>46318</t>
  </si>
  <si>
    <t>Ocampo-Salgado, C., Palacio-Uribe, J., Duque-Ramírez, M., Orrego-Garay, M.</t>
  </si>
  <si>
    <t>Prognostic value of cardiac biomarkers in COVID-19 disease</t>
  </si>
  <si>
    <t>46372</t>
  </si>
  <si>
    <t>Luqman Arafath, T. K., Jubbal, Sandeep S., Gireesh, Elakkat D., Margapuri, Jyothi, Jogu, Hanumantha Rao, Patni, Hitesh, Thompson, Tyler, Patel, Arsh, Abdulla, Amirahwaty, Menon, Suma, Penupolu, Sudheer</t>
  </si>
  <si>
    <t>Risk of Transmission of infection to Healthcare Workers delivering Supportive Care for Coronavirus Pneumonia;A Rapid GRADE Review</t>
  </si>
  <si>
    <t>Rapid GRADE Review</t>
  </si>
  <si>
    <t>Newcastle - Ottawa quality assessment Scale for observational studies</t>
  </si>
  <si>
    <t>For endotracheal intubation</t>
  </si>
  <si>
    <t>IPAC measures including face masks, gowns, other PPE, and hand hygiene of HCWs</t>
  </si>
  <si>
    <t>46436</t>
  </si>
  <si>
    <t>Kulkarni, A. V., Kumar, P., Tevethia, H. V., Premkumar, M., Arab, J. P., Candia, R., Talukdar, R., Sharma, M., Qi, X., Rao, P. N., Reddy, D. N.</t>
  </si>
  <si>
    <t>Systematic review with meta-analysis: liver manifestations and outcomes in COVID-19</t>
  </si>
  <si>
    <t>Appraisal tool for Cross-Sectional Studies (AXIS) checklist, Institute of Health Economics (IHE) checklist tool for Case Series, and randomized studies assessed using the Cochrane collaboration tool.</t>
  </si>
  <si>
    <t>No review protocol but an overall good methodology to analyze liver manifestations in COVID-19 patients.</t>
  </si>
  <si>
    <t>Elevated liver chemistries in COVID‐19 in general patients.</t>
  </si>
  <si>
    <t>Eleavated liver chemistries in children with COVID-19.</t>
  </si>
  <si>
    <t>COVID-19 patients with elevated liver chemistries had a high risk of mortality.</t>
  </si>
  <si>
    <t>46442</t>
  </si>
  <si>
    <t>Novara, G., Checcucci, E., Crestani, A., Abrate, A., Esperto, F., Pavan, N., De Nunzio, C., Galfano, A., Giannarini, G., Gregori, A., Liguori, G., Bartoletti, R., Porpiglia, F., Scarpa, R. M., Simonato, A., Trombetta, C., Tubaro, A., Ficarra, V.</t>
  </si>
  <si>
    <t>Telehealth in Urology: A Systematic Review of the Literature. How Much Can Telemedicine Be Useful During and After the COVID-19 Pandemic?</t>
  </si>
  <si>
    <t>National Toxicology Program/Office of Health Assessment and Translation (NTP/OHAT) Risk of Bias Rating Tool for Human and Animal Studies</t>
  </si>
  <si>
    <t>No start date restriction for the search (which makes sense in the context of looking at studies for telehealth). A few studies were captured about management of urology patients during the pandemic but the paper was more broadly about efficacy of telemedicine/satisfaction with telemedicine. Overall, very through and well reported.</t>
  </si>
  <si>
    <t>Telehealth-Patient care-Urology-No</t>
  </si>
  <si>
    <t>Information collected covers prostate cancer, hematuria, urinary stones, urinary incontinence, UTI. Overall describing the applicability of telemedicine for patient care.</t>
  </si>
  <si>
    <t>46566</t>
  </si>
  <si>
    <t>Elmunzer, B. J., Spitzer, Rebecca L., Foster, Lydia D., Merchant, Ambreen A., Howard, Eric F., Patel, Vaishali A., West, Mary K., Qayad, Emad, Nustas, Rosemary, Zakaria, Ali, Piper, Marc S., Taylor, Jason R., Jaza, Lujain, Forbes, Nauzer, Chau, Millie, Lara, Luis F., Papachristou, Georgios I., Volk, Michael L., Hilson, Liam G., Zhou, Selena, Kushnir, Vladimir M., Lenyo, Alexandria M., McLeod, Caroline G., Amin, Sunil, Kuftinec, Gabriela N., Yadav, Dhiraj, Fox, Charlie, Kolb, Jennifer M., Pawa, Swati, Pawa, Rishi, Canakis, Andrew, Huang, Christopher, Jamil, Laith H., Aneese, Andrew M., Glamour, Benita K., Smith, Zachary L., Hanley, Katherine A., Wood, Jordan, Patel, Harsh K., Shah, Janak N., Agarunov, Emil, Sethi, Amrita, Fogel, Evan L., McNulty, Gail, Haseeb, Abdul, Trieu, Judy A., Dixon, Rebekah E., Yang, Jeong Yun, Mendelsohn, Robin B., Calo, Delia, Aroniadis, Olga C., LaComb, Joseph F., Scheiman, James M., Sauer, Bryan G., Dang, Duyen T., Piraka, Cyrus R., Shah, Eric D., Pohl, Heiko, Tierney, William M., Mitchell, Stephanie, Condon, Ashwinee, Lenhart, Adrienne, Dua, Kulwinder S., Kanagala, Vikram S., Kamal, Ayesha, Singh, Vikesh K., Pinto-Sanchez, Maria, Hutchinson, Joy M., Kwon, Richard S., Korsnes, Sheryl J., Singh, Harminder, Solati, Zahra, Deshpande, Amar R., Rockey, Don C., Alford, Teldon B., Durkalski, Valerie, Willingham, Field F., Yachimski, Patrick S., Conwell, Darwin L., Mosier, Evan, Azab, Mohamed, Patel, Anish, Buxbaum, James, Wani, Sachin, Chak, Amitabh, Hosmer, Amy E., Keswani, Rajesh N., DiMaio, Christopher J., Bronze, Michael S., Muthusamy, Raman, Canto, Marcia I., Gjeorgjievski, V. M., Imam, Zaid, Odish, Fadi, Edhi, Ahmed I., Orosey, Molly, Tiwari, Abhinav, Patwardhan, Soumil, Brown, Nicholas G., Patel, Anish A., Ordiah, Collins O., Sloan, Ian P., Cruz, Lilian, Koza, Casey L., Okafor, Uchechi, Hollander, Thomas, Furey, Nancy, Reykhart, Olga, Zbib, Natalia H., Damianos, John A., Esteban, James, Hajidiacos, Nick, Saul, Melissa, Mays, Melanie, Anderson, Gulsum, Wood, Kelley, Mathews, Laura, Diakova, Galina, Caisse, Molly, Wakefield, Lauren, Nitchie, Haley</t>
  </si>
  <si>
    <t>Digestive Manifestations in Patients Hospitalized with COVID-19</t>
  </si>
  <si>
    <t>46870</t>
  </si>
  <si>
    <t>Li, G., Xu, Y., Yang, Y. T., Liu, P. F.</t>
  </si>
  <si>
    <t>Prevalence of acute liver injury and hypertransaminemia in patients with COVID-19: a protocol for a systematic review</t>
  </si>
  <si>
    <t>46874</t>
  </si>
  <si>
    <t>Renal complications in COVID-19: A systematic review and meta-analysis</t>
  </si>
  <si>
    <t>Newcastle–Ottawa Scale for non-randomized studies and Cochrane risk of bias tool for RCTs</t>
  </si>
  <si>
    <t>51882</t>
  </si>
  <si>
    <t>Visacri, M. B., Figueiredo, I. V., Lima, T. D. M.</t>
  </si>
  <si>
    <t>Role of pharmacist during the COVID-19 pandemic: A scoping review</t>
  </si>
  <si>
    <t>This was an update from a pre-print. Yes for exclusions was reduced to to partial yes because they do not actually list for each paper why they were excluded.</t>
  </si>
  <si>
    <t>Procedures -General Population -Treatment-No</t>
  </si>
  <si>
    <t xml:space="preserve">Procedures </t>
  </si>
  <si>
    <t>Review outlines procedures and actions taken by pharmacists.</t>
  </si>
  <si>
    <t>Services and programmes-Patient care-N/A-No</t>
  </si>
  <si>
    <t>General COVID-19 patients and pediatric patients receiving service from pharmacists.</t>
  </si>
  <si>
    <t>Best Practice and clinical guidelines-Support for Healthcare professionals -N/A-No</t>
  </si>
  <si>
    <t>Pharmacists participants in development of protocol for COVID-19.</t>
  </si>
  <si>
    <t>53370</t>
  </si>
  <si>
    <t>Venkatesulu, B. P., Thoguluva Chandrasekar, V., Girdhar, P., Pragathee, V., Patel, H. K., Manteuffel, J.</t>
  </si>
  <si>
    <t>The mechanistic rationale of drugs, Primary endpoints, Geographical distribution of clinical trials against Severe acute respiratory syndrome-related coronavirus-2: A Systematic Review</t>
  </si>
  <si>
    <t>Really more of scoping review, just a birds eye view of all the treatments currently being used.</t>
  </si>
  <si>
    <t>All treatments vaccine, mental health, therapeutics, all sorts.</t>
  </si>
  <si>
    <t>75177</t>
  </si>
  <si>
    <t>Liang, Mingming, Gao, Liang, Cheng, Ce, Zhou, Qin, Uy, John Patrick, Heiner, Kurt, Sun, Chenyu</t>
  </si>
  <si>
    <t>Efficacy of face mask in preventing respiratory virus transmission: A systematic review and meta-analysis</t>
  </si>
  <si>
    <t>Face masks-General Population -Prevention-Yes</t>
  </si>
  <si>
    <t>Prevention of respiratory virus transmission</t>
  </si>
  <si>
    <t>81069</t>
  </si>
  <si>
    <t>Lv, Meng, Wang, Mengshu, Yang, Nan, Luo, Xufei, Li, Wei, Chen, Xin, Liu, Yunlan, Ren, Mengjuan, Zhang, Xianzhuo, Wang, Ling, Ma, Yanfang, Lei, Junqiang, Fukuoka, Toshio, Ahn, Hyeong Sik, Lee, Myeong Soo, Luo, Zhengxiu, Chen, Yaolong, Liu, Enmei, Tian, Jinhui, Wang, Xiaohui, COVID-19 Evidence And Recommendations Working Group,on behalf of</t>
  </si>
  <si>
    <t>Chest computed tomography for the diagnosis of patients with coronavirus disease 2019 (COVID-19): a rapid review and meta-analysis</t>
  </si>
  <si>
    <t>revised checklist form of Murad et al. &amp; GRADE</t>
  </si>
  <si>
    <t>Rapid Review - MA</t>
  </si>
  <si>
    <t xml:space="preserve">AMSTAR </t>
  </si>
  <si>
    <t>Partial yes</t>
  </si>
  <si>
    <t>Cochrane risk assessment tool</t>
  </si>
  <si>
    <t xml:space="preserve">No a priori protocol. Only one covid study was included. So not a very useful paper at all. While meta-analysis was done on the aggregate of studies, there was no COVID specific meta analysis. </t>
  </si>
  <si>
    <t>Exclude</t>
  </si>
  <si>
    <t xml:space="preserve">While a systematic search was done, there was no a priori protocol, no duplicate reviews, no QA/RoB, no synthesis plan. </t>
  </si>
  <si>
    <t>Rapid Review-MA</t>
  </si>
  <si>
    <t>Periodic Systematic Review and Meta-analysis</t>
  </si>
  <si>
    <t>Living Systematic Review and Meta-Analysis</t>
  </si>
  <si>
    <t>No a priori protocol and no specific search dates. Just "Through April, 2020"</t>
  </si>
  <si>
    <t>Critical Appraisal Checklist recommended by the Joanna Briggs Institute</t>
  </si>
  <si>
    <t>gender distribution</t>
  </si>
  <si>
    <t>fever, fatigue, cough, expectoration, muscle soreness, anorexia, chest tightness, loss of breath,  dyspnea,  nausea and vomiting , diarrhea , headache , pharyngalgia , shivering, and abdominal pain</t>
  </si>
  <si>
    <t>leucocytes , lymphopenia ,  elevated C-reactive protein , Erythrocyte Sedimentation Rate (ESR), oxygenation index, D-dimer, procalitonin</t>
  </si>
  <si>
    <t>General -Gastric conditions -Severity of Symptoms-Yes</t>
  </si>
  <si>
    <t>gastrointestinal symptoms</t>
  </si>
  <si>
    <t>liver injury</t>
  </si>
  <si>
    <t>General -Gastric conditions -Discharged-Yes</t>
  </si>
  <si>
    <t>General -Gastric conditions -ARDS-Yes</t>
  </si>
  <si>
    <t>patients with gastrointestinal symptoms had an increased risk of acute respiratory distress syndrome</t>
  </si>
  <si>
    <t>risk of death with gastric comorbidities</t>
  </si>
  <si>
    <t>severe cases present with gastric cases</t>
  </si>
  <si>
    <t>severe cases present with liver injury indicators</t>
  </si>
  <si>
    <t>Type</t>
  </si>
  <si>
    <t>If other, comment</t>
  </si>
  <si>
    <t>Covid related?</t>
  </si>
  <si>
    <t>Language</t>
  </si>
  <si>
    <t>Language, comment</t>
  </si>
  <si>
    <t>Publish Status</t>
  </si>
  <si>
    <t>PICO</t>
  </si>
  <si>
    <t>Available Protocol</t>
  </si>
  <si>
    <t>Search Strategy</t>
  </si>
  <si>
    <t>AMSTAR, did not pass</t>
  </si>
  <si>
    <t>AMSTAR, comment</t>
  </si>
  <si>
    <t>Include or Exclude?</t>
  </si>
  <si>
    <t>Study Design Selection</t>
  </si>
  <si>
    <t>Inclusion duplicate</t>
  </si>
  <si>
    <t>Extraction duplicate</t>
  </si>
  <si>
    <t>Listed exclusions</t>
  </si>
  <si>
    <t>Sufficient detail</t>
  </si>
  <si>
    <t>RoB Assessment</t>
  </si>
  <si>
    <t>Rob Tool</t>
  </si>
  <si>
    <t>Primary Study Funding</t>
  </si>
  <si>
    <t>Meta-Analysis Method</t>
  </si>
  <si>
    <t>Meta-Analysis RoB</t>
  </si>
  <si>
    <t>RoB Discuss</t>
  </si>
  <si>
    <t>Heterogenity Investigation</t>
  </si>
  <si>
    <t>Publication Bias</t>
  </si>
  <si>
    <t>Conflict Statement</t>
  </si>
  <si>
    <t>Quality Ranking</t>
  </si>
  <si>
    <t>Type - Opinion</t>
  </si>
  <si>
    <t>Type - Opinion, comment</t>
  </si>
  <si>
    <t>Clinical Manifestations</t>
  </si>
  <si>
    <t/>
  </si>
  <si>
    <t>YesNo, other topic</t>
  </si>
  <si>
    <t>Relevancy  to  Clinical Manifestations -&gt; Yes or No</t>
  </si>
  <si>
    <t>Date Range -&gt; Yes or No</t>
  </si>
  <si>
    <t>1st Exclusion Group Data</t>
  </si>
  <si>
    <t>Total Counts of Reviews</t>
  </si>
  <si>
    <t>Excl. as Non-synthesis Research</t>
  </si>
  <si>
    <t>Excl. due to Non-COVID-19 Topic</t>
  </si>
  <si>
    <t xml:space="preserve">Excl. due to Language </t>
  </si>
  <si>
    <t>Ref ID</t>
  </si>
  <si>
    <t xml:space="preserve">Review Name </t>
  </si>
  <si>
    <t>Suggested Chanage</t>
  </si>
  <si>
    <t>Non-synthesis reseach</t>
  </si>
  <si>
    <t>Review Protocol</t>
  </si>
  <si>
    <t>SCORE 1</t>
  </si>
  <si>
    <t>SCORE 2</t>
  </si>
  <si>
    <t>SCORE 3</t>
  </si>
  <si>
    <t>Total Exclusions - Part 1</t>
  </si>
  <si>
    <t>Score 4</t>
  </si>
  <si>
    <t>Score 5</t>
  </si>
  <si>
    <t>Score 6</t>
  </si>
  <si>
    <t>Total Exclusions - Part 2</t>
  </si>
  <si>
    <t>1 Infraction</t>
  </si>
  <si>
    <t>2 Infractions</t>
  </si>
  <si>
    <t>3 Infractions</t>
  </si>
  <si>
    <t>Exclusions - Part 1</t>
  </si>
  <si>
    <t>Total Included</t>
  </si>
  <si>
    <t>Exclusions - Part 2</t>
  </si>
  <si>
    <t xml:space="preserve">corrin </t>
  </si>
  <si>
    <t xml:space="preserve">only RCTS </t>
  </si>
  <si>
    <t xml:space="preserve">all studies </t>
  </si>
  <si>
    <t xml:space="preserve">medium study </t>
  </si>
  <si>
    <t>medium</t>
  </si>
  <si>
    <t xml:space="preserve">Umbrella </t>
  </si>
  <si>
    <t>Mixed method</t>
  </si>
  <si>
    <t>Rapid review-MA</t>
  </si>
  <si>
    <t>Possible topic categories</t>
  </si>
  <si>
    <t>Risk factors</t>
  </si>
  <si>
    <t>Population</t>
  </si>
  <si>
    <t>Risk factor</t>
  </si>
  <si>
    <t>Outcome</t>
  </si>
  <si>
    <t>Interventions</t>
  </si>
  <si>
    <t>Method</t>
  </si>
  <si>
    <t>age related</t>
  </si>
  <si>
    <t>HCW</t>
  </si>
  <si>
    <t xml:space="preserve">Patients with comorbidities </t>
  </si>
  <si>
    <t xml:space="preserve">Patient severity </t>
  </si>
  <si>
    <t>Comorbidities</t>
  </si>
  <si>
    <t>Biological status</t>
  </si>
  <si>
    <t>age, sex, pregnancy</t>
  </si>
  <si>
    <t>hypertension , diabetes</t>
  </si>
  <si>
    <t>lab findings</t>
  </si>
  <si>
    <t xml:space="preserve">symptoms </t>
  </si>
  <si>
    <t xml:space="preserve">mortality </t>
  </si>
  <si>
    <t>severity indicators</t>
  </si>
  <si>
    <t xml:space="preserve">prevalence </t>
  </si>
  <si>
    <t>example</t>
  </si>
  <si>
    <t>examples</t>
  </si>
  <si>
    <t xml:space="preserve">ARDS, ICU, complications, </t>
  </si>
  <si>
    <t>antivirals</t>
  </si>
  <si>
    <t xml:space="preserve">bulk of items </t>
  </si>
  <si>
    <t>convalecent plasma</t>
  </si>
  <si>
    <t>viral related</t>
  </si>
  <si>
    <t>shedding,  infetious period, viral dynamics</t>
  </si>
  <si>
    <t>fetus, newborn, elderly</t>
  </si>
  <si>
    <t xml:space="preserve">general </t>
  </si>
  <si>
    <t>bulk of responses</t>
  </si>
  <si>
    <t>antibiotics</t>
  </si>
  <si>
    <t>steroids</t>
  </si>
  <si>
    <t>children</t>
  </si>
  <si>
    <t>NPI</t>
  </si>
  <si>
    <t xml:space="preserve">face maks, contact tracing </t>
  </si>
  <si>
    <t xml:space="preserve">example </t>
  </si>
  <si>
    <t>Severe patients</t>
  </si>
  <si>
    <t xml:space="preserve">cancer, severe cases, critically ill </t>
  </si>
  <si>
    <t>Complicated patients</t>
  </si>
  <si>
    <t xml:space="preserve">transplants, vunerable </t>
  </si>
  <si>
    <t>treatment</t>
  </si>
  <si>
    <t>viral replication, viral clearance</t>
  </si>
  <si>
    <t xml:space="preserve">Method type </t>
  </si>
  <si>
    <t xml:space="preserve">examples </t>
  </si>
  <si>
    <t>context</t>
  </si>
  <si>
    <t>purpose</t>
  </si>
  <si>
    <t>Testing</t>
  </si>
  <si>
    <t>Guidelines</t>
  </si>
  <si>
    <t>Services/programmes</t>
  </si>
  <si>
    <t xml:space="preserve">antibody, PCR, </t>
  </si>
  <si>
    <t>CT</t>
  </si>
  <si>
    <t>CT, AI</t>
  </si>
  <si>
    <t>clinical guidelines</t>
  </si>
  <si>
    <t xml:space="preserve">Only 7 catgories already </t>
  </si>
  <si>
    <t xml:space="preserve">diagnostic accuracy/agreement </t>
  </si>
  <si>
    <t xml:space="preserve">support </t>
  </si>
  <si>
    <t>end of life care, support, patient care,  lifestyle</t>
  </si>
  <si>
    <t xml:space="preserve">prevention </t>
  </si>
  <si>
    <t>drug related</t>
  </si>
  <si>
    <t xml:space="preserve">drug discovery, traemtnent, clinical trials, </t>
  </si>
  <si>
    <t xml:space="preserve">training </t>
  </si>
  <si>
    <t>RoB tool</t>
  </si>
  <si>
    <t>Self-defined tool</t>
  </si>
  <si>
    <t xml:space="preserve">High quality </t>
  </si>
  <si>
    <t xml:space="preserve">Medium quality </t>
  </si>
  <si>
    <t>Low quality</t>
  </si>
  <si>
    <t>Search question</t>
  </si>
  <si>
    <t>Methods</t>
  </si>
  <si>
    <t>Searh strategy</t>
  </si>
  <si>
    <t>Quality</t>
  </si>
  <si>
    <t>Quality Score</t>
  </si>
  <si>
    <t>Group</t>
  </si>
  <si>
    <t>Diagnostics</t>
  </si>
  <si>
    <t>Vaccine research</t>
  </si>
  <si>
    <t>Prediction modelling</t>
  </si>
  <si>
    <t>Healthcare solutions</t>
  </si>
  <si>
    <t>Antivirals and other therapeutics</t>
  </si>
  <si>
    <t>Non-pharmaceutical interventions</t>
  </si>
  <si>
    <t>Personal health and well-being</t>
  </si>
  <si>
    <t>Trial related</t>
  </si>
  <si>
    <t>Epidemiological related</t>
  </si>
  <si>
    <t>Virological outcomes</t>
  </si>
  <si>
    <t>Age groups</t>
  </si>
  <si>
    <t>Special populations</t>
  </si>
  <si>
    <t>Biological factors</t>
  </si>
  <si>
    <t>no</t>
  </si>
  <si>
    <t>Outcome group</t>
  </si>
  <si>
    <t>Intervention Type</t>
  </si>
  <si>
    <t xml:space="preserve">Population </t>
  </si>
  <si>
    <t>Outcomes under consideration</t>
  </si>
  <si>
    <t>Topics</t>
  </si>
  <si>
    <t>Risk Factors</t>
  </si>
  <si>
    <t xml:space="preserve">Age groups </t>
  </si>
  <si>
    <t>Infant</t>
  </si>
  <si>
    <t>Adults</t>
  </si>
  <si>
    <t xml:space="preserve">Elderly </t>
  </si>
  <si>
    <t xml:space="preserve">Total topic entries </t>
  </si>
  <si>
    <t>General Population</t>
  </si>
  <si>
    <t>Treatments (general)-General Population-N/A (if just counts that recieved a particular treatment)-No</t>
  </si>
  <si>
    <t>Chloroquine-General Population -Side effects-Yes</t>
  </si>
  <si>
    <t>General</t>
  </si>
  <si>
    <t>N/A (if just counts that recieved a particular treatment</t>
  </si>
  <si>
    <t>characteristics of therapeutic trials</t>
  </si>
  <si>
    <t xml:space="preserve">characteristics of therapeutic trials, number of each </t>
  </si>
  <si>
    <t>Best Practice and clinical guidelines-Surgery-Transmission Risk (ie. person to person, patient to healthcare worker,etc)-No</t>
  </si>
  <si>
    <t>Services and programmes-Contact tracing -Prevention-No</t>
  </si>
  <si>
    <t>Services and programmes-Patient care-Support-No</t>
  </si>
  <si>
    <t>mental health apps</t>
  </si>
  <si>
    <t>Procedures-Management-Support-No</t>
  </si>
  <si>
    <t>Management</t>
  </si>
  <si>
    <t>supply chain manegment during pandemics</t>
  </si>
  <si>
    <t xml:space="preserve">Protocol-Research-N/A-No </t>
  </si>
  <si>
    <t>Research</t>
  </si>
  <si>
    <t xml:space="preserve">Types of studies, topics, etc </t>
  </si>
  <si>
    <t>Frequency</t>
  </si>
  <si>
    <t>All</t>
  </si>
  <si>
    <t>Removed for language, topic, review type</t>
  </si>
  <si>
    <t>Total reviews</t>
  </si>
  <si>
    <t>Removed due to research question, method, search strategy</t>
  </si>
  <si>
    <t>Publication status</t>
  </si>
  <si>
    <t>Search Question</t>
  </si>
  <si>
    <t>Searach Strategy</t>
  </si>
  <si>
    <t>Low</t>
  </si>
  <si>
    <t>Medium</t>
  </si>
  <si>
    <t>High</t>
  </si>
  <si>
    <t>Guidelines &amp; Methods</t>
  </si>
  <si>
    <t>Risk Factors/Clinicial Data</t>
  </si>
  <si>
    <t>Severity indicators</t>
  </si>
  <si>
    <t>Exposure Groupings</t>
  </si>
  <si>
    <t>Health behaviours/knowledge</t>
  </si>
  <si>
    <t>Pandemic/quarentine</t>
  </si>
  <si>
    <t>Treatments</t>
  </si>
  <si>
    <t>Epi factors</t>
  </si>
  <si>
    <t>Viral/illness dynamics</t>
  </si>
  <si>
    <t>Epi measures</t>
  </si>
  <si>
    <t>CT/lab findings</t>
  </si>
  <si>
    <t>Knowledge/attitudes/perception</t>
  </si>
  <si>
    <t>Mental Health</t>
  </si>
  <si>
    <t xml:space="preserve">Unintented consequences </t>
  </si>
  <si>
    <t xml:space="preserve"> c</t>
  </si>
  <si>
    <t xml:space="preserve"> </t>
  </si>
  <si>
    <t xml:space="preserve">Lab findings </t>
  </si>
  <si>
    <t>Support for Healthcare professionals</t>
  </si>
  <si>
    <t>Surgery</t>
  </si>
  <si>
    <t>Patient care-Diagnosis (accuracy)</t>
  </si>
  <si>
    <t>Adult</t>
  </si>
  <si>
    <t>Adult-Treatment-Mortality-Yes</t>
  </si>
  <si>
    <t>Contact tracing</t>
  </si>
  <si>
    <t>Support for healthcare workers</t>
  </si>
  <si>
    <t>Drug discovery</t>
  </si>
  <si>
    <t>Outcomes of clinical trial</t>
  </si>
  <si>
    <t>may</t>
  </si>
  <si>
    <t>Best Practice and clinical guidelines-</t>
  </si>
  <si>
    <t>Diagnostic</t>
  </si>
  <si>
    <t>Support for healthcare professionals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</si>
</sst>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rgb="FF000000"/>
      <name val="Calibri"/>
    </font>
    <font>
      <sz val="11"/>
      <color theme="1"/>
      <name val="Calibri"/>
      <family val="2"/>
      <scheme val="minor"/>
    </font>
    <font>
      <sz val="11"/>
      <color rgb="FF9C0006"/>
      <name val="Calibri"/>
      <family val="2"/>
      <scheme val="minor"/>
    </font>
    <font>
      <sz val="11"/>
      <color rgb="FF9C6500"/>
      <name val="Calibri"/>
      <family val="2"/>
      <scheme val="minor"/>
    </font>
    <font>
      <sz val="9"/>
      <color indexed="81"/>
      <name val="Tahoma"/>
      <family val="2"/>
    </font>
    <font>
      <b/>
      <sz val="9"/>
      <color indexed="81"/>
      <name val="Tahoma"/>
      <family val="2"/>
    </font>
    <font>
      <sz val="11"/>
      <color rgb="FF000000"/>
      <name val="Calibri"/>
      <family val="2"/>
    </font>
    <font>
      <b/>
      <sz val="11"/>
      <color rgb="FF000000"/>
      <name val="Calibri"/>
      <family val="2"/>
    </font>
    <font>
      <sz val="11"/>
      <color rgb="FF006100"/>
      <name val="Calibri"/>
      <family val="2"/>
      <scheme val="minor"/>
    </font>
    <font>
      <sz val="11"/>
      <color theme="0" tint="-0.249977111117893"/>
      <name val="Calibri"/>
      <family val="2"/>
    </font>
  </fonts>
  <fills count="13">
    <fill>
      <patternFill patternType="none"/>
    </fill>
    <fill>
      <patternFill patternType="gray125"/>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0000"/>
        <bgColor indexed="64"/>
      </patternFill>
    </fill>
    <fill>
      <patternFill patternType="solid">
        <fgColor theme="9" tint="-0.249977111117893"/>
        <bgColor indexed="64"/>
      </patternFill>
    </fill>
    <fill>
      <patternFill patternType="solid">
        <fgColor rgb="FFC6EFCE"/>
      </patternFill>
    </fill>
    <fill>
      <patternFill patternType="solid">
        <fgColor theme="0" tint="-0.249977111117893"/>
        <bgColor indexed="64"/>
      </patternFill>
    </fill>
    <fill>
      <patternFill patternType="solid">
        <fgColor theme="0" tint="-0.49998474074526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s>
  <cellStyleXfs count="5">
    <xf numFmtId="0" fontId="0" fillId="0" borderId="0"/>
    <xf numFmtId="0" fontId="2" fillId="2" borderId="0" applyNumberFormat="0" applyBorder="0" applyAlignment="0" applyProtection="0"/>
    <xf numFmtId="0" fontId="3" fillId="3" borderId="0" applyNumberFormat="0" applyBorder="0" applyAlignment="0" applyProtection="0"/>
    <xf numFmtId="0" fontId="1" fillId="5" borderId="0" applyNumberFormat="0" applyBorder="0" applyAlignment="0" applyProtection="0"/>
    <xf numFmtId="0" fontId="8" fillId="10" borderId="0" applyNumberFormat="0" applyBorder="0" applyAlignment="0" applyProtection="0"/>
  </cellStyleXfs>
  <cellXfs count="69">
    <xf numFmtId="0" fontId="0" fillId="0" borderId="0" xfId="0"/>
    <xf numFmtId="0" fontId="3" fillId="4" borderId="0" xfId="2" applyFill="1"/>
    <xf numFmtId="0" fontId="2" fillId="4" borderId="0" xfId="1" applyFill="1"/>
    <xf numFmtId="0" fontId="0" fillId="4" borderId="0" xfId="0" applyFill="1"/>
    <xf numFmtId="0" fontId="0" fillId="0" borderId="0" xfId="0" applyAlignment="1">
      <alignment wrapText="1"/>
    </xf>
    <xf numFmtId="0" fontId="6" fillId="4" borderId="0" xfId="0" applyFont="1" applyFill="1"/>
    <xf numFmtId="0" fontId="0" fillId="0" borderId="0" xfId="0" applyAlignment="1">
      <alignment horizontal="left"/>
    </xf>
    <xf numFmtId="0" fontId="6" fillId="0" borderId="0" xfId="0" applyFont="1"/>
    <xf numFmtId="0" fontId="7" fillId="6" borderId="1" xfId="0" applyFont="1" applyFill="1" applyBorder="1" applyAlignment="1">
      <alignment horizontal="center" vertical="center" wrapText="1"/>
    </xf>
    <xf numFmtId="0" fontId="0" fillId="0" borderId="1" xfId="0" applyBorder="1" applyAlignment="1"/>
    <xf numFmtId="0" fontId="3" fillId="4" borderId="1" xfId="2" applyFill="1" applyBorder="1" applyAlignment="1"/>
    <xf numFmtId="0" fontId="2" fillId="4" borderId="1" xfId="1" applyFill="1" applyBorder="1" applyAlignment="1"/>
    <xf numFmtId="0" fontId="0" fillId="4" borderId="1" xfId="0" applyFill="1" applyBorder="1" applyAlignment="1"/>
    <xf numFmtId="0" fontId="0" fillId="0" borderId="1" xfId="0" applyBorder="1" applyAlignment="1">
      <alignment horizontal="left"/>
    </xf>
    <xf numFmtId="0" fontId="6" fillId="4" borderId="1" xfId="0" applyFont="1" applyFill="1" applyBorder="1" applyAlignment="1"/>
    <xf numFmtId="0" fontId="6" fillId="0" borderId="1" xfId="0" applyFont="1" applyBorder="1" applyAlignment="1"/>
    <xf numFmtId="0" fontId="0" fillId="0" borderId="1" xfId="0" applyBorder="1"/>
    <xf numFmtId="0" fontId="6" fillId="6" borderId="0" xfId="0" applyFont="1" applyFill="1"/>
    <xf numFmtId="0" fontId="7" fillId="7" borderId="1" xfId="0" applyFont="1" applyFill="1" applyBorder="1" applyAlignment="1">
      <alignment horizontal="center" vertical="center" wrapText="1"/>
    </xf>
    <xf numFmtId="0" fontId="0" fillId="0" borderId="0" xfId="0" applyAlignment="1">
      <alignment vertical="top" wrapText="1"/>
    </xf>
    <xf numFmtId="0" fontId="0" fillId="8" borderId="1" xfId="0" applyFill="1" applyBorder="1" applyAlignment="1"/>
    <xf numFmtId="0" fontId="0" fillId="0" borderId="1" xfId="0" applyFill="1" applyBorder="1" applyAlignment="1"/>
    <xf numFmtId="0" fontId="0" fillId="9" borderId="1" xfId="0" applyFill="1" applyBorder="1" applyAlignment="1"/>
    <xf numFmtId="0" fontId="0" fillId="6" borderId="0" xfId="0" applyFill="1"/>
    <xf numFmtId="0" fontId="0" fillId="6" borderId="0" xfId="0" applyFill="1" applyAlignment="1">
      <alignment wrapText="1"/>
    </xf>
    <xf numFmtId="0" fontId="0" fillId="6" borderId="1" xfId="0" applyFill="1" applyBorder="1" applyAlignment="1">
      <alignment wrapText="1"/>
    </xf>
    <xf numFmtId="0" fontId="8" fillId="10" borderId="1" xfId="4" applyBorder="1" applyAlignment="1"/>
    <xf numFmtId="0" fontId="6" fillId="6" borderId="1" xfId="0" applyFont="1" applyFill="1" applyBorder="1" applyAlignment="1"/>
    <xf numFmtId="0" fontId="0" fillId="6" borderId="1" xfId="0" applyFill="1" applyBorder="1" applyAlignment="1"/>
    <xf numFmtId="0" fontId="6" fillId="6" borderId="1" xfId="0" applyFont="1" applyFill="1" applyBorder="1"/>
    <xf numFmtId="0" fontId="6" fillId="6" borderId="1" xfId="0" applyFont="1" applyFill="1" applyBorder="1" applyAlignment="1">
      <alignment wrapText="1"/>
    </xf>
    <xf numFmtId="0" fontId="0" fillId="0" borderId="1" xfId="0" applyBorder="1" applyAlignment="1">
      <alignment horizontal="left" wrapText="1"/>
    </xf>
    <xf numFmtId="0" fontId="0" fillId="0" borderId="1" xfId="0" applyBorder="1" applyAlignment="1">
      <alignment wrapText="1"/>
    </xf>
    <xf numFmtId="0" fontId="6" fillId="0" borderId="1" xfId="0" applyFont="1" applyBorder="1" applyAlignment="1">
      <alignment wrapText="1"/>
    </xf>
    <xf numFmtId="0" fontId="8" fillId="10" borderId="1" xfId="4" applyBorder="1"/>
    <xf numFmtId="0" fontId="8" fillId="10" borderId="0" xfId="4"/>
    <xf numFmtId="0" fontId="0" fillId="11" borderId="0" xfId="0" applyFill="1" applyAlignment="1">
      <alignment wrapText="1"/>
    </xf>
    <xf numFmtId="0" fontId="0" fillId="7" borderId="0" xfId="0" applyFill="1" applyAlignment="1">
      <alignment wrapText="1"/>
    </xf>
    <xf numFmtId="0" fontId="0" fillId="6" borderId="0" xfId="0" applyFill="1" applyAlignment="1"/>
    <xf numFmtId="0" fontId="0" fillId="0" borderId="1" xfId="0" applyBorder="1" applyAlignment="1">
      <alignment horizontal="right"/>
    </xf>
    <xf numFmtId="0" fontId="7" fillId="11" borderId="1" xfId="0" applyFont="1" applyFill="1" applyBorder="1"/>
    <xf numFmtId="0" fontId="0" fillId="11" borderId="1" xfId="0" applyFill="1" applyBorder="1"/>
    <xf numFmtId="0" fontId="6" fillId="0" borderId="1" xfId="0" applyFont="1" applyBorder="1"/>
    <xf numFmtId="0" fontId="1" fillId="0" borderId="1" xfId="3" applyFill="1" applyBorder="1"/>
    <xf numFmtId="0" fontId="1" fillId="0" borderId="1" xfId="3" applyFill="1" applyBorder="1" applyAlignment="1">
      <alignment horizontal="right"/>
    </xf>
    <xf numFmtId="0" fontId="0" fillId="6" borderId="1" xfId="0" applyFill="1" applyBorder="1"/>
    <xf numFmtId="0" fontId="7" fillId="0" borderId="1" xfId="0" applyFont="1" applyBorder="1"/>
    <xf numFmtId="0" fontId="6" fillId="11" borderId="1" xfId="0" applyFont="1" applyFill="1" applyBorder="1"/>
    <xf numFmtId="0" fontId="0" fillId="6" borderId="1" xfId="0" applyFill="1" applyBorder="1" applyAlignment="1">
      <alignment horizontal="left"/>
    </xf>
    <xf numFmtId="0" fontId="0" fillId="12" borderId="0" xfId="0" applyFill="1" applyAlignment="1">
      <alignment wrapText="1"/>
    </xf>
    <xf numFmtId="0" fontId="0" fillId="8" borderId="0" xfId="0" applyFill="1"/>
    <xf numFmtId="0" fontId="2" fillId="2" borderId="0" xfId="1"/>
    <xf numFmtId="0" fontId="9" fillId="6" borderId="1" xfId="0" applyFont="1" applyFill="1" applyBorder="1"/>
    <xf numFmtId="0" fontId="0" fillId="7" borderId="0" xfId="0" applyFill="1"/>
    <xf numFmtId="0" fontId="7" fillId="6" borderId="0" xfId="0" applyFont="1" applyFill="1" applyBorder="1" applyAlignment="1">
      <alignment horizontal="center" vertical="center" wrapText="1"/>
    </xf>
    <xf numFmtId="3" fontId="0" fillId="0" borderId="0" xfId="0" applyNumberFormat="1"/>
    <xf numFmtId="0" fontId="0" fillId="0" borderId="0" xfId="0" applyFill="1"/>
    <xf numFmtId="0" fontId="7" fillId="7" borderId="0" xfId="0" applyFont="1" applyFill="1"/>
    <xf numFmtId="0" fontId="6" fillId="6"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0" fillId="11" borderId="2" xfId="0" applyFill="1" applyBorder="1"/>
    <xf numFmtId="0" fontId="0" fillId="0" borderId="3" xfId="0" applyFill="1" applyBorder="1"/>
    <xf numFmtId="0" fontId="0" fillId="4" borderId="1" xfId="0" applyFill="1" applyBorder="1" applyAlignment="1">
      <alignment horizontal="right"/>
    </xf>
    <xf numFmtId="0" fontId="0" fillId="6" borderId="3" xfId="0" applyFill="1" applyBorder="1" applyAlignment="1"/>
    <xf numFmtId="0" fontId="0" fillId="6" borderId="3" xfId="0" applyFill="1" applyBorder="1"/>
    <xf numFmtId="0" fontId="0" fillId="0" borderId="0" xfId="0" applyAlignment="1"/>
    <xf numFmtId="0" fontId="0" fillId="4" borderId="0" xfId="0" applyFill="1" applyAlignment="1">
      <alignment wrapText="1"/>
    </xf>
    <xf numFmtId="0" fontId="6" fillId="0" borderId="0" xfId="0" applyFont="1" applyAlignment="1"/>
    <xf numFmtId="0" fontId="6" fillId="0" borderId="0" xfId="0" applyFont="1" applyAlignment="1">
      <alignment wrapText="1"/>
    </xf>
  </cellXfs>
  <cellStyles count="5">
    <cellStyle name="20% - Accent1" xfId="3" builtinId="30"/>
    <cellStyle name="Bad" xfId="1" builtinId="27"/>
    <cellStyle name="Good" xfId="4" builtinId="26"/>
    <cellStyle name="Neutral" xfId="2" builtinId="28"/>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extLst>
              <c:ext xmlns:c16="http://schemas.microsoft.com/office/drawing/2014/chart" uri="{C3380CC4-5D6E-409C-BE32-E72D297353CC}">
                <c16:uniqueId val="{0000000B-F469-421C-AFB6-9BD2290C7267}"/>
              </c:ext>
            </c:extLst>
          </c:dPt>
          <c:dPt>
            <c:idx val="1"/>
            <c:bubble3D val="0"/>
            <c:extLst>
              <c:ext xmlns:c16="http://schemas.microsoft.com/office/drawing/2014/chart" uri="{C3380CC4-5D6E-409C-BE32-E72D297353CC}">
                <c16:uniqueId val="{0000000C-F469-421C-AFB6-9BD2290C7267}"/>
              </c:ext>
            </c:extLst>
          </c:dPt>
          <c:cat>
            <c:strRef>
              <c:f>'Filtered Data'!$A$6:$A$7</c:f>
              <c:strCache>
                <c:ptCount val="2"/>
                <c:pt idx="0">
                  <c:v>Published</c:v>
                </c:pt>
                <c:pt idx="1">
                  <c:v>Pre-print</c:v>
                </c:pt>
              </c:strCache>
            </c:strRef>
          </c:cat>
          <c:val>
            <c:numRef>
              <c:f>'Filtered Data'!$B$6:$B$7</c:f>
              <c:numCache>
                <c:formatCode>General</c:formatCode>
                <c:ptCount val="2"/>
                <c:pt idx="0">
                  <c:v>499</c:v>
                </c:pt>
                <c:pt idx="1">
                  <c:v>363</c:v>
                </c:pt>
              </c:numCache>
            </c:numRef>
          </c:val>
          <c:extLst>
            <c:ext xmlns:c16="http://schemas.microsoft.com/office/drawing/2014/chart" uri="{C3380CC4-5D6E-409C-BE32-E72D297353CC}">
              <c16:uniqueId val="{0000000A-F469-421C-AFB6-9BD2290C7267}"/>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F469-421C-AFB6-9BD2290C726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F469-421C-AFB6-9BD2290C7267}"/>
              </c:ext>
            </c:extLst>
          </c:dPt>
          <c:cat>
            <c:strRef>
              <c:f>'Filtered Data'!$A$6:$A$7</c:f>
              <c:strCache>
                <c:ptCount val="2"/>
                <c:pt idx="0">
                  <c:v>Published</c:v>
                </c:pt>
                <c:pt idx="1">
                  <c:v>Pre-print</c:v>
                </c:pt>
              </c:strCache>
            </c:strRef>
          </c:cat>
          <c:val>
            <c:numRef>
              <c:f>'Filtered Data'!$B$6:$B$7</c:f>
              <c:numCache>
                <c:formatCode>General</c:formatCode>
                <c:ptCount val="2"/>
                <c:pt idx="0">
                  <c:v>499</c:v>
                </c:pt>
                <c:pt idx="1">
                  <c:v>363</c:v>
                </c:pt>
              </c:numCache>
            </c:numRef>
          </c:val>
          <c:extLst>
            <c:ext xmlns:c16="http://schemas.microsoft.com/office/drawing/2014/chart" uri="{C3380CC4-5D6E-409C-BE32-E72D297353CC}">
              <c16:uniqueId val="{00000009-F469-421C-AFB6-9BD2290C7267}"/>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Topic Category Breakdowns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F-4FB3-8345-6B75C62D06C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F-4FB3-8345-6B75C62D06C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38F-4FB3-8345-6B75C62D06C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'Filtered Data'!$A$52:$A$55</c15:sqref>
                  </c15:fullRef>
                </c:ext>
              </c:extLst>
              <c:f>'Filtered Data'!$A$52:$A$54</c:f>
              <c:strCache>
                <c:ptCount val="3"/>
                <c:pt idx="0">
                  <c:v>Risk Factors/Clinicial Data</c:v>
                </c:pt>
                <c:pt idx="1">
                  <c:v>Interventions</c:v>
                </c:pt>
                <c:pt idx="2">
                  <c:v>Guidelines &amp; Methods</c:v>
                </c:pt>
              </c:strCache>
            </c:strRef>
          </c:cat>
          <c:val>
            <c:numRef>
              <c:extLst>
                <c:ext xmlns:c15="http://schemas.microsoft.com/office/drawing/2012/chart" uri="{02D57815-91ED-43cb-92C2-25804820EDAC}">
                  <c15:fullRef>
                    <c15:sqref>'Filtered Data'!$B$52:$B$55</c15:sqref>
                  </c15:fullRef>
                </c:ext>
              </c:extLst>
              <c:f>'Filtered Data'!$B$52:$B$54</c:f>
              <c:numCache>
                <c:formatCode>General</c:formatCode>
                <c:ptCount val="3"/>
                <c:pt idx="0" formatCode="#,##0">
                  <c:v>1322</c:v>
                </c:pt>
                <c:pt idx="1">
                  <c:v>466</c:v>
                </c:pt>
                <c:pt idx="2">
                  <c:v>94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38F-4FB3-8345-6B75C62D06C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Exclusions Counts Based on Review Type,</a:t>
            </a:r>
            <a:r>
              <a:rPr lang="en-CA" baseline="0"/>
              <a:t> Topic, and Language</a:t>
            </a:r>
            <a:endParaRPr lang="en-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'Filtered Data'!$A$3:$A$5</c:f>
              <c:strCache>
                <c:ptCount val="3"/>
                <c:pt idx="0">
                  <c:v>Excl. as Non-synthesis Research</c:v>
                </c:pt>
                <c:pt idx="1">
                  <c:v>Excl. due to Non-COVID-19 Topic</c:v>
                </c:pt>
                <c:pt idx="2">
                  <c:v>Excl. due to Language </c:v>
                </c:pt>
              </c:strCache>
            </c:strRef>
          </c:cat>
          <c:val>
            <c:numRef>
              <c:f>'Filtered Data'!$B$3:$B$5</c:f>
              <c:numCache>
                <c:formatCode>General</c:formatCode>
                <c:ptCount val="3"/>
                <c:pt idx="0">
                  <c:v>227</c:v>
                </c:pt>
                <c:pt idx="1">
                  <c:v>54</c:v>
                </c:pt>
                <c:pt idx="2">
                  <c:v>18</c:v>
                </c:pt>
              </c:numCache>
            </c:numRef>
          </c:val>
          <c:extLst>
            <c:ext xmlns:c16="http://schemas.microsoft.com/office/drawing/2014/chart" uri="{C3380CC4-5D6E-409C-BE32-E72D297353CC}">
              <c16:uniqueId val="{00000000-38A4-4DE8-85F7-4D0E60EDE1A0}"/>
            </c:ext>
          </c:extLst>
        </c:ser>
        <c:dLbls>
          <c:showLegendKey val="0"/>
          <c:showVal val="0"/>
          <c:showCatName val="0"/>
          <c:showSerName val="0"/>
          <c:showPercent val="0"/>
          <c:showBubbleSize val="0"/>
        </c:dLbls>
        <c:gapWidth val="182"/>
        <c:axId val="139662848"/>
        <c:axId val="139633216"/>
      </c:barChart>
      <c:catAx>
        <c:axId val="1396628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Intial Exclusion Crtieria</a:t>
                </a:r>
              </a:p>
            </c:rich>
          </c:tx>
          <c:layout>
            <c:manualLayout>
              <c:xMode val="edge"/>
              <c:yMode val="edge"/>
              <c:x val="3.3333333333333333E-2"/>
              <c:y val="0.42455234762321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33216"/>
        <c:crosses val="autoZero"/>
        <c:auto val="1"/>
        <c:lblAlgn val="ctr"/>
        <c:lblOffset val="100"/>
        <c:noMultiLvlLbl val="0"/>
      </c:catAx>
      <c:valAx>
        <c:axId val="139633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Counts</a:t>
                </a:r>
                <a:r>
                  <a:rPr lang="en-CA" baseline="0"/>
                  <a:t> for Categories</a:t>
                </a:r>
                <a:endParaRPr lang="en-CA"/>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6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Exclusions of Counts Based</a:t>
            </a:r>
            <a:r>
              <a:rPr lang="en-CA" baseline="0"/>
              <a:t> on Review Search Strategy, Methods, and Search Question</a:t>
            </a:r>
            <a:endParaRPr lang="en-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'Filtered Data'!$H$27:$H$29</c:f>
              <c:strCache>
                <c:ptCount val="3"/>
                <c:pt idx="0">
                  <c:v>Search Question</c:v>
                </c:pt>
                <c:pt idx="1">
                  <c:v>Methods</c:v>
                </c:pt>
                <c:pt idx="2">
                  <c:v>Searach Strategy</c:v>
                </c:pt>
              </c:strCache>
            </c:strRef>
          </c:cat>
          <c:val>
            <c:numRef>
              <c:f>'Filtered Data'!$I$27:$I$29</c:f>
              <c:numCache>
                <c:formatCode>General</c:formatCode>
                <c:ptCount val="3"/>
                <c:pt idx="0">
                  <c:v>12</c:v>
                </c:pt>
                <c:pt idx="1">
                  <c:v>129</c:v>
                </c:pt>
                <c:pt idx="2">
                  <c:v>48</c:v>
                </c:pt>
              </c:numCache>
            </c:numRef>
          </c:val>
          <c:extLst>
            <c:ext xmlns:c16="http://schemas.microsoft.com/office/drawing/2014/chart" uri="{C3380CC4-5D6E-409C-BE32-E72D297353CC}">
              <c16:uniqueId val="{00000000-90D4-4F2D-9DCF-85063BBDFE98}"/>
            </c:ext>
          </c:extLst>
        </c:ser>
        <c:dLbls>
          <c:dLblPos val="outEnd"/>
          <c:showLegendKey val="0"/>
          <c:showVal val="1"/>
          <c:showCatName val="0"/>
          <c:showSerName val="0"/>
          <c:showPercent val="0"/>
          <c:showBubbleSize val="0"/>
        </c:dLbls>
        <c:gapWidth val="182"/>
        <c:axId val="139664384"/>
        <c:axId val="139634944"/>
      </c:barChart>
      <c:catAx>
        <c:axId val="1396643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Exclusion</a:t>
                </a:r>
                <a:r>
                  <a:rPr lang="en-CA" baseline="0"/>
                  <a:t> Criteria</a:t>
                </a:r>
                <a:endParaRPr lang="en-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34944"/>
        <c:crosses val="autoZero"/>
        <c:auto val="1"/>
        <c:lblAlgn val="ctr"/>
        <c:lblOffset val="100"/>
        <c:noMultiLvlLbl val="0"/>
      </c:catAx>
      <c:valAx>
        <c:axId val="1396349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Number of Reviews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64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Number of Reviews</a:t>
            </a:r>
            <a:r>
              <a:rPr lang="en-CA" baseline="0"/>
              <a:t> with Number of Exclusions Criteria Met (Unclear Review Question, Methods, or Search Strategy)</a:t>
            </a:r>
            <a:endParaRPr lang="en-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'Filtered Data'!$A$24:$A$26</c:f>
              <c:strCache>
                <c:ptCount val="3"/>
                <c:pt idx="0">
                  <c:v>1 Infraction</c:v>
                </c:pt>
                <c:pt idx="1">
                  <c:v>2 Infractions</c:v>
                </c:pt>
                <c:pt idx="2">
                  <c:v>3 Infractions</c:v>
                </c:pt>
              </c:strCache>
            </c:strRef>
          </c:cat>
          <c:val>
            <c:numRef>
              <c:f>'Filtered Data'!$B$24:$B$26</c:f>
              <c:numCache>
                <c:formatCode>General</c:formatCode>
                <c:ptCount val="3"/>
                <c:pt idx="0">
                  <c:v>107</c:v>
                </c:pt>
                <c:pt idx="1">
                  <c:v>34</c:v>
                </c:pt>
                <c:pt idx="2">
                  <c:v>4</c:v>
                </c:pt>
              </c:numCache>
            </c:numRef>
          </c:val>
          <c:extLst>
            <c:ext xmlns:c16="http://schemas.microsoft.com/office/drawing/2014/chart" uri="{C3380CC4-5D6E-409C-BE32-E72D297353CC}">
              <c16:uniqueId val="{00000000-0043-4FAA-891D-0E72B8963222}"/>
            </c:ext>
          </c:extLst>
        </c:ser>
        <c:dLbls>
          <c:showLegendKey val="0"/>
          <c:showVal val="0"/>
          <c:showCatName val="0"/>
          <c:showSerName val="0"/>
          <c:showPercent val="0"/>
          <c:showBubbleSize val="0"/>
        </c:dLbls>
        <c:gapWidth val="219"/>
        <c:overlap val="-27"/>
        <c:axId val="139664896"/>
        <c:axId val="139636672"/>
      </c:barChart>
      <c:catAx>
        <c:axId val="139664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Exclusion Criteria Met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36672"/>
        <c:crosses val="autoZero"/>
        <c:auto val="1"/>
        <c:lblAlgn val="ctr"/>
        <c:lblOffset val="100"/>
        <c:noMultiLvlLbl val="0"/>
      </c:catAx>
      <c:valAx>
        <c:axId val="139636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Number of Reviews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64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invertIfNegative val="0"/>
          <c:cat>
            <c:strRef>
              <c:f>'Filtered Data'!$A$32:$A$34</c:f>
              <c:strCache>
                <c:ptCount val="3"/>
                <c:pt idx="0">
                  <c:v>Low quality</c:v>
                </c:pt>
                <c:pt idx="1">
                  <c:v>Medium quality </c:v>
                </c:pt>
                <c:pt idx="2">
                  <c:v>High quality </c:v>
                </c:pt>
              </c:strCache>
            </c:strRef>
          </c:cat>
          <c:val>
            <c:numRef>
              <c:f>'Filtered Data'!$B$32:$B$34</c:f>
              <c:numCache>
                <c:formatCode>General</c:formatCode>
                <c:ptCount val="3"/>
                <c:pt idx="0">
                  <c:v>80</c:v>
                </c:pt>
                <c:pt idx="1">
                  <c:v>208</c:v>
                </c:pt>
                <c:pt idx="2">
                  <c:v>151</c:v>
                </c:pt>
              </c:numCache>
            </c:numRef>
          </c:val>
          <c:extLst>
            <c:ext xmlns:c16="http://schemas.microsoft.com/office/drawing/2014/chart" uri="{C3380CC4-5D6E-409C-BE32-E72D297353CC}">
              <c16:uniqueId val="{00000000-668E-4907-95A8-6BCD6BF99319}"/>
            </c:ext>
          </c:extLst>
        </c:ser>
        <c:dLbls>
          <c:showLegendKey val="0"/>
          <c:showVal val="0"/>
          <c:showCatName val="0"/>
          <c:showSerName val="0"/>
          <c:showPercent val="0"/>
          <c:showBubbleSize val="0"/>
        </c:dLbls>
        <c:gapWidth val="150"/>
        <c:axId val="139981312"/>
        <c:axId val="139638400"/>
      </c:barChart>
      <c:catAx>
        <c:axId val="139981312"/>
        <c:scaling>
          <c:orientation val="minMax"/>
        </c:scaling>
        <c:delete val="0"/>
        <c:axPos val="b"/>
        <c:title>
          <c:overlay val="0"/>
        </c:title>
        <c:numFmt formatCode="General" sourceLinked="0"/>
        <c:majorTickMark val="out"/>
        <c:minorTickMark val="none"/>
        <c:tickLblPos val="nextTo"/>
        <c:crossAx val="139638400"/>
        <c:crosses val="autoZero"/>
        <c:auto val="1"/>
        <c:lblAlgn val="ctr"/>
        <c:lblOffset val="100"/>
        <c:noMultiLvlLbl val="0"/>
      </c:catAx>
      <c:valAx>
        <c:axId val="139638400"/>
        <c:scaling>
          <c:orientation val="minMax"/>
        </c:scaling>
        <c:delete val="0"/>
        <c:axPos val="l"/>
        <c:majorGridlines/>
        <c:title>
          <c:overlay val="0"/>
          <c:txPr>
            <a:bodyPr rot="-5400000" vert="horz"/>
            <a:lstStyle/>
            <a:p>
              <a:pPr>
                <a:defRPr/>
              </a:pPr>
              <a:endParaRPr lang="en-US"/>
            </a:p>
          </c:txPr>
        </c:title>
        <c:numFmt formatCode="General" sourceLinked="1"/>
        <c:majorTickMark val="out"/>
        <c:minorTickMark val="none"/>
        <c:tickLblPos val="nextTo"/>
        <c:crossAx val="139981312"/>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Breakdown</a:t>
            </a:r>
            <a:r>
              <a:rPr lang="en-CA" baseline="0"/>
              <a:t> of Quality by Topic Category</a:t>
            </a:r>
            <a:endParaRPr lang="en-CA"/>
          </a:p>
        </c:rich>
      </c:tx>
      <c:overlay val="0"/>
      <c:spPr>
        <a:noFill/>
        <a:ln>
          <a:noFill/>
        </a:ln>
        <a:effectLst/>
      </c:spPr>
    </c:title>
    <c:autoTitleDeleted val="0"/>
    <c:plotArea>
      <c:layout/>
      <c:barChart>
        <c:barDir val="bar"/>
        <c:grouping val="stacked"/>
        <c:varyColors val="0"/>
        <c:ser>
          <c:idx val="1"/>
          <c:order val="1"/>
          <c:tx>
            <c:strRef>
              <c:f>'Filtered Data'!$C$50</c:f>
              <c:strCache>
                <c:ptCount val="1"/>
                <c:pt idx="0">
                  <c:v>Low</c:v>
                </c:pt>
              </c:strCache>
            </c:strRef>
          </c:tx>
          <c:spPr>
            <a:solidFill>
              <a:schemeClr val="accent2"/>
            </a:solidFill>
            <a:ln>
              <a:noFill/>
            </a:ln>
            <a:effectLst/>
          </c:spPr>
          <c:invertIfNegative val="0"/>
          <c:cat>
            <c:strRef>
              <c:f>'Filtered Data'!$A$52:$A$54</c:f>
              <c:strCache>
                <c:ptCount val="3"/>
                <c:pt idx="0">
                  <c:v>Risk Factors/Clinicial Data</c:v>
                </c:pt>
                <c:pt idx="1">
                  <c:v>Interventions</c:v>
                </c:pt>
                <c:pt idx="2">
                  <c:v>Guidelines &amp; Methods</c:v>
                </c:pt>
              </c:strCache>
            </c:strRef>
          </c:cat>
          <c:val>
            <c:numRef>
              <c:f>'Filtered Data'!$C$52:$C$54</c:f>
              <c:numCache>
                <c:formatCode>#,##0</c:formatCode>
                <c:ptCount val="3"/>
                <c:pt idx="0">
                  <c:v>193</c:v>
                </c:pt>
                <c:pt idx="1">
                  <c:v>104</c:v>
                </c:pt>
                <c:pt idx="2">
                  <c:v>32</c:v>
                </c:pt>
              </c:numCache>
            </c:numRef>
          </c:val>
          <c:extLst>
            <c:ext xmlns:c16="http://schemas.microsoft.com/office/drawing/2014/chart" uri="{C3380CC4-5D6E-409C-BE32-E72D297353CC}">
              <c16:uniqueId val="{00000001-3DC6-4686-91C4-9AD0A48EDD56}"/>
            </c:ext>
          </c:extLst>
        </c:ser>
        <c:ser>
          <c:idx val="2"/>
          <c:order val="2"/>
          <c:tx>
            <c:strRef>
              <c:f>'Filtered Data'!$D$50</c:f>
              <c:strCache>
                <c:ptCount val="1"/>
                <c:pt idx="0">
                  <c:v>Medium</c:v>
                </c:pt>
              </c:strCache>
            </c:strRef>
          </c:tx>
          <c:spPr>
            <a:solidFill>
              <a:schemeClr val="accent3"/>
            </a:solidFill>
            <a:ln>
              <a:noFill/>
            </a:ln>
            <a:effectLst/>
          </c:spPr>
          <c:invertIfNegative val="0"/>
          <c:cat>
            <c:strRef>
              <c:f>'Filtered Data'!$A$52:$A$54</c:f>
              <c:strCache>
                <c:ptCount val="3"/>
                <c:pt idx="0">
                  <c:v>Risk Factors/Clinicial Data</c:v>
                </c:pt>
                <c:pt idx="1">
                  <c:v>Interventions</c:v>
                </c:pt>
                <c:pt idx="2">
                  <c:v>Guidelines &amp; Methods</c:v>
                </c:pt>
              </c:strCache>
            </c:strRef>
          </c:cat>
          <c:val>
            <c:numRef>
              <c:f>'Filtered Data'!$D$52:$D$54</c:f>
              <c:numCache>
                <c:formatCode>#,##0</c:formatCode>
                <c:ptCount val="3"/>
                <c:pt idx="0">
                  <c:v>623</c:v>
                </c:pt>
                <c:pt idx="1">
                  <c:v>183</c:v>
                </c:pt>
                <c:pt idx="2">
                  <c:v>34</c:v>
                </c:pt>
              </c:numCache>
            </c:numRef>
          </c:val>
          <c:extLst>
            <c:ext xmlns:c16="http://schemas.microsoft.com/office/drawing/2014/chart" uri="{C3380CC4-5D6E-409C-BE32-E72D297353CC}">
              <c16:uniqueId val="{00000002-3DC6-4686-91C4-9AD0A48EDD56}"/>
            </c:ext>
          </c:extLst>
        </c:ser>
        <c:ser>
          <c:idx val="3"/>
          <c:order val="3"/>
          <c:tx>
            <c:strRef>
              <c:f>'Filtered Data'!$E$50</c:f>
              <c:strCache>
                <c:ptCount val="1"/>
                <c:pt idx="0">
                  <c:v>High</c:v>
                </c:pt>
              </c:strCache>
            </c:strRef>
          </c:tx>
          <c:spPr>
            <a:solidFill>
              <a:schemeClr val="accent4"/>
            </a:solidFill>
            <a:ln>
              <a:noFill/>
            </a:ln>
            <a:effectLst/>
          </c:spPr>
          <c:invertIfNegative val="0"/>
          <c:cat>
            <c:strRef>
              <c:f>'Filtered Data'!$A$52:$A$54</c:f>
              <c:strCache>
                <c:ptCount val="3"/>
                <c:pt idx="0">
                  <c:v>Risk Factors/Clinicial Data</c:v>
                </c:pt>
                <c:pt idx="1">
                  <c:v>Interventions</c:v>
                </c:pt>
                <c:pt idx="2">
                  <c:v>Guidelines &amp; Methods</c:v>
                </c:pt>
              </c:strCache>
            </c:strRef>
          </c:cat>
          <c:val>
            <c:numRef>
              <c:f>'Filtered Data'!$E$52:$E$54</c:f>
              <c:numCache>
                <c:formatCode>#,##0</c:formatCode>
                <c:ptCount val="3"/>
                <c:pt idx="0">
                  <c:v>506</c:v>
                </c:pt>
                <c:pt idx="1">
                  <c:v>179</c:v>
                </c:pt>
                <c:pt idx="2">
                  <c:v>28</c:v>
                </c:pt>
              </c:numCache>
            </c:numRef>
          </c:val>
          <c:extLst>
            <c:ext xmlns:c16="http://schemas.microsoft.com/office/drawing/2014/chart" uri="{C3380CC4-5D6E-409C-BE32-E72D297353CC}">
              <c16:uniqueId val="{00000003-3DC6-4686-91C4-9AD0A48EDD56}"/>
            </c:ext>
          </c:extLst>
        </c:ser>
        <c:dLbls>
          <c:showLegendKey val="0"/>
          <c:showVal val="0"/>
          <c:showCatName val="0"/>
          <c:showSerName val="0"/>
          <c:showPercent val="0"/>
          <c:showBubbleSize val="0"/>
        </c:dLbls>
        <c:gapWidth val="150"/>
        <c:overlap val="100"/>
        <c:axId val="139982848"/>
        <c:axId val="139640128"/>
        <c:extLst>
          <c:ext xmlns:c15="http://schemas.microsoft.com/office/drawing/2012/chart" uri="{02D57815-91ED-43cb-92C2-25804820EDAC}">
            <c15:filteredBarSeries>
              <c15:ser>
                <c:idx val="0"/>
                <c:order val="0"/>
                <c:tx>
                  <c:strRef>
                    <c:extLst>
                      <c:ext uri="{02D57815-91ED-43cb-92C2-25804820EDAC}">
                        <c15:formulaRef>
                          <c15:sqref>'Filtered Data'!$B$51</c15:sqref>
                        </c15:formulaRef>
                      </c:ext>
                    </c:extLst>
                    <c:strCache>
                      <c:ptCount val="1"/>
                      <c:pt idx="0">
                        <c:v>All</c:v>
                      </c:pt>
                    </c:strCache>
                  </c:strRef>
                </c:tx>
                <c:spPr>
                  <a:solidFill>
                    <a:schemeClr val="accent1"/>
                  </a:solidFill>
                  <a:ln>
                    <a:noFill/>
                  </a:ln>
                  <a:effectLst/>
                </c:spPr>
                <c:invertIfNegative val="0"/>
                <c:cat>
                  <c:strRef>
                    <c:extLst>
                      <c:ext uri="{02D57815-91ED-43cb-92C2-25804820EDAC}">
                        <c15:formulaRef>
                          <c15:sqref>'Filtered Data'!$A$52:$A$54</c15:sqref>
                        </c15:formulaRef>
                      </c:ext>
                    </c:extLst>
                    <c:strCache>
                      <c:ptCount val="3"/>
                      <c:pt idx="0">
                        <c:v>Risk Factors/Clinicial Data</c:v>
                      </c:pt>
                      <c:pt idx="1">
                        <c:v>Interventions</c:v>
                      </c:pt>
                      <c:pt idx="2">
                        <c:v>Guidelines &amp; Methods</c:v>
                      </c:pt>
                    </c:strCache>
                  </c:strRef>
                </c:cat>
                <c:val>
                  <c:numRef>
                    <c:extLst>
                      <c:ext uri="{02D57815-91ED-43cb-92C2-25804820EDAC}">
                        <c15:formulaRef>
                          <c15:sqref>'Filtered Data'!$B$52:$B$54</c15:sqref>
                        </c15:formulaRef>
                      </c:ext>
                    </c:extLst>
                    <c:numCache>
                      <c:formatCode>General</c:formatCode>
                      <c:ptCount val="3"/>
                      <c:pt idx="0" formatCode="#,##0">
                        <c:v>1322</c:v>
                      </c:pt>
                      <c:pt idx="1">
                        <c:v>466</c:v>
                      </c:pt>
                      <c:pt idx="2">
                        <c:v>94</c:v>
                      </c:pt>
                    </c:numCache>
                  </c:numRef>
                </c:val>
                <c:extLst>
                  <c:ext xmlns:c16="http://schemas.microsoft.com/office/drawing/2014/chart" uri="{C3380CC4-5D6E-409C-BE32-E72D297353CC}">
                    <c16:uniqueId val="{00000000-3DC6-4686-91C4-9AD0A48EDD56}"/>
                  </c:ext>
                </c:extLst>
              </c15:ser>
            </c15:filteredBarSeries>
          </c:ext>
        </c:extLst>
      </c:barChart>
      <c:catAx>
        <c:axId val="1399828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Topic Area</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40128"/>
        <c:crosses val="autoZero"/>
        <c:auto val="1"/>
        <c:lblAlgn val="ctr"/>
        <c:lblOffset val="100"/>
        <c:noMultiLvlLbl val="0"/>
      </c:catAx>
      <c:valAx>
        <c:axId val="13964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Number of Reviews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98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'Filtered Data'!$K$37</c:f>
              <c:strCache>
                <c:ptCount val="1"/>
                <c:pt idx="0">
                  <c:v>Yes</c:v>
                </c:pt>
              </c:strCache>
            </c:strRef>
          </c:tx>
          <c:invertIfNegative val="0"/>
          <c:cat>
            <c:strRef>
              <c:f>('Filtered Data'!$L$36:$Q$36,'Filtered Data'!$S$36:$Y$36)</c:f>
              <c:strCache>
                <c:ptCount val="13"/>
                <c:pt idx="0">
                  <c:v>Study Design Selection</c:v>
                </c:pt>
                <c:pt idx="1">
                  <c:v>Inclusion duplicate</c:v>
                </c:pt>
                <c:pt idx="2">
                  <c:v>Extraction duplicate</c:v>
                </c:pt>
                <c:pt idx="3">
                  <c:v>Listed exclusions</c:v>
                </c:pt>
                <c:pt idx="4">
                  <c:v>Sufficient detail</c:v>
                </c:pt>
                <c:pt idx="5">
                  <c:v>RoB Assessment</c:v>
                </c:pt>
                <c:pt idx="6">
                  <c:v>Primary Study Funding</c:v>
                </c:pt>
                <c:pt idx="7">
                  <c:v>Meta-Analysis Method</c:v>
                </c:pt>
                <c:pt idx="8">
                  <c:v>Meta-Analysis RoB</c:v>
                </c:pt>
                <c:pt idx="9">
                  <c:v>RoB Discuss</c:v>
                </c:pt>
                <c:pt idx="10">
                  <c:v>Heterogenity Investigation</c:v>
                </c:pt>
                <c:pt idx="11">
                  <c:v>Publication Bias</c:v>
                </c:pt>
                <c:pt idx="12">
                  <c:v>Conflict Statement</c:v>
                </c:pt>
              </c:strCache>
            </c:strRef>
          </c:cat>
          <c:val>
            <c:numRef>
              <c:f>('Filtered Data'!$L$37:$Q$37,'Filtered Data'!$S$37:$Y$37)</c:f>
              <c:numCache>
                <c:formatCode>General</c:formatCode>
                <c:ptCount val="13"/>
                <c:pt idx="0">
                  <c:v>358</c:v>
                </c:pt>
                <c:pt idx="1">
                  <c:v>335</c:v>
                </c:pt>
                <c:pt idx="2">
                  <c:v>321</c:v>
                </c:pt>
                <c:pt idx="3">
                  <c:v>24</c:v>
                </c:pt>
                <c:pt idx="4">
                  <c:v>256</c:v>
                </c:pt>
                <c:pt idx="5">
                  <c:v>288</c:v>
                </c:pt>
                <c:pt idx="6">
                  <c:v>17</c:v>
                </c:pt>
                <c:pt idx="7">
                  <c:v>234</c:v>
                </c:pt>
                <c:pt idx="8">
                  <c:v>135</c:v>
                </c:pt>
                <c:pt idx="9">
                  <c:v>203</c:v>
                </c:pt>
                <c:pt idx="10">
                  <c:v>294</c:v>
                </c:pt>
                <c:pt idx="11">
                  <c:v>160</c:v>
                </c:pt>
                <c:pt idx="12">
                  <c:v>397</c:v>
                </c:pt>
              </c:numCache>
            </c:numRef>
          </c:val>
          <c:extLst>
            <c:ext xmlns:c16="http://schemas.microsoft.com/office/drawing/2014/chart" uri="{C3380CC4-5D6E-409C-BE32-E72D297353CC}">
              <c16:uniqueId val="{00000000-21E3-441C-93B7-C28C4FB9C036}"/>
            </c:ext>
          </c:extLst>
        </c:ser>
        <c:ser>
          <c:idx val="1"/>
          <c:order val="1"/>
          <c:tx>
            <c:strRef>
              <c:f>'Filtered Data'!$K$38</c:f>
              <c:strCache>
                <c:ptCount val="1"/>
                <c:pt idx="0">
                  <c:v>Partial Yes</c:v>
                </c:pt>
              </c:strCache>
            </c:strRef>
          </c:tx>
          <c:invertIfNegative val="0"/>
          <c:cat>
            <c:strRef>
              <c:f>('Filtered Data'!$L$36:$Q$36,'Filtered Data'!$S$36:$Y$36)</c:f>
              <c:strCache>
                <c:ptCount val="13"/>
                <c:pt idx="0">
                  <c:v>Study Design Selection</c:v>
                </c:pt>
                <c:pt idx="1">
                  <c:v>Inclusion duplicate</c:v>
                </c:pt>
                <c:pt idx="2">
                  <c:v>Extraction duplicate</c:v>
                </c:pt>
                <c:pt idx="3">
                  <c:v>Listed exclusions</c:v>
                </c:pt>
                <c:pt idx="4">
                  <c:v>Sufficient detail</c:v>
                </c:pt>
                <c:pt idx="5">
                  <c:v>RoB Assessment</c:v>
                </c:pt>
                <c:pt idx="6">
                  <c:v>Primary Study Funding</c:v>
                </c:pt>
                <c:pt idx="7">
                  <c:v>Meta-Analysis Method</c:v>
                </c:pt>
                <c:pt idx="8">
                  <c:v>Meta-Analysis RoB</c:v>
                </c:pt>
                <c:pt idx="9">
                  <c:v>RoB Discuss</c:v>
                </c:pt>
                <c:pt idx="10">
                  <c:v>Heterogenity Investigation</c:v>
                </c:pt>
                <c:pt idx="11">
                  <c:v>Publication Bias</c:v>
                </c:pt>
                <c:pt idx="12">
                  <c:v>Conflict Statement</c:v>
                </c:pt>
              </c:strCache>
            </c:strRef>
          </c:cat>
          <c:val>
            <c:numRef>
              <c:f>('Filtered Data'!$L$38:$Q$38,'Filtered Data'!$S$38:$Y$38)</c:f>
              <c:numCache>
                <c:formatCode>General</c:formatCode>
                <c:ptCount val="13"/>
                <c:pt idx="3">
                  <c:v>350</c:v>
                </c:pt>
                <c:pt idx="4">
                  <c:v>126</c:v>
                </c:pt>
                <c:pt idx="5">
                  <c:v>15</c:v>
                </c:pt>
              </c:numCache>
            </c:numRef>
          </c:val>
          <c:extLst>
            <c:ext xmlns:c16="http://schemas.microsoft.com/office/drawing/2014/chart" uri="{C3380CC4-5D6E-409C-BE32-E72D297353CC}">
              <c16:uniqueId val="{00000001-21E3-441C-93B7-C28C4FB9C036}"/>
            </c:ext>
          </c:extLst>
        </c:ser>
        <c:ser>
          <c:idx val="2"/>
          <c:order val="2"/>
          <c:tx>
            <c:strRef>
              <c:f>'Filtered Data'!$K$39</c:f>
              <c:strCache>
                <c:ptCount val="1"/>
                <c:pt idx="0">
                  <c:v>No</c:v>
                </c:pt>
              </c:strCache>
            </c:strRef>
          </c:tx>
          <c:invertIfNegative val="0"/>
          <c:cat>
            <c:strRef>
              <c:f>('Filtered Data'!$L$36:$Q$36,'Filtered Data'!$S$36:$Y$36)</c:f>
              <c:strCache>
                <c:ptCount val="13"/>
                <c:pt idx="0">
                  <c:v>Study Design Selection</c:v>
                </c:pt>
                <c:pt idx="1">
                  <c:v>Inclusion duplicate</c:v>
                </c:pt>
                <c:pt idx="2">
                  <c:v>Extraction duplicate</c:v>
                </c:pt>
                <c:pt idx="3">
                  <c:v>Listed exclusions</c:v>
                </c:pt>
                <c:pt idx="4">
                  <c:v>Sufficient detail</c:v>
                </c:pt>
                <c:pt idx="5">
                  <c:v>RoB Assessment</c:v>
                </c:pt>
                <c:pt idx="6">
                  <c:v>Primary Study Funding</c:v>
                </c:pt>
                <c:pt idx="7">
                  <c:v>Meta-Analysis Method</c:v>
                </c:pt>
                <c:pt idx="8">
                  <c:v>Meta-Analysis RoB</c:v>
                </c:pt>
                <c:pt idx="9">
                  <c:v>RoB Discuss</c:v>
                </c:pt>
                <c:pt idx="10">
                  <c:v>Heterogenity Investigation</c:v>
                </c:pt>
                <c:pt idx="11">
                  <c:v>Publication Bias</c:v>
                </c:pt>
                <c:pt idx="12">
                  <c:v>Conflict Statement</c:v>
                </c:pt>
              </c:strCache>
            </c:strRef>
          </c:cat>
          <c:val>
            <c:numRef>
              <c:f>('Filtered Data'!$L$39:$Q$39,'Filtered Data'!$S$39:$Y$39)</c:f>
              <c:numCache>
                <c:formatCode>General</c:formatCode>
                <c:ptCount val="13"/>
                <c:pt idx="0">
                  <c:v>81</c:v>
                </c:pt>
                <c:pt idx="1">
                  <c:v>104</c:v>
                </c:pt>
                <c:pt idx="2">
                  <c:v>118</c:v>
                </c:pt>
                <c:pt idx="3">
                  <c:v>65</c:v>
                </c:pt>
                <c:pt idx="4">
                  <c:v>57</c:v>
                </c:pt>
                <c:pt idx="5">
                  <c:v>113</c:v>
                </c:pt>
                <c:pt idx="6">
                  <c:v>422</c:v>
                </c:pt>
                <c:pt idx="7">
                  <c:v>13</c:v>
                </c:pt>
                <c:pt idx="8">
                  <c:v>112</c:v>
                </c:pt>
                <c:pt idx="9">
                  <c:v>213</c:v>
                </c:pt>
                <c:pt idx="10">
                  <c:v>145</c:v>
                </c:pt>
                <c:pt idx="11">
                  <c:v>96</c:v>
                </c:pt>
                <c:pt idx="12">
                  <c:v>42</c:v>
                </c:pt>
              </c:numCache>
            </c:numRef>
          </c:val>
          <c:extLst>
            <c:ext xmlns:c16="http://schemas.microsoft.com/office/drawing/2014/chart" uri="{C3380CC4-5D6E-409C-BE32-E72D297353CC}">
              <c16:uniqueId val="{00000002-21E3-441C-93B7-C28C4FB9C036}"/>
            </c:ext>
          </c:extLst>
        </c:ser>
        <c:ser>
          <c:idx val="3"/>
          <c:order val="3"/>
          <c:tx>
            <c:strRef>
              <c:f>'Filtered Data'!$K$40</c:f>
              <c:strCache>
                <c:ptCount val="1"/>
                <c:pt idx="0">
                  <c:v>N/A</c:v>
                </c:pt>
              </c:strCache>
            </c:strRef>
          </c:tx>
          <c:invertIfNegative val="0"/>
          <c:cat>
            <c:strRef>
              <c:f>('Filtered Data'!$L$36:$Q$36,'Filtered Data'!$S$36:$Y$36)</c:f>
              <c:strCache>
                <c:ptCount val="13"/>
                <c:pt idx="0">
                  <c:v>Study Design Selection</c:v>
                </c:pt>
                <c:pt idx="1">
                  <c:v>Inclusion duplicate</c:v>
                </c:pt>
                <c:pt idx="2">
                  <c:v>Extraction duplicate</c:v>
                </c:pt>
                <c:pt idx="3">
                  <c:v>Listed exclusions</c:v>
                </c:pt>
                <c:pt idx="4">
                  <c:v>Sufficient detail</c:v>
                </c:pt>
                <c:pt idx="5">
                  <c:v>RoB Assessment</c:v>
                </c:pt>
                <c:pt idx="6">
                  <c:v>Primary Study Funding</c:v>
                </c:pt>
                <c:pt idx="7">
                  <c:v>Meta-Analysis Method</c:v>
                </c:pt>
                <c:pt idx="8">
                  <c:v>Meta-Analysis RoB</c:v>
                </c:pt>
                <c:pt idx="9">
                  <c:v>RoB Discuss</c:v>
                </c:pt>
                <c:pt idx="10">
                  <c:v>Heterogenity Investigation</c:v>
                </c:pt>
                <c:pt idx="11">
                  <c:v>Publication Bias</c:v>
                </c:pt>
                <c:pt idx="12">
                  <c:v>Conflict Statement</c:v>
                </c:pt>
              </c:strCache>
            </c:strRef>
          </c:cat>
          <c:val>
            <c:numRef>
              <c:f>('Filtered Data'!$L$40:$Q$40,'Filtered Data'!$S$40:$Y$40)</c:f>
              <c:numCache>
                <c:formatCode>General</c:formatCode>
                <c:ptCount val="13"/>
                <c:pt idx="5">
                  <c:v>23</c:v>
                </c:pt>
                <c:pt idx="7">
                  <c:v>192</c:v>
                </c:pt>
                <c:pt idx="8">
                  <c:v>192</c:v>
                </c:pt>
                <c:pt idx="9">
                  <c:v>23</c:v>
                </c:pt>
                <c:pt idx="11">
                  <c:v>183</c:v>
                </c:pt>
              </c:numCache>
            </c:numRef>
          </c:val>
          <c:extLst>
            <c:ext xmlns:c16="http://schemas.microsoft.com/office/drawing/2014/chart" uri="{C3380CC4-5D6E-409C-BE32-E72D297353CC}">
              <c16:uniqueId val="{00000003-21E3-441C-93B7-C28C4FB9C036}"/>
            </c:ext>
          </c:extLst>
        </c:ser>
        <c:dLbls>
          <c:showLegendKey val="0"/>
          <c:showVal val="0"/>
          <c:showCatName val="0"/>
          <c:showSerName val="0"/>
          <c:showPercent val="0"/>
          <c:showBubbleSize val="0"/>
        </c:dLbls>
        <c:gapWidth val="150"/>
        <c:overlap val="100"/>
        <c:axId val="139984384"/>
        <c:axId val="140076736"/>
      </c:barChart>
      <c:catAx>
        <c:axId val="139984384"/>
        <c:scaling>
          <c:orientation val="minMax"/>
        </c:scaling>
        <c:delete val="0"/>
        <c:axPos val="b"/>
        <c:numFmt formatCode="General" sourceLinked="0"/>
        <c:majorTickMark val="out"/>
        <c:minorTickMark val="none"/>
        <c:tickLblPos val="nextTo"/>
        <c:crossAx val="140076736"/>
        <c:crosses val="autoZero"/>
        <c:auto val="1"/>
        <c:lblAlgn val="ctr"/>
        <c:lblOffset val="100"/>
        <c:noMultiLvlLbl val="0"/>
      </c:catAx>
      <c:valAx>
        <c:axId val="140076736"/>
        <c:scaling>
          <c:orientation val="minMax"/>
        </c:scaling>
        <c:delete val="0"/>
        <c:axPos val="l"/>
        <c:majorGridlines/>
        <c:numFmt formatCode="General" sourceLinked="1"/>
        <c:majorTickMark val="out"/>
        <c:minorTickMark val="none"/>
        <c:tickLblPos val="nextTo"/>
        <c:crossAx val="1399843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Author Reported Review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'Filtered Data'!$A$8:$A$17</c:f>
              <c:strCache>
                <c:ptCount val="10"/>
                <c:pt idx="0">
                  <c:v>SR</c:v>
                </c:pt>
                <c:pt idx="1">
                  <c:v>SR-MA</c:v>
                </c:pt>
                <c:pt idx="2">
                  <c:v>Rapid review - MA</c:v>
                </c:pt>
                <c:pt idx="3">
                  <c:v>Non-synthesis reseach</c:v>
                </c:pt>
                <c:pt idx="4">
                  <c:v>Review Protocol</c:v>
                </c:pt>
                <c:pt idx="5">
                  <c:v>Scoping review</c:v>
                </c:pt>
                <c:pt idx="6">
                  <c:v>MA</c:v>
                </c:pt>
                <c:pt idx="7">
                  <c:v>Rapid review</c:v>
                </c:pt>
                <c:pt idx="8">
                  <c:v>Other</c:v>
                </c:pt>
                <c:pt idx="9">
                  <c:v>Umbrella review</c:v>
                </c:pt>
              </c:strCache>
            </c:strRef>
          </c:cat>
          <c:val>
            <c:numRef>
              <c:f>'Filtered Data'!$B$8:$B$17</c:f>
              <c:numCache>
                <c:formatCode>General</c:formatCode>
                <c:ptCount val="10"/>
                <c:pt idx="0">
                  <c:v>233</c:v>
                </c:pt>
                <c:pt idx="1">
                  <c:v>235</c:v>
                </c:pt>
                <c:pt idx="2">
                  <c:v>15</c:v>
                </c:pt>
                <c:pt idx="3">
                  <c:v>192</c:v>
                </c:pt>
                <c:pt idx="4">
                  <c:v>35</c:v>
                </c:pt>
                <c:pt idx="5">
                  <c:v>33</c:v>
                </c:pt>
                <c:pt idx="6">
                  <c:v>38</c:v>
                </c:pt>
                <c:pt idx="7">
                  <c:v>53</c:v>
                </c:pt>
                <c:pt idx="8">
                  <c:v>19</c:v>
                </c:pt>
                <c:pt idx="9">
                  <c:v>7</c:v>
                </c:pt>
              </c:numCache>
            </c:numRef>
          </c:val>
          <c:extLst>
            <c:ext xmlns:c16="http://schemas.microsoft.com/office/drawing/2014/chart" uri="{C3380CC4-5D6E-409C-BE32-E72D297353CC}">
              <c16:uniqueId val="{00000000-AF52-4D57-8074-F997887034D4}"/>
            </c:ext>
          </c:extLst>
        </c:ser>
        <c:dLbls>
          <c:dLblPos val="outEnd"/>
          <c:showLegendKey val="0"/>
          <c:showVal val="1"/>
          <c:showCatName val="0"/>
          <c:showSerName val="0"/>
          <c:showPercent val="0"/>
          <c:showBubbleSize val="0"/>
        </c:dLbls>
        <c:gapWidth val="219"/>
        <c:overlap val="-27"/>
        <c:axId val="234948608"/>
        <c:axId val="198868288"/>
      </c:barChart>
      <c:catAx>
        <c:axId val="2349486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Review</a:t>
                </a:r>
                <a:r>
                  <a:rPr lang="en-CA" baseline="0"/>
                  <a:t> Types</a:t>
                </a:r>
                <a:endParaRPr lang="en-CA"/>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68288"/>
        <c:crosses val="autoZero"/>
        <c:auto val="1"/>
        <c:lblAlgn val="ctr"/>
        <c:lblOffset val="100"/>
        <c:noMultiLvlLbl val="0"/>
      </c:catAx>
      <c:valAx>
        <c:axId val="198868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Number</a:t>
                </a:r>
                <a:r>
                  <a:rPr lang="en-CA" baseline="0"/>
                  <a:t> of Reviews</a:t>
                </a:r>
                <a:endParaRPr lang="en-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94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'Filtered Data'!$A$20:$A$22</c:f>
              <c:strCache>
                <c:ptCount val="3"/>
                <c:pt idx="0">
                  <c:v>1 Infraction</c:v>
                </c:pt>
                <c:pt idx="1">
                  <c:v>2 Infractions</c:v>
                </c:pt>
                <c:pt idx="2">
                  <c:v>3 Infractions</c:v>
                </c:pt>
              </c:strCache>
            </c:strRef>
          </c:cat>
          <c:val>
            <c:numRef>
              <c:f>'Filtered Data'!$B$20:$B$22</c:f>
              <c:numCache>
                <c:formatCode>General</c:formatCode>
                <c:ptCount val="3"/>
                <c:pt idx="0">
                  <c:v>257</c:v>
                </c:pt>
                <c:pt idx="1">
                  <c:v>21</c:v>
                </c:pt>
                <c:pt idx="2">
                  <c:v>0</c:v>
                </c:pt>
              </c:numCache>
            </c:numRef>
          </c:val>
          <c:extLst>
            <c:ext xmlns:c16="http://schemas.microsoft.com/office/drawing/2014/chart" uri="{C3380CC4-5D6E-409C-BE32-E72D297353CC}">
              <c16:uniqueId val="{00000000-89DF-4133-BF40-2A3F33D2C48D}"/>
            </c:ext>
          </c:extLst>
        </c:ser>
        <c:dLbls>
          <c:showLegendKey val="0"/>
          <c:showVal val="0"/>
          <c:showCatName val="0"/>
          <c:showSerName val="0"/>
          <c:showPercent val="0"/>
          <c:showBubbleSize val="0"/>
        </c:dLbls>
        <c:gapWidth val="182"/>
        <c:axId val="139161600"/>
        <c:axId val="198962560"/>
      </c:barChart>
      <c:catAx>
        <c:axId val="139161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962560"/>
        <c:crosses val="autoZero"/>
        <c:auto val="1"/>
        <c:lblAlgn val="ctr"/>
        <c:lblOffset val="100"/>
        <c:noMultiLvlLbl val="0"/>
      </c:catAx>
      <c:valAx>
        <c:axId val="198962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161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dLbls>
            <c:spPr>
              <a:noFill/>
              <a:ln>
                <a:noFill/>
              </a:ln>
              <a:effectLst/>
            </c:sp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'Filtered Data'!$A$52:$A$54</c:f>
              <c:strCache>
                <c:ptCount val="3"/>
                <c:pt idx="0">
                  <c:v>Risk Factors/Clinicial Data</c:v>
                </c:pt>
                <c:pt idx="1">
                  <c:v>Interventions</c:v>
                </c:pt>
                <c:pt idx="2">
                  <c:v>Guidelines &amp; Methods</c:v>
                </c:pt>
              </c:strCache>
            </c:strRef>
          </c:cat>
          <c:val>
            <c:numRef>
              <c:f>'Filtered Data'!$B$52:$B$54</c:f>
              <c:numCache>
                <c:formatCode>General</c:formatCode>
                <c:ptCount val="3"/>
                <c:pt idx="0" formatCode="#,##0">
                  <c:v>1322</c:v>
                </c:pt>
                <c:pt idx="1">
                  <c:v>466</c:v>
                </c:pt>
                <c:pt idx="2">
                  <c:v>94</c:v>
                </c:pt>
              </c:numCache>
            </c:numRef>
          </c:val>
          <c:extLst>
            <c:ext xmlns:c16="http://schemas.microsoft.com/office/drawing/2014/chart" uri="{C3380CC4-5D6E-409C-BE32-E72D297353CC}">
              <c16:uniqueId val="{00000000-DFC3-4CF3-903E-B7558380D332}"/>
            </c:ext>
          </c:extLst>
        </c:ser>
        <c:dLbls>
          <c:dLblPos val="outEnd"/>
          <c:showLegendKey val="0"/>
          <c:showVal val="1"/>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D5-4EAC-861F-475163D0AB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D5-4EAC-861F-475163D0AB4B}"/>
              </c:ext>
            </c:extLst>
          </c:dPt>
          <c:dLbls>
            <c:dLbl>
              <c:idx val="0"/>
              <c:layout>
                <c:manualLayout>
                  <c:x val="0.11297586393080199"/>
                  <c:y val="-4.64756116483252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2D5-4EAC-861F-475163D0AB4B}"/>
                </c:ext>
              </c:extLst>
            </c:dLbl>
            <c:dLbl>
              <c:idx val="1"/>
              <c:layout>
                <c:manualLayout>
                  <c:x val="-0.13753280464520931"/>
                  <c:y val="2.8887646435684946E-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D5-4EAC-861F-475163D0AB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'Filtered Data'!$D$19:$E$19</c:f>
              <c:strCache>
                <c:ptCount val="2"/>
                <c:pt idx="0">
                  <c:v>Removed for language, topic, review type</c:v>
                </c:pt>
                <c:pt idx="1">
                  <c:v>Total reviews</c:v>
                </c:pt>
              </c:strCache>
            </c:strRef>
          </c:cat>
          <c:val>
            <c:numRef>
              <c:f>'Filtered Data'!$D$20:$E$20</c:f>
              <c:numCache>
                <c:formatCode>General</c:formatCode>
                <c:ptCount val="2"/>
                <c:pt idx="0">
                  <c:v>278</c:v>
                </c:pt>
                <c:pt idx="1">
                  <c:v>862</c:v>
                </c:pt>
              </c:numCache>
            </c:numRef>
          </c:val>
          <c:extLst>
            <c:ext xmlns:c16="http://schemas.microsoft.com/office/drawing/2014/chart" uri="{C3380CC4-5D6E-409C-BE32-E72D297353CC}">
              <c16:uniqueId val="{00000004-52D5-4EAC-861F-475163D0AB4B}"/>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85-4D01-89D6-0787EC93F1D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85-4D01-89D6-0787EC93F1DC}"/>
              </c:ext>
            </c:extLst>
          </c:dPt>
          <c:dLbls>
            <c:dLbl>
              <c:idx val="0"/>
              <c:layout>
                <c:manualLayout>
                  <c:x val="0.11666666666666657"/>
                  <c:y val="-0.1160092807424593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85-4D01-89D6-0787EC93F1DC}"/>
                </c:ext>
              </c:extLst>
            </c:dLbl>
            <c:dLbl>
              <c:idx val="1"/>
              <c:layout>
                <c:manualLayout>
                  <c:x val="-0.13055555555555559"/>
                  <c:y val="6.032482598607888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85-4D01-89D6-0787EC93F1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'Filtered Data'!$F$19:$G$19</c:f>
              <c:strCache>
                <c:ptCount val="2"/>
                <c:pt idx="0">
                  <c:v>Removed due to research question, method, search strategy</c:v>
                </c:pt>
                <c:pt idx="1">
                  <c:v>Total reviews</c:v>
                </c:pt>
              </c:strCache>
            </c:strRef>
          </c:cat>
          <c:val>
            <c:numRef>
              <c:f>'Filtered Data'!$F$20:$G$20</c:f>
              <c:numCache>
                <c:formatCode>General</c:formatCode>
                <c:ptCount val="2"/>
                <c:pt idx="0">
                  <c:v>145</c:v>
                </c:pt>
                <c:pt idx="1">
                  <c:v>584</c:v>
                </c:pt>
              </c:numCache>
            </c:numRef>
          </c:val>
          <c:extLst>
            <c:ext xmlns:c16="http://schemas.microsoft.com/office/drawing/2014/chart" uri="{C3380CC4-5D6E-409C-BE32-E72D297353CC}">
              <c16:uniqueId val="{00000004-5985-4D01-89D6-0787EC93F1D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67882978191766541"/>
          <c:y val="0.32166052014681851"/>
          <c:w val="0.30719072237007711"/>
          <c:h val="0.35667895970636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Breakdown of Quality in Pre-prints</a:t>
            </a:r>
            <a:r>
              <a:rPr lang="en-CA" baseline="0"/>
              <a:t> compared to Published Reviews</a:t>
            </a:r>
            <a:endParaRPr lang="en-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401290463692041"/>
          <c:y val="0.17171296296296298"/>
          <c:w val="0.48643153980752407"/>
          <c:h val="0.61498432487605714"/>
        </c:manualLayout>
      </c:layout>
      <c:barChart>
        <c:barDir val="bar"/>
        <c:grouping val="stacked"/>
        <c:varyColors val="0"/>
        <c:ser>
          <c:idx val="0"/>
          <c:order val="0"/>
          <c:tx>
            <c:strRef>
              <c:f>'Filtered Data'!$C$50</c:f>
              <c:strCache>
                <c:ptCount val="1"/>
                <c:pt idx="0">
                  <c:v>Low</c:v>
                </c:pt>
              </c:strCache>
            </c:strRef>
          </c:tx>
          <c:spPr>
            <a:solidFill>
              <a:schemeClr val="accent1"/>
            </a:solidFill>
            <a:ln>
              <a:noFill/>
            </a:ln>
            <a:effectLst/>
          </c:spPr>
          <c:invertIfNegative val="0"/>
          <c:cat>
            <c:strRef>
              <c:f>'Filtered Data'!$G$67:$G$68</c:f>
              <c:strCache>
                <c:ptCount val="2"/>
                <c:pt idx="0">
                  <c:v>Published</c:v>
                </c:pt>
                <c:pt idx="1">
                  <c:v>Pre-print</c:v>
                </c:pt>
              </c:strCache>
            </c:strRef>
          </c:cat>
          <c:val>
            <c:numRef>
              <c:f>'Filtered Data'!$H$67:$H$68</c:f>
              <c:numCache>
                <c:formatCode>General</c:formatCode>
                <c:ptCount val="2"/>
                <c:pt idx="0">
                  <c:v>43</c:v>
                </c:pt>
                <c:pt idx="1">
                  <c:v>37</c:v>
                </c:pt>
              </c:numCache>
            </c:numRef>
          </c:val>
          <c:extLst>
            <c:ext xmlns:c16="http://schemas.microsoft.com/office/drawing/2014/chart" uri="{C3380CC4-5D6E-409C-BE32-E72D297353CC}">
              <c16:uniqueId val="{00000000-1EDE-4C81-BB92-6E40FAB826FB}"/>
            </c:ext>
          </c:extLst>
        </c:ser>
        <c:ser>
          <c:idx val="1"/>
          <c:order val="1"/>
          <c:tx>
            <c:strRef>
              <c:f>'Filtered Data'!$D$50</c:f>
              <c:strCache>
                <c:ptCount val="1"/>
                <c:pt idx="0">
                  <c:v>Medium</c:v>
                </c:pt>
              </c:strCache>
            </c:strRef>
          </c:tx>
          <c:spPr>
            <a:solidFill>
              <a:schemeClr val="accent2"/>
            </a:solidFill>
            <a:ln>
              <a:noFill/>
            </a:ln>
            <a:effectLst/>
          </c:spPr>
          <c:invertIfNegative val="0"/>
          <c:cat>
            <c:strRef>
              <c:f>'Filtered Data'!$G$67:$G$68</c:f>
              <c:strCache>
                <c:ptCount val="2"/>
                <c:pt idx="0">
                  <c:v>Published</c:v>
                </c:pt>
                <c:pt idx="1">
                  <c:v>Pre-print</c:v>
                </c:pt>
              </c:strCache>
            </c:strRef>
          </c:cat>
          <c:val>
            <c:numRef>
              <c:f>'Filtered Data'!$I$67:$I$68</c:f>
              <c:numCache>
                <c:formatCode>General</c:formatCode>
                <c:ptCount val="2"/>
                <c:pt idx="0">
                  <c:v>97</c:v>
                </c:pt>
                <c:pt idx="1">
                  <c:v>111</c:v>
                </c:pt>
              </c:numCache>
            </c:numRef>
          </c:val>
          <c:extLst>
            <c:ext xmlns:c16="http://schemas.microsoft.com/office/drawing/2014/chart" uri="{C3380CC4-5D6E-409C-BE32-E72D297353CC}">
              <c16:uniqueId val="{00000001-1EDE-4C81-BB92-6E40FAB826FB}"/>
            </c:ext>
          </c:extLst>
        </c:ser>
        <c:ser>
          <c:idx val="2"/>
          <c:order val="2"/>
          <c:tx>
            <c:strRef>
              <c:f>'Filtered Data'!$E$50</c:f>
              <c:strCache>
                <c:ptCount val="1"/>
                <c:pt idx="0">
                  <c:v>High</c:v>
                </c:pt>
              </c:strCache>
            </c:strRef>
          </c:tx>
          <c:spPr>
            <a:solidFill>
              <a:schemeClr val="accent3"/>
            </a:solidFill>
            <a:ln>
              <a:noFill/>
            </a:ln>
            <a:effectLst/>
          </c:spPr>
          <c:invertIfNegative val="0"/>
          <c:cat>
            <c:strRef>
              <c:f>'Filtered Data'!$G$67:$G$68</c:f>
              <c:strCache>
                <c:ptCount val="2"/>
                <c:pt idx="0">
                  <c:v>Published</c:v>
                </c:pt>
                <c:pt idx="1">
                  <c:v>Pre-print</c:v>
                </c:pt>
              </c:strCache>
            </c:strRef>
          </c:cat>
          <c:val>
            <c:numRef>
              <c:f>'Filtered Data'!$J$67:$J$68</c:f>
              <c:numCache>
                <c:formatCode>General</c:formatCode>
                <c:ptCount val="2"/>
                <c:pt idx="0">
                  <c:v>84</c:v>
                </c:pt>
                <c:pt idx="1">
                  <c:v>67</c:v>
                </c:pt>
              </c:numCache>
            </c:numRef>
          </c:val>
          <c:extLst>
            <c:ext xmlns:c16="http://schemas.microsoft.com/office/drawing/2014/chart" uri="{C3380CC4-5D6E-409C-BE32-E72D297353CC}">
              <c16:uniqueId val="{00000002-1EDE-4C81-BB92-6E40FAB826FB}"/>
            </c:ext>
          </c:extLst>
        </c:ser>
        <c:dLbls>
          <c:showLegendKey val="0"/>
          <c:showVal val="0"/>
          <c:showCatName val="0"/>
          <c:showSerName val="0"/>
          <c:showPercent val="0"/>
          <c:showBubbleSize val="0"/>
        </c:dLbls>
        <c:gapWidth val="150"/>
        <c:overlap val="100"/>
        <c:axId val="139165184"/>
        <c:axId val="139281536"/>
      </c:barChart>
      <c:catAx>
        <c:axId val="1391651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Publication Status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81536"/>
        <c:crosses val="autoZero"/>
        <c:auto val="1"/>
        <c:lblAlgn val="ctr"/>
        <c:lblOffset val="100"/>
        <c:noMultiLvlLbl val="0"/>
      </c:catAx>
      <c:valAx>
        <c:axId val="1392815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Number of Reviews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165184"/>
        <c:crosses val="autoZero"/>
        <c:crossBetween val="between"/>
      </c:valAx>
      <c:spPr>
        <a:noFill/>
        <a:ln>
          <a:noFill/>
        </a:ln>
        <a:effectLst/>
      </c:spPr>
    </c:plotArea>
    <c:legend>
      <c:legendPos val="b"/>
      <c:layout>
        <c:manualLayout>
          <c:xMode val="edge"/>
          <c:yMode val="edge"/>
          <c:x val="4.9886045494313212E-2"/>
          <c:y val="0.3420122484689414"/>
          <c:w val="0.20300568678915132"/>
          <c:h val="0.435765529308836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Breakdown</a:t>
            </a:r>
            <a:r>
              <a:rPr lang="en-CA" baseline="0"/>
              <a:t> of Quality Scores by Each Review Type</a:t>
            </a:r>
            <a:endParaRPr lang="en-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'Filtered Data'!$C$50</c:f>
              <c:strCache>
                <c:ptCount val="1"/>
                <c:pt idx="0">
                  <c:v>Low</c:v>
                </c:pt>
              </c:strCache>
            </c:strRef>
          </c:tx>
          <c:spPr>
            <a:solidFill>
              <a:schemeClr val="accent1"/>
            </a:solidFill>
            <a:ln>
              <a:noFill/>
            </a:ln>
            <a:effectLst/>
          </c:spPr>
          <c:invertIfNegative val="0"/>
          <c:cat>
            <c:strRef>
              <c:f>'Filtered Data'!$A$67:$A$76</c:f>
              <c:strCache>
                <c:ptCount val="10"/>
                <c:pt idx="0">
                  <c:v>SR</c:v>
                </c:pt>
                <c:pt idx="1">
                  <c:v>SR-MA</c:v>
                </c:pt>
                <c:pt idx="2">
                  <c:v>Rapid review - MA</c:v>
                </c:pt>
                <c:pt idx="3">
                  <c:v>Non-synthesis reseach</c:v>
                </c:pt>
                <c:pt idx="4">
                  <c:v>Review Protocol</c:v>
                </c:pt>
                <c:pt idx="5">
                  <c:v>Scoping review</c:v>
                </c:pt>
                <c:pt idx="6">
                  <c:v>MA</c:v>
                </c:pt>
                <c:pt idx="7">
                  <c:v>Rapid review</c:v>
                </c:pt>
                <c:pt idx="8">
                  <c:v>Other</c:v>
                </c:pt>
                <c:pt idx="9">
                  <c:v>Umbrella review</c:v>
                </c:pt>
              </c:strCache>
            </c:strRef>
          </c:cat>
          <c:val>
            <c:numRef>
              <c:f>'Filtered Data'!$B$67:$B$76</c:f>
              <c:numCache>
                <c:formatCode>General</c:formatCode>
                <c:ptCount val="10"/>
                <c:pt idx="0">
                  <c:v>42</c:v>
                </c:pt>
                <c:pt idx="1">
                  <c:v>12</c:v>
                </c:pt>
                <c:pt idx="2">
                  <c:v>1</c:v>
                </c:pt>
                <c:pt idx="3">
                  <c:v>0</c:v>
                </c:pt>
                <c:pt idx="4">
                  <c:v>0</c:v>
                </c:pt>
                <c:pt idx="5">
                  <c:v>2</c:v>
                </c:pt>
                <c:pt idx="6">
                  <c:v>4</c:v>
                </c:pt>
                <c:pt idx="7">
                  <c:v>11</c:v>
                </c:pt>
                <c:pt idx="8">
                  <c:v>6</c:v>
                </c:pt>
                <c:pt idx="9">
                  <c:v>2</c:v>
                </c:pt>
              </c:numCache>
            </c:numRef>
          </c:val>
          <c:extLst>
            <c:ext xmlns:c16="http://schemas.microsoft.com/office/drawing/2014/chart" uri="{C3380CC4-5D6E-409C-BE32-E72D297353CC}">
              <c16:uniqueId val="{00000000-5890-4981-9614-46335188B16A}"/>
            </c:ext>
          </c:extLst>
        </c:ser>
        <c:ser>
          <c:idx val="1"/>
          <c:order val="1"/>
          <c:tx>
            <c:strRef>
              <c:f>'Filtered Data'!$D$50</c:f>
              <c:strCache>
                <c:ptCount val="1"/>
                <c:pt idx="0">
                  <c:v>Medium</c:v>
                </c:pt>
              </c:strCache>
            </c:strRef>
          </c:tx>
          <c:spPr>
            <a:solidFill>
              <a:schemeClr val="accent2"/>
            </a:solidFill>
            <a:ln>
              <a:noFill/>
            </a:ln>
            <a:effectLst/>
          </c:spPr>
          <c:invertIfNegative val="0"/>
          <c:cat>
            <c:strRef>
              <c:f>'Filtered Data'!$A$67:$A$76</c:f>
              <c:strCache>
                <c:ptCount val="10"/>
                <c:pt idx="0">
                  <c:v>SR</c:v>
                </c:pt>
                <c:pt idx="1">
                  <c:v>SR-MA</c:v>
                </c:pt>
                <c:pt idx="2">
                  <c:v>Rapid review - MA</c:v>
                </c:pt>
                <c:pt idx="3">
                  <c:v>Non-synthesis reseach</c:v>
                </c:pt>
                <c:pt idx="4">
                  <c:v>Review Protocol</c:v>
                </c:pt>
                <c:pt idx="5">
                  <c:v>Scoping review</c:v>
                </c:pt>
                <c:pt idx="6">
                  <c:v>MA</c:v>
                </c:pt>
                <c:pt idx="7">
                  <c:v>Rapid review</c:v>
                </c:pt>
                <c:pt idx="8">
                  <c:v>Other</c:v>
                </c:pt>
                <c:pt idx="9">
                  <c:v>Umbrella review</c:v>
                </c:pt>
              </c:strCache>
            </c:strRef>
          </c:cat>
          <c:val>
            <c:numRef>
              <c:f>'Filtered Data'!$C$67:$C$76</c:f>
              <c:numCache>
                <c:formatCode>General</c:formatCode>
                <c:ptCount val="10"/>
                <c:pt idx="0">
                  <c:v>56</c:v>
                </c:pt>
                <c:pt idx="1">
                  <c:v>103</c:v>
                </c:pt>
                <c:pt idx="2">
                  <c:v>3</c:v>
                </c:pt>
                <c:pt idx="3">
                  <c:v>0</c:v>
                </c:pt>
                <c:pt idx="4">
                  <c:v>0</c:v>
                </c:pt>
                <c:pt idx="5">
                  <c:v>11</c:v>
                </c:pt>
                <c:pt idx="6">
                  <c:v>14</c:v>
                </c:pt>
                <c:pt idx="7">
                  <c:v>18</c:v>
                </c:pt>
                <c:pt idx="8">
                  <c:v>2</c:v>
                </c:pt>
                <c:pt idx="9">
                  <c:v>0</c:v>
                </c:pt>
              </c:numCache>
            </c:numRef>
          </c:val>
          <c:extLst>
            <c:ext xmlns:c16="http://schemas.microsoft.com/office/drawing/2014/chart" uri="{C3380CC4-5D6E-409C-BE32-E72D297353CC}">
              <c16:uniqueId val="{00000001-5890-4981-9614-46335188B16A}"/>
            </c:ext>
          </c:extLst>
        </c:ser>
        <c:ser>
          <c:idx val="2"/>
          <c:order val="2"/>
          <c:tx>
            <c:strRef>
              <c:f>'Filtered Data'!$E$50</c:f>
              <c:strCache>
                <c:ptCount val="1"/>
                <c:pt idx="0">
                  <c:v>High</c:v>
                </c:pt>
              </c:strCache>
            </c:strRef>
          </c:tx>
          <c:spPr>
            <a:solidFill>
              <a:schemeClr val="accent3"/>
            </a:solidFill>
            <a:ln>
              <a:noFill/>
            </a:ln>
            <a:effectLst/>
          </c:spPr>
          <c:invertIfNegative val="0"/>
          <c:cat>
            <c:strRef>
              <c:f>'Filtered Data'!$A$67:$A$76</c:f>
              <c:strCache>
                <c:ptCount val="10"/>
                <c:pt idx="0">
                  <c:v>SR</c:v>
                </c:pt>
                <c:pt idx="1">
                  <c:v>SR-MA</c:v>
                </c:pt>
                <c:pt idx="2">
                  <c:v>Rapid review - MA</c:v>
                </c:pt>
                <c:pt idx="3">
                  <c:v>Non-synthesis reseach</c:v>
                </c:pt>
                <c:pt idx="4">
                  <c:v>Review Protocol</c:v>
                </c:pt>
                <c:pt idx="5">
                  <c:v>Scoping review</c:v>
                </c:pt>
                <c:pt idx="6">
                  <c:v>MA</c:v>
                </c:pt>
                <c:pt idx="7">
                  <c:v>Rapid review</c:v>
                </c:pt>
                <c:pt idx="8">
                  <c:v>Other</c:v>
                </c:pt>
                <c:pt idx="9">
                  <c:v>Umbrella review</c:v>
                </c:pt>
              </c:strCache>
            </c:strRef>
          </c:cat>
          <c:val>
            <c:numRef>
              <c:f>'Filtered Data'!$D$67:$D$76</c:f>
              <c:numCache>
                <c:formatCode>General</c:formatCode>
                <c:ptCount val="10"/>
                <c:pt idx="0">
                  <c:v>35</c:v>
                </c:pt>
                <c:pt idx="1">
                  <c:v>82</c:v>
                </c:pt>
                <c:pt idx="2">
                  <c:v>7</c:v>
                </c:pt>
                <c:pt idx="3">
                  <c:v>0</c:v>
                </c:pt>
                <c:pt idx="4">
                  <c:v>0</c:v>
                </c:pt>
                <c:pt idx="5">
                  <c:v>4</c:v>
                </c:pt>
                <c:pt idx="6">
                  <c:v>13</c:v>
                </c:pt>
                <c:pt idx="7">
                  <c:v>6</c:v>
                </c:pt>
                <c:pt idx="8">
                  <c:v>2</c:v>
                </c:pt>
                <c:pt idx="9">
                  <c:v>1</c:v>
                </c:pt>
              </c:numCache>
            </c:numRef>
          </c:val>
          <c:extLst>
            <c:ext xmlns:c16="http://schemas.microsoft.com/office/drawing/2014/chart" uri="{C3380CC4-5D6E-409C-BE32-E72D297353CC}">
              <c16:uniqueId val="{00000002-5890-4981-9614-46335188B16A}"/>
            </c:ext>
          </c:extLst>
        </c:ser>
        <c:dLbls>
          <c:showLegendKey val="0"/>
          <c:showVal val="0"/>
          <c:showCatName val="0"/>
          <c:showSerName val="0"/>
          <c:showPercent val="0"/>
          <c:showBubbleSize val="0"/>
        </c:dLbls>
        <c:gapWidth val="150"/>
        <c:overlap val="100"/>
        <c:axId val="139261952"/>
        <c:axId val="139283264"/>
      </c:barChart>
      <c:catAx>
        <c:axId val="1392619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Review</a:t>
                </a:r>
                <a:r>
                  <a:rPr lang="en-CA" baseline="0"/>
                  <a:t> Type</a:t>
                </a:r>
                <a:endParaRPr lang="en-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83264"/>
        <c:crosses val="autoZero"/>
        <c:auto val="1"/>
        <c:lblAlgn val="ctr"/>
        <c:lblOffset val="100"/>
        <c:noMultiLvlLbl val="0"/>
      </c:catAx>
      <c:valAx>
        <c:axId val="1392832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Reviews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61952"/>
        <c:crosses val="autoZero"/>
        <c:crossBetween val="between"/>
      </c:valAx>
      <c:spPr>
        <a:noFill/>
        <a:ln>
          <a:noFill/>
        </a:ln>
        <a:effectLst/>
      </c:spPr>
    </c:plotArea>
    <c:legend>
      <c:legendPos val="b"/>
      <c:layout>
        <c:manualLayout>
          <c:xMode val="edge"/>
          <c:yMode val="edge"/>
          <c:x val="4.1552712160979867E-2"/>
          <c:y val="0.81423447069116361"/>
          <c:w val="0.88633902012248467"/>
          <c:h val="0.157987751531058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Breakdown</a:t>
            </a:r>
            <a:r>
              <a:rPr lang="en-CA" baseline="0"/>
              <a:t> of Quality by Topic Category</a:t>
            </a:r>
            <a:endParaRPr lang="en-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1"/>
          <c:tx>
            <c:strRef>
              <c:f>'Filtered Data'!$C$51</c:f>
              <c:strCache>
                <c:ptCount val="1"/>
                <c:pt idx="0">
                  <c:v>Low (&amp;ge; 3.5 downgrades)</c:v>
                </c:pt>
              </c:strCache>
            </c:strRef>
          </c:tx>
          <c:spPr>
            <a:solidFill>
              <a:schemeClr val="accent2"/>
            </a:solidFill>
            <a:ln>
              <a:noFill/>
            </a:ln>
            <a:effectLst/>
          </c:spPr>
          <c:invertIfNegative val="0"/>
          <c:cat>
            <c:strRef>
              <c:f>'Filtered Data'!$A$52:$A$54</c:f>
              <c:strCache>
                <c:ptCount val="3"/>
                <c:pt idx="0">
                  <c:v>Risk Factors/Clinicial Data</c:v>
                </c:pt>
                <c:pt idx="1">
                  <c:v>Interventions</c:v>
                </c:pt>
                <c:pt idx="2">
                  <c:v>Guidelines &amp; Methods</c:v>
                </c:pt>
              </c:strCache>
            </c:strRef>
          </c:cat>
          <c:val>
            <c:numRef>
              <c:f>'Filtered Data'!$C$52:$C$54</c:f>
              <c:numCache>
                <c:formatCode>#,##0</c:formatCode>
                <c:ptCount val="3"/>
                <c:pt idx="0">
                  <c:v>193</c:v>
                </c:pt>
                <c:pt idx="1">
                  <c:v>104</c:v>
                </c:pt>
                <c:pt idx="2">
                  <c:v>32</c:v>
                </c:pt>
              </c:numCache>
            </c:numRef>
          </c:val>
          <c:extLst>
            <c:ext xmlns:c16="http://schemas.microsoft.com/office/drawing/2014/chart" uri="{C3380CC4-5D6E-409C-BE32-E72D297353CC}">
              <c16:uniqueId val="{00000000-2CC9-4C8C-8BC9-EFA79C44866A}"/>
            </c:ext>
          </c:extLst>
        </c:ser>
        <c:ser>
          <c:idx val="2"/>
          <c:order val="2"/>
          <c:tx>
            <c:strRef>
              <c:f>'Filtered Data'!$D$51</c:f>
              <c:strCache>
                <c:ptCount val="1"/>
                <c:pt idx="0">
                  <c:v>Medium (&amp;gt;1 and &amp;le; 3.0 downgrades)</c:v>
                </c:pt>
              </c:strCache>
            </c:strRef>
          </c:tx>
          <c:spPr>
            <a:solidFill>
              <a:schemeClr val="accent3"/>
            </a:solidFill>
            <a:ln>
              <a:noFill/>
            </a:ln>
            <a:effectLst/>
          </c:spPr>
          <c:invertIfNegative val="0"/>
          <c:cat>
            <c:strRef>
              <c:f>'Filtered Data'!$A$52:$A$54</c:f>
              <c:strCache>
                <c:ptCount val="3"/>
                <c:pt idx="0">
                  <c:v>Risk Factors/Clinicial Data</c:v>
                </c:pt>
                <c:pt idx="1">
                  <c:v>Interventions</c:v>
                </c:pt>
                <c:pt idx="2">
                  <c:v>Guidelines &amp; Methods</c:v>
                </c:pt>
              </c:strCache>
            </c:strRef>
          </c:cat>
          <c:val>
            <c:numRef>
              <c:f>'Filtered Data'!$D$52:$D$54</c:f>
              <c:numCache>
                <c:formatCode>#,##0</c:formatCode>
                <c:ptCount val="3"/>
                <c:pt idx="0">
                  <c:v>623</c:v>
                </c:pt>
                <c:pt idx="1">
                  <c:v>183</c:v>
                </c:pt>
                <c:pt idx="2">
                  <c:v>34</c:v>
                </c:pt>
              </c:numCache>
            </c:numRef>
          </c:val>
          <c:extLst>
            <c:ext xmlns:c16="http://schemas.microsoft.com/office/drawing/2014/chart" uri="{C3380CC4-5D6E-409C-BE32-E72D297353CC}">
              <c16:uniqueId val="{00000001-2CC9-4C8C-8BC9-EFA79C44866A}"/>
            </c:ext>
          </c:extLst>
        </c:ser>
        <c:ser>
          <c:idx val="3"/>
          <c:order val="3"/>
          <c:tx>
            <c:strRef>
              <c:f>'Filtered Data'!$E$51</c:f>
              <c:strCache>
                <c:ptCount val="1"/>
                <c:pt idx="0">
                  <c:v>High (&amp;le; 1 downgrades)</c:v>
                </c:pt>
              </c:strCache>
            </c:strRef>
          </c:tx>
          <c:spPr>
            <a:solidFill>
              <a:schemeClr val="accent4"/>
            </a:solidFill>
            <a:ln>
              <a:noFill/>
            </a:ln>
            <a:effectLst/>
          </c:spPr>
          <c:invertIfNegative val="0"/>
          <c:cat>
            <c:strRef>
              <c:f>'Filtered Data'!$A$52:$A$54</c:f>
              <c:strCache>
                <c:ptCount val="3"/>
                <c:pt idx="0">
                  <c:v>Risk Factors/Clinicial Data</c:v>
                </c:pt>
                <c:pt idx="1">
                  <c:v>Interventions</c:v>
                </c:pt>
                <c:pt idx="2">
                  <c:v>Guidelines &amp; Methods</c:v>
                </c:pt>
              </c:strCache>
            </c:strRef>
          </c:cat>
          <c:val>
            <c:numRef>
              <c:f>'Filtered Data'!$E$52:$E$54</c:f>
              <c:numCache>
                <c:formatCode>#,##0</c:formatCode>
                <c:ptCount val="3"/>
                <c:pt idx="0">
                  <c:v>506</c:v>
                </c:pt>
                <c:pt idx="1">
                  <c:v>179</c:v>
                </c:pt>
                <c:pt idx="2">
                  <c:v>28</c:v>
                </c:pt>
              </c:numCache>
            </c:numRef>
          </c:val>
          <c:extLst>
            <c:ext xmlns:c16="http://schemas.microsoft.com/office/drawing/2014/chart" uri="{C3380CC4-5D6E-409C-BE32-E72D297353CC}">
              <c16:uniqueId val="{00000002-2CC9-4C8C-8BC9-EFA79C44866A}"/>
            </c:ext>
          </c:extLst>
        </c:ser>
        <c:dLbls>
          <c:showLegendKey val="0"/>
          <c:showVal val="0"/>
          <c:showCatName val="0"/>
          <c:showSerName val="0"/>
          <c:showPercent val="0"/>
          <c:showBubbleSize val="0"/>
        </c:dLbls>
        <c:gapWidth val="150"/>
        <c:overlap val="100"/>
        <c:axId val="139263488"/>
        <c:axId val="139285568"/>
        <c:extLst>
          <c:ext xmlns:c15="http://schemas.microsoft.com/office/drawing/2012/chart" uri="{02D57815-91ED-43cb-92C2-25804820EDAC}">
            <c15:filteredBarSeries>
              <c15:ser>
                <c:idx val="0"/>
                <c:order val="0"/>
                <c:tx>
                  <c:strRef>
                    <c:extLst>
                      <c:ext uri="{02D57815-91ED-43cb-92C2-25804820EDAC}">
                        <c15:formulaRef>
                          <c15:sqref>'Filtered Data'!$B$51</c15:sqref>
                        </c15:formulaRef>
                      </c:ext>
                    </c:extLst>
                    <c:strCache>
                      <c:ptCount val="1"/>
                      <c:pt idx="0">
                        <c:v>All</c:v>
                      </c:pt>
                    </c:strCache>
                  </c:strRef>
                </c:tx>
                <c:spPr>
                  <a:solidFill>
                    <a:schemeClr val="accent1"/>
                  </a:solidFill>
                  <a:ln>
                    <a:noFill/>
                  </a:ln>
                  <a:effectLst/>
                </c:spPr>
                <c:invertIfNegative val="0"/>
                <c:cat>
                  <c:strRef>
                    <c:extLst>
                      <c:ext uri="{02D57815-91ED-43cb-92C2-25804820EDAC}">
                        <c15:formulaRef>
                          <c15:sqref>'Filtered Data'!$A$52:$A$54</c15:sqref>
                        </c15:formulaRef>
                      </c:ext>
                    </c:extLst>
                    <c:strCache>
                      <c:ptCount val="3"/>
                      <c:pt idx="0">
                        <c:v>Risk Factors/Clinicial Data</c:v>
                      </c:pt>
                      <c:pt idx="1">
                        <c:v>Interventions</c:v>
                      </c:pt>
                      <c:pt idx="2">
                        <c:v>Guidelines &amp; Methods</c:v>
                      </c:pt>
                    </c:strCache>
                  </c:strRef>
                </c:cat>
                <c:val>
                  <c:numRef>
                    <c:extLst>
                      <c:ext uri="{02D57815-91ED-43cb-92C2-25804820EDAC}">
                        <c15:formulaRef>
                          <c15:sqref>'Filtered Data'!$B$52:$B$54</c15:sqref>
                        </c15:formulaRef>
                      </c:ext>
                    </c:extLst>
                    <c:numCache>
                      <c:formatCode>General</c:formatCode>
                      <c:ptCount val="3"/>
                      <c:pt idx="0" formatCode="#,##0">
                        <c:v>1322</c:v>
                      </c:pt>
                      <c:pt idx="1">
                        <c:v>466</c:v>
                      </c:pt>
                      <c:pt idx="2">
                        <c:v>94</c:v>
                      </c:pt>
                    </c:numCache>
                  </c:numRef>
                </c:val>
                <c:extLst>
                  <c:ext xmlns:c16="http://schemas.microsoft.com/office/drawing/2014/chart" uri="{C3380CC4-5D6E-409C-BE32-E72D297353CC}">
                    <c16:uniqueId val="{00000003-2CC9-4C8C-8BC9-EFA79C44866A}"/>
                  </c:ext>
                </c:extLst>
              </c15:ser>
            </c15:filteredBarSeries>
          </c:ext>
        </c:extLst>
      </c:barChart>
      <c:catAx>
        <c:axId val="1392634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Topic Area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85568"/>
        <c:crosses val="autoZero"/>
        <c:auto val="1"/>
        <c:lblAlgn val="ctr"/>
        <c:lblOffset val="100"/>
        <c:noMultiLvlLbl val="0"/>
      </c:catAx>
      <c:valAx>
        <c:axId val="1392855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Number of Reviews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6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3.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chart" Target="../charts/chart9.xml"/><Relationship Id="rId5" Type="http://schemas.openxmlformats.org/officeDocument/2006/relationships/image" Target="../media/image1.png"/><Relationship Id="rId15" Type="http://schemas.openxmlformats.org/officeDocument/2006/relationships/chart" Target="../charts/chart13.xml"/><Relationship Id="rId10" Type="http://schemas.openxmlformats.org/officeDocument/2006/relationships/chart" Target="../charts/chart8.xml"/><Relationship Id="rId4" Type="http://schemas.openxmlformats.org/officeDocument/2006/relationships/chart" Target="../charts/chart4.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599017</xdr:colOff>
      <xdr:row>13</xdr:row>
      <xdr:rowOff>169333</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571501</xdr:colOff>
      <xdr:row>0</xdr:row>
      <xdr:rowOff>9525</xdr:rowOff>
    </xdr:from>
    <xdr:to>
      <xdr:col>15</xdr:col>
      <xdr:colOff>295275</xdr:colOff>
      <xdr:row>13</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9524</xdr:colOff>
      <xdr:row>0</xdr:row>
      <xdr:rowOff>0</xdr:rowOff>
    </xdr:from>
    <xdr:to>
      <xdr:col>23</xdr:col>
      <xdr:colOff>304799</xdr:colOff>
      <xdr:row>13</xdr:row>
      <xdr:rowOff>180975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593724</xdr:colOff>
      <xdr:row>15</xdr:row>
      <xdr:rowOff>78317</xdr:rowOff>
    </xdr:from>
    <xdr:to>
      <xdr:col>16</xdr:col>
      <xdr:colOff>321733</xdr:colOff>
      <xdr:row>29</xdr:row>
      <xdr:rowOff>59267</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59267</xdr:colOff>
      <xdr:row>31</xdr:row>
      <xdr:rowOff>92074</xdr:rowOff>
    </xdr:from>
    <xdr:to>
      <xdr:col>8</xdr:col>
      <xdr:colOff>68792</xdr:colOff>
      <xdr:row>53</xdr:row>
      <xdr:rowOff>132065</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59267" y="5735107"/>
          <a:ext cx="5157258" cy="4044725"/>
        </a:xfrm>
        <a:prstGeom prst="rect">
          <a:avLst/>
        </a:prstGeom>
      </xdr:spPr>
    </xdr:pic>
    <xdr:clientData/>
  </xdr:twoCellAnchor>
  <xdr:twoCellAnchor editAs="oneCell">
    <xdr:from>
      <xdr:col>9</xdr:col>
      <xdr:colOff>6351</xdr:colOff>
      <xdr:row>30</xdr:row>
      <xdr:rowOff>89957</xdr:rowOff>
    </xdr:from>
    <xdr:to>
      <xdr:col>17</xdr:col>
      <xdr:colOff>6351</xdr:colOff>
      <xdr:row>52</xdr:row>
      <xdr:rowOff>128057</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5797551" y="5550957"/>
          <a:ext cx="5147733" cy="4042833"/>
        </a:xfrm>
        <a:prstGeom prst="rect">
          <a:avLst/>
        </a:prstGeom>
      </xdr:spPr>
    </xdr:pic>
    <xdr:clientData/>
  </xdr:twoCellAnchor>
  <xdr:twoCellAnchor>
    <xdr:from>
      <xdr:col>0</xdr:col>
      <xdr:colOff>0</xdr:colOff>
      <xdr:row>55</xdr:row>
      <xdr:rowOff>21166</xdr:rowOff>
    </xdr:from>
    <xdr:to>
      <xdr:col>7</xdr:col>
      <xdr:colOff>639232</xdr:colOff>
      <xdr:row>70</xdr:row>
      <xdr:rowOff>39158</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9525</xdr:colOff>
      <xdr:row>55</xdr:row>
      <xdr:rowOff>19050</xdr:rowOff>
    </xdr:from>
    <xdr:to>
      <xdr:col>16</xdr:col>
      <xdr:colOff>47625</xdr:colOff>
      <xdr:row>70</xdr:row>
      <xdr:rowOff>39158</xdr:rowOff>
    </xdr:to>
    <xdr:graphicFrame macro="">
      <xdr:nvGraphicFramePr>
        <xdr:cNvPr id="12" name="Chart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33867</xdr:colOff>
      <xdr:row>71</xdr:row>
      <xdr:rowOff>165100</xdr:rowOff>
    </xdr:from>
    <xdr:to>
      <xdr:col>7</xdr:col>
      <xdr:colOff>101600</xdr:colOff>
      <xdr:row>86</xdr:row>
      <xdr:rowOff>177800</xdr:rowOff>
    </xdr:to>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72</xdr:row>
      <xdr:rowOff>0</xdr:rowOff>
    </xdr:from>
    <xdr:to>
      <xdr:col>15</xdr:col>
      <xdr:colOff>67733</xdr:colOff>
      <xdr:row>87</xdr:row>
      <xdr:rowOff>12700</xdr:rowOff>
    </xdr:to>
    <xdr:graphicFrame macro="">
      <xdr:nvGraphicFramePr>
        <xdr:cNvPr id="14" name="Chart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37</xdr:row>
      <xdr:rowOff>0</xdr:rowOff>
    </xdr:from>
    <xdr:to>
      <xdr:col>25</xdr:col>
      <xdr:colOff>67733</xdr:colOff>
      <xdr:row>52</xdr:row>
      <xdr:rowOff>12700</xdr:rowOff>
    </xdr:to>
    <xdr:graphicFrame macro="">
      <xdr:nvGraphicFramePr>
        <xdr:cNvPr id="15" name="Chart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622301</xdr:colOff>
      <xdr:row>71</xdr:row>
      <xdr:rowOff>131233</xdr:rowOff>
    </xdr:from>
    <xdr:to>
      <xdr:col>23</xdr:col>
      <xdr:colOff>46568</xdr:colOff>
      <xdr:row>86</xdr:row>
      <xdr:rowOff>143933</xdr:rowOff>
    </xdr:to>
    <xdr:graphicFrame macro="">
      <xdr:nvGraphicFramePr>
        <xdr:cNvPr id="16" name="Chart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296333</xdr:colOff>
      <xdr:row>53</xdr:row>
      <xdr:rowOff>122767</xdr:rowOff>
    </xdr:from>
    <xdr:to>
      <xdr:col>23</xdr:col>
      <xdr:colOff>364067</xdr:colOff>
      <xdr:row>68</xdr:row>
      <xdr:rowOff>135467</xdr:rowOff>
    </xdr:to>
    <xdr:graphicFrame macro="">
      <xdr:nvGraphicFramePr>
        <xdr:cNvPr id="17" name="Chart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89</xdr:row>
      <xdr:rowOff>0</xdr:rowOff>
    </xdr:from>
    <xdr:to>
      <xdr:col>8</xdr:col>
      <xdr:colOff>67734</xdr:colOff>
      <xdr:row>104</xdr:row>
      <xdr:rowOff>12700</xdr:rowOff>
    </xdr:to>
    <xdr:graphicFrame macro="">
      <xdr:nvGraphicFramePr>
        <xdr:cNvPr id="22" name="Chart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46567</xdr:colOff>
      <xdr:row>88</xdr:row>
      <xdr:rowOff>97367</xdr:rowOff>
    </xdr:from>
    <xdr:to>
      <xdr:col>16</xdr:col>
      <xdr:colOff>114300</xdr:colOff>
      <xdr:row>103</xdr:row>
      <xdr:rowOff>110067</xdr:rowOff>
    </xdr:to>
    <xdr:graphicFrame macro="">
      <xdr:nvGraphicFramePr>
        <xdr:cNvPr id="23" name="Chart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228600</xdr:colOff>
      <xdr:row>15</xdr:row>
      <xdr:rowOff>50801</xdr:rowOff>
    </xdr:from>
    <xdr:to>
      <xdr:col>7</xdr:col>
      <xdr:colOff>296334</xdr:colOff>
      <xdr:row>30</xdr:row>
      <xdr:rowOff>1</xdr:rowOff>
    </xdr:to>
    <xdr:graphicFrame macro="">
      <xdr:nvGraphicFramePr>
        <xdr:cNvPr id="19" name="Chart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186266</xdr:colOff>
      <xdr:row>36</xdr:row>
      <xdr:rowOff>160866</xdr:rowOff>
    </xdr:from>
    <xdr:to>
      <xdr:col>33</xdr:col>
      <xdr:colOff>254000</xdr:colOff>
      <xdr:row>51</xdr:row>
      <xdr:rowOff>110066</xdr:rowOff>
    </xdr:to>
    <xdr:graphicFrame macro="">
      <xdr:nvGraphicFramePr>
        <xdr:cNvPr id="20" name="Chart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558799</xdr:colOff>
      <xdr:row>15</xdr:row>
      <xdr:rowOff>110066</xdr:rowOff>
    </xdr:from>
    <xdr:to>
      <xdr:col>24</xdr:col>
      <xdr:colOff>626533</xdr:colOff>
      <xdr:row>30</xdr:row>
      <xdr:rowOff>59266</xdr:rowOff>
    </xdr:to>
    <xdr:graphicFrame macro="">
      <xdr:nvGraphicFramePr>
        <xdr:cNvPr id="21" name="Chart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G2452"/>
  <sheetViews>
    <sheetView topLeftCell="AD1" zoomScale="90" zoomScaleNormal="90" workbookViewId="0">
      <selection activeCell="BD2473" sqref="BD2473"/>
    </sheetView>
  </sheetViews>
  <sheetFormatPr defaultRowHeight="15" x14ac:dyDescent="0.25"/>
  <cols>
    <col min="2" max="2" width="7.28515625" customWidth="1"/>
    <col min="3" max="3" width="5.42578125" customWidth="1"/>
    <col min="4" max="4" width="6.140625" customWidth="1"/>
    <col min="5" max="5" width="6.42578125" customWidth="1"/>
    <col min="7" max="7" width="8.85546875" customWidth="1"/>
  </cols>
  <sheetData>
    <row r="1" spans="1:59"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45</v>
      </c>
      <c r="BA1" t="s">
        <v>51</v>
      </c>
      <c r="BB1" t="s">
        <v>52</v>
      </c>
      <c r="BC1" t="s">
        <v>53</v>
      </c>
      <c r="BD1" t="s">
        <v>54</v>
      </c>
      <c r="BE1" t="s">
        <v>55</v>
      </c>
      <c r="BF1" t="s">
        <v>45</v>
      </c>
      <c r="BG1" t="s">
        <v>46</v>
      </c>
    </row>
    <row r="2" spans="1:59" hidden="1" x14ac:dyDescent="0.25">
      <c r="A2" t="s">
        <v>56</v>
      </c>
      <c r="B2" t="s">
        <v>57</v>
      </c>
      <c r="C2" t="s">
        <v>58</v>
      </c>
      <c r="D2" t="s">
        <v>59</v>
      </c>
      <c r="E2" t="s">
        <v>60</v>
      </c>
      <c r="F2" t="s">
        <v>61</v>
      </c>
      <c r="G2" t="s">
        <v>62</v>
      </c>
      <c r="I2" t="s">
        <v>63</v>
      </c>
      <c r="J2" t="s">
        <v>64</v>
      </c>
      <c r="L2" t="s">
        <v>65</v>
      </c>
      <c r="M2" t="s">
        <v>63</v>
      </c>
      <c r="N2" t="s">
        <v>66</v>
      </c>
      <c r="O2" t="s">
        <v>63</v>
      </c>
      <c r="P2" t="s">
        <v>15</v>
      </c>
      <c r="Q2" t="s">
        <v>67</v>
      </c>
    </row>
    <row r="3" spans="1:59" hidden="1" x14ac:dyDescent="0.25">
      <c r="A3" t="s">
        <v>68</v>
      </c>
      <c r="B3" t="s">
        <v>69</v>
      </c>
      <c r="C3" t="s">
        <v>70</v>
      </c>
      <c r="D3" t="s">
        <v>59</v>
      </c>
      <c r="E3" t="s">
        <v>60</v>
      </c>
      <c r="F3" t="s">
        <v>71</v>
      </c>
      <c r="G3" t="s">
        <v>72</v>
      </c>
      <c r="I3" t="s">
        <v>63</v>
      </c>
      <c r="J3" t="s">
        <v>64</v>
      </c>
      <c r="L3" t="s">
        <v>73</v>
      </c>
    </row>
    <row r="4" spans="1:59" hidden="1" x14ac:dyDescent="0.25">
      <c r="A4" t="s">
        <v>74</v>
      </c>
      <c r="B4" t="s">
        <v>75</v>
      </c>
      <c r="C4" t="s">
        <v>76</v>
      </c>
      <c r="D4" t="s">
        <v>77</v>
      </c>
      <c r="E4" t="s">
        <v>60</v>
      </c>
      <c r="G4" t="s">
        <v>78</v>
      </c>
      <c r="I4" t="s">
        <v>63</v>
      </c>
      <c r="J4" t="s">
        <v>64</v>
      </c>
      <c r="L4" t="s">
        <v>73</v>
      </c>
      <c r="M4" t="s">
        <v>63</v>
      </c>
      <c r="N4" t="s">
        <v>79</v>
      </c>
      <c r="O4" t="s">
        <v>63</v>
      </c>
      <c r="S4" t="s">
        <v>63</v>
      </c>
      <c r="T4" t="s">
        <v>63</v>
      </c>
      <c r="U4" t="s">
        <v>63</v>
      </c>
      <c r="V4" t="s">
        <v>80</v>
      </c>
      <c r="W4" t="s">
        <v>80</v>
      </c>
      <c r="X4" t="s">
        <v>80</v>
      </c>
      <c r="Z4" t="s">
        <v>63</v>
      </c>
      <c r="AA4" t="s">
        <v>63</v>
      </c>
      <c r="AC4" t="s">
        <v>63</v>
      </c>
      <c r="AD4" t="s">
        <v>63</v>
      </c>
      <c r="AE4" t="s">
        <v>63</v>
      </c>
      <c r="AF4" t="s">
        <v>63</v>
      </c>
      <c r="AG4" t="s">
        <v>81</v>
      </c>
      <c r="AJ4" t="s">
        <v>63</v>
      </c>
    </row>
    <row r="5" spans="1:59" hidden="1" x14ac:dyDescent="0.25">
      <c r="A5" t="s">
        <v>74</v>
      </c>
      <c r="B5" t="s">
        <v>75</v>
      </c>
      <c r="C5" t="s">
        <v>76</v>
      </c>
      <c r="D5" t="s">
        <v>82</v>
      </c>
      <c r="E5" t="s">
        <v>60</v>
      </c>
      <c r="G5" t="s">
        <v>78</v>
      </c>
      <c r="I5" t="s">
        <v>63</v>
      </c>
      <c r="J5" t="s">
        <v>64</v>
      </c>
      <c r="L5" t="s">
        <v>73</v>
      </c>
      <c r="M5" t="s">
        <v>63</v>
      </c>
      <c r="N5" t="s">
        <v>79</v>
      </c>
      <c r="O5" t="s">
        <v>63</v>
      </c>
      <c r="R5" t="s">
        <v>83</v>
      </c>
      <c r="S5" t="s">
        <v>63</v>
      </c>
      <c r="T5" t="s">
        <v>84</v>
      </c>
      <c r="U5" t="s">
        <v>63</v>
      </c>
      <c r="V5" t="s">
        <v>80</v>
      </c>
      <c r="W5" t="s">
        <v>80</v>
      </c>
      <c r="X5" t="s">
        <v>85</v>
      </c>
      <c r="Y5" t="s">
        <v>86</v>
      </c>
      <c r="Z5" t="s">
        <v>66</v>
      </c>
      <c r="AA5" t="s">
        <v>63</v>
      </c>
      <c r="AB5" t="s">
        <v>63</v>
      </c>
      <c r="AC5" t="s">
        <v>66</v>
      </c>
      <c r="AD5" t="s">
        <v>63</v>
      </c>
      <c r="AE5" t="s">
        <v>63</v>
      </c>
      <c r="AF5" t="s">
        <v>63</v>
      </c>
      <c r="AG5" t="s">
        <v>81</v>
      </c>
      <c r="AH5" t="s">
        <v>78</v>
      </c>
      <c r="AJ5" t="s">
        <v>63</v>
      </c>
      <c r="AL5" t="s">
        <v>63</v>
      </c>
      <c r="AN5" t="s">
        <v>87</v>
      </c>
      <c r="AP5" t="s">
        <v>88</v>
      </c>
      <c r="AQ5" t="s">
        <v>89</v>
      </c>
      <c r="AR5" t="s">
        <v>90</v>
      </c>
      <c r="AS5" t="s">
        <v>91</v>
      </c>
      <c r="AT5" t="s">
        <v>63</v>
      </c>
      <c r="AU5" t="s">
        <v>92</v>
      </c>
    </row>
    <row r="6" spans="1:59" hidden="1" x14ac:dyDescent="0.25">
      <c r="A6" t="s">
        <v>74</v>
      </c>
      <c r="B6" t="s">
        <v>75</v>
      </c>
      <c r="C6" t="s">
        <v>76</v>
      </c>
      <c r="D6" t="s">
        <v>82</v>
      </c>
      <c r="E6" t="s">
        <v>60</v>
      </c>
      <c r="G6" t="s">
        <v>78</v>
      </c>
      <c r="I6" t="s">
        <v>63</v>
      </c>
      <c r="J6" t="s">
        <v>64</v>
      </c>
      <c r="L6" t="s">
        <v>73</v>
      </c>
      <c r="M6" t="s">
        <v>63</v>
      </c>
      <c r="N6" t="s">
        <v>79</v>
      </c>
      <c r="O6" t="s">
        <v>63</v>
      </c>
      <c r="R6" t="s">
        <v>83</v>
      </c>
      <c r="S6" t="s">
        <v>63</v>
      </c>
      <c r="T6" t="s">
        <v>84</v>
      </c>
      <c r="U6" t="s">
        <v>63</v>
      </c>
      <c r="V6" t="s">
        <v>80</v>
      </c>
      <c r="W6" t="s">
        <v>80</v>
      </c>
      <c r="X6" t="s">
        <v>85</v>
      </c>
      <c r="Y6" t="s">
        <v>86</v>
      </c>
      <c r="Z6" t="s">
        <v>66</v>
      </c>
      <c r="AA6" t="s">
        <v>63</v>
      </c>
      <c r="AB6" t="s">
        <v>63</v>
      </c>
      <c r="AC6" t="s">
        <v>66</v>
      </c>
      <c r="AD6" t="s">
        <v>63</v>
      </c>
      <c r="AE6" t="s">
        <v>63</v>
      </c>
      <c r="AF6" t="s">
        <v>63</v>
      </c>
      <c r="AG6" t="s">
        <v>81</v>
      </c>
      <c r="AH6" t="s">
        <v>78</v>
      </c>
      <c r="AJ6" t="s">
        <v>63</v>
      </c>
      <c r="AL6" t="s">
        <v>63</v>
      </c>
      <c r="AN6" t="s">
        <v>87</v>
      </c>
      <c r="AP6" t="s">
        <v>93</v>
      </c>
      <c r="AQ6" t="s">
        <v>89</v>
      </c>
      <c r="AR6" t="s">
        <v>94</v>
      </c>
      <c r="AS6" t="s">
        <v>91</v>
      </c>
      <c r="AT6" t="s">
        <v>63</v>
      </c>
      <c r="AU6" t="s">
        <v>95</v>
      </c>
    </row>
    <row r="7" spans="1:59" hidden="1" x14ac:dyDescent="0.25">
      <c r="A7" t="s">
        <v>74</v>
      </c>
      <c r="B7" t="s">
        <v>75</v>
      </c>
      <c r="C7" t="s">
        <v>76</v>
      </c>
      <c r="D7" t="s">
        <v>82</v>
      </c>
      <c r="E7" t="s">
        <v>60</v>
      </c>
      <c r="G7" t="s">
        <v>78</v>
      </c>
      <c r="I7" t="s">
        <v>63</v>
      </c>
      <c r="J7" t="s">
        <v>64</v>
      </c>
      <c r="L7" t="s">
        <v>73</v>
      </c>
      <c r="M7" t="s">
        <v>63</v>
      </c>
      <c r="N7" t="s">
        <v>79</v>
      </c>
      <c r="O7" t="s">
        <v>63</v>
      </c>
      <c r="R7" t="s">
        <v>83</v>
      </c>
      <c r="S7" t="s">
        <v>63</v>
      </c>
      <c r="T7" t="s">
        <v>84</v>
      </c>
      <c r="U7" t="s">
        <v>63</v>
      </c>
      <c r="V7" t="s">
        <v>80</v>
      </c>
      <c r="W7" t="s">
        <v>80</v>
      </c>
      <c r="X7" t="s">
        <v>85</v>
      </c>
      <c r="Y7" t="s">
        <v>86</v>
      </c>
      <c r="Z7" t="s">
        <v>66</v>
      </c>
      <c r="AA7" t="s">
        <v>63</v>
      </c>
      <c r="AB7" t="s">
        <v>63</v>
      </c>
      <c r="AC7" t="s">
        <v>66</v>
      </c>
      <c r="AD7" t="s">
        <v>63</v>
      </c>
      <c r="AE7" t="s">
        <v>63</v>
      </c>
      <c r="AF7" t="s">
        <v>63</v>
      </c>
      <c r="AG7" t="s">
        <v>81</v>
      </c>
      <c r="AH7" t="s">
        <v>78</v>
      </c>
      <c r="AJ7" t="s">
        <v>63</v>
      </c>
      <c r="AL7" t="s">
        <v>63</v>
      </c>
      <c r="AN7" t="s">
        <v>87</v>
      </c>
      <c r="AP7" t="s">
        <v>96</v>
      </c>
      <c r="AQ7" t="s">
        <v>89</v>
      </c>
      <c r="AR7" t="s">
        <v>97</v>
      </c>
      <c r="AS7" t="s">
        <v>91</v>
      </c>
      <c r="AT7" t="s">
        <v>63</v>
      </c>
      <c r="AU7" t="s">
        <v>98</v>
      </c>
    </row>
    <row r="8" spans="1:59" hidden="1" x14ac:dyDescent="0.25">
      <c r="A8" t="s">
        <v>74</v>
      </c>
      <c r="B8" t="s">
        <v>75</v>
      </c>
      <c r="C8" t="s">
        <v>76</v>
      </c>
      <c r="D8" t="s">
        <v>82</v>
      </c>
      <c r="E8" t="s">
        <v>60</v>
      </c>
      <c r="G8" t="s">
        <v>78</v>
      </c>
      <c r="I8" t="s">
        <v>63</v>
      </c>
      <c r="J8" t="s">
        <v>64</v>
      </c>
      <c r="L8" t="s">
        <v>73</v>
      </c>
      <c r="M8" t="s">
        <v>63</v>
      </c>
      <c r="N8" t="s">
        <v>79</v>
      </c>
      <c r="O8" t="s">
        <v>63</v>
      </c>
      <c r="R8" t="s">
        <v>83</v>
      </c>
      <c r="S8" t="s">
        <v>63</v>
      </c>
      <c r="T8" t="s">
        <v>84</v>
      </c>
      <c r="U8" t="s">
        <v>63</v>
      </c>
      <c r="V8" t="s">
        <v>80</v>
      </c>
      <c r="W8" t="s">
        <v>80</v>
      </c>
      <c r="X8" t="s">
        <v>85</v>
      </c>
      <c r="Y8" t="s">
        <v>86</v>
      </c>
      <c r="Z8" t="s">
        <v>66</v>
      </c>
      <c r="AA8" t="s">
        <v>63</v>
      </c>
      <c r="AB8" t="s">
        <v>63</v>
      </c>
      <c r="AC8" t="s">
        <v>66</v>
      </c>
      <c r="AD8" t="s">
        <v>63</v>
      </c>
      <c r="AE8" t="s">
        <v>63</v>
      </c>
      <c r="AF8" t="s">
        <v>63</v>
      </c>
      <c r="AG8" t="s">
        <v>81</v>
      </c>
      <c r="AH8" t="s">
        <v>78</v>
      </c>
      <c r="AJ8" t="s">
        <v>63</v>
      </c>
      <c r="AL8" t="s">
        <v>63</v>
      </c>
      <c r="AN8" t="s">
        <v>87</v>
      </c>
      <c r="AP8" t="s">
        <v>99</v>
      </c>
      <c r="AQ8" t="s">
        <v>89</v>
      </c>
      <c r="AR8" t="s">
        <v>100</v>
      </c>
      <c r="AS8" t="s">
        <v>91</v>
      </c>
      <c r="AT8" t="s">
        <v>63</v>
      </c>
    </row>
    <row r="9" spans="1:59" hidden="1" x14ac:dyDescent="0.25">
      <c r="A9" t="s">
        <v>74</v>
      </c>
      <c r="B9" t="s">
        <v>75</v>
      </c>
      <c r="C9" t="s">
        <v>76</v>
      </c>
      <c r="D9" t="s">
        <v>82</v>
      </c>
      <c r="E9" t="s">
        <v>60</v>
      </c>
      <c r="G9" t="s">
        <v>78</v>
      </c>
      <c r="I9" t="s">
        <v>63</v>
      </c>
      <c r="J9" t="s">
        <v>64</v>
      </c>
      <c r="L9" t="s">
        <v>73</v>
      </c>
      <c r="M9" t="s">
        <v>63</v>
      </c>
      <c r="N9" t="s">
        <v>79</v>
      </c>
      <c r="O9" t="s">
        <v>63</v>
      </c>
      <c r="R9" t="s">
        <v>83</v>
      </c>
      <c r="S9" t="s">
        <v>63</v>
      </c>
      <c r="T9" t="s">
        <v>84</v>
      </c>
      <c r="U9" t="s">
        <v>63</v>
      </c>
      <c r="V9" t="s">
        <v>80</v>
      </c>
      <c r="W9" t="s">
        <v>80</v>
      </c>
      <c r="X9" t="s">
        <v>85</v>
      </c>
      <c r="Y9" t="s">
        <v>86</v>
      </c>
      <c r="Z9" t="s">
        <v>66</v>
      </c>
      <c r="AA9" t="s">
        <v>63</v>
      </c>
      <c r="AB9" t="s">
        <v>63</v>
      </c>
      <c r="AC9" t="s">
        <v>66</v>
      </c>
      <c r="AD9" t="s">
        <v>63</v>
      </c>
      <c r="AE9" t="s">
        <v>63</v>
      </c>
      <c r="AF9" t="s">
        <v>63</v>
      </c>
      <c r="AG9" t="s">
        <v>81</v>
      </c>
      <c r="AH9" t="s">
        <v>78</v>
      </c>
      <c r="AJ9" t="s">
        <v>63</v>
      </c>
      <c r="AL9" t="s">
        <v>63</v>
      </c>
      <c r="AN9" t="s">
        <v>87</v>
      </c>
      <c r="AP9" t="s">
        <v>101</v>
      </c>
      <c r="AQ9" t="s">
        <v>89</v>
      </c>
      <c r="AR9" t="s">
        <v>102</v>
      </c>
      <c r="AS9" t="s">
        <v>103</v>
      </c>
      <c r="AT9" t="s">
        <v>63</v>
      </c>
    </row>
    <row r="10" spans="1:59" hidden="1" x14ac:dyDescent="0.25">
      <c r="A10" t="s">
        <v>74</v>
      </c>
      <c r="B10" t="s">
        <v>75</v>
      </c>
      <c r="C10" t="s">
        <v>76</v>
      </c>
      <c r="D10" t="s">
        <v>82</v>
      </c>
      <c r="E10" t="s">
        <v>60</v>
      </c>
      <c r="G10" t="s">
        <v>78</v>
      </c>
      <c r="I10" t="s">
        <v>63</v>
      </c>
      <c r="J10" t="s">
        <v>64</v>
      </c>
      <c r="L10" t="s">
        <v>73</v>
      </c>
      <c r="M10" t="s">
        <v>63</v>
      </c>
      <c r="N10" t="s">
        <v>79</v>
      </c>
      <c r="O10" t="s">
        <v>63</v>
      </c>
      <c r="R10" t="s">
        <v>83</v>
      </c>
      <c r="S10" t="s">
        <v>63</v>
      </c>
      <c r="T10" t="s">
        <v>84</v>
      </c>
      <c r="U10" t="s">
        <v>63</v>
      </c>
      <c r="V10" t="s">
        <v>80</v>
      </c>
      <c r="W10" t="s">
        <v>80</v>
      </c>
      <c r="X10" t="s">
        <v>85</v>
      </c>
      <c r="Y10" t="s">
        <v>86</v>
      </c>
      <c r="Z10" t="s">
        <v>66</v>
      </c>
      <c r="AA10" t="s">
        <v>63</v>
      </c>
      <c r="AB10" t="s">
        <v>63</v>
      </c>
      <c r="AC10" t="s">
        <v>66</v>
      </c>
      <c r="AD10" t="s">
        <v>63</v>
      </c>
      <c r="AE10" t="s">
        <v>63</v>
      </c>
      <c r="AF10" t="s">
        <v>63</v>
      </c>
      <c r="AG10" t="s">
        <v>81</v>
      </c>
      <c r="AH10" t="s">
        <v>78</v>
      </c>
      <c r="AJ10" t="s">
        <v>63</v>
      </c>
      <c r="AL10" t="s">
        <v>63</v>
      </c>
      <c r="AN10" t="s">
        <v>87</v>
      </c>
      <c r="AP10" t="s">
        <v>104</v>
      </c>
      <c r="AQ10" t="s">
        <v>89</v>
      </c>
      <c r="AR10" t="s">
        <v>105</v>
      </c>
      <c r="AS10" t="s">
        <v>91</v>
      </c>
      <c r="AT10" t="s">
        <v>63</v>
      </c>
    </row>
    <row r="11" spans="1:59" hidden="1" x14ac:dyDescent="0.25">
      <c r="A11" t="s">
        <v>74</v>
      </c>
      <c r="B11" t="s">
        <v>75</v>
      </c>
      <c r="C11" t="s">
        <v>76</v>
      </c>
      <c r="D11" t="s">
        <v>82</v>
      </c>
      <c r="E11" t="s">
        <v>60</v>
      </c>
      <c r="G11" t="s">
        <v>78</v>
      </c>
      <c r="I11" t="s">
        <v>63</v>
      </c>
      <c r="J11" t="s">
        <v>64</v>
      </c>
      <c r="L11" t="s">
        <v>73</v>
      </c>
      <c r="M11" t="s">
        <v>63</v>
      </c>
      <c r="N11" t="s">
        <v>79</v>
      </c>
      <c r="O11" t="s">
        <v>63</v>
      </c>
      <c r="R11" t="s">
        <v>83</v>
      </c>
      <c r="S11" t="s">
        <v>63</v>
      </c>
      <c r="T11" t="s">
        <v>84</v>
      </c>
      <c r="U11" t="s">
        <v>63</v>
      </c>
      <c r="V11" t="s">
        <v>80</v>
      </c>
      <c r="W11" t="s">
        <v>80</v>
      </c>
      <c r="X11" t="s">
        <v>85</v>
      </c>
      <c r="Y11" t="s">
        <v>86</v>
      </c>
      <c r="Z11" t="s">
        <v>66</v>
      </c>
      <c r="AA11" t="s">
        <v>63</v>
      </c>
      <c r="AB11" t="s">
        <v>63</v>
      </c>
      <c r="AC11" t="s">
        <v>66</v>
      </c>
      <c r="AD11" t="s">
        <v>63</v>
      </c>
      <c r="AE11" t="s">
        <v>63</v>
      </c>
      <c r="AF11" t="s">
        <v>63</v>
      </c>
      <c r="AG11" t="s">
        <v>81</v>
      </c>
      <c r="AH11" t="s">
        <v>78</v>
      </c>
      <c r="AJ11" t="s">
        <v>63</v>
      </c>
      <c r="AL11" t="s">
        <v>63</v>
      </c>
      <c r="AN11" t="s">
        <v>87</v>
      </c>
      <c r="AP11" t="s">
        <v>106</v>
      </c>
      <c r="AQ11" t="s">
        <v>89</v>
      </c>
      <c r="AR11" t="s">
        <v>107</v>
      </c>
      <c r="AS11" t="s">
        <v>91</v>
      </c>
      <c r="AT11" t="s">
        <v>63</v>
      </c>
      <c r="AU11" t="s">
        <v>108</v>
      </c>
    </row>
    <row r="12" spans="1:59" hidden="1" x14ac:dyDescent="0.25">
      <c r="A12" t="s">
        <v>74</v>
      </c>
      <c r="B12" t="s">
        <v>75</v>
      </c>
      <c r="C12" t="s">
        <v>76</v>
      </c>
      <c r="D12" t="s">
        <v>109</v>
      </c>
      <c r="E12" t="s">
        <v>60</v>
      </c>
      <c r="G12" t="s">
        <v>78</v>
      </c>
      <c r="I12" t="s">
        <v>63</v>
      </c>
      <c r="J12" t="s">
        <v>64</v>
      </c>
      <c r="L12" t="s">
        <v>73</v>
      </c>
      <c r="M12" t="s">
        <v>63</v>
      </c>
      <c r="N12" t="s">
        <v>79</v>
      </c>
      <c r="O12" t="s">
        <v>63</v>
      </c>
      <c r="R12" t="s">
        <v>83</v>
      </c>
      <c r="S12" t="s">
        <v>66</v>
      </c>
      <c r="T12" t="s">
        <v>84</v>
      </c>
      <c r="U12" t="s">
        <v>63</v>
      </c>
      <c r="V12" t="s">
        <v>110</v>
      </c>
      <c r="W12" t="s">
        <v>80</v>
      </c>
      <c r="X12" t="s">
        <v>85</v>
      </c>
      <c r="Y12" t="s">
        <v>111</v>
      </c>
      <c r="Z12" t="s">
        <v>63</v>
      </c>
      <c r="AA12" t="s">
        <v>63</v>
      </c>
      <c r="AB12" t="s">
        <v>63</v>
      </c>
      <c r="AC12" t="s">
        <v>63</v>
      </c>
      <c r="AD12" t="s">
        <v>63</v>
      </c>
      <c r="AE12" t="s">
        <v>63</v>
      </c>
      <c r="AF12" t="s">
        <v>63</v>
      </c>
      <c r="AG12" t="s">
        <v>81</v>
      </c>
      <c r="AH12" t="s">
        <v>78</v>
      </c>
      <c r="AJ12" t="s">
        <v>63</v>
      </c>
      <c r="AL12" t="s">
        <v>63</v>
      </c>
      <c r="AN12" t="s">
        <v>87</v>
      </c>
      <c r="AP12" t="s">
        <v>93</v>
      </c>
      <c r="AQ12" t="s">
        <v>89</v>
      </c>
      <c r="AR12" t="s">
        <v>94</v>
      </c>
      <c r="AS12" t="s">
        <v>91</v>
      </c>
      <c r="AT12" t="s">
        <v>63</v>
      </c>
      <c r="AU12" t="s">
        <v>112</v>
      </c>
    </row>
    <row r="13" spans="1:59" hidden="1" x14ac:dyDescent="0.25">
      <c r="A13" t="s">
        <v>74</v>
      </c>
      <c r="B13" t="s">
        <v>75</v>
      </c>
      <c r="C13" t="s">
        <v>76</v>
      </c>
      <c r="D13" t="s">
        <v>109</v>
      </c>
      <c r="E13" t="s">
        <v>60</v>
      </c>
      <c r="G13" t="s">
        <v>78</v>
      </c>
      <c r="I13" t="s">
        <v>63</v>
      </c>
      <c r="J13" t="s">
        <v>64</v>
      </c>
      <c r="L13" t="s">
        <v>73</v>
      </c>
      <c r="M13" t="s">
        <v>63</v>
      </c>
      <c r="N13" t="s">
        <v>79</v>
      </c>
      <c r="O13" t="s">
        <v>63</v>
      </c>
      <c r="R13" t="s">
        <v>83</v>
      </c>
      <c r="S13" t="s">
        <v>66</v>
      </c>
      <c r="T13" t="s">
        <v>84</v>
      </c>
      <c r="U13" t="s">
        <v>63</v>
      </c>
      <c r="V13" t="s">
        <v>110</v>
      </c>
      <c r="W13" t="s">
        <v>80</v>
      </c>
      <c r="X13" t="s">
        <v>85</v>
      </c>
      <c r="Y13" t="s">
        <v>111</v>
      </c>
      <c r="Z13" t="s">
        <v>63</v>
      </c>
      <c r="AA13" t="s">
        <v>63</v>
      </c>
      <c r="AB13" t="s">
        <v>63</v>
      </c>
      <c r="AC13" t="s">
        <v>63</v>
      </c>
      <c r="AD13" t="s">
        <v>63</v>
      </c>
      <c r="AE13" t="s">
        <v>63</v>
      </c>
      <c r="AF13" t="s">
        <v>63</v>
      </c>
      <c r="AG13" t="s">
        <v>81</v>
      </c>
      <c r="AH13" t="s">
        <v>78</v>
      </c>
      <c r="AJ13" t="s">
        <v>63</v>
      </c>
      <c r="AL13" t="s">
        <v>63</v>
      </c>
      <c r="AN13" t="s">
        <v>87</v>
      </c>
      <c r="AP13" t="s">
        <v>88</v>
      </c>
      <c r="AQ13" t="s">
        <v>89</v>
      </c>
      <c r="AR13" t="s">
        <v>90</v>
      </c>
      <c r="AS13" t="s">
        <v>91</v>
      </c>
      <c r="AT13" t="s">
        <v>63</v>
      </c>
    </row>
    <row r="14" spans="1:59" hidden="1" x14ac:dyDescent="0.25">
      <c r="A14" t="s">
        <v>74</v>
      </c>
      <c r="B14" t="s">
        <v>75</v>
      </c>
      <c r="C14" t="s">
        <v>76</v>
      </c>
      <c r="D14" t="s">
        <v>109</v>
      </c>
      <c r="E14" t="s">
        <v>60</v>
      </c>
      <c r="G14" t="s">
        <v>78</v>
      </c>
      <c r="I14" t="s">
        <v>63</v>
      </c>
      <c r="J14" t="s">
        <v>64</v>
      </c>
      <c r="L14" t="s">
        <v>73</v>
      </c>
      <c r="M14" t="s">
        <v>63</v>
      </c>
      <c r="N14" t="s">
        <v>79</v>
      </c>
      <c r="O14" t="s">
        <v>63</v>
      </c>
      <c r="R14" t="s">
        <v>83</v>
      </c>
      <c r="S14" t="s">
        <v>66</v>
      </c>
      <c r="T14" t="s">
        <v>84</v>
      </c>
      <c r="U14" t="s">
        <v>63</v>
      </c>
      <c r="V14" t="s">
        <v>110</v>
      </c>
      <c r="W14" t="s">
        <v>80</v>
      </c>
      <c r="X14" t="s">
        <v>85</v>
      </c>
      <c r="Y14" t="s">
        <v>111</v>
      </c>
      <c r="Z14" t="s">
        <v>63</v>
      </c>
      <c r="AA14" t="s">
        <v>63</v>
      </c>
      <c r="AB14" t="s">
        <v>63</v>
      </c>
      <c r="AC14" t="s">
        <v>63</v>
      </c>
      <c r="AD14" t="s">
        <v>63</v>
      </c>
      <c r="AE14" t="s">
        <v>63</v>
      </c>
      <c r="AF14" t="s">
        <v>63</v>
      </c>
      <c r="AG14" t="s">
        <v>81</v>
      </c>
      <c r="AH14" t="s">
        <v>78</v>
      </c>
      <c r="AJ14" t="s">
        <v>63</v>
      </c>
      <c r="AL14" t="s">
        <v>63</v>
      </c>
      <c r="AN14" t="s">
        <v>87</v>
      </c>
      <c r="AP14" t="s">
        <v>96</v>
      </c>
      <c r="AQ14" t="s">
        <v>89</v>
      </c>
      <c r="AR14" t="s">
        <v>97</v>
      </c>
      <c r="AS14" t="s">
        <v>91</v>
      </c>
      <c r="AT14" t="s">
        <v>63</v>
      </c>
      <c r="AU14" t="s">
        <v>98</v>
      </c>
    </row>
    <row r="15" spans="1:59" hidden="1" x14ac:dyDescent="0.25">
      <c r="A15" t="s">
        <v>74</v>
      </c>
      <c r="B15" t="s">
        <v>75</v>
      </c>
      <c r="C15" t="s">
        <v>76</v>
      </c>
      <c r="D15" t="s">
        <v>109</v>
      </c>
      <c r="E15" t="s">
        <v>60</v>
      </c>
      <c r="G15" t="s">
        <v>78</v>
      </c>
      <c r="I15" t="s">
        <v>63</v>
      </c>
      <c r="J15" t="s">
        <v>64</v>
      </c>
      <c r="L15" t="s">
        <v>73</v>
      </c>
      <c r="M15" t="s">
        <v>63</v>
      </c>
      <c r="N15" t="s">
        <v>79</v>
      </c>
      <c r="O15" t="s">
        <v>63</v>
      </c>
      <c r="R15" t="s">
        <v>83</v>
      </c>
      <c r="S15" t="s">
        <v>66</v>
      </c>
      <c r="T15" t="s">
        <v>84</v>
      </c>
      <c r="U15" t="s">
        <v>63</v>
      </c>
      <c r="V15" t="s">
        <v>110</v>
      </c>
      <c r="W15" t="s">
        <v>80</v>
      </c>
      <c r="X15" t="s">
        <v>85</v>
      </c>
      <c r="Y15" t="s">
        <v>111</v>
      </c>
      <c r="Z15" t="s">
        <v>63</v>
      </c>
      <c r="AA15" t="s">
        <v>63</v>
      </c>
      <c r="AB15" t="s">
        <v>63</v>
      </c>
      <c r="AC15" t="s">
        <v>63</v>
      </c>
      <c r="AD15" t="s">
        <v>63</v>
      </c>
      <c r="AE15" t="s">
        <v>63</v>
      </c>
      <c r="AF15" t="s">
        <v>63</v>
      </c>
      <c r="AG15" t="s">
        <v>81</v>
      </c>
      <c r="AH15" t="s">
        <v>78</v>
      </c>
      <c r="AJ15" t="s">
        <v>63</v>
      </c>
      <c r="AL15" t="s">
        <v>63</v>
      </c>
      <c r="AN15" t="s">
        <v>87</v>
      </c>
      <c r="AP15" t="s">
        <v>106</v>
      </c>
      <c r="AQ15" t="s">
        <v>89</v>
      </c>
      <c r="AR15" t="s">
        <v>107</v>
      </c>
      <c r="AS15" t="s">
        <v>91</v>
      </c>
      <c r="AT15" t="s">
        <v>63</v>
      </c>
      <c r="AU15" t="s">
        <v>113</v>
      </c>
    </row>
    <row r="16" spans="1:59" hidden="1" x14ac:dyDescent="0.25">
      <c r="A16" t="s">
        <v>74</v>
      </c>
      <c r="B16" t="s">
        <v>75</v>
      </c>
      <c r="C16" t="s">
        <v>76</v>
      </c>
      <c r="D16" t="s">
        <v>109</v>
      </c>
      <c r="E16" t="s">
        <v>60</v>
      </c>
      <c r="G16" t="s">
        <v>78</v>
      </c>
      <c r="I16" t="s">
        <v>63</v>
      </c>
      <c r="J16" t="s">
        <v>64</v>
      </c>
      <c r="L16" t="s">
        <v>73</v>
      </c>
      <c r="M16" t="s">
        <v>63</v>
      </c>
      <c r="N16" t="s">
        <v>79</v>
      </c>
      <c r="O16" t="s">
        <v>63</v>
      </c>
      <c r="R16" t="s">
        <v>83</v>
      </c>
      <c r="S16" t="s">
        <v>66</v>
      </c>
      <c r="T16" t="s">
        <v>84</v>
      </c>
      <c r="U16" t="s">
        <v>63</v>
      </c>
      <c r="V16" t="s">
        <v>110</v>
      </c>
      <c r="W16" t="s">
        <v>80</v>
      </c>
      <c r="X16" t="s">
        <v>85</v>
      </c>
      <c r="Y16" t="s">
        <v>111</v>
      </c>
      <c r="Z16" t="s">
        <v>63</v>
      </c>
      <c r="AA16" t="s">
        <v>63</v>
      </c>
      <c r="AB16" t="s">
        <v>63</v>
      </c>
      <c r="AC16" t="s">
        <v>63</v>
      </c>
      <c r="AD16" t="s">
        <v>63</v>
      </c>
      <c r="AE16" t="s">
        <v>63</v>
      </c>
      <c r="AF16" t="s">
        <v>63</v>
      </c>
      <c r="AG16" t="s">
        <v>81</v>
      </c>
      <c r="AH16" t="s">
        <v>78</v>
      </c>
      <c r="AJ16" t="s">
        <v>63</v>
      </c>
      <c r="AL16" t="s">
        <v>63</v>
      </c>
      <c r="AN16" t="s">
        <v>87</v>
      </c>
      <c r="AP16" t="s">
        <v>101</v>
      </c>
      <c r="AQ16" t="s">
        <v>89</v>
      </c>
      <c r="AR16" t="s">
        <v>102</v>
      </c>
      <c r="AS16" t="s">
        <v>103</v>
      </c>
      <c r="AT16" t="s">
        <v>63</v>
      </c>
    </row>
    <row r="17" spans="1:53" hidden="1" x14ac:dyDescent="0.25">
      <c r="A17" t="s">
        <v>74</v>
      </c>
      <c r="B17" t="s">
        <v>75</v>
      </c>
      <c r="C17" t="s">
        <v>76</v>
      </c>
      <c r="D17" t="s">
        <v>109</v>
      </c>
      <c r="E17" t="s">
        <v>60</v>
      </c>
      <c r="G17" t="s">
        <v>78</v>
      </c>
      <c r="I17" t="s">
        <v>63</v>
      </c>
      <c r="J17" t="s">
        <v>64</v>
      </c>
      <c r="L17" t="s">
        <v>73</v>
      </c>
      <c r="M17" t="s">
        <v>63</v>
      </c>
      <c r="N17" t="s">
        <v>79</v>
      </c>
      <c r="O17" t="s">
        <v>63</v>
      </c>
      <c r="R17" t="s">
        <v>83</v>
      </c>
      <c r="S17" t="s">
        <v>66</v>
      </c>
      <c r="T17" t="s">
        <v>84</v>
      </c>
      <c r="U17" t="s">
        <v>63</v>
      </c>
      <c r="V17" t="s">
        <v>110</v>
      </c>
      <c r="W17" t="s">
        <v>80</v>
      </c>
      <c r="X17" t="s">
        <v>85</v>
      </c>
      <c r="Y17" t="s">
        <v>111</v>
      </c>
      <c r="Z17" t="s">
        <v>63</v>
      </c>
      <c r="AA17" t="s">
        <v>63</v>
      </c>
      <c r="AB17" t="s">
        <v>63</v>
      </c>
      <c r="AC17" t="s">
        <v>63</v>
      </c>
      <c r="AD17" t="s">
        <v>63</v>
      </c>
      <c r="AE17" t="s">
        <v>63</v>
      </c>
      <c r="AF17" t="s">
        <v>63</v>
      </c>
      <c r="AG17" t="s">
        <v>81</v>
      </c>
      <c r="AH17" t="s">
        <v>78</v>
      </c>
      <c r="AJ17" t="s">
        <v>63</v>
      </c>
      <c r="AL17" t="s">
        <v>63</v>
      </c>
      <c r="AN17" t="s">
        <v>87</v>
      </c>
      <c r="AP17" t="s">
        <v>104</v>
      </c>
      <c r="AQ17" t="s">
        <v>89</v>
      </c>
      <c r="AR17" t="s">
        <v>105</v>
      </c>
      <c r="AS17" t="s">
        <v>91</v>
      </c>
      <c r="AT17" t="s">
        <v>63</v>
      </c>
    </row>
    <row r="18" spans="1:53" hidden="1" x14ac:dyDescent="0.25">
      <c r="A18" t="s">
        <v>114</v>
      </c>
      <c r="B18" t="s">
        <v>115</v>
      </c>
      <c r="C18" t="s">
        <v>116</v>
      </c>
      <c r="D18" t="s">
        <v>77</v>
      </c>
      <c r="E18" t="s">
        <v>60</v>
      </c>
      <c r="F18" t="s">
        <v>117</v>
      </c>
      <c r="G18" t="s">
        <v>118</v>
      </c>
      <c r="I18" t="s">
        <v>63</v>
      </c>
      <c r="J18" t="s">
        <v>64</v>
      </c>
      <c r="L18" t="s">
        <v>73</v>
      </c>
      <c r="M18" t="s">
        <v>63</v>
      </c>
      <c r="N18" t="s">
        <v>80</v>
      </c>
      <c r="O18" t="s">
        <v>63</v>
      </c>
      <c r="S18" t="s">
        <v>63</v>
      </c>
      <c r="T18" t="s">
        <v>63</v>
      </c>
      <c r="U18" t="s">
        <v>63</v>
      </c>
      <c r="V18" t="s">
        <v>110</v>
      </c>
      <c r="W18" t="s">
        <v>63</v>
      </c>
      <c r="X18" t="s">
        <v>85</v>
      </c>
      <c r="Y18" t="s">
        <v>119</v>
      </c>
      <c r="Z18" t="s">
        <v>66</v>
      </c>
      <c r="AA18" t="s">
        <v>63</v>
      </c>
      <c r="AB18" t="s">
        <v>63</v>
      </c>
      <c r="AC18" t="s">
        <v>63</v>
      </c>
      <c r="AD18" t="s">
        <v>110</v>
      </c>
      <c r="AE18" t="s">
        <v>63</v>
      </c>
      <c r="AF18" t="s">
        <v>63</v>
      </c>
      <c r="AG18" t="s">
        <v>81</v>
      </c>
      <c r="AH18" t="s">
        <v>118</v>
      </c>
      <c r="AJ18" t="s">
        <v>63</v>
      </c>
    </row>
    <row r="19" spans="1:53" hidden="1" x14ac:dyDescent="0.25">
      <c r="A19" t="s">
        <v>114</v>
      </c>
      <c r="B19" t="s">
        <v>115</v>
      </c>
      <c r="C19" t="s">
        <v>116</v>
      </c>
      <c r="D19" t="s">
        <v>82</v>
      </c>
      <c r="E19" t="s">
        <v>60</v>
      </c>
      <c r="G19" t="s">
        <v>118</v>
      </c>
      <c r="I19" t="s">
        <v>63</v>
      </c>
      <c r="J19" t="s">
        <v>64</v>
      </c>
      <c r="L19" t="s">
        <v>73</v>
      </c>
      <c r="M19" t="s">
        <v>63</v>
      </c>
      <c r="N19" t="s">
        <v>80</v>
      </c>
      <c r="O19" t="s">
        <v>63</v>
      </c>
      <c r="R19" t="s">
        <v>83</v>
      </c>
      <c r="S19" t="s">
        <v>63</v>
      </c>
      <c r="T19" t="s">
        <v>63</v>
      </c>
      <c r="U19" t="s">
        <v>110</v>
      </c>
      <c r="V19" t="s">
        <v>80</v>
      </c>
      <c r="W19" t="s">
        <v>63</v>
      </c>
      <c r="X19" t="s">
        <v>85</v>
      </c>
      <c r="Y19" t="s">
        <v>86</v>
      </c>
      <c r="Z19" t="s">
        <v>66</v>
      </c>
      <c r="AA19" t="s">
        <v>63</v>
      </c>
      <c r="AB19" t="s">
        <v>63</v>
      </c>
      <c r="AC19" t="s">
        <v>66</v>
      </c>
      <c r="AD19" t="s">
        <v>110</v>
      </c>
      <c r="AE19" t="s">
        <v>63</v>
      </c>
      <c r="AF19" t="s">
        <v>66</v>
      </c>
      <c r="AG19" t="s">
        <v>81</v>
      </c>
      <c r="AJ19" t="s">
        <v>63</v>
      </c>
      <c r="AL19" t="s">
        <v>66</v>
      </c>
      <c r="AO19" t="s">
        <v>120</v>
      </c>
      <c r="AP19" t="s">
        <v>93</v>
      </c>
      <c r="AQ19" t="s">
        <v>89</v>
      </c>
      <c r="AR19" t="s">
        <v>94</v>
      </c>
      <c r="AS19" t="s">
        <v>91</v>
      </c>
      <c r="AT19" t="s">
        <v>63</v>
      </c>
      <c r="AU19" t="s">
        <v>121</v>
      </c>
    </row>
    <row r="20" spans="1:53" hidden="1" x14ac:dyDescent="0.25">
      <c r="A20" t="s">
        <v>114</v>
      </c>
      <c r="B20" t="s">
        <v>115</v>
      </c>
      <c r="C20" t="s">
        <v>116</v>
      </c>
      <c r="D20" t="s">
        <v>82</v>
      </c>
      <c r="E20" t="s">
        <v>60</v>
      </c>
      <c r="G20" t="s">
        <v>118</v>
      </c>
      <c r="I20" t="s">
        <v>63</v>
      </c>
      <c r="J20" t="s">
        <v>64</v>
      </c>
      <c r="L20" t="s">
        <v>73</v>
      </c>
      <c r="M20" t="s">
        <v>63</v>
      </c>
      <c r="N20" t="s">
        <v>80</v>
      </c>
      <c r="O20" t="s">
        <v>63</v>
      </c>
      <c r="R20" t="s">
        <v>83</v>
      </c>
      <c r="S20" t="s">
        <v>63</v>
      </c>
      <c r="T20" t="s">
        <v>63</v>
      </c>
      <c r="U20" t="s">
        <v>110</v>
      </c>
      <c r="V20" t="s">
        <v>80</v>
      </c>
      <c r="W20" t="s">
        <v>63</v>
      </c>
      <c r="X20" t="s">
        <v>85</v>
      </c>
      <c r="Y20" t="s">
        <v>86</v>
      </c>
      <c r="Z20" t="s">
        <v>66</v>
      </c>
      <c r="AA20" t="s">
        <v>63</v>
      </c>
      <c r="AB20" t="s">
        <v>63</v>
      </c>
      <c r="AC20" t="s">
        <v>66</v>
      </c>
      <c r="AD20" t="s">
        <v>110</v>
      </c>
      <c r="AE20" t="s">
        <v>63</v>
      </c>
      <c r="AF20" t="s">
        <v>66</v>
      </c>
      <c r="AG20" t="s">
        <v>81</v>
      </c>
      <c r="AJ20" t="s">
        <v>63</v>
      </c>
      <c r="AL20" t="s">
        <v>66</v>
      </c>
      <c r="AO20" t="s">
        <v>120</v>
      </c>
      <c r="AP20" t="s">
        <v>99</v>
      </c>
      <c r="AQ20" t="s">
        <v>89</v>
      </c>
      <c r="AR20" t="s">
        <v>100</v>
      </c>
      <c r="AS20" t="s">
        <v>91</v>
      </c>
      <c r="AT20" t="s">
        <v>63</v>
      </c>
    </row>
    <row r="21" spans="1:53" hidden="1" x14ac:dyDescent="0.25">
      <c r="A21" t="s">
        <v>114</v>
      </c>
      <c r="B21" t="s">
        <v>115</v>
      </c>
      <c r="C21" t="s">
        <v>116</v>
      </c>
      <c r="D21" t="s">
        <v>82</v>
      </c>
      <c r="E21" t="s">
        <v>60</v>
      </c>
      <c r="G21" t="s">
        <v>118</v>
      </c>
      <c r="I21" t="s">
        <v>63</v>
      </c>
      <c r="J21" t="s">
        <v>64</v>
      </c>
      <c r="L21" t="s">
        <v>73</v>
      </c>
      <c r="M21" t="s">
        <v>63</v>
      </c>
      <c r="N21" t="s">
        <v>80</v>
      </c>
      <c r="O21" t="s">
        <v>63</v>
      </c>
      <c r="R21" t="s">
        <v>83</v>
      </c>
      <c r="S21" t="s">
        <v>63</v>
      </c>
      <c r="T21" t="s">
        <v>63</v>
      </c>
      <c r="U21" t="s">
        <v>110</v>
      </c>
      <c r="V21" t="s">
        <v>80</v>
      </c>
      <c r="W21" t="s">
        <v>63</v>
      </c>
      <c r="X21" t="s">
        <v>85</v>
      </c>
      <c r="Y21" t="s">
        <v>86</v>
      </c>
      <c r="Z21" t="s">
        <v>66</v>
      </c>
      <c r="AA21" t="s">
        <v>63</v>
      </c>
      <c r="AB21" t="s">
        <v>63</v>
      </c>
      <c r="AC21" t="s">
        <v>66</v>
      </c>
      <c r="AD21" t="s">
        <v>110</v>
      </c>
      <c r="AE21" t="s">
        <v>63</v>
      </c>
      <c r="AF21" t="s">
        <v>66</v>
      </c>
      <c r="AG21" t="s">
        <v>81</v>
      </c>
      <c r="AJ21" t="s">
        <v>63</v>
      </c>
      <c r="AL21" t="s">
        <v>66</v>
      </c>
      <c r="AO21" t="s">
        <v>120</v>
      </c>
      <c r="AP21" t="s">
        <v>106</v>
      </c>
      <c r="AQ21" t="s">
        <v>89</v>
      </c>
      <c r="AR21" t="s">
        <v>107</v>
      </c>
      <c r="AS21" t="s">
        <v>91</v>
      </c>
      <c r="AT21" t="s">
        <v>63</v>
      </c>
    </row>
    <row r="22" spans="1:53" hidden="1" x14ac:dyDescent="0.25">
      <c r="A22" t="s">
        <v>114</v>
      </c>
      <c r="B22" t="s">
        <v>115</v>
      </c>
      <c r="C22" t="s">
        <v>116</v>
      </c>
      <c r="D22" t="s">
        <v>109</v>
      </c>
      <c r="E22" t="s">
        <v>60</v>
      </c>
      <c r="G22" t="s">
        <v>118</v>
      </c>
      <c r="I22" t="s">
        <v>63</v>
      </c>
      <c r="J22" t="s">
        <v>64</v>
      </c>
      <c r="L22" t="s">
        <v>73</v>
      </c>
      <c r="M22" t="s">
        <v>63</v>
      </c>
      <c r="N22" t="s">
        <v>80</v>
      </c>
      <c r="O22" t="s">
        <v>63</v>
      </c>
      <c r="R22" t="s">
        <v>83</v>
      </c>
      <c r="S22" t="s">
        <v>63</v>
      </c>
      <c r="T22" t="s">
        <v>63</v>
      </c>
      <c r="U22" t="s">
        <v>110</v>
      </c>
      <c r="V22" t="s">
        <v>110</v>
      </c>
      <c r="W22" t="s">
        <v>80</v>
      </c>
      <c r="X22" t="s">
        <v>80</v>
      </c>
      <c r="Z22" t="s">
        <v>66</v>
      </c>
      <c r="AA22" t="s">
        <v>63</v>
      </c>
      <c r="AB22" t="s">
        <v>66</v>
      </c>
      <c r="AC22" t="s">
        <v>66</v>
      </c>
      <c r="AD22" t="s">
        <v>110</v>
      </c>
      <c r="AE22" t="s">
        <v>63</v>
      </c>
      <c r="AF22" t="s">
        <v>63</v>
      </c>
      <c r="AG22" t="s">
        <v>122</v>
      </c>
      <c r="AH22" t="s">
        <v>118</v>
      </c>
      <c r="AJ22" t="s">
        <v>63</v>
      </c>
      <c r="AL22" t="s">
        <v>66</v>
      </c>
      <c r="AO22" t="s">
        <v>120</v>
      </c>
      <c r="AP22" t="s">
        <v>93</v>
      </c>
      <c r="AQ22" t="s">
        <v>89</v>
      </c>
      <c r="AR22" t="s">
        <v>94</v>
      </c>
      <c r="AS22" t="s">
        <v>91</v>
      </c>
      <c r="AT22" t="s">
        <v>63</v>
      </c>
      <c r="AU22" t="s">
        <v>123</v>
      </c>
    </row>
    <row r="23" spans="1:53" hidden="1" x14ac:dyDescent="0.25">
      <c r="A23" t="s">
        <v>114</v>
      </c>
      <c r="B23" t="s">
        <v>115</v>
      </c>
      <c r="C23" t="s">
        <v>116</v>
      </c>
      <c r="D23" t="s">
        <v>109</v>
      </c>
      <c r="E23" t="s">
        <v>60</v>
      </c>
      <c r="G23" t="s">
        <v>118</v>
      </c>
      <c r="I23" t="s">
        <v>63</v>
      </c>
      <c r="J23" t="s">
        <v>64</v>
      </c>
      <c r="L23" t="s">
        <v>73</v>
      </c>
      <c r="M23" t="s">
        <v>63</v>
      </c>
      <c r="N23" t="s">
        <v>80</v>
      </c>
      <c r="O23" t="s">
        <v>63</v>
      </c>
      <c r="R23" t="s">
        <v>83</v>
      </c>
      <c r="S23" t="s">
        <v>63</v>
      </c>
      <c r="T23" t="s">
        <v>63</v>
      </c>
      <c r="U23" t="s">
        <v>110</v>
      </c>
      <c r="V23" t="s">
        <v>110</v>
      </c>
      <c r="W23" t="s">
        <v>80</v>
      </c>
      <c r="X23" t="s">
        <v>80</v>
      </c>
      <c r="Z23" t="s">
        <v>66</v>
      </c>
      <c r="AA23" t="s">
        <v>63</v>
      </c>
      <c r="AB23" t="s">
        <v>66</v>
      </c>
      <c r="AC23" t="s">
        <v>66</v>
      </c>
      <c r="AD23" t="s">
        <v>110</v>
      </c>
      <c r="AE23" t="s">
        <v>63</v>
      </c>
      <c r="AF23" t="s">
        <v>63</v>
      </c>
      <c r="AG23" t="s">
        <v>122</v>
      </c>
      <c r="AH23" t="s">
        <v>118</v>
      </c>
      <c r="AJ23" t="s">
        <v>63</v>
      </c>
      <c r="AL23" t="s">
        <v>66</v>
      </c>
      <c r="AO23" t="s">
        <v>120</v>
      </c>
      <c r="AP23" t="s">
        <v>99</v>
      </c>
      <c r="AQ23" t="s">
        <v>89</v>
      </c>
      <c r="AR23" t="s">
        <v>100</v>
      </c>
      <c r="AS23" t="s">
        <v>91</v>
      </c>
      <c r="AT23" t="s">
        <v>63</v>
      </c>
    </row>
    <row r="24" spans="1:53" hidden="1" x14ac:dyDescent="0.25">
      <c r="A24" t="s">
        <v>114</v>
      </c>
      <c r="B24" t="s">
        <v>115</v>
      </c>
      <c r="C24" t="s">
        <v>116</v>
      </c>
      <c r="D24" t="s">
        <v>109</v>
      </c>
      <c r="E24" t="s">
        <v>60</v>
      </c>
      <c r="G24" t="s">
        <v>118</v>
      </c>
      <c r="I24" t="s">
        <v>63</v>
      </c>
      <c r="J24" t="s">
        <v>64</v>
      </c>
      <c r="L24" t="s">
        <v>73</v>
      </c>
      <c r="M24" t="s">
        <v>63</v>
      </c>
      <c r="N24" t="s">
        <v>80</v>
      </c>
      <c r="O24" t="s">
        <v>63</v>
      </c>
      <c r="R24" t="s">
        <v>83</v>
      </c>
      <c r="S24" t="s">
        <v>63</v>
      </c>
      <c r="T24" t="s">
        <v>63</v>
      </c>
      <c r="U24" t="s">
        <v>110</v>
      </c>
      <c r="V24" t="s">
        <v>110</v>
      </c>
      <c r="W24" t="s">
        <v>80</v>
      </c>
      <c r="X24" t="s">
        <v>80</v>
      </c>
      <c r="Z24" t="s">
        <v>66</v>
      </c>
      <c r="AA24" t="s">
        <v>63</v>
      </c>
      <c r="AB24" t="s">
        <v>66</v>
      </c>
      <c r="AC24" t="s">
        <v>66</v>
      </c>
      <c r="AD24" t="s">
        <v>110</v>
      </c>
      <c r="AE24" t="s">
        <v>63</v>
      </c>
      <c r="AF24" t="s">
        <v>63</v>
      </c>
      <c r="AG24" t="s">
        <v>122</v>
      </c>
      <c r="AH24" t="s">
        <v>118</v>
      </c>
      <c r="AJ24" t="s">
        <v>63</v>
      </c>
      <c r="AL24" t="s">
        <v>66</v>
      </c>
      <c r="AO24" t="s">
        <v>120</v>
      </c>
      <c r="AP24" t="s">
        <v>106</v>
      </c>
      <c r="AQ24" t="s">
        <v>89</v>
      </c>
      <c r="AR24" t="s">
        <v>107</v>
      </c>
      <c r="AS24" t="s">
        <v>91</v>
      </c>
      <c r="AT24" t="s">
        <v>63</v>
      </c>
    </row>
    <row r="25" spans="1:53" hidden="1" x14ac:dyDescent="0.25">
      <c r="A25" t="s">
        <v>124</v>
      </c>
      <c r="B25" t="s">
        <v>125</v>
      </c>
      <c r="C25" t="s">
        <v>126</v>
      </c>
      <c r="D25" t="s">
        <v>82</v>
      </c>
      <c r="E25" t="s">
        <v>60</v>
      </c>
      <c r="F25" t="s">
        <v>127</v>
      </c>
      <c r="G25" t="s">
        <v>78</v>
      </c>
      <c r="I25" t="s">
        <v>128</v>
      </c>
      <c r="J25" t="s">
        <v>64</v>
      </c>
      <c r="L25" t="s">
        <v>73</v>
      </c>
    </row>
    <row r="26" spans="1:53" hidden="1" x14ac:dyDescent="0.25">
      <c r="A26" t="s">
        <v>129</v>
      </c>
      <c r="B26" t="s">
        <v>130</v>
      </c>
      <c r="C26" t="s">
        <v>131</v>
      </c>
      <c r="D26" t="s">
        <v>82</v>
      </c>
      <c r="E26" t="s">
        <v>60</v>
      </c>
      <c r="F26" t="s">
        <v>132</v>
      </c>
      <c r="G26" t="s">
        <v>133</v>
      </c>
      <c r="I26" t="s">
        <v>63</v>
      </c>
      <c r="J26" t="s">
        <v>64</v>
      </c>
      <c r="L26" t="s">
        <v>65</v>
      </c>
      <c r="M26" t="s">
        <v>63</v>
      </c>
      <c r="N26" t="s">
        <v>80</v>
      </c>
      <c r="O26" t="s">
        <v>63</v>
      </c>
      <c r="R26" t="s">
        <v>83</v>
      </c>
      <c r="S26" t="s">
        <v>63</v>
      </c>
      <c r="T26" t="s">
        <v>63</v>
      </c>
      <c r="U26" t="s">
        <v>110</v>
      </c>
      <c r="V26" t="s">
        <v>80</v>
      </c>
      <c r="W26" t="s">
        <v>63</v>
      </c>
      <c r="X26" t="s">
        <v>110</v>
      </c>
      <c r="Z26" t="s">
        <v>66</v>
      </c>
      <c r="AA26" t="s">
        <v>134</v>
      </c>
      <c r="AB26" t="s">
        <v>135</v>
      </c>
      <c r="AC26" t="s">
        <v>63</v>
      </c>
      <c r="AD26" t="s">
        <v>110</v>
      </c>
      <c r="AE26" t="s">
        <v>134</v>
      </c>
      <c r="AF26" t="s">
        <v>63</v>
      </c>
      <c r="AG26" t="s">
        <v>122</v>
      </c>
      <c r="AH26" t="s">
        <v>136</v>
      </c>
      <c r="AK26" t="s">
        <v>137</v>
      </c>
      <c r="AL26" t="s">
        <v>63</v>
      </c>
      <c r="AM26" t="s">
        <v>138</v>
      </c>
      <c r="AN26" t="s">
        <v>139</v>
      </c>
      <c r="AO26" t="s">
        <v>140</v>
      </c>
      <c r="AV26" t="s">
        <v>141</v>
      </c>
      <c r="AW26" t="s">
        <v>142</v>
      </c>
      <c r="AX26" t="s">
        <v>143</v>
      </c>
      <c r="AY26" t="s">
        <v>144</v>
      </c>
      <c r="AZ26" t="s">
        <v>66</v>
      </c>
      <c r="BA26" t="s">
        <v>145</v>
      </c>
    </row>
    <row r="27" spans="1:53" hidden="1" x14ac:dyDescent="0.25">
      <c r="A27" t="s">
        <v>129</v>
      </c>
      <c r="B27" t="s">
        <v>130</v>
      </c>
      <c r="C27" t="s">
        <v>131</v>
      </c>
      <c r="D27" t="s">
        <v>82</v>
      </c>
      <c r="E27" t="s">
        <v>60</v>
      </c>
      <c r="F27" t="s">
        <v>132</v>
      </c>
      <c r="G27" t="s">
        <v>133</v>
      </c>
      <c r="I27" t="s">
        <v>63</v>
      </c>
      <c r="J27" t="s">
        <v>64</v>
      </c>
      <c r="L27" t="s">
        <v>65</v>
      </c>
      <c r="M27" t="s">
        <v>63</v>
      </c>
      <c r="N27" t="s">
        <v>80</v>
      </c>
      <c r="O27" t="s">
        <v>63</v>
      </c>
      <c r="R27" t="s">
        <v>83</v>
      </c>
      <c r="S27" t="s">
        <v>63</v>
      </c>
      <c r="T27" t="s">
        <v>63</v>
      </c>
      <c r="U27" t="s">
        <v>110</v>
      </c>
      <c r="V27" t="s">
        <v>80</v>
      </c>
      <c r="W27" t="s">
        <v>63</v>
      </c>
      <c r="X27" t="s">
        <v>110</v>
      </c>
      <c r="Z27" t="s">
        <v>66</v>
      </c>
      <c r="AA27" t="s">
        <v>134</v>
      </c>
      <c r="AB27" t="s">
        <v>135</v>
      </c>
      <c r="AC27" t="s">
        <v>63</v>
      </c>
      <c r="AD27" t="s">
        <v>110</v>
      </c>
      <c r="AE27" t="s">
        <v>134</v>
      </c>
      <c r="AF27" t="s">
        <v>63</v>
      </c>
      <c r="AG27" t="s">
        <v>122</v>
      </c>
      <c r="AH27" t="s">
        <v>136</v>
      </c>
      <c r="AK27" t="s">
        <v>137</v>
      </c>
      <c r="AL27" t="s">
        <v>63</v>
      </c>
      <c r="AM27" t="s">
        <v>138</v>
      </c>
      <c r="AN27" t="s">
        <v>139</v>
      </c>
      <c r="AO27" t="s">
        <v>140</v>
      </c>
      <c r="AV27" t="s">
        <v>146</v>
      </c>
      <c r="AW27" t="s">
        <v>147</v>
      </c>
      <c r="AX27" t="s">
        <v>143</v>
      </c>
      <c r="AY27" t="s">
        <v>144</v>
      </c>
      <c r="AZ27" t="s">
        <v>66</v>
      </c>
      <c r="BA27" t="s">
        <v>145</v>
      </c>
    </row>
    <row r="28" spans="1:53" hidden="1" x14ac:dyDescent="0.25">
      <c r="A28" t="s">
        <v>129</v>
      </c>
      <c r="B28" t="s">
        <v>130</v>
      </c>
      <c r="C28" t="s">
        <v>131</v>
      </c>
      <c r="D28" t="s">
        <v>82</v>
      </c>
      <c r="E28" t="s">
        <v>60</v>
      </c>
      <c r="F28" t="s">
        <v>132</v>
      </c>
      <c r="G28" t="s">
        <v>133</v>
      </c>
      <c r="I28" t="s">
        <v>63</v>
      </c>
      <c r="J28" t="s">
        <v>64</v>
      </c>
      <c r="L28" t="s">
        <v>65</v>
      </c>
      <c r="M28" t="s">
        <v>63</v>
      </c>
      <c r="N28" t="s">
        <v>80</v>
      </c>
      <c r="O28" t="s">
        <v>63</v>
      </c>
      <c r="R28" t="s">
        <v>83</v>
      </c>
      <c r="S28" t="s">
        <v>63</v>
      </c>
      <c r="T28" t="s">
        <v>63</v>
      </c>
      <c r="U28" t="s">
        <v>110</v>
      </c>
      <c r="V28" t="s">
        <v>80</v>
      </c>
      <c r="W28" t="s">
        <v>63</v>
      </c>
      <c r="X28" t="s">
        <v>110</v>
      </c>
      <c r="Z28" t="s">
        <v>66</v>
      </c>
      <c r="AA28" t="s">
        <v>134</v>
      </c>
      <c r="AB28" t="s">
        <v>135</v>
      </c>
      <c r="AC28" t="s">
        <v>63</v>
      </c>
      <c r="AD28" t="s">
        <v>110</v>
      </c>
      <c r="AE28" t="s">
        <v>134</v>
      </c>
      <c r="AF28" t="s">
        <v>63</v>
      </c>
      <c r="AG28" t="s">
        <v>122</v>
      </c>
      <c r="AH28" t="s">
        <v>136</v>
      </c>
      <c r="AK28" t="s">
        <v>137</v>
      </c>
      <c r="AL28" t="s">
        <v>63</v>
      </c>
      <c r="AM28" t="s">
        <v>138</v>
      </c>
      <c r="AN28" t="s">
        <v>139</v>
      </c>
      <c r="AO28" t="s">
        <v>140</v>
      </c>
      <c r="AV28" t="s">
        <v>148</v>
      </c>
      <c r="AW28" t="s">
        <v>149</v>
      </c>
      <c r="AX28" t="s">
        <v>143</v>
      </c>
      <c r="AY28" t="s">
        <v>144</v>
      </c>
      <c r="AZ28" t="s">
        <v>66</v>
      </c>
      <c r="BA28" t="s">
        <v>145</v>
      </c>
    </row>
    <row r="29" spans="1:53" hidden="1" x14ac:dyDescent="0.25">
      <c r="A29" t="s">
        <v>129</v>
      </c>
      <c r="B29" t="s">
        <v>130</v>
      </c>
      <c r="C29" t="s">
        <v>131</v>
      </c>
      <c r="D29" t="s">
        <v>82</v>
      </c>
      <c r="E29" t="s">
        <v>60</v>
      </c>
      <c r="F29" t="s">
        <v>132</v>
      </c>
      <c r="G29" t="s">
        <v>133</v>
      </c>
      <c r="I29" t="s">
        <v>63</v>
      </c>
      <c r="J29" t="s">
        <v>64</v>
      </c>
      <c r="L29" t="s">
        <v>65</v>
      </c>
      <c r="M29" t="s">
        <v>63</v>
      </c>
      <c r="N29" t="s">
        <v>80</v>
      </c>
      <c r="O29" t="s">
        <v>63</v>
      </c>
      <c r="R29" t="s">
        <v>83</v>
      </c>
      <c r="S29" t="s">
        <v>63</v>
      </c>
      <c r="T29" t="s">
        <v>63</v>
      </c>
      <c r="U29" t="s">
        <v>110</v>
      </c>
      <c r="V29" t="s">
        <v>80</v>
      </c>
      <c r="W29" t="s">
        <v>63</v>
      </c>
      <c r="X29" t="s">
        <v>110</v>
      </c>
      <c r="Z29" t="s">
        <v>66</v>
      </c>
      <c r="AA29" t="s">
        <v>134</v>
      </c>
      <c r="AB29" t="s">
        <v>135</v>
      </c>
      <c r="AC29" t="s">
        <v>63</v>
      </c>
      <c r="AD29" t="s">
        <v>110</v>
      </c>
      <c r="AE29" t="s">
        <v>134</v>
      </c>
      <c r="AF29" t="s">
        <v>63</v>
      </c>
      <c r="AG29" t="s">
        <v>122</v>
      </c>
      <c r="AH29" t="s">
        <v>136</v>
      </c>
      <c r="AK29" t="s">
        <v>137</v>
      </c>
      <c r="AL29" t="s">
        <v>63</v>
      </c>
      <c r="AM29" t="s">
        <v>138</v>
      </c>
      <c r="AN29" t="s">
        <v>139</v>
      </c>
      <c r="AO29" t="s">
        <v>140</v>
      </c>
      <c r="AV29" t="s">
        <v>150</v>
      </c>
      <c r="AW29" t="s">
        <v>151</v>
      </c>
      <c r="AX29" t="s">
        <v>143</v>
      </c>
      <c r="AY29" t="s">
        <v>144</v>
      </c>
      <c r="AZ29" t="s">
        <v>66</v>
      </c>
      <c r="BA29" t="s">
        <v>152</v>
      </c>
    </row>
    <row r="30" spans="1:53" hidden="1" x14ac:dyDescent="0.25">
      <c r="A30" t="s">
        <v>129</v>
      </c>
      <c r="B30" t="s">
        <v>130</v>
      </c>
      <c r="C30" t="s">
        <v>131</v>
      </c>
      <c r="D30" t="s">
        <v>82</v>
      </c>
      <c r="E30" t="s">
        <v>60</v>
      </c>
      <c r="F30" t="s">
        <v>132</v>
      </c>
      <c r="G30" t="s">
        <v>133</v>
      </c>
      <c r="I30" t="s">
        <v>63</v>
      </c>
      <c r="J30" t="s">
        <v>64</v>
      </c>
      <c r="L30" t="s">
        <v>65</v>
      </c>
      <c r="M30" t="s">
        <v>63</v>
      </c>
      <c r="N30" t="s">
        <v>80</v>
      </c>
      <c r="O30" t="s">
        <v>63</v>
      </c>
      <c r="R30" t="s">
        <v>83</v>
      </c>
      <c r="S30" t="s">
        <v>63</v>
      </c>
      <c r="T30" t="s">
        <v>63</v>
      </c>
      <c r="U30" t="s">
        <v>110</v>
      </c>
      <c r="V30" t="s">
        <v>80</v>
      </c>
      <c r="W30" t="s">
        <v>63</v>
      </c>
      <c r="X30" t="s">
        <v>110</v>
      </c>
      <c r="Z30" t="s">
        <v>66</v>
      </c>
      <c r="AA30" t="s">
        <v>134</v>
      </c>
      <c r="AB30" t="s">
        <v>135</v>
      </c>
      <c r="AC30" t="s">
        <v>63</v>
      </c>
      <c r="AD30" t="s">
        <v>110</v>
      </c>
      <c r="AE30" t="s">
        <v>134</v>
      </c>
      <c r="AF30" t="s">
        <v>63</v>
      </c>
      <c r="AG30" t="s">
        <v>122</v>
      </c>
      <c r="AH30" t="s">
        <v>136</v>
      </c>
      <c r="AK30" t="s">
        <v>137</v>
      </c>
      <c r="AL30" t="s">
        <v>63</v>
      </c>
      <c r="AM30" t="s">
        <v>138</v>
      </c>
      <c r="AN30" t="s">
        <v>139</v>
      </c>
      <c r="AO30" t="s">
        <v>140</v>
      </c>
      <c r="AV30" t="s">
        <v>153</v>
      </c>
      <c r="AW30" t="s">
        <v>154</v>
      </c>
      <c r="AX30" t="s">
        <v>143</v>
      </c>
      <c r="AY30" t="s">
        <v>144</v>
      </c>
      <c r="AZ30" t="s">
        <v>66</v>
      </c>
      <c r="BA30" t="s">
        <v>155</v>
      </c>
    </row>
    <row r="31" spans="1:53" hidden="1" x14ac:dyDescent="0.25">
      <c r="A31" t="s">
        <v>129</v>
      </c>
      <c r="B31" t="s">
        <v>130</v>
      </c>
      <c r="C31" t="s">
        <v>131</v>
      </c>
      <c r="D31" t="s">
        <v>82</v>
      </c>
      <c r="E31" t="s">
        <v>60</v>
      </c>
      <c r="F31" t="s">
        <v>132</v>
      </c>
      <c r="G31" t="s">
        <v>133</v>
      </c>
      <c r="I31" t="s">
        <v>63</v>
      </c>
      <c r="J31" t="s">
        <v>64</v>
      </c>
      <c r="L31" t="s">
        <v>65</v>
      </c>
      <c r="M31" t="s">
        <v>63</v>
      </c>
      <c r="N31" t="s">
        <v>80</v>
      </c>
      <c r="O31" t="s">
        <v>63</v>
      </c>
      <c r="R31" t="s">
        <v>83</v>
      </c>
      <c r="S31" t="s">
        <v>63</v>
      </c>
      <c r="T31" t="s">
        <v>63</v>
      </c>
      <c r="U31" t="s">
        <v>110</v>
      </c>
      <c r="V31" t="s">
        <v>80</v>
      </c>
      <c r="W31" t="s">
        <v>63</v>
      </c>
      <c r="X31" t="s">
        <v>110</v>
      </c>
      <c r="Z31" t="s">
        <v>66</v>
      </c>
      <c r="AA31" t="s">
        <v>134</v>
      </c>
      <c r="AB31" t="s">
        <v>135</v>
      </c>
      <c r="AC31" t="s">
        <v>63</v>
      </c>
      <c r="AD31" t="s">
        <v>110</v>
      </c>
      <c r="AE31" t="s">
        <v>134</v>
      </c>
      <c r="AF31" t="s">
        <v>63</v>
      </c>
      <c r="AG31" t="s">
        <v>122</v>
      </c>
      <c r="AH31" t="s">
        <v>136</v>
      </c>
      <c r="AK31" t="s">
        <v>137</v>
      </c>
      <c r="AL31" t="s">
        <v>63</v>
      </c>
      <c r="AM31" t="s">
        <v>138</v>
      </c>
      <c r="AN31" t="s">
        <v>139</v>
      </c>
      <c r="AO31" t="s">
        <v>140</v>
      </c>
      <c r="AV31" t="s">
        <v>156</v>
      </c>
      <c r="AW31" t="s">
        <v>157</v>
      </c>
      <c r="AX31" t="s">
        <v>143</v>
      </c>
      <c r="AY31" t="s">
        <v>144</v>
      </c>
      <c r="BA31" t="s">
        <v>145</v>
      </c>
    </row>
    <row r="32" spans="1:53" hidden="1" x14ac:dyDescent="0.25">
      <c r="A32" t="s">
        <v>129</v>
      </c>
      <c r="B32" t="s">
        <v>130</v>
      </c>
      <c r="C32" t="s">
        <v>131</v>
      </c>
      <c r="D32" t="s">
        <v>82</v>
      </c>
      <c r="E32" t="s">
        <v>60</v>
      </c>
      <c r="F32" t="s">
        <v>132</v>
      </c>
      <c r="G32" t="s">
        <v>133</v>
      </c>
      <c r="I32" t="s">
        <v>63</v>
      </c>
      <c r="J32" t="s">
        <v>64</v>
      </c>
      <c r="L32" t="s">
        <v>65</v>
      </c>
      <c r="M32" t="s">
        <v>63</v>
      </c>
      <c r="N32" t="s">
        <v>80</v>
      </c>
      <c r="O32" t="s">
        <v>63</v>
      </c>
      <c r="R32" t="s">
        <v>83</v>
      </c>
      <c r="S32" t="s">
        <v>63</v>
      </c>
      <c r="T32" t="s">
        <v>63</v>
      </c>
      <c r="U32" t="s">
        <v>110</v>
      </c>
      <c r="V32" t="s">
        <v>80</v>
      </c>
      <c r="W32" t="s">
        <v>63</v>
      </c>
      <c r="X32" t="s">
        <v>110</v>
      </c>
      <c r="Z32" t="s">
        <v>66</v>
      </c>
      <c r="AA32" t="s">
        <v>134</v>
      </c>
      <c r="AB32" t="s">
        <v>135</v>
      </c>
      <c r="AC32" t="s">
        <v>63</v>
      </c>
      <c r="AD32" t="s">
        <v>110</v>
      </c>
      <c r="AE32" t="s">
        <v>134</v>
      </c>
      <c r="AF32" t="s">
        <v>63</v>
      </c>
      <c r="AG32" t="s">
        <v>122</v>
      </c>
      <c r="AH32" t="s">
        <v>136</v>
      </c>
      <c r="AK32" t="s">
        <v>137</v>
      </c>
      <c r="AL32" t="s">
        <v>63</v>
      </c>
      <c r="AM32" t="s">
        <v>138</v>
      </c>
      <c r="AN32" t="s">
        <v>139</v>
      </c>
      <c r="AO32" t="s">
        <v>140</v>
      </c>
      <c r="AV32" t="s">
        <v>158</v>
      </c>
      <c r="AW32" t="s">
        <v>159</v>
      </c>
      <c r="AX32" t="s">
        <v>143</v>
      </c>
      <c r="AY32" t="s">
        <v>144</v>
      </c>
      <c r="AZ32" t="s">
        <v>66</v>
      </c>
      <c r="BA32" t="s">
        <v>145</v>
      </c>
    </row>
    <row r="33" spans="1:59" hidden="1" x14ac:dyDescent="0.25">
      <c r="A33" t="s">
        <v>129</v>
      </c>
      <c r="B33" t="s">
        <v>130</v>
      </c>
      <c r="C33" t="s">
        <v>131</v>
      </c>
      <c r="D33" t="s">
        <v>82</v>
      </c>
      <c r="E33" t="s">
        <v>60</v>
      </c>
      <c r="F33" t="s">
        <v>132</v>
      </c>
      <c r="G33" t="s">
        <v>133</v>
      </c>
      <c r="I33" t="s">
        <v>63</v>
      </c>
      <c r="J33" t="s">
        <v>64</v>
      </c>
      <c r="L33" t="s">
        <v>65</v>
      </c>
      <c r="M33" t="s">
        <v>63</v>
      </c>
      <c r="N33" t="s">
        <v>80</v>
      </c>
      <c r="O33" t="s">
        <v>63</v>
      </c>
      <c r="R33" t="s">
        <v>83</v>
      </c>
      <c r="S33" t="s">
        <v>63</v>
      </c>
      <c r="T33" t="s">
        <v>63</v>
      </c>
      <c r="U33" t="s">
        <v>110</v>
      </c>
      <c r="V33" t="s">
        <v>80</v>
      </c>
      <c r="W33" t="s">
        <v>63</v>
      </c>
      <c r="X33" t="s">
        <v>110</v>
      </c>
      <c r="Z33" t="s">
        <v>66</v>
      </c>
      <c r="AA33" t="s">
        <v>134</v>
      </c>
      <c r="AB33" t="s">
        <v>135</v>
      </c>
      <c r="AC33" t="s">
        <v>63</v>
      </c>
      <c r="AD33" t="s">
        <v>110</v>
      </c>
      <c r="AE33" t="s">
        <v>134</v>
      </c>
      <c r="AF33" t="s">
        <v>63</v>
      </c>
      <c r="AG33" t="s">
        <v>122</v>
      </c>
      <c r="AH33" t="s">
        <v>136</v>
      </c>
      <c r="AK33" t="s">
        <v>137</v>
      </c>
      <c r="AL33" t="s">
        <v>63</v>
      </c>
      <c r="AM33" t="s">
        <v>138</v>
      </c>
      <c r="AN33" t="s">
        <v>139</v>
      </c>
      <c r="AO33" t="s">
        <v>140</v>
      </c>
      <c r="AV33" t="s">
        <v>160</v>
      </c>
      <c r="AW33" t="s">
        <v>161</v>
      </c>
      <c r="AX33" t="s">
        <v>143</v>
      </c>
      <c r="AY33" t="s">
        <v>144</v>
      </c>
      <c r="AZ33" t="s">
        <v>66</v>
      </c>
      <c r="BA33" t="s">
        <v>145</v>
      </c>
    </row>
    <row r="34" spans="1:59" hidden="1" x14ac:dyDescent="0.25">
      <c r="A34" t="s">
        <v>129</v>
      </c>
      <c r="B34" t="s">
        <v>130</v>
      </c>
      <c r="C34" t="s">
        <v>131</v>
      </c>
      <c r="D34" t="s">
        <v>82</v>
      </c>
      <c r="E34" t="s">
        <v>60</v>
      </c>
      <c r="F34" t="s">
        <v>132</v>
      </c>
      <c r="G34" t="s">
        <v>133</v>
      </c>
      <c r="I34" t="s">
        <v>63</v>
      </c>
      <c r="J34" t="s">
        <v>64</v>
      </c>
      <c r="L34" t="s">
        <v>65</v>
      </c>
      <c r="M34" t="s">
        <v>63</v>
      </c>
      <c r="N34" t="s">
        <v>80</v>
      </c>
      <c r="O34" t="s">
        <v>63</v>
      </c>
      <c r="R34" t="s">
        <v>83</v>
      </c>
      <c r="S34" t="s">
        <v>63</v>
      </c>
      <c r="T34" t="s">
        <v>63</v>
      </c>
      <c r="U34" t="s">
        <v>110</v>
      </c>
      <c r="V34" t="s">
        <v>80</v>
      </c>
      <c r="W34" t="s">
        <v>63</v>
      </c>
      <c r="X34" t="s">
        <v>110</v>
      </c>
      <c r="Z34" t="s">
        <v>66</v>
      </c>
      <c r="AA34" t="s">
        <v>134</v>
      </c>
      <c r="AB34" t="s">
        <v>135</v>
      </c>
      <c r="AC34" t="s">
        <v>63</v>
      </c>
      <c r="AD34" t="s">
        <v>110</v>
      </c>
      <c r="AE34" t="s">
        <v>134</v>
      </c>
      <c r="AF34" t="s">
        <v>63</v>
      </c>
      <c r="AG34" t="s">
        <v>122</v>
      </c>
      <c r="AH34" t="s">
        <v>136</v>
      </c>
      <c r="AK34" t="s">
        <v>137</v>
      </c>
      <c r="AL34" t="s">
        <v>63</v>
      </c>
      <c r="AM34" t="s">
        <v>138</v>
      </c>
      <c r="AN34" t="s">
        <v>139</v>
      </c>
      <c r="AO34" t="s">
        <v>140</v>
      </c>
      <c r="AV34" t="s">
        <v>162</v>
      </c>
      <c r="AW34" t="s">
        <v>163</v>
      </c>
      <c r="AX34" t="s">
        <v>143</v>
      </c>
      <c r="AY34" t="s">
        <v>144</v>
      </c>
      <c r="AZ34" t="s">
        <v>66</v>
      </c>
      <c r="BA34" t="s">
        <v>145</v>
      </c>
    </row>
    <row r="35" spans="1:59" hidden="1" x14ac:dyDescent="0.25">
      <c r="A35" t="s">
        <v>129</v>
      </c>
      <c r="B35" t="s">
        <v>130</v>
      </c>
      <c r="C35" t="s">
        <v>131</v>
      </c>
      <c r="D35" t="s">
        <v>82</v>
      </c>
      <c r="E35" t="s">
        <v>60</v>
      </c>
      <c r="F35" t="s">
        <v>132</v>
      </c>
      <c r="G35" t="s">
        <v>133</v>
      </c>
      <c r="I35" t="s">
        <v>63</v>
      </c>
      <c r="J35" t="s">
        <v>64</v>
      </c>
      <c r="L35" t="s">
        <v>65</v>
      </c>
      <c r="M35" t="s">
        <v>63</v>
      </c>
      <c r="N35" t="s">
        <v>80</v>
      </c>
      <c r="O35" t="s">
        <v>63</v>
      </c>
      <c r="R35" t="s">
        <v>83</v>
      </c>
      <c r="S35" t="s">
        <v>63</v>
      </c>
      <c r="T35" t="s">
        <v>63</v>
      </c>
      <c r="U35" t="s">
        <v>110</v>
      </c>
      <c r="V35" t="s">
        <v>80</v>
      </c>
      <c r="W35" t="s">
        <v>63</v>
      </c>
      <c r="X35" t="s">
        <v>110</v>
      </c>
      <c r="Z35" t="s">
        <v>66</v>
      </c>
      <c r="AA35" t="s">
        <v>134</v>
      </c>
      <c r="AB35" t="s">
        <v>135</v>
      </c>
      <c r="AC35" t="s">
        <v>63</v>
      </c>
      <c r="AD35" t="s">
        <v>110</v>
      </c>
      <c r="AE35" t="s">
        <v>134</v>
      </c>
      <c r="AF35" t="s">
        <v>63</v>
      </c>
      <c r="AG35" t="s">
        <v>122</v>
      </c>
      <c r="AH35" t="s">
        <v>136</v>
      </c>
      <c r="AK35" t="s">
        <v>137</v>
      </c>
      <c r="AL35" t="s">
        <v>63</v>
      </c>
      <c r="AM35" t="s">
        <v>138</v>
      </c>
      <c r="AN35" t="s">
        <v>139</v>
      </c>
      <c r="AO35" t="s">
        <v>140</v>
      </c>
      <c r="AV35" t="s">
        <v>164</v>
      </c>
      <c r="AW35" t="s">
        <v>165</v>
      </c>
      <c r="AX35" t="s">
        <v>143</v>
      </c>
      <c r="AY35" t="s">
        <v>144</v>
      </c>
      <c r="AZ35" t="s">
        <v>66</v>
      </c>
      <c r="BA35" t="s">
        <v>145</v>
      </c>
    </row>
    <row r="36" spans="1:59" hidden="1" x14ac:dyDescent="0.25">
      <c r="A36" t="s">
        <v>129</v>
      </c>
      <c r="B36" t="s">
        <v>130</v>
      </c>
      <c r="C36" t="s">
        <v>131</v>
      </c>
      <c r="D36" t="s">
        <v>82</v>
      </c>
      <c r="E36" t="s">
        <v>60</v>
      </c>
      <c r="F36" t="s">
        <v>132</v>
      </c>
      <c r="G36" t="s">
        <v>133</v>
      </c>
      <c r="I36" t="s">
        <v>63</v>
      </c>
      <c r="J36" t="s">
        <v>64</v>
      </c>
      <c r="L36" t="s">
        <v>65</v>
      </c>
      <c r="M36" t="s">
        <v>63</v>
      </c>
      <c r="N36" t="s">
        <v>80</v>
      </c>
      <c r="O36" t="s">
        <v>63</v>
      </c>
      <c r="R36" t="s">
        <v>83</v>
      </c>
      <c r="S36" t="s">
        <v>63</v>
      </c>
      <c r="T36" t="s">
        <v>63</v>
      </c>
      <c r="U36" t="s">
        <v>110</v>
      </c>
      <c r="V36" t="s">
        <v>80</v>
      </c>
      <c r="W36" t="s">
        <v>63</v>
      </c>
      <c r="X36" t="s">
        <v>110</v>
      </c>
      <c r="Z36" t="s">
        <v>66</v>
      </c>
      <c r="AA36" t="s">
        <v>134</v>
      </c>
      <c r="AB36" t="s">
        <v>135</v>
      </c>
      <c r="AC36" t="s">
        <v>63</v>
      </c>
      <c r="AD36" t="s">
        <v>110</v>
      </c>
      <c r="AE36" t="s">
        <v>134</v>
      </c>
      <c r="AF36" t="s">
        <v>63</v>
      </c>
      <c r="AG36" t="s">
        <v>122</v>
      </c>
      <c r="AH36" t="s">
        <v>136</v>
      </c>
      <c r="AK36" t="s">
        <v>137</v>
      </c>
      <c r="AL36" t="s">
        <v>63</v>
      </c>
      <c r="AM36" t="s">
        <v>138</v>
      </c>
      <c r="AN36" t="s">
        <v>139</v>
      </c>
      <c r="AO36" t="s">
        <v>140</v>
      </c>
      <c r="AV36" t="s">
        <v>166</v>
      </c>
      <c r="AW36" t="s">
        <v>167</v>
      </c>
      <c r="AX36" t="s">
        <v>143</v>
      </c>
      <c r="AY36" t="s">
        <v>144</v>
      </c>
      <c r="AZ36" t="s">
        <v>66</v>
      </c>
      <c r="BA36" t="s">
        <v>145</v>
      </c>
    </row>
    <row r="37" spans="1:59" hidden="1" x14ac:dyDescent="0.25">
      <c r="A37" t="s">
        <v>129</v>
      </c>
      <c r="B37" t="s">
        <v>130</v>
      </c>
      <c r="C37" t="s">
        <v>131</v>
      </c>
      <c r="D37" t="s">
        <v>82</v>
      </c>
      <c r="E37" t="s">
        <v>60</v>
      </c>
      <c r="F37" t="s">
        <v>132</v>
      </c>
      <c r="G37" t="s">
        <v>133</v>
      </c>
      <c r="I37" t="s">
        <v>63</v>
      </c>
      <c r="J37" t="s">
        <v>64</v>
      </c>
      <c r="L37" t="s">
        <v>65</v>
      </c>
      <c r="M37" t="s">
        <v>63</v>
      </c>
      <c r="N37" t="s">
        <v>80</v>
      </c>
      <c r="O37" t="s">
        <v>63</v>
      </c>
      <c r="R37" t="s">
        <v>83</v>
      </c>
      <c r="S37" t="s">
        <v>63</v>
      </c>
      <c r="T37" t="s">
        <v>63</v>
      </c>
      <c r="U37" t="s">
        <v>110</v>
      </c>
      <c r="V37" t="s">
        <v>80</v>
      </c>
      <c r="W37" t="s">
        <v>63</v>
      </c>
      <c r="X37" t="s">
        <v>110</v>
      </c>
      <c r="Z37" t="s">
        <v>66</v>
      </c>
      <c r="AA37" t="s">
        <v>134</v>
      </c>
      <c r="AB37" t="s">
        <v>135</v>
      </c>
      <c r="AC37" t="s">
        <v>63</v>
      </c>
      <c r="AD37" t="s">
        <v>110</v>
      </c>
      <c r="AE37" t="s">
        <v>134</v>
      </c>
      <c r="AF37" t="s">
        <v>63</v>
      </c>
      <c r="AG37" t="s">
        <v>122</v>
      </c>
      <c r="AH37" t="s">
        <v>136</v>
      </c>
      <c r="AK37" t="s">
        <v>137</v>
      </c>
      <c r="AL37" t="s">
        <v>63</v>
      </c>
      <c r="AM37" t="s">
        <v>138</v>
      </c>
      <c r="AN37" t="s">
        <v>139</v>
      </c>
      <c r="AO37" t="s">
        <v>140</v>
      </c>
      <c r="AV37" t="s">
        <v>168</v>
      </c>
      <c r="AW37" t="s">
        <v>169</v>
      </c>
      <c r="AX37" t="s">
        <v>143</v>
      </c>
      <c r="AY37" t="s">
        <v>144</v>
      </c>
      <c r="AZ37" t="s">
        <v>66</v>
      </c>
      <c r="BA37" t="s">
        <v>145</v>
      </c>
    </row>
    <row r="38" spans="1:59" hidden="1" x14ac:dyDescent="0.25">
      <c r="A38" t="s">
        <v>129</v>
      </c>
      <c r="B38" t="s">
        <v>130</v>
      </c>
      <c r="C38" t="s">
        <v>131</v>
      </c>
      <c r="D38" t="s">
        <v>82</v>
      </c>
      <c r="E38" t="s">
        <v>60</v>
      </c>
      <c r="F38" t="s">
        <v>132</v>
      </c>
      <c r="G38" t="s">
        <v>133</v>
      </c>
      <c r="I38" t="s">
        <v>63</v>
      </c>
      <c r="J38" t="s">
        <v>64</v>
      </c>
      <c r="L38" t="s">
        <v>65</v>
      </c>
      <c r="M38" t="s">
        <v>63</v>
      </c>
      <c r="N38" t="s">
        <v>80</v>
      </c>
      <c r="O38" t="s">
        <v>63</v>
      </c>
      <c r="R38" t="s">
        <v>83</v>
      </c>
      <c r="S38" t="s">
        <v>63</v>
      </c>
      <c r="T38" t="s">
        <v>63</v>
      </c>
      <c r="U38" t="s">
        <v>110</v>
      </c>
      <c r="V38" t="s">
        <v>80</v>
      </c>
      <c r="W38" t="s">
        <v>63</v>
      </c>
      <c r="X38" t="s">
        <v>110</v>
      </c>
      <c r="Z38" t="s">
        <v>66</v>
      </c>
      <c r="AA38" t="s">
        <v>134</v>
      </c>
      <c r="AB38" t="s">
        <v>135</v>
      </c>
      <c r="AC38" t="s">
        <v>63</v>
      </c>
      <c r="AD38" t="s">
        <v>110</v>
      </c>
      <c r="AE38" t="s">
        <v>134</v>
      </c>
      <c r="AF38" t="s">
        <v>63</v>
      </c>
      <c r="AG38" t="s">
        <v>122</v>
      </c>
      <c r="AH38" t="s">
        <v>136</v>
      </c>
      <c r="AK38" t="s">
        <v>137</v>
      </c>
      <c r="AL38" t="s">
        <v>63</v>
      </c>
      <c r="AM38" t="s">
        <v>138</v>
      </c>
      <c r="AN38" t="s">
        <v>139</v>
      </c>
      <c r="AO38" t="s">
        <v>140</v>
      </c>
      <c r="BB38" t="s">
        <v>170</v>
      </c>
      <c r="BC38" t="s">
        <v>171</v>
      </c>
      <c r="BD38" t="s">
        <v>172</v>
      </c>
      <c r="BE38" t="s">
        <v>173</v>
      </c>
      <c r="BF38" t="s">
        <v>66</v>
      </c>
      <c r="BG38" t="s">
        <v>174</v>
      </c>
    </row>
    <row r="39" spans="1:59" hidden="1" x14ac:dyDescent="0.25">
      <c r="A39" t="s">
        <v>129</v>
      </c>
      <c r="B39" t="s">
        <v>130</v>
      </c>
      <c r="C39" t="s">
        <v>131</v>
      </c>
      <c r="D39" t="s">
        <v>82</v>
      </c>
      <c r="E39" t="s">
        <v>60</v>
      </c>
      <c r="F39" t="s">
        <v>132</v>
      </c>
      <c r="G39" t="s">
        <v>133</v>
      </c>
      <c r="I39" t="s">
        <v>63</v>
      </c>
      <c r="J39" t="s">
        <v>64</v>
      </c>
      <c r="L39" t="s">
        <v>65</v>
      </c>
      <c r="M39" t="s">
        <v>63</v>
      </c>
      <c r="N39" t="s">
        <v>80</v>
      </c>
      <c r="O39" t="s">
        <v>63</v>
      </c>
      <c r="R39" t="s">
        <v>83</v>
      </c>
      <c r="S39" t="s">
        <v>63</v>
      </c>
      <c r="T39" t="s">
        <v>63</v>
      </c>
      <c r="U39" t="s">
        <v>110</v>
      </c>
      <c r="V39" t="s">
        <v>80</v>
      </c>
      <c r="W39" t="s">
        <v>63</v>
      </c>
      <c r="X39" t="s">
        <v>110</v>
      </c>
      <c r="Z39" t="s">
        <v>66</v>
      </c>
      <c r="AA39" t="s">
        <v>134</v>
      </c>
      <c r="AB39" t="s">
        <v>135</v>
      </c>
      <c r="AC39" t="s">
        <v>63</v>
      </c>
      <c r="AD39" t="s">
        <v>110</v>
      </c>
      <c r="AE39" t="s">
        <v>134</v>
      </c>
      <c r="AF39" t="s">
        <v>63</v>
      </c>
      <c r="AG39" t="s">
        <v>122</v>
      </c>
      <c r="AH39" t="s">
        <v>136</v>
      </c>
      <c r="AK39" t="s">
        <v>137</v>
      </c>
      <c r="AL39" t="s">
        <v>63</v>
      </c>
      <c r="AM39" t="s">
        <v>138</v>
      </c>
      <c r="AN39" t="s">
        <v>139</v>
      </c>
      <c r="AO39" t="s">
        <v>140</v>
      </c>
      <c r="BB39" t="s">
        <v>170</v>
      </c>
      <c r="BC39" t="s">
        <v>171</v>
      </c>
      <c r="BD39" t="s">
        <v>172</v>
      </c>
      <c r="BE39" t="s">
        <v>173</v>
      </c>
      <c r="BF39" t="s">
        <v>66</v>
      </c>
      <c r="BG39" t="s">
        <v>175</v>
      </c>
    </row>
    <row r="40" spans="1:59" hidden="1" x14ac:dyDescent="0.25">
      <c r="A40" t="s">
        <v>129</v>
      </c>
      <c r="B40" t="s">
        <v>130</v>
      </c>
      <c r="C40" t="s">
        <v>131</v>
      </c>
      <c r="D40" t="s">
        <v>82</v>
      </c>
      <c r="E40" t="s">
        <v>60</v>
      </c>
      <c r="F40" t="s">
        <v>132</v>
      </c>
      <c r="G40" t="s">
        <v>133</v>
      </c>
      <c r="I40" t="s">
        <v>63</v>
      </c>
      <c r="J40" t="s">
        <v>64</v>
      </c>
      <c r="L40" t="s">
        <v>65</v>
      </c>
      <c r="M40" t="s">
        <v>63</v>
      </c>
      <c r="N40" t="s">
        <v>80</v>
      </c>
      <c r="O40" t="s">
        <v>63</v>
      </c>
      <c r="R40" t="s">
        <v>83</v>
      </c>
      <c r="S40" t="s">
        <v>63</v>
      </c>
      <c r="T40" t="s">
        <v>63</v>
      </c>
      <c r="U40" t="s">
        <v>110</v>
      </c>
      <c r="V40" t="s">
        <v>80</v>
      </c>
      <c r="W40" t="s">
        <v>63</v>
      </c>
      <c r="X40" t="s">
        <v>110</v>
      </c>
      <c r="Z40" t="s">
        <v>66</v>
      </c>
      <c r="AA40" t="s">
        <v>134</v>
      </c>
      <c r="AB40" t="s">
        <v>135</v>
      </c>
      <c r="AC40" t="s">
        <v>63</v>
      </c>
      <c r="AD40" t="s">
        <v>110</v>
      </c>
      <c r="AE40" t="s">
        <v>134</v>
      </c>
      <c r="AF40" t="s">
        <v>63</v>
      </c>
      <c r="AG40" t="s">
        <v>122</v>
      </c>
      <c r="AH40" t="s">
        <v>136</v>
      </c>
      <c r="AK40" t="s">
        <v>137</v>
      </c>
      <c r="AL40" t="s">
        <v>63</v>
      </c>
      <c r="AM40" t="s">
        <v>138</v>
      </c>
      <c r="AN40" t="s">
        <v>139</v>
      </c>
      <c r="AO40" t="s">
        <v>140</v>
      </c>
      <c r="BB40" t="s">
        <v>176</v>
      </c>
      <c r="BC40" t="s">
        <v>177</v>
      </c>
      <c r="BD40" t="s">
        <v>172</v>
      </c>
      <c r="BE40" t="s">
        <v>178</v>
      </c>
      <c r="BF40" t="s">
        <v>66</v>
      </c>
      <c r="BG40" t="s">
        <v>179</v>
      </c>
    </row>
    <row r="41" spans="1:59" hidden="1" x14ac:dyDescent="0.25">
      <c r="A41" t="s">
        <v>180</v>
      </c>
      <c r="B41" t="s">
        <v>181</v>
      </c>
      <c r="C41" t="s">
        <v>182</v>
      </c>
      <c r="D41" t="s">
        <v>77</v>
      </c>
      <c r="E41" t="s">
        <v>60</v>
      </c>
      <c r="F41" t="s">
        <v>183</v>
      </c>
      <c r="G41" t="s">
        <v>118</v>
      </c>
      <c r="I41" t="s">
        <v>63</v>
      </c>
      <c r="J41" t="s">
        <v>64</v>
      </c>
      <c r="L41" t="s">
        <v>65</v>
      </c>
      <c r="M41" t="s">
        <v>63</v>
      </c>
      <c r="N41" t="s">
        <v>80</v>
      </c>
      <c r="O41" t="s">
        <v>63</v>
      </c>
      <c r="R41" t="s">
        <v>83</v>
      </c>
      <c r="S41" t="s">
        <v>63</v>
      </c>
      <c r="T41" t="s">
        <v>63</v>
      </c>
      <c r="U41" t="s">
        <v>63</v>
      </c>
      <c r="V41" t="s">
        <v>110</v>
      </c>
      <c r="W41" t="s">
        <v>63</v>
      </c>
      <c r="X41" t="s">
        <v>85</v>
      </c>
      <c r="Y41" t="s">
        <v>184</v>
      </c>
      <c r="Z41" t="s">
        <v>66</v>
      </c>
      <c r="AA41" t="s">
        <v>63</v>
      </c>
      <c r="AB41" t="s">
        <v>63</v>
      </c>
      <c r="AC41" t="s">
        <v>63</v>
      </c>
      <c r="AD41" t="s">
        <v>110</v>
      </c>
      <c r="AE41" t="s">
        <v>66</v>
      </c>
      <c r="AF41" t="s">
        <v>63</v>
      </c>
      <c r="AG41" t="s">
        <v>81</v>
      </c>
      <c r="AH41" t="s">
        <v>118</v>
      </c>
      <c r="AJ41" t="s">
        <v>63</v>
      </c>
    </row>
    <row r="42" spans="1:59" hidden="1" x14ac:dyDescent="0.25">
      <c r="A42" t="s">
        <v>180</v>
      </c>
      <c r="B42" t="s">
        <v>181</v>
      </c>
      <c r="C42" t="s">
        <v>182</v>
      </c>
      <c r="D42" t="s">
        <v>82</v>
      </c>
      <c r="E42" t="s">
        <v>60</v>
      </c>
      <c r="G42" t="s">
        <v>118</v>
      </c>
      <c r="I42" t="s">
        <v>63</v>
      </c>
      <c r="J42" t="s">
        <v>64</v>
      </c>
      <c r="L42" t="s">
        <v>65</v>
      </c>
      <c r="M42" t="s">
        <v>63</v>
      </c>
      <c r="N42" t="s">
        <v>80</v>
      </c>
      <c r="O42" t="s">
        <v>80</v>
      </c>
      <c r="R42" t="s">
        <v>83</v>
      </c>
      <c r="S42" t="s">
        <v>63</v>
      </c>
      <c r="T42" t="s">
        <v>63</v>
      </c>
      <c r="U42" t="s">
        <v>110</v>
      </c>
      <c r="V42" t="s">
        <v>80</v>
      </c>
      <c r="W42" t="s">
        <v>63</v>
      </c>
      <c r="X42" t="s">
        <v>85</v>
      </c>
      <c r="Y42" t="s">
        <v>86</v>
      </c>
      <c r="Z42" t="s">
        <v>66</v>
      </c>
      <c r="AA42" t="s">
        <v>63</v>
      </c>
      <c r="AB42" t="s">
        <v>66</v>
      </c>
      <c r="AC42" t="s">
        <v>66</v>
      </c>
      <c r="AD42" t="s">
        <v>63</v>
      </c>
      <c r="AE42" t="s">
        <v>63</v>
      </c>
      <c r="AF42" t="s">
        <v>63</v>
      </c>
      <c r="AG42" t="s">
        <v>81</v>
      </c>
      <c r="AH42" t="s">
        <v>118</v>
      </c>
      <c r="AJ42" t="s">
        <v>63</v>
      </c>
      <c r="AL42" t="s">
        <v>63</v>
      </c>
      <c r="AN42" t="s">
        <v>185</v>
      </c>
      <c r="AP42" t="s">
        <v>186</v>
      </c>
      <c r="AQ42" t="s">
        <v>89</v>
      </c>
      <c r="AR42" t="s">
        <v>102</v>
      </c>
      <c r="AS42" t="s">
        <v>187</v>
      </c>
      <c r="AT42" t="s">
        <v>63</v>
      </c>
      <c r="AU42" t="s">
        <v>188</v>
      </c>
    </row>
    <row r="43" spans="1:59" hidden="1" x14ac:dyDescent="0.25">
      <c r="A43" t="s">
        <v>180</v>
      </c>
      <c r="B43" t="s">
        <v>181</v>
      </c>
      <c r="C43" t="s">
        <v>182</v>
      </c>
      <c r="D43" t="s">
        <v>82</v>
      </c>
      <c r="E43" t="s">
        <v>60</v>
      </c>
      <c r="G43" t="s">
        <v>118</v>
      </c>
      <c r="I43" t="s">
        <v>63</v>
      </c>
      <c r="J43" t="s">
        <v>64</v>
      </c>
      <c r="L43" t="s">
        <v>65</v>
      </c>
      <c r="M43" t="s">
        <v>63</v>
      </c>
      <c r="N43" t="s">
        <v>80</v>
      </c>
      <c r="O43" t="s">
        <v>80</v>
      </c>
      <c r="R43" t="s">
        <v>83</v>
      </c>
      <c r="S43" t="s">
        <v>63</v>
      </c>
      <c r="T43" t="s">
        <v>63</v>
      </c>
      <c r="U43" t="s">
        <v>110</v>
      </c>
      <c r="V43" t="s">
        <v>80</v>
      </c>
      <c r="W43" t="s">
        <v>63</v>
      </c>
      <c r="X43" t="s">
        <v>85</v>
      </c>
      <c r="Y43" t="s">
        <v>86</v>
      </c>
      <c r="Z43" t="s">
        <v>66</v>
      </c>
      <c r="AA43" t="s">
        <v>63</v>
      </c>
      <c r="AB43" t="s">
        <v>66</v>
      </c>
      <c r="AC43" t="s">
        <v>66</v>
      </c>
      <c r="AD43" t="s">
        <v>63</v>
      </c>
      <c r="AE43" t="s">
        <v>63</v>
      </c>
      <c r="AF43" t="s">
        <v>63</v>
      </c>
      <c r="AG43" t="s">
        <v>81</v>
      </c>
      <c r="AH43" t="s">
        <v>118</v>
      </c>
      <c r="AJ43" t="s">
        <v>63</v>
      </c>
      <c r="AL43" t="s">
        <v>63</v>
      </c>
      <c r="AN43" t="s">
        <v>185</v>
      </c>
      <c r="AP43" t="s">
        <v>189</v>
      </c>
      <c r="AQ43" t="s">
        <v>89</v>
      </c>
      <c r="AR43" t="s">
        <v>102</v>
      </c>
      <c r="AS43" t="s">
        <v>190</v>
      </c>
      <c r="AT43" t="s">
        <v>63</v>
      </c>
      <c r="AU43" t="s">
        <v>188</v>
      </c>
    </row>
    <row r="44" spans="1:59" hidden="1" x14ac:dyDescent="0.25">
      <c r="A44" t="s">
        <v>180</v>
      </c>
      <c r="B44" t="s">
        <v>181</v>
      </c>
      <c r="C44" t="s">
        <v>182</v>
      </c>
      <c r="D44" t="s">
        <v>82</v>
      </c>
      <c r="E44" t="s">
        <v>60</v>
      </c>
      <c r="G44" t="s">
        <v>118</v>
      </c>
      <c r="I44" t="s">
        <v>63</v>
      </c>
      <c r="J44" t="s">
        <v>64</v>
      </c>
      <c r="L44" t="s">
        <v>65</v>
      </c>
      <c r="M44" t="s">
        <v>63</v>
      </c>
      <c r="N44" t="s">
        <v>80</v>
      </c>
      <c r="O44" t="s">
        <v>80</v>
      </c>
      <c r="R44" t="s">
        <v>83</v>
      </c>
      <c r="S44" t="s">
        <v>63</v>
      </c>
      <c r="T44" t="s">
        <v>63</v>
      </c>
      <c r="U44" t="s">
        <v>110</v>
      </c>
      <c r="V44" t="s">
        <v>80</v>
      </c>
      <c r="W44" t="s">
        <v>63</v>
      </c>
      <c r="X44" t="s">
        <v>85</v>
      </c>
      <c r="Y44" t="s">
        <v>86</v>
      </c>
      <c r="Z44" t="s">
        <v>66</v>
      </c>
      <c r="AA44" t="s">
        <v>63</v>
      </c>
      <c r="AB44" t="s">
        <v>66</v>
      </c>
      <c r="AC44" t="s">
        <v>66</v>
      </c>
      <c r="AD44" t="s">
        <v>63</v>
      </c>
      <c r="AE44" t="s">
        <v>63</v>
      </c>
      <c r="AF44" t="s">
        <v>63</v>
      </c>
      <c r="AG44" t="s">
        <v>81</v>
      </c>
      <c r="AH44" t="s">
        <v>118</v>
      </c>
      <c r="AJ44" t="s">
        <v>63</v>
      </c>
      <c r="AL44" t="s">
        <v>63</v>
      </c>
      <c r="AN44" t="s">
        <v>185</v>
      </c>
      <c r="AP44" t="s">
        <v>191</v>
      </c>
      <c r="AQ44" t="s">
        <v>89</v>
      </c>
      <c r="AR44" t="s">
        <v>102</v>
      </c>
      <c r="AS44" t="s">
        <v>192</v>
      </c>
      <c r="AT44" t="s">
        <v>63</v>
      </c>
      <c r="AU44" t="s">
        <v>188</v>
      </c>
    </row>
    <row r="45" spans="1:59" hidden="1" x14ac:dyDescent="0.25">
      <c r="A45" t="s">
        <v>180</v>
      </c>
      <c r="B45" t="s">
        <v>181</v>
      </c>
      <c r="C45" t="s">
        <v>182</v>
      </c>
      <c r="D45" t="s">
        <v>82</v>
      </c>
      <c r="E45" t="s">
        <v>60</v>
      </c>
      <c r="G45" t="s">
        <v>118</v>
      </c>
      <c r="I45" t="s">
        <v>63</v>
      </c>
      <c r="J45" t="s">
        <v>64</v>
      </c>
      <c r="L45" t="s">
        <v>65</v>
      </c>
      <c r="M45" t="s">
        <v>63</v>
      </c>
      <c r="N45" t="s">
        <v>80</v>
      </c>
      <c r="O45" t="s">
        <v>80</v>
      </c>
      <c r="R45" t="s">
        <v>83</v>
      </c>
      <c r="S45" t="s">
        <v>63</v>
      </c>
      <c r="T45" t="s">
        <v>63</v>
      </c>
      <c r="U45" t="s">
        <v>110</v>
      </c>
      <c r="V45" t="s">
        <v>80</v>
      </c>
      <c r="W45" t="s">
        <v>63</v>
      </c>
      <c r="X45" t="s">
        <v>85</v>
      </c>
      <c r="Y45" t="s">
        <v>86</v>
      </c>
      <c r="Z45" t="s">
        <v>66</v>
      </c>
      <c r="AA45" t="s">
        <v>63</v>
      </c>
      <c r="AB45" t="s">
        <v>66</v>
      </c>
      <c r="AC45" t="s">
        <v>66</v>
      </c>
      <c r="AD45" t="s">
        <v>63</v>
      </c>
      <c r="AE45" t="s">
        <v>63</v>
      </c>
      <c r="AF45" t="s">
        <v>63</v>
      </c>
      <c r="AG45" t="s">
        <v>81</v>
      </c>
      <c r="AH45" t="s">
        <v>118</v>
      </c>
      <c r="AJ45" t="s">
        <v>63</v>
      </c>
      <c r="AL45" t="s">
        <v>63</v>
      </c>
      <c r="AN45" t="s">
        <v>185</v>
      </c>
      <c r="AP45" t="s">
        <v>101</v>
      </c>
      <c r="AQ45" t="s">
        <v>89</v>
      </c>
      <c r="AR45" t="s">
        <v>102</v>
      </c>
      <c r="AS45" t="s">
        <v>103</v>
      </c>
      <c r="AT45" t="s">
        <v>63</v>
      </c>
      <c r="AU45" t="s">
        <v>188</v>
      </c>
    </row>
    <row r="46" spans="1:59" hidden="1" x14ac:dyDescent="0.25">
      <c r="A46" t="s">
        <v>180</v>
      </c>
      <c r="B46" t="s">
        <v>181</v>
      </c>
      <c r="C46" t="s">
        <v>182</v>
      </c>
      <c r="D46" t="s">
        <v>82</v>
      </c>
      <c r="E46" t="s">
        <v>60</v>
      </c>
      <c r="G46" t="s">
        <v>118</v>
      </c>
      <c r="I46" t="s">
        <v>63</v>
      </c>
      <c r="J46" t="s">
        <v>64</v>
      </c>
      <c r="L46" t="s">
        <v>65</v>
      </c>
      <c r="M46" t="s">
        <v>63</v>
      </c>
      <c r="N46" t="s">
        <v>80</v>
      </c>
      <c r="O46" t="s">
        <v>80</v>
      </c>
      <c r="R46" t="s">
        <v>83</v>
      </c>
      <c r="S46" t="s">
        <v>63</v>
      </c>
      <c r="T46" t="s">
        <v>63</v>
      </c>
      <c r="U46" t="s">
        <v>110</v>
      </c>
      <c r="V46" t="s">
        <v>80</v>
      </c>
      <c r="W46" t="s">
        <v>63</v>
      </c>
      <c r="X46" t="s">
        <v>85</v>
      </c>
      <c r="Y46" t="s">
        <v>86</v>
      </c>
      <c r="Z46" t="s">
        <v>66</v>
      </c>
      <c r="AA46" t="s">
        <v>63</v>
      </c>
      <c r="AB46" t="s">
        <v>66</v>
      </c>
      <c r="AC46" t="s">
        <v>66</v>
      </c>
      <c r="AD46" t="s">
        <v>63</v>
      </c>
      <c r="AE46" t="s">
        <v>63</v>
      </c>
      <c r="AF46" t="s">
        <v>63</v>
      </c>
      <c r="AG46" t="s">
        <v>81</v>
      </c>
      <c r="AH46" t="s">
        <v>118</v>
      </c>
      <c r="AJ46" t="s">
        <v>63</v>
      </c>
      <c r="AL46" t="s">
        <v>63</v>
      </c>
      <c r="AN46" t="s">
        <v>185</v>
      </c>
      <c r="AP46" t="s">
        <v>193</v>
      </c>
      <c r="AQ46" t="s">
        <v>89</v>
      </c>
      <c r="AR46" t="s">
        <v>102</v>
      </c>
      <c r="AS46" t="s">
        <v>194</v>
      </c>
      <c r="AT46" t="s">
        <v>63</v>
      </c>
      <c r="AU46" t="s">
        <v>195</v>
      </c>
    </row>
    <row r="47" spans="1:59" hidden="1" x14ac:dyDescent="0.25">
      <c r="A47" t="s">
        <v>180</v>
      </c>
      <c r="B47" t="s">
        <v>181</v>
      </c>
      <c r="C47" t="s">
        <v>182</v>
      </c>
      <c r="D47" t="s">
        <v>109</v>
      </c>
      <c r="E47" t="s">
        <v>60</v>
      </c>
      <c r="G47" t="s">
        <v>118</v>
      </c>
      <c r="I47" t="s">
        <v>63</v>
      </c>
      <c r="J47" t="s">
        <v>64</v>
      </c>
      <c r="L47" t="s">
        <v>65</v>
      </c>
      <c r="M47" t="s">
        <v>63</v>
      </c>
      <c r="N47" t="s">
        <v>80</v>
      </c>
      <c r="O47" t="s">
        <v>63</v>
      </c>
      <c r="R47" t="s">
        <v>83</v>
      </c>
      <c r="S47" t="s">
        <v>63</v>
      </c>
      <c r="T47" t="s">
        <v>63</v>
      </c>
      <c r="U47" t="s">
        <v>110</v>
      </c>
      <c r="V47" t="s">
        <v>110</v>
      </c>
      <c r="W47" t="s">
        <v>80</v>
      </c>
      <c r="X47" t="s">
        <v>80</v>
      </c>
      <c r="Z47" t="s">
        <v>66</v>
      </c>
      <c r="AA47" t="s">
        <v>63</v>
      </c>
      <c r="AB47" t="s">
        <v>66</v>
      </c>
      <c r="AC47" t="s">
        <v>66</v>
      </c>
      <c r="AD47" t="s">
        <v>63</v>
      </c>
      <c r="AE47" t="s">
        <v>63</v>
      </c>
      <c r="AF47" t="s">
        <v>63</v>
      </c>
      <c r="AG47" t="s">
        <v>81</v>
      </c>
      <c r="AH47" t="s">
        <v>118</v>
      </c>
      <c r="AJ47" t="s">
        <v>63</v>
      </c>
      <c r="AL47" t="s">
        <v>63</v>
      </c>
      <c r="AN47" t="s">
        <v>185</v>
      </c>
      <c r="AP47" t="s">
        <v>193</v>
      </c>
      <c r="AQ47" t="s">
        <v>89</v>
      </c>
      <c r="AR47" t="s">
        <v>102</v>
      </c>
      <c r="AS47" t="s">
        <v>194</v>
      </c>
      <c r="AT47" t="s">
        <v>63</v>
      </c>
      <c r="AU47" t="s">
        <v>196</v>
      </c>
    </row>
    <row r="48" spans="1:59" hidden="1" x14ac:dyDescent="0.25">
      <c r="A48" t="s">
        <v>180</v>
      </c>
      <c r="B48" t="s">
        <v>181</v>
      </c>
      <c r="C48" t="s">
        <v>182</v>
      </c>
      <c r="D48" t="s">
        <v>109</v>
      </c>
      <c r="E48" t="s">
        <v>60</v>
      </c>
      <c r="G48" t="s">
        <v>118</v>
      </c>
      <c r="I48" t="s">
        <v>63</v>
      </c>
      <c r="J48" t="s">
        <v>64</v>
      </c>
      <c r="L48" t="s">
        <v>65</v>
      </c>
      <c r="M48" t="s">
        <v>63</v>
      </c>
      <c r="N48" t="s">
        <v>80</v>
      </c>
      <c r="O48" t="s">
        <v>63</v>
      </c>
      <c r="R48" t="s">
        <v>83</v>
      </c>
      <c r="S48" t="s">
        <v>63</v>
      </c>
      <c r="T48" t="s">
        <v>63</v>
      </c>
      <c r="U48" t="s">
        <v>110</v>
      </c>
      <c r="V48" t="s">
        <v>110</v>
      </c>
      <c r="W48" t="s">
        <v>80</v>
      </c>
      <c r="X48" t="s">
        <v>80</v>
      </c>
      <c r="Z48" t="s">
        <v>66</v>
      </c>
      <c r="AA48" t="s">
        <v>63</v>
      </c>
      <c r="AB48" t="s">
        <v>66</v>
      </c>
      <c r="AC48" t="s">
        <v>66</v>
      </c>
      <c r="AD48" t="s">
        <v>63</v>
      </c>
      <c r="AE48" t="s">
        <v>63</v>
      </c>
      <c r="AF48" t="s">
        <v>63</v>
      </c>
      <c r="AG48" t="s">
        <v>81</v>
      </c>
      <c r="AH48" t="s">
        <v>118</v>
      </c>
      <c r="AJ48" t="s">
        <v>63</v>
      </c>
      <c r="AL48" t="s">
        <v>63</v>
      </c>
      <c r="AN48" t="s">
        <v>185</v>
      </c>
      <c r="AP48" t="s">
        <v>186</v>
      </c>
      <c r="AQ48" t="s">
        <v>89</v>
      </c>
      <c r="AR48" t="s">
        <v>102</v>
      </c>
      <c r="AS48" t="s">
        <v>187</v>
      </c>
      <c r="AT48" t="s">
        <v>63</v>
      </c>
    </row>
    <row r="49" spans="1:59" hidden="1" x14ac:dyDescent="0.25">
      <c r="A49" t="s">
        <v>180</v>
      </c>
      <c r="B49" t="s">
        <v>181</v>
      </c>
      <c r="C49" t="s">
        <v>182</v>
      </c>
      <c r="D49" t="s">
        <v>109</v>
      </c>
      <c r="E49" t="s">
        <v>60</v>
      </c>
      <c r="G49" t="s">
        <v>118</v>
      </c>
      <c r="I49" t="s">
        <v>63</v>
      </c>
      <c r="J49" t="s">
        <v>64</v>
      </c>
      <c r="L49" t="s">
        <v>65</v>
      </c>
      <c r="M49" t="s">
        <v>63</v>
      </c>
      <c r="N49" t="s">
        <v>80</v>
      </c>
      <c r="O49" t="s">
        <v>63</v>
      </c>
      <c r="R49" t="s">
        <v>83</v>
      </c>
      <c r="S49" t="s">
        <v>63</v>
      </c>
      <c r="T49" t="s">
        <v>63</v>
      </c>
      <c r="U49" t="s">
        <v>110</v>
      </c>
      <c r="V49" t="s">
        <v>110</v>
      </c>
      <c r="W49" t="s">
        <v>80</v>
      </c>
      <c r="X49" t="s">
        <v>80</v>
      </c>
      <c r="Z49" t="s">
        <v>66</v>
      </c>
      <c r="AA49" t="s">
        <v>63</v>
      </c>
      <c r="AB49" t="s">
        <v>66</v>
      </c>
      <c r="AC49" t="s">
        <v>66</v>
      </c>
      <c r="AD49" t="s">
        <v>63</v>
      </c>
      <c r="AE49" t="s">
        <v>63</v>
      </c>
      <c r="AF49" t="s">
        <v>63</v>
      </c>
      <c r="AG49" t="s">
        <v>81</v>
      </c>
      <c r="AH49" t="s">
        <v>118</v>
      </c>
      <c r="AJ49" t="s">
        <v>63</v>
      </c>
      <c r="AL49" t="s">
        <v>63</v>
      </c>
      <c r="AN49" t="s">
        <v>185</v>
      </c>
      <c r="AP49" t="s">
        <v>189</v>
      </c>
      <c r="AQ49" t="s">
        <v>89</v>
      </c>
      <c r="AR49" t="s">
        <v>102</v>
      </c>
      <c r="AS49" t="s">
        <v>190</v>
      </c>
      <c r="AT49" t="s">
        <v>63</v>
      </c>
    </row>
    <row r="50" spans="1:59" hidden="1" x14ac:dyDescent="0.25">
      <c r="A50" t="s">
        <v>180</v>
      </c>
      <c r="B50" t="s">
        <v>181</v>
      </c>
      <c r="C50" t="s">
        <v>182</v>
      </c>
      <c r="D50" t="s">
        <v>109</v>
      </c>
      <c r="E50" t="s">
        <v>60</v>
      </c>
      <c r="G50" t="s">
        <v>118</v>
      </c>
      <c r="I50" t="s">
        <v>63</v>
      </c>
      <c r="J50" t="s">
        <v>64</v>
      </c>
      <c r="L50" t="s">
        <v>65</v>
      </c>
      <c r="M50" t="s">
        <v>63</v>
      </c>
      <c r="N50" t="s">
        <v>80</v>
      </c>
      <c r="O50" t="s">
        <v>63</v>
      </c>
      <c r="R50" t="s">
        <v>83</v>
      </c>
      <c r="S50" t="s">
        <v>63</v>
      </c>
      <c r="T50" t="s">
        <v>63</v>
      </c>
      <c r="U50" t="s">
        <v>110</v>
      </c>
      <c r="V50" t="s">
        <v>110</v>
      </c>
      <c r="W50" t="s">
        <v>80</v>
      </c>
      <c r="X50" t="s">
        <v>80</v>
      </c>
      <c r="Z50" t="s">
        <v>66</v>
      </c>
      <c r="AA50" t="s">
        <v>63</v>
      </c>
      <c r="AB50" t="s">
        <v>66</v>
      </c>
      <c r="AC50" t="s">
        <v>66</v>
      </c>
      <c r="AD50" t="s">
        <v>63</v>
      </c>
      <c r="AE50" t="s">
        <v>63</v>
      </c>
      <c r="AF50" t="s">
        <v>63</v>
      </c>
      <c r="AG50" t="s">
        <v>81</v>
      </c>
      <c r="AH50" t="s">
        <v>118</v>
      </c>
      <c r="AJ50" t="s">
        <v>63</v>
      </c>
      <c r="AL50" t="s">
        <v>63</v>
      </c>
      <c r="AN50" t="s">
        <v>185</v>
      </c>
      <c r="AP50" t="s">
        <v>191</v>
      </c>
      <c r="AQ50" t="s">
        <v>89</v>
      </c>
      <c r="AR50" t="s">
        <v>102</v>
      </c>
      <c r="AS50" t="s">
        <v>192</v>
      </c>
      <c r="AT50" t="s">
        <v>63</v>
      </c>
    </row>
    <row r="51" spans="1:59" hidden="1" x14ac:dyDescent="0.25">
      <c r="A51" t="s">
        <v>180</v>
      </c>
      <c r="B51" t="s">
        <v>181</v>
      </c>
      <c r="C51" t="s">
        <v>182</v>
      </c>
      <c r="D51" t="s">
        <v>109</v>
      </c>
      <c r="E51" t="s">
        <v>60</v>
      </c>
      <c r="G51" t="s">
        <v>118</v>
      </c>
      <c r="I51" t="s">
        <v>63</v>
      </c>
      <c r="J51" t="s">
        <v>64</v>
      </c>
      <c r="L51" t="s">
        <v>65</v>
      </c>
      <c r="M51" t="s">
        <v>63</v>
      </c>
      <c r="N51" t="s">
        <v>80</v>
      </c>
      <c r="O51" t="s">
        <v>63</v>
      </c>
      <c r="R51" t="s">
        <v>83</v>
      </c>
      <c r="S51" t="s">
        <v>63</v>
      </c>
      <c r="T51" t="s">
        <v>63</v>
      </c>
      <c r="U51" t="s">
        <v>110</v>
      </c>
      <c r="V51" t="s">
        <v>110</v>
      </c>
      <c r="W51" t="s">
        <v>80</v>
      </c>
      <c r="X51" t="s">
        <v>80</v>
      </c>
      <c r="Z51" t="s">
        <v>66</v>
      </c>
      <c r="AA51" t="s">
        <v>63</v>
      </c>
      <c r="AB51" t="s">
        <v>66</v>
      </c>
      <c r="AC51" t="s">
        <v>66</v>
      </c>
      <c r="AD51" t="s">
        <v>63</v>
      </c>
      <c r="AE51" t="s">
        <v>63</v>
      </c>
      <c r="AF51" t="s">
        <v>63</v>
      </c>
      <c r="AG51" t="s">
        <v>81</v>
      </c>
      <c r="AH51" t="s">
        <v>118</v>
      </c>
      <c r="AJ51" t="s">
        <v>63</v>
      </c>
      <c r="AL51" t="s">
        <v>63</v>
      </c>
      <c r="AN51" t="s">
        <v>185</v>
      </c>
      <c r="AP51" t="s">
        <v>101</v>
      </c>
      <c r="AQ51" t="s">
        <v>89</v>
      </c>
      <c r="AR51" t="s">
        <v>102</v>
      </c>
      <c r="AS51" t="s">
        <v>103</v>
      </c>
      <c r="AT51" t="s">
        <v>63</v>
      </c>
    </row>
    <row r="52" spans="1:59" hidden="1" x14ac:dyDescent="0.25">
      <c r="A52" t="s">
        <v>197</v>
      </c>
      <c r="B52" t="s">
        <v>198</v>
      </c>
      <c r="C52" t="s">
        <v>199</v>
      </c>
      <c r="D52" t="s">
        <v>59</v>
      </c>
      <c r="E52" t="s">
        <v>60</v>
      </c>
      <c r="G52" t="s">
        <v>133</v>
      </c>
      <c r="I52" t="s">
        <v>63</v>
      </c>
      <c r="J52" t="s">
        <v>64</v>
      </c>
      <c r="L52" t="s">
        <v>73</v>
      </c>
      <c r="M52" t="s">
        <v>63</v>
      </c>
      <c r="N52" t="s">
        <v>80</v>
      </c>
      <c r="O52" t="s">
        <v>80</v>
      </c>
      <c r="R52" t="s">
        <v>83</v>
      </c>
      <c r="S52" t="s">
        <v>66</v>
      </c>
      <c r="T52" t="s">
        <v>63</v>
      </c>
      <c r="U52" t="s">
        <v>63</v>
      </c>
      <c r="V52" t="s">
        <v>80</v>
      </c>
      <c r="W52" t="s">
        <v>80</v>
      </c>
      <c r="X52" t="s">
        <v>85</v>
      </c>
      <c r="Y52" t="s">
        <v>200</v>
      </c>
      <c r="Z52" t="s">
        <v>63</v>
      </c>
      <c r="AA52" t="s">
        <v>134</v>
      </c>
      <c r="AB52" t="s">
        <v>135</v>
      </c>
      <c r="AC52" t="s">
        <v>66</v>
      </c>
      <c r="AD52" t="s">
        <v>110</v>
      </c>
      <c r="AE52" t="s">
        <v>134</v>
      </c>
      <c r="AF52" t="s">
        <v>63</v>
      </c>
      <c r="AG52" t="s">
        <v>81</v>
      </c>
      <c r="AH52" t="s">
        <v>133</v>
      </c>
      <c r="AK52" t="s">
        <v>137</v>
      </c>
      <c r="AL52" t="s">
        <v>63</v>
      </c>
      <c r="AN52" t="s">
        <v>201</v>
      </c>
      <c r="AV52" t="s">
        <v>148</v>
      </c>
      <c r="AW52" t="s">
        <v>149</v>
      </c>
      <c r="AX52" t="s">
        <v>143</v>
      </c>
      <c r="AY52" t="s">
        <v>144</v>
      </c>
      <c r="AZ52" t="s">
        <v>66</v>
      </c>
    </row>
    <row r="53" spans="1:59" hidden="1" x14ac:dyDescent="0.25">
      <c r="A53" t="s">
        <v>197</v>
      </c>
      <c r="B53" t="s">
        <v>198</v>
      </c>
      <c r="C53" t="s">
        <v>199</v>
      </c>
      <c r="D53" t="s">
        <v>59</v>
      </c>
      <c r="E53" t="s">
        <v>60</v>
      </c>
      <c r="G53" t="s">
        <v>133</v>
      </c>
      <c r="I53" t="s">
        <v>63</v>
      </c>
      <c r="J53" t="s">
        <v>64</v>
      </c>
      <c r="L53" t="s">
        <v>73</v>
      </c>
      <c r="M53" t="s">
        <v>63</v>
      </c>
      <c r="N53" t="s">
        <v>80</v>
      </c>
      <c r="O53" t="s">
        <v>80</v>
      </c>
      <c r="R53" t="s">
        <v>83</v>
      </c>
      <c r="S53" t="s">
        <v>66</v>
      </c>
      <c r="T53" t="s">
        <v>63</v>
      </c>
      <c r="U53" t="s">
        <v>63</v>
      </c>
      <c r="V53" t="s">
        <v>80</v>
      </c>
      <c r="W53" t="s">
        <v>80</v>
      </c>
      <c r="X53" t="s">
        <v>85</v>
      </c>
      <c r="Y53" t="s">
        <v>200</v>
      </c>
      <c r="Z53" t="s">
        <v>63</v>
      </c>
      <c r="AA53" t="s">
        <v>134</v>
      </c>
      <c r="AB53" t="s">
        <v>135</v>
      </c>
      <c r="AC53" t="s">
        <v>66</v>
      </c>
      <c r="AD53" t="s">
        <v>110</v>
      </c>
      <c r="AE53" t="s">
        <v>134</v>
      </c>
      <c r="AF53" t="s">
        <v>63</v>
      </c>
      <c r="AG53" t="s">
        <v>81</v>
      </c>
      <c r="AH53" t="s">
        <v>133</v>
      </c>
      <c r="AK53" t="s">
        <v>137</v>
      </c>
      <c r="AL53" t="s">
        <v>63</v>
      </c>
      <c r="AN53" t="s">
        <v>201</v>
      </c>
      <c r="AV53" t="s">
        <v>202</v>
      </c>
      <c r="AW53" t="s">
        <v>203</v>
      </c>
      <c r="AX53" t="s">
        <v>143</v>
      </c>
      <c r="AY53" t="s">
        <v>144</v>
      </c>
      <c r="AZ53" t="s">
        <v>66</v>
      </c>
    </row>
    <row r="54" spans="1:59" hidden="1" x14ac:dyDescent="0.25">
      <c r="A54" t="s">
        <v>204</v>
      </c>
      <c r="B54" t="s">
        <v>205</v>
      </c>
      <c r="C54" t="s">
        <v>206</v>
      </c>
      <c r="D54" t="s">
        <v>59</v>
      </c>
      <c r="E54" t="s">
        <v>60</v>
      </c>
      <c r="G54" t="s">
        <v>72</v>
      </c>
      <c r="I54" t="s">
        <v>63</v>
      </c>
      <c r="J54" t="s">
        <v>207</v>
      </c>
      <c r="K54" t="s">
        <v>208</v>
      </c>
      <c r="L54" t="s">
        <v>65</v>
      </c>
    </row>
    <row r="55" spans="1:59" hidden="1" x14ac:dyDescent="0.25">
      <c r="A55" t="s">
        <v>209</v>
      </c>
      <c r="B55" t="s">
        <v>210</v>
      </c>
      <c r="C55" t="s">
        <v>211</v>
      </c>
      <c r="D55" t="s">
        <v>82</v>
      </c>
      <c r="E55" t="s">
        <v>60</v>
      </c>
      <c r="G55" t="s">
        <v>78</v>
      </c>
      <c r="I55" t="s">
        <v>63</v>
      </c>
      <c r="J55" t="s">
        <v>64</v>
      </c>
      <c r="L55" t="s">
        <v>73</v>
      </c>
      <c r="M55" t="s">
        <v>63</v>
      </c>
      <c r="N55" t="s">
        <v>80</v>
      </c>
      <c r="O55" t="s">
        <v>80</v>
      </c>
      <c r="R55" t="s">
        <v>83</v>
      </c>
      <c r="S55" t="s">
        <v>66</v>
      </c>
      <c r="T55" t="s">
        <v>63</v>
      </c>
      <c r="U55" t="s">
        <v>110</v>
      </c>
      <c r="V55" t="s">
        <v>80</v>
      </c>
      <c r="W55" t="s">
        <v>110</v>
      </c>
      <c r="X55" t="s">
        <v>85</v>
      </c>
      <c r="Y55" t="s">
        <v>212</v>
      </c>
      <c r="Z55" t="s">
        <v>66</v>
      </c>
      <c r="AA55" t="s">
        <v>110</v>
      </c>
      <c r="AB55" t="s">
        <v>66</v>
      </c>
      <c r="AC55" t="s">
        <v>66</v>
      </c>
      <c r="AD55" t="s">
        <v>110</v>
      </c>
      <c r="AE55" t="s">
        <v>63</v>
      </c>
      <c r="AF55" t="s">
        <v>63</v>
      </c>
      <c r="AG55" t="s">
        <v>122</v>
      </c>
      <c r="AH55" t="s">
        <v>213</v>
      </c>
      <c r="AJ55" t="s">
        <v>63</v>
      </c>
      <c r="AL55" t="s">
        <v>63</v>
      </c>
      <c r="AN55" t="s">
        <v>214</v>
      </c>
      <c r="AO55" t="s">
        <v>215</v>
      </c>
      <c r="AP55" t="s">
        <v>96</v>
      </c>
      <c r="AQ55" t="s">
        <v>89</v>
      </c>
      <c r="AR55" t="s">
        <v>97</v>
      </c>
      <c r="AS55" t="s">
        <v>91</v>
      </c>
      <c r="AT55" t="s">
        <v>63</v>
      </c>
      <c r="AU55" t="s">
        <v>216</v>
      </c>
    </row>
    <row r="56" spans="1:59" hidden="1" x14ac:dyDescent="0.25">
      <c r="A56" t="s">
        <v>209</v>
      </c>
      <c r="B56" t="s">
        <v>210</v>
      </c>
      <c r="C56" t="s">
        <v>211</v>
      </c>
      <c r="D56" t="s">
        <v>82</v>
      </c>
      <c r="E56" t="s">
        <v>60</v>
      </c>
      <c r="G56" t="s">
        <v>78</v>
      </c>
      <c r="I56" t="s">
        <v>63</v>
      </c>
      <c r="J56" t="s">
        <v>64</v>
      </c>
      <c r="L56" t="s">
        <v>73</v>
      </c>
      <c r="M56" t="s">
        <v>63</v>
      </c>
      <c r="N56" t="s">
        <v>80</v>
      </c>
      <c r="O56" t="s">
        <v>80</v>
      </c>
      <c r="R56" t="s">
        <v>83</v>
      </c>
      <c r="S56" t="s">
        <v>66</v>
      </c>
      <c r="T56" t="s">
        <v>63</v>
      </c>
      <c r="U56" t="s">
        <v>110</v>
      </c>
      <c r="V56" t="s">
        <v>80</v>
      </c>
      <c r="W56" t="s">
        <v>110</v>
      </c>
      <c r="X56" t="s">
        <v>85</v>
      </c>
      <c r="Y56" t="s">
        <v>212</v>
      </c>
      <c r="Z56" t="s">
        <v>66</v>
      </c>
      <c r="AA56" t="s">
        <v>110</v>
      </c>
      <c r="AB56" t="s">
        <v>66</v>
      </c>
      <c r="AC56" t="s">
        <v>66</v>
      </c>
      <c r="AD56" t="s">
        <v>110</v>
      </c>
      <c r="AE56" t="s">
        <v>63</v>
      </c>
      <c r="AF56" t="s">
        <v>63</v>
      </c>
      <c r="AG56" t="s">
        <v>122</v>
      </c>
      <c r="AH56" t="s">
        <v>213</v>
      </c>
      <c r="AJ56" t="s">
        <v>63</v>
      </c>
      <c r="AL56" t="s">
        <v>63</v>
      </c>
      <c r="AN56" t="s">
        <v>214</v>
      </c>
      <c r="AO56" t="s">
        <v>215</v>
      </c>
      <c r="AP56" t="s">
        <v>93</v>
      </c>
      <c r="AQ56" t="s">
        <v>89</v>
      </c>
      <c r="AR56" t="s">
        <v>94</v>
      </c>
      <c r="AS56" t="s">
        <v>91</v>
      </c>
      <c r="AT56" t="s">
        <v>63</v>
      </c>
      <c r="AU56" t="s">
        <v>217</v>
      </c>
    </row>
    <row r="57" spans="1:59" hidden="1" x14ac:dyDescent="0.25">
      <c r="A57" t="s">
        <v>209</v>
      </c>
      <c r="B57" t="s">
        <v>210</v>
      </c>
      <c r="C57" t="s">
        <v>211</v>
      </c>
      <c r="D57" t="s">
        <v>82</v>
      </c>
      <c r="E57" t="s">
        <v>60</v>
      </c>
      <c r="G57" t="s">
        <v>78</v>
      </c>
      <c r="I57" t="s">
        <v>63</v>
      </c>
      <c r="J57" t="s">
        <v>64</v>
      </c>
      <c r="L57" t="s">
        <v>73</v>
      </c>
      <c r="M57" t="s">
        <v>63</v>
      </c>
      <c r="N57" t="s">
        <v>80</v>
      </c>
      <c r="O57" t="s">
        <v>80</v>
      </c>
      <c r="R57" t="s">
        <v>83</v>
      </c>
      <c r="S57" t="s">
        <v>66</v>
      </c>
      <c r="T57" t="s">
        <v>63</v>
      </c>
      <c r="U57" t="s">
        <v>110</v>
      </c>
      <c r="V57" t="s">
        <v>80</v>
      </c>
      <c r="W57" t="s">
        <v>110</v>
      </c>
      <c r="X57" t="s">
        <v>85</v>
      </c>
      <c r="Y57" t="s">
        <v>212</v>
      </c>
      <c r="Z57" t="s">
        <v>66</v>
      </c>
      <c r="AA57" t="s">
        <v>110</v>
      </c>
      <c r="AB57" t="s">
        <v>66</v>
      </c>
      <c r="AC57" t="s">
        <v>66</v>
      </c>
      <c r="AD57" t="s">
        <v>110</v>
      </c>
      <c r="AE57" t="s">
        <v>63</v>
      </c>
      <c r="AF57" t="s">
        <v>63</v>
      </c>
      <c r="AG57" t="s">
        <v>122</v>
      </c>
      <c r="AH57" t="s">
        <v>213</v>
      </c>
      <c r="AJ57" t="s">
        <v>63</v>
      </c>
      <c r="AL57" t="s">
        <v>63</v>
      </c>
      <c r="AN57" t="s">
        <v>214</v>
      </c>
      <c r="AO57" t="s">
        <v>215</v>
      </c>
      <c r="AP57" t="s">
        <v>96</v>
      </c>
      <c r="AQ57" t="s">
        <v>89</v>
      </c>
      <c r="AR57" t="s">
        <v>97</v>
      </c>
      <c r="AS57" t="s">
        <v>91</v>
      </c>
      <c r="AT57" t="s">
        <v>63</v>
      </c>
      <c r="AU57" t="s">
        <v>218</v>
      </c>
    </row>
    <row r="58" spans="1:59" hidden="1" x14ac:dyDescent="0.25">
      <c r="A58" t="s">
        <v>209</v>
      </c>
      <c r="B58" t="s">
        <v>210</v>
      </c>
      <c r="C58" t="s">
        <v>211</v>
      </c>
      <c r="D58" t="s">
        <v>82</v>
      </c>
      <c r="E58" t="s">
        <v>60</v>
      </c>
      <c r="G58" t="s">
        <v>78</v>
      </c>
      <c r="I58" t="s">
        <v>63</v>
      </c>
      <c r="J58" t="s">
        <v>64</v>
      </c>
      <c r="L58" t="s">
        <v>73</v>
      </c>
      <c r="M58" t="s">
        <v>63</v>
      </c>
      <c r="N58" t="s">
        <v>80</v>
      </c>
      <c r="O58" t="s">
        <v>80</v>
      </c>
      <c r="R58" t="s">
        <v>83</v>
      </c>
      <c r="S58" t="s">
        <v>66</v>
      </c>
      <c r="T58" t="s">
        <v>63</v>
      </c>
      <c r="U58" t="s">
        <v>110</v>
      </c>
      <c r="V58" t="s">
        <v>80</v>
      </c>
      <c r="W58" t="s">
        <v>110</v>
      </c>
      <c r="X58" t="s">
        <v>85</v>
      </c>
      <c r="Y58" t="s">
        <v>212</v>
      </c>
      <c r="Z58" t="s">
        <v>66</v>
      </c>
      <c r="AA58" t="s">
        <v>110</v>
      </c>
      <c r="AB58" t="s">
        <v>66</v>
      </c>
      <c r="AC58" t="s">
        <v>66</v>
      </c>
      <c r="AD58" t="s">
        <v>110</v>
      </c>
      <c r="AE58" t="s">
        <v>63</v>
      </c>
      <c r="AF58" t="s">
        <v>63</v>
      </c>
      <c r="AG58" t="s">
        <v>122</v>
      </c>
      <c r="AH58" t="s">
        <v>213</v>
      </c>
      <c r="AJ58" t="s">
        <v>63</v>
      </c>
      <c r="AL58" t="s">
        <v>63</v>
      </c>
      <c r="AN58" t="s">
        <v>214</v>
      </c>
      <c r="AO58" t="s">
        <v>215</v>
      </c>
      <c r="AP58" t="s">
        <v>219</v>
      </c>
      <c r="AQ58" t="s">
        <v>89</v>
      </c>
      <c r="AR58" t="s">
        <v>220</v>
      </c>
      <c r="AS58" t="s">
        <v>91</v>
      </c>
      <c r="AT58" t="s">
        <v>63</v>
      </c>
      <c r="AU58" t="s">
        <v>221</v>
      </c>
    </row>
    <row r="59" spans="1:59" hidden="1" x14ac:dyDescent="0.25">
      <c r="A59" t="s">
        <v>222</v>
      </c>
      <c r="B59" t="s">
        <v>223</v>
      </c>
      <c r="C59" t="s">
        <v>224</v>
      </c>
      <c r="D59" t="s">
        <v>225</v>
      </c>
      <c r="E59" t="s">
        <v>60</v>
      </c>
      <c r="G59" t="s">
        <v>226</v>
      </c>
      <c r="H59" t="s">
        <v>227</v>
      </c>
      <c r="I59" t="s">
        <v>63</v>
      </c>
      <c r="J59" t="s">
        <v>64</v>
      </c>
      <c r="L59" t="s">
        <v>73</v>
      </c>
      <c r="M59" t="s">
        <v>63</v>
      </c>
      <c r="N59" t="s">
        <v>80</v>
      </c>
      <c r="O59" t="s">
        <v>80</v>
      </c>
      <c r="R59" t="s">
        <v>83</v>
      </c>
      <c r="S59" t="s">
        <v>63</v>
      </c>
      <c r="T59" t="s">
        <v>63</v>
      </c>
      <c r="U59" t="s">
        <v>63</v>
      </c>
      <c r="V59" t="s">
        <v>110</v>
      </c>
      <c r="W59" t="s">
        <v>80</v>
      </c>
      <c r="X59" t="s">
        <v>228</v>
      </c>
      <c r="Z59" t="s">
        <v>66</v>
      </c>
      <c r="AA59" t="s">
        <v>134</v>
      </c>
      <c r="AB59" t="s">
        <v>135</v>
      </c>
      <c r="AC59" t="s">
        <v>228</v>
      </c>
      <c r="AD59" t="s">
        <v>63</v>
      </c>
      <c r="AE59" t="s">
        <v>134</v>
      </c>
      <c r="AF59" t="s">
        <v>63</v>
      </c>
      <c r="AG59" t="s">
        <v>81</v>
      </c>
      <c r="AH59" t="s">
        <v>136</v>
      </c>
      <c r="AK59" t="s">
        <v>137</v>
      </c>
      <c r="AL59" t="s">
        <v>63</v>
      </c>
      <c r="AN59" t="s">
        <v>229</v>
      </c>
      <c r="AO59" t="s">
        <v>230</v>
      </c>
      <c r="BB59" t="s">
        <v>231</v>
      </c>
      <c r="BC59" t="s">
        <v>232</v>
      </c>
      <c r="BD59" t="s">
        <v>233</v>
      </c>
      <c r="BE59" t="s">
        <v>234</v>
      </c>
      <c r="BF59" t="s">
        <v>66</v>
      </c>
      <c r="BG59" t="s">
        <v>235</v>
      </c>
    </row>
    <row r="60" spans="1:59" hidden="1" x14ac:dyDescent="0.25">
      <c r="A60" t="s">
        <v>236</v>
      </c>
      <c r="B60" t="s">
        <v>237</v>
      </c>
      <c r="C60" t="s">
        <v>238</v>
      </c>
      <c r="D60" t="s">
        <v>77</v>
      </c>
      <c r="E60" t="s">
        <v>60</v>
      </c>
      <c r="G60" t="s">
        <v>78</v>
      </c>
      <c r="I60" t="s">
        <v>63</v>
      </c>
      <c r="J60" t="s">
        <v>64</v>
      </c>
      <c r="L60" t="s">
        <v>73</v>
      </c>
      <c r="M60" t="s">
        <v>63</v>
      </c>
      <c r="N60" t="s">
        <v>80</v>
      </c>
      <c r="O60" t="s">
        <v>63</v>
      </c>
      <c r="R60" t="s">
        <v>83</v>
      </c>
      <c r="S60" t="s">
        <v>66</v>
      </c>
      <c r="T60" t="s">
        <v>63</v>
      </c>
      <c r="U60" t="s">
        <v>110</v>
      </c>
      <c r="V60" t="s">
        <v>110</v>
      </c>
      <c r="W60" t="s">
        <v>80</v>
      </c>
      <c r="X60" t="s">
        <v>85</v>
      </c>
      <c r="Y60" t="s">
        <v>239</v>
      </c>
      <c r="Z60" t="s">
        <v>63</v>
      </c>
      <c r="AA60" t="s">
        <v>63</v>
      </c>
      <c r="AB60" t="s">
        <v>63</v>
      </c>
      <c r="AC60" t="s">
        <v>63</v>
      </c>
      <c r="AD60" t="s">
        <v>63</v>
      </c>
      <c r="AE60" t="s">
        <v>63</v>
      </c>
      <c r="AF60" t="s">
        <v>63</v>
      </c>
      <c r="AG60" t="s">
        <v>81</v>
      </c>
      <c r="AH60" t="s">
        <v>78</v>
      </c>
      <c r="AJ60" t="s">
        <v>63</v>
      </c>
    </row>
    <row r="61" spans="1:59" hidden="1" x14ac:dyDescent="0.25">
      <c r="A61" t="s">
        <v>236</v>
      </c>
      <c r="B61" t="s">
        <v>237</v>
      </c>
      <c r="C61" t="s">
        <v>238</v>
      </c>
      <c r="D61" t="s">
        <v>82</v>
      </c>
      <c r="E61" t="s">
        <v>60</v>
      </c>
      <c r="G61" t="s">
        <v>78</v>
      </c>
      <c r="I61" t="s">
        <v>63</v>
      </c>
      <c r="J61" t="s">
        <v>64</v>
      </c>
      <c r="L61" t="s">
        <v>73</v>
      </c>
      <c r="M61" t="s">
        <v>63</v>
      </c>
      <c r="N61" t="s">
        <v>66</v>
      </c>
      <c r="O61" t="s">
        <v>80</v>
      </c>
      <c r="P61" t="s">
        <v>15</v>
      </c>
      <c r="Q61" t="s">
        <v>240</v>
      </c>
      <c r="AL61" t="s">
        <v>63</v>
      </c>
      <c r="AN61" t="s">
        <v>185</v>
      </c>
      <c r="AP61" t="s">
        <v>241</v>
      </c>
      <c r="AQ61" t="s">
        <v>89</v>
      </c>
      <c r="AR61" t="s">
        <v>220</v>
      </c>
      <c r="AS61" t="s">
        <v>242</v>
      </c>
      <c r="AT61" t="s">
        <v>66</v>
      </c>
      <c r="AU61" t="s">
        <v>243</v>
      </c>
    </row>
    <row r="62" spans="1:59" hidden="1" x14ac:dyDescent="0.25">
      <c r="A62" t="s">
        <v>236</v>
      </c>
      <c r="B62" t="s">
        <v>237</v>
      </c>
      <c r="C62" t="s">
        <v>238</v>
      </c>
      <c r="D62" t="s">
        <v>82</v>
      </c>
      <c r="E62" t="s">
        <v>60</v>
      </c>
      <c r="G62" t="s">
        <v>78</v>
      </c>
      <c r="I62" t="s">
        <v>63</v>
      </c>
      <c r="J62" t="s">
        <v>64</v>
      </c>
      <c r="L62" t="s">
        <v>73</v>
      </c>
      <c r="M62" t="s">
        <v>63</v>
      </c>
      <c r="N62" t="s">
        <v>66</v>
      </c>
      <c r="O62" t="s">
        <v>80</v>
      </c>
      <c r="P62" t="s">
        <v>15</v>
      </c>
      <c r="Q62" t="s">
        <v>240</v>
      </c>
      <c r="AL62" t="s">
        <v>63</v>
      </c>
      <c r="AN62" t="s">
        <v>185</v>
      </c>
      <c r="AP62" t="s">
        <v>244</v>
      </c>
      <c r="AQ62" t="s">
        <v>89</v>
      </c>
      <c r="AR62" t="s">
        <v>102</v>
      </c>
      <c r="AS62" t="s">
        <v>194</v>
      </c>
      <c r="AT62" t="s">
        <v>66</v>
      </c>
      <c r="AU62" t="s">
        <v>245</v>
      </c>
    </row>
    <row r="63" spans="1:59" hidden="1" x14ac:dyDescent="0.25">
      <c r="A63" t="s">
        <v>236</v>
      </c>
      <c r="B63" t="s">
        <v>237</v>
      </c>
      <c r="C63" t="s">
        <v>238</v>
      </c>
      <c r="D63" t="s">
        <v>82</v>
      </c>
      <c r="E63" t="s">
        <v>60</v>
      </c>
      <c r="G63" t="s">
        <v>78</v>
      </c>
      <c r="I63" t="s">
        <v>63</v>
      </c>
      <c r="J63" t="s">
        <v>64</v>
      </c>
      <c r="L63" t="s">
        <v>73</v>
      </c>
      <c r="M63" t="s">
        <v>63</v>
      </c>
      <c r="N63" t="s">
        <v>66</v>
      </c>
      <c r="O63" t="s">
        <v>80</v>
      </c>
      <c r="P63" t="s">
        <v>15</v>
      </c>
      <c r="Q63" t="s">
        <v>240</v>
      </c>
      <c r="AL63" t="s">
        <v>63</v>
      </c>
      <c r="AN63" t="s">
        <v>185</v>
      </c>
      <c r="AP63" t="s">
        <v>246</v>
      </c>
      <c r="AQ63" t="s">
        <v>247</v>
      </c>
      <c r="AR63" t="s">
        <v>102</v>
      </c>
      <c r="AS63" t="s">
        <v>194</v>
      </c>
      <c r="AT63" t="s">
        <v>66</v>
      </c>
      <c r="AU63" t="s">
        <v>248</v>
      </c>
    </row>
    <row r="64" spans="1:59" hidden="1" x14ac:dyDescent="0.25">
      <c r="A64" t="s">
        <v>236</v>
      </c>
      <c r="B64" t="s">
        <v>237</v>
      </c>
      <c r="C64" t="s">
        <v>238</v>
      </c>
      <c r="D64" t="s">
        <v>82</v>
      </c>
      <c r="E64" t="s">
        <v>60</v>
      </c>
      <c r="G64" t="s">
        <v>78</v>
      </c>
      <c r="I64" t="s">
        <v>63</v>
      </c>
      <c r="J64" t="s">
        <v>64</v>
      </c>
      <c r="L64" t="s">
        <v>73</v>
      </c>
      <c r="M64" t="s">
        <v>63</v>
      </c>
      <c r="N64" t="s">
        <v>66</v>
      </c>
      <c r="O64" t="s">
        <v>80</v>
      </c>
      <c r="P64" t="s">
        <v>15</v>
      </c>
      <c r="Q64" t="s">
        <v>240</v>
      </c>
      <c r="AL64" t="s">
        <v>63</v>
      </c>
      <c r="AN64" t="s">
        <v>185</v>
      </c>
      <c r="AP64" t="s">
        <v>249</v>
      </c>
      <c r="AQ64" t="s">
        <v>247</v>
      </c>
      <c r="AR64" t="s">
        <v>102</v>
      </c>
      <c r="AS64" t="s">
        <v>194</v>
      </c>
      <c r="AT64" t="s">
        <v>63</v>
      </c>
      <c r="AU64" t="s">
        <v>250</v>
      </c>
    </row>
    <row r="65" spans="1:47" hidden="1" x14ac:dyDescent="0.25">
      <c r="A65" t="s">
        <v>236</v>
      </c>
      <c r="B65" t="s">
        <v>237</v>
      </c>
      <c r="C65" t="s">
        <v>238</v>
      </c>
      <c r="D65" t="s">
        <v>109</v>
      </c>
      <c r="E65" t="s">
        <v>60</v>
      </c>
      <c r="G65" t="s">
        <v>78</v>
      </c>
      <c r="I65" t="s">
        <v>63</v>
      </c>
      <c r="J65" t="s">
        <v>64</v>
      </c>
      <c r="L65" t="s">
        <v>73</v>
      </c>
      <c r="M65" t="s">
        <v>63</v>
      </c>
      <c r="N65" t="s">
        <v>80</v>
      </c>
      <c r="O65" t="s">
        <v>63</v>
      </c>
      <c r="R65" t="s">
        <v>83</v>
      </c>
      <c r="S65" t="s">
        <v>66</v>
      </c>
      <c r="T65" t="s">
        <v>63</v>
      </c>
      <c r="U65" t="s">
        <v>110</v>
      </c>
      <c r="V65" t="s">
        <v>110</v>
      </c>
      <c r="W65" t="s">
        <v>110</v>
      </c>
      <c r="X65" t="s">
        <v>85</v>
      </c>
      <c r="Z65" t="s">
        <v>63</v>
      </c>
      <c r="AA65" t="s">
        <v>63</v>
      </c>
      <c r="AB65" t="s">
        <v>63</v>
      </c>
      <c r="AC65" t="s">
        <v>63</v>
      </c>
      <c r="AD65" t="s">
        <v>63</v>
      </c>
      <c r="AE65" t="s">
        <v>63</v>
      </c>
      <c r="AF65" t="s">
        <v>66</v>
      </c>
      <c r="AG65" t="s">
        <v>81</v>
      </c>
      <c r="AJ65" t="s">
        <v>63</v>
      </c>
      <c r="AL65" t="s">
        <v>63</v>
      </c>
      <c r="AN65" t="s">
        <v>185</v>
      </c>
      <c r="AP65" t="s">
        <v>241</v>
      </c>
      <c r="AQ65" t="s">
        <v>89</v>
      </c>
      <c r="AR65" t="s">
        <v>220</v>
      </c>
      <c r="AS65" t="s">
        <v>242</v>
      </c>
      <c r="AT65" t="s">
        <v>66</v>
      </c>
      <c r="AU65" t="s">
        <v>243</v>
      </c>
    </row>
    <row r="66" spans="1:47" hidden="1" x14ac:dyDescent="0.25">
      <c r="A66" t="s">
        <v>236</v>
      </c>
      <c r="B66" t="s">
        <v>237</v>
      </c>
      <c r="C66" t="s">
        <v>238</v>
      </c>
      <c r="D66" t="s">
        <v>109</v>
      </c>
      <c r="E66" t="s">
        <v>60</v>
      </c>
      <c r="G66" t="s">
        <v>78</v>
      </c>
      <c r="I66" t="s">
        <v>63</v>
      </c>
      <c r="J66" t="s">
        <v>64</v>
      </c>
      <c r="L66" t="s">
        <v>73</v>
      </c>
      <c r="M66" t="s">
        <v>63</v>
      </c>
      <c r="N66" t="s">
        <v>80</v>
      </c>
      <c r="O66" t="s">
        <v>63</v>
      </c>
      <c r="R66" t="s">
        <v>83</v>
      </c>
      <c r="S66" t="s">
        <v>66</v>
      </c>
      <c r="T66" t="s">
        <v>63</v>
      </c>
      <c r="U66" t="s">
        <v>110</v>
      </c>
      <c r="V66" t="s">
        <v>110</v>
      </c>
      <c r="W66" t="s">
        <v>110</v>
      </c>
      <c r="X66" t="s">
        <v>85</v>
      </c>
      <c r="Z66" t="s">
        <v>63</v>
      </c>
      <c r="AA66" t="s">
        <v>63</v>
      </c>
      <c r="AB66" t="s">
        <v>63</v>
      </c>
      <c r="AC66" t="s">
        <v>63</v>
      </c>
      <c r="AD66" t="s">
        <v>63</v>
      </c>
      <c r="AE66" t="s">
        <v>63</v>
      </c>
      <c r="AF66" t="s">
        <v>66</v>
      </c>
      <c r="AG66" t="s">
        <v>81</v>
      </c>
      <c r="AJ66" t="s">
        <v>63</v>
      </c>
      <c r="AL66" t="s">
        <v>63</v>
      </c>
      <c r="AN66" t="s">
        <v>185</v>
      </c>
      <c r="AP66" t="s">
        <v>244</v>
      </c>
      <c r="AQ66" t="s">
        <v>89</v>
      </c>
      <c r="AR66" t="s">
        <v>102</v>
      </c>
      <c r="AS66" t="s">
        <v>194</v>
      </c>
      <c r="AT66" t="s">
        <v>66</v>
      </c>
      <c r="AU66" t="s">
        <v>245</v>
      </c>
    </row>
    <row r="67" spans="1:47" hidden="1" x14ac:dyDescent="0.25">
      <c r="A67" t="s">
        <v>236</v>
      </c>
      <c r="B67" t="s">
        <v>237</v>
      </c>
      <c r="C67" t="s">
        <v>238</v>
      </c>
      <c r="D67" t="s">
        <v>109</v>
      </c>
      <c r="E67" t="s">
        <v>60</v>
      </c>
      <c r="G67" t="s">
        <v>78</v>
      </c>
      <c r="I67" t="s">
        <v>63</v>
      </c>
      <c r="J67" t="s">
        <v>64</v>
      </c>
      <c r="L67" t="s">
        <v>73</v>
      </c>
      <c r="M67" t="s">
        <v>63</v>
      </c>
      <c r="N67" t="s">
        <v>80</v>
      </c>
      <c r="O67" t="s">
        <v>63</v>
      </c>
      <c r="R67" t="s">
        <v>83</v>
      </c>
      <c r="S67" t="s">
        <v>66</v>
      </c>
      <c r="T67" t="s">
        <v>63</v>
      </c>
      <c r="U67" t="s">
        <v>110</v>
      </c>
      <c r="V67" t="s">
        <v>110</v>
      </c>
      <c r="W67" t="s">
        <v>110</v>
      </c>
      <c r="X67" t="s">
        <v>85</v>
      </c>
      <c r="Z67" t="s">
        <v>63</v>
      </c>
      <c r="AA67" t="s">
        <v>63</v>
      </c>
      <c r="AB67" t="s">
        <v>63</v>
      </c>
      <c r="AC67" t="s">
        <v>63</v>
      </c>
      <c r="AD67" t="s">
        <v>63</v>
      </c>
      <c r="AE67" t="s">
        <v>63</v>
      </c>
      <c r="AF67" t="s">
        <v>66</v>
      </c>
      <c r="AG67" t="s">
        <v>81</v>
      </c>
      <c r="AJ67" t="s">
        <v>63</v>
      </c>
      <c r="AL67" t="s">
        <v>63</v>
      </c>
      <c r="AN67" t="s">
        <v>185</v>
      </c>
      <c r="AP67" t="s">
        <v>246</v>
      </c>
      <c r="AQ67" t="s">
        <v>247</v>
      </c>
      <c r="AR67" t="s">
        <v>102</v>
      </c>
      <c r="AS67" t="s">
        <v>194</v>
      </c>
      <c r="AT67" t="s">
        <v>66</v>
      </c>
      <c r="AU67" t="s">
        <v>248</v>
      </c>
    </row>
    <row r="68" spans="1:47" hidden="1" x14ac:dyDescent="0.25">
      <c r="A68" t="s">
        <v>236</v>
      </c>
      <c r="B68" t="s">
        <v>237</v>
      </c>
      <c r="C68" t="s">
        <v>238</v>
      </c>
      <c r="D68" t="s">
        <v>109</v>
      </c>
      <c r="E68" t="s">
        <v>60</v>
      </c>
      <c r="G68" t="s">
        <v>78</v>
      </c>
      <c r="I68" t="s">
        <v>63</v>
      </c>
      <c r="J68" t="s">
        <v>64</v>
      </c>
      <c r="L68" t="s">
        <v>73</v>
      </c>
      <c r="M68" t="s">
        <v>63</v>
      </c>
      <c r="N68" t="s">
        <v>80</v>
      </c>
      <c r="O68" t="s">
        <v>63</v>
      </c>
      <c r="R68" t="s">
        <v>83</v>
      </c>
      <c r="S68" t="s">
        <v>66</v>
      </c>
      <c r="T68" t="s">
        <v>63</v>
      </c>
      <c r="U68" t="s">
        <v>110</v>
      </c>
      <c r="V68" t="s">
        <v>110</v>
      </c>
      <c r="W68" t="s">
        <v>110</v>
      </c>
      <c r="X68" t="s">
        <v>85</v>
      </c>
      <c r="Z68" t="s">
        <v>63</v>
      </c>
      <c r="AA68" t="s">
        <v>63</v>
      </c>
      <c r="AB68" t="s">
        <v>63</v>
      </c>
      <c r="AC68" t="s">
        <v>63</v>
      </c>
      <c r="AD68" t="s">
        <v>63</v>
      </c>
      <c r="AE68" t="s">
        <v>63</v>
      </c>
      <c r="AF68" t="s">
        <v>66</v>
      </c>
      <c r="AG68" t="s">
        <v>81</v>
      </c>
      <c r="AJ68" t="s">
        <v>63</v>
      </c>
      <c r="AL68" t="s">
        <v>63</v>
      </c>
      <c r="AN68" t="s">
        <v>185</v>
      </c>
      <c r="AP68" t="s">
        <v>249</v>
      </c>
      <c r="AQ68" t="s">
        <v>247</v>
      </c>
      <c r="AR68" t="s">
        <v>102</v>
      </c>
      <c r="AS68" t="s">
        <v>194</v>
      </c>
      <c r="AT68" t="s">
        <v>63</v>
      </c>
      <c r="AU68" t="s">
        <v>250</v>
      </c>
    </row>
    <row r="69" spans="1:47" hidden="1" x14ac:dyDescent="0.25">
      <c r="A69" t="s">
        <v>251</v>
      </c>
      <c r="B69" t="s">
        <v>252</v>
      </c>
      <c r="C69" t="s">
        <v>253</v>
      </c>
      <c r="D69" t="s">
        <v>254</v>
      </c>
      <c r="E69" t="s">
        <v>60</v>
      </c>
      <c r="G69" t="s">
        <v>133</v>
      </c>
      <c r="I69" t="s">
        <v>63</v>
      </c>
      <c r="J69" t="s">
        <v>64</v>
      </c>
      <c r="L69" t="s">
        <v>73</v>
      </c>
      <c r="M69" t="s">
        <v>63</v>
      </c>
      <c r="N69" t="s">
        <v>80</v>
      </c>
      <c r="O69" t="s">
        <v>80</v>
      </c>
      <c r="R69" t="s">
        <v>83</v>
      </c>
      <c r="S69" t="s">
        <v>63</v>
      </c>
      <c r="T69" t="s">
        <v>63</v>
      </c>
      <c r="U69" t="s">
        <v>110</v>
      </c>
      <c r="V69" t="s">
        <v>80</v>
      </c>
      <c r="W69" t="s">
        <v>80</v>
      </c>
      <c r="X69" t="s">
        <v>85</v>
      </c>
      <c r="Y69" t="s">
        <v>86</v>
      </c>
      <c r="Z69" t="s">
        <v>66</v>
      </c>
      <c r="AA69" t="s">
        <v>134</v>
      </c>
      <c r="AB69" t="s">
        <v>135</v>
      </c>
      <c r="AC69" t="s">
        <v>63</v>
      </c>
      <c r="AD69" t="s">
        <v>110</v>
      </c>
      <c r="AE69" t="s">
        <v>134</v>
      </c>
      <c r="AF69" t="s">
        <v>63</v>
      </c>
      <c r="AG69" t="s">
        <v>81</v>
      </c>
      <c r="AH69" t="s">
        <v>133</v>
      </c>
      <c r="AJ69" t="s">
        <v>63</v>
      </c>
      <c r="AL69" t="s">
        <v>63</v>
      </c>
      <c r="AM69" t="s">
        <v>255</v>
      </c>
      <c r="AN69" t="s">
        <v>256</v>
      </c>
      <c r="AP69" t="s">
        <v>257</v>
      </c>
      <c r="AQ69" t="s">
        <v>89</v>
      </c>
      <c r="AR69" t="s">
        <v>94</v>
      </c>
      <c r="AS69" t="s">
        <v>91</v>
      </c>
      <c r="AT69" t="s">
        <v>66</v>
      </c>
    </row>
    <row r="70" spans="1:47" hidden="1" x14ac:dyDescent="0.25">
      <c r="A70" t="s">
        <v>251</v>
      </c>
      <c r="B70" t="s">
        <v>252</v>
      </c>
      <c r="C70" t="s">
        <v>253</v>
      </c>
      <c r="D70" t="s">
        <v>254</v>
      </c>
      <c r="E70" t="s">
        <v>60</v>
      </c>
      <c r="G70" t="s">
        <v>133</v>
      </c>
      <c r="I70" t="s">
        <v>63</v>
      </c>
      <c r="J70" t="s">
        <v>64</v>
      </c>
      <c r="L70" t="s">
        <v>73</v>
      </c>
      <c r="M70" t="s">
        <v>63</v>
      </c>
      <c r="N70" t="s">
        <v>80</v>
      </c>
      <c r="O70" t="s">
        <v>80</v>
      </c>
      <c r="R70" t="s">
        <v>83</v>
      </c>
      <c r="S70" t="s">
        <v>63</v>
      </c>
      <c r="T70" t="s">
        <v>63</v>
      </c>
      <c r="U70" t="s">
        <v>110</v>
      </c>
      <c r="V70" t="s">
        <v>80</v>
      </c>
      <c r="W70" t="s">
        <v>80</v>
      </c>
      <c r="X70" t="s">
        <v>85</v>
      </c>
      <c r="Y70" t="s">
        <v>86</v>
      </c>
      <c r="Z70" t="s">
        <v>66</v>
      </c>
      <c r="AA70" t="s">
        <v>134</v>
      </c>
      <c r="AB70" t="s">
        <v>135</v>
      </c>
      <c r="AC70" t="s">
        <v>63</v>
      </c>
      <c r="AD70" t="s">
        <v>110</v>
      </c>
      <c r="AE70" t="s">
        <v>134</v>
      </c>
      <c r="AF70" t="s">
        <v>63</v>
      </c>
      <c r="AG70" t="s">
        <v>81</v>
      </c>
      <c r="AH70" t="s">
        <v>133</v>
      </c>
      <c r="AJ70" t="s">
        <v>63</v>
      </c>
      <c r="AL70" t="s">
        <v>63</v>
      </c>
      <c r="AM70" t="s">
        <v>255</v>
      </c>
      <c r="AN70" t="s">
        <v>256</v>
      </c>
      <c r="AP70" t="s">
        <v>258</v>
      </c>
      <c r="AQ70" t="s">
        <v>89</v>
      </c>
      <c r="AR70" t="s">
        <v>259</v>
      </c>
      <c r="AS70" t="s">
        <v>91</v>
      </c>
      <c r="AT70" t="s">
        <v>66</v>
      </c>
    </row>
    <row r="71" spans="1:47" hidden="1" x14ac:dyDescent="0.25">
      <c r="A71" t="s">
        <v>251</v>
      </c>
      <c r="B71" t="s">
        <v>252</v>
      </c>
      <c r="C71" t="s">
        <v>253</v>
      </c>
      <c r="D71" t="s">
        <v>254</v>
      </c>
      <c r="E71" t="s">
        <v>60</v>
      </c>
      <c r="G71" t="s">
        <v>133</v>
      </c>
      <c r="I71" t="s">
        <v>63</v>
      </c>
      <c r="J71" t="s">
        <v>64</v>
      </c>
      <c r="L71" t="s">
        <v>73</v>
      </c>
      <c r="M71" t="s">
        <v>63</v>
      </c>
      <c r="N71" t="s">
        <v>80</v>
      </c>
      <c r="O71" t="s">
        <v>80</v>
      </c>
      <c r="R71" t="s">
        <v>83</v>
      </c>
      <c r="S71" t="s">
        <v>63</v>
      </c>
      <c r="T71" t="s">
        <v>63</v>
      </c>
      <c r="U71" t="s">
        <v>110</v>
      </c>
      <c r="V71" t="s">
        <v>80</v>
      </c>
      <c r="W71" t="s">
        <v>80</v>
      </c>
      <c r="X71" t="s">
        <v>85</v>
      </c>
      <c r="Y71" t="s">
        <v>86</v>
      </c>
      <c r="Z71" t="s">
        <v>66</v>
      </c>
      <c r="AA71" t="s">
        <v>134</v>
      </c>
      <c r="AB71" t="s">
        <v>135</v>
      </c>
      <c r="AC71" t="s">
        <v>63</v>
      </c>
      <c r="AD71" t="s">
        <v>110</v>
      </c>
      <c r="AE71" t="s">
        <v>134</v>
      </c>
      <c r="AF71" t="s">
        <v>63</v>
      </c>
      <c r="AG71" t="s">
        <v>81</v>
      </c>
      <c r="AH71" t="s">
        <v>133</v>
      </c>
      <c r="AJ71" t="s">
        <v>63</v>
      </c>
      <c r="AL71" t="s">
        <v>63</v>
      </c>
      <c r="AM71" t="s">
        <v>255</v>
      </c>
      <c r="AN71" t="s">
        <v>256</v>
      </c>
      <c r="AP71" t="s">
        <v>260</v>
      </c>
      <c r="AQ71" t="s">
        <v>89</v>
      </c>
      <c r="AR71" t="s">
        <v>107</v>
      </c>
      <c r="AS71" t="s">
        <v>91</v>
      </c>
      <c r="AT71" t="s">
        <v>66</v>
      </c>
    </row>
    <row r="72" spans="1:47" hidden="1" x14ac:dyDescent="0.25">
      <c r="A72" t="s">
        <v>251</v>
      </c>
      <c r="B72" t="s">
        <v>252</v>
      </c>
      <c r="C72" t="s">
        <v>253</v>
      </c>
      <c r="D72" t="s">
        <v>254</v>
      </c>
      <c r="E72" t="s">
        <v>60</v>
      </c>
      <c r="G72" t="s">
        <v>133</v>
      </c>
      <c r="I72" t="s">
        <v>63</v>
      </c>
      <c r="J72" t="s">
        <v>64</v>
      </c>
      <c r="L72" t="s">
        <v>73</v>
      </c>
      <c r="M72" t="s">
        <v>63</v>
      </c>
      <c r="N72" t="s">
        <v>80</v>
      </c>
      <c r="O72" t="s">
        <v>80</v>
      </c>
      <c r="R72" t="s">
        <v>83</v>
      </c>
      <c r="S72" t="s">
        <v>63</v>
      </c>
      <c r="T72" t="s">
        <v>63</v>
      </c>
      <c r="U72" t="s">
        <v>110</v>
      </c>
      <c r="V72" t="s">
        <v>80</v>
      </c>
      <c r="W72" t="s">
        <v>80</v>
      </c>
      <c r="X72" t="s">
        <v>85</v>
      </c>
      <c r="Y72" t="s">
        <v>86</v>
      </c>
      <c r="Z72" t="s">
        <v>66</v>
      </c>
      <c r="AA72" t="s">
        <v>134</v>
      </c>
      <c r="AB72" t="s">
        <v>135</v>
      </c>
      <c r="AC72" t="s">
        <v>63</v>
      </c>
      <c r="AD72" t="s">
        <v>110</v>
      </c>
      <c r="AE72" t="s">
        <v>134</v>
      </c>
      <c r="AF72" t="s">
        <v>63</v>
      </c>
      <c r="AG72" t="s">
        <v>81</v>
      </c>
      <c r="AH72" t="s">
        <v>133</v>
      </c>
      <c r="AJ72" t="s">
        <v>63</v>
      </c>
      <c r="AL72" t="s">
        <v>63</v>
      </c>
      <c r="AM72" t="s">
        <v>255</v>
      </c>
      <c r="AN72" t="s">
        <v>256</v>
      </c>
      <c r="AP72" t="s">
        <v>261</v>
      </c>
      <c r="AQ72" t="s">
        <v>89</v>
      </c>
      <c r="AR72" t="s">
        <v>262</v>
      </c>
      <c r="AS72" t="s">
        <v>263</v>
      </c>
      <c r="AT72" t="s">
        <v>66</v>
      </c>
    </row>
    <row r="73" spans="1:47" hidden="1" x14ac:dyDescent="0.25">
      <c r="A73" t="s">
        <v>251</v>
      </c>
      <c r="B73" t="s">
        <v>252</v>
      </c>
      <c r="C73" t="s">
        <v>253</v>
      </c>
      <c r="D73" t="s">
        <v>254</v>
      </c>
      <c r="E73" t="s">
        <v>60</v>
      </c>
      <c r="G73" t="s">
        <v>133</v>
      </c>
      <c r="I73" t="s">
        <v>63</v>
      </c>
      <c r="J73" t="s">
        <v>64</v>
      </c>
      <c r="L73" t="s">
        <v>73</v>
      </c>
      <c r="M73" t="s">
        <v>63</v>
      </c>
      <c r="N73" t="s">
        <v>80</v>
      </c>
      <c r="O73" t="s">
        <v>80</v>
      </c>
      <c r="R73" t="s">
        <v>83</v>
      </c>
      <c r="S73" t="s">
        <v>63</v>
      </c>
      <c r="T73" t="s">
        <v>63</v>
      </c>
      <c r="U73" t="s">
        <v>110</v>
      </c>
      <c r="V73" t="s">
        <v>80</v>
      </c>
      <c r="W73" t="s">
        <v>80</v>
      </c>
      <c r="X73" t="s">
        <v>85</v>
      </c>
      <c r="Y73" t="s">
        <v>86</v>
      </c>
      <c r="Z73" t="s">
        <v>66</v>
      </c>
      <c r="AA73" t="s">
        <v>134</v>
      </c>
      <c r="AB73" t="s">
        <v>135</v>
      </c>
      <c r="AC73" t="s">
        <v>63</v>
      </c>
      <c r="AD73" t="s">
        <v>110</v>
      </c>
      <c r="AE73" t="s">
        <v>134</v>
      </c>
      <c r="AF73" t="s">
        <v>63</v>
      </c>
      <c r="AG73" t="s">
        <v>81</v>
      </c>
      <c r="AH73" t="s">
        <v>133</v>
      </c>
      <c r="AJ73" t="s">
        <v>63</v>
      </c>
      <c r="AL73" t="s">
        <v>63</v>
      </c>
      <c r="AM73" t="s">
        <v>255</v>
      </c>
      <c r="AN73" t="s">
        <v>256</v>
      </c>
      <c r="AP73" t="s">
        <v>264</v>
      </c>
      <c r="AQ73" t="s">
        <v>89</v>
      </c>
      <c r="AR73" t="s">
        <v>262</v>
      </c>
      <c r="AS73" t="s">
        <v>265</v>
      </c>
      <c r="AT73" t="s">
        <v>66</v>
      </c>
    </row>
    <row r="74" spans="1:47" hidden="1" x14ac:dyDescent="0.25">
      <c r="A74" t="s">
        <v>251</v>
      </c>
      <c r="B74" t="s">
        <v>252</v>
      </c>
      <c r="C74" t="s">
        <v>253</v>
      </c>
      <c r="D74" t="s">
        <v>254</v>
      </c>
      <c r="E74" t="s">
        <v>60</v>
      </c>
      <c r="G74" t="s">
        <v>133</v>
      </c>
      <c r="I74" t="s">
        <v>63</v>
      </c>
      <c r="J74" t="s">
        <v>64</v>
      </c>
      <c r="L74" t="s">
        <v>73</v>
      </c>
      <c r="M74" t="s">
        <v>63</v>
      </c>
      <c r="N74" t="s">
        <v>80</v>
      </c>
      <c r="O74" t="s">
        <v>80</v>
      </c>
      <c r="R74" t="s">
        <v>83</v>
      </c>
      <c r="S74" t="s">
        <v>63</v>
      </c>
      <c r="T74" t="s">
        <v>63</v>
      </c>
      <c r="U74" t="s">
        <v>110</v>
      </c>
      <c r="V74" t="s">
        <v>80</v>
      </c>
      <c r="W74" t="s">
        <v>80</v>
      </c>
      <c r="X74" t="s">
        <v>85</v>
      </c>
      <c r="Y74" t="s">
        <v>86</v>
      </c>
      <c r="Z74" t="s">
        <v>66</v>
      </c>
      <c r="AA74" t="s">
        <v>134</v>
      </c>
      <c r="AB74" t="s">
        <v>135</v>
      </c>
      <c r="AC74" t="s">
        <v>63</v>
      </c>
      <c r="AD74" t="s">
        <v>110</v>
      </c>
      <c r="AE74" t="s">
        <v>134</v>
      </c>
      <c r="AF74" t="s">
        <v>63</v>
      </c>
      <c r="AG74" t="s">
        <v>81</v>
      </c>
      <c r="AH74" t="s">
        <v>133</v>
      </c>
      <c r="AJ74" t="s">
        <v>63</v>
      </c>
      <c r="AL74" t="s">
        <v>63</v>
      </c>
      <c r="AM74" t="s">
        <v>255</v>
      </c>
      <c r="AN74" t="s">
        <v>256</v>
      </c>
    </row>
    <row r="75" spans="1:47" hidden="1" x14ac:dyDescent="0.25">
      <c r="A75" t="s">
        <v>251</v>
      </c>
      <c r="B75" t="s">
        <v>252</v>
      </c>
      <c r="C75" t="s">
        <v>253</v>
      </c>
      <c r="D75" t="s">
        <v>254</v>
      </c>
      <c r="E75" t="s">
        <v>60</v>
      </c>
      <c r="G75" t="s">
        <v>133</v>
      </c>
      <c r="I75" t="s">
        <v>63</v>
      </c>
      <c r="J75" t="s">
        <v>64</v>
      </c>
      <c r="L75" t="s">
        <v>73</v>
      </c>
      <c r="M75" t="s">
        <v>63</v>
      </c>
      <c r="N75" t="s">
        <v>80</v>
      </c>
      <c r="O75" t="s">
        <v>80</v>
      </c>
      <c r="R75" t="s">
        <v>83</v>
      </c>
      <c r="S75" t="s">
        <v>63</v>
      </c>
      <c r="T75" t="s">
        <v>63</v>
      </c>
      <c r="U75" t="s">
        <v>110</v>
      </c>
      <c r="V75" t="s">
        <v>80</v>
      </c>
      <c r="W75" t="s">
        <v>80</v>
      </c>
      <c r="X75" t="s">
        <v>85</v>
      </c>
      <c r="Y75" t="s">
        <v>86</v>
      </c>
      <c r="Z75" t="s">
        <v>66</v>
      </c>
      <c r="AA75" t="s">
        <v>134</v>
      </c>
      <c r="AB75" t="s">
        <v>135</v>
      </c>
      <c r="AC75" t="s">
        <v>63</v>
      </c>
      <c r="AD75" t="s">
        <v>110</v>
      </c>
      <c r="AE75" t="s">
        <v>134</v>
      </c>
      <c r="AF75" t="s">
        <v>63</v>
      </c>
      <c r="AG75" t="s">
        <v>81</v>
      </c>
      <c r="AH75" t="s">
        <v>133</v>
      </c>
      <c r="AJ75" t="s">
        <v>63</v>
      </c>
      <c r="AL75" t="s">
        <v>63</v>
      </c>
      <c r="AM75" t="s">
        <v>255</v>
      </c>
      <c r="AN75" t="s">
        <v>256</v>
      </c>
    </row>
    <row r="76" spans="1:47" hidden="1" x14ac:dyDescent="0.25">
      <c r="A76" t="s">
        <v>251</v>
      </c>
      <c r="B76" t="s">
        <v>252</v>
      </c>
      <c r="C76" t="s">
        <v>253</v>
      </c>
      <c r="D76" t="s">
        <v>254</v>
      </c>
      <c r="E76" t="s">
        <v>60</v>
      </c>
      <c r="G76" t="s">
        <v>133</v>
      </c>
      <c r="I76" t="s">
        <v>63</v>
      </c>
      <c r="J76" t="s">
        <v>64</v>
      </c>
      <c r="L76" t="s">
        <v>73</v>
      </c>
      <c r="M76" t="s">
        <v>63</v>
      </c>
      <c r="N76" t="s">
        <v>80</v>
      </c>
      <c r="O76" t="s">
        <v>80</v>
      </c>
      <c r="R76" t="s">
        <v>83</v>
      </c>
      <c r="S76" t="s">
        <v>63</v>
      </c>
      <c r="T76" t="s">
        <v>63</v>
      </c>
      <c r="U76" t="s">
        <v>110</v>
      </c>
      <c r="V76" t="s">
        <v>80</v>
      </c>
      <c r="W76" t="s">
        <v>80</v>
      </c>
      <c r="X76" t="s">
        <v>85</v>
      </c>
      <c r="Y76" t="s">
        <v>86</v>
      </c>
      <c r="Z76" t="s">
        <v>66</v>
      </c>
      <c r="AA76" t="s">
        <v>134</v>
      </c>
      <c r="AB76" t="s">
        <v>135</v>
      </c>
      <c r="AC76" t="s">
        <v>63</v>
      </c>
      <c r="AD76" t="s">
        <v>110</v>
      </c>
      <c r="AE76" t="s">
        <v>134</v>
      </c>
      <c r="AF76" t="s">
        <v>63</v>
      </c>
      <c r="AG76" t="s">
        <v>81</v>
      </c>
      <c r="AH76" t="s">
        <v>133</v>
      </c>
      <c r="AJ76" t="s">
        <v>63</v>
      </c>
      <c r="AL76" t="s">
        <v>63</v>
      </c>
      <c r="AM76" t="s">
        <v>255</v>
      </c>
      <c r="AN76" t="s">
        <v>256</v>
      </c>
    </row>
    <row r="77" spans="1:47" hidden="1" x14ac:dyDescent="0.25">
      <c r="A77" t="s">
        <v>266</v>
      </c>
      <c r="B77" t="s">
        <v>267</v>
      </c>
      <c r="C77" t="s">
        <v>268</v>
      </c>
      <c r="D77" t="s">
        <v>77</v>
      </c>
      <c r="E77" t="s">
        <v>60</v>
      </c>
      <c r="G77" t="s">
        <v>118</v>
      </c>
      <c r="I77" t="s">
        <v>63</v>
      </c>
      <c r="J77" t="s">
        <v>64</v>
      </c>
      <c r="L77" t="s">
        <v>65</v>
      </c>
      <c r="M77" t="s">
        <v>63</v>
      </c>
      <c r="N77" t="s">
        <v>80</v>
      </c>
      <c r="O77" t="s">
        <v>63</v>
      </c>
      <c r="R77" t="s">
        <v>83</v>
      </c>
      <c r="S77" t="s">
        <v>63</v>
      </c>
      <c r="T77" t="s">
        <v>84</v>
      </c>
      <c r="U77" t="s">
        <v>63</v>
      </c>
      <c r="V77" t="s">
        <v>110</v>
      </c>
      <c r="W77" t="s">
        <v>63</v>
      </c>
      <c r="X77" t="s">
        <v>85</v>
      </c>
      <c r="Y77" t="s">
        <v>269</v>
      </c>
      <c r="Z77" t="s">
        <v>63</v>
      </c>
      <c r="AA77" t="s">
        <v>63</v>
      </c>
      <c r="AB77" t="s">
        <v>63</v>
      </c>
      <c r="AC77" t="s">
        <v>63</v>
      </c>
      <c r="AD77" t="s">
        <v>63</v>
      </c>
      <c r="AE77" t="s">
        <v>63</v>
      </c>
      <c r="AF77" t="s">
        <v>63</v>
      </c>
      <c r="AG77" t="s">
        <v>81</v>
      </c>
      <c r="AH77" t="s">
        <v>118</v>
      </c>
      <c r="AJ77" t="s">
        <v>63</v>
      </c>
    </row>
    <row r="78" spans="1:47" hidden="1" x14ac:dyDescent="0.25">
      <c r="A78" t="s">
        <v>266</v>
      </c>
      <c r="B78" t="s">
        <v>267</v>
      </c>
      <c r="C78" t="s">
        <v>268</v>
      </c>
      <c r="D78" t="s">
        <v>82</v>
      </c>
      <c r="E78" t="s">
        <v>60</v>
      </c>
      <c r="G78" t="s">
        <v>118</v>
      </c>
      <c r="I78" t="s">
        <v>63</v>
      </c>
      <c r="J78" t="s">
        <v>64</v>
      </c>
      <c r="L78" t="s">
        <v>65</v>
      </c>
      <c r="M78" t="s">
        <v>63</v>
      </c>
      <c r="N78" t="s">
        <v>80</v>
      </c>
      <c r="O78" t="s">
        <v>63</v>
      </c>
      <c r="R78" t="s">
        <v>83</v>
      </c>
      <c r="S78" t="s">
        <v>66</v>
      </c>
      <c r="T78" t="s">
        <v>84</v>
      </c>
      <c r="U78" t="s">
        <v>63</v>
      </c>
      <c r="V78" t="s">
        <v>80</v>
      </c>
      <c r="W78" t="s">
        <v>80</v>
      </c>
      <c r="X78" t="s">
        <v>85</v>
      </c>
      <c r="Y78" t="s">
        <v>270</v>
      </c>
      <c r="Z78" t="s">
        <v>66</v>
      </c>
      <c r="AA78" t="s">
        <v>63</v>
      </c>
      <c r="AB78" t="s">
        <v>66</v>
      </c>
      <c r="AC78" t="s">
        <v>66</v>
      </c>
      <c r="AD78" t="s">
        <v>63</v>
      </c>
      <c r="AE78" t="s">
        <v>63</v>
      </c>
      <c r="AF78" t="s">
        <v>63</v>
      </c>
      <c r="AG78" t="s">
        <v>81</v>
      </c>
      <c r="AH78" t="s">
        <v>213</v>
      </c>
      <c r="AJ78" t="s">
        <v>63</v>
      </c>
      <c r="AL78" t="s">
        <v>66</v>
      </c>
      <c r="AO78" t="s">
        <v>271</v>
      </c>
      <c r="AP78" t="s">
        <v>244</v>
      </c>
      <c r="AQ78" t="s">
        <v>89</v>
      </c>
      <c r="AR78" t="s">
        <v>102</v>
      </c>
      <c r="AS78" t="s">
        <v>194</v>
      </c>
      <c r="AT78" t="s">
        <v>66</v>
      </c>
      <c r="AU78" t="s">
        <v>272</v>
      </c>
    </row>
    <row r="79" spans="1:47" hidden="1" x14ac:dyDescent="0.25">
      <c r="A79" t="s">
        <v>266</v>
      </c>
      <c r="B79" t="s">
        <v>267</v>
      </c>
      <c r="C79" t="s">
        <v>268</v>
      </c>
      <c r="D79" t="s">
        <v>82</v>
      </c>
      <c r="E79" t="s">
        <v>60</v>
      </c>
      <c r="G79" t="s">
        <v>118</v>
      </c>
      <c r="I79" t="s">
        <v>63</v>
      </c>
      <c r="J79" t="s">
        <v>64</v>
      </c>
      <c r="L79" t="s">
        <v>65</v>
      </c>
      <c r="M79" t="s">
        <v>63</v>
      </c>
      <c r="N79" t="s">
        <v>80</v>
      </c>
      <c r="O79" t="s">
        <v>63</v>
      </c>
      <c r="R79" t="s">
        <v>83</v>
      </c>
      <c r="S79" t="s">
        <v>66</v>
      </c>
      <c r="T79" t="s">
        <v>84</v>
      </c>
      <c r="U79" t="s">
        <v>63</v>
      </c>
      <c r="V79" t="s">
        <v>80</v>
      </c>
      <c r="W79" t="s">
        <v>80</v>
      </c>
      <c r="X79" t="s">
        <v>85</v>
      </c>
      <c r="Y79" t="s">
        <v>270</v>
      </c>
      <c r="Z79" t="s">
        <v>66</v>
      </c>
      <c r="AA79" t="s">
        <v>63</v>
      </c>
      <c r="AB79" t="s">
        <v>66</v>
      </c>
      <c r="AC79" t="s">
        <v>66</v>
      </c>
      <c r="AD79" t="s">
        <v>63</v>
      </c>
      <c r="AE79" t="s">
        <v>63</v>
      </c>
      <c r="AF79" t="s">
        <v>63</v>
      </c>
      <c r="AG79" t="s">
        <v>81</v>
      </c>
      <c r="AH79" t="s">
        <v>213</v>
      </c>
      <c r="AJ79" t="s">
        <v>63</v>
      </c>
      <c r="AL79" t="s">
        <v>66</v>
      </c>
      <c r="AO79" t="s">
        <v>271</v>
      </c>
      <c r="AP79" t="s">
        <v>273</v>
      </c>
      <c r="AQ79" t="s">
        <v>89</v>
      </c>
      <c r="AR79" t="s">
        <v>102</v>
      </c>
      <c r="AS79" t="s">
        <v>97</v>
      </c>
      <c r="AT79" t="s">
        <v>66</v>
      </c>
      <c r="AU79" t="s">
        <v>274</v>
      </c>
    </row>
    <row r="80" spans="1:47" hidden="1" x14ac:dyDescent="0.25">
      <c r="A80" t="s">
        <v>266</v>
      </c>
      <c r="B80" t="s">
        <v>267</v>
      </c>
      <c r="C80" t="s">
        <v>268</v>
      </c>
      <c r="D80" t="s">
        <v>82</v>
      </c>
      <c r="E80" t="s">
        <v>60</v>
      </c>
      <c r="G80" t="s">
        <v>118</v>
      </c>
      <c r="I80" t="s">
        <v>63</v>
      </c>
      <c r="J80" t="s">
        <v>64</v>
      </c>
      <c r="L80" t="s">
        <v>65</v>
      </c>
      <c r="M80" t="s">
        <v>63</v>
      </c>
      <c r="N80" t="s">
        <v>80</v>
      </c>
      <c r="O80" t="s">
        <v>63</v>
      </c>
      <c r="R80" t="s">
        <v>83</v>
      </c>
      <c r="S80" t="s">
        <v>66</v>
      </c>
      <c r="T80" t="s">
        <v>84</v>
      </c>
      <c r="U80" t="s">
        <v>63</v>
      </c>
      <c r="V80" t="s">
        <v>80</v>
      </c>
      <c r="W80" t="s">
        <v>80</v>
      </c>
      <c r="X80" t="s">
        <v>85</v>
      </c>
      <c r="Y80" t="s">
        <v>270</v>
      </c>
      <c r="Z80" t="s">
        <v>66</v>
      </c>
      <c r="AA80" t="s">
        <v>63</v>
      </c>
      <c r="AB80" t="s">
        <v>66</v>
      </c>
      <c r="AC80" t="s">
        <v>66</v>
      </c>
      <c r="AD80" t="s">
        <v>63</v>
      </c>
      <c r="AE80" t="s">
        <v>63</v>
      </c>
      <c r="AF80" t="s">
        <v>63</v>
      </c>
      <c r="AG80" t="s">
        <v>81</v>
      </c>
      <c r="AH80" t="s">
        <v>213</v>
      </c>
      <c r="AJ80" t="s">
        <v>63</v>
      </c>
      <c r="AL80" t="s">
        <v>66</v>
      </c>
      <c r="AO80" t="s">
        <v>271</v>
      </c>
      <c r="AP80" t="s">
        <v>219</v>
      </c>
      <c r="AQ80" t="s">
        <v>89</v>
      </c>
      <c r="AR80" t="s">
        <v>220</v>
      </c>
      <c r="AS80" t="s">
        <v>91</v>
      </c>
      <c r="AT80" t="s">
        <v>63</v>
      </c>
      <c r="AU80" t="s">
        <v>275</v>
      </c>
    </row>
    <row r="81" spans="1:52" hidden="1" x14ac:dyDescent="0.25">
      <c r="A81" t="s">
        <v>266</v>
      </c>
      <c r="B81" t="s">
        <v>267</v>
      </c>
      <c r="C81" t="s">
        <v>268</v>
      </c>
      <c r="D81" t="s">
        <v>82</v>
      </c>
      <c r="E81" t="s">
        <v>60</v>
      </c>
      <c r="G81" t="s">
        <v>118</v>
      </c>
      <c r="I81" t="s">
        <v>63</v>
      </c>
      <c r="J81" t="s">
        <v>64</v>
      </c>
      <c r="L81" t="s">
        <v>65</v>
      </c>
      <c r="M81" t="s">
        <v>63</v>
      </c>
      <c r="N81" t="s">
        <v>80</v>
      </c>
      <c r="O81" t="s">
        <v>63</v>
      </c>
      <c r="R81" t="s">
        <v>83</v>
      </c>
      <c r="S81" t="s">
        <v>66</v>
      </c>
      <c r="T81" t="s">
        <v>84</v>
      </c>
      <c r="U81" t="s">
        <v>63</v>
      </c>
      <c r="V81" t="s">
        <v>80</v>
      </c>
      <c r="W81" t="s">
        <v>80</v>
      </c>
      <c r="X81" t="s">
        <v>85</v>
      </c>
      <c r="Y81" t="s">
        <v>270</v>
      </c>
      <c r="Z81" t="s">
        <v>66</v>
      </c>
      <c r="AA81" t="s">
        <v>63</v>
      </c>
      <c r="AB81" t="s">
        <v>66</v>
      </c>
      <c r="AC81" t="s">
        <v>66</v>
      </c>
      <c r="AD81" t="s">
        <v>63</v>
      </c>
      <c r="AE81" t="s">
        <v>63</v>
      </c>
      <c r="AF81" t="s">
        <v>63</v>
      </c>
      <c r="AG81" t="s">
        <v>81</v>
      </c>
      <c r="AH81" t="s">
        <v>213</v>
      </c>
      <c r="AJ81" t="s">
        <v>63</v>
      </c>
      <c r="AL81" t="s">
        <v>66</v>
      </c>
      <c r="AO81" t="s">
        <v>271</v>
      </c>
      <c r="AP81" t="s">
        <v>101</v>
      </c>
      <c r="AQ81" t="s">
        <v>89</v>
      </c>
      <c r="AR81" t="s">
        <v>102</v>
      </c>
      <c r="AS81" t="s">
        <v>103</v>
      </c>
      <c r="AT81" t="s">
        <v>63</v>
      </c>
      <c r="AU81" t="s">
        <v>276</v>
      </c>
    </row>
    <row r="82" spans="1:52" hidden="1" x14ac:dyDescent="0.25">
      <c r="A82" t="s">
        <v>266</v>
      </c>
      <c r="B82" t="s">
        <v>267</v>
      </c>
      <c r="C82" t="s">
        <v>268</v>
      </c>
      <c r="D82" t="s">
        <v>82</v>
      </c>
      <c r="E82" t="s">
        <v>60</v>
      </c>
      <c r="G82" t="s">
        <v>118</v>
      </c>
      <c r="I82" t="s">
        <v>63</v>
      </c>
      <c r="J82" t="s">
        <v>64</v>
      </c>
      <c r="L82" t="s">
        <v>65</v>
      </c>
      <c r="M82" t="s">
        <v>63</v>
      </c>
      <c r="N82" t="s">
        <v>80</v>
      </c>
      <c r="O82" t="s">
        <v>63</v>
      </c>
      <c r="R82" t="s">
        <v>83</v>
      </c>
      <c r="S82" t="s">
        <v>66</v>
      </c>
      <c r="T82" t="s">
        <v>84</v>
      </c>
      <c r="U82" t="s">
        <v>63</v>
      </c>
      <c r="V82" t="s">
        <v>80</v>
      </c>
      <c r="W82" t="s">
        <v>80</v>
      </c>
      <c r="X82" t="s">
        <v>85</v>
      </c>
      <c r="Y82" t="s">
        <v>270</v>
      </c>
      <c r="Z82" t="s">
        <v>66</v>
      </c>
      <c r="AA82" t="s">
        <v>63</v>
      </c>
      <c r="AB82" t="s">
        <v>66</v>
      </c>
      <c r="AC82" t="s">
        <v>66</v>
      </c>
      <c r="AD82" t="s">
        <v>63</v>
      </c>
      <c r="AE82" t="s">
        <v>63</v>
      </c>
      <c r="AF82" t="s">
        <v>63</v>
      </c>
      <c r="AG82" t="s">
        <v>81</v>
      </c>
      <c r="AH82" t="s">
        <v>213</v>
      </c>
      <c r="AJ82" t="s">
        <v>63</v>
      </c>
      <c r="AL82" t="s">
        <v>66</v>
      </c>
      <c r="AO82" t="s">
        <v>271</v>
      </c>
      <c r="AP82" t="s">
        <v>277</v>
      </c>
      <c r="AQ82" t="s">
        <v>89</v>
      </c>
      <c r="AR82" t="s">
        <v>102</v>
      </c>
      <c r="AS82" t="s">
        <v>278</v>
      </c>
      <c r="AT82" t="s">
        <v>63</v>
      </c>
      <c r="AU82" t="s">
        <v>279</v>
      </c>
    </row>
    <row r="83" spans="1:52" hidden="1" x14ac:dyDescent="0.25">
      <c r="A83" t="s">
        <v>266</v>
      </c>
      <c r="B83" t="s">
        <v>267</v>
      </c>
      <c r="C83" t="s">
        <v>268</v>
      </c>
      <c r="D83" t="s">
        <v>109</v>
      </c>
      <c r="E83" t="s">
        <v>60</v>
      </c>
      <c r="G83" t="s">
        <v>118</v>
      </c>
      <c r="I83" t="s">
        <v>63</v>
      </c>
      <c r="J83" t="s">
        <v>64</v>
      </c>
      <c r="L83" t="s">
        <v>65</v>
      </c>
      <c r="M83" t="s">
        <v>63</v>
      </c>
      <c r="N83" t="s">
        <v>80</v>
      </c>
      <c r="O83" t="s">
        <v>63</v>
      </c>
      <c r="R83" t="s">
        <v>83</v>
      </c>
      <c r="S83" t="s">
        <v>66</v>
      </c>
      <c r="T83" t="s">
        <v>84</v>
      </c>
      <c r="U83" t="s">
        <v>63</v>
      </c>
      <c r="V83" t="s">
        <v>110</v>
      </c>
      <c r="W83" t="s">
        <v>80</v>
      </c>
      <c r="X83" t="s">
        <v>85</v>
      </c>
      <c r="Y83" t="s">
        <v>270</v>
      </c>
      <c r="Z83" t="s">
        <v>63</v>
      </c>
      <c r="AA83" t="s">
        <v>63</v>
      </c>
      <c r="AB83" t="s">
        <v>63</v>
      </c>
      <c r="AC83" t="s">
        <v>63</v>
      </c>
      <c r="AD83" t="s">
        <v>63</v>
      </c>
      <c r="AE83" t="s">
        <v>63</v>
      </c>
      <c r="AF83" t="s">
        <v>63</v>
      </c>
      <c r="AG83" t="s">
        <v>81</v>
      </c>
      <c r="AH83" t="s">
        <v>78</v>
      </c>
      <c r="AJ83" t="s">
        <v>63</v>
      </c>
      <c r="AL83" t="s">
        <v>66</v>
      </c>
      <c r="AO83" t="s">
        <v>271</v>
      </c>
      <c r="AP83" t="s">
        <v>244</v>
      </c>
      <c r="AQ83" t="s">
        <v>89</v>
      </c>
      <c r="AR83" t="s">
        <v>102</v>
      </c>
      <c r="AS83" t="s">
        <v>194</v>
      </c>
      <c r="AT83" t="s">
        <v>66</v>
      </c>
      <c r="AU83" t="s">
        <v>272</v>
      </c>
    </row>
    <row r="84" spans="1:52" hidden="1" x14ac:dyDescent="0.25">
      <c r="A84" t="s">
        <v>266</v>
      </c>
      <c r="B84" t="s">
        <v>267</v>
      </c>
      <c r="C84" t="s">
        <v>268</v>
      </c>
      <c r="D84" t="s">
        <v>109</v>
      </c>
      <c r="E84" t="s">
        <v>60</v>
      </c>
      <c r="G84" t="s">
        <v>118</v>
      </c>
      <c r="I84" t="s">
        <v>63</v>
      </c>
      <c r="J84" t="s">
        <v>64</v>
      </c>
      <c r="L84" t="s">
        <v>65</v>
      </c>
      <c r="M84" t="s">
        <v>63</v>
      </c>
      <c r="N84" t="s">
        <v>80</v>
      </c>
      <c r="O84" t="s">
        <v>63</v>
      </c>
      <c r="R84" t="s">
        <v>83</v>
      </c>
      <c r="S84" t="s">
        <v>66</v>
      </c>
      <c r="T84" t="s">
        <v>84</v>
      </c>
      <c r="U84" t="s">
        <v>63</v>
      </c>
      <c r="V84" t="s">
        <v>110</v>
      </c>
      <c r="W84" t="s">
        <v>80</v>
      </c>
      <c r="X84" t="s">
        <v>85</v>
      </c>
      <c r="Y84" t="s">
        <v>270</v>
      </c>
      <c r="Z84" t="s">
        <v>63</v>
      </c>
      <c r="AA84" t="s">
        <v>63</v>
      </c>
      <c r="AB84" t="s">
        <v>63</v>
      </c>
      <c r="AC84" t="s">
        <v>63</v>
      </c>
      <c r="AD84" t="s">
        <v>63</v>
      </c>
      <c r="AE84" t="s">
        <v>63</v>
      </c>
      <c r="AF84" t="s">
        <v>63</v>
      </c>
      <c r="AG84" t="s">
        <v>81</v>
      </c>
      <c r="AH84" t="s">
        <v>78</v>
      </c>
      <c r="AJ84" t="s">
        <v>63</v>
      </c>
      <c r="AL84" t="s">
        <v>66</v>
      </c>
      <c r="AO84" t="s">
        <v>271</v>
      </c>
      <c r="AP84" t="s">
        <v>273</v>
      </c>
      <c r="AQ84" t="s">
        <v>89</v>
      </c>
      <c r="AR84" t="s">
        <v>102</v>
      </c>
      <c r="AS84" t="s">
        <v>97</v>
      </c>
      <c r="AT84" t="s">
        <v>66</v>
      </c>
      <c r="AU84" t="s">
        <v>274</v>
      </c>
    </row>
    <row r="85" spans="1:52" hidden="1" x14ac:dyDescent="0.25">
      <c r="A85" t="s">
        <v>266</v>
      </c>
      <c r="B85" t="s">
        <v>267</v>
      </c>
      <c r="C85" t="s">
        <v>268</v>
      </c>
      <c r="D85" t="s">
        <v>109</v>
      </c>
      <c r="E85" t="s">
        <v>60</v>
      </c>
      <c r="G85" t="s">
        <v>118</v>
      </c>
      <c r="I85" t="s">
        <v>63</v>
      </c>
      <c r="J85" t="s">
        <v>64</v>
      </c>
      <c r="L85" t="s">
        <v>65</v>
      </c>
      <c r="M85" t="s">
        <v>63</v>
      </c>
      <c r="N85" t="s">
        <v>80</v>
      </c>
      <c r="O85" t="s">
        <v>63</v>
      </c>
      <c r="R85" t="s">
        <v>83</v>
      </c>
      <c r="S85" t="s">
        <v>66</v>
      </c>
      <c r="T85" t="s">
        <v>84</v>
      </c>
      <c r="U85" t="s">
        <v>63</v>
      </c>
      <c r="V85" t="s">
        <v>110</v>
      </c>
      <c r="W85" t="s">
        <v>80</v>
      </c>
      <c r="X85" t="s">
        <v>85</v>
      </c>
      <c r="Y85" t="s">
        <v>270</v>
      </c>
      <c r="Z85" t="s">
        <v>63</v>
      </c>
      <c r="AA85" t="s">
        <v>63</v>
      </c>
      <c r="AB85" t="s">
        <v>63</v>
      </c>
      <c r="AC85" t="s">
        <v>63</v>
      </c>
      <c r="AD85" t="s">
        <v>63</v>
      </c>
      <c r="AE85" t="s">
        <v>63</v>
      </c>
      <c r="AF85" t="s">
        <v>63</v>
      </c>
      <c r="AG85" t="s">
        <v>81</v>
      </c>
      <c r="AH85" t="s">
        <v>78</v>
      </c>
      <c r="AJ85" t="s">
        <v>63</v>
      </c>
      <c r="AL85" t="s">
        <v>66</v>
      </c>
      <c r="AO85" t="s">
        <v>271</v>
      </c>
      <c r="AP85" t="s">
        <v>219</v>
      </c>
      <c r="AQ85" t="s">
        <v>89</v>
      </c>
      <c r="AR85" t="s">
        <v>220</v>
      </c>
      <c r="AS85" t="s">
        <v>91</v>
      </c>
      <c r="AT85" t="s">
        <v>63</v>
      </c>
      <c r="AU85" t="s">
        <v>280</v>
      </c>
    </row>
    <row r="86" spans="1:52" hidden="1" x14ac:dyDescent="0.25">
      <c r="A86" t="s">
        <v>266</v>
      </c>
      <c r="B86" t="s">
        <v>267</v>
      </c>
      <c r="C86" t="s">
        <v>268</v>
      </c>
      <c r="D86" t="s">
        <v>109</v>
      </c>
      <c r="E86" t="s">
        <v>60</v>
      </c>
      <c r="G86" t="s">
        <v>118</v>
      </c>
      <c r="I86" t="s">
        <v>63</v>
      </c>
      <c r="J86" t="s">
        <v>64</v>
      </c>
      <c r="L86" t="s">
        <v>65</v>
      </c>
      <c r="M86" t="s">
        <v>63</v>
      </c>
      <c r="N86" t="s">
        <v>80</v>
      </c>
      <c r="O86" t="s">
        <v>63</v>
      </c>
      <c r="R86" t="s">
        <v>83</v>
      </c>
      <c r="S86" t="s">
        <v>66</v>
      </c>
      <c r="T86" t="s">
        <v>84</v>
      </c>
      <c r="U86" t="s">
        <v>63</v>
      </c>
      <c r="V86" t="s">
        <v>110</v>
      </c>
      <c r="W86" t="s">
        <v>80</v>
      </c>
      <c r="X86" t="s">
        <v>85</v>
      </c>
      <c r="Y86" t="s">
        <v>270</v>
      </c>
      <c r="Z86" t="s">
        <v>63</v>
      </c>
      <c r="AA86" t="s">
        <v>63</v>
      </c>
      <c r="AB86" t="s">
        <v>63</v>
      </c>
      <c r="AC86" t="s">
        <v>63</v>
      </c>
      <c r="AD86" t="s">
        <v>63</v>
      </c>
      <c r="AE86" t="s">
        <v>63</v>
      </c>
      <c r="AF86" t="s">
        <v>63</v>
      </c>
      <c r="AG86" t="s">
        <v>81</v>
      </c>
      <c r="AH86" t="s">
        <v>78</v>
      </c>
      <c r="AJ86" t="s">
        <v>63</v>
      </c>
      <c r="AL86" t="s">
        <v>66</v>
      </c>
      <c r="AO86" t="s">
        <v>271</v>
      </c>
      <c r="AP86" t="s">
        <v>101</v>
      </c>
      <c r="AQ86" t="s">
        <v>89</v>
      </c>
      <c r="AR86" t="s">
        <v>102</v>
      </c>
      <c r="AS86" t="s">
        <v>103</v>
      </c>
      <c r="AT86" t="s">
        <v>63</v>
      </c>
      <c r="AU86" t="s">
        <v>276</v>
      </c>
    </row>
    <row r="87" spans="1:52" hidden="1" x14ac:dyDescent="0.25">
      <c r="A87" t="s">
        <v>266</v>
      </c>
      <c r="B87" t="s">
        <v>267</v>
      </c>
      <c r="C87" t="s">
        <v>268</v>
      </c>
      <c r="D87" t="s">
        <v>109</v>
      </c>
      <c r="E87" t="s">
        <v>60</v>
      </c>
      <c r="G87" t="s">
        <v>118</v>
      </c>
      <c r="I87" t="s">
        <v>63</v>
      </c>
      <c r="J87" t="s">
        <v>64</v>
      </c>
      <c r="L87" t="s">
        <v>65</v>
      </c>
      <c r="M87" t="s">
        <v>63</v>
      </c>
      <c r="N87" t="s">
        <v>80</v>
      </c>
      <c r="O87" t="s">
        <v>63</v>
      </c>
      <c r="R87" t="s">
        <v>83</v>
      </c>
      <c r="S87" t="s">
        <v>66</v>
      </c>
      <c r="T87" t="s">
        <v>84</v>
      </c>
      <c r="U87" t="s">
        <v>63</v>
      </c>
      <c r="V87" t="s">
        <v>110</v>
      </c>
      <c r="W87" t="s">
        <v>80</v>
      </c>
      <c r="X87" t="s">
        <v>85</v>
      </c>
      <c r="Y87" t="s">
        <v>270</v>
      </c>
      <c r="Z87" t="s">
        <v>63</v>
      </c>
      <c r="AA87" t="s">
        <v>63</v>
      </c>
      <c r="AB87" t="s">
        <v>63</v>
      </c>
      <c r="AC87" t="s">
        <v>63</v>
      </c>
      <c r="AD87" t="s">
        <v>63</v>
      </c>
      <c r="AE87" t="s">
        <v>63</v>
      </c>
      <c r="AF87" t="s">
        <v>63</v>
      </c>
      <c r="AG87" t="s">
        <v>81</v>
      </c>
      <c r="AH87" t="s">
        <v>78</v>
      </c>
      <c r="AJ87" t="s">
        <v>63</v>
      </c>
      <c r="AL87" t="s">
        <v>66</v>
      </c>
      <c r="AO87" t="s">
        <v>271</v>
      </c>
      <c r="AP87" t="s">
        <v>277</v>
      </c>
      <c r="AQ87" t="s">
        <v>89</v>
      </c>
      <c r="AR87" t="s">
        <v>102</v>
      </c>
      <c r="AS87" t="s">
        <v>278</v>
      </c>
      <c r="AT87" t="s">
        <v>63</v>
      </c>
      <c r="AU87" t="s">
        <v>279</v>
      </c>
    </row>
    <row r="88" spans="1:52" hidden="1" x14ac:dyDescent="0.25">
      <c r="A88" t="s">
        <v>281</v>
      </c>
      <c r="B88" t="s">
        <v>282</v>
      </c>
      <c r="C88" t="s">
        <v>283</v>
      </c>
      <c r="D88" t="s">
        <v>254</v>
      </c>
      <c r="E88" t="s">
        <v>60</v>
      </c>
      <c r="G88" t="s">
        <v>78</v>
      </c>
      <c r="I88" t="s">
        <v>128</v>
      </c>
      <c r="J88" t="s">
        <v>64</v>
      </c>
      <c r="L88" t="s">
        <v>65</v>
      </c>
    </row>
    <row r="89" spans="1:52" hidden="1" x14ac:dyDescent="0.25">
      <c r="A89" t="s">
        <v>284</v>
      </c>
      <c r="B89" t="s">
        <v>285</v>
      </c>
      <c r="C89" t="s">
        <v>286</v>
      </c>
      <c r="D89" t="s">
        <v>254</v>
      </c>
      <c r="E89" t="s">
        <v>60</v>
      </c>
      <c r="G89" t="s">
        <v>78</v>
      </c>
      <c r="I89" t="s">
        <v>63</v>
      </c>
      <c r="J89" t="s">
        <v>64</v>
      </c>
      <c r="L89" t="s">
        <v>73</v>
      </c>
      <c r="M89" t="s">
        <v>63</v>
      </c>
      <c r="N89" t="s">
        <v>79</v>
      </c>
      <c r="O89" t="s">
        <v>80</v>
      </c>
      <c r="R89" t="s">
        <v>83</v>
      </c>
      <c r="S89" t="s">
        <v>63</v>
      </c>
      <c r="T89" t="s">
        <v>63</v>
      </c>
      <c r="U89" t="s">
        <v>63</v>
      </c>
      <c r="V89" t="s">
        <v>63</v>
      </c>
      <c r="W89" t="s">
        <v>63</v>
      </c>
      <c r="X89" t="s">
        <v>85</v>
      </c>
      <c r="Y89" t="s">
        <v>287</v>
      </c>
      <c r="Z89" t="s">
        <v>66</v>
      </c>
      <c r="AA89" t="s">
        <v>63</v>
      </c>
      <c r="AB89" t="s">
        <v>63</v>
      </c>
      <c r="AC89" t="s">
        <v>63</v>
      </c>
      <c r="AD89" t="s">
        <v>63</v>
      </c>
      <c r="AE89" t="s">
        <v>66</v>
      </c>
      <c r="AF89" t="s">
        <v>63</v>
      </c>
      <c r="AG89" t="s">
        <v>288</v>
      </c>
      <c r="AH89" t="s">
        <v>78</v>
      </c>
      <c r="AJ89" t="s">
        <v>63</v>
      </c>
      <c r="AL89" t="s">
        <v>63</v>
      </c>
      <c r="AM89" t="s">
        <v>289</v>
      </c>
      <c r="AN89" t="s">
        <v>290</v>
      </c>
      <c r="AP89" t="s">
        <v>291</v>
      </c>
      <c r="AQ89" t="s">
        <v>247</v>
      </c>
      <c r="AR89" t="s">
        <v>220</v>
      </c>
      <c r="AS89" t="s">
        <v>91</v>
      </c>
      <c r="AT89" t="s">
        <v>63</v>
      </c>
    </row>
    <row r="90" spans="1:52" hidden="1" x14ac:dyDescent="0.25">
      <c r="A90" t="s">
        <v>284</v>
      </c>
      <c r="B90" t="s">
        <v>285</v>
      </c>
      <c r="C90" t="s">
        <v>286</v>
      </c>
      <c r="D90" t="s">
        <v>254</v>
      </c>
      <c r="E90" t="s">
        <v>60</v>
      </c>
      <c r="G90" t="s">
        <v>78</v>
      </c>
      <c r="I90" t="s">
        <v>63</v>
      </c>
      <c r="J90" t="s">
        <v>64</v>
      </c>
      <c r="L90" t="s">
        <v>73</v>
      </c>
      <c r="M90" t="s">
        <v>63</v>
      </c>
      <c r="N90" t="s">
        <v>79</v>
      </c>
      <c r="O90" t="s">
        <v>80</v>
      </c>
      <c r="R90" t="s">
        <v>83</v>
      </c>
      <c r="S90" t="s">
        <v>63</v>
      </c>
      <c r="T90" t="s">
        <v>63</v>
      </c>
      <c r="U90" t="s">
        <v>63</v>
      </c>
      <c r="V90" t="s">
        <v>63</v>
      </c>
      <c r="W90" t="s">
        <v>63</v>
      </c>
      <c r="X90" t="s">
        <v>85</v>
      </c>
      <c r="Y90" t="s">
        <v>287</v>
      </c>
      <c r="Z90" t="s">
        <v>66</v>
      </c>
      <c r="AA90" t="s">
        <v>63</v>
      </c>
      <c r="AB90" t="s">
        <v>63</v>
      </c>
      <c r="AC90" t="s">
        <v>63</v>
      </c>
      <c r="AD90" t="s">
        <v>63</v>
      </c>
      <c r="AE90" t="s">
        <v>66</v>
      </c>
      <c r="AF90" t="s">
        <v>63</v>
      </c>
      <c r="AG90" t="s">
        <v>288</v>
      </c>
      <c r="AH90" t="s">
        <v>78</v>
      </c>
      <c r="AJ90" t="s">
        <v>63</v>
      </c>
      <c r="AL90" t="s">
        <v>63</v>
      </c>
      <c r="AM90" t="s">
        <v>289</v>
      </c>
      <c r="AN90" t="s">
        <v>290</v>
      </c>
      <c r="AP90" t="s">
        <v>292</v>
      </c>
      <c r="AQ90" t="s">
        <v>293</v>
      </c>
      <c r="AR90" t="s">
        <v>220</v>
      </c>
      <c r="AS90" t="s">
        <v>91</v>
      </c>
      <c r="AT90" t="s">
        <v>63</v>
      </c>
    </row>
    <row r="91" spans="1:52" hidden="1" x14ac:dyDescent="0.25">
      <c r="A91" t="s">
        <v>284</v>
      </c>
      <c r="B91" t="s">
        <v>285</v>
      </c>
      <c r="C91" t="s">
        <v>286</v>
      </c>
      <c r="D91" t="s">
        <v>254</v>
      </c>
      <c r="E91" t="s">
        <v>60</v>
      </c>
      <c r="G91" t="s">
        <v>78</v>
      </c>
      <c r="I91" t="s">
        <v>63</v>
      </c>
      <c r="J91" t="s">
        <v>64</v>
      </c>
      <c r="L91" t="s">
        <v>73</v>
      </c>
      <c r="M91" t="s">
        <v>63</v>
      </c>
      <c r="N91" t="s">
        <v>79</v>
      </c>
      <c r="O91" t="s">
        <v>80</v>
      </c>
      <c r="R91" t="s">
        <v>83</v>
      </c>
      <c r="S91" t="s">
        <v>63</v>
      </c>
      <c r="T91" t="s">
        <v>63</v>
      </c>
      <c r="U91" t="s">
        <v>63</v>
      </c>
      <c r="V91" t="s">
        <v>63</v>
      </c>
      <c r="W91" t="s">
        <v>63</v>
      </c>
      <c r="X91" t="s">
        <v>85</v>
      </c>
      <c r="Y91" t="s">
        <v>287</v>
      </c>
      <c r="Z91" t="s">
        <v>66</v>
      </c>
      <c r="AA91" t="s">
        <v>63</v>
      </c>
      <c r="AB91" t="s">
        <v>63</v>
      </c>
      <c r="AC91" t="s">
        <v>63</v>
      </c>
      <c r="AD91" t="s">
        <v>63</v>
      </c>
      <c r="AE91" t="s">
        <v>66</v>
      </c>
      <c r="AF91" t="s">
        <v>63</v>
      </c>
      <c r="AG91" t="s">
        <v>288</v>
      </c>
      <c r="AH91" t="s">
        <v>78</v>
      </c>
      <c r="AJ91" t="s">
        <v>63</v>
      </c>
      <c r="AL91" t="s">
        <v>63</v>
      </c>
      <c r="AM91" t="s">
        <v>289</v>
      </c>
      <c r="AN91" t="s">
        <v>290</v>
      </c>
      <c r="AP91" t="s">
        <v>294</v>
      </c>
      <c r="AQ91" t="s">
        <v>247</v>
      </c>
      <c r="AR91" t="s">
        <v>259</v>
      </c>
      <c r="AS91" t="s">
        <v>91</v>
      </c>
      <c r="AT91" t="s">
        <v>63</v>
      </c>
      <c r="AU91" t="s">
        <v>295</v>
      </c>
    </row>
    <row r="92" spans="1:52" hidden="1" x14ac:dyDescent="0.25">
      <c r="A92" t="s">
        <v>284</v>
      </c>
      <c r="B92" t="s">
        <v>285</v>
      </c>
      <c r="C92" t="s">
        <v>286</v>
      </c>
      <c r="D92" t="s">
        <v>254</v>
      </c>
      <c r="E92" t="s">
        <v>60</v>
      </c>
      <c r="G92" t="s">
        <v>78</v>
      </c>
      <c r="I92" t="s">
        <v>63</v>
      </c>
      <c r="J92" t="s">
        <v>64</v>
      </c>
      <c r="L92" t="s">
        <v>73</v>
      </c>
      <c r="M92" t="s">
        <v>63</v>
      </c>
      <c r="N92" t="s">
        <v>79</v>
      </c>
      <c r="O92" t="s">
        <v>80</v>
      </c>
      <c r="R92" t="s">
        <v>83</v>
      </c>
      <c r="S92" t="s">
        <v>63</v>
      </c>
      <c r="T92" t="s">
        <v>63</v>
      </c>
      <c r="U92" t="s">
        <v>63</v>
      </c>
      <c r="V92" t="s">
        <v>63</v>
      </c>
      <c r="W92" t="s">
        <v>63</v>
      </c>
      <c r="X92" t="s">
        <v>85</v>
      </c>
      <c r="Y92" t="s">
        <v>287</v>
      </c>
      <c r="Z92" t="s">
        <v>66</v>
      </c>
      <c r="AA92" t="s">
        <v>63</v>
      </c>
      <c r="AB92" t="s">
        <v>63</v>
      </c>
      <c r="AC92" t="s">
        <v>63</v>
      </c>
      <c r="AD92" t="s">
        <v>63</v>
      </c>
      <c r="AE92" t="s">
        <v>66</v>
      </c>
      <c r="AF92" t="s">
        <v>63</v>
      </c>
      <c r="AG92" t="s">
        <v>288</v>
      </c>
      <c r="AH92" t="s">
        <v>78</v>
      </c>
      <c r="AJ92" t="s">
        <v>63</v>
      </c>
      <c r="AL92" t="s">
        <v>63</v>
      </c>
      <c r="AM92" t="s">
        <v>289</v>
      </c>
      <c r="AN92" t="s">
        <v>290</v>
      </c>
      <c r="AP92" t="s">
        <v>296</v>
      </c>
      <c r="AQ92" t="s">
        <v>293</v>
      </c>
      <c r="AR92" t="s">
        <v>259</v>
      </c>
      <c r="AS92" t="s">
        <v>91</v>
      </c>
      <c r="AT92" t="s">
        <v>63</v>
      </c>
      <c r="AU92" t="s">
        <v>295</v>
      </c>
    </row>
    <row r="93" spans="1:52" hidden="1" x14ac:dyDescent="0.25">
      <c r="A93" t="s">
        <v>297</v>
      </c>
      <c r="B93" t="s">
        <v>298</v>
      </c>
      <c r="C93" t="s">
        <v>299</v>
      </c>
      <c r="D93" t="s">
        <v>254</v>
      </c>
      <c r="E93" t="s">
        <v>60</v>
      </c>
      <c r="G93" t="s">
        <v>72</v>
      </c>
      <c r="I93" t="s">
        <v>63</v>
      </c>
      <c r="J93" t="s">
        <v>64</v>
      </c>
      <c r="L93" t="s">
        <v>65</v>
      </c>
    </row>
    <row r="94" spans="1:52" hidden="1" x14ac:dyDescent="0.25">
      <c r="A94" t="s">
        <v>300</v>
      </c>
      <c r="B94" t="s">
        <v>301</v>
      </c>
      <c r="C94" t="s">
        <v>302</v>
      </c>
      <c r="D94" t="s">
        <v>254</v>
      </c>
      <c r="E94" t="s">
        <v>60</v>
      </c>
      <c r="G94" t="s">
        <v>72</v>
      </c>
      <c r="I94" t="s">
        <v>63</v>
      </c>
      <c r="J94" t="s">
        <v>64</v>
      </c>
      <c r="L94" t="s">
        <v>65</v>
      </c>
    </row>
    <row r="95" spans="1:52" hidden="1" x14ac:dyDescent="0.25">
      <c r="A95" t="s">
        <v>303</v>
      </c>
      <c r="B95" t="s">
        <v>304</v>
      </c>
      <c r="C95" t="s">
        <v>305</v>
      </c>
      <c r="D95" t="s">
        <v>254</v>
      </c>
      <c r="E95" t="s">
        <v>60</v>
      </c>
      <c r="G95" t="s">
        <v>133</v>
      </c>
      <c r="I95" t="s">
        <v>63</v>
      </c>
      <c r="J95" t="s">
        <v>64</v>
      </c>
      <c r="L95" t="s">
        <v>65</v>
      </c>
      <c r="M95" t="s">
        <v>63</v>
      </c>
      <c r="N95" t="s">
        <v>80</v>
      </c>
      <c r="O95" t="s">
        <v>63</v>
      </c>
      <c r="R95" t="s">
        <v>83</v>
      </c>
      <c r="S95" t="s">
        <v>63</v>
      </c>
      <c r="T95" t="s">
        <v>63</v>
      </c>
      <c r="U95" t="s">
        <v>63</v>
      </c>
      <c r="V95" t="s">
        <v>80</v>
      </c>
      <c r="W95" t="s">
        <v>80</v>
      </c>
      <c r="X95" t="s">
        <v>85</v>
      </c>
      <c r="Y95" t="s">
        <v>306</v>
      </c>
      <c r="Z95" t="s">
        <v>66</v>
      </c>
      <c r="AA95" t="s">
        <v>134</v>
      </c>
      <c r="AB95" t="s">
        <v>135</v>
      </c>
      <c r="AC95" t="s">
        <v>66</v>
      </c>
      <c r="AD95" t="s">
        <v>110</v>
      </c>
      <c r="AE95" t="s">
        <v>134</v>
      </c>
      <c r="AF95" t="s">
        <v>66</v>
      </c>
      <c r="AG95" t="s">
        <v>81</v>
      </c>
      <c r="AH95" t="s">
        <v>133</v>
      </c>
      <c r="AJ95" t="s">
        <v>63</v>
      </c>
      <c r="AL95" t="s">
        <v>63</v>
      </c>
      <c r="AM95" t="s">
        <v>255</v>
      </c>
      <c r="AN95" t="s">
        <v>307</v>
      </c>
      <c r="AP95" t="s">
        <v>260</v>
      </c>
      <c r="AQ95" t="s">
        <v>89</v>
      </c>
      <c r="AR95" t="s">
        <v>107</v>
      </c>
      <c r="AS95" t="s">
        <v>91</v>
      </c>
      <c r="AT95" t="s">
        <v>66</v>
      </c>
      <c r="AU95" t="s">
        <v>308</v>
      </c>
    </row>
    <row r="96" spans="1:52" hidden="1" x14ac:dyDescent="0.25">
      <c r="A96" t="s">
        <v>309</v>
      </c>
      <c r="B96" t="s">
        <v>310</v>
      </c>
      <c r="C96" t="s">
        <v>311</v>
      </c>
      <c r="D96" t="s">
        <v>254</v>
      </c>
      <c r="E96" t="s">
        <v>60</v>
      </c>
      <c r="G96" t="s">
        <v>133</v>
      </c>
      <c r="I96" t="s">
        <v>63</v>
      </c>
      <c r="J96" t="s">
        <v>64</v>
      </c>
      <c r="L96" t="s">
        <v>65</v>
      </c>
      <c r="M96" t="s">
        <v>63</v>
      </c>
      <c r="N96" t="s">
        <v>80</v>
      </c>
      <c r="O96" t="s">
        <v>63</v>
      </c>
      <c r="R96" t="s">
        <v>83</v>
      </c>
      <c r="T96" t="s">
        <v>63</v>
      </c>
      <c r="U96" t="s">
        <v>63</v>
      </c>
      <c r="V96" t="s">
        <v>110</v>
      </c>
      <c r="W96" t="s">
        <v>80</v>
      </c>
      <c r="X96" t="s">
        <v>110</v>
      </c>
      <c r="Z96" t="s">
        <v>66</v>
      </c>
      <c r="AA96" t="s">
        <v>134</v>
      </c>
      <c r="AB96" t="s">
        <v>135</v>
      </c>
      <c r="AC96" t="s">
        <v>66</v>
      </c>
      <c r="AD96" t="s">
        <v>110</v>
      </c>
      <c r="AE96" t="s">
        <v>134</v>
      </c>
      <c r="AF96" t="s">
        <v>63</v>
      </c>
      <c r="AG96" t="s">
        <v>122</v>
      </c>
      <c r="AH96" t="s">
        <v>312</v>
      </c>
      <c r="AK96" t="s">
        <v>137</v>
      </c>
      <c r="AL96" t="s">
        <v>63</v>
      </c>
      <c r="AN96" t="s">
        <v>256</v>
      </c>
      <c r="AV96" t="s">
        <v>313</v>
      </c>
      <c r="AW96" t="s">
        <v>314</v>
      </c>
      <c r="AX96" t="s">
        <v>315</v>
      </c>
      <c r="AY96" t="s">
        <v>144</v>
      </c>
      <c r="AZ96" t="s">
        <v>66</v>
      </c>
    </row>
    <row r="97" spans="1:52" hidden="1" x14ac:dyDescent="0.25">
      <c r="A97" t="s">
        <v>309</v>
      </c>
      <c r="B97" t="s">
        <v>310</v>
      </c>
      <c r="C97" t="s">
        <v>311</v>
      </c>
      <c r="D97" t="s">
        <v>254</v>
      </c>
      <c r="E97" t="s">
        <v>60</v>
      </c>
      <c r="G97" t="s">
        <v>133</v>
      </c>
      <c r="I97" t="s">
        <v>63</v>
      </c>
      <c r="J97" t="s">
        <v>64</v>
      </c>
      <c r="L97" t="s">
        <v>65</v>
      </c>
      <c r="M97" t="s">
        <v>63</v>
      </c>
      <c r="N97" t="s">
        <v>80</v>
      </c>
      <c r="O97" t="s">
        <v>63</v>
      </c>
      <c r="R97" t="s">
        <v>83</v>
      </c>
      <c r="T97" t="s">
        <v>63</v>
      </c>
      <c r="U97" t="s">
        <v>63</v>
      </c>
      <c r="V97" t="s">
        <v>110</v>
      </c>
      <c r="W97" t="s">
        <v>80</v>
      </c>
      <c r="X97" t="s">
        <v>110</v>
      </c>
      <c r="Z97" t="s">
        <v>66</v>
      </c>
      <c r="AA97" t="s">
        <v>134</v>
      </c>
      <c r="AB97" t="s">
        <v>135</v>
      </c>
      <c r="AC97" t="s">
        <v>66</v>
      </c>
      <c r="AD97" t="s">
        <v>110</v>
      </c>
      <c r="AE97" t="s">
        <v>134</v>
      </c>
      <c r="AF97" t="s">
        <v>63</v>
      </c>
      <c r="AG97" t="s">
        <v>122</v>
      </c>
      <c r="AH97" t="s">
        <v>312</v>
      </c>
      <c r="AK97" t="s">
        <v>137</v>
      </c>
      <c r="AL97" t="s">
        <v>63</v>
      </c>
      <c r="AN97" t="s">
        <v>256</v>
      </c>
      <c r="AV97" t="s">
        <v>316</v>
      </c>
      <c r="AW97" t="s">
        <v>314</v>
      </c>
      <c r="AX97" t="s">
        <v>143</v>
      </c>
      <c r="AY97" t="s">
        <v>144</v>
      </c>
      <c r="AZ97" t="s">
        <v>66</v>
      </c>
    </row>
    <row r="98" spans="1:52" hidden="1" x14ac:dyDescent="0.25">
      <c r="A98" t="s">
        <v>317</v>
      </c>
      <c r="B98" t="s">
        <v>318</v>
      </c>
      <c r="C98" t="s">
        <v>319</v>
      </c>
      <c r="D98" t="s">
        <v>225</v>
      </c>
      <c r="E98" t="s">
        <v>60</v>
      </c>
      <c r="G98" t="s">
        <v>62</v>
      </c>
      <c r="I98" t="s">
        <v>63</v>
      </c>
      <c r="J98" t="s">
        <v>64</v>
      </c>
      <c r="L98" t="s">
        <v>65</v>
      </c>
      <c r="M98" t="s">
        <v>63</v>
      </c>
      <c r="N98" t="s">
        <v>80</v>
      </c>
      <c r="O98" t="s">
        <v>80</v>
      </c>
      <c r="R98" t="s">
        <v>83</v>
      </c>
      <c r="S98" t="s">
        <v>63</v>
      </c>
      <c r="T98" t="s">
        <v>84</v>
      </c>
      <c r="U98" t="s">
        <v>110</v>
      </c>
      <c r="V98" t="s">
        <v>110</v>
      </c>
      <c r="W98" t="s">
        <v>110</v>
      </c>
      <c r="X98" t="s">
        <v>80</v>
      </c>
      <c r="Z98" t="s">
        <v>66</v>
      </c>
      <c r="AA98" t="s">
        <v>134</v>
      </c>
      <c r="AB98" t="s">
        <v>135</v>
      </c>
      <c r="AC98" t="s">
        <v>66</v>
      </c>
      <c r="AD98" t="s">
        <v>110</v>
      </c>
      <c r="AE98" t="s">
        <v>134</v>
      </c>
      <c r="AF98" t="s">
        <v>63</v>
      </c>
      <c r="AG98" t="s">
        <v>122</v>
      </c>
      <c r="AH98" t="s">
        <v>320</v>
      </c>
      <c r="AJ98" t="s">
        <v>63</v>
      </c>
      <c r="AL98" t="s">
        <v>63</v>
      </c>
      <c r="AN98" t="s">
        <v>321</v>
      </c>
      <c r="AO98" t="s">
        <v>322</v>
      </c>
      <c r="AP98" t="s">
        <v>323</v>
      </c>
      <c r="AQ98" t="s">
        <v>324</v>
      </c>
      <c r="AR98" t="s">
        <v>259</v>
      </c>
      <c r="AS98" t="s">
        <v>91</v>
      </c>
      <c r="AT98" t="s">
        <v>66</v>
      </c>
    </row>
    <row r="99" spans="1:52" hidden="1" x14ac:dyDescent="0.25">
      <c r="A99" t="s">
        <v>317</v>
      </c>
      <c r="B99" t="s">
        <v>318</v>
      </c>
      <c r="C99" t="s">
        <v>319</v>
      </c>
      <c r="D99" t="s">
        <v>225</v>
      </c>
      <c r="E99" t="s">
        <v>60</v>
      </c>
      <c r="G99" t="s">
        <v>62</v>
      </c>
      <c r="I99" t="s">
        <v>63</v>
      </c>
      <c r="J99" t="s">
        <v>64</v>
      </c>
      <c r="L99" t="s">
        <v>65</v>
      </c>
      <c r="M99" t="s">
        <v>63</v>
      </c>
      <c r="N99" t="s">
        <v>80</v>
      </c>
      <c r="O99" t="s">
        <v>80</v>
      </c>
      <c r="R99" t="s">
        <v>83</v>
      </c>
      <c r="S99" t="s">
        <v>63</v>
      </c>
      <c r="T99" t="s">
        <v>84</v>
      </c>
      <c r="U99" t="s">
        <v>110</v>
      </c>
      <c r="V99" t="s">
        <v>110</v>
      </c>
      <c r="W99" t="s">
        <v>110</v>
      </c>
      <c r="X99" t="s">
        <v>80</v>
      </c>
      <c r="Z99" t="s">
        <v>66</v>
      </c>
      <c r="AA99" t="s">
        <v>134</v>
      </c>
      <c r="AB99" t="s">
        <v>135</v>
      </c>
      <c r="AC99" t="s">
        <v>66</v>
      </c>
      <c r="AD99" t="s">
        <v>110</v>
      </c>
      <c r="AE99" t="s">
        <v>134</v>
      </c>
      <c r="AF99" t="s">
        <v>63</v>
      </c>
      <c r="AG99" t="s">
        <v>122</v>
      </c>
      <c r="AH99" t="s">
        <v>320</v>
      </c>
      <c r="AJ99" t="s">
        <v>63</v>
      </c>
      <c r="AL99" t="s">
        <v>63</v>
      </c>
      <c r="AN99" t="s">
        <v>321</v>
      </c>
      <c r="AO99" t="s">
        <v>322</v>
      </c>
      <c r="AP99" t="s">
        <v>325</v>
      </c>
      <c r="AQ99" t="s">
        <v>324</v>
      </c>
      <c r="AR99" t="s">
        <v>90</v>
      </c>
      <c r="AS99" t="s">
        <v>91</v>
      </c>
      <c r="AT99" t="s">
        <v>66</v>
      </c>
    </row>
    <row r="100" spans="1:52" hidden="1" x14ac:dyDescent="0.25">
      <c r="A100" t="s">
        <v>317</v>
      </c>
      <c r="B100" t="s">
        <v>318</v>
      </c>
      <c r="C100" t="s">
        <v>319</v>
      </c>
      <c r="D100" t="s">
        <v>225</v>
      </c>
      <c r="E100" t="s">
        <v>60</v>
      </c>
      <c r="G100" t="s">
        <v>62</v>
      </c>
      <c r="I100" t="s">
        <v>63</v>
      </c>
      <c r="J100" t="s">
        <v>64</v>
      </c>
      <c r="L100" t="s">
        <v>65</v>
      </c>
      <c r="M100" t="s">
        <v>63</v>
      </c>
      <c r="N100" t="s">
        <v>80</v>
      </c>
      <c r="O100" t="s">
        <v>80</v>
      </c>
      <c r="R100" t="s">
        <v>83</v>
      </c>
      <c r="S100" t="s">
        <v>63</v>
      </c>
      <c r="T100" t="s">
        <v>84</v>
      </c>
      <c r="U100" t="s">
        <v>110</v>
      </c>
      <c r="V100" t="s">
        <v>110</v>
      </c>
      <c r="W100" t="s">
        <v>110</v>
      </c>
      <c r="X100" t="s">
        <v>80</v>
      </c>
      <c r="Z100" t="s">
        <v>66</v>
      </c>
      <c r="AA100" t="s">
        <v>134</v>
      </c>
      <c r="AB100" t="s">
        <v>135</v>
      </c>
      <c r="AC100" t="s">
        <v>66</v>
      </c>
      <c r="AD100" t="s">
        <v>110</v>
      </c>
      <c r="AE100" t="s">
        <v>134</v>
      </c>
      <c r="AF100" t="s">
        <v>63</v>
      </c>
      <c r="AG100" t="s">
        <v>122</v>
      </c>
      <c r="AH100" t="s">
        <v>320</v>
      </c>
      <c r="AJ100" t="s">
        <v>63</v>
      </c>
      <c r="AL100" t="s">
        <v>63</v>
      </c>
      <c r="AN100" t="s">
        <v>321</v>
      </c>
      <c r="AO100" t="s">
        <v>322</v>
      </c>
      <c r="AP100" t="s">
        <v>326</v>
      </c>
      <c r="AQ100" t="s">
        <v>324</v>
      </c>
      <c r="AR100" t="s">
        <v>262</v>
      </c>
      <c r="AS100" t="s">
        <v>265</v>
      </c>
      <c r="AT100" t="s">
        <v>66</v>
      </c>
    </row>
    <row r="101" spans="1:52" hidden="1" x14ac:dyDescent="0.25">
      <c r="A101" t="s">
        <v>317</v>
      </c>
      <c r="B101" t="s">
        <v>318</v>
      </c>
      <c r="C101" t="s">
        <v>319</v>
      </c>
      <c r="D101" t="s">
        <v>225</v>
      </c>
      <c r="E101" t="s">
        <v>60</v>
      </c>
      <c r="G101" t="s">
        <v>62</v>
      </c>
      <c r="I101" t="s">
        <v>63</v>
      </c>
      <c r="J101" t="s">
        <v>64</v>
      </c>
      <c r="L101" t="s">
        <v>65</v>
      </c>
      <c r="M101" t="s">
        <v>63</v>
      </c>
      <c r="N101" t="s">
        <v>80</v>
      </c>
      <c r="O101" t="s">
        <v>80</v>
      </c>
      <c r="R101" t="s">
        <v>83</v>
      </c>
      <c r="S101" t="s">
        <v>63</v>
      </c>
      <c r="T101" t="s">
        <v>84</v>
      </c>
      <c r="U101" t="s">
        <v>110</v>
      </c>
      <c r="V101" t="s">
        <v>110</v>
      </c>
      <c r="W101" t="s">
        <v>110</v>
      </c>
      <c r="X101" t="s">
        <v>80</v>
      </c>
      <c r="Z101" t="s">
        <v>66</v>
      </c>
      <c r="AA101" t="s">
        <v>134</v>
      </c>
      <c r="AB101" t="s">
        <v>135</v>
      </c>
      <c r="AC101" t="s">
        <v>66</v>
      </c>
      <c r="AD101" t="s">
        <v>110</v>
      </c>
      <c r="AE101" t="s">
        <v>134</v>
      </c>
      <c r="AF101" t="s">
        <v>63</v>
      </c>
      <c r="AG101" t="s">
        <v>122</v>
      </c>
      <c r="AH101" t="s">
        <v>320</v>
      </c>
      <c r="AJ101" t="s">
        <v>63</v>
      </c>
      <c r="AL101" t="s">
        <v>63</v>
      </c>
      <c r="AN101" t="s">
        <v>321</v>
      </c>
      <c r="AO101" t="s">
        <v>322</v>
      </c>
      <c r="AP101" t="s">
        <v>327</v>
      </c>
      <c r="AQ101" t="s">
        <v>324</v>
      </c>
      <c r="AR101" t="s">
        <v>107</v>
      </c>
      <c r="AS101" t="s">
        <v>91</v>
      </c>
      <c r="AT101" t="s">
        <v>66</v>
      </c>
    </row>
    <row r="102" spans="1:52" hidden="1" x14ac:dyDescent="0.25">
      <c r="A102" t="s">
        <v>317</v>
      </c>
      <c r="B102" t="s">
        <v>318</v>
      </c>
      <c r="C102" t="s">
        <v>319</v>
      </c>
      <c r="D102" t="s">
        <v>225</v>
      </c>
      <c r="E102" t="s">
        <v>60</v>
      </c>
      <c r="G102" t="s">
        <v>62</v>
      </c>
      <c r="I102" t="s">
        <v>63</v>
      </c>
      <c r="J102" t="s">
        <v>64</v>
      </c>
      <c r="L102" t="s">
        <v>65</v>
      </c>
      <c r="M102" t="s">
        <v>63</v>
      </c>
      <c r="N102" t="s">
        <v>80</v>
      </c>
      <c r="O102" t="s">
        <v>80</v>
      </c>
      <c r="R102" t="s">
        <v>83</v>
      </c>
      <c r="S102" t="s">
        <v>63</v>
      </c>
      <c r="T102" t="s">
        <v>84</v>
      </c>
      <c r="U102" t="s">
        <v>110</v>
      </c>
      <c r="V102" t="s">
        <v>110</v>
      </c>
      <c r="W102" t="s">
        <v>110</v>
      </c>
      <c r="X102" t="s">
        <v>80</v>
      </c>
      <c r="Z102" t="s">
        <v>66</v>
      </c>
      <c r="AA102" t="s">
        <v>134</v>
      </c>
      <c r="AB102" t="s">
        <v>135</v>
      </c>
      <c r="AC102" t="s">
        <v>66</v>
      </c>
      <c r="AD102" t="s">
        <v>110</v>
      </c>
      <c r="AE102" t="s">
        <v>134</v>
      </c>
      <c r="AF102" t="s">
        <v>63</v>
      </c>
      <c r="AG102" t="s">
        <v>122</v>
      </c>
      <c r="AH102" t="s">
        <v>320</v>
      </c>
      <c r="AJ102" t="s">
        <v>63</v>
      </c>
      <c r="AL102" t="s">
        <v>63</v>
      </c>
      <c r="AN102" t="s">
        <v>321</v>
      </c>
      <c r="AO102" t="s">
        <v>322</v>
      </c>
      <c r="AP102" t="s">
        <v>328</v>
      </c>
      <c r="AQ102" t="s">
        <v>324</v>
      </c>
      <c r="AR102" t="s">
        <v>262</v>
      </c>
      <c r="AS102" t="s">
        <v>329</v>
      </c>
      <c r="AT102" t="s">
        <v>66</v>
      </c>
      <c r="AU102" t="s">
        <v>330</v>
      </c>
    </row>
    <row r="103" spans="1:52" hidden="1" x14ac:dyDescent="0.25">
      <c r="A103" t="s">
        <v>317</v>
      </c>
      <c r="B103" t="s">
        <v>318</v>
      </c>
      <c r="C103" t="s">
        <v>319</v>
      </c>
      <c r="D103" t="s">
        <v>225</v>
      </c>
      <c r="E103" t="s">
        <v>60</v>
      </c>
      <c r="G103" t="s">
        <v>62</v>
      </c>
      <c r="I103" t="s">
        <v>63</v>
      </c>
      <c r="J103" t="s">
        <v>64</v>
      </c>
      <c r="L103" t="s">
        <v>65</v>
      </c>
      <c r="M103" t="s">
        <v>63</v>
      </c>
      <c r="N103" t="s">
        <v>80</v>
      </c>
      <c r="O103" t="s">
        <v>80</v>
      </c>
      <c r="R103" t="s">
        <v>83</v>
      </c>
      <c r="S103" t="s">
        <v>63</v>
      </c>
      <c r="T103" t="s">
        <v>84</v>
      </c>
      <c r="U103" t="s">
        <v>110</v>
      </c>
      <c r="V103" t="s">
        <v>110</v>
      </c>
      <c r="W103" t="s">
        <v>110</v>
      </c>
      <c r="X103" t="s">
        <v>80</v>
      </c>
      <c r="Z103" t="s">
        <v>66</v>
      </c>
      <c r="AA103" t="s">
        <v>134</v>
      </c>
      <c r="AB103" t="s">
        <v>135</v>
      </c>
      <c r="AC103" t="s">
        <v>66</v>
      </c>
      <c r="AD103" t="s">
        <v>110</v>
      </c>
      <c r="AE103" t="s">
        <v>134</v>
      </c>
      <c r="AF103" t="s">
        <v>63</v>
      </c>
      <c r="AG103" t="s">
        <v>122</v>
      </c>
      <c r="AH103" t="s">
        <v>320</v>
      </c>
      <c r="AJ103" t="s">
        <v>63</v>
      </c>
      <c r="AL103" t="s">
        <v>63</v>
      </c>
      <c r="AN103" t="s">
        <v>321</v>
      </c>
      <c r="AO103" t="s">
        <v>322</v>
      </c>
      <c r="AP103" t="s">
        <v>331</v>
      </c>
      <c r="AQ103" t="s">
        <v>332</v>
      </c>
      <c r="AR103" t="s">
        <v>333</v>
      </c>
      <c r="AS103" t="s">
        <v>334</v>
      </c>
      <c r="AT103" t="s">
        <v>66</v>
      </c>
      <c r="AU103" t="s">
        <v>335</v>
      </c>
    </row>
    <row r="104" spans="1:52" hidden="1" x14ac:dyDescent="0.25">
      <c r="A104" t="s">
        <v>317</v>
      </c>
      <c r="B104" t="s">
        <v>318</v>
      </c>
      <c r="C104" t="s">
        <v>319</v>
      </c>
      <c r="D104" t="s">
        <v>225</v>
      </c>
      <c r="E104" t="s">
        <v>60</v>
      </c>
      <c r="G104" t="s">
        <v>62</v>
      </c>
      <c r="I104" t="s">
        <v>63</v>
      </c>
      <c r="J104" t="s">
        <v>64</v>
      </c>
      <c r="L104" t="s">
        <v>65</v>
      </c>
      <c r="M104" t="s">
        <v>63</v>
      </c>
      <c r="N104" t="s">
        <v>80</v>
      </c>
      <c r="O104" t="s">
        <v>80</v>
      </c>
      <c r="R104" t="s">
        <v>83</v>
      </c>
      <c r="S104" t="s">
        <v>63</v>
      </c>
      <c r="T104" t="s">
        <v>84</v>
      </c>
      <c r="U104" t="s">
        <v>110</v>
      </c>
      <c r="V104" t="s">
        <v>110</v>
      </c>
      <c r="W104" t="s">
        <v>110</v>
      </c>
      <c r="X104" t="s">
        <v>80</v>
      </c>
      <c r="Z104" t="s">
        <v>66</v>
      </c>
      <c r="AA104" t="s">
        <v>134</v>
      </c>
      <c r="AB104" t="s">
        <v>135</v>
      </c>
      <c r="AC104" t="s">
        <v>66</v>
      </c>
      <c r="AD104" t="s">
        <v>110</v>
      </c>
      <c r="AE104" t="s">
        <v>134</v>
      </c>
      <c r="AF104" t="s">
        <v>63</v>
      </c>
      <c r="AG104" t="s">
        <v>122</v>
      </c>
      <c r="AH104" t="s">
        <v>320</v>
      </c>
      <c r="AJ104" t="s">
        <v>63</v>
      </c>
      <c r="AL104" t="s">
        <v>63</v>
      </c>
      <c r="AN104" t="s">
        <v>321</v>
      </c>
      <c r="AO104" t="s">
        <v>322</v>
      </c>
      <c r="AP104" t="s">
        <v>336</v>
      </c>
      <c r="AQ104" t="s">
        <v>324</v>
      </c>
      <c r="AR104" t="s">
        <v>262</v>
      </c>
      <c r="AS104" t="s">
        <v>103</v>
      </c>
      <c r="AT104" t="s">
        <v>66</v>
      </c>
      <c r="AU104" t="s">
        <v>337</v>
      </c>
    </row>
    <row r="105" spans="1:52" hidden="1" x14ac:dyDescent="0.25">
      <c r="A105" t="s">
        <v>338</v>
      </c>
      <c r="B105" t="s">
        <v>339</v>
      </c>
      <c r="C105" t="s">
        <v>340</v>
      </c>
      <c r="D105" t="s">
        <v>77</v>
      </c>
      <c r="E105" t="s">
        <v>60</v>
      </c>
      <c r="G105" t="s">
        <v>341</v>
      </c>
      <c r="I105" t="s">
        <v>63</v>
      </c>
      <c r="J105" t="s">
        <v>64</v>
      </c>
      <c r="L105" t="s">
        <v>65</v>
      </c>
      <c r="M105" t="s">
        <v>63</v>
      </c>
      <c r="N105" t="s">
        <v>80</v>
      </c>
      <c r="O105" t="s">
        <v>63</v>
      </c>
      <c r="R105" t="s">
        <v>83</v>
      </c>
      <c r="S105" t="s">
        <v>63</v>
      </c>
      <c r="T105" t="s">
        <v>63</v>
      </c>
      <c r="U105" t="s">
        <v>110</v>
      </c>
      <c r="V105" t="s">
        <v>110</v>
      </c>
      <c r="W105" t="s">
        <v>63</v>
      </c>
      <c r="X105" t="s">
        <v>228</v>
      </c>
      <c r="Z105" t="s">
        <v>63</v>
      </c>
      <c r="AA105" t="s">
        <v>134</v>
      </c>
      <c r="AB105" t="s">
        <v>135</v>
      </c>
      <c r="AC105" t="s">
        <v>228</v>
      </c>
      <c r="AD105" t="s">
        <v>110</v>
      </c>
      <c r="AE105" t="s">
        <v>134</v>
      </c>
      <c r="AF105" t="s">
        <v>63</v>
      </c>
      <c r="AG105" t="s">
        <v>81</v>
      </c>
      <c r="AH105" t="s">
        <v>136</v>
      </c>
      <c r="AJ105" t="s">
        <v>63</v>
      </c>
    </row>
    <row r="106" spans="1:52" hidden="1" x14ac:dyDescent="0.25">
      <c r="A106" t="s">
        <v>338</v>
      </c>
      <c r="B106" t="s">
        <v>339</v>
      </c>
      <c r="C106" t="s">
        <v>340</v>
      </c>
      <c r="D106" t="s">
        <v>82</v>
      </c>
      <c r="E106" t="s">
        <v>60</v>
      </c>
      <c r="F106" t="s">
        <v>342</v>
      </c>
      <c r="G106" t="s">
        <v>341</v>
      </c>
      <c r="I106" t="s">
        <v>63</v>
      </c>
      <c r="J106" t="s">
        <v>64</v>
      </c>
      <c r="L106" t="s">
        <v>65</v>
      </c>
      <c r="M106" t="s">
        <v>63</v>
      </c>
      <c r="N106" t="s">
        <v>80</v>
      </c>
      <c r="O106" t="s">
        <v>63</v>
      </c>
      <c r="R106" t="s">
        <v>83</v>
      </c>
      <c r="S106" t="s">
        <v>63</v>
      </c>
      <c r="T106" t="s">
        <v>63</v>
      </c>
      <c r="U106" t="s">
        <v>110</v>
      </c>
      <c r="V106" t="s">
        <v>80</v>
      </c>
      <c r="W106" t="s">
        <v>80</v>
      </c>
      <c r="X106" t="s">
        <v>228</v>
      </c>
      <c r="Z106" t="s">
        <v>66</v>
      </c>
      <c r="AA106" t="s">
        <v>134</v>
      </c>
      <c r="AB106" t="s">
        <v>135</v>
      </c>
      <c r="AC106" t="s">
        <v>228</v>
      </c>
      <c r="AD106" t="s">
        <v>110</v>
      </c>
      <c r="AE106" t="s">
        <v>134</v>
      </c>
      <c r="AF106" t="s">
        <v>63</v>
      </c>
      <c r="AG106" t="s">
        <v>81</v>
      </c>
      <c r="AH106" t="s">
        <v>136</v>
      </c>
      <c r="AJ106" t="s">
        <v>63</v>
      </c>
      <c r="AL106" t="s">
        <v>63</v>
      </c>
      <c r="AM106" t="s">
        <v>255</v>
      </c>
      <c r="AN106" t="s">
        <v>343</v>
      </c>
      <c r="AO106" t="s">
        <v>344</v>
      </c>
      <c r="AP106" t="s">
        <v>345</v>
      </c>
      <c r="AQ106" t="s">
        <v>89</v>
      </c>
      <c r="AR106" t="s">
        <v>102</v>
      </c>
      <c r="AS106" t="s">
        <v>334</v>
      </c>
      <c r="AT106" t="s">
        <v>66</v>
      </c>
    </row>
    <row r="107" spans="1:52" hidden="1" x14ac:dyDescent="0.25">
      <c r="A107" t="s">
        <v>338</v>
      </c>
      <c r="B107" t="s">
        <v>339</v>
      </c>
      <c r="C107" t="s">
        <v>340</v>
      </c>
      <c r="D107" t="s">
        <v>82</v>
      </c>
      <c r="E107" t="s">
        <v>60</v>
      </c>
      <c r="F107" t="s">
        <v>342</v>
      </c>
      <c r="G107" t="s">
        <v>341</v>
      </c>
      <c r="I107" t="s">
        <v>63</v>
      </c>
      <c r="J107" t="s">
        <v>64</v>
      </c>
      <c r="L107" t="s">
        <v>65</v>
      </c>
      <c r="M107" t="s">
        <v>63</v>
      </c>
      <c r="N107" t="s">
        <v>80</v>
      </c>
      <c r="O107" t="s">
        <v>63</v>
      </c>
      <c r="R107" t="s">
        <v>83</v>
      </c>
      <c r="S107" t="s">
        <v>63</v>
      </c>
      <c r="T107" t="s">
        <v>63</v>
      </c>
      <c r="U107" t="s">
        <v>110</v>
      </c>
      <c r="V107" t="s">
        <v>80</v>
      </c>
      <c r="W107" t="s">
        <v>80</v>
      </c>
      <c r="X107" t="s">
        <v>228</v>
      </c>
      <c r="Z107" t="s">
        <v>66</v>
      </c>
      <c r="AA107" t="s">
        <v>134</v>
      </c>
      <c r="AB107" t="s">
        <v>135</v>
      </c>
      <c r="AC107" t="s">
        <v>228</v>
      </c>
      <c r="AD107" t="s">
        <v>110</v>
      </c>
      <c r="AE107" t="s">
        <v>134</v>
      </c>
      <c r="AF107" t="s">
        <v>63</v>
      </c>
      <c r="AG107" t="s">
        <v>81</v>
      </c>
      <c r="AH107" t="s">
        <v>136</v>
      </c>
      <c r="AJ107" t="s">
        <v>63</v>
      </c>
      <c r="AL107" t="s">
        <v>63</v>
      </c>
      <c r="AM107" t="s">
        <v>255</v>
      </c>
      <c r="AN107" t="s">
        <v>343</v>
      </c>
      <c r="AO107" t="s">
        <v>344</v>
      </c>
      <c r="AP107" t="s">
        <v>346</v>
      </c>
      <c r="AQ107" t="s">
        <v>89</v>
      </c>
      <c r="AR107" t="s">
        <v>102</v>
      </c>
      <c r="AS107" t="s">
        <v>347</v>
      </c>
      <c r="AT107" t="s">
        <v>66</v>
      </c>
    </row>
    <row r="108" spans="1:52" hidden="1" x14ac:dyDescent="0.25">
      <c r="A108" t="s">
        <v>338</v>
      </c>
      <c r="B108" t="s">
        <v>339</v>
      </c>
      <c r="C108" t="s">
        <v>340</v>
      </c>
      <c r="D108" t="s">
        <v>82</v>
      </c>
      <c r="E108" t="s">
        <v>60</v>
      </c>
      <c r="F108" t="s">
        <v>342</v>
      </c>
      <c r="G108" t="s">
        <v>341</v>
      </c>
      <c r="I108" t="s">
        <v>63</v>
      </c>
      <c r="J108" t="s">
        <v>64</v>
      </c>
      <c r="L108" t="s">
        <v>65</v>
      </c>
      <c r="M108" t="s">
        <v>63</v>
      </c>
      <c r="N108" t="s">
        <v>80</v>
      </c>
      <c r="O108" t="s">
        <v>63</v>
      </c>
      <c r="R108" t="s">
        <v>83</v>
      </c>
      <c r="S108" t="s">
        <v>63</v>
      </c>
      <c r="T108" t="s">
        <v>63</v>
      </c>
      <c r="U108" t="s">
        <v>110</v>
      </c>
      <c r="V108" t="s">
        <v>80</v>
      </c>
      <c r="W108" t="s">
        <v>80</v>
      </c>
      <c r="X108" t="s">
        <v>228</v>
      </c>
      <c r="Z108" t="s">
        <v>66</v>
      </c>
      <c r="AA108" t="s">
        <v>134</v>
      </c>
      <c r="AB108" t="s">
        <v>135</v>
      </c>
      <c r="AC108" t="s">
        <v>228</v>
      </c>
      <c r="AD108" t="s">
        <v>110</v>
      </c>
      <c r="AE108" t="s">
        <v>134</v>
      </c>
      <c r="AF108" t="s">
        <v>63</v>
      </c>
      <c r="AG108" t="s">
        <v>81</v>
      </c>
      <c r="AH108" t="s">
        <v>136</v>
      </c>
      <c r="AJ108" t="s">
        <v>63</v>
      </c>
      <c r="AL108" t="s">
        <v>63</v>
      </c>
      <c r="AM108" t="s">
        <v>255</v>
      </c>
      <c r="AN108" t="s">
        <v>343</v>
      </c>
      <c r="AO108" t="s">
        <v>344</v>
      </c>
      <c r="AP108" t="s">
        <v>348</v>
      </c>
      <c r="AQ108" t="s">
        <v>89</v>
      </c>
      <c r="AR108" t="s">
        <v>102</v>
      </c>
      <c r="AS108" t="s">
        <v>349</v>
      </c>
      <c r="AT108" t="s">
        <v>66</v>
      </c>
    </row>
    <row r="109" spans="1:52" hidden="1" x14ac:dyDescent="0.25">
      <c r="A109" t="s">
        <v>338</v>
      </c>
      <c r="B109" t="s">
        <v>339</v>
      </c>
      <c r="C109" t="s">
        <v>340</v>
      </c>
      <c r="D109" t="s">
        <v>82</v>
      </c>
      <c r="E109" t="s">
        <v>60</v>
      </c>
      <c r="F109" t="s">
        <v>342</v>
      </c>
      <c r="G109" t="s">
        <v>341</v>
      </c>
      <c r="I109" t="s">
        <v>63</v>
      </c>
      <c r="J109" t="s">
        <v>64</v>
      </c>
      <c r="L109" t="s">
        <v>65</v>
      </c>
      <c r="M109" t="s">
        <v>63</v>
      </c>
      <c r="N109" t="s">
        <v>80</v>
      </c>
      <c r="O109" t="s">
        <v>63</v>
      </c>
      <c r="R109" t="s">
        <v>83</v>
      </c>
      <c r="S109" t="s">
        <v>63</v>
      </c>
      <c r="T109" t="s">
        <v>63</v>
      </c>
      <c r="U109" t="s">
        <v>110</v>
      </c>
      <c r="V109" t="s">
        <v>80</v>
      </c>
      <c r="W109" t="s">
        <v>80</v>
      </c>
      <c r="X109" t="s">
        <v>228</v>
      </c>
      <c r="Z109" t="s">
        <v>66</v>
      </c>
      <c r="AA109" t="s">
        <v>134</v>
      </c>
      <c r="AB109" t="s">
        <v>135</v>
      </c>
      <c r="AC109" t="s">
        <v>228</v>
      </c>
      <c r="AD109" t="s">
        <v>110</v>
      </c>
      <c r="AE109" t="s">
        <v>134</v>
      </c>
      <c r="AF109" t="s">
        <v>63</v>
      </c>
      <c r="AG109" t="s">
        <v>81</v>
      </c>
      <c r="AH109" t="s">
        <v>136</v>
      </c>
      <c r="AJ109" t="s">
        <v>63</v>
      </c>
      <c r="AL109" t="s">
        <v>63</v>
      </c>
      <c r="AM109" t="s">
        <v>255</v>
      </c>
      <c r="AN109" t="s">
        <v>343</v>
      </c>
      <c r="AO109" t="s">
        <v>344</v>
      </c>
      <c r="AP109" t="s">
        <v>350</v>
      </c>
      <c r="AQ109" t="s">
        <v>89</v>
      </c>
      <c r="AR109" t="s">
        <v>351</v>
      </c>
      <c r="AS109" t="s">
        <v>352</v>
      </c>
      <c r="AT109" t="s">
        <v>66</v>
      </c>
    </row>
    <row r="110" spans="1:52" hidden="1" x14ac:dyDescent="0.25">
      <c r="A110" t="s">
        <v>338</v>
      </c>
      <c r="B110" t="s">
        <v>339</v>
      </c>
      <c r="C110" t="s">
        <v>340</v>
      </c>
      <c r="D110" t="s">
        <v>82</v>
      </c>
      <c r="E110" t="s">
        <v>60</v>
      </c>
      <c r="F110" t="s">
        <v>342</v>
      </c>
      <c r="G110" t="s">
        <v>341</v>
      </c>
      <c r="I110" t="s">
        <v>63</v>
      </c>
      <c r="J110" t="s">
        <v>64</v>
      </c>
      <c r="L110" t="s">
        <v>65</v>
      </c>
      <c r="M110" t="s">
        <v>63</v>
      </c>
      <c r="N110" t="s">
        <v>80</v>
      </c>
      <c r="O110" t="s">
        <v>63</v>
      </c>
      <c r="R110" t="s">
        <v>83</v>
      </c>
      <c r="S110" t="s">
        <v>63</v>
      </c>
      <c r="T110" t="s">
        <v>63</v>
      </c>
      <c r="U110" t="s">
        <v>110</v>
      </c>
      <c r="V110" t="s">
        <v>80</v>
      </c>
      <c r="W110" t="s">
        <v>80</v>
      </c>
      <c r="X110" t="s">
        <v>228</v>
      </c>
      <c r="Z110" t="s">
        <v>66</v>
      </c>
      <c r="AA110" t="s">
        <v>134</v>
      </c>
      <c r="AB110" t="s">
        <v>135</v>
      </c>
      <c r="AC110" t="s">
        <v>228</v>
      </c>
      <c r="AD110" t="s">
        <v>110</v>
      </c>
      <c r="AE110" t="s">
        <v>134</v>
      </c>
      <c r="AF110" t="s">
        <v>63</v>
      </c>
      <c r="AG110" t="s">
        <v>81</v>
      </c>
      <c r="AH110" t="s">
        <v>136</v>
      </c>
      <c r="AJ110" t="s">
        <v>63</v>
      </c>
      <c r="AL110" t="s">
        <v>63</v>
      </c>
      <c r="AM110" t="s">
        <v>255</v>
      </c>
      <c r="AN110" t="s">
        <v>343</v>
      </c>
      <c r="AO110" t="s">
        <v>344</v>
      </c>
      <c r="AP110" t="s">
        <v>353</v>
      </c>
      <c r="AQ110" t="s">
        <v>89</v>
      </c>
      <c r="AR110" t="s">
        <v>220</v>
      </c>
      <c r="AS110" t="s">
        <v>352</v>
      </c>
      <c r="AT110" t="s">
        <v>66</v>
      </c>
    </row>
    <row r="111" spans="1:52" hidden="1" x14ac:dyDescent="0.25">
      <c r="A111" t="s">
        <v>338</v>
      </c>
      <c r="B111" t="s">
        <v>339</v>
      </c>
      <c r="C111" t="s">
        <v>340</v>
      </c>
      <c r="D111" t="s">
        <v>82</v>
      </c>
      <c r="E111" t="s">
        <v>60</v>
      </c>
      <c r="F111" t="s">
        <v>342</v>
      </c>
      <c r="G111" t="s">
        <v>341</v>
      </c>
      <c r="I111" t="s">
        <v>63</v>
      </c>
      <c r="J111" t="s">
        <v>64</v>
      </c>
      <c r="L111" t="s">
        <v>65</v>
      </c>
      <c r="M111" t="s">
        <v>63</v>
      </c>
      <c r="N111" t="s">
        <v>80</v>
      </c>
      <c r="O111" t="s">
        <v>63</v>
      </c>
      <c r="R111" t="s">
        <v>83</v>
      </c>
      <c r="S111" t="s">
        <v>63</v>
      </c>
      <c r="T111" t="s">
        <v>63</v>
      </c>
      <c r="U111" t="s">
        <v>110</v>
      </c>
      <c r="V111" t="s">
        <v>80</v>
      </c>
      <c r="W111" t="s">
        <v>80</v>
      </c>
      <c r="X111" t="s">
        <v>228</v>
      </c>
      <c r="Z111" t="s">
        <v>66</v>
      </c>
      <c r="AA111" t="s">
        <v>134</v>
      </c>
      <c r="AB111" t="s">
        <v>135</v>
      </c>
      <c r="AC111" t="s">
        <v>228</v>
      </c>
      <c r="AD111" t="s">
        <v>110</v>
      </c>
      <c r="AE111" t="s">
        <v>134</v>
      </c>
      <c r="AF111" t="s">
        <v>63</v>
      </c>
      <c r="AG111" t="s">
        <v>81</v>
      </c>
      <c r="AH111" t="s">
        <v>136</v>
      </c>
      <c r="AJ111" t="s">
        <v>63</v>
      </c>
      <c r="AL111" t="s">
        <v>63</v>
      </c>
      <c r="AM111" t="s">
        <v>255</v>
      </c>
      <c r="AN111" t="s">
        <v>343</v>
      </c>
      <c r="AO111" t="s">
        <v>344</v>
      </c>
      <c r="AP111" t="s">
        <v>354</v>
      </c>
      <c r="AQ111" t="s">
        <v>89</v>
      </c>
      <c r="AR111" t="s">
        <v>259</v>
      </c>
      <c r="AS111" t="s">
        <v>352</v>
      </c>
      <c r="AT111" t="s">
        <v>66</v>
      </c>
      <c r="AU111" t="s">
        <v>355</v>
      </c>
    </row>
    <row r="112" spans="1:52" hidden="1" x14ac:dyDescent="0.25">
      <c r="A112" t="s">
        <v>338</v>
      </c>
      <c r="B112" t="s">
        <v>339</v>
      </c>
      <c r="C112" t="s">
        <v>340</v>
      </c>
      <c r="D112" t="s">
        <v>82</v>
      </c>
      <c r="E112" t="s">
        <v>60</v>
      </c>
      <c r="F112" t="s">
        <v>342</v>
      </c>
      <c r="G112" t="s">
        <v>341</v>
      </c>
      <c r="I112" t="s">
        <v>63</v>
      </c>
      <c r="J112" t="s">
        <v>64</v>
      </c>
      <c r="L112" t="s">
        <v>65</v>
      </c>
      <c r="M112" t="s">
        <v>63</v>
      </c>
      <c r="N112" t="s">
        <v>80</v>
      </c>
      <c r="O112" t="s">
        <v>63</v>
      </c>
      <c r="R112" t="s">
        <v>83</v>
      </c>
      <c r="S112" t="s">
        <v>63</v>
      </c>
      <c r="T112" t="s">
        <v>63</v>
      </c>
      <c r="U112" t="s">
        <v>110</v>
      </c>
      <c r="V112" t="s">
        <v>80</v>
      </c>
      <c r="W112" t="s">
        <v>80</v>
      </c>
      <c r="X112" t="s">
        <v>228</v>
      </c>
      <c r="Z112" t="s">
        <v>66</v>
      </c>
      <c r="AA112" t="s">
        <v>134</v>
      </c>
      <c r="AB112" t="s">
        <v>135</v>
      </c>
      <c r="AC112" t="s">
        <v>228</v>
      </c>
      <c r="AD112" t="s">
        <v>110</v>
      </c>
      <c r="AE112" t="s">
        <v>134</v>
      </c>
      <c r="AF112" t="s">
        <v>63</v>
      </c>
      <c r="AG112" t="s">
        <v>81</v>
      </c>
      <c r="AH112" t="s">
        <v>136</v>
      </c>
      <c r="AJ112" t="s">
        <v>63</v>
      </c>
      <c r="AL112" t="s">
        <v>63</v>
      </c>
      <c r="AM112" t="s">
        <v>255</v>
      </c>
      <c r="AN112" t="s">
        <v>343</v>
      </c>
      <c r="AO112" t="s">
        <v>344</v>
      </c>
      <c r="AP112" t="s">
        <v>356</v>
      </c>
      <c r="AQ112" t="s">
        <v>89</v>
      </c>
      <c r="AR112" t="s">
        <v>102</v>
      </c>
      <c r="AS112" t="s">
        <v>103</v>
      </c>
      <c r="AT112" t="s">
        <v>66</v>
      </c>
    </row>
    <row r="113" spans="1:53" hidden="1" x14ac:dyDescent="0.25">
      <c r="A113" t="s">
        <v>338</v>
      </c>
      <c r="B113" t="s">
        <v>339</v>
      </c>
      <c r="C113" t="s">
        <v>340</v>
      </c>
      <c r="D113" t="s">
        <v>82</v>
      </c>
      <c r="E113" t="s">
        <v>60</v>
      </c>
      <c r="F113" t="s">
        <v>342</v>
      </c>
      <c r="G113" t="s">
        <v>341</v>
      </c>
      <c r="I113" t="s">
        <v>63</v>
      </c>
      <c r="J113" t="s">
        <v>64</v>
      </c>
      <c r="L113" t="s">
        <v>65</v>
      </c>
      <c r="M113" t="s">
        <v>63</v>
      </c>
      <c r="N113" t="s">
        <v>80</v>
      </c>
      <c r="O113" t="s">
        <v>63</v>
      </c>
      <c r="R113" t="s">
        <v>83</v>
      </c>
      <c r="S113" t="s">
        <v>63</v>
      </c>
      <c r="T113" t="s">
        <v>63</v>
      </c>
      <c r="U113" t="s">
        <v>110</v>
      </c>
      <c r="V113" t="s">
        <v>80</v>
      </c>
      <c r="W113" t="s">
        <v>80</v>
      </c>
      <c r="X113" t="s">
        <v>228</v>
      </c>
      <c r="Z113" t="s">
        <v>66</v>
      </c>
      <c r="AA113" t="s">
        <v>134</v>
      </c>
      <c r="AB113" t="s">
        <v>135</v>
      </c>
      <c r="AC113" t="s">
        <v>228</v>
      </c>
      <c r="AD113" t="s">
        <v>110</v>
      </c>
      <c r="AE113" t="s">
        <v>134</v>
      </c>
      <c r="AF113" t="s">
        <v>63</v>
      </c>
      <c r="AG113" t="s">
        <v>81</v>
      </c>
      <c r="AH113" t="s">
        <v>136</v>
      </c>
      <c r="AJ113" t="s">
        <v>63</v>
      </c>
      <c r="AL113" t="s">
        <v>63</v>
      </c>
      <c r="AM113" t="s">
        <v>255</v>
      </c>
      <c r="AN113" t="s">
        <v>343</v>
      </c>
      <c r="AO113" t="s">
        <v>344</v>
      </c>
      <c r="AP113" t="s">
        <v>244</v>
      </c>
      <c r="AQ113" t="s">
        <v>89</v>
      </c>
      <c r="AR113" t="s">
        <v>102</v>
      </c>
      <c r="AS113" t="s">
        <v>194</v>
      </c>
      <c r="AT113" t="s">
        <v>66</v>
      </c>
    </row>
    <row r="114" spans="1:53" hidden="1" x14ac:dyDescent="0.25">
      <c r="A114" t="s">
        <v>338</v>
      </c>
      <c r="B114" t="s">
        <v>339</v>
      </c>
      <c r="C114" t="s">
        <v>340</v>
      </c>
      <c r="D114" t="s">
        <v>82</v>
      </c>
      <c r="E114" t="s">
        <v>60</v>
      </c>
      <c r="F114" t="s">
        <v>342</v>
      </c>
      <c r="G114" t="s">
        <v>341</v>
      </c>
      <c r="I114" t="s">
        <v>63</v>
      </c>
      <c r="J114" t="s">
        <v>64</v>
      </c>
      <c r="L114" t="s">
        <v>65</v>
      </c>
      <c r="M114" t="s">
        <v>63</v>
      </c>
      <c r="N114" t="s">
        <v>80</v>
      </c>
      <c r="O114" t="s">
        <v>63</v>
      </c>
      <c r="R114" t="s">
        <v>83</v>
      </c>
      <c r="S114" t="s">
        <v>63</v>
      </c>
      <c r="T114" t="s">
        <v>63</v>
      </c>
      <c r="U114" t="s">
        <v>110</v>
      </c>
      <c r="V114" t="s">
        <v>80</v>
      </c>
      <c r="W114" t="s">
        <v>80</v>
      </c>
      <c r="X114" t="s">
        <v>228</v>
      </c>
      <c r="Z114" t="s">
        <v>66</v>
      </c>
      <c r="AA114" t="s">
        <v>134</v>
      </c>
      <c r="AB114" t="s">
        <v>135</v>
      </c>
      <c r="AC114" t="s">
        <v>228</v>
      </c>
      <c r="AD114" t="s">
        <v>110</v>
      </c>
      <c r="AE114" t="s">
        <v>134</v>
      </c>
      <c r="AF114" t="s">
        <v>63</v>
      </c>
      <c r="AG114" t="s">
        <v>81</v>
      </c>
      <c r="AH114" t="s">
        <v>136</v>
      </c>
      <c r="AJ114" t="s">
        <v>63</v>
      </c>
      <c r="AL114" t="s">
        <v>63</v>
      </c>
      <c r="AM114" t="s">
        <v>255</v>
      </c>
      <c r="AN114" t="s">
        <v>343</v>
      </c>
      <c r="AO114" t="s">
        <v>344</v>
      </c>
      <c r="AP114" t="s">
        <v>273</v>
      </c>
      <c r="AQ114" t="s">
        <v>89</v>
      </c>
      <c r="AR114" t="s">
        <v>102</v>
      </c>
      <c r="AS114" t="s">
        <v>97</v>
      </c>
      <c r="AT114" t="s">
        <v>66</v>
      </c>
    </row>
    <row r="115" spans="1:53" hidden="1" x14ac:dyDescent="0.25">
      <c r="A115" t="s">
        <v>338</v>
      </c>
      <c r="B115" t="s">
        <v>339</v>
      </c>
      <c r="C115" t="s">
        <v>340</v>
      </c>
      <c r="D115" t="s">
        <v>82</v>
      </c>
      <c r="E115" t="s">
        <v>60</v>
      </c>
      <c r="F115" t="s">
        <v>342</v>
      </c>
      <c r="G115" t="s">
        <v>341</v>
      </c>
      <c r="I115" t="s">
        <v>63</v>
      </c>
      <c r="J115" t="s">
        <v>64</v>
      </c>
      <c r="L115" t="s">
        <v>65</v>
      </c>
      <c r="M115" t="s">
        <v>63</v>
      </c>
      <c r="N115" t="s">
        <v>80</v>
      </c>
      <c r="O115" t="s">
        <v>63</v>
      </c>
      <c r="R115" t="s">
        <v>83</v>
      </c>
      <c r="S115" t="s">
        <v>63</v>
      </c>
      <c r="T115" t="s">
        <v>63</v>
      </c>
      <c r="U115" t="s">
        <v>110</v>
      </c>
      <c r="V115" t="s">
        <v>80</v>
      </c>
      <c r="W115" t="s">
        <v>80</v>
      </c>
      <c r="X115" t="s">
        <v>228</v>
      </c>
      <c r="Z115" t="s">
        <v>66</v>
      </c>
      <c r="AA115" t="s">
        <v>134</v>
      </c>
      <c r="AB115" t="s">
        <v>135</v>
      </c>
      <c r="AC115" t="s">
        <v>228</v>
      </c>
      <c r="AD115" t="s">
        <v>110</v>
      </c>
      <c r="AE115" t="s">
        <v>134</v>
      </c>
      <c r="AF115" t="s">
        <v>63</v>
      </c>
      <c r="AG115" t="s">
        <v>81</v>
      </c>
      <c r="AH115" t="s">
        <v>136</v>
      </c>
      <c r="AJ115" t="s">
        <v>63</v>
      </c>
      <c r="AL115" t="s">
        <v>63</v>
      </c>
      <c r="AM115" t="s">
        <v>255</v>
      </c>
      <c r="AN115" t="s">
        <v>343</v>
      </c>
      <c r="AO115" t="s">
        <v>344</v>
      </c>
      <c r="AV115" t="s">
        <v>357</v>
      </c>
      <c r="AW115" t="s">
        <v>358</v>
      </c>
      <c r="AX115" t="s">
        <v>143</v>
      </c>
      <c r="AY115" t="s">
        <v>359</v>
      </c>
      <c r="AZ115" t="s">
        <v>66</v>
      </c>
    </row>
    <row r="116" spans="1:53" hidden="1" x14ac:dyDescent="0.25">
      <c r="A116" t="s">
        <v>338</v>
      </c>
      <c r="B116" t="s">
        <v>339</v>
      </c>
      <c r="C116" t="s">
        <v>340</v>
      </c>
      <c r="D116" t="s">
        <v>82</v>
      </c>
      <c r="E116" t="s">
        <v>60</v>
      </c>
      <c r="F116" t="s">
        <v>342</v>
      </c>
      <c r="G116" t="s">
        <v>341</v>
      </c>
      <c r="I116" t="s">
        <v>63</v>
      </c>
      <c r="J116" t="s">
        <v>64</v>
      </c>
      <c r="L116" t="s">
        <v>65</v>
      </c>
      <c r="M116" t="s">
        <v>63</v>
      </c>
      <c r="N116" t="s">
        <v>80</v>
      </c>
      <c r="O116" t="s">
        <v>63</v>
      </c>
      <c r="R116" t="s">
        <v>83</v>
      </c>
      <c r="S116" t="s">
        <v>63</v>
      </c>
      <c r="T116" t="s">
        <v>63</v>
      </c>
      <c r="U116" t="s">
        <v>110</v>
      </c>
      <c r="V116" t="s">
        <v>80</v>
      </c>
      <c r="W116" t="s">
        <v>80</v>
      </c>
      <c r="X116" t="s">
        <v>228</v>
      </c>
      <c r="Z116" t="s">
        <v>66</v>
      </c>
      <c r="AA116" t="s">
        <v>134</v>
      </c>
      <c r="AB116" t="s">
        <v>135</v>
      </c>
      <c r="AC116" t="s">
        <v>228</v>
      </c>
      <c r="AD116" t="s">
        <v>110</v>
      </c>
      <c r="AE116" t="s">
        <v>134</v>
      </c>
      <c r="AF116" t="s">
        <v>63</v>
      </c>
      <c r="AG116" t="s">
        <v>81</v>
      </c>
      <c r="AH116" t="s">
        <v>136</v>
      </c>
      <c r="AJ116" t="s">
        <v>63</v>
      </c>
      <c r="AL116" t="s">
        <v>63</v>
      </c>
      <c r="AM116" t="s">
        <v>255</v>
      </c>
      <c r="AN116" t="s">
        <v>343</v>
      </c>
      <c r="AO116" t="s">
        <v>344</v>
      </c>
      <c r="AV116" t="s">
        <v>360</v>
      </c>
      <c r="AW116" t="s">
        <v>361</v>
      </c>
      <c r="AX116" t="s">
        <v>143</v>
      </c>
      <c r="AY116" t="s">
        <v>359</v>
      </c>
      <c r="AZ116" t="s">
        <v>66</v>
      </c>
    </row>
    <row r="117" spans="1:53" hidden="1" x14ac:dyDescent="0.25">
      <c r="A117" t="s">
        <v>338</v>
      </c>
      <c r="B117" t="s">
        <v>339</v>
      </c>
      <c r="C117" t="s">
        <v>340</v>
      </c>
      <c r="D117" t="s">
        <v>82</v>
      </c>
      <c r="E117" t="s">
        <v>60</v>
      </c>
      <c r="F117" t="s">
        <v>342</v>
      </c>
      <c r="G117" t="s">
        <v>341</v>
      </c>
      <c r="I117" t="s">
        <v>63</v>
      </c>
      <c r="J117" t="s">
        <v>64</v>
      </c>
      <c r="L117" t="s">
        <v>65</v>
      </c>
      <c r="M117" t="s">
        <v>63</v>
      </c>
      <c r="N117" t="s">
        <v>80</v>
      </c>
      <c r="O117" t="s">
        <v>63</v>
      </c>
      <c r="R117" t="s">
        <v>83</v>
      </c>
      <c r="S117" t="s">
        <v>63</v>
      </c>
      <c r="T117" t="s">
        <v>63</v>
      </c>
      <c r="U117" t="s">
        <v>110</v>
      </c>
      <c r="V117" t="s">
        <v>80</v>
      </c>
      <c r="W117" t="s">
        <v>80</v>
      </c>
      <c r="X117" t="s">
        <v>228</v>
      </c>
      <c r="Z117" t="s">
        <v>66</v>
      </c>
      <c r="AA117" t="s">
        <v>134</v>
      </c>
      <c r="AB117" t="s">
        <v>135</v>
      </c>
      <c r="AC117" t="s">
        <v>228</v>
      </c>
      <c r="AD117" t="s">
        <v>110</v>
      </c>
      <c r="AE117" t="s">
        <v>134</v>
      </c>
      <c r="AF117" t="s">
        <v>63</v>
      </c>
      <c r="AG117" t="s">
        <v>81</v>
      </c>
      <c r="AH117" t="s">
        <v>136</v>
      </c>
      <c r="AJ117" t="s">
        <v>63</v>
      </c>
      <c r="AL117" t="s">
        <v>63</v>
      </c>
      <c r="AM117" t="s">
        <v>255</v>
      </c>
      <c r="AN117" t="s">
        <v>343</v>
      </c>
      <c r="AO117" t="s">
        <v>344</v>
      </c>
      <c r="AV117" t="s">
        <v>362</v>
      </c>
      <c r="AW117" t="s">
        <v>363</v>
      </c>
      <c r="AX117" t="s">
        <v>143</v>
      </c>
      <c r="AY117" t="s">
        <v>359</v>
      </c>
      <c r="AZ117" t="s">
        <v>66</v>
      </c>
    </row>
    <row r="118" spans="1:53" hidden="1" x14ac:dyDescent="0.25">
      <c r="A118" t="s">
        <v>338</v>
      </c>
      <c r="B118" t="s">
        <v>339</v>
      </c>
      <c r="C118" t="s">
        <v>340</v>
      </c>
      <c r="D118" t="s">
        <v>82</v>
      </c>
      <c r="E118" t="s">
        <v>60</v>
      </c>
      <c r="F118" t="s">
        <v>342</v>
      </c>
      <c r="G118" t="s">
        <v>341</v>
      </c>
      <c r="I118" t="s">
        <v>63</v>
      </c>
      <c r="J118" t="s">
        <v>64</v>
      </c>
      <c r="L118" t="s">
        <v>65</v>
      </c>
      <c r="M118" t="s">
        <v>63</v>
      </c>
      <c r="N118" t="s">
        <v>80</v>
      </c>
      <c r="O118" t="s">
        <v>63</v>
      </c>
      <c r="R118" t="s">
        <v>83</v>
      </c>
      <c r="S118" t="s">
        <v>63</v>
      </c>
      <c r="T118" t="s">
        <v>63</v>
      </c>
      <c r="U118" t="s">
        <v>110</v>
      </c>
      <c r="V118" t="s">
        <v>80</v>
      </c>
      <c r="W118" t="s">
        <v>80</v>
      </c>
      <c r="X118" t="s">
        <v>228</v>
      </c>
      <c r="Z118" t="s">
        <v>66</v>
      </c>
      <c r="AA118" t="s">
        <v>134</v>
      </c>
      <c r="AB118" t="s">
        <v>135</v>
      </c>
      <c r="AC118" t="s">
        <v>228</v>
      </c>
      <c r="AD118" t="s">
        <v>110</v>
      </c>
      <c r="AE118" t="s">
        <v>134</v>
      </c>
      <c r="AF118" t="s">
        <v>63</v>
      </c>
      <c r="AG118" t="s">
        <v>81</v>
      </c>
      <c r="AH118" t="s">
        <v>136</v>
      </c>
      <c r="AJ118" t="s">
        <v>63</v>
      </c>
      <c r="AL118" t="s">
        <v>63</v>
      </c>
      <c r="AM118" t="s">
        <v>255</v>
      </c>
      <c r="AN118" t="s">
        <v>343</v>
      </c>
      <c r="AO118" t="s">
        <v>344</v>
      </c>
      <c r="AV118" t="s">
        <v>150</v>
      </c>
      <c r="AW118" t="s">
        <v>151</v>
      </c>
      <c r="AX118" t="s">
        <v>143</v>
      </c>
      <c r="AY118" t="s">
        <v>144</v>
      </c>
      <c r="AZ118" t="s">
        <v>66</v>
      </c>
      <c r="BA118" t="s">
        <v>364</v>
      </c>
    </row>
    <row r="119" spans="1:53" hidden="1" x14ac:dyDescent="0.25">
      <c r="A119" t="s">
        <v>338</v>
      </c>
      <c r="B119" t="s">
        <v>339</v>
      </c>
      <c r="C119" t="s">
        <v>340</v>
      </c>
      <c r="D119" t="s">
        <v>109</v>
      </c>
      <c r="E119" t="s">
        <v>60</v>
      </c>
      <c r="F119" t="s">
        <v>365</v>
      </c>
      <c r="G119" t="s">
        <v>341</v>
      </c>
      <c r="I119" t="s">
        <v>63</v>
      </c>
      <c r="J119" t="s">
        <v>64</v>
      </c>
      <c r="L119" t="s">
        <v>65</v>
      </c>
      <c r="M119" t="s">
        <v>63</v>
      </c>
      <c r="N119" t="s">
        <v>80</v>
      </c>
      <c r="O119" t="s">
        <v>63</v>
      </c>
      <c r="R119" t="s">
        <v>83</v>
      </c>
      <c r="S119" t="s">
        <v>66</v>
      </c>
      <c r="T119" t="s">
        <v>63</v>
      </c>
      <c r="U119" t="s">
        <v>110</v>
      </c>
      <c r="V119" t="s">
        <v>110</v>
      </c>
      <c r="W119" t="s">
        <v>80</v>
      </c>
      <c r="X119" t="s">
        <v>228</v>
      </c>
      <c r="Z119" t="s">
        <v>63</v>
      </c>
      <c r="AA119" t="s">
        <v>134</v>
      </c>
      <c r="AB119" t="s">
        <v>135</v>
      </c>
      <c r="AC119" t="s">
        <v>228</v>
      </c>
      <c r="AD119" t="s">
        <v>110</v>
      </c>
      <c r="AE119" t="s">
        <v>134</v>
      </c>
      <c r="AF119" t="s">
        <v>63</v>
      </c>
      <c r="AG119" t="s">
        <v>122</v>
      </c>
      <c r="AH119" t="s">
        <v>136</v>
      </c>
      <c r="AJ119" t="s">
        <v>63</v>
      </c>
      <c r="AL119" t="s">
        <v>63</v>
      </c>
      <c r="AM119" t="s">
        <v>255</v>
      </c>
      <c r="AN119" t="s">
        <v>343</v>
      </c>
      <c r="AO119" t="s">
        <v>344</v>
      </c>
      <c r="AP119" t="s">
        <v>345</v>
      </c>
      <c r="AQ119" t="s">
        <v>89</v>
      </c>
      <c r="AR119" t="s">
        <v>102</v>
      </c>
      <c r="AS119" t="s">
        <v>334</v>
      </c>
      <c r="AT119" t="s">
        <v>66</v>
      </c>
    </row>
    <row r="120" spans="1:53" hidden="1" x14ac:dyDescent="0.25">
      <c r="A120" t="s">
        <v>338</v>
      </c>
      <c r="B120" t="s">
        <v>339</v>
      </c>
      <c r="C120" t="s">
        <v>340</v>
      </c>
      <c r="D120" t="s">
        <v>109</v>
      </c>
      <c r="E120" t="s">
        <v>60</v>
      </c>
      <c r="F120" t="s">
        <v>365</v>
      </c>
      <c r="G120" t="s">
        <v>341</v>
      </c>
      <c r="I120" t="s">
        <v>63</v>
      </c>
      <c r="J120" t="s">
        <v>64</v>
      </c>
      <c r="L120" t="s">
        <v>65</v>
      </c>
      <c r="M120" t="s">
        <v>63</v>
      </c>
      <c r="N120" t="s">
        <v>80</v>
      </c>
      <c r="O120" t="s">
        <v>63</v>
      </c>
      <c r="R120" t="s">
        <v>83</v>
      </c>
      <c r="S120" t="s">
        <v>66</v>
      </c>
      <c r="T120" t="s">
        <v>63</v>
      </c>
      <c r="U120" t="s">
        <v>110</v>
      </c>
      <c r="V120" t="s">
        <v>110</v>
      </c>
      <c r="W120" t="s">
        <v>80</v>
      </c>
      <c r="X120" t="s">
        <v>228</v>
      </c>
      <c r="Z120" t="s">
        <v>63</v>
      </c>
      <c r="AA120" t="s">
        <v>134</v>
      </c>
      <c r="AB120" t="s">
        <v>135</v>
      </c>
      <c r="AC120" t="s">
        <v>228</v>
      </c>
      <c r="AD120" t="s">
        <v>110</v>
      </c>
      <c r="AE120" t="s">
        <v>134</v>
      </c>
      <c r="AF120" t="s">
        <v>63</v>
      </c>
      <c r="AG120" t="s">
        <v>122</v>
      </c>
      <c r="AH120" t="s">
        <v>136</v>
      </c>
      <c r="AJ120" t="s">
        <v>63</v>
      </c>
      <c r="AL120" t="s">
        <v>63</v>
      </c>
      <c r="AM120" t="s">
        <v>255</v>
      </c>
      <c r="AN120" t="s">
        <v>343</v>
      </c>
      <c r="AO120" t="s">
        <v>344</v>
      </c>
      <c r="AP120" t="s">
        <v>346</v>
      </c>
      <c r="AQ120" t="s">
        <v>89</v>
      </c>
      <c r="AR120" t="s">
        <v>102</v>
      </c>
      <c r="AS120" t="s">
        <v>347</v>
      </c>
      <c r="AT120" t="s">
        <v>66</v>
      </c>
    </row>
    <row r="121" spans="1:53" hidden="1" x14ac:dyDescent="0.25">
      <c r="A121" t="s">
        <v>338</v>
      </c>
      <c r="B121" t="s">
        <v>339</v>
      </c>
      <c r="C121" t="s">
        <v>340</v>
      </c>
      <c r="D121" t="s">
        <v>109</v>
      </c>
      <c r="E121" t="s">
        <v>60</v>
      </c>
      <c r="F121" t="s">
        <v>365</v>
      </c>
      <c r="G121" t="s">
        <v>341</v>
      </c>
      <c r="I121" t="s">
        <v>63</v>
      </c>
      <c r="J121" t="s">
        <v>64</v>
      </c>
      <c r="L121" t="s">
        <v>65</v>
      </c>
      <c r="M121" t="s">
        <v>63</v>
      </c>
      <c r="N121" t="s">
        <v>80</v>
      </c>
      <c r="O121" t="s">
        <v>63</v>
      </c>
      <c r="R121" t="s">
        <v>83</v>
      </c>
      <c r="S121" t="s">
        <v>66</v>
      </c>
      <c r="T121" t="s">
        <v>63</v>
      </c>
      <c r="U121" t="s">
        <v>110</v>
      </c>
      <c r="V121" t="s">
        <v>110</v>
      </c>
      <c r="W121" t="s">
        <v>80</v>
      </c>
      <c r="X121" t="s">
        <v>228</v>
      </c>
      <c r="Z121" t="s">
        <v>63</v>
      </c>
      <c r="AA121" t="s">
        <v>134</v>
      </c>
      <c r="AB121" t="s">
        <v>135</v>
      </c>
      <c r="AC121" t="s">
        <v>228</v>
      </c>
      <c r="AD121" t="s">
        <v>110</v>
      </c>
      <c r="AE121" t="s">
        <v>134</v>
      </c>
      <c r="AF121" t="s">
        <v>63</v>
      </c>
      <c r="AG121" t="s">
        <v>122</v>
      </c>
      <c r="AH121" t="s">
        <v>136</v>
      </c>
      <c r="AJ121" t="s">
        <v>63</v>
      </c>
      <c r="AL121" t="s">
        <v>63</v>
      </c>
      <c r="AM121" t="s">
        <v>255</v>
      </c>
      <c r="AN121" t="s">
        <v>343</v>
      </c>
      <c r="AO121" t="s">
        <v>344</v>
      </c>
      <c r="AP121" t="s">
        <v>348</v>
      </c>
      <c r="AQ121" t="s">
        <v>89</v>
      </c>
      <c r="AR121" t="s">
        <v>102</v>
      </c>
      <c r="AS121" t="s">
        <v>349</v>
      </c>
      <c r="AT121" t="s">
        <v>66</v>
      </c>
    </row>
    <row r="122" spans="1:53" hidden="1" x14ac:dyDescent="0.25">
      <c r="A122" t="s">
        <v>338</v>
      </c>
      <c r="B122" t="s">
        <v>339</v>
      </c>
      <c r="C122" t="s">
        <v>340</v>
      </c>
      <c r="D122" t="s">
        <v>109</v>
      </c>
      <c r="E122" t="s">
        <v>60</v>
      </c>
      <c r="F122" t="s">
        <v>365</v>
      </c>
      <c r="G122" t="s">
        <v>341</v>
      </c>
      <c r="I122" t="s">
        <v>63</v>
      </c>
      <c r="J122" t="s">
        <v>64</v>
      </c>
      <c r="L122" t="s">
        <v>65</v>
      </c>
      <c r="M122" t="s">
        <v>63</v>
      </c>
      <c r="N122" t="s">
        <v>80</v>
      </c>
      <c r="O122" t="s">
        <v>63</v>
      </c>
      <c r="R122" t="s">
        <v>83</v>
      </c>
      <c r="S122" t="s">
        <v>66</v>
      </c>
      <c r="T122" t="s">
        <v>63</v>
      </c>
      <c r="U122" t="s">
        <v>110</v>
      </c>
      <c r="V122" t="s">
        <v>110</v>
      </c>
      <c r="W122" t="s">
        <v>80</v>
      </c>
      <c r="X122" t="s">
        <v>228</v>
      </c>
      <c r="Z122" t="s">
        <v>63</v>
      </c>
      <c r="AA122" t="s">
        <v>134</v>
      </c>
      <c r="AB122" t="s">
        <v>135</v>
      </c>
      <c r="AC122" t="s">
        <v>228</v>
      </c>
      <c r="AD122" t="s">
        <v>110</v>
      </c>
      <c r="AE122" t="s">
        <v>134</v>
      </c>
      <c r="AF122" t="s">
        <v>63</v>
      </c>
      <c r="AG122" t="s">
        <v>122</v>
      </c>
      <c r="AH122" t="s">
        <v>136</v>
      </c>
      <c r="AJ122" t="s">
        <v>63</v>
      </c>
      <c r="AL122" t="s">
        <v>63</v>
      </c>
      <c r="AM122" t="s">
        <v>255</v>
      </c>
      <c r="AN122" t="s">
        <v>343</v>
      </c>
      <c r="AO122" t="s">
        <v>344</v>
      </c>
      <c r="AP122" t="s">
        <v>350</v>
      </c>
      <c r="AQ122" t="s">
        <v>89</v>
      </c>
      <c r="AR122" t="s">
        <v>351</v>
      </c>
      <c r="AS122" t="s">
        <v>352</v>
      </c>
      <c r="AT122" t="s">
        <v>66</v>
      </c>
    </row>
    <row r="123" spans="1:53" hidden="1" x14ac:dyDescent="0.25">
      <c r="A123" t="s">
        <v>338</v>
      </c>
      <c r="B123" t="s">
        <v>339</v>
      </c>
      <c r="C123" t="s">
        <v>340</v>
      </c>
      <c r="D123" t="s">
        <v>109</v>
      </c>
      <c r="E123" t="s">
        <v>60</v>
      </c>
      <c r="F123" t="s">
        <v>365</v>
      </c>
      <c r="G123" t="s">
        <v>341</v>
      </c>
      <c r="I123" t="s">
        <v>63</v>
      </c>
      <c r="J123" t="s">
        <v>64</v>
      </c>
      <c r="L123" t="s">
        <v>65</v>
      </c>
      <c r="M123" t="s">
        <v>63</v>
      </c>
      <c r="N123" t="s">
        <v>80</v>
      </c>
      <c r="O123" t="s">
        <v>63</v>
      </c>
      <c r="R123" t="s">
        <v>83</v>
      </c>
      <c r="S123" t="s">
        <v>66</v>
      </c>
      <c r="T123" t="s">
        <v>63</v>
      </c>
      <c r="U123" t="s">
        <v>110</v>
      </c>
      <c r="V123" t="s">
        <v>110</v>
      </c>
      <c r="W123" t="s">
        <v>80</v>
      </c>
      <c r="X123" t="s">
        <v>228</v>
      </c>
      <c r="Z123" t="s">
        <v>63</v>
      </c>
      <c r="AA123" t="s">
        <v>134</v>
      </c>
      <c r="AB123" t="s">
        <v>135</v>
      </c>
      <c r="AC123" t="s">
        <v>228</v>
      </c>
      <c r="AD123" t="s">
        <v>110</v>
      </c>
      <c r="AE123" t="s">
        <v>134</v>
      </c>
      <c r="AF123" t="s">
        <v>63</v>
      </c>
      <c r="AG123" t="s">
        <v>122</v>
      </c>
      <c r="AH123" t="s">
        <v>136</v>
      </c>
      <c r="AJ123" t="s">
        <v>63</v>
      </c>
      <c r="AL123" t="s">
        <v>63</v>
      </c>
      <c r="AM123" t="s">
        <v>255</v>
      </c>
      <c r="AN123" t="s">
        <v>343</v>
      </c>
      <c r="AO123" t="s">
        <v>344</v>
      </c>
      <c r="AP123" t="s">
        <v>353</v>
      </c>
      <c r="AQ123" t="s">
        <v>89</v>
      </c>
      <c r="AR123" t="s">
        <v>220</v>
      </c>
      <c r="AS123" t="s">
        <v>352</v>
      </c>
      <c r="AT123" t="s">
        <v>66</v>
      </c>
    </row>
    <row r="124" spans="1:53" hidden="1" x14ac:dyDescent="0.25">
      <c r="A124" t="s">
        <v>338</v>
      </c>
      <c r="B124" t="s">
        <v>339</v>
      </c>
      <c r="C124" t="s">
        <v>340</v>
      </c>
      <c r="D124" t="s">
        <v>109</v>
      </c>
      <c r="E124" t="s">
        <v>60</v>
      </c>
      <c r="F124" t="s">
        <v>365</v>
      </c>
      <c r="G124" t="s">
        <v>341</v>
      </c>
      <c r="I124" t="s">
        <v>63</v>
      </c>
      <c r="J124" t="s">
        <v>64</v>
      </c>
      <c r="L124" t="s">
        <v>65</v>
      </c>
      <c r="M124" t="s">
        <v>63</v>
      </c>
      <c r="N124" t="s">
        <v>80</v>
      </c>
      <c r="O124" t="s">
        <v>63</v>
      </c>
      <c r="R124" t="s">
        <v>83</v>
      </c>
      <c r="S124" t="s">
        <v>66</v>
      </c>
      <c r="T124" t="s">
        <v>63</v>
      </c>
      <c r="U124" t="s">
        <v>110</v>
      </c>
      <c r="V124" t="s">
        <v>110</v>
      </c>
      <c r="W124" t="s">
        <v>80</v>
      </c>
      <c r="X124" t="s">
        <v>228</v>
      </c>
      <c r="Z124" t="s">
        <v>63</v>
      </c>
      <c r="AA124" t="s">
        <v>134</v>
      </c>
      <c r="AB124" t="s">
        <v>135</v>
      </c>
      <c r="AC124" t="s">
        <v>228</v>
      </c>
      <c r="AD124" t="s">
        <v>110</v>
      </c>
      <c r="AE124" t="s">
        <v>134</v>
      </c>
      <c r="AF124" t="s">
        <v>63</v>
      </c>
      <c r="AG124" t="s">
        <v>122</v>
      </c>
      <c r="AH124" t="s">
        <v>136</v>
      </c>
      <c r="AJ124" t="s">
        <v>63</v>
      </c>
      <c r="AL124" t="s">
        <v>63</v>
      </c>
      <c r="AM124" t="s">
        <v>255</v>
      </c>
      <c r="AN124" t="s">
        <v>343</v>
      </c>
      <c r="AO124" t="s">
        <v>344</v>
      </c>
      <c r="AP124" t="s">
        <v>354</v>
      </c>
      <c r="AQ124" t="s">
        <v>89</v>
      </c>
      <c r="AR124" t="s">
        <v>259</v>
      </c>
      <c r="AS124" t="s">
        <v>352</v>
      </c>
      <c r="AT124" t="s">
        <v>66</v>
      </c>
    </row>
    <row r="125" spans="1:53" hidden="1" x14ac:dyDescent="0.25">
      <c r="A125" t="s">
        <v>338</v>
      </c>
      <c r="B125" t="s">
        <v>339</v>
      </c>
      <c r="C125" t="s">
        <v>340</v>
      </c>
      <c r="D125" t="s">
        <v>109</v>
      </c>
      <c r="E125" t="s">
        <v>60</v>
      </c>
      <c r="F125" t="s">
        <v>365</v>
      </c>
      <c r="G125" t="s">
        <v>341</v>
      </c>
      <c r="I125" t="s">
        <v>63</v>
      </c>
      <c r="J125" t="s">
        <v>64</v>
      </c>
      <c r="L125" t="s">
        <v>65</v>
      </c>
      <c r="M125" t="s">
        <v>63</v>
      </c>
      <c r="N125" t="s">
        <v>80</v>
      </c>
      <c r="O125" t="s">
        <v>63</v>
      </c>
      <c r="R125" t="s">
        <v>83</v>
      </c>
      <c r="S125" t="s">
        <v>66</v>
      </c>
      <c r="T125" t="s">
        <v>63</v>
      </c>
      <c r="U125" t="s">
        <v>110</v>
      </c>
      <c r="V125" t="s">
        <v>110</v>
      </c>
      <c r="W125" t="s">
        <v>80</v>
      </c>
      <c r="X125" t="s">
        <v>228</v>
      </c>
      <c r="Z125" t="s">
        <v>63</v>
      </c>
      <c r="AA125" t="s">
        <v>134</v>
      </c>
      <c r="AB125" t="s">
        <v>135</v>
      </c>
      <c r="AC125" t="s">
        <v>228</v>
      </c>
      <c r="AD125" t="s">
        <v>110</v>
      </c>
      <c r="AE125" t="s">
        <v>134</v>
      </c>
      <c r="AF125" t="s">
        <v>63</v>
      </c>
      <c r="AG125" t="s">
        <v>122</v>
      </c>
      <c r="AH125" t="s">
        <v>136</v>
      </c>
      <c r="AJ125" t="s">
        <v>63</v>
      </c>
      <c r="AL125" t="s">
        <v>63</v>
      </c>
      <c r="AM125" t="s">
        <v>255</v>
      </c>
      <c r="AN125" t="s">
        <v>343</v>
      </c>
      <c r="AO125" t="s">
        <v>344</v>
      </c>
      <c r="AP125" t="s">
        <v>356</v>
      </c>
      <c r="AQ125" t="s">
        <v>89</v>
      </c>
      <c r="AR125" t="s">
        <v>102</v>
      </c>
      <c r="AS125" t="s">
        <v>103</v>
      </c>
      <c r="AT125" t="s">
        <v>66</v>
      </c>
    </row>
    <row r="126" spans="1:53" hidden="1" x14ac:dyDescent="0.25">
      <c r="A126" t="s">
        <v>338</v>
      </c>
      <c r="B126" t="s">
        <v>339</v>
      </c>
      <c r="C126" t="s">
        <v>340</v>
      </c>
      <c r="D126" t="s">
        <v>109</v>
      </c>
      <c r="E126" t="s">
        <v>60</v>
      </c>
      <c r="F126" t="s">
        <v>365</v>
      </c>
      <c r="G126" t="s">
        <v>341</v>
      </c>
      <c r="I126" t="s">
        <v>63</v>
      </c>
      <c r="J126" t="s">
        <v>64</v>
      </c>
      <c r="L126" t="s">
        <v>65</v>
      </c>
      <c r="M126" t="s">
        <v>63</v>
      </c>
      <c r="N126" t="s">
        <v>80</v>
      </c>
      <c r="O126" t="s">
        <v>63</v>
      </c>
      <c r="R126" t="s">
        <v>83</v>
      </c>
      <c r="S126" t="s">
        <v>66</v>
      </c>
      <c r="T126" t="s">
        <v>63</v>
      </c>
      <c r="U126" t="s">
        <v>110</v>
      </c>
      <c r="V126" t="s">
        <v>110</v>
      </c>
      <c r="W126" t="s">
        <v>80</v>
      </c>
      <c r="X126" t="s">
        <v>228</v>
      </c>
      <c r="Z126" t="s">
        <v>63</v>
      </c>
      <c r="AA126" t="s">
        <v>134</v>
      </c>
      <c r="AB126" t="s">
        <v>135</v>
      </c>
      <c r="AC126" t="s">
        <v>228</v>
      </c>
      <c r="AD126" t="s">
        <v>110</v>
      </c>
      <c r="AE126" t="s">
        <v>134</v>
      </c>
      <c r="AF126" t="s">
        <v>63</v>
      </c>
      <c r="AG126" t="s">
        <v>122</v>
      </c>
      <c r="AH126" t="s">
        <v>136</v>
      </c>
      <c r="AJ126" t="s">
        <v>63</v>
      </c>
      <c r="AL126" t="s">
        <v>63</v>
      </c>
      <c r="AM126" t="s">
        <v>255</v>
      </c>
      <c r="AN126" t="s">
        <v>343</v>
      </c>
      <c r="AO126" t="s">
        <v>344</v>
      </c>
      <c r="AP126" t="s">
        <v>244</v>
      </c>
      <c r="AQ126" t="s">
        <v>89</v>
      </c>
      <c r="AR126" t="s">
        <v>102</v>
      </c>
      <c r="AS126" t="s">
        <v>194</v>
      </c>
      <c r="AT126" t="s">
        <v>66</v>
      </c>
    </row>
    <row r="127" spans="1:53" hidden="1" x14ac:dyDescent="0.25">
      <c r="A127" t="s">
        <v>338</v>
      </c>
      <c r="B127" t="s">
        <v>339</v>
      </c>
      <c r="C127" t="s">
        <v>340</v>
      </c>
      <c r="D127" t="s">
        <v>109</v>
      </c>
      <c r="E127" t="s">
        <v>60</v>
      </c>
      <c r="F127" t="s">
        <v>365</v>
      </c>
      <c r="G127" t="s">
        <v>341</v>
      </c>
      <c r="I127" t="s">
        <v>63</v>
      </c>
      <c r="J127" t="s">
        <v>64</v>
      </c>
      <c r="L127" t="s">
        <v>65</v>
      </c>
      <c r="M127" t="s">
        <v>63</v>
      </c>
      <c r="N127" t="s">
        <v>80</v>
      </c>
      <c r="O127" t="s">
        <v>63</v>
      </c>
      <c r="R127" t="s">
        <v>83</v>
      </c>
      <c r="S127" t="s">
        <v>66</v>
      </c>
      <c r="T127" t="s">
        <v>63</v>
      </c>
      <c r="U127" t="s">
        <v>110</v>
      </c>
      <c r="V127" t="s">
        <v>110</v>
      </c>
      <c r="W127" t="s">
        <v>80</v>
      </c>
      <c r="X127" t="s">
        <v>228</v>
      </c>
      <c r="Z127" t="s">
        <v>63</v>
      </c>
      <c r="AA127" t="s">
        <v>134</v>
      </c>
      <c r="AB127" t="s">
        <v>135</v>
      </c>
      <c r="AC127" t="s">
        <v>228</v>
      </c>
      <c r="AD127" t="s">
        <v>110</v>
      </c>
      <c r="AE127" t="s">
        <v>134</v>
      </c>
      <c r="AF127" t="s">
        <v>63</v>
      </c>
      <c r="AG127" t="s">
        <v>122</v>
      </c>
      <c r="AH127" t="s">
        <v>136</v>
      </c>
      <c r="AJ127" t="s">
        <v>63</v>
      </c>
      <c r="AL127" t="s">
        <v>63</v>
      </c>
      <c r="AM127" t="s">
        <v>255</v>
      </c>
      <c r="AN127" t="s">
        <v>343</v>
      </c>
      <c r="AO127" t="s">
        <v>344</v>
      </c>
      <c r="AP127" t="s">
        <v>273</v>
      </c>
      <c r="AQ127" t="s">
        <v>89</v>
      </c>
      <c r="AR127" t="s">
        <v>102</v>
      </c>
      <c r="AS127" t="s">
        <v>97</v>
      </c>
      <c r="AT127" t="s">
        <v>66</v>
      </c>
    </row>
    <row r="128" spans="1:53" hidden="1" x14ac:dyDescent="0.25">
      <c r="A128" t="s">
        <v>338</v>
      </c>
      <c r="B128" t="s">
        <v>339</v>
      </c>
      <c r="C128" t="s">
        <v>340</v>
      </c>
      <c r="D128" t="s">
        <v>109</v>
      </c>
      <c r="E128" t="s">
        <v>60</v>
      </c>
      <c r="F128" t="s">
        <v>365</v>
      </c>
      <c r="G128" t="s">
        <v>341</v>
      </c>
      <c r="I128" t="s">
        <v>63</v>
      </c>
      <c r="J128" t="s">
        <v>64</v>
      </c>
      <c r="L128" t="s">
        <v>65</v>
      </c>
      <c r="M128" t="s">
        <v>63</v>
      </c>
      <c r="N128" t="s">
        <v>80</v>
      </c>
      <c r="O128" t="s">
        <v>63</v>
      </c>
      <c r="R128" t="s">
        <v>83</v>
      </c>
      <c r="S128" t="s">
        <v>66</v>
      </c>
      <c r="T128" t="s">
        <v>63</v>
      </c>
      <c r="U128" t="s">
        <v>110</v>
      </c>
      <c r="V128" t="s">
        <v>110</v>
      </c>
      <c r="W128" t="s">
        <v>80</v>
      </c>
      <c r="X128" t="s">
        <v>228</v>
      </c>
      <c r="Z128" t="s">
        <v>63</v>
      </c>
      <c r="AA128" t="s">
        <v>134</v>
      </c>
      <c r="AB128" t="s">
        <v>135</v>
      </c>
      <c r="AC128" t="s">
        <v>228</v>
      </c>
      <c r="AD128" t="s">
        <v>110</v>
      </c>
      <c r="AE128" t="s">
        <v>134</v>
      </c>
      <c r="AF128" t="s">
        <v>63</v>
      </c>
      <c r="AG128" t="s">
        <v>122</v>
      </c>
      <c r="AH128" t="s">
        <v>136</v>
      </c>
      <c r="AJ128" t="s">
        <v>63</v>
      </c>
      <c r="AL128" t="s">
        <v>63</v>
      </c>
      <c r="AM128" t="s">
        <v>255</v>
      </c>
      <c r="AN128" t="s">
        <v>343</v>
      </c>
      <c r="AO128" t="s">
        <v>344</v>
      </c>
      <c r="AV128" t="s">
        <v>357</v>
      </c>
      <c r="AW128" t="s">
        <v>358</v>
      </c>
      <c r="AX128" t="s">
        <v>143</v>
      </c>
      <c r="AY128" t="s">
        <v>359</v>
      </c>
      <c r="AZ128" t="s">
        <v>66</v>
      </c>
    </row>
    <row r="129" spans="1:53" hidden="1" x14ac:dyDescent="0.25">
      <c r="A129" t="s">
        <v>338</v>
      </c>
      <c r="B129" t="s">
        <v>339</v>
      </c>
      <c r="C129" t="s">
        <v>340</v>
      </c>
      <c r="D129" t="s">
        <v>109</v>
      </c>
      <c r="E129" t="s">
        <v>60</v>
      </c>
      <c r="F129" t="s">
        <v>365</v>
      </c>
      <c r="G129" t="s">
        <v>341</v>
      </c>
      <c r="I129" t="s">
        <v>63</v>
      </c>
      <c r="J129" t="s">
        <v>64</v>
      </c>
      <c r="L129" t="s">
        <v>65</v>
      </c>
      <c r="M129" t="s">
        <v>63</v>
      </c>
      <c r="N129" t="s">
        <v>80</v>
      </c>
      <c r="O129" t="s">
        <v>63</v>
      </c>
      <c r="R129" t="s">
        <v>83</v>
      </c>
      <c r="S129" t="s">
        <v>66</v>
      </c>
      <c r="T129" t="s">
        <v>63</v>
      </c>
      <c r="U129" t="s">
        <v>110</v>
      </c>
      <c r="V129" t="s">
        <v>110</v>
      </c>
      <c r="W129" t="s">
        <v>80</v>
      </c>
      <c r="X129" t="s">
        <v>228</v>
      </c>
      <c r="Z129" t="s">
        <v>63</v>
      </c>
      <c r="AA129" t="s">
        <v>134</v>
      </c>
      <c r="AB129" t="s">
        <v>135</v>
      </c>
      <c r="AC129" t="s">
        <v>228</v>
      </c>
      <c r="AD129" t="s">
        <v>110</v>
      </c>
      <c r="AE129" t="s">
        <v>134</v>
      </c>
      <c r="AF129" t="s">
        <v>63</v>
      </c>
      <c r="AG129" t="s">
        <v>122</v>
      </c>
      <c r="AH129" t="s">
        <v>136</v>
      </c>
      <c r="AJ129" t="s">
        <v>63</v>
      </c>
      <c r="AL129" t="s">
        <v>63</v>
      </c>
      <c r="AM129" t="s">
        <v>255</v>
      </c>
      <c r="AN129" t="s">
        <v>343</v>
      </c>
      <c r="AO129" t="s">
        <v>344</v>
      </c>
      <c r="AV129" t="s">
        <v>360</v>
      </c>
      <c r="AW129" t="s">
        <v>361</v>
      </c>
      <c r="AX129" t="s">
        <v>143</v>
      </c>
      <c r="AY129" t="s">
        <v>359</v>
      </c>
      <c r="AZ129" t="s">
        <v>66</v>
      </c>
    </row>
    <row r="130" spans="1:53" hidden="1" x14ac:dyDescent="0.25">
      <c r="A130" t="s">
        <v>338</v>
      </c>
      <c r="B130" t="s">
        <v>339</v>
      </c>
      <c r="C130" t="s">
        <v>340</v>
      </c>
      <c r="D130" t="s">
        <v>109</v>
      </c>
      <c r="E130" t="s">
        <v>60</v>
      </c>
      <c r="F130" t="s">
        <v>365</v>
      </c>
      <c r="G130" t="s">
        <v>341</v>
      </c>
      <c r="I130" t="s">
        <v>63</v>
      </c>
      <c r="J130" t="s">
        <v>64</v>
      </c>
      <c r="L130" t="s">
        <v>65</v>
      </c>
      <c r="M130" t="s">
        <v>63</v>
      </c>
      <c r="N130" t="s">
        <v>80</v>
      </c>
      <c r="O130" t="s">
        <v>63</v>
      </c>
      <c r="R130" t="s">
        <v>83</v>
      </c>
      <c r="S130" t="s">
        <v>66</v>
      </c>
      <c r="T130" t="s">
        <v>63</v>
      </c>
      <c r="U130" t="s">
        <v>110</v>
      </c>
      <c r="V130" t="s">
        <v>110</v>
      </c>
      <c r="W130" t="s">
        <v>80</v>
      </c>
      <c r="X130" t="s">
        <v>228</v>
      </c>
      <c r="Z130" t="s">
        <v>63</v>
      </c>
      <c r="AA130" t="s">
        <v>134</v>
      </c>
      <c r="AB130" t="s">
        <v>135</v>
      </c>
      <c r="AC130" t="s">
        <v>228</v>
      </c>
      <c r="AD130" t="s">
        <v>110</v>
      </c>
      <c r="AE130" t="s">
        <v>134</v>
      </c>
      <c r="AF130" t="s">
        <v>63</v>
      </c>
      <c r="AG130" t="s">
        <v>122</v>
      </c>
      <c r="AH130" t="s">
        <v>136</v>
      </c>
      <c r="AJ130" t="s">
        <v>63</v>
      </c>
      <c r="AL130" t="s">
        <v>63</v>
      </c>
      <c r="AM130" t="s">
        <v>255</v>
      </c>
      <c r="AN130" t="s">
        <v>343</v>
      </c>
      <c r="AO130" t="s">
        <v>344</v>
      </c>
      <c r="AV130" t="s">
        <v>362</v>
      </c>
      <c r="AW130" t="s">
        <v>363</v>
      </c>
      <c r="AX130" t="s">
        <v>143</v>
      </c>
      <c r="AY130" t="s">
        <v>359</v>
      </c>
      <c r="AZ130" t="s">
        <v>66</v>
      </c>
    </row>
    <row r="131" spans="1:53" hidden="1" x14ac:dyDescent="0.25">
      <c r="A131" t="s">
        <v>338</v>
      </c>
      <c r="B131" t="s">
        <v>339</v>
      </c>
      <c r="C131" t="s">
        <v>340</v>
      </c>
      <c r="D131" t="s">
        <v>109</v>
      </c>
      <c r="E131" t="s">
        <v>60</v>
      </c>
      <c r="F131" t="s">
        <v>365</v>
      </c>
      <c r="G131" t="s">
        <v>341</v>
      </c>
      <c r="I131" t="s">
        <v>63</v>
      </c>
      <c r="J131" t="s">
        <v>64</v>
      </c>
      <c r="L131" t="s">
        <v>65</v>
      </c>
      <c r="M131" t="s">
        <v>63</v>
      </c>
      <c r="N131" t="s">
        <v>80</v>
      </c>
      <c r="O131" t="s">
        <v>63</v>
      </c>
      <c r="R131" t="s">
        <v>83</v>
      </c>
      <c r="S131" t="s">
        <v>66</v>
      </c>
      <c r="T131" t="s">
        <v>63</v>
      </c>
      <c r="U131" t="s">
        <v>110</v>
      </c>
      <c r="V131" t="s">
        <v>110</v>
      </c>
      <c r="W131" t="s">
        <v>80</v>
      </c>
      <c r="X131" t="s">
        <v>228</v>
      </c>
      <c r="Z131" t="s">
        <v>63</v>
      </c>
      <c r="AA131" t="s">
        <v>134</v>
      </c>
      <c r="AB131" t="s">
        <v>135</v>
      </c>
      <c r="AC131" t="s">
        <v>228</v>
      </c>
      <c r="AD131" t="s">
        <v>110</v>
      </c>
      <c r="AE131" t="s">
        <v>134</v>
      </c>
      <c r="AF131" t="s">
        <v>63</v>
      </c>
      <c r="AG131" t="s">
        <v>122</v>
      </c>
      <c r="AH131" t="s">
        <v>136</v>
      </c>
      <c r="AJ131" t="s">
        <v>63</v>
      </c>
      <c r="AL131" t="s">
        <v>63</v>
      </c>
      <c r="AM131" t="s">
        <v>255</v>
      </c>
      <c r="AN131" t="s">
        <v>343</v>
      </c>
      <c r="AO131" t="s">
        <v>344</v>
      </c>
      <c r="AV131" t="s">
        <v>366</v>
      </c>
      <c r="AW131" t="s">
        <v>151</v>
      </c>
      <c r="AX131" t="s">
        <v>143</v>
      </c>
      <c r="AY131" t="s">
        <v>359</v>
      </c>
      <c r="AZ131" t="s">
        <v>66</v>
      </c>
      <c r="BA131" t="s">
        <v>364</v>
      </c>
    </row>
    <row r="132" spans="1:53" hidden="1" x14ac:dyDescent="0.25">
      <c r="A132" t="s">
        <v>367</v>
      </c>
      <c r="B132" t="s">
        <v>368</v>
      </c>
      <c r="C132" t="s">
        <v>369</v>
      </c>
      <c r="D132" t="s">
        <v>225</v>
      </c>
      <c r="E132" t="s">
        <v>60</v>
      </c>
      <c r="G132" t="s">
        <v>78</v>
      </c>
      <c r="I132" t="s">
        <v>63</v>
      </c>
      <c r="J132" t="s">
        <v>64</v>
      </c>
      <c r="L132" t="s">
        <v>73</v>
      </c>
      <c r="M132" t="s">
        <v>63</v>
      </c>
      <c r="N132" t="s">
        <v>80</v>
      </c>
      <c r="O132" t="s">
        <v>80</v>
      </c>
      <c r="R132" t="s">
        <v>83</v>
      </c>
      <c r="S132" t="s">
        <v>63</v>
      </c>
      <c r="T132" t="s">
        <v>63</v>
      </c>
      <c r="U132" t="s">
        <v>63</v>
      </c>
      <c r="V132" t="s">
        <v>80</v>
      </c>
      <c r="W132" t="s">
        <v>80</v>
      </c>
      <c r="X132" t="s">
        <v>85</v>
      </c>
      <c r="Y132" t="s">
        <v>370</v>
      </c>
      <c r="Z132" t="s">
        <v>66</v>
      </c>
      <c r="AA132" t="s">
        <v>63</v>
      </c>
      <c r="AB132" t="s">
        <v>63</v>
      </c>
      <c r="AC132" t="s">
        <v>63</v>
      </c>
      <c r="AD132" t="s">
        <v>63</v>
      </c>
      <c r="AE132" t="s">
        <v>63</v>
      </c>
      <c r="AF132" t="s">
        <v>66</v>
      </c>
      <c r="AG132" t="s">
        <v>288</v>
      </c>
      <c r="AH132" t="s">
        <v>78</v>
      </c>
      <c r="AJ132" t="s">
        <v>63</v>
      </c>
      <c r="AL132" t="s">
        <v>63</v>
      </c>
      <c r="AN132" t="s">
        <v>371</v>
      </c>
      <c r="AO132" t="s">
        <v>372</v>
      </c>
      <c r="AP132" t="s">
        <v>373</v>
      </c>
      <c r="AQ132" t="s">
        <v>89</v>
      </c>
      <c r="AR132" t="s">
        <v>262</v>
      </c>
      <c r="AS132" t="s">
        <v>103</v>
      </c>
      <c r="AT132" t="s">
        <v>63</v>
      </c>
      <c r="AU132" t="s">
        <v>374</v>
      </c>
    </row>
    <row r="133" spans="1:53" hidden="1" x14ac:dyDescent="0.25">
      <c r="A133" t="s">
        <v>367</v>
      </c>
      <c r="B133" t="s">
        <v>368</v>
      </c>
      <c r="C133" t="s">
        <v>369</v>
      </c>
      <c r="D133" t="s">
        <v>225</v>
      </c>
      <c r="E133" t="s">
        <v>60</v>
      </c>
      <c r="G133" t="s">
        <v>78</v>
      </c>
      <c r="I133" t="s">
        <v>63</v>
      </c>
      <c r="J133" t="s">
        <v>64</v>
      </c>
      <c r="L133" t="s">
        <v>73</v>
      </c>
      <c r="M133" t="s">
        <v>63</v>
      </c>
      <c r="N133" t="s">
        <v>80</v>
      </c>
      <c r="O133" t="s">
        <v>80</v>
      </c>
      <c r="R133" t="s">
        <v>83</v>
      </c>
      <c r="S133" t="s">
        <v>63</v>
      </c>
      <c r="T133" t="s">
        <v>63</v>
      </c>
      <c r="U133" t="s">
        <v>63</v>
      </c>
      <c r="V133" t="s">
        <v>80</v>
      </c>
      <c r="W133" t="s">
        <v>80</v>
      </c>
      <c r="X133" t="s">
        <v>85</v>
      </c>
      <c r="Y133" t="s">
        <v>370</v>
      </c>
      <c r="Z133" t="s">
        <v>66</v>
      </c>
      <c r="AA133" t="s">
        <v>63</v>
      </c>
      <c r="AB133" t="s">
        <v>63</v>
      </c>
      <c r="AC133" t="s">
        <v>63</v>
      </c>
      <c r="AD133" t="s">
        <v>63</v>
      </c>
      <c r="AE133" t="s">
        <v>63</v>
      </c>
      <c r="AF133" t="s">
        <v>66</v>
      </c>
      <c r="AG133" t="s">
        <v>288</v>
      </c>
      <c r="AH133" t="s">
        <v>78</v>
      </c>
      <c r="AJ133" t="s">
        <v>63</v>
      </c>
      <c r="AL133" t="s">
        <v>63</v>
      </c>
      <c r="AN133" t="s">
        <v>371</v>
      </c>
      <c r="AO133" t="s">
        <v>372</v>
      </c>
      <c r="AP133" t="s">
        <v>375</v>
      </c>
      <c r="AQ133" t="s">
        <v>89</v>
      </c>
      <c r="AR133" t="s">
        <v>262</v>
      </c>
      <c r="AS133" t="s">
        <v>192</v>
      </c>
      <c r="AT133" t="s">
        <v>63</v>
      </c>
      <c r="AU133" t="s">
        <v>374</v>
      </c>
    </row>
    <row r="134" spans="1:53" hidden="1" x14ac:dyDescent="0.25">
      <c r="A134" t="s">
        <v>367</v>
      </c>
      <c r="B134" t="s">
        <v>368</v>
      </c>
      <c r="C134" t="s">
        <v>369</v>
      </c>
      <c r="D134" t="s">
        <v>225</v>
      </c>
      <c r="E134" t="s">
        <v>60</v>
      </c>
      <c r="G134" t="s">
        <v>78</v>
      </c>
      <c r="I134" t="s">
        <v>63</v>
      </c>
      <c r="J134" t="s">
        <v>64</v>
      </c>
      <c r="L134" t="s">
        <v>73</v>
      </c>
      <c r="M134" t="s">
        <v>63</v>
      </c>
      <c r="N134" t="s">
        <v>80</v>
      </c>
      <c r="O134" t="s">
        <v>80</v>
      </c>
      <c r="R134" t="s">
        <v>83</v>
      </c>
      <c r="S134" t="s">
        <v>63</v>
      </c>
      <c r="T134" t="s">
        <v>63</v>
      </c>
      <c r="U134" t="s">
        <v>63</v>
      </c>
      <c r="V134" t="s">
        <v>80</v>
      </c>
      <c r="W134" t="s">
        <v>80</v>
      </c>
      <c r="X134" t="s">
        <v>85</v>
      </c>
      <c r="Y134" t="s">
        <v>370</v>
      </c>
      <c r="Z134" t="s">
        <v>66</v>
      </c>
      <c r="AA134" t="s">
        <v>63</v>
      </c>
      <c r="AB134" t="s">
        <v>63</v>
      </c>
      <c r="AC134" t="s">
        <v>63</v>
      </c>
      <c r="AD134" t="s">
        <v>63</v>
      </c>
      <c r="AE134" t="s">
        <v>63</v>
      </c>
      <c r="AF134" t="s">
        <v>66</v>
      </c>
      <c r="AG134" t="s">
        <v>288</v>
      </c>
      <c r="AH134" t="s">
        <v>78</v>
      </c>
      <c r="AJ134" t="s">
        <v>63</v>
      </c>
      <c r="AL134" t="s">
        <v>63</v>
      </c>
      <c r="AN134" t="s">
        <v>371</v>
      </c>
      <c r="AO134" t="s">
        <v>372</v>
      </c>
      <c r="AP134" t="s">
        <v>376</v>
      </c>
      <c r="AQ134" t="s">
        <v>89</v>
      </c>
      <c r="AR134" t="s">
        <v>259</v>
      </c>
      <c r="AS134" t="s">
        <v>91</v>
      </c>
      <c r="AT134" t="s">
        <v>63</v>
      </c>
    </row>
    <row r="135" spans="1:53" hidden="1" x14ac:dyDescent="0.25">
      <c r="A135" t="s">
        <v>367</v>
      </c>
      <c r="B135" t="s">
        <v>368</v>
      </c>
      <c r="C135" t="s">
        <v>369</v>
      </c>
      <c r="D135" t="s">
        <v>225</v>
      </c>
      <c r="E135" t="s">
        <v>60</v>
      </c>
      <c r="G135" t="s">
        <v>78</v>
      </c>
      <c r="I135" t="s">
        <v>63</v>
      </c>
      <c r="J135" t="s">
        <v>64</v>
      </c>
      <c r="L135" t="s">
        <v>73</v>
      </c>
      <c r="M135" t="s">
        <v>63</v>
      </c>
      <c r="N135" t="s">
        <v>80</v>
      </c>
      <c r="O135" t="s">
        <v>80</v>
      </c>
      <c r="R135" t="s">
        <v>83</v>
      </c>
      <c r="S135" t="s">
        <v>63</v>
      </c>
      <c r="T135" t="s">
        <v>63</v>
      </c>
      <c r="U135" t="s">
        <v>63</v>
      </c>
      <c r="V135" t="s">
        <v>80</v>
      </c>
      <c r="W135" t="s">
        <v>80</v>
      </c>
      <c r="X135" t="s">
        <v>85</v>
      </c>
      <c r="Y135" t="s">
        <v>370</v>
      </c>
      <c r="Z135" t="s">
        <v>66</v>
      </c>
      <c r="AA135" t="s">
        <v>63</v>
      </c>
      <c r="AB135" t="s">
        <v>63</v>
      </c>
      <c r="AC135" t="s">
        <v>63</v>
      </c>
      <c r="AD135" t="s">
        <v>63</v>
      </c>
      <c r="AE135" t="s">
        <v>63</v>
      </c>
      <c r="AF135" t="s">
        <v>66</v>
      </c>
      <c r="AG135" t="s">
        <v>288</v>
      </c>
      <c r="AH135" t="s">
        <v>78</v>
      </c>
      <c r="AJ135" t="s">
        <v>63</v>
      </c>
      <c r="AL135" t="s">
        <v>63</v>
      </c>
      <c r="AN135" t="s">
        <v>371</v>
      </c>
      <c r="AO135" t="s">
        <v>372</v>
      </c>
      <c r="AP135" t="s">
        <v>377</v>
      </c>
      <c r="AQ135" t="s">
        <v>89</v>
      </c>
      <c r="AR135" t="s">
        <v>351</v>
      </c>
      <c r="AS135" t="s">
        <v>192</v>
      </c>
      <c r="AT135" t="s">
        <v>63</v>
      </c>
    </row>
    <row r="136" spans="1:53" hidden="1" x14ac:dyDescent="0.25">
      <c r="A136" t="s">
        <v>367</v>
      </c>
      <c r="B136" t="s">
        <v>368</v>
      </c>
      <c r="C136" t="s">
        <v>369</v>
      </c>
      <c r="D136" t="s">
        <v>225</v>
      </c>
      <c r="E136" t="s">
        <v>60</v>
      </c>
      <c r="G136" t="s">
        <v>78</v>
      </c>
      <c r="I136" t="s">
        <v>63</v>
      </c>
      <c r="J136" t="s">
        <v>64</v>
      </c>
      <c r="L136" t="s">
        <v>73</v>
      </c>
      <c r="M136" t="s">
        <v>63</v>
      </c>
      <c r="N136" t="s">
        <v>80</v>
      </c>
      <c r="O136" t="s">
        <v>80</v>
      </c>
      <c r="R136" t="s">
        <v>83</v>
      </c>
      <c r="S136" t="s">
        <v>63</v>
      </c>
      <c r="T136" t="s">
        <v>63</v>
      </c>
      <c r="U136" t="s">
        <v>63</v>
      </c>
      <c r="V136" t="s">
        <v>80</v>
      </c>
      <c r="W136" t="s">
        <v>80</v>
      </c>
      <c r="X136" t="s">
        <v>85</v>
      </c>
      <c r="Y136" t="s">
        <v>370</v>
      </c>
      <c r="Z136" t="s">
        <v>66</v>
      </c>
      <c r="AA136" t="s">
        <v>63</v>
      </c>
      <c r="AB136" t="s">
        <v>63</v>
      </c>
      <c r="AC136" t="s">
        <v>63</v>
      </c>
      <c r="AD136" t="s">
        <v>63</v>
      </c>
      <c r="AE136" t="s">
        <v>63</v>
      </c>
      <c r="AF136" t="s">
        <v>66</v>
      </c>
      <c r="AG136" t="s">
        <v>288</v>
      </c>
      <c r="AH136" t="s">
        <v>78</v>
      </c>
      <c r="AJ136" t="s">
        <v>63</v>
      </c>
      <c r="AL136" t="s">
        <v>63</v>
      </c>
      <c r="AN136" t="s">
        <v>371</v>
      </c>
      <c r="AO136" t="s">
        <v>372</v>
      </c>
      <c r="AP136" t="s">
        <v>378</v>
      </c>
      <c r="AQ136" t="s">
        <v>89</v>
      </c>
      <c r="AR136" t="s">
        <v>220</v>
      </c>
      <c r="AS136" t="s">
        <v>192</v>
      </c>
      <c r="AT136" t="s">
        <v>63</v>
      </c>
    </row>
    <row r="137" spans="1:53" hidden="1" x14ac:dyDescent="0.25">
      <c r="A137" t="s">
        <v>367</v>
      </c>
      <c r="B137" t="s">
        <v>368</v>
      </c>
      <c r="C137" t="s">
        <v>369</v>
      </c>
      <c r="D137" t="s">
        <v>225</v>
      </c>
      <c r="E137" t="s">
        <v>60</v>
      </c>
      <c r="G137" t="s">
        <v>78</v>
      </c>
      <c r="I137" t="s">
        <v>63</v>
      </c>
      <c r="J137" t="s">
        <v>64</v>
      </c>
      <c r="L137" t="s">
        <v>73</v>
      </c>
      <c r="M137" t="s">
        <v>63</v>
      </c>
      <c r="N137" t="s">
        <v>80</v>
      </c>
      <c r="O137" t="s">
        <v>80</v>
      </c>
      <c r="R137" t="s">
        <v>83</v>
      </c>
      <c r="S137" t="s">
        <v>63</v>
      </c>
      <c r="T137" t="s">
        <v>63</v>
      </c>
      <c r="U137" t="s">
        <v>63</v>
      </c>
      <c r="V137" t="s">
        <v>80</v>
      </c>
      <c r="W137" t="s">
        <v>80</v>
      </c>
      <c r="X137" t="s">
        <v>85</v>
      </c>
      <c r="Y137" t="s">
        <v>370</v>
      </c>
      <c r="Z137" t="s">
        <v>66</v>
      </c>
      <c r="AA137" t="s">
        <v>63</v>
      </c>
      <c r="AB137" t="s">
        <v>63</v>
      </c>
      <c r="AC137" t="s">
        <v>63</v>
      </c>
      <c r="AD137" t="s">
        <v>63</v>
      </c>
      <c r="AE137" t="s">
        <v>63</v>
      </c>
      <c r="AF137" t="s">
        <v>66</v>
      </c>
      <c r="AG137" t="s">
        <v>288</v>
      </c>
      <c r="AH137" t="s">
        <v>78</v>
      </c>
      <c r="AJ137" t="s">
        <v>63</v>
      </c>
      <c r="AL137" t="s">
        <v>63</v>
      </c>
      <c r="AN137" t="s">
        <v>371</v>
      </c>
      <c r="AO137" t="s">
        <v>372</v>
      </c>
      <c r="AP137" t="s">
        <v>379</v>
      </c>
      <c r="AQ137" t="s">
        <v>89</v>
      </c>
      <c r="AR137" t="s">
        <v>380</v>
      </c>
      <c r="AS137" t="s">
        <v>192</v>
      </c>
      <c r="AT137" t="s">
        <v>63</v>
      </c>
    </row>
    <row r="138" spans="1:53" hidden="1" x14ac:dyDescent="0.25">
      <c r="A138" t="s">
        <v>367</v>
      </c>
      <c r="B138" t="s">
        <v>368</v>
      </c>
      <c r="C138" t="s">
        <v>369</v>
      </c>
      <c r="D138" t="s">
        <v>225</v>
      </c>
      <c r="E138" t="s">
        <v>60</v>
      </c>
      <c r="G138" t="s">
        <v>78</v>
      </c>
      <c r="I138" t="s">
        <v>63</v>
      </c>
      <c r="J138" t="s">
        <v>64</v>
      </c>
      <c r="L138" t="s">
        <v>73</v>
      </c>
      <c r="M138" t="s">
        <v>63</v>
      </c>
      <c r="N138" t="s">
        <v>80</v>
      </c>
      <c r="O138" t="s">
        <v>80</v>
      </c>
      <c r="R138" t="s">
        <v>83</v>
      </c>
      <c r="S138" t="s">
        <v>63</v>
      </c>
      <c r="T138" t="s">
        <v>63</v>
      </c>
      <c r="U138" t="s">
        <v>63</v>
      </c>
      <c r="V138" t="s">
        <v>80</v>
      </c>
      <c r="W138" t="s">
        <v>80</v>
      </c>
      <c r="X138" t="s">
        <v>85</v>
      </c>
      <c r="Y138" t="s">
        <v>370</v>
      </c>
      <c r="Z138" t="s">
        <v>66</v>
      </c>
      <c r="AA138" t="s">
        <v>63</v>
      </c>
      <c r="AB138" t="s">
        <v>63</v>
      </c>
      <c r="AC138" t="s">
        <v>63</v>
      </c>
      <c r="AD138" t="s">
        <v>63</v>
      </c>
      <c r="AE138" t="s">
        <v>63</v>
      </c>
      <c r="AF138" t="s">
        <v>66</v>
      </c>
      <c r="AG138" t="s">
        <v>288</v>
      </c>
      <c r="AH138" t="s">
        <v>78</v>
      </c>
      <c r="AJ138" t="s">
        <v>63</v>
      </c>
      <c r="AL138" t="s">
        <v>63</v>
      </c>
      <c r="AN138" t="s">
        <v>371</v>
      </c>
      <c r="AO138" t="s">
        <v>372</v>
      </c>
      <c r="AP138" t="s">
        <v>381</v>
      </c>
      <c r="AQ138" t="s">
        <v>89</v>
      </c>
      <c r="AR138" t="s">
        <v>259</v>
      </c>
      <c r="AS138" t="s">
        <v>192</v>
      </c>
      <c r="AT138" t="s">
        <v>63</v>
      </c>
      <c r="AU138" t="s">
        <v>382</v>
      </c>
    </row>
    <row r="139" spans="1:53" hidden="1" x14ac:dyDescent="0.25">
      <c r="A139" t="s">
        <v>367</v>
      </c>
      <c r="B139" t="s">
        <v>368</v>
      </c>
      <c r="C139" t="s">
        <v>369</v>
      </c>
      <c r="D139" t="s">
        <v>225</v>
      </c>
      <c r="E139" t="s">
        <v>60</v>
      </c>
      <c r="G139" t="s">
        <v>78</v>
      </c>
      <c r="I139" t="s">
        <v>63</v>
      </c>
      <c r="J139" t="s">
        <v>64</v>
      </c>
      <c r="L139" t="s">
        <v>73</v>
      </c>
      <c r="M139" t="s">
        <v>63</v>
      </c>
      <c r="N139" t="s">
        <v>80</v>
      </c>
      <c r="O139" t="s">
        <v>80</v>
      </c>
      <c r="R139" t="s">
        <v>83</v>
      </c>
      <c r="S139" t="s">
        <v>63</v>
      </c>
      <c r="T139" t="s">
        <v>63</v>
      </c>
      <c r="U139" t="s">
        <v>63</v>
      </c>
      <c r="V139" t="s">
        <v>80</v>
      </c>
      <c r="W139" t="s">
        <v>80</v>
      </c>
      <c r="X139" t="s">
        <v>85</v>
      </c>
      <c r="Y139" t="s">
        <v>370</v>
      </c>
      <c r="Z139" t="s">
        <v>66</v>
      </c>
      <c r="AA139" t="s">
        <v>63</v>
      </c>
      <c r="AB139" t="s">
        <v>63</v>
      </c>
      <c r="AC139" t="s">
        <v>63</v>
      </c>
      <c r="AD139" t="s">
        <v>63</v>
      </c>
      <c r="AE139" t="s">
        <v>63</v>
      </c>
      <c r="AF139" t="s">
        <v>66</v>
      </c>
      <c r="AG139" t="s">
        <v>288</v>
      </c>
      <c r="AH139" t="s">
        <v>78</v>
      </c>
      <c r="AJ139" t="s">
        <v>63</v>
      </c>
      <c r="AL139" t="s">
        <v>63</v>
      </c>
      <c r="AN139" t="s">
        <v>371</v>
      </c>
      <c r="AO139" t="s">
        <v>372</v>
      </c>
      <c r="AP139" t="s">
        <v>383</v>
      </c>
      <c r="AQ139" t="s">
        <v>89</v>
      </c>
      <c r="AR139" t="s">
        <v>97</v>
      </c>
      <c r="AS139" t="s">
        <v>192</v>
      </c>
      <c r="AT139" t="s">
        <v>63</v>
      </c>
      <c r="AU139" t="s">
        <v>384</v>
      </c>
    </row>
    <row r="140" spans="1:53" hidden="1" x14ac:dyDescent="0.25">
      <c r="A140" t="s">
        <v>367</v>
      </c>
      <c r="B140" t="s">
        <v>368</v>
      </c>
      <c r="C140" t="s">
        <v>369</v>
      </c>
      <c r="D140" t="s">
        <v>225</v>
      </c>
      <c r="E140" t="s">
        <v>60</v>
      </c>
      <c r="G140" t="s">
        <v>78</v>
      </c>
      <c r="I140" t="s">
        <v>63</v>
      </c>
      <c r="J140" t="s">
        <v>64</v>
      </c>
      <c r="L140" t="s">
        <v>73</v>
      </c>
      <c r="M140" t="s">
        <v>63</v>
      </c>
      <c r="N140" t="s">
        <v>80</v>
      </c>
      <c r="O140" t="s">
        <v>80</v>
      </c>
      <c r="R140" t="s">
        <v>83</v>
      </c>
      <c r="S140" t="s">
        <v>63</v>
      </c>
      <c r="T140" t="s">
        <v>63</v>
      </c>
      <c r="U140" t="s">
        <v>63</v>
      </c>
      <c r="V140" t="s">
        <v>80</v>
      </c>
      <c r="W140" t="s">
        <v>80</v>
      </c>
      <c r="X140" t="s">
        <v>85</v>
      </c>
      <c r="Y140" t="s">
        <v>370</v>
      </c>
      <c r="Z140" t="s">
        <v>66</v>
      </c>
      <c r="AA140" t="s">
        <v>63</v>
      </c>
      <c r="AB140" t="s">
        <v>63</v>
      </c>
      <c r="AC140" t="s">
        <v>63</v>
      </c>
      <c r="AD140" t="s">
        <v>63</v>
      </c>
      <c r="AE140" t="s">
        <v>63</v>
      </c>
      <c r="AF140" t="s">
        <v>66</v>
      </c>
      <c r="AG140" t="s">
        <v>288</v>
      </c>
      <c r="AH140" t="s">
        <v>78</v>
      </c>
      <c r="AJ140" t="s">
        <v>63</v>
      </c>
      <c r="AL140" t="s">
        <v>63</v>
      </c>
      <c r="AN140" t="s">
        <v>371</v>
      </c>
      <c r="AO140" t="s">
        <v>372</v>
      </c>
      <c r="AP140" t="s">
        <v>385</v>
      </c>
      <c r="AQ140" t="s">
        <v>89</v>
      </c>
      <c r="AR140" t="s">
        <v>351</v>
      </c>
      <c r="AS140" t="s">
        <v>103</v>
      </c>
      <c r="AT140" t="s">
        <v>63</v>
      </c>
    </row>
    <row r="141" spans="1:53" hidden="1" x14ac:dyDescent="0.25">
      <c r="A141" t="s">
        <v>367</v>
      </c>
      <c r="B141" t="s">
        <v>368</v>
      </c>
      <c r="C141" t="s">
        <v>369</v>
      </c>
      <c r="D141" t="s">
        <v>225</v>
      </c>
      <c r="E141" t="s">
        <v>60</v>
      </c>
      <c r="G141" t="s">
        <v>78</v>
      </c>
      <c r="I141" t="s">
        <v>63</v>
      </c>
      <c r="J141" t="s">
        <v>64</v>
      </c>
      <c r="L141" t="s">
        <v>73</v>
      </c>
      <c r="M141" t="s">
        <v>63</v>
      </c>
      <c r="N141" t="s">
        <v>80</v>
      </c>
      <c r="O141" t="s">
        <v>80</v>
      </c>
      <c r="R141" t="s">
        <v>83</v>
      </c>
      <c r="S141" t="s">
        <v>63</v>
      </c>
      <c r="T141" t="s">
        <v>63</v>
      </c>
      <c r="U141" t="s">
        <v>63</v>
      </c>
      <c r="V141" t="s">
        <v>80</v>
      </c>
      <c r="W141" t="s">
        <v>80</v>
      </c>
      <c r="X141" t="s">
        <v>85</v>
      </c>
      <c r="Y141" t="s">
        <v>370</v>
      </c>
      <c r="Z141" t="s">
        <v>66</v>
      </c>
      <c r="AA141" t="s">
        <v>63</v>
      </c>
      <c r="AB141" t="s">
        <v>63</v>
      </c>
      <c r="AC141" t="s">
        <v>63</v>
      </c>
      <c r="AD141" t="s">
        <v>63</v>
      </c>
      <c r="AE141" t="s">
        <v>63</v>
      </c>
      <c r="AF141" t="s">
        <v>66</v>
      </c>
      <c r="AG141" t="s">
        <v>288</v>
      </c>
      <c r="AH141" t="s">
        <v>78</v>
      </c>
      <c r="AJ141" t="s">
        <v>63</v>
      </c>
      <c r="AL141" t="s">
        <v>63</v>
      </c>
      <c r="AN141" t="s">
        <v>371</v>
      </c>
      <c r="AO141" t="s">
        <v>372</v>
      </c>
      <c r="AP141" t="s">
        <v>386</v>
      </c>
      <c r="AQ141" t="s">
        <v>89</v>
      </c>
      <c r="AR141" t="s">
        <v>220</v>
      </c>
      <c r="AS141" t="s">
        <v>103</v>
      </c>
      <c r="AT141" t="s">
        <v>63</v>
      </c>
    </row>
    <row r="142" spans="1:53" hidden="1" x14ac:dyDescent="0.25">
      <c r="A142" t="s">
        <v>367</v>
      </c>
      <c r="B142" t="s">
        <v>368</v>
      </c>
      <c r="C142" t="s">
        <v>369</v>
      </c>
      <c r="D142" t="s">
        <v>225</v>
      </c>
      <c r="E142" t="s">
        <v>60</v>
      </c>
      <c r="G142" t="s">
        <v>78</v>
      </c>
      <c r="I142" t="s">
        <v>63</v>
      </c>
      <c r="J142" t="s">
        <v>64</v>
      </c>
      <c r="L142" t="s">
        <v>73</v>
      </c>
      <c r="M142" t="s">
        <v>63</v>
      </c>
      <c r="N142" t="s">
        <v>80</v>
      </c>
      <c r="O142" t="s">
        <v>80</v>
      </c>
      <c r="R142" t="s">
        <v>83</v>
      </c>
      <c r="S142" t="s">
        <v>63</v>
      </c>
      <c r="T142" t="s">
        <v>63</v>
      </c>
      <c r="U142" t="s">
        <v>63</v>
      </c>
      <c r="V142" t="s">
        <v>80</v>
      </c>
      <c r="W142" t="s">
        <v>80</v>
      </c>
      <c r="X142" t="s">
        <v>85</v>
      </c>
      <c r="Y142" t="s">
        <v>370</v>
      </c>
      <c r="Z142" t="s">
        <v>66</v>
      </c>
      <c r="AA142" t="s">
        <v>63</v>
      </c>
      <c r="AB142" t="s">
        <v>63</v>
      </c>
      <c r="AC142" t="s">
        <v>63</v>
      </c>
      <c r="AD142" t="s">
        <v>63</v>
      </c>
      <c r="AE142" t="s">
        <v>63</v>
      </c>
      <c r="AF142" t="s">
        <v>66</v>
      </c>
      <c r="AG142" t="s">
        <v>288</v>
      </c>
      <c r="AH142" t="s">
        <v>78</v>
      </c>
      <c r="AJ142" t="s">
        <v>63</v>
      </c>
      <c r="AL142" t="s">
        <v>63</v>
      </c>
      <c r="AN142" t="s">
        <v>371</v>
      </c>
      <c r="AO142" t="s">
        <v>372</v>
      </c>
      <c r="AP142" t="s">
        <v>387</v>
      </c>
      <c r="AQ142" t="s">
        <v>89</v>
      </c>
      <c r="AR142" t="s">
        <v>259</v>
      </c>
      <c r="AS142" t="s">
        <v>103</v>
      </c>
      <c r="AT142" t="s">
        <v>63</v>
      </c>
      <c r="AU142" t="s">
        <v>388</v>
      </c>
    </row>
    <row r="143" spans="1:53" hidden="1" x14ac:dyDescent="0.25">
      <c r="A143" t="s">
        <v>367</v>
      </c>
      <c r="B143" t="s">
        <v>368</v>
      </c>
      <c r="C143" t="s">
        <v>369</v>
      </c>
      <c r="D143" t="s">
        <v>225</v>
      </c>
      <c r="E143" t="s">
        <v>60</v>
      </c>
      <c r="G143" t="s">
        <v>78</v>
      </c>
      <c r="I143" t="s">
        <v>63</v>
      </c>
      <c r="J143" t="s">
        <v>64</v>
      </c>
      <c r="L143" t="s">
        <v>73</v>
      </c>
      <c r="M143" t="s">
        <v>63</v>
      </c>
      <c r="N143" t="s">
        <v>80</v>
      </c>
      <c r="O143" t="s">
        <v>80</v>
      </c>
      <c r="R143" t="s">
        <v>83</v>
      </c>
      <c r="S143" t="s">
        <v>63</v>
      </c>
      <c r="T143" t="s">
        <v>63</v>
      </c>
      <c r="U143" t="s">
        <v>63</v>
      </c>
      <c r="V143" t="s">
        <v>80</v>
      </c>
      <c r="W143" t="s">
        <v>80</v>
      </c>
      <c r="X143" t="s">
        <v>85</v>
      </c>
      <c r="Y143" t="s">
        <v>370</v>
      </c>
      <c r="Z143" t="s">
        <v>66</v>
      </c>
      <c r="AA143" t="s">
        <v>63</v>
      </c>
      <c r="AB143" t="s">
        <v>63</v>
      </c>
      <c r="AC143" t="s">
        <v>63</v>
      </c>
      <c r="AD143" t="s">
        <v>63</v>
      </c>
      <c r="AE143" t="s">
        <v>63</v>
      </c>
      <c r="AF143" t="s">
        <v>66</v>
      </c>
      <c r="AG143" t="s">
        <v>288</v>
      </c>
      <c r="AH143" t="s">
        <v>78</v>
      </c>
      <c r="AJ143" t="s">
        <v>63</v>
      </c>
      <c r="AL143" t="s">
        <v>63</v>
      </c>
      <c r="AN143" t="s">
        <v>371</v>
      </c>
      <c r="AO143" t="s">
        <v>372</v>
      </c>
      <c r="AP143" t="s">
        <v>389</v>
      </c>
      <c r="AQ143" t="s">
        <v>390</v>
      </c>
      <c r="AR143" t="s">
        <v>391</v>
      </c>
      <c r="AS143" t="s">
        <v>103</v>
      </c>
      <c r="AT143" t="s">
        <v>63</v>
      </c>
    </row>
    <row r="144" spans="1:53" hidden="1" x14ac:dyDescent="0.25">
      <c r="A144" t="s">
        <v>392</v>
      </c>
      <c r="B144" t="s">
        <v>393</v>
      </c>
      <c r="C144" t="s">
        <v>394</v>
      </c>
      <c r="D144" t="s">
        <v>225</v>
      </c>
      <c r="E144" t="s">
        <v>60</v>
      </c>
      <c r="G144" t="s">
        <v>226</v>
      </c>
      <c r="H144" t="s">
        <v>395</v>
      </c>
      <c r="I144" t="s">
        <v>63</v>
      </c>
      <c r="J144" t="s">
        <v>64</v>
      </c>
      <c r="L144" t="s">
        <v>73</v>
      </c>
      <c r="M144" t="s">
        <v>63</v>
      </c>
      <c r="N144" t="s">
        <v>80</v>
      </c>
      <c r="O144" t="s">
        <v>80</v>
      </c>
      <c r="R144" t="s">
        <v>83</v>
      </c>
      <c r="S144" t="s">
        <v>63</v>
      </c>
      <c r="T144" t="s">
        <v>84</v>
      </c>
      <c r="U144" t="s">
        <v>110</v>
      </c>
      <c r="V144" t="s">
        <v>80</v>
      </c>
      <c r="W144" t="s">
        <v>80</v>
      </c>
      <c r="X144" t="s">
        <v>228</v>
      </c>
      <c r="Z144" t="s">
        <v>66</v>
      </c>
      <c r="AA144" t="s">
        <v>134</v>
      </c>
      <c r="AB144" t="s">
        <v>135</v>
      </c>
      <c r="AC144" t="s">
        <v>228</v>
      </c>
      <c r="AD144" t="s">
        <v>63</v>
      </c>
      <c r="AE144" t="s">
        <v>134</v>
      </c>
      <c r="AF144" t="s">
        <v>63</v>
      </c>
      <c r="AG144" t="s">
        <v>81</v>
      </c>
      <c r="AH144" t="s">
        <v>136</v>
      </c>
      <c r="AK144" t="s">
        <v>137</v>
      </c>
      <c r="AL144" t="s">
        <v>63</v>
      </c>
      <c r="AN144" t="s">
        <v>396</v>
      </c>
      <c r="AO144" t="s">
        <v>397</v>
      </c>
      <c r="AV144" t="s">
        <v>398</v>
      </c>
      <c r="AW144" t="s">
        <v>151</v>
      </c>
      <c r="AX144" t="s">
        <v>143</v>
      </c>
      <c r="AY144" t="s">
        <v>399</v>
      </c>
      <c r="AZ144" t="s">
        <v>66</v>
      </c>
      <c r="BA144" t="s">
        <v>400</v>
      </c>
    </row>
    <row r="145" spans="1:59" hidden="1" x14ac:dyDescent="0.25">
      <c r="A145" t="s">
        <v>392</v>
      </c>
      <c r="B145" t="s">
        <v>393</v>
      </c>
      <c r="C145" t="s">
        <v>394</v>
      </c>
      <c r="D145" t="s">
        <v>225</v>
      </c>
      <c r="E145" t="s">
        <v>60</v>
      </c>
      <c r="G145" t="s">
        <v>226</v>
      </c>
      <c r="H145" t="s">
        <v>395</v>
      </c>
      <c r="I145" t="s">
        <v>63</v>
      </c>
      <c r="J145" t="s">
        <v>64</v>
      </c>
      <c r="L145" t="s">
        <v>73</v>
      </c>
      <c r="M145" t="s">
        <v>63</v>
      </c>
      <c r="N145" t="s">
        <v>80</v>
      </c>
      <c r="O145" t="s">
        <v>80</v>
      </c>
      <c r="R145" t="s">
        <v>83</v>
      </c>
      <c r="S145" t="s">
        <v>63</v>
      </c>
      <c r="T145" t="s">
        <v>84</v>
      </c>
      <c r="U145" t="s">
        <v>110</v>
      </c>
      <c r="V145" t="s">
        <v>80</v>
      </c>
      <c r="W145" t="s">
        <v>80</v>
      </c>
      <c r="X145" t="s">
        <v>228</v>
      </c>
      <c r="Z145" t="s">
        <v>66</v>
      </c>
      <c r="AA145" t="s">
        <v>134</v>
      </c>
      <c r="AB145" t="s">
        <v>135</v>
      </c>
      <c r="AC145" t="s">
        <v>228</v>
      </c>
      <c r="AD145" t="s">
        <v>63</v>
      </c>
      <c r="AE145" t="s">
        <v>134</v>
      </c>
      <c r="AF145" t="s">
        <v>63</v>
      </c>
      <c r="AG145" t="s">
        <v>81</v>
      </c>
      <c r="AH145" t="s">
        <v>136</v>
      </c>
      <c r="AK145" t="s">
        <v>137</v>
      </c>
      <c r="AL145" t="s">
        <v>63</v>
      </c>
      <c r="AN145" t="s">
        <v>396</v>
      </c>
      <c r="AO145" t="s">
        <v>397</v>
      </c>
      <c r="AV145" t="s">
        <v>401</v>
      </c>
      <c r="AW145" t="s">
        <v>151</v>
      </c>
      <c r="AX145" t="s">
        <v>143</v>
      </c>
      <c r="AY145" t="s">
        <v>402</v>
      </c>
      <c r="AZ145" t="s">
        <v>66</v>
      </c>
      <c r="BA145" t="s">
        <v>400</v>
      </c>
    </row>
    <row r="146" spans="1:59" hidden="1" x14ac:dyDescent="0.25">
      <c r="A146" t="s">
        <v>392</v>
      </c>
      <c r="B146" t="s">
        <v>393</v>
      </c>
      <c r="C146" t="s">
        <v>394</v>
      </c>
      <c r="D146" t="s">
        <v>225</v>
      </c>
      <c r="E146" t="s">
        <v>60</v>
      </c>
      <c r="G146" t="s">
        <v>226</v>
      </c>
      <c r="H146" t="s">
        <v>395</v>
      </c>
      <c r="I146" t="s">
        <v>63</v>
      </c>
      <c r="J146" t="s">
        <v>64</v>
      </c>
      <c r="L146" t="s">
        <v>73</v>
      </c>
      <c r="M146" t="s">
        <v>63</v>
      </c>
      <c r="N146" t="s">
        <v>80</v>
      </c>
      <c r="O146" t="s">
        <v>80</v>
      </c>
      <c r="R146" t="s">
        <v>83</v>
      </c>
      <c r="S146" t="s">
        <v>63</v>
      </c>
      <c r="T146" t="s">
        <v>84</v>
      </c>
      <c r="U146" t="s">
        <v>110</v>
      </c>
      <c r="V146" t="s">
        <v>80</v>
      </c>
      <c r="W146" t="s">
        <v>80</v>
      </c>
      <c r="X146" t="s">
        <v>228</v>
      </c>
      <c r="Z146" t="s">
        <v>66</v>
      </c>
      <c r="AA146" t="s">
        <v>134</v>
      </c>
      <c r="AB146" t="s">
        <v>135</v>
      </c>
      <c r="AC146" t="s">
        <v>228</v>
      </c>
      <c r="AD146" t="s">
        <v>63</v>
      </c>
      <c r="AE146" t="s">
        <v>134</v>
      </c>
      <c r="AF146" t="s">
        <v>63</v>
      </c>
      <c r="AG146" t="s">
        <v>81</v>
      </c>
      <c r="AH146" t="s">
        <v>136</v>
      </c>
      <c r="AK146" t="s">
        <v>137</v>
      </c>
      <c r="AL146" t="s">
        <v>63</v>
      </c>
      <c r="AN146" t="s">
        <v>396</v>
      </c>
      <c r="AO146" t="s">
        <v>397</v>
      </c>
      <c r="AV146" t="s">
        <v>403</v>
      </c>
      <c r="AW146" t="s">
        <v>151</v>
      </c>
      <c r="AX146" t="s">
        <v>143</v>
      </c>
      <c r="AY146" t="s">
        <v>404</v>
      </c>
      <c r="AZ146" t="s">
        <v>66</v>
      </c>
      <c r="BA146" t="s">
        <v>400</v>
      </c>
    </row>
    <row r="147" spans="1:59" hidden="1" x14ac:dyDescent="0.25">
      <c r="A147" t="s">
        <v>392</v>
      </c>
      <c r="B147" t="s">
        <v>393</v>
      </c>
      <c r="C147" t="s">
        <v>394</v>
      </c>
      <c r="D147" t="s">
        <v>225</v>
      </c>
      <c r="E147" t="s">
        <v>60</v>
      </c>
      <c r="G147" t="s">
        <v>226</v>
      </c>
      <c r="H147" t="s">
        <v>395</v>
      </c>
      <c r="I147" t="s">
        <v>63</v>
      </c>
      <c r="J147" t="s">
        <v>64</v>
      </c>
      <c r="L147" t="s">
        <v>73</v>
      </c>
      <c r="M147" t="s">
        <v>63</v>
      </c>
      <c r="N147" t="s">
        <v>80</v>
      </c>
      <c r="O147" t="s">
        <v>80</v>
      </c>
      <c r="R147" t="s">
        <v>83</v>
      </c>
      <c r="S147" t="s">
        <v>63</v>
      </c>
      <c r="T147" t="s">
        <v>84</v>
      </c>
      <c r="U147" t="s">
        <v>110</v>
      </c>
      <c r="V147" t="s">
        <v>80</v>
      </c>
      <c r="W147" t="s">
        <v>80</v>
      </c>
      <c r="X147" t="s">
        <v>228</v>
      </c>
      <c r="Z147" t="s">
        <v>66</v>
      </c>
      <c r="AA147" t="s">
        <v>134</v>
      </c>
      <c r="AB147" t="s">
        <v>135</v>
      </c>
      <c r="AC147" t="s">
        <v>228</v>
      </c>
      <c r="AD147" t="s">
        <v>63</v>
      </c>
      <c r="AE147" t="s">
        <v>134</v>
      </c>
      <c r="AF147" t="s">
        <v>63</v>
      </c>
      <c r="AG147" t="s">
        <v>81</v>
      </c>
      <c r="AH147" t="s">
        <v>136</v>
      </c>
      <c r="AK147" t="s">
        <v>137</v>
      </c>
      <c r="AL147" t="s">
        <v>63</v>
      </c>
      <c r="AN147" t="s">
        <v>396</v>
      </c>
      <c r="AO147" t="s">
        <v>397</v>
      </c>
      <c r="AV147" t="s">
        <v>405</v>
      </c>
      <c r="AW147" t="s">
        <v>151</v>
      </c>
      <c r="AX147" t="s">
        <v>143</v>
      </c>
      <c r="AY147" t="s">
        <v>406</v>
      </c>
      <c r="AZ147" t="s">
        <v>66</v>
      </c>
      <c r="BA147" t="s">
        <v>400</v>
      </c>
    </row>
    <row r="148" spans="1:59" hidden="1" x14ac:dyDescent="0.25">
      <c r="A148" t="s">
        <v>407</v>
      </c>
      <c r="B148" t="s">
        <v>408</v>
      </c>
      <c r="C148" t="s">
        <v>409</v>
      </c>
      <c r="D148" t="s">
        <v>225</v>
      </c>
      <c r="E148" t="s">
        <v>60</v>
      </c>
      <c r="F148" t="s">
        <v>410</v>
      </c>
      <c r="G148" t="s">
        <v>133</v>
      </c>
      <c r="I148" t="s">
        <v>63</v>
      </c>
      <c r="J148" t="s">
        <v>64</v>
      </c>
      <c r="L148" t="s">
        <v>65</v>
      </c>
      <c r="M148" t="s">
        <v>63</v>
      </c>
      <c r="N148" t="s">
        <v>80</v>
      </c>
      <c r="O148" t="s">
        <v>80</v>
      </c>
      <c r="R148" t="s">
        <v>83</v>
      </c>
      <c r="S148" t="s">
        <v>66</v>
      </c>
      <c r="T148" t="s">
        <v>84</v>
      </c>
      <c r="U148" t="s">
        <v>110</v>
      </c>
      <c r="V148" t="s">
        <v>110</v>
      </c>
      <c r="W148" t="s">
        <v>110</v>
      </c>
      <c r="X148" t="s">
        <v>110</v>
      </c>
      <c r="Z148" t="s">
        <v>66</v>
      </c>
      <c r="AA148" t="s">
        <v>134</v>
      </c>
      <c r="AB148" t="s">
        <v>135</v>
      </c>
      <c r="AC148" t="s">
        <v>66</v>
      </c>
      <c r="AD148" t="s">
        <v>63</v>
      </c>
      <c r="AE148" t="s">
        <v>134</v>
      </c>
      <c r="AF148" t="s">
        <v>63</v>
      </c>
      <c r="AG148" t="s">
        <v>122</v>
      </c>
      <c r="AH148" t="s">
        <v>136</v>
      </c>
      <c r="AJ148" t="s">
        <v>63</v>
      </c>
      <c r="AL148" t="s">
        <v>63</v>
      </c>
      <c r="AM148" t="s">
        <v>255</v>
      </c>
      <c r="AN148" t="s">
        <v>411</v>
      </c>
      <c r="AO148" t="s">
        <v>412</v>
      </c>
      <c r="AP148" t="s">
        <v>413</v>
      </c>
      <c r="AQ148" t="s">
        <v>414</v>
      </c>
      <c r="AR148" t="s">
        <v>94</v>
      </c>
      <c r="AS148" t="s">
        <v>91</v>
      </c>
      <c r="AT148" t="s">
        <v>66</v>
      </c>
      <c r="AU148" t="s">
        <v>415</v>
      </c>
    </row>
    <row r="149" spans="1:59" hidden="1" x14ac:dyDescent="0.25">
      <c r="A149" t="s">
        <v>407</v>
      </c>
      <c r="B149" t="s">
        <v>408</v>
      </c>
      <c r="C149" t="s">
        <v>409</v>
      </c>
      <c r="D149" t="s">
        <v>225</v>
      </c>
      <c r="E149" t="s">
        <v>60</v>
      </c>
      <c r="F149" t="s">
        <v>410</v>
      </c>
      <c r="G149" t="s">
        <v>133</v>
      </c>
      <c r="I149" t="s">
        <v>63</v>
      </c>
      <c r="J149" t="s">
        <v>64</v>
      </c>
      <c r="L149" t="s">
        <v>65</v>
      </c>
      <c r="M149" t="s">
        <v>63</v>
      </c>
      <c r="N149" t="s">
        <v>80</v>
      </c>
      <c r="O149" t="s">
        <v>80</v>
      </c>
      <c r="R149" t="s">
        <v>83</v>
      </c>
      <c r="S149" t="s">
        <v>66</v>
      </c>
      <c r="T149" t="s">
        <v>84</v>
      </c>
      <c r="U149" t="s">
        <v>110</v>
      </c>
      <c r="V149" t="s">
        <v>110</v>
      </c>
      <c r="W149" t="s">
        <v>110</v>
      </c>
      <c r="X149" t="s">
        <v>110</v>
      </c>
      <c r="Z149" t="s">
        <v>66</v>
      </c>
      <c r="AA149" t="s">
        <v>134</v>
      </c>
      <c r="AB149" t="s">
        <v>135</v>
      </c>
      <c r="AC149" t="s">
        <v>66</v>
      </c>
      <c r="AD149" t="s">
        <v>63</v>
      </c>
      <c r="AE149" t="s">
        <v>134</v>
      </c>
      <c r="AF149" t="s">
        <v>63</v>
      </c>
      <c r="AG149" t="s">
        <v>122</v>
      </c>
      <c r="AH149" t="s">
        <v>136</v>
      </c>
      <c r="AJ149" t="s">
        <v>63</v>
      </c>
      <c r="AL149" t="s">
        <v>63</v>
      </c>
      <c r="AM149" t="s">
        <v>255</v>
      </c>
      <c r="AN149" t="s">
        <v>411</v>
      </c>
      <c r="AO149" t="s">
        <v>412</v>
      </c>
      <c r="AP149" t="s">
        <v>416</v>
      </c>
      <c r="AQ149" t="s">
        <v>414</v>
      </c>
      <c r="AR149" t="s">
        <v>262</v>
      </c>
      <c r="AS149" t="s">
        <v>192</v>
      </c>
      <c r="AT149" t="s">
        <v>66</v>
      </c>
    </row>
    <row r="150" spans="1:59" hidden="1" x14ac:dyDescent="0.25">
      <c r="A150" t="s">
        <v>407</v>
      </c>
      <c r="B150" t="s">
        <v>408</v>
      </c>
      <c r="C150" t="s">
        <v>409</v>
      </c>
      <c r="D150" t="s">
        <v>225</v>
      </c>
      <c r="E150" t="s">
        <v>60</v>
      </c>
      <c r="F150" t="s">
        <v>410</v>
      </c>
      <c r="G150" t="s">
        <v>133</v>
      </c>
      <c r="I150" t="s">
        <v>63</v>
      </c>
      <c r="J150" t="s">
        <v>64</v>
      </c>
      <c r="L150" t="s">
        <v>65</v>
      </c>
      <c r="M150" t="s">
        <v>63</v>
      </c>
      <c r="N150" t="s">
        <v>80</v>
      </c>
      <c r="O150" t="s">
        <v>80</v>
      </c>
      <c r="R150" t="s">
        <v>83</v>
      </c>
      <c r="S150" t="s">
        <v>66</v>
      </c>
      <c r="T150" t="s">
        <v>84</v>
      </c>
      <c r="U150" t="s">
        <v>110</v>
      </c>
      <c r="V150" t="s">
        <v>110</v>
      </c>
      <c r="W150" t="s">
        <v>110</v>
      </c>
      <c r="X150" t="s">
        <v>110</v>
      </c>
      <c r="Z150" t="s">
        <v>66</v>
      </c>
      <c r="AA150" t="s">
        <v>134</v>
      </c>
      <c r="AB150" t="s">
        <v>135</v>
      </c>
      <c r="AC150" t="s">
        <v>66</v>
      </c>
      <c r="AD150" t="s">
        <v>63</v>
      </c>
      <c r="AE150" t="s">
        <v>134</v>
      </c>
      <c r="AF150" t="s">
        <v>63</v>
      </c>
      <c r="AG150" t="s">
        <v>122</v>
      </c>
      <c r="AH150" t="s">
        <v>136</v>
      </c>
      <c r="AJ150" t="s">
        <v>63</v>
      </c>
      <c r="AL150" t="s">
        <v>63</v>
      </c>
      <c r="AM150" t="s">
        <v>255</v>
      </c>
      <c r="AN150" t="s">
        <v>411</v>
      </c>
      <c r="AO150" t="s">
        <v>412</v>
      </c>
      <c r="AP150" t="s">
        <v>417</v>
      </c>
      <c r="AQ150" t="s">
        <v>414</v>
      </c>
      <c r="AR150" t="s">
        <v>262</v>
      </c>
      <c r="AS150" t="s">
        <v>103</v>
      </c>
      <c r="AT150" t="s">
        <v>66</v>
      </c>
    </row>
    <row r="151" spans="1:59" hidden="1" x14ac:dyDescent="0.25">
      <c r="A151" t="s">
        <v>407</v>
      </c>
      <c r="B151" t="s">
        <v>408</v>
      </c>
      <c r="C151" t="s">
        <v>409</v>
      </c>
      <c r="D151" t="s">
        <v>225</v>
      </c>
      <c r="E151" t="s">
        <v>60</v>
      </c>
      <c r="F151" t="s">
        <v>410</v>
      </c>
      <c r="G151" t="s">
        <v>133</v>
      </c>
      <c r="I151" t="s">
        <v>63</v>
      </c>
      <c r="J151" t="s">
        <v>64</v>
      </c>
      <c r="L151" t="s">
        <v>65</v>
      </c>
      <c r="M151" t="s">
        <v>63</v>
      </c>
      <c r="N151" t="s">
        <v>80</v>
      </c>
      <c r="O151" t="s">
        <v>80</v>
      </c>
      <c r="R151" t="s">
        <v>83</v>
      </c>
      <c r="S151" t="s">
        <v>66</v>
      </c>
      <c r="T151" t="s">
        <v>84</v>
      </c>
      <c r="U151" t="s">
        <v>110</v>
      </c>
      <c r="V151" t="s">
        <v>110</v>
      </c>
      <c r="W151" t="s">
        <v>110</v>
      </c>
      <c r="X151" t="s">
        <v>110</v>
      </c>
      <c r="Z151" t="s">
        <v>66</v>
      </c>
      <c r="AA151" t="s">
        <v>134</v>
      </c>
      <c r="AB151" t="s">
        <v>135</v>
      </c>
      <c r="AC151" t="s">
        <v>66</v>
      </c>
      <c r="AD151" t="s">
        <v>63</v>
      </c>
      <c r="AE151" t="s">
        <v>134</v>
      </c>
      <c r="AF151" t="s">
        <v>63</v>
      </c>
      <c r="AG151" t="s">
        <v>122</v>
      </c>
      <c r="AH151" t="s">
        <v>136</v>
      </c>
      <c r="AJ151" t="s">
        <v>63</v>
      </c>
      <c r="AL151" t="s">
        <v>63</v>
      </c>
      <c r="AM151" t="s">
        <v>255</v>
      </c>
      <c r="AN151" t="s">
        <v>411</v>
      </c>
      <c r="AO151" t="s">
        <v>412</v>
      </c>
      <c r="AP151" t="s">
        <v>418</v>
      </c>
      <c r="AQ151" t="s">
        <v>414</v>
      </c>
      <c r="AR151" t="s">
        <v>262</v>
      </c>
      <c r="AS151" t="s">
        <v>97</v>
      </c>
      <c r="AT151" t="s">
        <v>66</v>
      </c>
      <c r="AU151" t="s">
        <v>419</v>
      </c>
    </row>
    <row r="152" spans="1:59" hidden="1" x14ac:dyDescent="0.25">
      <c r="A152" t="s">
        <v>407</v>
      </c>
      <c r="B152" t="s">
        <v>408</v>
      </c>
      <c r="C152" t="s">
        <v>409</v>
      </c>
      <c r="D152" t="s">
        <v>225</v>
      </c>
      <c r="E152" t="s">
        <v>60</v>
      </c>
      <c r="F152" t="s">
        <v>410</v>
      </c>
      <c r="G152" t="s">
        <v>133</v>
      </c>
      <c r="I152" t="s">
        <v>63</v>
      </c>
      <c r="J152" t="s">
        <v>64</v>
      </c>
      <c r="L152" t="s">
        <v>65</v>
      </c>
      <c r="M152" t="s">
        <v>63</v>
      </c>
      <c r="N152" t="s">
        <v>80</v>
      </c>
      <c r="O152" t="s">
        <v>80</v>
      </c>
      <c r="R152" t="s">
        <v>83</v>
      </c>
      <c r="S152" t="s">
        <v>66</v>
      </c>
      <c r="T152" t="s">
        <v>84</v>
      </c>
      <c r="U152" t="s">
        <v>110</v>
      </c>
      <c r="V152" t="s">
        <v>110</v>
      </c>
      <c r="W152" t="s">
        <v>110</v>
      </c>
      <c r="X152" t="s">
        <v>110</v>
      </c>
      <c r="Z152" t="s">
        <v>66</v>
      </c>
      <c r="AA152" t="s">
        <v>134</v>
      </c>
      <c r="AB152" t="s">
        <v>135</v>
      </c>
      <c r="AC152" t="s">
        <v>66</v>
      </c>
      <c r="AD152" t="s">
        <v>63</v>
      </c>
      <c r="AE152" t="s">
        <v>134</v>
      </c>
      <c r="AF152" t="s">
        <v>63</v>
      </c>
      <c r="AG152" t="s">
        <v>122</v>
      </c>
      <c r="AH152" t="s">
        <v>136</v>
      </c>
      <c r="AJ152" t="s">
        <v>63</v>
      </c>
      <c r="AL152" t="s">
        <v>63</v>
      </c>
      <c r="AM152" t="s">
        <v>255</v>
      </c>
      <c r="AN152" t="s">
        <v>411</v>
      </c>
      <c r="AO152" t="s">
        <v>412</v>
      </c>
      <c r="AP152" t="s">
        <v>420</v>
      </c>
      <c r="AQ152" t="s">
        <v>414</v>
      </c>
      <c r="AR152" t="s">
        <v>262</v>
      </c>
      <c r="AS152" t="s">
        <v>190</v>
      </c>
      <c r="AT152" t="s">
        <v>66</v>
      </c>
    </row>
    <row r="153" spans="1:59" hidden="1" x14ac:dyDescent="0.25">
      <c r="A153" t="s">
        <v>407</v>
      </c>
      <c r="B153" t="s">
        <v>408</v>
      </c>
      <c r="C153" t="s">
        <v>409</v>
      </c>
      <c r="D153" t="s">
        <v>225</v>
      </c>
      <c r="E153" t="s">
        <v>60</v>
      </c>
      <c r="F153" t="s">
        <v>410</v>
      </c>
      <c r="G153" t="s">
        <v>133</v>
      </c>
      <c r="I153" t="s">
        <v>63</v>
      </c>
      <c r="J153" t="s">
        <v>64</v>
      </c>
      <c r="L153" t="s">
        <v>65</v>
      </c>
      <c r="M153" t="s">
        <v>63</v>
      </c>
      <c r="N153" t="s">
        <v>80</v>
      </c>
      <c r="O153" t="s">
        <v>80</v>
      </c>
      <c r="R153" t="s">
        <v>83</v>
      </c>
      <c r="S153" t="s">
        <v>66</v>
      </c>
      <c r="T153" t="s">
        <v>84</v>
      </c>
      <c r="U153" t="s">
        <v>110</v>
      </c>
      <c r="V153" t="s">
        <v>110</v>
      </c>
      <c r="W153" t="s">
        <v>110</v>
      </c>
      <c r="X153" t="s">
        <v>110</v>
      </c>
      <c r="Z153" t="s">
        <v>66</v>
      </c>
      <c r="AA153" t="s">
        <v>134</v>
      </c>
      <c r="AB153" t="s">
        <v>135</v>
      </c>
      <c r="AC153" t="s">
        <v>66</v>
      </c>
      <c r="AD153" t="s">
        <v>63</v>
      </c>
      <c r="AE153" t="s">
        <v>134</v>
      </c>
      <c r="AF153" t="s">
        <v>63</v>
      </c>
      <c r="AG153" t="s">
        <v>122</v>
      </c>
      <c r="AH153" t="s">
        <v>136</v>
      </c>
      <c r="AJ153" t="s">
        <v>63</v>
      </c>
      <c r="AL153" t="s">
        <v>63</v>
      </c>
      <c r="AM153" t="s">
        <v>255</v>
      </c>
      <c r="AN153" t="s">
        <v>411</v>
      </c>
      <c r="AO153" t="s">
        <v>412</v>
      </c>
      <c r="AP153" t="s">
        <v>421</v>
      </c>
      <c r="AQ153" t="s">
        <v>414</v>
      </c>
      <c r="AR153" t="s">
        <v>220</v>
      </c>
      <c r="AS153" t="s">
        <v>91</v>
      </c>
      <c r="AT153" t="s">
        <v>66</v>
      </c>
      <c r="AU153" t="s">
        <v>422</v>
      </c>
    </row>
    <row r="154" spans="1:59" hidden="1" x14ac:dyDescent="0.25">
      <c r="A154" t="s">
        <v>407</v>
      </c>
      <c r="B154" t="s">
        <v>408</v>
      </c>
      <c r="C154" t="s">
        <v>409</v>
      </c>
      <c r="D154" t="s">
        <v>225</v>
      </c>
      <c r="E154" t="s">
        <v>60</v>
      </c>
      <c r="F154" t="s">
        <v>410</v>
      </c>
      <c r="G154" t="s">
        <v>133</v>
      </c>
      <c r="I154" t="s">
        <v>63</v>
      </c>
      <c r="J154" t="s">
        <v>64</v>
      </c>
      <c r="L154" t="s">
        <v>65</v>
      </c>
      <c r="M154" t="s">
        <v>63</v>
      </c>
      <c r="N154" t="s">
        <v>80</v>
      </c>
      <c r="O154" t="s">
        <v>80</v>
      </c>
      <c r="R154" t="s">
        <v>83</v>
      </c>
      <c r="S154" t="s">
        <v>66</v>
      </c>
      <c r="T154" t="s">
        <v>84</v>
      </c>
      <c r="U154" t="s">
        <v>110</v>
      </c>
      <c r="V154" t="s">
        <v>110</v>
      </c>
      <c r="W154" t="s">
        <v>110</v>
      </c>
      <c r="X154" t="s">
        <v>110</v>
      </c>
      <c r="Z154" t="s">
        <v>66</v>
      </c>
      <c r="AA154" t="s">
        <v>134</v>
      </c>
      <c r="AB154" t="s">
        <v>135</v>
      </c>
      <c r="AC154" t="s">
        <v>66</v>
      </c>
      <c r="AD154" t="s">
        <v>63</v>
      </c>
      <c r="AE154" t="s">
        <v>134</v>
      </c>
      <c r="AF154" t="s">
        <v>63</v>
      </c>
      <c r="AG154" t="s">
        <v>122</v>
      </c>
      <c r="AH154" t="s">
        <v>136</v>
      </c>
      <c r="AJ154" t="s">
        <v>63</v>
      </c>
      <c r="AL154" t="s">
        <v>63</v>
      </c>
      <c r="AM154" t="s">
        <v>255</v>
      </c>
      <c r="AN154" t="s">
        <v>411</v>
      </c>
      <c r="AO154" t="s">
        <v>412</v>
      </c>
      <c r="AP154" t="s">
        <v>423</v>
      </c>
      <c r="AQ154" t="s">
        <v>414</v>
      </c>
      <c r="AR154" t="s">
        <v>351</v>
      </c>
      <c r="AS154" t="s">
        <v>91</v>
      </c>
      <c r="AT154" t="s">
        <v>66</v>
      </c>
      <c r="AU154" t="s">
        <v>424</v>
      </c>
    </row>
    <row r="155" spans="1:59" hidden="1" x14ac:dyDescent="0.25">
      <c r="A155" t="s">
        <v>407</v>
      </c>
      <c r="B155" t="s">
        <v>408</v>
      </c>
      <c r="C155" t="s">
        <v>409</v>
      </c>
      <c r="D155" t="s">
        <v>225</v>
      </c>
      <c r="E155" t="s">
        <v>60</v>
      </c>
      <c r="F155" t="s">
        <v>410</v>
      </c>
      <c r="G155" t="s">
        <v>133</v>
      </c>
      <c r="I155" t="s">
        <v>63</v>
      </c>
      <c r="J155" t="s">
        <v>64</v>
      </c>
      <c r="L155" t="s">
        <v>65</v>
      </c>
      <c r="M155" t="s">
        <v>63</v>
      </c>
      <c r="N155" t="s">
        <v>80</v>
      </c>
      <c r="O155" t="s">
        <v>80</v>
      </c>
      <c r="R155" t="s">
        <v>83</v>
      </c>
      <c r="S155" t="s">
        <v>66</v>
      </c>
      <c r="T155" t="s">
        <v>84</v>
      </c>
      <c r="U155" t="s">
        <v>110</v>
      </c>
      <c r="V155" t="s">
        <v>110</v>
      </c>
      <c r="W155" t="s">
        <v>110</v>
      </c>
      <c r="X155" t="s">
        <v>110</v>
      </c>
      <c r="Z155" t="s">
        <v>66</v>
      </c>
      <c r="AA155" t="s">
        <v>134</v>
      </c>
      <c r="AB155" t="s">
        <v>135</v>
      </c>
      <c r="AC155" t="s">
        <v>66</v>
      </c>
      <c r="AD155" t="s">
        <v>63</v>
      </c>
      <c r="AE155" t="s">
        <v>134</v>
      </c>
      <c r="AF155" t="s">
        <v>63</v>
      </c>
      <c r="AG155" t="s">
        <v>122</v>
      </c>
      <c r="AH155" t="s">
        <v>136</v>
      </c>
      <c r="AJ155" t="s">
        <v>63</v>
      </c>
      <c r="AL155" t="s">
        <v>63</v>
      </c>
      <c r="AM155" t="s">
        <v>255</v>
      </c>
      <c r="AN155" t="s">
        <v>411</v>
      </c>
      <c r="AO155" t="s">
        <v>412</v>
      </c>
      <c r="AP155" t="s">
        <v>425</v>
      </c>
      <c r="AQ155" t="s">
        <v>332</v>
      </c>
      <c r="AR155" t="s">
        <v>333</v>
      </c>
      <c r="AS155" t="s">
        <v>352</v>
      </c>
      <c r="AT155" t="s">
        <v>66</v>
      </c>
      <c r="AU155" t="s">
        <v>426</v>
      </c>
    </row>
    <row r="156" spans="1:59" hidden="1" x14ac:dyDescent="0.25">
      <c r="A156" t="s">
        <v>407</v>
      </c>
      <c r="B156" t="s">
        <v>408</v>
      </c>
      <c r="C156" t="s">
        <v>409</v>
      </c>
      <c r="D156" t="s">
        <v>225</v>
      </c>
      <c r="E156" t="s">
        <v>60</v>
      </c>
      <c r="F156" t="s">
        <v>410</v>
      </c>
      <c r="G156" t="s">
        <v>133</v>
      </c>
      <c r="I156" t="s">
        <v>63</v>
      </c>
      <c r="J156" t="s">
        <v>64</v>
      </c>
      <c r="L156" t="s">
        <v>65</v>
      </c>
      <c r="M156" t="s">
        <v>63</v>
      </c>
      <c r="N156" t="s">
        <v>80</v>
      </c>
      <c r="O156" t="s">
        <v>80</v>
      </c>
      <c r="R156" t="s">
        <v>83</v>
      </c>
      <c r="S156" t="s">
        <v>66</v>
      </c>
      <c r="T156" t="s">
        <v>84</v>
      </c>
      <c r="U156" t="s">
        <v>110</v>
      </c>
      <c r="V156" t="s">
        <v>110</v>
      </c>
      <c r="W156" t="s">
        <v>110</v>
      </c>
      <c r="X156" t="s">
        <v>110</v>
      </c>
      <c r="Z156" t="s">
        <v>66</v>
      </c>
      <c r="AA156" t="s">
        <v>134</v>
      </c>
      <c r="AB156" t="s">
        <v>135</v>
      </c>
      <c r="AC156" t="s">
        <v>66</v>
      </c>
      <c r="AD156" t="s">
        <v>63</v>
      </c>
      <c r="AE156" t="s">
        <v>134</v>
      </c>
      <c r="AF156" t="s">
        <v>63</v>
      </c>
      <c r="AG156" t="s">
        <v>122</v>
      </c>
      <c r="AH156" t="s">
        <v>136</v>
      </c>
      <c r="AJ156" t="s">
        <v>63</v>
      </c>
      <c r="AL156" t="s">
        <v>63</v>
      </c>
      <c r="AM156" t="s">
        <v>255</v>
      </c>
      <c r="AN156" t="s">
        <v>411</v>
      </c>
      <c r="AO156" t="s">
        <v>412</v>
      </c>
      <c r="BB156" t="s">
        <v>170</v>
      </c>
      <c r="BC156" t="s">
        <v>171</v>
      </c>
      <c r="BD156" t="s">
        <v>172</v>
      </c>
      <c r="BE156" t="s">
        <v>173</v>
      </c>
      <c r="BF156" t="s">
        <v>66</v>
      </c>
      <c r="BG156" t="s">
        <v>427</v>
      </c>
    </row>
    <row r="157" spans="1:59" hidden="1" x14ac:dyDescent="0.25">
      <c r="A157" t="s">
        <v>407</v>
      </c>
      <c r="B157" t="s">
        <v>408</v>
      </c>
      <c r="C157" t="s">
        <v>409</v>
      </c>
      <c r="D157" t="s">
        <v>225</v>
      </c>
      <c r="E157" t="s">
        <v>60</v>
      </c>
      <c r="F157" t="s">
        <v>410</v>
      </c>
      <c r="G157" t="s">
        <v>133</v>
      </c>
      <c r="I157" t="s">
        <v>63</v>
      </c>
      <c r="J157" t="s">
        <v>64</v>
      </c>
      <c r="L157" t="s">
        <v>65</v>
      </c>
      <c r="M157" t="s">
        <v>63</v>
      </c>
      <c r="N157" t="s">
        <v>80</v>
      </c>
      <c r="O157" t="s">
        <v>80</v>
      </c>
      <c r="R157" t="s">
        <v>83</v>
      </c>
      <c r="S157" t="s">
        <v>66</v>
      </c>
      <c r="T157" t="s">
        <v>84</v>
      </c>
      <c r="U157" t="s">
        <v>110</v>
      </c>
      <c r="V157" t="s">
        <v>110</v>
      </c>
      <c r="W157" t="s">
        <v>110</v>
      </c>
      <c r="X157" t="s">
        <v>110</v>
      </c>
      <c r="Z157" t="s">
        <v>66</v>
      </c>
      <c r="AA157" t="s">
        <v>134</v>
      </c>
      <c r="AB157" t="s">
        <v>135</v>
      </c>
      <c r="AC157" t="s">
        <v>66</v>
      </c>
      <c r="AD157" t="s">
        <v>63</v>
      </c>
      <c r="AE157" t="s">
        <v>134</v>
      </c>
      <c r="AF157" t="s">
        <v>63</v>
      </c>
      <c r="AG157" t="s">
        <v>122</v>
      </c>
      <c r="AH157" t="s">
        <v>136</v>
      </c>
      <c r="AJ157" t="s">
        <v>63</v>
      </c>
      <c r="AL157" t="s">
        <v>63</v>
      </c>
      <c r="AM157" t="s">
        <v>255</v>
      </c>
      <c r="AN157" t="s">
        <v>411</v>
      </c>
      <c r="AO157" t="s">
        <v>412</v>
      </c>
      <c r="BB157" t="s">
        <v>428</v>
      </c>
      <c r="BC157" t="s">
        <v>429</v>
      </c>
      <c r="BD157" t="s">
        <v>172</v>
      </c>
      <c r="BE157" t="s">
        <v>144</v>
      </c>
      <c r="BF157" t="s">
        <v>66</v>
      </c>
      <c r="BG157" t="s">
        <v>430</v>
      </c>
    </row>
    <row r="158" spans="1:59" hidden="1" x14ac:dyDescent="0.25">
      <c r="A158" t="s">
        <v>431</v>
      </c>
      <c r="B158" t="s">
        <v>432</v>
      </c>
      <c r="C158" t="s">
        <v>433</v>
      </c>
      <c r="D158" t="s">
        <v>225</v>
      </c>
      <c r="E158" t="s">
        <v>60</v>
      </c>
      <c r="G158" t="s">
        <v>133</v>
      </c>
      <c r="I158" t="s">
        <v>128</v>
      </c>
      <c r="J158" t="s">
        <v>64</v>
      </c>
      <c r="L158" t="s">
        <v>65</v>
      </c>
      <c r="AO158" t="s">
        <v>434</v>
      </c>
    </row>
    <row r="159" spans="1:59" hidden="1" x14ac:dyDescent="0.25">
      <c r="A159" t="s">
        <v>435</v>
      </c>
      <c r="B159" t="s">
        <v>436</v>
      </c>
      <c r="C159" t="s">
        <v>437</v>
      </c>
      <c r="D159" t="s">
        <v>225</v>
      </c>
      <c r="E159" t="s">
        <v>60</v>
      </c>
      <c r="F159" t="s">
        <v>438</v>
      </c>
      <c r="G159" t="s">
        <v>133</v>
      </c>
      <c r="I159" t="s">
        <v>63</v>
      </c>
      <c r="J159" t="s">
        <v>64</v>
      </c>
      <c r="L159" t="s">
        <v>65</v>
      </c>
      <c r="M159" t="s">
        <v>63</v>
      </c>
      <c r="N159" t="s">
        <v>66</v>
      </c>
      <c r="O159" t="s">
        <v>80</v>
      </c>
      <c r="P159" t="s">
        <v>15</v>
      </c>
      <c r="Q159" t="s">
        <v>439</v>
      </c>
      <c r="R159" t="s">
        <v>83</v>
      </c>
    </row>
    <row r="160" spans="1:59" hidden="1" x14ac:dyDescent="0.25">
      <c r="A160" t="s">
        <v>440</v>
      </c>
      <c r="B160" t="s">
        <v>441</v>
      </c>
      <c r="C160" t="s">
        <v>442</v>
      </c>
      <c r="D160" t="s">
        <v>225</v>
      </c>
      <c r="E160" t="s">
        <v>60</v>
      </c>
      <c r="F160" t="s">
        <v>443</v>
      </c>
      <c r="G160" t="s">
        <v>72</v>
      </c>
      <c r="I160" t="s">
        <v>63</v>
      </c>
      <c r="J160" t="s">
        <v>64</v>
      </c>
      <c r="L160" t="s">
        <v>65</v>
      </c>
    </row>
    <row r="161" spans="1:53" hidden="1" x14ac:dyDescent="0.25">
      <c r="A161" t="s">
        <v>444</v>
      </c>
      <c r="B161" t="s">
        <v>445</v>
      </c>
      <c r="C161" t="s">
        <v>446</v>
      </c>
      <c r="D161" t="s">
        <v>77</v>
      </c>
      <c r="E161" t="s">
        <v>60</v>
      </c>
      <c r="G161" t="s">
        <v>62</v>
      </c>
      <c r="I161" t="s">
        <v>63</v>
      </c>
      <c r="J161" t="s">
        <v>64</v>
      </c>
      <c r="L161" t="s">
        <v>73</v>
      </c>
      <c r="M161" t="s">
        <v>63</v>
      </c>
      <c r="N161" t="s">
        <v>79</v>
      </c>
      <c r="O161" t="s">
        <v>63</v>
      </c>
      <c r="R161" t="s">
        <v>83</v>
      </c>
      <c r="S161" t="s">
        <v>63</v>
      </c>
      <c r="T161" t="s">
        <v>63</v>
      </c>
      <c r="U161" t="s">
        <v>110</v>
      </c>
      <c r="V161" t="s">
        <v>63</v>
      </c>
      <c r="W161" t="s">
        <v>80</v>
      </c>
      <c r="X161" t="s">
        <v>85</v>
      </c>
      <c r="Y161" t="s">
        <v>447</v>
      </c>
      <c r="Z161" t="s">
        <v>63</v>
      </c>
      <c r="AA161" t="s">
        <v>134</v>
      </c>
      <c r="AB161" t="s">
        <v>135</v>
      </c>
      <c r="AC161" t="s">
        <v>63</v>
      </c>
      <c r="AD161" t="s">
        <v>110</v>
      </c>
      <c r="AE161" t="s">
        <v>63</v>
      </c>
      <c r="AF161" t="s">
        <v>66</v>
      </c>
      <c r="AG161" t="s">
        <v>81</v>
      </c>
      <c r="AH161" t="s">
        <v>320</v>
      </c>
      <c r="AK161" t="s">
        <v>137</v>
      </c>
    </row>
    <row r="162" spans="1:53" hidden="1" x14ac:dyDescent="0.25">
      <c r="A162" t="s">
        <v>444</v>
      </c>
      <c r="B162" t="s">
        <v>445</v>
      </c>
      <c r="C162" t="s">
        <v>446</v>
      </c>
      <c r="D162" t="s">
        <v>82</v>
      </c>
      <c r="E162" t="s">
        <v>60</v>
      </c>
      <c r="G162" t="s">
        <v>62</v>
      </c>
      <c r="I162" t="s">
        <v>63</v>
      </c>
      <c r="J162" t="s">
        <v>64</v>
      </c>
      <c r="L162" t="s">
        <v>73</v>
      </c>
      <c r="M162" t="s">
        <v>63</v>
      </c>
      <c r="N162" t="s">
        <v>80</v>
      </c>
      <c r="O162" t="s">
        <v>63</v>
      </c>
      <c r="R162" t="s">
        <v>83</v>
      </c>
      <c r="S162" t="s">
        <v>63</v>
      </c>
      <c r="T162" t="s">
        <v>84</v>
      </c>
      <c r="U162" t="s">
        <v>110</v>
      </c>
      <c r="V162" t="s">
        <v>80</v>
      </c>
      <c r="W162" t="s">
        <v>63</v>
      </c>
      <c r="X162" t="s">
        <v>85</v>
      </c>
      <c r="Y162" t="s">
        <v>448</v>
      </c>
      <c r="Z162" t="s">
        <v>66</v>
      </c>
      <c r="AA162" t="s">
        <v>134</v>
      </c>
      <c r="AB162" t="s">
        <v>135</v>
      </c>
      <c r="AC162" t="s">
        <v>63</v>
      </c>
      <c r="AD162" t="s">
        <v>63</v>
      </c>
      <c r="AE162" t="s">
        <v>134</v>
      </c>
      <c r="AF162" t="s">
        <v>63</v>
      </c>
      <c r="AG162" t="s">
        <v>81</v>
      </c>
      <c r="AH162" t="s">
        <v>320</v>
      </c>
      <c r="AK162" t="s">
        <v>137</v>
      </c>
      <c r="AL162" t="s">
        <v>66</v>
      </c>
      <c r="AO162" t="s">
        <v>449</v>
      </c>
      <c r="AV162" t="s">
        <v>153</v>
      </c>
      <c r="AW162" t="s">
        <v>154</v>
      </c>
      <c r="AX162" t="s">
        <v>143</v>
      </c>
      <c r="AY162" t="s">
        <v>144</v>
      </c>
      <c r="AZ162" t="s">
        <v>66</v>
      </c>
      <c r="BA162" t="s">
        <v>450</v>
      </c>
    </row>
    <row r="163" spans="1:53" hidden="1" x14ac:dyDescent="0.25">
      <c r="A163" t="s">
        <v>444</v>
      </c>
      <c r="B163" t="s">
        <v>445</v>
      </c>
      <c r="C163" t="s">
        <v>446</v>
      </c>
      <c r="D163" t="s">
        <v>82</v>
      </c>
      <c r="E163" t="s">
        <v>60</v>
      </c>
      <c r="G163" t="s">
        <v>62</v>
      </c>
      <c r="I163" t="s">
        <v>63</v>
      </c>
      <c r="J163" t="s">
        <v>64</v>
      </c>
      <c r="L163" t="s">
        <v>73</v>
      </c>
      <c r="M163" t="s">
        <v>63</v>
      </c>
      <c r="N163" t="s">
        <v>80</v>
      </c>
      <c r="O163" t="s">
        <v>63</v>
      </c>
      <c r="R163" t="s">
        <v>83</v>
      </c>
      <c r="S163" t="s">
        <v>63</v>
      </c>
      <c r="T163" t="s">
        <v>84</v>
      </c>
      <c r="U163" t="s">
        <v>110</v>
      </c>
      <c r="V163" t="s">
        <v>80</v>
      </c>
      <c r="W163" t="s">
        <v>63</v>
      </c>
      <c r="X163" t="s">
        <v>85</v>
      </c>
      <c r="Y163" t="s">
        <v>448</v>
      </c>
      <c r="Z163" t="s">
        <v>66</v>
      </c>
      <c r="AA163" t="s">
        <v>134</v>
      </c>
      <c r="AB163" t="s">
        <v>135</v>
      </c>
      <c r="AC163" t="s">
        <v>63</v>
      </c>
      <c r="AD163" t="s">
        <v>63</v>
      </c>
      <c r="AE163" t="s">
        <v>134</v>
      </c>
      <c r="AF163" t="s">
        <v>63</v>
      </c>
      <c r="AG163" t="s">
        <v>81</v>
      </c>
      <c r="AH163" t="s">
        <v>320</v>
      </c>
      <c r="AK163" t="s">
        <v>137</v>
      </c>
      <c r="AL163" t="s">
        <v>66</v>
      </c>
      <c r="AO163" t="s">
        <v>449</v>
      </c>
      <c r="AV163" t="s">
        <v>141</v>
      </c>
      <c r="AW163" t="s">
        <v>142</v>
      </c>
      <c r="AX163" t="s">
        <v>143</v>
      </c>
      <c r="AY163" t="s">
        <v>144</v>
      </c>
      <c r="AZ163" t="s">
        <v>66</v>
      </c>
    </row>
    <row r="164" spans="1:53" hidden="1" x14ac:dyDescent="0.25">
      <c r="A164" t="s">
        <v>444</v>
      </c>
      <c r="B164" t="s">
        <v>445</v>
      </c>
      <c r="C164" t="s">
        <v>446</v>
      </c>
      <c r="D164" t="s">
        <v>82</v>
      </c>
      <c r="E164" t="s">
        <v>60</v>
      </c>
      <c r="G164" t="s">
        <v>62</v>
      </c>
      <c r="I164" t="s">
        <v>63</v>
      </c>
      <c r="J164" t="s">
        <v>64</v>
      </c>
      <c r="L164" t="s">
        <v>73</v>
      </c>
      <c r="M164" t="s">
        <v>63</v>
      </c>
      <c r="N164" t="s">
        <v>80</v>
      </c>
      <c r="O164" t="s">
        <v>63</v>
      </c>
      <c r="R164" t="s">
        <v>83</v>
      </c>
      <c r="S164" t="s">
        <v>63</v>
      </c>
      <c r="T164" t="s">
        <v>84</v>
      </c>
      <c r="U164" t="s">
        <v>110</v>
      </c>
      <c r="V164" t="s">
        <v>80</v>
      </c>
      <c r="W164" t="s">
        <v>63</v>
      </c>
      <c r="X164" t="s">
        <v>85</v>
      </c>
      <c r="Y164" t="s">
        <v>448</v>
      </c>
      <c r="Z164" t="s">
        <v>66</v>
      </c>
      <c r="AA164" t="s">
        <v>134</v>
      </c>
      <c r="AB164" t="s">
        <v>135</v>
      </c>
      <c r="AC164" t="s">
        <v>63</v>
      </c>
      <c r="AD164" t="s">
        <v>63</v>
      </c>
      <c r="AE164" t="s">
        <v>134</v>
      </c>
      <c r="AF164" t="s">
        <v>63</v>
      </c>
      <c r="AG164" t="s">
        <v>81</v>
      </c>
      <c r="AH164" t="s">
        <v>320</v>
      </c>
      <c r="AK164" t="s">
        <v>137</v>
      </c>
      <c r="AL164" t="s">
        <v>66</v>
      </c>
      <c r="AO164" t="s">
        <v>449</v>
      </c>
      <c r="AV164" t="s">
        <v>451</v>
      </c>
      <c r="AW164" t="s">
        <v>452</v>
      </c>
      <c r="AX164" t="s">
        <v>143</v>
      </c>
      <c r="AY164" t="s">
        <v>144</v>
      </c>
      <c r="AZ164" t="s">
        <v>66</v>
      </c>
    </row>
    <row r="165" spans="1:53" hidden="1" x14ac:dyDescent="0.25">
      <c r="A165" t="s">
        <v>444</v>
      </c>
      <c r="B165" t="s">
        <v>445</v>
      </c>
      <c r="C165" t="s">
        <v>446</v>
      </c>
      <c r="D165" t="s">
        <v>82</v>
      </c>
      <c r="E165" t="s">
        <v>60</v>
      </c>
      <c r="G165" t="s">
        <v>62</v>
      </c>
      <c r="I165" t="s">
        <v>63</v>
      </c>
      <c r="J165" t="s">
        <v>64</v>
      </c>
      <c r="L165" t="s">
        <v>73</v>
      </c>
      <c r="M165" t="s">
        <v>63</v>
      </c>
      <c r="N165" t="s">
        <v>80</v>
      </c>
      <c r="O165" t="s">
        <v>63</v>
      </c>
      <c r="R165" t="s">
        <v>83</v>
      </c>
      <c r="S165" t="s">
        <v>63</v>
      </c>
      <c r="T165" t="s">
        <v>84</v>
      </c>
      <c r="U165" t="s">
        <v>110</v>
      </c>
      <c r="V165" t="s">
        <v>80</v>
      </c>
      <c r="W165" t="s">
        <v>63</v>
      </c>
      <c r="X165" t="s">
        <v>85</v>
      </c>
      <c r="Y165" t="s">
        <v>448</v>
      </c>
      <c r="Z165" t="s">
        <v>66</v>
      </c>
      <c r="AA165" t="s">
        <v>134</v>
      </c>
      <c r="AB165" t="s">
        <v>135</v>
      </c>
      <c r="AC165" t="s">
        <v>63</v>
      </c>
      <c r="AD165" t="s">
        <v>63</v>
      </c>
      <c r="AE165" t="s">
        <v>134</v>
      </c>
      <c r="AF165" t="s">
        <v>63</v>
      </c>
      <c r="AG165" t="s">
        <v>81</v>
      </c>
      <c r="AH165" t="s">
        <v>320</v>
      </c>
      <c r="AK165" t="s">
        <v>137</v>
      </c>
      <c r="AL165" t="s">
        <v>66</v>
      </c>
      <c r="AO165" t="s">
        <v>449</v>
      </c>
      <c r="AV165" t="s">
        <v>148</v>
      </c>
      <c r="AW165" t="s">
        <v>149</v>
      </c>
      <c r="AX165" t="s">
        <v>143</v>
      </c>
      <c r="AY165" t="s">
        <v>144</v>
      </c>
      <c r="AZ165" t="s">
        <v>66</v>
      </c>
      <c r="BA165" t="s">
        <v>453</v>
      </c>
    </row>
    <row r="166" spans="1:53" hidden="1" x14ac:dyDescent="0.25">
      <c r="A166" t="s">
        <v>444</v>
      </c>
      <c r="B166" t="s">
        <v>445</v>
      </c>
      <c r="C166" t="s">
        <v>446</v>
      </c>
      <c r="D166" t="s">
        <v>82</v>
      </c>
      <c r="E166" t="s">
        <v>60</v>
      </c>
      <c r="G166" t="s">
        <v>62</v>
      </c>
      <c r="I166" t="s">
        <v>63</v>
      </c>
      <c r="J166" t="s">
        <v>64</v>
      </c>
      <c r="L166" t="s">
        <v>73</v>
      </c>
      <c r="M166" t="s">
        <v>63</v>
      </c>
      <c r="N166" t="s">
        <v>80</v>
      </c>
      <c r="O166" t="s">
        <v>63</v>
      </c>
      <c r="R166" t="s">
        <v>83</v>
      </c>
      <c r="S166" t="s">
        <v>63</v>
      </c>
      <c r="T166" t="s">
        <v>84</v>
      </c>
      <c r="U166" t="s">
        <v>110</v>
      </c>
      <c r="V166" t="s">
        <v>80</v>
      </c>
      <c r="W166" t="s">
        <v>63</v>
      </c>
      <c r="X166" t="s">
        <v>85</v>
      </c>
      <c r="Y166" t="s">
        <v>448</v>
      </c>
      <c r="Z166" t="s">
        <v>66</v>
      </c>
      <c r="AA166" t="s">
        <v>134</v>
      </c>
      <c r="AB166" t="s">
        <v>135</v>
      </c>
      <c r="AC166" t="s">
        <v>63</v>
      </c>
      <c r="AD166" t="s">
        <v>63</v>
      </c>
      <c r="AE166" t="s">
        <v>134</v>
      </c>
      <c r="AF166" t="s">
        <v>63</v>
      </c>
      <c r="AG166" t="s">
        <v>81</v>
      </c>
      <c r="AH166" t="s">
        <v>320</v>
      </c>
      <c r="AK166" t="s">
        <v>137</v>
      </c>
      <c r="AL166" t="s">
        <v>66</v>
      </c>
      <c r="AO166" t="s">
        <v>449</v>
      </c>
      <c r="AV166" t="s">
        <v>454</v>
      </c>
      <c r="AW166" t="s">
        <v>455</v>
      </c>
      <c r="AX166" t="s">
        <v>143</v>
      </c>
      <c r="AY166" t="s">
        <v>144</v>
      </c>
      <c r="AZ166" t="s">
        <v>66</v>
      </c>
    </row>
    <row r="167" spans="1:53" hidden="1" x14ac:dyDescent="0.25">
      <c r="A167" t="s">
        <v>444</v>
      </c>
      <c r="B167" t="s">
        <v>445</v>
      </c>
      <c r="C167" t="s">
        <v>446</v>
      </c>
      <c r="D167" t="s">
        <v>82</v>
      </c>
      <c r="E167" t="s">
        <v>60</v>
      </c>
      <c r="G167" t="s">
        <v>62</v>
      </c>
      <c r="I167" t="s">
        <v>63</v>
      </c>
      <c r="J167" t="s">
        <v>64</v>
      </c>
      <c r="L167" t="s">
        <v>73</v>
      </c>
      <c r="M167" t="s">
        <v>63</v>
      </c>
      <c r="N167" t="s">
        <v>80</v>
      </c>
      <c r="O167" t="s">
        <v>63</v>
      </c>
      <c r="R167" t="s">
        <v>83</v>
      </c>
      <c r="S167" t="s">
        <v>63</v>
      </c>
      <c r="T167" t="s">
        <v>84</v>
      </c>
      <c r="U167" t="s">
        <v>110</v>
      </c>
      <c r="V167" t="s">
        <v>80</v>
      </c>
      <c r="W167" t="s">
        <v>63</v>
      </c>
      <c r="X167" t="s">
        <v>85</v>
      </c>
      <c r="Y167" t="s">
        <v>448</v>
      </c>
      <c r="Z167" t="s">
        <v>66</v>
      </c>
      <c r="AA167" t="s">
        <v>134</v>
      </c>
      <c r="AB167" t="s">
        <v>135</v>
      </c>
      <c r="AC167" t="s">
        <v>63</v>
      </c>
      <c r="AD167" t="s">
        <v>63</v>
      </c>
      <c r="AE167" t="s">
        <v>134</v>
      </c>
      <c r="AF167" t="s">
        <v>63</v>
      </c>
      <c r="AG167" t="s">
        <v>81</v>
      </c>
      <c r="AH167" t="s">
        <v>320</v>
      </c>
      <c r="AK167" t="s">
        <v>137</v>
      </c>
      <c r="AL167" t="s">
        <v>66</v>
      </c>
      <c r="AO167" t="s">
        <v>449</v>
      </c>
      <c r="AV167" t="s">
        <v>456</v>
      </c>
      <c r="AW167" t="s">
        <v>157</v>
      </c>
      <c r="AX167" t="s">
        <v>143</v>
      </c>
      <c r="AY167" t="s">
        <v>144</v>
      </c>
      <c r="AZ167" t="s">
        <v>66</v>
      </c>
      <c r="BA167" t="s">
        <v>457</v>
      </c>
    </row>
    <row r="168" spans="1:53" hidden="1" x14ac:dyDescent="0.25">
      <c r="A168" t="s">
        <v>444</v>
      </c>
      <c r="B168" t="s">
        <v>445</v>
      </c>
      <c r="C168" t="s">
        <v>446</v>
      </c>
      <c r="D168" t="s">
        <v>82</v>
      </c>
      <c r="E168" t="s">
        <v>60</v>
      </c>
      <c r="G168" t="s">
        <v>62</v>
      </c>
      <c r="I168" t="s">
        <v>63</v>
      </c>
      <c r="J168" t="s">
        <v>64</v>
      </c>
      <c r="L168" t="s">
        <v>73</v>
      </c>
      <c r="M168" t="s">
        <v>63</v>
      </c>
      <c r="N168" t="s">
        <v>80</v>
      </c>
      <c r="O168" t="s">
        <v>63</v>
      </c>
      <c r="R168" t="s">
        <v>83</v>
      </c>
      <c r="S168" t="s">
        <v>63</v>
      </c>
      <c r="T168" t="s">
        <v>84</v>
      </c>
      <c r="U168" t="s">
        <v>110</v>
      </c>
      <c r="V168" t="s">
        <v>80</v>
      </c>
      <c r="W168" t="s">
        <v>63</v>
      </c>
      <c r="X168" t="s">
        <v>85</v>
      </c>
      <c r="Y168" t="s">
        <v>448</v>
      </c>
      <c r="Z168" t="s">
        <v>66</v>
      </c>
      <c r="AA168" t="s">
        <v>134</v>
      </c>
      <c r="AB168" t="s">
        <v>135</v>
      </c>
      <c r="AC168" t="s">
        <v>63</v>
      </c>
      <c r="AD168" t="s">
        <v>63</v>
      </c>
      <c r="AE168" t="s">
        <v>134</v>
      </c>
      <c r="AF168" t="s">
        <v>63</v>
      </c>
      <c r="AG168" t="s">
        <v>81</v>
      </c>
      <c r="AH168" t="s">
        <v>320</v>
      </c>
      <c r="AK168" t="s">
        <v>137</v>
      </c>
      <c r="AL168" t="s">
        <v>66</v>
      </c>
      <c r="AO168" t="s">
        <v>449</v>
      </c>
      <c r="AV168" t="s">
        <v>458</v>
      </c>
      <c r="AW168" t="s">
        <v>167</v>
      </c>
      <c r="AX168" t="s">
        <v>143</v>
      </c>
      <c r="AY168" t="s">
        <v>459</v>
      </c>
      <c r="AZ168" t="s">
        <v>66</v>
      </c>
      <c r="BA168" t="s">
        <v>460</v>
      </c>
    </row>
    <row r="169" spans="1:53" hidden="1" x14ac:dyDescent="0.25">
      <c r="A169" t="s">
        <v>444</v>
      </c>
      <c r="B169" t="s">
        <v>445</v>
      </c>
      <c r="C169" t="s">
        <v>446</v>
      </c>
      <c r="D169" t="s">
        <v>82</v>
      </c>
      <c r="E169" t="s">
        <v>60</v>
      </c>
      <c r="G169" t="s">
        <v>62</v>
      </c>
      <c r="I169" t="s">
        <v>63</v>
      </c>
      <c r="J169" t="s">
        <v>64</v>
      </c>
      <c r="L169" t="s">
        <v>73</v>
      </c>
      <c r="M169" t="s">
        <v>63</v>
      </c>
      <c r="N169" t="s">
        <v>80</v>
      </c>
      <c r="O169" t="s">
        <v>63</v>
      </c>
      <c r="R169" t="s">
        <v>83</v>
      </c>
      <c r="S169" t="s">
        <v>63</v>
      </c>
      <c r="T169" t="s">
        <v>84</v>
      </c>
      <c r="U169" t="s">
        <v>110</v>
      </c>
      <c r="V169" t="s">
        <v>80</v>
      </c>
      <c r="W169" t="s">
        <v>63</v>
      </c>
      <c r="X169" t="s">
        <v>85</v>
      </c>
      <c r="Y169" t="s">
        <v>448</v>
      </c>
      <c r="Z169" t="s">
        <v>66</v>
      </c>
      <c r="AA169" t="s">
        <v>134</v>
      </c>
      <c r="AB169" t="s">
        <v>135</v>
      </c>
      <c r="AC169" t="s">
        <v>63</v>
      </c>
      <c r="AD169" t="s">
        <v>63</v>
      </c>
      <c r="AE169" t="s">
        <v>134</v>
      </c>
      <c r="AF169" t="s">
        <v>63</v>
      </c>
      <c r="AG169" t="s">
        <v>81</v>
      </c>
      <c r="AH169" t="s">
        <v>320</v>
      </c>
      <c r="AK169" t="s">
        <v>137</v>
      </c>
      <c r="AL169" t="s">
        <v>66</v>
      </c>
      <c r="AO169" t="s">
        <v>449</v>
      </c>
      <c r="AV169" t="s">
        <v>461</v>
      </c>
      <c r="AW169" t="s">
        <v>142</v>
      </c>
      <c r="AX169" t="s">
        <v>143</v>
      </c>
      <c r="AY169" t="s">
        <v>459</v>
      </c>
      <c r="AZ169" t="s">
        <v>66</v>
      </c>
      <c r="BA169" t="s">
        <v>460</v>
      </c>
    </row>
    <row r="170" spans="1:53" hidden="1" x14ac:dyDescent="0.25">
      <c r="A170" t="s">
        <v>444</v>
      </c>
      <c r="B170" t="s">
        <v>445</v>
      </c>
      <c r="C170" t="s">
        <v>446</v>
      </c>
      <c r="D170" t="s">
        <v>82</v>
      </c>
      <c r="E170" t="s">
        <v>60</v>
      </c>
      <c r="G170" t="s">
        <v>62</v>
      </c>
      <c r="I170" t="s">
        <v>63</v>
      </c>
      <c r="J170" t="s">
        <v>64</v>
      </c>
      <c r="L170" t="s">
        <v>73</v>
      </c>
      <c r="M170" t="s">
        <v>63</v>
      </c>
      <c r="N170" t="s">
        <v>80</v>
      </c>
      <c r="O170" t="s">
        <v>63</v>
      </c>
      <c r="R170" t="s">
        <v>83</v>
      </c>
      <c r="S170" t="s">
        <v>63</v>
      </c>
      <c r="T170" t="s">
        <v>84</v>
      </c>
      <c r="U170" t="s">
        <v>110</v>
      </c>
      <c r="V170" t="s">
        <v>80</v>
      </c>
      <c r="W170" t="s">
        <v>63</v>
      </c>
      <c r="X170" t="s">
        <v>85</v>
      </c>
      <c r="Y170" t="s">
        <v>448</v>
      </c>
      <c r="Z170" t="s">
        <v>66</v>
      </c>
      <c r="AA170" t="s">
        <v>134</v>
      </c>
      <c r="AB170" t="s">
        <v>135</v>
      </c>
      <c r="AC170" t="s">
        <v>63</v>
      </c>
      <c r="AD170" t="s">
        <v>63</v>
      </c>
      <c r="AE170" t="s">
        <v>134</v>
      </c>
      <c r="AF170" t="s">
        <v>63</v>
      </c>
      <c r="AG170" t="s">
        <v>81</v>
      </c>
      <c r="AH170" t="s">
        <v>320</v>
      </c>
      <c r="AK170" t="s">
        <v>137</v>
      </c>
      <c r="AL170" t="s">
        <v>66</v>
      </c>
      <c r="AO170" t="s">
        <v>449</v>
      </c>
      <c r="AV170" t="s">
        <v>168</v>
      </c>
      <c r="AW170" t="s">
        <v>169</v>
      </c>
      <c r="AX170" t="s">
        <v>143</v>
      </c>
      <c r="AY170" t="s">
        <v>144</v>
      </c>
      <c r="AZ170" t="s">
        <v>66</v>
      </c>
    </row>
    <row r="171" spans="1:53" hidden="1" x14ac:dyDescent="0.25">
      <c r="A171" t="s">
        <v>444</v>
      </c>
      <c r="B171" t="s">
        <v>445</v>
      </c>
      <c r="C171" t="s">
        <v>446</v>
      </c>
      <c r="D171" t="s">
        <v>82</v>
      </c>
      <c r="E171" t="s">
        <v>60</v>
      </c>
      <c r="G171" t="s">
        <v>62</v>
      </c>
      <c r="I171" t="s">
        <v>63</v>
      </c>
      <c r="J171" t="s">
        <v>64</v>
      </c>
      <c r="L171" t="s">
        <v>73</v>
      </c>
      <c r="M171" t="s">
        <v>63</v>
      </c>
      <c r="N171" t="s">
        <v>80</v>
      </c>
      <c r="O171" t="s">
        <v>63</v>
      </c>
      <c r="R171" t="s">
        <v>83</v>
      </c>
      <c r="S171" t="s">
        <v>63</v>
      </c>
      <c r="T171" t="s">
        <v>84</v>
      </c>
      <c r="U171" t="s">
        <v>110</v>
      </c>
      <c r="V171" t="s">
        <v>80</v>
      </c>
      <c r="W171" t="s">
        <v>63</v>
      </c>
      <c r="X171" t="s">
        <v>85</v>
      </c>
      <c r="Y171" t="s">
        <v>448</v>
      </c>
      <c r="Z171" t="s">
        <v>66</v>
      </c>
      <c r="AA171" t="s">
        <v>134</v>
      </c>
      <c r="AB171" t="s">
        <v>135</v>
      </c>
      <c r="AC171" t="s">
        <v>63</v>
      </c>
      <c r="AD171" t="s">
        <v>63</v>
      </c>
      <c r="AE171" t="s">
        <v>134</v>
      </c>
      <c r="AF171" t="s">
        <v>63</v>
      </c>
      <c r="AG171" t="s">
        <v>81</v>
      </c>
      <c r="AH171" t="s">
        <v>320</v>
      </c>
      <c r="AK171" t="s">
        <v>137</v>
      </c>
      <c r="AL171" t="s">
        <v>66</v>
      </c>
      <c r="AO171" t="s">
        <v>449</v>
      </c>
      <c r="AV171" t="s">
        <v>462</v>
      </c>
      <c r="AW171" t="s">
        <v>149</v>
      </c>
      <c r="AX171" t="s">
        <v>143</v>
      </c>
      <c r="AY171" t="s">
        <v>459</v>
      </c>
      <c r="AZ171" t="s">
        <v>66</v>
      </c>
      <c r="BA171" t="s">
        <v>463</v>
      </c>
    </row>
    <row r="172" spans="1:53" hidden="1" x14ac:dyDescent="0.25">
      <c r="A172" t="s">
        <v>444</v>
      </c>
      <c r="B172" t="s">
        <v>445</v>
      </c>
      <c r="C172" t="s">
        <v>446</v>
      </c>
      <c r="D172" t="s">
        <v>82</v>
      </c>
      <c r="E172" t="s">
        <v>60</v>
      </c>
      <c r="G172" t="s">
        <v>62</v>
      </c>
      <c r="I172" t="s">
        <v>63</v>
      </c>
      <c r="J172" t="s">
        <v>64</v>
      </c>
      <c r="L172" t="s">
        <v>73</v>
      </c>
      <c r="M172" t="s">
        <v>63</v>
      </c>
      <c r="N172" t="s">
        <v>80</v>
      </c>
      <c r="O172" t="s">
        <v>63</v>
      </c>
      <c r="R172" t="s">
        <v>83</v>
      </c>
      <c r="S172" t="s">
        <v>63</v>
      </c>
      <c r="T172" t="s">
        <v>84</v>
      </c>
      <c r="U172" t="s">
        <v>110</v>
      </c>
      <c r="V172" t="s">
        <v>80</v>
      </c>
      <c r="W172" t="s">
        <v>63</v>
      </c>
      <c r="X172" t="s">
        <v>85</v>
      </c>
      <c r="Y172" t="s">
        <v>448</v>
      </c>
      <c r="Z172" t="s">
        <v>66</v>
      </c>
      <c r="AA172" t="s">
        <v>134</v>
      </c>
      <c r="AB172" t="s">
        <v>135</v>
      </c>
      <c r="AC172" t="s">
        <v>63</v>
      </c>
      <c r="AD172" t="s">
        <v>63</v>
      </c>
      <c r="AE172" t="s">
        <v>134</v>
      </c>
      <c r="AF172" t="s">
        <v>63</v>
      </c>
      <c r="AG172" t="s">
        <v>81</v>
      </c>
      <c r="AH172" t="s">
        <v>320</v>
      </c>
      <c r="AK172" t="s">
        <v>137</v>
      </c>
      <c r="AL172" t="s">
        <v>66</v>
      </c>
      <c r="AO172" t="s">
        <v>449</v>
      </c>
      <c r="AV172" t="s">
        <v>464</v>
      </c>
      <c r="AW172" t="s">
        <v>169</v>
      </c>
      <c r="AX172" t="s">
        <v>143</v>
      </c>
      <c r="AY172" t="s">
        <v>459</v>
      </c>
      <c r="AZ172" t="s">
        <v>66</v>
      </c>
      <c r="BA172" t="s">
        <v>460</v>
      </c>
    </row>
    <row r="173" spans="1:53" hidden="1" x14ac:dyDescent="0.25">
      <c r="A173" t="s">
        <v>444</v>
      </c>
      <c r="B173" t="s">
        <v>445</v>
      </c>
      <c r="C173" t="s">
        <v>446</v>
      </c>
      <c r="D173" t="s">
        <v>82</v>
      </c>
      <c r="E173" t="s">
        <v>60</v>
      </c>
      <c r="G173" t="s">
        <v>62</v>
      </c>
      <c r="I173" t="s">
        <v>63</v>
      </c>
      <c r="J173" t="s">
        <v>64</v>
      </c>
      <c r="L173" t="s">
        <v>73</v>
      </c>
      <c r="M173" t="s">
        <v>63</v>
      </c>
      <c r="N173" t="s">
        <v>80</v>
      </c>
      <c r="O173" t="s">
        <v>63</v>
      </c>
      <c r="R173" t="s">
        <v>83</v>
      </c>
      <c r="S173" t="s">
        <v>63</v>
      </c>
      <c r="T173" t="s">
        <v>84</v>
      </c>
      <c r="U173" t="s">
        <v>110</v>
      </c>
      <c r="V173" t="s">
        <v>80</v>
      </c>
      <c r="W173" t="s">
        <v>63</v>
      </c>
      <c r="X173" t="s">
        <v>85</v>
      </c>
      <c r="Y173" t="s">
        <v>448</v>
      </c>
      <c r="Z173" t="s">
        <v>66</v>
      </c>
      <c r="AA173" t="s">
        <v>134</v>
      </c>
      <c r="AB173" t="s">
        <v>135</v>
      </c>
      <c r="AC173" t="s">
        <v>63</v>
      </c>
      <c r="AD173" t="s">
        <v>63</v>
      </c>
      <c r="AE173" t="s">
        <v>134</v>
      </c>
      <c r="AF173" t="s">
        <v>63</v>
      </c>
      <c r="AG173" t="s">
        <v>81</v>
      </c>
      <c r="AH173" t="s">
        <v>320</v>
      </c>
      <c r="AK173" t="s">
        <v>137</v>
      </c>
      <c r="AL173" t="s">
        <v>66</v>
      </c>
      <c r="AO173" t="s">
        <v>449</v>
      </c>
      <c r="AV173" t="s">
        <v>465</v>
      </c>
      <c r="AW173" t="s">
        <v>142</v>
      </c>
      <c r="AX173" t="s">
        <v>143</v>
      </c>
      <c r="AY173" t="s">
        <v>359</v>
      </c>
      <c r="AZ173" t="s">
        <v>66</v>
      </c>
      <c r="BA173" t="s">
        <v>466</v>
      </c>
    </row>
    <row r="174" spans="1:53" hidden="1" x14ac:dyDescent="0.25">
      <c r="A174" t="s">
        <v>444</v>
      </c>
      <c r="B174" t="s">
        <v>445</v>
      </c>
      <c r="C174" t="s">
        <v>446</v>
      </c>
      <c r="D174" t="s">
        <v>82</v>
      </c>
      <c r="E174" t="s">
        <v>60</v>
      </c>
      <c r="G174" t="s">
        <v>62</v>
      </c>
      <c r="I174" t="s">
        <v>63</v>
      </c>
      <c r="J174" t="s">
        <v>64</v>
      </c>
      <c r="L174" t="s">
        <v>73</v>
      </c>
      <c r="M174" t="s">
        <v>63</v>
      </c>
      <c r="N174" t="s">
        <v>80</v>
      </c>
      <c r="O174" t="s">
        <v>63</v>
      </c>
      <c r="R174" t="s">
        <v>83</v>
      </c>
      <c r="S174" t="s">
        <v>63</v>
      </c>
      <c r="T174" t="s">
        <v>84</v>
      </c>
      <c r="U174" t="s">
        <v>110</v>
      </c>
      <c r="V174" t="s">
        <v>80</v>
      </c>
      <c r="W174" t="s">
        <v>63</v>
      </c>
      <c r="X174" t="s">
        <v>85</v>
      </c>
      <c r="Y174" t="s">
        <v>448</v>
      </c>
      <c r="Z174" t="s">
        <v>66</v>
      </c>
      <c r="AA174" t="s">
        <v>134</v>
      </c>
      <c r="AB174" t="s">
        <v>135</v>
      </c>
      <c r="AC174" t="s">
        <v>63</v>
      </c>
      <c r="AD174" t="s">
        <v>63</v>
      </c>
      <c r="AE174" t="s">
        <v>134</v>
      </c>
      <c r="AF174" t="s">
        <v>63</v>
      </c>
      <c r="AG174" t="s">
        <v>81</v>
      </c>
      <c r="AH174" t="s">
        <v>320</v>
      </c>
      <c r="AK174" t="s">
        <v>137</v>
      </c>
      <c r="AL174" t="s">
        <v>66</v>
      </c>
      <c r="AO174" t="s">
        <v>449</v>
      </c>
      <c r="AV174" t="s">
        <v>467</v>
      </c>
      <c r="AW174" t="s">
        <v>468</v>
      </c>
      <c r="AX174" t="s">
        <v>143</v>
      </c>
      <c r="AY174" t="s">
        <v>359</v>
      </c>
      <c r="AZ174" t="s">
        <v>66</v>
      </c>
      <c r="BA174" t="s">
        <v>466</v>
      </c>
    </row>
    <row r="175" spans="1:53" hidden="1" x14ac:dyDescent="0.25">
      <c r="A175" t="s">
        <v>444</v>
      </c>
      <c r="B175" t="s">
        <v>445</v>
      </c>
      <c r="C175" t="s">
        <v>446</v>
      </c>
      <c r="D175" t="s">
        <v>82</v>
      </c>
      <c r="E175" t="s">
        <v>60</v>
      </c>
      <c r="G175" t="s">
        <v>62</v>
      </c>
      <c r="I175" t="s">
        <v>63</v>
      </c>
      <c r="J175" t="s">
        <v>64</v>
      </c>
      <c r="L175" t="s">
        <v>73</v>
      </c>
      <c r="M175" t="s">
        <v>63</v>
      </c>
      <c r="N175" t="s">
        <v>80</v>
      </c>
      <c r="O175" t="s">
        <v>63</v>
      </c>
      <c r="R175" t="s">
        <v>83</v>
      </c>
      <c r="S175" t="s">
        <v>63</v>
      </c>
      <c r="T175" t="s">
        <v>84</v>
      </c>
      <c r="U175" t="s">
        <v>110</v>
      </c>
      <c r="V175" t="s">
        <v>80</v>
      </c>
      <c r="W175" t="s">
        <v>63</v>
      </c>
      <c r="X175" t="s">
        <v>85</v>
      </c>
      <c r="Y175" t="s">
        <v>448</v>
      </c>
      <c r="Z175" t="s">
        <v>66</v>
      </c>
      <c r="AA175" t="s">
        <v>134</v>
      </c>
      <c r="AB175" t="s">
        <v>135</v>
      </c>
      <c r="AC175" t="s">
        <v>63</v>
      </c>
      <c r="AD175" t="s">
        <v>63</v>
      </c>
      <c r="AE175" t="s">
        <v>134</v>
      </c>
      <c r="AF175" t="s">
        <v>63</v>
      </c>
      <c r="AG175" t="s">
        <v>81</v>
      </c>
      <c r="AH175" t="s">
        <v>320</v>
      </c>
      <c r="AK175" t="s">
        <v>137</v>
      </c>
      <c r="AL175" t="s">
        <v>66</v>
      </c>
      <c r="AO175" t="s">
        <v>449</v>
      </c>
      <c r="AV175" t="s">
        <v>469</v>
      </c>
      <c r="AW175" t="s">
        <v>468</v>
      </c>
      <c r="AX175" t="s">
        <v>143</v>
      </c>
      <c r="AY175" t="s">
        <v>470</v>
      </c>
      <c r="AZ175" t="s">
        <v>66</v>
      </c>
      <c r="BA175" t="s">
        <v>471</v>
      </c>
    </row>
    <row r="176" spans="1:53" hidden="1" x14ac:dyDescent="0.25">
      <c r="A176" t="s">
        <v>444</v>
      </c>
      <c r="B176" t="s">
        <v>445</v>
      </c>
      <c r="C176" t="s">
        <v>446</v>
      </c>
      <c r="D176" t="s">
        <v>82</v>
      </c>
      <c r="E176" t="s">
        <v>60</v>
      </c>
      <c r="G176" t="s">
        <v>62</v>
      </c>
      <c r="I176" t="s">
        <v>63</v>
      </c>
      <c r="J176" t="s">
        <v>64</v>
      </c>
      <c r="L176" t="s">
        <v>73</v>
      </c>
      <c r="M176" t="s">
        <v>63</v>
      </c>
      <c r="N176" t="s">
        <v>80</v>
      </c>
      <c r="O176" t="s">
        <v>63</v>
      </c>
      <c r="R176" t="s">
        <v>83</v>
      </c>
      <c r="S176" t="s">
        <v>63</v>
      </c>
      <c r="T176" t="s">
        <v>84</v>
      </c>
      <c r="U176" t="s">
        <v>110</v>
      </c>
      <c r="V176" t="s">
        <v>80</v>
      </c>
      <c r="W176" t="s">
        <v>63</v>
      </c>
      <c r="X176" t="s">
        <v>85</v>
      </c>
      <c r="Y176" t="s">
        <v>448</v>
      </c>
      <c r="Z176" t="s">
        <v>66</v>
      </c>
      <c r="AA176" t="s">
        <v>134</v>
      </c>
      <c r="AB176" t="s">
        <v>135</v>
      </c>
      <c r="AC176" t="s">
        <v>63</v>
      </c>
      <c r="AD176" t="s">
        <v>63</v>
      </c>
      <c r="AE176" t="s">
        <v>134</v>
      </c>
      <c r="AF176" t="s">
        <v>63</v>
      </c>
      <c r="AG176" t="s">
        <v>81</v>
      </c>
      <c r="AH176" t="s">
        <v>320</v>
      </c>
      <c r="AK176" t="s">
        <v>137</v>
      </c>
      <c r="AL176" t="s">
        <v>66</v>
      </c>
      <c r="AO176" t="s">
        <v>449</v>
      </c>
      <c r="AV176" t="s">
        <v>472</v>
      </c>
      <c r="AW176" t="s">
        <v>142</v>
      </c>
      <c r="AX176" t="s">
        <v>143</v>
      </c>
      <c r="AY176" t="s">
        <v>473</v>
      </c>
      <c r="AZ176" t="s">
        <v>66</v>
      </c>
      <c r="BA176" t="s">
        <v>474</v>
      </c>
    </row>
    <row r="177" spans="1:53" hidden="1" x14ac:dyDescent="0.25">
      <c r="A177" t="s">
        <v>444</v>
      </c>
      <c r="B177" t="s">
        <v>445</v>
      </c>
      <c r="C177" t="s">
        <v>446</v>
      </c>
      <c r="D177" t="s">
        <v>82</v>
      </c>
      <c r="E177" t="s">
        <v>60</v>
      </c>
      <c r="G177" t="s">
        <v>62</v>
      </c>
      <c r="I177" t="s">
        <v>63</v>
      </c>
      <c r="J177" t="s">
        <v>64</v>
      </c>
      <c r="L177" t="s">
        <v>73</v>
      </c>
      <c r="M177" t="s">
        <v>63</v>
      </c>
      <c r="N177" t="s">
        <v>80</v>
      </c>
      <c r="O177" t="s">
        <v>63</v>
      </c>
      <c r="R177" t="s">
        <v>83</v>
      </c>
      <c r="S177" t="s">
        <v>63</v>
      </c>
      <c r="T177" t="s">
        <v>84</v>
      </c>
      <c r="U177" t="s">
        <v>110</v>
      </c>
      <c r="V177" t="s">
        <v>80</v>
      </c>
      <c r="W177" t="s">
        <v>63</v>
      </c>
      <c r="X177" t="s">
        <v>85</v>
      </c>
      <c r="Y177" t="s">
        <v>448</v>
      </c>
      <c r="Z177" t="s">
        <v>66</v>
      </c>
      <c r="AA177" t="s">
        <v>134</v>
      </c>
      <c r="AB177" t="s">
        <v>135</v>
      </c>
      <c r="AC177" t="s">
        <v>63</v>
      </c>
      <c r="AD177" t="s">
        <v>63</v>
      </c>
      <c r="AE177" t="s">
        <v>134</v>
      </c>
      <c r="AF177" t="s">
        <v>63</v>
      </c>
      <c r="AG177" t="s">
        <v>81</v>
      </c>
      <c r="AH177" t="s">
        <v>320</v>
      </c>
      <c r="AK177" t="s">
        <v>137</v>
      </c>
      <c r="AL177" t="s">
        <v>66</v>
      </c>
      <c r="AO177" t="s">
        <v>449</v>
      </c>
      <c r="AV177" t="s">
        <v>475</v>
      </c>
      <c r="AW177" t="s">
        <v>455</v>
      </c>
      <c r="AX177" t="s">
        <v>143</v>
      </c>
      <c r="AY177" t="s">
        <v>473</v>
      </c>
      <c r="AZ177" t="s">
        <v>66</v>
      </c>
      <c r="BA177" t="s">
        <v>476</v>
      </c>
    </row>
    <row r="178" spans="1:53" hidden="1" x14ac:dyDescent="0.25">
      <c r="A178" t="s">
        <v>444</v>
      </c>
      <c r="B178" t="s">
        <v>445</v>
      </c>
      <c r="C178" t="s">
        <v>446</v>
      </c>
      <c r="D178" t="s">
        <v>82</v>
      </c>
      <c r="E178" t="s">
        <v>60</v>
      </c>
      <c r="G178" t="s">
        <v>62</v>
      </c>
      <c r="I178" t="s">
        <v>63</v>
      </c>
      <c r="J178" t="s">
        <v>64</v>
      </c>
      <c r="L178" t="s">
        <v>73</v>
      </c>
      <c r="M178" t="s">
        <v>63</v>
      </c>
      <c r="N178" t="s">
        <v>80</v>
      </c>
      <c r="O178" t="s">
        <v>63</v>
      </c>
      <c r="R178" t="s">
        <v>83</v>
      </c>
      <c r="S178" t="s">
        <v>63</v>
      </c>
      <c r="T178" t="s">
        <v>84</v>
      </c>
      <c r="U178" t="s">
        <v>110</v>
      </c>
      <c r="V178" t="s">
        <v>80</v>
      </c>
      <c r="W178" t="s">
        <v>63</v>
      </c>
      <c r="X178" t="s">
        <v>85</v>
      </c>
      <c r="Y178" t="s">
        <v>448</v>
      </c>
      <c r="Z178" t="s">
        <v>66</v>
      </c>
      <c r="AA178" t="s">
        <v>134</v>
      </c>
      <c r="AB178" t="s">
        <v>135</v>
      </c>
      <c r="AC178" t="s">
        <v>63</v>
      </c>
      <c r="AD178" t="s">
        <v>63</v>
      </c>
      <c r="AE178" t="s">
        <v>134</v>
      </c>
      <c r="AF178" t="s">
        <v>63</v>
      </c>
      <c r="AG178" t="s">
        <v>81</v>
      </c>
      <c r="AH178" t="s">
        <v>320</v>
      </c>
      <c r="AK178" t="s">
        <v>137</v>
      </c>
      <c r="AL178" t="s">
        <v>66</v>
      </c>
      <c r="AO178" t="s">
        <v>449</v>
      </c>
      <c r="AV178" t="s">
        <v>477</v>
      </c>
      <c r="AW178" t="s">
        <v>468</v>
      </c>
      <c r="AX178" t="s">
        <v>143</v>
      </c>
      <c r="AY178" t="s">
        <v>473</v>
      </c>
      <c r="AZ178" t="s">
        <v>66</v>
      </c>
      <c r="BA178" t="s">
        <v>474</v>
      </c>
    </row>
    <row r="179" spans="1:53" hidden="1" x14ac:dyDescent="0.25">
      <c r="A179" t="s">
        <v>444</v>
      </c>
      <c r="B179" t="s">
        <v>445</v>
      </c>
      <c r="C179" t="s">
        <v>446</v>
      </c>
      <c r="D179" t="s">
        <v>82</v>
      </c>
      <c r="E179" t="s">
        <v>60</v>
      </c>
      <c r="G179" t="s">
        <v>62</v>
      </c>
      <c r="I179" t="s">
        <v>63</v>
      </c>
      <c r="J179" t="s">
        <v>64</v>
      </c>
      <c r="L179" t="s">
        <v>73</v>
      </c>
      <c r="M179" t="s">
        <v>63</v>
      </c>
      <c r="N179" t="s">
        <v>80</v>
      </c>
      <c r="O179" t="s">
        <v>63</v>
      </c>
      <c r="R179" t="s">
        <v>83</v>
      </c>
      <c r="S179" t="s">
        <v>63</v>
      </c>
      <c r="T179" t="s">
        <v>84</v>
      </c>
      <c r="U179" t="s">
        <v>110</v>
      </c>
      <c r="V179" t="s">
        <v>80</v>
      </c>
      <c r="W179" t="s">
        <v>63</v>
      </c>
      <c r="X179" t="s">
        <v>85</v>
      </c>
      <c r="Y179" t="s">
        <v>448</v>
      </c>
      <c r="Z179" t="s">
        <v>66</v>
      </c>
      <c r="AA179" t="s">
        <v>134</v>
      </c>
      <c r="AB179" t="s">
        <v>135</v>
      </c>
      <c r="AC179" t="s">
        <v>63</v>
      </c>
      <c r="AD179" t="s">
        <v>63</v>
      </c>
      <c r="AE179" t="s">
        <v>134</v>
      </c>
      <c r="AF179" t="s">
        <v>63</v>
      </c>
      <c r="AG179" t="s">
        <v>81</v>
      </c>
      <c r="AH179" t="s">
        <v>320</v>
      </c>
      <c r="AK179" t="s">
        <v>137</v>
      </c>
      <c r="AL179" t="s">
        <v>66</v>
      </c>
      <c r="AO179" t="s">
        <v>449</v>
      </c>
      <c r="AV179" t="s">
        <v>478</v>
      </c>
      <c r="AW179" t="s">
        <v>142</v>
      </c>
      <c r="AX179" t="s">
        <v>390</v>
      </c>
      <c r="AY179" t="s">
        <v>479</v>
      </c>
      <c r="AZ179" t="s">
        <v>66</v>
      </c>
      <c r="BA179" t="s">
        <v>474</v>
      </c>
    </row>
    <row r="180" spans="1:53" hidden="1" x14ac:dyDescent="0.25">
      <c r="A180" t="s">
        <v>444</v>
      </c>
      <c r="B180" t="s">
        <v>445</v>
      </c>
      <c r="C180" t="s">
        <v>446</v>
      </c>
      <c r="D180" t="s">
        <v>109</v>
      </c>
      <c r="E180" t="s">
        <v>60</v>
      </c>
      <c r="F180" t="s">
        <v>480</v>
      </c>
      <c r="G180" t="s">
        <v>62</v>
      </c>
      <c r="I180" t="s">
        <v>63</v>
      </c>
      <c r="J180" t="s">
        <v>64</v>
      </c>
      <c r="L180" t="s">
        <v>73</v>
      </c>
      <c r="M180" t="s">
        <v>63</v>
      </c>
      <c r="N180" t="s">
        <v>80</v>
      </c>
      <c r="O180" t="s">
        <v>63</v>
      </c>
      <c r="R180" t="s">
        <v>83</v>
      </c>
      <c r="S180" t="s">
        <v>66</v>
      </c>
      <c r="T180" t="s">
        <v>84</v>
      </c>
      <c r="U180" t="s">
        <v>110</v>
      </c>
      <c r="V180" t="s">
        <v>80</v>
      </c>
      <c r="W180" t="s">
        <v>63</v>
      </c>
      <c r="X180" t="s">
        <v>85</v>
      </c>
      <c r="Y180" t="s">
        <v>481</v>
      </c>
      <c r="Z180" t="s">
        <v>66</v>
      </c>
      <c r="AA180" t="s">
        <v>134</v>
      </c>
      <c r="AB180" t="s">
        <v>135</v>
      </c>
      <c r="AC180" t="s">
        <v>63</v>
      </c>
      <c r="AD180" t="s">
        <v>110</v>
      </c>
      <c r="AE180" t="s">
        <v>134</v>
      </c>
      <c r="AF180" t="s">
        <v>63</v>
      </c>
      <c r="AG180" t="s">
        <v>122</v>
      </c>
      <c r="AH180" t="s">
        <v>320</v>
      </c>
      <c r="AJ180" t="s">
        <v>63</v>
      </c>
      <c r="AL180" t="s">
        <v>66</v>
      </c>
      <c r="AO180" t="s">
        <v>449</v>
      </c>
      <c r="AV180" t="s">
        <v>153</v>
      </c>
      <c r="AW180" t="s">
        <v>154</v>
      </c>
      <c r="AX180" t="s">
        <v>143</v>
      </c>
      <c r="AY180" t="s">
        <v>144</v>
      </c>
      <c r="AZ180" t="s">
        <v>66</v>
      </c>
      <c r="BA180" t="s">
        <v>450</v>
      </c>
    </row>
    <row r="181" spans="1:53" hidden="1" x14ac:dyDescent="0.25">
      <c r="A181" t="s">
        <v>444</v>
      </c>
      <c r="B181" t="s">
        <v>445</v>
      </c>
      <c r="C181" t="s">
        <v>446</v>
      </c>
      <c r="D181" t="s">
        <v>109</v>
      </c>
      <c r="E181" t="s">
        <v>60</v>
      </c>
      <c r="F181" t="s">
        <v>480</v>
      </c>
      <c r="G181" t="s">
        <v>62</v>
      </c>
      <c r="I181" t="s">
        <v>63</v>
      </c>
      <c r="J181" t="s">
        <v>64</v>
      </c>
      <c r="L181" t="s">
        <v>73</v>
      </c>
      <c r="M181" t="s">
        <v>63</v>
      </c>
      <c r="N181" t="s">
        <v>80</v>
      </c>
      <c r="O181" t="s">
        <v>63</v>
      </c>
      <c r="R181" t="s">
        <v>83</v>
      </c>
      <c r="S181" t="s">
        <v>66</v>
      </c>
      <c r="T181" t="s">
        <v>84</v>
      </c>
      <c r="U181" t="s">
        <v>110</v>
      </c>
      <c r="V181" t="s">
        <v>80</v>
      </c>
      <c r="W181" t="s">
        <v>63</v>
      </c>
      <c r="X181" t="s">
        <v>85</v>
      </c>
      <c r="Y181" t="s">
        <v>481</v>
      </c>
      <c r="Z181" t="s">
        <v>66</v>
      </c>
      <c r="AA181" t="s">
        <v>134</v>
      </c>
      <c r="AB181" t="s">
        <v>135</v>
      </c>
      <c r="AC181" t="s">
        <v>63</v>
      </c>
      <c r="AD181" t="s">
        <v>110</v>
      </c>
      <c r="AE181" t="s">
        <v>134</v>
      </c>
      <c r="AF181" t="s">
        <v>63</v>
      </c>
      <c r="AG181" t="s">
        <v>122</v>
      </c>
      <c r="AH181" t="s">
        <v>320</v>
      </c>
      <c r="AJ181" t="s">
        <v>63</v>
      </c>
      <c r="AL181" t="s">
        <v>66</v>
      </c>
      <c r="AO181" t="s">
        <v>449</v>
      </c>
      <c r="AV181" t="s">
        <v>168</v>
      </c>
      <c r="AW181" t="s">
        <v>169</v>
      </c>
      <c r="AX181" t="s">
        <v>143</v>
      </c>
      <c r="AY181" t="s">
        <v>144</v>
      </c>
      <c r="AZ181" t="s">
        <v>66</v>
      </c>
    </row>
    <row r="182" spans="1:53" hidden="1" x14ac:dyDescent="0.25">
      <c r="A182" t="s">
        <v>444</v>
      </c>
      <c r="B182" t="s">
        <v>445</v>
      </c>
      <c r="C182" t="s">
        <v>446</v>
      </c>
      <c r="D182" t="s">
        <v>109</v>
      </c>
      <c r="E182" t="s">
        <v>60</v>
      </c>
      <c r="F182" t="s">
        <v>480</v>
      </c>
      <c r="G182" t="s">
        <v>62</v>
      </c>
      <c r="I182" t="s">
        <v>63</v>
      </c>
      <c r="J182" t="s">
        <v>64</v>
      </c>
      <c r="L182" t="s">
        <v>73</v>
      </c>
      <c r="M182" t="s">
        <v>63</v>
      </c>
      <c r="N182" t="s">
        <v>80</v>
      </c>
      <c r="O182" t="s">
        <v>63</v>
      </c>
      <c r="R182" t="s">
        <v>83</v>
      </c>
      <c r="S182" t="s">
        <v>66</v>
      </c>
      <c r="T182" t="s">
        <v>84</v>
      </c>
      <c r="U182" t="s">
        <v>110</v>
      </c>
      <c r="V182" t="s">
        <v>80</v>
      </c>
      <c r="W182" t="s">
        <v>63</v>
      </c>
      <c r="X182" t="s">
        <v>85</v>
      </c>
      <c r="Y182" t="s">
        <v>481</v>
      </c>
      <c r="Z182" t="s">
        <v>66</v>
      </c>
      <c r="AA182" t="s">
        <v>134</v>
      </c>
      <c r="AB182" t="s">
        <v>135</v>
      </c>
      <c r="AC182" t="s">
        <v>63</v>
      </c>
      <c r="AD182" t="s">
        <v>110</v>
      </c>
      <c r="AE182" t="s">
        <v>134</v>
      </c>
      <c r="AF182" t="s">
        <v>63</v>
      </c>
      <c r="AG182" t="s">
        <v>122</v>
      </c>
      <c r="AH182" t="s">
        <v>320</v>
      </c>
      <c r="AJ182" t="s">
        <v>63</v>
      </c>
      <c r="AL182" t="s">
        <v>66</v>
      </c>
      <c r="AO182" t="s">
        <v>449</v>
      </c>
      <c r="AV182" t="s">
        <v>141</v>
      </c>
      <c r="AW182" t="s">
        <v>142</v>
      </c>
      <c r="AX182" t="s">
        <v>143</v>
      </c>
      <c r="AY182" t="s">
        <v>144</v>
      </c>
      <c r="AZ182" t="s">
        <v>66</v>
      </c>
    </row>
    <row r="183" spans="1:53" hidden="1" x14ac:dyDescent="0.25">
      <c r="A183" t="s">
        <v>444</v>
      </c>
      <c r="B183" t="s">
        <v>445</v>
      </c>
      <c r="C183" t="s">
        <v>446</v>
      </c>
      <c r="D183" t="s">
        <v>109</v>
      </c>
      <c r="E183" t="s">
        <v>60</v>
      </c>
      <c r="F183" t="s">
        <v>480</v>
      </c>
      <c r="G183" t="s">
        <v>62</v>
      </c>
      <c r="I183" t="s">
        <v>63</v>
      </c>
      <c r="J183" t="s">
        <v>64</v>
      </c>
      <c r="L183" t="s">
        <v>73</v>
      </c>
      <c r="M183" t="s">
        <v>63</v>
      </c>
      <c r="N183" t="s">
        <v>80</v>
      </c>
      <c r="O183" t="s">
        <v>63</v>
      </c>
      <c r="R183" t="s">
        <v>83</v>
      </c>
      <c r="S183" t="s">
        <v>66</v>
      </c>
      <c r="T183" t="s">
        <v>84</v>
      </c>
      <c r="U183" t="s">
        <v>110</v>
      </c>
      <c r="V183" t="s">
        <v>80</v>
      </c>
      <c r="W183" t="s">
        <v>63</v>
      </c>
      <c r="X183" t="s">
        <v>85</v>
      </c>
      <c r="Y183" t="s">
        <v>481</v>
      </c>
      <c r="Z183" t="s">
        <v>66</v>
      </c>
      <c r="AA183" t="s">
        <v>134</v>
      </c>
      <c r="AB183" t="s">
        <v>135</v>
      </c>
      <c r="AC183" t="s">
        <v>63</v>
      </c>
      <c r="AD183" t="s">
        <v>110</v>
      </c>
      <c r="AE183" t="s">
        <v>134</v>
      </c>
      <c r="AF183" t="s">
        <v>63</v>
      </c>
      <c r="AG183" t="s">
        <v>122</v>
      </c>
      <c r="AH183" t="s">
        <v>320</v>
      </c>
      <c r="AJ183" t="s">
        <v>63</v>
      </c>
      <c r="AL183" t="s">
        <v>66</v>
      </c>
      <c r="AO183" t="s">
        <v>449</v>
      </c>
      <c r="AV183" t="s">
        <v>451</v>
      </c>
      <c r="AW183" t="s">
        <v>452</v>
      </c>
      <c r="AX183" t="s">
        <v>143</v>
      </c>
      <c r="AY183" t="s">
        <v>144</v>
      </c>
      <c r="AZ183" t="s">
        <v>66</v>
      </c>
    </row>
    <row r="184" spans="1:53" hidden="1" x14ac:dyDescent="0.25">
      <c r="A184" t="s">
        <v>444</v>
      </c>
      <c r="B184" t="s">
        <v>445</v>
      </c>
      <c r="C184" t="s">
        <v>446</v>
      </c>
      <c r="D184" t="s">
        <v>109</v>
      </c>
      <c r="E184" t="s">
        <v>60</v>
      </c>
      <c r="F184" t="s">
        <v>480</v>
      </c>
      <c r="G184" t="s">
        <v>62</v>
      </c>
      <c r="I184" t="s">
        <v>63</v>
      </c>
      <c r="J184" t="s">
        <v>64</v>
      </c>
      <c r="L184" t="s">
        <v>73</v>
      </c>
      <c r="M184" t="s">
        <v>63</v>
      </c>
      <c r="N184" t="s">
        <v>80</v>
      </c>
      <c r="O184" t="s">
        <v>63</v>
      </c>
      <c r="R184" t="s">
        <v>83</v>
      </c>
      <c r="S184" t="s">
        <v>66</v>
      </c>
      <c r="T184" t="s">
        <v>84</v>
      </c>
      <c r="U184" t="s">
        <v>110</v>
      </c>
      <c r="V184" t="s">
        <v>80</v>
      </c>
      <c r="W184" t="s">
        <v>63</v>
      </c>
      <c r="X184" t="s">
        <v>85</v>
      </c>
      <c r="Y184" t="s">
        <v>481</v>
      </c>
      <c r="Z184" t="s">
        <v>66</v>
      </c>
      <c r="AA184" t="s">
        <v>134</v>
      </c>
      <c r="AB184" t="s">
        <v>135</v>
      </c>
      <c r="AC184" t="s">
        <v>63</v>
      </c>
      <c r="AD184" t="s">
        <v>110</v>
      </c>
      <c r="AE184" t="s">
        <v>134</v>
      </c>
      <c r="AF184" t="s">
        <v>63</v>
      </c>
      <c r="AG184" t="s">
        <v>122</v>
      </c>
      <c r="AH184" t="s">
        <v>320</v>
      </c>
      <c r="AJ184" t="s">
        <v>63</v>
      </c>
      <c r="AL184" t="s">
        <v>66</v>
      </c>
      <c r="AO184" t="s">
        <v>449</v>
      </c>
      <c r="AV184" t="s">
        <v>148</v>
      </c>
      <c r="AW184" t="s">
        <v>149</v>
      </c>
      <c r="AX184" t="s">
        <v>143</v>
      </c>
      <c r="AY184" t="s">
        <v>144</v>
      </c>
      <c r="AZ184" t="s">
        <v>66</v>
      </c>
      <c r="BA184" t="s">
        <v>453</v>
      </c>
    </row>
    <row r="185" spans="1:53" hidden="1" x14ac:dyDescent="0.25">
      <c r="A185" t="s">
        <v>444</v>
      </c>
      <c r="B185" t="s">
        <v>445</v>
      </c>
      <c r="C185" t="s">
        <v>446</v>
      </c>
      <c r="D185" t="s">
        <v>109</v>
      </c>
      <c r="E185" t="s">
        <v>60</v>
      </c>
      <c r="F185" t="s">
        <v>480</v>
      </c>
      <c r="G185" t="s">
        <v>62</v>
      </c>
      <c r="I185" t="s">
        <v>63</v>
      </c>
      <c r="J185" t="s">
        <v>64</v>
      </c>
      <c r="L185" t="s">
        <v>73</v>
      </c>
      <c r="M185" t="s">
        <v>63</v>
      </c>
      <c r="N185" t="s">
        <v>80</v>
      </c>
      <c r="O185" t="s">
        <v>63</v>
      </c>
      <c r="R185" t="s">
        <v>83</v>
      </c>
      <c r="S185" t="s">
        <v>66</v>
      </c>
      <c r="T185" t="s">
        <v>84</v>
      </c>
      <c r="U185" t="s">
        <v>110</v>
      </c>
      <c r="V185" t="s">
        <v>80</v>
      </c>
      <c r="W185" t="s">
        <v>63</v>
      </c>
      <c r="X185" t="s">
        <v>85</v>
      </c>
      <c r="Y185" t="s">
        <v>481</v>
      </c>
      <c r="Z185" t="s">
        <v>66</v>
      </c>
      <c r="AA185" t="s">
        <v>134</v>
      </c>
      <c r="AB185" t="s">
        <v>135</v>
      </c>
      <c r="AC185" t="s">
        <v>63</v>
      </c>
      <c r="AD185" t="s">
        <v>110</v>
      </c>
      <c r="AE185" t="s">
        <v>134</v>
      </c>
      <c r="AF185" t="s">
        <v>63</v>
      </c>
      <c r="AG185" t="s">
        <v>122</v>
      </c>
      <c r="AH185" t="s">
        <v>320</v>
      </c>
      <c r="AJ185" t="s">
        <v>63</v>
      </c>
      <c r="AL185" t="s">
        <v>66</v>
      </c>
      <c r="AO185" t="s">
        <v>449</v>
      </c>
      <c r="AV185" t="s">
        <v>454</v>
      </c>
      <c r="AW185" t="s">
        <v>455</v>
      </c>
      <c r="AX185" t="s">
        <v>143</v>
      </c>
      <c r="AY185" t="s">
        <v>144</v>
      </c>
      <c r="AZ185" t="s">
        <v>66</v>
      </c>
    </row>
    <row r="186" spans="1:53" hidden="1" x14ac:dyDescent="0.25">
      <c r="A186" t="s">
        <v>444</v>
      </c>
      <c r="B186" t="s">
        <v>445</v>
      </c>
      <c r="C186" t="s">
        <v>446</v>
      </c>
      <c r="D186" t="s">
        <v>109</v>
      </c>
      <c r="E186" t="s">
        <v>60</v>
      </c>
      <c r="F186" t="s">
        <v>480</v>
      </c>
      <c r="G186" t="s">
        <v>62</v>
      </c>
      <c r="I186" t="s">
        <v>63</v>
      </c>
      <c r="J186" t="s">
        <v>64</v>
      </c>
      <c r="L186" t="s">
        <v>73</v>
      </c>
      <c r="M186" t="s">
        <v>63</v>
      </c>
      <c r="N186" t="s">
        <v>80</v>
      </c>
      <c r="O186" t="s">
        <v>63</v>
      </c>
      <c r="R186" t="s">
        <v>83</v>
      </c>
      <c r="S186" t="s">
        <v>66</v>
      </c>
      <c r="T186" t="s">
        <v>84</v>
      </c>
      <c r="U186" t="s">
        <v>110</v>
      </c>
      <c r="V186" t="s">
        <v>80</v>
      </c>
      <c r="W186" t="s">
        <v>63</v>
      </c>
      <c r="X186" t="s">
        <v>85</v>
      </c>
      <c r="Y186" t="s">
        <v>481</v>
      </c>
      <c r="Z186" t="s">
        <v>66</v>
      </c>
      <c r="AA186" t="s">
        <v>134</v>
      </c>
      <c r="AB186" t="s">
        <v>135</v>
      </c>
      <c r="AC186" t="s">
        <v>63</v>
      </c>
      <c r="AD186" t="s">
        <v>110</v>
      </c>
      <c r="AE186" t="s">
        <v>134</v>
      </c>
      <c r="AF186" t="s">
        <v>63</v>
      </c>
      <c r="AG186" t="s">
        <v>122</v>
      </c>
      <c r="AH186" t="s">
        <v>320</v>
      </c>
      <c r="AJ186" t="s">
        <v>63</v>
      </c>
      <c r="AL186" t="s">
        <v>66</v>
      </c>
      <c r="AO186" t="s">
        <v>449</v>
      </c>
      <c r="AV186" t="s">
        <v>456</v>
      </c>
      <c r="AW186" t="s">
        <v>157</v>
      </c>
      <c r="AX186" t="s">
        <v>143</v>
      </c>
      <c r="AY186" t="s">
        <v>144</v>
      </c>
      <c r="AZ186" t="s">
        <v>66</v>
      </c>
      <c r="BA186" t="s">
        <v>457</v>
      </c>
    </row>
    <row r="187" spans="1:53" hidden="1" x14ac:dyDescent="0.25">
      <c r="A187" t="s">
        <v>444</v>
      </c>
      <c r="B187" t="s">
        <v>445</v>
      </c>
      <c r="C187" t="s">
        <v>446</v>
      </c>
      <c r="D187" t="s">
        <v>109</v>
      </c>
      <c r="E187" t="s">
        <v>60</v>
      </c>
      <c r="F187" t="s">
        <v>480</v>
      </c>
      <c r="G187" t="s">
        <v>62</v>
      </c>
      <c r="I187" t="s">
        <v>63</v>
      </c>
      <c r="J187" t="s">
        <v>64</v>
      </c>
      <c r="L187" t="s">
        <v>73</v>
      </c>
      <c r="M187" t="s">
        <v>63</v>
      </c>
      <c r="N187" t="s">
        <v>80</v>
      </c>
      <c r="O187" t="s">
        <v>63</v>
      </c>
      <c r="R187" t="s">
        <v>83</v>
      </c>
      <c r="S187" t="s">
        <v>66</v>
      </c>
      <c r="T187" t="s">
        <v>84</v>
      </c>
      <c r="U187" t="s">
        <v>110</v>
      </c>
      <c r="V187" t="s">
        <v>80</v>
      </c>
      <c r="W187" t="s">
        <v>63</v>
      </c>
      <c r="X187" t="s">
        <v>85</v>
      </c>
      <c r="Y187" t="s">
        <v>481</v>
      </c>
      <c r="Z187" t="s">
        <v>66</v>
      </c>
      <c r="AA187" t="s">
        <v>134</v>
      </c>
      <c r="AB187" t="s">
        <v>135</v>
      </c>
      <c r="AC187" t="s">
        <v>63</v>
      </c>
      <c r="AD187" t="s">
        <v>110</v>
      </c>
      <c r="AE187" t="s">
        <v>134</v>
      </c>
      <c r="AF187" t="s">
        <v>63</v>
      </c>
      <c r="AG187" t="s">
        <v>122</v>
      </c>
      <c r="AH187" t="s">
        <v>320</v>
      </c>
      <c r="AJ187" t="s">
        <v>63</v>
      </c>
      <c r="AL187" t="s">
        <v>66</v>
      </c>
      <c r="AO187" t="s">
        <v>449</v>
      </c>
      <c r="AV187" t="s">
        <v>458</v>
      </c>
      <c r="AW187" t="s">
        <v>167</v>
      </c>
      <c r="AX187" t="s">
        <v>143</v>
      </c>
      <c r="AY187" t="s">
        <v>459</v>
      </c>
      <c r="AZ187" t="s">
        <v>66</v>
      </c>
      <c r="BA187" t="s">
        <v>460</v>
      </c>
    </row>
    <row r="188" spans="1:53" hidden="1" x14ac:dyDescent="0.25">
      <c r="A188" t="s">
        <v>444</v>
      </c>
      <c r="B188" t="s">
        <v>445</v>
      </c>
      <c r="C188" t="s">
        <v>446</v>
      </c>
      <c r="D188" t="s">
        <v>109</v>
      </c>
      <c r="E188" t="s">
        <v>60</v>
      </c>
      <c r="F188" t="s">
        <v>480</v>
      </c>
      <c r="G188" t="s">
        <v>62</v>
      </c>
      <c r="I188" t="s">
        <v>63</v>
      </c>
      <c r="J188" t="s">
        <v>64</v>
      </c>
      <c r="L188" t="s">
        <v>73</v>
      </c>
      <c r="M188" t="s">
        <v>63</v>
      </c>
      <c r="N188" t="s">
        <v>80</v>
      </c>
      <c r="O188" t="s">
        <v>63</v>
      </c>
      <c r="R188" t="s">
        <v>83</v>
      </c>
      <c r="S188" t="s">
        <v>66</v>
      </c>
      <c r="T188" t="s">
        <v>84</v>
      </c>
      <c r="U188" t="s">
        <v>110</v>
      </c>
      <c r="V188" t="s">
        <v>80</v>
      </c>
      <c r="W188" t="s">
        <v>63</v>
      </c>
      <c r="X188" t="s">
        <v>85</v>
      </c>
      <c r="Y188" t="s">
        <v>481</v>
      </c>
      <c r="Z188" t="s">
        <v>66</v>
      </c>
      <c r="AA188" t="s">
        <v>134</v>
      </c>
      <c r="AB188" t="s">
        <v>135</v>
      </c>
      <c r="AC188" t="s">
        <v>63</v>
      </c>
      <c r="AD188" t="s">
        <v>110</v>
      </c>
      <c r="AE188" t="s">
        <v>134</v>
      </c>
      <c r="AF188" t="s">
        <v>63</v>
      </c>
      <c r="AG188" t="s">
        <v>122</v>
      </c>
      <c r="AH188" t="s">
        <v>320</v>
      </c>
      <c r="AJ188" t="s">
        <v>63</v>
      </c>
      <c r="AL188" t="s">
        <v>66</v>
      </c>
      <c r="AO188" t="s">
        <v>449</v>
      </c>
      <c r="AV188" t="s">
        <v>461</v>
      </c>
      <c r="AW188" t="s">
        <v>142</v>
      </c>
      <c r="AX188" t="s">
        <v>143</v>
      </c>
      <c r="AY188" t="s">
        <v>459</v>
      </c>
      <c r="AZ188" t="s">
        <v>66</v>
      </c>
      <c r="BA188" t="s">
        <v>460</v>
      </c>
    </row>
    <row r="189" spans="1:53" hidden="1" x14ac:dyDescent="0.25">
      <c r="A189" t="s">
        <v>444</v>
      </c>
      <c r="B189" t="s">
        <v>445</v>
      </c>
      <c r="C189" t="s">
        <v>446</v>
      </c>
      <c r="D189" t="s">
        <v>109</v>
      </c>
      <c r="E189" t="s">
        <v>60</v>
      </c>
      <c r="F189" t="s">
        <v>480</v>
      </c>
      <c r="G189" t="s">
        <v>62</v>
      </c>
      <c r="I189" t="s">
        <v>63</v>
      </c>
      <c r="J189" t="s">
        <v>64</v>
      </c>
      <c r="L189" t="s">
        <v>73</v>
      </c>
      <c r="M189" t="s">
        <v>63</v>
      </c>
      <c r="N189" t="s">
        <v>80</v>
      </c>
      <c r="O189" t="s">
        <v>63</v>
      </c>
      <c r="R189" t="s">
        <v>83</v>
      </c>
      <c r="S189" t="s">
        <v>66</v>
      </c>
      <c r="T189" t="s">
        <v>84</v>
      </c>
      <c r="U189" t="s">
        <v>110</v>
      </c>
      <c r="V189" t="s">
        <v>80</v>
      </c>
      <c r="W189" t="s">
        <v>63</v>
      </c>
      <c r="X189" t="s">
        <v>85</v>
      </c>
      <c r="Y189" t="s">
        <v>481</v>
      </c>
      <c r="Z189" t="s">
        <v>66</v>
      </c>
      <c r="AA189" t="s">
        <v>134</v>
      </c>
      <c r="AB189" t="s">
        <v>135</v>
      </c>
      <c r="AC189" t="s">
        <v>63</v>
      </c>
      <c r="AD189" t="s">
        <v>110</v>
      </c>
      <c r="AE189" t="s">
        <v>134</v>
      </c>
      <c r="AF189" t="s">
        <v>63</v>
      </c>
      <c r="AG189" t="s">
        <v>122</v>
      </c>
      <c r="AH189" t="s">
        <v>320</v>
      </c>
      <c r="AJ189" t="s">
        <v>63</v>
      </c>
      <c r="AL189" t="s">
        <v>66</v>
      </c>
      <c r="AO189" t="s">
        <v>449</v>
      </c>
      <c r="AV189" t="s">
        <v>462</v>
      </c>
      <c r="AW189" t="s">
        <v>149</v>
      </c>
      <c r="AX189" t="s">
        <v>143</v>
      </c>
      <c r="AY189" t="s">
        <v>459</v>
      </c>
      <c r="AZ189" t="s">
        <v>66</v>
      </c>
      <c r="BA189" t="s">
        <v>482</v>
      </c>
    </row>
    <row r="190" spans="1:53" hidden="1" x14ac:dyDescent="0.25">
      <c r="A190" t="s">
        <v>444</v>
      </c>
      <c r="B190" t="s">
        <v>445</v>
      </c>
      <c r="C190" t="s">
        <v>446</v>
      </c>
      <c r="D190" t="s">
        <v>109</v>
      </c>
      <c r="E190" t="s">
        <v>60</v>
      </c>
      <c r="F190" t="s">
        <v>480</v>
      </c>
      <c r="G190" t="s">
        <v>62</v>
      </c>
      <c r="I190" t="s">
        <v>63</v>
      </c>
      <c r="J190" t="s">
        <v>64</v>
      </c>
      <c r="L190" t="s">
        <v>73</v>
      </c>
      <c r="M190" t="s">
        <v>63</v>
      </c>
      <c r="N190" t="s">
        <v>80</v>
      </c>
      <c r="O190" t="s">
        <v>63</v>
      </c>
      <c r="R190" t="s">
        <v>83</v>
      </c>
      <c r="S190" t="s">
        <v>66</v>
      </c>
      <c r="T190" t="s">
        <v>84</v>
      </c>
      <c r="U190" t="s">
        <v>110</v>
      </c>
      <c r="V190" t="s">
        <v>80</v>
      </c>
      <c r="W190" t="s">
        <v>63</v>
      </c>
      <c r="X190" t="s">
        <v>85</v>
      </c>
      <c r="Y190" t="s">
        <v>481</v>
      </c>
      <c r="Z190" t="s">
        <v>66</v>
      </c>
      <c r="AA190" t="s">
        <v>134</v>
      </c>
      <c r="AB190" t="s">
        <v>135</v>
      </c>
      <c r="AC190" t="s">
        <v>63</v>
      </c>
      <c r="AD190" t="s">
        <v>110</v>
      </c>
      <c r="AE190" t="s">
        <v>134</v>
      </c>
      <c r="AF190" t="s">
        <v>63</v>
      </c>
      <c r="AG190" t="s">
        <v>122</v>
      </c>
      <c r="AH190" t="s">
        <v>320</v>
      </c>
      <c r="AJ190" t="s">
        <v>63</v>
      </c>
      <c r="AL190" t="s">
        <v>66</v>
      </c>
      <c r="AO190" t="s">
        <v>449</v>
      </c>
      <c r="AV190" t="s">
        <v>464</v>
      </c>
      <c r="AW190" t="s">
        <v>169</v>
      </c>
      <c r="AX190" t="s">
        <v>143</v>
      </c>
      <c r="AY190" t="s">
        <v>459</v>
      </c>
      <c r="AZ190" t="s">
        <v>66</v>
      </c>
      <c r="BA190" t="s">
        <v>460</v>
      </c>
    </row>
    <row r="191" spans="1:53" hidden="1" x14ac:dyDescent="0.25">
      <c r="A191" t="s">
        <v>444</v>
      </c>
      <c r="B191" t="s">
        <v>445</v>
      </c>
      <c r="C191" t="s">
        <v>446</v>
      </c>
      <c r="D191" t="s">
        <v>109</v>
      </c>
      <c r="E191" t="s">
        <v>60</v>
      </c>
      <c r="F191" t="s">
        <v>480</v>
      </c>
      <c r="G191" t="s">
        <v>62</v>
      </c>
      <c r="I191" t="s">
        <v>63</v>
      </c>
      <c r="J191" t="s">
        <v>64</v>
      </c>
      <c r="L191" t="s">
        <v>73</v>
      </c>
      <c r="M191" t="s">
        <v>63</v>
      </c>
      <c r="N191" t="s">
        <v>80</v>
      </c>
      <c r="O191" t="s">
        <v>63</v>
      </c>
      <c r="R191" t="s">
        <v>83</v>
      </c>
      <c r="S191" t="s">
        <v>66</v>
      </c>
      <c r="T191" t="s">
        <v>84</v>
      </c>
      <c r="U191" t="s">
        <v>110</v>
      </c>
      <c r="V191" t="s">
        <v>80</v>
      </c>
      <c r="W191" t="s">
        <v>63</v>
      </c>
      <c r="X191" t="s">
        <v>85</v>
      </c>
      <c r="Y191" t="s">
        <v>481</v>
      </c>
      <c r="Z191" t="s">
        <v>66</v>
      </c>
      <c r="AA191" t="s">
        <v>134</v>
      </c>
      <c r="AB191" t="s">
        <v>135</v>
      </c>
      <c r="AC191" t="s">
        <v>63</v>
      </c>
      <c r="AD191" t="s">
        <v>110</v>
      </c>
      <c r="AE191" t="s">
        <v>134</v>
      </c>
      <c r="AF191" t="s">
        <v>63</v>
      </c>
      <c r="AG191" t="s">
        <v>122</v>
      </c>
      <c r="AH191" t="s">
        <v>320</v>
      </c>
      <c r="AJ191" t="s">
        <v>63</v>
      </c>
      <c r="AL191" t="s">
        <v>66</v>
      </c>
      <c r="AO191" t="s">
        <v>449</v>
      </c>
      <c r="AV191" t="s">
        <v>467</v>
      </c>
      <c r="AW191" t="s">
        <v>468</v>
      </c>
      <c r="AX191" t="s">
        <v>143</v>
      </c>
      <c r="AY191" t="s">
        <v>359</v>
      </c>
      <c r="AZ191" t="s">
        <v>66</v>
      </c>
      <c r="BA191" t="s">
        <v>466</v>
      </c>
    </row>
    <row r="192" spans="1:53" hidden="1" x14ac:dyDescent="0.25">
      <c r="A192" t="s">
        <v>444</v>
      </c>
      <c r="B192" t="s">
        <v>445</v>
      </c>
      <c r="C192" t="s">
        <v>446</v>
      </c>
      <c r="D192" t="s">
        <v>109</v>
      </c>
      <c r="E192" t="s">
        <v>60</v>
      </c>
      <c r="F192" t="s">
        <v>480</v>
      </c>
      <c r="G192" t="s">
        <v>62</v>
      </c>
      <c r="I192" t="s">
        <v>63</v>
      </c>
      <c r="J192" t="s">
        <v>64</v>
      </c>
      <c r="L192" t="s">
        <v>73</v>
      </c>
      <c r="M192" t="s">
        <v>63</v>
      </c>
      <c r="N192" t="s">
        <v>80</v>
      </c>
      <c r="O192" t="s">
        <v>63</v>
      </c>
      <c r="R192" t="s">
        <v>83</v>
      </c>
      <c r="S192" t="s">
        <v>66</v>
      </c>
      <c r="T192" t="s">
        <v>84</v>
      </c>
      <c r="U192" t="s">
        <v>110</v>
      </c>
      <c r="V192" t="s">
        <v>80</v>
      </c>
      <c r="W192" t="s">
        <v>63</v>
      </c>
      <c r="X192" t="s">
        <v>85</v>
      </c>
      <c r="Y192" t="s">
        <v>481</v>
      </c>
      <c r="Z192" t="s">
        <v>66</v>
      </c>
      <c r="AA192" t="s">
        <v>134</v>
      </c>
      <c r="AB192" t="s">
        <v>135</v>
      </c>
      <c r="AC192" t="s">
        <v>63</v>
      </c>
      <c r="AD192" t="s">
        <v>110</v>
      </c>
      <c r="AE192" t="s">
        <v>134</v>
      </c>
      <c r="AF192" t="s">
        <v>63</v>
      </c>
      <c r="AG192" t="s">
        <v>122</v>
      </c>
      <c r="AH192" t="s">
        <v>320</v>
      </c>
      <c r="AJ192" t="s">
        <v>63</v>
      </c>
      <c r="AL192" t="s">
        <v>66</v>
      </c>
      <c r="AO192" t="s">
        <v>449</v>
      </c>
      <c r="AV192" t="s">
        <v>465</v>
      </c>
      <c r="AW192" t="s">
        <v>142</v>
      </c>
      <c r="AX192" t="s">
        <v>143</v>
      </c>
      <c r="AY192" t="s">
        <v>359</v>
      </c>
      <c r="AZ192" t="s">
        <v>66</v>
      </c>
      <c r="BA192" t="s">
        <v>466</v>
      </c>
    </row>
    <row r="193" spans="1:53" hidden="1" x14ac:dyDescent="0.25">
      <c r="A193" t="s">
        <v>444</v>
      </c>
      <c r="B193" t="s">
        <v>445</v>
      </c>
      <c r="C193" t="s">
        <v>446</v>
      </c>
      <c r="D193" t="s">
        <v>109</v>
      </c>
      <c r="E193" t="s">
        <v>60</v>
      </c>
      <c r="F193" t="s">
        <v>480</v>
      </c>
      <c r="G193" t="s">
        <v>62</v>
      </c>
      <c r="I193" t="s">
        <v>63</v>
      </c>
      <c r="J193" t="s">
        <v>64</v>
      </c>
      <c r="L193" t="s">
        <v>73</v>
      </c>
      <c r="M193" t="s">
        <v>63</v>
      </c>
      <c r="N193" t="s">
        <v>80</v>
      </c>
      <c r="O193" t="s">
        <v>63</v>
      </c>
      <c r="R193" t="s">
        <v>83</v>
      </c>
      <c r="S193" t="s">
        <v>66</v>
      </c>
      <c r="T193" t="s">
        <v>84</v>
      </c>
      <c r="U193" t="s">
        <v>110</v>
      </c>
      <c r="V193" t="s">
        <v>80</v>
      </c>
      <c r="W193" t="s">
        <v>63</v>
      </c>
      <c r="X193" t="s">
        <v>85</v>
      </c>
      <c r="Y193" t="s">
        <v>481</v>
      </c>
      <c r="Z193" t="s">
        <v>66</v>
      </c>
      <c r="AA193" t="s">
        <v>134</v>
      </c>
      <c r="AB193" t="s">
        <v>135</v>
      </c>
      <c r="AC193" t="s">
        <v>63</v>
      </c>
      <c r="AD193" t="s">
        <v>110</v>
      </c>
      <c r="AE193" t="s">
        <v>134</v>
      </c>
      <c r="AF193" t="s">
        <v>63</v>
      </c>
      <c r="AG193" t="s">
        <v>122</v>
      </c>
      <c r="AH193" t="s">
        <v>320</v>
      </c>
      <c r="AJ193" t="s">
        <v>63</v>
      </c>
      <c r="AL193" t="s">
        <v>66</v>
      </c>
      <c r="AO193" t="s">
        <v>449</v>
      </c>
      <c r="AV193" t="s">
        <v>469</v>
      </c>
      <c r="AW193" t="s">
        <v>468</v>
      </c>
      <c r="AX193" t="s">
        <v>143</v>
      </c>
      <c r="AY193" t="s">
        <v>470</v>
      </c>
      <c r="AZ193" t="s">
        <v>66</v>
      </c>
      <c r="BA193" t="s">
        <v>471</v>
      </c>
    </row>
    <row r="194" spans="1:53" hidden="1" x14ac:dyDescent="0.25">
      <c r="A194" t="s">
        <v>444</v>
      </c>
      <c r="B194" t="s">
        <v>445</v>
      </c>
      <c r="C194" t="s">
        <v>446</v>
      </c>
      <c r="D194" t="s">
        <v>109</v>
      </c>
      <c r="E194" t="s">
        <v>60</v>
      </c>
      <c r="F194" t="s">
        <v>480</v>
      </c>
      <c r="G194" t="s">
        <v>62</v>
      </c>
      <c r="I194" t="s">
        <v>63</v>
      </c>
      <c r="J194" t="s">
        <v>64</v>
      </c>
      <c r="L194" t="s">
        <v>73</v>
      </c>
      <c r="M194" t="s">
        <v>63</v>
      </c>
      <c r="N194" t="s">
        <v>80</v>
      </c>
      <c r="O194" t="s">
        <v>63</v>
      </c>
      <c r="R194" t="s">
        <v>83</v>
      </c>
      <c r="S194" t="s">
        <v>66</v>
      </c>
      <c r="T194" t="s">
        <v>84</v>
      </c>
      <c r="U194" t="s">
        <v>110</v>
      </c>
      <c r="V194" t="s">
        <v>80</v>
      </c>
      <c r="W194" t="s">
        <v>63</v>
      </c>
      <c r="X194" t="s">
        <v>85</v>
      </c>
      <c r="Y194" t="s">
        <v>481</v>
      </c>
      <c r="Z194" t="s">
        <v>66</v>
      </c>
      <c r="AA194" t="s">
        <v>134</v>
      </c>
      <c r="AB194" t="s">
        <v>135</v>
      </c>
      <c r="AC194" t="s">
        <v>63</v>
      </c>
      <c r="AD194" t="s">
        <v>110</v>
      </c>
      <c r="AE194" t="s">
        <v>134</v>
      </c>
      <c r="AF194" t="s">
        <v>63</v>
      </c>
      <c r="AG194" t="s">
        <v>122</v>
      </c>
      <c r="AH194" t="s">
        <v>320</v>
      </c>
      <c r="AJ194" t="s">
        <v>63</v>
      </c>
      <c r="AL194" t="s">
        <v>66</v>
      </c>
      <c r="AO194" t="s">
        <v>449</v>
      </c>
      <c r="AV194" t="s">
        <v>475</v>
      </c>
      <c r="AW194" t="s">
        <v>455</v>
      </c>
      <c r="AX194" t="s">
        <v>143</v>
      </c>
      <c r="AY194" t="s">
        <v>473</v>
      </c>
      <c r="AZ194" t="s">
        <v>66</v>
      </c>
      <c r="BA194" t="s">
        <v>476</v>
      </c>
    </row>
    <row r="195" spans="1:53" hidden="1" x14ac:dyDescent="0.25">
      <c r="A195" t="s">
        <v>444</v>
      </c>
      <c r="B195" t="s">
        <v>445</v>
      </c>
      <c r="C195" t="s">
        <v>446</v>
      </c>
      <c r="D195" t="s">
        <v>109</v>
      </c>
      <c r="E195" t="s">
        <v>60</v>
      </c>
      <c r="F195" t="s">
        <v>480</v>
      </c>
      <c r="G195" t="s">
        <v>62</v>
      </c>
      <c r="I195" t="s">
        <v>63</v>
      </c>
      <c r="J195" t="s">
        <v>64</v>
      </c>
      <c r="L195" t="s">
        <v>73</v>
      </c>
      <c r="M195" t="s">
        <v>63</v>
      </c>
      <c r="N195" t="s">
        <v>80</v>
      </c>
      <c r="O195" t="s">
        <v>63</v>
      </c>
      <c r="R195" t="s">
        <v>83</v>
      </c>
      <c r="S195" t="s">
        <v>66</v>
      </c>
      <c r="T195" t="s">
        <v>84</v>
      </c>
      <c r="U195" t="s">
        <v>110</v>
      </c>
      <c r="V195" t="s">
        <v>80</v>
      </c>
      <c r="W195" t="s">
        <v>63</v>
      </c>
      <c r="X195" t="s">
        <v>85</v>
      </c>
      <c r="Y195" t="s">
        <v>481</v>
      </c>
      <c r="Z195" t="s">
        <v>66</v>
      </c>
      <c r="AA195" t="s">
        <v>134</v>
      </c>
      <c r="AB195" t="s">
        <v>135</v>
      </c>
      <c r="AC195" t="s">
        <v>63</v>
      </c>
      <c r="AD195" t="s">
        <v>110</v>
      </c>
      <c r="AE195" t="s">
        <v>134</v>
      </c>
      <c r="AF195" t="s">
        <v>63</v>
      </c>
      <c r="AG195" t="s">
        <v>122</v>
      </c>
      <c r="AH195" t="s">
        <v>320</v>
      </c>
      <c r="AJ195" t="s">
        <v>63</v>
      </c>
      <c r="AL195" t="s">
        <v>66</v>
      </c>
      <c r="AO195" t="s">
        <v>449</v>
      </c>
      <c r="AV195" t="s">
        <v>472</v>
      </c>
      <c r="AW195" t="s">
        <v>142</v>
      </c>
      <c r="AX195" t="s">
        <v>143</v>
      </c>
      <c r="AY195" t="s">
        <v>473</v>
      </c>
      <c r="AZ195" t="s">
        <v>66</v>
      </c>
      <c r="BA195" t="s">
        <v>476</v>
      </c>
    </row>
    <row r="196" spans="1:53" hidden="1" x14ac:dyDescent="0.25">
      <c r="A196" t="s">
        <v>444</v>
      </c>
      <c r="B196" t="s">
        <v>445</v>
      </c>
      <c r="C196" t="s">
        <v>446</v>
      </c>
      <c r="D196" t="s">
        <v>109</v>
      </c>
      <c r="E196" t="s">
        <v>60</v>
      </c>
      <c r="F196" t="s">
        <v>480</v>
      </c>
      <c r="G196" t="s">
        <v>62</v>
      </c>
      <c r="I196" t="s">
        <v>63</v>
      </c>
      <c r="J196" t="s">
        <v>64</v>
      </c>
      <c r="L196" t="s">
        <v>73</v>
      </c>
      <c r="M196" t="s">
        <v>63</v>
      </c>
      <c r="N196" t="s">
        <v>80</v>
      </c>
      <c r="O196" t="s">
        <v>63</v>
      </c>
      <c r="R196" t="s">
        <v>83</v>
      </c>
      <c r="S196" t="s">
        <v>66</v>
      </c>
      <c r="T196" t="s">
        <v>84</v>
      </c>
      <c r="U196" t="s">
        <v>110</v>
      </c>
      <c r="V196" t="s">
        <v>80</v>
      </c>
      <c r="W196" t="s">
        <v>63</v>
      </c>
      <c r="X196" t="s">
        <v>85</v>
      </c>
      <c r="Y196" t="s">
        <v>481</v>
      </c>
      <c r="Z196" t="s">
        <v>66</v>
      </c>
      <c r="AA196" t="s">
        <v>134</v>
      </c>
      <c r="AB196" t="s">
        <v>135</v>
      </c>
      <c r="AC196" t="s">
        <v>63</v>
      </c>
      <c r="AD196" t="s">
        <v>110</v>
      </c>
      <c r="AE196" t="s">
        <v>134</v>
      </c>
      <c r="AF196" t="s">
        <v>63</v>
      </c>
      <c r="AG196" t="s">
        <v>122</v>
      </c>
      <c r="AH196" t="s">
        <v>320</v>
      </c>
      <c r="AJ196" t="s">
        <v>63</v>
      </c>
      <c r="AL196" t="s">
        <v>66</v>
      </c>
      <c r="AO196" t="s">
        <v>449</v>
      </c>
      <c r="AV196" t="s">
        <v>477</v>
      </c>
      <c r="AW196" t="s">
        <v>468</v>
      </c>
      <c r="AX196" t="s">
        <v>143</v>
      </c>
      <c r="AY196" t="s">
        <v>473</v>
      </c>
      <c r="AZ196" t="s">
        <v>66</v>
      </c>
      <c r="BA196" t="s">
        <v>476</v>
      </c>
    </row>
    <row r="197" spans="1:53" hidden="1" x14ac:dyDescent="0.25">
      <c r="A197" t="s">
        <v>444</v>
      </c>
      <c r="B197" t="s">
        <v>445</v>
      </c>
      <c r="C197" t="s">
        <v>446</v>
      </c>
      <c r="D197" t="s">
        <v>109</v>
      </c>
      <c r="E197" t="s">
        <v>60</v>
      </c>
      <c r="F197" t="s">
        <v>480</v>
      </c>
      <c r="G197" t="s">
        <v>62</v>
      </c>
      <c r="I197" t="s">
        <v>63</v>
      </c>
      <c r="J197" t="s">
        <v>64</v>
      </c>
      <c r="L197" t="s">
        <v>73</v>
      </c>
      <c r="M197" t="s">
        <v>63</v>
      </c>
      <c r="N197" t="s">
        <v>80</v>
      </c>
      <c r="O197" t="s">
        <v>63</v>
      </c>
      <c r="R197" t="s">
        <v>83</v>
      </c>
      <c r="S197" t="s">
        <v>66</v>
      </c>
      <c r="T197" t="s">
        <v>84</v>
      </c>
      <c r="U197" t="s">
        <v>110</v>
      </c>
      <c r="V197" t="s">
        <v>80</v>
      </c>
      <c r="W197" t="s">
        <v>63</v>
      </c>
      <c r="X197" t="s">
        <v>85</v>
      </c>
      <c r="Y197" t="s">
        <v>481</v>
      </c>
      <c r="Z197" t="s">
        <v>66</v>
      </c>
      <c r="AA197" t="s">
        <v>134</v>
      </c>
      <c r="AB197" t="s">
        <v>135</v>
      </c>
      <c r="AC197" t="s">
        <v>63</v>
      </c>
      <c r="AD197" t="s">
        <v>110</v>
      </c>
      <c r="AE197" t="s">
        <v>134</v>
      </c>
      <c r="AF197" t="s">
        <v>63</v>
      </c>
      <c r="AG197" t="s">
        <v>122</v>
      </c>
      <c r="AH197" t="s">
        <v>320</v>
      </c>
      <c r="AJ197" t="s">
        <v>63</v>
      </c>
      <c r="AL197" t="s">
        <v>66</v>
      </c>
      <c r="AO197" t="s">
        <v>449</v>
      </c>
      <c r="AV197" t="s">
        <v>483</v>
      </c>
      <c r="AW197" t="s">
        <v>142</v>
      </c>
      <c r="AX197" t="s">
        <v>143</v>
      </c>
      <c r="AY197" t="s">
        <v>479</v>
      </c>
      <c r="AZ197" t="s">
        <v>66</v>
      </c>
      <c r="BA197" t="s">
        <v>476</v>
      </c>
    </row>
    <row r="198" spans="1:53" hidden="1" x14ac:dyDescent="0.25">
      <c r="A198" t="s">
        <v>484</v>
      </c>
      <c r="B198" t="s">
        <v>485</v>
      </c>
      <c r="C198" t="s">
        <v>486</v>
      </c>
      <c r="D198" t="s">
        <v>254</v>
      </c>
      <c r="E198" t="s">
        <v>60</v>
      </c>
      <c r="G198" t="s">
        <v>72</v>
      </c>
      <c r="I198" t="s">
        <v>63</v>
      </c>
      <c r="J198" t="s">
        <v>64</v>
      </c>
      <c r="L198" t="s">
        <v>73</v>
      </c>
    </row>
    <row r="199" spans="1:53" hidden="1" x14ac:dyDescent="0.25">
      <c r="A199" t="s">
        <v>487</v>
      </c>
      <c r="B199" t="s">
        <v>488</v>
      </c>
      <c r="C199" t="s">
        <v>489</v>
      </c>
      <c r="D199" t="s">
        <v>254</v>
      </c>
      <c r="E199" t="s">
        <v>60</v>
      </c>
      <c r="G199" t="s">
        <v>72</v>
      </c>
      <c r="I199" t="s">
        <v>63</v>
      </c>
      <c r="J199" t="s">
        <v>64</v>
      </c>
      <c r="L199" t="s">
        <v>65</v>
      </c>
    </row>
    <row r="200" spans="1:53" hidden="1" x14ac:dyDescent="0.25">
      <c r="A200" t="s">
        <v>490</v>
      </c>
      <c r="B200" t="s">
        <v>491</v>
      </c>
      <c r="C200" t="s">
        <v>492</v>
      </c>
      <c r="D200" t="s">
        <v>493</v>
      </c>
      <c r="E200" t="s">
        <v>60</v>
      </c>
      <c r="G200" t="s">
        <v>72</v>
      </c>
      <c r="I200" t="s">
        <v>63</v>
      </c>
      <c r="J200" t="s">
        <v>64</v>
      </c>
      <c r="L200" t="s">
        <v>73</v>
      </c>
    </row>
    <row r="201" spans="1:53" hidden="1" x14ac:dyDescent="0.25">
      <c r="A201" t="s">
        <v>494</v>
      </c>
      <c r="B201" t="s">
        <v>495</v>
      </c>
      <c r="C201" t="s">
        <v>496</v>
      </c>
      <c r="D201" t="s">
        <v>254</v>
      </c>
      <c r="E201" t="s">
        <v>60</v>
      </c>
      <c r="G201" t="s">
        <v>226</v>
      </c>
      <c r="H201" t="s">
        <v>497</v>
      </c>
      <c r="I201" t="s">
        <v>128</v>
      </c>
      <c r="J201" t="s">
        <v>64</v>
      </c>
      <c r="L201" t="s">
        <v>65</v>
      </c>
    </row>
    <row r="202" spans="1:53" hidden="1" x14ac:dyDescent="0.25">
      <c r="A202" t="s">
        <v>498</v>
      </c>
      <c r="B202" t="s">
        <v>499</v>
      </c>
      <c r="C202" t="s">
        <v>500</v>
      </c>
      <c r="D202" t="s">
        <v>254</v>
      </c>
      <c r="E202" t="s">
        <v>60</v>
      </c>
      <c r="G202" t="s">
        <v>72</v>
      </c>
      <c r="I202" t="s">
        <v>63</v>
      </c>
      <c r="J202" t="s">
        <v>64</v>
      </c>
      <c r="L202" t="s">
        <v>65</v>
      </c>
    </row>
    <row r="203" spans="1:53" hidden="1" x14ac:dyDescent="0.25">
      <c r="A203" t="s">
        <v>501</v>
      </c>
      <c r="B203" t="s">
        <v>502</v>
      </c>
      <c r="C203" t="s">
        <v>503</v>
      </c>
      <c r="D203" t="s">
        <v>254</v>
      </c>
      <c r="E203" t="s">
        <v>60</v>
      </c>
      <c r="G203" t="s">
        <v>133</v>
      </c>
      <c r="I203" t="s">
        <v>63</v>
      </c>
      <c r="J203" t="s">
        <v>64</v>
      </c>
      <c r="L203" t="s">
        <v>73</v>
      </c>
      <c r="M203" t="s">
        <v>63</v>
      </c>
      <c r="N203" t="s">
        <v>80</v>
      </c>
      <c r="O203" t="s">
        <v>80</v>
      </c>
      <c r="R203" t="s">
        <v>83</v>
      </c>
      <c r="S203" t="s">
        <v>63</v>
      </c>
      <c r="T203" t="s">
        <v>63</v>
      </c>
      <c r="U203" t="s">
        <v>63</v>
      </c>
      <c r="V203" t="s">
        <v>110</v>
      </c>
      <c r="W203" t="s">
        <v>80</v>
      </c>
      <c r="X203" t="s">
        <v>110</v>
      </c>
      <c r="Z203" t="s">
        <v>66</v>
      </c>
      <c r="AA203" t="s">
        <v>134</v>
      </c>
      <c r="AB203" t="s">
        <v>135</v>
      </c>
      <c r="AC203" t="s">
        <v>66</v>
      </c>
      <c r="AD203" t="s">
        <v>110</v>
      </c>
      <c r="AE203" t="s">
        <v>134</v>
      </c>
      <c r="AF203" t="s">
        <v>63</v>
      </c>
      <c r="AG203" t="s">
        <v>122</v>
      </c>
      <c r="AH203" t="s">
        <v>136</v>
      </c>
      <c r="AK203" t="s">
        <v>137</v>
      </c>
      <c r="AL203" t="s">
        <v>63</v>
      </c>
      <c r="AN203" t="s">
        <v>504</v>
      </c>
      <c r="AO203" t="s">
        <v>505</v>
      </c>
      <c r="AV203" t="s">
        <v>316</v>
      </c>
      <c r="AW203" t="s">
        <v>314</v>
      </c>
      <c r="AX203" t="s">
        <v>143</v>
      </c>
      <c r="AY203" t="s">
        <v>144</v>
      </c>
      <c r="AZ203" t="s">
        <v>66</v>
      </c>
    </row>
    <row r="204" spans="1:53" hidden="1" x14ac:dyDescent="0.25">
      <c r="A204" t="s">
        <v>501</v>
      </c>
      <c r="B204" t="s">
        <v>502</v>
      </c>
      <c r="C204" t="s">
        <v>503</v>
      </c>
      <c r="D204" t="s">
        <v>254</v>
      </c>
      <c r="E204" t="s">
        <v>60</v>
      </c>
      <c r="G204" t="s">
        <v>133</v>
      </c>
      <c r="I204" t="s">
        <v>63</v>
      </c>
      <c r="J204" t="s">
        <v>64</v>
      </c>
      <c r="L204" t="s">
        <v>73</v>
      </c>
      <c r="M204" t="s">
        <v>63</v>
      </c>
      <c r="N204" t="s">
        <v>80</v>
      </c>
      <c r="O204" t="s">
        <v>80</v>
      </c>
      <c r="R204" t="s">
        <v>83</v>
      </c>
      <c r="S204" t="s">
        <v>63</v>
      </c>
      <c r="T204" t="s">
        <v>63</v>
      </c>
      <c r="U204" t="s">
        <v>63</v>
      </c>
      <c r="V204" t="s">
        <v>110</v>
      </c>
      <c r="W204" t="s">
        <v>80</v>
      </c>
      <c r="X204" t="s">
        <v>110</v>
      </c>
      <c r="Z204" t="s">
        <v>66</v>
      </c>
      <c r="AA204" t="s">
        <v>134</v>
      </c>
      <c r="AB204" t="s">
        <v>135</v>
      </c>
      <c r="AC204" t="s">
        <v>66</v>
      </c>
      <c r="AD204" t="s">
        <v>110</v>
      </c>
      <c r="AE204" t="s">
        <v>134</v>
      </c>
      <c r="AF204" t="s">
        <v>63</v>
      </c>
      <c r="AG204" t="s">
        <v>122</v>
      </c>
      <c r="AH204" t="s">
        <v>136</v>
      </c>
      <c r="AK204" t="s">
        <v>137</v>
      </c>
      <c r="AL204" t="s">
        <v>63</v>
      </c>
      <c r="AN204" t="s">
        <v>504</v>
      </c>
      <c r="AO204" t="s">
        <v>505</v>
      </c>
      <c r="AV204" t="s">
        <v>158</v>
      </c>
      <c r="AW204" t="s">
        <v>159</v>
      </c>
      <c r="AX204" t="s">
        <v>143</v>
      </c>
      <c r="AY204" t="s">
        <v>144</v>
      </c>
      <c r="AZ204" t="s">
        <v>66</v>
      </c>
    </row>
    <row r="205" spans="1:53" hidden="1" x14ac:dyDescent="0.25">
      <c r="A205" t="s">
        <v>506</v>
      </c>
      <c r="B205" t="s">
        <v>507</v>
      </c>
      <c r="C205" t="s">
        <v>508</v>
      </c>
      <c r="D205" t="s">
        <v>225</v>
      </c>
      <c r="E205" t="s">
        <v>60</v>
      </c>
      <c r="G205" t="s">
        <v>72</v>
      </c>
      <c r="I205" t="s">
        <v>63</v>
      </c>
      <c r="J205" t="s">
        <v>64</v>
      </c>
      <c r="L205" t="s">
        <v>73</v>
      </c>
      <c r="AO205" t="s">
        <v>509</v>
      </c>
    </row>
    <row r="206" spans="1:53" hidden="1" x14ac:dyDescent="0.25">
      <c r="A206" t="s">
        <v>510</v>
      </c>
      <c r="B206" t="s">
        <v>511</v>
      </c>
      <c r="C206" t="s">
        <v>512</v>
      </c>
      <c r="D206" t="s">
        <v>254</v>
      </c>
      <c r="E206" t="s">
        <v>60</v>
      </c>
      <c r="G206" t="s">
        <v>72</v>
      </c>
      <c r="I206" t="s">
        <v>63</v>
      </c>
      <c r="J206" t="s">
        <v>64</v>
      </c>
      <c r="L206" t="s">
        <v>73</v>
      </c>
    </row>
    <row r="207" spans="1:53" hidden="1" x14ac:dyDescent="0.25">
      <c r="A207" t="s">
        <v>513</v>
      </c>
      <c r="B207" t="s">
        <v>514</v>
      </c>
      <c r="C207" t="s">
        <v>515</v>
      </c>
      <c r="D207" t="s">
        <v>493</v>
      </c>
      <c r="E207" t="s">
        <v>60</v>
      </c>
      <c r="G207" t="s">
        <v>78</v>
      </c>
      <c r="I207" t="s">
        <v>63</v>
      </c>
      <c r="J207" t="s">
        <v>64</v>
      </c>
      <c r="L207" t="s">
        <v>65</v>
      </c>
      <c r="M207" t="s">
        <v>63</v>
      </c>
      <c r="N207" t="s">
        <v>80</v>
      </c>
      <c r="O207" t="s">
        <v>80</v>
      </c>
      <c r="R207" t="s">
        <v>83</v>
      </c>
      <c r="S207" t="s">
        <v>63</v>
      </c>
      <c r="T207" t="s">
        <v>84</v>
      </c>
      <c r="U207" t="s">
        <v>110</v>
      </c>
      <c r="V207" t="s">
        <v>80</v>
      </c>
      <c r="W207" t="s">
        <v>80</v>
      </c>
      <c r="X207" t="s">
        <v>85</v>
      </c>
      <c r="Y207" t="s">
        <v>86</v>
      </c>
      <c r="Z207" t="s">
        <v>66</v>
      </c>
      <c r="AA207" t="s">
        <v>63</v>
      </c>
      <c r="AB207" t="s">
        <v>66</v>
      </c>
      <c r="AC207" t="s">
        <v>66</v>
      </c>
      <c r="AD207" t="s">
        <v>63</v>
      </c>
      <c r="AE207" t="s">
        <v>63</v>
      </c>
      <c r="AF207" t="s">
        <v>63</v>
      </c>
      <c r="AG207" t="s">
        <v>81</v>
      </c>
      <c r="AH207" t="s">
        <v>78</v>
      </c>
      <c r="AJ207" t="s">
        <v>63</v>
      </c>
      <c r="AL207" t="s">
        <v>63</v>
      </c>
      <c r="AN207" t="s">
        <v>516</v>
      </c>
      <c r="AO207" t="s">
        <v>517</v>
      </c>
      <c r="AP207" t="s">
        <v>518</v>
      </c>
      <c r="AQ207" t="s">
        <v>89</v>
      </c>
      <c r="AR207" t="s">
        <v>519</v>
      </c>
      <c r="AS207" t="s">
        <v>192</v>
      </c>
      <c r="AT207" t="s">
        <v>63</v>
      </c>
    </row>
    <row r="208" spans="1:53" hidden="1" x14ac:dyDescent="0.25">
      <c r="A208" t="s">
        <v>513</v>
      </c>
      <c r="B208" t="s">
        <v>514</v>
      </c>
      <c r="C208" t="s">
        <v>515</v>
      </c>
      <c r="D208" t="s">
        <v>493</v>
      </c>
      <c r="E208" t="s">
        <v>60</v>
      </c>
      <c r="G208" t="s">
        <v>78</v>
      </c>
      <c r="I208" t="s">
        <v>63</v>
      </c>
      <c r="J208" t="s">
        <v>64</v>
      </c>
      <c r="L208" t="s">
        <v>65</v>
      </c>
      <c r="M208" t="s">
        <v>63</v>
      </c>
      <c r="N208" t="s">
        <v>80</v>
      </c>
      <c r="O208" t="s">
        <v>80</v>
      </c>
      <c r="R208" t="s">
        <v>83</v>
      </c>
      <c r="S208" t="s">
        <v>63</v>
      </c>
      <c r="T208" t="s">
        <v>84</v>
      </c>
      <c r="U208" t="s">
        <v>110</v>
      </c>
      <c r="V208" t="s">
        <v>80</v>
      </c>
      <c r="W208" t="s">
        <v>80</v>
      </c>
      <c r="X208" t="s">
        <v>85</v>
      </c>
      <c r="Y208" t="s">
        <v>86</v>
      </c>
      <c r="Z208" t="s">
        <v>66</v>
      </c>
      <c r="AA208" t="s">
        <v>63</v>
      </c>
      <c r="AB208" t="s">
        <v>66</v>
      </c>
      <c r="AC208" t="s">
        <v>66</v>
      </c>
      <c r="AD208" t="s">
        <v>63</v>
      </c>
      <c r="AE208" t="s">
        <v>63</v>
      </c>
      <c r="AF208" t="s">
        <v>63</v>
      </c>
      <c r="AG208" t="s">
        <v>81</v>
      </c>
      <c r="AH208" t="s">
        <v>78</v>
      </c>
      <c r="AJ208" t="s">
        <v>63</v>
      </c>
      <c r="AL208" t="s">
        <v>63</v>
      </c>
      <c r="AN208" t="s">
        <v>516</v>
      </c>
      <c r="AO208" t="s">
        <v>517</v>
      </c>
      <c r="AP208" t="s">
        <v>520</v>
      </c>
      <c r="AQ208" t="s">
        <v>89</v>
      </c>
      <c r="AR208" t="s">
        <v>521</v>
      </c>
      <c r="AS208" t="s">
        <v>192</v>
      </c>
      <c r="AT208" t="s">
        <v>63</v>
      </c>
    </row>
    <row r="209" spans="1:52" hidden="1" x14ac:dyDescent="0.25">
      <c r="A209" t="s">
        <v>513</v>
      </c>
      <c r="B209" t="s">
        <v>514</v>
      </c>
      <c r="C209" t="s">
        <v>515</v>
      </c>
      <c r="D209" t="s">
        <v>493</v>
      </c>
      <c r="E209" t="s">
        <v>60</v>
      </c>
      <c r="G209" t="s">
        <v>78</v>
      </c>
      <c r="I209" t="s">
        <v>63</v>
      </c>
      <c r="J209" t="s">
        <v>64</v>
      </c>
      <c r="L209" t="s">
        <v>65</v>
      </c>
      <c r="M209" t="s">
        <v>63</v>
      </c>
      <c r="N209" t="s">
        <v>80</v>
      </c>
      <c r="O209" t="s">
        <v>80</v>
      </c>
      <c r="R209" t="s">
        <v>83</v>
      </c>
      <c r="S209" t="s">
        <v>63</v>
      </c>
      <c r="T209" t="s">
        <v>84</v>
      </c>
      <c r="U209" t="s">
        <v>110</v>
      </c>
      <c r="V209" t="s">
        <v>80</v>
      </c>
      <c r="W209" t="s">
        <v>80</v>
      </c>
      <c r="X209" t="s">
        <v>85</v>
      </c>
      <c r="Y209" t="s">
        <v>86</v>
      </c>
      <c r="Z209" t="s">
        <v>66</v>
      </c>
      <c r="AA209" t="s">
        <v>63</v>
      </c>
      <c r="AB209" t="s">
        <v>66</v>
      </c>
      <c r="AC209" t="s">
        <v>66</v>
      </c>
      <c r="AD209" t="s">
        <v>63</v>
      </c>
      <c r="AE209" t="s">
        <v>63</v>
      </c>
      <c r="AF209" t="s">
        <v>63</v>
      </c>
      <c r="AG209" t="s">
        <v>81</v>
      </c>
      <c r="AH209" t="s">
        <v>78</v>
      </c>
      <c r="AJ209" t="s">
        <v>63</v>
      </c>
      <c r="AL209" t="s">
        <v>63</v>
      </c>
      <c r="AN209" t="s">
        <v>516</v>
      </c>
      <c r="AO209" t="s">
        <v>517</v>
      </c>
      <c r="AP209" t="s">
        <v>522</v>
      </c>
      <c r="AQ209" t="s">
        <v>89</v>
      </c>
      <c r="AR209" t="s">
        <v>523</v>
      </c>
      <c r="AS209" t="s">
        <v>192</v>
      </c>
      <c r="AT209" t="s">
        <v>63</v>
      </c>
      <c r="AU209" t="s">
        <v>524</v>
      </c>
    </row>
    <row r="210" spans="1:52" hidden="1" x14ac:dyDescent="0.25">
      <c r="A210" t="s">
        <v>525</v>
      </c>
      <c r="B210" t="s">
        <v>526</v>
      </c>
      <c r="C210" t="s">
        <v>527</v>
      </c>
      <c r="D210" t="s">
        <v>254</v>
      </c>
      <c r="E210" t="s">
        <v>60</v>
      </c>
      <c r="G210" t="s">
        <v>78</v>
      </c>
      <c r="I210" t="s">
        <v>63</v>
      </c>
      <c r="J210" t="s">
        <v>64</v>
      </c>
      <c r="L210" t="s">
        <v>73</v>
      </c>
      <c r="M210" t="s">
        <v>63</v>
      </c>
      <c r="N210" t="s">
        <v>80</v>
      </c>
      <c r="O210" t="s">
        <v>80</v>
      </c>
      <c r="R210" t="s">
        <v>83</v>
      </c>
      <c r="S210" t="s">
        <v>63</v>
      </c>
      <c r="T210" t="s">
        <v>63</v>
      </c>
      <c r="U210" t="s">
        <v>63</v>
      </c>
      <c r="V210" t="s">
        <v>80</v>
      </c>
      <c r="W210" t="s">
        <v>80</v>
      </c>
      <c r="X210" t="s">
        <v>80</v>
      </c>
      <c r="Z210" t="s">
        <v>66</v>
      </c>
      <c r="AA210" t="s">
        <v>110</v>
      </c>
      <c r="AB210" t="s">
        <v>66</v>
      </c>
      <c r="AC210" t="s">
        <v>66</v>
      </c>
      <c r="AD210" t="s">
        <v>110</v>
      </c>
      <c r="AE210" t="s">
        <v>63</v>
      </c>
      <c r="AF210" t="s">
        <v>66</v>
      </c>
      <c r="AG210" t="s">
        <v>122</v>
      </c>
      <c r="AH210" t="s">
        <v>78</v>
      </c>
      <c r="AJ210" t="s">
        <v>63</v>
      </c>
      <c r="AL210" t="s">
        <v>66</v>
      </c>
      <c r="AP210" t="s">
        <v>96</v>
      </c>
      <c r="AQ210" t="s">
        <v>89</v>
      </c>
      <c r="AR210" t="s">
        <v>97</v>
      </c>
      <c r="AS210" t="s">
        <v>91</v>
      </c>
      <c r="AT210" t="s">
        <v>63</v>
      </c>
    </row>
    <row r="211" spans="1:52" hidden="1" x14ac:dyDescent="0.25">
      <c r="A211" t="s">
        <v>525</v>
      </c>
      <c r="B211" t="s">
        <v>526</v>
      </c>
      <c r="C211" t="s">
        <v>527</v>
      </c>
      <c r="D211" t="s">
        <v>254</v>
      </c>
      <c r="E211" t="s">
        <v>60</v>
      </c>
      <c r="G211" t="s">
        <v>78</v>
      </c>
      <c r="I211" t="s">
        <v>63</v>
      </c>
      <c r="J211" t="s">
        <v>64</v>
      </c>
      <c r="L211" t="s">
        <v>73</v>
      </c>
      <c r="M211" t="s">
        <v>63</v>
      </c>
      <c r="N211" t="s">
        <v>80</v>
      </c>
      <c r="O211" t="s">
        <v>80</v>
      </c>
      <c r="R211" t="s">
        <v>83</v>
      </c>
      <c r="S211" t="s">
        <v>63</v>
      </c>
      <c r="T211" t="s">
        <v>63</v>
      </c>
      <c r="U211" t="s">
        <v>63</v>
      </c>
      <c r="V211" t="s">
        <v>80</v>
      </c>
      <c r="W211" t="s">
        <v>80</v>
      </c>
      <c r="X211" t="s">
        <v>80</v>
      </c>
      <c r="Z211" t="s">
        <v>66</v>
      </c>
      <c r="AA211" t="s">
        <v>110</v>
      </c>
      <c r="AB211" t="s">
        <v>66</v>
      </c>
      <c r="AC211" t="s">
        <v>66</v>
      </c>
      <c r="AD211" t="s">
        <v>110</v>
      </c>
      <c r="AE211" t="s">
        <v>63</v>
      </c>
      <c r="AF211" t="s">
        <v>66</v>
      </c>
      <c r="AG211" t="s">
        <v>122</v>
      </c>
      <c r="AH211" t="s">
        <v>78</v>
      </c>
      <c r="AJ211" t="s">
        <v>63</v>
      </c>
      <c r="AL211" t="s">
        <v>66</v>
      </c>
      <c r="AP211" t="s">
        <v>93</v>
      </c>
      <c r="AQ211" t="s">
        <v>89</v>
      </c>
      <c r="AR211" t="s">
        <v>94</v>
      </c>
      <c r="AS211" t="s">
        <v>91</v>
      </c>
      <c r="AT211" t="s">
        <v>63</v>
      </c>
    </row>
    <row r="212" spans="1:52" hidden="1" x14ac:dyDescent="0.25">
      <c r="A212" t="s">
        <v>525</v>
      </c>
      <c r="B212" t="s">
        <v>526</v>
      </c>
      <c r="C212" t="s">
        <v>527</v>
      </c>
      <c r="D212" t="s">
        <v>254</v>
      </c>
      <c r="E212" t="s">
        <v>60</v>
      </c>
      <c r="G212" t="s">
        <v>78</v>
      </c>
      <c r="I212" t="s">
        <v>63</v>
      </c>
      <c r="J212" t="s">
        <v>64</v>
      </c>
      <c r="L212" t="s">
        <v>73</v>
      </c>
      <c r="M212" t="s">
        <v>63</v>
      </c>
      <c r="N212" t="s">
        <v>80</v>
      </c>
      <c r="O212" t="s">
        <v>80</v>
      </c>
      <c r="R212" t="s">
        <v>83</v>
      </c>
      <c r="S212" t="s">
        <v>63</v>
      </c>
      <c r="T212" t="s">
        <v>63</v>
      </c>
      <c r="U212" t="s">
        <v>63</v>
      </c>
      <c r="V212" t="s">
        <v>80</v>
      </c>
      <c r="W212" t="s">
        <v>80</v>
      </c>
      <c r="X212" t="s">
        <v>80</v>
      </c>
      <c r="Z212" t="s">
        <v>66</v>
      </c>
      <c r="AA212" t="s">
        <v>110</v>
      </c>
      <c r="AB212" t="s">
        <v>66</v>
      </c>
      <c r="AC212" t="s">
        <v>66</v>
      </c>
      <c r="AD212" t="s">
        <v>110</v>
      </c>
      <c r="AE212" t="s">
        <v>63</v>
      </c>
      <c r="AF212" t="s">
        <v>66</v>
      </c>
      <c r="AG212" t="s">
        <v>122</v>
      </c>
      <c r="AH212" t="s">
        <v>78</v>
      </c>
      <c r="AJ212" t="s">
        <v>63</v>
      </c>
      <c r="AL212" t="s">
        <v>66</v>
      </c>
      <c r="AP212" t="s">
        <v>376</v>
      </c>
      <c r="AQ212" t="s">
        <v>89</v>
      </c>
      <c r="AR212" t="s">
        <v>259</v>
      </c>
      <c r="AS212" t="s">
        <v>91</v>
      </c>
      <c r="AT212" t="s">
        <v>63</v>
      </c>
    </row>
    <row r="213" spans="1:52" hidden="1" x14ac:dyDescent="0.25">
      <c r="A213" t="s">
        <v>525</v>
      </c>
      <c r="B213" t="s">
        <v>526</v>
      </c>
      <c r="C213" t="s">
        <v>527</v>
      </c>
      <c r="D213" t="s">
        <v>254</v>
      </c>
      <c r="E213" t="s">
        <v>60</v>
      </c>
      <c r="G213" t="s">
        <v>78</v>
      </c>
      <c r="I213" t="s">
        <v>63</v>
      </c>
      <c r="J213" t="s">
        <v>64</v>
      </c>
      <c r="L213" t="s">
        <v>73</v>
      </c>
      <c r="M213" t="s">
        <v>63</v>
      </c>
      <c r="N213" t="s">
        <v>80</v>
      </c>
      <c r="O213" t="s">
        <v>80</v>
      </c>
      <c r="R213" t="s">
        <v>83</v>
      </c>
      <c r="S213" t="s">
        <v>63</v>
      </c>
      <c r="T213" t="s">
        <v>63</v>
      </c>
      <c r="U213" t="s">
        <v>63</v>
      </c>
      <c r="V213" t="s">
        <v>80</v>
      </c>
      <c r="W213" t="s">
        <v>80</v>
      </c>
      <c r="X213" t="s">
        <v>80</v>
      </c>
      <c r="Z213" t="s">
        <v>66</v>
      </c>
      <c r="AA213" t="s">
        <v>110</v>
      </c>
      <c r="AB213" t="s">
        <v>66</v>
      </c>
      <c r="AC213" t="s">
        <v>66</v>
      </c>
      <c r="AD213" t="s">
        <v>110</v>
      </c>
      <c r="AE213" t="s">
        <v>63</v>
      </c>
      <c r="AF213" t="s">
        <v>66</v>
      </c>
      <c r="AG213" t="s">
        <v>122</v>
      </c>
      <c r="AH213" t="s">
        <v>78</v>
      </c>
      <c r="AJ213" t="s">
        <v>63</v>
      </c>
      <c r="AL213" t="s">
        <v>66</v>
      </c>
      <c r="AP213" t="s">
        <v>101</v>
      </c>
      <c r="AQ213" t="s">
        <v>89</v>
      </c>
      <c r="AR213" t="s">
        <v>102</v>
      </c>
      <c r="AS213" t="s">
        <v>103</v>
      </c>
      <c r="AT213" t="s">
        <v>63</v>
      </c>
    </row>
    <row r="214" spans="1:52" hidden="1" x14ac:dyDescent="0.25">
      <c r="A214" t="s">
        <v>525</v>
      </c>
      <c r="B214" t="s">
        <v>526</v>
      </c>
      <c r="C214" t="s">
        <v>527</v>
      </c>
      <c r="D214" t="s">
        <v>254</v>
      </c>
      <c r="E214" t="s">
        <v>60</v>
      </c>
      <c r="G214" t="s">
        <v>78</v>
      </c>
      <c r="I214" t="s">
        <v>63</v>
      </c>
      <c r="J214" t="s">
        <v>64</v>
      </c>
      <c r="L214" t="s">
        <v>73</v>
      </c>
      <c r="M214" t="s">
        <v>63</v>
      </c>
      <c r="N214" t="s">
        <v>80</v>
      </c>
      <c r="O214" t="s">
        <v>80</v>
      </c>
      <c r="R214" t="s">
        <v>83</v>
      </c>
      <c r="S214" t="s">
        <v>63</v>
      </c>
      <c r="T214" t="s">
        <v>63</v>
      </c>
      <c r="U214" t="s">
        <v>63</v>
      </c>
      <c r="V214" t="s">
        <v>80</v>
      </c>
      <c r="W214" t="s">
        <v>80</v>
      </c>
      <c r="X214" t="s">
        <v>80</v>
      </c>
      <c r="Z214" t="s">
        <v>66</v>
      </c>
      <c r="AA214" t="s">
        <v>110</v>
      </c>
      <c r="AB214" t="s">
        <v>66</v>
      </c>
      <c r="AC214" t="s">
        <v>66</v>
      </c>
      <c r="AD214" t="s">
        <v>110</v>
      </c>
      <c r="AE214" t="s">
        <v>63</v>
      </c>
      <c r="AF214" t="s">
        <v>66</v>
      </c>
      <c r="AG214" t="s">
        <v>122</v>
      </c>
      <c r="AH214" t="s">
        <v>78</v>
      </c>
      <c r="AJ214" t="s">
        <v>63</v>
      </c>
      <c r="AL214" t="s">
        <v>66</v>
      </c>
    </row>
    <row r="215" spans="1:52" hidden="1" x14ac:dyDescent="0.25">
      <c r="A215" t="s">
        <v>528</v>
      </c>
      <c r="B215" t="s">
        <v>529</v>
      </c>
      <c r="C215" t="s">
        <v>530</v>
      </c>
      <c r="D215" t="s">
        <v>254</v>
      </c>
      <c r="E215" t="s">
        <v>60</v>
      </c>
      <c r="G215" t="s">
        <v>78</v>
      </c>
      <c r="I215" t="s">
        <v>63</v>
      </c>
      <c r="J215" t="s">
        <v>64</v>
      </c>
      <c r="L215" t="s">
        <v>73</v>
      </c>
      <c r="M215" t="s">
        <v>63</v>
      </c>
      <c r="N215" t="s">
        <v>80</v>
      </c>
      <c r="O215" t="s">
        <v>80</v>
      </c>
      <c r="R215" t="s">
        <v>83</v>
      </c>
      <c r="S215" t="s">
        <v>63</v>
      </c>
      <c r="T215" t="s">
        <v>63</v>
      </c>
      <c r="U215" t="s">
        <v>63</v>
      </c>
      <c r="V215" t="s">
        <v>80</v>
      </c>
      <c r="W215" t="s">
        <v>63</v>
      </c>
      <c r="X215" t="s">
        <v>85</v>
      </c>
      <c r="Y215" t="s">
        <v>531</v>
      </c>
      <c r="Z215" t="s">
        <v>66</v>
      </c>
      <c r="AA215" t="s">
        <v>63</v>
      </c>
      <c r="AB215" t="s">
        <v>66</v>
      </c>
      <c r="AC215" t="s">
        <v>66</v>
      </c>
      <c r="AD215" t="s">
        <v>110</v>
      </c>
      <c r="AE215" t="s">
        <v>66</v>
      </c>
      <c r="AF215" t="s">
        <v>63</v>
      </c>
      <c r="AG215" t="s">
        <v>81</v>
      </c>
      <c r="AH215" t="s">
        <v>78</v>
      </c>
      <c r="AJ215" t="s">
        <v>63</v>
      </c>
      <c r="AL215" t="s">
        <v>63</v>
      </c>
      <c r="AN215" t="s">
        <v>532</v>
      </c>
      <c r="AP215" t="s">
        <v>533</v>
      </c>
      <c r="AQ215" t="s">
        <v>293</v>
      </c>
      <c r="AR215" t="s">
        <v>97</v>
      </c>
      <c r="AS215" t="s">
        <v>91</v>
      </c>
      <c r="AT215" t="s">
        <v>63</v>
      </c>
    </row>
    <row r="216" spans="1:52" hidden="1" x14ac:dyDescent="0.25">
      <c r="A216" t="s">
        <v>528</v>
      </c>
      <c r="B216" t="s">
        <v>529</v>
      </c>
      <c r="C216" t="s">
        <v>530</v>
      </c>
      <c r="D216" t="s">
        <v>254</v>
      </c>
      <c r="E216" t="s">
        <v>60</v>
      </c>
      <c r="G216" t="s">
        <v>78</v>
      </c>
      <c r="I216" t="s">
        <v>63</v>
      </c>
      <c r="J216" t="s">
        <v>64</v>
      </c>
      <c r="L216" t="s">
        <v>73</v>
      </c>
      <c r="M216" t="s">
        <v>63</v>
      </c>
      <c r="N216" t="s">
        <v>80</v>
      </c>
      <c r="O216" t="s">
        <v>80</v>
      </c>
      <c r="R216" t="s">
        <v>83</v>
      </c>
      <c r="S216" t="s">
        <v>63</v>
      </c>
      <c r="T216" t="s">
        <v>63</v>
      </c>
      <c r="U216" t="s">
        <v>63</v>
      </c>
      <c r="V216" t="s">
        <v>80</v>
      </c>
      <c r="W216" t="s">
        <v>63</v>
      </c>
      <c r="X216" t="s">
        <v>85</v>
      </c>
      <c r="Y216" t="s">
        <v>531</v>
      </c>
      <c r="Z216" t="s">
        <v>66</v>
      </c>
      <c r="AA216" t="s">
        <v>63</v>
      </c>
      <c r="AB216" t="s">
        <v>66</v>
      </c>
      <c r="AC216" t="s">
        <v>66</v>
      </c>
      <c r="AD216" t="s">
        <v>110</v>
      </c>
      <c r="AE216" t="s">
        <v>66</v>
      </c>
      <c r="AF216" t="s">
        <v>63</v>
      </c>
      <c r="AG216" t="s">
        <v>81</v>
      </c>
      <c r="AH216" t="s">
        <v>78</v>
      </c>
      <c r="AJ216" t="s">
        <v>63</v>
      </c>
      <c r="AL216" t="s">
        <v>63</v>
      </c>
      <c r="AN216" t="s">
        <v>532</v>
      </c>
      <c r="AP216" t="s">
        <v>534</v>
      </c>
      <c r="AQ216" t="s">
        <v>247</v>
      </c>
      <c r="AR216" t="s">
        <v>97</v>
      </c>
      <c r="AS216" t="s">
        <v>91</v>
      </c>
      <c r="AT216" t="s">
        <v>63</v>
      </c>
    </row>
    <row r="217" spans="1:52" hidden="1" x14ac:dyDescent="0.25">
      <c r="A217" t="s">
        <v>528</v>
      </c>
      <c r="B217" t="s">
        <v>529</v>
      </c>
      <c r="C217" t="s">
        <v>530</v>
      </c>
      <c r="D217" t="s">
        <v>254</v>
      </c>
      <c r="E217" t="s">
        <v>60</v>
      </c>
      <c r="G217" t="s">
        <v>78</v>
      </c>
      <c r="I217" t="s">
        <v>63</v>
      </c>
      <c r="J217" t="s">
        <v>64</v>
      </c>
      <c r="L217" t="s">
        <v>73</v>
      </c>
      <c r="M217" t="s">
        <v>63</v>
      </c>
      <c r="N217" t="s">
        <v>80</v>
      </c>
      <c r="O217" t="s">
        <v>80</v>
      </c>
      <c r="R217" t="s">
        <v>83</v>
      </c>
      <c r="S217" t="s">
        <v>63</v>
      </c>
      <c r="T217" t="s">
        <v>63</v>
      </c>
      <c r="U217" t="s">
        <v>63</v>
      </c>
      <c r="V217" t="s">
        <v>80</v>
      </c>
      <c r="W217" t="s">
        <v>63</v>
      </c>
      <c r="X217" t="s">
        <v>85</v>
      </c>
      <c r="Y217" t="s">
        <v>531</v>
      </c>
      <c r="Z217" t="s">
        <v>66</v>
      </c>
      <c r="AA217" t="s">
        <v>63</v>
      </c>
      <c r="AB217" t="s">
        <v>66</v>
      </c>
      <c r="AC217" t="s">
        <v>66</v>
      </c>
      <c r="AD217" t="s">
        <v>110</v>
      </c>
      <c r="AE217" t="s">
        <v>66</v>
      </c>
      <c r="AF217" t="s">
        <v>63</v>
      </c>
      <c r="AG217" t="s">
        <v>81</v>
      </c>
      <c r="AH217" t="s">
        <v>78</v>
      </c>
      <c r="AJ217" t="s">
        <v>63</v>
      </c>
      <c r="AL217" t="s">
        <v>63</v>
      </c>
      <c r="AN217" t="s">
        <v>532</v>
      </c>
      <c r="AP217" t="s">
        <v>535</v>
      </c>
      <c r="AQ217" t="s">
        <v>293</v>
      </c>
      <c r="AR217" t="s">
        <v>94</v>
      </c>
      <c r="AS217" t="s">
        <v>91</v>
      </c>
      <c r="AT217" t="s">
        <v>63</v>
      </c>
    </row>
    <row r="218" spans="1:52" hidden="1" x14ac:dyDescent="0.25">
      <c r="A218" t="s">
        <v>528</v>
      </c>
      <c r="B218" t="s">
        <v>529</v>
      </c>
      <c r="C218" t="s">
        <v>530</v>
      </c>
      <c r="D218" t="s">
        <v>254</v>
      </c>
      <c r="E218" t="s">
        <v>60</v>
      </c>
      <c r="G218" t="s">
        <v>78</v>
      </c>
      <c r="I218" t="s">
        <v>63</v>
      </c>
      <c r="J218" t="s">
        <v>64</v>
      </c>
      <c r="L218" t="s">
        <v>73</v>
      </c>
      <c r="M218" t="s">
        <v>63</v>
      </c>
      <c r="N218" t="s">
        <v>80</v>
      </c>
      <c r="O218" t="s">
        <v>80</v>
      </c>
      <c r="R218" t="s">
        <v>83</v>
      </c>
      <c r="S218" t="s">
        <v>63</v>
      </c>
      <c r="T218" t="s">
        <v>63</v>
      </c>
      <c r="U218" t="s">
        <v>63</v>
      </c>
      <c r="V218" t="s">
        <v>80</v>
      </c>
      <c r="W218" t="s">
        <v>63</v>
      </c>
      <c r="X218" t="s">
        <v>85</v>
      </c>
      <c r="Y218" t="s">
        <v>531</v>
      </c>
      <c r="Z218" t="s">
        <v>66</v>
      </c>
      <c r="AA218" t="s">
        <v>63</v>
      </c>
      <c r="AB218" t="s">
        <v>66</v>
      </c>
      <c r="AC218" t="s">
        <v>66</v>
      </c>
      <c r="AD218" t="s">
        <v>110</v>
      </c>
      <c r="AE218" t="s">
        <v>66</v>
      </c>
      <c r="AF218" t="s">
        <v>63</v>
      </c>
      <c r="AG218" t="s">
        <v>81</v>
      </c>
      <c r="AH218" t="s">
        <v>78</v>
      </c>
      <c r="AJ218" t="s">
        <v>63</v>
      </c>
      <c r="AL218" t="s">
        <v>63</v>
      </c>
      <c r="AN218" t="s">
        <v>532</v>
      </c>
      <c r="AP218" t="s">
        <v>536</v>
      </c>
      <c r="AQ218" t="s">
        <v>293</v>
      </c>
      <c r="AR218" t="s">
        <v>107</v>
      </c>
      <c r="AS218" t="s">
        <v>91</v>
      </c>
      <c r="AT218" t="s">
        <v>66</v>
      </c>
    </row>
    <row r="219" spans="1:52" hidden="1" x14ac:dyDescent="0.25">
      <c r="A219" t="s">
        <v>528</v>
      </c>
      <c r="B219" t="s">
        <v>529</v>
      </c>
      <c r="C219" t="s">
        <v>530</v>
      </c>
      <c r="D219" t="s">
        <v>254</v>
      </c>
      <c r="E219" t="s">
        <v>60</v>
      </c>
      <c r="G219" t="s">
        <v>78</v>
      </c>
      <c r="I219" t="s">
        <v>63</v>
      </c>
      <c r="J219" t="s">
        <v>64</v>
      </c>
      <c r="L219" t="s">
        <v>73</v>
      </c>
      <c r="M219" t="s">
        <v>63</v>
      </c>
      <c r="N219" t="s">
        <v>80</v>
      </c>
      <c r="O219" t="s">
        <v>80</v>
      </c>
      <c r="R219" t="s">
        <v>83</v>
      </c>
      <c r="S219" t="s">
        <v>63</v>
      </c>
      <c r="T219" t="s">
        <v>63</v>
      </c>
      <c r="U219" t="s">
        <v>63</v>
      </c>
      <c r="V219" t="s">
        <v>80</v>
      </c>
      <c r="W219" t="s">
        <v>63</v>
      </c>
      <c r="X219" t="s">
        <v>85</v>
      </c>
      <c r="Y219" t="s">
        <v>531</v>
      </c>
      <c r="Z219" t="s">
        <v>66</v>
      </c>
      <c r="AA219" t="s">
        <v>63</v>
      </c>
      <c r="AB219" t="s">
        <v>66</v>
      </c>
      <c r="AC219" t="s">
        <v>66</v>
      </c>
      <c r="AD219" t="s">
        <v>110</v>
      </c>
      <c r="AE219" t="s">
        <v>66</v>
      </c>
      <c r="AF219" t="s">
        <v>63</v>
      </c>
      <c r="AG219" t="s">
        <v>81</v>
      </c>
      <c r="AH219" t="s">
        <v>78</v>
      </c>
      <c r="AJ219" t="s">
        <v>63</v>
      </c>
      <c r="AL219" t="s">
        <v>63</v>
      </c>
      <c r="AN219" t="s">
        <v>532</v>
      </c>
      <c r="AP219" t="s">
        <v>537</v>
      </c>
      <c r="AQ219" t="s">
        <v>247</v>
      </c>
      <c r="AR219" t="s">
        <v>94</v>
      </c>
      <c r="AS219" t="s">
        <v>91</v>
      </c>
      <c r="AT219" t="s">
        <v>63</v>
      </c>
    </row>
    <row r="220" spans="1:52" hidden="1" x14ac:dyDescent="0.25">
      <c r="A220" t="s">
        <v>528</v>
      </c>
      <c r="B220" t="s">
        <v>529</v>
      </c>
      <c r="C220" t="s">
        <v>530</v>
      </c>
      <c r="D220" t="s">
        <v>254</v>
      </c>
      <c r="E220" t="s">
        <v>60</v>
      </c>
      <c r="G220" t="s">
        <v>78</v>
      </c>
      <c r="I220" t="s">
        <v>63</v>
      </c>
      <c r="J220" t="s">
        <v>64</v>
      </c>
      <c r="L220" t="s">
        <v>73</v>
      </c>
      <c r="M220" t="s">
        <v>63</v>
      </c>
      <c r="N220" t="s">
        <v>80</v>
      </c>
      <c r="O220" t="s">
        <v>80</v>
      </c>
      <c r="R220" t="s">
        <v>83</v>
      </c>
      <c r="S220" t="s">
        <v>63</v>
      </c>
      <c r="T220" t="s">
        <v>63</v>
      </c>
      <c r="U220" t="s">
        <v>63</v>
      </c>
      <c r="V220" t="s">
        <v>80</v>
      </c>
      <c r="W220" t="s">
        <v>63</v>
      </c>
      <c r="X220" t="s">
        <v>85</v>
      </c>
      <c r="Y220" t="s">
        <v>531</v>
      </c>
      <c r="Z220" t="s">
        <v>66</v>
      </c>
      <c r="AA220" t="s">
        <v>63</v>
      </c>
      <c r="AB220" t="s">
        <v>66</v>
      </c>
      <c r="AC220" t="s">
        <v>66</v>
      </c>
      <c r="AD220" t="s">
        <v>110</v>
      </c>
      <c r="AE220" t="s">
        <v>66</v>
      </c>
      <c r="AF220" t="s">
        <v>63</v>
      </c>
      <c r="AG220" t="s">
        <v>81</v>
      </c>
      <c r="AH220" t="s">
        <v>78</v>
      </c>
      <c r="AJ220" t="s">
        <v>63</v>
      </c>
      <c r="AL220" t="s">
        <v>63</v>
      </c>
      <c r="AN220" t="s">
        <v>532</v>
      </c>
      <c r="AP220" t="s">
        <v>538</v>
      </c>
      <c r="AQ220" t="s">
        <v>247</v>
      </c>
      <c r="AR220" t="s">
        <v>107</v>
      </c>
      <c r="AS220" t="s">
        <v>91</v>
      </c>
      <c r="AT220" t="s">
        <v>63</v>
      </c>
    </row>
    <row r="221" spans="1:52" hidden="1" x14ac:dyDescent="0.25">
      <c r="A221" t="s">
        <v>528</v>
      </c>
      <c r="B221" t="s">
        <v>529</v>
      </c>
      <c r="C221" t="s">
        <v>530</v>
      </c>
      <c r="D221" t="s">
        <v>254</v>
      </c>
      <c r="E221" t="s">
        <v>60</v>
      </c>
      <c r="G221" t="s">
        <v>78</v>
      </c>
      <c r="I221" t="s">
        <v>63</v>
      </c>
      <c r="J221" t="s">
        <v>64</v>
      </c>
      <c r="L221" t="s">
        <v>73</v>
      </c>
      <c r="M221" t="s">
        <v>63</v>
      </c>
      <c r="N221" t="s">
        <v>80</v>
      </c>
      <c r="O221" t="s">
        <v>80</v>
      </c>
      <c r="R221" t="s">
        <v>83</v>
      </c>
      <c r="S221" t="s">
        <v>63</v>
      </c>
      <c r="T221" t="s">
        <v>63</v>
      </c>
      <c r="U221" t="s">
        <v>63</v>
      </c>
      <c r="V221" t="s">
        <v>80</v>
      </c>
      <c r="W221" t="s">
        <v>63</v>
      </c>
      <c r="X221" t="s">
        <v>85</v>
      </c>
      <c r="Y221" t="s">
        <v>531</v>
      </c>
      <c r="Z221" t="s">
        <v>66</v>
      </c>
      <c r="AA221" t="s">
        <v>63</v>
      </c>
      <c r="AB221" t="s">
        <v>66</v>
      </c>
      <c r="AC221" t="s">
        <v>66</v>
      </c>
      <c r="AD221" t="s">
        <v>110</v>
      </c>
      <c r="AE221" t="s">
        <v>66</v>
      </c>
      <c r="AF221" t="s">
        <v>63</v>
      </c>
      <c r="AG221" t="s">
        <v>81</v>
      </c>
      <c r="AH221" t="s">
        <v>78</v>
      </c>
      <c r="AJ221" t="s">
        <v>63</v>
      </c>
      <c r="AL221" t="s">
        <v>63</v>
      </c>
      <c r="AN221" t="s">
        <v>532</v>
      </c>
      <c r="AP221" t="s">
        <v>296</v>
      </c>
      <c r="AQ221" t="s">
        <v>293</v>
      </c>
      <c r="AR221" t="s">
        <v>259</v>
      </c>
      <c r="AS221" t="s">
        <v>91</v>
      </c>
      <c r="AT221" t="s">
        <v>63</v>
      </c>
      <c r="AU221" t="s">
        <v>539</v>
      </c>
    </row>
    <row r="222" spans="1:52" hidden="1" x14ac:dyDescent="0.25">
      <c r="A222" t="s">
        <v>528</v>
      </c>
      <c r="B222" t="s">
        <v>529</v>
      </c>
      <c r="C222" t="s">
        <v>530</v>
      </c>
      <c r="D222" t="s">
        <v>254</v>
      </c>
      <c r="E222" t="s">
        <v>60</v>
      </c>
      <c r="G222" t="s">
        <v>78</v>
      </c>
      <c r="I222" t="s">
        <v>63</v>
      </c>
      <c r="J222" t="s">
        <v>64</v>
      </c>
      <c r="L222" t="s">
        <v>73</v>
      </c>
      <c r="M222" t="s">
        <v>63</v>
      </c>
      <c r="N222" t="s">
        <v>80</v>
      </c>
      <c r="O222" t="s">
        <v>80</v>
      </c>
      <c r="R222" t="s">
        <v>83</v>
      </c>
      <c r="S222" t="s">
        <v>63</v>
      </c>
      <c r="T222" t="s">
        <v>63</v>
      </c>
      <c r="U222" t="s">
        <v>63</v>
      </c>
      <c r="V222" t="s">
        <v>80</v>
      </c>
      <c r="W222" t="s">
        <v>63</v>
      </c>
      <c r="X222" t="s">
        <v>85</v>
      </c>
      <c r="Y222" t="s">
        <v>531</v>
      </c>
      <c r="Z222" t="s">
        <v>66</v>
      </c>
      <c r="AA222" t="s">
        <v>63</v>
      </c>
      <c r="AB222" t="s">
        <v>66</v>
      </c>
      <c r="AC222" t="s">
        <v>66</v>
      </c>
      <c r="AD222" t="s">
        <v>110</v>
      </c>
      <c r="AE222" t="s">
        <v>66</v>
      </c>
      <c r="AF222" t="s">
        <v>63</v>
      </c>
      <c r="AG222" t="s">
        <v>81</v>
      </c>
      <c r="AH222" t="s">
        <v>78</v>
      </c>
      <c r="AJ222" t="s">
        <v>63</v>
      </c>
      <c r="AL222" t="s">
        <v>63</v>
      </c>
      <c r="AN222" t="s">
        <v>532</v>
      </c>
      <c r="AP222" t="s">
        <v>294</v>
      </c>
      <c r="AQ222" t="s">
        <v>247</v>
      </c>
      <c r="AR222" t="s">
        <v>259</v>
      </c>
      <c r="AS222" t="s">
        <v>91</v>
      </c>
      <c r="AT222" t="s">
        <v>63</v>
      </c>
      <c r="AU222" t="s">
        <v>539</v>
      </c>
    </row>
    <row r="223" spans="1:52" hidden="1" x14ac:dyDescent="0.25">
      <c r="A223" t="s">
        <v>540</v>
      </c>
      <c r="B223" t="s">
        <v>541</v>
      </c>
      <c r="C223" t="s">
        <v>542</v>
      </c>
      <c r="D223" t="s">
        <v>254</v>
      </c>
      <c r="E223" t="s">
        <v>60</v>
      </c>
      <c r="G223" t="s">
        <v>133</v>
      </c>
      <c r="I223" t="s">
        <v>63</v>
      </c>
      <c r="J223" t="s">
        <v>64</v>
      </c>
      <c r="L223" t="s">
        <v>65</v>
      </c>
      <c r="M223" t="s">
        <v>63</v>
      </c>
      <c r="N223" t="s">
        <v>80</v>
      </c>
      <c r="O223" t="s">
        <v>80</v>
      </c>
      <c r="R223" t="s">
        <v>83</v>
      </c>
      <c r="S223" t="s">
        <v>66</v>
      </c>
      <c r="T223" t="s">
        <v>84</v>
      </c>
      <c r="U223" t="s">
        <v>110</v>
      </c>
      <c r="V223" t="s">
        <v>80</v>
      </c>
      <c r="W223" t="s">
        <v>80</v>
      </c>
      <c r="X223" t="s">
        <v>110</v>
      </c>
      <c r="Z223" t="s">
        <v>66</v>
      </c>
      <c r="AA223" t="s">
        <v>134</v>
      </c>
      <c r="AB223" t="s">
        <v>135</v>
      </c>
      <c r="AC223" t="s">
        <v>66</v>
      </c>
      <c r="AD223" t="s">
        <v>110</v>
      </c>
      <c r="AE223" t="s">
        <v>134</v>
      </c>
      <c r="AF223" t="s">
        <v>63</v>
      </c>
      <c r="AG223" t="s">
        <v>122</v>
      </c>
      <c r="AH223" t="s">
        <v>312</v>
      </c>
      <c r="AK223" t="s">
        <v>137</v>
      </c>
      <c r="AL223" t="s">
        <v>63</v>
      </c>
      <c r="AN223" t="s">
        <v>543</v>
      </c>
      <c r="AV223" t="s">
        <v>544</v>
      </c>
      <c r="AW223" t="s">
        <v>545</v>
      </c>
      <c r="AX223" t="s">
        <v>315</v>
      </c>
      <c r="AY223" t="s">
        <v>144</v>
      </c>
      <c r="AZ223" t="s">
        <v>66</v>
      </c>
    </row>
    <row r="224" spans="1:52" hidden="1" x14ac:dyDescent="0.25">
      <c r="A224" t="s">
        <v>546</v>
      </c>
      <c r="B224" t="s">
        <v>547</v>
      </c>
      <c r="C224" t="s">
        <v>548</v>
      </c>
      <c r="D224" t="s">
        <v>254</v>
      </c>
      <c r="E224" t="s">
        <v>60</v>
      </c>
      <c r="G224" t="s">
        <v>78</v>
      </c>
      <c r="I224" t="s">
        <v>63</v>
      </c>
      <c r="J224" t="s">
        <v>64</v>
      </c>
      <c r="L224" t="s">
        <v>65</v>
      </c>
      <c r="M224" t="s">
        <v>63</v>
      </c>
      <c r="N224" t="s">
        <v>79</v>
      </c>
      <c r="O224" t="s">
        <v>80</v>
      </c>
      <c r="R224" t="s">
        <v>83</v>
      </c>
      <c r="S224" t="s">
        <v>63</v>
      </c>
      <c r="T224" t="s">
        <v>84</v>
      </c>
      <c r="U224" t="s">
        <v>63</v>
      </c>
      <c r="V224" t="s">
        <v>80</v>
      </c>
      <c r="W224" t="s">
        <v>63</v>
      </c>
      <c r="X224" t="s">
        <v>85</v>
      </c>
      <c r="Y224" t="s">
        <v>549</v>
      </c>
      <c r="Z224" t="s">
        <v>66</v>
      </c>
      <c r="AA224" t="s">
        <v>63</v>
      </c>
      <c r="AB224" t="s">
        <v>66</v>
      </c>
      <c r="AC224" t="s">
        <v>66</v>
      </c>
      <c r="AD224" t="s">
        <v>110</v>
      </c>
      <c r="AE224" t="s">
        <v>63</v>
      </c>
      <c r="AF224" t="s">
        <v>63</v>
      </c>
      <c r="AG224" t="s">
        <v>81</v>
      </c>
      <c r="AH224" t="s">
        <v>78</v>
      </c>
      <c r="AJ224" t="s">
        <v>63</v>
      </c>
      <c r="AL224" t="s">
        <v>63</v>
      </c>
      <c r="AM224" t="s">
        <v>255</v>
      </c>
      <c r="AN224" t="s">
        <v>550</v>
      </c>
      <c r="AP224" t="s">
        <v>376</v>
      </c>
      <c r="AQ224" t="s">
        <v>89</v>
      </c>
      <c r="AR224" t="s">
        <v>259</v>
      </c>
      <c r="AS224" t="s">
        <v>91</v>
      </c>
      <c r="AT224" t="s">
        <v>63</v>
      </c>
    </row>
    <row r="225" spans="1:52" hidden="1" x14ac:dyDescent="0.25">
      <c r="A225" t="s">
        <v>546</v>
      </c>
      <c r="B225" t="s">
        <v>547</v>
      </c>
      <c r="C225" t="s">
        <v>548</v>
      </c>
      <c r="D225" t="s">
        <v>254</v>
      </c>
      <c r="E225" t="s">
        <v>60</v>
      </c>
      <c r="G225" t="s">
        <v>78</v>
      </c>
      <c r="I225" t="s">
        <v>63</v>
      </c>
      <c r="J225" t="s">
        <v>64</v>
      </c>
      <c r="L225" t="s">
        <v>65</v>
      </c>
      <c r="M225" t="s">
        <v>63</v>
      </c>
      <c r="N225" t="s">
        <v>79</v>
      </c>
      <c r="O225" t="s">
        <v>80</v>
      </c>
      <c r="R225" t="s">
        <v>83</v>
      </c>
      <c r="S225" t="s">
        <v>63</v>
      </c>
      <c r="T225" t="s">
        <v>84</v>
      </c>
      <c r="U225" t="s">
        <v>63</v>
      </c>
      <c r="V225" t="s">
        <v>80</v>
      </c>
      <c r="W225" t="s">
        <v>63</v>
      </c>
      <c r="X225" t="s">
        <v>85</v>
      </c>
      <c r="Y225" t="s">
        <v>549</v>
      </c>
      <c r="Z225" t="s">
        <v>66</v>
      </c>
      <c r="AA225" t="s">
        <v>63</v>
      </c>
      <c r="AB225" t="s">
        <v>66</v>
      </c>
      <c r="AC225" t="s">
        <v>66</v>
      </c>
      <c r="AD225" t="s">
        <v>110</v>
      </c>
      <c r="AE225" t="s">
        <v>63</v>
      </c>
      <c r="AF225" t="s">
        <v>63</v>
      </c>
      <c r="AG225" t="s">
        <v>81</v>
      </c>
      <c r="AH225" t="s">
        <v>78</v>
      </c>
      <c r="AJ225" t="s">
        <v>63</v>
      </c>
      <c r="AL225" t="s">
        <v>63</v>
      </c>
      <c r="AM225" t="s">
        <v>255</v>
      </c>
      <c r="AN225" t="s">
        <v>550</v>
      </c>
      <c r="AP225" t="s">
        <v>93</v>
      </c>
      <c r="AQ225" t="s">
        <v>89</v>
      </c>
      <c r="AR225" t="s">
        <v>94</v>
      </c>
      <c r="AS225" t="s">
        <v>91</v>
      </c>
      <c r="AT225" t="s">
        <v>63</v>
      </c>
    </row>
    <row r="226" spans="1:52" hidden="1" x14ac:dyDescent="0.25">
      <c r="A226" t="s">
        <v>546</v>
      </c>
      <c r="B226" t="s">
        <v>547</v>
      </c>
      <c r="C226" t="s">
        <v>548</v>
      </c>
      <c r="D226" t="s">
        <v>254</v>
      </c>
      <c r="E226" t="s">
        <v>60</v>
      </c>
      <c r="G226" t="s">
        <v>78</v>
      </c>
      <c r="I226" t="s">
        <v>63</v>
      </c>
      <c r="J226" t="s">
        <v>64</v>
      </c>
      <c r="L226" t="s">
        <v>65</v>
      </c>
      <c r="M226" t="s">
        <v>63</v>
      </c>
      <c r="N226" t="s">
        <v>79</v>
      </c>
      <c r="O226" t="s">
        <v>80</v>
      </c>
      <c r="R226" t="s">
        <v>83</v>
      </c>
      <c r="S226" t="s">
        <v>63</v>
      </c>
      <c r="T226" t="s">
        <v>84</v>
      </c>
      <c r="U226" t="s">
        <v>63</v>
      </c>
      <c r="V226" t="s">
        <v>80</v>
      </c>
      <c r="W226" t="s">
        <v>63</v>
      </c>
      <c r="X226" t="s">
        <v>85</v>
      </c>
      <c r="Y226" t="s">
        <v>549</v>
      </c>
      <c r="Z226" t="s">
        <v>66</v>
      </c>
      <c r="AA226" t="s">
        <v>63</v>
      </c>
      <c r="AB226" t="s">
        <v>66</v>
      </c>
      <c r="AC226" t="s">
        <v>66</v>
      </c>
      <c r="AD226" t="s">
        <v>110</v>
      </c>
      <c r="AE226" t="s">
        <v>63</v>
      </c>
      <c r="AF226" t="s">
        <v>63</v>
      </c>
      <c r="AG226" t="s">
        <v>81</v>
      </c>
      <c r="AH226" t="s">
        <v>78</v>
      </c>
      <c r="AJ226" t="s">
        <v>63</v>
      </c>
      <c r="AL226" t="s">
        <v>63</v>
      </c>
      <c r="AM226" t="s">
        <v>255</v>
      </c>
      <c r="AN226" t="s">
        <v>550</v>
      </c>
      <c r="AP226" t="s">
        <v>96</v>
      </c>
      <c r="AQ226" t="s">
        <v>89</v>
      </c>
      <c r="AR226" t="s">
        <v>97</v>
      </c>
      <c r="AS226" t="s">
        <v>91</v>
      </c>
      <c r="AT226" t="s">
        <v>63</v>
      </c>
    </row>
    <row r="227" spans="1:52" hidden="1" x14ac:dyDescent="0.25">
      <c r="A227" t="s">
        <v>546</v>
      </c>
      <c r="B227" t="s">
        <v>547</v>
      </c>
      <c r="C227" t="s">
        <v>548</v>
      </c>
      <c r="D227" t="s">
        <v>254</v>
      </c>
      <c r="E227" t="s">
        <v>60</v>
      </c>
      <c r="G227" t="s">
        <v>78</v>
      </c>
      <c r="I227" t="s">
        <v>63</v>
      </c>
      <c r="J227" t="s">
        <v>64</v>
      </c>
      <c r="L227" t="s">
        <v>65</v>
      </c>
      <c r="M227" t="s">
        <v>63</v>
      </c>
      <c r="N227" t="s">
        <v>79</v>
      </c>
      <c r="O227" t="s">
        <v>80</v>
      </c>
      <c r="R227" t="s">
        <v>83</v>
      </c>
      <c r="S227" t="s">
        <v>63</v>
      </c>
      <c r="T227" t="s">
        <v>84</v>
      </c>
      <c r="U227" t="s">
        <v>63</v>
      </c>
      <c r="V227" t="s">
        <v>80</v>
      </c>
      <c r="W227" t="s">
        <v>63</v>
      </c>
      <c r="X227" t="s">
        <v>85</v>
      </c>
      <c r="Y227" t="s">
        <v>549</v>
      </c>
      <c r="Z227" t="s">
        <v>66</v>
      </c>
      <c r="AA227" t="s">
        <v>63</v>
      </c>
      <c r="AB227" t="s">
        <v>66</v>
      </c>
      <c r="AC227" t="s">
        <v>66</v>
      </c>
      <c r="AD227" t="s">
        <v>110</v>
      </c>
      <c r="AE227" t="s">
        <v>63</v>
      </c>
      <c r="AF227" t="s">
        <v>63</v>
      </c>
      <c r="AG227" t="s">
        <v>81</v>
      </c>
      <c r="AH227" t="s">
        <v>78</v>
      </c>
      <c r="AJ227" t="s">
        <v>63</v>
      </c>
      <c r="AL227" t="s">
        <v>63</v>
      </c>
      <c r="AM227" t="s">
        <v>255</v>
      </c>
      <c r="AN227" t="s">
        <v>550</v>
      </c>
      <c r="AP227" t="s">
        <v>106</v>
      </c>
      <c r="AQ227" t="s">
        <v>89</v>
      </c>
      <c r="AR227" t="s">
        <v>107</v>
      </c>
      <c r="AS227" t="s">
        <v>91</v>
      </c>
      <c r="AT227" t="s">
        <v>63</v>
      </c>
    </row>
    <row r="228" spans="1:52" hidden="1" x14ac:dyDescent="0.25">
      <c r="A228" t="s">
        <v>546</v>
      </c>
      <c r="B228" t="s">
        <v>547</v>
      </c>
      <c r="C228" t="s">
        <v>548</v>
      </c>
      <c r="D228" t="s">
        <v>254</v>
      </c>
      <c r="E228" t="s">
        <v>60</v>
      </c>
      <c r="G228" t="s">
        <v>78</v>
      </c>
      <c r="I228" t="s">
        <v>63</v>
      </c>
      <c r="J228" t="s">
        <v>64</v>
      </c>
      <c r="L228" t="s">
        <v>65</v>
      </c>
      <c r="M228" t="s">
        <v>63</v>
      </c>
      <c r="N228" t="s">
        <v>79</v>
      </c>
      <c r="O228" t="s">
        <v>80</v>
      </c>
      <c r="R228" t="s">
        <v>83</v>
      </c>
      <c r="S228" t="s">
        <v>63</v>
      </c>
      <c r="T228" t="s">
        <v>84</v>
      </c>
      <c r="U228" t="s">
        <v>63</v>
      </c>
      <c r="V228" t="s">
        <v>80</v>
      </c>
      <c r="W228" t="s">
        <v>63</v>
      </c>
      <c r="X228" t="s">
        <v>85</v>
      </c>
      <c r="Y228" t="s">
        <v>549</v>
      </c>
      <c r="Z228" t="s">
        <v>66</v>
      </c>
      <c r="AA228" t="s">
        <v>63</v>
      </c>
      <c r="AB228" t="s">
        <v>66</v>
      </c>
      <c r="AC228" t="s">
        <v>66</v>
      </c>
      <c r="AD228" t="s">
        <v>110</v>
      </c>
      <c r="AE228" t="s">
        <v>63</v>
      </c>
      <c r="AF228" t="s">
        <v>63</v>
      </c>
      <c r="AG228" t="s">
        <v>81</v>
      </c>
      <c r="AH228" t="s">
        <v>78</v>
      </c>
      <c r="AJ228" t="s">
        <v>63</v>
      </c>
      <c r="AL228" t="s">
        <v>63</v>
      </c>
      <c r="AM228" t="s">
        <v>255</v>
      </c>
      <c r="AN228" t="s">
        <v>550</v>
      </c>
      <c r="AP228" t="s">
        <v>551</v>
      </c>
      <c r="AQ228" t="s">
        <v>89</v>
      </c>
      <c r="AR228" t="s">
        <v>552</v>
      </c>
      <c r="AS228" t="s">
        <v>91</v>
      </c>
      <c r="AT228" t="s">
        <v>63</v>
      </c>
    </row>
    <row r="229" spans="1:52" hidden="1" x14ac:dyDescent="0.25">
      <c r="A229" t="s">
        <v>546</v>
      </c>
      <c r="B229" t="s">
        <v>547</v>
      </c>
      <c r="C229" t="s">
        <v>548</v>
      </c>
      <c r="D229" t="s">
        <v>254</v>
      </c>
      <c r="E229" t="s">
        <v>60</v>
      </c>
      <c r="G229" t="s">
        <v>78</v>
      </c>
      <c r="I229" t="s">
        <v>63</v>
      </c>
      <c r="J229" t="s">
        <v>64</v>
      </c>
      <c r="L229" t="s">
        <v>65</v>
      </c>
      <c r="M229" t="s">
        <v>63</v>
      </c>
      <c r="N229" t="s">
        <v>79</v>
      </c>
      <c r="O229" t="s">
        <v>80</v>
      </c>
      <c r="R229" t="s">
        <v>83</v>
      </c>
      <c r="S229" t="s">
        <v>63</v>
      </c>
      <c r="T229" t="s">
        <v>84</v>
      </c>
      <c r="U229" t="s">
        <v>63</v>
      </c>
      <c r="V229" t="s">
        <v>80</v>
      </c>
      <c r="W229" t="s">
        <v>63</v>
      </c>
      <c r="X229" t="s">
        <v>85</v>
      </c>
      <c r="Y229" t="s">
        <v>549</v>
      </c>
      <c r="Z229" t="s">
        <v>66</v>
      </c>
      <c r="AA229" t="s">
        <v>63</v>
      </c>
      <c r="AB229" t="s">
        <v>66</v>
      </c>
      <c r="AC229" t="s">
        <v>66</v>
      </c>
      <c r="AD229" t="s">
        <v>110</v>
      </c>
      <c r="AE229" t="s">
        <v>63</v>
      </c>
      <c r="AF229" t="s">
        <v>63</v>
      </c>
      <c r="AG229" t="s">
        <v>81</v>
      </c>
      <c r="AH229" t="s">
        <v>78</v>
      </c>
      <c r="AJ229" t="s">
        <v>63</v>
      </c>
      <c r="AL229" t="s">
        <v>63</v>
      </c>
      <c r="AM229" t="s">
        <v>255</v>
      </c>
      <c r="AN229" t="s">
        <v>550</v>
      </c>
      <c r="AP229" t="s">
        <v>101</v>
      </c>
      <c r="AQ229" t="s">
        <v>89</v>
      </c>
      <c r="AR229" t="s">
        <v>102</v>
      </c>
      <c r="AS229" t="s">
        <v>103</v>
      </c>
      <c r="AT229" t="s">
        <v>63</v>
      </c>
      <c r="AU229" t="s">
        <v>553</v>
      </c>
    </row>
    <row r="230" spans="1:52" hidden="1" x14ac:dyDescent="0.25">
      <c r="A230" t="s">
        <v>554</v>
      </c>
      <c r="B230" t="s">
        <v>555</v>
      </c>
      <c r="C230" t="s">
        <v>556</v>
      </c>
      <c r="D230" t="s">
        <v>254</v>
      </c>
      <c r="E230" t="s">
        <v>60</v>
      </c>
      <c r="G230" t="s">
        <v>72</v>
      </c>
      <c r="I230" t="s">
        <v>63</v>
      </c>
      <c r="J230" t="s">
        <v>64</v>
      </c>
      <c r="L230" t="s">
        <v>73</v>
      </c>
    </row>
    <row r="231" spans="1:52" hidden="1" x14ac:dyDescent="0.25">
      <c r="A231" t="s">
        <v>557</v>
      </c>
      <c r="B231" t="s">
        <v>558</v>
      </c>
      <c r="C231" t="s">
        <v>559</v>
      </c>
      <c r="D231" t="s">
        <v>254</v>
      </c>
      <c r="E231" t="s">
        <v>60</v>
      </c>
      <c r="G231" t="s">
        <v>226</v>
      </c>
      <c r="H231" t="s">
        <v>560</v>
      </c>
      <c r="I231" t="s">
        <v>63</v>
      </c>
      <c r="J231" t="s">
        <v>64</v>
      </c>
      <c r="L231" t="s">
        <v>73</v>
      </c>
      <c r="M231" t="s">
        <v>63</v>
      </c>
      <c r="N231" t="s">
        <v>80</v>
      </c>
      <c r="O231" t="s">
        <v>80</v>
      </c>
      <c r="R231" t="s">
        <v>83</v>
      </c>
      <c r="S231" t="s">
        <v>63</v>
      </c>
      <c r="T231" t="s">
        <v>63</v>
      </c>
      <c r="U231" t="s">
        <v>63</v>
      </c>
      <c r="V231" t="s">
        <v>110</v>
      </c>
      <c r="W231" t="s">
        <v>80</v>
      </c>
      <c r="X231" t="s">
        <v>110</v>
      </c>
      <c r="Z231" t="s">
        <v>66</v>
      </c>
      <c r="AA231" t="s">
        <v>134</v>
      </c>
      <c r="AB231" t="s">
        <v>135</v>
      </c>
      <c r="AC231" t="s">
        <v>66</v>
      </c>
      <c r="AD231" t="s">
        <v>110</v>
      </c>
      <c r="AE231" t="s">
        <v>134</v>
      </c>
      <c r="AF231" t="s">
        <v>63</v>
      </c>
      <c r="AG231" t="s">
        <v>122</v>
      </c>
      <c r="AH231" t="s">
        <v>136</v>
      </c>
      <c r="AK231" t="s">
        <v>137</v>
      </c>
      <c r="AL231" t="s">
        <v>63</v>
      </c>
      <c r="AN231" t="s">
        <v>561</v>
      </c>
      <c r="AO231" t="s">
        <v>562</v>
      </c>
      <c r="AV231" t="s">
        <v>563</v>
      </c>
      <c r="AW231" t="s">
        <v>564</v>
      </c>
      <c r="AX231" t="s">
        <v>143</v>
      </c>
      <c r="AY231" t="s">
        <v>565</v>
      </c>
      <c r="AZ231" t="s">
        <v>66</v>
      </c>
    </row>
    <row r="232" spans="1:52" hidden="1" x14ac:dyDescent="0.25">
      <c r="A232" t="s">
        <v>557</v>
      </c>
      <c r="B232" t="s">
        <v>558</v>
      </c>
      <c r="C232" t="s">
        <v>559</v>
      </c>
      <c r="D232" t="s">
        <v>254</v>
      </c>
      <c r="E232" t="s">
        <v>60</v>
      </c>
      <c r="G232" t="s">
        <v>226</v>
      </c>
      <c r="H232" t="s">
        <v>560</v>
      </c>
      <c r="I232" t="s">
        <v>63</v>
      </c>
      <c r="J232" t="s">
        <v>64</v>
      </c>
      <c r="L232" t="s">
        <v>73</v>
      </c>
      <c r="M232" t="s">
        <v>63</v>
      </c>
      <c r="N232" t="s">
        <v>80</v>
      </c>
      <c r="O232" t="s">
        <v>80</v>
      </c>
      <c r="R232" t="s">
        <v>83</v>
      </c>
      <c r="S232" t="s">
        <v>63</v>
      </c>
      <c r="T232" t="s">
        <v>63</v>
      </c>
      <c r="U232" t="s">
        <v>63</v>
      </c>
      <c r="V232" t="s">
        <v>110</v>
      </c>
      <c r="W232" t="s">
        <v>80</v>
      </c>
      <c r="X232" t="s">
        <v>110</v>
      </c>
      <c r="Z232" t="s">
        <v>66</v>
      </c>
      <c r="AA232" t="s">
        <v>134</v>
      </c>
      <c r="AB232" t="s">
        <v>135</v>
      </c>
      <c r="AC232" t="s">
        <v>66</v>
      </c>
      <c r="AD232" t="s">
        <v>110</v>
      </c>
      <c r="AE232" t="s">
        <v>134</v>
      </c>
      <c r="AF232" t="s">
        <v>63</v>
      </c>
      <c r="AG232" t="s">
        <v>122</v>
      </c>
      <c r="AH232" t="s">
        <v>136</v>
      </c>
      <c r="AK232" t="s">
        <v>137</v>
      </c>
      <c r="AL232" t="s">
        <v>63</v>
      </c>
      <c r="AN232" t="s">
        <v>561</v>
      </c>
      <c r="AO232" t="s">
        <v>562</v>
      </c>
      <c r="AV232" t="s">
        <v>566</v>
      </c>
      <c r="AW232" t="s">
        <v>567</v>
      </c>
      <c r="AX232" t="s">
        <v>143</v>
      </c>
      <c r="AY232" t="s">
        <v>565</v>
      </c>
      <c r="AZ232" t="s">
        <v>66</v>
      </c>
    </row>
    <row r="233" spans="1:52" hidden="1" x14ac:dyDescent="0.25">
      <c r="A233" t="s">
        <v>568</v>
      </c>
      <c r="B233" t="s">
        <v>569</v>
      </c>
      <c r="C233" t="s">
        <v>570</v>
      </c>
      <c r="D233" t="s">
        <v>254</v>
      </c>
      <c r="E233" t="s">
        <v>60</v>
      </c>
      <c r="G233" t="s">
        <v>133</v>
      </c>
      <c r="I233" t="s">
        <v>63</v>
      </c>
      <c r="J233" t="s">
        <v>64</v>
      </c>
      <c r="L233" t="s">
        <v>73</v>
      </c>
      <c r="M233" t="s">
        <v>63</v>
      </c>
      <c r="N233" t="s">
        <v>80</v>
      </c>
      <c r="O233" t="s">
        <v>80</v>
      </c>
      <c r="R233" t="s">
        <v>83</v>
      </c>
      <c r="S233" t="s">
        <v>63</v>
      </c>
      <c r="T233" t="s">
        <v>84</v>
      </c>
      <c r="U233" t="s">
        <v>110</v>
      </c>
      <c r="V233" t="s">
        <v>63</v>
      </c>
      <c r="W233" t="s">
        <v>63</v>
      </c>
      <c r="X233" t="s">
        <v>110</v>
      </c>
      <c r="Z233" t="s">
        <v>66</v>
      </c>
      <c r="AA233" t="s">
        <v>134</v>
      </c>
      <c r="AB233" t="s">
        <v>135</v>
      </c>
      <c r="AC233" t="s">
        <v>66</v>
      </c>
      <c r="AD233" t="s">
        <v>110</v>
      </c>
      <c r="AE233" t="s">
        <v>134</v>
      </c>
      <c r="AF233" t="s">
        <v>63</v>
      </c>
      <c r="AG233" t="s">
        <v>122</v>
      </c>
      <c r="AH233" t="s">
        <v>312</v>
      </c>
      <c r="AJ233" t="s">
        <v>63</v>
      </c>
      <c r="AL233" t="s">
        <v>63</v>
      </c>
      <c r="AN233" t="s">
        <v>256</v>
      </c>
      <c r="AP233" t="s">
        <v>260</v>
      </c>
      <c r="AQ233" t="s">
        <v>89</v>
      </c>
      <c r="AR233" t="s">
        <v>107</v>
      </c>
      <c r="AS233" t="s">
        <v>91</v>
      </c>
      <c r="AT233" t="s">
        <v>66</v>
      </c>
    </row>
    <row r="234" spans="1:52" hidden="1" x14ac:dyDescent="0.25">
      <c r="A234" t="s">
        <v>568</v>
      </c>
      <c r="B234" t="s">
        <v>569</v>
      </c>
      <c r="C234" t="s">
        <v>570</v>
      </c>
      <c r="D234" t="s">
        <v>254</v>
      </c>
      <c r="E234" t="s">
        <v>60</v>
      </c>
      <c r="G234" t="s">
        <v>133</v>
      </c>
      <c r="I234" t="s">
        <v>63</v>
      </c>
      <c r="J234" t="s">
        <v>64</v>
      </c>
      <c r="L234" t="s">
        <v>73</v>
      </c>
      <c r="M234" t="s">
        <v>63</v>
      </c>
      <c r="N234" t="s">
        <v>80</v>
      </c>
      <c r="O234" t="s">
        <v>80</v>
      </c>
      <c r="R234" t="s">
        <v>83</v>
      </c>
      <c r="S234" t="s">
        <v>63</v>
      </c>
      <c r="T234" t="s">
        <v>84</v>
      </c>
      <c r="U234" t="s">
        <v>110</v>
      </c>
      <c r="V234" t="s">
        <v>63</v>
      </c>
      <c r="W234" t="s">
        <v>63</v>
      </c>
      <c r="X234" t="s">
        <v>110</v>
      </c>
      <c r="Z234" t="s">
        <v>66</v>
      </c>
      <c r="AA234" t="s">
        <v>134</v>
      </c>
      <c r="AB234" t="s">
        <v>135</v>
      </c>
      <c r="AC234" t="s">
        <v>66</v>
      </c>
      <c r="AD234" t="s">
        <v>110</v>
      </c>
      <c r="AE234" t="s">
        <v>134</v>
      </c>
      <c r="AF234" t="s">
        <v>63</v>
      </c>
      <c r="AG234" t="s">
        <v>122</v>
      </c>
      <c r="AH234" t="s">
        <v>312</v>
      </c>
      <c r="AJ234" t="s">
        <v>63</v>
      </c>
      <c r="AL234" t="s">
        <v>63</v>
      </c>
      <c r="AN234" t="s">
        <v>256</v>
      </c>
      <c r="AP234" t="s">
        <v>571</v>
      </c>
      <c r="AQ234" t="s">
        <v>89</v>
      </c>
      <c r="AR234" t="s">
        <v>97</v>
      </c>
      <c r="AS234" t="s">
        <v>91</v>
      </c>
      <c r="AT234" t="s">
        <v>66</v>
      </c>
    </row>
    <row r="235" spans="1:52" hidden="1" x14ac:dyDescent="0.25">
      <c r="A235" t="s">
        <v>572</v>
      </c>
      <c r="B235" t="s">
        <v>573</v>
      </c>
      <c r="C235" t="s">
        <v>574</v>
      </c>
      <c r="D235" t="s">
        <v>77</v>
      </c>
      <c r="E235" t="s">
        <v>60</v>
      </c>
      <c r="G235" t="s">
        <v>226</v>
      </c>
      <c r="H235" t="s">
        <v>575</v>
      </c>
      <c r="I235" t="s">
        <v>63</v>
      </c>
      <c r="J235" t="s">
        <v>64</v>
      </c>
      <c r="L235" t="s">
        <v>65</v>
      </c>
      <c r="M235" t="s">
        <v>63</v>
      </c>
      <c r="N235" t="s">
        <v>79</v>
      </c>
      <c r="O235" t="s">
        <v>63</v>
      </c>
      <c r="R235" t="s">
        <v>83</v>
      </c>
      <c r="S235" t="s">
        <v>63</v>
      </c>
      <c r="T235" t="s">
        <v>63</v>
      </c>
      <c r="U235" t="s">
        <v>63</v>
      </c>
      <c r="V235" t="s">
        <v>63</v>
      </c>
      <c r="W235" t="s">
        <v>63</v>
      </c>
      <c r="X235" t="s">
        <v>85</v>
      </c>
      <c r="Y235" t="s">
        <v>576</v>
      </c>
      <c r="Z235" t="s">
        <v>63</v>
      </c>
      <c r="AA235" t="s">
        <v>63</v>
      </c>
      <c r="AB235" t="s">
        <v>63</v>
      </c>
      <c r="AC235" t="s">
        <v>63</v>
      </c>
      <c r="AD235" t="s">
        <v>63</v>
      </c>
      <c r="AE235" t="s">
        <v>63</v>
      </c>
      <c r="AF235" t="s">
        <v>63</v>
      </c>
      <c r="AG235" t="s">
        <v>288</v>
      </c>
      <c r="AH235" t="s">
        <v>226</v>
      </c>
      <c r="AI235" t="s">
        <v>577</v>
      </c>
      <c r="AJ235" t="s">
        <v>63</v>
      </c>
    </row>
    <row r="236" spans="1:52" hidden="1" x14ac:dyDescent="0.25">
      <c r="A236" t="s">
        <v>572</v>
      </c>
      <c r="B236" t="s">
        <v>573</v>
      </c>
      <c r="C236" t="s">
        <v>574</v>
      </c>
      <c r="D236" t="s">
        <v>82</v>
      </c>
      <c r="E236" t="s">
        <v>60</v>
      </c>
      <c r="G236" t="s">
        <v>226</v>
      </c>
      <c r="H236" t="s">
        <v>578</v>
      </c>
      <c r="I236" t="s">
        <v>63</v>
      </c>
      <c r="J236" t="s">
        <v>64</v>
      </c>
      <c r="L236" t="s">
        <v>65</v>
      </c>
      <c r="M236" t="s">
        <v>63</v>
      </c>
      <c r="N236" t="s">
        <v>80</v>
      </c>
      <c r="O236" t="s">
        <v>63</v>
      </c>
      <c r="R236" t="s">
        <v>83</v>
      </c>
      <c r="S236" t="s">
        <v>63</v>
      </c>
      <c r="T236" t="s">
        <v>63</v>
      </c>
      <c r="U236" t="s">
        <v>63</v>
      </c>
      <c r="V236" t="s">
        <v>80</v>
      </c>
      <c r="W236" t="s">
        <v>80</v>
      </c>
      <c r="X236" t="s">
        <v>85</v>
      </c>
      <c r="Y236" t="s">
        <v>579</v>
      </c>
      <c r="Z236" t="s">
        <v>66</v>
      </c>
      <c r="AA236" t="s">
        <v>63</v>
      </c>
      <c r="AB236" t="s">
        <v>66</v>
      </c>
      <c r="AC236" t="s">
        <v>63</v>
      </c>
      <c r="AD236" t="s">
        <v>63</v>
      </c>
      <c r="AE236" t="s">
        <v>63</v>
      </c>
      <c r="AF236" t="s">
        <v>63</v>
      </c>
      <c r="AG236" t="s">
        <v>288</v>
      </c>
      <c r="AH236" t="s">
        <v>78</v>
      </c>
      <c r="AJ236" t="s">
        <v>63</v>
      </c>
      <c r="AL236" t="s">
        <v>63</v>
      </c>
      <c r="AN236" t="s">
        <v>185</v>
      </c>
      <c r="AO236" t="s">
        <v>580</v>
      </c>
      <c r="AP236" t="s">
        <v>193</v>
      </c>
      <c r="AQ236" t="s">
        <v>89</v>
      </c>
      <c r="AR236" t="s">
        <v>102</v>
      </c>
      <c r="AS236" t="s">
        <v>194</v>
      </c>
      <c r="AT236" t="s">
        <v>63</v>
      </c>
      <c r="AU236" t="s">
        <v>581</v>
      </c>
    </row>
    <row r="237" spans="1:52" hidden="1" x14ac:dyDescent="0.25">
      <c r="A237" t="s">
        <v>572</v>
      </c>
      <c r="B237" t="s">
        <v>573</v>
      </c>
      <c r="C237" t="s">
        <v>574</v>
      </c>
      <c r="D237" t="s">
        <v>82</v>
      </c>
      <c r="E237" t="s">
        <v>60</v>
      </c>
      <c r="G237" t="s">
        <v>226</v>
      </c>
      <c r="H237" t="s">
        <v>578</v>
      </c>
      <c r="I237" t="s">
        <v>63</v>
      </c>
      <c r="J237" t="s">
        <v>64</v>
      </c>
      <c r="L237" t="s">
        <v>65</v>
      </c>
      <c r="M237" t="s">
        <v>63</v>
      </c>
      <c r="N237" t="s">
        <v>80</v>
      </c>
      <c r="O237" t="s">
        <v>63</v>
      </c>
      <c r="R237" t="s">
        <v>83</v>
      </c>
      <c r="S237" t="s">
        <v>63</v>
      </c>
      <c r="T237" t="s">
        <v>63</v>
      </c>
      <c r="U237" t="s">
        <v>63</v>
      </c>
      <c r="V237" t="s">
        <v>80</v>
      </c>
      <c r="W237" t="s">
        <v>80</v>
      </c>
      <c r="X237" t="s">
        <v>85</v>
      </c>
      <c r="Y237" t="s">
        <v>579</v>
      </c>
      <c r="Z237" t="s">
        <v>66</v>
      </c>
      <c r="AA237" t="s">
        <v>63</v>
      </c>
      <c r="AB237" t="s">
        <v>66</v>
      </c>
      <c r="AC237" t="s">
        <v>63</v>
      </c>
      <c r="AD237" t="s">
        <v>63</v>
      </c>
      <c r="AE237" t="s">
        <v>63</v>
      </c>
      <c r="AF237" t="s">
        <v>63</v>
      </c>
      <c r="AG237" t="s">
        <v>288</v>
      </c>
      <c r="AH237" t="s">
        <v>78</v>
      </c>
      <c r="AJ237" t="s">
        <v>63</v>
      </c>
      <c r="AL237" t="s">
        <v>63</v>
      </c>
      <c r="AN237" t="s">
        <v>185</v>
      </c>
      <c r="AO237" t="s">
        <v>580</v>
      </c>
      <c r="AP237" t="s">
        <v>101</v>
      </c>
      <c r="AQ237" t="s">
        <v>89</v>
      </c>
      <c r="AR237" t="s">
        <v>102</v>
      </c>
      <c r="AS237" t="s">
        <v>103</v>
      </c>
      <c r="AT237" t="s">
        <v>63</v>
      </c>
    </row>
    <row r="238" spans="1:52" hidden="1" x14ac:dyDescent="0.25">
      <c r="A238" t="s">
        <v>572</v>
      </c>
      <c r="B238" t="s">
        <v>573</v>
      </c>
      <c r="C238" t="s">
        <v>574</v>
      </c>
      <c r="D238" t="s">
        <v>82</v>
      </c>
      <c r="E238" t="s">
        <v>60</v>
      </c>
      <c r="G238" t="s">
        <v>226</v>
      </c>
      <c r="H238" t="s">
        <v>578</v>
      </c>
      <c r="I238" t="s">
        <v>63</v>
      </c>
      <c r="J238" t="s">
        <v>64</v>
      </c>
      <c r="L238" t="s">
        <v>65</v>
      </c>
      <c r="M238" t="s">
        <v>63</v>
      </c>
      <c r="N238" t="s">
        <v>80</v>
      </c>
      <c r="O238" t="s">
        <v>63</v>
      </c>
      <c r="R238" t="s">
        <v>83</v>
      </c>
      <c r="S238" t="s">
        <v>63</v>
      </c>
      <c r="T238" t="s">
        <v>63</v>
      </c>
      <c r="U238" t="s">
        <v>63</v>
      </c>
      <c r="V238" t="s">
        <v>80</v>
      </c>
      <c r="W238" t="s">
        <v>80</v>
      </c>
      <c r="X238" t="s">
        <v>85</v>
      </c>
      <c r="Y238" t="s">
        <v>579</v>
      </c>
      <c r="Z238" t="s">
        <v>66</v>
      </c>
      <c r="AA238" t="s">
        <v>63</v>
      </c>
      <c r="AB238" t="s">
        <v>66</v>
      </c>
      <c r="AC238" t="s">
        <v>63</v>
      </c>
      <c r="AD238" t="s">
        <v>63</v>
      </c>
      <c r="AE238" t="s">
        <v>63</v>
      </c>
      <c r="AF238" t="s">
        <v>63</v>
      </c>
      <c r="AG238" t="s">
        <v>288</v>
      </c>
      <c r="AH238" t="s">
        <v>78</v>
      </c>
      <c r="AJ238" t="s">
        <v>63</v>
      </c>
      <c r="AL238" t="s">
        <v>63</v>
      </c>
      <c r="AN238" t="s">
        <v>185</v>
      </c>
      <c r="AO238" t="s">
        <v>580</v>
      </c>
      <c r="AP238" t="s">
        <v>582</v>
      </c>
      <c r="AQ238" t="s">
        <v>89</v>
      </c>
      <c r="AR238" t="s">
        <v>102</v>
      </c>
      <c r="AS238" t="s">
        <v>97</v>
      </c>
      <c r="AT238" t="s">
        <v>63</v>
      </c>
      <c r="AU238" t="s">
        <v>583</v>
      </c>
    </row>
    <row r="239" spans="1:52" hidden="1" x14ac:dyDescent="0.25">
      <c r="A239" t="s">
        <v>572</v>
      </c>
      <c r="B239" t="s">
        <v>573</v>
      </c>
      <c r="C239" t="s">
        <v>574</v>
      </c>
      <c r="D239" t="s">
        <v>82</v>
      </c>
      <c r="E239" t="s">
        <v>60</v>
      </c>
      <c r="G239" t="s">
        <v>226</v>
      </c>
      <c r="H239" t="s">
        <v>578</v>
      </c>
      <c r="I239" t="s">
        <v>63</v>
      </c>
      <c r="J239" t="s">
        <v>64</v>
      </c>
      <c r="L239" t="s">
        <v>65</v>
      </c>
      <c r="M239" t="s">
        <v>63</v>
      </c>
      <c r="N239" t="s">
        <v>80</v>
      </c>
      <c r="O239" t="s">
        <v>63</v>
      </c>
      <c r="R239" t="s">
        <v>83</v>
      </c>
      <c r="S239" t="s">
        <v>63</v>
      </c>
      <c r="T239" t="s">
        <v>63</v>
      </c>
      <c r="U239" t="s">
        <v>63</v>
      </c>
      <c r="V239" t="s">
        <v>80</v>
      </c>
      <c r="W239" t="s">
        <v>80</v>
      </c>
      <c r="X239" t="s">
        <v>85</v>
      </c>
      <c r="Y239" t="s">
        <v>579</v>
      </c>
      <c r="Z239" t="s">
        <v>66</v>
      </c>
      <c r="AA239" t="s">
        <v>63</v>
      </c>
      <c r="AB239" t="s">
        <v>66</v>
      </c>
      <c r="AC239" t="s">
        <v>63</v>
      </c>
      <c r="AD239" t="s">
        <v>63</v>
      </c>
      <c r="AE239" t="s">
        <v>63</v>
      </c>
      <c r="AF239" t="s">
        <v>63</v>
      </c>
      <c r="AG239" t="s">
        <v>288</v>
      </c>
      <c r="AH239" t="s">
        <v>78</v>
      </c>
      <c r="AJ239" t="s">
        <v>63</v>
      </c>
      <c r="AL239" t="s">
        <v>63</v>
      </c>
      <c r="AN239" t="s">
        <v>185</v>
      </c>
      <c r="AO239" t="s">
        <v>580</v>
      </c>
      <c r="AP239" t="s">
        <v>273</v>
      </c>
      <c r="AQ239" t="s">
        <v>89</v>
      </c>
      <c r="AR239" t="s">
        <v>102</v>
      </c>
      <c r="AS239" t="s">
        <v>97</v>
      </c>
      <c r="AT239" t="s">
        <v>66</v>
      </c>
      <c r="AU239" t="s">
        <v>584</v>
      </c>
    </row>
    <row r="240" spans="1:52" hidden="1" x14ac:dyDescent="0.25">
      <c r="A240" t="s">
        <v>572</v>
      </c>
      <c r="B240" t="s">
        <v>573</v>
      </c>
      <c r="C240" t="s">
        <v>574</v>
      </c>
      <c r="D240" t="s">
        <v>82</v>
      </c>
      <c r="E240" t="s">
        <v>60</v>
      </c>
      <c r="G240" t="s">
        <v>226</v>
      </c>
      <c r="H240" t="s">
        <v>578</v>
      </c>
      <c r="I240" t="s">
        <v>63</v>
      </c>
      <c r="J240" t="s">
        <v>64</v>
      </c>
      <c r="L240" t="s">
        <v>65</v>
      </c>
      <c r="M240" t="s">
        <v>63</v>
      </c>
      <c r="N240" t="s">
        <v>80</v>
      </c>
      <c r="O240" t="s">
        <v>63</v>
      </c>
      <c r="R240" t="s">
        <v>83</v>
      </c>
      <c r="S240" t="s">
        <v>63</v>
      </c>
      <c r="T240" t="s">
        <v>63</v>
      </c>
      <c r="U240" t="s">
        <v>63</v>
      </c>
      <c r="V240" t="s">
        <v>80</v>
      </c>
      <c r="W240" t="s">
        <v>80</v>
      </c>
      <c r="X240" t="s">
        <v>85</v>
      </c>
      <c r="Y240" t="s">
        <v>579</v>
      </c>
      <c r="Z240" t="s">
        <v>66</v>
      </c>
      <c r="AA240" t="s">
        <v>63</v>
      </c>
      <c r="AB240" t="s">
        <v>66</v>
      </c>
      <c r="AC240" t="s">
        <v>63</v>
      </c>
      <c r="AD240" t="s">
        <v>63</v>
      </c>
      <c r="AE240" t="s">
        <v>63</v>
      </c>
      <c r="AF240" t="s">
        <v>63</v>
      </c>
      <c r="AG240" t="s">
        <v>288</v>
      </c>
      <c r="AH240" t="s">
        <v>78</v>
      </c>
      <c r="AJ240" t="s">
        <v>63</v>
      </c>
      <c r="AL240" t="s">
        <v>63</v>
      </c>
      <c r="AN240" t="s">
        <v>185</v>
      </c>
      <c r="AO240" t="s">
        <v>580</v>
      </c>
      <c r="AP240" t="s">
        <v>585</v>
      </c>
      <c r="AQ240" t="s">
        <v>89</v>
      </c>
      <c r="AR240" t="s">
        <v>102</v>
      </c>
      <c r="AS240" t="s">
        <v>190</v>
      </c>
      <c r="AT240" t="s">
        <v>66</v>
      </c>
    </row>
    <row r="241" spans="1:53" hidden="1" x14ac:dyDescent="0.25">
      <c r="A241" t="s">
        <v>572</v>
      </c>
      <c r="B241" t="s">
        <v>573</v>
      </c>
      <c r="C241" t="s">
        <v>574</v>
      </c>
      <c r="D241" t="s">
        <v>82</v>
      </c>
      <c r="E241" t="s">
        <v>60</v>
      </c>
      <c r="G241" t="s">
        <v>226</v>
      </c>
      <c r="H241" t="s">
        <v>578</v>
      </c>
      <c r="I241" t="s">
        <v>63</v>
      </c>
      <c r="J241" t="s">
        <v>64</v>
      </c>
      <c r="L241" t="s">
        <v>65</v>
      </c>
      <c r="M241" t="s">
        <v>63</v>
      </c>
      <c r="N241" t="s">
        <v>80</v>
      </c>
      <c r="O241" t="s">
        <v>63</v>
      </c>
      <c r="R241" t="s">
        <v>83</v>
      </c>
      <c r="S241" t="s">
        <v>63</v>
      </c>
      <c r="T241" t="s">
        <v>63</v>
      </c>
      <c r="U241" t="s">
        <v>63</v>
      </c>
      <c r="V241" t="s">
        <v>80</v>
      </c>
      <c r="W241" t="s">
        <v>80</v>
      </c>
      <c r="X241" t="s">
        <v>85</v>
      </c>
      <c r="Y241" t="s">
        <v>579</v>
      </c>
      <c r="Z241" t="s">
        <v>66</v>
      </c>
      <c r="AA241" t="s">
        <v>63</v>
      </c>
      <c r="AB241" t="s">
        <v>66</v>
      </c>
      <c r="AC241" t="s">
        <v>63</v>
      </c>
      <c r="AD241" t="s">
        <v>63</v>
      </c>
      <c r="AE241" t="s">
        <v>63</v>
      </c>
      <c r="AF241" t="s">
        <v>63</v>
      </c>
      <c r="AG241" t="s">
        <v>288</v>
      </c>
      <c r="AH241" t="s">
        <v>78</v>
      </c>
      <c r="AJ241" t="s">
        <v>63</v>
      </c>
      <c r="AL241" t="s">
        <v>63</v>
      </c>
      <c r="AN241" t="s">
        <v>185</v>
      </c>
      <c r="AO241" t="s">
        <v>580</v>
      </c>
      <c r="AV241" t="s">
        <v>168</v>
      </c>
      <c r="AW241" t="s">
        <v>169</v>
      </c>
      <c r="AX241" t="s">
        <v>143</v>
      </c>
      <c r="AY241" t="s">
        <v>144</v>
      </c>
      <c r="AZ241" t="s">
        <v>66</v>
      </c>
      <c r="BA241" t="s">
        <v>586</v>
      </c>
    </row>
    <row r="242" spans="1:53" hidden="1" x14ac:dyDescent="0.25">
      <c r="A242" t="s">
        <v>572</v>
      </c>
      <c r="B242" t="s">
        <v>573</v>
      </c>
      <c r="C242" t="s">
        <v>574</v>
      </c>
      <c r="D242" t="s">
        <v>82</v>
      </c>
      <c r="E242" t="s">
        <v>60</v>
      </c>
      <c r="G242" t="s">
        <v>226</v>
      </c>
      <c r="H242" t="s">
        <v>578</v>
      </c>
      <c r="I242" t="s">
        <v>63</v>
      </c>
      <c r="J242" t="s">
        <v>64</v>
      </c>
      <c r="L242" t="s">
        <v>65</v>
      </c>
      <c r="M242" t="s">
        <v>63</v>
      </c>
      <c r="N242" t="s">
        <v>80</v>
      </c>
      <c r="O242" t="s">
        <v>63</v>
      </c>
      <c r="R242" t="s">
        <v>83</v>
      </c>
      <c r="S242" t="s">
        <v>63</v>
      </c>
      <c r="T242" t="s">
        <v>63</v>
      </c>
      <c r="U242" t="s">
        <v>63</v>
      </c>
      <c r="V242" t="s">
        <v>80</v>
      </c>
      <c r="W242" t="s">
        <v>80</v>
      </c>
      <c r="X242" t="s">
        <v>85</v>
      </c>
      <c r="Y242" t="s">
        <v>579</v>
      </c>
      <c r="Z242" t="s">
        <v>66</v>
      </c>
      <c r="AA242" t="s">
        <v>63</v>
      </c>
      <c r="AB242" t="s">
        <v>66</v>
      </c>
      <c r="AC242" t="s">
        <v>63</v>
      </c>
      <c r="AD242" t="s">
        <v>63</v>
      </c>
      <c r="AE242" t="s">
        <v>63</v>
      </c>
      <c r="AF242" t="s">
        <v>63</v>
      </c>
      <c r="AG242" t="s">
        <v>288</v>
      </c>
      <c r="AH242" t="s">
        <v>78</v>
      </c>
      <c r="AJ242" t="s">
        <v>63</v>
      </c>
      <c r="AL242" t="s">
        <v>63</v>
      </c>
      <c r="AN242" t="s">
        <v>185</v>
      </c>
      <c r="AO242" t="s">
        <v>580</v>
      </c>
      <c r="AV242" t="s">
        <v>451</v>
      </c>
      <c r="AW242" t="s">
        <v>452</v>
      </c>
      <c r="AX242" t="s">
        <v>143</v>
      </c>
      <c r="AY242" t="s">
        <v>144</v>
      </c>
      <c r="AZ242" t="s">
        <v>66</v>
      </c>
      <c r="BA242" t="s">
        <v>586</v>
      </c>
    </row>
    <row r="243" spans="1:53" hidden="1" x14ac:dyDescent="0.25">
      <c r="A243" t="s">
        <v>572</v>
      </c>
      <c r="B243" t="s">
        <v>573</v>
      </c>
      <c r="C243" t="s">
        <v>574</v>
      </c>
      <c r="D243" t="s">
        <v>82</v>
      </c>
      <c r="E243" t="s">
        <v>60</v>
      </c>
      <c r="G243" t="s">
        <v>226</v>
      </c>
      <c r="H243" t="s">
        <v>578</v>
      </c>
      <c r="I243" t="s">
        <v>63</v>
      </c>
      <c r="J243" t="s">
        <v>64</v>
      </c>
      <c r="L243" t="s">
        <v>65</v>
      </c>
      <c r="M243" t="s">
        <v>63</v>
      </c>
      <c r="N243" t="s">
        <v>80</v>
      </c>
      <c r="O243" t="s">
        <v>63</v>
      </c>
      <c r="R243" t="s">
        <v>83</v>
      </c>
      <c r="S243" t="s">
        <v>63</v>
      </c>
      <c r="T243" t="s">
        <v>63</v>
      </c>
      <c r="U243" t="s">
        <v>63</v>
      </c>
      <c r="V243" t="s">
        <v>80</v>
      </c>
      <c r="W243" t="s">
        <v>80</v>
      </c>
      <c r="X243" t="s">
        <v>85</v>
      </c>
      <c r="Y243" t="s">
        <v>579</v>
      </c>
      <c r="Z243" t="s">
        <v>66</v>
      </c>
      <c r="AA243" t="s">
        <v>63</v>
      </c>
      <c r="AB243" t="s">
        <v>66</v>
      </c>
      <c r="AC243" t="s">
        <v>63</v>
      </c>
      <c r="AD243" t="s">
        <v>63</v>
      </c>
      <c r="AE243" t="s">
        <v>63</v>
      </c>
      <c r="AF243" t="s">
        <v>63</v>
      </c>
      <c r="AG243" t="s">
        <v>288</v>
      </c>
      <c r="AH243" t="s">
        <v>78</v>
      </c>
      <c r="AJ243" t="s">
        <v>63</v>
      </c>
      <c r="AL243" t="s">
        <v>63</v>
      </c>
      <c r="AN243" t="s">
        <v>185</v>
      </c>
      <c r="AO243" t="s">
        <v>580</v>
      </c>
      <c r="AV243" t="s">
        <v>587</v>
      </c>
      <c r="AW243" t="s">
        <v>588</v>
      </c>
      <c r="AX243" t="s">
        <v>143</v>
      </c>
      <c r="AY243" t="s">
        <v>144</v>
      </c>
      <c r="AZ243" t="s">
        <v>66</v>
      </c>
      <c r="BA243" t="s">
        <v>586</v>
      </c>
    </row>
    <row r="244" spans="1:53" hidden="1" x14ac:dyDescent="0.25">
      <c r="A244" t="s">
        <v>572</v>
      </c>
      <c r="B244" t="s">
        <v>573</v>
      </c>
      <c r="C244" t="s">
        <v>574</v>
      </c>
      <c r="D244" t="s">
        <v>82</v>
      </c>
      <c r="E244" t="s">
        <v>60</v>
      </c>
      <c r="G244" t="s">
        <v>226</v>
      </c>
      <c r="H244" t="s">
        <v>578</v>
      </c>
      <c r="I244" t="s">
        <v>63</v>
      </c>
      <c r="J244" t="s">
        <v>64</v>
      </c>
      <c r="L244" t="s">
        <v>65</v>
      </c>
      <c r="M244" t="s">
        <v>63</v>
      </c>
      <c r="N244" t="s">
        <v>80</v>
      </c>
      <c r="O244" t="s">
        <v>63</v>
      </c>
      <c r="R244" t="s">
        <v>83</v>
      </c>
      <c r="S244" t="s">
        <v>63</v>
      </c>
      <c r="T244" t="s">
        <v>63</v>
      </c>
      <c r="U244" t="s">
        <v>63</v>
      </c>
      <c r="V244" t="s">
        <v>80</v>
      </c>
      <c r="W244" t="s">
        <v>80</v>
      </c>
      <c r="X244" t="s">
        <v>85</v>
      </c>
      <c r="Y244" t="s">
        <v>579</v>
      </c>
      <c r="Z244" t="s">
        <v>66</v>
      </c>
      <c r="AA244" t="s">
        <v>63</v>
      </c>
      <c r="AB244" t="s">
        <v>66</v>
      </c>
      <c r="AC244" t="s">
        <v>63</v>
      </c>
      <c r="AD244" t="s">
        <v>63</v>
      </c>
      <c r="AE244" t="s">
        <v>63</v>
      </c>
      <c r="AF244" t="s">
        <v>63</v>
      </c>
      <c r="AG244" t="s">
        <v>288</v>
      </c>
      <c r="AH244" t="s">
        <v>78</v>
      </c>
      <c r="AJ244" t="s">
        <v>63</v>
      </c>
      <c r="AL244" t="s">
        <v>63</v>
      </c>
      <c r="AN244" t="s">
        <v>185</v>
      </c>
      <c r="AO244" t="s">
        <v>580</v>
      </c>
      <c r="AV244" t="s">
        <v>454</v>
      </c>
      <c r="AW244" t="s">
        <v>455</v>
      </c>
      <c r="AX244" t="s">
        <v>143</v>
      </c>
      <c r="AY244" t="s">
        <v>144</v>
      </c>
      <c r="AZ244" t="s">
        <v>66</v>
      </c>
      <c r="BA244" t="s">
        <v>586</v>
      </c>
    </row>
    <row r="245" spans="1:53" hidden="1" x14ac:dyDescent="0.25">
      <c r="A245" t="s">
        <v>572</v>
      </c>
      <c r="B245" t="s">
        <v>573</v>
      </c>
      <c r="C245" t="s">
        <v>574</v>
      </c>
      <c r="D245" t="s">
        <v>82</v>
      </c>
      <c r="E245" t="s">
        <v>60</v>
      </c>
      <c r="G245" t="s">
        <v>226</v>
      </c>
      <c r="H245" t="s">
        <v>578</v>
      </c>
      <c r="I245" t="s">
        <v>63</v>
      </c>
      <c r="J245" t="s">
        <v>64</v>
      </c>
      <c r="L245" t="s">
        <v>65</v>
      </c>
      <c r="M245" t="s">
        <v>63</v>
      </c>
      <c r="N245" t="s">
        <v>80</v>
      </c>
      <c r="O245" t="s">
        <v>63</v>
      </c>
      <c r="R245" t="s">
        <v>83</v>
      </c>
      <c r="S245" t="s">
        <v>63</v>
      </c>
      <c r="T245" t="s">
        <v>63</v>
      </c>
      <c r="U245" t="s">
        <v>63</v>
      </c>
      <c r="V245" t="s">
        <v>80</v>
      </c>
      <c r="W245" t="s">
        <v>80</v>
      </c>
      <c r="X245" t="s">
        <v>85</v>
      </c>
      <c r="Y245" t="s">
        <v>579</v>
      </c>
      <c r="Z245" t="s">
        <v>66</v>
      </c>
      <c r="AA245" t="s">
        <v>63</v>
      </c>
      <c r="AB245" t="s">
        <v>66</v>
      </c>
      <c r="AC245" t="s">
        <v>63</v>
      </c>
      <c r="AD245" t="s">
        <v>63</v>
      </c>
      <c r="AE245" t="s">
        <v>63</v>
      </c>
      <c r="AF245" t="s">
        <v>63</v>
      </c>
      <c r="AG245" t="s">
        <v>288</v>
      </c>
      <c r="AH245" t="s">
        <v>78</v>
      </c>
      <c r="AJ245" t="s">
        <v>63</v>
      </c>
      <c r="AL245" t="s">
        <v>63</v>
      </c>
      <c r="AN245" t="s">
        <v>185</v>
      </c>
      <c r="AO245" t="s">
        <v>580</v>
      </c>
      <c r="AV245" t="s">
        <v>589</v>
      </c>
      <c r="AW245" t="s">
        <v>590</v>
      </c>
      <c r="AX245" t="s">
        <v>143</v>
      </c>
      <c r="AY245" t="s">
        <v>144</v>
      </c>
      <c r="AZ245" t="s">
        <v>66</v>
      </c>
      <c r="BA245" t="s">
        <v>586</v>
      </c>
    </row>
    <row r="246" spans="1:53" hidden="1" x14ac:dyDescent="0.25">
      <c r="A246" t="s">
        <v>572</v>
      </c>
      <c r="B246" t="s">
        <v>573</v>
      </c>
      <c r="C246" t="s">
        <v>574</v>
      </c>
      <c r="D246" t="s">
        <v>82</v>
      </c>
      <c r="E246" t="s">
        <v>60</v>
      </c>
      <c r="G246" t="s">
        <v>226</v>
      </c>
      <c r="H246" t="s">
        <v>578</v>
      </c>
      <c r="I246" t="s">
        <v>63</v>
      </c>
      <c r="J246" t="s">
        <v>64</v>
      </c>
      <c r="L246" t="s">
        <v>65</v>
      </c>
      <c r="M246" t="s">
        <v>63</v>
      </c>
      <c r="N246" t="s">
        <v>80</v>
      </c>
      <c r="O246" t="s">
        <v>63</v>
      </c>
      <c r="R246" t="s">
        <v>83</v>
      </c>
      <c r="S246" t="s">
        <v>63</v>
      </c>
      <c r="T246" t="s">
        <v>63</v>
      </c>
      <c r="U246" t="s">
        <v>63</v>
      </c>
      <c r="V246" t="s">
        <v>80</v>
      </c>
      <c r="W246" t="s">
        <v>80</v>
      </c>
      <c r="X246" t="s">
        <v>85</v>
      </c>
      <c r="Y246" t="s">
        <v>579</v>
      </c>
      <c r="Z246" t="s">
        <v>66</v>
      </c>
      <c r="AA246" t="s">
        <v>63</v>
      </c>
      <c r="AB246" t="s">
        <v>66</v>
      </c>
      <c r="AC246" t="s">
        <v>63</v>
      </c>
      <c r="AD246" t="s">
        <v>63</v>
      </c>
      <c r="AE246" t="s">
        <v>63</v>
      </c>
      <c r="AF246" t="s">
        <v>63</v>
      </c>
      <c r="AG246" t="s">
        <v>288</v>
      </c>
      <c r="AH246" t="s">
        <v>78</v>
      </c>
      <c r="AJ246" t="s">
        <v>63</v>
      </c>
      <c r="AL246" t="s">
        <v>63</v>
      </c>
      <c r="AN246" t="s">
        <v>185</v>
      </c>
      <c r="AO246" t="s">
        <v>580</v>
      </c>
      <c r="AV246" t="s">
        <v>591</v>
      </c>
      <c r="AW246" t="s">
        <v>592</v>
      </c>
      <c r="AX246" t="s">
        <v>143</v>
      </c>
      <c r="AY246" t="s">
        <v>144</v>
      </c>
      <c r="AZ246" t="s">
        <v>66</v>
      </c>
      <c r="BA246" t="s">
        <v>593</v>
      </c>
    </row>
    <row r="247" spans="1:53" hidden="1" x14ac:dyDescent="0.25">
      <c r="A247" t="s">
        <v>572</v>
      </c>
      <c r="B247" t="s">
        <v>573</v>
      </c>
      <c r="C247" t="s">
        <v>574</v>
      </c>
      <c r="D247" t="s">
        <v>109</v>
      </c>
      <c r="E247" t="s">
        <v>60</v>
      </c>
      <c r="F247" t="s">
        <v>594</v>
      </c>
      <c r="G247" t="s">
        <v>341</v>
      </c>
      <c r="I247" t="s">
        <v>63</v>
      </c>
      <c r="J247" t="s">
        <v>64</v>
      </c>
      <c r="L247" t="s">
        <v>65</v>
      </c>
      <c r="M247" t="s">
        <v>63</v>
      </c>
      <c r="N247" t="s">
        <v>80</v>
      </c>
      <c r="O247" t="s">
        <v>63</v>
      </c>
      <c r="R247" t="s">
        <v>83</v>
      </c>
      <c r="S247" t="s">
        <v>63</v>
      </c>
      <c r="T247" t="s">
        <v>63</v>
      </c>
      <c r="U247" t="s">
        <v>63</v>
      </c>
      <c r="V247" t="s">
        <v>63</v>
      </c>
      <c r="W247" t="s">
        <v>80</v>
      </c>
      <c r="X247" t="s">
        <v>85</v>
      </c>
      <c r="Y247" t="s">
        <v>595</v>
      </c>
      <c r="Z247" t="s">
        <v>63</v>
      </c>
      <c r="AA247" t="s">
        <v>63</v>
      </c>
      <c r="AB247" t="s">
        <v>63</v>
      </c>
      <c r="AC247" t="s">
        <v>63</v>
      </c>
      <c r="AD247" t="s">
        <v>63</v>
      </c>
      <c r="AE247" t="s">
        <v>63</v>
      </c>
      <c r="AF247" t="s">
        <v>63</v>
      </c>
      <c r="AG247" t="s">
        <v>288</v>
      </c>
      <c r="AH247" t="s">
        <v>136</v>
      </c>
      <c r="AJ247" t="s">
        <v>63</v>
      </c>
      <c r="AL247" t="s">
        <v>63</v>
      </c>
      <c r="AN247" t="s">
        <v>185</v>
      </c>
      <c r="AO247" t="s">
        <v>580</v>
      </c>
      <c r="AP247" t="s">
        <v>193</v>
      </c>
      <c r="AQ247" t="s">
        <v>89</v>
      </c>
      <c r="AR247" t="s">
        <v>102</v>
      </c>
      <c r="AS247" t="s">
        <v>194</v>
      </c>
      <c r="AT247" t="s">
        <v>63</v>
      </c>
      <c r="AU247" t="s">
        <v>581</v>
      </c>
    </row>
    <row r="248" spans="1:53" hidden="1" x14ac:dyDescent="0.25">
      <c r="A248" t="s">
        <v>572</v>
      </c>
      <c r="B248" t="s">
        <v>573</v>
      </c>
      <c r="C248" t="s">
        <v>574</v>
      </c>
      <c r="D248" t="s">
        <v>109</v>
      </c>
      <c r="E248" t="s">
        <v>60</v>
      </c>
      <c r="F248" t="s">
        <v>594</v>
      </c>
      <c r="G248" t="s">
        <v>341</v>
      </c>
      <c r="I248" t="s">
        <v>63</v>
      </c>
      <c r="J248" t="s">
        <v>64</v>
      </c>
      <c r="L248" t="s">
        <v>65</v>
      </c>
      <c r="M248" t="s">
        <v>63</v>
      </c>
      <c r="N248" t="s">
        <v>80</v>
      </c>
      <c r="O248" t="s">
        <v>63</v>
      </c>
      <c r="R248" t="s">
        <v>83</v>
      </c>
      <c r="S248" t="s">
        <v>63</v>
      </c>
      <c r="T248" t="s">
        <v>63</v>
      </c>
      <c r="U248" t="s">
        <v>63</v>
      </c>
      <c r="V248" t="s">
        <v>63</v>
      </c>
      <c r="W248" t="s">
        <v>80</v>
      </c>
      <c r="X248" t="s">
        <v>85</v>
      </c>
      <c r="Y248" t="s">
        <v>595</v>
      </c>
      <c r="Z248" t="s">
        <v>63</v>
      </c>
      <c r="AA248" t="s">
        <v>63</v>
      </c>
      <c r="AB248" t="s">
        <v>63</v>
      </c>
      <c r="AC248" t="s">
        <v>63</v>
      </c>
      <c r="AD248" t="s">
        <v>63</v>
      </c>
      <c r="AE248" t="s">
        <v>63</v>
      </c>
      <c r="AF248" t="s">
        <v>63</v>
      </c>
      <c r="AG248" t="s">
        <v>288</v>
      </c>
      <c r="AH248" t="s">
        <v>136</v>
      </c>
      <c r="AJ248" t="s">
        <v>63</v>
      </c>
      <c r="AL248" t="s">
        <v>63</v>
      </c>
      <c r="AN248" t="s">
        <v>185</v>
      </c>
      <c r="AO248" t="s">
        <v>580</v>
      </c>
      <c r="AP248" t="s">
        <v>101</v>
      </c>
      <c r="AQ248" t="s">
        <v>89</v>
      </c>
      <c r="AR248" t="s">
        <v>102</v>
      </c>
      <c r="AS248" t="s">
        <v>103</v>
      </c>
      <c r="AT248" t="s">
        <v>63</v>
      </c>
    </row>
    <row r="249" spans="1:53" hidden="1" x14ac:dyDescent="0.25">
      <c r="A249" t="s">
        <v>572</v>
      </c>
      <c r="B249" t="s">
        <v>573</v>
      </c>
      <c r="C249" t="s">
        <v>574</v>
      </c>
      <c r="D249" t="s">
        <v>109</v>
      </c>
      <c r="E249" t="s">
        <v>60</v>
      </c>
      <c r="F249" t="s">
        <v>594</v>
      </c>
      <c r="G249" t="s">
        <v>341</v>
      </c>
      <c r="I249" t="s">
        <v>63</v>
      </c>
      <c r="J249" t="s">
        <v>64</v>
      </c>
      <c r="L249" t="s">
        <v>65</v>
      </c>
      <c r="M249" t="s">
        <v>63</v>
      </c>
      <c r="N249" t="s">
        <v>80</v>
      </c>
      <c r="O249" t="s">
        <v>63</v>
      </c>
      <c r="R249" t="s">
        <v>83</v>
      </c>
      <c r="S249" t="s">
        <v>63</v>
      </c>
      <c r="T249" t="s">
        <v>63</v>
      </c>
      <c r="U249" t="s">
        <v>63</v>
      </c>
      <c r="V249" t="s">
        <v>63</v>
      </c>
      <c r="W249" t="s">
        <v>80</v>
      </c>
      <c r="X249" t="s">
        <v>85</v>
      </c>
      <c r="Y249" t="s">
        <v>595</v>
      </c>
      <c r="Z249" t="s">
        <v>63</v>
      </c>
      <c r="AA249" t="s">
        <v>63</v>
      </c>
      <c r="AB249" t="s">
        <v>63</v>
      </c>
      <c r="AC249" t="s">
        <v>63</v>
      </c>
      <c r="AD249" t="s">
        <v>63</v>
      </c>
      <c r="AE249" t="s">
        <v>63</v>
      </c>
      <c r="AF249" t="s">
        <v>63</v>
      </c>
      <c r="AG249" t="s">
        <v>288</v>
      </c>
      <c r="AH249" t="s">
        <v>136</v>
      </c>
      <c r="AJ249" t="s">
        <v>63</v>
      </c>
      <c r="AL249" t="s">
        <v>63</v>
      </c>
      <c r="AN249" t="s">
        <v>185</v>
      </c>
      <c r="AO249" t="s">
        <v>580</v>
      </c>
      <c r="AP249" t="s">
        <v>582</v>
      </c>
      <c r="AQ249" t="s">
        <v>89</v>
      </c>
      <c r="AR249" t="s">
        <v>102</v>
      </c>
      <c r="AS249" t="s">
        <v>97</v>
      </c>
      <c r="AT249" t="s">
        <v>63</v>
      </c>
      <c r="AU249" t="s">
        <v>583</v>
      </c>
    </row>
    <row r="250" spans="1:53" hidden="1" x14ac:dyDescent="0.25">
      <c r="A250" t="s">
        <v>572</v>
      </c>
      <c r="B250" t="s">
        <v>573</v>
      </c>
      <c r="C250" t="s">
        <v>574</v>
      </c>
      <c r="D250" t="s">
        <v>109</v>
      </c>
      <c r="E250" t="s">
        <v>60</v>
      </c>
      <c r="F250" t="s">
        <v>594</v>
      </c>
      <c r="G250" t="s">
        <v>341</v>
      </c>
      <c r="I250" t="s">
        <v>63</v>
      </c>
      <c r="J250" t="s">
        <v>64</v>
      </c>
      <c r="L250" t="s">
        <v>65</v>
      </c>
      <c r="M250" t="s">
        <v>63</v>
      </c>
      <c r="N250" t="s">
        <v>80</v>
      </c>
      <c r="O250" t="s">
        <v>63</v>
      </c>
      <c r="R250" t="s">
        <v>83</v>
      </c>
      <c r="S250" t="s">
        <v>63</v>
      </c>
      <c r="T250" t="s">
        <v>63</v>
      </c>
      <c r="U250" t="s">
        <v>63</v>
      </c>
      <c r="V250" t="s">
        <v>63</v>
      </c>
      <c r="W250" t="s">
        <v>80</v>
      </c>
      <c r="X250" t="s">
        <v>85</v>
      </c>
      <c r="Y250" t="s">
        <v>595</v>
      </c>
      <c r="Z250" t="s">
        <v>63</v>
      </c>
      <c r="AA250" t="s">
        <v>63</v>
      </c>
      <c r="AB250" t="s">
        <v>63</v>
      </c>
      <c r="AC250" t="s">
        <v>63</v>
      </c>
      <c r="AD250" t="s">
        <v>63</v>
      </c>
      <c r="AE250" t="s">
        <v>63</v>
      </c>
      <c r="AF250" t="s">
        <v>63</v>
      </c>
      <c r="AG250" t="s">
        <v>288</v>
      </c>
      <c r="AH250" t="s">
        <v>136</v>
      </c>
      <c r="AJ250" t="s">
        <v>63</v>
      </c>
      <c r="AL250" t="s">
        <v>63</v>
      </c>
      <c r="AN250" t="s">
        <v>185</v>
      </c>
      <c r="AO250" t="s">
        <v>580</v>
      </c>
      <c r="AP250" t="s">
        <v>273</v>
      </c>
      <c r="AQ250" t="s">
        <v>89</v>
      </c>
      <c r="AR250" t="s">
        <v>102</v>
      </c>
      <c r="AS250" t="s">
        <v>97</v>
      </c>
      <c r="AT250" t="s">
        <v>66</v>
      </c>
      <c r="AU250" t="s">
        <v>584</v>
      </c>
    </row>
    <row r="251" spans="1:53" hidden="1" x14ac:dyDescent="0.25">
      <c r="A251" t="s">
        <v>572</v>
      </c>
      <c r="B251" t="s">
        <v>573</v>
      </c>
      <c r="C251" t="s">
        <v>574</v>
      </c>
      <c r="D251" t="s">
        <v>109</v>
      </c>
      <c r="E251" t="s">
        <v>60</v>
      </c>
      <c r="F251" t="s">
        <v>594</v>
      </c>
      <c r="G251" t="s">
        <v>341</v>
      </c>
      <c r="I251" t="s">
        <v>63</v>
      </c>
      <c r="J251" t="s">
        <v>64</v>
      </c>
      <c r="L251" t="s">
        <v>65</v>
      </c>
      <c r="M251" t="s">
        <v>63</v>
      </c>
      <c r="N251" t="s">
        <v>80</v>
      </c>
      <c r="O251" t="s">
        <v>63</v>
      </c>
      <c r="R251" t="s">
        <v>83</v>
      </c>
      <c r="S251" t="s">
        <v>63</v>
      </c>
      <c r="T251" t="s">
        <v>63</v>
      </c>
      <c r="U251" t="s">
        <v>63</v>
      </c>
      <c r="V251" t="s">
        <v>63</v>
      </c>
      <c r="W251" t="s">
        <v>80</v>
      </c>
      <c r="X251" t="s">
        <v>85</v>
      </c>
      <c r="Y251" t="s">
        <v>595</v>
      </c>
      <c r="Z251" t="s">
        <v>63</v>
      </c>
      <c r="AA251" t="s">
        <v>63</v>
      </c>
      <c r="AB251" t="s">
        <v>63</v>
      </c>
      <c r="AC251" t="s">
        <v>63</v>
      </c>
      <c r="AD251" t="s">
        <v>63</v>
      </c>
      <c r="AE251" t="s">
        <v>63</v>
      </c>
      <c r="AF251" t="s">
        <v>63</v>
      </c>
      <c r="AG251" t="s">
        <v>288</v>
      </c>
      <c r="AH251" t="s">
        <v>136</v>
      </c>
      <c r="AJ251" t="s">
        <v>63</v>
      </c>
      <c r="AL251" t="s">
        <v>63</v>
      </c>
      <c r="AN251" t="s">
        <v>185</v>
      </c>
      <c r="AO251" t="s">
        <v>580</v>
      </c>
      <c r="AP251" t="s">
        <v>585</v>
      </c>
      <c r="AQ251" t="s">
        <v>89</v>
      </c>
      <c r="AR251" t="s">
        <v>102</v>
      </c>
      <c r="AS251" t="s">
        <v>190</v>
      </c>
      <c r="AT251" t="s">
        <v>66</v>
      </c>
    </row>
    <row r="252" spans="1:53" hidden="1" x14ac:dyDescent="0.25">
      <c r="A252" t="s">
        <v>572</v>
      </c>
      <c r="B252" t="s">
        <v>573</v>
      </c>
      <c r="C252" t="s">
        <v>574</v>
      </c>
      <c r="D252" t="s">
        <v>109</v>
      </c>
      <c r="E252" t="s">
        <v>60</v>
      </c>
      <c r="F252" t="s">
        <v>594</v>
      </c>
      <c r="G252" t="s">
        <v>341</v>
      </c>
      <c r="I252" t="s">
        <v>63</v>
      </c>
      <c r="J252" t="s">
        <v>64</v>
      </c>
      <c r="L252" t="s">
        <v>65</v>
      </c>
      <c r="M252" t="s">
        <v>63</v>
      </c>
      <c r="N252" t="s">
        <v>80</v>
      </c>
      <c r="O252" t="s">
        <v>63</v>
      </c>
      <c r="R252" t="s">
        <v>83</v>
      </c>
      <c r="S252" t="s">
        <v>63</v>
      </c>
      <c r="T252" t="s">
        <v>63</v>
      </c>
      <c r="U252" t="s">
        <v>63</v>
      </c>
      <c r="V252" t="s">
        <v>63</v>
      </c>
      <c r="W252" t="s">
        <v>80</v>
      </c>
      <c r="X252" t="s">
        <v>85</v>
      </c>
      <c r="Y252" t="s">
        <v>595</v>
      </c>
      <c r="Z252" t="s">
        <v>63</v>
      </c>
      <c r="AA252" t="s">
        <v>63</v>
      </c>
      <c r="AB252" t="s">
        <v>63</v>
      </c>
      <c r="AC252" t="s">
        <v>63</v>
      </c>
      <c r="AD252" t="s">
        <v>63</v>
      </c>
      <c r="AE252" t="s">
        <v>63</v>
      </c>
      <c r="AF252" t="s">
        <v>63</v>
      </c>
      <c r="AG252" t="s">
        <v>288</v>
      </c>
      <c r="AH252" t="s">
        <v>136</v>
      </c>
      <c r="AJ252" t="s">
        <v>63</v>
      </c>
      <c r="AL252" t="s">
        <v>63</v>
      </c>
      <c r="AN252" t="s">
        <v>185</v>
      </c>
      <c r="AO252" t="s">
        <v>580</v>
      </c>
      <c r="AV252" t="s">
        <v>168</v>
      </c>
      <c r="AW252" t="s">
        <v>169</v>
      </c>
      <c r="AX252" t="s">
        <v>143</v>
      </c>
      <c r="AY252" t="s">
        <v>144</v>
      </c>
      <c r="AZ252" t="s">
        <v>66</v>
      </c>
      <c r="BA252" t="s">
        <v>586</v>
      </c>
    </row>
    <row r="253" spans="1:53" hidden="1" x14ac:dyDescent="0.25">
      <c r="A253" t="s">
        <v>572</v>
      </c>
      <c r="B253" t="s">
        <v>573</v>
      </c>
      <c r="C253" t="s">
        <v>574</v>
      </c>
      <c r="D253" t="s">
        <v>109</v>
      </c>
      <c r="E253" t="s">
        <v>60</v>
      </c>
      <c r="F253" t="s">
        <v>594</v>
      </c>
      <c r="G253" t="s">
        <v>341</v>
      </c>
      <c r="I253" t="s">
        <v>63</v>
      </c>
      <c r="J253" t="s">
        <v>64</v>
      </c>
      <c r="L253" t="s">
        <v>65</v>
      </c>
      <c r="M253" t="s">
        <v>63</v>
      </c>
      <c r="N253" t="s">
        <v>80</v>
      </c>
      <c r="O253" t="s">
        <v>63</v>
      </c>
      <c r="R253" t="s">
        <v>83</v>
      </c>
      <c r="S253" t="s">
        <v>63</v>
      </c>
      <c r="T253" t="s">
        <v>63</v>
      </c>
      <c r="U253" t="s">
        <v>63</v>
      </c>
      <c r="V253" t="s">
        <v>63</v>
      </c>
      <c r="W253" t="s">
        <v>80</v>
      </c>
      <c r="X253" t="s">
        <v>85</v>
      </c>
      <c r="Y253" t="s">
        <v>595</v>
      </c>
      <c r="Z253" t="s">
        <v>63</v>
      </c>
      <c r="AA253" t="s">
        <v>63</v>
      </c>
      <c r="AB253" t="s">
        <v>63</v>
      </c>
      <c r="AC253" t="s">
        <v>63</v>
      </c>
      <c r="AD253" t="s">
        <v>63</v>
      </c>
      <c r="AE253" t="s">
        <v>63</v>
      </c>
      <c r="AF253" t="s">
        <v>63</v>
      </c>
      <c r="AG253" t="s">
        <v>288</v>
      </c>
      <c r="AH253" t="s">
        <v>136</v>
      </c>
      <c r="AJ253" t="s">
        <v>63</v>
      </c>
      <c r="AL253" t="s">
        <v>63</v>
      </c>
      <c r="AN253" t="s">
        <v>185</v>
      </c>
      <c r="AO253" t="s">
        <v>580</v>
      </c>
      <c r="AV253" t="s">
        <v>451</v>
      </c>
      <c r="AW253" t="s">
        <v>452</v>
      </c>
      <c r="AX253" t="s">
        <v>143</v>
      </c>
      <c r="AY253" t="s">
        <v>144</v>
      </c>
      <c r="AZ253" t="s">
        <v>66</v>
      </c>
      <c r="BA253" t="s">
        <v>586</v>
      </c>
    </row>
    <row r="254" spans="1:53" hidden="1" x14ac:dyDescent="0.25">
      <c r="A254" t="s">
        <v>572</v>
      </c>
      <c r="B254" t="s">
        <v>573</v>
      </c>
      <c r="C254" t="s">
        <v>574</v>
      </c>
      <c r="D254" t="s">
        <v>109</v>
      </c>
      <c r="E254" t="s">
        <v>60</v>
      </c>
      <c r="F254" t="s">
        <v>594</v>
      </c>
      <c r="G254" t="s">
        <v>341</v>
      </c>
      <c r="I254" t="s">
        <v>63</v>
      </c>
      <c r="J254" t="s">
        <v>64</v>
      </c>
      <c r="L254" t="s">
        <v>65</v>
      </c>
      <c r="M254" t="s">
        <v>63</v>
      </c>
      <c r="N254" t="s">
        <v>80</v>
      </c>
      <c r="O254" t="s">
        <v>63</v>
      </c>
      <c r="R254" t="s">
        <v>83</v>
      </c>
      <c r="S254" t="s">
        <v>63</v>
      </c>
      <c r="T254" t="s">
        <v>63</v>
      </c>
      <c r="U254" t="s">
        <v>63</v>
      </c>
      <c r="V254" t="s">
        <v>63</v>
      </c>
      <c r="W254" t="s">
        <v>80</v>
      </c>
      <c r="X254" t="s">
        <v>85</v>
      </c>
      <c r="Y254" t="s">
        <v>595</v>
      </c>
      <c r="Z254" t="s">
        <v>63</v>
      </c>
      <c r="AA254" t="s">
        <v>63</v>
      </c>
      <c r="AB254" t="s">
        <v>63</v>
      </c>
      <c r="AC254" t="s">
        <v>63</v>
      </c>
      <c r="AD254" t="s">
        <v>63</v>
      </c>
      <c r="AE254" t="s">
        <v>63</v>
      </c>
      <c r="AF254" t="s">
        <v>63</v>
      </c>
      <c r="AG254" t="s">
        <v>288</v>
      </c>
      <c r="AH254" t="s">
        <v>136</v>
      </c>
      <c r="AJ254" t="s">
        <v>63</v>
      </c>
      <c r="AL254" t="s">
        <v>63</v>
      </c>
      <c r="AN254" t="s">
        <v>185</v>
      </c>
      <c r="AO254" t="s">
        <v>580</v>
      </c>
      <c r="AV254" t="s">
        <v>587</v>
      </c>
      <c r="AW254" t="s">
        <v>588</v>
      </c>
      <c r="AX254" t="s">
        <v>143</v>
      </c>
      <c r="AY254" t="s">
        <v>144</v>
      </c>
      <c r="AZ254" t="s">
        <v>66</v>
      </c>
      <c r="BA254" t="s">
        <v>586</v>
      </c>
    </row>
    <row r="255" spans="1:53" hidden="1" x14ac:dyDescent="0.25">
      <c r="A255" t="s">
        <v>572</v>
      </c>
      <c r="B255" t="s">
        <v>573</v>
      </c>
      <c r="C255" t="s">
        <v>574</v>
      </c>
      <c r="D255" t="s">
        <v>109</v>
      </c>
      <c r="E255" t="s">
        <v>60</v>
      </c>
      <c r="F255" t="s">
        <v>594</v>
      </c>
      <c r="G255" t="s">
        <v>341</v>
      </c>
      <c r="I255" t="s">
        <v>63</v>
      </c>
      <c r="J255" t="s">
        <v>64</v>
      </c>
      <c r="L255" t="s">
        <v>65</v>
      </c>
      <c r="M255" t="s">
        <v>63</v>
      </c>
      <c r="N255" t="s">
        <v>80</v>
      </c>
      <c r="O255" t="s">
        <v>63</v>
      </c>
      <c r="R255" t="s">
        <v>83</v>
      </c>
      <c r="S255" t="s">
        <v>63</v>
      </c>
      <c r="T255" t="s">
        <v>63</v>
      </c>
      <c r="U255" t="s">
        <v>63</v>
      </c>
      <c r="V255" t="s">
        <v>63</v>
      </c>
      <c r="W255" t="s">
        <v>80</v>
      </c>
      <c r="X255" t="s">
        <v>85</v>
      </c>
      <c r="Y255" t="s">
        <v>595</v>
      </c>
      <c r="Z255" t="s">
        <v>63</v>
      </c>
      <c r="AA255" t="s">
        <v>63</v>
      </c>
      <c r="AB255" t="s">
        <v>63</v>
      </c>
      <c r="AC255" t="s">
        <v>63</v>
      </c>
      <c r="AD255" t="s">
        <v>63</v>
      </c>
      <c r="AE255" t="s">
        <v>63</v>
      </c>
      <c r="AF255" t="s">
        <v>63</v>
      </c>
      <c r="AG255" t="s">
        <v>288</v>
      </c>
      <c r="AH255" t="s">
        <v>136</v>
      </c>
      <c r="AJ255" t="s">
        <v>63</v>
      </c>
      <c r="AL255" t="s">
        <v>63</v>
      </c>
      <c r="AN255" t="s">
        <v>185</v>
      </c>
      <c r="AO255" t="s">
        <v>580</v>
      </c>
      <c r="AV255" t="s">
        <v>454</v>
      </c>
      <c r="AW255" t="s">
        <v>455</v>
      </c>
      <c r="AX255" t="s">
        <v>143</v>
      </c>
      <c r="AY255" t="s">
        <v>144</v>
      </c>
      <c r="AZ255" t="s">
        <v>66</v>
      </c>
      <c r="BA255" t="s">
        <v>586</v>
      </c>
    </row>
    <row r="256" spans="1:53" hidden="1" x14ac:dyDescent="0.25">
      <c r="A256" t="s">
        <v>572</v>
      </c>
      <c r="B256" t="s">
        <v>573</v>
      </c>
      <c r="C256" t="s">
        <v>574</v>
      </c>
      <c r="D256" t="s">
        <v>109</v>
      </c>
      <c r="E256" t="s">
        <v>60</v>
      </c>
      <c r="F256" t="s">
        <v>594</v>
      </c>
      <c r="G256" t="s">
        <v>341</v>
      </c>
      <c r="I256" t="s">
        <v>63</v>
      </c>
      <c r="J256" t="s">
        <v>64</v>
      </c>
      <c r="L256" t="s">
        <v>65</v>
      </c>
      <c r="M256" t="s">
        <v>63</v>
      </c>
      <c r="N256" t="s">
        <v>80</v>
      </c>
      <c r="O256" t="s">
        <v>63</v>
      </c>
      <c r="R256" t="s">
        <v>83</v>
      </c>
      <c r="S256" t="s">
        <v>63</v>
      </c>
      <c r="T256" t="s">
        <v>63</v>
      </c>
      <c r="U256" t="s">
        <v>63</v>
      </c>
      <c r="V256" t="s">
        <v>63</v>
      </c>
      <c r="W256" t="s">
        <v>80</v>
      </c>
      <c r="X256" t="s">
        <v>85</v>
      </c>
      <c r="Y256" t="s">
        <v>595</v>
      </c>
      <c r="Z256" t="s">
        <v>63</v>
      </c>
      <c r="AA256" t="s">
        <v>63</v>
      </c>
      <c r="AB256" t="s">
        <v>63</v>
      </c>
      <c r="AC256" t="s">
        <v>63</v>
      </c>
      <c r="AD256" t="s">
        <v>63</v>
      </c>
      <c r="AE256" t="s">
        <v>63</v>
      </c>
      <c r="AF256" t="s">
        <v>63</v>
      </c>
      <c r="AG256" t="s">
        <v>288</v>
      </c>
      <c r="AH256" t="s">
        <v>136</v>
      </c>
      <c r="AJ256" t="s">
        <v>63</v>
      </c>
      <c r="AL256" t="s">
        <v>63</v>
      </c>
      <c r="AN256" t="s">
        <v>185</v>
      </c>
      <c r="AO256" t="s">
        <v>580</v>
      </c>
      <c r="AV256" t="s">
        <v>589</v>
      </c>
      <c r="AW256" t="s">
        <v>590</v>
      </c>
      <c r="AX256" t="s">
        <v>143</v>
      </c>
      <c r="AY256" t="s">
        <v>144</v>
      </c>
      <c r="AZ256" t="s">
        <v>66</v>
      </c>
      <c r="BA256" t="s">
        <v>586</v>
      </c>
    </row>
    <row r="257" spans="1:53" hidden="1" x14ac:dyDescent="0.25">
      <c r="A257" t="s">
        <v>572</v>
      </c>
      <c r="B257" t="s">
        <v>573</v>
      </c>
      <c r="C257" t="s">
        <v>574</v>
      </c>
      <c r="D257" t="s">
        <v>109</v>
      </c>
      <c r="E257" t="s">
        <v>60</v>
      </c>
      <c r="F257" t="s">
        <v>594</v>
      </c>
      <c r="G257" t="s">
        <v>341</v>
      </c>
      <c r="I257" t="s">
        <v>63</v>
      </c>
      <c r="J257" t="s">
        <v>64</v>
      </c>
      <c r="L257" t="s">
        <v>65</v>
      </c>
      <c r="M257" t="s">
        <v>63</v>
      </c>
      <c r="N257" t="s">
        <v>80</v>
      </c>
      <c r="O257" t="s">
        <v>63</v>
      </c>
      <c r="R257" t="s">
        <v>83</v>
      </c>
      <c r="S257" t="s">
        <v>63</v>
      </c>
      <c r="T257" t="s">
        <v>63</v>
      </c>
      <c r="U257" t="s">
        <v>63</v>
      </c>
      <c r="V257" t="s">
        <v>63</v>
      </c>
      <c r="W257" t="s">
        <v>80</v>
      </c>
      <c r="X257" t="s">
        <v>85</v>
      </c>
      <c r="Y257" t="s">
        <v>595</v>
      </c>
      <c r="Z257" t="s">
        <v>63</v>
      </c>
      <c r="AA257" t="s">
        <v>63</v>
      </c>
      <c r="AB257" t="s">
        <v>63</v>
      </c>
      <c r="AC257" t="s">
        <v>63</v>
      </c>
      <c r="AD257" t="s">
        <v>63</v>
      </c>
      <c r="AE257" t="s">
        <v>63</v>
      </c>
      <c r="AF257" t="s">
        <v>63</v>
      </c>
      <c r="AG257" t="s">
        <v>288</v>
      </c>
      <c r="AH257" t="s">
        <v>136</v>
      </c>
      <c r="AJ257" t="s">
        <v>63</v>
      </c>
      <c r="AL257" t="s">
        <v>63</v>
      </c>
      <c r="AN257" t="s">
        <v>185</v>
      </c>
      <c r="AO257" t="s">
        <v>580</v>
      </c>
      <c r="AV257" t="s">
        <v>591</v>
      </c>
      <c r="AW257" t="s">
        <v>592</v>
      </c>
      <c r="AX257" t="s">
        <v>143</v>
      </c>
      <c r="AY257" t="s">
        <v>144</v>
      </c>
      <c r="AZ257" t="s">
        <v>66</v>
      </c>
      <c r="BA257" t="s">
        <v>593</v>
      </c>
    </row>
    <row r="258" spans="1:53" hidden="1" x14ac:dyDescent="0.25">
      <c r="A258" t="s">
        <v>596</v>
      </c>
      <c r="B258" t="s">
        <v>597</v>
      </c>
      <c r="C258" t="s">
        <v>598</v>
      </c>
      <c r="D258" t="s">
        <v>254</v>
      </c>
      <c r="E258" t="s">
        <v>60</v>
      </c>
      <c r="G258" t="s">
        <v>78</v>
      </c>
      <c r="I258" t="s">
        <v>63</v>
      </c>
      <c r="J258" t="s">
        <v>64</v>
      </c>
      <c r="L258" t="s">
        <v>73</v>
      </c>
      <c r="M258" t="s">
        <v>66</v>
      </c>
      <c r="N258" t="s">
        <v>80</v>
      </c>
      <c r="O258" t="s">
        <v>80</v>
      </c>
      <c r="R258" t="s">
        <v>83</v>
      </c>
      <c r="S258" t="s">
        <v>63</v>
      </c>
      <c r="T258" t="s">
        <v>63</v>
      </c>
      <c r="U258" t="s">
        <v>63</v>
      </c>
      <c r="V258" t="s">
        <v>80</v>
      </c>
      <c r="W258" t="s">
        <v>63</v>
      </c>
      <c r="X258" t="s">
        <v>85</v>
      </c>
      <c r="Y258" t="s">
        <v>599</v>
      </c>
      <c r="Z258" t="s">
        <v>66</v>
      </c>
      <c r="AA258" t="s">
        <v>63</v>
      </c>
      <c r="AB258" t="s">
        <v>66</v>
      </c>
      <c r="AC258" t="s">
        <v>66</v>
      </c>
      <c r="AD258" t="s">
        <v>110</v>
      </c>
      <c r="AE258" t="s">
        <v>63</v>
      </c>
      <c r="AF258" t="s">
        <v>63</v>
      </c>
      <c r="AG258" t="s">
        <v>81</v>
      </c>
      <c r="AH258" t="s">
        <v>78</v>
      </c>
      <c r="AK258" t="s">
        <v>137</v>
      </c>
      <c r="AL258" t="s">
        <v>63</v>
      </c>
      <c r="AN258" t="s">
        <v>600</v>
      </c>
      <c r="AP258" t="s">
        <v>601</v>
      </c>
      <c r="AQ258" t="s">
        <v>247</v>
      </c>
      <c r="AR258" t="s">
        <v>259</v>
      </c>
      <c r="AS258" t="s">
        <v>352</v>
      </c>
      <c r="AT258" t="s">
        <v>63</v>
      </c>
      <c r="AU258" t="s">
        <v>602</v>
      </c>
    </row>
    <row r="259" spans="1:53" hidden="1" x14ac:dyDescent="0.25">
      <c r="A259" t="s">
        <v>596</v>
      </c>
      <c r="B259" t="s">
        <v>597</v>
      </c>
      <c r="C259" t="s">
        <v>598</v>
      </c>
      <c r="D259" t="s">
        <v>254</v>
      </c>
      <c r="E259" t="s">
        <v>60</v>
      </c>
      <c r="G259" t="s">
        <v>78</v>
      </c>
      <c r="I259" t="s">
        <v>63</v>
      </c>
      <c r="J259" t="s">
        <v>64</v>
      </c>
      <c r="L259" t="s">
        <v>73</v>
      </c>
      <c r="M259" t="s">
        <v>66</v>
      </c>
      <c r="N259" t="s">
        <v>80</v>
      </c>
      <c r="O259" t="s">
        <v>80</v>
      </c>
      <c r="R259" t="s">
        <v>83</v>
      </c>
      <c r="S259" t="s">
        <v>63</v>
      </c>
      <c r="T259" t="s">
        <v>63</v>
      </c>
      <c r="U259" t="s">
        <v>63</v>
      </c>
      <c r="V259" t="s">
        <v>80</v>
      </c>
      <c r="W259" t="s">
        <v>63</v>
      </c>
      <c r="X259" t="s">
        <v>85</v>
      </c>
      <c r="Y259" t="s">
        <v>599</v>
      </c>
      <c r="Z259" t="s">
        <v>66</v>
      </c>
      <c r="AA259" t="s">
        <v>63</v>
      </c>
      <c r="AB259" t="s">
        <v>66</v>
      </c>
      <c r="AC259" t="s">
        <v>66</v>
      </c>
      <c r="AD259" t="s">
        <v>110</v>
      </c>
      <c r="AE259" t="s">
        <v>63</v>
      </c>
      <c r="AF259" t="s">
        <v>63</v>
      </c>
      <c r="AG259" t="s">
        <v>81</v>
      </c>
      <c r="AH259" t="s">
        <v>78</v>
      </c>
      <c r="AK259" t="s">
        <v>137</v>
      </c>
      <c r="AL259" t="s">
        <v>63</v>
      </c>
      <c r="AN259" t="s">
        <v>600</v>
      </c>
      <c r="AP259" t="s">
        <v>603</v>
      </c>
      <c r="AQ259" t="s">
        <v>247</v>
      </c>
      <c r="AR259" t="s">
        <v>351</v>
      </c>
      <c r="AS259" t="s">
        <v>352</v>
      </c>
      <c r="AT259" t="s">
        <v>63</v>
      </c>
    </row>
    <row r="260" spans="1:53" hidden="1" x14ac:dyDescent="0.25">
      <c r="A260" t="s">
        <v>596</v>
      </c>
      <c r="B260" t="s">
        <v>597</v>
      </c>
      <c r="C260" t="s">
        <v>598</v>
      </c>
      <c r="D260" t="s">
        <v>254</v>
      </c>
      <c r="E260" t="s">
        <v>60</v>
      </c>
      <c r="G260" t="s">
        <v>78</v>
      </c>
      <c r="I260" t="s">
        <v>63</v>
      </c>
      <c r="J260" t="s">
        <v>64</v>
      </c>
      <c r="L260" t="s">
        <v>73</v>
      </c>
      <c r="M260" t="s">
        <v>66</v>
      </c>
      <c r="N260" t="s">
        <v>80</v>
      </c>
      <c r="O260" t="s">
        <v>80</v>
      </c>
      <c r="R260" t="s">
        <v>83</v>
      </c>
      <c r="S260" t="s">
        <v>63</v>
      </c>
      <c r="T260" t="s">
        <v>63</v>
      </c>
      <c r="U260" t="s">
        <v>63</v>
      </c>
      <c r="V260" t="s">
        <v>80</v>
      </c>
      <c r="W260" t="s">
        <v>63</v>
      </c>
      <c r="X260" t="s">
        <v>85</v>
      </c>
      <c r="Y260" t="s">
        <v>599</v>
      </c>
      <c r="Z260" t="s">
        <v>66</v>
      </c>
      <c r="AA260" t="s">
        <v>63</v>
      </c>
      <c r="AB260" t="s">
        <v>66</v>
      </c>
      <c r="AC260" t="s">
        <v>66</v>
      </c>
      <c r="AD260" t="s">
        <v>110</v>
      </c>
      <c r="AE260" t="s">
        <v>63</v>
      </c>
      <c r="AF260" t="s">
        <v>63</v>
      </c>
      <c r="AG260" t="s">
        <v>81</v>
      </c>
      <c r="AH260" t="s">
        <v>78</v>
      </c>
      <c r="AK260" t="s">
        <v>137</v>
      </c>
      <c r="AL260" t="s">
        <v>63</v>
      </c>
      <c r="AN260" t="s">
        <v>600</v>
      </c>
      <c r="AP260" t="s">
        <v>604</v>
      </c>
      <c r="AQ260" t="s">
        <v>247</v>
      </c>
      <c r="AR260" t="s">
        <v>220</v>
      </c>
      <c r="AS260" t="s">
        <v>352</v>
      </c>
      <c r="AT260" t="s">
        <v>63</v>
      </c>
    </row>
    <row r="261" spans="1:53" hidden="1" x14ac:dyDescent="0.25">
      <c r="A261" t="s">
        <v>596</v>
      </c>
      <c r="B261" t="s">
        <v>597</v>
      </c>
      <c r="C261" t="s">
        <v>598</v>
      </c>
      <c r="D261" t="s">
        <v>254</v>
      </c>
      <c r="E261" t="s">
        <v>60</v>
      </c>
      <c r="G261" t="s">
        <v>78</v>
      </c>
      <c r="I261" t="s">
        <v>63</v>
      </c>
      <c r="J261" t="s">
        <v>64</v>
      </c>
      <c r="L261" t="s">
        <v>73</v>
      </c>
      <c r="M261" t="s">
        <v>66</v>
      </c>
      <c r="N261" t="s">
        <v>80</v>
      </c>
      <c r="O261" t="s">
        <v>80</v>
      </c>
      <c r="R261" t="s">
        <v>83</v>
      </c>
      <c r="S261" t="s">
        <v>63</v>
      </c>
      <c r="T261" t="s">
        <v>63</v>
      </c>
      <c r="U261" t="s">
        <v>63</v>
      </c>
      <c r="V261" t="s">
        <v>80</v>
      </c>
      <c r="W261" t="s">
        <v>63</v>
      </c>
      <c r="X261" t="s">
        <v>85</v>
      </c>
      <c r="Y261" t="s">
        <v>599</v>
      </c>
      <c r="Z261" t="s">
        <v>66</v>
      </c>
      <c r="AA261" t="s">
        <v>63</v>
      </c>
      <c r="AB261" t="s">
        <v>66</v>
      </c>
      <c r="AC261" t="s">
        <v>66</v>
      </c>
      <c r="AD261" t="s">
        <v>110</v>
      </c>
      <c r="AE261" t="s">
        <v>63</v>
      </c>
      <c r="AF261" t="s">
        <v>63</v>
      </c>
      <c r="AG261" t="s">
        <v>81</v>
      </c>
      <c r="AH261" t="s">
        <v>78</v>
      </c>
      <c r="AK261" t="s">
        <v>137</v>
      </c>
      <c r="AL261" t="s">
        <v>63</v>
      </c>
      <c r="AN261" t="s">
        <v>600</v>
      </c>
      <c r="AP261" t="s">
        <v>605</v>
      </c>
      <c r="AQ261" t="s">
        <v>247</v>
      </c>
      <c r="AR261" t="s">
        <v>606</v>
      </c>
      <c r="AS261" t="s">
        <v>352</v>
      </c>
      <c r="AT261" t="s">
        <v>63</v>
      </c>
    </row>
    <row r="262" spans="1:53" hidden="1" x14ac:dyDescent="0.25">
      <c r="A262" t="s">
        <v>596</v>
      </c>
      <c r="B262" t="s">
        <v>597</v>
      </c>
      <c r="C262" t="s">
        <v>598</v>
      </c>
      <c r="D262" t="s">
        <v>254</v>
      </c>
      <c r="E262" t="s">
        <v>60</v>
      </c>
      <c r="G262" t="s">
        <v>78</v>
      </c>
      <c r="I262" t="s">
        <v>63</v>
      </c>
      <c r="J262" t="s">
        <v>64</v>
      </c>
      <c r="L262" t="s">
        <v>73</v>
      </c>
      <c r="M262" t="s">
        <v>66</v>
      </c>
      <c r="N262" t="s">
        <v>80</v>
      </c>
      <c r="O262" t="s">
        <v>80</v>
      </c>
      <c r="R262" t="s">
        <v>83</v>
      </c>
      <c r="S262" t="s">
        <v>63</v>
      </c>
      <c r="T262" t="s">
        <v>63</v>
      </c>
      <c r="U262" t="s">
        <v>63</v>
      </c>
      <c r="V262" t="s">
        <v>80</v>
      </c>
      <c r="W262" t="s">
        <v>63</v>
      </c>
      <c r="X262" t="s">
        <v>85</v>
      </c>
      <c r="Y262" t="s">
        <v>599</v>
      </c>
      <c r="Z262" t="s">
        <v>66</v>
      </c>
      <c r="AA262" t="s">
        <v>63</v>
      </c>
      <c r="AB262" t="s">
        <v>66</v>
      </c>
      <c r="AC262" t="s">
        <v>66</v>
      </c>
      <c r="AD262" t="s">
        <v>110</v>
      </c>
      <c r="AE262" t="s">
        <v>63</v>
      </c>
      <c r="AF262" t="s">
        <v>63</v>
      </c>
      <c r="AG262" t="s">
        <v>81</v>
      </c>
      <c r="AH262" t="s">
        <v>78</v>
      </c>
      <c r="AK262" t="s">
        <v>137</v>
      </c>
      <c r="AL262" t="s">
        <v>63</v>
      </c>
      <c r="AN262" t="s">
        <v>600</v>
      </c>
      <c r="AP262" t="s">
        <v>607</v>
      </c>
      <c r="AQ262" t="s">
        <v>247</v>
      </c>
      <c r="AR262" t="s">
        <v>380</v>
      </c>
      <c r="AS262" t="s">
        <v>352</v>
      </c>
      <c r="AT262" t="s">
        <v>63</v>
      </c>
    </row>
    <row r="263" spans="1:53" hidden="1" x14ac:dyDescent="0.25">
      <c r="A263" t="s">
        <v>596</v>
      </c>
      <c r="B263" t="s">
        <v>597</v>
      </c>
      <c r="C263" t="s">
        <v>598</v>
      </c>
      <c r="D263" t="s">
        <v>254</v>
      </c>
      <c r="E263" t="s">
        <v>60</v>
      </c>
      <c r="G263" t="s">
        <v>78</v>
      </c>
      <c r="I263" t="s">
        <v>63</v>
      </c>
      <c r="J263" t="s">
        <v>64</v>
      </c>
      <c r="L263" t="s">
        <v>73</v>
      </c>
      <c r="M263" t="s">
        <v>66</v>
      </c>
      <c r="N263" t="s">
        <v>80</v>
      </c>
      <c r="O263" t="s">
        <v>80</v>
      </c>
      <c r="R263" t="s">
        <v>83</v>
      </c>
      <c r="S263" t="s">
        <v>63</v>
      </c>
      <c r="T263" t="s">
        <v>63</v>
      </c>
      <c r="U263" t="s">
        <v>63</v>
      </c>
      <c r="V263" t="s">
        <v>80</v>
      </c>
      <c r="W263" t="s">
        <v>63</v>
      </c>
      <c r="X263" t="s">
        <v>85</v>
      </c>
      <c r="Y263" t="s">
        <v>599</v>
      </c>
      <c r="Z263" t="s">
        <v>66</v>
      </c>
      <c r="AA263" t="s">
        <v>63</v>
      </c>
      <c r="AB263" t="s">
        <v>66</v>
      </c>
      <c r="AC263" t="s">
        <v>66</v>
      </c>
      <c r="AD263" t="s">
        <v>110</v>
      </c>
      <c r="AE263" t="s">
        <v>63</v>
      </c>
      <c r="AF263" t="s">
        <v>63</v>
      </c>
      <c r="AG263" t="s">
        <v>81</v>
      </c>
      <c r="AH263" t="s">
        <v>78</v>
      </c>
      <c r="AK263" t="s">
        <v>137</v>
      </c>
      <c r="AL263" t="s">
        <v>63</v>
      </c>
      <c r="AN263" t="s">
        <v>600</v>
      </c>
      <c r="AP263" t="s">
        <v>608</v>
      </c>
      <c r="AQ263" t="s">
        <v>247</v>
      </c>
      <c r="AR263" t="s">
        <v>94</v>
      </c>
      <c r="AS263" t="s">
        <v>352</v>
      </c>
      <c r="AT263" t="s">
        <v>63</v>
      </c>
      <c r="AU263" t="s">
        <v>609</v>
      </c>
    </row>
    <row r="264" spans="1:53" hidden="1" x14ac:dyDescent="0.25">
      <c r="A264" t="s">
        <v>596</v>
      </c>
      <c r="B264" t="s">
        <v>597</v>
      </c>
      <c r="C264" t="s">
        <v>598</v>
      </c>
      <c r="D264" t="s">
        <v>254</v>
      </c>
      <c r="E264" t="s">
        <v>60</v>
      </c>
      <c r="G264" t="s">
        <v>78</v>
      </c>
      <c r="I264" t="s">
        <v>63</v>
      </c>
      <c r="J264" t="s">
        <v>64</v>
      </c>
      <c r="L264" t="s">
        <v>73</v>
      </c>
      <c r="M264" t="s">
        <v>66</v>
      </c>
      <c r="N264" t="s">
        <v>80</v>
      </c>
      <c r="O264" t="s">
        <v>80</v>
      </c>
      <c r="R264" t="s">
        <v>83</v>
      </c>
      <c r="S264" t="s">
        <v>63</v>
      </c>
      <c r="T264" t="s">
        <v>63</v>
      </c>
      <c r="U264" t="s">
        <v>63</v>
      </c>
      <c r="V264" t="s">
        <v>80</v>
      </c>
      <c r="W264" t="s">
        <v>63</v>
      </c>
      <c r="X264" t="s">
        <v>85</v>
      </c>
      <c r="Y264" t="s">
        <v>599</v>
      </c>
      <c r="Z264" t="s">
        <v>66</v>
      </c>
      <c r="AA264" t="s">
        <v>63</v>
      </c>
      <c r="AB264" t="s">
        <v>66</v>
      </c>
      <c r="AC264" t="s">
        <v>66</v>
      </c>
      <c r="AD264" t="s">
        <v>110</v>
      </c>
      <c r="AE264" t="s">
        <v>63</v>
      </c>
      <c r="AF264" t="s">
        <v>63</v>
      </c>
      <c r="AG264" t="s">
        <v>81</v>
      </c>
      <c r="AH264" t="s">
        <v>78</v>
      </c>
      <c r="AK264" t="s">
        <v>137</v>
      </c>
      <c r="AL264" t="s">
        <v>63</v>
      </c>
      <c r="AN264" t="s">
        <v>600</v>
      </c>
      <c r="AP264" t="s">
        <v>610</v>
      </c>
      <c r="AQ264" t="s">
        <v>247</v>
      </c>
      <c r="AR264" t="s">
        <v>611</v>
      </c>
      <c r="AS264" t="s">
        <v>352</v>
      </c>
      <c r="AT264" t="s">
        <v>63</v>
      </c>
      <c r="AU264" t="s">
        <v>612</v>
      </c>
    </row>
    <row r="265" spans="1:53" hidden="1" x14ac:dyDescent="0.25">
      <c r="A265" t="s">
        <v>596</v>
      </c>
      <c r="B265" t="s">
        <v>597</v>
      </c>
      <c r="C265" t="s">
        <v>598</v>
      </c>
      <c r="D265" t="s">
        <v>254</v>
      </c>
      <c r="E265" t="s">
        <v>60</v>
      </c>
      <c r="G265" t="s">
        <v>78</v>
      </c>
      <c r="I265" t="s">
        <v>63</v>
      </c>
      <c r="J265" t="s">
        <v>64</v>
      </c>
      <c r="L265" t="s">
        <v>73</v>
      </c>
      <c r="M265" t="s">
        <v>66</v>
      </c>
      <c r="N265" t="s">
        <v>80</v>
      </c>
      <c r="O265" t="s">
        <v>80</v>
      </c>
      <c r="R265" t="s">
        <v>83</v>
      </c>
      <c r="S265" t="s">
        <v>63</v>
      </c>
      <c r="T265" t="s">
        <v>63</v>
      </c>
      <c r="U265" t="s">
        <v>63</v>
      </c>
      <c r="V265" t="s">
        <v>80</v>
      </c>
      <c r="W265" t="s">
        <v>63</v>
      </c>
      <c r="X265" t="s">
        <v>85</v>
      </c>
      <c r="Y265" t="s">
        <v>599</v>
      </c>
      <c r="Z265" t="s">
        <v>66</v>
      </c>
      <c r="AA265" t="s">
        <v>63</v>
      </c>
      <c r="AB265" t="s">
        <v>66</v>
      </c>
      <c r="AC265" t="s">
        <v>66</v>
      </c>
      <c r="AD265" t="s">
        <v>110</v>
      </c>
      <c r="AE265" t="s">
        <v>63</v>
      </c>
      <c r="AF265" t="s">
        <v>63</v>
      </c>
      <c r="AG265" t="s">
        <v>81</v>
      </c>
      <c r="AH265" t="s">
        <v>78</v>
      </c>
      <c r="AK265" t="s">
        <v>137</v>
      </c>
      <c r="AL265" t="s">
        <v>63</v>
      </c>
      <c r="AN265" t="s">
        <v>600</v>
      </c>
      <c r="AP265" t="s">
        <v>613</v>
      </c>
      <c r="AQ265" t="s">
        <v>247</v>
      </c>
      <c r="AR265" t="s">
        <v>97</v>
      </c>
      <c r="AS265" t="s">
        <v>352</v>
      </c>
      <c r="AT265" t="s">
        <v>63</v>
      </c>
    </row>
    <row r="266" spans="1:53" hidden="1" x14ac:dyDescent="0.25">
      <c r="A266" t="s">
        <v>614</v>
      </c>
      <c r="B266" t="s">
        <v>615</v>
      </c>
      <c r="C266" t="s">
        <v>616</v>
      </c>
      <c r="D266" t="s">
        <v>254</v>
      </c>
      <c r="E266" t="s">
        <v>60</v>
      </c>
      <c r="G266" t="s">
        <v>72</v>
      </c>
      <c r="I266" t="s">
        <v>128</v>
      </c>
      <c r="J266" t="s">
        <v>64</v>
      </c>
      <c r="L266" t="s">
        <v>65</v>
      </c>
    </row>
    <row r="267" spans="1:53" hidden="1" x14ac:dyDescent="0.25">
      <c r="A267" t="s">
        <v>617</v>
      </c>
      <c r="B267" t="s">
        <v>618</v>
      </c>
      <c r="C267" t="s">
        <v>619</v>
      </c>
      <c r="D267" t="s">
        <v>254</v>
      </c>
      <c r="E267" t="s">
        <v>60</v>
      </c>
      <c r="G267" t="s">
        <v>226</v>
      </c>
      <c r="H267" t="s">
        <v>620</v>
      </c>
      <c r="I267" t="s">
        <v>128</v>
      </c>
      <c r="J267" t="s">
        <v>64</v>
      </c>
      <c r="L267" t="s">
        <v>73</v>
      </c>
      <c r="AO267" t="s">
        <v>621</v>
      </c>
    </row>
    <row r="268" spans="1:53" hidden="1" x14ac:dyDescent="0.25">
      <c r="A268" t="s">
        <v>622</v>
      </c>
      <c r="B268" t="s">
        <v>623</v>
      </c>
      <c r="C268" t="s">
        <v>624</v>
      </c>
      <c r="D268" t="s">
        <v>77</v>
      </c>
      <c r="E268" t="s">
        <v>60</v>
      </c>
      <c r="G268" t="s">
        <v>78</v>
      </c>
      <c r="I268" t="s">
        <v>63</v>
      </c>
      <c r="J268" t="s">
        <v>64</v>
      </c>
      <c r="L268" t="s">
        <v>65</v>
      </c>
      <c r="M268" t="s">
        <v>63</v>
      </c>
      <c r="N268" t="s">
        <v>80</v>
      </c>
      <c r="O268" t="s">
        <v>63</v>
      </c>
      <c r="R268" t="s">
        <v>83</v>
      </c>
      <c r="S268" t="s">
        <v>63</v>
      </c>
      <c r="T268" t="s">
        <v>84</v>
      </c>
      <c r="U268" t="s">
        <v>63</v>
      </c>
      <c r="V268" t="s">
        <v>110</v>
      </c>
      <c r="W268" t="s">
        <v>110</v>
      </c>
      <c r="X268" t="s">
        <v>85</v>
      </c>
      <c r="Y268" t="s">
        <v>625</v>
      </c>
      <c r="Z268" t="s">
        <v>63</v>
      </c>
      <c r="AA268" t="s">
        <v>63</v>
      </c>
      <c r="AB268" t="s">
        <v>63</v>
      </c>
      <c r="AC268" t="s">
        <v>63</v>
      </c>
      <c r="AD268" t="s">
        <v>110</v>
      </c>
      <c r="AE268" t="s">
        <v>63</v>
      </c>
      <c r="AF268" t="s">
        <v>63</v>
      </c>
      <c r="AG268" t="s">
        <v>122</v>
      </c>
      <c r="AH268" t="s">
        <v>118</v>
      </c>
      <c r="AJ268" t="s">
        <v>63</v>
      </c>
    </row>
    <row r="269" spans="1:53" hidden="1" x14ac:dyDescent="0.25">
      <c r="A269" t="s">
        <v>622</v>
      </c>
      <c r="B269" t="s">
        <v>623</v>
      </c>
      <c r="C269" t="s">
        <v>624</v>
      </c>
      <c r="D269" t="s">
        <v>82</v>
      </c>
      <c r="E269" t="s">
        <v>60</v>
      </c>
      <c r="G269" t="s">
        <v>78</v>
      </c>
      <c r="I269" t="s">
        <v>63</v>
      </c>
      <c r="J269" t="s">
        <v>64</v>
      </c>
      <c r="L269" t="s">
        <v>65</v>
      </c>
      <c r="M269" t="s">
        <v>63</v>
      </c>
      <c r="N269" t="s">
        <v>80</v>
      </c>
      <c r="O269" t="s">
        <v>80</v>
      </c>
      <c r="R269" t="s">
        <v>83</v>
      </c>
      <c r="S269" t="s">
        <v>63</v>
      </c>
      <c r="T269" t="s">
        <v>63</v>
      </c>
      <c r="U269" t="s">
        <v>110</v>
      </c>
      <c r="V269" t="s">
        <v>80</v>
      </c>
      <c r="W269" t="s">
        <v>63</v>
      </c>
      <c r="X269" t="s">
        <v>85</v>
      </c>
      <c r="Y269" t="s">
        <v>626</v>
      </c>
      <c r="Z269" t="s">
        <v>66</v>
      </c>
      <c r="AA269" t="s">
        <v>63</v>
      </c>
      <c r="AB269" t="s">
        <v>66</v>
      </c>
      <c r="AC269" t="s">
        <v>66</v>
      </c>
      <c r="AD269" t="s">
        <v>110</v>
      </c>
      <c r="AE269" t="s">
        <v>63</v>
      </c>
      <c r="AF269" t="s">
        <v>63</v>
      </c>
      <c r="AG269" t="s">
        <v>81</v>
      </c>
      <c r="AH269" t="s">
        <v>213</v>
      </c>
      <c r="AJ269" t="s">
        <v>63</v>
      </c>
      <c r="AL269" t="s">
        <v>63</v>
      </c>
      <c r="AN269" t="s">
        <v>256</v>
      </c>
      <c r="AP269" t="s">
        <v>627</v>
      </c>
      <c r="AQ269" t="s">
        <v>89</v>
      </c>
      <c r="AR269" t="s">
        <v>351</v>
      </c>
      <c r="AS269" t="s">
        <v>91</v>
      </c>
      <c r="AT269" t="s">
        <v>63</v>
      </c>
    </row>
    <row r="270" spans="1:53" hidden="1" x14ac:dyDescent="0.25">
      <c r="A270" t="s">
        <v>622</v>
      </c>
      <c r="B270" t="s">
        <v>623</v>
      </c>
      <c r="C270" t="s">
        <v>624</v>
      </c>
      <c r="D270" t="s">
        <v>82</v>
      </c>
      <c r="E270" t="s">
        <v>60</v>
      </c>
      <c r="G270" t="s">
        <v>78</v>
      </c>
      <c r="I270" t="s">
        <v>63</v>
      </c>
      <c r="J270" t="s">
        <v>64</v>
      </c>
      <c r="L270" t="s">
        <v>65</v>
      </c>
      <c r="M270" t="s">
        <v>63</v>
      </c>
      <c r="N270" t="s">
        <v>80</v>
      </c>
      <c r="O270" t="s">
        <v>80</v>
      </c>
      <c r="R270" t="s">
        <v>83</v>
      </c>
      <c r="S270" t="s">
        <v>63</v>
      </c>
      <c r="T270" t="s">
        <v>63</v>
      </c>
      <c r="U270" t="s">
        <v>110</v>
      </c>
      <c r="V270" t="s">
        <v>80</v>
      </c>
      <c r="W270" t="s">
        <v>63</v>
      </c>
      <c r="X270" t="s">
        <v>85</v>
      </c>
      <c r="Y270" t="s">
        <v>626</v>
      </c>
      <c r="Z270" t="s">
        <v>66</v>
      </c>
      <c r="AA270" t="s">
        <v>63</v>
      </c>
      <c r="AB270" t="s">
        <v>66</v>
      </c>
      <c r="AC270" t="s">
        <v>66</v>
      </c>
      <c r="AD270" t="s">
        <v>110</v>
      </c>
      <c r="AE270" t="s">
        <v>63</v>
      </c>
      <c r="AF270" t="s">
        <v>63</v>
      </c>
      <c r="AG270" t="s">
        <v>81</v>
      </c>
      <c r="AH270" t="s">
        <v>213</v>
      </c>
      <c r="AJ270" t="s">
        <v>63</v>
      </c>
      <c r="AL270" t="s">
        <v>63</v>
      </c>
      <c r="AN270" t="s">
        <v>256</v>
      </c>
      <c r="AP270" t="s">
        <v>219</v>
      </c>
      <c r="AQ270" t="s">
        <v>89</v>
      </c>
      <c r="AR270" t="s">
        <v>220</v>
      </c>
      <c r="AS270" t="s">
        <v>91</v>
      </c>
      <c r="AT270" t="s">
        <v>63</v>
      </c>
    </row>
    <row r="271" spans="1:53" hidden="1" x14ac:dyDescent="0.25">
      <c r="A271" t="s">
        <v>622</v>
      </c>
      <c r="B271" t="s">
        <v>623</v>
      </c>
      <c r="C271" t="s">
        <v>624</v>
      </c>
      <c r="D271" t="s">
        <v>82</v>
      </c>
      <c r="E271" t="s">
        <v>60</v>
      </c>
      <c r="G271" t="s">
        <v>78</v>
      </c>
      <c r="I271" t="s">
        <v>63</v>
      </c>
      <c r="J271" t="s">
        <v>64</v>
      </c>
      <c r="L271" t="s">
        <v>65</v>
      </c>
      <c r="M271" t="s">
        <v>63</v>
      </c>
      <c r="N271" t="s">
        <v>80</v>
      </c>
      <c r="O271" t="s">
        <v>80</v>
      </c>
      <c r="R271" t="s">
        <v>83</v>
      </c>
      <c r="S271" t="s">
        <v>63</v>
      </c>
      <c r="T271" t="s">
        <v>63</v>
      </c>
      <c r="U271" t="s">
        <v>110</v>
      </c>
      <c r="V271" t="s">
        <v>80</v>
      </c>
      <c r="W271" t="s">
        <v>63</v>
      </c>
      <c r="X271" t="s">
        <v>85</v>
      </c>
      <c r="Y271" t="s">
        <v>626</v>
      </c>
      <c r="Z271" t="s">
        <v>66</v>
      </c>
      <c r="AA271" t="s">
        <v>63</v>
      </c>
      <c r="AB271" t="s">
        <v>66</v>
      </c>
      <c r="AC271" t="s">
        <v>66</v>
      </c>
      <c r="AD271" t="s">
        <v>110</v>
      </c>
      <c r="AE271" t="s">
        <v>63</v>
      </c>
      <c r="AF271" t="s">
        <v>63</v>
      </c>
      <c r="AG271" t="s">
        <v>81</v>
      </c>
      <c r="AH271" t="s">
        <v>213</v>
      </c>
      <c r="AJ271" t="s">
        <v>63</v>
      </c>
      <c r="AL271" t="s">
        <v>63</v>
      </c>
      <c r="AN271" t="s">
        <v>256</v>
      </c>
      <c r="AP271" t="s">
        <v>628</v>
      </c>
      <c r="AQ271" t="s">
        <v>89</v>
      </c>
      <c r="AR271" t="s">
        <v>521</v>
      </c>
      <c r="AS271" t="s">
        <v>91</v>
      </c>
      <c r="AT271" t="s">
        <v>63</v>
      </c>
    </row>
    <row r="272" spans="1:53" hidden="1" x14ac:dyDescent="0.25">
      <c r="A272" t="s">
        <v>622</v>
      </c>
      <c r="B272" t="s">
        <v>623</v>
      </c>
      <c r="C272" t="s">
        <v>624</v>
      </c>
      <c r="D272" t="s">
        <v>82</v>
      </c>
      <c r="E272" t="s">
        <v>60</v>
      </c>
      <c r="G272" t="s">
        <v>78</v>
      </c>
      <c r="I272" t="s">
        <v>63</v>
      </c>
      <c r="J272" t="s">
        <v>64</v>
      </c>
      <c r="L272" t="s">
        <v>65</v>
      </c>
      <c r="M272" t="s">
        <v>63</v>
      </c>
      <c r="N272" t="s">
        <v>80</v>
      </c>
      <c r="O272" t="s">
        <v>80</v>
      </c>
      <c r="R272" t="s">
        <v>83</v>
      </c>
      <c r="S272" t="s">
        <v>63</v>
      </c>
      <c r="T272" t="s">
        <v>63</v>
      </c>
      <c r="U272" t="s">
        <v>110</v>
      </c>
      <c r="V272" t="s">
        <v>80</v>
      </c>
      <c r="W272" t="s">
        <v>63</v>
      </c>
      <c r="X272" t="s">
        <v>85</v>
      </c>
      <c r="Y272" t="s">
        <v>626</v>
      </c>
      <c r="Z272" t="s">
        <v>66</v>
      </c>
      <c r="AA272" t="s">
        <v>63</v>
      </c>
      <c r="AB272" t="s">
        <v>66</v>
      </c>
      <c r="AC272" t="s">
        <v>66</v>
      </c>
      <c r="AD272" t="s">
        <v>110</v>
      </c>
      <c r="AE272" t="s">
        <v>63</v>
      </c>
      <c r="AF272" t="s">
        <v>63</v>
      </c>
      <c r="AG272" t="s">
        <v>81</v>
      </c>
      <c r="AH272" t="s">
        <v>213</v>
      </c>
      <c r="AJ272" t="s">
        <v>63</v>
      </c>
      <c r="AL272" t="s">
        <v>63</v>
      </c>
      <c r="AN272" t="s">
        <v>256</v>
      </c>
      <c r="AP272" t="s">
        <v>629</v>
      </c>
      <c r="AQ272" t="s">
        <v>89</v>
      </c>
      <c r="AR272" t="s">
        <v>523</v>
      </c>
      <c r="AS272" t="s">
        <v>91</v>
      </c>
      <c r="AT272" t="s">
        <v>63</v>
      </c>
    </row>
    <row r="273" spans="1:47" hidden="1" x14ac:dyDescent="0.25">
      <c r="A273" t="s">
        <v>622</v>
      </c>
      <c r="B273" t="s">
        <v>623</v>
      </c>
      <c r="C273" t="s">
        <v>624</v>
      </c>
      <c r="D273" t="s">
        <v>82</v>
      </c>
      <c r="E273" t="s">
        <v>60</v>
      </c>
      <c r="G273" t="s">
        <v>78</v>
      </c>
      <c r="I273" t="s">
        <v>63</v>
      </c>
      <c r="J273" t="s">
        <v>64</v>
      </c>
      <c r="L273" t="s">
        <v>65</v>
      </c>
      <c r="M273" t="s">
        <v>63</v>
      </c>
      <c r="N273" t="s">
        <v>80</v>
      </c>
      <c r="O273" t="s">
        <v>80</v>
      </c>
      <c r="R273" t="s">
        <v>83</v>
      </c>
      <c r="S273" t="s">
        <v>63</v>
      </c>
      <c r="T273" t="s">
        <v>63</v>
      </c>
      <c r="U273" t="s">
        <v>110</v>
      </c>
      <c r="V273" t="s">
        <v>80</v>
      </c>
      <c r="W273" t="s">
        <v>63</v>
      </c>
      <c r="X273" t="s">
        <v>85</v>
      </c>
      <c r="Y273" t="s">
        <v>626</v>
      </c>
      <c r="Z273" t="s">
        <v>66</v>
      </c>
      <c r="AA273" t="s">
        <v>63</v>
      </c>
      <c r="AB273" t="s">
        <v>66</v>
      </c>
      <c r="AC273" t="s">
        <v>66</v>
      </c>
      <c r="AD273" t="s">
        <v>110</v>
      </c>
      <c r="AE273" t="s">
        <v>63</v>
      </c>
      <c r="AF273" t="s">
        <v>63</v>
      </c>
      <c r="AG273" t="s">
        <v>81</v>
      </c>
      <c r="AH273" t="s">
        <v>213</v>
      </c>
      <c r="AJ273" t="s">
        <v>63</v>
      </c>
      <c r="AL273" t="s">
        <v>63</v>
      </c>
      <c r="AN273" t="s">
        <v>256</v>
      </c>
      <c r="AP273" t="s">
        <v>376</v>
      </c>
      <c r="AQ273" t="s">
        <v>89</v>
      </c>
      <c r="AR273" t="s">
        <v>259</v>
      </c>
      <c r="AS273" t="s">
        <v>91</v>
      </c>
      <c r="AT273" t="s">
        <v>63</v>
      </c>
    </row>
    <row r="274" spans="1:47" hidden="1" x14ac:dyDescent="0.25">
      <c r="A274" t="s">
        <v>622</v>
      </c>
      <c r="B274" t="s">
        <v>623</v>
      </c>
      <c r="C274" t="s">
        <v>624</v>
      </c>
      <c r="D274" t="s">
        <v>82</v>
      </c>
      <c r="E274" t="s">
        <v>60</v>
      </c>
      <c r="G274" t="s">
        <v>78</v>
      </c>
      <c r="I274" t="s">
        <v>63</v>
      </c>
      <c r="J274" t="s">
        <v>64</v>
      </c>
      <c r="L274" t="s">
        <v>65</v>
      </c>
      <c r="M274" t="s">
        <v>63</v>
      </c>
      <c r="N274" t="s">
        <v>80</v>
      </c>
      <c r="O274" t="s">
        <v>80</v>
      </c>
      <c r="R274" t="s">
        <v>83</v>
      </c>
      <c r="S274" t="s">
        <v>63</v>
      </c>
      <c r="T274" t="s">
        <v>63</v>
      </c>
      <c r="U274" t="s">
        <v>110</v>
      </c>
      <c r="V274" t="s">
        <v>80</v>
      </c>
      <c r="W274" t="s">
        <v>63</v>
      </c>
      <c r="X274" t="s">
        <v>85</v>
      </c>
      <c r="Y274" t="s">
        <v>626</v>
      </c>
      <c r="Z274" t="s">
        <v>66</v>
      </c>
      <c r="AA274" t="s">
        <v>63</v>
      </c>
      <c r="AB274" t="s">
        <v>66</v>
      </c>
      <c r="AC274" t="s">
        <v>66</v>
      </c>
      <c r="AD274" t="s">
        <v>110</v>
      </c>
      <c r="AE274" t="s">
        <v>63</v>
      </c>
      <c r="AF274" t="s">
        <v>63</v>
      </c>
      <c r="AG274" t="s">
        <v>81</v>
      </c>
      <c r="AH274" t="s">
        <v>213</v>
      </c>
      <c r="AJ274" t="s">
        <v>63</v>
      </c>
      <c r="AL274" t="s">
        <v>63</v>
      </c>
      <c r="AN274" t="s">
        <v>256</v>
      </c>
      <c r="AP274" t="s">
        <v>630</v>
      </c>
      <c r="AQ274" t="s">
        <v>89</v>
      </c>
      <c r="AR274" t="s">
        <v>519</v>
      </c>
      <c r="AS274" t="s">
        <v>91</v>
      </c>
      <c r="AT274" t="s">
        <v>63</v>
      </c>
    </row>
    <row r="275" spans="1:47" hidden="1" x14ac:dyDescent="0.25">
      <c r="A275" t="s">
        <v>622</v>
      </c>
      <c r="B275" t="s">
        <v>623</v>
      </c>
      <c r="C275" t="s">
        <v>624</v>
      </c>
      <c r="D275" t="s">
        <v>82</v>
      </c>
      <c r="E275" t="s">
        <v>60</v>
      </c>
      <c r="G275" t="s">
        <v>78</v>
      </c>
      <c r="I275" t="s">
        <v>63</v>
      </c>
      <c r="J275" t="s">
        <v>64</v>
      </c>
      <c r="L275" t="s">
        <v>65</v>
      </c>
      <c r="M275" t="s">
        <v>63</v>
      </c>
      <c r="N275" t="s">
        <v>80</v>
      </c>
      <c r="O275" t="s">
        <v>80</v>
      </c>
      <c r="R275" t="s">
        <v>83</v>
      </c>
      <c r="S275" t="s">
        <v>63</v>
      </c>
      <c r="T275" t="s">
        <v>63</v>
      </c>
      <c r="U275" t="s">
        <v>110</v>
      </c>
      <c r="V275" t="s">
        <v>80</v>
      </c>
      <c r="W275" t="s">
        <v>63</v>
      </c>
      <c r="X275" t="s">
        <v>85</v>
      </c>
      <c r="Y275" t="s">
        <v>626</v>
      </c>
      <c r="Z275" t="s">
        <v>66</v>
      </c>
      <c r="AA275" t="s">
        <v>63</v>
      </c>
      <c r="AB275" t="s">
        <v>66</v>
      </c>
      <c r="AC275" t="s">
        <v>66</v>
      </c>
      <c r="AD275" t="s">
        <v>110</v>
      </c>
      <c r="AE275" t="s">
        <v>63</v>
      </c>
      <c r="AF275" t="s">
        <v>63</v>
      </c>
      <c r="AG275" t="s">
        <v>81</v>
      </c>
      <c r="AH275" t="s">
        <v>213</v>
      </c>
      <c r="AJ275" t="s">
        <v>63</v>
      </c>
      <c r="AL275" t="s">
        <v>63</v>
      </c>
      <c r="AN275" t="s">
        <v>256</v>
      </c>
      <c r="AP275" t="s">
        <v>631</v>
      </c>
      <c r="AQ275" t="s">
        <v>89</v>
      </c>
      <c r="AR275" t="s">
        <v>632</v>
      </c>
      <c r="AS275" t="s">
        <v>91</v>
      </c>
      <c r="AT275" t="s">
        <v>63</v>
      </c>
    </row>
    <row r="276" spans="1:47" hidden="1" x14ac:dyDescent="0.25">
      <c r="A276" t="s">
        <v>622</v>
      </c>
      <c r="B276" t="s">
        <v>623</v>
      </c>
      <c r="C276" t="s">
        <v>624</v>
      </c>
      <c r="D276" t="s">
        <v>82</v>
      </c>
      <c r="E276" t="s">
        <v>60</v>
      </c>
      <c r="G276" t="s">
        <v>78</v>
      </c>
      <c r="I276" t="s">
        <v>63</v>
      </c>
      <c r="J276" t="s">
        <v>64</v>
      </c>
      <c r="L276" t="s">
        <v>65</v>
      </c>
      <c r="M276" t="s">
        <v>63</v>
      </c>
      <c r="N276" t="s">
        <v>80</v>
      </c>
      <c r="O276" t="s">
        <v>80</v>
      </c>
      <c r="R276" t="s">
        <v>83</v>
      </c>
      <c r="S276" t="s">
        <v>63</v>
      </c>
      <c r="T276" t="s">
        <v>63</v>
      </c>
      <c r="U276" t="s">
        <v>110</v>
      </c>
      <c r="V276" t="s">
        <v>80</v>
      </c>
      <c r="W276" t="s">
        <v>63</v>
      </c>
      <c r="X276" t="s">
        <v>85</v>
      </c>
      <c r="Y276" t="s">
        <v>626</v>
      </c>
      <c r="Z276" t="s">
        <v>66</v>
      </c>
      <c r="AA276" t="s">
        <v>63</v>
      </c>
      <c r="AB276" t="s">
        <v>66</v>
      </c>
      <c r="AC276" t="s">
        <v>66</v>
      </c>
      <c r="AD276" t="s">
        <v>110</v>
      </c>
      <c r="AE276" t="s">
        <v>63</v>
      </c>
      <c r="AF276" t="s">
        <v>63</v>
      </c>
      <c r="AG276" t="s">
        <v>81</v>
      </c>
      <c r="AH276" t="s">
        <v>213</v>
      </c>
      <c r="AJ276" t="s">
        <v>63</v>
      </c>
      <c r="AL276" t="s">
        <v>63</v>
      </c>
      <c r="AN276" t="s">
        <v>256</v>
      </c>
      <c r="AP276" t="s">
        <v>633</v>
      </c>
      <c r="AQ276" t="s">
        <v>89</v>
      </c>
      <c r="AR276" t="s">
        <v>634</v>
      </c>
      <c r="AS276" t="s">
        <v>91</v>
      </c>
      <c r="AT276" t="s">
        <v>63</v>
      </c>
    </row>
    <row r="277" spans="1:47" hidden="1" x14ac:dyDescent="0.25">
      <c r="A277" t="s">
        <v>622</v>
      </c>
      <c r="B277" t="s">
        <v>623</v>
      </c>
      <c r="C277" t="s">
        <v>624</v>
      </c>
      <c r="D277" t="s">
        <v>82</v>
      </c>
      <c r="E277" t="s">
        <v>60</v>
      </c>
      <c r="G277" t="s">
        <v>78</v>
      </c>
      <c r="I277" t="s">
        <v>63</v>
      </c>
      <c r="J277" t="s">
        <v>64</v>
      </c>
      <c r="L277" t="s">
        <v>65</v>
      </c>
      <c r="M277" t="s">
        <v>63</v>
      </c>
      <c r="N277" t="s">
        <v>80</v>
      </c>
      <c r="O277" t="s">
        <v>80</v>
      </c>
      <c r="R277" t="s">
        <v>83</v>
      </c>
      <c r="S277" t="s">
        <v>63</v>
      </c>
      <c r="T277" t="s">
        <v>63</v>
      </c>
      <c r="U277" t="s">
        <v>110</v>
      </c>
      <c r="V277" t="s">
        <v>80</v>
      </c>
      <c r="W277" t="s">
        <v>63</v>
      </c>
      <c r="X277" t="s">
        <v>85</v>
      </c>
      <c r="Y277" t="s">
        <v>626</v>
      </c>
      <c r="Z277" t="s">
        <v>66</v>
      </c>
      <c r="AA277" t="s">
        <v>63</v>
      </c>
      <c r="AB277" t="s">
        <v>66</v>
      </c>
      <c r="AC277" t="s">
        <v>66</v>
      </c>
      <c r="AD277" t="s">
        <v>110</v>
      </c>
      <c r="AE277" t="s">
        <v>63</v>
      </c>
      <c r="AF277" t="s">
        <v>63</v>
      </c>
      <c r="AG277" t="s">
        <v>81</v>
      </c>
      <c r="AH277" t="s">
        <v>213</v>
      </c>
      <c r="AJ277" t="s">
        <v>63</v>
      </c>
      <c r="AL277" t="s">
        <v>63</v>
      </c>
      <c r="AN277" t="s">
        <v>256</v>
      </c>
      <c r="AP277" t="s">
        <v>635</v>
      </c>
      <c r="AQ277" t="s">
        <v>89</v>
      </c>
      <c r="AR277" t="s">
        <v>636</v>
      </c>
      <c r="AS277" t="s">
        <v>91</v>
      </c>
      <c r="AT277" t="s">
        <v>63</v>
      </c>
    </row>
    <row r="278" spans="1:47" hidden="1" x14ac:dyDescent="0.25">
      <c r="A278" t="s">
        <v>622</v>
      </c>
      <c r="B278" t="s">
        <v>623</v>
      </c>
      <c r="C278" t="s">
        <v>624</v>
      </c>
      <c r="D278" t="s">
        <v>82</v>
      </c>
      <c r="E278" t="s">
        <v>60</v>
      </c>
      <c r="G278" t="s">
        <v>78</v>
      </c>
      <c r="I278" t="s">
        <v>63</v>
      </c>
      <c r="J278" t="s">
        <v>64</v>
      </c>
      <c r="L278" t="s">
        <v>65</v>
      </c>
      <c r="M278" t="s">
        <v>63</v>
      </c>
      <c r="N278" t="s">
        <v>80</v>
      </c>
      <c r="O278" t="s">
        <v>80</v>
      </c>
      <c r="R278" t="s">
        <v>83</v>
      </c>
      <c r="S278" t="s">
        <v>63</v>
      </c>
      <c r="T278" t="s">
        <v>63</v>
      </c>
      <c r="U278" t="s">
        <v>110</v>
      </c>
      <c r="V278" t="s">
        <v>80</v>
      </c>
      <c r="W278" t="s">
        <v>63</v>
      </c>
      <c r="X278" t="s">
        <v>85</v>
      </c>
      <c r="Y278" t="s">
        <v>626</v>
      </c>
      <c r="Z278" t="s">
        <v>66</v>
      </c>
      <c r="AA278" t="s">
        <v>63</v>
      </c>
      <c r="AB278" t="s">
        <v>66</v>
      </c>
      <c r="AC278" t="s">
        <v>66</v>
      </c>
      <c r="AD278" t="s">
        <v>110</v>
      </c>
      <c r="AE278" t="s">
        <v>63</v>
      </c>
      <c r="AF278" t="s">
        <v>63</v>
      </c>
      <c r="AG278" t="s">
        <v>81</v>
      </c>
      <c r="AH278" t="s">
        <v>213</v>
      </c>
      <c r="AJ278" t="s">
        <v>63</v>
      </c>
      <c r="AL278" t="s">
        <v>63</v>
      </c>
      <c r="AN278" t="s">
        <v>256</v>
      </c>
      <c r="AP278" t="s">
        <v>637</v>
      </c>
      <c r="AQ278" t="s">
        <v>89</v>
      </c>
      <c r="AR278" t="s">
        <v>638</v>
      </c>
      <c r="AS278" t="s">
        <v>91</v>
      </c>
      <c r="AT278" t="s">
        <v>63</v>
      </c>
      <c r="AU278" t="s">
        <v>639</v>
      </c>
    </row>
    <row r="279" spans="1:47" hidden="1" x14ac:dyDescent="0.25">
      <c r="A279" t="s">
        <v>622</v>
      </c>
      <c r="B279" t="s">
        <v>623</v>
      </c>
      <c r="C279" t="s">
        <v>624</v>
      </c>
      <c r="D279" t="s">
        <v>82</v>
      </c>
      <c r="E279" t="s">
        <v>60</v>
      </c>
      <c r="G279" t="s">
        <v>78</v>
      </c>
      <c r="I279" t="s">
        <v>63</v>
      </c>
      <c r="J279" t="s">
        <v>64</v>
      </c>
      <c r="L279" t="s">
        <v>65</v>
      </c>
      <c r="M279" t="s">
        <v>63</v>
      </c>
      <c r="N279" t="s">
        <v>80</v>
      </c>
      <c r="O279" t="s">
        <v>80</v>
      </c>
      <c r="R279" t="s">
        <v>83</v>
      </c>
      <c r="S279" t="s">
        <v>63</v>
      </c>
      <c r="T279" t="s">
        <v>63</v>
      </c>
      <c r="U279" t="s">
        <v>110</v>
      </c>
      <c r="V279" t="s">
        <v>80</v>
      </c>
      <c r="W279" t="s">
        <v>63</v>
      </c>
      <c r="X279" t="s">
        <v>85</v>
      </c>
      <c r="Y279" t="s">
        <v>626</v>
      </c>
      <c r="Z279" t="s">
        <v>66</v>
      </c>
      <c r="AA279" t="s">
        <v>63</v>
      </c>
      <c r="AB279" t="s">
        <v>66</v>
      </c>
      <c r="AC279" t="s">
        <v>66</v>
      </c>
      <c r="AD279" t="s">
        <v>110</v>
      </c>
      <c r="AE279" t="s">
        <v>63</v>
      </c>
      <c r="AF279" t="s">
        <v>63</v>
      </c>
      <c r="AG279" t="s">
        <v>81</v>
      </c>
      <c r="AH279" t="s">
        <v>213</v>
      </c>
      <c r="AJ279" t="s">
        <v>63</v>
      </c>
      <c r="AL279" t="s">
        <v>63</v>
      </c>
      <c r="AN279" t="s">
        <v>256</v>
      </c>
      <c r="AP279" t="s">
        <v>193</v>
      </c>
      <c r="AQ279" t="s">
        <v>89</v>
      </c>
      <c r="AR279" t="s">
        <v>102</v>
      </c>
      <c r="AS279" t="s">
        <v>194</v>
      </c>
      <c r="AT279" t="s">
        <v>63</v>
      </c>
      <c r="AU279" t="s">
        <v>640</v>
      </c>
    </row>
    <row r="280" spans="1:47" hidden="1" x14ac:dyDescent="0.25">
      <c r="A280" t="s">
        <v>622</v>
      </c>
      <c r="B280" t="s">
        <v>623</v>
      </c>
      <c r="C280" t="s">
        <v>624</v>
      </c>
      <c r="D280" t="s">
        <v>82</v>
      </c>
      <c r="E280" t="s">
        <v>60</v>
      </c>
      <c r="G280" t="s">
        <v>78</v>
      </c>
      <c r="I280" t="s">
        <v>63</v>
      </c>
      <c r="J280" t="s">
        <v>64</v>
      </c>
      <c r="L280" t="s">
        <v>65</v>
      </c>
      <c r="M280" t="s">
        <v>63</v>
      </c>
      <c r="N280" t="s">
        <v>80</v>
      </c>
      <c r="O280" t="s">
        <v>80</v>
      </c>
      <c r="R280" t="s">
        <v>83</v>
      </c>
      <c r="S280" t="s">
        <v>63</v>
      </c>
      <c r="T280" t="s">
        <v>63</v>
      </c>
      <c r="U280" t="s">
        <v>110</v>
      </c>
      <c r="V280" t="s">
        <v>80</v>
      </c>
      <c r="W280" t="s">
        <v>63</v>
      </c>
      <c r="X280" t="s">
        <v>85</v>
      </c>
      <c r="Y280" t="s">
        <v>626</v>
      </c>
      <c r="Z280" t="s">
        <v>66</v>
      </c>
      <c r="AA280" t="s">
        <v>63</v>
      </c>
      <c r="AB280" t="s">
        <v>66</v>
      </c>
      <c r="AC280" t="s">
        <v>66</v>
      </c>
      <c r="AD280" t="s">
        <v>110</v>
      </c>
      <c r="AE280" t="s">
        <v>63</v>
      </c>
      <c r="AF280" t="s">
        <v>63</v>
      </c>
      <c r="AG280" t="s">
        <v>81</v>
      </c>
      <c r="AH280" t="s">
        <v>213</v>
      </c>
      <c r="AJ280" t="s">
        <v>63</v>
      </c>
      <c r="AL280" t="s">
        <v>63</v>
      </c>
      <c r="AN280" t="s">
        <v>256</v>
      </c>
      <c r="AP280" t="s">
        <v>582</v>
      </c>
      <c r="AQ280" t="s">
        <v>89</v>
      </c>
      <c r="AR280" t="s">
        <v>102</v>
      </c>
      <c r="AS280" t="s">
        <v>97</v>
      </c>
      <c r="AT280" t="s">
        <v>63</v>
      </c>
      <c r="AU280" t="s">
        <v>641</v>
      </c>
    </row>
    <row r="281" spans="1:47" hidden="1" x14ac:dyDescent="0.25">
      <c r="A281" t="s">
        <v>622</v>
      </c>
      <c r="B281" t="s">
        <v>623</v>
      </c>
      <c r="C281" t="s">
        <v>624</v>
      </c>
      <c r="D281" t="s">
        <v>82</v>
      </c>
      <c r="E281" t="s">
        <v>60</v>
      </c>
      <c r="G281" t="s">
        <v>78</v>
      </c>
      <c r="I281" t="s">
        <v>63</v>
      </c>
      <c r="J281" t="s">
        <v>64</v>
      </c>
      <c r="L281" t="s">
        <v>65</v>
      </c>
      <c r="M281" t="s">
        <v>63</v>
      </c>
      <c r="N281" t="s">
        <v>80</v>
      </c>
      <c r="O281" t="s">
        <v>80</v>
      </c>
      <c r="R281" t="s">
        <v>83</v>
      </c>
      <c r="S281" t="s">
        <v>63</v>
      </c>
      <c r="T281" t="s">
        <v>63</v>
      </c>
      <c r="U281" t="s">
        <v>110</v>
      </c>
      <c r="V281" t="s">
        <v>80</v>
      </c>
      <c r="W281" t="s">
        <v>63</v>
      </c>
      <c r="X281" t="s">
        <v>85</v>
      </c>
      <c r="Y281" t="s">
        <v>626</v>
      </c>
      <c r="Z281" t="s">
        <v>66</v>
      </c>
      <c r="AA281" t="s">
        <v>63</v>
      </c>
      <c r="AB281" t="s">
        <v>66</v>
      </c>
      <c r="AC281" t="s">
        <v>66</v>
      </c>
      <c r="AD281" t="s">
        <v>110</v>
      </c>
      <c r="AE281" t="s">
        <v>63</v>
      </c>
      <c r="AF281" t="s">
        <v>63</v>
      </c>
      <c r="AG281" t="s">
        <v>81</v>
      </c>
      <c r="AH281" t="s">
        <v>213</v>
      </c>
      <c r="AJ281" t="s">
        <v>63</v>
      </c>
      <c r="AL281" t="s">
        <v>63</v>
      </c>
      <c r="AN281" t="s">
        <v>256</v>
      </c>
      <c r="AP281" t="s">
        <v>189</v>
      </c>
      <c r="AQ281" t="s">
        <v>89</v>
      </c>
      <c r="AR281" t="s">
        <v>102</v>
      </c>
      <c r="AS281" t="s">
        <v>190</v>
      </c>
      <c r="AT281" t="s">
        <v>63</v>
      </c>
    </row>
    <row r="282" spans="1:47" hidden="1" x14ac:dyDescent="0.25">
      <c r="A282" t="s">
        <v>622</v>
      </c>
      <c r="B282" t="s">
        <v>623</v>
      </c>
      <c r="C282" t="s">
        <v>624</v>
      </c>
      <c r="D282" t="s">
        <v>82</v>
      </c>
      <c r="E282" t="s">
        <v>60</v>
      </c>
      <c r="G282" t="s">
        <v>78</v>
      </c>
      <c r="I282" t="s">
        <v>63</v>
      </c>
      <c r="J282" t="s">
        <v>64</v>
      </c>
      <c r="L282" t="s">
        <v>65</v>
      </c>
      <c r="M282" t="s">
        <v>63</v>
      </c>
      <c r="N282" t="s">
        <v>80</v>
      </c>
      <c r="O282" t="s">
        <v>80</v>
      </c>
      <c r="R282" t="s">
        <v>83</v>
      </c>
      <c r="S282" t="s">
        <v>63</v>
      </c>
      <c r="T282" t="s">
        <v>63</v>
      </c>
      <c r="U282" t="s">
        <v>110</v>
      </c>
      <c r="V282" t="s">
        <v>80</v>
      </c>
      <c r="W282" t="s">
        <v>63</v>
      </c>
      <c r="X282" t="s">
        <v>85</v>
      </c>
      <c r="Y282" t="s">
        <v>626</v>
      </c>
      <c r="Z282" t="s">
        <v>66</v>
      </c>
      <c r="AA282" t="s">
        <v>63</v>
      </c>
      <c r="AB282" t="s">
        <v>66</v>
      </c>
      <c r="AC282" t="s">
        <v>66</v>
      </c>
      <c r="AD282" t="s">
        <v>110</v>
      </c>
      <c r="AE282" t="s">
        <v>63</v>
      </c>
      <c r="AF282" t="s">
        <v>63</v>
      </c>
      <c r="AG282" t="s">
        <v>81</v>
      </c>
      <c r="AH282" t="s">
        <v>213</v>
      </c>
      <c r="AJ282" t="s">
        <v>63</v>
      </c>
      <c r="AL282" t="s">
        <v>63</v>
      </c>
      <c r="AN282" t="s">
        <v>256</v>
      </c>
      <c r="AP282" t="s">
        <v>186</v>
      </c>
      <c r="AQ282" t="s">
        <v>89</v>
      </c>
      <c r="AR282" t="s">
        <v>102</v>
      </c>
      <c r="AS282" t="s">
        <v>187</v>
      </c>
      <c r="AT282" t="s">
        <v>63</v>
      </c>
    </row>
    <row r="283" spans="1:47" hidden="1" x14ac:dyDescent="0.25">
      <c r="A283" t="s">
        <v>622</v>
      </c>
      <c r="B283" t="s">
        <v>623</v>
      </c>
      <c r="C283" t="s">
        <v>624</v>
      </c>
      <c r="D283" t="s">
        <v>82</v>
      </c>
      <c r="E283" t="s">
        <v>60</v>
      </c>
      <c r="G283" t="s">
        <v>78</v>
      </c>
      <c r="I283" t="s">
        <v>63</v>
      </c>
      <c r="J283" t="s">
        <v>64</v>
      </c>
      <c r="L283" t="s">
        <v>65</v>
      </c>
      <c r="M283" t="s">
        <v>63</v>
      </c>
      <c r="N283" t="s">
        <v>80</v>
      </c>
      <c r="O283" t="s">
        <v>80</v>
      </c>
      <c r="R283" t="s">
        <v>83</v>
      </c>
      <c r="S283" t="s">
        <v>63</v>
      </c>
      <c r="T283" t="s">
        <v>63</v>
      </c>
      <c r="U283" t="s">
        <v>110</v>
      </c>
      <c r="V283" t="s">
        <v>80</v>
      </c>
      <c r="W283" t="s">
        <v>63</v>
      </c>
      <c r="X283" t="s">
        <v>85</v>
      </c>
      <c r="Y283" t="s">
        <v>626</v>
      </c>
      <c r="Z283" t="s">
        <v>66</v>
      </c>
      <c r="AA283" t="s">
        <v>63</v>
      </c>
      <c r="AB283" t="s">
        <v>66</v>
      </c>
      <c r="AC283" t="s">
        <v>66</v>
      </c>
      <c r="AD283" t="s">
        <v>110</v>
      </c>
      <c r="AE283" t="s">
        <v>63</v>
      </c>
      <c r="AF283" t="s">
        <v>63</v>
      </c>
      <c r="AG283" t="s">
        <v>81</v>
      </c>
      <c r="AH283" t="s">
        <v>213</v>
      </c>
      <c r="AJ283" t="s">
        <v>63</v>
      </c>
      <c r="AL283" t="s">
        <v>63</v>
      </c>
      <c r="AN283" t="s">
        <v>256</v>
      </c>
      <c r="AP283" t="s">
        <v>642</v>
      </c>
      <c r="AQ283" t="s">
        <v>89</v>
      </c>
      <c r="AR283" t="s">
        <v>102</v>
      </c>
      <c r="AS283" t="s">
        <v>643</v>
      </c>
      <c r="AT283" t="s">
        <v>63</v>
      </c>
    </row>
    <row r="284" spans="1:47" hidden="1" x14ac:dyDescent="0.25">
      <c r="A284" t="s">
        <v>622</v>
      </c>
      <c r="B284" t="s">
        <v>623</v>
      </c>
      <c r="C284" t="s">
        <v>624</v>
      </c>
      <c r="D284" t="s">
        <v>82</v>
      </c>
      <c r="E284" t="s">
        <v>60</v>
      </c>
      <c r="G284" t="s">
        <v>78</v>
      </c>
      <c r="I284" t="s">
        <v>63</v>
      </c>
      <c r="J284" t="s">
        <v>64</v>
      </c>
      <c r="L284" t="s">
        <v>65</v>
      </c>
      <c r="M284" t="s">
        <v>63</v>
      </c>
      <c r="N284" t="s">
        <v>80</v>
      </c>
      <c r="O284" t="s">
        <v>80</v>
      </c>
      <c r="R284" t="s">
        <v>83</v>
      </c>
      <c r="S284" t="s">
        <v>63</v>
      </c>
      <c r="T284" t="s">
        <v>63</v>
      </c>
      <c r="U284" t="s">
        <v>110</v>
      </c>
      <c r="V284" t="s">
        <v>80</v>
      </c>
      <c r="W284" t="s">
        <v>63</v>
      </c>
      <c r="X284" t="s">
        <v>85</v>
      </c>
      <c r="Y284" t="s">
        <v>626</v>
      </c>
      <c r="Z284" t="s">
        <v>66</v>
      </c>
      <c r="AA284" t="s">
        <v>63</v>
      </c>
      <c r="AB284" t="s">
        <v>66</v>
      </c>
      <c r="AC284" t="s">
        <v>66</v>
      </c>
      <c r="AD284" t="s">
        <v>110</v>
      </c>
      <c r="AE284" t="s">
        <v>63</v>
      </c>
      <c r="AF284" t="s">
        <v>63</v>
      </c>
      <c r="AG284" t="s">
        <v>81</v>
      </c>
      <c r="AH284" t="s">
        <v>213</v>
      </c>
      <c r="AJ284" t="s">
        <v>63</v>
      </c>
      <c r="AL284" t="s">
        <v>63</v>
      </c>
      <c r="AN284" t="s">
        <v>256</v>
      </c>
      <c r="AP284" t="s">
        <v>644</v>
      </c>
      <c r="AQ284" t="s">
        <v>89</v>
      </c>
      <c r="AR284" t="s">
        <v>102</v>
      </c>
      <c r="AS284" t="s">
        <v>645</v>
      </c>
      <c r="AT284" t="s">
        <v>63</v>
      </c>
    </row>
    <row r="285" spans="1:47" hidden="1" x14ac:dyDescent="0.25">
      <c r="A285" t="s">
        <v>622</v>
      </c>
      <c r="B285" t="s">
        <v>623</v>
      </c>
      <c r="C285" t="s">
        <v>624</v>
      </c>
      <c r="D285" t="s">
        <v>82</v>
      </c>
      <c r="E285" t="s">
        <v>60</v>
      </c>
      <c r="G285" t="s">
        <v>78</v>
      </c>
      <c r="I285" t="s">
        <v>63</v>
      </c>
      <c r="J285" t="s">
        <v>64</v>
      </c>
      <c r="L285" t="s">
        <v>65</v>
      </c>
      <c r="M285" t="s">
        <v>63</v>
      </c>
      <c r="N285" t="s">
        <v>80</v>
      </c>
      <c r="O285" t="s">
        <v>80</v>
      </c>
      <c r="R285" t="s">
        <v>83</v>
      </c>
      <c r="S285" t="s">
        <v>63</v>
      </c>
      <c r="T285" t="s">
        <v>63</v>
      </c>
      <c r="U285" t="s">
        <v>110</v>
      </c>
      <c r="V285" t="s">
        <v>80</v>
      </c>
      <c r="W285" t="s">
        <v>63</v>
      </c>
      <c r="X285" t="s">
        <v>85</v>
      </c>
      <c r="Y285" t="s">
        <v>626</v>
      </c>
      <c r="Z285" t="s">
        <v>66</v>
      </c>
      <c r="AA285" t="s">
        <v>63</v>
      </c>
      <c r="AB285" t="s">
        <v>66</v>
      </c>
      <c r="AC285" t="s">
        <v>66</v>
      </c>
      <c r="AD285" t="s">
        <v>110</v>
      </c>
      <c r="AE285" t="s">
        <v>63</v>
      </c>
      <c r="AF285" t="s">
        <v>63</v>
      </c>
      <c r="AG285" t="s">
        <v>81</v>
      </c>
      <c r="AH285" t="s">
        <v>213</v>
      </c>
      <c r="AJ285" t="s">
        <v>63</v>
      </c>
      <c r="AL285" t="s">
        <v>63</v>
      </c>
      <c r="AN285" t="s">
        <v>256</v>
      </c>
      <c r="AP285" t="s">
        <v>646</v>
      </c>
      <c r="AQ285" t="s">
        <v>89</v>
      </c>
      <c r="AR285" t="s">
        <v>102</v>
      </c>
      <c r="AS285" t="s">
        <v>470</v>
      </c>
      <c r="AT285" t="s">
        <v>63</v>
      </c>
    </row>
    <row r="286" spans="1:47" hidden="1" x14ac:dyDescent="0.25">
      <c r="A286" t="s">
        <v>622</v>
      </c>
      <c r="B286" t="s">
        <v>623</v>
      </c>
      <c r="C286" t="s">
        <v>624</v>
      </c>
      <c r="D286" t="s">
        <v>82</v>
      </c>
      <c r="E286" t="s">
        <v>60</v>
      </c>
      <c r="G286" t="s">
        <v>78</v>
      </c>
      <c r="I286" t="s">
        <v>63</v>
      </c>
      <c r="J286" t="s">
        <v>64</v>
      </c>
      <c r="L286" t="s">
        <v>65</v>
      </c>
      <c r="M286" t="s">
        <v>63</v>
      </c>
      <c r="N286" t="s">
        <v>80</v>
      </c>
      <c r="O286" t="s">
        <v>80</v>
      </c>
      <c r="R286" t="s">
        <v>83</v>
      </c>
      <c r="S286" t="s">
        <v>63</v>
      </c>
      <c r="T286" t="s">
        <v>63</v>
      </c>
      <c r="U286" t="s">
        <v>110</v>
      </c>
      <c r="V286" t="s">
        <v>80</v>
      </c>
      <c r="W286" t="s">
        <v>63</v>
      </c>
      <c r="X286" t="s">
        <v>85</v>
      </c>
      <c r="Y286" t="s">
        <v>626</v>
      </c>
      <c r="Z286" t="s">
        <v>66</v>
      </c>
      <c r="AA286" t="s">
        <v>63</v>
      </c>
      <c r="AB286" t="s">
        <v>66</v>
      </c>
      <c r="AC286" t="s">
        <v>66</v>
      </c>
      <c r="AD286" t="s">
        <v>110</v>
      </c>
      <c r="AE286" t="s">
        <v>63</v>
      </c>
      <c r="AF286" t="s">
        <v>63</v>
      </c>
      <c r="AG286" t="s">
        <v>81</v>
      </c>
      <c r="AH286" t="s">
        <v>213</v>
      </c>
      <c r="AJ286" t="s">
        <v>63</v>
      </c>
      <c r="AL286" t="s">
        <v>63</v>
      </c>
      <c r="AN286" t="s">
        <v>256</v>
      </c>
      <c r="AP286" t="s">
        <v>101</v>
      </c>
      <c r="AQ286" t="s">
        <v>89</v>
      </c>
      <c r="AR286" t="s">
        <v>102</v>
      </c>
      <c r="AS286" t="s">
        <v>103</v>
      </c>
      <c r="AT286" t="s">
        <v>63</v>
      </c>
    </row>
    <row r="287" spans="1:47" hidden="1" x14ac:dyDescent="0.25">
      <c r="A287" t="s">
        <v>622</v>
      </c>
      <c r="B287" t="s">
        <v>623</v>
      </c>
      <c r="C287" t="s">
        <v>624</v>
      </c>
      <c r="D287" t="s">
        <v>82</v>
      </c>
      <c r="E287" t="s">
        <v>60</v>
      </c>
      <c r="G287" t="s">
        <v>78</v>
      </c>
      <c r="I287" t="s">
        <v>63</v>
      </c>
      <c r="J287" t="s">
        <v>64</v>
      </c>
      <c r="L287" t="s">
        <v>65</v>
      </c>
      <c r="M287" t="s">
        <v>63</v>
      </c>
      <c r="N287" t="s">
        <v>80</v>
      </c>
      <c r="O287" t="s">
        <v>80</v>
      </c>
      <c r="R287" t="s">
        <v>83</v>
      </c>
      <c r="S287" t="s">
        <v>63</v>
      </c>
      <c r="T287" t="s">
        <v>63</v>
      </c>
      <c r="U287" t="s">
        <v>110</v>
      </c>
      <c r="V287" t="s">
        <v>80</v>
      </c>
      <c r="W287" t="s">
        <v>63</v>
      </c>
      <c r="X287" t="s">
        <v>85</v>
      </c>
      <c r="Y287" t="s">
        <v>626</v>
      </c>
      <c r="Z287" t="s">
        <v>66</v>
      </c>
      <c r="AA287" t="s">
        <v>63</v>
      </c>
      <c r="AB287" t="s">
        <v>66</v>
      </c>
      <c r="AC287" t="s">
        <v>66</v>
      </c>
      <c r="AD287" t="s">
        <v>110</v>
      </c>
      <c r="AE287" t="s">
        <v>63</v>
      </c>
      <c r="AF287" t="s">
        <v>63</v>
      </c>
      <c r="AG287" t="s">
        <v>81</v>
      </c>
      <c r="AH287" t="s">
        <v>213</v>
      </c>
      <c r="AJ287" t="s">
        <v>63</v>
      </c>
      <c r="AL287" t="s">
        <v>63</v>
      </c>
      <c r="AN287" t="s">
        <v>256</v>
      </c>
      <c r="AP287" t="s">
        <v>647</v>
      </c>
      <c r="AQ287" t="s">
        <v>89</v>
      </c>
      <c r="AR287" t="s">
        <v>102</v>
      </c>
      <c r="AS287" t="s">
        <v>648</v>
      </c>
      <c r="AT287" t="s">
        <v>63</v>
      </c>
      <c r="AU287" t="s">
        <v>649</v>
      </c>
    </row>
    <row r="288" spans="1:47" hidden="1" x14ac:dyDescent="0.25">
      <c r="A288" t="s">
        <v>622</v>
      </c>
      <c r="B288" t="s">
        <v>623</v>
      </c>
      <c r="C288" t="s">
        <v>624</v>
      </c>
      <c r="D288" t="s">
        <v>109</v>
      </c>
      <c r="E288" t="s">
        <v>60</v>
      </c>
      <c r="F288" t="s">
        <v>650</v>
      </c>
      <c r="G288" t="s">
        <v>78</v>
      </c>
      <c r="I288" t="s">
        <v>63</v>
      </c>
      <c r="J288" t="s">
        <v>64</v>
      </c>
      <c r="L288" t="s">
        <v>65</v>
      </c>
      <c r="M288" t="s">
        <v>63</v>
      </c>
      <c r="N288" t="s">
        <v>80</v>
      </c>
      <c r="O288" t="s">
        <v>80</v>
      </c>
      <c r="R288" t="s">
        <v>83</v>
      </c>
      <c r="S288" t="s">
        <v>66</v>
      </c>
      <c r="T288" t="s">
        <v>84</v>
      </c>
      <c r="U288" t="s">
        <v>63</v>
      </c>
      <c r="V288" t="s">
        <v>110</v>
      </c>
      <c r="W288" t="s">
        <v>110</v>
      </c>
      <c r="X288" t="s">
        <v>85</v>
      </c>
      <c r="Y288" t="s">
        <v>651</v>
      </c>
      <c r="Z288" t="s">
        <v>63</v>
      </c>
      <c r="AA288" t="s">
        <v>63</v>
      </c>
      <c r="AB288" t="s">
        <v>63</v>
      </c>
      <c r="AC288" t="s">
        <v>63</v>
      </c>
      <c r="AD288" t="s">
        <v>110</v>
      </c>
      <c r="AE288" t="s">
        <v>63</v>
      </c>
      <c r="AF288" t="s">
        <v>63</v>
      </c>
      <c r="AG288" t="s">
        <v>122</v>
      </c>
      <c r="AH288" t="s">
        <v>118</v>
      </c>
      <c r="AJ288" t="s">
        <v>63</v>
      </c>
      <c r="AL288" t="s">
        <v>63</v>
      </c>
      <c r="AN288" t="s">
        <v>256</v>
      </c>
      <c r="AP288" t="s">
        <v>627</v>
      </c>
      <c r="AQ288" t="s">
        <v>89</v>
      </c>
      <c r="AR288" t="s">
        <v>351</v>
      </c>
      <c r="AS288" t="s">
        <v>91</v>
      </c>
      <c r="AT288" t="s">
        <v>63</v>
      </c>
    </row>
    <row r="289" spans="1:47" hidden="1" x14ac:dyDescent="0.25">
      <c r="A289" t="s">
        <v>622</v>
      </c>
      <c r="B289" t="s">
        <v>623</v>
      </c>
      <c r="C289" t="s">
        <v>624</v>
      </c>
      <c r="D289" t="s">
        <v>109</v>
      </c>
      <c r="E289" t="s">
        <v>60</v>
      </c>
      <c r="F289" t="s">
        <v>650</v>
      </c>
      <c r="G289" t="s">
        <v>78</v>
      </c>
      <c r="I289" t="s">
        <v>63</v>
      </c>
      <c r="J289" t="s">
        <v>64</v>
      </c>
      <c r="L289" t="s">
        <v>65</v>
      </c>
      <c r="M289" t="s">
        <v>63</v>
      </c>
      <c r="N289" t="s">
        <v>80</v>
      </c>
      <c r="O289" t="s">
        <v>80</v>
      </c>
      <c r="R289" t="s">
        <v>83</v>
      </c>
      <c r="S289" t="s">
        <v>66</v>
      </c>
      <c r="T289" t="s">
        <v>84</v>
      </c>
      <c r="U289" t="s">
        <v>63</v>
      </c>
      <c r="V289" t="s">
        <v>110</v>
      </c>
      <c r="W289" t="s">
        <v>110</v>
      </c>
      <c r="X289" t="s">
        <v>85</v>
      </c>
      <c r="Y289" t="s">
        <v>651</v>
      </c>
      <c r="Z289" t="s">
        <v>63</v>
      </c>
      <c r="AA289" t="s">
        <v>63</v>
      </c>
      <c r="AB289" t="s">
        <v>63</v>
      </c>
      <c r="AC289" t="s">
        <v>63</v>
      </c>
      <c r="AD289" t="s">
        <v>110</v>
      </c>
      <c r="AE289" t="s">
        <v>63</v>
      </c>
      <c r="AF289" t="s">
        <v>63</v>
      </c>
      <c r="AG289" t="s">
        <v>122</v>
      </c>
      <c r="AH289" t="s">
        <v>118</v>
      </c>
      <c r="AJ289" t="s">
        <v>63</v>
      </c>
      <c r="AL289" t="s">
        <v>63</v>
      </c>
      <c r="AN289" t="s">
        <v>256</v>
      </c>
      <c r="AP289" t="s">
        <v>219</v>
      </c>
      <c r="AQ289" t="s">
        <v>89</v>
      </c>
      <c r="AR289" t="s">
        <v>220</v>
      </c>
      <c r="AS289" t="s">
        <v>91</v>
      </c>
      <c r="AT289" t="s">
        <v>63</v>
      </c>
    </row>
    <row r="290" spans="1:47" hidden="1" x14ac:dyDescent="0.25">
      <c r="A290" t="s">
        <v>622</v>
      </c>
      <c r="B290" t="s">
        <v>623</v>
      </c>
      <c r="C290" t="s">
        <v>624</v>
      </c>
      <c r="D290" t="s">
        <v>109</v>
      </c>
      <c r="E290" t="s">
        <v>60</v>
      </c>
      <c r="F290" t="s">
        <v>650</v>
      </c>
      <c r="G290" t="s">
        <v>78</v>
      </c>
      <c r="I290" t="s">
        <v>63</v>
      </c>
      <c r="J290" t="s">
        <v>64</v>
      </c>
      <c r="L290" t="s">
        <v>65</v>
      </c>
      <c r="M290" t="s">
        <v>63</v>
      </c>
      <c r="N290" t="s">
        <v>80</v>
      </c>
      <c r="O290" t="s">
        <v>80</v>
      </c>
      <c r="R290" t="s">
        <v>83</v>
      </c>
      <c r="S290" t="s">
        <v>66</v>
      </c>
      <c r="T290" t="s">
        <v>84</v>
      </c>
      <c r="U290" t="s">
        <v>63</v>
      </c>
      <c r="V290" t="s">
        <v>110</v>
      </c>
      <c r="W290" t="s">
        <v>110</v>
      </c>
      <c r="X290" t="s">
        <v>85</v>
      </c>
      <c r="Y290" t="s">
        <v>651</v>
      </c>
      <c r="Z290" t="s">
        <v>63</v>
      </c>
      <c r="AA290" t="s">
        <v>63</v>
      </c>
      <c r="AB290" t="s">
        <v>63</v>
      </c>
      <c r="AC290" t="s">
        <v>63</v>
      </c>
      <c r="AD290" t="s">
        <v>110</v>
      </c>
      <c r="AE290" t="s">
        <v>63</v>
      </c>
      <c r="AF290" t="s">
        <v>63</v>
      </c>
      <c r="AG290" t="s">
        <v>122</v>
      </c>
      <c r="AH290" t="s">
        <v>118</v>
      </c>
      <c r="AJ290" t="s">
        <v>63</v>
      </c>
      <c r="AL290" t="s">
        <v>63</v>
      </c>
      <c r="AN290" t="s">
        <v>256</v>
      </c>
      <c r="AP290" t="s">
        <v>628</v>
      </c>
      <c r="AQ290" t="s">
        <v>89</v>
      </c>
      <c r="AR290" t="s">
        <v>521</v>
      </c>
      <c r="AS290" t="s">
        <v>91</v>
      </c>
      <c r="AT290" t="s">
        <v>63</v>
      </c>
    </row>
    <row r="291" spans="1:47" hidden="1" x14ac:dyDescent="0.25">
      <c r="A291" t="s">
        <v>622</v>
      </c>
      <c r="B291" t="s">
        <v>623</v>
      </c>
      <c r="C291" t="s">
        <v>624</v>
      </c>
      <c r="D291" t="s">
        <v>109</v>
      </c>
      <c r="E291" t="s">
        <v>60</v>
      </c>
      <c r="F291" t="s">
        <v>650</v>
      </c>
      <c r="G291" t="s">
        <v>78</v>
      </c>
      <c r="I291" t="s">
        <v>63</v>
      </c>
      <c r="J291" t="s">
        <v>64</v>
      </c>
      <c r="L291" t="s">
        <v>65</v>
      </c>
      <c r="M291" t="s">
        <v>63</v>
      </c>
      <c r="N291" t="s">
        <v>80</v>
      </c>
      <c r="O291" t="s">
        <v>80</v>
      </c>
      <c r="R291" t="s">
        <v>83</v>
      </c>
      <c r="S291" t="s">
        <v>66</v>
      </c>
      <c r="T291" t="s">
        <v>84</v>
      </c>
      <c r="U291" t="s">
        <v>63</v>
      </c>
      <c r="V291" t="s">
        <v>110</v>
      </c>
      <c r="W291" t="s">
        <v>110</v>
      </c>
      <c r="X291" t="s">
        <v>85</v>
      </c>
      <c r="Y291" t="s">
        <v>651</v>
      </c>
      <c r="Z291" t="s">
        <v>63</v>
      </c>
      <c r="AA291" t="s">
        <v>63</v>
      </c>
      <c r="AB291" t="s">
        <v>63</v>
      </c>
      <c r="AC291" t="s">
        <v>63</v>
      </c>
      <c r="AD291" t="s">
        <v>110</v>
      </c>
      <c r="AE291" t="s">
        <v>63</v>
      </c>
      <c r="AF291" t="s">
        <v>63</v>
      </c>
      <c r="AG291" t="s">
        <v>122</v>
      </c>
      <c r="AH291" t="s">
        <v>118</v>
      </c>
      <c r="AJ291" t="s">
        <v>63</v>
      </c>
      <c r="AL291" t="s">
        <v>63</v>
      </c>
      <c r="AN291" t="s">
        <v>256</v>
      </c>
      <c r="AP291" t="s">
        <v>629</v>
      </c>
      <c r="AQ291" t="s">
        <v>89</v>
      </c>
      <c r="AR291" t="s">
        <v>523</v>
      </c>
      <c r="AS291" t="s">
        <v>91</v>
      </c>
      <c r="AT291" t="s">
        <v>63</v>
      </c>
    </row>
    <row r="292" spans="1:47" hidden="1" x14ac:dyDescent="0.25">
      <c r="A292" t="s">
        <v>622</v>
      </c>
      <c r="B292" t="s">
        <v>623</v>
      </c>
      <c r="C292" t="s">
        <v>624</v>
      </c>
      <c r="D292" t="s">
        <v>109</v>
      </c>
      <c r="E292" t="s">
        <v>60</v>
      </c>
      <c r="F292" t="s">
        <v>650</v>
      </c>
      <c r="G292" t="s">
        <v>78</v>
      </c>
      <c r="I292" t="s">
        <v>63</v>
      </c>
      <c r="J292" t="s">
        <v>64</v>
      </c>
      <c r="L292" t="s">
        <v>65</v>
      </c>
      <c r="M292" t="s">
        <v>63</v>
      </c>
      <c r="N292" t="s">
        <v>80</v>
      </c>
      <c r="O292" t="s">
        <v>80</v>
      </c>
      <c r="R292" t="s">
        <v>83</v>
      </c>
      <c r="S292" t="s">
        <v>66</v>
      </c>
      <c r="T292" t="s">
        <v>84</v>
      </c>
      <c r="U292" t="s">
        <v>63</v>
      </c>
      <c r="V292" t="s">
        <v>110</v>
      </c>
      <c r="W292" t="s">
        <v>110</v>
      </c>
      <c r="X292" t="s">
        <v>85</v>
      </c>
      <c r="Y292" t="s">
        <v>651</v>
      </c>
      <c r="Z292" t="s">
        <v>63</v>
      </c>
      <c r="AA292" t="s">
        <v>63</v>
      </c>
      <c r="AB292" t="s">
        <v>63</v>
      </c>
      <c r="AC292" t="s">
        <v>63</v>
      </c>
      <c r="AD292" t="s">
        <v>110</v>
      </c>
      <c r="AE292" t="s">
        <v>63</v>
      </c>
      <c r="AF292" t="s">
        <v>63</v>
      </c>
      <c r="AG292" t="s">
        <v>122</v>
      </c>
      <c r="AH292" t="s">
        <v>118</v>
      </c>
      <c r="AJ292" t="s">
        <v>63</v>
      </c>
      <c r="AL292" t="s">
        <v>63</v>
      </c>
      <c r="AN292" t="s">
        <v>256</v>
      </c>
      <c r="AP292" t="s">
        <v>376</v>
      </c>
      <c r="AQ292" t="s">
        <v>89</v>
      </c>
      <c r="AR292" t="s">
        <v>259</v>
      </c>
      <c r="AS292" t="s">
        <v>91</v>
      </c>
      <c r="AT292" t="s">
        <v>63</v>
      </c>
    </row>
    <row r="293" spans="1:47" hidden="1" x14ac:dyDescent="0.25">
      <c r="A293" t="s">
        <v>622</v>
      </c>
      <c r="B293" t="s">
        <v>623</v>
      </c>
      <c r="C293" t="s">
        <v>624</v>
      </c>
      <c r="D293" t="s">
        <v>109</v>
      </c>
      <c r="E293" t="s">
        <v>60</v>
      </c>
      <c r="F293" t="s">
        <v>650</v>
      </c>
      <c r="G293" t="s">
        <v>78</v>
      </c>
      <c r="I293" t="s">
        <v>63</v>
      </c>
      <c r="J293" t="s">
        <v>64</v>
      </c>
      <c r="L293" t="s">
        <v>65</v>
      </c>
      <c r="M293" t="s">
        <v>63</v>
      </c>
      <c r="N293" t="s">
        <v>80</v>
      </c>
      <c r="O293" t="s">
        <v>80</v>
      </c>
      <c r="R293" t="s">
        <v>83</v>
      </c>
      <c r="S293" t="s">
        <v>66</v>
      </c>
      <c r="T293" t="s">
        <v>84</v>
      </c>
      <c r="U293" t="s">
        <v>63</v>
      </c>
      <c r="V293" t="s">
        <v>110</v>
      </c>
      <c r="W293" t="s">
        <v>110</v>
      </c>
      <c r="X293" t="s">
        <v>85</v>
      </c>
      <c r="Y293" t="s">
        <v>651</v>
      </c>
      <c r="Z293" t="s">
        <v>63</v>
      </c>
      <c r="AA293" t="s">
        <v>63</v>
      </c>
      <c r="AB293" t="s">
        <v>63</v>
      </c>
      <c r="AC293" t="s">
        <v>63</v>
      </c>
      <c r="AD293" t="s">
        <v>110</v>
      </c>
      <c r="AE293" t="s">
        <v>63</v>
      </c>
      <c r="AF293" t="s">
        <v>63</v>
      </c>
      <c r="AG293" t="s">
        <v>122</v>
      </c>
      <c r="AH293" t="s">
        <v>118</v>
      </c>
      <c r="AJ293" t="s">
        <v>63</v>
      </c>
      <c r="AL293" t="s">
        <v>63</v>
      </c>
      <c r="AN293" t="s">
        <v>256</v>
      </c>
      <c r="AP293" t="s">
        <v>630</v>
      </c>
      <c r="AQ293" t="s">
        <v>89</v>
      </c>
      <c r="AR293" t="s">
        <v>519</v>
      </c>
      <c r="AS293" t="s">
        <v>91</v>
      </c>
      <c r="AT293" t="s">
        <v>63</v>
      </c>
    </row>
    <row r="294" spans="1:47" hidden="1" x14ac:dyDescent="0.25">
      <c r="A294" t="s">
        <v>622</v>
      </c>
      <c r="B294" t="s">
        <v>623</v>
      </c>
      <c r="C294" t="s">
        <v>624</v>
      </c>
      <c r="D294" t="s">
        <v>109</v>
      </c>
      <c r="E294" t="s">
        <v>60</v>
      </c>
      <c r="F294" t="s">
        <v>650</v>
      </c>
      <c r="G294" t="s">
        <v>78</v>
      </c>
      <c r="I294" t="s">
        <v>63</v>
      </c>
      <c r="J294" t="s">
        <v>64</v>
      </c>
      <c r="L294" t="s">
        <v>65</v>
      </c>
      <c r="M294" t="s">
        <v>63</v>
      </c>
      <c r="N294" t="s">
        <v>80</v>
      </c>
      <c r="O294" t="s">
        <v>80</v>
      </c>
      <c r="R294" t="s">
        <v>83</v>
      </c>
      <c r="S294" t="s">
        <v>66</v>
      </c>
      <c r="T294" t="s">
        <v>84</v>
      </c>
      <c r="U294" t="s">
        <v>63</v>
      </c>
      <c r="V294" t="s">
        <v>110</v>
      </c>
      <c r="W294" t="s">
        <v>110</v>
      </c>
      <c r="X294" t="s">
        <v>85</v>
      </c>
      <c r="Y294" t="s">
        <v>651</v>
      </c>
      <c r="Z294" t="s">
        <v>63</v>
      </c>
      <c r="AA294" t="s">
        <v>63</v>
      </c>
      <c r="AB294" t="s">
        <v>63</v>
      </c>
      <c r="AC294" t="s">
        <v>63</v>
      </c>
      <c r="AD294" t="s">
        <v>110</v>
      </c>
      <c r="AE294" t="s">
        <v>63</v>
      </c>
      <c r="AF294" t="s">
        <v>63</v>
      </c>
      <c r="AG294" t="s">
        <v>122</v>
      </c>
      <c r="AH294" t="s">
        <v>118</v>
      </c>
      <c r="AJ294" t="s">
        <v>63</v>
      </c>
      <c r="AL294" t="s">
        <v>63</v>
      </c>
      <c r="AN294" t="s">
        <v>256</v>
      </c>
      <c r="AP294" t="s">
        <v>631</v>
      </c>
      <c r="AQ294" t="s">
        <v>89</v>
      </c>
      <c r="AR294" t="s">
        <v>632</v>
      </c>
      <c r="AS294" t="s">
        <v>91</v>
      </c>
      <c r="AT294" t="s">
        <v>63</v>
      </c>
    </row>
    <row r="295" spans="1:47" hidden="1" x14ac:dyDescent="0.25">
      <c r="A295" t="s">
        <v>622</v>
      </c>
      <c r="B295" t="s">
        <v>623</v>
      </c>
      <c r="C295" t="s">
        <v>624</v>
      </c>
      <c r="D295" t="s">
        <v>109</v>
      </c>
      <c r="E295" t="s">
        <v>60</v>
      </c>
      <c r="F295" t="s">
        <v>650</v>
      </c>
      <c r="G295" t="s">
        <v>78</v>
      </c>
      <c r="I295" t="s">
        <v>63</v>
      </c>
      <c r="J295" t="s">
        <v>64</v>
      </c>
      <c r="L295" t="s">
        <v>65</v>
      </c>
      <c r="M295" t="s">
        <v>63</v>
      </c>
      <c r="N295" t="s">
        <v>80</v>
      </c>
      <c r="O295" t="s">
        <v>80</v>
      </c>
      <c r="R295" t="s">
        <v>83</v>
      </c>
      <c r="S295" t="s">
        <v>66</v>
      </c>
      <c r="T295" t="s">
        <v>84</v>
      </c>
      <c r="U295" t="s">
        <v>63</v>
      </c>
      <c r="V295" t="s">
        <v>110</v>
      </c>
      <c r="W295" t="s">
        <v>110</v>
      </c>
      <c r="X295" t="s">
        <v>85</v>
      </c>
      <c r="Y295" t="s">
        <v>651</v>
      </c>
      <c r="Z295" t="s">
        <v>63</v>
      </c>
      <c r="AA295" t="s">
        <v>63</v>
      </c>
      <c r="AB295" t="s">
        <v>63</v>
      </c>
      <c r="AC295" t="s">
        <v>63</v>
      </c>
      <c r="AD295" t="s">
        <v>110</v>
      </c>
      <c r="AE295" t="s">
        <v>63</v>
      </c>
      <c r="AF295" t="s">
        <v>63</v>
      </c>
      <c r="AG295" t="s">
        <v>122</v>
      </c>
      <c r="AH295" t="s">
        <v>118</v>
      </c>
      <c r="AJ295" t="s">
        <v>63</v>
      </c>
      <c r="AL295" t="s">
        <v>63</v>
      </c>
      <c r="AN295" t="s">
        <v>256</v>
      </c>
      <c r="AP295" t="s">
        <v>633</v>
      </c>
      <c r="AQ295" t="s">
        <v>89</v>
      </c>
      <c r="AR295" t="s">
        <v>634</v>
      </c>
      <c r="AS295" t="s">
        <v>91</v>
      </c>
      <c r="AT295" t="s">
        <v>63</v>
      </c>
    </row>
    <row r="296" spans="1:47" hidden="1" x14ac:dyDescent="0.25">
      <c r="A296" t="s">
        <v>622</v>
      </c>
      <c r="B296" t="s">
        <v>623</v>
      </c>
      <c r="C296" t="s">
        <v>624</v>
      </c>
      <c r="D296" t="s">
        <v>109</v>
      </c>
      <c r="E296" t="s">
        <v>60</v>
      </c>
      <c r="F296" t="s">
        <v>650</v>
      </c>
      <c r="G296" t="s">
        <v>78</v>
      </c>
      <c r="I296" t="s">
        <v>63</v>
      </c>
      <c r="J296" t="s">
        <v>64</v>
      </c>
      <c r="L296" t="s">
        <v>65</v>
      </c>
      <c r="M296" t="s">
        <v>63</v>
      </c>
      <c r="N296" t="s">
        <v>80</v>
      </c>
      <c r="O296" t="s">
        <v>80</v>
      </c>
      <c r="R296" t="s">
        <v>83</v>
      </c>
      <c r="S296" t="s">
        <v>66</v>
      </c>
      <c r="T296" t="s">
        <v>84</v>
      </c>
      <c r="U296" t="s">
        <v>63</v>
      </c>
      <c r="V296" t="s">
        <v>110</v>
      </c>
      <c r="W296" t="s">
        <v>110</v>
      </c>
      <c r="X296" t="s">
        <v>85</v>
      </c>
      <c r="Y296" t="s">
        <v>651</v>
      </c>
      <c r="Z296" t="s">
        <v>63</v>
      </c>
      <c r="AA296" t="s">
        <v>63</v>
      </c>
      <c r="AB296" t="s">
        <v>63</v>
      </c>
      <c r="AC296" t="s">
        <v>63</v>
      </c>
      <c r="AD296" t="s">
        <v>110</v>
      </c>
      <c r="AE296" t="s">
        <v>63</v>
      </c>
      <c r="AF296" t="s">
        <v>63</v>
      </c>
      <c r="AG296" t="s">
        <v>122</v>
      </c>
      <c r="AH296" t="s">
        <v>118</v>
      </c>
      <c r="AJ296" t="s">
        <v>63</v>
      </c>
      <c r="AL296" t="s">
        <v>63</v>
      </c>
      <c r="AN296" t="s">
        <v>256</v>
      </c>
      <c r="AP296" t="s">
        <v>189</v>
      </c>
      <c r="AQ296" t="s">
        <v>89</v>
      </c>
      <c r="AR296" t="s">
        <v>102</v>
      </c>
      <c r="AS296" t="s">
        <v>190</v>
      </c>
      <c r="AT296" t="s">
        <v>63</v>
      </c>
    </row>
    <row r="297" spans="1:47" hidden="1" x14ac:dyDescent="0.25">
      <c r="A297" t="s">
        <v>622</v>
      </c>
      <c r="B297" t="s">
        <v>623</v>
      </c>
      <c r="C297" t="s">
        <v>624</v>
      </c>
      <c r="D297" t="s">
        <v>109</v>
      </c>
      <c r="E297" t="s">
        <v>60</v>
      </c>
      <c r="F297" t="s">
        <v>650</v>
      </c>
      <c r="G297" t="s">
        <v>78</v>
      </c>
      <c r="I297" t="s">
        <v>63</v>
      </c>
      <c r="J297" t="s">
        <v>64</v>
      </c>
      <c r="L297" t="s">
        <v>65</v>
      </c>
      <c r="M297" t="s">
        <v>63</v>
      </c>
      <c r="N297" t="s">
        <v>80</v>
      </c>
      <c r="O297" t="s">
        <v>80</v>
      </c>
      <c r="R297" t="s">
        <v>83</v>
      </c>
      <c r="S297" t="s">
        <v>66</v>
      </c>
      <c r="T297" t="s">
        <v>84</v>
      </c>
      <c r="U297" t="s">
        <v>63</v>
      </c>
      <c r="V297" t="s">
        <v>110</v>
      </c>
      <c r="W297" t="s">
        <v>110</v>
      </c>
      <c r="X297" t="s">
        <v>85</v>
      </c>
      <c r="Y297" t="s">
        <v>651</v>
      </c>
      <c r="Z297" t="s">
        <v>63</v>
      </c>
      <c r="AA297" t="s">
        <v>63</v>
      </c>
      <c r="AB297" t="s">
        <v>63</v>
      </c>
      <c r="AC297" t="s">
        <v>63</v>
      </c>
      <c r="AD297" t="s">
        <v>110</v>
      </c>
      <c r="AE297" t="s">
        <v>63</v>
      </c>
      <c r="AF297" t="s">
        <v>63</v>
      </c>
      <c r="AG297" t="s">
        <v>122</v>
      </c>
      <c r="AH297" t="s">
        <v>118</v>
      </c>
      <c r="AJ297" t="s">
        <v>63</v>
      </c>
      <c r="AL297" t="s">
        <v>63</v>
      </c>
      <c r="AN297" t="s">
        <v>256</v>
      </c>
      <c r="AP297" t="s">
        <v>186</v>
      </c>
      <c r="AQ297" t="s">
        <v>89</v>
      </c>
      <c r="AR297" t="s">
        <v>102</v>
      </c>
      <c r="AS297" t="s">
        <v>187</v>
      </c>
      <c r="AT297" t="s">
        <v>63</v>
      </c>
    </row>
    <row r="298" spans="1:47" hidden="1" x14ac:dyDescent="0.25">
      <c r="A298" t="s">
        <v>622</v>
      </c>
      <c r="B298" t="s">
        <v>623</v>
      </c>
      <c r="C298" t="s">
        <v>624</v>
      </c>
      <c r="D298" t="s">
        <v>109</v>
      </c>
      <c r="E298" t="s">
        <v>60</v>
      </c>
      <c r="F298" t="s">
        <v>650</v>
      </c>
      <c r="G298" t="s">
        <v>78</v>
      </c>
      <c r="I298" t="s">
        <v>63</v>
      </c>
      <c r="J298" t="s">
        <v>64</v>
      </c>
      <c r="L298" t="s">
        <v>65</v>
      </c>
      <c r="M298" t="s">
        <v>63</v>
      </c>
      <c r="N298" t="s">
        <v>80</v>
      </c>
      <c r="O298" t="s">
        <v>80</v>
      </c>
      <c r="R298" t="s">
        <v>83</v>
      </c>
      <c r="S298" t="s">
        <v>66</v>
      </c>
      <c r="T298" t="s">
        <v>84</v>
      </c>
      <c r="U298" t="s">
        <v>63</v>
      </c>
      <c r="V298" t="s">
        <v>110</v>
      </c>
      <c r="W298" t="s">
        <v>110</v>
      </c>
      <c r="X298" t="s">
        <v>85</v>
      </c>
      <c r="Y298" t="s">
        <v>651</v>
      </c>
      <c r="Z298" t="s">
        <v>63</v>
      </c>
      <c r="AA298" t="s">
        <v>63</v>
      </c>
      <c r="AB298" t="s">
        <v>63</v>
      </c>
      <c r="AC298" t="s">
        <v>63</v>
      </c>
      <c r="AD298" t="s">
        <v>110</v>
      </c>
      <c r="AE298" t="s">
        <v>63</v>
      </c>
      <c r="AF298" t="s">
        <v>63</v>
      </c>
      <c r="AG298" t="s">
        <v>122</v>
      </c>
      <c r="AH298" t="s">
        <v>118</v>
      </c>
      <c r="AJ298" t="s">
        <v>63</v>
      </c>
      <c r="AL298" t="s">
        <v>63</v>
      </c>
      <c r="AN298" t="s">
        <v>256</v>
      </c>
      <c r="AP298" t="s">
        <v>646</v>
      </c>
      <c r="AQ298" t="s">
        <v>89</v>
      </c>
      <c r="AR298" t="s">
        <v>102</v>
      </c>
      <c r="AS298" t="s">
        <v>470</v>
      </c>
      <c r="AT298" t="s">
        <v>63</v>
      </c>
    </row>
    <row r="299" spans="1:47" hidden="1" x14ac:dyDescent="0.25">
      <c r="A299" t="s">
        <v>622</v>
      </c>
      <c r="B299" t="s">
        <v>623</v>
      </c>
      <c r="C299" t="s">
        <v>624</v>
      </c>
      <c r="D299" t="s">
        <v>109</v>
      </c>
      <c r="E299" t="s">
        <v>60</v>
      </c>
      <c r="F299" t="s">
        <v>650</v>
      </c>
      <c r="G299" t="s">
        <v>78</v>
      </c>
      <c r="I299" t="s">
        <v>63</v>
      </c>
      <c r="J299" t="s">
        <v>64</v>
      </c>
      <c r="L299" t="s">
        <v>65</v>
      </c>
      <c r="M299" t="s">
        <v>63</v>
      </c>
      <c r="N299" t="s">
        <v>80</v>
      </c>
      <c r="O299" t="s">
        <v>80</v>
      </c>
      <c r="R299" t="s">
        <v>83</v>
      </c>
      <c r="S299" t="s">
        <v>66</v>
      </c>
      <c r="T299" t="s">
        <v>84</v>
      </c>
      <c r="U299" t="s">
        <v>63</v>
      </c>
      <c r="V299" t="s">
        <v>110</v>
      </c>
      <c r="W299" t="s">
        <v>110</v>
      </c>
      <c r="X299" t="s">
        <v>85</v>
      </c>
      <c r="Y299" t="s">
        <v>651</v>
      </c>
      <c r="Z299" t="s">
        <v>63</v>
      </c>
      <c r="AA299" t="s">
        <v>63</v>
      </c>
      <c r="AB299" t="s">
        <v>63</v>
      </c>
      <c r="AC299" t="s">
        <v>63</v>
      </c>
      <c r="AD299" t="s">
        <v>110</v>
      </c>
      <c r="AE299" t="s">
        <v>63</v>
      </c>
      <c r="AF299" t="s">
        <v>63</v>
      </c>
      <c r="AG299" t="s">
        <v>122</v>
      </c>
      <c r="AH299" t="s">
        <v>118</v>
      </c>
      <c r="AJ299" t="s">
        <v>63</v>
      </c>
      <c r="AL299" t="s">
        <v>63</v>
      </c>
      <c r="AN299" t="s">
        <v>256</v>
      </c>
      <c r="AP299" t="s">
        <v>642</v>
      </c>
      <c r="AQ299" t="s">
        <v>89</v>
      </c>
      <c r="AR299" t="s">
        <v>102</v>
      </c>
      <c r="AS299" t="s">
        <v>643</v>
      </c>
      <c r="AT299" t="s">
        <v>63</v>
      </c>
    </row>
    <row r="300" spans="1:47" hidden="1" x14ac:dyDescent="0.25">
      <c r="A300" t="s">
        <v>622</v>
      </c>
      <c r="B300" t="s">
        <v>623</v>
      </c>
      <c r="C300" t="s">
        <v>624</v>
      </c>
      <c r="D300" t="s">
        <v>109</v>
      </c>
      <c r="E300" t="s">
        <v>60</v>
      </c>
      <c r="F300" t="s">
        <v>650</v>
      </c>
      <c r="G300" t="s">
        <v>78</v>
      </c>
      <c r="I300" t="s">
        <v>63</v>
      </c>
      <c r="J300" t="s">
        <v>64</v>
      </c>
      <c r="L300" t="s">
        <v>65</v>
      </c>
      <c r="M300" t="s">
        <v>63</v>
      </c>
      <c r="N300" t="s">
        <v>80</v>
      </c>
      <c r="O300" t="s">
        <v>80</v>
      </c>
      <c r="R300" t="s">
        <v>83</v>
      </c>
      <c r="S300" t="s">
        <v>66</v>
      </c>
      <c r="T300" t="s">
        <v>84</v>
      </c>
      <c r="U300" t="s">
        <v>63</v>
      </c>
      <c r="V300" t="s">
        <v>110</v>
      </c>
      <c r="W300" t="s">
        <v>110</v>
      </c>
      <c r="X300" t="s">
        <v>85</v>
      </c>
      <c r="Y300" t="s">
        <v>651</v>
      </c>
      <c r="Z300" t="s">
        <v>63</v>
      </c>
      <c r="AA300" t="s">
        <v>63</v>
      </c>
      <c r="AB300" t="s">
        <v>63</v>
      </c>
      <c r="AC300" t="s">
        <v>63</v>
      </c>
      <c r="AD300" t="s">
        <v>110</v>
      </c>
      <c r="AE300" t="s">
        <v>63</v>
      </c>
      <c r="AF300" t="s">
        <v>63</v>
      </c>
      <c r="AG300" t="s">
        <v>122</v>
      </c>
      <c r="AH300" t="s">
        <v>118</v>
      </c>
      <c r="AJ300" t="s">
        <v>63</v>
      </c>
      <c r="AL300" t="s">
        <v>63</v>
      </c>
      <c r="AN300" t="s">
        <v>256</v>
      </c>
      <c r="AP300" t="s">
        <v>644</v>
      </c>
      <c r="AQ300" t="s">
        <v>89</v>
      </c>
      <c r="AR300" t="s">
        <v>102</v>
      </c>
      <c r="AS300" t="s">
        <v>645</v>
      </c>
      <c r="AT300" t="s">
        <v>63</v>
      </c>
    </row>
    <row r="301" spans="1:47" hidden="1" x14ac:dyDescent="0.25">
      <c r="A301" t="s">
        <v>622</v>
      </c>
      <c r="B301" t="s">
        <v>623</v>
      </c>
      <c r="C301" t="s">
        <v>624</v>
      </c>
      <c r="D301" t="s">
        <v>109</v>
      </c>
      <c r="E301" t="s">
        <v>60</v>
      </c>
      <c r="F301" t="s">
        <v>650</v>
      </c>
      <c r="G301" t="s">
        <v>78</v>
      </c>
      <c r="I301" t="s">
        <v>63</v>
      </c>
      <c r="J301" t="s">
        <v>64</v>
      </c>
      <c r="L301" t="s">
        <v>65</v>
      </c>
      <c r="M301" t="s">
        <v>63</v>
      </c>
      <c r="N301" t="s">
        <v>80</v>
      </c>
      <c r="O301" t="s">
        <v>80</v>
      </c>
      <c r="R301" t="s">
        <v>83</v>
      </c>
      <c r="S301" t="s">
        <v>66</v>
      </c>
      <c r="T301" t="s">
        <v>84</v>
      </c>
      <c r="U301" t="s">
        <v>63</v>
      </c>
      <c r="V301" t="s">
        <v>110</v>
      </c>
      <c r="W301" t="s">
        <v>110</v>
      </c>
      <c r="X301" t="s">
        <v>85</v>
      </c>
      <c r="Y301" t="s">
        <v>651</v>
      </c>
      <c r="Z301" t="s">
        <v>63</v>
      </c>
      <c r="AA301" t="s">
        <v>63</v>
      </c>
      <c r="AB301" t="s">
        <v>63</v>
      </c>
      <c r="AC301" t="s">
        <v>63</v>
      </c>
      <c r="AD301" t="s">
        <v>110</v>
      </c>
      <c r="AE301" t="s">
        <v>63</v>
      </c>
      <c r="AF301" t="s">
        <v>63</v>
      </c>
      <c r="AG301" t="s">
        <v>122</v>
      </c>
      <c r="AH301" t="s">
        <v>118</v>
      </c>
      <c r="AJ301" t="s">
        <v>63</v>
      </c>
      <c r="AL301" t="s">
        <v>63</v>
      </c>
      <c r="AN301" t="s">
        <v>256</v>
      </c>
      <c r="AP301" t="s">
        <v>101</v>
      </c>
      <c r="AQ301" t="s">
        <v>89</v>
      </c>
      <c r="AR301" t="s">
        <v>102</v>
      </c>
      <c r="AS301" t="s">
        <v>103</v>
      </c>
      <c r="AT301" t="s">
        <v>63</v>
      </c>
    </row>
    <row r="302" spans="1:47" hidden="1" x14ac:dyDescent="0.25">
      <c r="A302" t="s">
        <v>622</v>
      </c>
      <c r="B302" t="s">
        <v>623</v>
      </c>
      <c r="C302" t="s">
        <v>624</v>
      </c>
      <c r="D302" t="s">
        <v>109</v>
      </c>
      <c r="E302" t="s">
        <v>60</v>
      </c>
      <c r="F302" t="s">
        <v>650</v>
      </c>
      <c r="G302" t="s">
        <v>78</v>
      </c>
      <c r="I302" t="s">
        <v>63</v>
      </c>
      <c r="J302" t="s">
        <v>64</v>
      </c>
      <c r="L302" t="s">
        <v>65</v>
      </c>
      <c r="M302" t="s">
        <v>63</v>
      </c>
      <c r="N302" t="s">
        <v>80</v>
      </c>
      <c r="O302" t="s">
        <v>80</v>
      </c>
      <c r="R302" t="s">
        <v>83</v>
      </c>
      <c r="S302" t="s">
        <v>66</v>
      </c>
      <c r="T302" t="s">
        <v>84</v>
      </c>
      <c r="U302" t="s">
        <v>63</v>
      </c>
      <c r="V302" t="s">
        <v>110</v>
      </c>
      <c r="W302" t="s">
        <v>110</v>
      </c>
      <c r="X302" t="s">
        <v>85</v>
      </c>
      <c r="Y302" t="s">
        <v>651</v>
      </c>
      <c r="Z302" t="s">
        <v>63</v>
      </c>
      <c r="AA302" t="s">
        <v>63</v>
      </c>
      <c r="AB302" t="s">
        <v>63</v>
      </c>
      <c r="AC302" t="s">
        <v>63</v>
      </c>
      <c r="AD302" t="s">
        <v>110</v>
      </c>
      <c r="AE302" t="s">
        <v>63</v>
      </c>
      <c r="AF302" t="s">
        <v>63</v>
      </c>
      <c r="AG302" t="s">
        <v>122</v>
      </c>
      <c r="AH302" t="s">
        <v>118</v>
      </c>
      <c r="AJ302" t="s">
        <v>63</v>
      </c>
      <c r="AL302" t="s">
        <v>63</v>
      </c>
      <c r="AN302" t="s">
        <v>256</v>
      </c>
      <c r="AP302" t="s">
        <v>637</v>
      </c>
      <c r="AQ302" t="s">
        <v>89</v>
      </c>
      <c r="AR302" t="s">
        <v>638</v>
      </c>
      <c r="AS302" t="s">
        <v>91</v>
      </c>
      <c r="AT302" t="s">
        <v>63</v>
      </c>
      <c r="AU302" t="s">
        <v>639</v>
      </c>
    </row>
    <row r="303" spans="1:47" hidden="1" x14ac:dyDescent="0.25">
      <c r="A303" t="s">
        <v>622</v>
      </c>
      <c r="B303" t="s">
        <v>623</v>
      </c>
      <c r="C303" t="s">
        <v>624</v>
      </c>
      <c r="D303" t="s">
        <v>109</v>
      </c>
      <c r="E303" t="s">
        <v>60</v>
      </c>
      <c r="F303" t="s">
        <v>650</v>
      </c>
      <c r="G303" t="s">
        <v>78</v>
      </c>
      <c r="I303" t="s">
        <v>63</v>
      </c>
      <c r="J303" t="s">
        <v>64</v>
      </c>
      <c r="L303" t="s">
        <v>65</v>
      </c>
      <c r="M303" t="s">
        <v>63</v>
      </c>
      <c r="N303" t="s">
        <v>80</v>
      </c>
      <c r="O303" t="s">
        <v>80</v>
      </c>
      <c r="R303" t="s">
        <v>83</v>
      </c>
      <c r="S303" t="s">
        <v>66</v>
      </c>
      <c r="T303" t="s">
        <v>84</v>
      </c>
      <c r="U303" t="s">
        <v>63</v>
      </c>
      <c r="V303" t="s">
        <v>110</v>
      </c>
      <c r="W303" t="s">
        <v>110</v>
      </c>
      <c r="X303" t="s">
        <v>85</v>
      </c>
      <c r="Y303" t="s">
        <v>651</v>
      </c>
      <c r="Z303" t="s">
        <v>63</v>
      </c>
      <c r="AA303" t="s">
        <v>63</v>
      </c>
      <c r="AB303" t="s">
        <v>63</v>
      </c>
      <c r="AC303" t="s">
        <v>63</v>
      </c>
      <c r="AD303" t="s">
        <v>110</v>
      </c>
      <c r="AE303" t="s">
        <v>63</v>
      </c>
      <c r="AF303" t="s">
        <v>63</v>
      </c>
      <c r="AG303" t="s">
        <v>122</v>
      </c>
      <c r="AH303" t="s">
        <v>118</v>
      </c>
      <c r="AJ303" t="s">
        <v>63</v>
      </c>
      <c r="AL303" t="s">
        <v>63</v>
      </c>
      <c r="AN303" t="s">
        <v>256</v>
      </c>
      <c r="AP303" t="s">
        <v>193</v>
      </c>
      <c r="AQ303" t="s">
        <v>89</v>
      </c>
      <c r="AR303" t="s">
        <v>102</v>
      </c>
      <c r="AS303" t="s">
        <v>194</v>
      </c>
      <c r="AT303" t="s">
        <v>63</v>
      </c>
      <c r="AU303" t="s">
        <v>640</v>
      </c>
    </row>
    <row r="304" spans="1:47" hidden="1" x14ac:dyDescent="0.25">
      <c r="A304" t="s">
        <v>622</v>
      </c>
      <c r="B304" t="s">
        <v>623</v>
      </c>
      <c r="C304" t="s">
        <v>624</v>
      </c>
      <c r="D304" t="s">
        <v>109</v>
      </c>
      <c r="E304" t="s">
        <v>60</v>
      </c>
      <c r="F304" t="s">
        <v>650</v>
      </c>
      <c r="G304" t="s">
        <v>78</v>
      </c>
      <c r="I304" t="s">
        <v>63</v>
      </c>
      <c r="J304" t="s">
        <v>64</v>
      </c>
      <c r="L304" t="s">
        <v>65</v>
      </c>
      <c r="M304" t="s">
        <v>63</v>
      </c>
      <c r="N304" t="s">
        <v>80</v>
      </c>
      <c r="O304" t="s">
        <v>80</v>
      </c>
      <c r="R304" t="s">
        <v>83</v>
      </c>
      <c r="S304" t="s">
        <v>66</v>
      </c>
      <c r="T304" t="s">
        <v>84</v>
      </c>
      <c r="U304" t="s">
        <v>63</v>
      </c>
      <c r="V304" t="s">
        <v>110</v>
      </c>
      <c r="W304" t="s">
        <v>110</v>
      </c>
      <c r="X304" t="s">
        <v>85</v>
      </c>
      <c r="Y304" t="s">
        <v>651</v>
      </c>
      <c r="Z304" t="s">
        <v>63</v>
      </c>
      <c r="AA304" t="s">
        <v>63</v>
      </c>
      <c r="AB304" t="s">
        <v>63</v>
      </c>
      <c r="AC304" t="s">
        <v>63</v>
      </c>
      <c r="AD304" t="s">
        <v>110</v>
      </c>
      <c r="AE304" t="s">
        <v>63</v>
      </c>
      <c r="AF304" t="s">
        <v>63</v>
      </c>
      <c r="AG304" t="s">
        <v>122</v>
      </c>
      <c r="AH304" t="s">
        <v>118</v>
      </c>
      <c r="AJ304" t="s">
        <v>63</v>
      </c>
      <c r="AL304" t="s">
        <v>63</v>
      </c>
      <c r="AN304" t="s">
        <v>256</v>
      </c>
      <c r="AP304" t="s">
        <v>582</v>
      </c>
      <c r="AQ304" t="s">
        <v>89</v>
      </c>
      <c r="AR304" t="s">
        <v>102</v>
      </c>
      <c r="AS304" t="s">
        <v>97</v>
      </c>
      <c r="AT304" t="s">
        <v>63</v>
      </c>
      <c r="AU304" t="s">
        <v>641</v>
      </c>
    </row>
    <row r="305" spans="1:53" hidden="1" x14ac:dyDescent="0.25">
      <c r="A305" t="s">
        <v>622</v>
      </c>
      <c r="B305" t="s">
        <v>623</v>
      </c>
      <c r="C305" t="s">
        <v>624</v>
      </c>
      <c r="D305" t="s">
        <v>109</v>
      </c>
      <c r="E305" t="s">
        <v>60</v>
      </c>
      <c r="F305" t="s">
        <v>650</v>
      </c>
      <c r="G305" t="s">
        <v>78</v>
      </c>
      <c r="I305" t="s">
        <v>63</v>
      </c>
      <c r="J305" t="s">
        <v>64</v>
      </c>
      <c r="L305" t="s">
        <v>65</v>
      </c>
      <c r="M305" t="s">
        <v>63</v>
      </c>
      <c r="N305" t="s">
        <v>80</v>
      </c>
      <c r="O305" t="s">
        <v>80</v>
      </c>
      <c r="R305" t="s">
        <v>83</v>
      </c>
      <c r="S305" t="s">
        <v>66</v>
      </c>
      <c r="T305" t="s">
        <v>84</v>
      </c>
      <c r="U305" t="s">
        <v>63</v>
      </c>
      <c r="V305" t="s">
        <v>110</v>
      </c>
      <c r="W305" t="s">
        <v>110</v>
      </c>
      <c r="X305" t="s">
        <v>85</v>
      </c>
      <c r="Y305" t="s">
        <v>651</v>
      </c>
      <c r="Z305" t="s">
        <v>63</v>
      </c>
      <c r="AA305" t="s">
        <v>63</v>
      </c>
      <c r="AB305" t="s">
        <v>63</v>
      </c>
      <c r="AC305" t="s">
        <v>63</v>
      </c>
      <c r="AD305" t="s">
        <v>110</v>
      </c>
      <c r="AE305" t="s">
        <v>63</v>
      </c>
      <c r="AF305" t="s">
        <v>63</v>
      </c>
      <c r="AG305" t="s">
        <v>122</v>
      </c>
      <c r="AH305" t="s">
        <v>118</v>
      </c>
      <c r="AJ305" t="s">
        <v>63</v>
      </c>
      <c r="AL305" t="s">
        <v>63</v>
      </c>
      <c r="AN305" t="s">
        <v>256</v>
      </c>
      <c r="AP305" t="s">
        <v>647</v>
      </c>
      <c r="AQ305" t="s">
        <v>89</v>
      </c>
      <c r="AR305" t="s">
        <v>102</v>
      </c>
      <c r="AS305" t="s">
        <v>648</v>
      </c>
      <c r="AT305" t="s">
        <v>63</v>
      </c>
      <c r="AU305" t="s">
        <v>649</v>
      </c>
    </row>
    <row r="306" spans="1:53" hidden="1" x14ac:dyDescent="0.25">
      <c r="A306" t="s">
        <v>652</v>
      </c>
      <c r="B306" t="s">
        <v>653</v>
      </c>
      <c r="C306" t="s">
        <v>654</v>
      </c>
      <c r="D306" t="s">
        <v>59</v>
      </c>
      <c r="E306" t="s">
        <v>60</v>
      </c>
      <c r="G306" t="s">
        <v>133</v>
      </c>
      <c r="I306" t="s">
        <v>63</v>
      </c>
      <c r="J306" t="s">
        <v>64</v>
      </c>
      <c r="L306" t="s">
        <v>73</v>
      </c>
      <c r="M306" t="s">
        <v>63</v>
      </c>
      <c r="N306" t="s">
        <v>66</v>
      </c>
      <c r="O306" t="s">
        <v>80</v>
      </c>
      <c r="P306" t="s">
        <v>15</v>
      </c>
      <c r="Q306" t="s">
        <v>655</v>
      </c>
    </row>
    <row r="307" spans="1:53" hidden="1" x14ac:dyDescent="0.25">
      <c r="A307" t="s">
        <v>656</v>
      </c>
      <c r="B307" t="s">
        <v>657</v>
      </c>
      <c r="C307" t="s">
        <v>658</v>
      </c>
      <c r="D307" t="s">
        <v>254</v>
      </c>
      <c r="E307" t="s">
        <v>60</v>
      </c>
      <c r="G307" t="s">
        <v>226</v>
      </c>
      <c r="H307" t="s">
        <v>659</v>
      </c>
      <c r="I307" t="s">
        <v>63</v>
      </c>
      <c r="J307" t="s">
        <v>64</v>
      </c>
      <c r="L307" t="s">
        <v>73</v>
      </c>
      <c r="M307" t="s">
        <v>63</v>
      </c>
      <c r="N307" t="s">
        <v>80</v>
      </c>
      <c r="O307" t="s">
        <v>80</v>
      </c>
      <c r="R307" t="s">
        <v>83</v>
      </c>
      <c r="S307" t="s">
        <v>63</v>
      </c>
      <c r="T307" t="s">
        <v>63</v>
      </c>
      <c r="U307" t="s">
        <v>63</v>
      </c>
      <c r="V307" t="s">
        <v>63</v>
      </c>
      <c r="W307" t="s">
        <v>63</v>
      </c>
      <c r="X307" t="s">
        <v>85</v>
      </c>
      <c r="Y307" t="s">
        <v>660</v>
      </c>
      <c r="Z307" t="s">
        <v>66</v>
      </c>
      <c r="AA307" t="s">
        <v>63</v>
      </c>
      <c r="AB307" t="s">
        <v>66</v>
      </c>
      <c r="AC307" t="s">
        <v>66</v>
      </c>
      <c r="AD307" t="s">
        <v>63</v>
      </c>
      <c r="AE307" t="s">
        <v>63</v>
      </c>
      <c r="AF307" t="s">
        <v>63</v>
      </c>
      <c r="AG307" t="s">
        <v>288</v>
      </c>
      <c r="AH307" t="s">
        <v>78</v>
      </c>
      <c r="AK307" t="s">
        <v>137</v>
      </c>
      <c r="AL307" t="s">
        <v>63</v>
      </c>
      <c r="AN307" t="s">
        <v>504</v>
      </c>
      <c r="AO307" t="s">
        <v>661</v>
      </c>
      <c r="AP307" t="s">
        <v>662</v>
      </c>
      <c r="AQ307" t="s">
        <v>390</v>
      </c>
      <c r="AR307" t="s">
        <v>663</v>
      </c>
      <c r="AS307" t="s">
        <v>664</v>
      </c>
      <c r="AT307" t="s">
        <v>63</v>
      </c>
      <c r="AU307" t="s">
        <v>665</v>
      </c>
    </row>
    <row r="308" spans="1:53" hidden="1" x14ac:dyDescent="0.25">
      <c r="A308" t="s">
        <v>656</v>
      </c>
      <c r="B308" t="s">
        <v>657</v>
      </c>
      <c r="C308" t="s">
        <v>658</v>
      </c>
      <c r="D308" t="s">
        <v>254</v>
      </c>
      <c r="E308" t="s">
        <v>60</v>
      </c>
      <c r="G308" t="s">
        <v>226</v>
      </c>
      <c r="H308" t="s">
        <v>659</v>
      </c>
      <c r="I308" t="s">
        <v>63</v>
      </c>
      <c r="J308" t="s">
        <v>64</v>
      </c>
      <c r="L308" t="s">
        <v>73</v>
      </c>
      <c r="M308" t="s">
        <v>63</v>
      </c>
      <c r="N308" t="s">
        <v>80</v>
      </c>
      <c r="O308" t="s">
        <v>80</v>
      </c>
      <c r="R308" t="s">
        <v>83</v>
      </c>
      <c r="S308" t="s">
        <v>63</v>
      </c>
      <c r="T308" t="s">
        <v>63</v>
      </c>
      <c r="U308" t="s">
        <v>63</v>
      </c>
      <c r="V308" t="s">
        <v>63</v>
      </c>
      <c r="W308" t="s">
        <v>63</v>
      </c>
      <c r="X308" t="s">
        <v>85</v>
      </c>
      <c r="Y308" t="s">
        <v>660</v>
      </c>
      <c r="Z308" t="s">
        <v>66</v>
      </c>
      <c r="AA308" t="s">
        <v>63</v>
      </c>
      <c r="AB308" t="s">
        <v>66</v>
      </c>
      <c r="AC308" t="s">
        <v>66</v>
      </c>
      <c r="AD308" t="s">
        <v>63</v>
      </c>
      <c r="AE308" t="s">
        <v>63</v>
      </c>
      <c r="AF308" t="s">
        <v>63</v>
      </c>
      <c r="AG308" t="s">
        <v>288</v>
      </c>
      <c r="AH308" t="s">
        <v>78</v>
      </c>
      <c r="AK308" t="s">
        <v>137</v>
      </c>
      <c r="AL308" t="s">
        <v>63</v>
      </c>
      <c r="AN308" t="s">
        <v>504</v>
      </c>
      <c r="AO308" t="s">
        <v>661</v>
      </c>
      <c r="AP308" t="s">
        <v>666</v>
      </c>
      <c r="AQ308" t="s">
        <v>390</v>
      </c>
      <c r="AR308" t="s">
        <v>667</v>
      </c>
      <c r="AS308" t="s">
        <v>664</v>
      </c>
      <c r="AT308" t="s">
        <v>66</v>
      </c>
      <c r="AU308" t="s">
        <v>668</v>
      </c>
    </row>
    <row r="309" spans="1:53" hidden="1" x14ac:dyDescent="0.25">
      <c r="A309" t="s">
        <v>656</v>
      </c>
      <c r="B309" t="s">
        <v>657</v>
      </c>
      <c r="C309" t="s">
        <v>658</v>
      </c>
      <c r="D309" t="s">
        <v>254</v>
      </c>
      <c r="E309" t="s">
        <v>60</v>
      </c>
      <c r="G309" t="s">
        <v>226</v>
      </c>
      <c r="H309" t="s">
        <v>659</v>
      </c>
      <c r="I309" t="s">
        <v>63</v>
      </c>
      <c r="J309" t="s">
        <v>64</v>
      </c>
      <c r="L309" t="s">
        <v>73</v>
      </c>
      <c r="M309" t="s">
        <v>63</v>
      </c>
      <c r="N309" t="s">
        <v>80</v>
      </c>
      <c r="O309" t="s">
        <v>80</v>
      </c>
      <c r="R309" t="s">
        <v>83</v>
      </c>
      <c r="S309" t="s">
        <v>63</v>
      </c>
      <c r="T309" t="s">
        <v>63</v>
      </c>
      <c r="U309" t="s">
        <v>63</v>
      </c>
      <c r="V309" t="s">
        <v>63</v>
      </c>
      <c r="W309" t="s">
        <v>63</v>
      </c>
      <c r="X309" t="s">
        <v>85</v>
      </c>
      <c r="Y309" t="s">
        <v>660</v>
      </c>
      <c r="Z309" t="s">
        <v>66</v>
      </c>
      <c r="AA309" t="s">
        <v>63</v>
      </c>
      <c r="AB309" t="s">
        <v>66</v>
      </c>
      <c r="AC309" t="s">
        <v>66</v>
      </c>
      <c r="AD309" t="s">
        <v>63</v>
      </c>
      <c r="AE309" t="s">
        <v>63</v>
      </c>
      <c r="AF309" t="s">
        <v>63</v>
      </c>
      <c r="AG309" t="s">
        <v>288</v>
      </c>
      <c r="AH309" t="s">
        <v>78</v>
      </c>
      <c r="AK309" t="s">
        <v>137</v>
      </c>
      <c r="AL309" t="s">
        <v>63</v>
      </c>
      <c r="AN309" t="s">
        <v>504</v>
      </c>
      <c r="AO309" t="s">
        <v>661</v>
      </c>
      <c r="AV309" t="s">
        <v>669</v>
      </c>
      <c r="AW309" t="s">
        <v>670</v>
      </c>
      <c r="AX309" t="s">
        <v>390</v>
      </c>
      <c r="AY309" t="s">
        <v>671</v>
      </c>
      <c r="AZ309" t="s">
        <v>66</v>
      </c>
    </row>
    <row r="310" spans="1:53" hidden="1" x14ac:dyDescent="0.25">
      <c r="A310" t="s">
        <v>672</v>
      </c>
      <c r="B310" t="s">
        <v>673</v>
      </c>
      <c r="C310" t="s">
        <v>674</v>
      </c>
      <c r="D310" t="s">
        <v>254</v>
      </c>
      <c r="E310" t="s">
        <v>60</v>
      </c>
      <c r="G310" t="s">
        <v>133</v>
      </c>
      <c r="I310" t="s">
        <v>63</v>
      </c>
      <c r="J310" t="s">
        <v>64</v>
      </c>
      <c r="L310" t="s">
        <v>73</v>
      </c>
      <c r="M310" t="s">
        <v>63</v>
      </c>
      <c r="N310" t="s">
        <v>80</v>
      </c>
      <c r="O310" t="s">
        <v>80</v>
      </c>
      <c r="R310" t="s">
        <v>83</v>
      </c>
      <c r="S310" t="s">
        <v>63</v>
      </c>
      <c r="T310" t="s">
        <v>63</v>
      </c>
      <c r="U310" t="s">
        <v>63</v>
      </c>
      <c r="V310" t="s">
        <v>80</v>
      </c>
      <c r="W310" t="s">
        <v>63</v>
      </c>
      <c r="X310" t="s">
        <v>110</v>
      </c>
      <c r="Z310" t="s">
        <v>66</v>
      </c>
      <c r="AA310" t="s">
        <v>134</v>
      </c>
      <c r="AB310" t="s">
        <v>135</v>
      </c>
      <c r="AC310" t="s">
        <v>66</v>
      </c>
      <c r="AD310" t="s">
        <v>110</v>
      </c>
      <c r="AE310" t="s">
        <v>134</v>
      </c>
      <c r="AF310" t="s">
        <v>63</v>
      </c>
      <c r="AG310" t="s">
        <v>81</v>
      </c>
      <c r="AH310" t="s">
        <v>320</v>
      </c>
      <c r="AJ310" t="s">
        <v>63</v>
      </c>
      <c r="AL310" t="s">
        <v>63</v>
      </c>
      <c r="AM310" t="s">
        <v>255</v>
      </c>
      <c r="AN310" t="s">
        <v>561</v>
      </c>
      <c r="AP310" t="s">
        <v>257</v>
      </c>
      <c r="AQ310" t="s">
        <v>89</v>
      </c>
      <c r="AR310" t="s">
        <v>94</v>
      </c>
      <c r="AS310" t="s">
        <v>91</v>
      </c>
      <c r="AT310" t="s">
        <v>66</v>
      </c>
    </row>
    <row r="311" spans="1:53" hidden="1" x14ac:dyDescent="0.25">
      <c r="A311" t="s">
        <v>672</v>
      </c>
      <c r="B311" t="s">
        <v>673</v>
      </c>
      <c r="C311" t="s">
        <v>674</v>
      </c>
      <c r="D311" t="s">
        <v>254</v>
      </c>
      <c r="E311" t="s">
        <v>60</v>
      </c>
      <c r="G311" t="s">
        <v>133</v>
      </c>
      <c r="I311" t="s">
        <v>63</v>
      </c>
      <c r="J311" t="s">
        <v>64</v>
      </c>
      <c r="L311" t="s">
        <v>73</v>
      </c>
      <c r="M311" t="s">
        <v>63</v>
      </c>
      <c r="N311" t="s">
        <v>80</v>
      </c>
      <c r="O311" t="s">
        <v>80</v>
      </c>
      <c r="R311" t="s">
        <v>83</v>
      </c>
      <c r="S311" t="s">
        <v>63</v>
      </c>
      <c r="T311" t="s">
        <v>63</v>
      </c>
      <c r="U311" t="s">
        <v>63</v>
      </c>
      <c r="V311" t="s">
        <v>80</v>
      </c>
      <c r="W311" t="s">
        <v>63</v>
      </c>
      <c r="X311" t="s">
        <v>110</v>
      </c>
      <c r="Z311" t="s">
        <v>66</v>
      </c>
      <c r="AA311" t="s">
        <v>134</v>
      </c>
      <c r="AB311" t="s">
        <v>135</v>
      </c>
      <c r="AC311" t="s">
        <v>66</v>
      </c>
      <c r="AD311" t="s">
        <v>110</v>
      </c>
      <c r="AE311" t="s">
        <v>134</v>
      </c>
      <c r="AF311" t="s">
        <v>63</v>
      </c>
      <c r="AG311" t="s">
        <v>81</v>
      </c>
      <c r="AH311" t="s">
        <v>320</v>
      </c>
      <c r="AJ311" t="s">
        <v>63</v>
      </c>
      <c r="AL311" t="s">
        <v>63</v>
      </c>
      <c r="AM311" t="s">
        <v>255</v>
      </c>
      <c r="AN311" t="s">
        <v>561</v>
      </c>
      <c r="AP311" t="s">
        <v>258</v>
      </c>
      <c r="AQ311" t="s">
        <v>89</v>
      </c>
      <c r="AR311" t="s">
        <v>259</v>
      </c>
      <c r="AS311" t="s">
        <v>91</v>
      </c>
      <c r="AT311" t="s">
        <v>66</v>
      </c>
    </row>
    <row r="312" spans="1:53" hidden="1" x14ac:dyDescent="0.25">
      <c r="A312" t="s">
        <v>672</v>
      </c>
      <c r="B312" t="s">
        <v>673</v>
      </c>
      <c r="C312" t="s">
        <v>674</v>
      </c>
      <c r="D312" t="s">
        <v>254</v>
      </c>
      <c r="E312" t="s">
        <v>60</v>
      </c>
      <c r="G312" t="s">
        <v>133</v>
      </c>
      <c r="I312" t="s">
        <v>63</v>
      </c>
      <c r="J312" t="s">
        <v>64</v>
      </c>
      <c r="L312" t="s">
        <v>73</v>
      </c>
      <c r="M312" t="s">
        <v>63</v>
      </c>
      <c r="N312" t="s">
        <v>80</v>
      </c>
      <c r="O312" t="s">
        <v>80</v>
      </c>
      <c r="R312" t="s">
        <v>83</v>
      </c>
      <c r="S312" t="s">
        <v>63</v>
      </c>
      <c r="T312" t="s">
        <v>63</v>
      </c>
      <c r="U312" t="s">
        <v>63</v>
      </c>
      <c r="V312" t="s">
        <v>80</v>
      </c>
      <c r="W312" t="s">
        <v>63</v>
      </c>
      <c r="X312" t="s">
        <v>110</v>
      </c>
      <c r="Z312" t="s">
        <v>66</v>
      </c>
      <c r="AA312" t="s">
        <v>134</v>
      </c>
      <c r="AB312" t="s">
        <v>135</v>
      </c>
      <c r="AC312" t="s">
        <v>66</v>
      </c>
      <c r="AD312" t="s">
        <v>110</v>
      </c>
      <c r="AE312" t="s">
        <v>134</v>
      </c>
      <c r="AF312" t="s">
        <v>63</v>
      </c>
      <c r="AG312" t="s">
        <v>81</v>
      </c>
      <c r="AH312" t="s">
        <v>320</v>
      </c>
      <c r="AJ312" t="s">
        <v>63</v>
      </c>
      <c r="AL312" t="s">
        <v>63</v>
      </c>
      <c r="AM312" t="s">
        <v>255</v>
      </c>
      <c r="AN312" t="s">
        <v>561</v>
      </c>
      <c r="AP312" t="s">
        <v>571</v>
      </c>
      <c r="AQ312" t="s">
        <v>89</v>
      </c>
      <c r="AR312" t="s">
        <v>97</v>
      </c>
      <c r="AS312" t="s">
        <v>91</v>
      </c>
      <c r="AT312" t="s">
        <v>66</v>
      </c>
    </row>
    <row r="313" spans="1:53" hidden="1" x14ac:dyDescent="0.25">
      <c r="A313" t="s">
        <v>672</v>
      </c>
      <c r="B313" t="s">
        <v>673</v>
      </c>
      <c r="C313" t="s">
        <v>674</v>
      </c>
      <c r="D313" t="s">
        <v>254</v>
      </c>
      <c r="E313" t="s">
        <v>60</v>
      </c>
      <c r="G313" t="s">
        <v>133</v>
      </c>
      <c r="I313" t="s">
        <v>63</v>
      </c>
      <c r="J313" t="s">
        <v>64</v>
      </c>
      <c r="L313" t="s">
        <v>73</v>
      </c>
      <c r="M313" t="s">
        <v>63</v>
      </c>
      <c r="N313" t="s">
        <v>80</v>
      </c>
      <c r="O313" t="s">
        <v>80</v>
      </c>
      <c r="R313" t="s">
        <v>83</v>
      </c>
      <c r="S313" t="s">
        <v>63</v>
      </c>
      <c r="T313" t="s">
        <v>63</v>
      </c>
      <c r="U313" t="s">
        <v>63</v>
      </c>
      <c r="V313" t="s">
        <v>80</v>
      </c>
      <c r="W313" t="s">
        <v>63</v>
      </c>
      <c r="X313" t="s">
        <v>110</v>
      </c>
      <c r="Z313" t="s">
        <v>66</v>
      </c>
      <c r="AA313" t="s">
        <v>134</v>
      </c>
      <c r="AB313" t="s">
        <v>135</v>
      </c>
      <c r="AC313" t="s">
        <v>66</v>
      </c>
      <c r="AD313" t="s">
        <v>110</v>
      </c>
      <c r="AE313" t="s">
        <v>134</v>
      </c>
      <c r="AF313" t="s">
        <v>63</v>
      </c>
      <c r="AG313" t="s">
        <v>81</v>
      </c>
      <c r="AH313" t="s">
        <v>320</v>
      </c>
      <c r="AJ313" t="s">
        <v>63</v>
      </c>
      <c r="AL313" t="s">
        <v>63</v>
      </c>
      <c r="AM313" t="s">
        <v>255</v>
      </c>
      <c r="AN313" t="s">
        <v>561</v>
      </c>
      <c r="AP313" t="s">
        <v>260</v>
      </c>
      <c r="AQ313" t="s">
        <v>89</v>
      </c>
      <c r="AR313" t="s">
        <v>107</v>
      </c>
      <c r="AS313" t="s">
        <v>91</v>
      </c>
      <c r="AT313" t="s">
        <v>66</v>
      </c>
    </row>
    <row r="314" spans="1:53" hidden="1" x14ac:dyDescent="0.25">
      <c r="A314" t="s">
        <v>672</v>
      </c>
      <c r="B314" t="s">
        <v>673</v>
      </c>
      <c r="C314" t="s">
        <v>674</v>
      </c>
      <c r="D314" t="s">
        <v>254</v>
      </c>
      <c r="E314" t="s">
        <v>60</v>
      </c>
      <c r="G314" t="s">
        <v>133</v>
      </c>
      <c r="I314" t="s">
        <v>63</v>
      </c>
      <c r="J314" t="s">
        <v>64</v>
      </c>
      <c r="L314" t="s">
        <v>73</v>
      </c>
      <c r="M314" t="s">
        <v>63</v>
      </c>
      <c r="N314" t="s">
        <v>80</v>
      </c>
      <c r="O314" t="s">
        <v>80</v>
      </c>
      <c r="R314" t="s">
        <v>83</v>
      </c>
      <c r="S314" t="s">
        <v>63</v>
      </c>
      <c r="T314" t="s">
        <v>63</v>
      </c>
      <c r="U314" t="s">
        <v>63</v>
      </c>
      <c r="V314" t="s">
        <v>80</v>
      </c>
      <c r="W314" t="s">
        <v>63</v>
      </c>
      <c r="X314" t="s">
        <v>110</v>
      </c>
      <c r="Z314" t="s">
        <v>66</v>
      </c>
      <c r="AA314" t="s">
        <v>134</v>
      </c>
      <c r="AB314" t="s">
        <v>135</v>
      </c>
      <c r="AC314" t="s">
        <v>66</v>
      </c>
      <c r="AD314" t="s">
        <v>110</v>
      </c>
      <c r="AE314" t="s">
        <v>134</v>
      </c>
      <c r="AF314" t="s">
        <v>63</v>
      </c>
      <c r="AG314" t="s">
        <v>81</v>
      </c>
      <c r="AH314" t="s">
        <v>320</v>
      </c>
      <c r="AJ314" t="s">
        <v>63</v>
      </c>
      <c r="AL314" t="s">
        <v>63</v>
      </c>
      <c r="AM314" t="s">
        <v>255</v>
      </c>
      <c r="AN314" t="s">
        <v>561</v>
      </c>
      <c r="AP314" t="s">
        <v>356</v>
      </c>
      <c r="AQ314" t="s">
        <v>89</v>
      </c>
      <c r="AR314" t="s">
        <v>102</v>
      </c>
      <c r="AS314" t="s">
        <v>103</v>
      </c>
      <c r="AT314" t="s">
        <v>66</v>
      </c>
    </row>
    <row r="315" spans="1:53" hidden="1" x14ac:dyDescent="0.25">
      <c r="A315" t="s">
        <v>672</v>
      </c>
      <c r="B315" t="s">
        <v>673</v>
      </c>
      <c r="C315" t="s">
        <v>674</v>
      </c>
      <c r="D315" t="s">
        <v>254</v>
      </c>
      <c r="E315" t="s">
        <v>60</v>
      </c>
      <c r="G315" t="s">
        <v>133</v>
      </c>
      <c r="I315" t="s">
        <v>63</v>
      </c>
      <c r="J315" t="s">
        <v>64</v>
      </c>
      <c r="L315" t="s">
        <v>73</v>
      </c>
      <c r="M315" t="s">
        <v>63</v>
      </c>
      <c r="N315" t="s">
        <v>80</v>
      </c>
      <c r="O315" t="s">
        <v>80</v>
      </c>
      <c r="R315" t="s">
        <v>83</v>
      </c>
      <c r="S315" t="s">
        <v>63</v>
      </c>
      <c r="T315" t="s">
        <v>63</v>
      </c>
      <c r="U315" t="s">
        <v>63</v>
      </c>
      <c r="V315" t="s">
        <v>80</v>
      </c>
      <c r="W315" t="s">
        <v>63</v>
      </c>
      <c r="X315" t="s">
        <v>110</v>
      </c>
      <c r="Z315" t="s">
        <v>66</v>
      </c>
      <c r="AA315" t="s">
        <v>134</v>
      </c>
      <c r="AB315" t="s">
        <v>135</v>
      </c>
      <c r="AC315" t="s">
        <v>66</v>
      </c>
      <c r="AD315" t="s">
        <v>110</v>
      </c>
      <c r="AE315" t="s">
        <v>134</v>
      </c>
      <c r="AF315" t="s">
        <v>63</v>
      </c>
      <c r="AG315" t="s">
        <v>81</v>
      </c>
      <c r="AH315" t="s">
        <v>320</v>
      </c>
      <c r="AJ315" t="s">
        <v>63</v>
      </c>
      <c r="AL315" t="s">
        <v>63</v>
      </c>
      <c r="AM315" t="s">
        <v>255</v>
      </c>
      <c r="AN315" t="s">
        <v>561</v>
      </c>
      <c r="AP315" t="s">
        <v>675</v>
      </c>
      <c r="AQ315" t="s">
        <v>89</v>
      </c>
      <c r="AR315" t="s">
        <v>552</v>
      </c>
      <c r="AS315" t="s">
        <v>91</v>
      </c>
      <c r="AT315" t="s">
        <v>66</v>
      </c>
    </row>
    <row r="316" spans="1:53" hidden="1" x14ac:dyDescent="0.25">
      <c r="A316" t="s">
        <v>672</v>
      </c>
      <c r="B316" t="s">
        <v>673</v>
      </c>
      <c r="C316" t="s">
        <v>674</v>
      </c>
      <c r="D316" t="s">
        <v>254</v>
      </c>
      <c r="E316" t="s">
        <v>60</v>
      </c>
      <c r="G316" t="s">
        <v>133</v>
      </c>
      <c r="I316" t="s">
        <v>63</v>
      </c>
      <c r="J316" t="s">
        <v>64</v>
      </c>
      <c r="L316" t="s">
        <v>73</v>
      </c>
      <c r="M316" t="s">
        <v>63</v>
      </c>
      <c r="N316" t="s">
        <v>80</v>
      </c>
      <c r="O316" t="s">
        <v>80</v>
      </c>
      <c r="R316" t="s">
        <v>83</v>
      </c>
      <c r="S316" t="s">
        <v>63</v>
      </c>
      <c r="T316" t="s">
        <v>63</v>
      </c>
      <c r="U316" t="s">
        <v>63</v>
      </c>
      <c r="V316" t="s">
        <v>80</v>
      </c>
      <c r="W316" t="s">
        <v>63</v>
      </c>
      <c r="X316" t="s">
        <v>110</v>
      </c>
      <c r="Z316" t="s">
        <v>66</v>
      </c>
      <c r="AA316" t="s">
        <v>134</v>
      </c>
      <c r="AB316" t="s">
        <v>135</v>
      </c>
      <c r="AC316" t="s">
        <v>66</v>
      </c>
      <c r="AD316" t="s">
        <v>110</v>
      </c>
      <c r="AE316" t="s">
        <v>134</v>
      </c>
      <c r="AF316" t="s">
        <v>63</v>
      </c>
      <c r="AG316" t="s">
        <v>81</v>
      </c>
      <c r="AH316" t="s">
        <v>320</v>
      </c>
      <c r="AJ316" t="s">
        <v>63</v>
      </c>
      <c r="AL316" t="s">
        <v>63</v>
      </c>
      <c r="AM316" t="s">
        <v>255</v>
      </c>
      <c r="AN316" t="s">
        <v>561</v>
      </c>
      <c r="AV316" t="s">
        <v>676</v>
      </c>
      <c r="AW316" t="s">
        <v>151</v>
      </c>
      <c r="AX316" t="s">
        <v>143</v>
      </c>
      <c r="AY316" t="s">
        <v>677</v>
      </c>
      <c r="AZ316" t="s">
        <v>66</v>
      </c>
    </row>
    <row r="317" spans="1:53" hidden="1" x14ac:dyDescent="0.25">
      <c r="A317" t="s">
        <v>672</v>
      </c>
      <c r="B317" t="s">
        <v>673</v>
      </c>
      <c r="C317" t="s">
        <v>674</v>
      </c>
      <c r="D317" t="s">
        <v>254</v>
      </c>
      <c r="E317" t="s">
        <v>60</v>
      </c>
      <c r="G317" t="s">
        <v>133</v>
      </c>
      <c r="I317" t="s">
        <v>63</v>
      </c>
      <c r="J317" t="s">
        <v>64</v>
      </c>
      <c r="L317" t="s">
        <v>73</v>
      </c>
      <c r="M317" t="s">
        <v>63</v>
      </c>
      <c r="N317" t="s">
        <v>80</v>
      </c>
      <c r="O317" t="s">
        <v>80</v>
      </c>
      <c r="R317" t="s">
        <v>83</v>
      </c>
      <c r="S317" t="s">
        <v>63</v>
      </c>
      <c r="T317" t="s">
        <v>63</v>
      </c>
      <c r="U317" t="s">
        <v>63</v>
      </c>
      <c r="V317" t="s">
        <v>80</v>
      </c>
      <c r="W317" t="s">
        <v>63</v>
      </c>
      <c r="X317" t="s">
        <v>110</v>
      </c>
      <c r="Z317" t="s">
        <v>66</v>
      </c>
      <c r="AA317" t="s">
        <v>134</v>
      </c>
      <c r="AB317" t="s">
        <v>135</v>
      </c>
      <c r="AC317" t="s">
        <v>66</v>
      </c>
      <c r="AD317" t="s">
        <v>110</v>
      </c>
      <c r="AE317" t="s">
        <v>134</v>
      </c>
      <c r="AF317" t="s">
        <v>63</v>
      </c>
      <c r="AG317" t="s">
        <v>81</v>
      </c>
      <c r="AH317" t="s">
        <v>320</v>
      </c>
      <c r="AJ317" t="s">
        <v>63</v>
      </c>
      <c r="AL317" t="s">
        <v>63</v>
      </c>
      <c r="AM317" t="s">
        <v>255</v>
      </c>
      <c r="AN317" t="s">
        <v>561</v>
      </c>
      <c r="AV317" t="s">
        <v>678</v>
      </c>
      <c r="AW317" t="s">
        <v>452</v>
      </c>
      <c r="AX317" t="s">
        <v>143</v>
      </c>
      <c r="AY317" t="s">
        <v>677</v>
      </c>
      <c r="AZ317" t="s">
        <v>66</v>
      </c>
    </row>
    <row r="318" spans="1:53" hidden="1" x14ac:dyDescent="0.25">
      <c r="A318" t="s">
        <v>672</v>
      </c>
      <c r="B318" t="s">
        <v>673</v>
      </c>
      <c r="C318" t="s">
        <v>674</v>
      </c>
      <c r="D318" t="s">
        <v>254</v>
      </c>
      <c r="E318" t="s">
        <v>60</v>
      </c>
      <c r="G318" t="s">
        <v>133</v>
      </c>
      <c r="I318" t="s">
        <v>63</v>
      </c>
      <c r="J318" t="s">
        <v>64</v>
      </c>
      <c r="L318" t="s">
        <v>73</v>
      </c>
      <c r="M318" t="s">
        <v>63</v>
      </c>
      <c r="N318" t="s">
        <v>80</v>
      </c>
      <c r="O318" t="s">
        <v>80</v>
      </c>
      <c r="R318" t="s">
        <v>83</v>
      </c>
      <c r="S318" t="s">
        <v>63</v>
      </c>
      <c r="T318" t="s">
        <v>63</v>
      </c>
      <c r="U318" t="s">
        <v>63</v>
      </c>
      <c r="V318" t="s">
        <v>80</v>
      </c>
      <c r="W318" t="s">
        <v>63</v>
      </c>
      <c r="X318" t="s">
        <v>110</v>
      </c>
      <c r="Z318" t="s">
        <v>66</v>
      </c>
      <c r="AA318" t="s">
        <v>134</v>
      </c>
      <c r="AB318" t="s">
        <v>135</v>
      </c>
      <c r="AC318" t="s">
        <v>66</v>
      </c>
      <c r="AD318" t="s">
        <v>110</v>
      </c>
      <c r="AE318" t="s">
        <v>134</v>
      </c>
      <c r="AF318" t="s">
        <v>63</v>
      </c>
      <c r="AG318" t="s">
        <v>81</v>
      </c>
      <c r="AH318" t="s">
        <v>320</v>
      </c>
      <c r="AJ318" t="s">
        <v>63</v>
      </c>
      <c r="AL318" t="s">
        <v>63</v>
      </c>
      <c r="AM318" t="s">
        <v>255</v>
      </c>
      <c r="AN318" t="s">
        <v>561</v>
      </c>
      <c r="AV318" t="s">
        <v>679</v>
      </c>
      <c r="AW318" t="s">
        <v>592</v>
      </c>
      <c r="AX318" t="s">
        <v>143</v>
      </c>
      <c r="AY318" t="s">
        <v>677</v>
      </c>
      <c r="AZ318" t="s">
        <v>66</v>
      </c>
    </row>
    <row r="319" spans="1:53" hidden="1" x14ac:dyDescent="0.25">
      <c r="A319" t="s">
        <v>672</v>
      </c>
      <c r="B319" t="s">
        <v>673</v>
      </c>
      <c r="C319" t="s">
        <v>674</v>
      </c>
      <c r="D319" t="s">
        <v>254</v>
      </c>
      <c r="E319" t="s">
        <v>60</v>
      </c>
      <c r="G319" t="s">
        <v>133</v>
      </c>
      <c r="I319" t="s">
        <v>63</v>
      </c>
      <c r="J319" t="s">
        <v>64</v>
      </c>
      <c r="L319" t="s">
        <v>73</v>
      </c>
      <c r="M319" t="s">
        <v>63</v>
      </c>
      <c r="N319" t="s">
        <v>80</v>
      </c>
      <c r="O319" t="s">
        <v>80</v>
      </c>
      <c r="R319" t="s">
        <v>83</v>
      </c>
      <c r="S319" t="s">
        <v>63</v>
      </c>
      <c r="T319" t="s">
        <v>63</v>
      </c>
      <c r="U319" t="s">
        <v>63</v>
      </c>
      <c r="V319" t="s">
        <v>80</v>
      </c>
      <c r="W319" t="s">
        <v>63</v>
      </c>
      <c r="X319" t="s">
        <v>110</v>
      </c>
      <c r="Z319" t="s">
        <v>66</v>
      </c>
      <c r="AA319" t="s">
        <v>134</v>
      </c>
      <c r="AB319" t="s">
        <v>135</v>
      </c>
      <c r="AC319" t="s">
        <v>66</v>
      </c>
      <c r="AD319" t="s">
        <v>110</v>
      </c>
      <c r="AE319" t="s">
        <v>134</v>
      </c>
      <c r="AF319" t="s">
        <v>63</v>
      </c>
      <c r="AG319" t="s">
        <v>81</v>
      </c>
      <c r="AH319" t="s">
        <v>320</v>
      </c>
      <c r="AJ319" t="s">
        <v>63</v>
      </c>
      <c r="AL319" t="s">
        <v>63</v>
      </c>
      <c r="AM319" t="s">
        <v>255</v>
      </c>
      <c r="AN319" t="s">
        <v>561</v>
      </c>
      <c r="AV319" t="s">
        <v>680</v>
      </c>
      <c r="AW319" t="s">
        <v>203</v>
      </c>
      <c r="AX319" t="s">
        <v>143</v>
      </c>
      <c r="AY319" t="s">
        <v>677</v>
      </c>
      <c r="AZ319" t="s">
        <v>66</v>
      </c>
      <c r="BA319" t="s">
        <v>681</v>
      </c>
    </row>
    <row r="320" spans="1:53" hidden="1" x14ac:dyDescent="0.25">
      <c r="A320" t="s">
        <v>682</v>
      </c>
      <c r="B320" t="s">
        <v>683</v>
      </c>
      <c r="C320" t="s">
        <v>684</v>
      </c>
      <c r="D320" t="s">
        <v>254</v>
      </c>
      <c r="E320" t="s">
        <v>60</v>
      </c>
      <c r="G320" t="s">
        <v>72</v>
      </c>
      <c r="I320" t="s">
        <v>63</v>
      </c>
      <c r="J320" t="s">
        <v>64</v>
      </c>
      <c r="L320" t="s">
        <v>65</v>
      </c>
    </row>
    <row r="321" spans="1:47" hidden="1" x14ac:dyDescent="0.25">
      <c r="A321" t="s">
        <v>685</v>
      </c>
      <c r="B321" t="s">
        <v>686</v>
      </c>
      <c r="C321" t="s">
        <v>687</v>
      </c>
      <c r="D321" t="s">
        <v>225</v>
      </c>
      <c r="E321" t="s">
        <v>60</v>
      </c>
      <c r="G321" t="s">
        <v>78</v>
      </c>
      <c r="I321" t="s">
        <v>63</v>
      </c>
      <c r="J321" t="s">
        <v>64</v>
      </c>
      <c r="L321" t="s">
        <v>73</v>
      </c>
      <c r="M321" t="s">
        <v>63</v>
      </c>
      <c r="N321" t="s">
        <v>80</v>
      </c>
      <c r="O321" t="s">
        <v>80</v>
      </c>
      <c r="R321" t="s">
        <v>83</v>
      </c>
      <c r="S321" t="s">
        <v>66</v>
      </c>
      <c r="T321" t="s">
        <v>63</v>
      </c>
      <c r="U321" t="s">
        <v>63</v>
      </c>
      <c r="V321" t="s">
        <v>80</v>
      </c>
      <c r="W321" t="s">
        <v>80</v>
      </c>
      <c r="X321" t="s">
        <v>85</v>
      </c>
      <c r="Y321" t="s">
        <v>688</v>
      </c>
      <c r="Z321" t="s">
        <v>66</v>
      </c>
      <c r="AA321" t="s">
        <v>63</v>
      </c>
      <c r="AB321" t="s">
        <v>63</v>
      </c>
      <c r="AC321" t="s">
        <v>63</v>
      </c>
      <c r="AD321" t="s">
        <v>63</v>
      </c>
      <c r="AE321" t="s">
        <v>63</v>
      </c>
      <c r="AF321" t="s">
        <v>63</v>
      </c>
      <c r="AG321" t="s">
        <v>288</v>
      </c>
      <c r="AH321" t="s">
        <v>78</v>
      </c>
      <c r="AJ321" t="s">
        <v>63</v>
      </c>
      <c r="AL321" t="s">
        <v>63</v>
      </c>
      <c r="AM321" t="s">
        <v>255</v>
      </c>
      <c r="AN321" t="s">
        <v>396</v>
      </c>
      <c r="AO321" t="s">
        <v>689</v>
      </c>
      <c r="AP321" t="s">
        <v>373</v>
      </c>
      <c r="AQ321" t="s">
        <v>89</v>
      </c>
      <c r="AR321" t="s">
        <v>262</v>
      </c>
      <c r="AS321" t="s">
        <v>103</v>
      </c>
      <c r="AT321" t="s">
        <v>63</v>
      </c>
      <c r="AU321" t="s">
        <v>690</v>
      </c>
    </row>
    <row r="322" spans="1:47" hidden="1" x14ac:dyDescent="0.25">
      <c r="A322" t="s">
        <v>685</v>
      </c>
      <c r="B322" t="s">
        <v>686</v>
      </c>
      <c r="C322" t="s">
        <v>687</v>
      </c>
      <c r="D322" t="s">
        <v>225</v>
      </c>
      <c r="E322" t="s">
        <v>60</v>
      </c>
      <c r="G322" t="s">
        <v>78</v>
      </c>
      <c r="I322" t="s">
        <v>63</v>
      </c>
      <c r="J322" t="s">
        <v>64</v>
      </c>
      <c r="L322" t="s">
        <v>73</v>
      </c>
      <c r="M322" t="s">
        <v>63</v>
      </c>
      <c r="N322" t="s">
        <v>80</v>
      </c>
      <c r="O322" t="s">
        <v>80</v>
      </c>
      <c r="R322" t="s">
        <v>83</v>
      </c>
      <c r="S322" t="s">
        <v>66</v>
      </c>
      <c r="T322" t="s">
        <v>63</v>
      </c>
      <c r="U322" t="s">
        <v>63</v>
      </c>
      <c r="V322" t="s">
        <v>80</v>
      </c>
      <c r="W322" t="s">
        <v>80</v>
      </c>
      <c r="X322" t="s">
        <v>85</v>
      </c>
      <c r="Y322" t="s">
        <v>688</v>
      </c>
      <c r="Z322" t="s">
        <v>66</v>
      </c>
      <c r="AA322" t="s">
        <v>63</v>
      </c>
      <c r="AB322" t="s">
        <v>63</v>
      </c>
      <c r="AC322" t="s">
        <v>63</v>
      </c>
      <c r="AD322" t="s">
        <v>63</v>
      </c>
      <c r="AE322" t="s">
        <v>63</v>
      </c>
      <c r="AF322" t="s">
        <v>63</v>
      </c>
      <c r="AG322" t="s">
        <v>288</v>
      </c>
      <c r="AH322" t="s">
        <v>78</v>
      </c>
      <c r="AJ322" t="s">
        <v>63</v>
      </c>
      <c r="AL322" t="s">
        <v>63</v>
      </c>
      <c r="AM322" t="s">
        <v>255</v>
      </c>
      <c r="AN322" t="s">
        <v>396</v>
      </c>
      <c r="AO322" t="s">
        <v>689</v>
      </c>
      <c r="AP322" t="s">
        <v>691</v>
      </c>
      <c r="AQ322" t="s">
        <v>89</v>
      </c>
      <c r="AR322" t="s">
        <v>262</v>
      </c>
      <c r="AS322" t="s">
        <v>692</v>
      </c>
      <c r="AT322" t="s">
        <v>63</v>
      </c>
      <c r="AU322" t="s">
        <v>693</v>
      </c>
    </row>
    <row r="323" spans="1:47" hidden="1" x14ac:dyDescent="0.25">
      <c r="A323" t="s">
        <v>685</v>
      </c>
      <c r="B323" t="s">
        <v>686</v>
      </c>
      <c r="C323" t="s">
        <v>687</v>
      </c>
      <c r="D323" t="s">
        <v>225</v>
      </c>
      <c r="E323" t="s">
        <v>60</v>
      </c>
      <c r="G323" t="s">
        <v>78</v>
      </c>
      <c r="I323" t="s">
        <v>63</v>
      </c>
      <c r="J323" t="s">
        <v>64</v>
      </c>
      <c r="L323" t="s">
        <v>73</v>
      </c>
      <c r="M323" t="s">
        <v>63</v>
      </c>
      <c r="N323" t="s">
        <v>80</v>
      </c>
      <c r="O323" t="s">
        <v>80</v>
      </c>
      <c r="R323" t="s">
        <v>83</v>
      </c>
      <c r="S323" t="s">
        <v>66</v>
      </c>
      <c r="T323" t="s">
        <v>63</v>
      </c>
      <c r="U323" t="s">
        <v>63</v>
      </c>
      <c r="V323" t="s">
        <v>80</v>
      </c>
      <c r="W323" t="s">
        <v>80</v>
      </c>
      <c r="X323" t="s">
        <v>85</v>
      </c>
      <c r="Y323" t="s">
        <v>688</v>
      </c>
      <c r="Z323" t="s">
        <v>66</v>
      </c>
      <c r="AA323" t="s">
        <v>63</v>
      </c>
      <c r="AB323" t="s">
        <v>63</v>
      </c>
      <c r="AC323" t="s">
        <v>63</v>
      </c>
      <c r="AD323" t="s">
        <v>63</v>
      </c>
      <c r="AE323" t="s">
        <v>63</v>
      </c>
      <c r="AF323" t="s">
        <v>63</v>
      </c>
      <c r="AG323" t="s">
        <v>288</v>
      </c>
      <c r="AH323" t="s">
        <v>78</v>
      </c>
      <c r="AJ323" t="s">
        <v>63</v>
      </c>
      <c r="AL323" t="s">
        <v>63</v>
      </c>
      <c r="AM323" t="s">
        <v>255</v>
      </c>
      <c r="AN323" t="s">
        <v>396</v>
      </c>
      <c r="AO323" t="s">
        <v>689</v>
      </c>
      <c r="AP323" t="s">
        <v>375</v>
      </c>
      <c r="AQ323" t="s">
        <v>89</v>
      </c>
      <c r="AR323" t="s">
        <v>262</v>
      </c>
      <c r="AS323" t="s">
        <v>192</v>
      </c>
      <c r="AT323" t="s">
        <v>63</v>
      </c>
      <c r="AU323" t="s">
        <v>694</v>
      </c>
    </row>
    <row r="324" spans="1:47" hidden="1" x14ac:dyDescent="0.25">
      <c r="A324" t="s">
        <v>685</v>
      </c>
      <c r="B324" t="s">
        <v>686</v>
      </c>
      <c r="C324" t="s">
        <v>687</v>
      </c>
      <c r="D324" t="s">
        <v>225</v>
      </c>
      <c r="E324" t="s">
        <v>60</v>
      </c>
      <c r="G324" t="s">
        <v>78</v>
      </c>
      <c r="I324" t="s">
        <v>63</v>
      </c>
      <c r="J324" t="s">
        <v>64</v>
      </c>
      <c r="L324" t="s">
        <v>73</v>
      </c>
      <c r="M324" t="s">
        <v>63</v>
      </c>
      <c r="N324" t="s">
        <v>80</v>
      </c>
      <c r="O324" t="s">
        <v>80</v>
      </c>
      <c r="R324" t="s">
        <v>83</v>
      </c>
      <c r="S324" t="s">
        <v>66</v>
      </c>
      <c r="T324" t="s">
        <v>63</v>
      </c>
      <c r="U324" t="s">
        <v>63</v>
      </c>
      <c r="V324" t="s">
        <v>80</v>
      </c>
      <c r="W324" t="s">
        <v>80</v>
      </c>
      <c r="X324" t="s">
        <v>85</v>
      </c>
      <c r="Y324" t="s">
        <v>688</v>
      </c>
      <c r="Z324" t="s">
        <v>66</v>
      </c>
      <c r="AA324" t="s">
        <v>63</v>
      </c>
      <c r="AB324" t="s">
        <v>63</v>
      </c>
      <c r="AC324" t="s">
        <v>63</v>
      </c>
      <c r="AD324" t="s">
        <v>63</v>
      </c>
      <c r="AE324" t="s">
        <v>63</v>
      </c>
      <c r="AF324" t="s">
        <v>63</v>
      </c>
      <c r="AG324" t="s">
        <v>288</v>
      </c>
      <c r="AH324" t="s">
        <v>78</v>
      </c>
      <c r="AJ324" t="s">
        <v>63</v>
      </c>
      <c r="AL324" t="s">
        <v>63</v>
      </c>
      <c r="AM324" t="s">
        <v>255</v>
      </c>
      <c r="AN324" t="s">
        <v>396</v>
      </c>
      <c r="AO324" t="s">
        <v>689</v>
      </c>
      <c r="AP324" t="s">
        <v>385</v>
      </c>
      <c r="AQ324" t="s">
        <v>89</v>
      </c>
      <c r="AR324" t="s">
        <v>351</v>
      </c>
      <c r="AS324" t="s">
        <v>103</v>
      </c>
      <c r="AT324" t="s">
        <v>63</v>
      </c>
    </row>
    <row r="325" spans="1:47" hidden="1" x14ac:dyDescent="0.25">
      <c r="A325" t="s">
        <v>685</v>
      </c>
      <c r="B325" t="s">
        <v>686</v>
      </c>
      <c r="C325" t="s">
        <v>687</v>
      </c>
      <c r="D325" t="s">
        <v>225</v>
      </c>
      <c r="E325" t="s">
        <v>60</v>
      </c>
      <c r="G325" t="s">
        <v>78</v>
      </c>
      <c r="I325" t="s">
        <v>63</v>
      </c>
      <c r="J325" t="s">
        <v>64</v>
      </c>
      <c r="L325" t="s">
        <v>73</v>
      </c>
      <c r="M325" t="s">
        <v>63</v>
      </c>
      <c r="N325" t="s">
        <v>80</v>
      </c>
      <c r="O325" t="s">
        <v>80</v>
      </c>
      <c r="R325" t="s">
        <v>83</v>
      </c>
      <c r="S325" t="s">
        <v>66</v>
      </c>
      <c r="T325" t="s">
        <v>63</v>
      </c>
      <c r="U325" t="s">
        <v>63</v>
      </c>
      <c r="V325" t="s">
        <v>80</v>
      </c>
      <c r="W325" t="s">
        <v>80</v>
      </c>
      <c r="X325" t="s">
        <v>85</v>
      </c>
      <c r="Y325" t="s">
        <v>688</v>
      </c>
      <c r="Z325" t="s">
        <v>66</v>
      </c>
      <c r="AA325" t="s">
        <v>63</v>
      </c>
      <c r="AB325" t="s">
        <v>63</v>
      </c>
      <c r="AC325" t="s">
        <v>63</v>
      </c>
      <c r="AD325" t="s">
        <v>63</v>
      </c>
      <c r="AE325" t="s">
        <v>63</v>
      </c>
      <c r="AF325" t="s">
        <v>63</v>
      </c>
      <c r="AG325" t="s">
        <v>288</v>
      </c>
      <c r="AH325" t="s">
        <v>78</v>
      </c>
      <c r="AJ325" t="s">
        <v>63</v>
      </c>
      <c r="AL325" t="s">
        <v>63</v>
      </c>
      <c r="AM325" t="s">
        <v>255</v>
      </c>
      <c r="AN325" t="s">
        <v>396</v>
      </c>
      <c r="AO325" t="s">
        <v>689</v>
      </c>
      <c r="AP325" t="s">
        <v>386</v>
      </c>
      <c r="AQ325" t="s">
        <v>89</v>
      </c>
      <c r="AR325" t="s">
        <v>220</v>
      </c>
      <c r="AS325" t="s">
        <v>103</v>
      </c>
      <c r="AT325" t="s">
        <v>63</v>
      </c>
    </row>
    <row r="326" spans="1:47" hidden="1" x14ac:dyDescent="0.25">
      <c r="A326" t="s">
        <v>685</v>
      </c>
      <c r="B326" t="s">
        <v>686</v>
      </c>
      <c r="C326" t="s">
        <v>687</v>
      </c>
      <c r="D326" t="s">
        <v>225</v>
      </c>
      <c r="E326" t="s">
        <v>60</v>
      </c>
      <c r="G326" t="s">
        <v>78</v>
      </c>
      <c r="I326" t="s">
        <v>63</v>
      </c>
      <c r="J326" t="s">
        <v>64</v>
      </c>
      <c r="L326" t="s">
        <v>73</v>
      </c>
      <c r="M326" t="s">
        <v>63</v>
      </c>
      <c r="N326" t="s">
        <v>80</v>
      </c>
      <c r="O326" t="s">
        <v>80</v>
      </c>
      <c r="R326" t="s">
        <v>83</v>
      </c>
      <c r="S326" t="s">
        <v>66</v>
      </c>
      <c r="T326" t="s">
        <v>63</v>
      </c>
      <c r="U326" t="s">
        <v>63</v>
      </c>
      <c r="V326" t="s">
        <v>80</v>
      </c>
      <c r="W326" t="s">
        <v>80</v>
      </c>
      <c r="X326" t="s">
        <v>85</v>
      </c>
      <c r="Y326" t="s">
        <v>688</v>
      </c>
      <c r="Z326" t="s">
        <v>66</v>
      </c>
      <c r="AA326" t="s">
        <v>63</v>
      </c>
      <c r="AB326" t="s">
        <v>63</v>
      </c>
      <c r="AC326" t="s">
        <v>63</v>
      </c>
      <c r="AD326" t="s">
        <v>63</v>
      </c>
      <c r="AE326" t="s">
        <v>63</v>
      </c>
      <c r="AF326" t="s">
        <v>63</v>
      </c>
      <c r="AG326" t="s">
        <v>288</v>
      </c>
      <c r="AH326" t="s">
        <v>78</v>
      </c>
      <c r="AJ326" t="s">
        <v>63</v>
      </c>
      <c r="AL326" t="s">
        <v>63</v>
      </c>
      <c r="AM326" t="s">
        <v>255</v>
      </c>
      <c r="AN326" t="s">
        <v>396</v>
      </c>
      <c r="AO326" t="s">
        <v>689</v>
      </c>
      <c r="AP326" t="s">
        <v>387</v>
      </c>
      <c r="AQ326" t="s">
        <v>89</v>
      </c>
      <c r="AR326" t="s">
        <v>259</v>
      </c>
      <c r="AS326" t="s">
        <v>103</v>
      </c>
      <c r="AT326" t="s">
        <v>63</v>
      </c>
      <c r="AU326" t="s">
        <v>695</v>
      </c>
    </row>
    <row r="327" spans="1:47" hidden="1" x14ac:dyDescent="0.25">
      <c r="A327" t="s">
        <v>685</v>
      </c>
      <c r="B327" t="s">
        <v>686</v>
      </c>
      <c r="C327" t="s">
        <v>687</v>
      </c>
      <c r="D327" t="s">
        <v>225</v>
      </c>
      <c r="E327" t="s">
        <v>60</v>
      </c>
      <c r="G327" t="s">
        <v>78</v>
      </c>
      <c r="I327" t="s">
        <v>63</v>
      </c>
      <c r="J327" t="s">
        <v>64</v>
      </c>
      <c r="L327" t="s">
        <v>73</v>
      </c>
      <c r="M327" t="s">
        <v>63</v>
      </c>
      <c r="N327" t="s">
        <v>80</v>
      </c>
      <c r="O327" t="s">
        <v>80</v>
      </c>
      <c r="R327" t="s">
        <v>83</v>
      </c>
      <c r="S327" t="s">
        <v>66</v>
      </c>
      <c r="T327" t="s">
        <v>63</v>
      </c>
      <c r="U327" t="s">
        <v>63</v>
      </c>
      <c r="V327" t="s">
        <v>80</v>
      </c>
      <c r="W327" t="s">
        <v>80</v>
      </c>
      <c r="X327" t="s">
        <v>85</v>
      </c>
      <c r="Y327" t="s">
        <v>688</v>
      </c>
      <c r="Z327" t="s">
        <v>66</v>
      </c>
      <c r="AA327" t="s">
        <v>63</v>
      </c>
      <c r="AB327" t="s">
        <v>63</v>
      </c>
      <c r="AC327" t="s">
        <v>63</v>
      </c>
      <c r="AD327" t="s">
        <v>63</v>
      </c>
      <c r="AE327" t="s">
        <v>63</v>
      </c>
      <c r="AF327" t="s">
        <v>63</v>
      </c>
      <c r="AG327" t="s">
        <v>288</v>
      </c>
      <c r="AH327" t="s">
        <v>78</v>
      </c>
      <c r="AJ327" t="s">
        <v>63</v>
      </c>
      <c r="AL327" t="s">
        <v>63</v>
      </c>
      <c r="AM327" t="s">
        <v>255</v>
      </c>
      <c r="AN327" t="s">
        <v>396</v>
      </c>
      <c r="AO327" t="s">
        <v>689</v>
      </c>
      <c r="AP327" t="s">
        <v>696</v>
      </c>
      <c r="AQ327" t="s">
        <v>89</v>
      </c>
      <c r="AR327" t="s">
        <v>94</v>
      </c>
      <c r="AS327" t="s">
        <v>103</v>
      </c>
      <c r="AT327" t="s">
        <v>63</v>
      </c>
      <c r="AU327" t="s">
        <v>697</v>
      </c>
    </row>
    <row r="328" spans="1:47" hidden="1" x14ac:dyDescent="0.25">
      <c r="A328" t="s">
        <v>685</v>
      </c>
      <c r="B328" t="s">
        <v>686</v>
      </c>
      <c r="C328" t="s">
        <v>687</v>
      </c>
      <c r="D328" t="s">
        <v>225</v>
      </c>
      <c r="E328" t="s">
        <v>60</v>
      </c>
      <c r="G328" t="s">
        <v>78</v>
      </c>
      <c r="I328" t="s">
        <v>63</v>
      </c>
      <c r="J328" t="s">
        <v>64</v>
      </c>
      <c r="L328" t="s">
        <v>73</v>
      </c>
      <c r="M328" t="s">
        <v>63</v>
      </c>
      <c r="N328" t="s">
        <v>80</v>
      </c>
      <c r="O328" t="s">
        <v>80</v>
      </c>
      <c r="R328" t="s">
        <v>83</v>
      </c>
      <c r="S328" t="s">
        <v>66</v>
      </c>
      <c r="T328" t="s">
        <v>63</v>
      </c>
      <c r="U328" t="s">
        <v>63</v>
      </c>
      <c r="V328" t="s">
        <v>80</v>
      </c>
      <c r="W328" t="s">
        <v>80</v>
      </c>
      <c r="X328" t="s">
        <v>85</v>
      </c>
      <c r="Y328" t="s">
        <v>688</v>
      </c>
      <c r="Z328" t="s">
        <v>66</v>
      </c>
      <c r="AA328" t="s">
        <v>63</v>
      </c>
      <c r="AB328" t="s">
        <v>63</v>
      </c>
      <c r="AC328" t="s">
        <v>63</v>
      </c>
      <c r="AD328" t="s">
        <v>63</v>
      </c>
      <c r="AE328" t="s">
        <v>63</v>
      </c>
      <c r="AF328" t="s">
        <v>63</v>
      </c>
      <c r="AG328" t="s">
        <v>288</v>
      </c>
      <c r="AH328" t="s">
        <v>78</v>
      </c>
      <c r="AJ328" t="s">
        <v>63</v>
      </c>
      <c r="AL328" t="s">
        <v>63</v>
      </c>
      <c r="AM328" t="s">
        <v>255</v>
      </c>
      <c r="AN328" t="s">
        <v>396</v>
      </c>
      <c r="AO328" t="s">
        <v>689</v>
      </c>
      <c r="AP328" t="s">
        <v>698</v>
      </c>
      <c r="AQ328" t="s">
        <v>89</v>
      </c>
      <c r="AR328" t="s">
        <v>97</v>
      </c>
      <c r="AS328" t="s">
        <v>103</v>
      </c>
      <c r="AT328" t="s">
        <v>63</v>
      </c>
      <c r="AU328" t="s">
        <v>699</v>
      </c>
    </row>
    <row r="329" spans="1:47" hidden="1" x14ac:dyDescent="0.25">
      <c r="A329" t="s">
        <v>685</v>
      </c>
      <c r="B329" t="s">
        <v>686</v>
      </c>
      <c r="C329" t="s">
        <v>687</v>
      </c>
      <c r="D329" t="s">
        <v>225</v>
      </c>
      <c r="E329" t="s">
        <v>60</v>
      </c>
      <c r="G329" t="s">
        <v>78</v>
      </c>
      <c r="I329" t="s">
        <v>63</v>
      </c>
      <c r="J329" t="s">
        <v>64</v>
      </c>
      <c r="L329" t="s">
        <v>73</v>
      </c>
      <c r="M329" t="s">
        <v>63</v>
      </c>
      <c r="N329" t="s">
        <v>80</v>
      </c>
      <c r="O329" t="s">
        <v>80</v>
      </c>
      <c r="R329" t="s">
        <v>83</v>
      </c>
      <c r="S329" t="s">
        <v>66</v>
      </c>
      <c r="T329" t="s">
        <v>63</v>
      </c>
      <c r="U329" t="s">
        <v>63</v>
      </c>
      <c r="V329" t="s">
        <v>80</v>
      </c>
      <c r="W329" t="s">
        <v>80</v>
      </c>
      <c r="X329" t="s">
        <v>85</v>
      </c>
      <c r="Y329" t="s">
        <v>688</v>
      </c>
      <c r="Z329" t="s">
        <v>66</v>
      </c>
      <c r="AA329" t="s">
        <v>63</v>
      </c>
      <c r="AB329" t="s">
        <v>63</v>
      </c>
      <c r="AC329" t="s">
        <v>63</v>
      </c>
      <c r="AD329" t="s">
        <v>63</v>
      </c>
      <c r="AE329" t="s">
        <v>63</v>
      </c>
      <c r="AF329" t="s">
        <v>63</v>
      </c>
      <c r="AG329" t="s">
        <v>288</v>
      </c>
      <c r="AH329" t="s">
        <v>78</v>
      </c>
      <c r="AJ329" t="s">
        <v>63</v>
      </c>
      <c r="AL329" t="s">
        <v>63</v>
      </c>
      <c r="AM329" t="s">
        <v>255</v>
      </c>
      <c r="AN329" t="s">
        <v>396</v>
      </c>
      <c r="AO329" t="s">
        <v>689</v>
      </c>
      <c r="AP329" t="s">
        <v>700</v>
      </c>
      <c r="AQ329" t="s">
        <v>89</v>
      </c>
      <c r="AR329" t="s">
        <v>107</v>
      </c>
      <c r="AS329" t="s">
        <v>103</v>
      </c>
      <c r="AT329" t="s">
        <v>63</v>
      </c>
      <c r="AU329" t="s">
        <v>701</v>
      </c>
    </row>
    <row r="330" spans="1:47" hidden="1" x14ac:dyDescent="0.25">
      <c r="A330" t="s">
        <v>685</v>
      </c>
      <c r="B330" t="s">
        <v>686</v>
      </c>
      <c r="C330" t="s">
        <v>687</v>
      </c>
      <c r="D330" t="s">
        <v>225</v>
      </c>
      <c r="E330" t="s">
        <v>60</v>
      </c>
      <c r="G330" t="s">
        <v>78</v>
      </c>
      <c r="I330" t="s">
        <v>63</v>
      </c>
      <c r="J330" t="s">
        <v>64</v>
      </c>
      <c r="L330" t="s">
        <v>73</v>
      </c>
      <c r="M330" t="s">
        <v>63</v>
      </c>
      <c r="N330" t="s">
        <v>80</v>
      </c>
      <c r="O330" t="s">
        <v>80</v>
      </c>
      <c r="R330" t="s">
        <v>83</v>
      </c>
      <c r="S330" t="s">
        <v>66</v>
      </c>
      <c r="T330" t="s">
        <v>63</v>
      </c>
      <c r="U330" t="s">
        <v>63</v>
      </c>
      <c r="V330" t="s">
        <v>80</v>
      </c>
      <c r="W330" t="s">
        <v>80</v>
      </c>
      <c r="X330" t="s">
        <v>85</v>
      </c>
      <c r="Y330" t="s">
        <v>688</v>
      </c>
      <c r="Z330" t="s">
        <v>66</v>
      </c>
      <c r="AA330" t="s">
        <v>63</v>
      </c>
      <c r="AB330" t="s">
        <v>63</v>
      </c>
      <c r="AC330" t="s">
        <v>63</v>
      </c>
      <c r="AD330" t="s">
        <v>63</v>
      </c>
      <c r="AE330" t="s">
        <v>63</v>
      </c>
      <c r="AF330" t="s">
        <v>63</v>
      </c>
      <c r="AG330" t="s">
        <v>288</v>
      </c>
      <c r="AH330" t="s">
        <v>78</v>
      </c>
      <c r="AJ330" t="s">
        <v>63</v>
      </c>
      <c r="AL330" t="s">
        <v>63</v>
      </c>
      <c r="AM330" t="s">
        <v>255</v>
      </c>
      <c r="AN330" t="s">
        <v>396</v>
      </c>
      <c r="AO330" t="s">
        <v>689</v>
      </c>
      <c r="AP330" t="s">
        <v>702</v>
      </c>
      <c r="AQ330" t="s">
        <v>89</v>
      </c>
      <c r="AR330" t="s">
        <v>351</v>
      </c>
      <c r="AS330" t="s">
        <v>692</v>
      </c>
      <c r="AT330" t="s">
        <v>63</v>
      </c>
    </row>
    <row r="331" spans="1:47" hidden="1" x14ac:dyDescent="0.25">
      <c r="A331" t="s">
        <v>685</v>
      </c>
      <c r="B331" t="s">
        <v>686</v>
      </c>
      <c r="C331" t="s">
        <v>687</v>
      </c>
      <c r="D331" t="s">
        <v>225</v>
      </c>
      <c r="E331" t="s">
        <v>60</v>
      </c>
      <c r="G331" t="s">
        <v>78</v>
      </c>
      <c r="I331" t="s">
        <v>63</v>
      </c>
      <c r="J331" t="s">
        <v>64</v>
      </c>
      <c r="L331" t="s">
        <v>73</v>
      </c>
      <c r="M331" t="s">
        <v>63</v>
      </c>
      <c r="N331" t="s">
        <v>80</v>
      </c>
      <c r="O331" t="s">
        <v>80</v>
      </c>
      <c r="R331" t="s">
        <v>83</v>
      </c>
      <c r="S331" t="s">
        <v>66</v>
      </c>
      <c r="T331" t="s">
        <v>63</v>
      </c>
      <c r="U331" t="s">
        <v>63</v>
      </c>
      <c r="V331" t="s">
        <v>80</v>
      </c>
      <c r="W331" t="s">
        <v>80</v>
      </c>
      <c r="X331" t="s">
        <v>85</v>
      </c>
      <c r="Y331" t="s">
        <v>688</v>
      </c>
      <c r="Z331" t="s">
        <v>66</v>
      </c>
      <c r="AA331" t="s">
        <v>63</v>
      </c>
      <c r="AB331" t="s">
        <v>63</v>
      </c>
      <c r="AC331" t="s">
        <v>63</v>
      </c>
      <c r="AD331" t="s">
        <v>63</v>
      </c>
      <c r="AE331" t="s">
        <v>63</v>
      </c>
      <c r="AF331" t="s">
        <v>63</v>
      </c>
      <c r="AG331" t="s">
        <v>288</v>
      </c>
      <c r="AH331" t="s">
        <v>78</v>
      </c>
      <c r="AJ331" t="s">
        <v>63</v>
      </c>
      <c r="AL331" t="s">
        <v>63</v>
      </c>
      <c r="AM331" t="s">
        <v>255</v>
      </c>
      <c r="AN331" t="s">
        <v>396</v>
      </c>
      <c r="AO331" t="s">
        <v>689</v>
      </c>
      <c r="AP331" t="s">
        <v>703</v>
      </c>
      <c r="AQ331" t="s">
        <v>89</v>
      </c>
      <c r="AR331" t="s">
        <v>220</v>
      </c>
      <c r="AS331" t="s">
        <v>692</v>
      </c>
      <c r="AT331" t="s">
        <v>63</v>
      </c>
    </row>
    <row r="332" spans="1:47" hidden="1" x14ac:dyDescent="0.25">
      <c r="A332" t="s">
        <v>685</v>
      </c>
      <c r="B332" t="s">
        <v>686</v>
      </c>
      <c r="C332" t="s">
        <v>687</v>
      </c>
      <c r="D332" t="s">
        <v>225</v>
      </c>
      <c r="E332" t="s">
        <v>60</v>
      </c>
      <c r="G332" t="s">
        <v>78</v>
      </c>
      <c r="I332" t="s">
        <v>63</v>
      </c>
      <c r="J332" t="s">
        <v>64</v>
      </c>
      <c r="L332" t="s">
        <v>73</v>
      </c>
      <c r="M332" t="s">
        <v>63</v>
      </c>
      <c r="N332" t="s">
        <v>80</v>
      </c>
      <c r="O332" t="s">
        <v>80</v>
      </c>
      <c r="R332" t="s">
        <v>83</v>
      </c>
      <c r="S332" t="s">
        <v>66</v>
      </c>
      <c r="T332" t="s">
        <v>63</v>
      </c>
      <c r="U332" t="s">
        <v>63</v>
      </c>
      <c r="V332" t="s">
        <v>80</v>
      </c>
      <c r="W332" t="s">
        <v>80</v>
      </c>
      <c r="X332" t="s">
        <v>85</v>
      </c>
      <c r="Y332" t="s">
        <v>688</v>
      </c>
      <c r="Z332" t="s">
        <v>66</v>
      </c>
      <c r="AA332" t="s">
        <v>63</v>
      </c>
      <c r="AB332" t="s">
        <v>63</v>
      </c>
      <c r="AC332" t="s">
        <v>63</v>
      </c>
      <c r="AD332" t="s">
        <v>63</v>
      </c>
      <c r="AE332" t="s">
        <v>63</v>
      </c>
      <c r="AF332" t="s">
        <v>63</v>
      </c>
      <c r="AG332" t="s">
        <v>288</v>
      </c>
      <c r="AH332" t="s">
        <v>78</v>
      </c>
      <c r="AJ332" t="s">
        <v>63</v>
      </c>
      <c r="AL332" t="s">
        <v>63</v>
      </c>
      <c r="AM332" t="s">
        <v>255</v>
      </c>
      <c r="AN332" t="s">
        <v>396</v>
      </c>
      <c r="AO332" t="s">
        <v>689</v>
      </c>
      <c r="AP332" t="s">
        <v>704</v>
      </c>
      <c r="AQ332" t="s">
        <v>89</v>
      </c>
      <c r="AR332" t="s">
        <v>259</v>
      </c>
      <c r="AS332" t="s">
        <v>692</v>
      </c>
      <c r="AT332" t="s">
        <v>63</v>
      </c>
      <c r="AU332" t="s">
        <v>695</v>
      </c>
    </row>
    <row r="333" spans="1:47" hidden="1" x14ac:dyDescent="0.25">
      <c r="A333" t="s">
        <v>685</v>
      </c>
      <c r="B333" t="s">
        <v>686</v>
      </c>
      <c r="C333" t="s">
        <v>687</v>
      </c>
      <c r="D333" t="s">
        <v>225</v>
      </c>
      <c r="E333" t="s">
        <v>60</v>
      </c>
      <c r="G333" t="s">
        <v>78</v>
      </c>
      <c r="I333" t="s">
        <v>63</v>
      </c>
      <c r="J333" t="s">
        <v>64</v>
      </c>
      <c r="L333" t="s">
        <v>73</v>
      </c>
      <c r="M333" t="s">
        <v>63</v>
      </c>
      <c r="N333" t="s">
        <v>80</v>
      </c>
      <c r="O333" t="s">
        <v>80</v>
      </c>
      <c r="R333" t="s">
        <v>83</v>
      </c>
      <c r="S333" t="s">
        <v>66</v>
      </c>
      <c r="T333" t="s">
        <v>63</v>
      </c>
      <c r="U333" t="s">
        <v>63</v>
      </c>
      <c r="V333" t="s">
        <v>80</v>
      </c>
      <c r="W333" t="s">
        <v>80</v>
      </c>
      <c r="X333" t="s">
        <v>85</v>
      </c>
      <c r="Y333" t="s">
        <v>688</v>
      </c>
      <c r="Z333" t="s">
        <v>66</v>
      </c>
      <c r="AA333" t="s">
        <v>63</v>
      </c>
      <c r="AB333" t="s">
        <v>63</v>
      </c>
      <c r="AC333" t="s">
        <v>63</v>
      </c>
      <c r="AD333" t="s">
        <v>63</v>
      </c>
      <c r="AE333" t="s">
        <v>63</v>
      </c>
      <c r="AF333" t="s">
        <v>63</v>
      </c>
      <c r="AG333" t="s">
        <v>288</v>
      </c>
      <c r="AH333" t="s">
        <v>78</v>
      </c>
      <c r="AJ333" t="s">
        <v>63</v>
      </c>
      <c r="AL333" t="s">
        <v>63</v>
      </c>
      <c r="AM333" t="s">
        <v>255</v>
      </c>
      <c r="AN333" t="s">
        <v>396</v>
      </c>
      <c r="AO333" t="s">
        <v>689</v>
      </c>
      <c r="AP333" t="s">
        <v>705</v>
      </c>
      <c r="AQ333" t="s">
        <v>89</v>
      </c>
      <c r="AR333" t="s">
        <v>94</v>
      </c>
      <c r="AS333" t="s">
        <v>692</v>
      </c>
      <c r="AT333" t="s">
        <v>63</v>
      </c>
      <c r="AU333" t="s">
        <v>697</v>
      </c>
    </row>
    <row r="334" spans="1:47" hidden="1" x14ac:dyDescent="0.25">
      <c r="A334" t="s">
        <v>685</v>
      </c>
      <c r="B334" t="s">
        <v>686</v>
      </c>
      <c r="C334" t="s">
        <v>687</v>
      </c>
      <c r="D334" t="s">
        <v>225</v>
      </c>
      <c r="E334" t="s">
        <v>60</v>
      </c>
      <c r="G334" t="s">
        <v>78</v>
      </c>
      <c r="I334" t="s">
        <v>63</v>
      </c>
      <c r="J334" t="s">
        <v>64</v>
      </c>
      <c r="L334" t="s">
        <v>73</v>
      </c>
      <c r="M334" t="s">
        <v>63</v>
      </c>
      <c r="N334" t="s">
        <v>80</v>
      </c>
      <c r="O334" t="s">
        <v>80</v>
      </c>
      <c r="R334" t="s">
        <v>83</v>
      </c>
      <c r="S334" t="s">
        <v>66</v>
      </c>
      <c r="T334" t="s">
        <v>63</v>
      </c>
      <c r="U334" t="s">
        <v>63</v>
      </c>
      <c r="V334" t="s">
        <v>80</v>
      </c>
      <c r="W334" t="s">
        <v>80</v>
      </c>
      <c r="X334" t="s">
        <v>85</v>
      </c>
      <c r="Y334" t="s">
        <v>688</v>
      </c>
      <c r="Z334" t="s">
        <v>66</v>
      </c>
      <c r="AA334" t="s">
        <v>63</v>
      </c>
      <c r="AB334" t="s">
        <v>63</v>
      </c>
      <c r="AC334" t="s">
        <v>63</v>
      </c>
      <c r="AD334" t="s">
        <v>63</v>
      </c>
      <c r="AE334" t="s">
        <v>63</v>
      </c>
      <c r="AF334" t="s">
        <v>63</v>
      </c>
      <c r="AG334" t="s">
        <v>288</v>
      </c>
      <c r="AH334" t="s">
        <v>78</v>
      </c>
      <c r="AJ334" t="s">
        <v>63</v>
      </c>
      <c r="AL334" t="s">
        <v>63</v>
      </c>
      <c r="AM334" t="s">
        <v>255</v>
      </c>
      <c r="AN334" t="s">
        <v>396</v>
      </c>
      <c r="AO334" t="s">
        <v>689</v>
      </c>
      <c r="AP334" t="s">
        <v>706</v>
      </c>
      <c r="AQ334" t="s">
        <v>89</v>
      </c>
      <c r="AR334" t="s">
        <v>97</v>
      </c>
      <c r="AS334" t="s">
        <v>692</v>
      </c>
      <c r="AT334" t="s">
        <v>63</v>
      </c>
      <c r="AU334" t="s">
        <v>699</v>
      </c>
    </row>
    <row r="335" spans="1:47" hidden="1" x14ac:dyDescent="0.25">
      <c r="A335" t="s">
        <v>685</v>
      </c>
      <c r="B335" t="s">
        <v>686</v>
      </c>
      <c r="C335" t="s">
        <v>687</v>
      </c>
      <c r="D335" t="s">
        <v>225</v>
      </c>
      <c r="E335" t="s">
        <v>60</v>
      </c>
      <c r="G335" t="s">
        <v>78</v>
      </c>
      <c r="I335" t="s">
        <v>63</v>
      </c>
      <c r="J335" t="s">
        <v>64</v>
      </c>
      <c r="L335" t="s">
        <v>73</v>
      </c>
      <c r="M335" t="s">
        <v>63</v>
      </c>
      <c r="N335" t="s">
        <v>80</v>
      </c>
      <c r="O335" t="s">
        <v>80</v>
      </c>
      <c r="R335" t="s">
        <v>83</v>
      </c>
      <c r="S335" t="s">
        <v>66</v>
      </c>
      <c r="T335" t="s">
        <v>63</v>
      </c>
      <c r="U335" t="s">
        <v>63</v>
      </c>
      <c r="V335" t="s">
        <v>80</v>
      </c>
      <c r="W335" t="s">
        <v>80</v>
      </c>
      <c r="X335" t="s">
        <v>85</v>
      </c>
      <c r="Y335" t="s">
        <v>688</v>
      </c>
      <c r="Z335" t="s">
        <v>66</v>
      </c>
      <c r="AA335" t="s">
        <v>63</v>
      </c>
      <c r="AB335" t="s">
        <v>63</v>
      </c>
      <c r="AC335" t="s">
        <v>63</v>
      </c>
      <c r="AD335" t="s">
        <v>63</v>
      </c>
      <c r="AE335" t="s">
        <v>63</v>
      </c>
      <c r="AF335" t="s">
        <v>63</v>
      </c>
      <c r="AG335" t="s">
        <v>288</v>
      </c>
      <c r="AH335" t="s">
        <v>78</v>
      </c>
      <c r="AJ335" t="s">
        <v>63</v>
      </c>
      <c r="AL335" t="s">
        <v>63</v>
      </c>
      <c r="AM335" t="s">
        <v>255</v>
      </c>
      <c r="AN335" t="s">
        <v>396</v>
      </c>
      <c r="AO335" t="s">
        <v>689</v>
      </c>
      <c r="AP335" t="s">
        <v>707</v>
      </c>
      <c r="AQ335" t="s">
        <v>89</v>
      </c>
      <c r="AR335" t="s">
        <v>107</v>
      </c>
      <c r="AS335" t="s">
        <v>692</v>
      </c>
      <c r="AT335" t="s">
        <v>63</v>
      </c>
      <c r="AU335" t="s">
        <v>701</v>
      </c>
    </row>
    <row r="336" spans="1:47" hidden="1" x14ac:dyDescent="0.25">
      <c r="A336" t="s">
        <v>685</v>
      </c>
      <c r="B336" t="s">
        <v>686</v>
      </c>
      <c r="C336" t="s">
        <v>687</v>
      </c>
      <c r="D336" t="s">
        <v>225</v>
      </c>
      <c r="E336" t="s">
        <v>60</v>
      </c>
      <c r="G336" t="s">
        <v>78</v>
      </c>
      <c r="I336" t="s">
        <v>63</v>
      </c>
      <c r="J336" t="s">
        <v>64</v>
      </c>
      <c r="L336" t="s">
        <v>73</v>
      </c>
      <c r="M336" t="s">
        <v>63</v>
      </c>
      <c r="N336" t="s">
        <v>80</v>
      </c>
      <c r="O336" t="s">
        <v>80</v>
      </c>
      <c r="R336" t="s">
        <v>83</v>
      </c>
      <c r="S336" t="s">
        <v>66</v>
      </c>
      <c r="T336" t="s">
        <v>63</v>
      </c>
      <c r="U336" t="s">
        <v>63</v>
      </c>
      <c r="V336" t="s">
        <v>80</v>
      </c>
      <c r="W336" t="s">
        <v>80</v>
      </c>
      <c r="X336" t="s">
        <v>85</v>
      </c>
      <c r="Y336" t="s">
        <v>688</v>
      </c>
      <c r="Z336" t="s">
        <v>66</v>
      </c>
      <c r="AA336" t="s">
        <v>63</v>
      </c>
      <c r="AB336" t="s">
        <v>63</v>
      </c>
      <c r="AC336" t="s">
        <v>63</v>
      </c>
      <c r="AD336" t="s">
        <v>63</v>
      </c>
      <c r="AE336" t="s">
        <v>63</v>
      </c>
      <c r="AF336" t="s">
        <v>63</v>
      </c>
      <c r="AG336" t="s">
        <v>288</v>
      </c>
      <c r="AH336" t="s">
        <v>78</v>
      </c>
      <c r="AJ336" t="s">
        <v>63</v>
      </c>
      <c r="AL336" t="s">
        <v>63</v>
      </c>
      <c r="AM336" t="s">
        <v>255</v>
      </c>
      <c r="AN336" t="s">
        <v>396</v>
      </c>
      <c r="AO336" t="s">
        <v>689</v>
      </c>
      <c r="AP336" t="s">
        <v>377</v>
      </c>
      <c r="AQ336" t="s">
        <v>89</v>
      </c>
      <c r="AR336" t="s">
        <v>351</v>
      </c>
      <c r="AS336" t="s">
        <v>192</v>
      </c>
      <c r="AT336" t="s">
        <v>63</v>
      </c>
    </row>
    <row r="337" spans="1:59" hidden="1" x14ac:dyDescent="0.25">
      <c r="A337" t="s">
        <v>685</v>
      </c>
      <c r="B337" t="s">
        <v>686</v>
      </c>
      <c r="C337" t="s">
        <v>687</v>
      </c>
      <c r="D337" t="s">
        <v>225</v>
      </c>
      <c r="E337" t="s">
        <v>60</v>
      </c>
      <c r="G337" t="s">
        <v>78</v>
      </c>
      <c r="I337" t="s">
        <v>63</v>
      </c>
      <c r="J337" t="s">
        <v>64</v>
      </c>
      <c r="L337" t="s">
        <v>73</v>
      </c>
      <c r="M337" t="s">
        <v>63</v>
      </c>
      <c r="N337" t="s">
        <v>80</v>
      </c>
      <c r="O337" t="s">
        <v>80</v>
      </c>
      <c r="R337" t="s">
        <v>83</v>
      </c>
      <c r="S337" t="s">
        <v>66</v>
      </c>
      <c r="T337" t="s">
        <v>63</v>
      </c>
      <c r="U337" t="s">
        <v>63</v>
      </c>
      <c r="V337" t="s">
        <v>80</v>
      </c>
      <c r="W337" t="s">
        <v>80</v>
      </c>
      <c r="X337" t="s">
        <v>85</v>
      </c>
      <c r="Y337" t="s">
        <v>688</v>
      </c>
      <c r="Z337" t="s">
        <v>66</v>
      </c>
      <c r="AA337" t="s">
        <v>63</v>
      </c>
      <c r="AB337" t="s">
        <v>63</v>
      </c>
      <c r="AC337" t="s">
        <v>63</v>
      </c>
      <c r="AD337" t="s">
        <v>63</v>
      </c>
      <c r="AE337" t="s">
        <v>63</v>
      </c>
      <c r="AF337" t="s">
        <v>63</v>
      </c>
      <c r="AG337" t="s">
        <v>288</v>
      </c>
      <c r="AH337" t="s">
        <v>78</v>
      </c>
      <c r="AJ337" t="s">
        <v>63</v>
      </c>
      <c r="AL337" t="s">
        <v>63</v>
      </c>
      <c r="AM337" t="s">
        <v>255</v>
      </c>
      <c r="AN337" t="s">
        <v>396</v>
      </c>
      <c r="AO337" t="s">
        <v>689</v>
      </c>
      <c r="AP337" t="s">
        <v>378</v>
      </c>
      <c r="AQ337" t="s">
        <v>89</v>
      </c>
      <c r="AR337" t="s">
        <v>220</v>
      </c>
      <c r="AS337" t="s">
        <v>192</v>
      </c>
      <c r="AT337" t="s">
        <v>63</v>
      </c>
    </row>
    <row r="338" spans="1:59" hidden="1" x14ac:dyDescent="0.25">
      <c r="A338" t="s">
        <v>685</v>
      </c>
      <c r="B338" t="s">
        <v>686</v>
      </c>
      <c r="C338" t="s">
        <v>687</v>
      </c>
      <c r="D338" t="s">
        <v>225</v>
      </c>
      <c r="E338" t="s">
        <v>60</v>
      </c>
      <c r="G338" t="s">
        <v>78</v>
      </c>
      <c r="I338" t="s">
        <v>63</v>
      </c>
      <c r="J338" t="s">
        <v>64</v>
      </c>
      <c r="L338" t="s">
        <v>73</v>
      </c>
      <c r="M338" t="s">
        <v>63</v>
      </c>
      <c r="N338" t="s">
        <v>80</v>
      </c>
      <c r="O338" t="s">
        <v>80</v>
      </c>
      <c r="R338" t="s">
        <v>83</v>
      </c>
      <c r="S338" t="s">
        <v>66</v>
      </c>
      <c r="T338" t="s">
        <v>63</v>
      </c>
      <c r="U338" t="s">
        <v>63</v>
      </c>
      <c r="V338" t="s">
        <v>80</v>
      </c>
      <c r="W338" t="s">
        <v>80</v>
      </c>
      <c r="X338" t="s">
        <v>85</v>
      </c>
      <c r="Y338" t="s">
        <v>688</v>
      </c>
      <c r="Z338" t="s">
        <v>66</v>
      </c>
      <c r="AA338" t="s">
        <v>63</v>
      </c>
      <c r="AB338" t="s">
        <v>63</v>
      </c>
      <c r="AC338" t="s">
        <v>63</v>
      </c>
      <c r="AD338" t="s">
        <v>63</v>
      </c>
      <c r="AE338" t="s">
        <v>63</v>
      </c>
      <c r="AF338" t="s">
        <v>63</v>
      </c>
      <c r="AG338" t="s">
        <v>288</v>
      </c>
      <c r="AH338" t="s">
        <v>78</v>
      </c>
      <c r="AJ338" t="s">
        <v>63</v>
      </c>
      <c r="AL338" t="s">
        <v>63</v>
      </c>
      <c r="AM338" t="s">
        <v>255</v>
      </c>
      <c r="AN338" t="s">
        <v>396</v>
      </c>
      <c r="AO338" t="s">
        <v>689</v>
      </c>
      <c r="AP338" t="s">
        <v>381</v>
      </c>
      <c r="AQ338" t="s">
        <v>89</v>
      </c>
      <c r="AR338" t="s">
        <v>259</v>
      </c>
      <c r="AS338" t="s">
        <v>192</v>
      </c>
      <c r="AT338" t="s">
        <v>63</v>
      </c>
      <c r="AU338" t="s">
        <v>695</v>
      </c>
    </row>
    <row r="339" spans="1:59" hidden="1" x14ac:dyDescent="0.25">
      <c r="A339" t="s">
        <v>685</v>
      </c>
      <c r="B339" t="s">
        <v>686</v>
      </c>
      <c r="C339" t="s">
        <v>687</v>
      </c>
      <c r="D339" t="s">
        <v>225</v>
      </c>
      <c r="E339" t="s">
        <v>60</v>
      </c>
      <c r="G339" t="s">
        <v>78</v>
      </c>
      <c r="I339" t="s">
        <v>63</v>
      </c>
      <c r="J339" t="s">
        <v>64</v>
      </c>
      <c r="L339" t="s">
        <v>73</v>
      </c>
      <c r="M339" t="s">
        <v>63</v>
      </c>
      <c r="N339" t="s">
        <v>80</v>
      </c>
      <c r="O339" t="s">
        <v>80</v>
      </c>
      <c r="R339" t="s">
        <v>83</v>
      </c>
      <c r="S339" t="s">
        <v>66</v>
      </c>
      <c r="T339" t="s">
        <v>63</v>
      </c>
      <c r="U339" t="s">
        <v>63</v>
      </c>
      <c r="V339" t="s">
        <v>80</v>
      </c>
      <c r="W339" t="s">
        <v>80</v>
      </c>
      <c r="X339" t="s">
        <v>85</v>
      </c>
      <c r="Y339" t="s">
        <v>688</v>
      </c>
      <c r="Z339" t="s">
        <v>66</v>
      </c>
      <c r="AA339" t="s">
        <v>63</v>
      </c>
      <c r="AB339" t="s">
        <v>63</v>
      </c>
      <c r="AC339" t="s">
        <v>63</v>
      </c>
      <c r="AD339" t="s">
        <v>63</v>
      </c>
      <c r="AE339" t="s">
        <v>63</v>
      </c>
      <c r="AF339" t="s">
        <v>63</v>
      </c>
      <c r="AG339" t="s">
        <v>288</v>
      </c>
      <c r="AH339" t="s">
        <v>78</v>
      </c>
      <c r="AJ339" t="s">
        <v>63</v>
      </c>
      <c r="AL339" t="s">
        <v>63</v>
      </c>
      <c r="AM339" t="s">
        <v>255</v>
      </c>
      <c r="AN339" t="s">
        <v>396</v>
      </c>
      <c r="AO339" t="s">
        <v>689</v>
      </c>
      <c r="AP339" t="s">
        <v>708</v>
      </c>
      <c r="AQ339" t="s">
        <v>89</v>
      </c>
      <c r="AR339" t="s">
        <v>94</v>
      </c>
      <c r="AS339" t="s">
        <v>192</v>
      </c>
      <c r="AT339" t="s">
        <v>63</v>
      </c>
      <c r="AU339" t="s">
        <v>697</v>
      </c>
    </row>
    <row r="340" spans="1:59" hidden="1" x14ac:dyDescent="0.25">
      <c r="A340" t="s">
        <v>685</v>
      </c>
      <c r="B340" t="s">
        <v>686</v>
      </c>
      <c r="C340" t="s">
        <v>687</v>
      </c>
      <c r="D340" t="s">
        <v>225</v>
      </c>
      <c r="E340" t="s">
        <v>60</v>
      </c>
      <c r="G340" t="s">
        <v>78</v>
      </c>
      <c r="I340" t="s">
        <v>63</v>
      </c>
      <c r="J340" t="s">
        <v>64</v>
      </c>
      <c r="L340" t="s">
        <v>73</v>
      </c>
      <c r="M340" t="s">
        <v>63</v>
      </c>
      <c r="N340" t="s">
        <v>80</v>
      </c>
      <c r="O340" t="s">
        <v>80</v>
      </c>
      <c r="R340" t="s">
        <v>83</v>
      </c>
      <c r="S340" t="s">
        <v>66</v>
      </c>
      <c r="T340" t="s">
        <v>63</v>
      </c>
      <c r="U340" t="s">
        <v>63</v>
      </c>
      <c r="V340" t="s">
        <v>80</v>
      </c>
      <c r="W340" t="s">
        <v>80</v>
      </c>
      <c r="X340" t="s">
        <v>85</v>
      </c>
      <c r="Y340" t="s">
        <v>688</v>
      </c>
      <c r="Z340" t="s">
        <v>66</v>
      </c>
      <c r="AA340" t="s">
        <v>63</v>
      </c>
      <c r="AB340" t="s">
        <v>63</v>
      </c>
      <c r="AC340" t="s">
        <v>63</v>
      </c>
      <c r="AD340" t="s">
        <v>63</v>
      </c>
      <c r="AE340" t="s">
        <v>63</v>
      </c>
      <c r="AF340" t="s">
        <v>63</v>
      </c>
      <c r="AG340" t="s">
        <v>288</v>
      </c>
      <c r="AH340" t="s">
        <v>78</v>
      </c>
      <c r="AJ340" t="s">
        <v>63</v>
      </c>
      <c r="AL340" t="s">
        <v>63</v>
      </c>
      <c r="AM340" t="s">
        <v>255</v>
      </c>
      <c r="AN340" t="s">
        <v>396</v>
      </c>
      <c r="AO340" t="s">
        <v>689</v>
      </c>
      <c r="AP340" t="s">
        <v>383</v>
      </c>
      <c r="AQ340" t="s">
        <v>89</v>
      </c>
      <c r="AR340" t="s">
        <v>97</v>
      </c>
      <c r="AS340" t="s">
        <v>192</v>
      </c>
      <c r="AT340" t="s">
        <v>63</v>
      </c>
      <c r="AU340" t="s">
        <v>699</v>
      </c>
    </row>
    <row r="341" spans="1:59" hidden="1" x14ac:dyDescent="0.25">
      <c r="A341" t="s">
        <v>685</v>
      </c>
      <c r="B341" t="s">
        <v>686</v>
      </c>
      <c r="C341" t="s">
        <v>687</v>
      </c>
      <c r="D341" t="s">
        <v>225</v>
      </c>
      <c r="E341" t="s">
        <v>60</v>
      </c>
      <c r="G341" t="s">
        <v>78</v>
      </c>
      <c r="I341" t="s">
        <v>63</v>
      </c>
      <c r="J341" t="s">
        <v>64</v>
      </c>
      <c r="L341" t="s">
        <v>73</v>
      </c>
      <c r="M341" t="s">
        <v>63</v>
      </c>
      <c r="N341" t="s">
        <v>80</v>
      </c>
      <c r="O341" t="s">
        <v>80</v>
      </c>
      <c r="R341" t="s">
        <v>83</v>
      </c>
      <c r="S341" t="s">
        <v>66</v>
      </c>
      <c r="T341" t="s">
        <v>63</v>
      </c>
      <c r="U341" t="s">
        <v>63</v>
      </c>
      <c r="V341" t="s">
        <v>80</v>
      </c>
      <c r="W341" t="s">
        <v>80</v>
      </c>
      <c r="X341" t="s">
        <v>85</v>
      </c>
      <c r="Y341" t="s">
        <v>688</v>
      </c>
      <c r="Z341" t="s">
        <v>66</v>
      </c>
      <c r="AA341" t="s">
        <v>63</v>
      </c>
      <c r="AB341" t="s">
        <v>63</v>
      </c>
      <c r="AC341" t="s">
        <v>63</v>
      </c>
      <c r="AD341" t="s">
        <v>63</v>
      </c>
      <c r="AE341" t="s">
        <v>63</v>
      </c>
      <c r="AF341" t="s">
        <v>63</v>
      </c>
      <c r="AG341" t="s">
        <v>288</v>
      </c>
      <c r="AH341" t="s">
        <v>78</v>
      </c>
      <c r="AJ341" t="s">
        <v>63</v>
      </c>
      <c r="AL341" t="s">
        <v>63</v>
      </c>
      <c r="AM341" t="s">
        <v>255</v>
      </c>
      <c r="AN341" t="s">
        <v>396</v>
      </c>
      <c r="AO341" t="s">
        <v>689</v>
      </c>
      <c r="AP341" t="s">
        <v>709</v>
      </c>
      <c r="AQ341" t="s">
        <v>89</v>
      </c>
      <c r="AR341" t="s">
        <v>107</v>
      </c>
      <c r="AS341" t="s">
        <v>192</v>
      </c>
      <c r="AT341" t="s">
        <v>63</v>
      </c>
      <c r="AU341" t="s">
        <v>701</v>
      </c>
    </row>
    <row r="342" spans="1:59" hidden="1" x14ac:dyDescent="0.25">
      <c r="A342" t="s">
        <v>710</v>
      </c>
      <c r="B342" t="s">
        <v>711</v>
      </c>
      <c r="C342" t="s">
        <v>712</v>
      </c>
      <c r="D342" t="s">
        <v>254</v>
      </c>
      <c r="E342" t="s">
        <v>60</v>
      </c>
      <c r="G342" t="s">
        <v>341</v>
      </c>
      <c r="I342" t="s">
        <v>128</v>
      </c>
      <c r="J342" t="s">
        <v>64</v>
      </c>
      <c r="L342" t="s">
        <v>65</v>
      </c>
    </row>
    <row r="343" spans="1:59" hidden="1" x14ac:dyDescent="0.25">
      <c r="A343" t="s">
        <v>713</v>
      </c>
      <c r="B343" t="s">
        <v>714</v>
      </c>
      <c r="C343" t="s">
        <v>715</v>
      </c>
      <c r="D343" t="s">
        <v>225</v>
      </c>
      <c r="E343" t="s">
        <v>60</v>
      </c>
      <c r="G343" t="s">
        <v>341</v>
      </c>
      <c r="I343" t="s">
        <v>63</v>
      </c>
      <c r="J343" t="s">
        <v>64</v>
      </c>
      <c r="L343" t="s">
        <v>73</v>
      </c>
      <c r="M343" t="s">
        <v>63</v>
      </c>
      <c r="N343" t="s">
        <v>80</v>
      </c>
      <c r="O343" t="s">
        <v>80</v>
      </c>
      <c r="R343" t="s">
        <v>83</v>
      </c>
      <c r="S343" t="s">
        <v>63</v>
      </c>
      <c r="T343" t="s">
        <v>63</v>
      </c>
      <c r="U343" t="s">
        <v>63</v>
      </c>
      <c r="V343" t="s">
        <v>80</v>
      </c>
      <c r="W343" t="s">
        <v>110</v>
      </c>
      <c r="X343" t="s">
        <v>228</v>
      </c>
      <c r="Z343" t="s">
        <v>66</v>
      </c>
      <c r="AA343" t="s">
        <v>134</v>
      </c>
      <c r="AB343" t="s">
        <v>135</v>
      </c>
      <c r="AC343" t="s">
        <v>228</v>
      </c>
      <c r="AD343" t="s">
        <v>110</v>
      </c>
      <c r="AE343" t="s">
        <v>134</v>
      </c>
      <c r="AF343" t="s">
        <v>63</v>
      </c>
      <c r="AG343" t="s">
        <v>81</v>
      </c>
      <c r="AH343" t="s">
        <v>136</v>
      </c>
      <c r="AJ343" t="s">
        <v>63</v>
      </c>
      <c r="AL343" t="s">
        <v>63</v>
      </c>
      <c r="AN343" t="s">
        <v>716</v>
      </c>
      <c r="AO343" t="s">
        <v>717</v>
      </c>
      <c r="AP343" t="s">
        <v>718</v>
      </c>
      <c r="AQ343" t="s">
        <v>89</v>
      </c>
      <c r="AR343" t="s">
        <v>262</v>
      </c>
      <c r="AS343" t="s">
        <v>103</v>
      </c>
      <c r="AT343" t="s">
        <v>66</v>
      </c>
      <c r="AU343" t="s">
        <v>719</v>
      </c>
    </row>
    <row r="344" spans="1:59" hidden="1" x14ac:dyDescent="0.25">
      <c r="A344" t="s">
        <v>713</v>
      </c>
      <c r="B344" t="s">
        <v>714</v>
      </c>
      <c r="C344" t="s">
        <v>715</v>
      </c>
      <c r="D344" t="s">
        <v>225</v>
      </c>
      <c r="E344" t="s">
        <v>60</v>
      </c>
      <c r="G344" t="s">
        <v>341</v>
      </c>
      <c r="I344" t="s">
        <v>63</v>
      </c>
      <c r="J344" t="s">
        <v>64</v>
      </c>
      <c r="L344" t="s">
        <v>73</v>
      </c>
      <c r="M344" t="s">
        <v>63</v>
      </c>
      <c r="N344" t="s">
        <v>80</v>
      </c>
      <c r="O344" t="s">
        <v>80</v>
      </c>
      <c r="R344" t="s">
        <v>83</v>
      </c>
      <c r="S344" t="s">
        <v>63</v>
      </c>
      <c r="T344" t="s">
        <v>63</v>
      </c>
      <c r="U344" t="s">
        <v>63</v>
      </c>
      <c r="V344" t="s">
        <v>80</v>
      </c>
      <c r="W344" t="s">
        <v>110</v>
      </c>
      <c r="X344" t="s">
        <v>228</v>
      </c>
      <c r="Z344" t="s">
        <v>66</v>
      </c>
      <c r="AA344" t="s">
        <v>134</v>
      </c>
      <c r="AB344" t="s">
        <v>135</v>
      </c>
      <c r="AC344" t="s">
        <v>228</v>
      </c>
      <c r="AD344" t="s">
        <v>110</v>
      </c>
      <c r="AE344" t="s">
        <v>134</v>
      </c>
      <c r="AF344" t="s">
        <v>63</v>
      </c>
      <c r="AG344" t="s">
        <v>81</v>
      </c>
      <c r="AH344" t="s">
        <v>136</v>
      </c>
      <c r="AJ344" t="s">
        <v>63</v>
      </c>
      <c r="AL344" t="s">
        <v>63</v>
      </c>
      <c r="AN344" t="s">
        <v>716</v>
      </c>
      <c r="AO344" t="s">
        <v>717</v>
      </c>
      <c r="AP344" t="s">
        <v>720</v>
      </c>
      <c r="AQ344" t="s">
        <v>89</v>
      </c>
      <c r="AR344" t="s">
        <v>262</v>
      </c>
      <c r="AS344" t="s">
        <v>352</v>
      </c>
      <c r="AT344" t="s">
        <v>66</v>
      </c>
      <c r="AU344" t="s">
        <v>721</v>
      </c>
    </row>
    <row r="345" spans="1:59" hidden="1" x14ac:dyDescent="0.25">
      <c r="A345" t="s">
        <v>713</v>
      </c>
      <c r="B345" t="s">
        <v>714</v>
      </c>
      <c r="C345" t="s">
        <v>715</v>
      </c>
      <c r="D345" t="s">
        <v>225</v>
      </c>
      <c r="E345" t="s">
        <v>60</v>
      </c>
      <c r="G345" t="s">
        <v>341</v>
      </c>
      <c r="I345" t="s">
        <v>63</v>
      </c>
      <c r="J345" t="s">
        <v>64</v>
      </c>
      <c r="L345" t="s">
        <v>73</v>
      </c>
      <c r="M345" t="s">
        <v>63</v>
      </c>
      <c r="N345" t="s">
        <v>80</v>
      </c>
      <c r="O345" t="s">
        <v>80</v>
      </c>
      <c r="R345" t="s">
        <v>83</v>
      </c>
      <c r="S345" t="s">
        <v>63</v>
      </c>
      <c r="T345" t="s">
        <v>63</v>
      </c>
      <c r="U345" t="s">
        <v>63</v>
      </c>
      <c r="V345" t="s">
        <v>80</v>
      </c>
      <c r="W345" t="s">
        <v>110</v>
      </c>
      <c r="X345" t="s">
        <v>228</v>
      </c>
      <c r="Z345" t="s">
        <v>66</v>
      </c>
      <c r="AA345" t="s">
        <v>134</v>
      </c>
      <c r="AB345" t="s">
        <v>135</v>
      </c>
      <c r="AC345" t="s">
        <v>228</v>
      </c>
      <c r="AD345" t="s">
        <v>110</v>
      </c>
      <c r="AE345" t="s">
        <v>134</v>
      </c>
      <c r="AF345" t="s">
        <v>63</v>
      </c>
      <c r="AG345" t="s">
        <v>81</v>
      </c>
      <c r="AH345" t="s">
        <v>136</v>
      </c>
      <c r="AJ345" t="s">
        <v>63</v>
      </c>
      <c r="AL345" t="s">
        <v>63</v>
      </c>
      <c r="AN345" t="s">
        <v>716</v>
      </c>
      <c r="AO345" t="s">
        <v>717</v>
      </c>
      <c r="AP345" t="s">
        <v>722</v>
      </c>
      <c r="AQ345" t="s">
        <v>89</v>
      </c>
      <c r="AR345" t="s">
        <v>262</v>
      </c>
      <c r="AS345" t="s">
        <v>194</v>
      </c>
      <c r="AT345" t="s">
        <v>66</v>
      </c>
      <c r="AU345" t="s">
        <v>723</v>
      </c>
    </row>
    <row r="346" spans="1:59" hidden="1" x14ac:dyDescent="0.25">
      <c r="A346" t="s">
        <v>713</v>
      </c>
      <c r="B346" t="s">
        <v>714</v>
      </c>
      <c r="C346" t="s">
        <v>715</v>
      </c>
      <c r="D346" t="s">
        <v>225</v>
      </c>
      <c r="E346" t="s">
        <v>60</v>
      </c>
      <c r="G346" t="s">
        <v>341</v>
      </c>
      <c r="I346" t="s">
        <v>63</v>
      </c>
      <c r="J346" t="s">
        <v>64</v>
      </c>
      <c r="L346" t="s">
        <v>73</v>
      </c>
      <c r="M346" t="s">
        <v>63</v>
      </c>
      <c r="N346" t="s">
        <v>80</v>
      </c>
      <c r="O346" t="s">
        <v>80</v>
      </c>
      <c r="R346" t="s">
        <v>83</v>
      </c>
      <c r="S346" t="s">
        <v>63</v>
      </c>
      <c r="T346" t="s">
        <v>63</v>
      </c>
      <c r="U346" t="s">
        <v>63</v>
      </c>
      <c r="V346" t="s">
        <v>80</v>
      </c>
      <c r="W346" t="s">
        <v>110</v>
      </c>
      <c r="X346" t="s">
        <v>228</v>
      </c>
      <c r="Z346" t="s">
        <v>66</v>
      </c>
      <c r="AA346" t="s">
        <v>134</v>
      </c>
      <c r="AB346" t="s">
        <v>135</v>
      </c>
      <c r="AC346" t="s">
        <v>228</v>
      </c>
      <c r="AD346" t="s">
        <v>110</v>
      </c>
      <c r="AE346" t="s">
        <v>134</v>
      </c>
      <c r="AF346" t="s">
        <v>63</v>
      </c>
      <c r="AG346" t="s">
        <v>81</v>
      </c>
      <c r="AH346" t="s">
        <v>136</v>
      </c>
      <c r="AJ346" t="s">
        <v>63</v>
      </c>
      <c r="AL346" t="s">
        <v>63</v>
      </c>
      <c r="AN346" t="s">
        <v>716</v>
      </c>
      <c r="AO346" t="s">
        <v>717</v>
      </c>
      <c r="AP346" t="s">
        <v>724</v>
      </c>
      <c r="AQ346" t="s">
        <v>89</v>
      </c>
      <c r="AR346" t="s">
        <v>262</v>
      </c>
      <c r="AS346" t="s">
        <v>406</v>
      </c>
      <c r="AT346" t="s">
        <v>66</v>
      </c>
      <c r="AU346" t="s">
        <v>725</v>
      </c>
    </row>
    <row r="347" spans="1:59" hidden="1" x14ac:dyDescent="0.25">
      <c r="A347" t="s">
        <v>713</v>
      </c>
      <c r="B347" t="s">
        <v>714</v>
      </c>
      <c r="C347" t="s">
        <v>715</v>
      </c>
      <c r="D347" t="s">
        <v>225</v>
      </c>
      <c r="E347" t="s">
        <v>60</v>
      </c>
      <c r="G347" t="s">
        <v>341</v>
      </c>
      <c r="I347" t="s">
        <v>63</v>
      </c>
      <c r="J347" t="s">
        <v>64</v>
      </c>
      <c r="L347" t="s">
        <v>73</v>
      </c>
      <c r="M347" t="s">
        <v>63</v>
      </c>
      <c r="N347" t="s">
        <v>80</v>
      </c>
      <c r="O347" t="s">
        <v>80</v>
      </c>
      <c r="R347" t="s">
        <v>83</v>
      </c>
      <c r="S347" t="s">
        <v>63</v>
      </c>
      <c r="T347" t="s">
        <v>63</v>
      </c>
      <c r="U347" t="s">
        <v>63</v>
      </c>
      <c r="V347" t="s">
        <v>80</v>
      </c>
      <c r="W347" t="s">
        <v>110</v>
      </c>
      <c r="X347" t="s">
        <v>228</v>
      </c>
      <c r="Z347" t="s">
        <v>66</v>
      </c>
      <c r="AA347" t="s">
        <v>134</v>
      </c>
      <c r="AB347" t="s">
        <v>135</v>
      </c>
      <c r="AC347" t="s">
        <v>228</v>
      </c>
      <c r="AD347" t="s">
        <v>110</v>
      </c>
      <c r="AE347" t="s">
        <v>134</v>
      </c>
      <c r="AF347" t="s">
        <v>63</v>
      </c>
      <c r="AG347" t="s">
        <v>81</v>
      </c>
      <c r="AH347" t="s">
        <v>136</v>
      </c>
      <c r="AJ347" t="s">
        <v>63</v>
      </c>
      <c r="AL347" t="s">
        <v>63</v>
      </c>
      <c r="AN347" t="s">
        <v>716</v>
      </c>
      <c r="AO347" t="s">
        <v>717</v>
      </c>
      <c r="AP347" t="s">
        <v>726</v>
      </c>
      <c r="AQ347" t="s">
        <v>89</v>
      </c>
      <c r="AR347" t="s">
        <v>262</v>
      </c>
      <c r="AS347" t="s">
        <v>334</v>
      </c>
      <c r="AT347" t="s">
        <v>66</v>
      </c>
    </row>
    <row r="348" spans="1:59" hidden="1" x14ac:dyDescent="0.25">
      <c r="A348" t="s">
        <v>713</v>
      </c>
      <c r="B348" t="s">
        <v>714</v>
      </c>
      <c r="C348" t="s">
        <v>715</v>
      </c>
      <c r="D348" t="s">
        <v>225</v>
      </c>
      <c r="E348" t="s">
        <v>60</v>
      </c>
      <c r="G348" t="s">
        <v>341</v>
      </c>
      <c r="I348" t="s">
        <v>63</v>
      </c>
      <c r="J348" t="s">
        <v>64</v>
      </c>
      <c r="L348" t="s">
        <v>73</v>
      </c>
      <c r="M348" t="s">
        <v>63</v>
      </c>
      <c r="N348" t="s">
        <v>80</v>
      </c>
      <c r="O348" t="s">
        <v>80</v>
      </c>
      <c r="R348" t="s">
        <v>83</v>
      </c>
      <c r="S348" t="s">
        <v>63</v>
      </c>
      <c r="T348" t="s">
        <v>63</v>
      </c>
      <c r="U348" t="s">
        <v>63</v>
      </c>
      <c r="V348" t="s">
        <v>80</v>
      </c>
      <c r="W348" t="s">
        <v>110</v>
      </c>
      <c r="X348" t="s">
        <v>228</v>
      </c>
      <c r="Z348" t="s">
        <v>66</v>
      </c>
      <c r="AA348" t="s">
        <v>134</v>
      </c>
      <c r="AB348" t="s">
        <v>135</v>
      </c>
      <c r="AC348" t="s">
        <v>228</v>
      </c>
      <c r="AD348" t="s">
        <v>110</v>
      </c>
      <c r="AE348" t="s">
        <v>134</v>
      </c>
      <c r="AF348" t="s">
        <v>63</v>
      </c>
      <c r="AG348" t="s">
        <v>81</v>
      </c>
      <c r="AH348" t="s">
        <v>136</v>
      </c>
      <c r="AJ348" t="s">
        <v>63</v>
      </c>
      <c r="AL348" t="s">
        <v>63</v>
      </c>
      <c r="AN348" t="s">
        <v>716</v>
      </c>
      <c r="AO348" t="s">
        <v>717</v>
      </c>
      <c r="AP348" t="s">
        <v>727</v>
      </c>
      <c r="AQ348" t="s">
        <v>89</v>
      </c>
      <c r="AR348" t="s">
        <v>262</v>
      </c>
      <c r="AS348" t="s">
        <v>664</v>
      </c>
      <c r="AT348" t="s">
        <v>66</v>
      </c>
    </row>
    <row r="349" spans="1:59" hidden="1" x14ac:dyDescent="0.25">
      <c r="A349" t="s">
        <v>713</v>
      </c>
      <c r="B349" t="s">
        <v>714</v>
      </c>
      <c r="C349" t="s">
        <v>715</v>
      </c>
      <c r="D349" t="s">
        <v>225</v>
      </c>
      <c r="E349" t="s">
        <v>60</v>
      </c>
      <c r="G349" t="s">
        <v>341</v>
      </c>
      <c r="I349" t="s">
        <v>63</v>
      </c>
      <c r="J349" t="s">
        <v>64</v>
      </c>
      <c r="L349" t="s">
        <v>73</v>
      </c>
      <c r="M349" t="s">
        <v>63</v>
      </c>
      <c r="N349" t="s">
        <v>80</v>
      </c>
      <c r="O349" t="s">
        <v>80</v>
      </c>
      <c r="R349" t="s">
        <v>83</v>
      </c>
      <c r="S349" t="s">
        <v>63</v>
      </c>
      <c r="T349" t="s">
        <v>63</v>
      </c>
      <c r="U349" t="s">
        <v>63</v>
      </c>
      <c r="V349" t="s">
        <v>80</v>
      </c>
      <c r="W349" t="s">
        <v>110</v>
      </c>
      <c r="X349" t="s">
        <v>228</v>
      </c>
      <c r="Z349" t="s">
        <v>66</v>
      </c>
      <c r="AA349" t="s">
        <v>134</v>
      </c>
      <c r="AB349" t="s">
        <v>135</v>
      </c>
      <c r="AC349" t="s">
        <v>228</v>
      </c>
      <c r="AD349" t="s">
        <v>110</v>
      </c>
      <c r="AE349" t="s">
        <v>134</v>
      </c>
      <c r="AF349" t="s">
        <v>63</v>
      </c>
      <c r="AG349" t="s">
        <v>81</v>
      </c>
      <c r="AH349" t="s">
        <v>136</v>
      </c>
      <c r="AJ349" t="s">
        <v>63</v>
      </c>
      <c r="AL349" t="s">
        <v>63</v>
      </c>
      <c r="AN349" t="s">
        <v>716</v>
      </c>
      <c r="AO349" t="s">
        <v>717</v>
      </c>
      <c r="AP349" t="s">
        <v>728</v>
      </c>
      <c r="AQ349" t="s">
        <v>89</v>
      </c>
      <c r="AR349" t="s">
        <v>262</v>
      </c>
      <c r="AS349" t="s">
        <v>729</v>
      </c>
      <c r="AT349" t="s">
        <v>66</v>
      </c>
      <c r="AU349" t="s">
        <v>730</v>
      </c>
    </row>
    <row r="350" spans="1:59" hidden="1" x14ac:dyDescent="0.25">
      <c r="A350" t="s">
        <v>713</v>
      </c>
      <c r="B350" t="s">
        <v>714</v>
      </c>
      <c r="C350" t="s">
        <v>715</v>
      </c>
      <c r="D350" t="s">
        <v>225</v>
      </c>
      <c r="E350" t="s">
        <v>60</v>
      </c>
      <c r="G350" t="s">
        <v>341</v>
      </c>
      <c r="I350" t="s">
        <v>63</v>
      </c>
      <c r="J350" t="s">
        <v>64</v>
      </c>
      <c r="L350" t="s">
        <v>73</v>
      </c>
      <c r="M350" t="s">
        <v>63</v>
      </c>
      <c r="N350" t="s">
        <v>80</v>
      </c>
      <c r="O350" t="s">
        <v>80</v>
      </c>
      <c r="R350" t="s">
        <v>83</v>
      </c>
      <c r="S350" t="s">
        <v>63</v>
      </c>
      <c r="T350" t="s">
        <v>63</v>
      </c>
      <c r="U350" t="s">
        <v>63</v>
      </c>
      <c r="V350" t="s">
        <v>80</v>
      </c>
      <c r="W350" t="s">
        <v>110</v>
      </c>
      <c r="X350" t="s">
        <v>228</v>
      </c>
      <c r="Z350" t="s">
        <v>66</v>
      </c>
      <c r="AA350" t="s">
        <v>134</v>
      </c>
      <c r="AB350" t="s">
        <v>135</v>
      </c>
      <c r="AC350" t="s">
        <v>228</v>
      </c>
      <c r="AD350" t="s">
        <v>110</v>
      </c>
      <c r="AE350" t="s">
        <v>134</v>
      </c>
      <c r="AF350" t="s">
        <v>63</v>
      </c>
      <c r="AG350" t="s">
        <v>81</v>
      </c>
      <c r="AH350" t="s">
        <v>136</v>
      </c>
      <c r="AJ350" t="s">
        <v>63</v>
      </c>
      <c r="AL350" t="s">
        <v>63</v>
      </c>
      <c r="AN350" t="s">
        <v>716</v>
      </c>
      <c r="AO350" t="s">
        <v>717</v>
      </c>
      <c r="AP350" t="s">
        <v>354</v>
      </c>
      <c r="AQ350" t="s">
        <v>89</v>
      </c>
      <c r="AR350" t="s">
        <v>259</v>
      </c>
      <c r="AS350" t="s">
        <v>352</v>
      </c>
      <c r="AT350" t="s">
        <v>66</v>
      </c>
      <c r="AU350" t="s">
        <v>731</v>
      </c>
    </row>
    <row r="351" spans="1:59" hidden="1" x14ac:dyDescent="0.25">
      <c r="A351" t="s">
        <v>713</v>
      </c>
      <c r="B351" t="s">
        <v>714</v>
      </c>
      <c r="C351" t="s">
        <v>715</v>
      </c>
      <c r="D351" t="s">
        <v>225</v>
      </c>
      <c r="E351" t="s">
        <v>60</v>
      </c>
      <c r="G351" t="s">
        <v>341</v>
      </c>
      <c r="I351" t="s">
        <v>63</v>
      </c>
      <c r="J351" t="s">
        <v>64</v>
      </c>
      <c r="L351" t="s">
        <v>73</v>
      </c>
      <c r="M351" t="s">
        <v>63</v>
      </c>
      <c r="N351" t="s">
        <v>80</v>
      </c>
      <c r="O351" t="s">
        <v>80</v>
      </c>
      <c r="R351" t="s">
        <v>83</v>
      </c>
      <c r="S351" t="s">
        <v>63</v>
      </c>
      <c r="T351" t="s">
        <v>63</v>
      </c>
      <c r="U351" t="s">
        <v>63</v>
      </c>
      <c r="V351" t="s">
        <v>80</v>
      </c>
      <c r="W351" t="s">
        <v>110</v>
      </c>
      <c r="X351" t="s">
        <v>228</v>
      </c>
      <c r="Z351" t="s">
        <v>66</v>
      </c>
      <c r="AA351" t="s">
        <v>134</v>
      </c>
      <c r="AB351" t="s">
        <v>135</v>
      </c>
      <c r="AC351" t="s">
        <v>228</v>
      </c>
      <c r="AD351" t="s">
        <v>110</v>
      </c>
      <c r="AE351" t="s">
        <v>134</v>
      </c>
      <c r="AF351" t="s">
        <v>63</v>
      </c>
      <c r="AG351" t="s">
        <v>81</v>
      </c>
      <c r="AH351" t="s">
        <v>136</v>
      </c>
      <c r="AJ351" t="s">
        <v>63</v>
      </c>
      <c r="AL351" t="s">
        <v>63</v>
      </c>
      <c r="AN351" t="s">
        <v>716</v>
      </c>
      <c r="AO351" t="s">
        <v>717</v>
      </c>
      <c r="AV351" t="s">
        <v>680</v>
      </c>
      <c r="AW351" t="s">
        <v>203</v>
      </c>
      <c r="AX351" t="s">
        <v>143</v>
      </c>
      <c r="AY351" t="s">
        <v>677</v>
      </c>
      <c r="AZ351" t="s">
        <v>66</v>
      </c>
      <c r="BA351" t="s">
        <v>732</v>
      </c>
    </row>
    <row r="352" spans="1:59" hidden="1" x14ac:dyDescent="0.25">
      <c r="A352" t="s">
        <v>713</v>
      </c>
      <c r="B352" t="s">
        <v>714</v>
      </c>
      <c r="C352" t="s">
        <v>715</v>
      </c>
      <c r="D352" t="s">
        <v>225</v>
      </c>
      <c r="E352" t="s">
        <v>60</v>
      </c>
      <c r="G352" t="s">
        <v>341</v>
      </c>
      <c r="I352" t="s">
        <v>63</v>
      </c>
      <c r="J352" t="s">
        <v>64</v>
      </c>
      <c r="L352" t="s">
        <v>73</v>
      </c>
      <c r="M352" t="s">
        <v>63</v>
      </c>
      <c r="N352" t="s">
        <v>80</v>
      </c>
      <c r="O352" t="s">
        <v>80</v>
      </c>
      <c r="R352" t="s">
        <v>83</v>
      </c>
      <c r="S352" t="s">
        <v>63</v>
      </c>
      <c r="T352" t="s">
        <v>63</v>
      </c>
      <c r="U352" t="s">
        <v>63</v>
      </c>
      <c r="V352" t="s">
        <v>80</v>
      </c>
      <c r="W352" t="s">
        <v>110</v>
      </c>
      <c r="X352" t="s">
        <v>228</v>
      </c>
      <c r="Z352" t="s">
        <v>66</v>
      </c>
      <c r="AA352" t="s">
        <v>134</v>
      </c>
      <c r="AB352" t="s">
        <v>135</v>
      </c>
      <c r="AC352" t="s">
        <v>228</v>
      </c>
      <c r="AD352" t="s">
        <v>110</v>
      </c>
      <c r="AE352" t="s">
        <v>134</v>
      </c>
      <c r="AF352" t="s">
        <v>63</v>
      </c>
      <c r="AG352" t="s">
        <v>81</v>
      </c>
      <c r="AH352" t="s">
        <v>136</v>
      </c>
      <c r="AJ352" t="s">
        <v>63</v>
      </c>
      <c r="AL352" t="s">
        <v>63</v>
      </c>
      <c r="AN352" t="s">
        <v>716</v>
      </c>
      <c r="AO352" t="s">
        <v>717</v>
      </c>
      <c r="BB352" t="s">
        <v>733</v>
      </c>
      <c r="BC352" t="s">
        <v>734</v>
      </c>
      <c r="BD352" t="s">
        <v>172</v>
      </c>
      <c r="BE352" t="s">
        <v>173</v>
      </c>
      <c r="BF352" t="s">
        <v>66</v>
      </c>
      <c r="BG352" t="s">
        <v>735</v>
      </c>
    </row>
    <row r="353" spans="1:47" hidden="1" x14ac:dyDescent="0.25">
      <c r="A353" t="s">
        <v>736</v>
      </c>
      <c r="B353" t="s">
        <v>737</v>
      </c>
      <c r="C353" t="s">
        <v>738</v>
      </c>
      <c r="D353" t="s">
        <v>225</v>
      </c>
      <c r="E353" t="s">
        <v>60</v>
      </c>
      <c r="G353" t="s">
        <v>72</v>
      </c>
      <c r="I353" t="s">
        <v>63</v>
      </c>
      <c r="J353" t="s">
        <v>64</v>
      </c>
      <c r="L353" t="s">
        <v>65</v>
      </c>
      <c r="AO353" t="s">
        <v>739</v>
      </c>
    </row>
    <row r="354" spans="1:47" hidden="1" x14ac:dyDescent="0.25">
      <c r="A354" t="s">
        <v>740</v>
      </c>
      <c r="B354" t="s">
        <v>741</v>
      </c>
      <c r="C354" t="s">
        <v>742</v>
      </c>
      <c r="D354" t="s">
        <v>254</v>
      </c>
      <c r="E354" t="s">
        <v>60</v>
      </c>
      <c r="G354" t="s">
        <v>743</v>
      </c>
      <c r="I354" t="s">
        <v>63</v>
      </c>
      <c r="J354" t="s">
        <v>64</v>
      </c>
      <c r="L354" t="s">
        <v>73</v>
      </c>
    </row>
    <row r="355" spans="1:47" hidden="1" x14ac:dyDescent="0.25">
      <c r="A355" t="s">
        <v>744</v>
      </c>
      <c r="B355" t="s">
        <v>745</v>
      </c>
      <c r="C355" t="s">
        <v>746</v>
      </c>
      <c r="D355" t="s">
        <v>59</v>
      </c>
      <c r="E355" t="s">
        <v>60</v>
      </c>
      <c r="G355" t="s">
        <v>78</v>
      </c>
      <c r="I355" t="s">
        <v>63</v>
      </c>
      <c r="J355" t="s">
        <v>64</v>
      </c>
      <c r="L355" t="s">
        <v>73</v>
      </c>
      <c r="M355" t="s">
        <v>63</v>
      </c>
      <c r="N355" t="s">
        <v>66</v>
      </c>
      <c r="O355" t="s">
        <v>80</v>
      </c>
      <c r="P355" t="s">
        <v>15</v>
      </c>
      <c r="Q355" t="s">
        <v>747</v>
      </c>
    </row>
    <row r="356" spans="1:47" hidden="1" x14ac:dyDescent="0.25">
      <c r="A356" t="s">
        <v>748</v>
      </c>
      <c r="B356" t="s">
        <v>749</v>
      </c>
      <c r="C356" t="s">
        <v>750</v>
      </c>
      <c r="D356" t="s">
        <v>254</v>
      </c>
      <c r="E356" t="s">
        <v>60</v>
      </c>
      <c r="G356" t="s">
        <v>78</v>
      </c>
      <c r="I356" t="s">
        <v>63</v>
      </c>
      <c r="J356" t="s">
        <v>64</v>
      </c>
      <c r="L356" t="s">
        <v>73</v>
      </c>
      <c r="M356" t="s">
        <v>63</v>
      </c>
      <c r="N356" t="s">
        <v>80</v>
      </c>
      <c r="O356" t="s">
        <v>66</v>
      </c>
      <c r="R356" t="s">
        <v>83</v>
      </c>
      <c r="S356" t="s">
        <v>66</v>
      </c>
      <c r="T356" t="s">
        <v>84</v>
      </c>
      <c r="U356" t="s">
        <v>110</v>
      </c>
      <c r="V356" t="s">
        <v>80</v>
      </c>
      <c r="W356" t="s">
        <v>110</v>
      </c>
      <c r="X356" t="s">
        <v>110</v>
      </c>
      <c r="Z356" t="s">
        <v>66</v>
      </c>
      <c r="AA356" t="s">
        <v>134</v>
      </c>
      <c r="AB356" t="s">
        <v>135</v>
      </c>
      <c r="AC356" t="s">
        <v>66</v>
      </c>
      <c r="AD356" t="s">
        <v>110</v>
      </c>
      <c r="AE356" t="s">
        <v>134</v>
      </c>
      <c r="AF356" t="s">
        <v>66</v>
      </c>
      <c r="AG356" t="s">
        <v>122</v>
      </c>
      <c r="AH356" t="s">
        <v>312</v>
      </c>
      <c r="AJ356" t="s">
        <v>63</v>
      </c>
      <c r="AL356" t="s">
        <v>63</v>
      </c>
      <c r="AN356" t="s">
        <v>751</v>
      </c>
      <c r="AP356" t="s">
        <v>752</v>
      </c>
      <c r="AQ356" t="s">
        <v>89</v>
      </c>
      <c r="AR356" t="s">
        <v>262</v>
      </c>
      <c r="AS356" t="s">
        <v>190</v>
      </c>
      <c r="AT356" t="s">
        <v>66</v>
      </c>
    </row>
    <row r="357" spans="1:47" hidden="1" x14ac:dyDescent="0.25">
      <c r="A357" t="s">
        <v>753</v>
      </c>
      <c r="B357" t="s">
        <v>754</v>
      </c>
      <c r="C357" t="s">
        <v>755</v>
      </c>
      <c r="D357" t="s">
        <v>225</v>
      </c>
      <c r="E357" t="s">
        <v>60</v>
      </c>
      <c r="G357" t="s">
        <v>78</v>
      </c>
      <c r="I357" t="s">
        <v>63</v>
      </c>
      <c r="J357" t="s">
        <v>64</v>
      </c>
      <c r="L357" t="s">
        <v>73</v>
      </c>
      <c r="M357" t="s">
        <v>63</v>
      </c>
      <c r="N357" t="s">
        <v>80</v>
      </c>
      <c r="O357" t="s">
        <v>80</v>
      </c>
      <c r="R357" t="s">
        <v>83</v>
      </c>
      <c r="S357" t="s">
        <v>63</v>
      </c>
      <c r="T357" t="s">
        <v>63</v>
      </c>
      <c r="U357" t="s">
        <v>63</v>
      </c>
      <c r="V357" t="s">
        <v>80</v>
      </c>
      <c r="W357" t="s">
        <v>80</v>
      </c>
      <c r="X357" t="s">
        <v>85</v>
      </c>
      <c r="Y357" t="s">
        <v>756</v>
      </c>
      <c r="Z357" t="s">
        <v>66</v>
      </c>
      <c r="AA357" t="s">
        <v>63</v>
      </c>
      <c r="AB357" t="s">
        <v>63</v>
      </c>
      <c r="AC357" t="s">
        <v>63</v>
      </c>
      <c r="AD357" t="s">
        <v>63</v>
      </c>
      <c r="AE357" t="s">
        <v>63</v>
      </c>
      <c r="AF357" t="s">
        <v>63</v>
      </c>
      <c r="AG357" t="s">
        <v>288</v>
      </c>
      <c r="AH357" t="s">
        <v>78</v>
      </c>
      <c r="AJ357" t="s">
        <v>63</v>
      </c>
      <c r="AL357" t="s">
        <v>63</v>
      </c>
      <c r="AM357" t="s">
        <v>138</v>
      </c>
      <c r="AN357" t="s">
        <v>757</v>
      </c>
      <c r="AO357" t="s">
        <v>372</v>
      </c>
      <c r="AP357" t="s">
        <v>758</v>
      </c>
      <c r="AQ357" t="s">
        <v>759</v>
      </c>
      <c r="AR357" t="s">
        <v>351</v>
      </c>
      <c r="AS357" t="s">
        <v>192</v>
      </c>
      <c r="AT357" t="s">
        <v>63</v>
      </c>
      <c r="AU357" t="s">
        <v>760</v>
      </c>
    </row>
    <row r="358" spans="1:47" hidden="1" x14ac:dyDescent="0.25">
      <c r="A358" t="s">
        <v>753</v>
      </c>
      <c r="B358" t="s">
        <v>754</v>
      </c>
      <c r="C358" t="s">
        <v>755</v>
      </c>
      <c r="D358" t="s">
        <v>225</v>
      </c>
      <c r="E358" t="s">
        <v>60</v>
      </c>
      <c r="G358" t="s">
        <v>78</v>
      </c>
      <c r="I358" t="s">
        <v>63</v>
      </c>
      <c r="J358" t="s">
        <v>64</v>
      </c>
      <c r="L358" t="s">
        <v>73</v>
      </c>
      <c r="M358" t="s">
        <v>63</v>
      </c>
      <c r="N358" t="s">
        <v>80</v>
      </c>
      <c r="O358" t="s">
        <v>80</v>
      </c>
      <c r="R358" t="s">
        <v>83</v>
      </c>
      <c r="S358" t="s">
        <v>63</v>
      </c>
      <c r="T358" t="s">
        <v>63</v>
      </c>
      <c r="U358" t="s">
        <v>63</v>
      </c>
      <c r="V358" t="s">
        <v>80</v>
      </c>
      <c r="W358" t="s">
        <v>80</v>
      </c>
      <c r="X358" t="s">
        <v>85</v>
      </c>
      <c r="Y358" t="s">
        <v>756</v>
      </c>
      <c r="Z358" t="s">
        <v>66</v>
      </c>
      <c r="AA358" t="s">
        <v>63</v>
      </c>
      <c r="AB358" t="s">
        <v>63</v>
      </c>
      <c r="AC358" t="s">
        <v>63</v>
      </c>
      <c r="AD358" t="s">
        <v>63</v>
      </c>
      <c r="AE358" t="s">
        <v>63</v>
      </c>
      <c r="AF358" t="s">
        <v>63</v>
      </c>
      <c r="AG358" t="s">
        <v>288</v>
      </c>
      <c r="AH358" t="s">
        <v>78</v>
      </c>
      <c r="AJ358" t="s">
        <v>63</v>
      </c>
      <c r="AL358" t="s">
        <v>63</v>
      </c>
      <c r="AM358" t="s">
        <v>138</v>
      </c>
      <c r="AN358" t="s">
        <v>757</v>
      </c>
      <c r="AO358" t="s">
        <v>372</v>
      </c>
      <c r="AP358" t="s">
        <v>761</v>
      </c>
      <c r="AQ358" t="s">
        <v>759</v>
      </c>
      <c r="AR358" t="s">
        <v>380</v>
      </c>
      <c r="AS358" t="s">
        <v>192</v>
      </c>
      <c r="AT358" t="s">
        <v>63</v>
      </c>
      <c r="AU358" t="s">
        <v>760</v>
      </c>
    </row>
    <row r="359" spans="1:47" hidden="1" x14ac:dyDescent="0.25">
      <c r="A359" t="s">
        <v>753</v>
      </c>
      <c r="B359" t="s">
        <v>754</v>
      </c>
      <c r="C359" t="s">
        <v>755</v>
      </c>
      <c r="D359" t="s">
        <v>225</v>
      </c>
      <c r="E359" t="s">
        <v>60</v>
      </c>
      <c r="G359" t="s">
        <v>78</v>
      </c>
      <c r="I359" t="s">
        <v>63</v>
      </c>
      <c r="J359" t="s">
        <v>64</v>
      </c>
      <c r="L359" t="s">
        <v>73</v>
      </c>
      <c r="M359" t="s">
        <v>63</v>
      </c>
      <c r="N359" t="s">
        <v>80</v>
      </c>
      <c r="O359" t="s">
        <v>80</v>
      </c>
      <c r="R359" t="s">
        <v>83</v>
      </c>
      <c r="S359" t="s">
        <v>63</v>
      </c>
      <c r="T359" t="s">
        <v>63</v>
      </c>
      <c r="U359" t="s">
        <v>63</v>
      </c>
      <c r="V359" t="s">
        <v>80</v>
      </c>
      <c r="W359" t="s">
        <v>80</v>
      </c>
      <c r="X359" t="s">
        <v>85</v>
      </c>
      <c r="Y359" t="s">
        <v>756</v>
      </c>
      <c r="Z359" t="s">
        <v>66</v>
      </c>
      <c r="AA359" t="s">
        <v>63</v>
      </c>
      <c r="AB359" t="s">
        <v>63</v>
      </c>
      <c r="AC359" t="s">
        <v>63</v>
      </c>
      <c r="AD359" t="s">
        <v>63</v>
      </c>
      <c r="AE359" t="s">
        <v>63</v>
      </c>
      <c r="AF359" t="s">
        <v>63</v>
      </c>
      <c r="AG359" t="s">
        <v>288</v>
      </c>
      <c r="AH359" t="s">
        <v>78</v>
      </c>
      <c r="AJ359" t="s">
        <v>63</v>
      </c>
      <c r="AL359" t="s">
        <v>63</v>
      </c>
      <c r="AM359" t="s">
        <v>138</v>
      </c>
      <c r="AN359" t="s">
        <v>757</v>
      </c>
      <c r="AO359" t="s">
        <v>372</v>
      </c>
      <c r="AP359" t="s">
        <v>762</v>
      </c>
      <c r="AQ359" t="s">
        <v>759</v>
      </c>
      <c r="AR359" t="s">
        <v>220</v>
      </c>
      <c r="AS359" t="s">
        <v>192</v>
      </c>
      <c r="AT359" t="s">
        <v>63</v>
      </c>
      <c r="AU359" t="s">
        <v>760</v>
      </c>
    </row>
    <row r="360" spans="1:47" hidden="1" x14ac:dyDescent="0.25">
      <c r="A360" t="s">
        <v>753</v>
      </c>
      <c r="B360" t="s">
        <v>754</v>
      </c>
      <c r="C360" t="s">
        <v>755</v>
      </c>
      <c r="D360" t="s">
        <v>225</v>
      </c>
      <c r="E360" t="s">
        <v>60</v>
      </c>
      <c r="G360" t="s">
        <v>78</v>
      </c>
      <c r="I360" t="s">
        <v>63</v>
      </c>
      <c r="J360" t="s">
        <v>64</v>
      </c>
      <c r="L360" t="s">
        <v>73</v>
      </c>
      <c r="M360" t="s">
        <v>63</v>
      </c>
      <c r="N360" t="s">
        <v>80</v>
      </c>
      <c r="O360" t="s">
        <v>80</v>
      </c>
      <c r="R360" t="s">
        <v>83</v>
      </c>
      <c r="S360" t="s">
        <v>63</v>
      </c>
      <c r="T360" t="s">
        <v>63</v>
      </c>
      <c r="U360" t="s">
        <v>63</v>
      </c>
      <c r="V360" t="s">
        <v>80</v>
      </c>
      <c r="W360" t="s">
        <v>80</v>
      </c>
      <c r="X360" t="s">
        <v>85</v>
      </c>
      <c r="Y360" t="s">
        <v>756</v>
      </c>
      <c r="Z360" t="s">
        <v>66</v>
      </c>
      <c r="AA360" t="s">
        <v>63</v>
      </c>
      <c r="AB360" t="s">
        <v>63</v>
      </c>
      <c r="AC360" t="s">
        <v>63</v>
      </c>
      <c r="AD360" t="s">
        <v>63</v>
      </c>
      <c r="AE360" t="s">
        <v>63</v>
      </c>
      <c r="AF360" t="s">
        <v>63</v>
      </c>
      <c r="AG360" t="s">
        <v>288</v>
      </c>
      <c r="AH360" t="s">
        <v>78</v>
      </c>
      <c r="AJ360" t="s">
        <v>63</v>
      </c>
      <c r="AL360" t="s">
        <v>63</v>
      </c>
      <c r="AM360" t="s">
        <v>138</v>
      </c>
      <c r="AN360" t="s">
        <v>757</v>
      </c>
      <c r="AO360" t="s">
        <v>372</v>
      </c>
      <c r="AP360" t="s">
        <v>763</v>
      </c>
      <c r="AQ360" t="s">
        <v>759</v>
      </c>
      <c r="AR360" t="s">
        <v>521</v>
      </c>
      <c r="AS360" t="s">
        <v>192</v>
      </c>
      <c r="AT360" t="s">
        <v>63</v>
      </c>
      <c r="AU360" t="s">
        <v>760</v>
      </c>
    </row>
    <row r="361" spans="1:47" hidden="1" x14ac:dyDescent="0.25">
      <c r="A361" t="s">
        <v>753</v>
      </c>
      <c r="B361" t="s">
        <v>754</v>
      </c>
      <c r="C361" t="s">
        <v>755</v>
      </c>
      <c r="D361" t="s">
        <v>225</v>
      </c>
      <c r="E361" t="s">
        <v>60</v>
      </c>
      <c r="G361" t="s">
        <v>78</v>
      </c>
      <c r="I361" t="s">
        <v>63</v>
      </c>
      <c r="J361" t="s">
        <v>64</v>
      </c>
      <c r="L361" t="s">
        <v>73</v>
      </c>
      <c r="M361" t="s">
        <v>63</v>
      </c>
      <c r="N361" t="s">
        <v>80</v>
      </c>
      <c r="O361" t="s">
        <v>80</v>
      </c>
      <c r="R361" t="s">
        <v>83</v>
      </c>
      <c r="S361" t="s">
        <v>63</v>
      </c>
      <c r="T361" t="s">
        <v>63</v>
      </c>
      <c r="U361" t="s">
        <v>63</v>
      </c>
      <c r="V361" t="s">
        <v>80</v>
      </c>
      <c r="W361" t="s">
        <v>80</v>
      </c>
      <c r="X361" t="s">
        <v>85</v>
      </c>
      <c r="Y361" t="s">
        <v>756</v>
      </c>
      <c r="Z361" t="s">
        <v>66</v>
      </c>
      <c r="AA361" t="s">
        <v>63</v>
      </c>
      <c r="AB361" t="s">
        <v>63</v>
      </c>
      <c r="AC361" t="s">
        <v>63</v>
      </c>
      <c r="AD361" t="s">
        <v>63</v>
      </c>
      <c r="AE361" t="s">
        <v>63</v>
      </c>
      <c r="AF361" t="s">
        <v>63</v>
      </c>
      <c r="AG361" t="s">
        <v>288</v>
      </c>
      <c r="AH361" t="s">
        <v>78</v>
      </c>
      <c r="AJ361" t="s">
        <v>63</v>
      </c>
      <c r="AL361" t="s">
        <v>63</v>
      </c>
      <c r="AM361" t="s">
        <v>138</v>
      </c>
      <c r="AN361" t="s">
        <v>757</v>
      </c>
      <c r="AO361" t="s">
        <v>372</v>
      </c>
      <c r="AP361" t="s">
        <v>764</v>
      </c>
      <c r="AQ361" t="s">
        <v>759</v>
      </c>
      <c r="AR361" t="s">
        <v>765</v>
      </c>
      <c r="AS361" t="s">
        <v>192</v>
      </c>
      <c r="AT361" t="s">
        <v>63</v>
      </c>
      <c r="AU361" t="s">
        <v>760</v>
      </c>
    </row>
    <row r="362" spans="1:47" hidden="1" x14ac:dyDescent="0.25">
      <c r="A362" t="s">
        <v>753</v>
      </c>
      <c r="B362" t="s">
        <v>754</v>
      </c>
      <c r="C362" t="s">
        <v>755</v>
      </c>
      <c r="D362" t="s">
        <v>225</v>
      </c>
      <c r="E362" t="s">
        <v>60</v>
      </c>
      <c r="G362" t="s">
        <v>78</v>
      </c>
      <c r="I362" t="s">
        <v>63</v>
      </c>
      <c r="J362" t="s">
        <v>64</v>
      </c>
      <c r="L362" t="s">
        <v>73</v>
      </c>
      <c r="M362" t="s">
        <v>63</v>
      </c>
      <c r="N362" t="s">
        <v>80</v>
      </c>
      <c r="O362" t="s">
        <v>80</v>
      </c>
      <c r="R362" t="s">
        <v>83</v>
      </c>
      <c r="S362" t="s">
        <v>63</v>
      </c>
      <c r="T362" t="s">
        <v>63</v>
      </c>
      <c r="U362" t="s">
        <v>63</v>
      </c>
      <c r="V362" t="s">
        <v>80</v>
      </c>
      <c r="W362" t="s">
        <v>80</v>
      </c>
      <c r="X362" t="s">
        <v>85</v>
      </c>
      <c r="Y362" t="s">
        <v>756</v>
      </c>
      <c r="Z362" t="s">
        <v>66</v>
      </c>
      <c r="AA362" t="s">
        <v>63</v>
      </c>
      <c r="AB362" t="s">
        <v>63</v>
      </c>
      <c r="AC362" t="s">
        <v>63</v>
      </c>
      <c r="AD362" t="s">
        <v>63</v>
      </c>
      <c r="AE362" t="s">
        <v>63</v>
      </c>
      <c r="AF362" t="s">
        <v>63</v>
      </c>
      <c r="AG362" t="s">
        <v>288</v>
      </c>
      <c r="AH362" t="s">
        <v>78</v>
      </c>
      <c r="AJ362" t="s">
        <v>63</v>
      </c>
      <c r="AL362" t="s">
        <v>63</v>
      </c>
      <c r="AM362" t="s">
        <v>138</v>
      </c>
      <c r="AN362" t="s">
        <v>757</v>
      </c>
      <c r="AO362" t="s">
        <v>372</v>
      </c>
      <c r="AP362" t="s">
        <v>766</v>
      </c>
      <c r="AQ362" t="s">
        <v>759</v>
      </c>
      <c r="AR362" t="s">
        <v>523</v>
      </c>
      <c r="AS362" t="s">
        <v>192</v>
      </c>
      <c r="AT362" t="s">
        <v>63</v>
      </c>
      <c r="AU362" t="s">
        <v>767</v>
      </c>
    </row>
    <row r="363" spans="1:47" hidden="1" x14ac:dyDescent="0.25">
      <c r="A363" t="s">
        <v>768</v>
      </c>
      <c r="B363" t="s">
        <v>769</v>
      </c>
      <c r="C363" t="s">
        <v>770</v>
      </c>
      <c r="D363" t="s">
        <v>225</v>
      </c>
      <c r="E363" t="s">
        <v>60</v>
      </c>
      <c r="G363" t="s">
        <v>133</v>
      </c>
      <c r="I363" t="s">
        <v>63</v>
      </c>
      <c r="J363" t="s">
        <v>64</v>
      </c>
      <c r="L363" t="s">
        <v>73</v>
      </c>
      <c r="N363" t="s">
        <v>80</v>
      </c>
      <c r="O363" t="s">
        <v>80</v>
      </c>
      <c r="R363" t="s">
        <v>83</v>
      </c>
      <c r="S363" t="s">
        <v>63</v>
      </c>
      <c r="T363" t="s">
        <v>84</v>
      </c>
      <c r="U363" t="s">
        <v>110</v>
      </c>
      <c r="V363" t="s">
        <v>80</v>
      </c>
      <c r="W363" t="s">
        <v>110</v>
      </c>
      <c r="X363" t="s">
        <v>110</v>
      </c>
      <c r="Z363" t="s">
        <v>66</v>
      </c>
      <c r="AA363" t="s">
        <v>110</v>
      </c>
      <c r="AB363" t="s">
        <v>66</v>
      </c>
      <c r="AC363" t="s">
        <v>66</v>
      </c>
      <c r="AD363" t="s">
        <v>110</v>
      </c>
      <c r="AE363" t="s">
        <v>66</v>
      </c>
      <c r="AF363" t="s">
        <v>63</v>
      </c>
      <c r="AG363" t="s">
        <v>122</v>
      </c>
      <c r="AH363" t="s">
        <v>320</v>
      </c>
      <c r="AJ363" t="s">
        <v>63</v>
      </c>
      <c r="AL363" t="s">
        <v>63</v>
      </c>
      <c r="AN363" t="s">
        <v>771</v>
      </c>
      <c r="AO363" t="s">
        <v>772</v>
      </c>
      <c r="AP363" t="s">
        <v>773</v>
      </c>
      <c r="AQ363" t="s">
        <v>89</v>
      </c>
      <c r="AR363" t="s">
        <v>351</v>
      </c>
      <c r="AS363" t="s">
        <v>91</v>
      </c>
      <c r="AT363" t="s">
        <v>66</v>
      </c>
      <c r="AU363" t="s">
        <v>774</v>
      </c>
    </row>
    <row r="364" spans="1:47" hidden="1" x14ac:dyDescent="0.25">
      <c r="A364" t="s">
        <v>768</v>
      </c>
      <c r="B364" t="s">
        <v>769</v>
      </c>
      <c r="C364" t="s">
        <v>770</v>
      </c>
      <c r="D364" t="s">
        <v>225</v>
      </c>
      <c r="E364" t="s">
        <v>60</v>
      </c>
      <c r="G364" t="s">
        <v>133</v>
      </c>
      <c r="I364" t="s">
        <v>63</v>
      </c>
      <c r="J364" t="s">
        <v>64</v>
      </c>
      <c r="L364" t="s">
        <v>73</v>
      </c>
      <c r="N364" t="s">
        <v>80</v>
      </c>
      <c r="O364" t="s">
        <v>80</v>
      </c>
      <c r="R364" t="s">
        <v>83</v>
      </c>
      <c r="S364" t="s">
        <v>63</v>
      </c>
      <c r="T364" t="s">
        <v>84</v>
      </c>
      <c r="U364" t="s">
        <v>110</v>
      </c>
      <c r="V364" t="s">
        <v>80</v>
      </c>
      <c r="W364" t="s">
        <v>110</v>
      </c>
      <c r="X364" t="s">
        <v>110</v>
      </c>
      <c r="Z364" t="s">
        <v>66</v>
      </c>
      <c r="AA364" t="s">
        <v>110</v>
      </c>
      <c r="AB364" t="s">
        <v>66</v>
      </c>
      <c r="AC364" t="s">
        <v>66</v>
      </c>
      <c r="AD364" t="s">
        <v>110</v>
      </c>
      <c r="AE364" t="s">
        <v>66</v>
      </c>
      <c r="AF364" t="s">
        <v>63</v>
      </c>
      <c r="AG364" t="s">
        <v>122</v>
      </c>
      <c r="AH364" t="s">
        <v>320</v>
      </c>
      <c r="AJ364" t="s">
        <v>63</v>
      </c>
      <c r="AL364" t="s">
        <v>63</v>
      </c>
      <c r="AN364" t="s">
        <v>771</v>
      </c>
      <c r="AO364" t="s">
        <v>772</v>
      </c>
      <c r="AP364" t="s">
        <v>775</v>
      </c>
      <c r="AQ364" t="s">
        <v>89</v>
      </c>
      <c r="AR364" t="s">
        <v>220</v>
      </c>
      <c r="AS364" t="s">
        <v>91</v>
      </c>
      <c r="AT364" t="s">
        <v>66</v>
      </c>
      <c r="AU364" t="s">
        <v>774</v>
      </c>
    </row>
    <row r="365" spans="1:47" hidden="1" x14ac:dyDescent="0.25">
      <c r="A365" t="s">
        <v>768</v>
      </c>
      <c r="B365" t="s">
        <v>769</v>
      </c>
      <c r="C365" t="s">
        <v>770</v>
      </c>
      <c r="D365" t="s">
        <v>225</v>
      </c>
      <c r="E365" t="s">
        <v>60</v>
      </c>
      <c r="G365" t="s">
        <v>133</v>
      </c>
      <c r="I365" t="s">
        <v>63</v>
      </c>
      <c r="J365" t="s">
        <v>64</v>
      </c>
      <c r="L365" t="s">
        <v>73</v>
      </c>
      <c r="N365" t="s">
        <v>80</v>
      </c>
      <c r="O365" t="s">
        <v>80</v>
      </c>
      <c r="R365" t="s">
        <v>83</v>
      </c>
      <c r="S365" t="s">
        <v>63</v>
      </c>
      <c r="T365" t="s">
        <v>84</v>
      </c>
      <c r="U365" t="s">
        <v>110</v>
      </c>
      <c r="V365" t="s">
        <v>80</v>
      </c>
      <c r="W365" t="s">
        <v>110</v>
      </c>
      <c r="X365" t="s">
        <v>110</v>
      </c>
      <c r="Z365" t="s">
        <v>66</v>
      </c>
      <c r="AA365" t="s">
        <v>110</v>
      </c>
      <c r="AB365" t="s">
        <v>66</v>
      </c>
      <c r="AC365" t="s">
        <v>66</v>
      </c>
      <c r="AD365" t="s">
        <v>110</v>
      </c>
      <c r="AE365" t="s">
        <v>66</v>
      </c>
      <c r="AF365" t="s">
        <v>63</v>
      </c>
      <c r="AG365" t="s">
        <v>122</v>
      </c>
      <c r="AH365" t="s">
        <v>320</v>
      </c>
      <c r="AJ365" t="s">
        <v>63</v>
      </c>
      <c r="AL365" t="s">
        <v>63</v>
      </c>
      <c r="AN365" t="s">
        <v>771</v>
      </c>
      <c r="AO365" t="s">
        <v>772</v>
      </c>
      <c r="AP365" t="s">
        <v>776</v>
      </c>
      <c r="AQ365" t="s">
        <v>89</v>
      </c>
      <c r="AR365" t="s">
        <v>380</v>
      </c>
      <c r="AS365" t="s">
        <v>91</v>
      </c>
      <c r="AT365" t="s">
        <v>66</v>
      </c>
      <c r="AU365" t="s">
        <v>774</v>
      </c>
    </row>
    <row r="366" spans="1:47" hidden="1" x14ac:dyDescent="0.25">
      <c r="A366" t="s">
        <v>768</v>
      </c>
      <c r="B366" t="s">
        <v>769</v>
      </c>
      <c r="C366" t="s">
        <v>770</v>
      </c>
      <c r="D366" t="s">
        <v>225</v>
      </c>
      <c r="E366" t="s">
        <v>60</v>
      </c>
      <c r="G366" t="s">
        <v>133</v>
      </c>
      <c r="I366" t="s">
        <v>63</v>
      </c>
      <c r="J366" t="s">
        <v>64</v>
      </c>
      <c r="L366" t="s">
        <v>73</v>
      </c>
      <c r="N366" t="s">
        <v>80</v>
      </c>
      <c r="O366" t="s">
        <v>80</v>
      </c>
      <c r="R366" t="s">
        <v>83</v>
      </c>
      <c r="S366" t="s">
        <v>63</v>
      </c>
      <c r="T366" t="s">
        <v>84</v>
      </c>
      <c r="U366" t="s">
        <v>110</v>
      </c>
      <c r="V366" t="s">
        <v>80</v>
      </c>
      <c r="W366" t="s">
        <v>110</v>
      </c>
      <c r="X366" t="s">
        <v>110</v>
      </c>
      <c r="Z366" t="s">
        <v>66</v>
      </c>
      <c r="AA366" t="s">
        <v>110</v>
      </c>
      <c r="AB366" t="s">
        <v>66</v>
      </c>
      <c r="AC366" t="s">
        <v>66</v>
      </c>
      <c r="AD366" t="s">
        <v>110</v>
      </c>
      <c r="AE366" t="s">
        <v>66</v>
      </c>
      <c r="AF366" t="s">
        <v>63</v>
      </c>
      <c r="AG366" t="s">
        <v>122</v>
      </c>
      <c r="AH366" t="s">
        <v>320</v>
      </c>
      <c r="AJ366" t="s">
        <v>63</v>
      </c>
      <c r="AL366" t="s">
        <v>63</v>
      </c>
      <c r="AN366" t="s">
        <v>771</v>
      </c>
      <c r="AO366" t="s">
        <v>772</v>
      </c>
      <c r="AP366" t="s">
        <v>258</v>
      </c>
      <c r="AQ366" t="s">
        <v>89</v>
      </c>
      <c r="AR366" t="s">
        <v>259</v>
      </c>
      <c r="AS366" t="s">
        <v>91</v>
      </c>
      <c r="AT366" t="s">
        <v>66</v>
      </c>
      <c r="AU366" t="s">
        <v>777</v>
      </c>
    </row>
    <row r="367" spans="1:47" hidden="1" x14ac:dyDescent="0.25">
      <c r="A367" t="s">
        <v>768</v>
      </c>
      <c r="B367" t="s">
        <v>769</v>
      </c>
      <c r="C367" t="s">
        <v>770</v>
      </c>
      <c r="D367" t="s">
        <v>225</v>
      </c>
      <c r="E367" t="s">
        <v>60</v>
      </c>
      <c r="G367" t="s">
        <v>133</v>
      </c>
      <c r="I367" t="s">
        <v>63</v>
      </c>
      <c r="J367" t="s">
        <v>64</v>
      </c>
      <c r="L367" t="s">
        <v>73</v>
      </c>
      <c r="N367" t="s">
        <v>80</v>
      </c>
      <c r="O367" t="s">
        <v>80</v>
      </c>
      <c r="R367" t="s">
        <v>83</v>
      </c>
      <c r="S367" t="s">
        <v>63</v>
      </c>
      <c r="T367" t="s">
        <v>84</v>
      </c>
      <c r="U367" t="s">
        <v>110</v>
      </c>
      <c r="V367" t="s">
        <v>80</v>
      </c>
      <c r="W367" t="s">
        <v>110</v>
      </c>
      <c r="X367" t="s">
        <v>110</v>
      </c>
      <c r="Z367" t="s">
        <v>66</v>
      </c>
      <c r="AA367" t="s">
        <v>110</v>
      </c>
      <c r="AB367" t="s">
        <v>66</v>
      </c>
      <c r="AC367" t="s">
        <v>66</v>
      </c>
      <c r="AD367" t="s">
        <v>110</v>
      </c>
      <c r="AE367" t="s">
        <v>66</v>
      </c>
      <c r="AF367" t="s">
        <v>63</v>
      </c>
      <c r="AG367" t="s">
        <v>122</v>
      </c>
      <c r="AH367" t="s">
        <v>320</v>
      </c>
      <c r="AJ367" t="s">
        <v>63</v>
      </c>
      <c r="AL367" t="s">
        <v>63</v>
      </c>
      <c r="AN367" t="s">
        <v>771</v>
      </c>
      <c r="AO367" t="s">
        <v>772</v>
      </c>
      <c r="AP367" t="s">
        <v>257</v>
      </c>
      <c r="AQ367" t="s">
        <v>89</v>
      </c>
      <c r="AR367" t="s">
        <v>94</v>
      </c>
      <c r="AS367" t="s">
        <v>91</v>
      </c>
      <c r="AT367" t="s">
        <v>66</v>
      </c>
      <c r="AU367" t="s">
        <v>778</v>
      </c>
    </row>
    <row r="368" spans="1:47" hidden="1" x14ac:dyDescent="0.25">
      <c r="A368" t="s">
        <v>768</v>
      </c>
      <c r="B368" t="s">
        <v>769</v>
      </c>
      <c r="C368" t="s">
        <v>770</v>
      </c>
      <c r="D368" t="s">
        <v>225</v>
      </c>
      <c r="E368" t="s">
        <v>60</v>
      </c>
      <c r="G368" t="s">
        <v>133</v>
      </c>
      <c r="I368" t="s">
        <v>63</v>
      </c>
      <c r="J368" t="s">
        <v>64</v>
      </c>
      <c r="L368" t="s">
        <v>73</v>
      </c>
      <c r="N368" t="s">
        <v>80</v>
      </c>
      <c r="O368" t="s">
        <v>80</v>
      </c>
      <c r="R368" t="s">
        <v>83</v>
      </c>
      <c r="S368" t="s">
        <v>63</v>
      </c>
      <c r="T368" t="s">
        <v>84</v>
      </c>
      <c r="U368" t="s">
        <v>110</v>
      </c>
      <c r="V368" t="s">
        <v>80</v>
      </c>
      <c r="W368" t="s">
        <v>110</v>
      </c>
      <c r="X368" t="s">
        <v>110</v>
      </c>
      <c r="Z368" t="s">
        <v>66</v>
      </c>
      <c r="AA368" t="s">
        <v>110</v>
      </c>
      <c r="AB368" t="s">
        <v>66</v>
      </c>
      <c r="AC368" t="s">
        <v>66</v>
      </c>
      <c r="AD368" t="s">
        <v>110</v>
      </c>
      <c r="AE368" t="s">
        <v>66</v>
      </c>
      <c r="AF368" t="s">
        <v>63</v>
      </c>
      <c r="AG368" t="s">
        <v>122</v>
      </c>
      <c r="AH368" t="s">
        <v>320</v>
      </c>
      <c r="AJ368" t="s">
        <v>63</v>
      </c>
      <c r="AL368" t="s">
        <v>63</v>
      </c>
      <c r="AN368" t="s">
        <v>771</v>
      </c>
      <c r="AO368" t="s">
        <v>772</v>
      </c>
      <c r="AP368" t="s">
        <v>571</v>
      </c>
      <c r="AQ368" t="s">
        <v>89</v>
      </c>
      <c r="AR368" t="s">
        <v>97</v>
      </c>
      <c r="AS368" t="s">
        <v>91</v>
      </c>
      <c r="AT368" t="s">
        <v>66</v>
      </c>
      <c r="AU368" t="s">
        <v>774</v>
      </c>
    </row>
    <row r="369" spans="1:47" hidden="1" x14ac:dyDescent="0.25">
      <c r="A369" t="s">
        <v>768</v>
      </c>
      <c r="B369" t="s">
        <v>769</v>
      </c>
      <c r="C369" t="s">
        <v>770</v>
      </c>
      <c r="D369" t="s">
        <v>225</v>
      </c>
      <c r="E369" t="s">
        <v>60</v>
      </c>
      <c r="G369" t="s">
        <v>133</v>
      </c>
      <c r="I369" t="s">
        <v>63</v>
      </c>
      <c r="J369" t="s">
        <v>64</v>
      </c>
      <c r="L369" t="s">
        <v>73</v>
      </c>
      <c r="N369" t="s">
        <v>80</v>
      </c>
      <c r="O369" t="s">
        <v>80</v>
      </c>
      <c r="R369" t="s">
        <v>83</v>
      </c>
      <c r="S369" t="s">
        <v>63</v>
      </c>
      <c r="T369" t="s">
        <v>84</v>
      </c>
      <c r="U369" t="s">
        <v>110</v>
      </c>
      <c r="V369" t="s">
        <v>80</v>
      </c>
      <c r="W369" t="s">
        <v>110</v>
      </c>
      <c r="X369" t="s">
        <v>110</v>
      </c>
      <c r="Z369" t="s">
        <v>66</v>
      </c>
      <c r="AA369" t="s">
        <v>110</v>
      </c>
      <c r="AB369" t="s">
        <v>66</v>
      </c>
      <c r="AC369" t="s">
        <v>66</v>
      </c>
      <c r="AD369" t="s">
        <v>110</v>
      </c>
      <c r="AE369" t="s">
        <v>66</v>
      </c>
      <c r="AF369" t="s">
        <v>63</v>
      </c>
      <c r="AG369" t="s">
        <v>122</v>
      </c>
      <c r="AH369" t="s">
        <v>320</v>
      </c>
      <c r="AJ369" t="s">
        <v>63</v>
      </c>
      <c r="AL369" t="s">
        <v>63</v>
      </c>
      <c r="AN369" t="s">
        <v>771</v>
      </c>
      <c r="AO369" t="s">
        <v>772</v>
      </c>
      <c r="AP369" t="s">
        <v>260</v>
      </c>
      <c r="AQ369" t="s">
        <v>89</v>
      </c>
      <c r="AR369" t="s">
        <v>107</v>
      </c>
      <c r="AS369" t="s">
        <v>91</v>
      </c>
      <c r="AT369" t="s">
        <v>66</v>
      </c>
      <c r="AU369" t="s">
        <v>774</v>
      </c>
    </row>
    <row r="370" spans="1:47" hidden="1" x14ac:dyDescent="0.25">
      <c r="A370" t="s">
        <v>768</v>
      </c>
      <c r="B370" t="s">
        <v>769</v>
      </c>
      <c r="C370" t="s">
        <v>770</v>
      </c>
      <c r="D370" t="s">
        <v>225</v>
      </c>
      <c r="E370" t="s">
        <v>60</v>
      </c>
      <c r="G370" t="s">
        <v>133</v>
      </c>
      <c r="I370" t="s">
        <v>63</v>
      </c>
      <c r="J370" t="s">
        <v>64</v>
      </c>
      <c r="L370" t="s">
        <v>73</v>
      </c>
      <c r="N370" t="s">
        <v>80</v>
      </c>
      <c r="O370" t="s">
        <v>80</v>
      </c>
      <c r="R370" t="s">
        <v>83</v>
      </c>
      <c r="S370" t="s">
        <v>63</v>
      </c>
      <c r="T370" t="s">
        <v>84</v>
      </c>
      <c r="U370" t="s">
        <v>110</v>
      </c>
      <c r="V370" t="s">
        <v>80</v>
      </c>
      <c r="W370" t="s">
        <v>110</v>
      </c>
      <c r="X370" t="s">
        <v>110</v>
      </c>
      <c r="Z370" t="s">
        <v>66</v>
      </c>
      <c r="AA370" t="s">
        <v>110</v>
      </c>
      <c r="AB370" t="s">
        <v>66</v>
      </c>
      <c r="AC370" t="s">
        <v>66</v>
      </c>
      <c r="AD370" t="s">
        <v>110</v>
      </c>
      <c r="AE370" t="s">
        <v>66</v>
      </c>
      <c r="AF370" t="s">
        <v>63</v>
      </c>
      <c r="AG370" t="s">
        <v>122</v>
      </c>
      <c r="AH370" t="s">
        <v>320</v>
      </c>
      <c r="AJ370" t="s">
        <v>63</v>
      </c>
      <c r="AL370" t="s">
        <v>63</v>
      </c>
      <c r="AN370" t="s">
        <v>771</v>
      </c>
      <c r="AO370" t="s">
        <v>772</v>
      </c>
      <c r="AP370" t="s">
        <v>675</v>
      </c>
      <c r="AQ370" t="s">
        <v>89</v>
      </c>
      <c r="AR370" t="s">
        <v>552</v>
      </c>
      <c r="AS370" t="s">
        <v>91</v>
      </c>
      <c r="AT370" t="s">
        <v>66</v>
      </c>
      <c r="AU370" t="s">
        <v>774</v>
      </c>
    </row>
    <row r="371" spans="1:47" hidden="1" x14ac:dyDescent="0.25">
      <c r="A371" t="s">
        <v>779</v>
      </c>
      <c r="B371" t="s">
        <v>780</v>
      </c>
      <c r="C371" t="s">
        <v>781</v>
      </c>
      <c r="D371" t="s">
        <v>254</v>
      </c>
      <c r="E371" t="s">
        <v>60</v>
      </c>
      <c r="G371" t="s">
        <v>72</v>
      </c>
      <c r="I371" t="s">
        <v>63</v>
      </c>
      <c r="J371" t="s">
        <v>64</v>
      </c>
      <c r="L371" t="s">
        <v>73</v>
      </c>
    </row>
    <row r="372" spans="1:47" hidden="1" x14ac:dyDescent="0.25">
      <c r="A372" t="s">
        <v>782</v>
      </c>
      <c r="B372" t="s">
        <v>783</v>
      </c>
      <c r="C372" t="s">
        <v>784</v>
      </c>
      <c r="D372" t="s">
        <v>225</v>
      </c>
      <c r="E372" t="s">
        <v>60</v>
      </c>
      <c r="G372" t="s">
        <v>118</v>
      </c>
      <c r="I372" t="s">
        <v>63</v>
      </c>
      <c r="J372" t="s">
        <v>64</v>
      </c>
      <c r="L372" t="s">
        <v>65</v>
      </c>
      <c r="M372" t="s">
        <v>63</v>
      </c>
      <c r="N372" t="s">
        <v>80</v>
      </c>
      <c r="O372" t="s">
        <v>80</v>
      </c>
      <c r="R372" t="s">
        <v>83</v>
      </c>
      <c r="S372" t="s">
        <v>63</v>
      </c>
      <c r="T372" t="s">
        <v>63</v>
      </c>
      <c r="U372" t="s">
        <v>63</v>
      </c>
      <c r="V372" t="s">
        <v>80</v>
      </c>
      <c r="W372" t="s">
        <v>80</v>
      </c>
      <c r="X372" t="s">
        <v>85</v>
      </c>
      <c r="Y372" t="s">
        <v>785</v>
      </c>
      <c r="Z372" t="s">
        <v>66</v>
      </c>
      <c r="AA372" t="s">
        <v>63</v>
      </c>
      <c r="AB372" t="s">
        <v>63</v>
      </c>
      <c r="AC372" t="s">
        <v>63</v>
      </c>
      <c r="AD372" t="s">
        <v>63</v>
      </c>
      <c r="AE372" t="s">
        <v>63</v>
      </c>
      <c r="AF372" t="s">
        <v>63</v>
      </c>
      <c r="AG372" t="s">
        <v>288</v>
      </c>
      <c r="AH372" t="s">
        <v>78</v>
      </c>
      <c r="AJ372" t="s">
        <v>63</v>
      </c>
      <c r="AL372" t="s">
        <v>63</v>
      </c>
      <c r="AN372" t="s">
        <v>256</v>
      </c>
      <c r="AO372" t="s">
        <v>786</v>
      </c>
      <c r="AP372" t="s">
        <v>520</v>
      </c>
      <c r="AQ372" t="s">
        <v>89</v>
      </c>
      <c r="AR372" t="s">
        <v>521</v>
      </c>
      <c r="AS372" t="s">
        <v>192</v>
      </c>
      <c r="AT372" t="s">
        <v>63</v>
      </c>
      <c r="AU372" t="s">
        <v>787</v>
      </c>
    </row>
    <row r="373" spans="1:47" hidden="1" x14ac:dyDescent="0.25">
      <c r="A373" t="s">
        <v>782</v>
      </c>
      <c r="B373" t="s">
        <v>783</v>
      </c>
      <c r="C373" t="s">
        <v>784</v>
      </c>
      <c r="D373" t="s">
        <v>225</v>
      </c>
      <c r="E373" t="s">
        <v>60</v>
      </c>
      <c r="G373" t="s">
        <v>118</v>
      </c>
      <c r="I373" t="s">
        <v>63</v>
      </c>
      <c r="J373" t="s">
        <v>64</v>
      </c>
      <c r="L373" t="s">
        <v>65</v>
      </c>
      <c r="M373" t="s">
        <v>63</v>
      </c>
      <c r="N373" t="s">
        <v>80</v>
      </c>
      <c r="O373" t="s">
        <v>80</v>
      </c>
      <c r="R373" t="s">
        <v>83</v>
      </c>
      <c r="S373" t="s">
        <v>63</v>
      </c>
      <c r="T373" t="s">
        <v>63</v>
      </c>
      <c r="U373" t="s">
        <v>63</v>
      </c>
      <c r="V373" t="s">
        <v>80</v>
      </c>
      <c r="W373" t="s">
        <v>80</v>
      </c>
      <c r="X373" t="s">
        <v>85</v>
      </c>
      <c r="Y373" t="s">
        <v>785</v>
      </c>
      <c r="Z373" t="s">
        <v>66</v>
      </c>
      <c r="AA373" t="s">
        <v>63</v>
      </c>
      <c r="AB373" t="s">
        <v>63</v>
      </c>
      <c r="AC373" t="s">
        <v>63</v>
      </c>
      <c r="AD373" t="s">
        <v>63</v>
      </c>
      <c r="AE373" t="s">
        <v>63</v>
      </c>
      <c r="AF373" t="s">
        <v>63</v>
      </c>
      <c r="AG373" t="s">
        <v>288</v>
      </c>
      <c r="AH373" t="s">
        <v>78</v>
      </c>
      <c r="AJ373" t="s">
        <v>63</v>
      </c>
      <c r="AL373" t="s">
        <v>63</v>
      </c>
      <c r="AN373" t="s">
        <v>256</v>
      </c>
      <c r="AO373" t="s">
        <v>786</v>
      </c>
      <c r="AP373" t="s">
        <v>788</v>
      </c>
      <c r="AQ373" t="s">
        <v>89</v>
      </c>
      <c r="AR373" t="s">
        <v>765</v>
      </c>
      <c r="AS373" t="s">
        <v>192</v>
      </c>
      <c r="AT373" t="s">
        <v>63</v>
      </c>
      <c r="AU373" t="s">
        <v>787</v>
      </c>
    </row>
    <row r="374" spans="1:47" hidden="1" x14ac:dyDescent="0.25">
      <c r="A374" t="s">
        <v>782</v>
      </c>
      <c r="B374" t="s">
        <v>783</v>
      </c>
      <c r="C374" t="s">
        <v>784</v>
      </c>
      <c r="D374" t="s">
        <v>225</v>
      </c>
      <c r="E374" t="s">
        <v>60</v>
      </c>
      <c r="G374" t="s">
        <v>118</v>
      </c>
      <c r="I374" t="s">
        <v>63</v>
      </c>
      <c r="J374" t="s">
        <v>64</v>
      </c>
      <c r="L374" t="s">
        <v>65</v>
      </c>
      <c r="M374" t="s">
        <v>63</v>
      </c>
      <c r="N374" t="s">
        <v>80</v>
      </c>
      <c r="O374" t="s">
        <v>80</v>
      </c>
      <c r="R374" t="s">
        <v>83</v>
      </c>
      <c r="S374" t="s">
        <v>63</v>
      </c>
      <c r="T374" t="s">
        <v>63</v>
      </c>
      <c r="U374" t="s">
        <v>63</v>
      </c>
      <c r="V374" t="s">
        <v>80</v>
      </c>
      <c r="W374" t="s">
        <v>80</v>
      </c>
      <c r="X374" t="s">
        <v>85</v>
      </c>
      <c r="Y374" t="s">
        <v>785</v>
      </c>
      <c r="Z374" t="s">
        <v>66</v>
      </c>
      <c r="AA374" t="s">
        <v>63</v>
      </c>
      <c r="AB374" t="s">
        <v>63</v>
      </c>
      <c r="AC374" t="s">
        <v>63</v>
      </c>
      <c r="AD374" t="s">
        <v>63</v>
      </c>
      <c r="AE374" t="s">
        <v>63</v>
      </c>
      <c r="AF374" t="s">
        <v>63</v>
      </c>
      <c r="AG374" t="s">
        <v>288</v>
      </c>
      <c r="AH374" t="s">
        <v>78</v>
      </c>
      <c r="AJ374" t="s">
        <v>63</v>
      </c>
      <c r="AL374" t="s">
        <v>63</v>
      </c>
      <c r="AN374" t="s">
        <v>256</v>
      </c>
      <c r="AO374" t="s">
        <v>786</v>
      </c>
      <c r="AP374" t="s">
        <v>789</v>
      </c>
      <c r="AQ374" t="s">
        <v>89</v>
      </c>
      <c r="AR374" t="s">
        <v>632</v>
      </c>
      <c r="AS374" t="s">
        <v>192</v>
      </c>
      <c r="AT374" t="s">
        <v>63</v>
      </c>
      <c r="AU374" t="s">
        <v>787</v>
      </c>
    </row>
    <row r="375" spans="1:47" hidden="1" x14ac:dyDescent="0.25">
      <c r="A375" t="s">
        <v>782</v>
      </c>
      <c r="B375" t="s">
        <v>783</v>
      </c>
      <c r="C375" t="s">
        <v>784</v>
      </c>
      <c r="D375" t="s">
        <v>225</v>
      </c>
      <c r="E375" t="s">
        <v>60</v>
      </c>
      <c r="G375" t="s">
        <v>118</v>
      </c>
      <c r="I375" t="s">
        <v>63</v>
      </c>
      <c r="J375" t="s">
        <v>64</v>
      </c>
      <c r="L375" t="s">
        <v>65</v>
      </c>
      <c r="M375" t="s">
        <v>63</v>
      </c>
      <c r="N375" t="s">
        <v>80</v>
      </c>
      <c r="O375" t="s">
        <v>80</v>
      </c>
      <c r="R375" t="s">
        <v>83</v>
      </c>
      <c r="S375" t="s">
        <v>63</v>
      </c>
      <c r="T375" t="s">
        <v>63</v>
      </c>
      <c r="U375" t="s">
        <v>63</v>
      </c>
      <c r="V375" t="s">
        <v>80</v>
      </c>
      <c r="W375" t="s">
        <v>80</v>
      </c>
      <c r="X375" t="s">
        <v>85</v>
      </c>
      <c r="Y375" t="s">
        <v>785</v>
      </c>
      <c r="Z375" t="s">
        <v>66</v>
      </c>
      <c r="AA375" t="s">
        <v>63</v>
      </c>
      <c r="AB375" t="s">
        <v>63</v>
      </c>
      <c r="AC375" t="s">
        <v>63</v>
      </c>
      <c r="AD375" t="s">
        <v>63</v>
      </c>
      <c r="AE375" t="s">
        <v>63</v>
      </c>
      <c r="AF375" t="s">
        <v>63</v>
      </c>
      <c r="AG375" t="s">
        <v>288</v>
      </c>
      <c r="AH375" t="s">
        <v>78</v>
      </c>
      <c r="AJ375" t="s">
        <v>63</v>
      </c>
      <c r="AL375" t="s">
        <v>63</v>
      </c>
      <c r="AN375" t="s">
        <v>256</v>
      </c>
      <c r="AO375" t="s">
        <v>786</v>
      </c>
      <c r="AP375" t="s">
        <v>790</v>
      </c>
      <c r="AQ375" t="s">
        <v>89</v>
      </c>
      <c r="AR375" t="s">
        <v>634</v>
      </c>
      <c r="AS375" t="s">
        <v>192</v>
      </c>
      <c r="AT375" t="s">
        <v>63</v>
      </c>
      <c r="AU375" t="s">
        <v>787</v>
      </c>
    </row>
    <row r="376" spans="1:47" hidden="1" x14ac:dyDescent="0.25">
      <c r="A376" t="s">
        <v>782</v>
      </c>
      <c r="B376" t="s">
        <v>783</v>
      </c>
      <c r="C376" t="s">
        <v>784</v>
      </c>
      <c r="D376" t="s">
        <v>225</v>
      </c>
      <c r="E376" t="s">
        <v>60</v>
      </c>
      <c r="G376" t="s">
        <v>118</v>
      </c>
      <c r="I376" t="s">
        <v>63</v>
      </c>
      <c r="J376" t="s">
        <v>64</v>
      </c>
      <c r="L376" t="s">
        <v>65</v>
      </c>
      <c r="M376" t="s">
        <v>63</v>
      </c>
      <c r="N376" t="s">
        <v>80</v>
      </c>
      <c r="O376" t="s">
        <v>80</v>
      </c>
      <c r="R376" t="s">
        <v>83</v>
      </c>
      <c r="S376" t="s">
        <v>63</v>
      </c>
      <c r="T376" t="s">
        <v>63</v>
      </c>
      <c r="U376" t="s">
        <v>63</v>
      </c>
      <c r="V376" t="s">
        <v>80</v>
      </c>
      <c r="W376" t="s">
        <v>80</v>
      </c>
      <c r="X376" t="s">
        <v>85</v>
      </c>
      <c r="Y376" t="s">
        <v>785</v>
      </c>
      <c r="Z376" t="s">
        <v>66</v>
      </c>
      <c r="AA376" t="s">
        <v>63</v>
      </c>
      <c r="AB376" t="s">
        <v>63</v>
      </c>
      <c r="AC376" t="s">
        <v>63</v>
      </c>
      <c r="AD376" t="s">
        <v>63</v>
      </c>
      <c r="AE376" t="s">
        <v>63</v>
      </c>
      <c r="AF376" t="s">
        <v>63</v>
      </c>
      <c r="AG376" t="s">
        <v>288</v>
      </c>
      <c r="AH376" t="s">
        <v>78</v>
      </c>
      <c r="AJ376" t="s">
        <v>63</v>
      </c>
      <c r="AL376" t="s">
        <v>63</v>
      </c>
      <c r="AN376" t="s">
        <v>256</v>
      </c>
      <c r="AO376" t="s">
        <v>786</v>
      </c>
      <c r="AP376" t="s">
        <v>791</v>
      </c>
      <c r="AQ376" t="s">
        <v>89</v>
      </c>
      <c r="AR376" t="s">
        <v>636</v>
      </c>
      <c r="AS376" t="s">
        <v>192</v>
      </c>
      <c r="AT376" t="s">
        <v>63</v>
      </c>
      <c r="AU376" t="s">
        <v>787</v>
      </c>
    </row>
    <row r="377" spans="1:47" hidden="1" x14ac:dyDescent="0.25">
      <c r="A377" t="s">
        <v>782</v>
      </c>
      <c r="B377" t="s">
        <v>783</v>
      </c>
      <c r="C377" t="s">
        <v>784</v>
      </c>
      <c r="D377" t="s">
        <v>225</v>
      </c>
      <c r="E377" t="s">
        <v>60</v>
      </c>
      <c r="G377" t="s">
        <v>118</v>
      </c>
      <c r="I377" t="s">
        <v>63</v>
      </c>
      <c r="J377" t="s">
        <v>64</v>
      </c>
      <c r="L377" t="s">
        <v>65</v>
      </c>
      <c r="M377" t="s">
        <v>63</v>
      </c>
      <c r="N377" t="s">
        <v>80</v>
      </c>
      <c r="O377" t="s">
        <v>80</v>
      </c>
      <c r="R377" t="s">
        <v>83</v>
      </c>
      <c r="S377" t="s">
        <v>63</v>
      </c>
      <c r="T377" t="s">
        <v>63</v>
      </c>
      <c r="U377" t="s">
        <v>63</v>
      </c>
      <c r="V377" t="s">
        <v>80</v>
      </c>
      <c r="W377" t="s">
        <v>80</v>
      </c>
      <c r="X377" t="s">
        <v>85</v>
      </c>
      <c r="Y377" t="s">
        <v>785</v>
      </c>
      <c r="Z377" t="s">
        <v>66</v>
      </c>
      <c r="AA377" t="s">
        <v>63</v>
      </c>
      <c r="AB377" t="s">
        <v>63</v>
      </c>
      <c r="AC377" t="s">
        <v>63</v>
      </c>
      <c r="AD377" t="s">
        <v>63</v>
      </c>
      <c r="AE377" t="s">
        <v>63</v>
      </c>
      <c r="AF377" t="s">
        <v>63</v>
      </c>
      <c r="AG377" t="s">
        <v>288</v>
      </c>
      <c r="AH377" t="s">
        <v>78</v>
      </c>
      <c r="AJ377" t="s">
        <v>63</v>
      </c>
      <c r="AL377" t="s">
        <v>63</v>
      </c>
      <c r="AN377" t="s">
        <v>256</v>
      </c>
      <c r="AO377" t="s">
        <v>786</v>
      </c>
      <c r="AP377" t="s">
        <v>792</v>
      </c>
      <c r="AQ377" t="s">
        <v>89</v>
      </c>
      <c r="AR377" t="s">
        <v>793</v>
      </c>
      <c r="AS377" t="s">
        <v>192</v>
      </c>
      <c r="AT377" t="s">
        <v>63</v>
      </c>
      <c r="AU377" t="s">
        <v>787</v>
      </c>
    </row>
    <row r="378" spans="1:47" hidden="1" x14ac:dyDescent="0.25">
      <c r="A378" t="s">
        <v>782</v>
      </c>
      <c r="B378" t="s">
        <v>783</v>
      </c>
      <c r="C378" t="s">
        <v>784</v>
      </c>
      <c r="D378" t="s">
        <v>225</v>
      </c>
      <c r="E378" t="s">
        <v>60</v>
      </c>
      <c r="G378" t="s">
        <v>118</v>
      </c>
      <c r="I378" t="s">
        <v>63</v>
      </c>
      <c r="J378" t="s">
        <v>64</v>
      </c>
      <c r="L378" t="s">
        <v>65</v>
      </c>
      <c r="M378" t="s">
        <v>63</v>
      </c>
      <c r="N378" t="s">
        <v>80</v>
      </c>
      <c r="O378" t="s">
        <v>80</v>
      </c>
      <c r="R378" t="s">
        <v>83</v>
      </c>
      <c r="S378" t="s">
        <v>63</v>
      </c>
      <c r="T378" t="s">
        <v>63</v>
      </c>
      <c r="U378" t="s">
        <v>63</v>
      </c>
      <c r="V378" t="s">
        <v>80</v>
      </c>
      <c r="W378" t="s">
        <v>80</v>
      </c>
      <c r="X378" t="s">
        <v>85</v>
      </c>
      <c r="Y378" t="s">
        <v>785</v>
      </c>
      <c r="Z378" t="s">
        <v>66</v>
      </c>
      <c r="AA378" t="s">
        <v>63</v>
      </c>
      <c r="AB378" t="s">
        <v>63</v>
      </c>
      <c r="AC378" t="s">
        <v>63</v>
      </c>
      <c r="AD378" t="s">
        <v>63</v>
      </c>
      <c r="AE378" t="s">
        <v>63</v>
      </c>
      <c r="AF378" t="s">
        <v>63</v>
      </c>
      <c r="AG378" t="s">
        <v>288</v>
      </c>
      <c r="AH378" t="s">
        <v>78</v>
      </c>
      <c r="AJ378" t="s">
        <v>63</v>
      </c>
      <c r="AL378" t="s">
        <v>63</v>
      </c>
      <c r="AN378" t="s">
        <v>256</v>
      </c>
      <c r="AO378" t="s">
        <v>786</v>
      </c>
      <c r="AP378" t="s">
        <v>522</v>
      </c>
      <c r="AQ378" t="s">
        <v>89</v>
      </c>
      <c r="AR378" t="s">
        <v>523</v>
      </c>
      <c r="AS378" t="s">
        <v>192</v>
      </c>
      <c r="AT378" t="s">
        <v>63</v>
      </c>
      <c r="AU378" t="s">
        <v>787</v>
      </c>
    </row>
    <row r="379" spans="1:47" hidden="1" x14ac:dyDescent="0.25">
      <c r="A379" t="s">
        <v>782</v>
      </c>
      <c r="B379" t="s">
        <v>783</v>
      </c>
      <c r="C379" t="s">
        <v>784</v>
      </c>
      <c r="D379" t="s">
        <v>225</v>
      </c>
      <c r="E379" t="s">
        <v>60</v>
      </c>
      <c r="G379" t="s">
        <v>118</v>
      </c>
      <c r="I379" t="s">
        <v>63</v>
      </c>
      <c r="J379" t="s">
        <v>64</v>
      </c>
      <c r="L379" t="s">
        <v>65</v>
      </c>
      <c r="M379" t="s">
        <v>63</v>
      </c>
      <c r="N379" t="s">
        <v>80</v>
      </c>
      <c r="O379" t="s">
        <v>80</v>
      </c>
      <c r="R379" t="s">
        <v>83</v>
      </c>
      <c r="S379" t="s">
        <v>63</v>
      </c>
      <c r="T379" t="s">
        <v>63</v>
      </c>
      <c r="U379" t="s">
        <v>63</v>
      </c>
      <c r="V379" t="s">
        <v>80</v>
      </c>
      <c r="W379" t="s">
        <v>80</v>
      </c>
      <c r="X379" t="s">
        <v>85</v>
      </c>
      <c r="Y379" t="s">
        <v>785</v>
      </c>
      <c r="Z379" t="s">
        <v>66</v>
      </c>
      <c r="AA379" t="s">
        <v>63</v>
      </c>
      <c r="AB379" t="s">
        <v>63</v>
      </c>
      <c r="AC379" t="s">
        <v>63</v>
      </c>
      <c r="AD379" t="s">
        <v>63</v>
      </c>
      <c r="AE379" t="s">
        <v>63</v>
      </c>
      <c r="AF379" t="s">
        <v>63</v>
      </c>
      <c r="AG379" t="s">
        <v>288</v>
      </c>
      <c r="AH379" t="s">
        <v>78</v>
      </c>
      <c r="AJ379" t="s">
        <v>63</v>
      </c>
      <c r="AL379" t="s">
        <v>63</v>
      </c>
      <c r="AN379" t="s">
        <v>256</v>
      </c>
      <c r="AO379" t="s">
        <v>786</v>
      </c>
      <c r="AP379" t="s">
        <v>794</v>
      </c>
      <c r="AQ379" t="s">
        <v>89</v>
      </c>
      <c r="AR379" t="s">
        <v>795</v>
      </c>
      <c r="AS379" t="s">
        <v>192</v>
      </c>
      <c r="AT379" t="s">
        <v>63</v>
      </c>
      <c r="AU379" t="s">
        <v>787</v>
      </c>
    </row>
    <row r="380" spans="1:47" hidden="1" x14ac:dyDescent="0.25">
      <c r="A380" t="s">
        <v>782</v>
      </c>
      <c r="B380" t="s">
        <v>783</v>
      </c>
      <c r="C380" t="s">
        <v>784</v>
      </c>
      <c r="D380" t="s">
        <v>225</v>
      </c>
      <c r="E380" t="s">
        <v>60</v>
      </c>
      <c r="G380" t="s">
        <v>118</v>
      </c>
      <c r="I380" t="s">
        <v>63</v>
      </c>
      <c r="J380" t="s">
        <v>64</v>
      </c>
      <c r="L380" t="s">
        <v>65</v>
      </c>
      <c r="M380" t="s">
        <v>63</v>
      </c>
      <c r="N380" t="s">
        <v>80</v>
      </c>
      <c r="O380" t="s">
        <v>80</v>
      </c>
      <c r="R380" t="s">
        <v>83</v>
      </c>
      <c r="S380" t="s">
        <v>63</v>
      </c>
      <c r="T380" t="s">
        <v>63</v>
      </c>
      <c r="U380" t="s">
        <v>63</v>
      </c>
      <c r="V380" t="s">
        <v>80</v>
      </c>
      <c r="W380" t="s">
        <v>80</v>
      </c>
      <c r="X380" t="s">
        <v>85</v>
      </c>
      <c r="Y380" t="s">
        <v>785</v>
      </c>
      <c r="Z380" t="s">
        <v>66</v>
      </c>
      <c r="AA380" t="s">
        <v>63</v>
      </c>
      <c r="AB380" t="s">
        <v>63</v>
      </c>
      <c r="AC380" t="s">
        <v>63</v>
      </c>
      <c r="AD380" t="s">
        <v>63</v>
      </c>
      <c r="AE380" t="s">
        <v>63</v>
      </c>
      <c r="AF380" t="s">
        <v>63</v>
      </c>
      <c r="AG380" t="s">
        <v>288</v>
      </c>
      <c r="AH380" t="s">
        <v>78</v>
      </c>
      <c r="AJ380" t="s">
        <v>63</v>
      </c>
      <c r="AL380" t="s">
        <v>63</v>
      </c>
      <c r="AN380" t="s">
        <v>256</v>
      </c>
      <c r="AO380" t="s">
        <v>786</v>
      </c>
      <c r="AP380" t="s">
        <v>796</v>
      </c>
      <c r="AQ380" t="s">
        <v>89</v>
      </c>
      <c r="AR380" t="s">
        <v>521</v>
      </c>
      <c r="AS380" t="s">
        <v>265</v>
      </c>
      <c r="AT380" t="s">
        <v>63</v>
      </c>
    </row>
    <row r="381" spans="1:47" hidden="1" x14ac:dyDescent="0.25">
      <c r="A381" t="s">
        <v>782</v>
      </c>
      <c r="B381" t="s">
        <v>783</v>
      </c>
      <c r="C381" t="s">
        <v>784</v>
      </c>
      <c r="D381" t="s">
        <v>225</v>
      </c>
      <c r="E381" t="s">
        <v>60</v>
      </c>
      <c r="G381" t="s">
        <v>118</v>
      </c>
      <c r="I381" t="s">
        <v>63</v>
      </c>
      <c r="J381" t="s">
        <v>64</v>
      </c>
      <c r="L381" t="s">
        <v>65</v>
      </c>
      <c r="M381" t="s">
        <v>63</v>
      </c>
      <c r="N381" t="s">
        <v>80</v>
      </c>
      <c r="O381" t="s">
        <v>80</v>
      </c>
      <c r="R381" t="s">
        <v>83</v>
      </c>
      <c r="S381" t="s">
        <v>63</v>
      </c>
      <c r="T381" t="s">
        <v>63</v>
      </c>
      <c r="U381" t="s">
        <v>63</v>
      </c>
      <c r="V381" t="s">
        <v>80</v>
      </c>
      <c r="W381" t="s">
        <v>80</v>
      </c>
      <c r="X381" t="s">
        <v>85</v>
      </c>
      <c r="Y381" t="s">
        <v>785</v>
      </c>
      <c r="Z381" t="s">
        <v>66</v>
      </c>
      <c r="AA381" t="s">
        <v>63</v>
      </c>
      <c r="AB381" t="s">
        <v>63</v>
      </c>
      <c r="AC381" t="s">
        <v>63</v>
      </c>
      <c r="AD381" t="s">
        <v>63</v>
      </c>
      <c r="AE381" t="s">
        <v>63</v>
      </c>
      <c r="AF381" t="s">
        <v>63</v>
      </c>
      <c r="AG381" t="s">
        <v>288</v>
      </c>
      <c r="AH381" t="s">
        <v>78</v>
      </c>
      <c r="AJ381" t="s">
        <v>63</v>
      </c>
      <c r="AL381" t="s">
        <v>63</v>
      </c>
      <c r="AN381" t="s">
        <v>256</v>
      </c>
      <c r="AO381" t="s">
        <v>786</v>
      </c>
      <c r="AP381" t="s">
        <v>797</v>
      </c>
      <c r="AQ381" t="s">
        <v>89</v>
      </c>
      <c r="AR381" t="s">
        <v>765</v>
      </c>
      <c r="AS381" t="s">
        <v>265</v>
      </c>
      <c r="AT381" t="s">
        <v>63</v>
      </c>
    </row>
    <row r="382" spans="1:47" hidden="1" x14ac:dyDescent="0.25">
      <c r="A382" t="s">
        <v>782</v>
      </c>
      <c r="B382" t="s">
        <v>783</v>
      </c>
      <c r="C382" t="s">
        <v>784</v>
      </c>
      <c r="D382" t="s">
        <v>225</v>
      </c>
      <c r="E382" t="s">
        <v>60</v>
      </c>
      <c r="G382" t="s">
        <v>118</v>
      </c>
      <c r="I382" t="s">
        <v>63</v>
      </c>
      <c r="J382" t="s">
        <v>64</v>
      </c>
      <c r="L382" t="s">
        <v>65</v>
      </c>
      <c r="M382" t="s">
        <v>63</v>
      </c>
      <c r="N382" t="s">
        <v>80</v>
      </c>
      <c r="O382" t="s">
        <v>80</v>
      </c>
      <c r="R382" t="s">
        <v>83</v>
      </c>
      <c r="S382" t="s">
        <v>63</v>
      </c>
      <c r="T382" t="s">
        <v>63</v>
      </c>
      <c r="U382" t="s">
        <v>63</v>
      </c>
      <c r="V382" t="s">
        <v>80</v>
      </c>
      <c r="W382" t="s">
        <v>80</v>
      </c>
      <c r="X382" t="s">
        <v>85</v>
      </c>
      <c r="Y382" t="s">
        <v>785</v>
      </c>
      <c r="Z382" t="s">
        <v>66</v>
      </c>
      <c r="AA382" t="s">
        <v>63</v>
      </c>
      <c r="AB382" t="s">
        <v>63</v>
      </c>
      <c r="AC382" t="s">
        <v>63</v>
      </c>
      <c r="AD382" t="s">
        <v>63</v>
      </c>
      <c r="AE382" t="s">
        <v>63</v>
      </c>
      <c r="AF382" t="s">
        <v>63</v>
      </c>
      <c r="AG382" t="s">
        <v>288</v>
      </c>
      <c r="AH382" t="s">
        <v>78</v>
      </c>
      <c r="AJ382" t="s">
        <v>63</v>
      </c>
      <c r="AL382" t="s">
        <v>63</v>
      </c>
      <c r="AN382" t="s">
        <v>256</v>
      </c>
      <c r="AO382" t="s">
        <v>786</v>
      </c>
      <c r="AP382" t="s">
        <v>798</v>
      </c>
      <c r="AQ382" t="s">
        <v>89</v>
      </c>
      <c r="AR382" t="s">
        <v>632</v>
      </c>
      <c r="AS382" t="s">
        <v>265</v>
      </c>
      <c r="AT382" t="s">
        <v>63</v>
      </c>
    </row>
    <row r="383" spans="1:47" hidden="1" x14ac:dyDescent="0.25">
      <c r="A383" t="s">
        <v>782</v>
      </c>
      <c r="B383" t="s">
        <v>783</v>
      </c>
      <c r="C383" t="s">
        <v>784</v>
      </c>
      <c r="D383" t="s">
        <v>225</v>
      </c>
      <c r="E383" t="s">
        <v>60</v>
      </c>
      <c r="G383" t="s">
        <v>118</v>
      </c>
      <c r="I383" t="s">
        <v>63</v>
      </c>
      <c r="J383" t="s">
        <v>64</v>
      </c>
      <c r="L383" t="s">
        <v>65</v>
      </c>
      <c r="M383" t="s">
        <v>63</v>
      </c>
      <c r="N383" t="s">
        <v>80</v>
      </c>
      <c r="O383" t="s">
        <v>80</v>
      </c>
      <c r="R383" t="s">
        <v>83</v>
      </c>
      <c r="S383" t="s">
        <v>63</v>
      </c>
      <c r="T383" t="s">
        <v>63</v>
      </c>
      <c r="U383" t="s">
        <v>63</v>
      </c>
      <c r="V383" t="s">
        <v>80</v>
      </c>
      <c r="W383" t="s">
        <v>80</v>
      </c>
      <c r="X383" t="s">
        <v>85</v>
      </c>
      <c r="Y383" t="s">
        <v>785</v>
      </c>
      <c r="Z383" t="s">
        <v>66</v>
      </c>
      <c r="AA383" t="s">
        <v>63</v>
      </c>
      <c r="AB383" t="s">
        <v>63</v>
      </c>
      <c r="AC383" t="s">
        <v>63</v>
      </c>
      <c r="AD383" t="s">
        <v>63</v>
      </c>
      <c r="AE383" t="s">
        <v>63</v>
      </c>
      <c r="AF383" t="s">
        <v>63</v>
      </c>
      <c r="AG383" t="s">
        <v>288</v>
      </c>
      <c r="AH383" t="s">
        <v>78</v>
      </c>
      <c r="AJ383" t="s">
        <v>63</v>
      </c>
      <c r="AL383" t="s">
        <v>63</v>
      </c>
      <c r="AN383" t="s">
        <v>256</v>
      </c>
      <c r="AO383" t="s">
        <v>786</v>
      </c>
      <c r="AP383" t="s">
        <v>799</v>
      </c>
      <c r="AQ383" t="s">
        <v>89</v>
      </c>
      <c r="AR383" t="s">
        <v>634</v>
      </c>
      <c r="AS383" t="s">
        <v>265</v>
      </c>
      <c r="AT383" t="s">
        <v>63</v>
      </c>
    </row>
    <row r="384" spans="1:47" hidden="1" x14ac:dyDescent="0.25">
      <c r="A384" t="s">
        <v>782</v>
      </c>
      <c r="B384" t="s">
        <v>783</v>
      </c>
      <c r="C384" t="s">
        <v>784</v>
      </c>
      <c r="D384" t="s">
        <v>225</v>
      </c>
      <c r="E384" t="s">
        <v>60</v>
      </c>
      <c r="G384" t="s">
        <v>118</v>
      </c>
      <c r="I384" t="s">
        <v>63</v>
      </c>
      <c r="J384" t="s">
        <v>64</v>
      </c>
      <c r="L384" t="s">
        <v>65</v>
      </c>
      <c r="M384" t="s">
        <v>63</v>
      </c>
      <c r="N384" t="s">
        <v>80</v>
      </c>
      <c r="O384" t="s">
        <v>80</v>
      </c>
      <c r="R384" t="s">
        <v>83</v>
      </c>
      <c r="S384" t="s">
        <v>63</v>
      </c>
      <c r="T384" t="s">
        <v>63</v>
      </c>
      <c r="U384" t="s">
        <v>63</v>
      </c>
      <c r="V384" t="s">
        <v>80</v>
      </c>
      <c r="W384" t="s">
        <v>80</v>
      </c>
      <c r="X384" t="s">
        <v>85</v>
      </c>
      <c r="Y384" t="s">
        <v>785</v>
      </c>
      <c r="Z384" t="s">
        <v>66</v>
      </c>
      <c r="AA384" t="s">
        <v>63</v>
      </c>
      <c r="AB384" t="s">
        <v>63</v>
      </c>
      <c r="AC384" t="s">
        <v>63</v>
      </c>
      <c r="AD384" t="s">
        <v>63</v>
      </c>
      <c r="AE384" t="s">
        <v>63</v>
      </c>
      <c r="AF384" t="s">
        <v>63</v>
      </c>
      <c r="AG384" t="s">
        <v>288</v>
      </c>
      <c r="AH384" t="s">
        <v>78</v>
      </c>
      <c r="AJ384" t="s">
        <v>63</v>
      </c>
      <c r="AL384" t="s">
        <v>63</v>
      </c>
      <c r="AN384" t="s">
        <v>256</v>
      </c>
      <c r="AO384" t="s">
        <v>786</v>
      </c>
      <c r="AP384" t="s">
        <v>800</v>
      </c>
      <c r="AQ384" t="s">
        <v>89</v>
      </c>
      <c r="AR384" t="s">
        <v>636</v>
      </c>
      <c r="AS384" t="s">
        <v>265</v>
      </c>
      <c r="AT384" t="s">
        <v>63</v>
      </c>
    </row>
    <row r="385" spans="1:58" hidden="1" x14ac:dyDescent="0.25">
      <c r="A385" t="s">
        <v>782</v>
      </c>
      <c r="B385" t="s">
        <v>783</v>
      </c>
      <c r="C385" t="s">
        <v>784</v>
      </c>
      <c r="D385" t="s">
        <v>225</v>
      </c>
      <c r="E385" t="s">
        <v>60</v>
      </c>
      <c r="G385" t="s">
        <v>118</v>
      </c>
      <c r="I385" t="s">
        <v>63</v>
      </c>
      <c r="J385" t="s">
        <v>64</v>
      </c>
      <c r="L385" t="s">
        <v>65</v>
      </c>
      <c r="M385" t="s">
        <v>63</v>
      </c>
      <c r="N385" t="s">
        <v>80</v>
      </c>
      <c r="O385" t="s">
        <v>80</v>
      </c>
      <c r="R385" t="s">
        <v>83</v>
      </c>
      <c r="S385" t="s">
        <v>63</v>
      </c>
      <c r="T385" t="s">
        <v>63</v>
      </c>
      <c r="U385" t="s">
        <v>63</v>
      </c>
      <c r="V385" t="s">
        <v>80</v>
      </c>
      <c r="W385" t="s">
        <v>80</v>
      </c>
      <c r="X385" t="s">
        <v>85</v>
      </c>
      <c r="Y385" t="s">
        <v>785</v>
      </c>
      <c r="Z385" t="s">
        <v>66</v>
      </c>
      <c r="AA385" t="s">
        <v>63</v>
      </c>
      <c r="AB385" t="s">
        <v>63</v>
      </c>
      <c r="AC385" t="s">
        <v>63</v>
      </c>
      <c r="AD385" t="s">
        <v>63</v>
      </c>
      <c r="AE385" t="s">
        <v>63</v>
      </c>
      <c r="AF385" t="s">
        <v>63</v>
      </c>
      <c r="AG385" t="s">
        <v>288</v>
      </c>
      <c r="AH385" t="s">
        <v>78</v>
      </c>
      <c r="AJ385" t="s">
        <v>63</v>
      </c>
      <c r="AL385" t="s">
        <v>63</v>
      </c>
      <c r="AN385" t="s">
        <v>256</v>
      </c>
      <c r="AO385" t="s">
        <v>786</v>
      </c>
      <c r="AP385" t="s">
        <v>801</v>
      </c>
      <c r="AQ385" t="s">
        <v>89</v>
      </c>
      <c r="AR385" t="s">
        <v>793</v>
      </c>
      <c r="AS385" t="s">
        <v>265</v>
      </c>
      <c r="AT385" t="s">
        <v>63</v>
      </c>
    </row>
    <row r="386" spans="1:58" hidden="1" x14ac:dyDescent="0.25">
      <c r="A386" t="s">
        <v>782</v>
      </c>
      <c r="B386" t="s">
        <v>783</v>
      </c>
      <c r="C386" t="s">
        <v>784</v>
      </c>
      <c r="D386" t="s">
        <v>225</v>
      </c>
      <c r="E386" t="s">
        <v>60</v>
      </c>
      <c r="G386" t="s">
        <v>118</v>
      </c>
      <c r="I386" t="s">
        <v>63</v>
      </c>
      <c r="J386" t="s">
        <v>64</v>
      </c>
      <c r="L386" t="s">
        <v>65</v>
      </c>
      <c r="M386" t="s">
        <v>63</v>
      </c>
      <c r="N386" t="s">
        <v>80</v>
      </c>
      <c r="O386" t="s">
        <v>80</v>
      </c>
      <c r="R386" t="s">
        <v>83</v>
      </c>
      <c r="S386" t="s">
        <v>63</v>
      </c>
      <c r="T386" t="s">
        <v>63</v>
      </c>
      <c r="U386" t="s">
        <v>63</v>
      </c>
      <c r="V386" t="s">
        <v>80</v>
      </c>
      <c r="W386" t="s">
        <v>80</v>
      </c>
      <c r="X386" t="s">
        <v>85</v>
      </c>
      <c r="Y386" t="s">
        <v>785</v>
      </c>
      <c r="Z386" t="s">
        <v>66</v>
      </c>
      <c r="AA386" t="s">
        <v>63</v>
      </c>
      <c r="AB386" t="s">
        <v>63</v>
      </c>
      <c r="AC386" t="s">
        <v>63</v>
      </c>
      <c r="AD386" t="s">
        <v>63</v>
      </c>
      <c r="AE386" t="s">
        <v>63</v>
      </c>
      <c r="AF386" t="s">
        <v>63</v>
      </c>
      <c r="AG386" t="s">
        <v>288</v>
      </c>
      <c r="AH386" t="s">
        <v>78</v>
      </c>
      <c r="AJ386" t="s">
        <v>63</v>
      </c>
      <c r="AL386" t="s">
        <v>63</v>
      </c>
      <c r="AN386" t="s">
        <v>256</v>
      </c>
      <c r="AO386" t="s">
        <v>786</v>
      </c>
      <c r="AP386" t="s">
        <v>802</v>
      </c>
      <c r="AQ386" t="s">
        <v>89</v>
      </c>
      <c r="AR386" t="s">
        <v>523</v>
      </c>
      <c r="AS386" t="s">
        <v>265</v>
      </c>
      <c r="AT386" t="s">
        <v>63</v>
      </c>
    </row>
    <row r="387" spans="1:58" hidden="1" x14ac:dyDescent="0.25">
      <c r="A387" t="s">
        <v>782</v>
      </c>
      <c r="B387" t="s">
        <v>783</v>
      </c>
      <c r="C387" t="s">
        <v>784</v>
      </c>
      <c r="D387" t="s">
        <v>225</v>
      </c>
      <c r="E387" t="s">
        <v>60</v>
      </c>
      <c r="G387" t="s">
        <v>118</v>
      </c>
      <c r="I387" t="s">
        <v>63</v>
      </c>
      <c r="J387" t="s">
        <v>64</v>
      </c>
      <c r="L387" t="s">
        <v>65</v>
      </c>
      <c r="M387" t="s">
        <v>63</v>
      </c>
      <c r="N387" t="s">
        <v>80</v>
      </c>
      <c r="O387" t="s">
        <v>80</v>
      </c>
      <c r="R387" t="s">
        <v>83</v>
      </c>
      <c r="S387" t="s">
        <v>63</v>
      </c>
      <c r="T387" t="s">
        <v>63</v>
      </c>
      <c r="U387" t="s">
        <v>63</v>
      </c>
      <c r="V387" t="s">
        <v>80</v>
      </c>
      <c r="W387" t="s">
        <v>80</v>
      </c>
      <c r="X387" t="s">
        <v>85</v>
      </c>
      <c r="Y387" t="s">
        <v>785</v>
      </c>
      <c r="Z387" t="s">
        <v>66</v>
      </c>
      <c r="AA387" t="s">
        <v>63</v>
      </c>
      <c r="AB387" t="s">
        <v>63</v>
      </c>
      <c r="AC387" t="s">
        <v>63</v>
      </c>
      <c r="AD387" t="s">
        <v>63</v>
      </c>
      <c r="AE387" t="s">
        <v>63</v>
      </c>
      <c r="AF387" t="s">
        <v>63</v>
      </c>
      <c r="AG387" t="s">
        <v>288</v>
      </c>
      <c r="AH387" t="s">
        <v>78</v>
      </c>
      <c r="AJ387" t="s">
        <v>63</v>
      </c>
      <c r="AL387" t="s">
        <v>63</v>
      </c>
      <c r="AN387" t="s">
        <v>256</v>
      </c>
      <c r="AO387" t="s">
        <v>786</v>
      </c>
      <c r="AP387" t="s">
        <v>803</v>
      </c>
      <c r="AQ387" t="s">
        <v>89</v>
      </c>
      <c r="AR387" t="s">
        <v>795</v>
      </c>
      <c r="AS387" t="s">
        <v>265</v>
      </c>
      <c r="AT387" t="s">
        <v>63</v>
      </c>
    </row>
    <row r="388" spans="1:58" hidden="1" x14ac:dyDescent="0.25">
      <c r="A388" t="s">
        <v>782</v>
      </c>
      <c r="B388" t="s">
        <v>783</v>
      </c>
      <c r="C388" t="s">
        <v>784</v>
      </c>
      <c r="D388" t="s">
        <v>225</v>
      </c>
      <c r="E388" t="s">
        <v>60</v>
      </c>
      <c r="G388" t="s">
        <v>118</v>
      </c>
      <c r="I388" t="s">
        <v>63</v>
      </c>
      <c r="J388" t="s">
        <v>64</v>
      </c>
      <c r="L388" t="s">
        <v>65</v>
      </c>
      <c r="M388" t="s">
        <v>63</v>
      </c>
      <c r="N388" t="s">
        <v>80</v>
      </c>
      <c r="O388" t="s">
        <v>80</v>
      </c>
      <c r="R388" t="s">
        <v>83</v>
      </c>
      <c r="S388" t="s">
        <v>63</v>
      </c>
      <c r="T388" t="s">
        <v>63</v>
      </c>
      <c r="U388" t="s">
        <v>63</v>
      </c>
      <c r="V388" t="s">
        <v>80</v>
      </c>
      <c r="W388" t="s">
        <v>80</v>
      </c>
      <c r="X388" t="s">
        <v>85</v>
      </c>
      <c r="Y388" t="s">
        <v>785</v>
      </c>
      <c r="Z388" t="s">
        <v>66</v>
      </c>
      <c r="AA388" t="s">
        <v>63</v>
      </c>
      <c r="AB388" t="s">
        <v>63</v>
      </c>
      <c r="AC388" t="s">
        <v>63</v>
      </c>
      <c r="AD388" t="s">
        <v>63</v>
      </c>
      <c r="AE388" t="s">
        <v>63</v>
      </c>
      <c r="AF388" t="s">
        <v>63</v>
      </c>
      <c r="AG388" t="s">
        <v>288</v>
      </c>
      <c r="AH388" t="s">
        <v>78</v>
      </c>
      <c r="AJ388" t="s">
        <v>63</v>
      </c>
      <c r="AL388" t="s">
        <v>63</v>
      </c>
      <c r="AN388" t="s">
        <v>256</v>
      </c>
      <c r="AO388" t="s">
        <v>786</v>
      </c>
      <c r="AP388" t="s">
        <v>520</v>
      </c>
      <c r="AQ388" t="s">
        <v>89</v>
      </c>
      <c r="AR388" t="s">
        <v>521</v>
      </c>
      <c r="AS388" t="s">
        <v>192</v>
      </c>
      <c r="AT388" t="s">
        <v>63</v>
      </c>
      <c r="AU388" t="s">
        <v>804</v>
      </c>
    </row>
    <row r="389" spans="1:58" hidden="1" x14ac:dyDescent="0.25">
      <c r="A389" t="s">
        <v>782</v>
      </c>
      <c r="B389" t="s">
        <v>783</v>
      </c>
      <c r="C389" t="s">
        <v>784</v>
      </c>
      <c r="D389" t="s">
        <v>225</v>
      </c>
      <c r="E389" t="s">
        <v>60</v>
      </c>
      <c r="G389" t="s">
        <v>118</v>
      </c>
      <c r="I389" t="s">
        <v>63</v>
      </c>
      <c r="J389" t="s">
        <v>64</v>
      </c>
      <c r="L389" t="s">
        <v>65</v>
      </c>
      <c r="M389" t="s">
        <v>63</v>
      </c>
      <c r="N389" t="s">
        <v>80</v>
      </c>
      <c r="O389" t="s">
        <v>80</v>
      </c>
      <c r="R389" t="s">
        <v>83</v>
      </c>
      <c r="S389" t="s">
        <v>63</v>
      </c>
      <c r="T389" t="s">
        <v>63</v>
      </c>
      <c r="U389" t="s">
        <v>63</v>
      </c>
      <c r="V389" t="s">
        <v>80</v>
      </c>
      <c r="W389" t="s">
        <v>80</v>
      </c>
      <c r="X389" t="s">
        <v>85</v>
      </c>
      <c r="Y389" t="s">
        <v>785</v>
      </c>
      <c r="Z389" t="s">
        <v>66</v>
      </c>
      <c r="AA389" t="s">
        <v>63</v>
      </c>
      <c r="AB389" t="s">
        <v>63</v>
      </c>
      <c r="AC389" t="s">
        <v>63</v>
      </c>
      <c r="AD389" t="s">
        <v>63</v>
      </c>
      <c r="AE389" t="s">
        <v>63</v>
      </c>
      <c r="AF389" t="s">
        <v>63</v>
      </c>
      <c r="AG389" t="s">
        <v>288</v>
      </c>
      <c r="AH389" t="s">
        <v>78</v>
      </c>
      <c r="AJ389" t="s">
        <v>63</v>
      </c>
      <c r="AL389" t="s">
        <v>63</v>
      </c>
      <c r="AN389" t="s">
        <v>256</v>
      </c>
      <c r="AO389" t="s">
        <v>786</v>
      </c>
      <c r="AP389" t="s">
        <v>788</v>
      </c>
      <c r="AQ389" t="s">
        <v>89</v>
      </c>
      <c r="AR389" t="s">
        <v>765</v>
      </c>
      <c r="AS389" t="s">
        <v>192</v>
      </c>
      <c r="AT389" t="s">
        <v>63</v>
      </c>
      <c r="AU389" t="s">
        <v>804</v>
      </c>
    </row>
    <row r="390" spans="1:58" hidden="1" x14ac:dyDescent="0.25">
      <c r="A390" t="s">
        <v>782</v>
      </c>
      <c r="B390" t="s">
        <v>783</v>
      </c>
      <c r="C390" t="s">
        <v>784</v>
      </c>
      <c r="D390" t="s">
        <v>225</v>
      </c>
      <c r="E390" t="s">
        <v>60</v>
      </c>
      <c r="G390" t="s">
        <v>118</v>
      </c>
      <c r="I390" t="s">
        <v>63</v>
      </c>
      <c r="J390" t="s">
        <v>64</v>
      </c>
      <c r="L390" t="s">
        <v>65</v>
      </c>
      <c r="M390" t="s">
        <v>63</v>
      </c>
      <c r="N390" t="s">
        <v>80</v>
      </c>
      <c r="O390" t="s">
        <v>80</v>
      </c>
      <c r="R390" t="s">
        <v>83</v>
      </c>
      <c r="S390" t="s">
        <v>63</v>
      </c>
      <c r="T390" t="s">
        <v>63</v>
      </c>
      <c r="U390" t="s">
        <v>63</v>
      </c>
      <c r="V390" t="s">
        <v>80</v>
      </c>
      <c r="W390" t="s">
        <v>80</v>
      </c>
      <c r="X390" t="s">
        <v>85</v>
      </c>
      <c r="Y390" t="s">
        <v>785</v>
      </c>
      <c r="Z390" t="s">
        <v>66</v>
      </c>
      <c r="AA390" t="s">
        <v>63</v>
      </c>
      <c r="AB390" t="s">
        <v>63</v>
      </c>
      <c r="AC390" t="s">
        <v>63</v>
      </c>
      <c r="AD390" t="s">
        <v>63</v>
      </c>
      <c r="AE390" t="s">
        <v>63</v>
      </c>
      <c r="AF390" t="s">
        <v>63</v>
      </c>
      <c r="AG390" t="s">
        <v>288</v>
      </c>
      <c r="AH390" t="s">
        <v>78</v>
      </c>
      <c r="AJ390" t="s">
        <v>63</v>
      </c>
      <c r="AL390" t="s">
        <v>63</v>
      </c>
      <c r="AN390" t="s">
        <v>256</v>
      </c>
      <c r="AO390" t="s">
        <v>786</v>
      </c>
      <c r="AP390" t="s">
        <v>789</v>
      </c>
      <c r="AQ390" t="s">
        <v>89</v>
      </c>
      <c r="AR390" t="s">
        <v>632</v>
      </c>
      <c r="AS390" t="s">
        <v>192</v>
      </c>
      <c r="AT390" t="s">
        <v>63</v>
      </c>
      <c r="AU390" t="s">
        <v>804</v>
      </c>
    </row>
    <row r="391" spans="1:58" hidden="1" x14ac:dyDescent="0.25">
      <c r="A391" t="s">
        <v>782</v>
      </c>
      <c r="B391" t="s">
        <v>783</v>
      </c>
      <c r="C391" t="s">
        <v>784</v>
      </c>
      <c r="D391" t="s">
        <v>225</v>
      </c>
      <c r="E391" t="s">
        <v>60</v>
      </c>
      <c r="G391" t="s">
        <v>118</v>
      </c>
      <c r="I391" t="s">
        <v>63</v>
      </c>
      <c r="J391" t="s">
        <v>64</v>
      </c>
      <c r="L391" t="s">
        <v>65</v>
      </c>
      <c r="M391" t="s">
        <v>63</v>
      </c>
      <c r="N391" t="s">
        <v>80</v>
      </c>
      <c r="O391" t="s">
        <v>80</v>
      </c>
      <c r="R391" t="s">
        <v>83</v>
      </c>
      <c r="S391" t="s">
        <v>63</v>
      </c>
      <c r="T391" t="s">
        <v>63</v>
      </c>
      <c r="U391" t="s">
        <v>63</v>
      </c>
      <c r="V391" t="s">
        <v>80</v>
      </c>
      <c r="W391" t="s">
        <v>80</v>
      </c>
      <c r="X391" t="s">
        <v>85</v>
      </c>
      <c r="Y391" t="s">
        <v>785</v>
      </c>
      <c r="Z391" t="s">
        <v>66</v>
      </c>
      <c r="AA391" t="s">
        <v>63</v>
      </c>
      <c r="AB391" t="s">
        <v>63</v>
      </c>
      <c r="AC391" t="s">
        <v>63</v>
      </c>
      <c r="AD391" t="s">
        <v>63</v>
      </c>
      <c r="AE391" t="s">
        <v>63</v>
      </c>
      <c r="AF391" t="s">
        <v>63</v>
      </c>
      <c r="AG391" t="s">
        <v>288</v>
      </c>
      <c r="AH391" t="s">
        <v>78</v>
      </c>
      <c r="AJ391" t="s">
        <v>63</v>
      </c>
      <c r="AL391" t="s">
        <v>63</v>
      </c>
      <c r="AN391" t="s">
        <v>256</v>
      </c>
      <c r="AO391" t="s">
        <v>786</v>
      </c>
      <c r="AP391" t="s">
        <v>790</v>
      </c>
      <c r="AQ391" t="s">
        <v>89</v>
      </c>
      <c r="AR391" t="s">
        <v>634</v>
      </c>
      <c r="AS391" t="s">
        <v>192</v>
      </c>
      <c r="AT391" t="s">
        <v>63</v>
      </c>
      <c r="AU391" t="s">
        <v>804</v>
      </c>
    </row>
    <row r="392" spans="1:58" hidden="1" x14ac:dyDescent="0.25">
      <c r="A392" t="s">
        <v>782</v>
      </c>
      <c r="B392" t="s">
        <v>783</v>
      </c>
      <c r="C392" t="s">
        <v>784</v>
      </c>
      <c r="D392" t="s">
        <v>225</v>
      </c>
      <c r="E392" t="s">
        <v>60</v>
      </c>
      <c r="G392" t="s">
        <v>118</v>
      </c>
      <c r="I392" t="s">
        <v>63</v>
      </c>
      <c r="J392" t="s">
        <v>64</v>
      </c>
      <c r="L392" t="s">
        <v>65</v>
      </c>
      <c r="M392" t="s">
        <v>63</v>
      </c>
      <c r="N392" t="s">
        <v>80</v>
      </c>
      <c r="O392" t="s">
        <v>80</v>
      </c>
      <c r="R392" t="s">
        <v>83</v>
      </c>
      <c r="S392" t="s">
        <v>63</v>
      </c>
      <c r="T392" t="s">
        <v>63</v>
      </c>
      <c r="U392" t="s">
        <v>63</v>
      </c>
      <c r="V392" t="s">
        <v>80</v>
      </c>
      <c r="W392" t="s">
        <v>80</v>
      </c>
      <c r="X392" t="s">
        <v>85</v>
      </c>
      <c r="Y392" t="s">
        <v>785</v>
      </c>
      <c r="Z392" t="s">
        <v>66</v>
      </c>
      <c r="AA392" t="s">
        <v>63</v>
      </c>
      <c r="AB392" t="s">
        <v>63</v>
      </c>
      <c r="AC392" t="s">
        <v>63</v>
      </c>
      <c r="AD392" t="s">
        <v>63</v>
      </c>
      <c r="AE392" t="s">
        <v>63</v>
      </c>
      <c r="AF392" t="s">
        <v>63</v>
      </c>
      <c r="AG392" t="s">
        <v>288</v>
      </c>
      <c r="AH392" t="s">
        <v>78</v>
      </c>
      <c r="AJ392" t="s">
        <v>63</v>
      </c>
      <c r="AL392" t="s">
        <v>63</v>
      </c>
      <c r="AN392" t="s">
        <v>256</v>
      </c>
      <c r="AO392" t="s">
        <v>786</v>
      </c>
      <c r="AP392" t="s">
        <v>791</v>
      </c>
      <c r="AQ392" t="s">
        <v>89</v>
      </c>
      <c r="AR392" t="s">
        <v>636</v>
      </c>
      <c r="AS392" t="s">
        <v>192</v>
      </c>
      <c r="AT392" t="s">
        <v>63</v>
      </c>
      <c r="AU392" t="s">
        <v>804</v>
      </c>
    </row>
    <row r="393" spans="1:58" hidden="1" x14ac:dyDescent="0.25">
      <c r="A393" t="s">
        <v>782</v>
      </c>
      <c r="B393" t="s">
        <v>783</v>
      </c>
      <c r="C393" t="s">
        <v>784</v>
      </c>
      <c r="D393" t="s">
        <v>225</v>
      </c>
      <c r="E393" t="s">
        <v>60</v>
      </c>
      <c r="G393" t="s">
        <v>118</v>
      </c>
      <c r="I393" t="s">
        <v>63</v>
      </c>
      <c r="J393" t="s">
        <v>64</v>
      </c>
      <c r="L393" t="s">
        <v>65</v>
      </c>
      <c r="M393" t="s">
        <v>63</v>
      </c>
      <c r="N393" t="s">
        <v>80</v>
      </c>
      <c r="O393" t="s">
        <v>80</v>
      </c>
      <c r="R393" t="s">
        <v>83</v>
      </c>
      <c r="S393" t="s">
        <v>63</v>
      </c>
      <c r="T393" t="s">
        <v>63</v>
      </c>
      <c r="U393" t="s">
        <v>63</v>
      </c>
      <c r="V393" t="s">
        <v>80</v>
      </c>
      <c r="W393" t="s">
        <v>80</v>
      </c>
      <c r="X393" t="s">
        <v>85</v>
      </c>
      <c r="Y393" t="s">
        <v>785</v>
      </c>
      <c r="Z393" t="s">
        <v>66</v>
      </c>
      <c r="AA393" t="s">
        <v>63</v>
      </c>
      <c r="AB393" t="s">
        <v>63</v>
      </c>
      <c r="AC393" t="s">
        <v>63</v>
      </c>
      <c r="AD393" t="s">
        <v>63</v>
      </c>
      <c r="AE393" t="s">
        <v>63</v>
      </c>
      <c r="AF393" t="s">
        <v>63</v>
      </c>
      <c r="AG393" t="s">
        <v>288</v>
      </c>
      <c r="AH393" t="s">
        <v>78</v>
      </c>
      <c r="AJ393" t="s">
        <v>63</v>
      </c>
      <c r="AL393" t="s">
        <v>63</v>
      </c>
      <c r="AN393" t="s">
        <v>256</v>
      </c>
      <c r="AO393" t="s">
        <v>786</v>
      </c>
      <c r="AP393" t="s">
        <v>792</v>
      </c>
      <c r="AQ393" t="s">
        <v>89</v>
      </c>
      <c r="AR393" t="s">
        <v>793</v>
      </c>
      <c r="AS393" t="s">
        <v>192</v>
      </c>
      <c r="AT393" t="s">
        <v>63</v>
      </c>
      <c r="AU393" t="s">
        <v>804</v>
      </c>
    </row>
    <row r="394" spans="1:58" hidden="1" x14ac:dyDescent="0.25">
      <c r="A394" t="s">
        <v>782</v>
      </c>
      <c r="B394" t="s">
        <v>783</v>
      </c>
      <c r="C394" t="s">
        <v>784</v>
      </c>
      <c r="D394" t="s">
        <v>225</v>
      </c>
      <c r="E394" t="s">
        <v>60</v>
      </c>
      <c r="G394" t="s">
        <v>118</v>
      </c>
      <c r="I394" t="s">
        <v>63</v>
      </c>
      <c r="J394" t="s">
        <v>64</v>
      </c>
      <c r="L394" t="s">
        <v>65</v>
      </c>
      <c r="M394" t="s">
        <v>63</v>
      </c>
      <c r="N394" t="s">
        <v>80</v>
      </c>
      <c r="O394" t="s">
        <v>80</v>
      </c>
      <c r="R394" t="s">
        <v>83</v>
      </c>
      <c r="S394" t="s">
        <v>63</v>
      </c>
      <c r="T394" t="s">
        <v>63</v>
      </c>
      <c r="U394" t="s">
        <v>63</v>
      </c>
      <c r="V394" t="s">
        <v>80</v>
      </c>
      <c r="W394" t="s">
        <v>80</v>
      </c>
      <c r="X394" t="s">
        <v>85</v>
      </c>
      <c r="Y394" t="s">
        <v>785</v>
      </c>
      <c r="Z394" t="s">
        <v>66</v>
      </c>
      <c r="AA394" t="s">
        <v>63</v>
      </c>
      <c r="AB394" t="s">
        <v>63</v>
      </c>
      <c r="AC394" t="s">
        <v>63</v>
      </c>
      <c r="AD394" t="s">
        <v>63</v>
      </c>
      <c r="AE394" t="s">
        <v>63</v>
      </c>
      <c r="AF394" t="s">
        <v>63</v>
      </c>
      <c r="AG394" t="s">
        <v>288</v>
      </c>
      <c r="AH394" t="s">
        <v>78</v>
      </c>
      <c r="AJ394" t="s">
        <v>63</v>
      </c>
      <c r="AL394" t="s">
        <v>63</v>
      </c>
      <c r="AN394" t="s">
        <v>256</v>
      </c>
      <c r="AO394" t="s">
        <v>786</v>
      </c>
      <c r="AP394" t="s">
        <v>522</v>
      </c>
      <c r="AQ394" t="s">
        <v>89</v>
      </c>
      <c r="AR394" t="s">
        <v>523</v>
      </c>
      <c r="AS394" t="s">
        <v>192</v>
      </c>
      <c r="AT394" t="s">
        <v>63</v>
      </c>
      <c r="AU394" t="s">
        <v>804</v>
      </c>
    </row>
    <row r="395" spans="1:58" hidden="1" x14ac:dyDescent="0.25">
      <c r="A395" t="s">
        <v>782</v>
      </c>
      <c r="B395" t="s">
        <v>783</v>
      </c>
      <c r="C395" t="s">
        <v>784</v>
      </c>
      <c r="D395" t="s">
        <v>225</v>
      </c>
      <c r="E395" t="s">
        <v>60</v>
      </c>
      <c r="G395" t="s">
        <v>118</v>
      </c>
      <c r="I395" t="s">
        <v>63</v>
      </c>
      <c r="J395" t="s">
        <v>64</v>
      </c>
      <c r="L395" t="s">
        <v>65</v>
      </c>
      <c r="M395" t="s">
        <v>63</v>
      </c>
      <c r="N395" t="s">
        <v>80</v>
      </c>
      <c r="O395" t="s">
        <v>80</v>
      </c>
      <c r="R395" t="s">
        <v>83</v>
      </c>
      <c r="S395" t="s">
        <v>63</v>
      </c>
      <c r="T395" t="s">
        <v>63</v>
      </c>
      <c r="U395" t="s">
        <v>63</v>
      </c>
      <c r="V395" t="s">
        <v>80</v>
      </c>
      <c r="W395" t="s">
        <v>80</v>
      </c>
      <c r="X395" t="s">
        <v>85</v>
      </c>
      <c r="Y395" t="s">
        <v>785</v>
      </c>
      <c r="Z395" t="s">
        <v>66</v>
      </c>
      <c r="AA395" t="s">
        <v>63</v>
      </c>
      <c r="AB395" t="s">
        <v>63</v>
      </c>
      <c r="AC395" t="s">
        <v>63</v>
      </c>
      <c r="AD395" t="s">
        <v>63</v>
      </c>
      <c r="AE395" t="s">
        <v>63</v>
      </c>
      <c r="AF395" t="s">
        <v>63</v>
      </c>
      <c r="AG395" t="s">
        <v>288</v>
      </c>
      <c r="AH395" t="s">
        <v>78</v>
      </c>
      <c r="AJ395" t="s">
        <v>63</v>
      </c>
      <c r="AL395" t="s">
        <v>63</v>
      </c>
      <c r="AN395" t="s">
        <v>256</v>
      </c>
      <c r="AO395" t="s">
        <v>786</v>
      </c>
      <c r="AP395" t="s">
        <v>794</v>
      </c>
      <c r="AQ395" t="s">
        <v>89</v>
      </c>
      <c r="AR395" t="s">
        <v>795</v>
      </c>
      <c r="AS395" t="s">
        <v>192</v>
      </c>
      <c r="AT395" t="s">
        <v>63</v>
      </c>
      <c r="AU395" t="s">
        <v>804</v>
      </c>
    </row>
    <row r="396" spans="1:58" hidden="1" x14ac:dyDescent="0.25">
      <c r="A396" t="s">
        <v>805</v>
      </c>
      <c r="B396" t="s">
        <v>806</v>
      </c>
      <c r="C396" t="s">
        <v>807</v>
      </c>
      <c r="D396" t="s">
        <v>225</v>
      </c>
      <c r="E396" t="s">
        <v>60</v>
      </c>
      <c r="G396" t="s">
        <v>226</v>
      </c>
      <c r="H396" t="s">
        <v>808</v>
      </c>
      <c r="I396" t="s">
        <v>63</v>
      </c>
      <c r="J396" t="s">
        <v>64</v>
      </c>
      <c r="L396" t="s">
        <v>65</v>
      </c>
      <c r="M396" t="s">
        <v>63</v>
      </c>
      <c r="N396" t="s">
        <v>79</v>
      </c>
      <c r="O396" t="s">
        <v>63</v>
      </c>
      <c r="R396" t="s">
        <v>83</v>
      </c>
      <c r="S396" t="s">
        <v>63</v>
      </c>
      <c r="T396" t="s">
        <v>63</v>
      </c>
      <c r="U396" t="s">
        <v>63</v>
      </c>
      <c r="V396" t="s">
        <v>80</v>
      </c>
      <c r="W396" t="s">
        <v>63</v>
      </c>
      <c r="X396" t="s">
        <v>85</v>
      </c>
      <c r="Y396" t="s">
        <v>809</v>
      </c>
      <c r="Z396" t="s">
        <v>66</v>
      </c>
      <c r="AA396" t="s">
        <v>134</v>
      </c>
      <c r="AB396" t="s">
        <v>135</v>
      </c>
      <c r="AC396" t="s">
        <v>63</v>
      </c>
      <c r="AD396" t="s">
        <v>63</v>
      </c>
      <c r="AE396" t="s">
        <v>134</v>
      </c>
      <c r="AF396" t="s">
        <v>63</v>
      </c>
      <c r="AG396" t="s">
        <v>288</v>
      </c>
      <c r="AH396" t="s">
        <v>226</v>
      </c>
      <c r="AI396" t="s">
        <v>808</v>
      </c>
      <c r="AK396" t="s">
        <v>137</v>
      </c>
      <c r="AL396" t="s">
        <v>63</v>
      </c>
      <c r="AM396" t="s">
        <v>810</v>
      </c>
      <c r="AN396" t="s">
        <v>811</v>
      </c>
      <c r="BB396" t="s">
        <v>812</v>
      </c>
      <c r="BC396" t="s">
        <v>813</v>
      </c>
      <c r="BD396" t="s">
        <v>172</v>
      </c>
      <c r="BE396" t="s">
        <v>173</v>
      </c>
      <c r="BF396" t="s">
        <v>66</v>
      </c>
    </row>
    <row r="397" spans="1:58" hidden="1" x14ac:dyDescent="0.25">
      <c r="A397" t="s">
        <v>805</v>
      </c>
      <c r="B397" t="s">
        <v>806</v>
      </c>
      <c r="C397" t="s">
        <v>807</v>
      </c>
      <c r="D397" t="s">
        <v>225</v>
      </c>
      <c r="E397" t="s">
        <v>60</v>
      </c>
      <c r="G397" t="s">
        <v>226</v>
      </c>
      <c r="H397" t="s">
        <v>808</v>
      </c>
      <c r="I397" t="s">
        <v>63</v>
      </c>
      <c r="J397" t="s">
        <v>64</v>
      </c>
      <c r="L397" t="s">
        <v>65</v>
      </c>
      <c r="M397" t="s">
        <v>63</v>
      </c>
      <c r="N397" t="s">
        <v>79</v>
      </c>
      <c r="O397" t="s">
        <v>63</v>
      </c>
      <c r="R397" t="s">
        <v>83</v>
      </c>
      <c r="S397" t="s">
        <v>63</v>
      </c>
      <c r="T397" t="s">
        <v>63</v>
      </c>
      <c r="U397" t="s">
        <v>63</v>
      </c>
      <c r="V397" t="s">
        <v>80</v>
      </c>
      <c r="W397" t="s">
        <v>63</v>
      </c>
      <c r="X397" t="s">
        <v>85</v>
      </c>
      <c r="Y397" t="s">
        <v>809</v>
      </c>
      <c r="Z397" t="s">
        <v>66</v>
      </c>
      <c r="AA397" t="s">
        <v>134</v>
      </c>
      <c r="AB397" t="s">
        <v>135</v>
      </c>
      <c r="AC397" t="s">
        <v>63</v>
      </c>
      <c r="AD397" t="s">
        <v>63</v>
      </c>
      <c r="AE397" t="s">
        <v>134</v>
      </c>
      <c r="AF397" t="s">
        <v>63</v>
      </c>
      <c r="AG397" t="s">
        <v>288</v>
      </c>
      <c r="AH397" t="s">
        <v>226</v>
      </c>
      <c r="AI397" t="s">
        <v>808</v>
      </c>
      <c r="AK397" t="s">
        <v>137</v>
      </c>
      <c r="AL397" t="s">
        <v>63</v>
      </c>
      <c r="AM397" t="s">
        <v>810</v>
      </c>
      <c r="AN397" t="s">
        <v>811</v>
      </c>
      <c r="BB397" t="s">
        <v>814</v>
      </c>
      <c r="BC397" t="s">
        <v>813</v>
      </c>
      <c r="BD397" t="s">
        <v>172</v>
      </c>
      <c r="BE397" t="s">
        <v>815</v>
      </c>
      <c r="BF397" t="s">
        <v>66</v>
      </c>
    </row>
    <row r="398" spans="1:58" hidden="1" x14ac:dyDescent="0.25">
      <c r="A398" t="s">
        <v>805</v>
      </c>
      <c r="B398" t="s">
        <v>806</v>
      </c>
      <c r="C398" t="s">
        <v>807</v>
      </c>
      <c r="D398" t="s">
        <v>225</v>
      </c>
      <c r="E398" t="s">
        <v>60</v>
      </c>
      <c r="G398" t="s">
        <v>226</v>
      </c>
      <c r="H398" t="s">
        <v>808</v>
      </c>
      <c r="I398" t="s">
        <v>63</v>
      </c>
      <c r="J398" t="s">
        <v>64</v>
      </c>
      <c r="L398" t="s">
        <v>65</v>
      </c>
      <c r="M398" t="s">
        <v>63</v>
      </c>
      <c r="N398" t="s">
        <v>79</v>
      </c>
      <c r="O398" t="s">
        <v>63</v>
      </c>
      <c r="R398" t="s">
        <v>83</v>
      </c>
      <c r="S398" t="s">
        <v>63</v>
      </c>
      <c r="T398" t="s">
        <v>63</v>
      </c>
      <c r="U398" t="s">
        <v>63</v>
      </c>
      <c r="V398" t="s">
        <v>80</v>
      </c>
      <c r="W398" t="s">
        <v>63</v>
      </c>
      <c r="X398" t="s">
        <v>85</v>
      </c>
      <c r="Y398" t="s">
        <v>809</v>
      </c>
      <c r="Z398" t="s">
        <v>66</v>
      </c>
      <c r="AA398" t="s">
        <v>134</v>
      </c>
      <c r="AB398" t="s">
        <v>135</v>
      </c>
      <c r="AC398" t="s">
        <v>63</v>
      </c>
      <c r="AD398" t="s">
        <v>63</v>
      </c>
      <c r="AE398" t="s">
        <v>134</v>
      </c>
      <c r="AF398" t="s">
        <v>63</v>
      </c>
      <c r="AG398" t="s">
        <v>288</v>
      </c>
      <c r="AH398" t="s">
        <v>226</v>
      </c>
      <c r="AI398" t="s">
        <v>808</v>
      </c>
      <c r="AK398" t="s">
        <v>137</v>
      </c>
      <c r="AL398" t="s">
        <v>63</v>
      </c>
      <c r="AM398" t="s">
        <v>810</v>
      </c>
      <c r="AN398" t="s">
        <v>811</v>
      </c>
      <c r="BB398" t="s">
        <v>816</v>
      </c>
      <c r="BC398" t="s">
        <v>813</v>
      </c>
      <c r="BD398" t="s">
        <v>172</v>
      </c>
      <c r="BE398" t="s">
        <v>817</v>
      </c>
      <c r="BF398" t="s">
        <v>66</v>
      </c>
    </row>
    <row r="399" spans="1:58" hidden="1" x14ac:dyDescent="0.25">
      <c r="A399" t="s">
        <v>818</v>
      </c>
      <c r="B399" t="s">
        <v>819</v>
      </c>
      <c r="C399" t="s">
        <v>820</v>
      </c>
      <c r="D399" t="s">
        <v>225</v>
      </c>
      <c r="E399" t="s">
        <v>60</v>
      </c>
      <c r="G399" t="s">
        <v>62</v>
      </c>
      <c r="I399" t="s">
        <v>63</v>
      </c>
      <c r="J399" t="s">
        <v>64</v>
      </c>
      <c r="L399" t="s">
        <v>65</v>
      </c>
      <c r="M399" t="s">
        <v>63</v>
      </c>
      <c r="N399" t="s">
        <v>80</v>
      </c>
      <c r="O399" t="s">
        <v>80</v>
      </c>
      <c r="R399" t="s">
        <v>83</v>
      </c>
      <c r="S399" t="s">
        <v>63</v>
      </c>
      <c r="T399" t="s">
        <v>63</v>
      </c>
      <c r="U399" t="s">
        <v>63</v>
      </c>
      <c r="V399" t="s">
        <v>80</v>
      </c>
      <c r="W399" t="s">
        <v>80</v>
      </c>
      <c r="X399" t="s">
        <v>85</v>
      </c>
      <c r="Y399" t="s">
        <v>821</v>
      </c>
      <c r="Z399" t="s">
        <v>66</v>
      </c>
      <c r="AA399" t="s">
        <v>134</v>
      </c>
      <c r="AB399" t="s">
        <v>135</v>
      </c>
      <c r="AC399" t="s">
        <v>63</v>
      </c>
      <c r="AD399" t="s">
        <v>63</v>
      </c>
      <c r="AE399" t="s">
        <v>134</v>
      </c>
      <c r="AF399" t="s">
        <v>63</v>
      </c>
      <c r="AG399" t="s">
        <v>288</v>
      </c>
      <c r="AH399" t="s">
        <v>320</v>
      </c>
      <c r="AK399" t="s">
        <v>137</v>
      </c>
      <c r="AL399" t="s">
        <v>63</v>
      </c>
      <c r="AN399" t="s">
        <v>822</v>
      </c>
      <c r="AO399" t="s">
        <v>823</v>
      </c>
      <c r="AV399" t="s">
        <v>824</v>
      </c>
      <c r="AW399" t="s">
        <v>825</v>
      </c>
      <c r="AX399" t="s">
        <v>143</v>
      </c>
      <c r="AY399" t="s">
        <v>826</v>
      </c>
      <c r="AZ399" t="s">
        <v>66</v>
      </c>
    </row>
    <row r="400" spans="1:58" hidden="1" x14ac:dyDescent="0.25">
      <c r="A400" t="s">
        <v>818</v>
      </c>
      <c r="B400" t="s">
        <v>819</v>
      </c>
      <c r="C400" t="s">
        <v>820</v>
      </c>
      <c r="D400" t="s">
        <v>225</v>
      </c>
      <c r="E400" t="s">
        <v>60</v>
      </c>
      <c r="G400" t="s">
        <v>62</v>
      </c>
      <c r="I400" t="s">
        <v>63</v>
      </c>
      <c r="J400" t="s">
        <v>64</v>
      </c>
      <c r="L400" t="s">
        <v>65</v>
      </c>
      <c r="M400" t="s">
        <v>63</v>
      </c>
      <c r="N400" t="s">
        <v>80</v>
      </c>
      <c r="O400" t="s">
        <v>80</v>
      </c>
      <c r="R400" t="s">
        <v>83</v>
      </c>
      <c r="S400" t="s">
        <v>63</v>
      </c>
      <c r="T400" t="s">
        <v>63</v>
      </c>
      <c r="U400" t="s">
        <v>63</v>
      </c>
      <c r="V400" t="s">
        <v>80</v>
      </c>
      <c r="W400" t="s">
        <v>80</v>
      </c>
      <c r="X400" t="s">
        <v>85</v>
      </c>
      <c r="Y400" t="s">
        <v>821</v>
      </c>
      <c r="Z400" t="s">
        <v>66</v>
      </c>
      <c r="AA400" t="s">
        <v>134</v>
      </c>
      <c r="AB400" t="s">
        <v>135</v>
      </c>
      <c r="AC400" t="s">
        <v>63</v>
      </c>
      <c r="AD400" t="s">
        <v>63</v>
      </c>
      <c r="AE400" t="s">
        <v>134</v>
      </c>
      <c r="AF400" t="s">
        <v>63</v>
      </c>
      <c r="AG400" t="s">
        <v>288</v>
      </c>
      <c r="AH400" t="s">
        <v>320</v>
      </c>
      <c r="AK400" t="s">
        <v>137</v>
      </c>
      <c r="AL400" t="s">
        <v>63</v>
      </c>
      <c r="AN400" t="s">
        <v>822</v>
      </c>
      <c r="AO400" t="s">
        <v>823</v>
      </c>
      <c r="AV400" t="s">
        <v>827</v>
      </c>
      <c r="AW400" t="s">
        <v>825</v>
      </c>
      <c r="AX400" t="s">
        <v>143</v>
      </c>
      <c r="AY400" t="s">
        <v>473</v>
      </c>
      <c r="AZ400" t="s">
        <v>66</v>
      </c>
    </row>
    <row r="401" spans="1:53" hidden="1" x14ac:dyDescent="0.25">
      <c r="A401" t="s">
        <v>818</v>
      </c>
      <c r="B401" t="s">
        <v>819</v>
      </c>
      <c r="C401" t="s">
        <v>820</v>
      </c>
      <c r="D401" t="s">
        <v>225</v>
      </c>
      <c r="E401" t="s">
        <v>60</v>
      </c>
      <c r="G401" t="s">
        <v>62</v>
      </c>
      <c r="I401" t="s">
        <v>63</v>
      </c>
      <c r="J401" t="s">
        <v>64</v>
      </c>
      <c r="L401" t="s">
        <v>65</v>
      </c>
      <c r="M401" t="s">
        <v>63</v>
      </c>
      <c r="N401" t="s">
        <v>80</v>
      </c>
      <c r="O401" t="s">
        <v>80</v>
      </c>
      <c r="R401" t="s">
        <v>83</v>
      </c>
      <c r="S401" t="s">
        <v>63</v>
      </c>
      <c r="T401" t="s">
        <v>63</v>
      </c>
      <c r="U401" t="s">
        <v>63</v>
      </c>
      <c r="V401" t="s">
        <v>80</v>
      </c>
      <c r="W401" t="s">
        <v>80</v>
      </c>
      <c r="X401" t="s">
        <v>85</v>
      </c>
      <c r="Y401" t="s">
        <v>821</v>
      </c>
      <c r="Z401" t="s">
        <v>66</v>
      </c>
      <c r="AA401" t="s">
        <v>134</v>
      </c>
      <c r="AB401" t="s">
        <v>135</v>
      </c>
      <c r="AC401" t="s">
        <v>63</v>
      </c>
      <c r="AD401" t="s">
        <v>63</v>
      </c>
      <c r="AE401" t="s">
        <v>134</v>
      </c>
      <c r="AF401" t="s">
        <v>63</v>
      </c>
      <c r="AG401" t="s">
        <v>288</v>
      </c>
      <c r="AH401" t="s">
        <v>320</v>
      </c>
      <c r="AK401" t="s">
        <v>137</v>
      </c>
      <c r="AL401" t="s">
        <v>63</v>
      </c>
      <c r="AN401" t="s">
        <v>822</v>
      </c>
      <c r="AO401" t="s">
        <v>823</v>
      </c>
      <c r="AV401" t="s">
        <v>824</v>
      </c>
      <c r="AW401" t="s">
        <v>825</v>
      </c>
      <c r="AX401" t="s">
        <v>143</v>
      </c>
      <c r="AY401" t="s">
        <v>826</v>
      </c>
      <c r="AZ401" t="s">
        <v>66</v>
      </c>
      <c r="BA401" t="s">
        <v>828</v>
      </c>
    </row>
    <row r="402" spans="1:53" hidden="1" x14ac:dyDescent="0.25">
      <c r="A402" t="s">
        <v>818</v>
      </c>
      <c r="B402" t="s">
        <v>819</v>
      </c>
      <c r="C402" t="s">
        <v>820</v>
      </c>
      <c r="D402" t="s">
        <v>225</v>
      </c>
      <c r="E402" t="s">
        <v>60</v>
      </c>
      <c r="G402" t="s">
        <v>62</v>
      </c>
      <c r="I402" t="s">
        <v>63</v>
      </c>
      <c r="J402" t="s">
        <v>64</v>
      </c>
      <c r="L402" t="s">
        <v>65</v>
      </c>
      <c r="M402" t="s">
        <v>63</v>
      </c>
      <c r="N402" t="s">
        <v>80</v>
      </c>
      <c r="O402" t="s">
        <v>80</v>
      </c>
      <c r="R402" t="s">
        <v>83</v>
      </c>
      <c r="S402" t="s">
        <v>63</v>
      </c>
      <c r="T402" t="s">
        <v>63</v>
      </c>
      <c r="U402" t="s">
        <v>63</v>
      </c>
      <c r="V402" t="s">
        <v>80</v>
      </c>
      <c r="W402" t="s">
        <v>80</v>
      </c>
      <c r="X402" t="s">
        <v>85</v>
      </c>
      <c r="Y402" t="s">
        <v>821</v>
      </c>
      <c r="Z402" t="s">
        <v>66</v>
      </c>
      <c r="AA402" t="s">
        <v>134</v>
      </c>
      <c r="AB402" t="s">
        <v>135</v>
      </c>
      <c r="AC402" t="s">
        <v>63</v>
      </c>
      <c r="AD402" t="s">
        <v>63</v>
      </c>
      <c r="AE402" t="s">
        <v>134</v>
      </c>
      <c r="AF402" t="s">
        <v>63</v>
      </c>
      <c r="AG402" t="s">
        <v>288</v>
      </c>
      <c r="AH402" t="s">
        <v>320</v>
      </c>
      <c r="AK402" t="s">
        <v>137</v>
      </c>
      <c r="AL402" t="s">
        <v>63</v>
      </c>
      <c r="AN402" t="s">
        <v>822</v>
      </c>
      <c r="AO402" t="s">
        <v>823</v>
      </c>
      <c r="AV402" t="s">
        <v>829</v>
      </c>
      <c r="AW402" t="s">
        <v>825</v>
      </c>
      <c r="AX402" t="s">
        <v>143</v>
      </c>
      <c r="AY402" t="s">
        <v>470</v>
      </c>
      <c r="AZ402" t="s">
        <v>66</v>
      </c>
      <c r="BA402" t="s">
        <v>830</v>
      </c>
    </row>
    <row r="403" spans="1:53" hidden="1" x14ac:dyDescent="0.25">
      <c r="A403" t="s">
        <v>818</v>
      </c>
      <c r="B403" t="s">
        <v>819</v>
      </c>
      <c r="C403" t="s">
        <v>820</v>
      </c>
      <c r="D403" t="s">
        <v>225</v>
      </c>
      <c r="E403" t="s">
        <v>60</v>
      </c>
      <c r="G403" t="s">
        <v>62</v>
      </c>
      <c r="I403" t="s">
        <v>63</v>
      </c>
      <c r="J403" t="s">
        <v>64</v>
      </c>
      <c r="L403" t="s">
        <v>65</v>
      </c>
      <c r="M403" t="s">
        <v>63</v>
      </c>
      <c r="N403" t="s">
        <v>80</v>
      </c>
      <c r="O403" t="s">
        <v>80</v>
      </c>
      <c r="R403" t="s">
        <v>83</v>
      </c>
      <c r="S403" t="s">
        <v>63</v>
      </c>
      <c r="T403" t="s">
        <v>63</v>
      </c>
      <c r="U403" t="s">
        <v>63</v>
      </c>
      <c r="V403" t="s">
        <v>80</v>
      </c>
      <c r="W403" t="s">
        <v>80</v>
      </c>
      <c r="X403" t="s">
        <v>85</v>
      </c>
      <c r="Y403" t="s">
        <v>821</v>
      </c>
      <c r="Z403" t="s">
        <v>66</v>
      </c>
      <c r="AA403" t="s">
        <v>134</v>
      </c>
      <c r="AB403" t="s">
        <v>135</v>
      </c>
      <c r="AC403" t="s">
        <v>63</v>
      </c>
      <c r="AD403" t="s">
        <v>63</v>
      </c>
      <c r="AE403" t="s">
        <v>134</v>
      </c>
      <c r="AF403" t="s">
        <v>63</v>
      </c>
      <c r="AG403" t="s">
        <v>288</v>
      </c>
      <c r="AH403" t="s">
        <v>320</v>
      </c>
      <c r="AK403" t="s">
        <v>137</v>
      </c>
      <c r="AL403" t="s">
        <v>63</v>
      </c>
      <c r="AN403" t="s">
        <v>822</v>
      </c>
      <c r="AO403" t="s">
        <v>823</v>
      </c>
      <c r="AV403" t="s">
        <v>827</v>
      </c>
      <c r="AW403" t="s">
        <v>825</v>
      </c>
      <c r="AX403" t="s">
        <v>143</v>
      </c>
      <c r="AY403" t="s">
        <v>473</v>
      </c>
      <c r="AZ403" t="s">
        <v>66</v>
      </c>
      <c r="BA403" t="s">
        <v>830</v>
      </c>
    </row>
    <row r="404" spans="1:53" hidden="1" x14ac:dyDescent="0.25">
      <c r="A404" t="s">
        <v>831</v>
      </c>
      <c r="B404" t="s">
        <v>832</v>
      </c>
      <c r="C404" t="s">
        <v>833</v>
      </c>
      <c r="D404" t="s">
        <v>225</v>
      </c>
      <c r="E404" t="s">
        <v>60</v>
      </c>
      <c r="G404" t="s">
        <v>62</v>
      </c>
      <c r="I404" t="s">
        <v>63</v>
      </c>
      <c r="J404" t="s">
        <v>64</v>
      </c>
      <c r="L404" t="s">
        <v>65</v>
      </c>
      <c r="M404" t="s">
        <v>63</v>
      </c>
      <c r="N404" t="s">
        <v>80</v>
      </c>
      <c r="O404" t="s">
        <v>80</v>
      </c>
      <c r="R404" t="s">
        <v>83</v>
      </c>
      <c r="S404" t="s">
        <v>63</v>
      </c>
      <c r="T404" t="s">
        <v>84</v>
      </c>
      <c r="U404" t="s">
        <v>110</v>
      </c>
      <c r="V404" t="s">
        <v>110</v>
      </c>
      <c r="W404" t="s">
        <v>80</v>
      </c>
      <c r="X404" t="s">
        <v>110</v>
      </c>
      <c r="Z404" t="s">
        <v>66</v>
      </c>
      <c r="AA404" t="s">
        <v>134</v>
      </c>
      <c r="AB404" t="s">
        <v>135</v>
      </c>
      <c r="AC404" t="s">
        <v>63</v>
      </c>
      <c r="AD404" t="s">
        <v>110</v>
      </c>
      <c r="AE404" t="s">
        <v>134</v>
      </c>
      <c r="AF404" t="s">
        <v>63</v>
      </c>
      <c r="AG404" t="s">
        <v>122</v>
      </c>
      <c r="AH404" t="s">
        <v>320</v>
      </c>
      <c r="AK404" t="s">
        <v>137</v>
      </c>
      <c r="AL404" t="s">
        <v>63</v>
      </c>
      <c r="AN404" t="s">
        <v>716</v>
      </c>
      <c r="AO404" t="s">
        <v>834</v>
      </c>
      <c r="AV404" t="s">
        <v>835</v>
      </c>
      <c r="AW404" t="s">
        <v>314</v>
      </c>
      <c r="AX404" t="s">
        <v>315</v>
      </c>
      <c r="AY404" t="s">
        <v>402</v>
      </c>
      <c r="AZ404" t="s">
        <v>66</v>
      </c>
    </row>
    <row r="405" spans="1:53" hidden="1" x14ac:dyDescent="0.25">
      <c r="A405" t="s">
        <v>831</v>
      </c>
      <c r="B405" t="s">
        <v>832</v>
      </c>
      <c r="C405" t="s">
        <v>833</v>
      </c>
      <c r="D405" t="s">
        <v>225</v>
      </c>
      <c r="E405" t="s">
        <v>60</v>
      </c>
      <c r="G405" t="s">
        <v>62</v>
      </c>
      <c r="I405" t="s">
        <v>63</v>
      </c>
      <c r="J405" t="s">
        <v>64</v>
      </c>
      <c r="L405" t="s">
        <v>65</v>
      </c>
      <c r="M405" t="s">
        <v>63</v>
      </c>
      <c r="N405" t="s">
        <v>80</v>
      </c>
      <c r="O405" t="s">
        <v>80</v>
      </c>
      <c r="R405" t="s">
        <v>83</v>
      </c>
      <c r="S405" t="s">
        <v>63</v>
      </c>
      <c r="T405" t="s">
        <v>84</v>
      </c>
      <c r="U405" t="s">
        <v>110</v>
      </c>
      <c r="V405" t="s">
        <v>110</v>
      </c>
      <c r="W405" t="s">
        <v>80</v>
      </c>
      <c r="X405" t="s">
        <v>110</v>
      </c>
      <c r="Z405" t="s">
        <v>66</v>
      </c>
      <c r="AA405" t="s">
        <v>134</v>
      </c>
      <c r="AB405" t="s">
        <v>135</v>
      </c>
      <c r="AC405" t="s">
        <v>63</v>
      </c>
      <c r="AD405" t="s">
        <v>110</v>
      </c>
      <c r="AE405" t="s">
        <v>134</v>
      </c>
      <c r="AF405" t="s">
        <v>63</v>
      </c>
      <c r="AG405" t="s">
        <v>122</v>
      </c>
      <c r="AH405" t="s">
        <v>320</v>
      </c>
      <c r="AK405" t="s">
        <v>137</v>
      </c>
      <c r="AL405" t="s">
        <v>63</v>
      </c>
      <c r="AN405" t="s">
        <v>716</v>
      </c>
      <c r="AO405" t="s">
        <v>834</v>
      </c>
      <c r="AV405" t="s">
        <v>836</v>
      </c>
      <c r="AW405" t="s">
        <v>159</v>
      </c>
      <c r="AX405" t="s">
        <v>315</v>
      </c>
      <c r="AY405" t="s">
        <v>402</v>
      </c>
      <c r="AZ405" t="s">
        <v>66</v>
      </c>
    </row>
    <row r="406" spans="1:53" hidden="1" x14ac:dyDescent="0.25">
      <c r="A406" t="s">
        <v>831</v>
      </c>
      <c r="B406" t="s">
        <v>832</v>
      </c>
      <c r="C406" t="s">
        <v>833</v>
      </c>
      <c r="D406" t="s">
        <v>225</v>
      </c>
      <c r="E406" t="s">
        <v>60</v>
      </c>
      <c r="G406" t="s">
        <v>62</v>
      </c>
      <c r="I406" t="s">
        <v>63</v>
      </c>
      <c r="J406" t="s">
        <v>64</v>
      </c>
      <c r="L406" t="s">
        <v>65</v>
      </c>
      <c r="M406" t="s">
        <v>63</v>
      </c>
      <c r="N406" t="s">
        <v>80</v>
      </c>
      <c r="O406" t="s">
        <v>80</v>
      </c>
      <c r="R406" t="s">
        <v>83</v>
      </c>
      <c r="S406" t="s">
        <v>63</v>
      </c>
      <c r="T406" t="s">
        <v>84</v>
      </c>
      <c r="U406" t="s">
        <v>110</v>
      </c>
      <c r="V406" t="s">
        <v>110</v>
      </c>
      <c r="W406" t="s">
        <v>80</v>
      </c>
      <c r="X406" t="s">
        <v>110</v>
      </c>
      <c r="Z406" t="s">
        <v>66</v>
      </c>
      <c r="AA406" t="s">
        <v>134</v>
      </c>
      <c r="AB406" t="s">
        <v>135</v>
      </c>
      <c r="AC406" t="s">
        <v>63</v>
      </c>
      <c r="AD406" t="s">
        <v>110</v>
      </c>
      <c r="AE406" t="s">
        <v>134</v>
      </c>
      <c r="AF406" t="s">
        <v>63</v>
      </c>
      <c r="AG406" t="s">
        <v>122</v>
      </c>
      <c r="AH406" t="s">
        <v>320</v>
      </c>
      <c r="AK406" t="s">
        <v>137</v>
      </c>
      <c r="AL406" t="s">
        <v>63</v>
      </c>
      <c r="AN406" t="s">
        <v>716</v>
      </c>
      <c r="AO406" t="s">
        <v>834</v>
      </c>
      <c r="AV406" t="s">
        <v>837</v>
      </c>
      <c r="AW406" t="s">
        <v>314</v>
      </c>
      <c r="AX406" t="s">
        <v>143</v>
      </c>
      <c r="AY406" t="s">
        <v>402</v>
      </c>
      <c r="AZ406" t="s">
        <v>66</v>
      </c>
    </row>
    <row r="407" spans="1:53" hidden="1" x14ac:dyDescent="0.25">
      <c r="A407" t="s">
        <v>831</v>
      </c>
      <c r="B407" t="s">
        <v>832</v>
      </c>
      <c r="C407" t="s">
        <v>833</v>
      </c>
      <c r="D407" t="s">
        <v>225</v>
      </c>
      <c r="E407" t="s">
        <v>60</v>
      </c>
      <c r="G407" t="s">
        <v>62</v>
      </c>
      <c r="I407" t="s">
        <v>63</v>
      </c>
      <c r="J407" t="s">
        <v>64</v>
      </c>
      <c r="L407" t="s">
        <v>65</v>
      </c>
      <c r="M407" t="s">
        <v>63</v>
      </c>
      <c r="N407" t="s">
        <v>80</v>
      </c>
      <c r="O407" t="s">
        <v>80</v>
      </c>
      <c r="R407" t="s">
        <v>83</v>
      </c>
      <c r="S407" t="s">
        <v>63</v>
      </c>
      <c r="T407" t="s">
        <v>84</v>
      </c>
      <c r="U407" t="s">
        <v>110</v>
      </c>
      <c r="V407" t="s">
        <v>110</v>
      </c>
      <c r="W407" t="s">
        <v>80</v>
      </c>
      <c r="X407" t="s">
        <v>110</v>
      </c>
      <c r="Z407" t="s">
        <v>66</v>
      </c>
      <c r="AA407" t="s">
        <v>134</v>
      </c>
      <c r="AB407" t="s">
        <v>135</v>
      </c>
      <c r="AC407" t="s">
        <v>63</v>
      </c>
      <c r="AD407" t="s">
        <v>110</v>
      </c>
      <c r="AE407" t="s">
        <v>134</v>
      </c>
      <c r="AF407" t="s">
        <v>63</v>
      </c>
      <c r="AG407" t="s">
        <v>122</v>
      </c>
      <c r="AH407" t="s">
        <v>320</v>
      </c>
      <c r="AK407" t="s">
        <v>137</v>
      </c>
      <c r="AL407" t="s">
        <v>63</v>
      </c>
      <c r="AN407" t="s">
        <v>716</v>
      </c>
      <c r="AO407" t="s">
        <v>834</v>
      </c>
      <c r="AV407" t="s">
        <v>838</v>
      </c>
      <c r="AW407" t="s">
        <v>159</v>
      </c>
      <c r="AX407" t="s">
        <v>143</v>
      </c>
      <c r="AY407" t="s">
        <v>402</v>
      </c>
      <c r="AZ407" t="s">
        <v>66</v>
      </c>
    </row>
    <row r="408" spans="1:53" hidden="1" x14ac:dyDescent="0.25">
      <c r="A408" t="s">
        <v>839</v>
      </c>
      <c r="B408" t="s">
        <v>840</v>
      </c>
      <c r="C408" t="s">
        <v>841</v>
      </c>
      <c r="D408" t="s">
        <v>254</v>
      </c>
      <c r="E408" t="s">
        <v>60</v>
      </c>
      <c r="G408" t="s">
        <v>62</v>
      </c>
      <c r="I408" t="s">
        <v>128</v>
      </c>
      <c r="J408" t="s">
        <v>207</v>
      </c>
      <c r="K408" t="s">
        <v>842</v>
      </c>
      <c r="L408" t="s">
        <v>65</v>
      </c>
    </row>
    <row r="409" spans="1:53" hidden="1" x14ac:dyDescent="0.25">
      <c r="A409" t="s">
        <v>843</v>
      </c>
      <c r="B409" t="s">
        <v>844</v>
      </c>
      <c r="C409" t="s">
        <v>845</v>
      </c>
      <c r="D409" t="s">
        <v>225</v>
      </c>
      <c r="E409" t="s">
        <v>60</v>
      </c>
      <c r="G409" t="s">
        <v>62</v>
      </c>
      <c r="I409" t="s">
        <v>63</v>
      </c>
      <c r="J409" t="s">
        <v>64</v>
      </c>
      <c r="L409" t="s">
        <v>65</v>
      </c>
      <c r="M409" t="s">
        <v>63</v>
      </c>
      <c r="N409" t="s">
        <v>80</v>
      </c>
      <c r="O409" t="s">
        <v>63</v>
      </c>
      <c r="R409" t="s">
        <v>83</v>
      </c>
      <c r="S409" t="s">
        <v>63</v>
      </c>
      <c r="T409" t="s">
        <v>63</v>
      </c>
      <c r="U409" t="s">
        <v>110</v>
      </c>
      <c r="V409" t="s">
        <v>80</v>
      </c>
      <c r="W409" t="s">
        <v>80</v>
      </c>
      <c r="X409" t="s">
        <v>110</v>
      </c>
      <c r="Z409" t="s">
        <v>66</v>
      </c>
      <c r="AA409" t="s">
        <v>134</v>
      </c>
      <c r="AB409" t="s">
        <v>135</v>
      </c>
      <c r="AC409" t="s">
        <v>66</v>
      </c>
      <c r="AD409" t="s">
        <v>63</v>
      </c>
      <c r="AE409" t="s">
        <v>134</v>
      </c>
      <c r="AF409" t="s">
        <v>63</v>
      </c>
      <c r="AG409" t="s">
        <v>81</v>
      </c>
      <c r="AH409" t="s">
        <v>320</v>
      </c>
      <c r="AK409" t="s">
        <v>137</v>
      </c>
      <c r="AL409" t="s">
        <v>63</v>
      </c>
      <c r="AN409" t="s">
        <v>846</v>
      </c>
      <c r="AO409" t="s">
        <v>372</v>
      </c>
      <c r="AV409" t="s">
        <v>847</v>
      </c>
      <c r="AW409" t="s">
        <v>848</v>
      </c>
      <c r="AX409" t="s">
        <v>849</v>
      </c>
      <c r="AY409" t="s">
        <v>359</v>
      </c>
      <c r="AZ409" t="s">
        <v>66</v>
      </c>
      <c r="BA409" t="s">
        <v>850</v>
      </c>
    </row>
    <row r="410" spans="1:53" hidden="1" x14ac:dyDescent="0.25">
      <c r="A410" t="s">
        <v>851</v>
      </c>
      <c r="B410" t="s">
        <v>852</v>
      </c>
      <c r="C410" t="s">
        <v>853</v>
      </c>
      <c r="D410" t="s">
        <v>254</v>
      </c>
      <c r="E410" t="s">
        <v>60</v>
      </c>
      <c r="G410" t="s">
        <v>743</v>
      </c>
      <c r="I410" t="s">
        <v>63</v>
      </c>
      <c r="J410" t="s">
        <v>64</v>
      </c>
      <c r="L410" t="s">
        <v>65</v>
      </c>
    </row>
    <row r="411" spans="1:53" hidden="1" x14ac:dyDescent="0.25">
      <c r="A411" t="s">
        <v>854</v>
      </c>
      <c r="B411" t="s">
        <v>855</v>
      </c>
      <c r="C411" t="s">
        <v>856</v>
      </c>
      <c r="D411" t="s">
        <v>254</v>
      </c>
      <c r="E411" t="s">
        <v>60</v>
      </c>
      <c r="G411" t="s">
        <v>72</v>
      </c>
      <c r="I411" t="s">
        <v>63</v>
      </c>
      <c r="J411" t="s">
        <v>64</v>
      </c>
      <c r="L411" t="s">
        <v>73</v>
      </c>
    </row>
    <row r="412" spans="1:53" hidden="1" x14ac:dyDescent="0.25">
      <c r="A412" t="s">
        <v>857</v>
      </c>
      <c r="B412" t="s">
        <v>858</v>
      </c>
      <c r="C412" t="s">
        <v>859</v>
      </c>
      <c r="D412" t="s">
        <v>225</v>
      </c>
      <c r="E412" t="s">
        <v>60</v>
      </c>
      <c r="G412" t="s">
        <v>72</v>
      </c>
      <c r="I412" t="s">
        <v>63</v>
      </c>
      <c r="J412" t="s">
        <v>64</v>
      </c>
      <c r="L412" t="s">
        <v>73</v>
      </c>
    </row>
    <row r="413" spans="1:53" hidden="1" x14ac:dyDescent="0.25">
      <c r="A413" t="s">
        <v>860</v>
      </c>
      <c r="B413" t="s">
        <v>861</v>
      </c>
      <c r="C413" t="s">
        <v>862</v>
      </c>
      <c r="D413" t="s">
        <v>254</v>
      </c>
      <c r="E413" t="s">
        <v>60</v>
      </c>
      <c r="G413" t="s">
        <v>72</v>
      </c>
      <c r="I413" t="s">
        <v>63</v>
      </c>
      <c r="J413" t="s">
        <v>64</v>
      </c>
      <c r="L413" t="s">
        <v>73</v>
      </c>
    </row>
    <row r="414" spans="1:53" hidden="1" x14ac:dyDescent="0.25">
      <c r="A414" t="s">
        <v>863</v>
      </c>
      <c r="B414" t="s">
        <v>864</v>
      </c>
      <c r="C414" t="s">
        <v>865</v>
      </c>
      <c r="D414" t="s">
        <v>225</v>
      </c>
      <c r="E414" t="s">
        <v>60</v>
      </c>
      <c r="G414" t="s">
        <v>133</v>
      </c>
      <c r="I414" t="s">
        <v>63</v>
      </c>
      <c r="J414" t="s">
        <v>64</v>
      </c>
      <c r="L414" t="s">
        <v>73</v>
      </c>
      <c r="M414" t="s">
        <v>63</v>
      </c>
      <c r="N414" t="s">
        <v>66</v>
      </c>
      <c r="O414" t="s">
        <v>80</v>
      </c>
      <c r="P414" t="s">
        <v>15</v>
      </c>
      <c r="Q414" t="s">
        <v>866</v>
      </c>
    </row>
    <row r="415" spans="1:53" hidden="1" x14ac:dyDescent="0.25">
      <c r="A415" t="s">
        <v>867</v>
      </c>
      <c r="B415" t="s">
        <v>868</v>
      </c>
      <c r="C415" t="s">
        <v>869</v>
      </c>
      <c r="D415" t="s">
        <v>225</v>
      </c>
      <c r="E415" t="s">
        <v>60</v>
      </c>
      <c r="G415" t="s">
        <v>62</v>
      </c>
      <c r="I415" t="s">
        <v>63</v>
      </c>
      <c r="J415" t="s">
        <v>64</v>
      </c>
      <c r="L415" t="s">
        <v>73</v>
      </c>
      <c r="M415" t="s">
        <v>63</v>
      </c>
      <c r="N415" t="s">
        <v>80</v>
      </c>
      <c r="O415" t="s">
        <v>63</v>
      </c>
      <c r="R415" t="s">
        <v>83</v>
      </c>
      <c r="S415" t="s">
        <v>63</v>
      </c>
      <c r="T415" t="s">
        <v>84</v>
      </c>
      <c r="U415" t="s">
        <v>110</v>
      </c>
      <c r="V415" t="s">
        <v>80</v>
      </c>
      <c r="W415" t="s">
        <v>63</v>
      </c>
      <c r="X415" t="s">
        <v>85</v>
      </c>
      <c r="Y415" t="s">
        <v>870</v>
      </c>
      <c r="Z415" t="s">
        <v>66</v>
      </c>
      <c r="AA415" t="s">
        <v>134</v>
      </c>
      <c r="AB415" t="s">
        <v>135</v>
      </c>
      <c r="AC415" t="s">
        <v>63</v>
      </c>
      <c r="AD415" t="s">
        <v>110</v>
      </c>
      <c r="AE415" t="s">
        <v>134</v>
      </c>
      <c r="AF415" t="s">
        <v>63</v>
      </c>
      <c r="AG415" t="s">
        <v>122</v>
      </c>
      <c r="AH415" t="s">
        <v>320</v>
      </c>
      <c r="AK415" t="s">
        <v>137</v>
      </c>
      <c r="AL415" t="s">
        <v>63</v>
      </c>
      <c r="AN415" t="s">
        <v>871</v>
      </c>
      <c r="AO415" t="s">
        <v>872</v>
      </c>
      <c r="AV415" t="s">
        <v>873</v>
      </c>
      <c r="AW415" t="s">
        <v>874</v>
      </c>
      <c r="AX415" t="s">
        <v>143</v>
      </c>
      <c r="AY415" t="s">
        <v>399</v>
      </c>
      <c r="AZ415" t="s">
        <v>66</v>
      </c>
      <c r="BA415" t="s">
        <v>875</v>
      </c>
    </row>
    <row r="416" spans="1:53" hidden="1" x14ac:dyDescent="0.25">
      <c r="A416" t="s">
        <v>876</v>
      </c>
      <c r="B416" t="s">
        <v>877</v>
      </c>
      <c r="C416" t="s">
        <v>878</v>
      </c>
      <c r="D416" t="s">
        <v>225</v>
      </c>
      <c r="E416" t="s">
        <v>60</v>
      </c>
      <c r="G416" t="s">
        <v>118</v>
      </c>
      <c r="I416" t="s">
        <v>63</v>
      </c>
      <c r="J416" t="s">
        <v>64</v>
      </c>
      <c r="L416" t="s">
        <v>73</v>
      </c>
      <c r="M416" t="s">
        <v>63</v>
      </c>
      <c r="N416" t="s">
        <v>80</v>
      </c>
      <c r="O416" t="s">
        <v>80</v>
      </c>
      <c r="R416" t="s">
        <v>83</v>
      </c>
      <c r="S416" t="s">
        <v>63</v>
      </c>
      <c r="T416" t="s">
        <v>63</v>
      </c>
      <c r="U416" t="s">
        <v>63</v>
      </c>
      <c r="V416" t="s">
        <v>80</v>
      </c>
      <c r="W416" t="s">
        <v>80</v>
      </c>
      <c r="X416" t="s">
        <v>85</v>
      </c>
      <c r="Y416" t="s">
        <v>879</v>
      </c>
      <c r="Z416" t="s">
        <v>66</v>
      </c>
      <c r="AA416" t="s">
        <v>63</v>
      </c>
      <c r="AB416" t="s">
        <v>63</v>
      </c>
      <c r="AC416" t="s">
        <v>66</v>
      </c>
      <c r="AD416" t="s">
        <v>63</v>
      </c>
      <c r="AE416" t="s">
        <v>63</v>
      </c>
      <c r="AF416" t="s">
        <v>63</v>
      </c>
      <c r="AG416" t="s">
        <v>288</v>
      </c>
      <c r="AH416" t="s">
        <v>78</v>
      </c>
      <c r="AJ416" t="s">
        <v>63</v>
      </c>
      <c r="AL416" t="s">
        <v>63</v>
      </c>
      <c r="AN416" t="s">
        <v>880</v>
      </c>
      <c r="AO416" t="s">
        <v>881</v>
      </c>
      <c r="AP416" t="s">
        <v>386</v>
      </c>
      <c r="AQ416" t="s">
        <v>89</v>
      </c>
      <c r="AR416" t="s">
        <v>220</v>
      </c>
      <c r="AS416" t="s">
        <v>103</v>
      </c>
      <c r="AT416" t="s">
        <v>63</v>
      </c>
    </row>
    <row r="417" spans="1:47" hidden="1" x14ac:dyDescent="0.25">
      <c r="A417" t="s">
        <v>876</v>
      </c>
      <c r="B417" t="s">
        <v>877</v>
      </c>
      <c r="C417" t="s">
        <v>878</v>
      </c>
      <c r="D417" t="s">
        <v>225</v>
      </c>
      <c r="E417" t="s">
        <v>60</v>
      </c>
      <c r="G417" t="s">
        <v>118</v>
      </c>
      <c r="I417" t="s">
        <v>63</v>
      </c>
      <c r="J417" t="s">
        <v>64</v>
      </c>
      <c r="L417" t="s">
        <v>73</v>
      </c>
      <c r="M417" t="s">
        <v>63</v>
      </c>
      <c r="N417" t="s">
        <v>80</v>
      </c>
      <c r="O417" t="s">
        <v>80</v>
      </c>
      <c r="R417" t="s">
        <v>83</v>
      </c>
      <c r="S417" t="s">
        <v>63</v>
      </c>
      <c r="T417" t="s">
        <v>63</v>
      </c>
      <c r="U417" t="s">
        <v>63</v>
      </c>
      <c r="V417" t="s">
        <v>80</v>
      </c>
      <c r="W417" t="s">
        <v>80</v>
      </c>
      <c r="X417" t="s">
        <v>85</v>
      </c>
      <c r="Y417" t="s">
        <v>879</v>
      </c>
      <c r="Z417" t="s">
        <v>66</v>
      </c>
      <c r="AA417" t="s">
        <v>63</v>
      </c>
      <c r="AB417" t="s">
        <v>63</v>
      </c>
      <c r="AC417" t="s">
        <v>66</v>
      </c>
      <c r="AD417" t="s">
        <v>63</v>
      </c>
      <c r="AE417" t="s">
        <v>63</v>
      </c>
      <c r="AF417" t="s">
        <v>63</v>
      </c>
      <c r="AG417" t="s">
        <v>288</v>
      </c>
      <c r="AH417" t="s">
        <v>78</v>
      </c>
      <c r="AJ417" t="s">
        <v>63</v>
      </c>
      <c r="AL417" t="s">
        <v>63</v>
      </c>
      <c r="AN417" t="s">
        <v>880</v>
      </c>
      <c r="AO417" t="s">
        <v>881</v>
      </c>
      <c r="AP417" t="s">
        <v>882</v>
      </c>
      <c r="AQ417" t="s">
        <v>89</v>
      </c>
      <c r="AR417" t="s">
        <v>220</v>
      </c>
      <c r="AS417" t="s">
        <v>352</v>
      </c>
      <c r="AT417" t="s">
        <v>63</v>
      </c>
      <c r="AU417" t="s">
        <v>883</v>
      </c>
    </row>
    <row r="418" spans="1:47" hidden="1" x14ac:dyDescent="0.25">
      <c r="A418" t="s">
        <v>876</v>
      </c>
      <c r="B418" t="s">
        <v>877</v>
      </c>
      <c r="C418" t="s">
        <v>878</v>
      </c>
      <c r="D418" t="s">
        <v>225</v>
      </c>
      <c r="E418" t="s">
        <v>60</v>
      </c>
      <c r="G418" t="s">
        <v>118</v>
      </c>
      <c r="I418" t="s">
        <v>63</v>
      </c>
      <c r="J418" t="s">
        <v>64</v>
      </c>
      <c r="L418" t="s">
        <v>73</v>
      </c>
      <c r="M418" t="s">
        <v>63</v>
      </c>
      <c r="N418" t="s">
        <v>80</v>
      </c>
      <c r="O418" t="s">
        <v>80</v>
      </c>
      <c r="R418" t="s">
        <v>83</v>
      </c>
      <c r="S418" t="s">
        <v>63</v>
      </c>
      <c r="T418" t="s">
        <v>63</v>
      </c>
      <c r="U418" t="s">
        <v>63</v>
      </c>
      <c r="V418" t="s">
        <v>80</v>
      </c>
      <c r="W418" t="s">
        <v>80</v>
      </c>
      <c r="X418" t="s">
        <v>85</v>
      </c>
      <c r="Y418" t="s">
        <v>879</v>
      </c>
      <c r="Z418" t="s">
        <v>66</v>
      </c>
      <c r="AA418" t="s">
        <v>63</v>
      </c>
      <c r="AB418" t="s">
        <v>63</v>
      </c>
      <c r="AC418" t="s">
        <v>66</v>
      </c>
      <c r="AD418" t="s">
        <v>63</v>
      </c>
      <c r="AE418" t="s">
        <v>63</v>
      </c>
      <c r="AF418" t="s">
        <v>63</v>
      </c>
      <c r="AG418" t="s">
        <v>288</v>
      </c>
      <c r="AH418" t="s">
        <v>78</v>
      </c>
      <c r="AJ418" t="s">
        <v>63</v>
      </c>
      <c r="AL418" t="s">
        <v>63</v>
      </c>
      <c r="AN418" t="s">
        <v>880</v>
      </c>
      <c r="AO418" t="s">
        <v>881</v>
      </c>
      <c r="AP418" t="s">
        <v>385</v>
      </c>
      <c r="AQ418" t="s">
        <v>89</v>
      </c>
      <c r="AR418" t="s">
        <v>351</v>
      </c>
      <c r="AS418" t="s">
        <v>103</v>
      </c>
      <c r="AT418" t="s">
        <v>63</v>
      </c>
    </row>
    <row r="419" spans="1:47" hidden="1" x14ac:dyDescent="0.25">
      <c r="A419" t="s">
        <v>876</v>
      </c>
      <c r="B419" t="s">
        <v>877</v>
      </c>
      <c r="C419" t="s">
        <v>878</v>
      </c>
      <c r="D419" t="s">
        <v>225</v>
      </c>
      <c r="E419" t="s">
        <v>60</v>
      </c>
      <c r="G419" t="s">
        <v>118</v>
      </c>
      <c r="I419" t="s">
        <v>63</v>
      </c>
      <c r="J419" t="s">
        <v>64</v>
      </c>
      <c r="L419" t="s">
        <v>73</v>
      </c>
      <c r="M419" t="s">
        <v>63</v>
      </c>
      <c r="N419" t="s">
        <v>80</v>
      </c>
      <c r="O419" t="s">
        <v>80</v>
      </c>
      <c r="R419" t="s">
        <v>83</v>
      </c>
      <c r="S419" t="s">
        <v>63</v>
      </c>
      <c r="T419" t="s">
        <v>63</v>
      </c>
      <c r="U419" t="s">
        <v>63</v>
      </c>
      <c r="V419" t="s">
        <v>80</v>
      </c>
      <c r="W419" t="s">
        <v>80</v>
      </c>
      <c r="X419" t="s">
        <v>85</v>
      </c>
      <c r="Y419" t="s">
        <v>879</v>
      </c>
      <c r="Z419" t="s">
        <v>66</v>
      </c>
      <c r="AA419" t="s">
        <v>63</v>
      </c>
      <c r="AB419" t="s">
        <v>63</v>
      </c>
      <c r="AC419" t="s">
        <v>66</v>
      </c>
      <c r="AD419" t="s">
        <v>63</v>
      </c>
      <c r="AE419" t="s">
        <v>63</v>
      </c>
      <c r="AF419" t="s">
        <v>63</v>
      </c>
      <c r="AG419" t="s">
        <v>288</v>
      </c>
      <c r="AH419" t="s">
        <v>78</v>
      </c>
      <c r="AJ419" t="s">
        <v>63</v>
      </c>
      <c r="AL419" t="s">
        <v>63</v>
      </c>
      <c r="AN419" t="s">
        <v>880</v>
      </c>
      <c r="AO419" t="s">
        <v>881</v>
      </c>
      <c r="AP419" t="s">
        <v>884</v>
      </c>
      <c r="AQ419" t="s">
        <v>89</v>
      </c>
      <c r="AR419" t="s">
        <v>351</v>
      </c>
      <c r="AS419" t="s">
        <v>352</v>
      </c>
      <c r="AT419" t="s">
        <v>63</v>
      </c>
      <c r="AU419" t="s">
        <v>885</v>
      </c>
    </row>
    <row r="420" spans="1:47" hidden="1" x14ac:dyDescent="0.25">
      <c r="A420" t="s">
        <v>876</v>
      </c>
      <c r="B420" t="s">
        <v>877</v>
      </c>
      <c r="C420" t="s">
        <v>878</v>
      </c>
      <c r="D420" t="s">
        <v>225</v>
      </c>
      <c r="E420" t="s">
        <v>60</v>
      </c>
      <c r="G420" t="s">
        <v>118</v>
      </c>
      <c r="I420" t="s">
        <v>63</v>
      </c>
      <c r="J420" t="s">
        <v>64</v>
      </c>
      <c r="L420" t="s">
        <v>73</v>
      </c>
      <c r="M420" t="s">
        <v>63</v>
      </c>
      <c r="N420" t="s">
        <v>80</v>
      </c>
      <c r="O420" t="s">
        <v>80</v>
      </c>
      <c r="R420" t="s">
        <v>83</v>
      </c>
      <c r="S420" t="s">
        <v>63</v>
      </c>
      <c r="T420" t="s">
        <v>63</v>
      </c>
      <c r="U420" t="s">
        <v>63</v>
      </c>
      <c r="V420" t="s">
        <v>80</v>
      </c>
      <c r="W420" t="s">
        <v>80</v>
      </c>
      <c r="X420" t="s">
        <v>85</v>
      </c>
      <c r="Y420" t="s">
        <v>879</v>
      </c>
      <c r="Z420" t="s">
        <v>66</v>
      </c>
      <c r="AA420" t="s">
        <v>63</v>
      </c>
      <c r="AB420" t="s">
        <v>63</v>
      </c>
      <c r="AC420" t="s">
        <v>66</v>
      </c>
      <c r="AD420" t="s">
        <v>63</v>
      </c>
      <c r="AE420" t="s">
        <v>63</v>
      </c>
      <c r="AF420" t="s">
        <v>63</v>
      </c>
      <c r="AG420" t="s">
        <v>288</v>
      </c>
      <c r="AH420" t="s">
        <v>78</v>
      </c>
      <c r="AJ420" t="s">
        <v>63</v>
      </c>
      <c r="AL420" t="s">
        <v>63</v>
      </c>
      <c r="AN420" t="s">
        <v>880</v>
      </c>
      <c r="AO420" t="s">
        <v>881</v>
      </c>
      <c r="AP420" t="s">
        <v>886</v>
      </c>
      <c r="AQ420" t="s">
        <v>89</v>
      </c>
      <c r="AR420" t="s">
        <v>521</v>
      </c>
      <c r="AS420" t="s">
        <v>103</v>
      </c>
      <c r="AT420" t="s">
        <v>63</v>
      </c>
    </row>
    <row r="421" spans="1:47" hidden="1" x14ac:dyDescent="0.25">
      <c r="A421" t="s">
        <v>876</v>
      </c>
      <c r="B421" t="s">
        <v>877</v>
      </c>
      <c r="C421" t="s">
        <v>878</v>
      </c>
      <c r="D421" t="s">
        <v>225</v>
      </c>
      <c r="E421" t="s">
        <v>60</v>
      </c>
      <c r="G421" t="s">
        <v>118</v>
      </c>
      <c r="I421" t="s">
        <v>63</v>
      </c>
      <c r="J421" t="s">
        <v>64</v>
      </c>
      <c r="L421" t="s">
        <v>73</v>
      </c>
      <c r="M421" t="s">
        <v>63</v>
      </c>
      <c r="N421" t="s">
        <v>80</v>
      </c>
      <c r="O421" t="s">
        <v>80</v>
      </c>
      <c r="R421" t="s">
        <v>83</v>
      </c>
      <c r="S421" t="s">
        <v>63</v>
      </c>
      <c r="T421" t="s">
        <v>63</v>
      </c>
      <c r="U421" t="s">
        <v>63</v>
      </c>
      <c r="V421" t="s">
        <v>80</v>
      </c>
      <c r="W421" t="s">
        <v>80</v>
      </c>
      <c r="X421" t="s">
        <v>85</v>
      </c>
      <c r="Y421" t="s">
        <v>879</v>
      </c>
      <c r="Z421" t="s">
        <v>66</v>
      </c>
      <c r="AA421" t="s">
        <v>63</v>
      </c>
      <c r="AB421" t="s">
        <v>63</v>
      </c>
      <c r="AC421" t="s">
        <v>66</v>
      </c>
      <c r="AD421" t="s">
        <v>63</v>
      </c>
      <c r="AE421" t="s">
        <v>63</v>
      </c>
      <c r="AF421" t="s">
        <v>63</v>
      </c>
      <c r="AG421" t="s">
        <v>288</v>
      </c>
      <c r="AH421" t="s">
        <v>78</v>
      </c>
      <c r="AJ421" t="s">
        <v>63</v>
      </c>
      <c r="AL421" t="s">
        <v>63</v>
      </c>
      <c r="AN421" t="s">
        <v>880</v>
      </c>
      <c r="AO421" t="s">
        <v>881</v>
      </c>
      <c r="AP421" t="s">
        <v>887</v>
      </c>
      <c r="AQ421" t="s">
        <v>89</v>
      </c>
      <c r="AR421" t="s">
        <v>765</v>
      </c>
      <c r="AS421" t="s">
        <v>103</v>
      </c>
      <c r="AT421" t="s">
        <v>63</v>
      </c>
    </row>
    <row r="422" spans="1:47" hidden="1" x14ac:dyDescent="0.25">
      <c r="A422" t="s">
        <v>876</v>
      </c>
      <c r="B422" t="s">
        <v>877</v>
      </c>
      <c r="C422" t="s">
        <v>878</v>
      </c>
      <c r="D422" t="s">
        <v>225</v>
      </c>
      <c r="E422" t="s">
        <v>60</v>
      </c>
      <c r="G422" t="s">
        <v>118</v>
      </c>
      <c r="I422" t="s">
        <v>63</v>
      </c>
      <c r="J422" t="s">
        <v>64</v>
      </c>
      <c r="L422" t="s">
        <v>73</v>
      </c>
      <c r="M422" t="s">
        <v>63</v>
      </c>
      <c r="N422" t="s">
        <v>80</v>
      </c>
      <c r="O422" t="s">
        <v>80</v>
      </c>
      <c r="R422" t="s">
        <v>83</v>
      </c>
      <c r="S422" t="s">
        <v>63</v>
      </c>
      <c r="T422" t="s">
        <v>63</v>
      </c>
      <c r="U422" t="s">
        <v>63</v>
      </c>
      <c r="V422" t="s">
        <v>80</v>
      </c>
      <c r="W422" t="s">
        <v>80</v>
      </c>
      <c r="X422" t="s">
        <v>85</v>
      </c>
      <c r="Y422" t="s">
        <v>879</v>
      </c>
      <c r="Z422" t="s">
        <v>66</v>
      </c>
      <c r="AA422" t="s">
        <v>63</v>
      </c>
      <c r="AB422" t="s">
        <v>63</v>
      </c>
      <c r="AC422" t="s">
        <v>66</v>
      </c>
      <c r="AD422" t="s">
        <v>63</v>
      </c>
      <c r="AE422" t="s">
        <v>63</v>
      </c>
      <c r="AF422" t="s">
        <v>63</v>
      </c>
      <c r="AG422" t="s">
        <v>288</v>
      </c>
      <c r="AH422" t="s">
        <v>78</v>
      </c>
      <c r="AJ422" t="s">
        <v>63</v>
      </c>
      <c r="AL422" t="s">
        <v>63</v>
      </c>
      <c r="AN422" t="s">
        <v>880</v>
      </c>
      <c r="AO422" t="s">
        <v>881</v>
      </c>
      <c r="AP422" t="s">
        <v>888</v>
      </c>
      <c r="AQ422" t="s">
        <v>89</v>
      </c>
      <c r="AR422" t="s">
        <v>889</v>
      </c>
      <c r="AS422" t="s">
        <v>103</v>
      </c>
      <c r="AT422" t="s">
        <v>63</v>
      </c>
    </row>
    <row r="423" spans="1:47" hidden="1" x14ac:dyDescent="0.25">
      <c r="A423" t="s">
        <v>876</v>
      </c>
      <c r="B423" t="s">
        <v>877</v>
      </c>
      <c r="C423" t="s">
        <v>878</v>
      </c>
      <c r="D423" t="s">
        <v>225</v>
      </c>
      <c r="E423" t="s">
        <v>60</v>
      </c>
      <c r="G423" t="s">
        <v>118</v>
      </c>
      <c r="I423" t="s">
        <v>63</v>
      </c>
      <c r="J423" t="s">
        <v>64</v>
      </c>
      <c r="L423" t="s">
        <v>73</v>
      </c>
      <c r="M423" t="s">
        <v>63</v>
      </c>
      <c r="N423" t="s">
        <v>80</v>
      </c>
      <c r="O423" t="s">
        <v>80</v>
      </c>
      <c r="R423" t="s">
        <v>83</v>
      </c>
      <c r="S423" t="s">
        <v>63</v>
      </c>
      <c r="T423" t="s">
        <v>63</v>
      </c>
      <c r="U423" t="s">
        <v>63</v>
      </c>
      <c r="V423" t="s">
        <v>80</v>
      </c>
      <c r="W423" t="s">
        <v>80</v>
      </c>
      <c r="X423" t="s">
        <v>85</v>
      </c>
      <c r="Y423" t="s">
        <v>879</v>
      </c>
      <c r="Z423" t="s">
        <v>66</v>
      </c>
      <c r="AA423" t="s">
        <v>63</v>
      </c>
      <c r="AB423" t="s">
        <v>63</v>
      </c>
      <c r="AC423" t="s">
        <v>66</v>
      </c>
      <c r="AD423" t="s">
        <v>63</v>
      </c>
      <c r="AE423" t="s">
        <v>63</v>
      </c>
      <c r="AF423" t="s">
        <v>63</v>
      </c>
      <c r="AG423" t="s">
        <v>288</v>
      </c>
      <c r="AH423" t="s">
        <v>78</v>
      </c>
      <c r="AJ423" t="s">
        <v>63</v>
      </c>
      <c r="AL423" t="s">
        <v>63</v>
      </c>
      <c r="AN423" t="s">
        <v>880</v>
      </c>
      <c r="AO423" t="s">
        <v>881</v>
      </c>
      <c r="AP423" t="s">
        <v>890</v>
      </c>
      <c r="AQ423" t="s">
        <v>89</v>
      </c>
      <c r="AR423" t="s">
        <v>795</v>
      </c>
      <c r="AT423" t="s">
        <v>63</v>
      </c>
      <c r="AU423" t="s">
        <v>891</v>
      </c>
    </row>
    <row r="424" spans="1:47" hidden="1" x14ac:dyDescent="0.25">
      <c r="A424" t="s">
        <v>876</v>
      </c>
      <c r="B424" t="s">
        <v>877</v>
      </c>
      <c r="C424" t="s">
        <v>878</v>
      </c>
      <c r="D424" t="s">
        <v>225</v>
      </c>
      <c r="E424" t="s">
        <v>60</v>
      </c>
      <c r="G424" t="s">
        <v>118</v>
      </c>
      <c r="I424" t="s">
        <v>63</v>
      </c>
      <c r="J424" t="s">
        <v>64</v>
      </c>
      <c r="L424" t="s">
        <v>73</v>
      </c>
      <c r="M424" t="s">
        <v>63</v>
      </c>
      <c r="N424" t="s">
        <v>80</v>
      </c>
      <c r="O424" t="s">
        <v>80</v>
      </c>
      <c r="R424" t="s">
        <v>83</v>
      </c>
      <c r="S424" t="s">
        <v>63</v>
      </c>
      <c r="T424" t="s">
        <v>63</v>
      </c>
      <c r="U424" t="s">
        <v>63</v>
      </c>
      <c r="V424" t="s">
        <v>80</v>
      </c>
      <c r="W424" t="s">
        <v>80</v>
      </c>
      <c r="X424" t="s">
        <v>85</v>
      </c>
      <c r="Y424" t="s">
        <v>879</v>
      </c>
      <c r="Z424" t="s">
        <v>66</v>
      </c>
      <c r="AA424" t="s">
        <v>63</v>
      </c>
      <c r="AB424" t="s">
        <v>63</v>
      </c>
      <c r="AC424" t="s">
        <v>66</v>
      </c>
      <c r="AD424" t="s">
        <v>63</v>
      </c>
      <c r="AE424" t="s">
        <v>63</v>
      </c>
      <c r="AF424" t="s">
        <v>63</v>
      </c>
      <c r="AG424" t="s">
        <v>288</v>
      </c>
      <c r="AH424" t="s">
        <v>78</v>
      </c>
      <c r="AJ424" t="s">
        <v>63</v>
      </c>
      <c r="AL424" t="s">
        <v>63</v>
      </c>
      <c r="AN424" t="s">
        <v>880</v>
      </c>
      <c r="AO424" t="s">
        <v>881</v>
      </c>
      <c r="AP424" t="s">
        <v>892</v>
      </c>
      <c r="AQ424" t="s">
        <v>89</v>
      </c>
      <c r="AR424" t="s">
        <v>793</v>
      </c>
      <c r="AS424" t="s">
        <v>103</v>
      </c>
      <c r="AT424" t="s">
        <v>63</v>
      </c>
    </row>
    <row r="425" spans="1:47" hidden="1" x14ac:dyDescent="0.25">
      <c r="A425" t="s">
        <v>876</v>
      </c>
      <c r="B425" t="s">
        <v>877</v>
      </c>
      <c r="C425" t="s">
        <v>878</v>
      </c>
      <c r="D425" t="s">
        <v>225</v>
      </c>
      <c r="E425" t="s">
        <v>60</v>
      </c>
      <c r="G425" t="s">
        <v>118</v>
      </c>
      <c r="I425" t="s">
        <v>63</v>
      </c>
      <c r="J425" t="s">
        <v>64</v>
      </c>
      <c r="L425" t="s">
        <v>73</v>
      </c>
      <c r="M425" t="s">
        <v>63</v>
      </c>
      <c r="N425" t="s">
        <v>80</v>
      </c>
      <c r="O425" t="s">
        <v>80</v>
      </c>
      <c r="R425" t="s">
        <v>83</v>
      </c>
      <c r="S425" t="s">
        <v>63</v>
      </c>
      <c r="T425" t="s">
        <v>63</v>
      </c>
      <c r="U425" t="s">
        <v>63</v>
      </c>
      <c r="V425" t="s">
        <v>80</v>
      </c>
      <c r="W425" t="s">
        <v>80</v>
      </c>
      <c r="X425" t="s">
        <v>85</v>
      </c>
      <c r="Y425" t="s">
        <v>879</v>
      </c>
      <c r="Z425" t="s">
        <v>66</v>
      </c>
      <c r="AA425" t="s">
        <v>63</v>
      </c>
      <c r="AB425" t="s">
        <v>63</v>
      </c>
      <c r="AC425" t="s">
        <v>66</v>
      </c>
      <c r="AD425" t="s">
        <v>63</v>
      </c>
      <c r="AE425" t="s">
        <v>63</v>
      </c>
      <c r="AF425" t="s">
        <v>63</v>
      </c>
      <c r="AG425" t="s">
        <v>288</v>
      </c>
      <c r="AH425" t="s">
        <v>78</v>
      </c>
      <c r="AJ425" t="s">
        <v>63</v>
      </c>
      <c r="AL425" t="s">
        <v>63</v>
      </c>
      <c r="AN425" t="s">
        <v>880</v>
      </c>
      <c r="AO425" t="s">
        <v>881</v>
      </c>
      <c r="AP425" t="s">
        <v>893</v>
      </c>
      <c r="AQ425" t="s">
        <v>89</v>
      </c>
      <c r="AR425" t="s">
        <v>523</v>
      </c>
      <c r="AS425" t="s">
        <v>103</v>
      </c>
      <c r="AT425" t="s">
        <v>63</v>
      </c>
      <c r="AU425" t="s">
        <v>894</v>
      </c>
    </row>
    <row r="426" spans="1:47" hidden="1" x14ac:dyDescent="0.25">
      <c r="A426" t="s">
        <v>895</v>
      </c>
      <c r="B426" t="s">
        <v>896</v>
      </c>
      <c r="C426" t="s">
        <v>897</v>
      </c>
      <c r="D426" t="s">
        <v>254</v>
      </c>
      <c r="E426" t="s">
        <v>60</v>
      </c>
      <c r="G426" t="s">
        <v>743</v>
      </c>
      <c r="I426" t="s">
        <v>63</v>
      </c>
      <c r="J426" t="s">
        <v>64</v>
      </c>
      <c r="L426" t="s">
        <v>73</v>
      </c>
    </row>
    <row r="427" spans="1:47" hidden="1" x14ac:dyDescent="0.25">
      <c r="A427" t="s">
        <v>898</v>
      </c>
      <c r="B427" t="s">
        <v>899</v>
      </c>
      <c r="C427" t="s">
        <v>900</v>
      </c>
      <c r="D427" t="s">
        <v>225</v>
      </c>
      <c r="E427" t="s">
        <v>60</v>
      </c>
      <c r="G427" t="s">
        <v>118</v>
      </c>
      <c r="I427" t="s">
        <v>63</v>
      </c>
      <c r="J427" t="s">
        <v>64</v>
      </c>
      <c r="L427" t="s">
        <v>73</v>
      </c>
      <c r="M427" t="s">
        <v>63</v>
      </c>
      <c r="N427" t="s">
        <v>66</v>
      </c>
      <c r="O427" t="s">
        <v>66</v>
      </c>
      <c r="P427" t="s">
        <v>15</v>
      </c>
      <c r="Q427" t="s">
        <v>901</v>
      </c>
    </row>
    <row r="428" spans="1:47" hidden="1" x14ac:dyDescent="0.25">
      <c r="A428" t="s">
        <v>902</v>
      </c>
      <c r="B428" t="s">
        <v>903</v>
      </c>
      <c r="C428" t="s">
        <v>904</v>
      </c>
      <c r="D428" t="s">
        <v>225</v>
      </c>
      <c r="E428" t="s">
        <v>60</v>
      </c>
      <c r="G428" t="s">
        <v>78</v>
      </c>
      <c r="I428" t="s">
        <v>63</v>
      </c>
      <c r="J428" t="s">
        <v>64</v>
      </c>
      <c r="L428" t="s">
        <v>65</v>
      </c>
      <c r="M428" t="s">
        <v>63</v>
      </c>
      <c r="N428" t="s">
        <v>80</v>
      </c>
      <c r="O428" t="s">
        <v>80</v>
      </c>
      <c r="R428" t="s">
        <v>83</v>
      </c>
      <c r="S428" t="s">
        <v>63</v>
      </c>
      <c r="T428" t="s">
        <v>63</v>
      </c>
      <c r="U428" t="s">
        <v>63</v>
      </c>
      <c r="V428" t="s">
        <v>80</v>
      </c>
      <c r="W428" t="s">
        <v>80</v>
      </c>
      <c r="X428" t="s">
        <v>85</v>
      </c>
      <c r="Y428" t="s">
        <v>905</v>
      </c>
      <c r="Z428" t="s">
        <v>66</v>
      </c>
      <c r="AA428" t="s">
        <v>63</v>
      </c>
      <c r="AB428" t="s">
        <v>63</v>
      </c>
      <c r="AC428" t="s">
        <v>63</v>
      </c>
      <c r="AD428" t="s">
        <v>63</v>
      </c>
      <c r="AE428" t="s">
        <v>66</v>
      </c>
      <c r="AF428" t="s">
        <v>63</v>
      </c>
      <c r="AG428" t="s">
        <v>288</v>
      </c>
      <c r="AH428" t="s">
        <v>78</v>
      </c>
      <c r="AJ428" t="s">
        <v>63</v>
      </c>
      <c r="AL428" t="s">
        <v>63</v>
      </c>
      <c r="AN428" t="s">
        <v>504</v>
      </c>
      <c r="AO428" t="s">
        <v>906</v>
      </c>
      <c r="AP428" t="s">
        <v>907</v>
      </c>
      <c r="AQ428" t="s">
        <v>89</v>
      </c>
      <c r="AR428" t="s">
        <v>521</v>
      </c>
      <c r="AS428" t="s">
        <v>91</v>
      </c>
      <c r="AT428" t="s">
        <v>66</v>
      </c>
    </row>
    <row r="429" spans="1:47" hidden="1" x14ac:dyDescent="0.25">
      <c r="A429" t="s">
        <v>902</v>
      </c>
      <c r="B429" t="s">
        <v>903</v>
      </c>
      <c r="C429" t="s">
        <v>904</v>
      </c>
      <c r="D429" t="s">
        <v>225</v>
      </c>
      <c r="E429" t="s">
        <v>60</v>
      </c>
      <c r="G429" t="s">
        <v>78</v>
      </c>
      <c r="I429" t="s">
        <v>63</v>
      </c>
      <c r="J429" t="s">
        <v>64</v>
      </c>
      <c r="L429" t="s">
        <v>65</v>
      </c>
      <c r="M429" t="s">
        <v>63</v>
      </c>
      <c r="N429" t="s">
        <v>80</v>
      </c>
      <c r="O429" t="s">
        <v>80</v>
      </c>
      <c r="R429" t="s">
        <v>83</v>
      </c>
      <c r="S429" t="s">
        <v>63</v>
      </c>
      <c r="T429" t="s">
        <v>63</v>
      </c>
      <c r="U429" t="s">
        <v>63</v>
      </c>
      <c r="V429" t="s">
        <v>80</v>
      </c>
      <c r="W429" t="s">
        <v>80</v>
      </c>
      <c r="X429" t="s">
        <v>85</v>
      </c>
      <c r="Y429" t="s">
        <v>905</v>
      </c>
      <c r="Z429" t="s">
        <v>66</v>
      </c>
      <c r="AA429" t="s">
        <v>63</v>
      </c>
      <c r="AB429" t="s">
        <v>63</v>
      </c>
      <c r="AC429" t="s">
        <v>63</v>
      </c>
      <c r="AD429" t="s">
        <v>63</v>
      </c>
      <c r="AE429" t="s">
        <v>66</v>
      </c>
      <c r="AF429" t="s">
        <v>63</v>
      </c>
      <c r="AG429" t="s">
        <v>288</v>
      </c>
      <c r="AH429" t="s">
        <v>78</v>
      </c>
      <c r="AJ429" t="s">
        <v>63</v>
      </c>
      <c r="AL429" t="s">
        <v>63</v>
      </c>
      <c r="AN429" t="s">
        <v>504</v>
      </c>
      <c r="AO429" t="s">
        <v>906</v>
      </c>
      <c r="AP429" t="s">
        <v>886</v>
      </c>
      <c r="AQ429" t="s">
        <v>89</v>
      </c>
      <c r="AR429" t="s">
        <v>521</v>
      </c>
      <c r="AS429" t="s">
        <v>103</v>
      </c>
      <c r="AT429" t="s">
        <v>63</v>
      </c>
    </row>
    <row r="430" spans="1:47" hidden="1" x14ac:dyDescent="0.25">
      <c r="A430" t="s">
        <v>908</v>
      </c>
      <c r="B430" t="s">
        <v>909</v>
      </c>
      <c r="C430" t="s">
        <v>910</v>
      </c>
      <c r="D430" t="s">
        <v>225</v>
      </c>
      <c r="E430" t="s">
        <v>60</v>
      </c>
      <c r="G430" t="s">
        <v>78</v>
      </c>
      <c r="I430" t="s">
        <v>63</v>
      </c>
      <c r="J430" t="s">
        <v>64</v>
      </c>
      <c r="L430" t="s">
        <v>65</v>
      </c>
      <c r="M430" t="s">
        <v>63</v>
      </c>
      <c r="N430" t="s">
        <v>80</v>
      </c>
      <c r="O430" t="s">
        <v>63</v>
      </c>
      <c r="R430" t="s">
        <v>83</v>
      </c>
      <c r="S430" t="s">
        <v>63</v>
      </c>
      <c r="T430" t="s">
        <v>63</v>
      </c>
      <c r="U430" t="s">
        <v>63</v>
      </c>
      <c r="V430" t="s">
        <v>80</v>
      </c>
      <c r="W430" t="s">
        <v>80</v>
      </c>
      <c r="X430" t="s">
        <v>85</v>
      </c>
      <c r="Y430" t="s">
        <v>785</v>
      </c>
      <c r="Z430" t="s">
        <v>66</v>
      </c>
      <c r="AA430" t="s">
        <v>63</v>
      </c>
      <c r="AB430" t="s">
        <v>63</v>
      </c>
      <c r="AC430" t="s">
        <v>63</v>
      </c>
      <c r="AD430" t="s">
        <v>63</v>
      </c>
      <c r="AE430" t="s">
        <v>63</v>
      </c>
      <c r="AF430" t="s">
        <v>63</v>
      </c>
      <c r="AG430" t="s">
        <v>288</v>
      </c>
      <c r="AH430" t="s">
        <v>78</v>
      </c>
      <c r="AJ430" t="s">
        <v>63</v>
      </c>
      <c r="AL430" t="s">
        <v>63</v>
      </c>
      <c r="AN430" t="s">
        <v>911</v>
      </c>
      <c r="AO430" t="s">
        <v>912</v>
      </c>
      <c r="AP430" t="s">
        <v>913</v>
      </c>
      <c r="AQ430" t="s">
        <v>759</v>
      </c>
      <c r="AR430" t="s">
        <v>94</v>
      </c>
      <c r="AS430" t="s">
        <v>914</v>
      </c>
      <c r="AT430" t="s">
        <v>63</v>
      </c>
      <c r="AU430" t="s">
        <v>915</v>
      </c>
    </row>
    <row r="431" spans="1:47" hidden="1" x14ac:dyDescent="0.25">
      <c r="A431" t="s">
        <v>916</v>
      </c>
      <c r="B431" t="s">
        <v>917</v>
      </c>
      <c r="C431" t="s">
        <v>918</v>
      </c>
      <c r="D431" t="s">
        <v>82</v>
      </c>
      <c r="E431" t="s">
        <v>60</v>
      </c>
      <c r="G431" t="s">
        <v>78</v>
      </c>
      <c r="I431" t="s">
        <v>63</v>
      </c>
      <c r="J431" t="s">
        <v>64</v>
      </c>
      <c r="L431" t="s">
        <v>65</v>
      </c>
      <c r="M431" t="s">
        <v>63</v>
      </c>
      <c r="N431" t="s">
        <v>80</v>
      </c>
      <c r="O431" t="s">
        <v>63</v>
      </c>
      <c r="R431" t="s">
        <v>83</v>
      </c>
      <c r="S431" t="s">
        <v>63</v>
      </c>
      <c r="T431" t="s">
        <v>63</v>
      </c>
      <c r="U431" t="s">
        <v>63</v>
      </c>
      <c r="V431" t="s">
        <v>80</v>
      </c>
      <c r="W431" t="s">
        <v>63</v>
      </c>
      <c r="X431" t="s">
        <v>85</v>
      </c>
      <c r="Y431" t="s">
        <v>919</v>
      </c>
      <c r="Z431" t="s">
        <v>63</v>
      </c>
      <c r="AA431" t="s">
        <v>63</v>
      </c>
      <c r="AB431" t="s">
        <v>66</v>
      </c>
      <c r="AC431" t="s">
        <v>63</v>
      </c>
      <c r="AD431" t="s">
        <v>63</v>
      </c>
      <c r="AE431" t="s">
        <v>63</v>
      </c>
      <c r="AF431" t="s">
        <v>63</v>
      </c>
      <c r="AG431" t="s">
        <v>288</v>
      </c>
      <c r="AH431" t="s">
        <v>78</v>
      </c>
      <c r="AJ431" t="s">
        <v>63</v>
      </c>
      <c r="AK431" t="s">
        <v>137</v>
      </c>
      <c r="AL431" t="s">
        <v>63</v>
      </c>
      <c r="AN431" t="s">
        <v>771</v>
      </c>
      <c r="AO431" t="s">
        <v>920</v>
      </c>
      <c r="AP431" t="s">
        <v>93</v>
      </c>
      <c r="AQ431" t="s">
        <v>89</v>
      </c>
      <c r="AR431" t="s">
        <v>94</v>
      </c>
      <c r="AS431" t="s">
        <v>91</v>
      </c>
      <c r="AT431" t="s">
        <v>63</v>
      </c>
      <c r="AU431" t="s">
        <v>921</v>
      </c>
    </row>
    <row r="432" spans="1:47" hidden="1" x14ac:dyDescent="0.25">
      <c r="A432" t="s">
        <v>916</v>
      </c>
      <c r="B432" t="s">
        <v>917</v>
      </c>
      <c r="C432" t="s">
        <v>918</v>
      </c>
      <c r="D432" t="s">
        <v>82</v>
      </c>
      <c r="E432" t="s">
        <v>60</v>
      </c>
      <c r="G432" t="s">
        <v>78</v>
      </c>
      <c r="I432" t="s">
        <v>63</v>
      </c>
      <c r="J432" t="s">
        <v>64</v>
      </c>
      <c r="L432" t="s">
        <v>65</v>
      </c>
      <c r="M432" t="s">
        <v>63</v>
      </c>
      <c r="N432" t="s">
        <v>80</v>
      </c>
      <c r="O432" t="s">
        <v>63</v>
      </c>
      <c r="R432" t="s">
        <v>83</v>
      </c>
      <c r="S432" t="s">
        <v>63</v>
      </c>
      <c r="T432" t="s">
        <v>63</v>
      </c>
      <c r="U432" t="s">
        <v>63</v>
      </c>
      <c r="V432" t="s">
        <v>80</v>
      </c>
      <c r="W432" t="s">
        <v>63</v>
      </c>
      <c r="X432" t="s">
        <v>85</v>
      </c>
      <c r="Y432" t="s">
        <v>919</v>
      </c>
      <c r="Z432" t="s">
        <v>63</v>
      </c>
      <c r="AA432" t="s">
        <v>63</v>
      </c>
      <c r="AB432" t="s">
        <v>66</v>
      </c>
      <c r="AC432" t="s">
        <v>63</v>
      </c>
      <c r="AD432" t="s">
        <v>63</v>
      </c>
      <c r="AE432" t="s">
        <v>63</v>
      </c>
      <c r="AF432" t="s">
        <v>63</v>
      </c>
      <c r="AG432" t="s">
        <v>288</v>
      </c>
      <c r="AH432" t="s">
        <v>78</v>
      </c>
      <c r="AJ432" t="s">
        <v>63</v>
      </c>
      <c r="AK432" t="s">
        <v>137</v>
      </c>
      <c r="AL432" t="s">
        <v>63</v>
      </c>
      <c r="AN432" t="s">
        <v>771</v>
      </c>
      <c r="AO432" t="s">
        <v>920</v>
      </c>
      <c r="AP432" t="s">
        <v>96</v>
      </c>
      <c r="AQ432" t="s">
        <v>89</v>
      </c>
      <c r="AR432" t="s">
        <v>97</v>
      </c>
      <c r="AS432" t="s">
        <v>91</v>
      </c>
      <c r="AT432" t="s">
        <v>63</v>
      </c>
      <c r="AU432" t="s">
        <v>921</v>
      </c>
    </row>
    <row r="433" spans="1:53" hidden="1" x14ac:dyDescent="0.25">
      <c r="A433" t="s">
        <v>916</v>
      </c>
      <c r="B433" t="s">
        <v>917</v>
      </c>
      <c r="C433" t="s">
        <v>918</v>
      </c>
      <c r="D433" t="s">
        <v>82</v>
      </c>
      <c r="E433" t="s">
        <v>60</v>
      </c>
      <c r="G433" t="s">
        <v>78</v>
      </c>
      <c r="I433" t="s">
        <v>63</v>
      </c>
      <c r="J433" t="s">
        <v>64</v>
      </c>
      <c r="L433" t="s">
        <v>65</v>
      </c>
      <c r="M433" t="s">
        <v>63</v>
      </c>
      <c r="N433" t="s">
        <v>80</v>
      </c>
      <c r="O433" t="s">
        <v>63</v>
      </c>
      <c r="R433" t="s">
        <v>83</v>
      </c>
      <c r="S433" t="s">
        <v>63</v>
      </c>
      <c r="T433" t="s">
        <v>63</v>
      </c>
      <c r="U433" t="s">
        <v>63</v>
      </c>
      <c r="V433" t="s">
        <v>80</v>
      </c>
      <c r="W433" t="s">
        <v>63</v>
      </c>
      <c r="X433" t="s">
        <v>85</v>
      </c>
      <c r="Y433" t="s">
        <v>919</v>
      </c>
      <c r="Z433" t="s">
        <v>63</v>
      </c>
      <c r="AA433" t="s">
        <v>63</v>
      </c>
      <c r="AB433" t="s">
        <v>66</v>
      </c>
      <c r="AC433" t="s">
        <v>63</v>
      </c>
      <c r="AD433" t="s">
        <v>63</v>
      </c>
      <c r="AE433" t="s">
        <v>63</v>
      </c>
      <c r="AF433" t="s">
        <v>63</v>
      </c>
      <c r="AG433" t="s">
        <v>288</v>
      </c>
      <c r="AH433" t="s">
        <v>78</v>
      </c>
      <c r="AJ433" t="s">
        <v>63</v>
      </c>
      <c r="AK433" t="s">
        <v>137</v>
      </c>
      <c r="AL433" t="s">
        <v>63</v>
      </c>
      <c r="AN433" t="s">
        <v>771</v>
      </c>
      <c r="AO433" t="s">
        <v>920</v>
      </c>
      <c r="AP433" t="s">
        <v>534</v>
      </c>
      <c r="AQ433" t="s">
        <v>247</v>
      </c>
      <c r="AR433" t="s">
        <v>97</v>
      </c>
      <c r="AS433" t="s">
        <v>91</v>
      </c>
      <c r="AT433" t="s">
        <v>63</v>
      </c>
      <c r="AU433" t="s">
        <v>922</v>
      </c>
    </row>
    <row r="434" spans="1:53" hidden="1" x14ac:dyDescent="0.25">
      <c r="A434" t="s">
        <v>916</v>
      </c>
      <c r="B434" t="s">
        <v>917</v>
      </c>
      <c r="C434" t="s">
        <v>918</v>
      </c>
      <c r="D434" t="s">
        <v>82</v>
      </c>
      <c r="E434" t="s">
        <v>60</v>
      </c>
      <c r="G434" t="s">
        <v>78</v>
      </c>
      <c r="I434" t="s">
        <v>63</v>
      </c>
      <c r="J434" t="s">
        <v>64</v>
      </c>
      <c r="L434" t="s">
        <v>65</v>
      </c>
      <c r="M434" t="s">
        <v>63</v>
      </c>
      <c r="N434" t="s">
        <v>80</v>
      </c>
      <c r="O434" t="s">
        <v>63</v>
      </c>
      <c r="R434" t="s">
        <v>83</v>
      </c>
      <c r="S434" t="s">
        <v>63</v>
      </c>
      <c r="T434" t="s">
        <v>63</v>
      </c>
      <c r="U434" t="s">
        <v>63</v>
      </c>
      <c r="V434" t="s">
        <v>80</v>
      </c>
      <c r="W434" t="s">
        <v>63</v>
      </c>
      <c r="X434" t="s">
        <v>85</v>
      </c>
      <c r="Y434" t="s">
        <v>919</v>
      </c>
      <c r="Z434" t="s">
        <v>63</v>
      </c>
      <c r="AA434" t="s">
        <v>63</v>
      </c>
      <c r="AB434" t="s">
        <v>66</v>
      </c>
      <c r="AC434" t="s">
        <v>63</v>
      </c>
      <c r="AD434" t="s">
        <v>63</v>
      </c>
      <c r="AE434" t="s">
        <v>63</v>
      </c>
      <c r="AF434" t="s">
        <v>63</v>
      </c>
      <c r="AG434" t="s">
        <v>288</v>
      </c>
      <c r="AH434" t="s">
        <v>78</v>
      </c>
      <c r="AJ434" t="s">
        <v>63</v>
      </c>
      <c r="AK434" t="s">
        <v>137</v>
      </c>
      <c r="AL434" t="s">
        <v>63</v>
      </c>
      <c r="AN434" t="s">
        <v>771</v>
      </c>
      <c r="AO434" t="s">
        <v>920</v>
      </c>
      <c r="AP434" t="s">
        <v>537</v>
      </c>
      <c r="AQ434" t="s">
        <v>247</v>
      </c>
      <c r="AR434" t="s">
        <v>94</v>
      </c>
      <c r="AS434" t="s">
        <v>91</v>
      </c>
      <c r="AT434" t="s">
        <v>63</v>
      </c>
      <c r="AU434" t="s">
        <v>922</v>
      </c>
    </row>
    <row r="435" spans="1:53" hidden="1" x14ac:dyDescent="0.25">
      <c r="A435" t="s">
        <v>916</v>
      </c>
      <c r="B435" t="s">
        <v>917</v>
      </c>
      <c r="C435" t="s">
        <v>918</v>
      </c>
      <c r="D435" t="s">
        <v>82</v>
      </c>
      <c r="E435" t="s">
        <v>60</v>
      </c>
      <c r="G435" t="s">
        <v>78</v>
      </c>
      <c r="I435" t="s">
        <v>63</v>
      </c>
      <c r="J435" t="s">
        <v>64</v>
      </c>
      <c r="L435" t="s">
        <v>65</v>
      </c>
      <c r="M435" t="s">
        <v>63</v>
      </c>
      <c r="N435" t="s">
        <v>80</v>
      </c>
      <c r="O435" t="s">
        <v>63</v>
      </c>
      <c r="R435" t="s">
        <v>83</v>
      </c>
      <c r="S435" t="s">
        <v>63</v>
      </c>
      <c r="T435" t="s">
        <v>63</v>
      </c>
      <c r="U435" t="s">
        <v>63</v>
      </c>
      <c r="V435" t="s">
        <v>80</v>
      </c>
      <c r="W435" t="s">
        <v>63</v>
      </c>
      <c r="X435" t="s">
        <v>85</v>
      </c>
      <c r="Y435" t="s">
        <v>919</v>
      </c>
      <c r="Z435" t="s">
        <v>63</v>
      </c>
      <c r="AA435" t="s">
        <v>63</v>
      </c>
      <c r="AB435" t="s">
        <v>66</v>
      </c>
      <c r="AC435" t="s">
        <v>63</v>
      </c>
      <c r="AD435" t="s">
        <v>63</v>
      </c>
      <c r="AE435" t="s">
        <v>63</v>
      </c>
      <c r="AF435" t="s">
        <v>63</v>
      </c>
      <c r="AG435" t="s">
        <v>288</v>
      </c>
      <c r="AH435" t="s">
        <v>78</v>
      </c>
      <c r="AJ435" t="s">
        <v>63</v>
      </c>
      <c r="AK435" t="s">
        <v>137</v>
      </c>
      <c r="AL435" t="s">
        <v>63</v>
      </c>
      <c r="AN435" t="s">
        <v>771</v>
      </c>
      <c r="AO435" t="s">
        <v>920</v>
      </c>
      <c r="AP435" t="s">
        <v>538</v>
      </c>
      <c r="AQ435" t="s">
        <v>247</v>
      </c>
      <c r="AR435" t="s">
        <v>107</v>
      </c>
      <c r="AS435" t="s">
        <v>91</v>
      </c>
      <c r="AT435" t="s">
        <v>63</v>
      </c>
      <c r="AU435" t="s">
        <v>922</v>
      </c>
    </row>
    <row r="436" spans="1:53" hidden="1" x14ac:dyDescent="0.25">
      <c r="A436" t="s">
        <v>916</v>
      </c>
      <c r="B436" t="s">
        <v>917</v>
      </c>
      <c r="C436" t="s">
        <v>918</v>
      </c>
      <c r="D436" t="s">
        <v>82</v>
      </c>
      <c r="E436" t="s">
        <v>60</v>
      </c>
      <c r="G436" t="s">
        <v>78</v>
      </c>
      <c r="I436" t="s">
        <v>63</v>
      </c>
      <c r="J436" t="s">
        <v>64</v>
      </c>
      <c r="L436" t="s">
        <v>65</v>
      </c>
      <c r="M436" t="s">
        <v>63</v>
      </c>
      <c r="N436" t="s">
        <v>80</v>
      </c>
      <c r="O436" t="s">
        <v>63</v>
      </c>
      <c r="R436" t="s">
        <v>83</v>
      </c>
      <c r="S436" t="s">
        <v>63</v>
      </c>
      <c r="T436" t="s">
        <v>63</v>
      </c>
      <c r="U436" t="s">
        <v>63</v>
      </c>
      <c r="V436" t="s">
        <v>80</v>
      </c>
      <c r="W436" t="s">
        <v>63</v>
      </c>
      <c r="X436" t="s">
        <v>85</v>
      </c>
      <c r="Y436" t="s">
        <v>919</v>
      </c>
      <c r="Z436" t="s">
        <v>63</v>
      </c>
      <c r="AA436" t="s">
        <v>63</v>
      </c>
      <c r="AB436" t="s">
        <v>66</v>
      </c>
      <c r="AC436" t="s">
        <v>63</v>
      </c>
      <c r="AD436" t="s">
        <v>63</v>
      </c>
      <c r="AE436" t="s">
        <v>63</v>
      </c>
      <c r="AF436" t="s">
        <v>63</v>
      </c>
      <c r="AG436" t="s">
        <v>288</v>
      </c>
      <c r="AH436" t="s">
        <v>78</v>
      </c>
      <c r="AJ436" t="s">
        <v>63</v>
      </c>
      <c r="AK436" t="s">
        <v>137</v>
      </c>
      <c r="AL436" t="s">
        <v>63</v>
      </c>
      <c r="AN436" t="s">
        <v>771</v>
      </c>
      <c r="AO436" t="s">
        <v>920</v>
      </c>
      <c r="AP436" t="s">
        <v>923</v>
      </c>
      <c r="AQ436" t="s">
        <v>247</v>
      </c>
      <c r="AR436" t="s">
        <v>924</v>
      </c>
      <c r="AS436" t="s">
        <v>91</v>
      </c>
      <c r="AT436" t="s">
        <v>63</v>
      </c>
      <c r="AU436" t="s">
        <v>921</v>
      </c>
    </row>
    <row r="437" spans="1:53" hidden="1" x14ac:dyDescent="0.25">
      <c r="A437" t="s">
        <v>916</v>
      </c>
      <c r="B437" t="s">
        <v>917</v>
      </c>
      <c r="C437" t="s">
        <v>918</v>
      </c>
      <c r="D437" t="s">
        <v>82</v>
      </c>
      <c r="E437" t="s">
        <v>60</v>
      </c>
      <c r="G437" t="s">
        <v>78</v>
      </c>
      <c r="I437" t="s">
        <v>63</v>
      </c>
      <c r="J437" t="s">
        <v>64</v>
      </c>
      <c r="L437" t="s">
        <v>65</v>
      </c>
      <c r="M437" t="s">
        <v>63</v>
      </c>
      <c r="N437" t="s">
        <v>80</v>
      </c>
      <c r="O437" t="s">
        <v>63</v>
      </c>
      <c r="R437" t="s">
        <v>83</v>
      </c>
      <c r="S437" t="s">
        <v>63</v>
      </c>
      <c r="T437" t="s">
        <v>63</v>
      </c>
      <c r="U437" t="s">
        <v>63</v>
      </c>
      <c r="V437" t="s">
        <v>80</v>
      </c>
      <c r="W437" t="s">
        <v>63</v>
      </c>
      <c r="X437" t="s">
        <v>85</v>
      </c>
      <c r="Y437" t="s">
        <v>919</v>
      </c>
      <c r="Z437" t="s">
        <v>63</v>
      </c>
      <c r="AA437" t="s">
        <v>63</v>
      </c>
      <c r="AB437" t="s">
        <v>66</v>
      </c>
      <c r="AC437" t="s">
        <v>63</v>
      </c>
      <c r="AD437" t="s">
        <v>63</v>
      </c>
      <c r="AE437" t="s">
        <v>63</v>
      </c>
      <c r="AF437" t="s">
        <v>63</v>
      </c>
      <c r="AG437" t="s">
        <v>288</v>
      </c>
      <c r="AH437" t="s">
        <v>78</v>
      </c>
      <c r="AJ437" t="s">
        <v>63</v>
      </c>
      <c r="AK437" t="s">
        <v>137</v>
      </c>
      <c r="AL437" t="s">
        <v>63</v>
      </c>
      <c r="AN437" t="s">
        <v>771</v>
      </c>
      <c r="AO437" t="s">
        <v>920</v>
      </c>
      <c r="AP437" t="s">
        <v>925</v>
      </c>
      <c r="AQ437" t="s">
        <v>247</v>
      </c>
      <c r="AR437" t="s">
        <v>100</v>
      </c>
      <c r="AS437" t="s">
        <v>91</v>
      </c>
      <c r="AT437" t="s">
        <v>63</v>
      </c>
      <c r="AU437" t="s">
        <v>921</v>
      </c>
    </row>
    <row r="438" spans="1:53" hidden="1" x14ac:dyDescent="0.25">
      <c r="A438" t="s">
        <v>916</v>
      </c>
      <c r="B438" t="s">
        <v>917</v>
      </c>
      <c r="C438" t="s">
        <v>918</v>
      </c>
      <c r="D438" t="s">
        <v>82</v>
      </c>
      <c r="E438" t="s">
        <v>60</v>
      </c>
      <c r="G438" t="s">
        <v>78</v>
      </c>
      <c r="I438" t="s">
        <v>63</v>
      </c>
      <c r="J438" t="s">
        <v>64</v>
      </c>
      <c r="L438" t="s">
        <v>65</v>
      </c>
      <c r="M438" t="s">
        <v>63</v>
      </c>
      <c r="N438" t="s">
        <v>80</v>
      </c>
      <c r="O438" t="s">
        <v>63</v>
      </c>
      <c r="R438" t="s">
        <v>83</v>
      </c>
      <c r="S438" t="s">
        <v>63</v>
      </c>
      <c r="T438" t="s">
        <v>63</v>
      </c>
      <c r="U438" t="s">
        <v>63</v>
      </c>
      <c r="V438" t="s">
        <v>80</v>
      </c>
      <c r="W438" t="s">
        <v>63</v>
      </c>
      <c r="X438" t="s">
        <v>85</v>
      </c>
      <c r="Y438" t="s">
        <v>919</v>
      </c>
      <c r="Z438" t="s">
        <v>63</v>
      </c>
      <c r="AA438" t="s">
        <v>63</v>
      </c>
      <c r="AB438" t="s">
        <v>66</v>
      </c>
      <c r="AC438" t="s">
        <v>63</v>
      </c>
      <c r="AD438" t="s">
        <v>63</v>
      </c>
      <c r="AE438" t="s">
        <v>63</v>
      </c>
      <c r="AF438" t="s">
        <v>63</v>
      </c>
      <c r="AG438" t="s">
        <v>288</v>
      </c>
      <c r="AH438" t="s">
        <v>78</v>
      </c>
      <c r="AJ438" t="s">
        <v>63</v>
      </c>
      <c r="AK438" t="s">
        <v>137</v>
      </c>
      <c r="AL438" t="s">
        <v>63</v>
      </c>
      <c r="AN438" t="s">
        <v>771</v>
      </c>
      <c r="AO438" t="s">
        <v>920</v>
      </c>
      <c r="AP438" t="s">
        <v>926</v>
      </c>
      <c r="AQ438" t="s">
        <v>247</v>
      </c>
      <c r="AR438" t="s">
        <v>523</v>
      </c>
      <c r="AS438" t="s">
        <v>91</v>
      </c>
      <c r="AT438" t="s">
        <v>63</v>
      </c>
      <c r="AU438" t="s">
        <v>927</v>
      </c>
    </row>
    <row r="439" spans="1:53" hidden="1" x14ac:dyDescent="0.25">
      <c r="A439" t="s">
        <v>916</v>
      </c>
      <c r="B439" t="s">
        <v>917</v>
      </c>
      <c r="C439" t="s">
        <v>918</v>
      </c>
      <c r="D439" t="s">
        <v>82</v>
      </c>
      <c r="E439" t="s">
        <v>60</v>
      </c>
      <c r="G439" t="s">
        <v>78</v>
      </c>
      <c r="I439" t="s">
        <v>63</v>
      </c>
      <c r="J439" t="s">
        <v>64</v>
      </c>
      <c r="L439" t="s">
        <v>65</v>
      </c>
      <c r="M439" t="s">
        <v>63</v>
      </c>
      <c r="N439" t="s">
        <v>80</v>
      </c>
      <c r="O439" t="s">
        <v>63</v>
      </c>
      <c r="R439" t="s">
        <v>83</v>
      </c>
      <c r="S439" t="s">
        <v>63</v>
      </c>
      <c r="T439" t="s">
        <v>63</v>
      </c>
      <c r="U439" t="s">
        <v>63</v>
      </c>
      <c r="V439" t="s">
        <v>80</v>
      </c>
      <c r="W439" t="s">
        <v>63</v>
      </c>
      <c r="X439" t="s">
        <v>85</v>
      </c>
      <c r="Y439" t="s">
        <v>919</v>
      </c>
      <c r="Z439" t="s">
        <v>63</v>
      </c>
      <c r="AA439" t="s">
        <v>63</v>
      </c>
      <c r="AB439" t="s">
        <v>66</v>
      </c>
      <c r="AC439" t="s">
        <v>63</v>
      </c>
      <c r="AD439" t="s">
        <v>63</v>
      </c>
      <c r="AE439" t="s">
        <v>63</v>
      </c>
      <c r="AF439" t="s">
        <v>63</v>
      </c>
      <c r="AG439" t="s">
        <v>288</v>
      </c>
      <c r="AH439" t="s">
        <v>78</v>
      </c>
      <c r="AJ439" t="s">
        <v>63</v>
      </c>
      <c r="AK439" t="s">
        <v>137</v>
      </c>
      <c r="AL439" t="s">
        <v>63</v>
      </c>
      <c r="AN439" t="s">
        <v>771</v>
      </c>
      <c r="AO439" t="s">
        <v>920</v>
      </c>
      <c r="AP439" t="s">
        <v>928</v>
      </c>
      <c r="AQ439" t="s">
        <v>247</v>
      </c>
      <c r="AR439" t="s">
        <v>793</v>
      </c>
      <c r="AS439" t="s">
        <v>91</v>
      </c>
      <c r="AT439" t="s">
        <v>63</v>
      </c>
      <c r="AU439" t="s">
        <v>929</v>
      </c>
    </row>
    <row r="440" spans="1:53" hidden="1" x14ac:dyDescent="0.25">
      <c r="A440" t="s">
        <v>930</v>
      </c>
      <c r="B440" t="s">
        <v>931</v>
      </c>
      <c r="C440" t="s">
        <v>932</v>
      </c>
      <c r="D440" t="s">
        <v>82</v>
      </c>
      <c r="E440" t="s">
        <v>60</v>
      </c>
      <c r="G440" t="s">
        <v>72</v>
      </c>
      <c r="I440" t="s">
        <v>63</v>
      </c>
      <c r="J440" t="s">
        <v>64</v>
      </c>
      <c r="L440" t="s">
        <v>65</v>
      </c>
    </row>
    <row r="441" spans="1:53" hidden="1" x14ac:dyDescent="0.25">
      <c r="A441" t="s">
        <v>933</v>
      </c>
      <c r="B441" t="s">
        <v>934</v>
      </c>
      <c r="C441" t="s">
        <v>935</v>
      </c>
      <c r="D441" t="s">
        <v>82</v>
      </c>
      <c r="E441" t="s">
        <v>60</v>
      </c>
      <c r="G441" t="s">
        <v>133</v>
      </c>
      <c r="I441" t="s">
        <v>63</v>
      </c>
      <c r="J441" t="s">
        <v>64</v>
      </c>
      <c r="L441" t="s">
        <v>65</v>
      </c>
      <c r="M441" t="s">
        <v>63</v>
      </c>
      <c r="N441" t="s">
        <v>80</v>
      </c>
      <c r="O441" t="s">
        <v>63</v>
      </c>
      <c r="R441" t="s">
        <v>83</v>
      </c>
      <c r="S441" t="s">
        <v>63</v>
      </c>
      <c r="T441" t="s">
        <v>63</v>
      </c>
      <c r="U441" t="s">
        <v>63</v>
      </c>
      <c r="V441" t="s">
        <v>80</v>
      </c>
      <c r="W441" t="s">
        <v>63</v>
      </c>
      <c r="X441" t="s">
        <v>85</v>
      </c>
      <c r="Y441" t="s">
        <v>936</v>
      </c>
      <c r="Z441" t="s">
        <v>66</v>
      </c>
      <c r="AA441" t="s">
        <v>134</v>
      </c>
      <c r="AB441" t="s">
        <v>135</v>
      </c>
      <c r="AC441" t="s">
        <v>66</v>
      </c>
      <c r="AD441" t="s">
        <v>63</v>
      </c>
      <c r="AE441" t="s">
        <v>134</v>
      </c>
      <c r="AF441" t="s">
        <v>63</v>
      </c>
      <c r="AG441" t="s">
        <v>288</v>
      </c>
      <c r="AH441" t="s">
        <v>133</v>
      </c>
      <c r="AK441" t="s">
        <v>137</v>
      </c>
      <c r="AL441" t="s">
        <v>63</v>
      </c>
      <c r="AN441" t="s">
        <v>937</v>
      </c>
      <c r="AO441" t="s">
        <v>938</v>
      </c>
      <c r="AV441" t="s">
        <v>939</v>
      </c>
      <c r="AW441" t="s">
        <v>159</v>
      </c>
      <c r="AX441" t="s">
        <v>143</v>
      </c>
      <c r="AY441" t="s">
        <v>459</v>
      </c>
      <c r="AZ441" t="s">
        <v>66</v>
      </c>
      <c r="BA441" t="s">
        <v>940</v>
      </c>
    </row>
    <row r="442" spans="1:53" hidden="1" x14ac:dyDescent="0.25">
      <c r="A442" t="s">
        <v>933</v>
      </c>
      <c r="B442" t="s">
        <v>934</v>
      </c>
      <c r="C442" t="s">
        <v>935</v>
      </c>
      <c r="D442" t="s">
        <v>82</v>
      </c>
      <c r="E442" t="s">
        <v>60</v>
      </c>
      <c r="G442" t="s">
        <v>133</v>
      </c>
      <c r="I442" t="s">
        <v>63</v>
      </c>
      <c r="J442" t="s">
        <v>64</v>
      </c>
      <c r="L442" t="s">
        <v>65</v>
      </c>
      <c r="M442" t="s">
        <v>63</v>
      </c>
      <c r="N442" t="s">
        <v>80</v>
      </c>
      <c r="O442" t="s">
        <v>63</v>
      </c>
      <c r="R442" t="s">
        <v>83</v>
      </c>
      <c r="S442" t="s">
        <v>63</v>
      </c>
      <c r="T442" t="s">
        <v>63</v>
      </c>
      <c r="U442" t="s">
        <v>63</v>
      </c>
      <c r="V442" t="s">
        <v>80</v>
      </c>
      <c r="W442" t="s">
        <v>63</v>
      </c>
      <c r="X442" t="s">
        <v>85</v>
      </c>
      <c r="Y442" t="s">
        <v>936</v>
      </c>
      <c r="Z442" t="s">
        <v>66</v>
      </c>
      <c r="AA442" t="s">
        <v>134</v>
      </c>
      <c r="AB442" t="s">
        <v>135</v>
      </c>
      <c r="AC442" t="s">
        <v>66</v>
      </c>
      <c r="AD442" t="s">
        <v>63</v>
      </c>
      <c r="AE442" t="s">
        <v>134</v>
      </c>
      <c r="AF442" t="s">
        <v>63</v>
      </c>
      <c r="AG442" t="s">
        <v>288</v>
      </c>
      <c r="AH442" t="s">
        <v>133</v>
      </c>
      <c r="AK442" t="s">
        <v>137</v>
      </c>
      <c r="AL442" t="s">
        <v>63</v>
      </c>
      <c r="AN442" t="s">
        <v>937</v>
      </c>
      <c r="AO442" t="s">
        <v>938</v>
      </c>
      <c r="AV442" t="s">
        <v>941</v>
      </c>
      <c r="AW442" t="s">
        <v>314</v>
      </c>
      <c r="AX442" t="s">
        <v>143</v>
      </c>
      <c r="AY442" t="s">
        <v>459</v>
      </c>
      <c r="AZ442" t="s">
        <v>66</v>
      </c>
      <c r="BA442" t="s">
        <v>940</v>
      </c>
    </row>
    <row r="443" spans="1:53" hidden="1" x14ac:dyDescent="0.25">
      <c r="A443" t="s">
        <v>933</v>
      </c>
      <c r="B443" t="s">
        <v>934</v>
      </c>
      <c r="C443" t="s">
        <v>935</v>
      </c>
      <c r="D443" t="s">
        <v>82</v>
      </c>
      <c r="E443" t="s">
        <v>60</v>
      </c>
      <c r="G443" t="s">
        <v>133</v>
      </c>
      <c r="I443" t="s">
        <v>63</v>
      </c>
      <c r="J443" t="s">
        <v>64</v>
      </c>
      <c r="L443" t="s">
        <v>65</v>
      </c>
      <c r="M443" t="s">
        <v>63</v>
      </c>
      <c r="N443" t="s">
        <v>80</v>
      </c>
      <c r="O443" t="s">
        <v>63</v>
      </c>
      <c r="R443" t="s">
        <v>83</v>
      </c>
      <c r="S443" t="s">
        <v>63</v>
      </c>
      <c r="T443" t="s">
        <v>63</v>
      </c>
      <c r="U443" t="s">
        <v>63</v>
      </c>
      <c r="V443" t="s">
        <v>80</v>
      </c>
      <c r="W443" t="s">
        <v>63</v>
      </c>
      <c r="X443" t="s">
        <v>85</v>
      </c>
      <c r="Y443" t="s">
        <v>936</v>
      </c>
      <c r="Z443" t="s">
        <v>66</v>
      </c>
      <c r="AA443" t="s">
        <v>134</v>
      </c>
      <c r="AB443" t="s">
        <v>135</v>
      </c>
      <c r="AC443" t="s">
        <v>66</v>
      </c>
      <c r="AD443" t="s">
        <v>63</v>
      </c>
      <c r="AE443" t="s">
        <v>134</v>
      </c>
      <c r="AF443" t="s">
        <v>63</v>
      </c>
      <c r="AG443" t="s">
        <v>288</v>
      </c>
      <c r="AH443" t="s">
        <v>133</v>
      </c>
      <c r="AK443" t="s">
        <v>137</v>
      </c>
      <c r="AL443" t="s">
        <v>63</v>
      </c>
      <c r="AN443" t="s">
        <v>937</v>
      </c>
      <c r="AO443" t="s">
        <v>938</v>
      </c>
      <c r="AV443" t="s">
        <v>313</v>
      </c>
      <c r="AW443" t="s">
        <v>314</v>
      </c>
      <c r="AX443" t="s">
        <v>315</v>
      </c>
      <c r="AY443" t="s">
        <v>144</v>
      </c>
      <c r="AZ443" t="s">
        <v>66</v>
      </c>
      <c r="BA443" t="s">
        <v>942</v>
      </c>
    </row>
    <row r="444" spans="1:53" hidden="1" x14ac:dyDescent="0.25">
      <c r="A444" t="s">
        <v>933</v>
      </c>
      <c r="B444" t="s">
        <v>934</v>
      </c>
      <c r="C444" t="s">
        <v>935</v>
      </c>
      <c r="D444" t="s">
        <v>82</v>
      </c>
      <c r="E444" t="s">
        <v>60</v>
      </c>
      <c r="G444" t="s">
        <v>133</v>
      </c>
      <c r="I444" t="s">
        <v>63</v>
      </c>
      <c r="J444" t="s">
        <v>64</v>
      </c>
      <c r="L444" t="s">
        <v>65</v>
      </c>
      <c r="M444" t="s">
        <v>63</v>
      </c>
      <c r="N444" t="s">
        <v>80</v>
      </c>
      <c r="O444" t="s">
        <v>63</v>
      </c>
      <c r="R444" t="s">
        <v>83</v>
      </c>
      <c r="S444" t="s">
        <v>63</v>
      </c>
      <c r="T444" t="s">
        <v>63</v>
      </c>
      <c r="U444" t="s">
        <v>63</v>
      </c>
      <c r="V444" t="s">
        <v>80</v>
      </c>
      <c r="W444" t="s">
        <v>63</v>
      </c>
      <c r="X444" t="s">
        <v>85</v>
      </c>
      <c r="Y444" t="s">
        <v>936</v>
      </c>
      <c r="Z444" t="s">
        <v>66</v>
      </c>
      <c r="AA444" t="s">
        <v>134</v>
      </c>
      <c r="AB444" t="s">
        <v>135</v>
      </c>
      <c r="AC444" t="s">
        <v>66</v>
      </c>
      <c r="AD444" t="s">
        <v>63</v>
      </c>
      <c r="AE444" t="s">
        <v>134</v>
      </c>
      <c r="AF444" t="s">
        <v>63</v>
      </c>
      <c r="AG444" t="s">
        <v>288</v>
      </c>
      <c r="AH444" t="s">
        <v>133</v>
      </c>
      <c r="AK444" t="s">
        <v>137</v>
      </c>
      <c r="AL444" t="s">
        <v>63</v>
      </c>
      <c r="AN444" t="s">
        <v>937</v>
      </c>
      <c r="AO444" t="s">
        <v>938</v>
      </c>
      <c r="AV444" t="s">
        <v>943</v>
      </c>
      <c r="AW444" t="s">
        <v>159</v>
      </c>
      <c r="AX444" t="s">
        <v>315</v>
      </c>
      <c r="AY444" t="s">
        <v>144</v>
      </c>
      <c r="AZ444" t="s">
        <v>66</v>
      </c>
      <c r="BA444" t="s">
        <v>942</v>
      </c>
    </row>
    <row r="445" spans="1:53" hidden="1" x14ac:dyDescent="0.25">
      <c r="A445" t="s">
        <v>944</v>
      </c>
      <c r="B445" t="s">
        <v>945</v>
      </c>
      <c r="C445" t="s">
        <v>946</v>
      </c>
      <c r="D445" t="s">
        <v>77</v>
      </c>
      <c r="E445" t="s">
        <v>60</v>
      </c>
      <c r="G445" t="s">
        <v>133</v>
      </c>
      <c r="I445" t="s">
        <v>63</v>
      </c>
      <c r="J445" t="s">
        <v>64</v>
      </c>
      <c r="L445" t="s">
        <v>65</v>
      </c>
      <c r="M445" t="s">
        <v>63</v>
      </c>
      <c r="N445" t="s">
        <v>80</v>
      </c>
      <c r="O445" t="s">
        <v>66</v>
      </c>
      <c r="P445" t="s">
        <v>15</v>
      </c>
      <c r="Q445" t="s">
        <v>947</v>
      </c>
    </row>
    <row r="446" spans="1:53" hidden="1" x14ac:dyDescent="0.25">
      <c r="A446" t="s">
        <v>944</v>
      </c>
      <c r="B446" t="s">
        <v>945</v>
      </c>
      <c r="C446" t="s">
        <v>946</v>
      </c>
      <c r="D446" t="s">
        <v>82</v>
      </c>
      <c r="E446" t="s">
        <v>60</v>
      </c>
      <c r="G446" t="s">
        <v>133</v>
      </c>
      <c r="I446" t="s">
        <v>63</v>
      </c>
      <c r="J446" t="s">
        <v>64</v>
      </c>
      <c r="L446" t="s">
        <v>65</v>
      </c>
      <c r="M446" t="s">
        <v>63</v>
      </c>
      <c r="N446" t="s">
        <v>80</v>
      </c>
      <c r="O446" t="s">
        <v>63</v>
      </c>
      <c r="R446" t="s">
        <v>83</v>
      </c>
      <c r="S446" t="s">
        <v>63</v>
      </c>
      <c r="T446" t="s">
        <v>84</v>
      </c>
      <c r="U446" t="s">
        <v>110</v>
      </c>
      <c r="V446" t="s">
        <v>80</v>
      </c>
      <c r="W446" t="s">
        <v>80</v>
      </c>
      <c r="X446" t="s">
        <v>85</v>
      </c>
      <c r="Y446" t="s">
        <v>948</v>
      </c>
      <c r="Z446" t="s">
        <v>66</v>
      </c>
      <c r="AA446" t="s">
        <v>134</v>
      </c>
      <c r="AB446" t="s">
        <v>135</v>
      </c>
      <c r="AC446" t="s">
        <v>63</v>
      </c>
      <c r="AD446" t="s">
        <v>63</v>
      </c>
      <c r="AE446" t="s">
        <v>134</v>
      </c>
      <c r="AF446" t="s">
        <v>63</v>
      </c>
      <c r="AG446" t="s">
        <v>81</v>
      </c>
      <c r="AH446" t="s">
        <v>320</v>
      </c>
      <c r="AJ446" t="s">
        <v>63</v>
      </c>
      <c r="AL446" t="s">
        <v>63</v>
      </c>
      <c r="AN446" t="s">
        <v>256</v>
      </c>
      <c r="AP446" t="s">
        <v>775</v>
      </c>
      <c r="AQ446" t="s">
        <v>89</v>
      </c>
      <c r="AR446" t="s">
        <v>220</v>
      </c>
      <c r="AS446" t="s">
        <v>91</v>
      </c>
      <c r="AT446" t="s">
        <v>66</v>
      </c>
    </row>
    <row r="447" spans="1:53" hidden="1" x14ac:dyDescent="0.25">
      <c r="A447" t="s">
        <v>944</v>
      </c>
      <c r="B447" t="s">
        <v>945</v>
      </c>
      <c r="C447" t="s">
        <v>946</v>
      </c>
      <c r="D447" t="s">
        <v>82</v>
      </c>
      <c r="E447" t="s">
        <v>60</v>
      </c>
      <c r="G447" t="s">
        <v>133</v>
      </c>
      <c r="I447" t="s">
        <v>63</v>
      </c>
      <c r="J447" t="s">
        <v>64</v>
      </c>
      <c r="L447" t="s">
        <v>65</v>
      </c>
      <c r="M447" t="s">
        <v>63</v>
      </c>
      <c r="N447" t="s">
        <v>80</v>
      </c>
      <c r="O447" t="s">
        <v>63</v>
      </c>
      <c r="R447" t="s">
        <v>83</v>
      </c>
      <c r="S447" t="s">
        <v>63</v>
      </c>
      <c r="T447" t="s">
        <v>84</v>
      </c>
      <c r="U447" t="s">
        <v>110</v>
      </c>
      <c r="V447" t="s">
        <v>80</v>
      </c>
      <c r="W447" t="s">
        <v>80</v>
      </c>
      <c r="X447" t="s">
        <v>85</v>
      </c>
      <c r="Y447" t="s">
        <v>948</v>
      </c>
      <c r="Z447" t="s">
        <v>66</v>
      </c>
      <c r="AA447" t="s">
        <v>134</v>
      </c>
      <c r="AB447" t="s">
        <v>135</v>
      </c>
      <c r="AC447" t="s">
        <v>63</v>
      </c>
      <c r="AD447" t="s">
        <v>63</v>
      </c>
      <c r="AE447" t="s">
        <v>134</v>
      </c>
      <c r="AF447" t="s">
        <v>63</v>
      </c>
      <c r="AG447" t="s">
        <v>81</v>
      </c>
      <c r="AH447" t="s">
        <v>320</v>
      </c>
      <c r="AJ447" t="s">
        <v>63</v>
      </c>
      <c r="AL447" t="s">
        <v>63</v>
      </c>
      <c r="AN447" t="s">
        <v>256</v>
      </c>
      <c r="AP447" t="s">
        <v>244</v>
      </c>
      <c r="AQ447" t="s">
        <v>89</v>
      </c>
      <c r="AR447" t="s">
        <v>102</v>
      </c>
      <c r="AS447" t="s">
        <v>194</v>
      </c>
      <c r="AT447" t="s">
        <v>66</v>
      </c>
      <c r="AU447" t="s">
        <v>949</v>
      </c>
    </row>
    <row r="448" spans="1:53" hidden="1" x14ac:dyDescent="0.25">
      <c r="A448" t="s">
        <v>944</v>
      </c>
      <c r="B448" t="s">
        <v>945</v>
      </c>
      <c r="C448" t="s">
        <v>946</v>
      </c>
      <c r="D448" t="s">
        <v>82</v>
      </c>
      <c r="E448" t="s">
        <v>60</v>
      </c>
      <c r="G448" t="s">
        <v>133</v>
      </c>
      <c r="I448" t="s">
        <v>63</v>
      </c>
      <c r="J448" t="s">
        <v>64</v>
      </c>
      <c r="L448" t="s">
        <v>65</v>
      </c>
      <c r="M448" t="s">
        <v>63</v>
      </c>
      <c r="N448" t="s">
        <v>80</v>
      </c>
      <c r="O448" t="s">
        <v>63</v>
      </c>
      <c r="R448" t="s">
        <v>83</v>
      </c>
      <c r="S448" t="s">
        <v>63</v>
      </c>
      <c r="T448" t="s">
        <v>84</v>
      </c>
      <c r="U448" t="s">
        <v>110</v>
      </c>
      <c r="V448" t="s">
        <v>80</v>
      </c>
      <c r="W448" t="s">
        <v>80</v>
      </c>
      <c r="X448" t="s">
        <v>85</v>
      </c>
      <c r="Y448" t="s">
        <v>948</v>
      </c>
      <c r="Z448" t="s">
        <v>66</v>
      </c>
      <c r="AA448" t="s">
        <v>134</v>
      </c>
      <c r="AB448" t="s">
        <v>135</v>
      </c>
      <c r="AC448" t="s">
        <v>63</v>
      </c>
      <c r="AD448" t="s">
        <v>63</v>
      </c>
      <c r="AE448" t="s">
        <v>134</v>
      </c>
      <c r="AF448" t="s">
        <v>63</v>
      </c>
      <c r="AG448" t="s">
        <v>81</v>
      </c>
      <c r="AH448" t="s">
        <v>320</v>
      </c>
      <c r="AJ448" t="s">
        <v>63</v>
      </c>
      <c r="AL448" t="s">
        <v>63</v>
      </c>
      <c r="AN448" t="s">
        <v>256</v>
      </c>
      <c r="AP448" t="s">
        <v>907</v>
      </c>
      <c r="AQ448" t="s">
        <v>89</v>
      </c>
      <c r="AR448" t="s">
        <v>521</v>
      </c>
      <c r="AS448" t="s">
        <v>91</v>
      </c>
      <c r="AT448" t="s">
        <v>66</v>
      </c>
    </row>
    <row r="449" spans="1:47" hidden="1" x14ac:dyDescent="0.25">
      <c r="A449" t="s">
        <v>944</v>
      </c>
      <c r="B449" t="s">
        <v>945</v>
      </c>
      <c r="C449" t="s">
        <v>946</v>
      </c>
      <c r="D449" t="s">
        <v>82</v>
      </c>
      <c r="E449" t="s">
        <v>60</v>
      </c>
      <c r="G449" t="s">
        <v>133</v>
      </c>
      <c r="I449" t="s">
        <v>63</v>
      </c>
      <c r="J449" t="s">
        <v>64</v>
      </c>
      <c r="L449" t="s">
        <v>65</v>
      </c>
      <c r="M449" t="s">
        <v>63</v>
      </c>
      <c r="N449" t="s">
        <v>80</v>
      </c>
      <c r="O449" t="s">
        <v>63</v>
      </c>
      <c r="R449" t="s">
        <v>83</v>
      </c>
      <c r="S449" t="s">
        <v>63</v>
      </c>
      <c r="T449" t="s">
        <v>84</v>
      </c>
      <c r="U449" t="s">
        <v>110</v>
      </c>
      <c r="V449" t="s">
        <v>80</v>
      </c>
      <c r="W449" t="s">
        <v>80</v>
      </c>
      <c r="X449" t="s">
        <v>85</v>
      </c>
      <c r="Y449" t="s">
        <v>948</v>
      </c>
      <c r="Z449" t="s">
        <v>66</v>
      </c>
      <c r="AA449" t="s">
        <v>134</v>
      </c>
      <c r="AB449" t="s">
        <v>135</v>
      </c>
      <c r="AC449" t="s">
        <v>63</v>
      </c>
      <c r="AD449" t="s">
        <v>63</v>
      </c>
      <c r="AE449" t="s">
        <v>134</v>
      </c>
      <c r="AF449" t="s">
        <v>63</v>
      </c>
      <c r="AG449" t="s">
        <v>81</v>
      </c>
      <c r="AH449" t="s">
        <v>320</v>
      </c>
      <c r="AJ449" t="s">
        <v>63</v>
      </c>
      <c r="AL449" t="s">
        <v>63</v>
      </c>
      <c r="AN449" t="s">
        <v>256</v>
      </c>
      <c r="AP449" t="s">
        <v>950</v>
      </c>
      <c r="AQ449" t="s">
        <v>89</v>
      </c>
      <c r="AR449" t="s">
        <v>519</v>
      </c>
      <c r="AS449" t="s">
        <v>91</v>
      </c>
      <c r="AT449" t="s">
        <v>66</v>
      </c>
    </row>
    <row r="450" spans="1:47" hidden="1" x14ac:dyDescent="0.25">
      <c r="A450" t="s">
        <v>944</v>
      </c>
      <c r="B450" t="s">
        <v>945</v>
      </c>
      <c r="C450" t="s">
        <v>946</v>
      </c>
      <c r="D450" t="s">
        <v>82</v>
      </c>
      <c r="E450" t="s">
        <v>60</v>
      </c>
      <c r="G450" t="s">
        <v>133</v>
      </c>
      <c r="I450" t="s">
        <v>63</v>
      </c>
      <c r="J450" t="s">
        <v>64</v>
      </c>
      <c r="L450" t="s">
        <v>65</v>
      </c>
      <c r="M450" t="s">
        <v>63</v>
      </c>
      <c r="N450" t="s">
        <v>80</v>
      </c>
      <c r="O450" t="s">
        <v>63</v>
      </c>
      <c r="R450" t="s">
        <v>83</v>
      </c>
      <c r="S450" t="s">
        <v>63</v>
      </c>
      <c r="T450" t="s">
        <v>84</v>
      </c>
      <c r="U450" t="s">
        <v>110</v>
      </c>
      <c r="V450" t="s">
        <v>80</v>
      </c>
      <c r="W450" t="s">
        <v>80</v>
      </c>
      <c r="X450" t="s">
        <v>85</v>
      </c>
      <c r="Y450" t="s">
        <v>948</v>
      </c>
      <c r="Z450" t="s">
        <v>66</v>
      </c>
      <c r="AA450" t="s">
        <v>134</v>
      </c>
      <c r="AB450" t="s">
        <v>135</v>
      </c>
      <c r="AC450" t="s">
        <v>63</v>
      </c>
      <c r="AD450" t="s">
        <v>63</v>
      </c>
      <c r="AE450" t="s">
        <v>134</v>
      </c>
      <c r="AF450" t="s">
        <v>63</v>
      </c>
      <c r="AG450" t="s">
        <v>81</v>
      </c>
      <c r="AH450" t="s">
        <v>320</v>
      </c>
      <c r="AJ450" t="s">
        <v>63</v>
      </c>
      <c r="AL450" t="s">
        <v>63</v>
      </c>
      <c r="AN450" t="s">
        <v>256</v>
      </c>
      <c r="AP450" t="s">
        <v>951</v>
      </c>
      <c r="AQ450" t="s">
        <v>89</v>
      </c>
      <c r="AR450" t="s">
        <v>523</v>
      </c>
      <c r="AS450" t="s">
        <v>91</v>
      </c>
      <c r="AT450" t="s">
        <v>66</v>
      </c>
    </row>
    <row r="451" spans="1:47" hidden="1" x14ac:dyDescent="0.25">
      <c r="A451" t="s">
        <v>944</v>
      </c>
      <c r="B451" t="s">
        <v>945</v>
      </c>
      <c r="C451" t="s">
        <v>946</v>
      </c>
      <c r="D451" t="s">
        <v>82</v>
      </c>
      <c r="E451" t="s">
        <v>60</v>
      </c>
      <c r="G451" t="s">
        <v>133</v>
      </c>
      <c r="I451" t="s">
        <v>63</v>
      </c>
      <c r="J451" t="s">
        <v>64</v>
      </c>
      <c r="L451" t="s">
        <v>65</v>
      </c>
      <c r="M451" t="s">
        <v>63</v>
      </c>
      <c r="N451" t="s">
        <v>80</v>
      </c>
      <c r="O451" t="s">
        <v>63</v>
      </c>
      <c r="R451" t="s">
        <v>83</v>
      </c>
      <c r="S451" t="s">
        <v>63</v>
      </c>
      <c r="T451" t="s">
        <v>84</v>
      </c>
      <c r="U451" t="s">
        <v>110</v>
      </c>
      <c r="V451" t="s">
        <v>80</v>
      </c>
      <c r="W451" t="s">
        <v>80</v>
      </c>
      <c r="X451" t="s">
        <v>85</v>
      </c>
      <c r="Y451" t="s">
        <v>948</v>
      </c>
      <c r="Z451" t="s">
        <v>66</v>
      </c>
      <c r="AA451" t="s">
        <v>134</v>
      </c>
      <c r="AB451" t="s">
        <v>135</v>
      </c>
      <c r="AC451" t="s">
        <v>63</v>
      </c>
      <c r="AD451" t="s">
        <v>63</v>
      </c>
      <c r="AE451" t="s">
        <v>134</v>
      </c>
      <c r="AF451" t="s">
        <v>63</v>
      </c>
      <c r="AG451" t="s">
        <v>81</v>
      </c>
      <c r="AH451" t="s">
        <v>320</v>
      </c>
      <c r="AJ451" t="s">
        <v>63</v>
      </c>
      <c r="AL451" t="s">
        <v>63</v>
      </c>
      <c r="AN451" t="s">
        <v>256</v>
      </c>
      <c r="AP451" t="s">
        <v>952</v>
      </c>
      <c r="AQ451" t="s">
        <v>89</v>
      </c>
      <c r="AR451" t="s">
        <v>632</v>
      </c>
      <c r="AS451" t="s">
        <v>91</v>
      </c>
      <c r="AT451" t="s">
        <v>66</v>
      </c>
    </row>
    <row r="452" spans="1:47" hidden="1" x14ac:dyDescent="0.25">
      <c r="A452" t="s">
        <v>944</v>
      </c>
      <c r="B452" t="s">
        <v>945</v>
      </c>
      <c r="C452" t="s">
        <v>946</v>
      </c>
      <c r="D452" t="s">
        <v>82</v>
      </c>
      <c r="E452" t="s">
        <v>60</v>
      </c>
      <c r="G452" t="s">
        <v>133</v>
      </c>
      <c r="I452" t="s">
        <v>63</v>
      </c>
      <c r="J452" t="s">
        <v>64</v>
      </c>
      <c r="L452" t="s">
        <v>65</v>
      </c>
      <c r="M452" t="s">
        <v>63</v>
      </c>
      <c r="N452" t="s">
        <v>80</v>
      </c>
      <c r="O452" t="s">
        <v>63</v>
      </c>
      <c r="R452" t="s">
        <v>83</v>
      </c>
      <c r="S452" t="s">
        <v>63</v>
      </c>
      <c r="T452" t="s">
        <v>84</v>
      </c>
      <c r="U452" t="s">
        <v>110</v>
      </c>
      <c r="V452" t="s">
        <v>80</v>
      </c>
      <c r="W452" t="s">
        <v>80</v>
      </c>
      <c r="X452" t="s">
        <v>85</v>
      </c>
      <c r="Y452" t="s">
        <v>948</v>
      </c>
      <c r="Z452" t="s">
        <v>66</v>
      </c>
      <c r="AA452" t="s">
        <v>134</v>
      </c>
      <c r="AB452" t="s">
        <v>135</v>
      </c>
      <c r="AC452" t="s">
        <v>63</v>
      </c>
      <c r="AD452" t="s">
        <v>63</v>
      </c>
      <c r="AE452" t="s">
        <v>134</v>
      </c>
      <c r="AF452" t="s">
        <v>63</v>
      </c>
      <c r="AG452" t="s">
        <v>81</v>
      </c>
      <c r="AH452" t="s">
        <v>320</v>
      </c>
      <c r="AJ452" t="s">
        <v>63</v>
      </c>
      <c r="AL452" t="s">
        <v>63</v>
      </c>
      <c r="AN452" t="s">
        <v>256</v>
      </c>
      <c r="AP452" t="s">
        <v>953</v>
      </c>
      <c r="AQ452" t="s">
        <v>89</v>
      </c>
      <c r="AR452" t="s">
        <v>954</v>
      </c>
      <c r="AS452" t="s">
        <v>91</v>
      </c>
      <c r="AT452" t="s">
        <v>66</v>
      </c>
      <c r="AU452" t="s">
        <v>955</v>
      </c>
    </row>
    <row r="453" spans="1:47" hidden="1" x14ac:dyDescent="0.25">
      <c r="A453" t="s">
        <v>944</v>
      </c>
      <c r="B453" t="s">
        <v>945</v>
      </c>
      <c r="C453" t="s">
        <v>946</v>
      </c>
      <c r="D453" t="s">
        <v>82</v>
      </c>
      <c r="E453" t="s">
        <v>60</v>
      </c>
      <c r="G453" t="s">
        <v>133</v>
      </c>
      <c r="I453" t="s">
        <v>63</v>
      </c>
      <c r="J453" t="s">
        <v>64</v>
      </c>
      <c r="L453" t="s">
        <v>65</v>
      </c>
      <c r="M453" t="s">
        <v>63</v>
      </c>
      <c r="N453" t="s">
        <v>80</v>
      </c>
      <c r="O453" t="s">
        <v>63</v>
      </c>
      <c r="R453" t="s">
        <v>83</v>
      </c>
      <c r="S453" t="s">
        <v>63</v>
      </c>
      <c r="T453" t="s">
        <v>84</v>
      </c>
      <c r="U453" t="s">
        <v>110</v>
      </c>
      <c r="V453" t="s">
        <v>80</v>
      </c>
      <c r="W453" t="s">
        <v>80</v>
      </c>
      <c r="X453" t="s">
        <v>85</v>
      </c>
      <c r="Y453" t="s">
        <v>948</v>
      </c>
      <c r="Z453" t="s">
        <v>66</v>
      </c>
      <c r="AA453" t="s">
        <v>134</v>
      </c>
      <c r="AB453" t="s">
        <v>135</v>
      </c>
      <c r="AC453" t="s">
        <v>63</v>
      </c>
      <c r="AD453" t="s">
        <v>63</v>
      </c>
      <c r="AE453" t="s">
        <v>134</v>
      </c>
      <c r="AF453" t="s">
        <v>63</v>
      </c>
      <c r="AG453" t="s">
        <v>81</v>
      </c>
      <c r="AH453" t="s">
        <v>320</v>
      </c>
      <c r="AJ453" t="s">
        <v>63</v>
      </c>
      <c r="AL453" t="s">
        <v>63</v>
      </c>
      <c r="AN453" t="s">
        <v>256</v>
      </c>
      <c r="AP453" t="s">
        <v>956</v>
      </c>
      <c r="AQ453" t="s">
        <v>89</v>
      </c>
      <c r="AR453" t="s">
        <v>793</v>
      </c>
      <c r="AS453" t="s">
        <v>91</v>
      </c>
      <c r="AT453" t="s">
        <v>66</v>
      </c>
    </row>
    <row r="454" spans="1:47" hidden="1" x14ac:dyDescent="0.25">
      <c r="A454" t="s">
        <v>944</v>
      </c>
      <c r="B454" t="s">
        <v>945</v>
      </c>
      <c r="C454" t="s">
        <v>946</v>
      </c>
      <c r="D454" t="s">
        <v>82</v>
      </c>
      <c r="E454" t="s">
        <v>60</v>
      </c>
      <c r="G454" t="s">
        <v>133</v>
      </c>
      <c r="I454" t="s">
        <v>63</v>
      </c>
      <c r="J454" t="s">
        <v>64</v>
      </c>
      <c r="L454" t="s">
        <v>65</v>
      </c>
      <c r="M454" t="s">
        <v>63</v>
      </c>
      <c r="N454" t="s">
        <v>80</v>
      </c>
      <c r="O454" t="s">
        <v>63</v>
      </c>
      <c r="R454" t="s">
        <v>83</v>
      </c>
      <c r="S454" t="s">
        <v>63</v>
      </c>
      <c r="T454" t="s">
        <v>84</v>
      </c>
      <c r="U454" t="s">
        <v>110</v>
      </c>
      <c r="V454" t="s">
        <v>80</v>
      </c>
      <c r="W454" t="s">
        <v>80</v>
      </c>
      <c r="X454" t="s">
        <v>85</v>
      </c>
      <c r="Y454" t="s">
        <v>948</v>
      </c>
      <c r="Z454" t="s">
        <v>66</v>
      </c>
      <c r="AA454" t="s">
        <v>134</v>
      </c>
      <c r="AB454" t="s">
        <v>135</v>
      </c>
      <c r="AC454" t="s">
        <v>63</v>
      </c>
      <c r="AD454" t="s">
        <v>63</v>
      </c>
      <c r="AE454" t="s">
        <v>134</v>
      </c>
      <c r="AF454" t="s">
        <v>63</v>
      </c>
      <c r="AG454" t="s">
        <v>81</v>
      </c>
      <c r="AH454" t="s">
        <v>320</v>
      </c>
      <c r="AJ454" t="s">
        <v>63</v>
      </c>
      <c r="AL454" t="s">
        <v>63</v>
      </c>
      <c r="AN454" t="s">
        <v>256</v>
      </c>
      <c r="AP454" t="s">
        <v>957</v>
      </c>
      <c r="AQ454" t="s">
        <v>89</v>
      </c>
      <c r="AR454" t="s">
        <v>636</v>
      </c>
      <c r="AS454" t="s">
        <v>91</v>
      </c>
      <c r="AT454" t="s">
        <v>66</v>
      </c>
    </row>
    <row r="455" spans="1:47" hidden="1" x14ac:dyDescent="0.25">
      <c r="A455" t="s">
        <v>944</v>
      </c>
      <c r="B455" t="s">
        <v>945</v>
      </c>
      <c r="C455" t="s">
        <v>946</v>
      </c>
      <c r="D455" t="s">
        <v>82</v>
      </c>
      <c r="E455" t="s">
        <v>60</v>
      </c>
      <c r="G455" t="s">
        <v>133</v>
      </c>
      <c r="I455" t="s">
        <v>63</v>
      </c>
      <c r="J455" t="s">
        <v>64</v>
      </c>
      <c r="L455" t="s">
        <v>65</v>
      </c>
      <c r="M455" t="s">
        <v>63</v>
      </c>
      <c r="N455" t="s">
        <v>80</v>
      </c>
      <c r="O455" t="s">
        <v>63</v>
      </c>
      <c r="R455" t="s">
        <v>83</v>
      </c>
      <c r="S455" t="s">
        <v>63</v>
      </c>
      <c r="T455" t="s">
        <v>84</v>
      </c>
      <c r="U455" t="s">
        <v>110</v>
      </c>
      <c r="V455" t="s">
        <v>80</v>
      </c>
      <c r="W455" t="s">
        <v>80</v>
      </c>
      <c r="X455" t="s">
        <v>85</v>
      </c>
      <c r="Y455" t="s">
        <v>948</v>
      </c>
      <c r="Z455" t="s">
        <v>66</v>
      </c>
      <c r="AA455" t="s">
        <v>134</v>
      </c>
      <c r="AB455" t="s">
        <v>135</v>
      </c>
      <c r="AC455" t="s">
        <v>63</v>
      </c>
      <c r="AD455" t="s">
        <v>63</v>
      </c>
      <c r="AE455" t="s">
        <v>134</v>
      </c>
      <c r="AF455" t="s">
        <v>63</v>
      </c>
      <c r="AG455" t="s">
        <v>81</v>
      </c>
      <c r="AH455" t="s">
        <v>320</v>
      </c>
      <c r="AJ455" t="s">
        <v>63</v>
      </c>
      <c r="AL455" t="s">
        <v>63</v>
      </c>
      <c r="AN455" t="s">
        <v>256</v>
      </c>
      <c r="AP455" t="s">
        <v>958</v>
      </c>
      <c r="AQ455" t="s">
        <v>89</v>
      </c>
      <c r="AR455" t="s">
        <v>795</v>
      </c>
      <c r="AS455" t="s">
        <v>91</v>
      </c>
      <c r="AT455" t="s">
        <v>66</v>
      </c>
    </row>
    <row r="456" spans="1:47" hidden="1" x14ac:dyDescent="0.25">
      <c r="A456" t="s">
        <v>944</v>
      </c>
      <c r="B456" t="s">
        <v>945</v>
      </c>
      <c r="C456" t="s">
        <v>946</v>
      </c>
      <c r="D456" t="s">
        <v>82</v>
      </c>
      <c r="E456" t="s">
        <v>60</v>
      </c>
      <c r="G456" t="s">
        <v>133</v>
      </c>
      <c r="I456" t="s">
        <v>63</v>
      </c>
      <c r="J456" t="s">
        <v>64</v>
      </c>
      <c r="L456" t="s">
        <v>65</v>
      </c>
      <c r="M456" t="s">
        <v>63</v>
      </c>
      <c r="N456" t="s">
        <v>80</v>
      </c>
      <c r="O456" t="s">
        <v>63</v>
      </c>
      <c r="R456" t="s">
        <v>83</v>
      </c>
      <c r="S456" t="s">
        <v>63</v>
      </c>
      <c r="T456" t="s">
        <v>84</v>
      </c>
      <c r="U456" t="s">
        <v>110</v>
      </c>
      <c r="V456" t="s">
        <v>80</v>
      </c>
      <c r="W456" t="s">
        <v>80</v>
      </c>
      <c r="X456" t="s">
        <v>85</v>
      </c>
      <c r="Y456" t="s">
        <v>948</v>
      </c>
      <c r="Z456" t="s">
        <v>66</v>
      </c>
      <c r="AA456" t="s">
        <v>134</v>
      </c>
      <c r="AB456" t="s">
        <v>135</v>
      </c>
      <c r="AC456" t="s">
        <v>63</v>
      </c>
      <c r="AD456" t="s">
        <v>63</v>
      </c>
      <c r="AE456" t="s">
        <v>134</v>
      </c>
      <c r="AF456" t="s">
        <v>63</v>
      </c>
      <c r="AG456" t="s">
        <v>81</v>
      </c>
      <c r="AH456" t="s">
        <v>320</v>
      </c>
      <c r="AJ456" t="s">
        <v>63</v>
      </c>
      <c r="AL456" t="s">
        <v>63</v>
      </c>
      <c r="AN456" t="s">
        <v>256</v>
      </c>
      <c r="AP456" t="s">
        <v>585</v>
      </c>
      <c r="AQ456" t="s">
        <v>89</v>
      </c>
      <c r="AR456" t="s">
        <v>102</v>
      </c>
      <c r="AS456" t="s">
        <v>190</v>
      </c>
      <c r="AT456" t="s">
        <v>66</v>
      </c>
      <c r="AU456" t="s">
        <v>959</v>
      </c>
    </row>
    <row r="457" spans="1:47" hidden="1" x14ac:dyDescent="0.25">
      <c r="A457" t="s">
        <v>944</v>
      </c>
      <c r="B457" t="s">
        <v>945</v>
      </c>
      <c r="C457" t="s">
        <v>946</v>
      </c>
      <c r="D457" t="s">
        <v>82</v>
      </c>
      <c r="E457" t="s">
        <v>60</v>
      </c>
      <c r="G457" t="s">
        <v>133</v>
      </c>
      <c r="I457" t="s">
        <v>63</v>
      </c>
      <c r="J457" t="s">
        <v>64</v>
      </c>
      <c r="L457" t="s">
        <v>65</v>
      </c>
      <c r="M457" t="s">
        <v>63</v>
      </c>
      <c r="N457" t="s">
        <v>80</v>
      </c>
      <c r="O457" t="s">
        <v>63</v>
      </c>
      <c r="R457" t="s">
        <v>83</v>
      </c>
      <c r="S457" t="s">
        <v>63</v>
      </c>
      <c r="T457" t="s">
        <v>84</v>
      </c>
      <c r="U457" t="s">
        <v>110</v>
      </c>
      <c r="V457" t="s">
        <v>80</v>
      </c>
      <c r="W457" t="s">
        <v>80</v>
      </c>
      <c r="X457" t="s">
        <v>85</v>
      </c>
      <c r="Y457" t="s">
        <v>948</v>
      </c>
      <c r="Z457" t="s">
        <v>66</v>
      </c>
      <c r="AA457" t="s">
        <v>134</v>
      </c>
      <c r="AB457" t="s">
        <v>135</v>
      </c>
      <c r="AC457" t="s">
        <v>63</v>
      </c>
      <c r="AD457" t="s">
        <v>63</v>
      </c>
      <c r="AE457" t="s">
        <v>134</v>
      </c>
      <c r="AF457" t="s">
        <v>63</v>
      </c>
      <c r="AG457" t="s">
        <v>81</v>
      </c>
      <c r="AH457" t="s">
        <v>320</v>
      </c>
      <c r="AJ457" t="s">
        <v>63</v>
      </c>
      <c r="AL457" t="s">
        <v>63</v>
      </c>
      <c r="AN457" t="s">
        <v>256</v>
      </c>
      <c r="AP457" t="s">
        <v>273</v>
      </c>
      <c r="AQ457" t="s">
        <v>89</v>
      </c>
      <c r="AR457" t="s">
        <v>102</v>
      </c>
      <c r="AS457" t="s">
        <v>97</v>
      </c>
      <c r="AT457" t="s">
        <v>66</v>
      </c>
      <c r="AU457" t="s">
        <v>960</v>
      </c>
    </row>
    <row r="458" spans="1:47" hidden="1" x14ac:dyDescent="0.25">
      <c r="A458" t="s">
        <v>944</v>
      </c>
      <c r="B458" t="s">
        <v>945</v>
      </c>
      <c r="C458" t="s">
        <v>946</v>
      </c>
      <c r="D458" t="s">
        <v>109</v>
      </c>
      <c r="E458" t="s">
        <v>60</v>
      </c>
      <c r="F458" t="s">
        <v>961</v>
      </c>
      <c r="G458" t="s">
        <v>133</v>
      </c>
      <c r="I458" t="s">
        <v>63</v>
      </c>
      <c r="J458" t="s">
        <v>64</v>
      </c>
      <c r="L458" t="s">
        <v>65</v>
      </c>
      <c r="M458" t="s">
        <v>63</v>
      </c>
      <c r="N458" t="s">
        <v>80</v>
      </c>
      <c r="O458" t="s">
        <v>66</v>
      </c>
      <c r="P458" t="s">
        <v>15</v>
      </c>
      <c r="Q458" t="s">
        <v>962</v>
      </c>
      <c r="AL458" t="s">
        <v>63</v>
      </c>
      <c r="AN458" t="s">
        <v>256</v>
      </c>
      <c r="AP458" t="s">
        <v>775</v>
      </c>
      <c r="AQ458" t="s">
        <v>89</v>
      </c>
      <c r="AR458" t="s">
        <v>220</v>
      </c>
      <c r="AS458" t="s">
        <v>91</v>
      </c>
      <c r="AT458" t="s">
        <v>66</v>
      </c>
    </row>
    <row r="459" spans="1:47" hidden="1" x14ac:dyDescent="0.25">
      <c r="A459" t="s">
        <v>944</v>
      </c>
      <c r="B459" t="s">
        <v>945</v>
      </c>
      <c r="C459" t="s">
        <v>946</v>
      </c>
      <c r="D459" t="s">
        <v>109</v>
      </c>
      <c r="E459" t="s">
        <v>60</v>
      </c>
      <c r="F459" t="s">
        <v>961</v>
      </c>
      <c r="G459" t="s">
        <v>133</v>
      </c>
      <c r="I459" t="s">
        <v>63</v>
      </c>
      <c r="J459" t="s">
        <v>64</v>
      </c>
      <c r="L459" t="s">
        <v>65</v>
      </c>
      <c r="M459" t="s">
        <v>63</v>
      </c>
      <c r="N459" t="s">
        <v>80</v>
      </c>
      <c r="O459" t="s">
        <v>66</v>
      </c>
      <c r="P459" t="s">
        <v>15</v>
      </c>
      <c r="Q459" t="s">
        <v>962</v>
      </c>
      <c r="AL459" t="s">
        <v>63</v>
      </c>
      <c r="AN459" t="s">
        <v>256</v>
      </c>
      <c r="AP459" t="s">
        <v>907</v>
      </c>
      <c r="AQ459" t="s">
        <v>89</v>
      </c>
      <c r="AR459" t="s">
        <v>521</v>
      </c>
      <c r="AS459" t="s">
        <v>91</v>
      </c>
      <c r="AT459" t="s">
        <v>66</v>
      </c>
    </row>
    <row r="460" spans="1:47" hidden="1" x14ac:dyDescent="0.25">
      <c r="A460" t="s">
        <v>944</v>
      </c>
      <c r="B460" t="s">
        <v>945</v>
      </c>
      <c r="C460" t="s">
        <v>946</v>
      </c>
      <c r="D460" t="s">
        <v>109</v>
      </c>
      <c r="E460" t="s">
        <v>60</v>
      </c>
      <c r="F460" t="s">
        <v>961</v>
      </c>
      <c r="G460" t="s">
        <v>133</v>
      </c>
      <c r="I460" t="s">
        <v>63</v>
      </c>
      <c r="J460" t="s">
        <v>64</v>
      </c>
      <c r="L460" t="s">
        <v>65</v>
      </c>
      <c r="M460" t="s">
        <v>63</v>
      </c>
      <c r="N460" t="s">
        <v>80</v>
      </c>
      <c r="O460" t="s">
        <v>66</v>
      </c>
      <c r="P460" t="s">
        <v>15</v>
      </c>
      <c r="Q460" t="s">
        <v>962</v>
      </c>
      <c r="AL460" t="s">
        <v>63</v>
      </c>
      <c r="AN460" t="s">
        <v>256</v>
      </c>
      <c r="AP460" t="s">
        <v>950</v>
      </c>
      <c r="AQ460" t="s">
        <v>89</v>
      </c>
      <c r="AR460" t="s">
        <v>519</v>
      </c>
      <c r="AS460" t="s">
        <v>91</v>
      </c>
      <c r="AT460" t="s">
        <v>66</v>
      </c>
    </row>
    <row r="461" spans="1:47" hidden="1" x14ac:dyDescent="0.25">
      <c r="A461" t="s">
        <v>944</v>
      </c>
      <c r="B461" t="s">
        <v>945</v>
      </c>
      <c r="C461" t="s">
        <v>946</v>
      </c>
      <c r="D461" t="s">
        <v>109</v>
      </c>
      <c r="E461" t="s">
        <v>60</v>
      </c>
      <c r="F461" t="s">
        <v>961</v>
      </c>
      <c r="G461" t="s">
        <v>133</v>
      </c>
      <c r="I461" t="s">
        <v>63</v>
      </c>
      <c r="J461" t="s">
        <v>64</v>
      </c>
      <c r="L461" t="s">
        <v>65</v>
      </c>
      <c r="M461" t="s">
        <v>63</v>
      </c>
      <c r="N461" t="s">
        <v>80</v>
      </c>
      <c r="O461" t="s">
        <v>66</v>
      </c>
      <c r="P461" t="s">
        <v>15</v>
      </c>
      <c r="Q461" t="s">
        <v>962</v>
      </c>
      <c r="AL461" t="s">
        <v>63</v>
      </c>
      <c r="AN461" t="s">
        <v>256</v>
      </c>
      <c r="AP461" t="s">
        <v>951</v>
      </c>
      <c r="AQ461" t="s">
        <v>89</v>
      </c>
      <c r="AR461" t="s">
        <v>523</v>
      </c>
      <c r="AS461" t="s">
        <v>91</v>
      </c>
      <c r="AT461" t="s">
        <v>66</v>
      </c>
    </row>
    <row r="462" spans="1:47" hidden="1" x14ac:dyDescent="0.25">
      <c r="A462" t="s">
        <v>944</v>
      </c>
      <c r="B462" t="s">
        <v>945</v>
      </c>
      <c r="C462" t="s">
        <v>946</v>
      </c>
      <c r="D462" t="s">
        <v>109</v>
      </c>
      <c r="E462" t="s">
        <v>60</v>
      </c>
      <c r="F462" t="s">
        <v>961</v>
      </c>
      <c r="G462" t="s">
        <v>133</v>
      </c>
      <c r="I462" t="s">
        <v>63</v>
      </c>
      <c r="J462" t="s">
        <v>64</v>
      </c>
      <c r="L462" t="s">
        <v>65</v>
      </c>
      <c r="M462" t="s">
        <v>63</v>
      </c>
      <c r="N462" t="s">
        <v>80</v>
      </c>
      <c r="O462" t="s">
        <v>66</v>
      </c>
      <c r="P462" t="s">
        <v>15</v>
      </c>
      <c r="Q462" t="s">
        <v>962</v>
      </c>
      <c r="AL462" t="s">
        <v>63</v>
      </c>
      <c r="AN462" t="s">
        <v>256</v>
      </c>
      <c r="AP462" t="s">
        <v>952</v>
      </c>
      <c r="AQ462" t="s">
        <v>89</v>
      </c>
      <c r="AR462" t="s">
        <v>632</v>
      </c>
      <c r="AS462" t="s">
        <v>91</v>
      </c>
      <c r="AT462" t="s">
        <v>66</v>
      </c>
    </row>
    <row r="463" spans="1:47" hidden="1" x14ac:dyDescent="0.25">
      <c r="A463" t="s">
        <v>944</v>
      </c>
      <c r="B463" t="s">
        <v>945</v>
      </c>
      <c r="C463" t="s">
        <v>946</v>
      </c>
      <c r="D463" t="s">
        <v>109</v>
      </c>
      <c r="E463" t="s">
        <v>60</v>
      </c>
      <c r="F463" t="s">
        <v>961</v>
      </c>
      <c r="G463" t="s">
        <v>133</v>
      </c>
      <c r="I463" t="s">
        <v>63</v>
      </c>
      <c r="J463" t="s">
        <v>64</v>
      </c>
      <c r="L463" t="s">
        <v>65</v>
      </c>
      <c r="M463" t="s">
        <v>63</v>
      </c>
      <c r="N463" t="s">
        <v>80</v>
      </c>
      <c r="O463" t="s">
        <v>66</v>
      </c>
      <c r="P463" t="s">
        <v>15</v>
      </c>
      <c r="Q463" t="s">
        <v>962</v>
      </c>
      <c r="AL463" t="s">
        <v>63</v>
      </c>
      <c r="AN463" t="s">
        <v>256</v>
      </c>
      <c r="AP463" t="s">
        <v>956</v>
      </c>
      <c r="AQ463" t="s">
        <v>89</v>
      </c>
      <c r="AR463" t="s">
        <v>793</v>
      </c>
      <c r="AS463" t="s">
        <v>91</v>
      </c>
      <c r="AT463" t="s">
        <v>66</v>
      </c>
    </row>
    <row r="464" spans="1:47" hidden="1" x14ac:dyDescent="0.25">
      <c r="A464" t="s">
        <v>944</v>
      </c>
      <c r="B464" t="s">
        <v>945</v>
      </c>
      <c r="C464" t="s">
        <v>946</v>
      </c>
      <c r="D464" t="s">
        <v>109</v>
      </c>
      <c r="E464" t="s">
        <v>60</v>
      </c>
      <c r="F464" t="s">
        <v>961</v>
      </c>
      <c r="G464" t="s">
        <v>133</v>
      </c>
      <c r="I464" t="s">
        <v>63</v>
      </c>
      <c r="J464" t="s">
        <v>64</v>
      </c>
      <c r="L464" t="s">
        <v>65</v>
      </c>
      <c r="M464" t="s">
        <v>63</v>
      </c>
      <c r="N464" t="s">
        <v>80</v>
      </c>
      <c r="O464" t="s">
        <v>66</v>
      </c>
      <c r="P464" t="s">
        <v>15</v>
      </c>
      <c r="Q464" t="s">
        <v>962</v>
      </c>
      <c r="AL464" t="s">
        <v>63</v>
      </c>
      <c r="AN464" t="s">
        <v>256</v>
      </c>
      <c r="AP464" t="s">
        <v>957</v>
      </c>
      <c r="AQ464" t="s">
        <v>89</v>
      </c>
      <c r="AR464" t="s">
        <v>636</v>
      </c>
      <c r="AS464" t="s">
        <v>91</v>
      </c>
      <c r="AT464" t="s">
        <v>66</v>
      </c>
    </row>
    <row r="465" spans="1:59" hidden="1" x14ac:dyDescent="0.25">
      <c r="A465" t="s">
        <v>944</v>
      </c>
      <c r="B465" t="s">
        <v>945</v>
      </c>
      <c r="C465" t="s">
        <v>946</v>
      </c>
      <c r="D465" t="s">
        <v>109</v>
      </c>
      <c r="E465" t="s">
        <v>60</v>
      </c>
      <c r="F465" t="s">
        <v>961</v>
      </c>
      <c r="G465" t="s">
        <v>133</v>
      </c>
      <c r="I465" t="s">
        <v>63</v>
      </c>
      <c r="J465" t="s">
        <v>64</v>
      </c>
      <c r="L465" t="s">
        <v>65</v>
      </c>
      <c r="M465" t="s">
        <v>63</v>
      </c>
      <c r="N465" t="s">
        <v>80</v>
      </c>
      <c r="O465" t="s">
        <v>66</v>
      </c>
      <c r="P465" t="s">
        <v>15</v>
      </c>
      <c r="Q465" t="s">
        <v>962</v>
      </c>
      <c r="AL465" t="s">
        <v>63</v>
      </c>
      <c r="AN465" t="s">
        <v>256</v>
      </c>
      <c r="AP465" t="s">
        <v>244</v>
      </c>
      <c r="AQ465" t="s">
        <v>89</v>
      </c>
      <c r="AR465" t="s">
        <v>102</v>
      </c>
      <c r="AS465" t="s">
        <v>194</v>
      </c>
      <c r="AT465" t="s">
        <v>66</v>
      </c>
      <c r="AU465" t="s">
        <v>949</v>
      </c>
    </row>
    <row r="466" spans="1:59" hidden="1" x14ac:dyDescent="0.25">
      <c r="A466" t="s">
        <v>944</v>
      </c>
      <c r="B466" t="s">
        <v>945</v>
      </c>
      <c r="C466" t="s">
        <v>946</v>
      </c>
      <c r="D466" t="s">
        <v>109</v>
      </c>
      <c r="E466" t="s">
        <v>60</v>
      </c>
      <c r="F466" t="s">
        <v>961</v>
      </c>
      <c r="G466" t="s">
        <v>133</v>
      </c>
      <c r="I466" t="s">
        <v>63</v>
      </c>
      <c r="J466" t="s">
        <v>64</v>
      </c>
      <c r="L466" t="s">
        <v>65</v>
      </c>
      <c r="M466" t="s">
        <v>63</v>
      </c>
      <c r="N466" t="s">
        <v>80</v>
      </c>
      <c r="O466" t="s">
        <v>66</v>
      </c>
      <c r="P466" t="s">
        <v>15</v>
      </c>
      <c r="Q466" t="s">
        <v>962</v>
      </c>
      <c r="AL466" t="s">
        <v>63</v>
      </c>
      <c r="AN466" t="s">
        <v>256</v>
      </c>
      <c r="AP466" t="s">
        <v>953</v>
      </c>
      <c r="AQ466" t="s">
        <v>89</v>
      </c>
      <c r="AR466" t="s">
        <v>954</v>
      </c>
      <c r="AS466" t="s">
        <v>91</v>
      </c>
      <c r="AT466" t="s">
        <v>66</v>
      </c>
      <c r="AU466" t="s">
        <v>955</v>
      </c>
    </row>
    <row r="467" spans="1:59" hidden="1" x14ac:dyDescent="0.25">
      <c r="A467" t="s">
        <v>944</v>
      </c>
      <c r="B467" t="s">
        <v>945</v>
      </c>
      <c r="C467" t="s">
        <v>946</v>
      </c>
      <c r="D467" t="s">
        <v>109</v>
      </c>
      <c r="E467" t="s">
        <v>60</v>
      </c>
      <c r="F467" t="s">
        <v>961</v>
      </c>
      <c r="G467" t="s">
        <v>133</v>
      </c>
      <c r="I467" t="s">
        <v>63</v>
      </c>
      <c r="J467" t="s">
        <v>64</v>
      </c>
      <c r="L467" t="s">
        <v>65</v>
      </c>
      <c r="M467" t="s">
        <v>63</v>
      </c>
      <c r="N467" t="s">
        <v>80</v>
      </c>
      <c r="O467" t="s">
        <v>66</v>
      </c>
      <c r="P467" t="s">
        <v>15</v>
      </c>
      <c r="Q467" t="s">
        <v>962</v>
      </c>
      <c r="AL467" t="s">
        <v>63</v>
      </c>
      <c r="AN467" t="s">
        <v>256</v>
      </c>
      <c r="AP467" t="s">
        <v>273</v>
      </c>
      <c r="AQ467" t="s">
        <v>89</v>
      </c>
      <c r="AR467" t="s">
        <v>102</v>
      </c>
      <c r="AS467" t="s">
        <v>97</v>
      </c>
      <c r="AT467" t="s">
        <v>66</v>
      </c>
      <c r="AU467" t="s">
        <v>960</v>
      </c>
    </row>
    <row r="468" spans="1:59" hidden="1" x14ac:dyDescent="0.25">
      <c r="A468" t="s">
        <v>944</v>
      </c>
      <c r="B468" t="s">
        <v>945</v>
      </c>
      <c r="C468" t="s">
        <v>946</v>
      </c>
      <c r="D468" t="s">
        <v>109</v>
      </c>
      <c r="E468" t="s">
        <v>60</v>
      </c>
      <c r="F468" t="s">
        <v>961</v>
      </c>
      <c r="G468" t="s">
        <v>133</v>
      </c>
      <c r="I468" t="s">
        <v>63</v>
      </c>
      <c r="J468" t="s">
        <v>64</v>
      </c>
      <c r="L468" t="s">
        <v>65</v>
      </c>
      <c r="M468" t="s">
        <v>63</v>
      </c>
      <c r="N468" t="s">
        <v>80</v>
      </c>
      <c r="O468" t="s">
        <v>66</v>
      </c>
      <c r="P468" t="s">
        <v>15</v>
      </c>
      <c r="Q468" t="s">
        <v>962</v>
      </c>
      <c r="AL468" t="s">
        <v>63</v>
      </c>
      <c r="AN468" t="s">
        <v>256</v>
      </c>
      <c r="AP468" t="s">
        <v>585</v>
      </c>
      <c r="AQ468" t="s">
        <v>89</v>
      </c>
      <c r="AR468" t="s">
        <v>102</v>
      </c>
      <c r="AS468" t="s">
        <v>190</v>
      </c>
      <c r="AT468" t="s">
        <v>66</v>
      </c>
      <c r="AU468" t="s">
        <v>959</v>
      </c>
    </row>
    <row r="469" spans="1:59" hidden="1" x14ac:dyDescent="0.25">
      <c r="A469" t="s">
        <v>963</v>
      </c>
      <c r="B469" t="s">
        <v>964</v>
      </c>
      <c r="C469" t="s">
        <v>965</v>
      </c>
      <c r="D469" t="s">
        <v>82</v>
      </c>
      <c r="E469" t="s">
        <v>60</v>
      </c>
      <c r="G469" t="s">
        <v>341</v>
      </c>
      <c r="I469" t="s">
        <v>63</v>
      </c>
      <c r="J469" t="s">
        <v>64</v>
      </c>
      <c r="L469" t="s">
        <v>73</v>
      </c>
      <c r="M469" t="s">
        <v>63</v>
      </c>
      <c r="N469" t="s">
        <v>80</v>
      </c>
      <c r="O469" t="s">
        <v>63</v>
      </c>
      <c r="R469" t="s">
        <v>83</v>
      </c>
      <c r="S469" t="s">
        <v>63</v>
      </c>
      <c r="T469" t="s">
        <v>84</v>
      </c>
      <c r="U469" t="s">
        <v>110</v>
      </c>
      <c r="V469" t="s">
        <v>110</v>
      </c>
      <c r="W469" t="s">
        <v>110</v>
      </c>
      <c r="X469" t="s">
        <v>228</v>
      </c>
      <c r="Z469" t="s">
        <v>66</v>
      </c>
      <c r="AA469" t="s">
        <v>134</v>
      </c>
      <c r="AB469" t="s">
        <v>135</v>
      </c>
      <c r="AC469" t="s">
        <v>228</v>
      </c>
      <c r="AD469" t="s">
        <v>110</v>
      </c>
      <c r="AE469" t="s">
        <v>134</v>
      </c>
      <c r="AF469" t="s">
        <v>63</v>
      </c>
      <c r="AG469" t="s">
        <v>122</v>
      </c>
      <c r="AH469" t="s">
        <v>136</v>
      </c>
      <c r="AK469" t="s">
        <v>137</v>
      </c>
      <c r="AL469" t="s">
        <v>63</v>
      </c>
      <c r="AM469" t="s">
        <v>255</v>
      </c>
      <c r="AN469" t="s">
        <v>411</v>
      </c>
      <c r="AO469" t="s">
        <v>966</v>
      </c>
      <c r="AV469" t="s">
        <v>967</v>
      </c>
      <c r="AW469" t="s">
        <v>968</v>
      </c>
      <c r="AX469" t="s">
        <v>143</v>
      </c>
      <c r="AY469" t="s">
        <v>677</v>
      </c>
      <c r="AZ469" t="s">
        <v>66</v>
      </c>
    </row>
    <row r="470" spans="1:59" hidden="1" x14ac:dyDescent="0.25">
      <c r="A470" t="s">
        <v>963</v>
      </c>
      <c r="B470" t="s">
        <v>964</v>
      </c>
      <c r="C470" t="s">
        <v>965</v>
      </c>
      <c r="D470" t="s">
        <v>82</v>
      </c>
      <c r="E470" t="s">
        <v>60</v>
      </c>
      <c r="G470" t="s">
        <v>341</v>
      </c>
      <c r="I470" t="s">
        <v>63</v>
      </c>
      <c r="J470" t="s">
        <v>64</v>
      </c>
      <c r="L470" t="s">
        <v>73</v>
      </c>
      <c r="M470" t="s">
        <v>63</v>
      </c>
      <c r="N470" t="s">
        <v>80</v>
      </c>
      <c r="O470" t="s">
        <v>63</v>
      </c>
      <c r="R470" t="s">
        <v>83</v>
      </c>
      <c r="S470" t="s">
        <v>63</v>
      </c>
      <c r="T470" t="s">
        <v>84</v>
      </c>
      <c r="U470" t="s">
        <v>110</v>
      </c>
      <c r="V470" t="s">
        <v>110</v>
      </c>
      <c r="W470" t="s">
        <v>110</v>
      </c>
      <c r="X470" t="s">
        <v>228</v>
      </c>
      <c r="Z470" t="s">
        <v>66</v>
      </c>
      <c r="AA470" t="s">
        <v>134</v>
      </c>
      <c r="AB470" t="s">
        <v>135</v>
      </c>
      <c r="AC470" t="s">
        <v>228</v>
      </c>
      <c r="AD470" t="s">
        <v>110</v>
      </c>
      <c r="AE470" t="s">
        <v>134</v>
      </c>
      <c r="AF470" t="s">
        <v>63</v>
      </c>
      <c r="AG470" t="s">
        <v>122</v>
      </c>
      <c r="AH470" t="s">
        <v>136</v>
      </c>
      <c r="AK470" t="s">
        <v>137</v>
      </c>
      <c r="AL470" t="s">
        <v>63</v>
      </c>
      <c r="AM470" t="s">
        <v>255</v>
      </c>
      <c r="AN470" t="s">
        <v>411</v>
      </c>
      <c r="AO470" t="s">
        <v>966</v>
      </c>
      <c r="AV470" t="s">
        <v>969</v>
      </c>
      <c r="AW470" t="s">
        <v>149</v>
      </c>
      <c r="AX470" t="s">
        <v>143</v>
      </c>
      <c r="AY470" t="s">
        <v>677</v>
      </c>
      <c r="AZ470" t="s">
        <v>66</v>
      </c>
      <c r="BA470" t="s">
        <v>970</v>
      </c>
    </row>
    <row r="471" spans="1:59" hidden="1" x14ac:dyDescent="0.25">
      <c r="A471" t="s">
        <v>971</v>
      </c>
      <c r="B471" t="s">
        <v>972</v>
      </c>
      <c r="C471" t="s">
        <v>973</v>
      </c>
      <c r="D471" t="s">
        <v>82</v>
      </c>
      <c r="E471" t="s">
        <v>60</v>
      </c>
      <c r="G471" t="s">
        <v>133</v>
      </c>
      <c r="I471" t="s">
        <v>63</v>
      </c>
      <c r="J471" t="s">
        <v>64</v>
      </c>
      <c r="L471" t="s">
        <v>73</v>
      </c>
      <c r="M471" t="s">
        <v>63</v>
      </c>
      <c r="N471" t="s">
        <v>80</v>
      </c>
      <c r="O471" t="s">
        <v>80</v>
      </c>
      <c r="R471" t="s">
        <v>83</v>
      </c>
      <c r="S471" t="s">
        <v>63</v>
      </c>
      <c r="T471" t="s">
        <v>84</v>
      </c>
      <c r="U471" t="s">
        <v>110</v>
      </c>
      <c r="V471" t="s">
        <v>110</v>
      </c>
      <c r="W471" t="s">
        <v>63</v>
      </c>
      <c r="X471" t="s">
        <v>110</v>
      </c>
      <c r="Z471" t="s">
        <v>66</v>
      </c>
      <c r="AA471" t="s">
        <v>134</v>
      </c>
      <c r="AB471" t="s">
        <v>135</v>
      </c>
      <c r="AC471" t="s">
        <v>66</v>
      </c>
      <c r="AD471" t="s">
        <v>110</v>
      </c>
      <c r="AE471" t="s">
        <v>134</v>
      </c>
      <c r="AF471" t="s">
        <v>63</v>
      </c>
      <c r="AG471" t="s">
        <v>122</v>
      </c>
      <c r="AH471" t="s">
        <v>136</v>
      </c>
      <c r="AK471" t="s">
        <v>137</v>
      </c>
      <c r="AL471" t="s">
        <v>63</v>
      </c>
      <c r="AN471" t="s">
        <v>974</v>
      </c>
      <c r="AO471" t="s">
        <v>975</v>
      </c>
      <c r="AV471" t="s">
        <v>976</v>
      </c>
      <c r="AW471" t="s">
        <v>314</v>
      </c>
      <c r="AX471" t="s">
        <v>143</v>
      </c>
      <c r="AY471" t="s">
        <v>648</v>
      </c>
      <c r="AZ471" t="s">
        <v>66</v>
      </c>
      <c r="BA471" t="s">
        <v>977</v>
      </c>
    </row>
    <row r="472" spans="1:59" hidden="1" x14ac:dyDescent="0.25">
      <c r="A472" t="s">
        <v>971</v>
      </c>
      <c r="B472" t="s">
        <v>972</v>
      </c>
      <c r="C472" t="s">
        <v>973</v>
      </c>
      <c r="D472" t="s">
        <v>82</v>
      </c>
      <c r="E472" t="s">
        <v>60</v>
      </c>
      <c r="G472" t="s">
        <v>133</v>
      </c>
      <c r="I472" t="s">
        <v>63</v>
      </c>
      <c r="J472" t="s">
        <v>64</v>
      </c>
      <c r="L472" t="s">
        <v>73</v>
      </c>
      <c r="M472" t="s">
        <v>63</v>
      </c>
      <c r="N472" t="s">
        <v>80</v>
      </c>
      <c r="O472" t="s">
        <v>80</v>
      </c>
      <c r="R472" t="s">
        <v>83</v>
      </c>
      <c r="S472" t="s">
        <v>63</v>
      </c>
      <c r="T472" t="s">
        <v>84</v>
      </c>
      <c r="U472" t="s">
        <v>110</v>
      </c>
      <c r="V472" t="s">
        <v>110</v>
      </c>
      <c r="W472" t="s">
        <v>63</v>
      </c>
      <c r="X472" t="s">
        <v>110</v>
      </c>
      <c r="Z472" t="s">
        <v>66</v>
      </c>
      <c r="AA472" t="s">
        <v>134</v>
      </c>
      <c r="AB472" t="s">
        <v>135</v>
      </c>
      <c r="AC472" t="s">
        <v>66</v>
      </c>
      <c r="AD472" t="s">
        <v>110</v>
      </c>
      <c r="AE472" t="s">
        <v>134</v>
      </c>
      <c r="AF472" t="s">
        <v>63</v>
      </c>
      <c r="AG472" t="s">
        <v>122</v>
      </c>
      <c r="AH472" t="s">
        <v>136</v>
      </c>
      <c r="AK472" t="s">
        <v>137</v>
      </c>
      <c r="AL472" t="s">
        <v>63</v>
      </c>
      <c r="AN472" t="s">
        <v>974</v>
      </c>
      <c r="AO472" t="s">
        <v>975</v>
      </c>
      <c r="AV472" t="s">
        <v>978</v>
      </c>
      <c r="AW472" t="s">
        <v>314</v>
      </c>
      <c r="AX472" t="s">
        <v>979</v>
      </c>
      <c r="AY472" t="s">
        <v>648</v>
      </c>
      <c r="AZ472" t="s">
        <v>66</v>
      </c>
      <c r="BA472" t="s">
        <v>980</v>
      </c>
    </row>
    <row r="473" spans="1:59" hidden="1" x14ac:dyDescent="0.25">
      <c r="A473" t="s">
        <v>981</v>
      </c>
      <c r="B473" t="s">
        <v>982</v>
      </c>
      <c r="C473" t="s">
        <v>983</v>
      </c>
      <c r="D473" t="s">
        <v>82</v>
      </c>
      <c r="E473" t="s">
        <v>60</v>
      </c>
      <c r="G473" t="s">
        <v>72</v>
      </c>
      <c r="I473" t="s">
        <v>63</v>
      </c>
      <c r="J473" t="s">
        <v>64</v>
      </c>
      <c r="L473" t="s">
        <v>65</v>
      </c>
    </row>
    <row r="474" spans="1:59" hidden="1" x14ac:dyDescent="0.25">
      <c r="A474" t="s">
        <v>984</v>
      </c>
      <c r="B474" t="s">
        <v>985</v>
      </c>
      <c r="C474" t="s">
        <v>986</v>
      </c>
      <c r="D474" t="s">
        <v>82</v>
      </c>
      <c r="E474" t="s">
        <v>60</v>
      </c>
      <c r="G474" t="s">
        <v>133</v>
      </c>
      <c r="I474" t="s">
        <v>63</v>
      </c>
      <c r="J474" t="s">
        <v>64</v>
      </c>
      <c r="L474" t="s">
        <v>65</v>
      </c>
      <c r="M474" t="s">
        <v>63</v>
      </c>
      <c r="N474" t="s">
        <v>79</v>
      </c>
      <c r="O474" t="s">
        <v>63</v>
      </c>
      <c r="R474" t="s">
        <v>83</v>
      </c>
      <c r="S474" t="s">
        <v>63</v>
      </c>
      <c r="T474" t="s">
        <v>63</v>
      </c>
      <c r="U474" t="s">
        <v>63</v>
      </c>
      <c r="V474" t="s">
        <v>63</v>
      </c>
      <c r="W474" t="s">
        <v>63</v>
      </c>
      <c r="X474" t="s">
        <v>85</v>
      </c>
      <c r="Y474" t="s">
        <v>987</v>
      </c>
      <c r="Z474" t="s">
        <v>63</v>
      </c>
      <c r="AA474" t="s">
        <v>134</v>
      </c>
      <c r="AB474" t="s">
        <v>135</v>
      </c>
      <c r="AC474" t="s">
        <v>63</v>
      </c>
      <c r="AD474" t="s">
        <v>63</v>
      </c>
      <c r="AE474" t="s">
        <v>134</v>
      </c>
      <c r="AF474" t="s">
        <v>63</v>
      </c>
      <c r="AG474" t="s">
        <v>288</v>
      </c>
      <c r="AH474" t="s">
        <v>133</v>
      </c>
      <c r="AK474" t="s">
        <v>137</v>
      </c>
      <c r="AL474" t="s">
        <v>63</v>
      </c>
      <c r="AN474" t="s">
        <v>988</v>
      </c>
      <c r="AO474" t="s">
        <v>989</v>
      </c>
      <c r="AV474" t="s">
        <v>990</v>
      </c>
      <c r="AW474" t="s">
        <v>363</v>
      </c>
      <c r="AX474" t="s">
        <v>390</v>
      </c>
      <c r="AY474" t="s">
        <v>359</v>
      </c>
      <c r="AZ474" t="s">
        <v>66</v>
      </c>
      <c r="BA474" t="s">
        <v>991</v>
      </c>
    </row>
    <row r="475" spans="1:59" hidden="1" x14ac:dyDescent="0.25">
      <c r="A475" t="s">
        <v>984</v>
      </c>
      <c r="B475" t="s">
        <v>985</v>
      </c>
      <c r="C475" t="s">
        <v>986</v>
      </c>
      <c r="D475" t="s">
        <v>82</v>
      </c>
      <c r="E475" t="s">
        <v>60</v>
      </c>
      <c r="G475" t="s">
        <v>133</v>
      </c>
      <c r="I475" t="s">
        <v>63</v>
      </c>
      <c r="J475" t="s">
        <v>64</v>
      </c>
      <c r="L475" t="s">
        <v>65</v>
      </c>
      <c r="M475" t="s">
        <v>63</v>
      </c>
      <c r="N475" t="s">
        <v>79</v>
      </c>
      <c r="O475" t="s">
        <v>63</v>
      </c>
      <c r="R475" t="s">
        <v>83</v>
      </c>
      <c r="S475" t="s">
        <v>63</v>
      </c>
      <c r="T475" t="s">
        <v>63</v>
      </c>
      <c r="U475" t="s">
        <v>63</v>
      </c>
      <c r="V475" t="s">
        <v>63</v>
      </c>
      <c r="W475" t="s">
        <v>63</v>
      </c>
      <c r="X475" t="s">
        <v>85</v>
      </c>
      <c r="Y475" t="s">
        <v>987</v>
      </c>
      <c r="Z475" t="s">
        <v>63</v>
      </c>
      <c r="AA475" t="s">
        <v>134</v>
      </c>
      <c r="AB475" t="s">
        <v>135</v>
      </c>
      <c r="AC475" t="s">
        <v>63</v>
      </c>
      <c r="AD475" t="s">
        <v>63</v>
      </c>
      <c r="AE475" t="s">
        <v>134</v>
      </c>
      <c r="AF475" t="s">
        <v>63</v>
      </c>
      <c r="AG475" t="s">
        <v>288</v>
      </c>
      <c r="AH475" t="s">
        <v>133</v>
      </c>
      <c r="AK475" t="s">
        <v>137</v>
      </c>
      <c r="AL475" t="s">
        <v>63</v>
      </c>
      <c r="AN475" t="s">
        <v>988</v>
      </c>
      <c r="AO475" t="s">
        <v>989</v>
      </c>
      <c r="BB475" t="s">
        <v>992</v>
      </c>
      <c r="BC475" t="s">
        <v>429</v>
      </c>
      <c r="BD475" t="s">
        <v>993</v>
      </c>
      <c r="BE475" t="s">
        <v>994</v>
      </c>
      <c r="BF475" t="s">
        <v>66</v>
      </c>
      <c r="BG475" t="s">
        <v>995</v>
      </c>
    </row>
    <row r="476" spans="1:59" hidden="1" x14ac:dyDescent="0.25">
      <c r="A476" t="s">
        <v>984</v>
      </c>
      <c r="B476" t="s">
        <v>985</v>
      </c>
      <c r="C476" t="s">
        <v>986</v>
      </c>
      <c r="D476" t="s">
        <v>82</v>
      </c>
      <c r="E476" t="s">
        <v>60</v>
      </c>
      <c r="G476" t="s">
        <v>133</v>
      </c>
      <c r="I476" t="s">
        <v>63</v>
      </c>
      <c r="J476" t="s">
        <v>64</v>
      </c>
      <c r="L476" t="s">
        <v>65</v>
      </c>
      <c r="M476" t="s">
        <v>63</v>
      </c>
      <c r="N476" t="s">
        <v>79</v>
      </c>
      <c r="O476" t="s">
        <v>63</v>
      </c>
      <c r="R476" t="s">
        <v>83</v>
      </c>
      <c r="S476" t="s">
        <v>63</v>
      </c>
      <c r="T476" t="s">
        <v>63</v>
      </c>
      <c r="U476" t="s">
        <v>63</v>
      </c>
      <c r="V476" t="s">
        <v>63</v>
      </c>
      <c r="W476" t="s">
        <v>63</v>
      </c>
      <c r="X476" t="s">
        <v>85</v>
      </c>
      <c r="Y476" t="s">
        <v>987</v>
      </c>
      <c r="Z476" t="s">
        <v>63</v>
      </c>
      <c r="AA476" t="s">
        <v>134</v>
      </c>
      <c r="AB476" t="s">
        <v>135</v>
      </c>
      <c r="AC476" t="s">
        <v>63</v>
      </c>
      <c r="AD476" t="s">
        <v>63</v>
      </c>
      <c r="AE476" t="s">
        <v>134</v>
      </c>
      <c r="AF476" t="s">
        <v>63</v>
      </c>
      <c r="AG476" t="s">
        <v>288</v>
      </c>
      <c r="AH476" t="s">
        <v>133</v>
      </c>
      <c r="AK476" t="s">
        <v>137</v>
      </c>
      <c r="AL476" t="s">
        <v>63</v>
      </c>
      <c r="AN476" t="s">
        <v>988</v>
      </c>
      <c r="AO476" t="s">
        <v>989</v>
      </c>
      <c r="BB476" t="s">
        <v>996</v>
      </c>
      <c r="BC476" t="s">
        <v>429</v>
      </c>
      <c r="BD476" t="s">
        <v>993</v>
      </c>
      <c r="BE476" t="s">
        <v>997</v>
      </c>
      <c r="BG476" t="s">
        <v>998</v>
      </c>
    </row>
    <row r="477" spans="1:59" hidden="1" x14ac:dyDescent="0.25">
      <c r="A477" t="s">
        <v>999</v>
      </c>
      <c r="B477" t="s">
        <v>1000</v>
      </c>
      <c r="C477" t="s">
        <v>1001</v>
      </c>
      <c r="D477" t="s">
        <v>59</v>
      </c>
      <c r="E477" t="s">
        <v>60</v>
      </c>
      <c r="G477" t="s">
        <v>133</v>
      </c>
      <c r="I477" t="s">
        <v>63</v>
      </c>
      <c r="J477" t="s">
        <v>64</v>
      </c>
      <c r="L477" t="s">
        <v>73</v>
      </c>
      <c r="M477" t="s">
        <v>63</v>
      </c>
      <c r="N477" t="s">
        <v>66</v>
      </c>
      <c r="O477" t="s">
        <v>80</v>
      </c>
      <c r="P477" t="s">
        <v>15</v>
      </c>
      <c r="Q477" t="s">
        <v>1002</v>
      </c>
    </row>
    <row r="478" spans="1:59" hidden="1" x14ac:dyDescent="0.25">
      <c r="A478" t="s">
        <v>1003</v>
      </c>
      <c r="B478" t="s">
        <v>1004</v>
      </c>
      <c r="C478" t="s">
        <v>1005</v>
      </c>
      <c r="D478" t="s">
        <v>82</v>
      </c>
      <c r="E478" t="s">
        <v>60</v>
      </c>
      <c r="F478" t="s">
        <v>1006</v>
      </c>
      <c r="G478" t="s">
        <v>78</v>
      </c>
      <c r="I478" t="s">
        <v>63</v>
      </c>
      <c r="J478" t="s">
        <v>64</v>
      </c>
      <c r="L478" t="s">
        <v>73</v>
      </c>
      <c r="M478" t="s">
        <v>63</v>
      </c>
      <c r="N478" t="s">
        <v>80</v>
      </c>
      <c r="O478" t="s">
        <v>63</v>
      </c>
      <c r="R478" t="s">
        <v>83</v>
      </c>
      <c r="S478" t="s">
        <v>63</v>
      </c>
      <c r="T478" t="s">
        <v>63</v>
      </c>
      <c r="U478" t="s">
        <v>110</v>
      </c>
      <c r="V478" t="s">
        <v>80</v>
      </c>
      <c r="W478" t="s">
        <v>80</v>
      </c>
      <c r="X478" t="s">
        <v>85</v>
      </c>
      <c r="Y478" t="s">
        <v>200</v>
      </c>
      <c r="Z478" t="s">
        <v>66</v>
      </c>
      <c r="AA478" t="s">
        <v>63</v>
      </c>
      <c r="AB478" t="s">
        <v>66</v>
      </c>
      <c r="AC478" t="s">
        <v>66</v>
      </c>
      <c r="AD478" t="s">
        <v>110</v>
      </c>
      <c r="AE478" t="s">
        <v>63</v>
      </c>
      <c r="AF478" t="s">
        <v>63</v>
      </c>
      <c r="AG478" t="s">
        <v>81</v>
      </c>
      <c r="AH478" t="s">
        <v>78</v>
      </c>
      <c r="AK478" t="s">
        <v>137</v>
      </c>
      <c r="AL478" t="s">
        <v>63</v>
      </c>
      <c r="AM478" t="s">
        <v>1007</v>
      </c>
      <c r="AN478" t="s">
        <v>1008</v>
      </c>
      <c r="AO478" t="s">
        <v>1009</v>
      </c>
      <c r="AP478" t="s">
        <v>385</v>
      </c>
      <c r="AQ478" t="s">
        <v>89</v>
      </c>
      <c r="AR478" t="s">
        <v>351</v>
      </c>
      <c r="AS478" t="s">
        <v>103</v>
      </c>
      <c r="AT478" t="s">
        <v>63</v>
      </c>
    </row>
    <row r="479" spans="1:59" hidden="1" x14ac:dyDescent="0.25">
      <c r="A479" t="s">
        <v>1003</v>
      </c>
      <c r="B479" t="s">
        <v>1004</v>
      </c>
      <c r="C479" t="s">
        <v>1005</v>
      </c>
      <c r="D479" t="s">
        <v>82</v>
      </c>
      <c r="E479" t="s">
        <v>60</v>
      </c>
      <c r="F479" t="s">
        <v>1006</v>
      </c>
      <c r="G479" t="s">
        <v>78</v>
      </c>
      <c r="I479" t="s">
        <v>63</v>
      </c>
      <c r="J479" t="s">
        <v>64</v>
      </c>
      <c r="L479" t="s">
        <v>73</v>
      </c>
      <c r="M479" t="s">
        <v>63</v>
      </c>
      <c r="N479" t="s">
        <v>80</v>
      </c>
      <c r="O479" t="s">
        <v>63</v>
      </c>
      <c r="R479" t="s">
        <v>83</v>
      </c>
      <c r="S479" t="s">
        <v>63</v>
      </c>
      <c r="T479" t="s">
        <v>63</v>
      </c>
      <c r="U479" t="s">
        <v>110</v>
      </c>
      <c r="V479" t="s">
        <v>80</v>
      </c>
      <c r="W479" t="s">
        <v>80</v>
      </c>
      <c r="X479" t="s">
        <v>85</v>
      </c>
      <c r="Y479" t="s">
        <v>200</v>
      </c>
      <c r="Z479" t="s">
        <v>66</v>
      </c>
      <c r="AA479" t="s">
        <v>63</v>
      </c>
      <c r="AB479" t="s">
        <v>66</v>
      </c>
      <c r="AC479" t="s">
        <v>66</v>
      </c>
      <c r="AD479" t="s">
        <v>110</v>
      </c>
      <c r="AE479" t="s">
        <v>63</v>
      </c>
      <c r="AF479" t="s">
        <v>63</v>
      </c>
      <c r="AG479" t="s">
        <v>81</v>
      </c>
      <c r="AH479" t="s">
        <v>78</v>
      </c>
      <c r="AK479" t="s">
        <v>137</v>
      </c>
      <c r="AL479" t="s">
        <v>63</v>
      </c>
      <c r="AM479" t="s">
        <v>1007</v>
      </c>
      <c r="AN479" t="s">
        <v>1008</v>
      </c>
      <c r="AO479" t="s">
        <v>1009</v>
      </c>
      <c r="AP479" t="s">
        <v>386</v>
      </c>
      <c r="AQ479" t="s">
        <v>89</v>
      </c>
      <c r="AR479" t="s">
        <v>220</v>
      </c>
      <c r="AS479" t="s">
        <v>103</v>
      </c>
      <c r="AT479" t="s">
        <v>63</v>
      </c>
    </row>
    <row r="480" spans="1:59" hidden="1" x14ac:dyDescent="0.25">
      <c r="A480" t="s">
        <v>1003</v>
      </c>
      <c r="B480" t="s">
        <v>1004</v>
      </c>
      <c r="C480" t="s">
        <v>1005</v>
      </c>
      <c r="D480" t="s">
        <v>82</v>
      </c>
      <c r="E480" t="s">
        <v>60</v>
      </c>
      <c r="F480" t="s">
        <v>1006</v>
      </c>
      <c r="G480" t="s">
        <v>78</v>
      </c>
      <c r="I480" t="s">
        <v>63</v>
      </c>
      <c r="J480" t="s">
        <v>64</v>
      </c>
      <c r="L480" t="s">
        <v>73</v>
      </c>
      <c r="M480" t="s">
        <v>63</v>
      </c>
      <c r="N480" t="s">
        <v>80</v>
      </c>
      <c r="O480" t="s">
        <v>63</v>
      </c>
      <c r="R480" t="s">
        <v>83</v>
      </c>
      <c r="S480" t="s">
        <v>63</v>
      </c>
      <c r="T480" t="s">
        <v>63</v>
      </c>
      <c r="U480" t="s">
        <v>110</v>
      </c>
      <c r="V480" t="s">
        <v>80</v>
      </c>
      <c r="W480" t="s">
        <v>80</v>
      </c>
      <c r="X480" t="s">
        <v>85</v>
      </c>
      <c r="Y480" t="s">
        <v>200</v>
      </c>
      <c r="Z480" t="s">
        <v>66</v>
      </c>
      <c r="AA480" t="s">
        <v>63</v>
      </c>
      <c r="AB480" t="s">
        <v>66</v>
      </c>
      <c r="AC480" t="s">
        <v>66</v>
      </c>
      <c r="AD480" t="s">
        <v>110</v>
      </c>
      <c r="AE480" t="s">
        <v>63</v>
      </c>
      <c r="AF480" t="s">
        <v>63</v>
      </c>
      <c r="AG480" t="s">
        <v>81</v>
      </c>
      <c r="AH480" t="s">
        <v>78</v>
      </c>
      <c r="AK480" t="s">
        <v>137</v>
      </c>
      <c r="AL480" t="s">
        <v>63</v>
      </c>
      <c r="AM480" t="s">
        <v>1007</v>
      </c>
      <c r="AN480" t="s">
        <v>1008</v>
      </c>
      <c r="AO480" t="s">
        <v>1009</v>
      </c>
      <c r="AP480" t="s">
        <v>696</v>
      </c>
      <c r="AQ480" t="s">
        <v>89</v>
      </c>
      <c r="AR480" t="s">
        <v>94</v>
      </c>
      <c r="AS480" t="s">
        <v>103</v>
      </c>
      <c r="AT480" t="s">
        <v>63</v>
      </c>
      <c r="AU480" t="s">
        <v>1010</v>
      </c>
    </row>
    <row r="481" spans="1:47" hidden="1" x14ac:dyDescent="0.25">
      <c r="A481" t="s">
        <v>1003</v>
      </c>
      <c r="B481" t="s">
        <v>1004</v>
      </c>
      <c r="C481" t="s">
        <v>1005</v>
      </c>
      <c r="D481" t="s">
        <v>82</v>
      </c>
      <c r="E481" t="s">
        <v>60</v>
      </c>
      <c r="F481" t="s">
        <v>1006</v>
      </c>
      <c r="G481" t="s">
        <v>78</v>
      </c>
      <c r="I481" t="s">
        <v>63</v>
      </c>
      <c r="J481" t="s">
        <v>64</v>
      </c>
      <c r="L481" t="s">
        <v>73</v>
      </c>
      <c r="M481" t="s">
        <v>63</v>
      </c>
      <c r="N481" t="s">
        <v>80</v>
      </c>
      <c r="O481" t="s">
        <v>63</v>
      </c>
      <c r="R481" t="s">
        <v>83</v>
      </c>
      <c r="S481" t="s">
        <v>63</v>
      </c>
      <c r="T481" t="s">
        <v>63</v>
      </c>
      <c r="U481" t="s">
        <v>110</v>
      </c>
      <c r="V481" t="s">
        <v>80</v>
      </c>
      <c r="W481" t="s">
        <v>80</v>
      </c>
      <c r="X481" t="s">
        <v>85</v>
      </c>
      <c r="Y481" t="s">
        <v>200</v>
      </c>
      <c r="Z481" t="s">
        <v>66</v>
      </c>
      <c r="AA481" t="s">
        <v>63</v>
      </c>
      <c r="AB481" t="s">
        <v>66</v>
      </c>
      <c r="AC481" t="s">
        <v>66</v>
      </c>
      <c r="AD481" t="s">
        <v>110</v>
      </c>
      <c r="AE481" t="s">
        <v>63</v>
      </c>
      <c r="AF481" t="s">
        <v>63</v>
      </c>
      <c r="AG481" t="s">
        <v>81</v>
      </c>
      <c r="AH481" t="s">
        <v>78</v>
      </c>
      <c r="AK481" t="s">
        <v>137</v>
      </c>
      <c r="AL481" t="s">
        <v>63</v>
      </c>
      <c r="AM481" t="s">
        <v>1007</v>
      </c>
      <c r="AN481" t="s">
        <v>1008</v>
      </c>
      <c r="AO481" t="s">
        <v>1009</v>
      </c>
      <c r="AP481" t="s">
        <v>698</v>
      </c>
      <c r="AQ481" t="s">
        <v>89</v>
      </c>
      <c r="AR481" t="s">
        <v>97</v>
      </c>
      <c r="AS481" t="s">
        <v>103</v>
      </c>
      <c r="AT481" t="s">
        <v>63</v>
      </c>
      <c r="AU481" t="s">
        <v>1011</v>
      </c>
    </row>
    <row r="482" spans="1:47" hidden="1" x14ac:dyDescent="0.25">
      <c r="A482" t="s">
        <v>1003</v>
      </c>
      <c r="B482" t="s">
        <v>1004</v>
      </c>
      <c r="C482" t="s">
        <v>1005</v>
      </c>
      <c r="D482" t="s">
        <v>82</v>
      </c>
      <c r="E482" t="s">
        <v>60</v>
      </c>
      <c r="F482" t="s">
        <v>1006</v>
      </c>
      <c r="G482" t="s">
        <v>78</v>
      </c>
      <c r="I482" t="s">
        <v>63</v>
      </c>
      <c r="J482" t="s">
        <v>64</v>
      </c>
      <c r="L482" t="s">
        <v>73</v>
      </c>
      <c r="M482" t="s">
        <v>63</v>
      </c>
      <c r="N482" t="s">
        <v>80</v>
      </c>
      <c r="O482" t="s">
        <v>63</v>
      </c>
      <c r="R482" t="s">
        <v>83</v>
      </c>
      <c r="S482" t="s">
        <v>63</v>
      </c>
      <c r="T482" t="s">
        <v>63</v>
      </c>
      <c r="U482" t="s">
        <v>110</v>
      </c>
      <c r="V482" t="s">
        <v>80</v>
      </c>
      <c r="W482" t="s">
        <v>80</v>
      </c>
      <c r="X482" t="s">
        <v>85</v>
      </c>
      <c r="Y482" t="s">
        <v>200</v>
      </c>
      <c r="Z482" t="s">
        <v>66</v>
      </c>
      <c r="AA482" t="s">
        <v>63</v>
      </c>
      <c r="AB482" t="s">
        <v>66</v>
      </c>
      <c r="AC482" t="s">
        <v>66</v>
      </c>
      <c r="AD482" t="s">
        <v>110</v>
      </c>
      <c r="AE482" t="s">
        <v>63</v>
      </c>
      <c r="AF482" t="s">
        <v>63</v>
      </c>
      <c r="AG482" t="s">
        <v>81</v>
      </c>
      <c r="AH482" t="s">
        <v>78</v>
      </c>
      <c r="AK482" t="s">
        <v>137</v>
      </c>
      <c r="AL482" t="s">
        <v>63</v>
      </c>
      <c r="AM482" t="s">
        <v>1007</v>
      </c>
      <c r="AN482" t="s">
        <v>1008</v>
      </c>
      <c r="AO482" t="s">
        <v>1009</v>
      </c>
      <c r="AP482" t="s">
        <v>1012</v>
      </c>
      <c r="AQ482" t="s">
        <v>89</v>
      </c>
      <c r="AR482" t="s">
        <v>1013</v>
      </c>
      <c r="AS482" t="s">
        <v>103</v>
      </c>
      <c r="AT482" t="s">
        <v>63</v>
      </c>
    </row>
    <row r="483" spans="1:47" hidden="1" x14ac:dyDescent="0.25">
      <c r="A483" t="s">
        <v>1003</v>
      </c>
      <c r="B483" t="s">
        <v>1004</v>
      </c>
      <c r="C483" t="s">
        <v>1005</v>
      </c>
      <c r="D483" t="s">
        <v>82</v>
      </c>
      <c r="E483" t="s">
        <v>60</v>
      </c>
      <c r="F483" t="s">
        <v>1006</v>
      </c>
      <c r="G483" t="s">
        <v>78</v>
      </c>
      <c r="I483" t="s">
        <v>63</v>
      </c>
      <c r="J483" t="s">
        <v>64</v>
      </c>
      <c r="L483" t="s">
        <v>73</v>
      </c>
      <c r="M483" t="s">
        <v>63</v>
      </c>
      <c r="N483" t="s">
        <v>80</v>
      </c>
      <c r="O483" t="s">
        <v>63</v>
      </c>
      <c r="R483" t="s">
        <v>83</v>
      </c>
      <c r="S483" t="s">
        <v>63</v>
      </c>
      <c r="T483" t="s">
        <v>63</v>
      </c>
      <c r="U483" t="s">
        <v>110</v>
      </c>
      <c r="V483" t="s">
        <v>80</v>
      </c>
      <c r="W483" t="s">
        <v>80</v>
      </c>
      <c r="X483" t="s">
        <v>85</v>
      </c>
      <c r="Y483" t="s">
        <v>200</v>
      </c>
      <c r="Z483" t="s">
        <v>66</v>
      </c>
      <c r="AA483" t="s">
        <v>63</v>
      </c>
      <c r="AB483" t="s">
        <v>66</v>
      </c>
      <c r="AC483" t="s">
        <v>66</v>
      </c>
      <c r="AD483" t="s">
        <v>110</v>
      </c>
      <c r="AE483" t="s">
        <v>63</v>
      </c>
      <c r="AF483" t="s">
        <v>63</v>
      </c>
      <c r="AG483" t="s">
        <v>81</v>
      </c>
      <c r="AH483" t="s">
        <v>78</v>
      </c>
      <c r="AK483" t="s">
        <v>137</v>
      </c>
      <c r="AL483" t="s">
        <v>63</v>
      </c>
      <c r="AM483" t="s">
        <v>1007</v>
      </c>
      <c r="AN483" t="s">
        <v>1008</v>
      </c>
      <c r="AO483" t="s">
        <v>1009</v>
      </c>
      <c r="AP483" t="s">
        <v>1014</v>
      </c>
      <c r="AQ483" t="s">
        <v>89</v>
      </c>
      <c r="AR483" t="s">
        <v>1015</v>
      </c>
      <c r="AS483" t="s">
        <v>103</v>
      </c>
      <c r="AT483" t="s">
        <v>63</v>
      </c>
    </row>
    <row r="484" spans="1:47" hidden="1" x14ac:dyDescent="0.25">
      <c r="A484" t="s">
        <v>1003</v>
      </c>
      <c r="B484" t="s">
        <v>1004</v>
      </c>
      <c r="C484" t="s">
        <v>1005</v>
      </c>
      <c r="D484" t="s">
        <v>82</v>
      </c>
      <c r="E484" t="s">
        <v>60</v>
      </c>
      <c r="F484" t="s">
        <v>1006</v>
      </c>
      <c r="G484" t="s">
        <v>78</v>
      </c>
      <c r="I484" t="s">
        <v>63</v>
      </c>
      <c r="J484" t="s">
        <v>64</v>
      </c>
      <c r="L484" t="s">
        <v>73</v>
      </c>
      <c r="M484" t="s">
        <v>63</v>
      </c>
      <c r="N484" t="s">
        <v>80</v>
      </c>
      <c r="O484" t="s">
        <v>63</v>
      </c>
      <c r="R484" t="s">
        <v>83</v>
      </c>
      <c r="S484" t="s">
        <v>63</v>
      </c>
      <c r="T484" t="s">
        <v>63</v>
      </c>
      <c r="U484" t="s">
        <v>110</v>
      </c>
      <c r="V484" t="s">
        <v>80</v>
      </c>
      <c r="W484" t="s">
        <v>80</v>
      </c>
      <c r="X484" t="s">
        <v>85</v>
      </c>
      <c r="Y484" t="s">
        <v>200</v>
      </c>
      <c r="Z484" t="s">
        <v>66</v>
      </c>
      <c r="AA484" t="s">
        <v>63</v>
      </c>
      <c r="AB484" t="s">
        <v>66</v>
      </c>
      <c r="AC484" t="s">
        <v>66</v>
      </c>
      <c r="AD484" t="s">
        <v>110</v>
      </c>
      <c r="AE484" t="s">
        <v>63</v>
      </c>
      <c r="AF484" t="s">
        <v>63</v>
      </c>
      <c r="AG484" t="s">
        <v>81</v>
      </c>
      <c r="AH484" t="s">
        <v>78</v>
      </c>
      <c r="AK484" t="s">
        <v>137</v>
      </c>
      <c r="AL484" t="s">
        <v>63</v>
      </c>
      <c r="AM484" t="s">
        <v>1007</v>
      </c>
      <c r="AN484" t="s">
        <v>1008</v>
      </c>
      <c r="AO484" t="s">
        <v>1009</v>
      </c>
      <c r="AP484" t="s">
        <v>1016</v>
      </c>
      <c r="AQ484" t="s">
        <v>89</v>
      </c>
      <c r="AR484" t="s">
        <v>1017</v>
      </c>
      <c r="AS484" t="s">
        <v>103</v>
      </c>
      <c r="AT484" t="s">
        <v>63</v>
      </c>
    </row>
    <row r="485" spans="1:47" hidden="1" x14ac:dyDescent="0.25">
      <c r="A485" t="s">
        <v>1003</v>
      </c>
      <c r="B485" t="s">
        <v>1004</v>
      </c>
      <c r="C485" t="s">
        <v>1005</v>
      </c>
      <c r="D485" t="s">
        <v>82</v>
      </c>
      <c r="E485" t="s">
        <v>60</v>
      </c>
      <c r="F485" t="s">
        <v>1006</v>
      </c>
      <c r="G485" t="s">
        <v>78</v>
      </c>
      <c r="I485" t="s">
        <v>63</v>
      </c>
      <c r="J485" t="s">
        <v>64</v>
      </c>
      <c r="L485" t="s">
        <v>73</v>
      </c>
      <c r="M485" t="s">
        <v>63</v>
      </c>
      <c r="N485" t="s">
        <v>80</v>
      </c>
      <c r="O485" t="s">
        <v>63</v>
      </c>
      <c r="R485" t="s">
        <v>83</v>
      </c>
      <c r="S485" t="s">
        <v>63</v>
      </c>
      <c r="T485" t="s">
        <v>63</v>
      </c>
      <c r="U485" t="s">
        <v>110</v>
      </c>
      <c r="V485" t="s">
        <v>80</v>
      </c>
      <c r="W485" t="s">
        <v>80</v>
      </c>
      <c r="X485" t="s">
        <v>85</v>
      </c>
      <c r="Y485" t="s">
        <v>200</v>
      </c>
      <c r="Z485" t="s">
        <v>66</v>
      </c>
      <c r="AA485" t="s">
        <v>63</v>
      </c>
      <c r="AB485" t="s">
        <v>66</v>
      </c>
      <c r="AC485" t="s">
        <v>66</v>
      </c>
      <c r="AD485" t="s">
        <v>110</v>
      </c>
      <c r="AE485" t="s">
        <v>63</v>
      </c>
      <c r="AF485" t="s">
        <v>63</v>
      </c>
      <c r="AG485" t="s">
        <v>81</v>
      </c>
      <c r="AH485" t="s">
        <v>78</v>
      </c>
      <c r="AK485" t="s">
        <v>137</v>
      </c>
      <c r="AL485" t="s">
        <v>63</v>
      </c>
      <c r="AM485" t="s">
        <v>1007</v>
      </c>
      <c r="AN485" t="s">
        <v>1008</v>
      </c>
      <c r="AO485" t="s">
        <v>1009</v>
      </c>
      <c r="AP485" t="s">
        <v>893</v>
      </c>
      <c r="AQ485" t="s">
        <v>89</v>
      </c>
      <c r="AR485" t="s">
        <v>523</v>
      </c>
      <c r="AS485" t="s">
        <v>103</v>
      </c>
      <c r="AT485" t="s">
        <v>63</v>
      </c>
    </row>
    <row r="486" spans="1:47" hidden="1" x14ac:dyDescent="0.25">
      <c r="A486" t="s">
        <v>1003</v>
      </c>
      <c r="B486" t="s">
        <v>1004</v>
      </c>
      <c r="C486" t="s">
        <v>1005</v>
      </c>
      <c r="D486" t="s">
        <v>82</v>
      </c>
      <c r="E486" t="s">
        <v>60</v>
      </c>
      <c r="F486" t="s">
        <v>1006</v>
      </c>
      <c r="G486" t="s">
        <v>78</v>
      </c>
      <c r="I486" t="s">
        <v>63</v>
      </c>
      <c r="J486" t="s">
        <v>64</v>
      </c>
      <c r="L486" t="s">
        <v>73</v>
      </c>
      <c r="M486" t="s">
        <v>63</v>
      </c>
      <c r="N486" t="s">
        <v>80</v>
      </c>
      <c r="O486" t="s">
        <v>63</v>
      </c>
      <c r="R486" t="s">
        <v>83</v>
      </c>
      <c r="S486" t="s">
        <v>63</v>
      </c>
      <c r="T486" t="s">
        <v>63</v>
      </c>
      <c r="U486" t="s">
        <v>110</v>
      </c>
      <c r="V486" t="s">
        <v>80</v>
      </c>
      <c r="W486" t="s">
        <v>80</v>
      </c>
      <c r="X486" t="s">
        <v>85</v>
      </c>
      <c r="Y486" t="s">
        <v>200</v>
      </c>
      <c r="Z486" t="s">
        <v>66</v>
      </c>
      <c r="AA486" t="s">
        <v>63</v>
      </c>
      <c r="AB486" t="s">
        <v>66</v>
      </c>
      <c r="AC486" t="s">
        <v>66</v>
      </c>
      <c r="AD486" t="s">
        <v>110</v>
      </c>
      <c r="AE486" t="s">
        <v>63</v>
      </c>
      <c r="AF486" t="s">
        <v>63</v>
      </c>
      <c r="AG486" t="s">
        <v>81</v>
      </c>
      <c r="AH486" t="s">
        <v>78</v>
      </c>
      <c r="AK486" t="s">
        <v>137</v>
      </c>
      <c r="AL486" t="s">
        <v>63</v>
      </c>
      <c r="AM486" t="s">
        <v>1007</v>
      </c>
      <c r="AN486" t="s">
        <v>1008</v>
      </c>
      <c r="AO486" t="s">
        <v>1009</v>
      </c>
      <c r="AP486" t="s">
        <v>886</v>
      </c>
      <c r="AQ486" t="s">
        <v>89</v>
      </c>
      <c r="AR486" t="s">
        <v>521</v>
      </c>
      <c r="AS486" t="s">
        <v>103</v>
      </c>
      <c r="AT486" t="s">
        <v>63</v>
      </c>
    </row>
    <row r="487" spans="1:47" hidden="1" x14ac:dyDescent="0.25">
      <c r="A487" t="s">
        <v>1003</v>
      </c>
      <c r="B487" t="s">
        <v>1004</v>
      </c>
      <c r="C487" t="s">
        <v>1005</v>
      </c>
      <c r="D487" t="s">
        <v>82</v>
      </c>
      <c r="E487" t="s">
        <v>60</v>
      </c>
      <c r="F487" t="s">
        <v>1006</v>
      </c>
      <c r="G487" t="s">
        <v>78</v>
      </c>
      <c r="I487" t="s">
        <v>63</v>
      </c>
      <c r="J487" t="s">
        <v>64</v>
      </c>
      <c r="L487" t="s">
        <v>73</v>
      </c>
      <c r="M487" t="s">
        <v>63</v>
      </c>
      <c r="N487" t="s">
        <v>80</v>
      </c>
      <c r="O487" t="s">
        <v>63</v>
      </c>
      <c r="R487" t="s">
        <v>83</v>
      </c>
      <c r="S487" t="s">
        <v>63</v>
      </c>
      <c r="T487" t="s">
        <v>63</v>
      </c>
      <c r="U487" t="s">
        <v>110</v>
      </c>
      <c r="V487" t="s">
        <v>80</v>
      </c>
      <c r="W487" t="s">
        <v>80</v>
      </c>
      <c r="X487" t="s">
        <v>85</v>
      </c>
      <c r="Y487" t="s">
        <v>200</v>
      </c>
      <c r="Z487" t="s">
        <v>66</v>
      </c>
      <c r="AA487" t="s">
        <v>63</v>
      </c>
      <c r="AB487" t="s">
        <v>66</v>
      </c>
      <c r="AC487" t="s">
        <v>66</v>
      </c>
      <c r="AD487" t="s">
        <v>110</v>
      </c>
      <c r="AE487" t="s">
        <v>63</v>
      </c>
      <c r="AF487" t="s">
        <v>63</v>
      </c>
      <c r="AG487" t="s">
        <v>81</v>
      </c>
      <c r="AH487" t="s">
        <v>78</v>
      </c>
      <c r="AK487" t="s">
        <v>137</v>
      </c>
      <c r="AL487" t="s">
        <v>63</v>
      </c>
      <c r="AM487" t="s">
        <v>1007</v>
      </c>
      <c r="AN487" t="s">
        <v>1008</v>
      </c>
      <c r="AO487" t="s">
        <v>1009</v>
      </c>
      <c r="AP487" t="s">
        <v>892</v>
      </c>
      <c r="AQ487" t="s">
        <v>89</v>
      </c>
      <c r="AR487" t="s">
        <v>793</v>
      </c>
      <c r="AS487" t="s">
        <v>103</v>
      </c>
      <c r="AT487" t="s">
        <v>63</v>
      </c>
      <c r="AU487" t="s">
        <v>1018</v>
      </c>
    </row>
    <row r="488" spans="1:47" hidden="1" x14ac:dyDescent="0.25">
      <c r="A488" t="s">
        <v>1003</v>
      </c>
      <c r="B488" t="s">
        <v>1004</v>
      </c>
      <c r="C488" t="s">
        <v>1005</v>
      </c>
      <c r="D488" t="s">
        <v>82</v>
      </c>
      <c r="E488" t="s">
        <v>60</v>
      </c>
      <c r="F488" t="s">
        <v>1006</v>
      </c>
      <c r="G488" t="s">
        <v>78</v>
      </c>
      <c r="I488" t="s">
        <v>63</v>
      </c>
      <c r="J488" t="s">
        <v>64</v>
      </c>
      <c r="L488" t="s">
        <v>73</v>
      </c>
      <c r="M488" t="s">
        <v>63</v>
      </c>
      <c r="N488" t="s">
        <v>80</v>
      </c>
      <c r="O488" t="s">
        <v>63</v>
      </c>
      <c r="R488" t="s">
        <v>83</v>
      </c>
      <c r="S488" t="s">
        <v>63</v>
      </c>
      <c r="T488" t="s">
        <v>63</v>
      </c>
      <c r="U488" t="s">
        <v>110</v>
      </c>
      <c r="V488" t="s">
        <v>80</v>
      </c>
      <c r="W488" t="s">
        <v>80</v>
      </c>
      <c r="X488" t="s">
        <v>85</v>
      </c>
      <c r="Y488" t="s">
        <v>200</v>
      </c>
      <c r="Z488" t="s">
        <v>66</v>
      </c>
      <c r="AA488" t="s">
        <v>63</v>
      </c>
      <c r="AB488" t="s">
        <v>66</v>
      </c>
      <c r="AC488" t="s">
        <v>66</v>
      </c>
      <c r="AD488" t="s">
        <v>110</v>
      </c>
      <c r="AE488" t="s">
        <v>63</v>
      </c>
      <c r="AF488" t="s">
        <v>63</v>
      </c>
      <c r="AG488" t="s">
        <v>81</v>
      </c>
      <c r="AH488" t="s">
        <v>78</v>
      </c>
      <c r="AK488" t="s">
        <v>137</v>
      </c>
      <c r="AL488" t="s">
        <v>63</v>
      </c>
      <c r="AM488" t="s">
        <v>1007</v>
      </c>
      <c r="AN488" t="s">
        <v>1008</v>
      </c>
      <c r="AO488" t="s">
        <v>1009</v>
      </c>
      <c r="AP488" t="s">
        <v>1019</v>
      </c>
      <c r="AQ488" t="s">
        <v>89</v>
      </c>
      <c r="AR488" t="s">
        <v>1020</v>
      </c>
      <c r="AS488" t="s">
        <v>103</v>
      </c>
      <c r="AT488" t="s">
        <v>63</v>
      </c>
    </row>
    <row r="489" spans="1:47" hidden="1" x14ac:dyDescent="0.25">
      <c r="A489" t="s">
        <v>1003</v>
      </c>
      <c r="B489" t="s">
        <v>1004</v>
      </c>
      <c r="C489" t="s">
        <v>1005</v>
      </c>
      <c r="D489" t="s">
        <v>82</v>
      </c>
      <c r="E489" t="s">
        <v>60</v>
      </c>
      <c r="F489" t="s">
        <v>1006</v>
      </c>
      <c r="G489" t="s">
        <v>78</v>
      </c>
      <c r="I489" t="s">
        <v>63</v>
      </c>
      <c r="J489" t="s">
        <v>64</v>
      </c>
      <c r="L489" t="s">
        <v>73</v>
      </c>
      <c r="M489" t="s">
        <v>63</v>
      </c>
      <c r="N489" t="s">
        <v>80</v>
      </c>
      <c r="O489" t="s">
        <v>63</v>
      </c>
      <c r="R489" t="s">
        <v>83</v>
      </c>
      <c r="S489" t="s">
        <v>63</v>
      </c>
      <c r="T489" t="s">
        <v>63</v>
      </c>
      <c r="U489" t="s">
        <v>110</v>
      </c>
      <c r="V489" t="s">
        <v>80</v>
      </c>
      <c r="W489" t="s">
        <v>80</v>
      </c>
      <c r="X489" t="s">
        <v>85</v>
      </c>
      <c r="Y489" t="s">
        <v>200</v>
      </c>
      <c r="Z489" t="s">
        <v>66</v>
      </c>
      <c r="AA489" t="s">
        <v>63</v>
      </c>
      <c r="AB489" t="s">
        <v>66</v>
      </c>
      <c r="AC489" t="s">
        <v>66</v>
      </c>
      <c r="AD489" t="s">
        <v>110</v>
      </c>
      <c r="AE489" t="s">
        <v>63</v>
      </c>
      <c r="AF489" t="s">
        <v>63</v>
      </c>
      <c r="AG489" t="s">
        <v>81</v>
      </c>
      <c r="AH489" t="s">
        <v>78</v>
      </c>
      <c r="AK489" t="s">
        <v>137</v>
      </c>
      <c r="AL489" t="s">
        <v>63</v>
      </c>
      <c r="AM489" t="s">
        <v>1007</v>
      </c>
      <c r="AN489" t="s">
        <v>1008</v>
      </c>
      <c r="AO489" t="s">
        <v>1009</v>
      </c>
      <c r="AP489" t="s">
        <v>1021</v>
      </c>
      <c r="AQ489" t="s">
        <v>89</v>
      </c>
      <c r="AR489" t="s">
        <v>636</v>
      </c>
      <c r="AS489" t="s">
        <v>103</v>
      </c>
      <c r="AT489" t="s">
        <v>63</v>
      </c>
    </row>
    <row r="490" spans="1:47" hidden="1" x14ac:dyDescent="0.25">
      <c r="A490" t="s">
        <v>1003</v>
      </c>
      <c r="B490" t="s">
        <v>1004</v>
      </c>
      <c r="C490" t="s">
        <v>1005</v>
      </c>
      <c r="D490" t="s">
        <v>82</v>
      </c>
      <c r="E490" t="s">
        <v>60</v>
      </c>
      <c r="F490" t="s">
        <v>1006</v>
      </c>
      <c r="G490" t="s">
        <v>78</v>
      </c>
      <c r="I490" t="s">
        <v>63</v>
      </c>
      <c r="J490" t="s">
        <v>64</v>
      </c>
      <c r="L490" t="s">
        <v>73</v>
      </c>
      <c r="M490" t="s">
        <v>63</v>
      </c>
      <c r="N490" t="s">
        <v>80</v>
      </c>
      <c r="O490" t="s">
        <v>63</v>
      </c>
      <c r="R490" t="s">
        <v>83</v>
      </c>
      <c r="S490" t="s">
        <v>63</v>
      </c>
      <c r="T490" t="s">
        <v>63</v>
      </c>
      <c r="U490" t="s">
        <v>110</v>
      </c>
      <c r="V490" t="s">
        <v>80</v>
      </c>
      <c r="W490" t="s">
        <v>80</v>
      </c>
      <c r="X490" t="s">
        <v>85</v>
      </c>
      <c r="Y490" t="s">
        <v>200</v>
      </c>
      <c r="Z490" t="s">
        <v>66</v>
      </c>
      <c r="AA490" t="s">
        <v>63</v>
      </c>
      <c r="AB490" t="s">
        <v>66</v>
      </c>
      <c r="AC490" t="s">
        <v>66</v>
      </c>
      <c r="AD490" t="s">
        <v>110</v>
      </c>
      <c r="AE490" t="s">
        <v>63</v>
      </c>
      <c r="AF490" t="s">
        <v>63</v>
      </c>
      <c r="AG490" t="s">
        <v>81</v>
      </c>
      <c r="AH490" t="s">
        <v>78</v>
      </c>
      <c r="AK490" t="s">
        <v>137</v>
      </c>
      <c r="AL490" t="s">
        <v>63</v>
      </c>
      <c r="AM490" t="s">
        <v>1007</v>
      </c>
      <c r="AN490" t="s">
        <v>1008</v>
      </c>
      <c r="AO490" t="s">
        <v>1009</v>
      </c>
      <c r="AP490" t="s">
        <v>1022</v>
      </c>
      <c r="AQ490" t="s">
        <v>89</v>
      </c>
      <c r="AR490" t="s">
        <v>519</v>
      </c>
      <c r="AS490" t="s">
        <v>103</v>
      </c>
      <c r="AT490" t="s">
        <v>63</v>
      </c>
    </row>
    <row r="491" spans="1:47" hidden="1" x14ac:dyDescent="0.25">
      <c r="A491" t="s">
        <v>1003</v>
      </c>
      <c r="B491" t="s">
        <v>1004</v>
      </c>
      <c r="C491" t="s">
        <v>1005</v>
      </c>
      <c r="D491" t="s">
        <v>82</v>
      </c>
      <c r="E491" t="s">
        <v>60</v>
      </c>
      <c r="F491" t="s">
        <v>1006</v>
      </c>
      <c r="G491" t="s">
        <v>78</v>
      </c>
      <c r="I491" t="s">
        <v>63</v>
      </c>
      <c r="J491" t="s">
        <v>64</v>
      </c>
      <c r="L491" t="s">
        <v>73</v>
      </c>
      <c r="M491" t="s">
        <v>63</v>
      </c>
      <c r="N491" t="s">
        <v>80</v>
      </c>
      <c r="O491" t="s">
        <v>63</v>
      </c>
      <c r="R491" t="s">
        <v>83</v>
      </c>
      <c r="S491" t="s">
        <v>63</v>
      </c>
      <c r="T491" t="s">
        <v>63</v>
      </c>
      <c r="U491" t="s">
        <v>110</v>
      </c>
      <c r="V491" t="s">
        <v>80</v>
      </c>
      <c r="W491" t="s">
        <v>80</v>
      </c>
      <c r="X491" t="s">
        <v>85</v>
      </c>
      <c r="Y491" t="s">
        <v>200</v>
      </c>
      <c r="Z491" t="s">
        <v>66</v>
      </c>
      <c r="AA491" t="s">
        <v>63</v>
      </c>
      <c r="AB491" t="s">
        <v>66</v>
      </c>
      <c r="AC491" t="s">
        <v>66</v>
      </c>
      <c r="AD491" t="s">
        <v>110</v>
      </c>
      <c r="AE491" t="s">
        <v>63</v>
      </c>
      <c r="AF491" t="s">
        <v>63</v>
      </c>
      <c r="AG491" t="s">
        <v>81</v>
      </c>
      <c r="AH491" t="s">
        <v>78</v>
      </c>
      <c r="AK491" t="s">
        <v>137</v>
      </c>
      <c r="AL491" t="s">
        <v>63</v>
      </c>
      <c r="AM491" t="s">
        <v>1007</v>
      </c>
      <c r="AN491" t="s">
        <v>1008</v>
      </c>
      <c r="AO491" t="s">
        <v>1009</v>
      </c>
      <c r="AP491" t="s">
        <v>1023</v>
      </c>
      <c r="AQ491" t="s">
        <v>89</v>
      </c>
      <c r="AR491" t="s">
        <v>380</v>
      </c>
      <c r="AS491" t="s">
        <v>103</v>
      </c>
      <c r="AT491" t="s">
        <v>63</v>
      </c>
    </row>
    <row r="492" spans="1:47" hidden="1" x14ac:dyDescent="0.25">
      <c r="A492" t="s">
        <v>1003</v>
      </c>
      <c r="B492" t="s">
        <v>1004</v>
      </c>
      <c r="C492" t="s">
        <v>1005</v>
      </c>
      <c r="D492" t="s">
        <v>82</v>
      </c>
      <c r="E492" t="s">
        <v>60</v>
      </c>
      <c r="F492" t="s">
        <v>1006</v>
      </c>
      <c r="G492" t="s">
        <v>78</v>
      </c>
      <c r="I492" t="s">
        <v>63</v>
      </c>
      <c r="J492" t="s">
        <v>64</v>
      </c>
      <c r="L492" t="s">
        <v>73</v>
      </c>
      <c r="M492" t="s">
        <v>63</v>
      </c>
      <c r="N492" t="s">
        <v>80</v>
      </c>
      <c r="O492" t="s">
        <v>63</v>
      </c>
      <c r="R492" t="s">
        <v>83</v>
      </c>
      <c r="S492" t="s">
        <v>63</v>
      </c>
      <c r="T492" t="s">
        <v>63</v>
      </c>
      <c r="U492" t="s">
        <v>110</v>
      </c>
      <c r="V492" t="s">
        <v>80</v>
      </c>
      <c r="W492" t="s">
        <v>80</v>
      </c>
      <c r="X492" t="s">
        <v>85</v>
      </c>
      <c r="Y492" t="s">
        <v>200</v>
      </c>
      <c r="Z492" t="s">
        <v>66</v>
      </c>
      <c r="AA492" t="s">
        <v>63</v>
      </c>
      <c r="AB492" t="s">
        <v>66</v>
      </c>
      <c r="AC492" t="s">
        <v>66</v>
      </c>
      <c r="AD492" t="s">
        <v>110</v>
      </c>
      <c r="AE492" t="s">
        <v>63</v>
      </c>
      <c r="AF492" t="s">
        <v>63</v>
      </c>
      <c r="AG492" t="s">
        <v>81</v>
      </c>
      <c r="AH492" t="s">
        <v>78</v>
      </c>
      <c r="AK492" t="s">
        <v>137</v>
      </c>
      <c r="AL492" t="s">
        <v>63</v>
      </c>
      <c r="AM492" t="s">
        <v>1007</v>
      </c>
      <c r="AN492" t="s">
        <v>1008</v>
      </c>
      <c r="AO492" t="s">
        <v>1009</v>
      </c>
      <c r="AP492" t="s">
        <v>1024</v>
      </c>
      <c r="AQ492" t="s">
        <v>89</v>
      </c>
      <c r="AR492" t="s">
        <v>1025</v>
      </c>
      <c r="AS492" t="s">
        <v>103</v>
      </c>
      <c r="AT492" t="s">
        <v>63</v>
      </c>
    </row>
    <row r="493" spans="1:47" hidden="1" x14ac:dyDescent="0.25">
      <c r="A493" t="s">
        <v>1003</v>
      </c>
      <c r="B493" t="s">
        <v>1004</v>
      </c>
      <c r="C493" t="s">
        <v>1005</v>
      </c>
      <c r="D493" t="s">
        <v>82</v>
      </c>
      <c r="E493" t="s">
        <v>60</v>
      </c>
      <c r="F493" t="s">
        <v>1006</v>
      </c>
      <c r="G493" t="s">
        <v>78</v>
      </c>
      <c r="I493" t="s">
        <v>63</v>
      </c>
      <c r="J493" t="s">
        <v>64</v>
      </c>
      <c r="L493" t="s">
        <v>73</v>
      </c>
      <c r="M493" t="s">
        <v>63</v>
      </c>
      <c r="N493" t="s">
        <v>80</v>
      </c>
      <c r="O493" t="s">
        <v>63</v>
      </c>
      <c r="R493" t="s">
        <v>83</v>
      </c>
      <c r="S493" t="s">
        <v>63</v>
      </c>
      <c r="T493" t="s">
        <v>63</v>
      </c>
      <c r="U493" t="s">
        <v>110</v>
      </c>
      <c r="V493" t="s">
        <v>80</v>
      </c>
      <c r="W493" t="s">
        <v>80</v>
      </c>
      <c r="X493" t="s">
        <v>85</v>
      </c>
      <c r="Y493" t="s">
        <v>200</v>
      </c>
      <c r="Z493" t="s">
        <v>66</v>
      </c>
      <c r="AA493" t="s">
        <v>63</v>
      </c>
      <c r="AB493" t="s">
        <v>66</v>
      </c>
      <c r="AC493" t="s">
        <v>66</v>
      </c>
      <c r="AD493" t="s">
        <v>110</v>
      </c>
      <c r="AE493" t="s">
        <v>63</v>
      </c>
      <c r="AF493" t="s">
        <v>63</v>
      </c>
      <c r="AG493" t="s">
        <v>81</v>
      </c>
      <c r="AH493" t="s">
        <v>78</v>
      </c>
      <c r="AK493" t="s">
        <v>137</v>
      </c>
      <c r="AL493" t="s">
        <v>63</v>
      </c>
      <c r="AM493" t="s">
        <v>1007</v>
      </c>
      <c r="AN493" t="s">
        <v>1008</v>
      </c>
      <c r="AO493" t="s">
        <v>1009</v>
      </c>
      <c r="AP493" t="s">
        <v>888</v>
      </c>
      <c r="AQ493" t="s">
        <v>89</v>
      </c>
      <c r="AR493" t="s">
        <v>889</v>
      </c>
      <c r="AS493" t="s">
        <v>103</v>
      </c>
      <c r="AT493" t="s">
        <v>63</v>
      </c>
    </row>
    <row r="494" spans="1:47" hidden="1" x14ac:dyDescent="0.25">
      <c r="A494" t="s">
        <v>1003</v>
      </c>
      <c r="B494" t="s">
        <v>1004</v>
      </c>
      <c r="C494" t="s">
        <v>1005</v>
      </c>
      <c r="D494" t="s">
        <v>82</v>
      </c>
      <c r="E494" t="s">
        <v>60</v>
      </c>
      <c r="F494" t="s">
        <v>1006</v>
      </c>
      <c r="G494" t="s">
        <v>78</v>
      </c>
      <c r="I494" t="s">
        <v>63</v>
      </c>
      <c r="J494" t="s">
        <v>64</v>
      </c>
      <c r="L494" t="s">
        <v>73</v>
      </c>
      <c r="M494" t="s">
        <v>63</v>
      </c>
      <c r="N494" t="s">
        <v>80</v>
      </c>
      <c r="O494" t="s">
        <v>63</v>
      </c>
      <c r="R494" t="s">
        <v>83</v>
      </c>
      <c r="S494" t="s">
        <v>63</v>
      </c>
      <c r="T494" t="s">
        <v>63</v>
      </c>
      <c r="U494" t="s">
        <v>110</v>
      </c>
      <c r="V494" t="s">
        <v>80</v>
      </c>
      <c r="W494" t="s">
        <v>80</v>
      </c>
      <c r="X494" t="s">
        <v>85</v>
      </c>
      <c r="Y494" t="s">
        <v>200</v>
      </c>
      <c r="Z494" t="s">
        <v>66</v>
      </c>
      <c r="AA494" t="s">
        <v>63</v>
      </c>
      <c r="AB494" t="s">
        <v>66</v>
      </c>
      <c r="AC494" t="s">
        <v>66</v>
      </c>
      <c r="AD494" t="s">
        <v>110</v>
      </c>
      <c r="AE494" t="s">
        <v>63</v>
      </c>
      <c r="AF494" t="s">
        <v>63</v>
      </c>
      <c r="AG494" t="s">
        <v>81</v>
      </c>
      <c r="AH494" t="s">
        <v>78</v>
      </c>
      <c r="AK494" t="s">
        <v>137</v>
      </c>
      <c r="AL494" t="s">
        <v>63</v>
      </c>
      <c r="AM494" t="s">
        <v>1007</v>
      </c>
      <c r="AN494" t="s">
        <v>1008</v>
      </c>
      <c r="AO494" t="s">
        <v>1009</v>
      </c>
      <c r="AP494" t="s">
        <v>1026</v>
      </c>
      <c r="AQ494" t="s">
        <v>89</v>
      </c>
      <c r="AR494" t="s">
        <v>632</v>
      </c>
      <c r="AS494" t="s">
        <v>103</v>
      </c>
      <c r="AT494" t="s">
        <v>63</v>
      </c>
    </row>
    <row r="495" spans="1:47" hidden="1" x14ac:dyDescent="0.25">
      <c r="A495" t="s">
        <v>1003</v>
      </c>
      <c r="B495" t="s">
        <v>1004</v>
      </c>
      <c r="C495" t="s">
        <v>1005</v>
      </c>
      <c r="D495" t="s">
        <v>82</v>
      </c>
      <c r="E495" t="s">
        <v>60</v>
      </c>
      <c r="F495" t="s">
        <v>1006</v>
      </c>
      <c r="G495" t="s">
        <v>78</v>
      </c>
      <c r="I495" t="s">
        <v>63</v>
      </c>
      <c r="J495" t="s">
        <v>64</v>
      </c>
      <c r="L495" t="s">
        <v>73</v>
      </c>
      <c r="M495" t="s">
        <v>63</v>
      </c>
      <c r="N495" t="s">
        <v>80</v>
      </c>
      <c r="O495" t="s">
        <v>63</v>
      </c>
      <c r="R495" t="s">
        <v>83</v>
      </c>
      <c r="S495" t="s">
        <v>63</v>
      </c>
      <c r="T495" t="s">
        <v>63</v>
      </c>
      <c r="U495" t="s">
        <v>110</v>
      </c>
      <c r="V495" t="s">
        <v>80</v>
      </c>
      <c r="W495" t="s">
        <v>80</v>
      </c>
      <c r="X495" t="s">
        <v>85</v>
      </c>
      <c r="Y495" t="s">
        <v>200</v>
      </c>
      <c r="Z495" t="s">
        <v>66</v>
      </c>
      <c r="AA495" t="s">
        <v>63</v>
      </c>
      <c r="AB495" t="s">
        <v>66</v>
      </c>
      <c r="AC495" t="s">
        <v>66</v>
      </c>
      <c r="AD495" t="s">
        <v>110</v>
      </c>
      <c r="AE495" t="s">
        <v>63</v>
      </c>
      <c r="AF495" t="s">
        <v>63</v>
      </c>
      <c r="AG495" t="s">
        <v>81</v>
      </c>
      <c r="AH495" t="s">
        <v>78</v>
      </c>
      <c r="AK495" t="s">
        <v>137</v>
      </c>
      <c r="AL495" t="s">
        <v>63</v>
      </c>
      <c r="AM495" t="s">
        <v>1007</v>
      </c>
      <c r="AN495" t="s">
        <v>1008</v>
      </c>
      <c r="AO495" t="s">
        <v>1009</v>
      </c>
      <c r="AP495" t="s">
        <v>1027</v>
      </c>
      <c r="AQ495" t="s">
        <v>89</v>
      </c>
      <c r="AR495" t="s">
        <v>795</v>
      </c>
      <c r="AS495" t="s">
        <v>103</v>
      </c>
      <c r="AT495" t="s">
        <v>63</v>
      </c>
    </row>
    <row r="496" spans="1:47" hidden="1" x14ac:dyDescent="0.25">
      <c r="A496" t="s">
        <v>1003</v>
      </c>
      <c r="B496" t="s">
        <v>1004</v>
      </c>
      <c r="C496" t="s">
        <v>1005</v>
      </c>
      <c r="D496" t="s">
        <v>82</v>
      </c>
      <c r="E496" t="s">
        <v>60</v>
      </c>
      <c r="F496" t="s">
        <v>1006</v>
      </c>
      <c r="G496" t="s">
        <v>78</v>
      </c>
      <c r="I496" t="s">
        <v>63</v>
      </c>
      <c r="J496" t="s">
        <v>64</v>
      </c>
      <c r="L496" t="s">
        <v>73</v>
      </c>
      <c r="M496" t="s">
        <v>63</v>
      </c>
      <c r="N496" t="s">
        <v>80</v>
      </c>
      <c r="O496" t="s">
        <v>63</v>
      </c>
      <c r="R496" t="s">
        <v>83</v>
      </c>
      <c r="S496" t="s">
        <v>63</v>
      </c>
      <c r="T496" t="s">
        <v>63</v>
      </c>
      <c r="U496" t="s">
        <v>110</v>
      </c>
      <c r="V496" t="s">
        <v>80</v>
      </c>
      <c r="W496" t="s">
        <v>80</v>
      </c>
      <c r="X496" t="s">
        <v>85</v>
      </c>
      <c r="Y496" t="s">
        <v>200</v>
      </c>
      <c r="Z496" t="s">
        <v>66</v>
      </c>
      <c r="AA496" t="s">
        <v>63</v>
      </c>
      <c r="AB496" t="s">
        <v>66</v>
      </c>
      <c r="AC496" t="s">
        <v>66</v>
      </c>
      <c r="AD496" t="s">
        <v>110</v>
      </c>
      <c r="AE496" t="s">
        <v>63</v>
      </c>
      <c r="AF496" t="s">
        <v>63</v>
      </c>
      <c r="AG496" t="s">
        <v>81</v>
      </c>
      <c r="AH496" t="s">
        <v>78</v>
      </c>
      <c r="AK496" t="s">
        <v>137</v>
      </c>
      <c r="AL496" t="s">
        <v>63</v>
      </c>
      <c r="AM496" t="s">
        <v>1007</v>
      </c>
      <c r="AN496" t="s">
        <v>1008</v>
      </c>
      <c r="AO496" t="s">
        <v>1009</v>
      </c>
      <c r="AP496" t="s">
        <v>1028</v>
      </c>
      <c r="AQ496" t="s">
        <v>89</v>
      </c>
      <c r="AR496" t="s">
        <v>611</v>
      </c>
      <c r="AS496" t="s">
        <v>103</v>
      </c>
      <c r="AT496" t="s">
        <v>63</v>
      </c>
    </row>
    <row r="497" spans="1:47" hidden="1" x14ac:dyDescent="0.25">
      <c r="A497" t="s">
        <v>1003</v>
      </c>
      <c r="B497" t="s">
        <v>1004</v>
      </c>
      <c r="C497" t="s">
        <v>1005</v>
      </c>
      <c r="D497" t="s">
        <v>82</v>
      </c>
      <c r="E497" t="s">
        <v>60</v>
      </c>
      <c r="F497" t="s">
        <v>1006</v>
      </c>
      <c r="G497" t="s">
        <v>78</v>
      </c>
      <c r="I497" t="s">
        <v>63</v>
      </c>
      <c r="J497" t="s">
        <v>64</v>
      </c>
      <c r="L497" t="s">
        <v>73</v>
      </c>
      <c r="M497" t="s">
        <v>63</v>
      </c>
      <c r="N497" t="s">
        <v>80</v>
      </c>
      <c r="O497" t="s">
        <v>63</v>
      </c>
      <c r="R497" t="s">
        <v>83</v>
      </c>
      <c r="S497" t="s">
        <v>63</v>
      </c>
      <c r="T497" t="s">
        <v>63</v>
      </c>
      <c r="U497" t="s">
        <v>110</v>
      </c>
      <c r="V497" t="s">
        <v>80</v>
      </c>
      <c r="W497" t="s">
        <v>80</v>
      </c>
      <c r="X497" t="s">
        <v>85</v>
      </c>
      <c r="Y497" t="s">
        <v>200</v>
      </c>
      <c r="Z497" t="s">
        <v>66</v>
      </c>
      <c r="AA497" t="s">
        <v>63</v>
      </c>
      <c r="AB497" t="s">
        <v>66</v>
      </c>
      <c r="AC497" t="s">
        <v>66</v>
      </c>
      <c r="AD497" t="s">
        <v>110</v>
      </c>
      <c r="AE497" t="s">
        <v>63</v>
      </c>
      <c r="AF497" t="s">
        <v>63</v>
      </c>
      <c r="AG497" t="s">
        <v>81</v>
      </c>
      <c r="AH497" t="s">
        <v>78</v>
      </c>
      <c r="AK497" t="s">
        <v>137</v>
      </c>
      <c r="AL497" t="s">
        <v>63</v>
      </c>
      <c r="AM497" t="s">
        <v>1007</v>
      </c>
      <c r="AN497" t="s">
        <v>1008</v>
      </c>
      <c r="AO497" t="s">
        <v>1009</v>
      </c>
      <c r="AP497" t="s">
        <v>642</v>
      </c>
      <c r="AQ497" t="s">
        <v>89</v>
      </c>
      <c r="AR497" t="s">
        <v>102</v>
      </c>
      <c r="AS497" t="s">
        <v>643</v>
      </c>
      <c r="AT497" t="s">
        <v>63</v>
      </c>
    </row>
    <row r="498" spans="1:47" hidden="1" x14ac:dyDescent="0.25">
      <c r="A498" t="s">
        <v>1003</v>
      </c>
      <c r="B498" t="s">
        <v>1004</v>
      </c>
      <c r="C498" t="s">
        <v>1005</v>
      </c>
      <c r="D498" t="s">
        <v>82</v>
      </c>
      <c r="E498" t="s">
        <v>60</v>
      </c>
      <c r="F498" t="s">
        <v>1006</v>
      </c>
      <c r="G498" t="s">
        <v>78</v>
      </c>
      <c r="I498" t="s">
        <v>63</v>
      </c>
      <c r="J498" t="s">
        <v>64</v>
      </c>
      <c r="L498" t="s">
        <v>73</v>
      </c>
      <c r="M498" t="s">
        <v>63</v>
      </c>
      <c r="N498" t="s">
        <v>80</v>
      </c>
      <c r="O498" t="s">
        <v>63</v>
      </c>
      <c r="R498" t="s">
        <v>83</v>
      </c>
      <c r="S498" t="s">
        <v>63</v>
      </c>
      <c r="T498" t="s">
        <v>63</v>
      </c>
      <c r="U498" t="s">
        <v>110</v>
      </c>
      <c r="V498" t="s">
        <v>80</v>
      </c>
      <c r="W498" t="s">
        <v>80</v>
      </c>
      <c r="X498" t="s">
        <v>85</v>
      </c>
      <c r="Y498" t="s">
        <v>200</v>
      </c>
      <c r="Z498" t="s">
        <v>66</v>
      </c>
      <c r="AA498" t="s">
        <v>63</v>
      </c>
      <c r="AB498" t="s">
        <v>66</v>
      </c>
      <c r="AC498" t="s">
        <v>66</v>
      </c>
      <c r="AD498" t="s">
        <v>110</v>
      </c>
      <c r="AE498" t="s">
        <v>63</v>
      </c>
      <c r="AF498" t="s">
        <v>63</v>
      </c>
      <c r="AG498" t="s">
        <v>81</v>
      </c>
      <c r="AH498" t="s">
        <v>78</v>
      </c>
      <c r="AK498" t="s">
        <v>137</v>
      </c>
      <c r="AL498" t="s">
        <v>63</v>
      </c>
      <c r="AM498" t="s">
        <v>1007</v>
      </c>
      <c r="AN498" t="s">
        <v>1008</v>
      </c>
      <c r="AO498" t="s">
        <v>1009</v>
      </c>
      <c r="AP498" t="s">
        <v>1029</v>
      </c>
      <c r="AQ498" t="s">
        <v>89</v>
      </c>
      <c r="AR498" t="s">
        <v>102</v>
      </c>
      <c r="AS498" t="s">
        <v>1030</v>
      </c>
      <c r="AT498" t="s">
        <v>63</v>
      </c>
    </row>
    <row r="499" spans="1:47" hidden="1" x14ac:dyDescent="0.25">
      <c r="A499" t="s">
        <v>1003</v>
      </c>
      <c r="B499" t="s">
        <v>1004</v>
      </c>
      <c r="C499" t="s">
        <v>1005</v>
      </c>
      <c r="D499" t="s">
        <v>82</v>
      </c>
      <c r="E499" t="s">
        <v>60</v>
      </c>
      <c r="F499" t="s">
        <v>1006</v>
      </c>
      <c r="G499" t="s">
        <v>78</v>
      </c>
      <c r="I499" t="s">
        <v>63</v>
      </c>
      <c r="J499" t="s">
        <v>64</v>
      </c>
      <c r="L499" t="s">
        <v>73</v>
      </c>
      <c r="M499" t="s">
        <v>63</v>
      </c>
      <c r="N499" t="s">
        <v>80</v>
      </c>
      <c r="O499" t="s">
        <v>63</v>
      </c>
      <c r="R499" t="s">
        <v>83</v>
      </c>
      <c r="S499" t="s">
        <v>63</v>
      </c>
      <c r="T499" t="s">
        <v>63</v>
      </c>
      <c r="U499" t="s">
        <v>110</v>
      </c>
      <c r="V499" t="s">
        <v>80</v>
      </c>
      <c r="W499" t="s">
        <v>80</v>
      </c>
      <c r="X499" t="s">
        <v>85</v>
      </c>
      <c r="Y499" t="s">
        <v>200</v>
      </c>
      <c r="Z499" t="s">
        <v>66</v>
      </c>
      <c r="AA499" t="s">
        <v>63</v>
      </c>
      <c r="AB499" t="s">
        <v>66</v>
      </c>
      <c r="AC499" t="s">
        <v>66</v>
      </c>
      <c r="AD499" t="s">
        <v>110</v>
      </c>
      <c r="AE499" t="s">
        <v>63</v>
      </c>
      <c r="AF499" t="s">
        <v>63</v>
      </c>
      <c r="AG499" t="s">
        <v>81</v>
      </c>
      <c r="AH499" t="s">
        <v>78</v>
      </c>
      <c r="AK499" t="s">
        <v>137</v>
      </c>
      <c r="AL499" t="s">
        <v>63</v>
      </c>
      <c r="AM499" t="s">
        <v>1007</v>
      </c>
      <c r="AN499" t="s">
        <v>1008</v>
      </c>
      <c r="AO499" t="s">
        <v>1009</v>
      </c>
      <c r="AP499" t="s">
        <v>186</v>
      </c>
      <c r="AQ499" t="s">
        <v>89</v>
      </c>
      <c r="AR499" t="s">
        <v>102</v>
      </c>
      <c r="AS499" t="s">
        <v>187</v>
      </c>
      <c r="AT499" t="s">
        <v>63</v>
      </c>
    </row>
    <row r="500" spans="1:47" hidden="1" x14ac:dyDescent="0.25">
      <c r="A500" t="s">
        <v>1003</v>
      </c>
      <c r="B500" t="s">
        <v>1004</v>
      </c>
      <c r="C500" t="s">
        <v>1005</v>
      </c>
      <c r="D500" t="s">
        <v>82</v>
      </c>
      <c r="E500" t="s">
        <v>60</v>
      </c>
      <c r="F500" t="s">
        <v>1006</v>
      </c>
      <c r="G500" t="s">
        <v>78</v>
      </c>
      <c r="I500" t="s">
        <v>63</v>
      </c>
      <c r="J500" t="s">
        <v>64</v>
      </c>
      <c r="L500" t="s">
        <v>73</v>
      </c>
      <c r="M500" t="s">
        <v>63</v>
      </c>
      <c r="N500" t="s">
        <v>80</v>
      </c>
      <c r="O500" t="s">
        <v>63</v>
      </c>
      <c r="R500" t="s">
        <v>83</v>
      </c>
      <c r="S500" t="s">
        <v>63</v>
      </c>
      <c r="T500" t="s">
        <v>63</v>
      </c>
      <c r="U500" t="s">
        <v>110</v>
      </c>
      <c r="V500" t="s">
        <v>80</v>
      </c>
      <c r="W500" t="s">
        <v>80</v>
      </c>
      <c r="X500" t="s">
        <v>85</v>
      </c>
      <c r="Y500" t="s">
        <v>200</v>
      </c>
      <c r="Z500" t="s">
        <v>66</v>
      </c>
      <c r="AA500" t="s">
        <v>63</v>
      </c>
      <c r="AB500" t="s">
        <v>66</v>
      </c>
      <c r="AC500" t="s">
        <v>66</v>
      </c>
      <c r="AD500" t="s">
        <v>110</v>
      </c>
      <c r="AE500" t="s">
        <v>63</v>
      </c>
      <c r="AF500" t="s">
        <v>63</v>
      </c>
      <c r="AG500" t="s">
        <v>81</v>
      </c>
      <c r="AH500" t="s">
        <v>78</v>
      </c>
      <c r="AK500" t="s">
        <v>137</v>
      </c>
      <c r="AL500" t="s">
        <v>63</v>
      </c>
      <c r="AM500" t="s">
        <v>1007</v>
      </c>
      <c r="AN500" t="s">
        <v>1008</v>
      </c>
      <c r="AO500" t="s">
        <v>1009</v>
      </c>
      <c r="AP500" t="s">
        <v>644</v>
      </c>
      <c r="AQ500" t="s">
        <v>89</v>
      </c>
      <c r="AR500" t="s">
        <v>102</v>
      </c>
      <c r="AS500" t="s">
        <v>645</v>
      </c>
      <c r="AT500" t="s">
        <v>63</v>
      </c>
      <c r="AU500" t="s">
        <v>1031</v>
      </c>
    </row>
    <row r="501" spans="1:47" hidden="1" x14ac:dyDescent="0.25">
      <c r="A501" t="s">
        <v>1003</v>
      </c>
      <c r="B501" t="s">
        <v>1004</v>
      </c>
      <c r="C501" t="s">
        <v>1005</v>
      </c>
      <c r="D501" t="s">
        <v>82</v>
      </c>
      <c r="E501" t="s">
        <v>60</v>
      </c>
      <c r="F501" t="s">
        <v>1006</v>
      </c>
      <c r="G501" t="s">
        <v>78</v>
      </c>
      <c r="I501" t="s">
        <v>63</v>
      </c>
      <c r="J501" t="s">
        <v>64</v>
      </c>
      <c r="L501" t="s">
        <v>73</v>
      </c>
      <c r="M501" t="s">
        <v>63</v>
      </c>
      <c r="N501" t="s">
        <v>80</v>
      </c>
      <c r="O501" t="s">
        <v>63</v>
      </c>
      <c r="R501" t="s">
        <v>83</v>
      </c>
      <c r="S501" t="s">
        <v>63</v>
      </c>
      <c r="T501" t="s">
        <v>63</v>
      </c>
      <c r="U501" t="s">
        <v>110</v>
      </c>
      <c r="V501" t="s">
        <v>80</v>
      </c>
      <c r="W501" t="s">
        <v>80</v>
      </c>
      <c r="X501" t="s">
        <v>85</v>
      </c>
      <c r="Y501" t="s">
        <v>200</v>
      </c>
      <c r="Z501" t="s">
        <v>66</v>
      </c>
      <c r="AA501" t="s">
        <v>63</v>
      </c>
      <c r="AB501" t="s">
        <v>66</v>
      </c>
      <c r="AC501" t="s">
        <v>66</v>
      </c>
      <c r="AD501" t="s">
        <v>110</v>
      </c>
      <c r="AE501" t="s">
        <v>63</v>
      </c>
      <c r="AF501" t="s">
        <v>63</v>
      </c>
      <c r="AG501" t="s">
        <v>81</v>
      </c>
      <c r="AH501" t="s">
        <v>78</v>
      </c>
      <c r="AK501" t="s">
        <v>137</v>
      </c>
      <c r="AL501" t="s">
        <v>63</v>
      </c>
      <c r="AM501" t="s">
        <v>1007</v>
      </c>
      <c r="AN501" t="s">
        <v>1008</v>
      </c>
      <c r="AO501" t="s">
        <v>1009</v>
      </c>
      <c r="AP501" t="s">
        <v>647</v>
      </c>
      <c r="AQ501" t="s">
        <v>89</v>
      </c>
      <c r="AR501" t="s">
        <v>102</v>
      </c>
      <c r="AS501" t="s">
        <v>648</v>
      </c>
      <c r="AT501" t="s">
        <v>63</v>
      </c>
      <c r="AU501" t="s">
        <v>1032</v>
      </c>
    </row>
    <row r="502" spans="1:47" hidden="1" x14ac:dyDescent="0.25">
      <c r="A502" t="s">
        <v>1003</v>
      </c>
      <c r="B502" t="s">
        <v>1004</v>
      </c>
      <c r="C502" t="s">
        <v>1005</v>
      </c>
      <c r="D502" t="s">
        <v>82</v>
      </c>
      <c r="E502" t="s">
        <v>60</v>
      </c>
      <c r="F502" t="s">
        <v>1006</v>
      </c>
      <c r="G502" t="s">
        <v>78</v>
      </c>
      <c r="I502" t="s">
        <v>63</v>
      </c>
      <c r="J502" t="s">
        <v>64</v>
      </c>
      <c r="L502" t="s">
        <v>73</v>
      </c>
      <c r="M502" t="s">
        <v>63</v>
      </c>
      <c r="N502" t="s">
        <v>80</v>
      </c>
      <c r="O502" t="s">
        <v>63</v>
      </c>
      <c r="R502" t="s">
        <v>83</v>
      </c>
      <c r="S502" t="s">
        <v>63</v>
      </c>
      <c r="T502" t="s">
        <v>63</v>
      </c>
      <c r="U502" t="s">
        <v>110</v>
      </c>
      <c r="V502" t="s">
        <v>80</v>
      </c>
      <c r="W502" t="s">
        <v>80</v>
      </c>
      <c r="X502" t="s">
        <v>85</v>
      </c>
      <c r="Y502" t="s">
        <v>200</v>
      </c>
      <c r="Z502" t="s">
        <v>66</v>
      </c>
      <c r="AA502" t="s">
        <v>63</v>
      </c>
      <c r="AB502" t="s">
        <v>66</v>
      </c>
      <c r="AC502" t="s">
        <v>66</v>
      </c>
      <c r="AD502" t="s">
        <v>110</v>
      </c>
      <c r="AE502" t="s">
        <v>63</v>
      </c>
      <c r="AF502" t="s">
        <v>63</v>
      </c>
      <c r="AG502" t="s">
        <v>81</v>
      </c>
      <c r="AH502" t="s">
        <v>78</v>
      </c>
      <c r="AK502" t="s">
        <v>137</v>
      </c>
      <c r="AL502" t="s">
        <v>63</v>
      </c>
      <c r="AM502" t="s">
        <v>1007</v>
      </c>
      <c r="AN502" t="s">
        <v>1008</v>
      </c>
      <c r="AO502" t="s">
        <v>1009</v>
      </c>
      <c r="AP502" t="s">
        <v>1033</v>
      </c>
      <c r="AQ502" t="s">
        <v>89</v>
      </c>
      <c r="AR502" t="s">
        <v>102</v>
      </c>
      <c r="AS502" t="s">
        <v>1034</v>
      </c>
      <c r="AT502" t="s">
        <v>63</v>
      </c>
    </row>
    <row r="503" spans="1:47" hidden="1" x14ac:dyDescent="0.25">
      <c r="A503" t="s">
        <v>1035</v>
      </c>
      <c r="B503" t="s">
        <v>1036</v>
      </c>
      <c r="C503" t="s">
        <v>1037</v>
      </c>
      <c r="D503" t="s">
        <v>82</v>
      </c>
      <c r="E503" t="s">
        <v>60</v>
      </c>
      <c r="F503" t="s">
        <v>1038</v>
      </c>
      <c r="G503" t="s">
        <v>78</v>
      </c>
      <c r="I503" t="s">
        <v>63</v>
      </c>
      <c r="J503" t="s">
        <v>64</v>
      </c>
      <c r="L503" t="s">
        <v>73</v>
      </c>
      <c r="M503" t="s">
        <v>63</v>
      </c>
      <c r="N503" t="s">
        <v>80</v>
      </c>
      <c r="O503" t="s">
        <v>80</v>
      </c>
      <c r="R503" t="s">
        <v>83</v>
      </c>
      <c r="S503" t="s">
        <v>63</v>
      </c>
      <c r="T503" t="s">
        <v>63</v>
      </c>
      <c r="U503" t="s">
        <v>110</v>
      </c>
      <c r="V503" t="s">
        <v>80</v>
      </c>
      <c r="W503" t="s">
        <v>63</v>
      </c>
      <c r="X503" t="s">
        <v>85</v>
      </c>
      <c r="Y503" t="s">
        <v>1039</v>
      </c>
      <c r="Z503" t="s">
        <v>66</v>
      </c>
      <c r="AA503" t="s">
        <v>63</v>
      </c>
      <c r="AB503" t="s">
        <v>66</v>
      </c>
      <c r="AC503" t="s">
        <v>63</v>
      </c>
      <c r="AD503" t="s">
        <v>63</v>
      </c>
      <c r="AE503" t="s">
        <v>63</v>
      </c>
      <c r="AF503" t="s">
        <v>63</v>
      </c>
      <c r="AG503" t="s">
        <v>81</v>
      </c>
      <c r="AH503" t="s">
        <v>78</v>
      </c>
      <c r="AK503" t="s">
        <v>137</v>
      </c>
      <c r="AL503" t="s">
        <v>63</v>
      </c>
      <c r="AN503" t="s">
        <v>396</v>
      </c>
      <c r="AO503" t="s">
        <v>1040</v>
      </c>
      <c r="AP503" t="s">
        <v>101</v>
      </c>
      <c r="AQ503" t="s">
        <v>89</v>
      </c>
      <c r="AR503" t="s">
        <v>102</v>
      </c>
      <c r="AS503" t="s">
        <v>103</v>
      </c>
      <c r="AT503" t="s">
        <v>63</v>
      </c>
    </row>
    <row r="504" spans="1:47" hidden="1" x14ac:dyDescent="0.25">
      <c r="A504" t="s">
        <v>1035</v>
      </c>
      <c r="B504" t="s">
        <v>1036</v>
      </c>
      <c r="C504" t="s">
        <v>1037</v>
      </c>
      <c r="D504" t="s">
        <v>82</v>
      </c>
      <c r="E504" t="s">
        <v>60</v>
      </c>
      <c r="F504" t="s">
        <v>1038</v>
      </c>
      <c r="G504" t="s">
        <v>78</v>
      </c>
      <c r="I504" t="s">
        <v>63</v>
      </c>
      <c r="J504" t="s">
        <v>64</v>
      </c>
      <c r="L504" t="s">
        <v>73</v>
      </c>
      <c r="M504" t="s">
        <v>63</v>
      </c>
      <c r="N504" t="s">
        <v>80</v>
      </c>
      <c r="O504" t="s">
        <v>80</v>
      </c>
      <c r="R504" t="s">
        <v>83</v>
      </c>
      <c r="S504" t="s">
        <v>63</v>
      </c>
      <c r="T504" t="s">
        <v>63</v>
      </c>
      <c r="U504" t="s">
        <v>110</v>
      </c>
      <c r="V504" t="s">
        <v>80</v>
      </c>
      <c r="W504" t="s">
        <v>63</v>
      </c>
      <c r="X504" t="s">
        <v>85</v>
      </c>
      <c r="Y504" t="s">
        <v>1039</v>
      </c>
      <c r="Z504" t="s">
        <v>66</v>
      </c>
      <c r="AA504" t="s">
        <v>63</v>
      </c>
      <c r="AB504" t="s">
        <v>66</v>
      </c>
      <c r="AC504" t="s">
        <v>63</v>
      </c>
      <c r="AD504" t="s">
        <v>63</v>
      </c>
      <c r="AE504" t="s">
        <v>63</v>
      </c>
      <c r="AF504" t="s">
        <v>63</v>
      </c>
      <c r="AG504" t="s">
        <v>81</v>
      </c>
      <c r="AH504" t="s">
        <v>78</v>
      </c>
      <c r="AK504" t="s">
        <v>137</v>
      </c>
      <c r="AL504" t="s">
        <v>63</v>
      </c>
      <c r="AN504" t="s">
        <v>396</v>
      </c>
      <c r="AO504" t="s">
        <v>1040</v>
      </c>
      <c r="AP504" t="s">
        <v>1041</v>
      </c>
      <c r="AQ504" t="s">
        <v>247</v>
      </c>
      <c r="AR504" t="s">
        <v>102</v>
      </c>
      <c r="AS504" t="s">
        <v>91</v>
      </c>
      <c r="AT504" t="s">
        <v>63</v>
      </c>
      <c r="AU504" t="s">
        <v>1042</v>
      </c>
    </row>
    <row r="505" spans="1:47" hidden="1" x14ac:dyDescent="0.25">
      <c r="A505" t="s">
        <v>1043</v>
      </c>
      <c r="B505" t="s">
        <v>1044</v>
      </c>
      <c r="C505" t="s">
        <v>1045</v>
      </c>
      <c r="D505" t="s">
        <v>82</v>
      </c>
      <c r="E505" t="s">
        <v>60</v>
      </c>
      <c r="F505" t="s">
        <v>1046</v>
      </c>
      <c r="G505" t="s">
        <v>78</v>
      </c>
      <c r="I505" t="s">
        <v>63</v>
      </c>
      <c r="J505" t="s">
        <v>64</v>
      </c>
      <c r="L505" t="s">
        <v>73</v>
      </c>
      <c r="M505" t="s">
        <v>63</v>
      </c>
      <c r="N505" t="s">
        <v>80</v>
      </c>
      <c r="O505" t="s">
        <v>63</v>
      </c>
      <c r="R505" t="s">
        <v>83</v>
      </c>
      <c r="S505" t="s">
        <v>63</v>
      </c>
      <c r="T505" t="s">
        <v>63</v>
      </c>
      <c r="U505" t="s">
        <v>63</v>
      </c>
      <c r="V505" t="s">
        <v>80</v>
      </c>
      <c r="W505" t="s">
        <v>63</v>
      </c>
      <c r="X505" t="s">
        <v>85</v>
      </c>
      <c r="Y505" t="s">
        <v>86</v>
      </c>
      <c r="Z505" t="s">
        <v>66</v>
      </c>
      <c r="AA505" t="s">
        <v>63</v>
      </c>
      <c r="AB505" t="s">
        <v>66</v>
      </c>
      <c r="AC505" t="s">
        <v>66</v>
      </c>
      <c r="AD505" t="s">
        <v>63</v>
      </c>
      <c r="AE505" t="s">
        <v>63</v>
      </c>
      <c r="AF505" t="s">
        <v>63</v>
      </c>
      <c r="AG505" t="s">
        <v>288</v>
      </c>
      <c r="AH505" t="s">
        <v>78</v>
      </c>
      <c r="AK505" t="s">
        <v>137</v>
      </c>
      <c r="AL505" t="s">
        <v>63</v>
      </c>
      <c r="AN505" t="s">
        <v>988</v>
      </c>
      <c r="AO505" t="s">
        <v>1047</v>
      </c>
      <c r="AP505" t="s">
        <v>1048</v>
      </c>
      <c r="AQ505" t="s">
        <v>89</v>
      </c>
      <c r="AR505" t="s">
        <v>1049</v>
      </c>
      <c r="AS505" t="s">
        <v>91</v>
      </c>
      <c r="AT505" t="s">
        <v>63</v>
      </c>
      <c r="AU505" t="s">
        <v>1050</v>
      </c>
    </row>
    <row r="506" spans="1:47" hidden="1" x14ac:dyDescent="0.25">
      <c r="A506" t="s">
        <v>1043</v>
      </c>
      <c r="B506" t="s">
        <v>1044</v>
      </c>
      <c r="C506" t="s">
        <v>1045</v>
      </c>
      <c r="D506" t="s">
        <v>82</v>
      </c>
      <c r="E506" t="s">
        <v>60</v>
      </c>
      <c r="F506" t="s">
        <v>1046</v>
      </c>
      <c r="G506" t="s">
        <v>78</v>
      </c>
      <c r="I506" t="s">
        <v>63</v>
      </c>
      <c r="J506" t="s">
        <v>64</v>
      </c>
      <c r="L506" t="s">
        <v>73</v>
      </c>
      <c r="M506" t="s">
        <v>63</v>
      </c>
      <c r="N506" t="s">
        <v>80</v>
      </c>
      <c r="O506" t="s">
        <v>63</v>
      </c>
      <c r="R506" t="s">
        <v>83</v>
      </c>
      <c r="S506" t="s">
        <v>63</v>
      </c>
      <c r="T506" t="s">
        <v>63</v>
      </c>
      <c r="U506" t="s">
        <v>63</v>
      </c>
      <c r="V506" t="s">
        <v>80</v>
      </c>
      <c r="W506" t="s">
        <v>63</v>
      </c>
      <c r="X506" t="s">
        <v>85</v>
      </c>
      <c r="Y506" t="s">
        <v>86</v>
      </c>
      <c r="Z506" t="s">
        <v>66</v>
      </c>
      <c r="AA506" t="s">
        <v>63</v>
      </c>
      <c r="AB506" t="s">
        <v>66</v>
      </c>
      <c r="AC506" t="s">
        <v>66</v>
      </c>
      <c r="AD506" t="s">
        <v>63</v>
      </c>
      <c r="AE506" t="s">
        <v>63</v>
      </c>
      <c r="AF506" t="s">
        <v>63</v>
      </c>
      <c r="AG506" t="s">
        <v>288</v>
      </c>
      <c r="AH506" t="s">
        <v>78</v>
      </c>
      <c r="AK506" t="s">
        <v>137</v>
      </c>
      <c r="AL506" t="s">
        <v>63</v>
      </c>
      <c r="AN506" t="s">
        <v>988</v>
      </c>
      <c r="AO506" t="s">
        <v>1047</v>
      </c>
      <c r="AP506" t="s">
        <v>1051</v>
      </c>
      <c r="AQ506" t="s">
        <v>89</v>
      </c>
      <c r="AR506" t="s">
        <v>1049</v>
      </c>
      <c r="AS506" t="s">
        <v>1052</v>
      </c>
      <c r="AT506" t="s">
        <v>63</v>
      </c>
      <c r="AU506" t="s">
        <v>1053</v>
      </c>
    </row>
    <row r="507" spans="1:47" hidden="1" x14ac:dyDescent="0.25">
      <c r="A507" t="s">
        <v>1043</v>
      </c>
      <c r="B507" t="s">
        <v>1044</v>
      </c>
      <c r="C507" t="s">
        <v>1045</v>
      </c>
      <c r="D507" t="s">
        <v>82</v>
      </c>
      <c r="E507" t="s">
        <v>60</v>
      </c>
      <c r="F507" t="s">
        <v>1046</v>
      </c>
      <c r="G507" t="s">
        <v>78</v>
      </c>
      <c r="I507" t="s">
        <v>63</v>
      </c>
      <c r="J507" t="s">
        <v>64</v>
      </c>
      <c r="L507" t="s">
        <v>73</v>
      </c>
      <c r="M507" t="s">
        <v>63</v>
      </c>
      <c r="N507" t="s">
        <v>80</v>
      </c>
      <c r="O507" t="s">
        <v>63</v>
      </c>
      <c r="R507" t="s">
        <v>83</v>
      </c>
      <c r="S507" t="s">
        <v>63</v>
      </c>
      <c r="T507" t="s">
        <v>63</v>
      </c>
      <c r="U507" t="s">
        <v>63</v>
      </c>
      <c r="V507" t="s">
        <v>80</v>
      </c>
      <c r="W507" t="s">
        <v>63</v>
      </c>
      <c r="X507" t="s">
        <v>85</v>
      </c>
      <c r="Y507" t="s">
        <v>86</v>
      </c>
      <c r="Z507" t="s">
        <v>66</v>
      </c>
      <c r="AA507" t="s">
        <v>63</v>
      </c>
      <c r="AB507" t="s">
        <v>66</v>
      </c>
      <c r="AC507" t="s">
        <v>66</v>
      </c>
      <c r="AD507" t="s">
        <v>63</v>
      </c>
      <c r="AE507" t="s">
        <v>63</v>
      </c>
      <c r="AF507" t="s">
        <v>63</v>
      </c>
      <c r="AG507" t="s">
        <v>288</v>
      </c>
      <c r="AH507" t="s">
        <v>78</v>
      </c>
      <c r="AK507" t="s">
        <v>137</v>
      </c>
      <c r="AL507" t="s">
        <v>63</v>
      </c>
      <c r="AN507" t="s">
        <v>988</v>
      </c>
      <c r="AO507" t="s">
        <v>1047</v>
      </c>
      <c r="AP507" t="s">
        <v>1054</v>
      </c>
      <c r="AQ507" t="s">
        <v>89</v>
      </c>
      <c r="AR507" t="s">
        <v>1055</v>
      </c>
      <c r="AS507" t="s">
        <v>1056</v>
      </c>
      <c r="AT507" t="s">
        <v>63</v>
      </c>
      <c r="AU507" t="s">
        <v>1057</v>
      </c>
    </row>
    <row r="508" spans="1:47" hidden="1" x14ac:dyDescent="0.25">
      <c r="A508" t="s">
        <v>1058</v>
      </c>
      <c r="B508" t="s">
        <v>1059</v>
      </c>
      <c r="C508" t="s">
        <v>1060</v>
      </c>
      <c r="D508" t="s">
        <v>82</v>
      </c>
      <c r="E508" t="s">
        <v>60</v>
      </c>
      <c r="F508" t="s">
        <v>1061</v>
      </c>
      <c r="G508" t="s">
        <v>133</v>
      </c>
      <c r="I508" t="s">
        <v>63</v>
      </c>
      <c r="J508" t="s">
        <v>64</v>
      </c>
      <c r="L508" t="s">
        <v>73</v>
      </c>
      <c r="M508" t="s">
        <v>63</v>
      </c>
      <c r="N508" t="s">
        <v>80</v>
      </c>
      <c r="O508" t="s">
        <v>63</v>
      </c>
      <c r="R508" t="s">
        <v>83</v>
      </c>
      <c r="S508" t="s">
        <v>63</v>
      </c>
      <c r="T508" t="s">
        <v>63</v>
      </c>
      <c r="U508" t="s">
        <v>110</v>
      </c>
      <c r="V508" t="s">
        <v>80</v>
      </c>
      <c r="W508" t="s">
        <v>63</v>
      </c>
      <c r="X508" t="s">
        <v>85</v>
      </c>
      <c r="Y508" t="s">
        <v>86</v>
      </c>
      <c r="Z508" t="s">
        <v>66</v>
      </c>
      <c r="AA508" t="s">
        <v>63</v>
      </c>
      <c r="AB508" t="s">
        <v>63</v>
      </c>
      <c r="AC508" t="s">
        <v>66</v>
      </c>
      <c r="AD508" t="s">
        <v>110</v>
      </c>
      <c r="AE508" t="s">
        <v>66</v>
      </c>
      <c r="AF508" t="s">
        <v>63</v>
      </c>
      <c r="AG508" t="s">
        <v>81</v>
      </c>
      <c r="AH508" t="s">
        <v>78</v>
      </c>
      <c r="AK508" t="s">
        <v>137</v>
      </c>
      <c r="AL508" t="s">
        <v>63</v>
      </c>
      <c r="AN508" t="s">
        <v>937</v>
      </c>
      <c r="AO508" t="s">
        <v>1062</v>
      </c>
      <c r="AP508" t="s">
        <v>629</v>
      </c>
      <c r="AQ508" t="s">
        <v>89</v>
      </c>
      <c r="AR508" t="s">
        <v>523</v>
      </c>
      <c r="AS508" t="s">
        <v>91</v>
      </c>
      <c r="AT508" t="s">
        <v>63</v>
      </c>
    </row>
    <row r="509" spans="1:47" hidden="1" x14ac:dyDescent="0.25">
      <c r="A509" t="s">
        <v>1058</v>
      </c>
      <c r="B509" t="s">
        <v>1059</v>
      </c>
      <c r="C509" t="s">
        <v>1060</v>
      </c>
      <c r="D509" t="s">
        <v>82</v>
      </c>
      <c r="E509" t="s">
        <v>60</v>
      </c>
      <c r="F509" t="s">
        <v>1061</v>
      </c>
      <c r="G509" t="s">
        <v>133</v>
      </c>
      <c r="I509" t="s">
        <v>63</v>
      </c>
      <c r="J509" t="s">
        <v>64</v>
      </c>
      <c r="L509" t="s">
        <v>73</v>
      </c>
      <c r="M509" t="s">
        <v>63</v>
      </c>
      <c r="N509" t="s">
        <v>80</v>
      </c>
      <c r="O509" t="s">
        <v>63</v>
      </c>
      <c r="R509" t="s">
        <v>83</v>
      </c>
      <c r="S509" t="s">
        <v>63</v>
      </c>
      <c r="T509" t="s">
        <v>63</v>
      </c>
      <c r="U509" t="s">
        <v>110</v>
      </c>
      <c r="V509" t="s">
        <v>80</v>
      </c>
      <c r="W509" t="s">
        <v>63</v>
      </c>
      <c r="X509" t="s">
        <v>85</v>
      </c>
      <c r="Y509" t="s">
        <v>86</v>
      </c>
      <c r="Z509" t="s">
        <v>66</v>
      </c>
      <c r="AA509" t="s">
        <v>63</v>
      </c>
      <c r="AB509" t="s">
        <v>63</v>
      </c>
      <c r="AC509" t="s">
        <v>66</v>
      </c>
      <c r="AD509" t="s">
        <v>110</v>
      </c>
      <c r="AE509" t="s">
        <v>66</v>
      </c>
      <c r="AF509" t="s">
        <v>63</v>
      </c>
      <c r="AG509" t="s">
        <v>81</v>
      </c>
      <c r="AH509" t="s">
        <v>78</v>
      </c>
      <c r="AK509" t="s">
        <v>137</v>
      </c>
      <c r="AL509" t="s">
        <v>63</v>
      </c>
      <c r="AN509" t="s">
        <v>937</v>
      </c>
      <c r="AO509" t="s">
        <v>1062</v>
      </c>
      <c r="AP509" t="s">
        <v>1063</v>
      </c>
      <c r="AQ509" t="s">
        <v>89</v>
      </c>
      <c r="AR509" t="s">
        <v>1025</v>
      </c>
      <c r="AS509" t="s">
        <v>91</v>
      </c>
      <c r="AT509" t="s">
        <v>63</v>
      </c>
    </row>
    <row r="510" spans="1:47" hidden="1" x14ac:dyDescent="0.25">
      <c r="A510" t="s">
        <v>1058</v>
      </c>
      <c r="B510" t="s">
        <v>1059</v>
      </c>
      <c r="C510" t="s">
        <v>1060</v>
      </c>
      <c r="D510" t="s">
        <v>82</v>
      </c>
      <c r="E510" t="s">
        <v>60</v>
      </c>
      <c r="F510" t="s">
        <v>1061</v>
      </c>
      <c r="G510" t="s">
        <v>133</v>
      </c>
      <c r="I510" t="s">
        <v>63</v>
      </c>
      <c r="J510" t="s">
        <v>64</v>
      </c>
      <c r="L510" t="s">
        <v>73</v>
      </c>
      <c r="M510" t="s">
        <v>63</v>
      </c>
      <c r="N510" t="s">
        <v>80</v>
      </c>
      <c r="O510" t="s">
        <v>63</v>
      </c>
      <c r="R510" t="s">
        <v>83</v>
      </c>
      <c r="S510" t="s">
        <v>63</v>
      </c>
      <c r="T510" t="s">
        <v>63</v>
      </c>
      <c r="U510" t="s">
        <v>110</v>
      </c>
      <c r="V510" t="s">
        <v>80</v>
      </c>
      <c r="W510" t="s">
        <v>63</v>
      </c>
      <c r="X510" t="s">
        <v>85</v>
      </c>
      <c r="Y510" t="s">
        <v>86</v>
      </c>
      <c r="Z510" t="s">
        <v>66</v>
      </c>
      <c r="AA510" t="s">
        <v>63</v>
      </c>
      <c r="AB510" t="s">
        <v>63</v>
      </c>
      <c r="AC510" t="s">
        <v>66</v>
      </c>
      <c r="AD510" t="s">
        <v>110</v>
      </c>
      <c r="AE510" t="s">
        <v>66</v>
      </c>
      <c r="AF510" t="s">
        <v>63</v>
      </c>
      <c r="AG510" t="s">
        <v>81</v>
      </c>
      <c r="AH510" t="s">
        <v>78</v>
      </c>
      <c r="AK510" t="s">
        <v>137</v>
      </c>
      <c r="AL510" t="s">
        <v>63</v>
      </c>
      <c r="AN510" t="s">
        <v>937</v>
      </c>
      <c r="AO510" t="s">
        <v>1062</v>
      </c>
      <c r="AP510" t="s">
        <v>1064</v>
      </c>
      <c r="AQ510" t="s">
        <v>89</v>
      </c>
      <c r="AR510" t="s">
        <v>795</v>
      </c>
      <c r="AS510" t="s">
        <v>91</v>
      </c>
      <c r="AT510" t="s">
        <v>63</v>
      </c>
      <c r="AU510" t="s">
        <v>1065</v>
      </c>
    </row>
    <row r="511" spans="1:47" hidden="1" x14ac:dyDescent="0.25">
      <c r="A511" t="s">
        <v>1058</v>
      </c>
      <c r="B511" t="s">
        <v>1059</v>
      </c>
      <c r="C511" t="s">
        <v>1060</v>
      </c>
      <c r="D511" t="s">
        <v>82</v>
      </c>
      <c r="E511" t="s">
        <v>60</v>
      </c>
      <c r="F511" t="s">
        <v>1061</v>
      </c>
      <c r="G511" t="s">
        <v>133</v>
      </c>
      <c r="I511" t="s">
        <v>63</v>
      </c>
      <c r="J511" t="s">
        <v>64</v>
      </c>
      <c r="L511" t="s">
        <v>73</v>
      </c>
      <c r="M511" t="s">
        <v>63</v>
      </c>
      <c r="N511" t="s">
        <v>80</v>
      </c>
      <c r="O511" t="s">
        <v>63</v>
      </c>
      <c r="R511" t="s">
        <v>83</v>
      </c>
      <c r="S511" t="s">
        <v>63</v>
      </c>
      <c r="T511" t="s">
        <v>63</v>
      </c>
      <c r="U511" t="s">
        <v>110</v>
      </c>
      <c r="V511" t="s">
        <v>80</v>
      </c>
      <c r="W511" t="s">
        <v>63</v>
      </c>
      <c r="X511" t="s">
        <v>85</v>
      </c>
      <c r="Y511" t="s">
        <v>86</v>
      </c>
      <c r="Z511" t="s">
        <v>66</v>
      </c>
      <c r="AA511" t="s">
        <v>63</v>
      </c>
      <c r="AB511" t="s">
        <v>63</v>
      </c>
      <c r="AC511" t="s">
        <v>66</v>
      </c>
      <c r="AD511" t="s">
        <v>110</v>
      </c>
      <c r="AE511" t="s">
        <v>66</v>
      </c>
      <c r="AF511" t="s">
        <v>63</v>
      </c>
      <c r="AG511" t="s">
        <v>81</v>
      </c>
      <c r="AH511" t="s">
        <v>78</v>
      </c>
      <c r="AK511" t="s">
        <v>137</v>
      </c>
      <c r="AL511" t="s">
        <v>63</v>
      </c>
      <c r="AN511" t="s">
        <v>937</v>
      </c>
      <c r="AO511" t="s">
        <v>1062</v>
      </c>
      <c r="AP511" t="s">
        <v>1066</v>
      </c>
      <c r="AQ511" t="s">
        <v>89</v>
      </c>
      <c r="AR511" t="s">
        <v>793</v>
      </c>
      <c r="AS511" t="s">
        <v>91</v>
      </c>
      <c r="AT511" t="s">
        <v>63</v>
      </c>
      <c r="AU511" t="s">
        <v>1065</v>
      </c>
    </row>
    <row r="512" spans="1:47" hidden="1" x14ac:dyDescent="0.25">
      <c r="A512" t="s">
        <v>1058</v>
      </c>
      <c r="B512" t="s">
        <v>1059</v>
      </c>
      <c r="C512" t="s">
        <v>1060</v>
      </c>
      <c r="D512" t="s">
        <v>82</v>
      </c>
      <c r="E512" t="s">
        <v>60</v>
      </c>
      <c r="F512" t="s">
        <v>1061</v>
      </c>
      <c r="G512" t="s">
        <v>133</v>
      </c>
      <c r="I512" t="s">
        <v>63</v>
      </c>
      <c r="J512" t="s">
        <v>64</v>
      </c>
      <c r="L512" t="s">
        <v>73</v>
      </c>
      <c r="M512" t="s">
        <v>63</v>
      </c>
      <c r="N512" t="s">
        <v>80</v>
      </c>
      <c r="O512" t="s">
        <v>63</v>
      </c>
      <c r="R512" t="s">
        <v>83</v>
      </c>
      <c r="S512" t="s">
        <v>63</v>
      </c>
      <c r="T512" t="s">
        <v>63</v>
      </c>
      <c r="U512" t="s">
        <v>110</v>
      </c>
      <c r="V512" t="s">
        <v>80</v>
      </c>
      <c r="W512" t="s">
        <v>63</v>
      </c>
      <c r="X512" t="s">
        <v>85</v>
      </c>
      <c r="Y512" t="s">
        <v>86</v>
      </c>
      <c r="Z512" t="s">
        <v>66</v>
      </c>
      <c r="AA512" t="s">
        <v>63</v>
      </c>
      <c r="AB512" t="s">
        <v>63</v>
      </c>
      <c r="AC512" t="s">
        <v>66</v>
      </c>
      <c r="AD512" t="s">
        <v>110</v>
      </c>
      <c r="AE512" t="s">
        <v>66</v>
      </c>
      <c r="AF512" t="s">
        <v>63</v>
      </c>
      <c r="AG512" t="s">
        <v>81</v>
      </c>
      <c r="AH512" t="s">
        <v>78</v>
      </c>
      <c r="AK512" t="s">
        <v>137</v>
      </c>
      <c r="AL512" t="s">
        <v>63</v>
      </c>
      <c r="AN512" t="s">
        <v>937</v>
      </c>
      <c r="AO512" t="s">
        <v>1062</v>
      </c>
      <c r="AP512" t="s">
        <v>1067</v>
      </c>
      <c r="AQ512" t="s">
        <v>89</v>
      </c>
      <c r="AR512" t="s">
        <v>380</v>
      </c>
      <c r="AS512" t="s">
        <v>91</v>
      </c>
      <c r="AT512" t="s">
        <v>63</v>
      </c>
      <c r="AU512" t="s">
        <v>1065</v>
      </c>
    </row>
    <row r="513" spans="1:47" hidden="1" x14ac:dyDescent="0.25">
      <c r="A513" t="s">
        <v>1058</v>
      </c>
      <c r="B513" t="s">
        <v>1059</v>
      </c>
      <c r="C513" t="s">
        <v>1060</v>
      </c>
      <c r="D513" t="s">
        <v>82</v>
      </c>
      <c r="E513" t="s">
        <v>60</v>
      </c>
      <c r="F513" t="s">
        <v>1061</v>
      </c>
      <c r="G513" t="s">
        <v>133</v>
      </c>
      <c r="I513" t="s">
        <v>63</v>
      </c>
      <c r="J513" t="s">
        <v>64</v>
      </c>
      <c r="L513" t="s">
        <v>73</v>
      </c>
      <c r="M513" t="s">
        <v>63</v>
      </c>
      <c r="N513" t="s">
        <v>80</v>
      </c>
      <c r="O513" t="s">
        <v>63</v>
      </c>
      <c r="R513" t="s">
        <v>83</v>
      </c>
      <c r="S513" t="s">
        <v>63</v>
      </c>
      <c r="T513" t="s">
        <v>63</v>
      </c>
      <c r="U513" t="s">
        <v>110</v>
      </c>
      <c r="V513" t="s">
        <v>80</v>
      </c>
      <c r="W513" t="s">
        <v>63</v>
      </c>
      <c r="X513" t="s">
        <v>85</v>
      </c>
      <c r="Y513" t="s">
        <v>86</v>
      </c>
      <c r="Z513" t="s">
        <v>66</v>
      </c>
      <c r="AA513" t="s">
        <v>63</v>
      </c>
      <c r="AB513" t="s">
        <v>63</v>
      </c>
      <c r="AC513" t="s">
        <v>66</v>
      </c>
      <c r="AD513" t="s">
        <v>110</v>
      </c>
      <c r="AE513" t="s">
        <v>66</v>
      </c>
      <c r="AF513" t="s">
        <v>63</v>
      </c>
      <c r="AG513" t="s">
        <v>81</v>
      </c>
      <c r="AH513" t="s">
        <v>78</v>
      </c>
      <c r="AK513" t="s">
        <v>137</v>
      </c>
      <c r="AL513" t="s">
        <v>63</v>
      </c>
      <c r="AN513" t="s">
        <v>937</v>
      </c>
      <c r="AO513" t="s">
        <v>1062</v>
      </c>
      <c r="AP513" t="s">
        <v>628</v>
      </c>
      <c r="AQ513" t="s">
        <v>89</v>
      </c>
      <c r="AR513" t="s">
        <v>521</v>
      </c>
      <c r="AS513" t="s">
        <v>91</v>
      </c>
      <c r="AT513" t="s">
        <v>63</v>
      </c>
      <c r="AU513" t="s">
        <v>1065</v>
      </c>
    </row>
    <row r="514" spans="1:47" hidden="1" x14ac:dyDescent="0.25">
      <c r="A514" t="s">
        <v>1058</v>
      </c>
      <c r="B514" t="s">
        <v>1059</v>
      </c>
      <c r="C514" t="s">
        <v>1060</v>
      </c>
      <c r="D514" t="s">
        <v>82</v>
      </c>
      <c r="E514" t="s">
        <v>60</v>
      </c>
      <c r="F514" t="s">
        <v>1061</v>
      </c>
      <c r="G514" t="s">
        <v>133</v>
      </c>
      <c r="I514" t="s">
        <v>63</v>
      </c>
      <c r="J514" t="s">
        <v>64</v>
      </c>
      <c r="L514" t="s">
        <v>73</v>
      </c>
      <c r="M514" t="s">
        <v>63</v>
      </c>
      <c r="N514" t="s">
        <v>80</v>
      </c>
      <c r="O514" t="s">
        <v>63</v>
      </c>
      <c r="R514" t="s">
        <v>83</v>
      </c>
      <c r="S514" t="s">
        <v>63</v>
      </c>
      <c r="T514" t="s">
        <v>63</v>
      </c>
      <c r="U514" t="s">
        <v>110</v>
      </c>
      <c r="V514" t="s">
        <v>80</v>
      </c>
      <c r="W514" t="s">
        <v>63</v>
      </c>
      <c r="X514" t="s">
        <v>85</v>
      </c>
      <c r="Y514" t="s">
        <v>86</v>
      </c>
      <c r="Z514" t="s">
        <v>66</v>
      </c>
      <c r="AA514" t="s">
        <v>63</v>
      </c>
      <c r="AB514" t="s">
        <v>63</v>
      </c>
      <c r="AC514" t="s">
        <v>66</v>
      </c>
      <c r="AD514" t="s">
        <v>110</v>
      </c>
      <c r="AE514" t="s">
        <v>66</v>
      </c>
      <c r="AF514" t="s">
        <v>63</v>
      </c>
      <c r="AG514" t="s">
        <v>81</v>
      </c>
      <c r="AH514" t="s">
        <v>78</v>
      </c>
      <c r="AK514" t="s">
        <v>137</v>
      </c>
      <c r="AL514" t="s">
        <v>63</v>
      </c>
      <c r="AN514" t="s">
        <v>937</v>
      </c>
      <c r="AO514" t="s">
        <v>1062</v>
      </c>
      <c r="AP514" t="s">
        <v>647</v>
      </c>
      <c r="AQ514" t="s">
        <v>89</v>
      </c>
      <c r="AR514" t="s">
        <v>102</v>
      </c>
      <c r="AS514" t="s">
        <v>648</v>
      </c>
      <c r="AT514" t="s">
        <v>63</v>
      </c>
      <c r="AU514" t="s">
        <v>1068</v>
      </c>
    </row>
    <row r="515" spans="1:47" hidden="1" x14ac:dyDescent="0.25">
      <c r="A515" t="s">
        <v>1058</v>
      </c>
      <c r="B515" t="s">
        <v>1059</v>
      </c>
      <c r="C515" t="s">
        <v>1060</v>
      </c>
      <c r="D515" t="s">
        <v>82</v>
      </c>
      <c r="E515" t="s">
        <v>60</v>
      </c>
      <c r="F515" t="s">
        <v>1061</v>
      </c>
      <c r="G515" t="s">
        <v>133</v>
      </c>
      <c r="I515" t="s">
        <v>63</v>
      </c>
      <c r="J515" t="s">
        <v>64</v>
      </c>
      <c r="L515" t="s">
        <v>73</v>
      </c>
      <c r="M515" t="s">
        <v>63</v>
      </c>
      <c r="N515" t="s">
        <v>80</v>
      </c>
      <c r="O515" t="s">
        <v>63</v>
      </c>
      <c r="R515" t="s">
        <v>83</v>
      </c>
      <c r="S515" t="s">
        <v>63</v>
      </c>
      <c r="T515" t="s">
        <v>63</v>
      </c>
      <c r="U515" t="s">
        <v>110</v>
      </c>
      <c r="V515" t="s">
        <v>80</v>
      </c>
      <c r="W515" t="s">
        <v>63</v>
      </c>
      <c r="X515" t="s">
        <v>85</v>
      </c>
      <c r="Y515" t="s">
        <v>86</v>
      </c>
      <c r="Z515" t="s">
        <v>66</v>
      </c>
      <c r="AA515" t="s">
        <v>63</v>
      </c>
      <c r="AB515" t="s">
        <v>63</v>
      </c>
      <c r="AC515" t="s">
        <v>66</v>
      </c>
      <c r="AD515" t="s">
        <v>110</v>
      </c>
      <c r="AE515" t="s">
        <v>66</v>
      </c>
      <c r="AF515" t="s">
        <v>63</v>
      </c>
      <c r="AG515" t="s">
        <v>81</v>
      </c>
      <c r="AH515" t="s">
        <v>78</v>
      </c>
      <c r="AK515" t="s">
        <v>137</v>
      </c>
      <c r="AL515" t="s">
        <v>63</v>
      </c>
      <c r="AN515" t="s">
        <v>937</v>
      </c>
      <c r="AO515" t="s">
        <v>1062</v>
      </c>
      <c r="AP515" t="s">
        <v>792</v>
      </c>
      <c r="AQ515" t="s">
        <v>89</v>
      </c>
      <c r="AR515" t="s">
        <v>793</v>
      </c>
      <c r="AS515" t="s">
        <v>192</v>
      </c>
      <c r="AT515" t="s">
        <v>63</v>
      </c>
      <c r="AU515" t="s">
        <v>1065</v>
      </c>
    </row>
    <row r="516" spans="1:47" hidden="1" x14ac:dyDescent="0.25">
      <c r="A516" t="s">
        <v>1058</v>
      </c>
      <c r="B516" t="s">
        <v>1059</v>
      </c>
      <c r="C516" t="s">
        <v>1060</v>
      </c>
      <c r="D516" t="s">
        <v>82</v>
      </c>
      <c r="E516" t="s">
        <v>60</v>
      </c>
      <c r="F516" t="s">
        <v>1061</v>
      </c>
      <c r="G516" t="s">
        <v>133</v>
      </c>
      <c r="I516" t="s">
        <v>63</v>
      </c>
      <c r="J516" t="s">
        <v>64</v>
      </c>
      <c r="L516" t="s">
        <v>73</v>
      </c>
      <c r="M516" t="s">
        <v>63</v>
      </c>
      <c r="N516" t="s">
        <v>80</v>
      </c>
      <c r="O516" t="s">
        <v>63</v>
      </c>
      <c r="R516" t="s">
        <v>83</v>
      </c>
      <c r="S516" t="s">
        <v>63</v>
      </c>
      <c r="T516" t="s">
        <v>63</v>
      </c>
      <c r="U516" t="s">
        <v>110</v>
      </c>
      <c r="V516" t="s">
        <v>80</v>
      </c>
      <c r="W516" t="s">
        <v>63</v>
      </c>
      <c r="X516" t="s">
        <v>85</v>
      </c>
      <c r="Y516" t="s">
        <v>86</v>
      </c>
      <c r="Z516" t="s">
        <v>66</v>
      </c>
      <c r="AA516" t="s">
        <v>63</v>
      </c>
      <c r="AB516" t="s">
        <v>63</v>
      </c>
      <c r="AC516" t="s">
        <v>66</v>
      </c>
      <c r="AD516" t="s">
        <v>110</v>
      </c>
      <c r="AE516" t="s">
        <v>66</v>
      </c>
      <c r="AF516" t="s">
        <v>63</v>
      </c>
      <c r="AG516" t="s">
        <v>81</v>
      </c>
      <c r="AH516" t="s">
        <v>78</v>
      </c>
      <c r="AK516" t="s">
        <v>137</v>
      </c>
      <c r="AL516" t="s">
        <v>63</v>
      </c>
      <c r="AN516" t="s">
        <v>937</v>
      </c>
      <c r="AO516" t="s">
        <v>1062</v>
      </c>
      <c r="AP516" t="s">
        <v>789</v>
      </c>
      <c r="AQ516" t="s">
        <v>89</v>
      </c>
      <c r="AR516" t="s">
        <v>632</v>
      </c>
      <c r="AS516" t="s">
        <v>192</v>
      </c>
      <c r="AT516" t="s">
        <v>63</v>
      </c>
      <c r="AU516" t="s">
        <v>1065</v>
      </c>
    </row>
    <row r="517" spans="1:47" hidden="1" x14ac:dyDescent="0.25">
      <c r="A517" t="s">
        <v>1058</v>
      </c>
      <c r="B517" t="s">
        <v>1059</v>
      </c>
      <c r="C517" t="s">
        <v>1060</v>
      </c>
      <c r="D517" t="s">
        <v>82</v>
      </c>
      <c r="E517" t="s">
        <v>60</v>
      </c>
      <c r="F517" t="s">
        <v>1061</v>
      </c>
      <c r="G517" t="s">
        <v>133</v>
      </c>
      <c r="I517" t="s">
        <v>63</v>
      </c>
      <c r="J517" t="s">
        <v>64</v>
      </c>
      <c r="L517" t="s">
        <v>73</v>
      </c>
      <c r="M517" t="s">
        <v>63</v>
      </c>
      <c r="N517" t="s">
        <v>80</v>
      </c>
      <c r="O517" t="s">
        <v>63</v>
      </c>
      <c r="R517" t="s">
        <v>83</v>
      </c>
      <c r="S517" t="s">
        <v>63</v>
      </c>
      <c r="T517" t="s">
        <v>63</v>
      </c>
      <c r="U517" t="s">
        <v>110</v>
      </c>
      <c r="V517" t="s">
        <v>80</v>
      </c>
      <c r="W517" t="s">
        <v>63</v>
      </c>
      <c r="X517" t="s">
        <v>85</v>
      </c>
      <c r="Y517" t="s">
        <v>86</v>
      </c>
      <c r="Z517" t="s">
        <v>66</v>
      </c>
      <c r="AA517" t="s">
        <v>63</v>
      </c>
      <c r="AB517" t="s">
        <v>63</v>
      </c>
      <c r="AC517" t="s">
        <v>66</v>
      </c>
      <c r="AD517" t="s">
        <v>110</v>
      </c>
      <c r="AE517" t="s">
        <v>66</v>
      </c>
      <c r="AF517" t="s">
        <v>63</v>
      </c>
      <c r="AG517" t="s">
        <v>81</v>
      </c>
      <c r="AH517" t="s">
        <v>78</v>
      </c>
      <c r="AK517" t="s">
        <v>137</v>
      </c>
      <c r="AL517" t="s">
        <v>63</v>
      </c>
      <c r="AN517" t="s">
        <v>937</v>
      </c>
      <c r="AO517" t="s">
        <v>1062</v>
      </c>
      <c r="AP517" t="s">
        <v>790</v>
      </c>
      <c r="AQ517" t="s">
        <v>89</v>
      </c>
      <c r="AR517" t="s">
        <v>634</v>
      </c>
      <c r="AS517" t="s">
        <v>192</v>
      </c>
      <c r="AT517" t="s">
        <v>63</v>
      </c>
      <c r="AU517" t="s">
        <v>1065</v>
      </c>
    </row>
    <row r="518" spans="1:47" hidden="1" x14ac:dyDescent="0.25">
      <c r="A518" t="s">
        <v>1058</v>
      </c>
      <c r="B518" t="s">
        <v>1059</v>
      </c>
      <c r="C518" t="s">
        <v>1060</v>
      </c>
      <c r="D518" t="s">
        <v>82</v>
      </c>
      <c r="E518" t="s">
        <v>60</v>
      </c>
      <c r="F518" t="s">
        <v>1061</v>
      </c>
      <c r="G518" t="s">
        <v>133</v>
      </c>
      <c r="I518" t="s">
        <v>63</v>
      </c>
      <c r="J518" t="s">
        <v>64</v>
      </c>
      <c r="L518" t="s">
        <v>73</v>
      </c>
      <c r="M518" t="s">
        <v>63</v>
      </c>
      <c r="N518" t="s">
        <v>80</v>
      </c>
      <c r="O518" t="s">
        <v>63</v>
      </c>
      <c r="R518" t="s">
        <v>83</v>
      </c>
      <c r="S518" t="s">
        <v>63</v>
      </c>
      <c r="T518" t="s">
        <v>63</v>
      </c>
      <c r="U518" t="s">
        <v>110</v>
      </c>
      <c r="V518" t="s">
        <v>80</v>
      </c>
      <c r="W518" t="s">
        <v>63</v>
      </c>
      <c r="X518" t="s">
        <v>85</v>
      </c>
      <c r="Y518" t="s">
        <v>86</v>
      </c>
      <c r="Z518" t="s">
        <v>66</v>
      </c>
      <c r="AA518" t="s">
        <v>63</v>
      </c>
      <c r="AB518" t="s">
        <v>63</v>
      </c>
      <c r="AC518" t="s">
        <v>66</v>
      </c>
      <c r="AD518" t="s">
        <v>110</v>
      </c>
      <c r="AE518" t="s">
        <v>66</v>
      </c>
      <c r="AF518" t="s">
        <v>63</v>
      </c>
      <c r="AG518" t="s">
        <v>81</v>
      </c>
      <c r="AH518" t="s">
        <v>78</v>
      </c>
      <c r="AK518" t="s">
        <v>137</v>
      </c>
      <c r="AL518" t="s">
        <v>63</v>
      </c>
      <c r="AN518" t="s">
        <v>937</v>
      </c>
      <c r="AO518" t="s">
        <v>1062</v>
      </c>
      <c r="AP518" t="s">
        <v>1069</v>
      </c>
      <c r="AQ518" t="s">
        <v>89</v>
      </c>
      <c r="AR518" t="s">
        <v>1070</v>
      </c>
      <c r="AS518" t="s">
        <v>192</v>
      </c>
      <c r="AT518" t="s">
        <v>63</v>
      </c>
      <c r="AU518" t="s">
        <v>1065</v>
      </c>
    </row>
    <row r="519" spans="1:47" hidden="1" x14ac:dyDescent="0.25">
      <c r="A519" t="s">
        <v>1058</v>
      </c>
      <c r="B519" t="s">
        <v>1059</v>
      </c>
      <c r="C519" t="s">
        <v>1060</v>
      </c>
      <c r="D519" t="s">
        <v>82</v>
      </c>
      <c r="E519" t="s">
        <v>60</v>
      </c>
      <c r="F519" t="s">
        <v>1061</v>
      </c>
      <c r="G519" t="s">
        <v>133</v>
      </c>
      <c r="I519" t="s">
        <v>63</v>
      </c>
      <c r="J519" t="s">
        <v>64</v>
      </c>
      <c r="L519" t="s">
        <v>73</v>
      </c>
      <c r="M519" t="s">
        <v>63</v>
      </c>
      <c r="N519" t="s">
        <v>80</v>
      </c>
      <c r="O519" t="s">
        <v>63</v>
      </c>
      <c r="R519" t="s">
        <v>83</v>
      </c>
      <c r="S519" t="s">
        <v>63</v>
      </c>
      <c r="T519" t="s">
        <v>63</v>
      </c>
      <c r="U519" t="s">
        <v>110</v>
      </c>
      <c r="V519" t="s">
        <v>80</v>
      </c>
      <c r="W519" t="s">
        <v>63</v>
      </c>
      <c r="X519" t="s">
        <v>85</v>
      </c>
      <c r="Y519" t="s">
        <v>86</v>
      </c>
      <c r="Z519" t="s">
        <v>66</v>
      </c>
      <c r="AA519" t="s">
        <v>63</v>
      </c>
      <c r="AB519" t="s">
        <v>63</v>
      </c>
      <c r="AC519" t="s">
        <v>66</v>
      </c>
      <c r="AD519" t="s">
        <v>110</v>
      </c>
      <c r="AE519" t="s">
        <v>66</v>
      </c>
      <c r="AF519" t="s">
        <v>63</v>
      </c>
      <c r="AG519" t="s">
        <v>81</v>
      </c>
      <c r="AH519" t="s">
        <v>78</v>
      </c>
      <c r="AK519" t="s">
        <v>137</v>
      </c>
      <c r="AL519" t="s">
        <v>63</v>
      </c>
      <c r="AN519" t="s">
        <v>937</v>
      </c>
      <c r="AO519" t="s">
        <v>1062</v>
      </c>
      <c r="AP519" t="s">
        <v>378</v>
      </c>
      <c r="AQ519" t="s">
        <v>89</v>
      </c>
      <c r="AR519" t="s">
        <v>220</v>
      </c>
      <c r="AS519" t="s">
        <v>192</v>
      </c>
      <c r="AT519" t="s">
        <v>63</v>
      </c>
      <c r="AU519" t="s">
        <v>1065</v>
      </c>
    </row>
    <row r="520" spans="1:47" hidden="1" x14ac:dyDescent="0.25">
      <c r="A520" t="s">
        <v>1058</v>
      </c>
      <c r="B520" t="s">
        <v>1059</v>
      </c>
      <c r="C520" t="s">
        <v>1060</v>
      </c>
      <c r="D520" t="s">
        <v>82</v>
      </c>
      <c r="E520" t="s">
        <v>60</v>
      </c>
      <c r="F520" t="s">
        <v>1061</v>
      </c>
      <c r="G520" t="s">
        <v>133</v>
      </c>
      <c r="I520" t="s">
        <v>63</v>
      </c>
      <c r="J520" t="s">
        <v>64</v>
      </c>
      <c r="L520" t="s">
        <v>73</v>
      </c>
      <c r="M520" t="s">
        <v>63</v>
      </c>
      <c r="N520" t="s">
        <v>80</v>
      </c>
      <c r="O520" t="s">
        <v>63</v>
      </c>
      <c r="R520" t="s">
        <v>83</v>
      </c>
      <c r="S520" t="s">
        <v>63</v>
      </c>
      <c r="T520" t="s">
        <v>63</v>
      </c>
      <c r="U520" t="s">
        <v>110</v>
      </c>
      <c r="V520" t="s">
        <v>80</v>
      </c>
      <c r="W520" t="s">
        <v>63</v>
      </c>
      <c r="X520" t="s">
        <v>85</v>
      </c>
      <c r="Y520" t="s">
        <v>86</v>
      </c>
      <c r="Z520" t="s">
        <v>66</v>
      </c>
      <c r="AA520" t="s">
        <v>63</v>
      </c>
      <c r="AB520" t="s">
        <v>63</v>
      </c>
      <c r="AC520" t="s">
        <v>66</v>
      </c>
      <c r="AD520" t="s">
        <v>110</v>
      </c>
      <c r="AE520" t="s">
        <v>66</v>
      </c>
      <c r="AF520" t="s">
        <v>63</v>
      </c>
      <c r="AG520" t="s">
        <v>81</v>
      </c>
      <c r="AH520" t="s">
        <v>78</v>
      </c>
      <c r="AK520" t="s">
        <v>137</v>
      </c>
      <c r="AL520" t="s">
        <v>63</v>
      </c>
      <c r="AN520" t="s">
        <v>937</v>
      </c>
      <c r="AO520" t="s">
        <v>1062</v>
      </c>
      <c r="AP520" t="s">
        <v>791</v>
      </c>
      <c r="AQ520" t="s">
        <v>89</v>
      </c>
      <c r="AR520" t="s">
        <v>636</v>
      </c>
      <c r="AS520" t="s">
        <v>192</v>
      </c>
      <c r="AT520" t="s">
        <v>63</v>
      </c>
      <c r="AU520" t="s">
        <v>1065</v>
      </c>
    </row>
    <row r="521" spans="1:47" hidden="1" x14ac:dyDescent="0.25">
      <c r="A521" t="s">
        <v>1058</v>
      </c>
      <c r="B521" t="s">
        <v>1059</v>
      </c>
      <c r="C521" t="s">
        <v>1060</v>
      </c>
      <c r="D521" t="s">
        <v>82</v>
      </c>
      <c r="E521" t="s">
        <v>60</v>
      </c>
      <c r="F521" t="s">
        <v>1061</v>
      </c>
      <c r="G521" t="s">
        <v>133</v>
      </c>
      <c r="I521" t="s">
        <v>63</v>
      </c>
      <c r="J521" t="s">
        <v>64</v>
      </c>
      <c r="L521" t="s">
        <v>73</v>
      </c>
      <c r="M521" t="s">
        <v>63</v>
      </c>
      <c r="N521" t="s">
        <v>80</v>
      </c>
      <c r="O521" t="s">
        <v>63</v>
      </c>
      <c r="R521" t="s">
        <v>83</v>
      </c>
      <c r="S521" t="s">
        <v>63</v>
      </c>
      <c r="T521" t="s">
        <v>63</v>
      </c>
      <c r="U521" t="s">
        <v>110</v>
      </c>
      <c r="V521" t="s">
        <v>80</v>
      </c>
      <c r="W521" t="s">
        <v>63</v>
      </c>
      <c r="X521" t="s">
        <v>85</v>
      </c>
      <c r="Y521" t="s">
        <v>86</v>
      </c>
      <c r="Z521" t="s">
        <v>66</v>
      </c>
      <c r="AA521" t="s">
        <v>63</v>
      </c>
      <c r="AB521" t="s">
        <v>63</v>
      </c>
      <c r="AC521" t="s">
        <v>66</v>
      </c>
      <c r="AD521" t="s">
        <v>110</v>
      </c>
      <c r="AE521" t="s">
        <v>66</v>
      </c>
      <c r="AF521" t="s">
        <v>63</v>
      </c>
      <c r="AG521" t="s">
        <v>81</v>
      </c>
      <c r="AH521" t="s">
        <v>78</v>
      </c>
      <c r="AK521" t="s">
        <v>137</v>
      </c>
      <c r="AL521" t="s">
        <v>63</v>
      </c>
      <c r="AN521" t="s">
        <v>937</v>
      </c>
      <c r="AO521" t="s">
        <v>1062</v>
      </c>
      <c r="AP521" t="s">
        <v>522</v>
      </c>
      <c r="AQ521" t="s">
        <v>89</v>
      </c>
      <c r="AR521" t="s">
        <v>523</v>
      </c>
      <c r="AS521" t="s">
        <v>192</v>
      </c>
      <c r="AT521" t="s">
        <v>63</v>
      </c>
      <c r="AU521" t="s">
        <v>1065</v>
      </c>
    </row>
    <row r="522" spans="1:47" hidden="1" x14ac:dyDescent="0.25">
      <c r="A522" t="s">
        <v>1058</v>
      </c>
      <c r="B522" t="s">
        <v>1059</v>
      </c>
      <c r="C522" t="s">
        <v>1060</v>
      </c>
      <c r="D522" t="s">
        <v>82</v>
      </c>
      <c r="E522" t="s">
        <v>60</v>
      </c>
      <c r="F522" t="s">
        <v>1061</v>
      </c>
      <c r="G522" t="s">
        <v>133</v>
      </c>
      <c r="I522" t="s">
        <v>63</v>
      </c>
      <c r="J522" t="s">
        <v>64</v>
      </c>
      <c r="L522" t="s">
        <v>73</v>
      </c>
      <c r="M522" t="s">
        <v>63</v>
      </c>
      <c r="N522" t="s">
        <v>80</v>
      </c>
      <c r="O522" t="s">
        <v>63</v>
      </c>
      <c r="R522" t="s">
        <v>83</v>
      </c>
      <c r="S522" t="s">
        <v>63</v>
      </c>
      <c r="T522" t="s">
        <v>63</v>
      </c>
      <c r="U522" t="s">
        <v>110</v>
      </c>
      <c r="V522" t="s">
        <v>80</v>
      </c>
      <c r="W522" t="s">
        <v>63</v>
      </c>
      <c r="X522" t="s">
        <v>85</v>
      </c>
      <c r="Y522" t="s">
        <v>86</v>
      </c>
      <c r="Z522" t="s">
        <v>66</v>
      </c>
      <c r="AA522" t="s">
        <v>63</v>
      </c>
      <c r="AB522" t="s">
        <v>63</v>
      </c>
      <c r="AC522" t="s">
        <v>66</v>
      </c>
      <c r="AD522" t="s">
        <v>110</v>
      </c>
      <c r="AE522" t="s">
        <v>66</v>
      </c>
      <c r="AF522" t="s">
        <v>63</v>
      </c>
      <c r="AG522" t="s">
        <v>81</v>
      </c>
      <c r="AH522" t="s">
        <v>78</v>
      </c>
      <c r="AK522" t="s">
        <v>137</v>
      </c>
      <c r="AL522" t="s">
        <v>63</v>
      </c>
      <c r="AN522" t="s">
        <v>937</v>
      </c>
      <c r="AO522" t="s">
        <v>1062</v>
      </c>
      <c r="AP522" t="s">
        <v>522</v>
      </c>
      <c r="AQ522" t="s">
        <v>89</v>
      </c>
      <c r="AR522" t="s">
        <v>523</v>
      </c>
      <c r="AS522" t="s">
        <v>192</v>
      </c>
      <c r="AT522" t="s">
        <v>63</v>
      </c>
      <c r="AU522" t="s">
        <v>1065</v>
      </c>
    </row>
    <row r="523" spans="1:47" hidden="1" x14ac:dyDescent="0.25">
      <c r="A523" t="s">
        <v>1058</v>
      </c>
      <c r="B523" t="s">
        <v>1059</v>
      </c>
      <c r="C523" t="s">
        <v>1060</v>
      </c>
      <c r="D523" t="s">
        <v>82</v>
      </c>
      <c r="E523" t="s">
        <v>60</v>
      </c>
      <c r="F523" t="s">
        <v>1061</v>
      </c>
      <c r="G523" t="s">
        <v>133</v>
      </c>
      <c r="I523" t="s">
        <v>63</v>
      </c>
      <c r="J523" t="s">
        <v>64</v>
      </c>
      <c r="L523" t="s">
        <v>73</v>
      </c>
      <c r="M523" t="s">
        <v>63</v>
      </c>
      <c r="N523" t="s">
        <v>80</v>
      </c>
      <c r="O523" t="s">
        <v>63</v>
      </c>
      <c r="R523" t="s">
        <v>83</v>
      </c>
      <c r="S523" t="s">
        <v>63</v>
      </c>
      <c r="T523" t="s">
        <v>63</v>
      </c>
      <c r="U523" t="s">
        <v>110</v>
      </c>
      <c r="V523" t="s">
        <v>80</v>
      </c>
      <c r="W523" t="s">
        <v>63</v>
      </c>
      <c r="X523" t="s">
        <v>85</v>
      </c>
      <c r="Y523" t="s">
        <v>86</v>
      </c>
      <c r="Z523" t="s">
        <v>66</v>
      </c>
      <c r="AA523" t="s">
        <v>63</v>
      </c>
      <c r="AB523" t="s">
        <v>63</v>
      </c>
      <c r="AC523" t="s">
        <v>66</v>
      </c>
      <c r="AD523" t="s">
        <v>110</v>
      </c>
      <c r="AE523" t="s">
        <v>66</v>
      </c>
      <c r="AF523" t="s">
        <v>63</v>
      </c>
      <c r="AG523" t="s">
        <v>81</v>
      </c>
      <c r="AH523" t="s">
        <v>78</v>
      </c>
      <c r="AK523" t="s">
        <v>137</v>
      </c>
      <c r="AL523" t="s">
        <v>63</v>
      </c>
      <c r="AN523" t="s">
        <v>937</v>
      </c>
      <c r="AO523" t="s">
        <v>1062</v>
      </c>
      <c r="AP523" t="s">
        <v>101</v>
      </c>
      <c r="AQ523" t="s">
        <v>89</v>
      </c>
      <c r="AR523" t="s">
        <v>102</v>
      </c>
      <c r="AS523" t="s">
        <v>103</v>
      </c>
      <c r="AT523" t="s">
        <v>63</v>
      </c>
    </row>
    <row r="524" spans="1:47" hidden="1" x14ac:dyDescent="0.25">
      <c r="A524" t="s">
        <v>1058</v>
      </c>
      <c r="B524" t="s">
        <v>1059</v>
      </c>
      <c r="C524" t="s">
        <v>1060</v>
      </c>
      <c r="D524" t="s">
        <v>82</v>
      </c>
      <c r="E524" t="s">
        <v>60</v>
      </c>
      <c r="F524" t="s">
        <v>1061</v>
      </c>
      <c r="G524" t="s">
        <v>133</v>
      </c>
      <c r="I524" t="s">
        <v>63</v>
      </c>
      <c r="J524" t="s">
        <v>64</v>
      </c>
      <c r="L524" t="s">
        <v>73</v>
      </c>
      <c r="M524" t="s">
        <v>63</v>
      </c>
      <c r="N524" t="s">
        <v>80</v>
      </c>
      <c r="O524" t="s">
        <v>63</v>
      </c>
      <c r="R524" t="s">
        <v>83</v>
      </c>
      <c r="S524" t="s">
        <v>63</v>
      </c>
      <c r="T524" t="s">
        <v>63</v>
      </c>
      <c r="U524" t="s">
        <v>110</v>
      </c>
      <c r="V524" t="s">
        <v>80</v>
      </c>
      <c r="W524" t="s">
        <v>63</v>
      </c>
      <c r="X524" t="s">
        <v>85</v>
      </c>
      <c r="Y524" t="s">
        <v>86</v>
      </c>
      <c r="Z524" t="s">
        <v>66</v>
      </c>
      <c r="AA524" t="s">
        <v>63</v>
      </c>
      <c r="AB524" t="s">
        <v>63</v>
      </c>
      <c r="AC524" t="s">
        <v>66</v>
      </c>
      <c r="AD524" t="s">
        <v>110</v>
      </c>
      <c r="AE524" t="s">
        <v>66</v>
      </c>
      <c r="AF524" t="s">
        <v>63</v>
      </c>
      <c r="AG524" t="s">
        <v>81</v>
      </c>
      <c r="AH524" t="s">
        <v>78</v>
      </c>
      <c r="AK524" t="s">
        <v>137</v>
      </c>
      <c r="AL524" t="s">
        <v>63</v>
      </c>
      <c r="AN524" t="s">
        <v>937</v>
      </c>
      <c r="AO524" t="s">
        <v>1062</v>
      </c>
      <c r="AP524" t="s">
        <v>186</v>
      </c>
      <c r="AQ524" t="s">
        <v>89</v>
      </c>
      <c r="AR524" t="s">
        <v>102</v>
      </c>
      <c r="AS524" t="s">
        <v>187</v>
      </c>
      <c r="AT524" t="s">
        <v>63</v>
      </c>
    </row>
    <row r="525" spans="1:47" hidden="1" x14ac:dyDescent="0.25">
      <c r="A525" t="s">
        <v>1058</v>
      </c>
      <c r="B525" t="s">
        <v>1059</v>
      </c>
      <c r="C525" t="s">
        <v>1060</v>
      </c>
      <c r="D525" t="s">
        <v>82</v>
      </c>
      <c r="E525" t="s">
        <v>60</v>
      </c>
      <c r="F525" t="s">
        <v>1061</v>
      </c>
      <c r="G525" t="s">
        <v>133</v>
      </c>
      <c r="I525" t="s">
        <v>63</v>
      </c>
      <c r="J525" t="s">
        <v>64</v>
      </c>
      <c r="L525" t="s">
        <v>73</v>
      </c>
      <c r="M525" t="s">
        <v>63</v>
      </c>
      <c r="N525" t="s">
        <v>80</v>
      </c>
      <c r="O525" t="s">
        <v>63</v>
      </c>
      <c r="R525" t="s">
        <v>83</v>
      </c>
      <c r="S525" t="s">
        <v>63</v>
      </c>
      <c r="T525" t="s">
        <v>63</v>
      </c>
      <c r="U525" t="s">
        <v>110</v>
      </c>
      <c r="V525" t="s">
        <v>80</v>
      </c>
      <c r="W525" t="s">
        <v>63</v>
      </c>
      <c r="X525" t="s">
        <v>85</v>
      </c>
      <c r="Y525" t="s">
        <v>86</v>
      </c>
      <c r="Z525" t="s">
        <v>66</v>
      </c>
      <c r="AA525" t="s">
        <v>63</v>
      </c>
      <c r="AB525" t="s">
        <v>63</v>
      </c>
      <c r="AC525" t="s">
        <v>66</v>
      </c>
      <c r="AD525" t="s">
        <v>110</v>
      </c>
      <c r="AE525" t="s">
        <v>66</v>
      </c>
      <c r="AF525" t="s">
        <v>63</v>
      </c>
      <c r="AG525" t="s">
        <v>81</v>
      </c>
      <c r="AH525" t="s">
        <v>78</v>
      </c>
      <c r="AK525" t="s">
        <v>137</v>
      </c>
      <c r="AL525" t="s">
        <v>63</v>
      </c>
      <c r="AN525" t="s">
        <v>937</v>
      </c>
      <c r="AO525" t="s">
        <v>1062</v>
      </c>
      <c r="AP525" t="s">
        <v>1071</v>
      </c>
      <c r="AQ525" t="s">
        <v>89</v>
      </c>
      <c r="AR525" t="s">
        <v>102</v>
      </c>
      <c r="AS525" t="s">
        <v>105</v>
      </c>
      <c r="AT525" t="s">
        <v>63</v>
      </c>
    </row>
    <row r="526" spans="1:47" hidden="1" x14ac:dyDescent="0.25">
      <c r="A526" t="s">
        <v>1058</v>
      </c>
      <c r="B526" t="s">
        <v>1059</v>
      </c>
      <c r="C526" t="s">
        <v>1060</v>
      </c>
      <c r="D526" t="s">
        <v>82</v>
      </c>
      <c r="E526" t="s">
        <v>60</v>
      </c>
      <c r="F526" t="s">
        <v>1061</v>
      </c>
      <c r="G526" t="s">
        <v>133</v>
      </c>
      <c r="I526" t="s">
        <v>63</v>
      </c>
      <c r="J526" t="s">
        <v>64</v>
      </c>
      <c r="L526" t="s">
        <v>73</v>
      </c>
      <c r="M526" t="s">
        <v>63</v>
      </c>
      <c r="N526" t="s">
        <v>80</v>
      </c>
      <c r="O526" t="s">
        <v>63</v>
      </c>
      <c r="R526" t="s">
        <v>83</v>
      </c>
      <c r="S526" t="s">
        <v>63</v>
      </c>
      <c r="T526" t="s">
        <v>63</v>
      </c>
      <c r="U526" t="s">
        <v>110</v>
      </c>
      <c r="V526" t="s">
        <v>80</v>
      </c>
      <c r="W526" t="s">
        <v>63</v>
      </c>
      <c r="X526" t="s">
        <v>85</v>
      </c>
      <c r="Y526" t="s">
        <v>86</v>
      </c>
      <c r="Z526" t="s">
        <v>66</v>
      </c>
      <c r="AA526" t="s">
        <v>63</v>
      </c>
      <c r="AB526" t="s">
        <v>63</v>
      </c>
      <c r="AC526" t="s">
        <v>66</v>
      </c>
      <c r="AD526" t="s">
        <v>110</v>
      </c>
      <c r="AE526" t="s">
        <v>66</v>
      </c>
      <c r="AF526" t="s">
        <v>63</v>
      </c>
      <c r="AG526" t="s">
        <v>81</v>
      </c>
      <c r="AH526" t="s">
        <v>78</v>
      </c>
      <c r="AK526" t="s">
        <v>137</v>
      </c>
      <c r="AL526" t="s">
        <v>63</v>
      </c>
      <c r="AN526" t="s">
        <v>937</v>
      </c>
      <c r="AO526" t="s">
        <v>1062</v>
      </c>
      <c r="AP526" t="s">
        <v>1029</v>
      </c>
      <c r="AQ526" t="s">
        <v>89</v>
      </c>
      <c r="AR526" t="s">
        <v>102</v>
      </c>
      <c r="AS526" t="s">
        <v>1030</v>
      </c>
      <c r="AT526" t="s">
        <v>63</v>
      </c>
    </row>
    <row r="527" spans="1:47" hidden="1" x14ac:dyDescent="0.25">
      <c r="A527" t="s">
        <v>1058</v>
      </c>
      <c r="B527" t="s">
        <v>1059</v>
      </c>
      <c r="C527" t="s">
        <v>1060</v>
      </c>
      <c r="D527" t="s">
        <v>82</v>
      </c>
      <c r="E527" t="s">
        <v>60</v>
      </c>
      <c r="F527" t="s">
        <v>1061</v>
      </c>
      <c r="G527" t="s">
        <v>133</v>
      </c>
      <c r="I527" t="s">
        <v>63</v>
      </c>
      <c r="J527" t="s">
        <v>64</v>
      </c>
      <c r="L527" t="s">
        <v>73</v>
      </c>
      <c r="M527" t="s">
        <v>63</v>
      </c>
      <c r="N527" t="s">
        <v>80</v>
      </c>
      <c r="O527" t="s">
        <v>63</v>
      </c>
      <c r="R527" t="s">
        <v>83</v>
      </c>
      <c r="S527" t="s">
        <v>63</v>
      </c>
      <c r="T527" t="s">
        <v>63</v>
      </c>
      <c r="U527" t="s">
        <v>110</v>
      </c>
      <c r="V527" t="s">
        <v>80</v>
      </c>
      <c r="W527" t="s">
        <v>63</v>
      </c>
      <c r="X527" t="s">
        <v>85</v>
      </c>
      <c r="Y527" t="s">
        <v>86</v>
      </c>
      <c r="Z527" t="s">
        <v>66</v>
      </c>
      <c r="AA527" t="s">
        <v>63</v>
      </c>
      <c r="AB527" t="s">
        <v>63</v>
      </c>
      <c r="AC527" t="s">
        <v>66</v>
      </c>
      <c r="AD527" t="s">
        <v>110</v>
      </c>
      <c r="AE527" t="s">
        <v>66</v>
      </c>
      <c r="AF527" t="s">
        <v>63</v>
      </c>
      <c r="AG527" t="s">
        <v>81</v>
      </c>
      <c r="AH527" t="s">
        <v>78</v>
      </c>
      <c r="AK527" t="s">
        <v>137</v>
      </c>
      <c r="AL527" t="s">
        <v>63</v>
      </c>
      <c r="AN527" t="s">
        <v>937</v>
      </c>
      <c r="AO527" t="s">
        <v>1062</v>
      </c>
      <c r="AP527" t="s">
        <v>642</v>
      </c>
      <c r="AQ527" t="s">
        <v>89</v>
      </c>
      <c r="AR527" t="s">
        <v>102</v>
      </c>
      <c r="AS527" t="s">
        <v>643</v>
      </c>
      <c r="AT527" t="s">
        <v>63</v>
      </c>
    </row>
    <row r="528" spans="1:47" hidden="1" x14ac:dyDescent="0.25">
      <c r="A528" t="s">
        <v>1058</v>
      </c>
      <c r="B528" t="s">
        <v>1059</v>
      </c>
      <c r="C528" t="s">
        <v>1060</v>
      </c>
      <c r="D528" t="s">
        <v>82</v>
      </c>
      <c r="E528" t="s">
        <v>60</v>
      </c>
      <c r="F528" t="s">
        <v>1061</v>
      </c>
      <c r="G528" t="s">
        <v>133</v>
      </c>
      <c r="I528" t="s">
        <v>63</v>
      </c>
      <c r="J528" t="s">
        <v>64</v>
      </c>
      <c r="L528" t="s">
        <v>73</v>
      </c>
      <c r="M528" t="s">
        <v>63</v>
      </c>
      <c r="N528" t="s">
        <v>80</v>
      </c>
      <c r="O528" t="s">
        <v>63</v>
      </c>
      <c r="R528" t="s">
        <v>83</v>
      </c>
      <c r="S528" t="s">
        <v>63</v>
      </c>
      <c r="T528" t="s">
        <v>63</v>
      </c>
      <c r="U528" t="s">
        <v>110</v>
      </c>
      <c r="V528" t="s">
        <v>80</v>
      </c>
      <c r="W528" t="s">
        <v>63</v>
      </c>
      <c r="X528" t="s">
        <v>85</v>
      </c>
      <c r="Y528" t="s">
        <v>86</v>
      </c>
      <c r="Z528" t="s">
        <v>66</v>
      </c>
      <c r="AA528" t="s">
        <v>63</v>
      </c>
      <c r="AB528" t="s">
        <v>63</v>
      </c>
      <c r="AC528" t="s">
        <v>66</v>
      </c>
      <c r="AD528" t="s">
        <v>110</v>
      </c>
      <c r="AE528" t="s">
        <v>66</v>
      </c>
      <c r="AF528" t="s">
        <v>63</v>
      </c>
      <c r="AG528" t="s">
        <v>81</v>
      </c>
      <c r="AH528" t="s">
        <v>78</v>
      </c>
      <c r="AK528" t="s">
        <v>137</v>
      </c>
      <c r="AL528" t="s">
        <v>63</v>
      </c>
      <c r="AN528" t="s">
        <v>937</v>
      </c>
      <c r="AO528" t="s">
        <v>1062</v>
      </c>
      <c r="AP528" t="s">
        <v>794</v>
      </c>
      <c r="AQ528" t="s">
        <v>89</v>
      </c>
      <c r="AR528" t="s">
        <v>795</v>
      </c>
      <c r="AS528" t="s">
        <v>192</v>
      </c>
      <c r="AT528" t="s">
        <v>63</v>
      </c>
      <c r="AU528" t="s">
        <v>1065</v>
      </c>
    </row>
    <row r="529" spans="1:53" hidden="1" x14ac:dyDescent="0.25">
      <c r="A529" t="s">
        <v>1058</v>
      </c>
      <c r="B529" t="s">
        <v>1059</v>
      </c>
      <c r="C529" t="s">
        <v>1060</v>
      </c>
      <c r="D529" t="s">
        <v>82</v>
      </c>
      <c r="E529" t="s">
        <v>60</v>
      </c>
      <c r="F529" t="s">
        <v>1061</v>
      </c>
      <c r="G529" t="s">
        <v>133</v>
      </c>
      <c r="I529" t="s">
        <v>63</v>
      </c>
      <c r="J529" t="s">
        <v>64</v>
      </c>
      <c r="L529" t="s">
        <v>73</v>
      </c>
      <c r="M529" t="s">
        <v>63</v>
      </c>
      <c r="N529" t="s">
        <v>80</v>
      </c>
      <c r="O529" t="s">
        <v>63</v>
      </c>
      <c r="R529" t="s">
        <v>83</v>
      </c>
      <c r="S529" t="s">
        <v>63</v>
      </c>
      <c r="T529" t="s">
        <v>63</v>
      </c>
      <c r="U529" t="s">
        <v>110</v>
      </c>
      <c r="V529" t="s">
        <v>80</v>
      </c>
      <c r="W529" t="s">
        <v>63</v>
      </c>
      <c r="X529" t="s">
        <v>85</v>
      </c>
      <c r="Y529" t="s">
        <v>86</v>
      </c>
      <c r="Z529" t="s">
        <v>66</v>
      </c>
      <c r="AA529" t="s">
        <v>63</v>
      </c>
      <c r="AB529" t="s">
        <v>63</v>
      </c>
      <c r="AC529" t="s">
        <v>66</v>
      </c>
      <c r="AD529" t="s">
        <v>110</v>
      </c>
      <c r="AE529" t="s">
        <v>66</v>
      </c>
      <c r="AF529" t="s">
        <v>63</v>
      </c>
      <c r="AG529" t="s">
        <v>81</v>
      </c>
      <c r="AH529" t="s">
        <v>78</v>
      </c>
      <c r="AK529" t="s">
        <v>137</v>
      </c>
      <c r="AL529" t="s">
        <v>63</v>
      </c>
      <c r="AN529" t="s">
        <v>937</v>
      </c>
      <c r="AO529" t="s">
        <v>1062</v>
      </c>
      <c r="AP529" t="s">
        <v>518</v>
      </c>
      <c r="AQ529" t="s">
        <v>89</v>
      </c>
      <c r="AR529" t="s">
        <v>519</v>
      </c>
      <c r="AS529" t="s">
        <v>192</v>
      </c>
      <c r="AT529" t="s">
        <v>63</v>
      </c>
      <c r="AU529" t="s">
        <v>1065</v>
      </c>
    </row>
    <row r="530" spans="1:53" hidden="1" x14ac:dyDescent="0.25">
      <c r="A530" t="s">
        <v>1058</v>
      </c>
      <c r="B530" t="s">
        <v>1059</v>
      </c>
      <c r="C530" t="s">
        <v>1060</v>
      </c>
      <c r="D530" t="s">
        <v>82</v>
      </c>
      <c r="E530" t="s">
        <v>60</v>
      </c>
      <c r="F530" t="s">
        <v>1061</v>
      </c>
      <c r="G530" t="s">
        <v>133</v>
      </c>
      <c r="I530" t="s">
        <v>63</v>
      </c>
      <c r="J530" t="s">
        <v>64</v>
      </c>
      <c r="L530" t="s">
        <v>73</v>
      </c>
      <c r="M530" t="s">
        <v>63</v>
      </c>
      <c r="N530" t="s">
        <v>80</v>
      </c>
      <c r="O530" t="s">
        <v>63</v>
      </c>
      <c r="R530" t="s">
        <v>83</v>
      </c>
      <c r="S530" t="s">
        <v>63</v>
      </c>
      <c r="T530" t="s">
        <v>63</v>
      </c>
      <c r="U530" t="s">
        <v>110</v>
      </c>
      <c r="V530" t="s">
        <v>80</v>
      </c>
      <c r="W530" t="s">
        <v>63</v>
      </c>
      <c r="X530" t="s">
        <v>85</v>
      </c>
      <c r="Y530" t="s">
        <v>86</v>
      </c>
      <c r="Z530" t="s">
        <v>66</v>
      </c>
      <c r="AA530" t="s">
        <v>63</v>
      </c>
      <c r="AB530" t="s">
        <v>63</v>
      </c>
      <c r="AC530" t="s">
        <v>66</v>
      </c>
      <c r="AD530" t="s">
        <v>110</v>
      </c>
      <c r="AE530" t="s">
        <v>66</v>
      </c>
      <c r="AF530" t="s">
        <v>63</v>
      </c>
      <c r="AG530" t="s">
        <v>81</v>
      </c>
      <c r="AH530" t="s">
        <v>78</v>
      </c>
      <c r="AK530" t="s">
        <v>137</v>
      </c>
      <c r="AL530" t="s">
        <v>63</v>
      </c>
      <c r="AN530" t="s">
        <v>937</v>
      </c>
      <c r="AO530" t="s">
        <v>1062</v>
      </c>
      <c r="AP530" t="s">
        <v>520</v>
      </c>
      <c r="AQ530" t="s">
        <v>89</v>
      </c>
      <c r="AR530" t="s">
        <v>521</v>
      </c>
      <c r="AS530" t="s">
        <v>192</v>
      </c>
      <c r="AT530" t="s">
        <v>63</v>
      </c>
      <c r="AU530" t="s">
        <v>1065</v>
      </c>
    </row>
    <row r="531" spans="1:53" hidden="1" x14ac:dyDescent="0.25">
      <c r="A531" t="s">
        <v>1072</v>
      </c>
      <c r="B531" t="s">
        <v>1073</v>
      </c>
      <c r="C531" t="s">
        <v>1074</v>
      </c>
      <c r="D531" t="s">
        <v>82</v>
      </c>
      <c r="E531" t="s">
        <v>60</v>
      </c>
      <c r="F531" t="s">
        <v>1075</v>
      </c>
      <c r="G531" t="s">
        <v>78</v>
      </c>
      <c r="I531" t="s">
        <v>63</v>
      </c>
      <c r="J531" t="s">
        <v>64</v>
      </c>
      <c r="L531" t="s">
        <v>73</v>
      </c>
      <c r="M531" t="s">
        <v>63</v>
      </c>
      <c r="N531" t="s">
        <v>66</v>
      </c>
      <c r="O531" t="s">
        <v>80</v>
      </c>
      <c r="P531" t="s">
        <v>15</v>
      </c>
      <c r="Q531" t="s">
        <v>1076</v>
      </c>
    </row>
    <row r="532" spans="1:53" hidden="1" x14ac:dyDescent="0.25">
      <c r="A532" t="s">
        <v>1077</v>
      </c>
      <c r="B532" t="s">
        <v>1078</v>
      </c>
      <c r="C532" t="s">
        <v>1079</v>
      </c>
      <c r="D532" t="s">
        <v>254</v>
      </c>
      <c r="E532" t="s">
        <v>60</v>
      </c>
      <c r="G532" t="s">
        <v>133</v>
      </c>
      <c r="I532" t="s">
        <v>63</v>
      </c>
      <c r="J532" t="s">
        <v>64</v>
      </c>
      <c r="L532" t="s">
        <v>73</v>
      </c>
      <c r="M532" t="s">
        <v>63</v>
      </c>
      <c r="N532" t="s">
        <v>80</v>
      </c>
      <c r="O532" t="s">
        <v>80</v>
      </c>
      <c r="R532" t="s">
        <v>83</v>
      </c>
      <c r="S532" t="s">
        <v>63</v>
      </c>
      <c r="T532" t="s">
        <v>63</v>
      </c>
      <c r="U532" t="s">
        <v>110</v>
      </c>
      <c r="V532" t="s">
        <v>80</v>
      </c>
      <c r="W532" t="s">
        <v>63</v>
      </c>
      <c r="X532" t="s">
        <v>110</v>
      </c>
      <c r="Z532" t="s">
        <v>66</v>
      </c>
      <c r="AA532" t="s">
        <v>134</v>
      </c>
      <c r="AB532" t="s">
        <v>135</v>
      </c>
      <c r="AC532" t="s">
        <v>66</v>
      </c>
      <c r="AD532" t="s">
        <v>110</v>
      </c>
      <c r="AE532" t="s">
        <v>134</v>
      </c>
      <c r="AF532" t="s">
        <v>63</v>
      </c>
      <c r="AG532" t="s">
        <v>122</v>
      </c>
      <c r="AH532" t="s">
        <v>312</v>
      </c>
      <c r="AK532" t="s">
        <v>137</v>
      </c>
      <c r="AL532" t="s">
        <v>63</v>
      </c>
      <c r="AM532" t="s">
        <v>1080</v>
      </c>
      <c r="AN532" t="s">
        <v>1081</v>
      </c>
      <c r="AV532" t="s">
        <v>1082</v>
      </c>
      <c r="AW532" t="s">
        <v>151</v>
      </c>
      <c r="AX532" t="s">
        <v>315</v>
      </c>
      <c r="AY532" t="s">
        <v>144</v>
      </c>
      <c r="AZ532" t="s">
        <v>66</v>
      </c>
      <c r="BA532" t="s">
        <v>1083</v>
      </c>
    </row>
    <row r="533" spans="1:53" hidden="1" x14ac:dyDescent="0.25">
      <c r="A533" t="s">
        <v>1077</v>
      </c>
      <c r="B533" t="s">
        <v>1078</v>
      </c>
      <c r="C533" t="s">
        <v>1079</v>
      </c>
      <c r="D533" t="s">
        <v>254</v>
      </c>
      <c r="E533" t="s">
        <v>60</v>
      </c>
      <c r="G533" t="s">
        <v>133</v>
      </c>
      <c r="I533" t="s">
        <v>63</v>
      </c>
      <c r="J533" t="s">
        <v>64</v>
      </c>
      <c r="L533" t="s">
        <v>73</v>
      </c>
      <c r="M533" t="s">
        <v>63</v>
      </c>
      <c r="N533" t="s">
        <v>80</v>
      </c>
      <c r="O533" t="s">
        <v>80</v>
      </c>
      <c r="R533" t="s">
        <v>83</v>
      </c>
      <c r="S533" t="s">
        <v>63</v>
      </c>
      <c r="T533" t="s">
        <v>63</v>
      </c>
      <c r="U533" t="s">
        <v>110</v>
      </c>
      <c r="V533" t="s">
        <v>80</v>
      </c>
      <c r="W533" t="s">
        <v>63</v>
      </c>
      <c r="X533" t="s">
        <v>110</v>
      </c>
      <c r="Z533" t="s">
        <v>66</v>
      </c>
      <c r="AA533" t="s">
        <v>134</v>
      </c>
      <c r="AB533" t="s">
        <v>135</v>
      </c>
      <c r="AC533" t="s">
        <v>66</v>
      </c>
      <c r="AD533" t="s">
        <v>110</v>
      </c>
      <c r="AE533" t="s">
        <v>134</v>
      </c>
      <c r="AF533" t="s">
        <v>63</v>
      </c>
      <c r="AG533" t="s">
        <v>122</v>
      </c>
      <c r="AH533" t="s">
        <v>312</v>
      </c>
      <c r="AK533" t="s">
        <v>137</v>
      </c>
      <c r="AL533" t="s">
        <v>63</v>
      </c>
      <c r="AM533" t="s">
        <v>1080</v>
      </c>
      <c r="AN533" t="s">
        <v>1081</v>
      </c>
      <c r="AV533" t="s">
        <v>150</v>
      </c>
      <c r="AW533" t="s">
        <v>151</v>
      </c>
      <c r="AX533" t="s">
        <v>143</v>
      </c>
      <c r="AY533" t="s">
        <v>144</v>
      </c>
      <c r="AZ533" t="s">
        <v>66</v>
      </c>
      <c r="BA533" t="s">
        <v>1083</v>
      </c>
    </row>
    <row r="534" spans="1:53" hidden="1" x14ac:dyDescent="0.25">
      <c r="A534" t="s">
        <v>1077</v>
      </c>
      <c r="B534" t="s">
        <v>1078</v>
      </c>
      <c r="C534" t="s">
        <v>1079</v>
      </c>
      <c r="D534" t="s">
        <v>82</v>
      </c>
      <c r="E534" t="s">
        <v>60</v>
      </c>
      <c r="F534" t="s">
        <v>1084</v>
      </c>
      <c r="G534" t="s">
        <v>133</v>
      </c>
      <c r="I534" t="s">
        <v>63</v>
      </c>
      <c r="J534" t="s">
        <v>64</v>
      </c>
      <c r="L534" t="s">
        <v>73</v>
      </c>
      <c r="M534" t="s">
        <v>63</v>
      </c>
      <c r="N534" t="s">
        <v>80</v>
      </c>
      <c r="O534" t="s">
        <v>63</v>
      </c>
      <c r="R534" t="s">
        <v>83</v>
      </c>
      <c r="S534" t="s">
        <v>63</v>
      </c>
      <c r="T534" t="s">
        <v>63</v>
      </c>
      <c r="U534" t="s">
        <v>110</v>
      </c>
      <c r="V534" t="s">
        <v>110</v>
      </c>
      <c r="W534" t="s">
        <v>80</v>
      </c>
      <c r="X534" t="s">
        <v>110</v>
      </c>
      <c r="Z534" t="s">
        <v>66</v>
      </c>
      <c r="AA534" t="s">
        <v>134</v>
      </c>
      <c r="AB534" t="s">
        <v>135</v>
      </c>
      <c r="AC534" t="s">
        <v>66</v>
      </c>
      <c r="AD534" t="s">
        <v>63</v>
      </c>
      <c r="AE534" t="s">
        <v>134</v>
      </c>
      <c r="AF534" t="s">
        <v>63</v>
      </c>
      <c r="AG534" t="s">
        <v>122</v>
      </c>
      <c r="AH534" t="s">
        <v>136</v>
      </c>
      <c r="AK534" t="s">
        <v>137</v>
      </c>
      <c r="AL534" t="s">
        <v>63</v>
      </c>
      <c r="AM534" t="s">
        <v>1080</v>
      </c>
      <c r="AN534" t="s">
        <v>1081</v>
      </c>
      <c r="AO534" t="s">
        <v>1085</v>
      </c>
      <c r="AV534" t="s">
        <v>1086</v>
      </c>
      <c r="AW534" t="s">
        <v>468</v>
      </c>
      <c r="AX534" t="s">
        <v>143</v>
      </c>
      <c r="AY534" t="s">
        <v>144</v>
      </c>
      <c r="AZ534" t="s">
        <v>66</v>
      </c>
      <c r="BA534" t="s">
        <v>1087</v>
      </c>
    </row>
    <row r="535" spans="1:53" hidden="1" x14ac:dyDescent="0.25">
      <c r="A535" t="s">
        <v>1077</v>
      </c>
      <c r="B535" t="s">
        <v>1078</v>
      </c>
      <c r="C535" t="s">
        <v>1079</v>
      </c>
      <c r="D535" t="s">
        <v>82</v>
      </c>
      <c r="E535" t="s">
        <v>60</v>
      </c>
      <c r="F535" t="s">
        <v>1084</v>
      </c>
      <c r="G535" t="s">
        <v>133</v>
      </c>
      <c r="I535" t="s">
        <v>63</v>
      </c>
      <c r="J535" t="s">
        <v>64</v>
      </c>
      <c r="L535" t="s">
        <v>73</v>
      </c>
      <c r="M535" t="s">
        <v>63</v>
      </c>
      <c r="N535" t="s">
        <v>80</v>
      </c>
      <c r="O535" t="s">
        <v>63</v>
      </c>
      <c r="R535" t="s">
        <v>83</v>
      </c>
      <c r="S535" t="s">
        <v>63</v>
      </c>
      <c r="T535" t="s">
        <v>63</v>
      </c>
      <c r="U535" t="s">
        <v>110</v>
      </c>
      <c r="V535" t="s">
        <v>110</v>
      </c>
      <c r="W535" t="s">
        <v>80</v>
      </c>
      <c r="X535" t="s">
        <v>110</v>
      </c>
      <c r="Z535" t="s">
        <v>66</v>
      </c>
      <c r="AA535" t="s">
        <v>134</v>
      </c>
      <c r="AB535" t="s">
        <v>135</v>
      </c>
      <c r="AC535" t="s">
        <v>66</v>
      </c>
      <c r="AD535" t="s">
        <v>63</v>
      </c>
      <c r="AE535" t="s">
        <v>134</v>
      </c>
      <c r="AF535" t="s">
        <v>63</v>
      </c>
      <c r="AG535" t="s">
        <v>122</v>
      </c>
      <c r="AH535" t="s">
        <v>136</v>
      </c>
      <c r="AK535" t="s">
        <v>137</v>
      </c>
      <c r="AL535" t="s">
        <v>63</v>
      </c>
      <c r="AM535" t="s">
        <v>1080</v>
      </c>
      <c r="AN535" t="s">
        <v>1081</v>
      </c>
      <c r="AO535" t="s">
        <v>1085</v>
      </c>
      <c r="AV535" t="s">
        <v>146</v>
      </c>
      <c r="AW535" t="s">
        <v>147</v>
      </c>
      <c r="AX535" t="s">
        <v>143</v>
      </c>
      <c r="AY535" t="s">
        <v>144</v>
      </c>
      <c r="AZ535" t="s">
        <v>66</v>
      </c>
      <c r="BA535" t="s">
        <v>1087</v>
      </c>
    </row>
    <row r="536" spans="1:53" hidden="1" x14ac:dyDescent="0.25">
      <c r="A536" t="s">
        <v>1077</v>
      </c>
      <c r="B536" t="s">
        <v>1078</v>
      </c>
      <c r="C536" t="s">
        <v>1079</v>
      </c>
      <c r="D536" t="s">
        <v>82</v>
      </c>
      <c r="E536" t="s">
        <v>60</v>
      </c>
      <c r="F536" t="s">
        <v>1084</v>
      </c>
      <c r="G536" t="s">
        <v>133</v>
      </c>
      <c r="I536" t="s">
        <v>63</v>
      </c>
      <c r="J536" t="s">
        <v>64</v>
      </c>
      <c r="L536" t="s">
        <v>73</v>
      </c>
      <c r="M536" t="s">
        <v>63</v>
      </c>
      <c r="N536" t="s">
        <v>80</v>
      </c>
      <c r="O536" t="s">
        <v>63</v>
      </c>
      <c r="R536" t="s">
        <v>83</v>
      </c>
      <c r="S536" t="s">
        <v>63</v>
      </c>
      <c r="T536" t="s">
        <v>63</v>
      </c>
      <c r="U536" t="s">
        <v>110</v>
      </c>
      <c r="V536" t="s">
        <v>110</v>
      </c>
      <c r="W536" t="s">
        <v>80</v>
      </c>
      <c r="X536" t="s">
        <v>110</v>
      </c>
      <c r="Z536" t="s">
        <v>66</v>
      </c>
      <c r="AA536" t="s">
        <v>134</v>
      </c>
      <c r="AB536" t="s">
        <v>135</v>
      </c>
      <c r="AC536" t="s">
        <v>66</v>
      </c>
      <c r="AD536" t="s">
        <v>63</v>
      </c>
      <c r="AE536" t="s">
        <v>134</v>
      </c>
      <c r="AF536" t="s">
        <v>63</v>
      </c>
      <c r="AG536" t="s">
        <v>122</v>
      </c>
      <c r="AH536" t="s">
        <v>136</v>
      </c>
      <c r="AK536" t="s">
        <v>137</v>
      </c>
      <c r="AL536" t="s">
        <v>63</v>
      </c>
      <c r="AM536" t="s">
        <v>1080</v>
      </c>
      <c r="AN536" t="s">
        <v>1081</v>
      </c>
      <c r="AO536" t="s">
        <v>1085</v>
      </c>
      <c r="AV536" t="s">
        <v>1088</v>
      </c>
      <c r="AW536" t="s">
        <v>1089</v>
      </c>
      <c r="AX536" t="s">
        <v>143</v>
      </c>
      <c r="AY536" t="s">
        <v>144</v>
      </c>
      <c r="AZ536" t="s">
        <v>66</v>
      </c>
      <c r="BA536" t="s">
        <v>1087</v>
      </c>
    </row>
    <row r="537" spans="1:53" hidden="1" x14ac:dyDescent="0.25">
      <c r="A537" t="s">
        <v>1077</v>
      </c>
      <c r="B537" t="s">
        <v>1078</v>
      </c>
      <c r="C537" t="s">
        <v>1079</v>
      </c>
      <c r="D537" t="s">
        <v>82</v>
      </c>
      <c r="E537" t="s">
        <v>60</v>
      </c>
      <c r="F537" t="s">
        <v>1084</v>
      </c>
      <c r="G537" t="s">
        <v>133</v>
      </c>
      <c r="I537" t="s">
        <v>63</v>
      </c>
      <c r="J537" t="s">
        <v>64</v>
      </c>
      <c r="L537" t="s">
        <v>73</v>
      </c>
      <c r="M537" t="s">
        <v>63</v>
      </c>
      <c r="N537" t="s">
        <v>80</v>
      </c>
      <c r="O537" t="s">
        <v>63</v>
      </c>
      <c r="R537" t="s">
        <v>83</v>
      </c>
      <c r="S537" t="s">
        <v>63</v>
      </c>
      <c r="T537" t="s">
        <v>63</v>
      </c>
      <c r="U537" t="s">
        <v>110</v>
      </c>
      <c r="V537" t="s">
        <v>110</v>
      </c>
      <c r="W537" t="s">
        <v>80</v>
      </c>
      <c r="X537" t="s">
        <v>110</v>
      </c>
      <c r="Z537" t="s">
        <v>66</v>
      </c>
      <c r="AA537" t="s">
        <v>134</v>
      </c>
      <c r="AB537" t="s">
        <v>135</v>
      </c>
      <c r="AC537" t="s">
        <v>66</v>
      </c>
      <c r="AD537" t="s">
        <v>63</v>
      </c>
      <c r="AE537" t="s">
        <v>134</v>
      </c>
      <c r="AF537" t="s">
        <v>63</v>
      </c>
      <c r="AG537" t="s">
        <v>122</v>
      </c>
      <c r="AH537" t="s">
        <v>136</v>
      </c>
      <c r="AK537" t="s">
        <v>137</v>
      </c>
      <c r="AL537" t="s">
        <v>63</v>
      </c>
      <c r="AM537" t="s">
        <v>1080</v>
      </c>
      <c r="AN537" t="s">
        <v>1081</v>
      </c>
      <c r="AO537" t="s">
        <v>1085</v>
      </c>
      <c r="AV537" t="s">
        <v>168</v>
      </c>
      <c r="AW537" t="s">
        <v>169</v>
      </c>
      <c r="AX537" t="s">
        <v>143</v>
      </c>
      <c r="AY537" t="s">
        <v>144</v>
      </c>
      <c r="AZ537" t="s">
        <v>66</v>
      </c>
      <c r="BA537" t="s">
        <v>1087</v>
      </c>
    </row>
    <row r="538" spans="1:53" hidden="1" x14ac:dyDescent="0.25">
      <c r="A538" t="s">
        <v>1077</v>
      </c>
      <c r="B538" t="s">
        <v>1078</v>
      </c>
      <c r="C538" t="s">
        <v>1079</v>
      </c>
      <c r="D538" t="s">
        <v>82</v>
      </c>
      <c r="E538" t="s">
        <v>60</v>
      </c>
      <c r="F538" t="s">
        <v>1084</v>
      </c>
      <c r="G538" t="s">
        <v>133</v>
      </c>
      <c r="I538" t="s">
        <v>63</v>
      </c>
      <c r="J538" t="s">
        <v>64</v>
      </c>
      <c r="L538" t="s">
        <v>73</v>
      </c>
      <c r="M538" t="s">
        <v>63</v>
      </c>
      <c r="N538" t="s">
        <v>80</v>
      </c>
      <c r="O538" t="s">
        <v>63</v>
      </c>
      <c r="R538" t="s">
        <v>83</v>
      </c>
      <c r="S538" t="s">
        <v>63</v>
      </c>
      <c r="T538" t="s">
        <v>63</v>
      </c>
      <c r="U538" t="s">
        <v>110</v>
      </c>
      <c r="V538" t="s">
        <v>110</v>
      </c>
      <c r="W538" t="s">
        <v>80</v>
      </c>
      <c r="X538" t="s">
        <v>110</v>
      </c>
      <c r="Z538" t="s">
        <v>66</v>
      </c>
      <c r="AA538" t="s">
        <v>134</v>
      </c>
      <c r="AB538" t="s">
        <v>135</v>
      </c>
      <c r="AC538" t="s">
        <v>66</v>
      </c>
      <c r="AD538" t="s">
        <v>63</v>
      </c>
      <c r="AE538" t="s">
        <v>134</v>
      </c>
      <c r="AF538" t="s">
        <v>63</v>
      </c>
      <c r="AG538" t="s">
        <v>122</v>
      </c>
      <c r="AH538" t="s">
        <v>136</v>
      </c>
      <c r="AK538" t="s">
        <v>137</v>
      </c>
      <c r="AL538" t="s">
        <v>63</v>
      </c>
      <c r="AM538" t="s">
        <v>1080</v>
      </c>
      <c r="AN538" t="s">
        <v>1081</v>
      </c>
      <c r="AO538" t="s">
        <v>1085</v>
      </c>
      <c r="AV538" t="s">
        <v>454</v>
      </c>
      <c r="AW538" t="s">
        <v>455</v>
      </c>
      <c r="AX538" t="s">
        <v>143</v>
      </c>
      <c r="AY538" t="s">
        <v>144</v>
      </c>
      <c r="AZ538" t="s">
        <v>66</v>
      </c>
      <c r="BA538" t="s">
        <v>1087</v>
      </c>
    </row>
    <row r="539" spans="1:53" hidden="1" x14ac:dyDescent="0.25">
      <c r="A539" t="s">
        <v>1090</v>
      </c>
      <c r="B539" t="s">
        <v>1091</v>
      </c>
      <c r="C539" t="s">
        <v>1092</v>
      </c>
      <c r="D539" t="s">
        <v>82</v>
      </c>
      <c r="E539" t="s">
        <v>60</v>
      </c>
      <c r="G539" t="s">
        <v>78</v>
      </c>
      <c r="I539" t="s">
        <v>63</v>
      </c>
      <c r="J539" t="s">
        <v>64</v>
      </c>
      <c r="L539" t="s">
        <v>65</v>
      </c>
      <c r="M539" t="s">
        <v>63</v>
      </c>
      <c r="N539" t="s">
        <v>80</v>
      </c>
      <c r="O539" t="s">
        <v>63</v>
      </c>
      <c r="R539" t="s">
        <v>83</v>
      </c>
      <c r="S539" t="s">
        <v>66</v>
      </c>
      <c r="T539" t="s">
        <v>63</v>
      </c>
      <c r="U539" t="s">
        <v>63</v>
      </c>
      <c r="V539" t="s">
        <v>80</v>
      </c>
      <c r="W539" t="s">
        <v>63</v>
      </c>
      <c r="X539" t="s">
        <v>85</v>
      </c>
      <c r="Y539" t="s">
        <v>270</v>
      </c>
      <c r="Z539" t="s">
        <v>66</v>
      </c>
      <c r="AA539" t="s">
        <v>63</v>
      </c>
      <c r="AB539" t="s">
        <v>63</v>
      </c>
      <c r="AC539" t="s">
        <v>63</v>
      </c>
      <c r="AD539" t="s">
        <v>63</v>
      </c>
      <c r="AE539" t="s">
        <v>63</v>
      </c>
      <c r="AF539" t="s">
        <v>63</v>
      </c>
      <c r="AG539" t="s">
        <v>288</v>
      </c>
      <c r="AH539" t="s">
        <v>78</v>
      </c>
      <c r="AK539" t="s">
        <v>137</v>
      </c>
      <c r="AL539" t="s">
        <v>63</v>
      </c>
      <c r="AN539" t="s">
        <v>1081</v>
      </c>
      <c r="AO539" t="s">
        <v>1093</v>
      </c>
      <c r="AP539" t="s">
        <v>789</v>
      </c>
      <c r="AQ539" t="s">
        <v>89</v>
      </c>
      <c r="AR539" t="s">
        <v>632</v>
      </c>
      <c r="AS539" t="s">
        <v>192</v>
      </c>
      <c r="AT539" t="s">
        <v>63</v>
      </c>
    </row>
    <row r="540" spans="1:53" hidden="1" x14ac:dyDescent="0.25">
      <c r="A540" t="s">
        <v>1090</v>
      </c>
      <c r="B540" t="s">
        <v>1091</v>
      </c>
      <c r="C540" t="s">
        <v>1092</v>
      </c>
      <c r="D540" t="s">
        <v>82</v>
      </c>
      <c r="E540" t="s">
        <v>60</v>
      </c>
      <c r="G540" t="s">
        <v>78</v>
      </c>
      <c r="I540" t="s">
        <v>63</v>
      </c>
      <c r="J540" t="s">
        <v>64</v>
      </c>
      <c r="L540" t="s">
        <v>65</v>
      </c>
      <c r="M540" t="s">
        <v>63</v>
      </c>
      <c r="N540" t="s">
        <v>80</v>
      </c>
      <c r="O540" t="s">
        <v>63</v>
      </c>
      <c r="R540" t="s">
        <v>83</v>
      </c>
      <c r="S540" t="s">
        <v>66</v>
      </c>
      <c r="T540" t="s">
        <v>63</v>
      </c>
      <c r="U540" t="s">
        <v>63</v>
      </c>
      <c r="V540" t="s">
        <v>80</v>
      </c>
      <c r="W540" t="s">
        <v>63</v>
      </c>
      <c r="X540" t="s">
        <v>85</v>
      </c>
      <c r="Y540" t="s">
        <v>270</v>
      </c>
      <c r="Z540" t="s">
        <v>66</v>
      </c>
      <c r="AA540" t="s">
        <v>63</v>
      </c>
      <c r="AB540" t="s">
        <v>63</v>
      </c>
      <c r="AC540" t="s">
        <v>63</v>
      </c>
      <c r="AD540" t="s">
        <v>63</v>
      </c>
      <c r="AE540" t="s">
        <v>63</v>
      </c>
      <c r="AF540" t="s">
        <v>63</v>
      </c>
      <c r="AG540" t="s">
        <v>288</v>
      </c>
      <c r="AH540" t="s">
        <v>78</v>
      </c>
      <c r="AK540" t="s">
        <v>137</v>
      </c>
      <c r="AL540" t="s">
        <v>63</v>
      </c>
      <c r="AN540" t="s">
        <v>1081</v>
      </c>
      <c r="AO540" t="s">
        <v>1093</v>
      </c>
      <c r="AP540" t="s">
        <v>1026</v>
      </c>
      <c r="AQ540" t="s">
        <v>89</v>
      </c>
      <c r="AR540" t="s">
        <v>632</v>
      </c>
      <c r="AS540" t="s">
        <v>103</v>
      </c>
      <c r="AT540" t="s">
        <v>63</v>
      </c>
    </row>
    <row r="541" spans="1:53" hidden="1" x14ac:dyDescent="0.25">
      <c r="A541" t="s">
        <v>1090</v>
      </c>
      <c r="B541" t="s">
        <v>1091</v>
      </c>
      <c r="C541" t="s">
        <v>1092</v>
      </c>
      <c r="D541" t="s">
        <v>82</v>
      </c>
      <c r="E541" t="s">
        <v>60</v>
      </c>
      <c r="G541" t="s">
        <v>78</v>
      </c>
      <c r="I541" t="s">
        <v>63</v>
      </c>
      <c r="J541" t="s">
        <v>64</v>
      </c>
      <c r="L541" t="s">
        <v>65</v>
      </c>
      <c r="M541" t="s">
        <v>63</v>
      </c>
      <c r="N541" t="s">
        <v>80</v>
      </c>
      <c r="O541" t="s">
        <v>63</v>
      </c>
      <c r="R541" t="s">
        <v>83</v>
      </c>
      <c r="S541" t="s">
        <v>66</v>
      </c>
      <c r="T541" t="s">
        <v>63</v>
      </c>
      <c r="U541" t="s">
        <v>63</v>
      </c>
      <c r="V541" t="s">
        <v>80</v>
      </c>
      <c r="W541" t="s">
        <v>63</v>
      </c>
      <c r="X541" t="s">
        <v>85</v>
      </c>
      <c r="Y541" t="s">
        <v>270</v>
      </c>
      <c r="Z541" t="s">
        <v>66</v>
      </c>
      <c r="AA541" t="s">
        <v>63</v>
      </c>
      <c r="AB541" t="s">
        <v>63</v>
      </c>
      <c r="AC541" t="s">
        <v>63</v>
      </c>
      <c r="AD541" t="s">
        <v>63</v>
      </c>
      <c r="AE541" t="s">
        <v>63</v>
      </c>
      <c r="AF541" t="s">
        <v>63</v>
      </c>
      <c r="AG541" t="s">
        <v>288</v>
      </c>
      <c r="AH541" t="s">
        <v>78</v>
      </c>
      <c r="AK541" t="s">
        <v>137</v>
      </c>
      <c r="AL541" t="s">
        <v>63</v>
      </c>
      <c r="AN541" t="s">
        <v>1081</v>
      </c>
      <c r="AO541" t="s">
        <v>1093</v>
      </c>
      <c r="AP541" t="s">
        <v>379</v>
      </c>
      <c r="AQ541" t="s">
        <v>89</v>
      </c>
      <c r="AR541" t="s">
        <v>380</v>
      </c>
      <c r="AS541" t="s">
        <v>192</v>
      </c>
      <c r="AT541" t="s">
        <v>63</v>
      </c>
    </row>
    <row r="542" spans="1:53" hidden="1" x14ac:dyDescent="0.25">
      <c r="A542" t="s">
        <v>1094</v>
      </c>
      <c r="B542" t="s">
        <v>1095</v>
      </c>
      <c r="C542" t="s">
        <v>1096</v>
      </c>
      <c r="D542" t="s">
        <v>77</v>
      </c>
      <c r="E542" t="s">
        <v>60</v>
      </c>
      <c r="G542" t="s">
        <v>118</v>
      </c>
      <c r="I542" t="s">
        <v>63</v>
      </c>
      <c r="J542" t="s">
        <v>64</v>
      </c>
      <c r="L542" t="s">
        <v>65</v>
      </c>
      <c r="M542" t="s">
        <v>63</v>
      </c>
      <c r="N542" t="s">
        <v>80</v>
      </c>
      <c r="O542" t="s">
        <v>63</v>
      </c>
      <c r="R542" t="s">
        <v>83</v>
      </c>
      <c r="S542" t="s">
        <v>63</v>
      </c>
      <c r="T542" t="s">
        <v>63</v>
      </c>
      <c r="U542" t="s">
        <v>63</v>
      </c>
      <c r="V542" t="s">
        <v>110</v>
      </c>
      <c r="W542" t="s">
        <v>63</v>
      </c>
      <c r="X542" t="s">
        <v>110</v>
      </c>
      <c r="Z542" t="s">
        <v>63</v>
      </c>
      <c r="AA542" t="s">
        <v>63</v>
      </c>
      <c r="AB542" t="s">
        <v>63</v>
      </c>
      <c r="AC542" t="s">
        <v>66</v>
      </c>
      <c r="AD542" t="s">
        <v>63</v>
      </c>
      <c r="AE542" t="s">
        <v>63</v>
      </c>
      <c r="AF542" t="s">
        <v>63</v>
      </c>
      <c r="AG542" t="s">
        <v>81</v>
      </c>
      <c r="AH542" t="s">
        <v>78</v>
      </c>
      <c r="AJ542" t="s">
        <v>63</v>
      </c>
    </row>
    <row r="543" spans="1:53" hidden="1" x14ac:dyDescent="0.25">
      <c r="A543" t="s">
        <v>1094</v>
      </c>
      <c r="B543" t="s">
        <v>1095</v>
      </c>
      <c r="C543" t="s">
        <v>1096</v>
      </c>
      <c r="D543" t="s">
        <v>1097</v>
      </c>
      <c r="E543" t="s">
        <v>60</v>
      </c>
      <c r="G543" t="s">
        <v>118</v>
      </c>
      <c r="I543" t="s">
        <v>63</v>
      </c>
      <c r="J543" t="s">
        <v>64</v>
      </c>
      <c r="L543" t="s">
        <v>65</v>
      </c>
      <c r="M543" t="s">
        <v>63</v>
      </c>
      <c r="N543" t="s">
        <v>66</v>
      </c>
      <c r="O543" t="s">
        <v>63</v>
      </c>
      <c r="P543" t="s">
        <v>15</v>
      </c>
      <c r="Q543" t="s">
        <v>1098</v>
      </c>
    </row>
    <row r="544" spans="1:53" hidden="1" x14ac:dyDescent="0.25">
      <c r="A544" t="s">
        <v>1094</v>
      </c>
      <c r="B544" t="s">
        <v>1095</v>
      </c>
      <c r="C544" t="s">
        <v>1096</v>
      </c>
      <c r="D544" t="s">
        <v>109</v>
      </c>
      <c r="E544" t="s">
        <v>60</v>
      </c>
      <c r="F544" t="s">
        <v>1099</v>
      </c>
      <c r="G544" t="s">
        <v>118</v>
      </c>
      <c r="I544" t="s">
        <v>63</v>
      </c>
      <c r="J544" t="s">
        <v>64</v>
      </c>
      <c r="L544" t="s">
        <v>65</v>
      </c>
      <c r="M544" t="s">
        <v>63</v>
      </c>
      <c r="N544" t="s">
        <v>80</v>
      </c>
      <c r="O544" t="s">
        <v>80</v>
      </c>
      <c r="R544" t="s">
        <v>83</v>
      </c>
      <c r="S544" t="s">
        <v>66</v>
      </c>
      <c r="T544" t="s">
        <v>63</v>
      </c>
      <c r="U544" t="s">
        <v>63</v>
      </c>
      <c r="V544" t="s">
        <v>110</v>
      </c>
      <c r="W544" t="s">
        <v>63</v>
      </c>
      <c r="X544" t="s">
        <v>110</v>
      </c>
      <c r="Z544" t="s">
        <v>63</v>
      </c>
      <c r="AA544" t="s">
        <v>63</v>
      </c>
      <c r="AB544" t="s">
        <v>66</v>
      </c>
      <c r="AC544" t="s">
        <v>66</v>
      </c>
      <c r="AD544" t="s">
        <v>63</v>
      </c>
      <c r="AE544" t="s">
        <v>63</v>
      </c>
      <c r="AF544" t="s">
        <v>63</v>
      </c>
      <c r="AG544" t="s">
        <v>81</v>
      </c>
      <c r="AH544" t="s">
        <v>118</v>
      </c>
      <c r="AJ544" t="s">
        <v>63</v>
      </c>
    </row>
    <row r="545" spans="1:53" hidden="1" x14ac:dyDescent="0.25">
      <c r="A545" t="s">
        <v>1100</v>
      </c>
      <c r="B545" t="s">
        <v>1101</v>
      </c>
      <c r="C545" t="s">
        <v>1102</v>
      </c>
      <c r="D545" t="s">
        <v>82</v>
      </c>
      <c r="E545" t="s">
        <v>60</v>
      </c>
      <c r="G545" t="s">
        <v>78</v>
      </c>
      <c r="I545" t="s">
        <v>63</v>
      </c>
      <c r="J545" t="s">
        <v>64</v>
      </c>
      <c r="L545" t="s">
        <v>73</v>
      </c>
      <c r="M545" t="s">
        <v>63</v>
      </c>
      <c r="N545" t="s">
        <v>80</v>
      </c>
      <c r="O545" t="s">
        <v>63</v>
      </c>
      <c r="R545" t="s">
        <v>83</v>
      </c>
      <c r="S545" t="s">
        <v>63</v>
      </c>
      <c r="T545" t="s">
        <v>63</v>
      </c>
      <c r="U545" t="s">
        <v>63</v>
      </c>
      <c r="V545" t="s">
        <v>80</v>
      </c>
      <c r="W545" t="s">
        <v>63</v>
      </c>
      <c r="X545" t="s">
        <v>85</v>
      </c>
      <c r="Y545" t="s">
        <v>1103</v>
      </c>
      <c r="Z545" t="s">
        <v>66</v>
      </c>
      <c r="AA545" t="s">
        <v>63</v>
      </c>
      <c r="AB545" t="s">
        <v>66</v>
      </c>
      <c r="AC545" t="s">
        <v>63</v>
      </c>
      <c r="AD545" t="s">
        <v>63</v>
      </c>
      <c r="AE545" t="s">
        <v>63</v>
      </c>
      <c r="AF545" t="s">
        <v>63</v>
      </c>
      <c r="AG545" t="s">
        <v>288</v>
      </c>
      <c r="AH545" t="s">
        <v>78</v>
      </c>
      <c r="AK545" t="s">
        <v>137</v>
      </c>
      <c r="AL545" t="s">
        <v>63</v>
      </c>
      <c r="AN545" t="s">
        <v>1104</v>
      </c>
      <c r="AO545" t="s">
        <v>1105</v>
      </c>
      <c r="AP545" t="s">
        <v>1106</v>
      </c>
      <c r="AQ545" t="s">
        <v>1107</v>
      </c>
      <c r="AR545" t="s">
        <v>523</v>
      </c>
      <c r="AS545" t="s">
        <v>91</v>
      </c>
      <c r="AT545" t="s">
        <v>63</v>
      </c>
      <c r="AU545" t="s">
        <v>1108</v>
      </c>
    </row>
    <row r="546" spans="1:53" hidden="1" x14ac:dyDescent="0.25">
      <c r="A546" t="s">
        <v>1100</v>
      </c>
      <c r="B546" t="s">
        <v>1101</v>
      </c>
      <c r="C546" t="s">
        <v>1102</v>
      </c>
      <c r="D546" t="s">
        <v>82</v>
      </c>
      <c r="E546" t="s">
        <v>60</v>
      </c>
      <c r="G546" t="s">
        <v>78</v>
      </c>
      <c r="I546" t="s">
        <v>63</v>
      </c>
      <c r="J546" t="s">
        <v>64</v>
      </c>
      <c r="L546" t="s">
        <v>73</v>
      </c>
      <c r="M546" t="s">
        <v>63</v>
      </c>
      <c r="N546" t="s">
        <v>80</v>
      </c>
      <c r="O546" t="s">
        <v>63</v>
      </c>
      <c r="R546" t="s">
        <v>83</v>
      </c>
      <c r="S546" t="s">
        <v>63</v>
      </c>
      <c r="T546" t="s">
        <v>63</v>
      </c>
      <c r="U546" t="s">
        <v>63</v>
      </c>
      <c r="V546" t="s">
        <v>80</v>
      </c>
      <c r="W546" t="s">
        <v>63</v>
      </c>
      <c r="X546" t="s">
        <v>85</v>
      </c>
      <c r="Y546" t="s">
        <v>1103</v>
      </c>
      <c r="Z546" t="s">
        <v>66</v>
      </c>
      <c r="AA546" t="s">
        <v>63</v>
      </c>
      <c r="AB546" t="s">
        <v>66</v>
      </c>
      <c r="AC546" t="s">
        <v>63</v>
      </c>
      <c r="AD546" t="s">
        <v>63</v>
      </c>
      <c r="AE546" t="s">
        <v>63</v>
      </c>
      <c r="AF546" t="s">
        <v>63</v>
      </c>
      <c r="AG546" t="s">
        <v>288</v>
      </c>
      <c r="AH546" t="s">
        <v>78</v>
      </c>
      <c r="AK546" t="s">
        <v>137</v>
      </c>
      <c r="AL546" t="s">
        <v>63</v>
      </c>
      <c r="AN546" t="s">
        <v>1104</v>
      </c>
      <c r="AO546" t="s">
        <v>1105</v>
      </c>
      <c r="AP546" t="s">
        <v>893</v>
      </c>
      <c r="AQ546" t="s">
        <v>89</v>
      </c>
      <c r="AR546" t="s">
        <v>523</v>
      </c>
      <c r="AS546" t="s">
        <v>103</v>
      </c>
      <c r="AT546" t="s">
        <v>63</v>
      </c>
      <c r="AU546" t="s">
        <v>1109</v>
      </c>
    </row>
    <row r="547" spans="1:53" hidden="1" x14ac:dyDescent="0.25">
      <c r="A547" t="s">
        <v>1100</v>
      </c>
      <c r="B547" t="s">
        <v>1101</v>
      </c>
      <c r="C547" t="s">
        <v>1102</v>
      </c>
      <c r="D547" t="s">
        <v>82</v>
      </c>
      <c r="E547" t="s">
        <v>60</v>
      </c>
      <c r="G547" t="s">
        <v>78</v>
      </c>
      <c r="I547" t="s">
        <v>63</v>
      </c>
      <c r="J547" t="s">
        <v>64</v>
      </c>
      <c r="L547" t="s">
        <v>73</v>
      </c>
      <c r="M547" t="s">
        <v>63</v>
      </c>
      <c r="N547" t="s">
        <v>80</v>
      </c>
      <c r="O547" t="s">
        <v>63</v>
      </c>
      <c r="R547" t="s">
        <v>83</v>
      </c>
      <c r="S547" t="s">
        <v>63</v>
      </c>
      <c r="T547" t="s">
        <v>63</v>
      </c>
      <c r="U547" t="s">
        <v>63</v>
      </c>
      <c r="V547" t="s">
        <v>80</v>
      </c>
      <c r="W547" t="s">
        <v>63</v>
      </c>
      <c r="X547" t="s">
        <v>85</v>
      </c>
      <c r="Y547" t="s">
        <v>1103</v>
      </c>
      <c r="Z547" t="s">
        <v>66</v>
      </c>
      <c r="AA547" t="s">
        <v>63</v>
      </c>
      <c r="AB547" t="s">
        <v>66</v>
      </c>
      <c r="AC547" t="s">
        <v>63</v>
      </c>
      <c r="AD547" t="s">
        <v>63</v>
      </c>
      <c r="AE547" t="s">
        <v>63</v>
      </c>
      <c r="AF547" t="s">
        <v>63</v>
      </c>
      <c r="AG547" t="s">
        <v>288</v>
      </c>
      <c r="AH547" t="s">
        <v>78</v>
      </c>
      <c r="AK547" t="s">
        <v>137</v>
      </c>
      <c r="AL547" t="s">
        <v>63</v>
      </c>
      <c r="AN547" t="s">
        <v>1104</v>
      </c>
      <c r="AO547" t="s">
        <v>1105</v>
      </c>
      <c r="AP547" t="s">
        <v>886</v>
      </c>
      <c r="AQ547" t="s">
        <v>89</v>
      </c>
      <c r="AR547" t="s">
        <v>521</v>
      </c>
      <c r="AS547" t="s">
        <v>103</v>
      </c>
      <c r="AT547" t="s">
        <v>63</v>
      </c>
      <c r="AU547" t="s">
        <v>1109</v>
      </c>
    </row>
    <row r="548" spans="1:53" hidden="1" x14ac:dyDescent="0.25">
      <c r="A548" t="s">
        <v>1100</v>
      </c>
      <c r="B548" t="s">
        <v>1101</v>
      </c>
      <c r="C548" t="s">
        <v>1102</v>
      </c>
      <c r="D548" t="s">
        <v>82</v>
      </c>
      <c r="E548" t="s">
        <v>60</v>
      </c>
      <c r="G548" t="s">
        <v>78</v>
      </c>
      <c r="I548" t="s">
        <v>63</v>
      </c>
      <c r="J548" t="s">
        <v>64</v>
      </c>
      <c r="L548" t="s">
        <v>73</v>
      </c>
      <c r="M548" t="s">
        <v>63</v>
      </c>
      <c r="N548" t="s">
        <v>80</v>
      </c>
      <c r="O548" t="s">
        <v>63</v>
      </c>
      <c r="R548" t="s">
        <v>83</v>
      </c>
      <c r="S548" t="s">
        <v>63</v>
      </c>
      <c r="T548" t="s">
        <v>63</v>
      </c>
      <c r="U548" t="s">
        <v>63</v>
      </c>
      <c r="V548" t="s">
        <v>80</v>
      </c>
      <c r="W548" t="s">
        <v>63</v>
      </c>
      <c r="X548" t="s">
        <v>85</v>
      </c>
      <c r="Y548" t="s">
        <v>1103</v>
      </c>
      <c r="Z548" t="s">
        <v>66</v>
      </c>
      <c r="AA548" t="s">
        <v>63</v>
      </c>
      <c r="AB548" t="s">
        <v>66</v>
      </c>
      <c r="AC548" t="s">
        <v>63</v>
      </c>
      <c r="AD548" t="s">
        <v>63</v>
      </c>
      <c r="AE548" t="s">
        <v>63</v>
      </c>
      <c r="AF548" t="s">
        <v>63</v>
      </c>
      <c r="AG548" t="s">
        <v>288</v>
      </c>
      <c r="AH548" t="s">
        <v>78</v>
      </c>
      <c r="AK548" t="s">
        <v>137</v>
      </c>
      <c r="AL548" t="s">
        <v>63</v>
      </c>
      <c r="AN548" t="s">
        <v>1104</v>
      </c>
      <c r="AO548" t="s">
        <v>1105</v>
      </c>
      <c r="AP548" t="s">
        <v>802</v>
      </c>
      <c r="AQ548" t="s">
        <v>89</v>
      </c>
      <c r="AR548" t="s">
        <v>523</v>
      </c>
      <c r="AS548" t="s">
        <v>265</v>
      </c>
      <c r="AT548" t="s">
        <v>63</v>
      </c>
    </row>
    <row r="549" spans="1:53" hidden="1" x14ac:dyDescent="0.25">
      <c r="A549" t="s">
        <v>1100</v>
      </c>
      <c r="B549" t="s">
        <v>1101</v>
      </c>
      <c r="C549" t="s">
        <v>1102</v>
      </c>
      <c r="D549" t="s">
        <v>82</v>
      </c>
      <c r="E549" t="s">
        <v>60</v>
      </c>
      <c r="G549" t="s">
        <v>78</v>
      </c>
      <c r="I549" t="s">
        <v>63</v>
      </c>
      <c r="J549" t="s">
        <v>64</v>
      </c>
      <c r="L549" t="s">
        <v>73</v>
      </c>
      <c r="M549" t="s">
        <v>63</v>
      </c>
      <c r="N549" t="s">
        <v>80</v>
      </c>
      <c r="O549" t="s">
        <v>63</v>
      </c>
      <c r="R549" t="s">
        <v>83</v>
      </c>
      <c r="S549" t="s">
        <v>63</v>
      </c>
      <c r="T549" t="s">
        <v>63</v>
      </c>
      <c r="U549" t="s">
        <v>63</v>
      </c>
      <c r="V549" t="s">
        <v>80</v>
      </c>
      <c r="W549" t="s">
        <v>63</v>
      </c>
      <c r="X549" t="s">
        <v>85</v>
      </c>
      <c r="Y549" t="s">
        <v>1103</v>
      </c>
      <c r="Z549" t="s">
        <v>66</v>
      </c>
      <c r="AA549" t="s">
        <v>63</v>
      </c>
      <c r="AB549" t="s">
        <v>66</v>
      </c>
      <c r="AC549" t="s">
        <v>63</v>
      </c>
      <c r="AD549" t="s">
        <v>63</v>
      </c>
      <c r="AE549" t="s">
        <v>63</v>
      </c>
      <c r="AF549" t="s">
        <v>63</v>
      </c>
      <c r="AG549" t="s">
        <v>288</v>
      </c>
      <c r="AH549" t="s">
        <v>78</v>
      </c>
      <c r="AK549" t="s">
        <v>137</v>
      </c>
      <c r="AL549" t="s">
        <v>63</v>
      </c>
      <c r="AN549" t="s">
        <v>1104</v>
      </c>
      <c r="AO549" t="s">
        <v>1105</v>
      </c>
      <c r="AP549" t="s">
        <v>647</v>
      </c>
      <c r="AQ549" t="s">
        <v>89</v>
      </c>
      <c r="AR549" t="s">
        <v>102</v>
      </c>
      <c r="AS549" t="s">
        <v>648</v>
      </c>
      <c r="AT549" t="s">
        <v>63</v>
      </c>
      <c r="AU549" t="s">
        <v>1110</v>
      </c>
    </row>
    <row r="550" spans="1:53" hidden="1" x14ac:dyDescent="0.25">
      <c r="A550" t="s">
        <v>1111</v>
      </c>
      <c r="B550" t="s">
        <v>1112</v>
      </c>
      <c r="C550" t="s">
        <v>1113</v>
      </c>
      <c r="D550" t="s">
        <v>82</v>
      </c>
      <c r="E550" t="s">
        <v>60</v>
      </c>
      <c r="G550" t="s">
        <v>72</v>
      </c>
      <c r="I550" t="s">
        <v>63</v>
      </c>
      <c r="J550" t="s">
        <v>64</v>
      </c>
      <c r="L550" t="s">
        <v>65</v>
      </c>
    </row>
    <row r="551" spans="1:53" hidden="1" x14ac:dyDescent="0.25">
      <c r="A551" t="s">
        <v>1114</v>
      </c>
      <c r="B551" t="s">
        <v>1115</v>
      </c>
      <c r="C551" t="s">
        <v>1116</v>
      </c>
      <c r="D551" t="s">
        <v>82</v>
      </c>
      <c r="E551" t="s">
        <v>60</v>
      </c>
      <c r="G551" t="s">
        <v>72</v>
      </c>
      <c r="I551" t="s">
        <v>63</v>
      </c>
      <c r="J551" t="s">
        <v>64</v>
      </c>
      <c r="L551" t="s">
        <v>65</v>
      </c>
    </row>
    <row r="552" spans="1:53" hidden="1" x14ac:dyDescent="0.25">
      <c r="A552" t="s">
        <v>1117</v>
      </c>
      <c r="B552" t="s">
        <v>1118</v>
      </c>
      <c r="C552" t="s">
        <v>1119</v>
      </c>
      <c r="D552" t="s">
        <v>82</v>
      </c>
      <c r="E552" t="s">
        <v>60</v>
      </c>
      <c r="G552" t="s">
        <v>226</v>
      </c>
      <c r="H552" t="s">
        <v>1120</v>
      </c>
      <c r="I552" t="s">
        <v>63</v>
      </c>
      <c r="J552" t="s">
        <v>64</v>
      </c>
      <c r="L552" t="s">
        <v>65</v>
      </c>
      <c r="M552" t="s">
        <v>63</v>
      </c>
      <c r="N552" t="s">
        <v>80</v>
      </c>
      <c r="O552" t="s">
        <v>66</v>
      </c>
      <c r="P552" t="s">
        <v>15</v>
      </c>
      <c r="Q552" t="s">
        <v>1121</v>
      </c>
    </row>
    <row r="553" spans="1:53" hidden="1" x14ac:dyDescent="0.25">
      <c r="A553" t="s">
        <v>1122</v>
      </c>
      <c r="B553" t="s">
        <v>1123</v>
      </c>
      <c r="C553" t="s">
        <v>1124</v>
      </c>
      <c r="D553" t="s">
        <v>225</v>
      </c>
      <c r="E553" t="s">
        <v>60</v>
      </c>
      <c r="G553" t="s">
        <v>133</v>
      </c>
      <c r="I553" t="s">
        <v>63</v>
      </c>
      <c r="J553" t="s">
        <v>64</v>
      </c>
      <c r="L553" t="s">
        <v>65</v>
      </c>
      <c r="M553" t="s">
        <v>63</v>
      </c>
      <c r="N553" t="s">
        <v>80</v>
      </c>
      <c r="O553" t="s">
        <v>80</v>
      </c>
      <c r="R553" t="s">
        <v>83</v>
      </c>
      <c r="S553" t="s">
        <v>66</v>
      </c>
      <c r="T553" t="s">
        <v>63</v>
      </c>
      <c r="U553" t="s">
        <v>63</v>
      </c>
      <c r="V553" t="s">
        <v>80</v>
      </c>
      <c r="W553" t="s">
        <v>110</v>
      </c>
      <c r="X553" t="s">
        <v>110</v>
      </c>
      <c r="Z553" t="s">
        <v>66</v>
      </c>
      <c r="AA553" t="s">
        <v>134</v>
      </c>
      <c r="AB553" t="s">
        <v>135</v>
      </c>
      <c r="AC553" t="s">
        <v>66</v>
      </c>
      <c r="AD553" t="s">
        <v>110</v>
      </c>
      <c r="AE553" t="s">
        <v>134</v>
      </c>
      <c r="AF553" t="s">
        <v>63</v>
      </c>
      <c r="AG553" t="s">
        <v>122</v>
      </c>
      <c r="AH553" t="s">
        <v>133</v>
      </c>
      <c r="AK553" t="s">
        <v>137</v>
      </c>
      <c r="AL553" t="s">
        <v>63</v>
      </c>
      <c r="AN553" t="s">
        <v>880</v>
      </c>
      <c r="AO553" t="s">
        <v>1125</v>
      </c>
      <c r="AV553" t="s">
        <v>1126</v>
      </c>
      <c r="AW553" t="s">
        <v>1127</v>
      </c>
      <c r="AX553" t="s">
        <v>143</v>
      </c>
      <c r="AY553" t="s">
        <v>399</v>
      </c>
      <c r="AZ553" t="s">
        <v>66</v>
      </c>
      <c r="BA553" t="s">
        <v>1128</v>
      </c>
    </row>
    <row r="554" spans="1:53" hidden="1" x14ac:dyDescent="0.25">
      <c r="A554" t="s">
        <v>1129</v>
      </c>
      <c r="B554" t="s">
        <v>1130</v>
      </c>
      <c r="C554" t="s">
        <v>1131</v>
      </c>
      <c r="D554" t="s">
        <v>225</v>
      </c>
      <c r="E554" t="s">
        <v>60</v>
      </c>
      <c r="G554" t="s">
        <v>78</v>
      </c>
      <c r="I554" t="s">
        <v>63</v>
      </c>
      <c r="J554" t="s">
        <v>64</v>
      </c>
      <c r="L554" t="s">
        <v>65</v>
      </c>
      <c r="M554" t="s">
        <v>63</v>
      </c>
      <c r="N554" t="s">
        <v>80</v>
      </c>
      <c r="O554" t="s">
        <v>63</v>
      </c>
      <c r="R554" t="s">
        <v>83</v>
      </c>
      <c r="S554" t="s">
        <v>63</v>
      </c>
      <c r="T554" t="s">
        <v>63</v>
      </c>
      <c r="U554" t="s">
        <v>63</v>
      </c>
      <c r="V554" t="s">
        <v>80</v>
      </c>
      <c r="W554" t="s">
        <v>80</v>
      </c>
      <c r="X554" t="s">
        <v>85</v>
      </c>
      <c r="Y554" t="s">
        <v>1132</v>
      </c>
      <c r="Z554" t="s">
        <v>66</v>
      </c>
      <c r="AA554" t="s">
        <v>63</v>
      </c>
      <c r="AB554" t="s">
        <v>63</v>
      </c>
      <c r="AC554" t="s">
        <v>63</v>
      </c>
      <c r="AD554" t="s">
        <v>63</v>
      </c>
      <c r="AE554" t="s">
        <v>66</v>
      </c>
      <c r="AF554" t="s">
        <v>63</v>
      </c>
      <c r="AG554" t="s">
        <v>288</v>
      </c>
      <c r="AH554" t="s">
        <v>78</v>
      </c>
      <c r="AK554" t="s">
        <v>137</v>
      </c>
      <c r="AL554" t="s">
        <v>63</v>
      </c>
      <c r="AN554" t="s">
        <v>1133</v>
      </c>
      <c r="AO554" t="s">
        <v>372</v>
      </c>
      <c r="AV554" t="s">
        <v>1134</v>
      </c>
      <c r="AW554" t="s">
        <v>159</v>
      </c>
      <c r="AX554" t="s">
        <v>143</v>
      </c>
      <c r="AY554" t="s">
        <v>399</v>
      </c>
      <c r="AZ554" t="s">
        <v>66</v>
      </c>
      <c r="BA554" t="s">
        <v>1135</v>
      </c>
    </row>
    <row r="555" spans="1:53" hidden="1" x14ac:dyDescent="0.25">
      <c r="A555" t="s">
        <v>1129</v>
      </c>
      <c r="B555" t="s">
        <v>1130</v>
      </c>
      <c r="C555" t="s">
        <v>1131</v>
      </c>
      <c r="D555" t="s">
        <v>225</v>
      </c>
      <c r="E555" t="s">
        <v>60</v>
      </c>
      <c r="G555" t="s">
        <v>78</v>
      </c>
      <c r="I555" t="s">
        <v>63</v>
      </c>
      <c r="J555" t="s">
        <v>64</v>
      </c>
      <c r="L555" t="s">
        <v>65</v>
      </c>
      <c r="M555" t="s">
        <v>63</v>
      </c>
      <c r="N555" t="s">
        <v>80</v>
      </c>
      <c r="O555" t="s">
        <v>63</v>
      </c>
      <c r="R555" t="s">
        <v>83</v>
      </c>
      <c r="S555" t="s">
        <v>63</v>
      </c>
      <c r="T555" t="s">
        <v>63</v>
      </c>
      <c r="U555" t="s">
        <v>63</v>
      </c>
      <c r="V555" t="s">
        <v>80</v>
      </c>
      <c r="W555" t="s">
        <v>80</v>
      </c>
      <c r="X555" t="s">
        <v>85</v>
      </c>
      <c r="Y555" t="s">
        <v>1132</v>
      </c>
      <c r="Z555" t="s">
        <v>66</v>
      </c>
      <c r="AA555" t="s">
        <v>63</v>
      </c>
      <c r="AB555" t="s">
        <v>63</v>
      </c>
      <c r="AC555" t="s">
        <v>63</v>
      </c>
      <c r="AD555" t="s">
        <v>63</v>
      </c>
      <c r="AE555" t="s">
        <v>66</v>
      </c>
      <c r="AF555" t="s">
        <v>63</v>
      </c>
      <c r="AG555" t="s">
        <v>288</v>
      </c>
      <c r="AH555" t="s">
        <v>78</v>
      </c>
      <c r="AK555" t="s">
        <v>137</v>
      </c>
      <c r="AL555" t="s">
        <v>63</v>
      </c>
      <c r="AN555" t="s">
        <v>1133</v>
      </c>
      <c r="AO555" t="s">
        <v>372</v>
      </c>
      <c r="AV555" t="s">
        <v>1136</v>
      </c>
      <c r="AW555" t="s">
        <v>159</v>
      </c>
      <c r="AX555" t="s">
        <v>143</v>
      </c>
      <c r="AY555" t="s">
        <v>402</v>
      </c>
      <c r="AZ555" t="s">
        <v>63</v>
      </c>
    </row>
    <row r="556" spans="1:53" hidden="1" x14ac:dyDescent="0.25">
      <c r="A556" t="s">
        <v>1129</v>
      </c>
      <c r="B556" t="s">
        <v>1130</v>
      </c>
      <c r="C556" t="s">
        <v>1131</v>
      </c>
      <c r="D556" t="s">
        <v>225</v>
      </c>
      <c r="E556" t="s">
        <v>60</v>
      </c>
      <c r="G556" t="s">
        <v>78</v>
      </c>
      <c r="I556" t="s">
        <v>63</v>
      </c>
      <c r="J556" t="s">
        <v>64</v>
      </c>
      <c r="L556" t="s">
        <v>65</v>
      </c>
      <c r="M556" t="s">
        <v>63</v>
      </c>
      <c r="N556" t="s">
        <v>80</v>
      </c>
      <c r="O556" t="s">
        <v>63</v>
      </c>
      <c r="R556" t="s">
        <v>83</v>
      </c>
      <c r="S556" t="s">
        <v>63</v>
      </c>
      <c r="T556" t="s">
        <v>63</v>
      </c>
      <c r="U556" t="s">
        <v>63</v>
      </c>
      <c r="V556" t="s">
        <v>80</v>
      </c>
      <c r="W556" t="s">
        <v>80</v>
      </c>
      <c r="X556" t="s">
        <v>85</v>
      </c>
      <c r="Y556" t="s">
        <v>1132</v>
      </c>
      <c r="Z556" t="s">
        <v>66</v>
      </c>
      <c r="AA556" t="s">
        <v>63</v>
      </c>
      <c r="AB556" t="s">
        <v>63</v>
      </c>
      <c r="AC556" t="s">
        <v>63</v>
      </c>
      <c r="AD556" t="s">
        <v>63</v>
      </c>
      <c r="AE556" t="s">
        <v>66</v>
      </c>
      <c r="AF556" t="s">
        <v>63</v>
      </c>
      <c r="AG556" t="s">
        <v>288</v>
      </c>
      <c r="AH556" t="s">
        <v>78</v>
      </c>
      <c r="AK556" t="s">
        <v>137</v>
      </c>
      <c r="AL556" t="s">
        <v>63</v>
      </c>
      <c r="AN556" t="s">
        <v>1133</v>
      </c>
      <c r="AO556" t="s">
        <v>372</v>
      </c>
      <c r="AV556" t="s">
        <v>1137</v>
      </c>
      <c r="AW556" t="s">
        <v>159</v>
      </c>
      <c r="AX556" t="s">
        <v>143</v>
      </c>
      <c r="AY556" t="s">
        <v>1138</v>
      </c>
      <c r="AZ556" t="s">
        <v>63</v>
      </c>
      <c r="BA556" t="s">
        <v>1139</v>
      </c>
    </row>
    <row r="557" spans="1:53" hidden="1" x14ac:dyDescent="0.25">
      <c r="A557" t="s">
        <v>1129</v>
      </c>
      <c r="B557" t="s">
        <v>1130</v>
      </c>
      <c r="C557" t="s">
        <v>1131</v>
      </c>
      <c r="D557" t="s">
        <v>225</v>
      </c>
      <c r="E557" t="s">
        <v>60</v>
      </c>
      <c r="G557" t="s">
        <v>78</v>
      </c>
      <c r="I557" t="s">
        <v>63</v>
      </c>
      <c r="J557" t="s">
        <v>64</v>
      </c>
      <c r="L557" t="s">
        <v>65</v>
      </c>
      <c r="M557" t="s">
        <v>63</v>
      </c>
      <c r="N557" t="s">
        <v>80</v>
      </c>
      <c r="O557" t="s">
        <v>63</v>
      </c>
      <c r="R557" t="s">
        <v>83</v>
      </c>
      <c r="S557" t="s">
        <v>63</v>
      </c>
      <c r="T557" t="s">
        <v>63</v>
      </c>
      <c r="U557" t="s">
        <v>63</v>
      </c>
      <c r="V557" t="s">
        <v>80</v>
      </c>
      <c r="W557" t="s">
        <v>80</v>
      </c>
      <c r="X557" t="s">
        <v>85</v>
      </c>
      <c r="Y557" t="s">
        <v>1132</v>
      </c>
      <c r="Z557" t="s">
        <v>66</v>
      </c>
      <c r="AA557" t="s">
        <v>63</v>
      </c>
      <c r="AB557" t="s">
        <v>63</v>
      </c>
      <c r="AC557" t="s">
        <v>63</v>
      </c>
      <c r="AD557" t="s">
        <v>63</v>
      </c>
      <c r="AE557" t="s">
        <v>66</v>
      </c>
      <c r="AF557" t="s">
        <v>63</v>
      </c>
      <c r="AG557" t="s">
        <v>288</v>
      </c>
      <c r="AH557" t="s">
        <v>78</v>
      </c>
      <c r="AK557" t="s">
        <v>137</v>
      </c>
      <c r="AL557" t="s">
        <v>63</v>
      </c>
      <c r="AN557" t="s">
        <v>1133</v>
      </c>
      <c r="AO557" t="s">
        <v>372</v>
      </c>
      <c r="AV557" t="s">
        <v>1140</v>
      </c>
      <c r="AW557" t="s">
        <v>159</v>
      </c>
      <c r="AX557" t="s">
        <v>143</v>
      </c>
      <c r="AY557" t="s">
        <v>404</v>
      </c>
      <c r="AZ557" t="s">
        <v>63</v>
      </c>
    </row>
    <row r="558" spans="1:53" hidden="1" x14ac:dyDescent="0.25">
      <c r="A558" t="s">
        <v>1129</v>
      </c>
      <c r="B558" t="s">
        <v>1130</v>
      </c>
      <c r="C558" t="s">
        <v>1131</v>
      </c>
      <c r="D558" t="s">
        <v>225</v>
      </c>
      <c r="E558" t="s">
        <v>60</v>
      </c>
      <c r="G558" t="s">
        <v>78</v>
      </c>
      <c r="I558" t="s">
        <v>63</v>
      </c>
      <c r="J558" t="s">
        <v>64</v>
      </c>
      <c r="L558" t="s">
        <v>65</v>
      </c>
      <c r="M558" t="s">
        <v>63</v>
      </c>
      <c r="N558" t="s">
        <v>80</v>
      </c>
      <c r="O558" t="s">
        <v>63</v>
      </c>
      <c r="R558" t="s">
        <v>83</v>
      </c>
      <c r="S558" t="s">
        <v>63</v>
      </c>
      <c r="T558" t="s">
        <v>63</v>
      </c>
      <c r="U558" t="s">
        <v>63</v>
      </c>
      <c r="V558" t="s">
        <v>80</v>
      </c>
      <c r="W558" t="s">
        <v>80</v>
      </c>
      <c r="X558" t="s">
        <v>85</v>
      </c>
      <c r="Y558" t="s">
        <v>1132</v>
      </c>
      <c r="Z558" t="s">
        <v>66</v>
      </c>
      <c r="AA558" t="s">
        <v>63</v>
      </c>
      <c r="AB558" t="s">
        <v>63</v>
      </c>
      <c r="AC558" t="s">
        <v>63</v>
      </c>
      <c r="AD558" t="s">
        <v>63</v>
      </c>
      <c r="AE558" t="s">
        <v>66</v>
      </c>
      <c r="AF558" t="s">
        <v>63</v>
      </c>
      <c r="AG558" t="s">
        <v>288</v>
      </c>
      <c r="AH558" t="s">
        <v>78</v>
      </c>
      <c r="AK558" t="s">
        <v>137</v>
      </c>
      <c r="AL558" t="s">
        <v>63</v>
      </c>
      <c r="AN558" t="s">
        <v>1133</v>
      </c>
      <c r="AO558" t="s">
        <v>372</v>
      </c>
      <c r="AV558" t="s">
        <v>1141</v>
      </c>
      <c r="AW558" t="s">
        <v>1142</v>
      </c>
      <c r="AX558" t="s">
        <v>143</v>
      </c>
      <c r="AY558" t="s">
        <v>1143</v>
      </c>
      <c r="AZ558" t="s">
        <v>66</v>
      </c>
      <c r="BA558" t="s">
        <v>1144</v>
      </c>
    </row>
    <row r="559" spans="1:53" hidden="1" x14ac:dyDescent="0.25">
      <c r="A559" t="s">
        <v>1129</v>
      </c>
      <c r="B559" t="s">
        <v>1130</v>
      </c>
      <c r="C559" t="s">
        <v>1131</v>
      </c>
      <c r="D559" t="s">
        <v>225</v>
      </c>
      <c r="E559" t="s">
        <v>60</v>
      </c>
      <c r="G559" t="s">
        <v>78</v>
      </c>
      <c r="I559" t="s">
        <v>63</v>
      </c>
      <c r="J559" t="s">
        <v>64</v>
      </c>
      <c r="L559" t="s">
        <v>65</v>
      </c>
      <c r="M559" t="s">
        <v>63</v>
      </c>
      <c r="N559" t="s">
        <v>80</v>
      </c>
      <c r="O559" t="s">
        <v>63</v>
      </c>
      <c r="R559" t="s">
        <v>83</v>
      </c>
      <c r="S559" t="s">
        <v>63</v>
      </c>
      <c r="T559" t="s">
        <v>63</v>
      </c>
      <c r="U559" t="s">
        <v>63</v>
      </c>
      <c r="V559" t="s">
        <v>80</v>
      </c>
      <c r="W559" t="s">
        <v>80</v>
      </c>
      <c r="X559" t="s">
        <v>85</v>
      </c>
      <c r="Y559" t="s">
        <v>1132</v>
      </c>
      <c r="Z559" t="s">
        <v>66</v>
      </c>
      <c r="AA559" t="s">
        <v>63</v>
      </c>
      <c r="AB559" t="s">
        <v>63</v>
      </c>
      <c r="AC559" t="s">
        <v>63</v>
      </c>
      <c r="AD559" t="s">
        <v>63</v>
      </c>
      <c r="AE559" t="s">
        <v>66</v>
      </c>
      <c r="AF559" t="s">
        <v>63</v>
      </c>
      <c r="AG559" t="s">
        <v>288</v>
      </c>
      <c r="AH559" t="s">
        <v>78</v>
      </c>
      <c r="AK559" t="s">
        <v>137</v>
      </c>
      <c r="AL559" t="s">
        <v>63</v>
      </c>
      <c r="AN559" t="s">
        <v>1133</v>
      </c>
      <c r="AO559" t="s">
        <v>372</v>
      </c>
      <c r="AV559" t="s">
        <v>1145</v>
      </c>
      <c r="AW559" t="s">
        <v>159</v>
      </c>
      <c r="AX559" t="s">
        <v>143</v>
      </c>
      <c r="AY559" t="s">
        <v>479</v>
      </c>
      <c r="AZ559" t="s">
        <v>63</v>
      </c>
    </row>
    <row r="560" spans="1:53" hidden="1" x14ac:dyDescent="0.25">
      <c r="A560" t="s">
        <v>1146</v>
      </c>
      <c r="B560" t="s">
        <v>1147</v>
      </c>
      <c r="C560" t="s">
        <v>1148</v>
      </c>
      <c r="D560" t="s">
        <v>225</v>
      </c>
      <c r="E560" t="s">
        <v>60</v>
      </c>
      <c r="G560" t="s">
        <v>743</v>
      </c>
      <c r="I560" t="s">
        <v>63</v>
      </c>
      <c r="J560" t="s">
        <v>64</v>
      </c>
      <c r="L560" t="s">
        <v>65</v>
      </c>
    </row>
    <row r="561" spans="1:59" hidden="1" x14ac:dyDescent="0.25">
      <c r="A561" t="s">
        <v>1149</v>
      </c>
      <c r="B561" t="s">
        <v>1150</v>
      </c>
      <c r="C561" t="s">
        <v>1151</v>
      </c>
      <c r="D561" t="s">
        <v>225</v>
      </c>
      <c r="E561" t="s">
        <v>60</v>
      </c>
      <c r="G561" t="s">
        <v>72</v>
      </c>
      <c r="I561" t="s">
        <v>128</v>
      </c>
      <c r="J561" t="s">
        <v>64</v>
      </c>
      <c r="L561" t="s">
        <v>65</v>
      </c>
    </row>
    <row r="562" spans="1:59" hidden="1" x14ac:dyDescent="0.25">
      <c r="A562" t="s">
        <v>1152</v>
      </c>
      <c r="B562" t="s">
        <v>1153</v>
      </c>
      <c r="C562" t="s">
        <v>1154</v>
      </c>
      <c r="D562" t="s">
        <v>225</v>
      </c>
      <c r="E562" t="s">
        <v>60</v>
      </c>
      <c r="G562" t="s">
        <v>72</v>
      </c>
      <c r="I562" t="s">
        <v>63</v>
      </c>
      <c r="J562" t="s">
        <v>64</v>
      </c>
      <c r="L562" t="s">
        <v>65</v>
      </c>
    </row>
    <row r="563" spans="1:59" hidden="1" x14ac:dyDescent="0.25">
      <c r="A563" t="s">
        <v>1155</v>
      </c>
      <c r="B563" t="s">
        <v>1156</v>
      </c>
      <c r="C563" t="s">
        <v>1157</v>
      </c>
      <c r="D563" t="s">
        <v>225</v>
      </c>
      <c r="E563" t="s">
        <v>60</v>
      </c>
      <c r="G563" t="s">
        <v>743</v>
      </c>
      <c r="I563" t="s">
        <v>63</v>
      </c>
      <c r="J563" t="s">
        <v>64</v>
      </c>
      <c r="L563" t="s">
        <v>73</v>
      </c>
    </row>
    <row r="564" spans="1:59" hidden="1" x14ac:dyDescent="0.25">
      <c r="A564" t="s">
        <v>1158</v>
      </c>
      <c r="B564" t="s">
        <v>1159</v>
      </c>
      <c r="C564" t="s">
        <v>1160</v>
      </c>
      <c r="D564" t="s">
        <v>225</v>
      </c>
      <c r="E564" t="s">
        <v>60</v>
      </c>
      <c r="G564" t="s">
        <v>78</v>
      </c>
      <c r="I564" t="s">
        <v>63</v>
      </c>
      <c r="J564" t="s">
        <v>64</v>
      </c>
      <c r="L564" t="s">
        <v>73</v>
      </c>
      <c r="M564" t="s">
        <v>63</v>
      </c>
      <c r="N564" t="s">
        <v>80</v>
      </c>
      <c r="O564" t="s">
        <v>80</v>
      </c>
      <c r="R564" t="s">
        <v>83</v>
      </c>
      <c r="S564" t="s">
        <v>63</v>
      </c>
      <c r="T564" t="s">
        <v>63</v>
      </c>
      <c r="U564" t="s">
        <v>63</v>
      </c>
      <c r="V564" t="s">
        <v>80</v>
      </c>
      <c r="W564" t="s">
        <v>80</v>
      </c>
      <c r="X564" t="s">
        <v>110</v>
      </c>
      <c r="Z564" t="s">
        <v>66</v>
      </c>
      <c r="AA564" t="s">
        <v>110</v>
      </c>
      <c r="AB564" t="s">
        <v>66</v>
      </c>
      <c r="AC564" t="s">
        <v>66</v>
      </c>
      <c r="AD564" t="s">
        <v>110</v>
      </c>
      <c r="AE564" t="s">
        <v>66</v>
      </c>
      <c r="AF564" t="s">
        <v>66</v>
      </c>
      <c r="AG564" t="s">
        <v>122</v>
      </c>
      <c r="AH564" t="s">
        <v>78</v>
      </c>
      <c r="AJ564" t="s">
        <v>63</v>
      </c>
      <c r="AL564" t="s">
        <v>63</v>
      </c>
      <c r="AM564" t="s">
        <v>1161</v>
      </c>
      <c r="AN564" t="s">
        <v>937</v>
      </c>
      <c r="AO564" t="s">
        <v>1162</v>
      </c>
      <c r="AP564" t="s">
        <v>1163</v>
      </c>
      <c r="AQ564" t="s">
        <v>89</v>
      </c>
      <c r="AR564" t="s">
        <v>1013</v>
      </c>
      <c r="AS564" t="s">
        <v>192</v>
      </c>
      <c r="AT564" t="s">
        <v>63</v>
      </c>
      <c r="AU564" t="s">
        <v>1164</v>
      </c>
    </row>
    <row r="565" spans="1:59" hidden="1" x14ac:dyDescent="0.25">
      <c r="A565" t="s">
        <v>1158</v>
      </c>
      <c r="B565" t="s">
        <v>1159</v>
      </c>
      <c r="C565" t="s">
        <v>1160</v>
      </c>
      <c r="D565" t="s">
        <v>225</v>
      </c>
      <c r="E565" t="s">
        <v>60</v>
      </c>
      <c r="G565" t="s">
        <v>78</v>
      </c>
      <c r="I565" t="s">
        <v>63</v>
      </c>
      <c r="J565" t="s">
        <v>64</v>
      </c>
      <c r="L565" t="s">
        <v>73</v>
      </c>
      <c r="M565" t="s">
        <v>63</v>
      </c>
      <c r="N565" t="s">
        <v>80</v>
      </c>
      <c r="O565" t="s">
        <v>80</v>
      </c>
      <c r="R565" t="s">
        <v>83</v>
      </c>
      <c r="S565" t="s">
        <v>63</v>
      </c>
      <c r="T565" t="s">
        <v>63</v>
      </c>
      <c r="U565" t="s">
        <v>63</v>
      </c>
      <c r="V565" t="s">
        <v>80</v>
      </c>
      <c r="W565" t="s">
        <v>80</v>
      </c>
      <c r="X565" t="s">
        <v>110</v>
      </c>
      <c r="Z565" t="s">
        <v>66</v>
      </c>
      <c r="AA565" t="s">
        <v>110</v>
      </c>
      <c r="AB565" t="s">
        <v>66</v>
      </c>
      <c r="AC565" t="s">
        <v>66</v>
      </c>
      <c r="AD565" t="s">
        <v>110</v>
      </c>
      <c r="AE565" t="s">
        <v>66</v>
      </c>
      <c r="AF565" t="s">
        <v>66</v>
      </c>
      <c r="AG565" t="s">
        <v>122</v>
      </c>
      <c r="AH565" t="s">
        <v>78</v>
      </c>
      <c r="AJ565" t="s">
        <v>63</v>
      </c>
      <c r="AL565" t="s">
        <v>63</v>
      </c>
      <c r="AM565" t="s">
        <v>1161</v>
      </c>
      <c r="AN565" t="s">
        <v>937</v>
      </c>
      <c r="AO565" t="s">
        <v>1162</v>
      </c>
      <c r="AP565" t="s">
        <v>1012</v>
      </c>
      <c r="AQ565" t="s">
        <v>89</v>
      </c>
      <c r="AR565" t="s">
        <v>1013</v>
      </c>
      <c r="AS565" t="s">
        <v>103</v>
      </c>
      <c r="AT565" t="s">
        <v>63</v>
      </c>
    </row>
    <row r="566" spans="1:59" hidden="1" x14ac:dyDescent="0.25">
      <c r="A566" t="s">
        <v>1165</v>
      </c>
      <c r="B566" t="s">
        <v>1166</v>
      </c>
      <c r="C566" t="s">
        <v>1167</v>
      </c>
      <c r="D566" t="s">
        <v>225</v>
      </c>
      <c r="E566" t="s">
        <v>60</v>
      </c>
      <c r="G566" t="s">
        <v>1168</v>
      </c>
      <c r="I566" t="s">
        <v>63</v>
      </c>
      <c r="J566" t="s">
        <v>64</v>
      </c>
      <c r="L566" t="s">
        <v>73</v>
      </c>
      <c r="M566" t="s">
        <v>63</v>
      </c>
      <c r="N566" t="s">
        <v>80</v>
      </c>
      <c r="O566" t="s">
        <v>63</v>
      </c>
      <c r="R566" t="s">
        <v>83</v>
      </c>
      <c r="S566" t="s">
        <v>63</v>
      </c>
      <c r="T566" t="s">
        <v>63</v>
      </c>
      <c r="U566" t="s">
        <v>63</v>
      </c>
      <c r="V566" t="s">
        <v>80</v>
      </c>
      <c r="W566" t="s">
        <v>80</v>
      </c>
      <c r="X566" t="s">
        <v>85</v>
      </c>
      <c r="Y566" t="s">
        <v>1169</v>
      </c>
      <c r="Z566" t="s">
        <v>66</v>
      </c>
      <c r="AA566" t="s">
        <v>134</v>
      </c>
      <c r="AB566" t="s">
        <v>135</v>
      </c>
      <c r="AC566" t="s">
        <v>66</v>
      </c>
      <c r="AD566" t="s">
        <v>110</v>
      </c>
      <c r="AE566" t="s">
        <v>134</v>
      </c>
      <c r="AF566" t="s">
        <v>63</v>
      </c>
      <c r="AG566" t="s">
        <v>81</v>
      </c>
      <c r="AH566" t="s">
        <v>78</v>
      </c>
      <c r="AK566" t="s">
        <v>137</v>
      </c>
      <c r="AL566" t="s">
        <v>63</v>
      </c>
      <c r="AN566" t="s">
        <v>871</v>
      </c>
      <c r="AO566" t="s">
        <v>1170</v>
      </c>
      <c r="BB566" t="s">
        <v>1171</v>
      </c>
      <c r="BC566" t="s">
        <v>1172</v>
      </c>
      <c r="BD566" t="s">
        <v>172</v>
      </c>
      <c r="BE566" t="s">
        <v>1173</v>
      </c>
      <c r="BF566" t="s">
        <v>66</v>
      </c>
      <c r="BG566" t="s">
        <v>1174</v>
      </c>
    </row>
    <row r="567" spans="1:59" hidden="1" x14ac:dyDescent="0.25">
      <c r="A567" t="s">
        <v>1175</v>
      </c>
      <c r="B567" t="s">
        <v>1176</v>
      </c>
      <c r="C567" t="s">
        <v>1177</v>
      </c>
      <c r="D567" t="s">
        <v>225</v>
      </c>
      <c r="E567" t="s">
        <v>60</v>
      </c>
      <c r="G567" t="s">
        <v>226</v>
      </c>
      <c r="H567" t="s">
        <v>1178</v>
      </c>
      <c r="I567" t="s">
        <v>63</v>
      </c>
      <c r="J567" t="s">
        <v>64</v>
      </c>
      <c r="L567" t="s">
        <v>73</v>
      </c>
      <c r="M567" t="s">
        <v>63</v>
      </c>
      <c r="N567" t="s">
        <v>80</v>
      </c>
      <c r="O567" t="s">
        <v>66</v>
      </c>
      <c r="P567" t="s">
        <v>15</v>
      </c>
      <c r="Q567" t="s">
        <v>1179</v>
      </c>
      <c r="AO567" t="s">
        <v>1180</v>
      </c>
    </row>
    <row r="568" spans="1:59" hidden="1" x14ac:dyDescent="0.25">
      <c r="A568" t="s">
        <v>1181</v>
      </c>
      <c r="B568" t="s">
        <v>1182</v>
      </c>
      <c r="C568" t="s">
        <v>1183</v>
      </c>
      <c r="D568" t="s">
        <v>493</v>
      </c>
      <c r="E568" t="s">
        <v>60</v>
      </c>
      <c r="G568" t="s">
        <v>133</v>
      </c>
      <c r="I568" t="s">
        <v>63</v>
      </c>
      <c r="J568" t="s">
        <v>64</v>
      </c>
      <c r="L568" t="s">
        <v>73</v>
      </c>
      <c r="M568" t="s">
        <v>63</v>
      </c>
      <c r="N568" t="s">
        <v>80</v>
      </c>
      <c r="O568" t="s">
        <v>66</v>
      </c>
      <c r="P568" t="s">
        <v>15</v>
      </c>
      <c r="Q568" t="s">
        <v>1184</v>
      </c>
      <c r="AO568" t="s">
        <v>517</v>
      </c>
    </row>
    <row r="569" spans="1:59" hidden="1" x14ac:dyDescent="0.25">
      <c r="A569" t="s">
        <v>1185</v>
      </c>
      <c r="B569" t="s">
        <v>1186</v>
      </c>
      <c r="C569" t="s">
        <v>1187</v>
      </c>
      <c r="D569" t="s">
        <v>493</v>
      </c>
      <c r="E569" t="s">
        <v>60</v>
      </c>
      <c r="G569" t="s">
        <v>1188</v>
      </c>
      <c r="I569" t="s">
        <v>128</v>
      </c>
      <c r="J569" t="s">
        <v>64</v>
      </c>
      <c r="L569" t="s">
        <v>73</v>
      </c>
      <c r="AO569" t="s">
        <v>1189</v>
      </c>
    </row>
    <row r="570" spans="1:59" hidden="1" x14ac:dyDescent="0.25">
      <c r="A570" t="s">
        <v>1190</v>
      </c>
      <c r="B570" t="s">
        <v>1191</v>
      </c>
      <c r="C570" t="s">
        <v>1192</v>
      </c>
      <c r="D570" t="s">
        <v>493</v>
      </c>
      <c r="E570" t="s">
        <v>60</v>
      </c>
      <c r="G570" t="s">
        <v>133</v>
      </c>
      <c r="I570" t="s">
        <v>63</v>
      </c>
      <c r="J570" t="s">
        <v>64</v>
      </c>
      <c r="L570" t="s">
        <v>73</v>
      </c>
      <c r="M570" t="s">
        <v>63</v>
      </c>
      <c r="N570" t="s">
        <v>79</v>
      </c>
      <c r="O570" t="s">
        <v>63</v>
      </c>
      <c r="R570" t="s">
        <v>83</v>
      </c>
      <c r="S570" t="s">
        <v>63</v>
      </c>
      <c r="T570" t="s">
        <v>63</v>
      </c>
      <c r="U570" t="s">
        <v>63</v>
      </c>
      <c r="V570" t="s">
        <v>63</v>
      </c>
      <c r="W570" t="s">
        <v>63</v>
      </c>
      <c r="X570" t="s">
        <v>85</v>
      </c>
      <c r="Y570" t="s">
        <v>1193</v>
      </c>
      <c r="Z570" t="s">
        <v>66</v>
      </c>
      <c r="AA570" t="s">
        <v>134</v>
      </c>
      <c r="AB570" t="s">
        <v>135</v>
      </c>
      <c r="AC570" t="s">
        <v>63</v>
      </c>
      <c r="AD570" t="s">
        <v>63</v>
      </c>
      <c r="AE570" t="s">
        <v>134</v>
      </c>
      <c r="AF570" t="s">
        <v>63</v>
      </c>
      <c r="AG570" t="s">
        <v>288</v>
      </c>
      <c r="AH570" t="s">
        <v>133</v>
      </c>
      <c r="AJ570" t="s">
        <v>63</v>
      </c>
      <c r="AL570" t="s">
        <v>63</v>
      </c>
      <c r="AM570" t="s">
        <v>289</v>
      </c>
      <c r="AN570" t="s">
        <v>871</v>
      </c>
      <c r="AP570" t="s">
        <v>1194</v>
      </c>
      <c r="AQ570" t="s">
        <v>89</v>
      </c>
      <c r="AR570" t="s">
        <v>1195</v>
      </c>
      <c r="AS570" t="s">
        <v>334</v>
      </c>
      <c r="AT570" t="s">
        <v>66</v>
      </c>
    </row>
    <row r="571" spans="1:59" hidden="1" x14ac:dyDescent="0.25">
      <c r="A571" t="s">
        <v>1196</v>
      </c>
      <c r="B571" t="s">
        <v>1197</v>
      </c>
      <c r="C571" t="s">
        <v>1198</v>
      </c>
      <c r="D571" t="s">
        <v>493</v>
      </c>
      <c r="E571" t="s">
        <v>60</v>
      </c>
      <c r="G571" t="s">
        <v>743</v>
      </c>
      <c r="I571" t="s">
        <v>63</v>
      </c>
      <c r="J571" t="s">
        <v>64</v>
      </c>
      <c r="L571" t="s">
        <v>73</v>
      </c>
    </row>
    <row r="572" spans="1:59" hidden="1" x14ac:dyDescent="0.25">
      <c r="A572" t="s">
        <v>1199</v>
      </c>
      <c r="B572" t="s">
        <v>1200</v>
      </c>
      <c r="C572" t="s">
        <v>1201</v>
      </c>
      <c r="D572" t="s">
        <v>493</v>
      </c>
      <c r="E572" t="s">
        <v>60</v>
      </c>
      <c r="G572" t="s">
        <v>1168</v>
      </c>
      <c r="I572" t="s">
        <v>63</v>
      </c>
      <c r="J572" t="s">
        <v>64</v>
      </c>
      <c r="L572" t="s">
        <v>73</v>
      </c>
      <c r="M572" t="s">
        <v>63</v>
      </c>
      <c r="N572" t="s">
        <v>80</v>
      </c>
      <c r="O572" t="s">
        <v>63</v>
      </c>
      <c r="R572" t="s">
        <v>83</v>
      </c>
      <c r="S572" t="s">
        <v>63</v>
      </c>
      <c r="T572" t="s">
        <v>63</v>
      </c>
      <c r="U572" t="s">
        <v>63</v>
      </c>
      <c r="V572" t="s">
        <v>80</v>
      </c>
      <c r="W572" t="s">
        <v>63</v>
      </c>
      <c r="X572" t="s">
        <v>85</v>
      </c>
      <c r="Y572" t="s">
        <v>1202</v>
      </c>
      <c r="Z572" t="s">
        <v>66</v>
      </c>
      <c r="AA572" t="s">
        <v>63</v>
      </c>
      <c r="AB572" t="s">
        <v>63</v>
      </c>
      <c r="AC572" t="s">
        <v>63</v>
      </c>
      <c r="AD572" t="s">
        <v>63</v>
      </c>
      <c r="AE572" t="s">
        <v>66</v>
      </c>
      <c r="AF572" t="s">
        <v>63</v>
      </c>
      <c r="AG572" t="s">
        <v>288</v>
      </c>
      <c r="AH572" t="s">
        <v>213</v>
      </c>
      <c r="AK572" t="s">
        <v>137</v>
      </c>
      <c r="AL572" t="s">
        <v>63</v>
      </c>
      <c r="AN572" t="s">
        <v>871</v>
      </c>
      <c r="AO572" t="s">
        <v>517</v>
      </c>
      <c r="AV572" t="s">
        <v>1203</v>
      </c>
      <c r="AW572" t="s">
        <v>142</v>
      </c>
      <c r="AX572" t="s">
        <v>143</v>
      </c>
      <c r="AY572" t="s">
        <v>473</v>
      </c>
      <c r="AZ572" t="s">
        <v>63</v>
      </c>
    </row>
    <row r="573" spans="1:59" hidden="1" x14ac:dyDescent="0.25">
      <c r="A573" t="s">
        <v>1199</v>
      </c>
      <c r="B573" t="s">
        <v>1200</v>
      </c>
      <c r="C573" t="s">
        <v>1201</v>
      </c>
      <c r="D573" t="s">
        <v>493</v>
      </c>
      <c r="E573" t="s">
        <v>60</v>
      </c>
      <c r="G573" t="s">
        <v>1168</v>
      </c>
      <c r="I573" t="s">
        <v>63</v>
      </c>
      <c r="J573" t="s">
        <v>64</v>
      </c>
      <c r="L573" t="s">
        <v>73</v>
      </c>
      <c r="M573" t="s">
        <v>63</v>
      </c>
      <c r="N573" t="s">
        <v>80</v>
      </c>
      <c r="O573" t="s">
        <v>63</v>
      </c>
      <c r="R573" t="s">
        <v>83</v>
      </c>
      <c r="S573" t="s">
        <v>63</v>
      </c>
      <c r="T573" t="s">
        <v>63</v>
      </c>
      <c r="U573" t="s">
        <v>63</v>
      </c>
      <c r="V573" t="s">
        <v>80</v>
      </c>
      <c r="W573" t="s">
        <v>63</v>
      </c>
      <c r="X573" t="s">
        <v>85</v>
      </c>
      <c r="Y573" t="s">
        <v>1202</v>
      </c>
      <c r="Z573" t="s">
        <v>66</v>
      </c>
      <c r="AA573" t="s">
        <v>63</v>
      </c>
      <c r="AB573" t="s">
        <v>63</v>
      </c>
      <c r="AC573" t="s">
        <v>63</v>
      </c>
      <c r="AD573" t="s">
        <v>63</v>
      </c>
      <c r="AE573" t="s">
        <v>66</v>
      </c>
      <c r="AF573" t="s">
        <v>63</v>
      </c>
      <c r="AG573" t="s">
        <v>288</v>
      </c>
      <c r="AH573" t="s">
        <v>213</v>
      </c>
      <c r="AK573" t="s">
        <v>137</v>
      </c>
      <c r="AL573" t="s">
        <v>63</v>
      </c>
      <c r="AN573" t="s">
        <v>871</v>
      </c>
      <c r="AO573" t="s">
        <v>517</v>
      </c>
      <c r="AV573" t="s">
        <v>1204</v>
      </c>
      <c r="AW573" t="s">
        <v>203</v>
      </c>
      <c r="AX573" t="s">
        <v>143</v>
      </c>
      <c r="AY573" t="s">
        <v>402</v>
      </c>
      <c r="AZ573" t="s">
        <v>63</v>
      </c>
      <c r="BA573" t="s">
        <v>1205</v>
      </c>
    </row>
    <row r="574" spans="1:59" hidden="1" x14ac:dyDescent="0.25">
      <c r="A574" t="s">
        <v>1199</v>
      </c>
      <c r="B574" t="s">
        <v>1200</v>
      </c>
      <c r="C574" t="s">
        <v>1201</v>
      </c>
      <c r="D574" t="s">
        <v>493</v>
      </c>
      <c r="E574" t="s">
        <v>60</v>
      </c>
      <c r="G574" t="s">
        <v>1168</v>
      </c>
      <c r="I574" t="s">
        <v>63</v>
      </c>
      <c r="J574" t="s">
        <v>64</v>
      </c>
      <c r="L574" t="s">
        <v>73</v>
      </c>
      <c r="M574" t="s">
        <v>63</v>
      </c>
      <c r="N574" t="s">
        <v>80</v>
      </c>
      <c r="O574" t="s">
        <v>63</v>
      </c>
      <c r="R574" t="s">
        <v>83</v>
      </c>
      <c r="S574" t="s">
        <v>63</v>
      </c>
      <c r="T574" t="s">
        <v>63</v>
      </c>
      <c r="U574" t="s">
        <v>63</v>
      </c>
      <c r="V574" t="s">
        <v>80</v>
      </c>
      <c r="W574" t="s">
        <v>63</v>
      </c>
      <c r="X574" t="s">
        <v>85</v>
      </c>
      <c r="Y574" t="s">
        <v>1202</v>
      </c>
      <c r="Z574" t="s">
        <v>66</v>
      </c>
      <c r="AA574" t="s">
        <v>63</v>
      </c>
      <c r="AB574" t="s">
        <v>63</v>
      </c>
      <c r="AC574" t="s">
        <v>63</v>
      </c>
      <c r="AD574" t="s">
        <v>63</v>
      </c>
      <c r="AE574" t="s">
        <v>66</v>
      </c>
      <c r="AF574" t="s">
        <v>63</v>
      </c>
      <c r="AG574" t="s">
        <v>288</v>
      </c>
      <c r="AH574" t="s">
        <v>213</v>
      </c>
      <c r="AK574" t="s">
        <v>137</v>
      </c>
      <c r="AL574" t="s">
        <v>63</v>
      </c>
      <c r="AN574" t="s">
        <v>871</v>
      </c>
      <c r="AO574" t="s">
        <v>517</v>
      </c>
      <c r="AV574" t="s">
        <v>1206</v>
      </c>
      <c r="AW574" t="s">
        <v>203</v>
      </c>
      <c r="AX574" t="s">
        <v>143</v>
      </c>
      <c r="AY574" t="s">
        <v>1207</v>
      </c>
      <c r="AZ574" t="s">
        <v>63</v>
      </c>
      <c r="BA574" t="s">
        <v>1208</v>
      </c>
    </row>
    <row r="575" spans="1:59" hidden="1" x14ac:dyDescent="0.25">
      <c r="A575" t="s">
        <v>1199</v>
      </c>
      <c r="B575" t="s">
        <v>1200</v>
      </c>
      <c r="C575" t="s">
        <v>1201</v>
      </c>
      <c r="D575" t="s">
        <v>493</v>
      </c>
      <c r="E575" t="s">
        <v>60</v>
      </c>
      <c r="G575" t="s">
        <v>1168</v>
      </c>
      <c r="I575" t="s">
        <v>63</v>
      </c>
      <c r="J575" t="s">
        <v>64</v>
      </c>
      <c r="L575" t="s">
        <v>73</v>
      </c>
      <c r="M575" t="s">
        <v>63</v>
      </c>
      <c r="N575" t="s">
        <v>80</v>
      </c>
      <c r="O575" t="s">
        <v>63</v>
      </c>
      <c r="R575" t="s">
        <v>83</v>
      </c>
      <c r="S575" t="s">
        <v>63</v>
      </c>
      <c r="T575" t="s">
        <v>63</v>
      </c>
      <c r="U575" t="s">
        <v>63</v>
      </c>
      <c r="V575" t="s">
        <v>80</v>
      </c>
      <c r="W575" t="s">
        <v>63</v>
      </c>
      <c r="X575" t="s">
        <v>85</v>
      </c>
      <c r="Y575" t="s">
        <v>1202</v>
      </c>
      <c r="Z575" t="s">
        <v>66</v>
      </c>
      <c r="AA575" t="s">
        <v>63</v>
      </c>
      <c r="AB575" t="s">
        <v>63</v>
      </c>
      <c r="AC575" t="s">
        <v>63</v>
      </c>
      <c r="AD575" t="s">
        <v>63</v>
      </c>
      <c r="AE575" t="s">
        <v>66</v>
      </c>
      <c r="AF575" t="s">
        <v>63</v>
      </c>
      <c r="AG575" t="s">
        <v>288</v>
      </c>
      <c r="AH575" t="s">
        <v>213</v>
      </c>
      <c r="AK575" t="s">
        <v>137</v>
      </c>
      <c r="AL575" t="s">
        <v>63</v>
      </c>
      <c r="AN575" t="s">
        <v>871</v>
      </c>
      <c r="AO575" t="s">
        <v>517</v>
      </c>
      <c r="AV575" t="s">
        <v>1209</v>
      </c>
      <c r="AW575" t="s">
        <v>203</v>
      </c>
      <c r="AX575" t="s">
        <v>143</v>
      </c>
      <c r="AY575" t="s">
        <v>404</v>
      </c>
      <c r="AZ575" t="s">
        <v>63</v>
      </c>
      <c r="BA575" t="s">
        <v>1205</v>
      </c>
    </row>
    <row r="576" spans="1:59" hidden="1" x14ac:dyDescent="0.25">
      <c r="A576" t="s">
        <v>1199</v>
      </c>
      <c r="B576" t="s">
        <v>1200</v>
      </c>
      <c r="C576" t="s">
        <v>1201</v>
      </c>
      <c r="D576" t="s">
        <v>493</v>
      </c>
      <c r="E576" t="s">
        <v>60</v>
      </c>
      <c r="G576" t="s">
        <v>1168</v>
      </c>
      <c r="I576" t="s">
        <v>63</v>
      </c>
      <c r="J576" t="s">
        <v>64</v>
      </c>
      <c r="L576" t="s">
        <v>73</v>
      </c>
      <c r="M576" t="s">
        <v>63</v>
      </c>
      <c r="N576" t="s">
        <v>80</v>
      </c>
      <c r="O576" t="s">
        <v>63</v>
      </c>
      <c r="R576" t="s">
        <v>83</v>
      </c>
      <c r="S576" t="s">
        <v>63</v>
      </c>
      <c r="T576" t="s">
        <v>63</v>
      </c>
      <c r="U576" t="s">
        <v>63</v>
      </c>
      <c r="V576" t="s">
        <v>80</v>
      </c>
      <c r="W576" t="s">
        <v>63</v>
      </c>
      <c r="X576" t="s">
        <v>85</v>
      </c>
      <c r="Y576" t="s">
        <v>1202</v>
      </c>
      <c r="Z576" t="s">
        <v>66</v>
      </c>
      <c r="AA576" t="s">
        <v>63</v>
      </c>
      <c r="AB576" t="s">
        <v>63</v>
      </c>
      <c r="AC576" t="s">
        <v>63</v>
      </c>
      <c r="AD576" t="s">
        <v>63</v>
      </c>
      <c r="AE576" t="s">
        <v>66</v>
      </c>
      <c r="AF576" t="s">
        <v>63</v>
      </c>
      <c r="AG576" t="s">
        <v>288</v>
      </c>
      <c r="AH576" t="s">
        <v>213</v>
      </c>
      <c r="AK576" t="s">
        <v>137</v>
      </c>
      <c r="AL576" t="s">
        <v>63</v>
      </c>
      <c r="AN576" t="s">
        <v>871</v>
      </c>
      <c r="AO576" t="s">
        <v>517</v>
      </c>
      <c r="AV576" t="s">
        <v>1210</v>
      </c>
      <c r="AW576" t="s">
        <v>203</v>
      </c>
      <c r="AX576" t="s">
        <v>143</v>
      </c>
      <c r="AY576" t="s">
        <v>399</v>
      </c>
      <c r="AZ576" t="s">
        <v>63</v>
      </c>
      <c r="BA576" t="s">
        <v>1211</v>
      </c>
    </row>
    <row r="577" spans="1:52" hidden="1" x14ac:dyDescent="0.25">
      <c r="A577" t="s">
        <v>1199</v>
      </c>
      <c r="B577" t="s">
        <v>1200</v>
      </c>
      <c r="C577" t="s">
        <v>1201</v>
      </c>
      <c r="D577" t="s">
        <v>493</v>
      </c>
      <c r="E577" t="s">
        <v>60</v>
      </c>
      <c r="G577" t="s">
        <v>1168</v>
      </c>
      <c r="I577" t="s">
        <v>63</v>
      </c>
      <c r="J577" t="s">
        <v>64</v>
      </c>
      <c r="L577" t="s">
        <v>73</v>
      </c>
      <c r="M577" t="s">
        <v>63</v>
      </c>
      <c r="N577" t="s">
        <v>80</v>
      </c>
      <c r="O577" t="s">
        <v>63</v>
      </c>
      <c r="R577" t="s">
        <v>83</v>
      </c>
      <c r="S577" t="s">
        <v>63</v>
      </c>
      <c r="T577" t="s">
        <v>63</v>
      </c>
      <c r="U577" t="s">
        <v>63</v>
      </c>
      <c r="V577" t="s">
        <v>80</v>
      </c>
      <c r="W577" t="s">
        <v>63</v>
      </c>
      <c r="X577" t="s">
        <v>85</v>
      </c>
      <c r="Y577" t="s">
        <v>1202</v>
      </c>
      <c r="Z577" t="s">
        <v>66</v>
      </c>
      <c r="AA577" t="s">
        <v>63</v>
      </c>
      <c r="AB577" t="s">
        <v>63</v>
      </c>
      <c r="AC577" t="s">
        <v>63</v>
      </c>
      <c r="AD577" t="s">
        <v>63</v>
      </c>
      <c r="AE577" t="s">
        <v>66</v>
      </c>
      <c r="AF577" t="s">
        <v>63</v>
      </c>
      <c r="AG577" t="s">
        <v>288</v>
      </c>
      <c r="AH577" t="s">
        <v>213</v>
      </c>
      <c r="AK577" t="s">
        <v>137</v>
      </c>
      <c r="AL577" t="s">
        <v>63</v>
      </c>
      <c r="AN577" t="s">
        <v>871</v>
      </c>
      <c r="AO577" t="s">
        <v>517</v>
      </c>
      <c r="AV577" t="s">
        <v>1212</v>
      </c>
      <c r="AW577" t="s">
        <v>142</v>
      </c>
      <c r="AX577" t="s">
        <v>143</v>
      </c>
      <c r="AY577" t="s">
        <v>1213</v>
      </c>
      <c r="AZ577" t="s">
        <v>63</v>
      </c>
    </row>
    <row r="578" spans="1:52" hidden="1" x14ac:dyDescent="0.25">
      <c r="A578" t="s">
        <v>1199</v>
      </c>
      <c r="B578" t="s">
        <v>1200</v>
      </c>
      <c r="C578" t="s">
        <v>1201</v>
      </c>
      <c r="D578" t="s">
        <v>493</v>
      </c>
      <c r="E578" t="s">
        <v>60</v>
      </c>
      <c r="G578" t="s">
        <v>1168</v>
      </c>
      <c r="I578" t="s">
        <v>63</v>
      </c>
      <c r="J578" t="s">
        <v>64</v>
      </c>
      <c r="L578" t="s">
        <v>73</v>
      </c>
      <c r="M578" t="s">
        <v>63</v>
      </c>
      <c r="N578" t="s">
        <v>80</v>
      </c>
      <c r="O578" t="s">
        <v>63</v>
      </c>
      <c r="R578" t="s">
        <v>83</v>
      </c>
      <c r="S578" t="s">
        <v>63</v>
      </c>
      <c r="T578" t="s">
        <v>63</v>
      </c>
      <c r="U578" t="s">
        <v>63</v>
      </c>
      <c r="V578" t="s">
        <v>80</v>
      </c>
      <c r="W578" t="s">
        <v>63</v>
      </c>
      <c r="X578" t="s">
        <v>85</v>
      </c>
      <c r="Y578" t="s">
        <v>1202</v>
      </c>
      <c r="Z578" t="s">
        <v>66</v>
      </c>
      <c r="AA578" t="s">
        <v>63</v>
      </c>
      <c r="AB578" t="s">
        <v>63</v>
      </c>
      <c r="AC578" t="s">
        <v>63</v>
      </c>
      <c r="AD578" t="s">
        <v>63</v>
      </c>
      <c r="AE578" t="s">
        <v>66</v>
      </c>
      <c r="AF578" t="s">
        <v>63</v>
      </c>
      <c r="AG578" t="s">
        <v>288</v>
      </c>
      <c r="AH578" t="s">
        <v>213</v>
      </c>
      <c r="AK578" t="s">
        <v>137</v>
      </c>
      <c r="AL578" t="s">
        <v>63</v>
      </c>
      <c r="AN578" t="s">
        <v>871</v>
      </c>
      <c r="AO578" t="s">
        <v>517</v>
      </c>
      <c r="AV578" t="s">
        <v>1214</v>
      </c>
      <c r="AW578" t="s">
        <v>169</v>
      </c>
      <c r="AX578" t="s">
        <v>143</v>
      </c>
      <c r="AY578" t="s">
        <v>1215</v>
      </c>
      <c r="AZ578" t="s">
        <v>63</v>
      </c>
    </row>
    <row r="579" spans="1:52" hidden="1" x14ac:dyDescent="0.25">
      <c r="A579" t="s">
        <v>1216</v>
      </c>
      <c r="B579" t="s">
        <v>1217</v>
      </c>
      <c r="C579" t="s">
        <v>1218</v>
      </c>
      <c r="D579" t="s">
        <v>77</v>
      </c>
      <c r="E579" t="s">
        <v>60</v>
      </c>
      <c r="G579" t="s">
        <v>1168</v>
      </c>
      <c r="I579" t="s">
        <v>63</v>
      </c>
      <c r="J579" t="s">
        <v>64</v>
      </c>
      <c r="L579" t="s">
        <v>73</v>
      </c>
      <c r="M579" t="s">
        <v>63</v>
      </c>
      <c r="N579" t="s">
        <v>80</v>
      </c>
      <c r="O579" t="s">
        <v>63</v>
      </c>
      <c r="R579" t="s">
        <v>83</v>
      </c>
      <c r="S579" t="s">
        <v>63</v>
      </c>
      <c r="T579" t="s">
        <v>63</v>
      </c>
      <c r="U579" t="s">
        <v>63</v>
      </c>
      <c r="V579" t="s">
        <v>110</v>
      </c>
      <c r="W579" t="s">
        <v>63</v>
      </c>
      <c r="X579" t="s">
        <v>85</v>
      </c>
      <c r="Y579" t="s">
        <v>1219</v>
      </c>
      <c r="Z579" t="s">
        <v>63</v>
      </c>
      <c r="AA579" t="s">
        <v>63</v>
      </c>
      <c r="AB579" t="s">
        <v>63</v>
      </c>
      <c r="AC579" t="s">
        <v>63</v>
      </c>
      <c r="AD579" t="s">
        <v>63</v>
      </c>
      <c r="AE579" t="s">
        <v>63</v>
      </c>
      <c r="AF579" t="s">
        <v>63</v>
      </c>
      <c r="AG579" t="s">
        <v>288</v>
      </c>
      <c r="AH579" t="s">
        <v>213</v>
      </c>
      <c r="AJ579" t="s">
        <v>63</v>
      </c>
    </row>
    <row r="580" spans="1:52" hidden="1" x14ac:dyDescent="0.25">
      <c r="A580" t="s">
        <v>1216</v>
      </c>
      <c r="B580" t="s">
        <v>1217</v>
      </c>
      <c r="C580" t="s">
        <v>1218</v>
      </c>
      <c r="D580" t="s">
        <v>109</v>
      </c>
      <c r="E580" t="s">
        <v>60</v>
      </c>
      <c r="F580" t="s">
        <v>1220</v>
      </c>
      <c r="G580" t="s">
        <v>1168</v>
      </c>
      <c r="I580" t="s">
        <v>63</v>
      </c>
      <c r="J580" t="s">
        <v>64</v>
      </c>
      <c r="L580" t="s">
        <v>73</v>
      </c>
      <c r="M580" t="s">
        <v>63</v>
      </c>
      <c r="N580" t="s">
        <v>80</v>
      </c>
      <c r="O580" t="s">
        <v>63</v>
      </c>
      <c r="R580" t="s">
        <v>83</v>
      </c>
      <c r="S580" t="s">
        <v>63</v>
      </c>
      <c r="T580" t="s">
        <v>63</v>
      </c>
      <c r="U580" t="s">
        <v>63</v>
      </c>
      <c r="V580" t="s">
        <v>110</v>
      </c>
      <c r="W580" t="s">
        <v>63</v>
      </c>
      <c r="X580" t="s">
        <v>85</v>
      </c>
      <c r="Y580" t="s">
        <v>1221</v>
      </c>
      <c r="Z580" t="s">
        <v>63</v>
      </c>
      <c r="AA580" t="s">
        <v>63</v>
      </c>
      <c r="AB580" t="s">
        <v>63</v>
      </c>
      <c r="AC580" t="s">
        <v>63</v>
      </c>
      <c r="AD580" t="s">
        <v>63</v>
      </c>
      <c r="AE580" t="s">
        <v>66</v>
      </c>
      <c r="AF580" t="s">
        <v>63</v>
      </c>
      <c r="AG580" t="s">
        <v>288</v>
      </c>
      <c r="AH580" t="s">
        <v>78</v>
      </c>
      <c r="AJ580" t="s">
        <v>63</v>
      </c>
      <c r="AL580" t="s">
        <v>63</v>
      </c>
      <c r="AN580" t="s">
        <v>871</v>
      </c>
      <c r="AP580" t="s">
        <v>1222</v>
      </c>
      <c r="AQ580" t="s">
        <v>414</v>
      </c>
      <c r="AR580" t="s">
        <v>102</v>
      </c>
      <c r="AS580" t="s">
        <v>194</v>
      </c>
      <c r="AT580" t="s">
        <v>63</v>
      </c>
    </row>
    <row r="581" spans="1:52" hidden="1" x14ac:dyDescent="0.25">
      <c r="A581" t="s">
        <v>1216</v>
      </c>
      <c r="B581" t="s">
        <v>1217</v>
      </c>
      <c r="C581" t="s">
        <v>1218</v>
      </c>
      <c r="D581" t="s">
        <v>109</v>
      </c>
      <c r="E581" t="s">
        <v>60</v>
      </c>
      <c r="F581" t="s">
        <v>1220</v>
      </c>
      <c r="G581" t="s">
        <v>1168</v>
      </c>
      <c r="I581" t="s">
        <v>63</v>
      </c>
      <c r="J581" t="s">
        <v>64</v>
      </c>
      <c r="L581" t="s">
        <v>73</v>
      </c>
      <c r="M581" t="s">
        <v>63</v>
      </c>
      <c r="N581" t="s">
        <v>80</v>
      </c>
      <c r="O581" t="s">
        <v>63</v>
      </c>
      <c r="R581" t="s">
        <v>83</v>
      </c>
      <c r="S581" t="s">
        <v>63</v>
      </c>
      <c r="T581" t="s">
        <v>63</v>
      </c>
      <c r="U581" t="s">
        <v>63</v>
      </c>
      <c r="V581" t="s">
        <v>110</v>
      </c>
      <c r="W581" t="s">
        <v>63</v>
      </c>
      <c r="X581" t="s">
        <v>85</v>
      </c>
      <c r="Y581" t="s">
        <v>1221</v>
      </c>
      <c r="Z581" t="s">
        <v>63</v>
      </c>
      <c r="AA581" t="s">
        <v>63</v>
      </c>
      <c r="AB581" t="s">
        <v>63</v>
      </c>
      <c r="AC581" t="s">
        <v>63</v>
      </c>
      <c r="AD581" t="s">
        <v>63</v>
      </c>
      <c r="AE581" t="s">
        <v>66</v>
      </c>
      <c r="AF581" t="s">
        <v>63</v>
      </c>
      <c r="AG581" t="s">
        <v>288</v>
      </c>
      <c r="AH581" t="s">
        <v>78</v>
      </c>
      <c r="AJ581" t="s">
        <v>63</v>
      </c>
      <c r="AL581" t="s">
        <v>63</v>
      </c>
      <c r="AN581" t="s">
        <v>871</v>
      </c>
      <c r="AP581" t="s">
        <v>1223</v>
      </c>
      <c r="AQ581" t="s">
        <v>414</v>
      </c>
      <c r="AR581" t="s">
        <v>102</v>
      </c>
      <c r="AS581" t="s">
        <v>190</v>
      </c>
      <c r="AT581" t="s">
        <v>63</v>
      </c>
    </row>
    <row r="582" spans="1:52" hidden="1" x14ac:dyDescent="0.25">
      <c r="A582" t="s">
        <v>1216</v>
      </c>
      <c r="B582" t="s">
        <v>1217</v>
      </c>
      <c r="C582" t="s">
        <v>1218</v>
      </c>
      <c r="D582" t="s">
        <v>109</v>
      </c>
      <c r="E582" t="s">
        <v>60</v>
      </c>
      <c r="F582" t="s">
        <v>1220</v>
      </c>
      <c r="G582" t="s">
        <v>1168</v>
      </c>
      <c r="I582" t="s">
        <v>63</v>
      </c>
      <c r="J582" t="s">
        <v>64</v>
      </c>
      <c r="L582" t="s">
        <v>73</v>
      </c>
      <c r="M582" t="s">
        <v>63</v>
      </c>
      <c r="N582" t="s">
        <v>80</v>
      </c>
      <c r="O582" t="s">
        <v>63</v>
      </c>
      <c r="R582" t="s">
        <v>83</v>
      </c>
      <c r="S582" t="s">
        <v>63</v>
      </c>
      <c r="T582" t="s">
        <v>63</v>
      </c>
      <c r="U582" t="s">
        <v>63</v>
      </c>
      <c r="V582" t="s">
        <v>110</v>
      </c>
      <c r="W582" t="s">
        <v>63</v>
      </c>
      <c r="X582" t="s">
        <v>85</v>
      </c>
      <c r="Y582" t="s">
        <v>1221</v>
      </c>
      <c r="Z582" t="s">
        <v>63</v>
      </c>
      <c r="AA582" t="s">
        <v>63</v>
      </c>
      <c r="AB582" t="s">
        <v>63</v>
      </c>
      <c r="AC582" t="s">
        <v>63</v>
      </c>
      <c r="AD582" t="s">
        <v>63</v>
      </c>
      <c r="AE582" t="s">
        <v>66</v>
      </c>
      <c r="AF582" t="s">
        <v>63</v>
      </c>
      <c r="AG582" t="s">
        <v>288</v>
      </c>
      <c r="AH582" t="s">
        <v>78</v>
      </c>
      <c r="AJ582" t="s">
        <v>63</v>
      </c>
      <c r="AL582" t="s">
        <v>63</v>
      </c>
      <c r="AN582" t="s">
        <v>871</v>
      </c>
      <c r="AP582" t="s">
        <v>1224</v>
      </c>
      <c r="AQ582" t="s">
        <v>414</v>
      </c>
      <c r="AR582" t="s">
        <v>102</v>
      </c>
      <c r="AS582" t="s">
        <v>97</v>
      </c>
      <c r="AT582" t="s">
        <v>63</v>
      </c>
    </row>
    <row r="583" spans="1:52" hidden="1" x14ac:dyDescent="0.25">
      <c r="A583" t="s">
        <v>1216</v>
      </c>
      <c r="B583" t="s">
        <v>1217</v>
      </c>
      <c r="C583" t="s">
        <v>1218</v>
      </c>
      <c r="D583" t="s">
        <v>109</v>
      </c>
      <c r="E583" t="s">
        <v>60</v>
      </c>
      <c r="F583" t="s">
        <v>1220</v>
      </c>
      <c r="G583" t="s">
        <v>1168</v>
      </c>
      <c r="I583" t="s">
        <v>63</v>
      </c>
      <c r="J583" t="s">
        <v>64</v>
      </c>
      <c r="L583" t="s">
        <v>73</v>
      </c>
      <c r="M583" t="s">
        <v>63</v>
      </c>
      <c r="N583" t="s">
        <v>80</v>
      </c>
      <c r="O583" t="s">
        <v>63</v>
      </c>
      <c r="R583" t="s">
        <v>83</v>
      </c>
      <c r="S583" t="s">
        <v>63</v>
      </c>
      <c r="T583" t="s">
        <v>63</v>
      </c>
      <c r="U583" t="s">
        <v>63</v>
      </c>
      <c r="V583" t="s">
        <v>110</v>
      </c>
      <c r="W583" t="s">
        <v>63</v>
      </c>
      <c r="X583" t="s">
        <v>85</v>
      </c>
      <c r="Y583" t="s">
        <v>1221</v>
      </c>
      <c r="Z583" t="s">
        <v>63</v>
      </c>
      <c r="AA583" t="s">
        <v>63</v>
      </c>
      <c r="AB583" t="s">
        <v>63</v>
      </c>
      <c r="AC583" t="s">
        <v>63</v>
      </c>
      <c r="AD583" t="s">
        <v>63</v>
      </c>
      <c r="AE583" t="s">
        <v>66</v>
      </c>
      <c r="AF583" t="s">
        <v>63</v>
      </c>
      <c r="AG583" t="s">
        <v>288</v>
      </c>
      <c r="AH583" t="s">
        <v>78</v>
      </c>
      <c r="AJ583" t="s">
        <v>63</v>
      </c>
      <c r="AL583" t="s">
        <v>63</v>
      </c>
      <c r="AN583" t="s">
        <v>871</v>
      </c>
      <c r="AP583" t="s">
        <v>1225</v>
      </c>
      <c r="AQ583" t="s">
        <v>414</v>
      </c>
      <c r="AR583" t="s">
        <v>259</v>
      </c>
      <c r="AS583" t="s">
        <v>1226</v>
      </c>
      <c r="AT583" t="s">
        <v>66</v>
      </c>
    </row>
    <row r="584" spans="1:52" hidden="1" x14ac:dyDescent="0.25">
      <c r="A584" t="s">
        <v>1216</v>
      </c>
      <c r="B584" t="s">
        <v>1217</v>
      </c>
      <c r="C584" t="s">
        <v>1218</v>
      </c>
      <c r="D584" t="s">
        <v>109</v>
      </c>
      <c r="E584" t="s">
        <v>60</v>
      </c>
      <c r="F584" t="s">
        <v>1220</v>
      </c>
      <c r="G584" t="s">
        <v>1168</v>
      </c>
      <c r="I584" t="s">
        <v>63</v>
      </c>
      <c r="J584" t="s">
        <v>64</v>
      </c>
      <c r="L584" t="s">
        <v>73</v>
      </c>
      <c r="M584" t="s">
        <v>63</v>
      </c>
      <c r="N584" t="s">
        <v>80</v>
      </c>
      <c r="O584" t="s">
        <v>63</v>
      </c>
      <c r="R584" t="s">
        <v>83</v>
      </c>
      <c r="S584" t="s">
        <v>63</v>
      </c>
      <c r="T584" t="s">
        <v>63</v>
      </c>
      <c r="U584" t="s">
        <v>63</v>
      </c>
      <c r="V584" t="s">
        <v>110</v>
      </c>
      <c r="W584" t="s">
        <v>63</v>
      </c>
      <c r="X584" t="s">
        <v>85</v>
      </c>
      <c r="Y584" t="s">
        <v>1221</v>
      </c>
      <c r="Z584" t="s">
        <v>63</v>
      </c>
      <c r="AA584" t="s">
        <v>63</v>
      </c>
      <c r="AB584" t="s">
        <v>63</v>
      </c>
      <c r="AC584" t="s">
        <v>63</v>
      </c>
      <c r="AD584" t="s">
        <v>63</v>
      </c>
      <c r="AE584" t="s">
        <v>66</v>
      </c>
      <c r="AF584" t="s">
        <v>63</v>
      </c>
      <c r="AG584" t="s">
        <v>288</v>
      </c>
      <c r="AH584" t="s">
        <v>78</v>
      </c>
      <c r="AJ584" t="s">
        <v>63</v>
      </c>
      <c r="AL584" t="s">
        <v>63</v>
      </c>
      <c r="AN584" t="s">
        <v>871</v>
      </c>
      <c r="AP584" t="s">
        <v>1227</v>
      </c>
      <c r="AQ584" t="s">
        <v>414</v>
      </c>
      <c r="AR584" t="s">
        <v>102</v>
      </c>
      <c r="AS584" t="s">
        <v>334</v>
      </c>
      <c r="AT584" t="s">
        <v>66</v>
      </c>
    </row>
    <row r="585" spans="1:52" hidden="1" x14ac:dyDescent="0.25">
      <c r="A585" t="s">
        <v>1228</v>
      </c>
      <c r="B585" t="s">
        <v>1229</v>
      </c>
      <c r="C585" t="s">
        <v>1230</v>
      </c>
      <c r="D585" t="s">
        <v>493</v>
      </c>
      <c r="E585" t="s">
        <v>60</v>
      </c>
      <c r="G585" t="s">
        <v>78</v>
      </c>
      <c r="I585" t="s">
        <v>63</v>
      </c>
      <c r="J585" t="s">
        <v>64</v>
      </c>
      <c r="L585" t="s">
        <v>65</v>
      </c>
      <c r="M585" t="s">
        <v>63</v>
      </c>
      <c r="N585" t="s">
        <v>80</v>
      </c>
      <c r="O585" t="s">
        <v>63</v>
      </c>
      <c r="R585" t="s">
        <v>83</v>
      </c>
      <c r="S585" t="s">
        <v>63</v>
      </c>
      <c r="T585" t="s">
        <v>63</v>
      </c>
      <c r="U585" t="s">
        <v>63</v>
      </c>
      <c r="V585" t="s">
        <v>80</v>
      </c>
      <c r="W585" t="s">
        <v>63</v>
      </c>
      <c r="X585" t="s">
        <v>110</v>
      </c>
      <c r="Z585" t="s">
        <v>66</v>
      </c>
      <c r="AA585" t="s">
        <v>63</v>
      </c>
      <c r="AB585" t="s">
        <v>66</v>
      </c>
      <c r="AC585" t="s">
        <v>66</v>
      </c>
      <c r="AD585" t="s">
        <v>63</v>
      </c>
      <c r="AE585" t="s">
        <v>63</v>
      </c>
      <c r="AF585" t="s">
        <v>63</v>
      </c>
      <c r="AG585" t="s">
        <v>81</v>
      </c>
      <c r="AH585" t="s">
        <v>78</v>
      </c>
      <c r="AJ585" t="s">
        <v>63</v>
      </c>
      <c r="AL585" t="s">
        <v>63</v>
      </c>
      <c r="AM585" t="s">
        <v>1231</v>
      </c>
      <c r="AN585" t="s">
        <v>974</v>
      </c>
      <c r="AO585" t="s">
        <v>517</v>
      </c>
      <c r="AP585" t="s">
        <v>1063</v>
      </c>
      <c r="AQ585" t="s">
        <v>89</v>
      </c>
      <c r="AR585" t="s">
        <v>1025</v>
      </c>
      <c r="AS585" t="s">
        <v>91</v>
      </c>
      <c r="AT585" t="s">
        <v>63</v>
      </c>
    </row>
    <row r="586" spans="1:52" hidden="1" x14ac:dyDescent="0.25">
      <c r="A586" t="s">
        <v>1228</v>
      </c>
      <c r="B586" t="s">
        <v>1229</v>
      </c>
      <c r="C586" t="s">
        <v>1230</v>
      </c>
      <c r="D586" t="s">
        <v>493</v>
      </c>
      <c r="E586" t="s">
        <v>60</v>
      </c>
      <c r="G586" t="s">
        <v>78</v>
      </c>
      <c r="I586" t="s">
        <v>63</v>
      </c>
      <c r="J586" t="s">
        <v>64</v>
      </c>
      <c r="L586" t="s">
        <v>65</v>
      </c>
      <c r="M586" t="s">
        <v>63</v>
      </c>
      <c r="N586" t="s">
        <v>80</v>
      </c>
      <c r="O586" t="s">
        <v>63</v>
      </c>
      <c r="R586" t="s">
        <v>83</v>
      </c>
      <c r="S586" t="s">
        <v>63</v>
      </c>
      <c r="T586" t="s">
        <v>63</v>
      </c>
      <c r="U586" t="s">
        <v>63</v>
      </c>
      <c r="V586" t="s">
        <v>80</v>
      </c>
      <c r="W586" t="s">
        <v>63</v>
      </c>
      <c r="X586" t="s">
        <v>110</v>
      </c>
      <c r="Z586" t="s">
        <v>66</v>
      </c>
      <c r="AA586" t="s">
        <v>63</v>
      </c>
      <c r="AB586" t="s">
        <v>66</v>
      </c>
      <c r="AC586" t="s">
        <v>66</v>
      </c>
      <c r="AD586" t="s">
        <v>63</v>
      </c>
      <c r="AE586" t="s">
        <v>63</v>
      </c>
      <c r="AF586" t="s">
        <v>63</v>
      </c>
      <c r="AG586" t="s">
        <v>81</v>
      </c>
      <c r="AH586" t="s">
        <v>78</v>
      </c>
      <c r="AJ586" t="s">
        <v>63</v>
      </c>
      <c r="AL586" t="s">
        <v>63</v>
      </c>
      <c r="AM586" t="s">
        <v>1231</v>
      </c>
      <c r="AN586" t="s">
        <v>974</v>
      </c>
      <c r="AO586" t="s">
        <v>517</v>
      </c>
      <c r="AP586" t="s">
        <v>1232</v>
      </c>
      <c r="AQ586" t="s">
        <v>1233</v>
      </c>
      <c r="AR586" t="s">
        <v>1025</v>
      </c>
      <c r="AS586" t="s">
        <v>91</v>
      </c>
      <c r="AT586" t="s">
        <v>63</v>
      </c>
    </row>
    <row r="587" spans="1:52" hidden="1" x14ac:dyDescent="0.25">
      <c r="A587" t="s">
        <v>1228</v>
      </c>
      <c r="B587" t="s">
        <v>1229</v>
      </c>
      <c r="C587" t="s">
        <v>1230</v>
      </c>
      <c r="D587" t="s">
        <v>493</v>
      </c>
      <c r="E587" t="s">
        <v>60</v>
      </c>
      <c r="G587" t="s">
        <v>78</v>
      </c>
      <c r="I587" t="s">
        <v>63</v>
      </c>
      <c r="J587" t="s">
        <v>64</v>
      </c>
      <c r="L587" t="s">
        <v>65</v>
      </c>
      <c r="M587" t="s">
        <v>63</v>
      </c>
      <c r="N587" t="s">
        <v>80</v>
      </c>
      <c r="O587" t="s">
        <v>63</v>
      </c>
      <c r="R587" t="s">
        <v>83</v>
      </c>
      <c r="S587" t="s">
        <v>63</v>
      </c>
      <c r="T587" t="s">
        <v>63</v>
      </c>
      <c r="U587" t="s">
        <v>63</v>
      </c>
      <c r="V587" t="s">
        <v>80</v>
      </c>
      <c r="W587" t="s">
        <v>63</v>
      </c>
      <c r="X587" t="s">
        <v>110</v>
      </c>
      <c r="Z587" t="s">
        <v>66</v>
      </c>
      <c r="AA587" t="s">
        <v>63</v>
      </c>
      <c r="AB587" t="s">
        <v>66</v>
      </c>
      <c r="AC587" t="s">
        <v>66</v>
      </c>
      <c r="AD587" t="s">
        <v>63</v>
      </c>
      <c r="AE587" t="s">
        <v>63</v>
      </c>
      <c r="AF587" t="s">
        <v>63</v>
      </c>
      <c r="AG587" t="s">
        <v>81</v>
      </c>
      <c r="AH587" t="s">
        <v>78</v>
      </c>
      <c r="AJ587" t="s">
        <v>63</v>
      </c>
      <c r="AL587" t="s">
        <v>63</v>
      </c>
      <c r="AM587" t="s">
        <v>1231</v>
      </c>
      <c r="AN587" t="s">
        <v>974</v>
      </c>
      <c r="AO587" t="s">
        <v>517</v>
      </c>
      <c r="AP587" t="s">
        <v>1024</v>
      </c>
      <c r="AQ587" t="s">
        <v>89</v>
      </c>
      <c r="AR587" t="s">
        <v>1025</v>
      </c>
      <c r="AS587" t="s">
        <v>103</v>
      </c>
      <c r="AT587" t="s">
        <v>63</v>
      </c>
    </row>
    <row r="588" spans="1:52" hidden="1" x14ac:dyDescent="0.25">
      <c r="A588" t="s">
        <v>1234</v>
      </c>
      <c r="B588" t="s">
        <v>1235</v>
      </c>
      <c r="C588" t="s">
        <v>1236</v>
      </c>
      <c r="D588" t="s">
        <v>59</v>
      </c>
      <c r="E588" t="s">
        <v>60</v>
      </c>
      <c r="F588" t="s">
        <v>1237</v>
      </c>
      <c r="G588" t="s">
        <v>226</v>
      </c>
      <c r="H588" t="s">
        <v>1238</v>
      </c>
      <c r="I588" t="s">
        <v>63</v>
      </c>
      <c r="J588" t="s">
        <v>64</v>
      </c>
      <c r="L588" t="s">
        <v>73</v>
      </c>
      <c r="M588" t="s">
        <v>63</v>
      </c>
      <c r="N588" t="s">
        <v>66</v>
      </c>
      <c r="O588" t="s">
        <v>80</v>
      </c>
      <c r="P588" t="s">
        <v>15</v>
      </c>
      <c r="Q588" t="s">
        <v>1239</v>
      </c>
    </row>
    <row r="589" spans="1:52" hidden="1" x14ac:dyDescent="0.25">
      <c r="A589" t="s">
        <v>1240</v>
      </c>
      <c r="B589" t="s">
        <v>1241</v>
      </c>
      <c r="C589" t="s">
        <v>1242</v>
      </c>
      <c r="D589" t="s">
        <v>493</v>
      </c>
      <c r="E589" t="s">
        <v>60</v>
      </c>
      <c r="F589" t="s">
        <v>1243</v>
      </c>
      <c r="G589" t="s">
        <v>78</v>
      </c>
      <c r="I589" t="s">
        <v>63</v>
      </c>
      <c r="J589" t="s">
        <v>64</v>
      </c>
      <c r="L589" t="s">
        <v>65</v>
      </c>
      <c r="M589" t="s">
        <v>63</v>
      </c>
      <c r="N589" t="s">
        <v>80</v>
      </c>
      <c r="O589" t="s">
        <v>63</v>
      </c>
      <c r="R589" t="s">
        <v>83</v>
      </c>
      <c r="S589" t="s">
        <v>63</v>
      </c>
      <c r="T589" t="s">
        <v>63</v>
      </c>
      <c r="U589" t="s">
        <v>63</v>
      </c>
      <c r="V589" t="s">
        <v>80</v>
      </c>
      <c r="W589" t="s">
        <v>63</v>
      </c>
      <c r="X589" t="s">
        <v>85</v>
      </c>
      <c r="Y589" t="s">
        <v>1244</v>
      </c>
      <c r="Z589" t="s">
        <v>66</v>
      </c>
      <c r="AA589" t="s">
        <v>63</v>
      </c>
      <c r="AB589" t="s">
        <v>63</v>
      </c>
      <c r="AC589" t="s">
        <v>63</v>
      </c>
      <c r="AD589" t="s">
        <v>63</v>
      </c>
      <c r="AE589" t="s">
        <v>66</v>
      </c>
      <c r="AF589" t="s">
        <v>66</v>
      </c>
      <c r="AG589" t="s">
        <v>288</v>
      </c>
      <c r="AH589" t="s">
        <v>78</v>
      </c>
      <c r="AJ589" t="s">
        <v>63</v>
      </c>
      <c r="AL589" t="s">
        <v>63</v>
      </c>
      <c r="AN589" t="s">
        <v>532</v>
      </c>
      <c r="AO589" t="s">
        <v>517</v>
      </c>
      <c r="AP589" t="s">
        <v>1245</v>
      </c>
      <c r="AQ589" t="s">
        <v>324</v>
      </c>
      <c r="AR589" t="s">
        <v>102</v>
      </c>
      <c r="AS589" t="s">
        <v>194</v>
      </c>
      <c r="AT589" t="s">
        <v>63</v>
      </c>
    </row>
    <row r="590" spans="1:52" hidden="1" x14ac:dyDescent="0.25">
      <c r="A590" t="s">
        <v>1240</v>
      </c>
      <c r="B590" t="s">
        <v>1241</v>
      </c>
      <c r="C590" t="s">
        <v>1242</v>
      </c>
      <c r="D590" t="s">
        <v>493</v>
      </c>
      <c r="E590" t="s">
        <v>60</v>
      </c>
      <c r="F590" t="s">
        <v>1243</v>
      </c>
      <c r="G590" t="s">
        <v>78</v>
      </c>
      <c r="I590" t="s">
        <v>63</v>
      </c>
      <c r="J590" t="s">
        <v>64</v>
      </c>
      <c r="L590" t="s">
        <v>65</v>
      </c>
      <c r="M590" t="s">
        <v>63</v>
      </c>
      <c r="N590" t="s">
        <v>80</v>
      </c>
      <c r="O590" t="s">
        <v>63</v>
      </c>
      <c r="R590" t="s">
        <v>83</v>
      </c>
      <c r="S590" t="s">
        <v>63</v>
      </c>
      <c r="T590" t="s">
        <v>63</v>
      </c>
      <c r="U590" t="s">
        <v>63</v>
      </c>
      <c r="V590" t="s">
        <v>80</v>
      </c>
      <c r="W590" t="s">
        <v>63</v>
      </c>
      <c r="X590" t="s">
        <v>85</v>
      </c>
      <c r="Y590" t="s">
        <v>1244</v>
      </c>
      <c r="Z590" t="s">
        <v>66</v>
      </c>
      <c r="AA590" t="s">
        <v>63</v>
      </c>
      <c r="AB590" t="s">
        <v>63</v>
      </c>
      <c r="AC590" t="s">
        <v>63</v>
      </c>
      <c r="AD590" t="s">
        <v>63</v>
      </c>
      <c r="AE590" t="s">
        <v>66</v>
      </c>
      <c r="AF590" t="s">
        <v>66</v>
      </c>
      <c r="AG590" t="s">
        <v>288</v>
      </c>
      <c r="AH590" t="s">
        <v>78</v>
      </c>
      <c r="AJ590" t="s">
        <v>63</v>
      </c>
      <c r="AL590" t="s">
        <v>63</v>
      </c>
      <c r="AN590" t="s">
        <v>532</v>
      </c>
      <c r="AO590" t="s">
        <v>517</v>
      </c>
      <c r="AP590" t="s">
        <v>1246</v>
      </c>
      <c r="AQ590" t="s">
        <v>324</v>
      </c>
      <c r="AR590" t="s">
        <v>102</v>
      </c>
      <c r="AS590" t="s">
        <v>91</v>
      </c>
      <c r="AT590" t="s">
        <v>63</v>
      </c>
    </row>
    <row r="591" spans="1:52" hidden="1" x14ac:dyDescent="0.25">
      <c r="A591" t="s">
        <v>1240</v>
      </c>
      <c r="B591" t="s">
        <v>1241</v>
      </c>
      <c r="C591" t="s">
        <v>1242</v>
      </c>
      <c r="D591" t="s">
        <v>493</v>
      </c>
      <c r="E591" t="s">
        <v>60</v>
      </c>
      <c r="F591" t="s">
        <v>1243</v>
      </c>
      <c r="G591" t="s">
        <v>78</v>
      </c>
      <c r="I591" t="s">
        <v>63</v>
      </c>
      <c r="J591" t="s">
        <v>64</v>
      </c>
      <c r="L591" t="s">
        <v>65</v>
      </c>
      <c r="M591" t="s">
        <v>63</v>
      </c>
      <c r="N591" t="s">
        <v>80</v>
      </c>
      <c r="O591" t="s">
        <v>63</v>
      </c>
      <c r="R591" t="s">
        <v>83</v>
      </c>
      <c r="S591" t="s">
        <v>63</v>
      </c>
      <c r="T591" t="s">
        <v>63</v>
      </c>
      <c r="U591" t="s">
        <v>63</v>
      </c>
      <c r="V591" t="s">
        <v>80</v>
      </c>
      <c r="W591" t="s">
        <v>63</v>
      </c>
      <c r="X591" t="s">
        <v>85</v>
      </c>
      <c r="Y591" t="s">
        <v>1244</v>
      </c>
      <c r="Z591" t="s">
        <v>66</v>
      </c>
      <c r="AA591" t="s">
        <v>63</v>
      </c>
      <c r="AB591" t="s">
        <v>63</v>
      </c>
      <c r="AC591" t="s">
        <v>63</v>
      </c>
      <c r="AD591" t="s">
        <v>63</v>
      </c>
      <c r="AE591" t="s">
        <v>66</v>
      </c>
      <c r="AF591" t="s">
        <v>66</v>
      </c>
      <c r="AG591" t="s">
        <v>288</v>
      </c>
      <c r="AH591" t="s">
        <v>78</v>
      </c>
      <c r="AJ591" t="s">
        <v>63</v>
      </c>
      <c r="AL591" t="s">
        <v>63</v>
      </c>
      <c r="AN591" t="s">
        <v>532</v>
      </c>
      <c r="AO591" t="s">
        <v>517</v>
      </c>
      <c r="AP591" t="s">
        <v>1247</v>
      </c>
      <c r="AQ591" t="s">
        <v>1248</v>
      </c>
      <c r="AR591" t="s">
        <v>333</v>
      </c>
      <c r="AS591" t="s">
        <v>329</v>
      </c>
      <c r="AT591" t="s">
        <v>63</v>
      </c>
      <c r="AU591" t="s">
        <v>1249</v>
      </c>
    </row>
    <row r="592" spans="1:52" hidden="1" x14ac:dyDescent="0.25">
      <c r="A592" t="s">
        <v>1240</v>
      </c>
      <c r="B592" t="s">
        <v>1241</v>
      </c>
      <c r="C592" t="s">
        <v>1242</v>
      </c>
      <c r="D592" t="s">
        <v>493</v>
      </c>
      <c r="E592" t="s">
        <v>60</v>
      </c>
      <c r="F592" t="s">
        <v>1243</v>
      </c>
      <c r="G592" t="s">
        <v>78</v>
      </c>
      <c r="I592" t="s">
        <v>63</v>
      </c>
      <c r="J592" t="s">
        <v>64</v>
      </c>
      <c r="L592" t="s">
        <v>65</v>
      </c>
      <c r="M592" t="s">
        <v>63</v>
      </c>
      <c r="N592" t="s">
        <v>80</v>
      </c>
      <c r="O592" t="s">
        <v>63</v>
      </c>
      <c r="R592" t="s">
        <v>83</v>
      </c>
      <c r="S592" t="s">
        <v>63</v>
      </c>
      <c r="T592" t="s">
        <v>63</v>
      </c>
      <c r="U592" t="s">
        <v>63</v>
      </c>
      <c r="V592" t="s">
        <v>80</v>
      </c>
      <c r="W592" t="s">
        <v>63</v>
      </c>
      <c r="X592" t="s">
        <v>85</v>
      </c>
      <c r="Y592" t="s">
        <v>1244</v>
      </c>
      <c r="Z592" t="s">
        <v>66</v>
      </c>
      <c r="AA592" t="s">
        <v>63</v>
      </c>
      <c r="AB592" t="s">
        <v>63</v>
      </c>
      <c r="AC592" t="s">
        <v>63</v>
      </c>
      <c r="AD592" t="s">
        <v>63</v>
      </c>
      <c r="AE592" t="s">
        <v>66</v>
      </c>
      <c r="AF592" t="s">
        <v>66</v>
      </c>
      <c r="AG592" t="s">
        <v>288</v>
      </c>
      <c r="AH592" t="s">
        <v>78</v>
      </c>
      <c r="AJ592" t="s">
        <v>63</v>
      </c>
      <c r="AL592" t="s">
        <v>63</v>
      </c>
      <c r="AN592" t="s">
        <v>532</v>
      </c>
      <c r="AO592" t="s">
        <v>517</v>
      </c>
      <c r="AP592" t="s">
        <v>1250</v>
      </c>
      <c r="AQ592" t="s">
        <v>1248</v>
      </c>
      <c r="AR592" t="s">
        <v>333</v>
      </c>
      <c r="AS592" t="s">
        <v>729</v>
      </c>
      <c r="AT592" t="s">
        <v>63</v>
      </c>
      <c r="AU592" t="s">
        <v>1251</v>
      </c>
    </row>
    <row r="593" spans="1:58" hidden="1" x14ac:dyDescent="0.25">
      <c r="A593" t="s">
        <v>1252</v>
      </c>
      <c r="B593" t="s">
        <v>1253</v>
      </c>
      <c r="C593" t="s">
        <v>1254</v>
      </c>
      <c r="D593" t="s">
        <v>77</v>
      </c>
      <c r="E593" t="s">
        <v>60</v>
      </c>
      <c r="G593" t="s">
        <v>226</v>
      </c>
      <c r="H593" t="s">
        <v>1255</v>
      </c>
      <c r="I593" t="s">
        <v>63</v>
      </c>
      <c r="J593" t="s">
        <v>64</v>
      </c>
      <c r="L593" t="s">
        <v>65</v>
      </c>
      <c r="M593" t="s">
        <v>63</v>
      </c>
      <c r="N593" t="s">
        <v>80</v>
      </c>
      <c r="O593" t="s">
        <v>63</v>
      </c>
      <c r="R593" t="s">
        <v>83</v>
      </c>
      <c r="S593" t="s">
        <v>63</v>
      </c>
      <c r="T593" t="s">
        <v>63</v>
      </c>
      <c r="U593" t="s">
        <v>63</v>
      </c>
      <c r="V593" t="s">
        <v>110</v>
      </c>
      <c r="W593" t="s">
        <v>63</v>
      </c>
      <c r="X593" t="s">
        <v>110</v>
      </c>
      <c r="Z593" t="s">
        <v>63</v>
      </c>
      <c r="AA593" t="s">
        <v>63</v>
      </c>
      <c r="AB593" t="s">
        <v>66</v>
      </c>
      <c r="AC593" t="s">
        <v>66</v>
      </c>
      <c r="AD593" t="s">
        <v>63</v>
      </c>
      <c r="AE593" t="s">
        <v>66</v>
      </c>
      <c r="AF593" t="s">
        <v>63</v>
      </c>
      <c r="AG593" t="s">
        <v>81</v>
      </c>
      <c r="AH593" t="s">
        <v>118</v>
      </c>
      <c r="AJ593" t="s">
        <v>63</v>
      </c>
    </row>
    <row r="594" spans="1:58" hidden="1" x14ac:dyDescent="0.25">
      <c r="A594" t="s">
        <v>1252</v>
      </c>
      <c r="B594" t="s">
        <v>1253</v>
      </c>
      <c r="C594" t="s">
        <v>1254</v>
      </c>
      <c r="D594" t="s">
        <v>109</v>
      </c>
      <c r="E594" t="s">
        <v>60</v>
      </c>
      <c r="F594" t="s">
        <v>1256</v>
      </c>
      <c r="G594" t="s">
        <v>118</v>
      </c>
      <c r="I594" t="s">
        <v>63</v>
      </c>
      <c r="J594" t="s">
        <v>64</v>
      </c>
      <c r="L594" t="s">
        <v>65</v>
      </c>
      <c r="M594" t="s">
        <v>63</v>
      </c>
      <c r="N594" t="s">
        <v>80</v>
      </c>
      <c r="O594" t="s">
        <v>63</v>
      </c>
      <c r="R594" t="s">
        <v>83</v>
      </c>
      <c r="S594" t="s">
        <v>66</v>
      </c>
      <c r="T594" t="s">
        <v>63</v>
      </c>
      <c r="U594" t="s">
        <v>63</v>
      </c>
      <c r="V594" t="s">
        <v>110</v>
      </c>
      <c r="W594" t="s">
        <v>80</v>
      </c>
      <c r="X594" t="s">
        <v>80</v>
      </c>
      <c r="Z594" t="s">
        <v>63</v>
      </c>
      <c r="AA594" t="s">
        <v>63</v>
      </c>
      <c r="AB594" t="s">
        <v>63</v>
      </c>
      <c r="AC594" t="s">
        <v>63</v>
      </c>
      <c r="AD594" t="s">
        <v>63</v>
      </c>
      <c r="AE594" t="s">
        <v>66</v>
      </c>
      <c r="AF594" t="s">
        <v>63</v>
      </c>
      <c r="AG594" t="s">
        <v>81</v>
      </c>
      <c r="AH594" t="s">
        <v>118</v>
      </c>
      <c r="AJ594" t="s">
        <v>63</v>
      </c>
      <c r="AL594" t="s">
        <v>63</v>
      </c>
      <c r="AN594" t="s">
        <v>871</v>
      </c>
      <c r="AP594" t="s">
        <v>1027</v>
      </c>
      <c r="AQ594" t="s">
        <v>89</v>
      </c>
      <c r="AR594" t="s">
        <v>795</v>
      </c>
      <c r="AS594" t="s">
        <v>103</v>
      </c>
      <c r="AT594" t="s">
        <v>63</v>
      </c>
    </row>
    <row r="595" spans="1:58" hidden="1" x14ac:dyDescent="0.25">
      <c r="A595" t="s">
        <v>1252</v>
      </c>
      <c r="B595" t="s">
        <v>1253</v>
      </c>
      <c r="C595" t="s">
        <v>1254</v>
      </c>
      <c r="D595" t="s">
        <v>109</v>
      </c>
      <c r="E595" t="s">
        <v>60</v>
      </c>
      <c r="F595" t="s">
        <v>1256</v>
      </c>
      <c r="G595" t="s">
        <v>118</v>
      </c>
      <c r="I595" t="s">
        <v>63</v>
      </c>
      <c r="J595" t="s">
        <v>64</v>
      </c>
      <c r="L595" t="s">
        <v>65</v>
      </c>
      <c r="M595" t="s">
        <v>63</v>
      </c>
      <c r="N595" t="s">
        <v>80</v>
      </c>
      <c r="O595" t="s">
        <v>63</v>
      </c>
      <c r="R595" t="s">
        <v>83</v>
      </c>
      <c r="S595" t="s">
        <v>66</v>
      </c>
      <c r="T595" t="s">
        <v>63</v>
      </c>
      <c r="U595" t="s">
        <v>63</v>
      </c>
      <c r="V595" t="s">
        <v>110</v>
      </c>
      <c r="W595" t="s">
        <v>80</v>
      </c>
      <c r="X595" t="s">
        <v>80</v>
      </c>
      <c r="Z595" t="s">
        <v>63</v>
      </c>
      <c r="AA595" t="s">
        <v>63</v>
      </c>
      <c r="AB595" t="s">
        <v>63</v>
      </c>
      <c r="AC595" t="s">
        <v>63</v>
      </c>
      <c r="AD595" t="s">
        <v>63</v>
      </c>
      <c r="AE595" t="s">
        <v>66</v>
      </c>
      <c r="AF595" t="s">
        <v>63</v>
      </c>
      <c r="AG595" t="s">
        <v>81</v>
      </c>
      <c r="AH595" t="s">
        <v>118</v>
      </c>
      <c r="AJ595" t="s">
        <v>63</v>
      </c>
      <c r="AL595" t="s">
        <v>63</v>
      </c>
      <c r="AN595" t="s">
        <v>871</v>
      </c>
      <c r="AP595" t="s">
        <v>794</v>
      </c>
      <c r="AQ595" t="s">
        <v>89</v>
      </c>
      <c r="AR595" t="s">
        <v>795</v>
      </c>
      <c r="AS595" t="s">
        <v>192</v>
      </c>
      <c r="AT595" t="s">
        <v>63</v>
      </c>
    </row>
    <row r="596" spans="1:58" hidden="1" x14ac:dyDescent="0.25">
      <c r="A596" t="s">
        <v>1257</v>
      </c>
      <c r="B596" t="s">
        <v>1258</v>
      </c>
      <c r="C596" t="s">
        <v>1259</v>
      </c>
      <c r="D596" t="s">
        <v>59</v>
      </c>
      <c r="E596" t="s">
        <v>60</v>
      </c>
      <c r="G596" t="s">
        <v>133</v>
      </c>
      <c r="I596" t="s">
        <v>63</v>
      </c>
      <c r="J596" t="s">
        <v>64</v>
      </c>
      <c r="L596" t="s">
        <v>65</v>
      </c>
      <c r="M596" t="s">
        <v>63</v>
      </c>
      <c r="N596" t="s">
        <v>66</v>
      </c>
      <c r="O596" t="s">
        <v>80</v>
      </c>
      <c r="P596" t="s">
        <v>15</v>
      </c>
      <c r="Q596" t="s">
        <v>1260</v>
      </c>
    </row>
    <row r="597" spans="1:58" hidden="1" x14ac:dyDescent="0.25">
      <c r="A597" t="s">
        <v>1261</v>
      </c>
      <c r="B597" t="s">
        <v>1262</v>
      </c>
      <c r="C597" t="s">
        <v>1263</v>
      </c>
      <c r="D597" t="s">
        <v>493</v>
      </c>
      <c r="E597" t="s">
        <v>60</v>
      </c>
      <c r="G597" t="s">
        <v>72</v>
      </c>
      <c r="I597" t="s">
        <v>128</v>
      </c>
      <c r="J597" t="s">
        <v>64</v>
      </c>
      <c r="L597" t="s">
        <v>65</v>
      </c>
      <c r="AO597" t="s">
        <v>1264</v>
      </c>
    </row>
    <row r="598" spans="1:58" hidden="1" x14ac:dyDescent="0.25">
      <c r="A598" t="s">
        <v>1265</v>
      </c>
      <c r="B598" t="s">
        <v>1266</v>
      </c>
      <c r="C598" t="s">
        <v>1267</v>
      </c>
      <c r="D598" t="s">
        <v>493</v>
      </c>
      <c r="E598" t="s">
        <v>60</v>
      </c>
      <c r="G598" t="s">
        <v>78</v>
      </c>
      <c r="I598" t="s">
        <v>63</v>
      </c>
      <c r="J598" t="s">
        <v>64</v>
      </c>
      <c r="L598" t="s">
        <v>65</v>
      </c>
      <c r="M598" t="s">
        <v>63</v>
      </c>
      <c r="N598" t="s">
        <v>80</v>
      </c>
      <c r="O598" t="s">
        <v>63</v>
      </c>
      <c r="R598" t="s">
        <v>83</v>
      </c>
      <c r="S598" t="s">
        <v>66</v>
      </c>
      <c r="T598" t="s">
        <v>63</v>
      </c>
      <c r="U598" t="s">
        <v>63</v>
      </c>
      <c r="V598" t="s">
        <v>80</v>
      </c>
      <c r="W598" t="s">
        <v>63</v>
      </c>
      <c r="X598" t="s">
        <v>85</v>
      </c>
      <c r="Y598" t="s">
        <v>1268</v>
      </c>
      <c r="Z598" t="s">
        <v>66</v>
      </c>
      <c r="AA598" t="s">
        <v>63</v>
      </c>
      <c r="AB598" t="s">
        <v>66</v>
      </c>
      <c r="AC598" t="s">
        <v>66</v>
      </c>
      <c r="AD598" t="s">
        <v>63</v>
      </c>
      <c r="AE598" t="s">
        <v>66</v>
      </c>
      <c r="AF598" t="s">
        <v>63</v>
      </c>
      <c r="AG598" t="s">
        <v>288</v>
      </c>
      <c r="AH598" t="s">
        <v>78</v>
      </c>
      <c r="AJ598" t="s">
        <v>63</v>
      </c>
      <c r="AL598" t="s">
        <v>63</v>
      </c>
      <c r="AM598" t="s">
        <v>255</v>
      </c>
      <c r="AN598" t="s">
        <v>1269</v>
      </c>
      <c r="AO598" t="s">
        <v>517</v>
      </c>
      <c r="AP598" t="s">
        <v>1270</v>
      </c>
      <c r="AQ598" t="s">
        <v>414</v>
      </c>
      <c r="AR598" t="s">
        <v>262</v>
      </c>
      <c r="AS598" t="s">
        <v>192</v>
      </c>
      <c r="AT598" t="s">
        <v>63</v>
      </c>
    </row>
    <row r="599" spans="1:58" hidden="1" x14ac:dyDescent="0.25">
      <c r="A599" t="s">
        <v>1265</v>
      </c>
      <c r="B599" t="s">
        <v>1266</v>
      </c>
      <c r="C599" t="s">
        <v>1267</v>
      </c>
      <c r="D599" t="s">
        <v>493</v>
      </c>
      <c r="E599" t="s">
        <v>60</v>
      </c>
      <c r="G599" t="s">
        <v>78</v>
      </c>
      <c r="I599" t="s">
        <v>63</v>
      </c>
      <c r="J599" t="s">
        <v>64</v>
      </c>
      <c r="L599" t="s">
        <v>65</v>
      </c>
      <c r="M599" t="s">
        <v>63</v>
      </c>
      <c r="N599" t="s">
        <v>80</v>
      </c>
      <c r="O599" t="s">
        <v>63</v>
      </c>
      <c r="R599" t="s">
        <v>83</v>
      </c>
      <c r="S599" t="s">
        <v>66</v>
      </c>
      <c r="T599" t="s">
        <v>63</v>
      </c>
      <c r="U599" t="s">
        <v>63</v>
      </c>
      <c r="V599" t="s">
        <v>80</v>
      </c>
      <c r="W599" t="s">
        <v>63</v>
      </c>
      <c r="X599" t="s">
        <v>85</v>
      </c>
      <c r="Y599" t="s">
        <v>1268</v>
      </c>
      <c r="Z599" t="s">
        <v>66</v>
      </c>
      <c r="AA599" t="s">
        <v>63</v>
      </c>
      <c r="AB599" t="s">
        <v>66</v>
      </c>
      <c r="AC599" t="s">
        <v>66</v>
      </c>
      <c r="AD599" t="s">
        <v>63</v>
      </c>
      <c r="AE599" t="s">
        <v>66</v>
      </c>
      <c r="AF599" t="s">
        <v>63</v>
      </c>
      <c r="AG599" t="s">
        <v>288</v>
      </c>
      <c r="AH599" t="s">
        <v>78</v>
      </c>
      <c r="AJ599" t="s">
        <v>63</v>
      </c>
      <c r="AL599" t="s">
        <v>63</v>
      </c>
      <c r="AM599" t="s">
        <v>255</v>
      </c>
      <c r="AN599" t="s">
        <v>1269</v>
      </c>
      <c r="AO599" t="s">
        <v>517</v>
      </c>
      <c r="AP599" t="s">
        <v>1271</v>
      </c>
      <c r="AQ599" t="s">
        <v>414</v>
      </c>
      <c r="AR599" t="s">
        <v>262</v>
      </c>
      <c r="AS599" t="s">
        <v>194</v>
      </c>
      <c r="AT599" t="s">
        <v>63</v>
      </c>
    </row>
    <row r="600" spans="1:58" hidden="1" x14ac:dyDescent="0.25">
      <c r="A600" t="s">
        <v>1265</v>
      </c>
      <c r="B600" t="s">
        <v>1266</v>
      </c>
      <c r="C600" t="s">
        <v>1267</v>
      </c>
      <c r="D600" t="s">
        <v>493</v>
      </c>
      <c r="E600" t="s">
        <v>60</v>
      </c>
      <c r="G600" t="s">
        <v>78</v>
      </c>
      <c r="I600" t="s">
        <v>63</v>
      </c>
      <c r="J600" t="s">
        <v>64</v>
      </c>
      <c r="L600" t="s">
        <v>65</v>
      </c>
      <c r="M600" t="s">
        <v>63</v>
      </c>
      <c r="N600" t="s">
        <v>80</v>
      </c>
      <c r="O600" t="s">
        <v>63</v>
      </c>
      <c r="R600" t="s">
        <v>83</v>
      </c>
      <c r="S600" t="s">
        <v>66</v>
      </c>
      <c r="T600" t="s">
        <v>63</v>
      </c>
      <c r="U600" t="s">
        <v>63</v>
      </c>
      <c r="V600" t="s">
        <v>80</v>
      </c>
      <c r="W600" t="s">
        <v>63</v>
      </c>
      <c r="X600" t="s">
        <v>85</v>
      </c>
      <c r="Y600" t="s">
        <v>1268</v>
      </c>
      <c r="Z600" t="s">
        <v>66</v>
      </c>
      <c r="AA600" t="s">
        <v>63</v>
      </c>
      <c r="AB600" t="s">
        <v>66</v>
      </c>
      <c r="AC600" t="s">
        <v>66</v>
      </c>
      <c r="AD600" t="s">
        <v>63</v>
      </c>
      <c r="AE600" t="s">
        <v>66</v>
      </c>
      <c r="AF600" t="s">
        <v>63</v>
      </c>
      <c r="AG600" t="s">
        <v>288</v>
      </c>
      <c r="AH600" t="s">
        <v>78</v>
      </c>
      <c r="AJ600" t="s">
        <v>63</v>
      </c>
      <c r="AL600" t="s">
        <v>63</v>
      </c>
      <c r="AM600" t="s">
        <v>255</v>
      </c>
      <c r="AN600" t="s">
        <v>1269</v>
      </c>
      <c r="AO600" t="s">
        <v>517</v>
      </c>
      <c r="AP600" t="s">
        <v>1272</v>
      </c>
      <c r="AQ600" t="s">
        <v>414</v>
      </c>
      <c r="AR600" t="s">
        <v>262</v>
      </c>
      <c r="AS600" t="s">
        <v>190</v>
      </c>
      <c r="AT600" t="s">
        <v>63</v>
      </c>
    </row>
    <row r="601" spans="1:58" hidden="1" x14ac:dyDescent="0.25">
      <c r="A601" t="s">
        <v>1265</v>
      </c>
      <c r="B601" t="s">
        <v>1266</v>
      </c>
      <c r="C601" t="s">
        <v>1267</v>
      </c>
      <c r="D601" t="s">
        <v>493</v>
      </c>
      <c r="E601" t="s">
        <v>60</v>
      </c>
      <c r="G601" t="s">
        <v>78</v>
      </c>
      <c r="I601" t="s">
        <v>63</v>
      </c>
      <c r="J601" t="s">
        <v>64</v>
      </c>
      <c r="L601" t="s">
        <v>65</v>
      </c>
      <c r="M601" t="s">
        <v>63</v>
      </c>
      <c r="N601" t="s">
        <v>80</v>
      </c>
      <c r="O601" t="s">
        <v>63</v>
      </c>
      <c r="R601" t="s">
        <v>83</v>
      </c>
      <c r="S601" t="s">
        <v>66</v>
      </c>
      <c r="T601" t="s">
        <v>63</v>
      </c>
      <c r="U601" t="s">
        <v>63</v>
      </c>
      <c r="V601" t="s">
        <v>80</v>
      </c>
      <c r="W601" t="s">
        <v>63</v>
      </c>
      <c r="X601" t="s">
        <v>85</v>
      </c>
      <c r="Y601" t="s">
        <v>1268</v>
      </c>
      <c r="Z601" t="s">
        <v>66</v>
      </c>
      <c r="AA601" t="s">
        <v>63</v>
      </c>
      <c r="AB601" t="s">
        <v>66</v>
      </c>
      <c r="AC601" t="s">
        <v>66</v>
      </c>
      <c r="AD601" t="s">
        <v>63</v>
      </c>
      <c r="AE601" t="s">
        <v>66</v>
      </c>
      <c r="AF601" t="s">
        <v>63</v>
      </c>
      <c r="AG601" t="s">
        <v>288</v>
      </c>
      <c r="AH601" t="s">
        <v>78</v>
      </c>
      <c r="AJ601" t="s">
        <v>63</v>
      </c>
      <c r="AL601" t="s">
        <v>63</v>
      </c>
      <c r="AM601" t="s">
        <v>255</v>
      </c>
      <c r="AN601" t="s">
        <v>1269</v>
      </c>
      <c r="AO601" t="s">
        <v>517</v>
      </c>
      <c r="AP601" t="s">
        <v>1273</v>
      </c>
      <c r="AQ601" t="s">
        <v>414</v>
      </c>
      <c r="AR601" t="s">
        <v>262</v>
      </c>
      <c r="AS601" t="s">
        <v>97</v>
      </c>
      <c r="AT601" t="s">
        <v>63</v>
      </c>
    </row>
    <row r="602" spans="1:58" hidden="1" x14ac:dyDescent="0.25">
      <c r="A602" t="s">
        <v>1265</v>
      </c>
      <c r="B602" t="s">
        <v>1266</v>
      </c>
      <c r="C602" t="s">
        <v>1267</v>
      </c>
      <c r="D602" t="s">
        <v>493</v>
      </c>
      <c r="E602" t="s">
        <v>60</v>
      </c>
      <c r="G602" t="s">
        <v>78</v>
      </c>
      <c r="I602" t="s">
        <v>63</v>
      </c>
      <c r="J602" t="s">
        <v>64</v>
      </c>
      <c r="L602" t="s">
        <v>65</v>
      </c>
      <c r="M602" t="s">
        <v>63</v>
      </c>
      <c r="N602" t="s">
        <v>80</v>
      </c>
      <c r="O602" t="s">
        <v>63</v>
      </c>
      <c r="R602" t="s">
        <v>83</v>
      </c>
      <c r="S602" t="s">
        <v>66</v>
      </c>
      <c r="T602" t="s">
        <v>63</v>
      </c>
      <c r="U602" t="s">
        <v>63</v>
      </c>
      <c r="V602" t="s">
        <v>80</v>
      </c>
      <c r="W602" t="s">
        <v>63</v>
      </c>
      <c r="X602" t="s">
        <v>85</v>
      </c>
      <c r="Y602" t="s">
        <v>1268</v>
      </c>
      <c r="Z602" t="s">
        <v>66</v>
      </c>
      <c r="AA602" t="s">
        <v>63</v>
      </c>
      <c r="AB602" t="s">
        <v>66</v>
      </c>
      <c r="AC602" t="s">
        <v>66</v>
      </c>
      <c r="AD602" t="s">
        <v>63</v>
      </c>
      <c r="AE602" t="s">
        <v>66</v>
      </c>
      <c r="AF602" t="s">
        <v>63</v>
      </c>
      <c r="AG602" t="s">
        <v>288</v>
      </c>
      <c r="AH602" t="s">
        <v>78</v>
      </c>
      <c r="AJ602" t="s">
        <v>63</v>
      </c>
      <c r="AL602" t="s">
        <v>63</v>
      </c>
      <c r="AM602" t="s">
        <v>255</v>
      </c>
      <c r="AN602" t="s">
        <v>1269</v>
      </c>
      <c r="AO602" t="s">
        <v>517</v>
      </c>
      <c r="AP602" t="s">
        <v>1274</v>
      </c>
      <c r="AQ602" t="s">
        <v>324</v>
      </c>
      <c r="AR602" t="s">
        <v>102</v>
      </c>
      <c r="AS602" t="s">
        <v>1275</v>
      </c>
      <c r="AT602" t="s">
        <v>63</v>
      </c>
      <c r="AU602" t="s">
        <v>1276</v>
      </c>
    </row>
    <row r="603" spans="1:58" hidden="1" x14ac:dyDescent="0.25">
      <c r="A603" t="s">
        <v>1265</v>
      </c>
      <c r="B603" t="s">
        <v>1266</v>
      </c>
      <c r="C603" t="s">
        <v>1267</v>
      </c>
      <c r="D603" t="s">
        <v>493</v>
      </c>
      <c r="E603" t="s">
        <v>60</v>
      </c>
      <c r="G603" t="s">
        <v>78</v>
      </c>
      <c r="I603" t="s">
        <v>63</v>
      </c>
      <c r="J603" t="s">
        <v>64</v>
      </c>
      <c r="L603" t="s">
        <v>65</v>
      </c>
      <c r="M603" t="s">
        <v>63</v>
      </c>
      <c r="N603" t="s">
        <v>80</v>
      </c>
      <c r="O603" t="s">
        <v>63</v>
      </c>
      <c r="R603" t="s">
        <v>83</v>
      </c>
      <c r="S603" t="s">
        <v>66</v>
      </c>
      <c r="T603" t="s">
        <v>63</v>
      </c>
      <c r="U603" t="s">
        <v>63</v>
      </c>
      <c r="V603" t="s">
        <v>80</v>
      </c>
      <c r="W603" t="s">
        <v>63</v>
      </c>
      <c r="X603" t="s">
        <v>85</v>
      </c>
      <c r="Y603" t="s">
        <v>1268</v>
      </c>
      <c r="Z603" t="s">
        <v>66</v>
      </c>
      <c r="AA603" t="s">
        <v>63</v>
      </c>
      <c r="AB603" t="s">
        <v>66</v>
      </c>
      <c r="AC603" t="s">
        <v>66</v>
      </c>
      <c r="AD603" t="s">
        <v>63</v>
      </c>
      <c r="AE603" t="s">
        <v>66</v>
      </c>
      <c r="AF603" t="s">
        <v>63</v>
      </c>
      <c r="AG603" t="s">
        <v>288</v>
      </c>
      <c r="AH603" t="s">
        <v>78</v>
      </c>
      <c r="AJ603" t="s">
        <v>63</v>
      </c>
      <c r="AL603" t="s">
        <v>63</v>
      </c>
      <c r="AM603" t="s">
        <v>255</v>
      </c>
      <c r="AN603" t="s">
        <v>1269</v>
      </c>
      <c r="AO603" t="s">
        <v>517</v>
      </c>
      <c r="AP603" t="s">
        <v>1277</v>
      </c>
      <c r="AQ603" t="s">
        <v>414</v>
      </c>
      <c r="AR603" t="s">
        <v>262</v>
      </c>
      <c r="AS603" t="s">
        <v>265</v>
      </c>
      <c r="AT603" t="s">
        <v>63</v>
      </c>
    </row>
    <row r="604" spans="1:58" hidden="1" x14ac:dyDescent="0.25">
      <c r="A604" t="s">
        <v>1265</v>
      </c>
      <c r="B604" t="s">
        <v>1266</v>
      </c>
      <c r="C604" t="s">
        <v>1267</v>
      </c>
      <c r="D604" t="s">
        <v>493</v>
      </c>
      <c r="E604" t="s">
        <v>60</v>
      </c>
      <c r="G604" t="s">
        <v>78</v>
      </c>
      <c r="I604" t="s">
        <v>63</v>
      </c>
      <c r="J604" t="s">
        <v>64</v>
      </c>
      <c r="L604" t="s">
        <v>65</v>
      </c>
      <c r="M604" t="s">
        <v>63</v>
      </c>
      <c r="N604" t="s">
        <v>80</v>
      </c>
      <c r="O604" t="s">
        <v>63</v>
      </c>
      <c r="R604" t="s">
        <v>83</v>
      </c>
      <c r="S604" t="s">
        <v>66</v>
      </c>
      <c r="T604" t="s">
        <v>63</v>
      </c>
      <c r="U604" t="s">
        <v>63</v>
      </c>
      <c r="V604" t="s">
        <v>80</v>
      </c>
      <c r="W604" t="s">
        <v>63</v>
      </c>
      <c r="X604" t="s">
        <v>85</v>
      </c>
      <c r="Y604" t="s">
        <v>1268</v>
      </c>
      <c r="Z604" t="s">
        <v>66</v>
      </c>
      <c r="AA604" t="s">
        <v>63</v>
      </c>
      <c r="AB604" t="s">
        <v>66</v>
      </c>
      <c r="AC604" t="s">
        <v>66</v>
      </c>
      <c r="AD604" t="s">
        <v>63</v>
      </c>
      <c r="AE604" t="s">
        <v>66</v>
      </c>
      <c r="AF604" t="s">
        <v>63</v>
      </c>
      <c r="AG604" t="s">
        <v>288</v>
      </c>
      <c r="AH604" t="s">
        <v>78</v>
      </c>
      <c r="AJ604" t="s">
        <v>63</v>
      </c>
      <c r="AL604" t="s">
        <v>63</v>
      </c>
      <c r="AM604" t="s">
        <v>255</v>
      </c>
      <c r="AN604" t="s">
        <v>1269</v>
      </c>
      <c r="AO604" t="s">
        <v>517</v>
      </c>
      <c r="AP604" t="s">
        <v>1278</v>
      </c>
      <c r="AQ604" t="s">
        <v>414</v>
      </c>
      <c r="AR604" t="s">
        <v>262</v>
      </c>
      <c r="AS604" t="s">
        <v>648</v>
      </c>
      <c r="AT604" t="s">
        <v>63</v>
      </c>
    </row>
    <row r="605" spans="1:58" hidden="1" x14ac:dyDescent="0.25">
      <c r="A605" t="s">
        <v>1279</v>
      </c>
      <c r="B605" t="s">
        <v>1280</v>
      </c>
      <c r="C605" t="s">
        <v>1281</v>
      </c>
      <c r="D605" t="s">
        <v>493</v>
      </c>
      <c r="E605" t="s">
        <v>60</v>
      </c>
      <c r="G605" t="s">
        <v>133</v>
      </c>
      <c r="I605" t="s">
        <v>63</v>
      </c>
      <c r="J605" t="s">
        <v>64</v>
      </c>
      <c r="L605" t="s">
        <v>65</v>
      </c>
      <c r="M605" t="s">
        <v>63</v>
      </c>
      <c r="N605" t="s">
        <v>80</v>
      </c>
      <c r="O605" t="s">
        <v>63</v>
      </c>
      <c r="R605" t="s">
        <v>83</v>
      </c>
      <c r="S605" t="s">
        <v>66</v>
      </c>
      <c r="T605" t="s">
        <v>63</v>
      </c>
      <c r="U605" t="s">
        <v>63</v>
      </c>
      <c r="V605" t="s">
        <v>80</v>
      </c>
      <c r="W605" t="s">
        <v>63</v>
      </c>
      <c r="X605" t="s">
        <v>110</v>
      </c>
      <c r="Z605" t="s">
        <v>66</v>
      </c>
      <c r="AA605" t="s">
        <v>134</v>
      </c>
      <c r="AB605" t="s">
        <v>135</v>
      </c>
      <c r="AC605" t="s">
        <v>66</v>
      </c>
      <c r="AD605" t="s">
        <v>110</v>
      </c>
      <c r="AE605" t="s">
        <v>134</v>
      </c>
      <c r="AF605" t="s">
        <v>63</v>
      </c>
      <c r="AG605" t="s">
        <v>81</v>
      </c>
      <c r="AH605" t="s">
        <v>133</v>
      </c>
      <c r="AJ605" t="s">
        <v>63</v>
      </c>
      <c r="AL605" t="s">
        <v>63</v>
      </c>
      <c r="AM605" t="s">
        <v>138</v>
      </c>
      <c r="AN605" t="s">
        <v>751</v>
      </c>
      <c r="AO605" t="s">
        <v>517</v>
      </c>
      <c r="AP605" t="s">
        <v>1282</v>
      </c>
      <c r="AQ605" t="s">
        <v>89</v>
      </c>
      <c r="AR605" t="s">
        <v>102</v>
      </c>
      <c r="AS605" t="s">
        <v>1283</v>
      </c>
      <c r="AT605" t="s">
        <v>66</v>
      </c>
    </row>
    <row r="606" spans="1:58" hidden="1" x14ac:dyDescent="0.25">
      <c r="A606" t="s">
        <v>1284</v>
      </c>
      <c r="B606" t="s">
        <v>1285</v>
      </c>
      <c r="C606" t="s">
        <v>1286</v>
      </c>
      <c r="D606" t="s">
        <v>493</v>
      </c>
      <c r="E606" t="s">
        <v>60</v>
      </c>
      <c r="G606" t="s">
        <v>133</v>
      </c>
      <c r="I606" t="s">
        <v>63</v>
      </c>
      <c r="J606" t="s">
        <v>64</v>
      </c>
      <c r="L606" t="s">
        <v>73</v>
      </c>
      <c r="M606" t="s">
        <v>63</v>
      </c>
      <c r="N606" t="s">
        <v>79</v>
      </c>
      <c r="O606" t="s">
        <v>63</v>
      </c>
      <c r="R606" t="s">
        <v>83</v>
      </c>
      <c r="S606" t="s">
        <v>63</v>
      </c>
      <c r="T606" t="s">
        <v>63</v>
      </c>
      <c r="U606" t="s">
        <v>63</v>
      </c>
      <c r="V606" t="s">
        <v>80</v>
      </c>
      <c r="W606" t="s">
        <v>63</v>
      </c>
      <c r="X606" t="s">
        <v>85</v>
      </c>
      <c r="Y606" t="s">
        <v>1287</v>
      </c>
      <c r="Z606" t="s">
        <v>66</v>
      </c>
      <c r="AA606" t="s">
        <v>134</v>
      </c>
      <c r="AB606" t="s">
        <v>135</v>
      </c>
      <c r="AC606" t="s">
        <v>63</v>
      </c>
      <c r="AD606" t="s">
        <v>63</v>
      </c>
      <c r="AE606" t="s">
        <v>134</v>
      </c>
      <c r="AF606" t="s">
        <v>63</v>
      </c>
      <c r="AG606" t="s">
        <v>288</v>
      </c>
      <c r="AH606" t="s">
        <v>133</v>
      </c>
      <c r="AK606" t="s">
        <v>137</v>
      </c>
      <c r="AL606" t="s">
        <v>63</v>
      </c>
      <c r="AN606" t="s">
        <v>1288</v>
      </c>
      <c r="BB606" t="s">
        <v>170</v>
      </c>
      <c r="BC606" t="s">
        <v>171</v>
      </c>
      <c r="BD606" t="s">
        <v>172</v>
      </c>
      <c r="BE606" t="s">
        <v>173</v>
      </c>
      <c r="BF606" t="s">
        <v>66</v>
      </c>
    </row>
    <row r="607" spans="1:58" hidden="1" x14ac:dyDescent="0.25">
      <c r="A607" t="s">
        <v>1289</v>
      </c>
      <c r="B607" t="s">
        <v>1290</v>
      </c>
      <c r="C607" t="s">
        <v>1291</v>
      </c>
      <c r="D607" t="s">
        <v>493</v>
      </c>
      <c r="E607" t="s">
        <v>60</v>
      </c>
      <c r="G607" t="s">
        <v>1168</v>
      </c>
      <c r="I607" t="s">
        <v>63</v>
      </c>
      <c r="J607" t="s">
        <v>64</v>
      </c>
      <c r="L607" t="s">
        <v>73</v>
      </c>
      <c r="M607" t="s">
        <v>63</v>
      </c>
      <c r="N607" t="s">
        <v>80</v>
      </c>
      <c r="O607" t="s">
        <v>63</v>
      </c>
      <c r="R607" t="s">
        <v>83</v>
      </c>
      <c r="S607" t="s">
        <v>63</v>
      </c>
      <c r="T607" t="s">
        <v>63</v>
      </c>
      <c r="U607" t="s">
        <v>63</v>
      </c>
      <c r="V607" t="s">
        <v>80</v>
      </c>
      <c r="W607" t="s">
        <v>63</v>
      </c>
      <c r="X607" t="s">
        <v>85</v>
      </c>
      <c r="Y607" t="s">
        <v>1292</v>
      </c>
      <c r="Z607" t="s">
        <v>66</v>
      </c>
      <c r="AA607" t="s">
        <v>63</v>
      </c>
      <c r="AB607" t="s">
        <v>63</v>
      </c>
      <c r="AC607" t="s">
        <v>63</v>
      </c>
      <c r="AD607" t="s">
        <v>63</v>
      </c>
      <c r="AE607" t="s">
        <v>63</v>
      </c>
      <c r="AF607" t="s">
        <v>63</v>
      </c>
      <c r="AG607" t="s">
        <v>288</v>
      </c>
      <c r="AH607" t="s">
        <v>213</v>
      </c>
      <c r="AK607" t="s">
        <v>137</v>
      </c>
      <c r="AL607" t="s">
        <v>63</v>
      </c>
      <c r="AN607" t="s">
        <v>1293</v>
      </c>
      <c r="AO607" t="s">
        <v>517</v>
      </c>
      <c r="AV607" t="s">
        <v>1140</v>
      </c>
      <c r="AW607" t="s">
        <v>159</v>
      </c>
      <c r="AX607" t="s">
        <v>143</v>
      </c>
      <c r="AY607" t="s">
        <v>404</v>
      </c>
      <c r="AZ607" t="s">
        <v>63</v>
      </c>
    </row>
    <row r="608" spans="1:58" hidden="1" x14ac:dyDescent="0.25">
      <c r="A608" t="s">
        <v>1289</v>
      </c>
      <c r="B608" t="s">
        <v>1290</v>
      </c>
      <c r="C608" t="s">
        <v>1291</v>
      </c>
      <c r="D608" t="s">
        <v>493</v>
      </c>
      <c r="E608" t="s">
        <v>60</v>
      </c>
      <c r="G608" t="s">
        <v>1168</v>
      </c>
      <c r="I608" t="s">
        <v>63</v>
      </c>
      <c r="J608" t="s">
        <v>64</v>
      </c>
      <c r="L608" t="s">
        <v>73</v>
      </c>
      <c r="M608" t="s">
        <v>63</v>
      </c>
      <c r="N608" t="s">
        <v>80</v>
      </c>
      <c r="O608" t="s">
        <v>63</v>
      </c>
      <c r="R608" t="s">
        <v>83</v>
      </c>
      <c r="S608" t="s">
        <v>63</v>
      </c>
      <c r="T608" t="s">
        <v>63</v>
      </c>
      <c r="U608" t="s">
        <v>63</v>
      </c>
      <c r="V608" t="s">
        <v>80</v>
      </c>
      <c r="W608" t="s">
        <v>63</v>
      </c>
      <c r="X608" t="s">
        <v>85</v>
      </c>
      <c r="Y608" t="s">
        <v>1292</v>
      </c>
      <c r="Z608" t="s">
        <v>66</v>
      </c>
      <c r="AA608" t="s">
        <v>63</v>
      </c>
      <c r="AB608" t="s">
        <v>63</v>
      </c>
      <c r="AC608" t="s">
        <v>63</v>
      </c>
      <c r="AD608" t="s">
        <v>63</v>
      </c>
      <c r="AE608" t="s">
        <v>63</v>
      </c>
      <c r="AF608" t="s">
        <v>63</v>
      </c>
      <c r="AG608" t="s">
        <v>288</v>
      </c>
      <c r="AH608" t="s">
        <v>213</v>
      </c>
      <c r="AK608" t="s">
        <v>137</v>
      </c>
      <c r="AL608" t="s">
        <v>63</v>
      </c>
      <c r="AN608" t="s">
        <v>1293</v>
      </c>
      <c r="AO608" t="s">
        <v>517</v>
      </c>
      <c r="AV608" t="s">
        <v>1145</v>
      </c>
      <c r="AW608" t="s">
        <v>159</v>
      </c>
      <c r="AX608" t="s">
        <v>143</v>
      </c>
      <c r="AY608" t="s">
        <v>479</v>
      </c>
      <c r="AZ608" t="s">
        <v>63</v>
      </c>
    </row>
    <row r="609" spans="1:53" hidden="1" x14ac:dyDescent="0.25">
      <c r="A609" t="s">
        <v>1289</v>
      </c>
      <c r="B609" t="s">
        <v>1290</v>
      </c>
      <c r="C609" t="s">
        <v>1291</v>
      </c>
      <c r="D609" t="s">
        <v>493</v>
      </c>
      <c r="E609" t="s">
        <v>60</v>
      </c>
      <c r="G609" t="s">
        <v>1168</v>
      </c>
      <c r="I609" t="s">
        <v>63</v>
      </c>
      <c r="J609" t="s">
        <v>64</v>
      </c>
      <c r="L609" t="s">
        <v>73</v>
      </c>
      <c r="M609" t="s">
        <v>63</v>
      </c>
      <c r="N609" t="s">
        <v>80</v>
      </c>
      <c r="O609" t="s">
        <v>63</v>
      </c>
      <c r="R609" t="s">
        <v>83</v>
      </c>
      <c r="S609" t="s">
        <v>63</v>
      </c>
      <c r="T609" t="s">
        <v>63</v>
      </c>
      <c r="U609" t="s">
        <v>63</v>
      </c>
      <c r="V609" t="s">
        <v>80</v>
      </c>
      <c r="W609" t="s">
        <v>63</v>
      </c>
      <c r="X609" t="s">
        <v>85</v>
      </c>
      <c r="Y609" t="s">
        <v>1292</v>
      </c>
      <c r="Z609" t="s">
        <v>66</v>
      </c>
      <c r="AA609" t="s">
        <v>63</v>
      </c>
      <c r="AB609" t="s">
        <v>63</v>
      </c>
      <c r="AC609" t="s">
        <v>63</v>
      </c>
      <c r="AD609" t="s">
        <v>63</v>
      </c>
      <c r="AE609" t="s">
        <v>63</v>
      </c>
      <c r="AF609" t="s">
        <v>63</v>
      </c>
      <c r="AG609" t="s">
        <v>288</v>
      </c>
      <c r="AH609" t="s">
        <v>213</v>
      </c>
      <c r="AK609" t="s">
        <v>137</v>
      </c>
      <c r="AL609" t="s">
        <v>63</v>
      </c>
      <c r="AN609" t="s">
        <v>1293</v>
      </c>
      <c r="AO609" t="s">
        <v>517</v>
      </c>
      <c r="AV609" t="s">
        <v>1294</v>
      </c>
      <c r="AW609" t="s">
        <v>159</v>
      </c>
      <c r="AX609" t="s">
        <v>143</v>
      </c>
      <c r="AY609" t="s">
        <v>473</v>
      </c>
      <c r="AZ609" t="s">
        <v>63</v>
      </c>
      <c r="BA609" t="s">
        <v>1295</v>
      </c>
    </row>
    <row r="610" spans="1:53" hidden="1" x14ac:dyDescent="0.25">
      <c r="A610" t="s">
        <v>1289</v>
      </c>
      <c r="B610" t="s">
        <v>1290</v>
      </c>
      <c r="C610" t="s">
        <v>1291</v>
      </c>
      <c r="D610" t="s">
        <v>493</v>
      </c>
      <c r="E610" t="s">
        <v>60</v>
      </c>
      <c r="G610" t="s">
        <v>1168</v>
      </c>
      <c r="I610" t="s">
        <v>63</v>
      </c>
      <c r="J610" t="s">
        <v>64</v>
      </c>
      <c r="L610" t="s">
        <v>73</v>
      </c>
      <c r="M610" t="s">
        <v>63</v>
      </c>
      <c r="N610" t="s">
        <v>80</v>
      </c>
      <c r="O610" t="s">
        <v>63</v>
      </c>
      <c r="R610" t="s">
        <v>83</v>
      </c>
      <c r="S610" t="s">
        <v>63</v>
      </c>
      <c r="T610" t="s">
        <v>63</v>
      </c>
      <c r="U610" t="s">
        <v>63</v>
      </c>
      <c r="V610" t="s">
        <v>80</v>
      </c>
      <c r="W610" t="s">
        <v>63</v>
      </c>
      <c r="X610" t="s">
        <v>85</v>
      </c>
      <c r="Y610" t="s">
        <v>1292</v>
      </c>
      <c r="Z610" t="s">
        <v>66</v>
      </c>
      <c r="AA610" t="s">
        <v>63</v>
      </c>
      <c r="AB610" t="s">
        <v>63</v>
      </c>
      <c r="AC610" t="s">
        <v>63</v>
      </c>
      <c r="AD610" t="s">
        <v>63</v>
      </c>
      <c r="AE610" t="s">
        <v>63</v>
      </c>
      <c r="AF610" t="s">
        <v>63</v>
      </c>
      <c r="AG610" t="s">
        <v>288</v>
      </c>
      <c r="AH610" t="s">
        <v>213</v>
      </c>
      <c r="AK610" t="s">
        <v>137</v>
      </c>
      <c r="AL610" t="s">
        <v>63</v>
      </c>
      <c r="AN610" t="s">
        <v>1293</v>
      </c>
      <c r="AO610" t="s">
        <v>517</v>
      </c>
      <c r="AV610" t="s">
        <v>1137</v>
      </c>
      <c r="AW610" t="s">
        <v>159</v>
      </c>
      <c r="AX610" t="s">
        <v>143</v>
      </c>
      <c r="AY610" t="s">
        <v>1138</v>
      </c>
      <c r="AZ610" t="s">
        <v>63</v>
      </c>
      <c r="BA610" t="s">
        <v>1296</v>
      </c>
    </row>
    <row r="611" spans="1:53" hidden="1" x14ac:dyDescent="0.25">
      <c r="A611" t="s">
        <v>1289</v>
      </c>
      <c r="B611" t="s">
        <v>1290</v>
      </c>
      <c r="C611" t="s">
        <v>1291</v>
      </c>
      <c r="D611" t="s">
        <v>493</v>
      </c>
      <c r="E611" t="s">
        <v>60</v>
      </c>
      <c r="G611" t="s">
        <v>1168</v>
      </c>
      <c r="I611" t="s">
        <v>63</v>
      </c>
      <c r="J611" t="s">
        <v>64</v>
      </c>
      <c r="L611" t="s">
        <v>73</v>
      </c>
      <c r="M611" t="s">
        <v>63</v>
      </c>
      <c r="N611" t="s">
        <v>80</v>
      </c>
      <c r="O611" t="s">
        <v>63</v>
      </c>
      <c r="R611" t="s">
        <v>83</v>
      </c>
      <c r="S611" t="s">
        <v>63</v>
      </c>
      <c r="T611" t="s">
        <v>63</v>
      </c>
      <c r="U611" t="s">
        <v>63</v>
      </c>
      <c r="V611" t="s">
        <v>80</v>
      </c>
      <c r="W611" t="s">
        <v>63</v>
      </c>
      <c r="X611" t="s">
        <v>85</v>
      </c>
      <c r="Y611" t="s">
        <v>1292</v>
      </c>
      <c r="Z611" t="s">
        <v>66</v>
      </c>
      <c r="AA611" t="s">
        <v>63</v>
      </c>
      <c r="AB611" t="s">
        <v>63</v>
      </c>
      <c r="AC611" t="s">
        <v>63</v>
      </c>
      <c r="AD611" t="s">
        <v>63</v>
      </c>
      <c r="AE611" t="s">
        <v>63</v>
      </c>
      <c r="AF611" t="s">
        <v>63</v>
      </c>
      <c r="AG611" t="s">
        <v>288</v>
      </c>
      <c r="AH611" t="s">
        <v>213</v>
      </c>
      <c r="AK611" t="s">
        <v>137</v>
      </c>
      <c r="AL611" t="s">
        <v>63</v>
      </c>
      <c r="AN611" t="s">
        <v>1293</v>
      </c>
      <c r="AO611" t="s">
        <v>517</v>
      </c>
      <c r="AV611" t="s">
        <v>1297</v>
      </c>
      <c r="AW611" t="s">
        <v>159</v>
      </c>
      <c r="AX611" t="s">
        <v>143</v>
      </c>
      <c r="AY611" t="s">
        <v>1215</v>
      </c>
      <c r="AZ611" t="s">
        <v>63</v>
      </c>
    </row>
    <row r="612" spans="1:53" hidden="1" x14ac:dyDescent="0.25">
      <c r="A612" t="s">
        <v>1298</v>
      </c>
      <c r="B612" t="s">
        <v>1299</v>
      </c>
      <c r="C612" t="s">
        <v>1300</v>
      </c>
      <c r="D612" t="s">
        <v>493</v>
      </c>
      <c r="E612" t="s">
        <v>60</v>
      </c>
      <c r="G612" t="s">
        <v>118</v>
      </c>
      <c r="I612" t="s">
        <v>63</v>
      </c>
      <c r="J612" t="s">
        <v>64</v>
      </c>
      <c r="L612" t="s">
        <v>65</v>
      </c>
      <c r="M612" t="s">
        <v>63</v>
      </c>
      <c r="N612" t="s">
        <v>80</v>
      </c>
      <c r="O612" t="s">
        <v>63</v>
      </c>
      <c r="R612" t="s">
        <v>83</v>
      </c>
      <c r="S612" t="s">
        <v>63</v>
      </c>
      <c r="T612" t="s">
        <v>63</v>
      </c>
      <c r="U612" t="s">
        <v>63</v>
      </c>
      <c r="V612" t="s">
        <v>80</v>
      </c>
      <c r="W612" t="s">
        <v>63</v>
      </c>
      <c r="X612" t="s">
        <v>85</v>
      </c>
      <c r="Y612" t="s">
        <v>1301</v>
      </c>
      <c r="Z612" t="s">
        <v>66</v>
      </c>
      <c r="AA612" t="s">
        <v>63</v>
      </c>
      <c r="AB612" t="s">
        <v>63</v>
      </c>
      <c r="AC612" t="s">
        <v>66</v>
      </c>
      <c r="AD612" t="s">
        <v>63</v>
      </c>
      <c r="AE612" t="s">
        <v>63</v>
      </c>
      <c r="AF612" t="s">
        <v>63</v>
      </c>
      <c r="AG612" t="s">
        <v>288</v>
      </c>
      <c r="AH612" t="s">
        <v>78</v>
      </c>
      <c r="AJ612" t="s">
        <v>63</v>
      </c>
      <c r="AL612" t="s">
        <v>63</v>
      </c>
      <c r="AM612" t="s">
        <v>255</v>
      </c>
      <c r="AN612" t="s">
        <v>822</v>
      </c>
      <c r="AO612" t="s">
        <v>517</v>
      </c>
      <c r="AP612" t="s">
        <v>189</v>
      </c>
      <c r="AQ612" t="s">
        <v>89</v>
      </c>
      <c r="AR612" t="s">
        <v>102</v>
      </c>
      <c r="AS612" t="s">
        <v>190</v>
      </c>
      <c r="AT612" t="s">
        <v>63</v>
      </c>
    </row>
    <row r="613" spans="1:53" hidden="1" x14ac:dyDescent="0.25">
      <c r="A613" t="s">
        <v>1302</v>
      </c>
      <c r="B613" t="s">
        <v>1303</v>
      </c>
      <c r="C613" t="s">
        <v>1304</v>
      </c>
      <c r="D613" t="s">
        <v>493</v>
      </c>
      <c r="E613" t="s">
        <v>60</v>
      </c>
      <c r="G613" t="s">
        <v>133</v>
      </c>
      <c r="I613" t="s">
        <v>128</v>
      </c>
      <c r="J613" t="s">
        <v>64</v>
      </c>
      <c r="L613" t="s">
        <v>65</v>
      </c>
      <c r="AO613" t="s">
        <v>1305</v>
      </c>
    </row>
    <row r="614" spans="1:53" hidden="1" x14ac:dyDescent="0.25">
      <c r="A614" t="s">
        <v>1306</v>
      </c>
      <c r="B614" t="s">
        <v>1307</v>
      </c>
      <c r="C614" t="s">
        <v>1308</v>
      </c>
      <c r="D614" t="s">
        <v>493</v>
      </c>
      <c r="E614" t="s">
        <v>60</v>
      </c>
      <c r="G614" t="s">
        <v>62</v>
      </c>
      <c r="I614" t="s">
        <v>128</v>
      </c>
      <c r="J614" t="s">
        <v>64</v>
      </c>
      <c r="L614" t="s">
        <v>65</v>
      </c>
      <c r="AO614" t="s">
        <v>1309</v>
      </c>
    </row>
    <row r="615" spans="1:53" hidden="1" x14ac:dyDescent="0.25">
      <c r="A615" t="s">
        <v>1310</v>
      </c>
      <c r="B615" t="s">
        <v>1311</v>
      </c>
      <c r="C615" t="s">
        <v>1312</v>
      </c>
      <c r="D615" t="s">
        <v>493</v>
      </c>
      <c r="E615" t="s">
        <v>60</v>
      </c>
      <c r="G615" t="s">
        <v>78</v>
      </c>
      <c r="I615" t="s">
        <v>63</v>
      </c>
      <c r="J615" t="s">
        <v>64</v>
      </c>
      <c r="L615" t="s">
        <v>73</v>
      </c>
      <c r="M615" t="s">
        <v>63</v>
      </c>
      <c r="N615" t="s">
        <v>80</v>
      </c>
      <c r="O615" t="s">
        <v>63</v>
      </c>
      <c r="R615" t="s">
        <v>83</v>
      </c>
      <c r="S615" t="s">
        <v>63</v>
      </c>
      <c r="T615" t="s">
        <v>63</v>
      </c>
      <c r="U615" t="s">
        <v>63</v>
      </c>
      <c r="V615" t="s">
        <v>80</v>
      </c>
      <c r="W615" t="s">
        <v>63</v>
      </c>
      <c r="X615" t="s">
        <v>85</v>
      </c>
      <c r="Y615" t="s">
        <v>1313</v>
      </c>
      <c r="Z615" t="s">
        <v>66</v>
      </c>
      <c r="AA615" t="s">
        <v>63</v>
      </c>
      <c r="AB615" t="s">
        <v>63</v>
      </c>
      <c r="AC615" t="s">
        <v>63</v>
      </c>
      <c r="AD615" t="s">
        <v>63</v>
      </c>
      <c r="AE615" t="s">
        <v>63</v>
      </c>
      <c r="AF615" t="s">
        <v>63</v>
      </c>
      <c r="AG615" t="s">
        <v>288</v>
      </c>
      <c r="AH615" t="s">
        <v>78</v>
      </c>
      <c r="AJ615" t="s">
        <v>63</v>
      </c>
      <c r="AL615" t="s">
        <v>63</v>
      </c>
      <c r="AN615" t="s">
        <v>988</v>
      </c>
      <c r="AO615" t="s">
        <v>517</v>
      </c>
      <c r="AP615" t="s">
        <v>189</v>
      </c>
      <c r="AQ615" t="s">
        <v>89</v>
      </c>
      <c r="AR615" t="s">
        <v>102</v>
      </c>
      <c r="AS615" t="s">
        <v>190</v>
      </c>
      <c r="AT615" t="s">
        <v>63</v>
      </c>
    </row>
    <row r="616" spans="1:53" hidden="1" x14ac:dyDescent="0.25">
      <c r="A616" t="s">
        <v>1314</v>
      </c>
      <c r="B616" t="s">
        <v>1315</v>
      </c>
      <c r="C616" t="s">
        <v>1316</v>
      </c>
      <c r="D616" t="s">
        <v>493</v>
      </c>
      <c r="E616" t="s">
        <v>60</v>
      </c>
      <c r="G616" t="s">
        <v>1168</v>
      </c>
      <c r="I616" t="s">
        <v>63</v>
      </c>
      <c r="J616" t="s">
        <v>64</v>
      </c>
      <c r="L616" t="s">
        <v>73</v>
      </c>
      <c r="M616" t="s">
        <v>63</v>
      </c>
      <c r="N616" t="s">
        <v>80</v>
      </c>
      <c r="O616" t="s">
        <v>63</v>
      </c>
      <c r="R616" t="s">
        <v>83</v>
      </c>
      <c r="S616" t="s">
        <v>63</v>
      </c>
      <c r="T616" t="s">
        <v>63</v>
      </c>
      <c r="U616" t="s">
        <v>63</v>
      </c>
      <c r="V616" t="s">
        <v>80</v>
      </c>
      <c r="W616" t="s">
        <v>63</v>
      </c>
      <c r="X616" t="s">
        <v>85</v>
      </c>
      <c r="Y616" t="s">
        <v>1317</v>
      </c>
      <c r="Z616" t="s">
        <v>66</v>
      </c>
      <c r="AA616" t="s">
        <v>63</v>
      </c>
      <c r="AB616" t="s">
        <v>63</v>
      </c>
      <c r="AC616" t="s">
        <v>63</v>
      </c>
      <c r="AD616" t="s">
        <v>63</v>
      </c>
      <c r="AE616" t="s">
        <v>63</v>
      </c>
      <c r="AF616" t="s">
        <v>63</v>
      </c>
      <c r="AG616" t="s">
        <v>288</v>
      </c>
      <c r="AH616" t="s">
        <v>213</v>
      </c>
      <c r="AK616" t="s">
        <v>137</v>
      </c>
      <c r="AL616" t="s">
        <v>63</v>
      </c>
      <c r="AM616" t="s">
        <v>1318</v>
      </c>
      <c r="AN616" t="s">
        <v>871</v>
      </c>
      <c r="AO616" t="s">
        <v>517</v>
      </c>
      <c r="AV616" t="s">
        <v>1319</v>
      </c>
      <c r="AW616" t="s">
        <v>157</v>
      </c>
      <c r="AX616" t="s">
        <v>143</v>
      </c>
      <c r="AY616" t="s">
        <v>473</v>
      </c>
      <c r="AZ616" t="s">
        <v>63</v>
      </c>
      <c r="BA616" t="s">
        <v>1320</v>
      </c>
    </row>
    <row r="617" spans="1:53" hidden="1" x14ac:dyDescent="0.25">
      <c r="A617" t="s">
        <v>1314</v>
      </c>
      <c r="B617" t="s">
        <v>1315</v>
      </c>
      <c r="C617" t="s">
        <v>1316</v>
      </c>
      <c r="D617" t="s">
        <v>493</v>
      </c>
      <c r="E617" t="s">
        <v>60</v>
      </c>
      <c r="G617" t="s">
        <v>1168</v>
      </c>
      <c r="I617" t="s">
        <v>63</v>
      </c>
      <c r="J617" t="s">
        <v>64</v>
      </c>
      <c r="L617" t="s">
        <v>73</v>
      </c>
      <c r="M617" t="s">
        <v>63</v>
      </c>
      <c r="N617" t="s">
        <v>80</v>
      </c>
      <c r="O617" t="s">
        <v>63</v>
      </c>
      <c r="R617" t="s">
        <v>83</v>
      </c>
      <c r="S617" t="s">
        <v>63</v>
      </c>
      <c r="T617" t="s">
        <v>63</v>
      </c>
      <c r="U617" t="s">
        <v>63</v>
      </c>
      <c r="V617" t="s">
        <v>80</v>
      </c>
      <c r="W617" t="s">
        <v>63</v>
      </c>
      <c r="X617" t="s">
        <v>85</v>
      </c>
      <c r="Y617" t="s">
        <v>1317</v>
      </c>
      <c r="Z617" t="s">
        <v>66</v>
      </c>
      <c r="AA617" t="s">
        <v>63</v>
      </c>
      <c r="AB617" t="s">
        <v>63</v>
      </c>
      <c r="AC617" t="s">
        <v>63</v>
      </c>
      <c r="AD617" t="s">
        <v>63</v>
      </c>
      <c r="AE617" t="s">
        <v>63</v>
      </c>
      <c r="AF617" t="s">
        <v>63</v>
      </c>
      <c r="AG617" t="s">
        <v>288</v>
      </c>
      <c r="AH617" t="s">
        <v>213</v>
      </c>
      <c r="AK617" t="s">
        <v>137</v>
      </c>
      <c r="AL617" t="s">
        <v>63</v>
      </c>
      <c r="AM617" t="s">
        <v>1318</v>
      </c>
      <c r="AN617" t="s">
        <v>871</v>
      </c>
      <c r="AO617" t="s">
        <v>517</v>
      </c>
      <c r="AV617" t="s">
        <v>1321</v>
      </c>
      <c r="AW617" t="s">
        <v>157</v>
      </c>
      <c r="AX617" t="s">
        <v>143</v>
      </c>
      <c r="AY617" t="s">
        <v>1207</v>
      </c>
      <c r="AZ617" t="s">
        <v>63</v>
      </c>
      <c r="BA617" t="s">
        <v>1322</v>
      </c>
    </row>
    <row r="618" spans="1:53" hidden="1" x14ac:dyDescent="0.25">
      <c r="A618" t="s">
        <v>1314</v>
      </c>
      <c r="B618" t="s">
        <v>1315</v>
      </c>
      <c r="C618" t="s">
        <v>1316</v>
      </c>
      <c r="D618" t="s">
        <v>493</v>
      </c>
      <c r="E618" t="s">
        <v>60</v>
      </c>
      <c r="G618" t="s">
        <v>1168</v>
      </c>
      <c r="I618" t="s">
        <v>63</v>
      </c>
      <c r="J618" t="s">
        <v>64</v>
      </c>
      <c r="L618" t="s">
        <v>73</v>
      </c>
      <c r="M618" t="s">
        <v>63</v>
      </c>
      <c r="N618" t="s">
        <v>80</v>
      </c>
      <c r="O618" t="s">
        <v>63</v>
      </c>
      <c r="R618" t="s">
        <v>83</v>
      </c>
      <c r="S618" t="s">
        <v>63</v>
      </c>
      <c r="T618" t="s">
        <v>63</v>
      </c>
      <c r="U618" t="s">
        <v>63</v>
      </c>
      <c r="V618" t="s">
        <v>80</v>
      </c>
      <c r="W618" t="s">
        <v>63</v>
      </c>
      <c r="X618" t="s">
        <v>85</v>
      </c>
      <c r="Y618" t="s">
        <v>1317</v>
      </c>
      <c r="Z618" t="s">
        <v>66</v>
      </c>
      <c r="AA618" t="s">
        <v>63</v>
      </c>
      <c r="AB618" t="s">
        <v>63</v>
      </c>
      <c r="AC618" t="s">
        <v>63</v>
      </c>
      <c r="AD618" t="s">
        <v>63</v>
      </c>
      <c r="AE618" t="s">
        <v>63</v>
      </c>
      <c r="AF618" t="s">
        <v>63</v>
      </c>
      <c r="AG618" t="s">
        <v>288</v>
      </c>
      <c r="AH618" t="s">
        <v>213</v>
      </c>
      <c r="AK618" t="s">
        <v>137</v>
      </c>
      <c r="AL618" t="s">
        <v>63</v>
      </c>
      <c r="AM618" t="s">
        <v>1318</v>
      </c>
      <c r="AN618" t="s">
        <v>871</v>
      </c>
      <c r="AO618" t="s">
        <v>517</v>
      </c>
      <c r="AV618" t="s">
        <v>1323</v>
      </c>
      <c r="AW618" t="s">
        <v>157</v>
      </c>
      <c r="AX618" t="s">
        <v>143</v>
      </c>
      <c r="AY618" t="s">
        <v>1324</v>
      </c>
      <c r="AZ618" t="s">
        <v>63</v>
      </c>
      <c r="BA618" t="s">
        <v>1325</v>
      </c>
    </row>
    <row r="619" spans="1:53" hidden="1" x14ac:dyDescent="0.25">
      <c r="A619" t="s">
        <v>1326</v>
      </c>
      <c r="B619" t="s">
        <v>1327</v>
      </c>
      <c r="C619" t="s">
        <v>1328</v>
      </c>
      <c r="D619" t="s">
        <v>493</v>
      </c>
      <c r="E619" t="s">
        <v>60</v>
      </c>
      <c r="G619" t="s">
        <v>72</v>
      </c>
      <c r="I619" t="s">
        <v>63</v>
      </c>
      <c r="J619" t="s">
        <v>64</v>
      </c>
      <c r="L619" t="s">
        <v>65</v>
      </c>
    </row>
    <row r="620" spans="1:53" hidden="1" x14ac:dyDescent="0.25">
      <c r="A620" t="s">
        <v>1329</v>
      </c>
      <c r="B620" t="s">
        <v>1330</v>
      </c>
      <c r="C620" t="s">
        <v>1331</v>
      </c>
      <c r="D620" t="s">
        <v>493</v>
      </c>
      <c r="E620" t="s">
        <v>60</v>
      </c>
      <c r="G620" t="s">
        <v>118</v>
      </c>
      <c r="I620" t="s">
        <v>63</v>
      </c>
      <c r="J620" t="s">
        <v>64</v>
      </c>
      <c r="L620" t="s">
        <v>73</v>
      </c>
      <c r="M620" t="s">
        <v>63</v>
      </c>
      <c r="N620" t="s">
        <v>80</v>
      </c>
      <c r="O620" t="s">
        <v>63</v>
      </c>
      <c r="R620" t="s">
        <v>83</v>
      </c>
      <c r="S620" t="s">
        <v>63</v>
      </c>
      <c r="T620" t="s">
        <v>63</v>
      </c>
      <c r="U620" t="s">
        <v>63</v>
      </c>
      <c r="V620" t="s">
        <v>80</v>
      </c>
      <c r="W620" t="s">
        <v>63</v>
      </c>
      <c r="X620" t="s">
        <v>85</v>
      </c>
      <c r="Y620" t="s">
        <v>1332</v>
      </c>
      <c r="Z620" t="s">
        <v>66</v>
      </c>
      <c r="AA620" t="s">
        <v>63</v>
      </c>
      <c r="AB620" t="s">
        <v>66</v>
      </c>
      <c r="AC620" t="s">
        <v>66</v>
      </c>
      <c r="AD620" t="s">
        <v>63</v>
      </c>
      <c r="AE620" t="s">
        <v>66</v>
      </c>
      <c r="AF620" t="s">
        <v>63</v>
      </c>
      <c r="AG620" t="s">
        <v>288</v>
      </c>
      <c r="AH620" t="s">
        <v>78</v>
      </c>
      <c r="AK620" t="s">
        <v>137</v>
      </c>
      <c r="AL620" t="s">
        <v>63</v>
      </c>
      <c r="AN620" t="s">
        <v>1333</v>
      </c>
      <c r="AO620" t="s">
        <v>517</v>
      </c>
      <c r="AV620" t="s">
        <v>1334</v>
      </c>
      <c r="AW620" t="s">
        <v>157</v>
      </c>
      <c r="AX620" t="s">
        <v>1335</v>
      </c>
      <c r="AY620" t="s">
        <v>473</v>
      </c>
      <c r="AZ620" t="s">
        <v>63</v>
      </c>
    </row>
    <row r="621" spans="1:53" hidden="1" x14ac:dyDescent="0.25">
      <c r="A621" t="s">
        <v>1336</v>
      </c>
      <c r="B621" t="s">
        <v>1337</v>
      </c>
      <c r="C621" t="s">
        <v>1338</v>
      </c>
      <c r="D621" t="s">
        <v>493</v>
      </c>
      <c r="E621" t="s">
        <v>60</v>
      </c>
      <c r="G621" t="s">
        <v>133</v>
      </c>
      <c r="I621" t="s">
        <v>63</v>
      </c>
      <c r="J621" t="s">
        <v>64</v>
      </c>
      <c r="L621" t="s">
        <v>65</v>
      </c>
      <c r="M621" t="s">
        <v>63</v>
      </c>
      <c r="N621" t="s">
        <v>80</v>
      </c>
      <c r="O621" t="s">
        <v>80</v>
      </c>
      <c r="R621" t="s">
        <v>83</v>
      </c>
      <c r="S621" t="s">
        <v>63</v>
      </c>
      <c r="T621" t="s">
        <v>63</v>
      </c>
      <c r="U621" t="s">
        <v>63</v>
      </c>
      <c r="V621" t="s">
        <v>80</v>
      </c>
      <c r="W621" t="s">
        <v>63</v>
      </c>
      <c r="X621" t="s">
        <v>85</v>
      </c>
      <c r="Y621" t="s">
        <v>1339</v>
      </c>
      <c r="Z621" t="s">
        <v>66</v>
      </c>
      <c r="AA621" t="s">
        <v>134</v>
      </c>
      <c r="AB621" t="s">
        <v>135</v>
      </c>
      <c r="AC621" t="s">
        <v>63</v>
      </c>
      <c r="AD621" t="s">
        <v>110</v>
      </c>
      <c r="AE621" t="s">
        <v>134</v>
      </c>
      <c r="AF621" t="s">
        <v>63</v>
      </c>
      <c r="AG621" t="s">
        <v>81</v>
      </c>
      <c r="AH621" t="s">
        <v>133</v>
      </c>
      <c r="AJ621" t="s">
        <v>63</v>
      </c>
      <c r="AL621" t="s">
        <v>63</v>
      </c>
      <c r="AM621" t="s">
        <v>138</v>
      </c>
      <c r="AN621" t="s">
        <v>1340</v>
      </c>
      <c r="AO621" t="s">
        <v>517</v>
      </c>
      <c r="AP621" t="s">
        <v>1341</v>
      </c>
      <c r="AQ621" t="s">
        <v>414</v>
      </c>
      <c r="AR621" t="s">
        <v>102</v>
      </c>
      <c r="AS621" t="s">
        <v>194</v>
      </c>
      <c r="AT621" t="s">
        <v>66</v>
      </c>
    </row>
    <row r="622" spans="1:53" hidden="1" x14ac:dyDescent="0.25">
      <c r="A622" t="s">
        <v>1336</v>
      </c>
      <c r="B622" t="s">
        <v>1337</v>
      </c>
      <c r="C622" t="s">
        <v>1338</v>
      </c>
      <c r="D622" t="s">
        <v>493</v>
      </c>
      <c r="E622" t="s">
        <v>60</v>
      </c>
      <c r="G622" t="s">
        <v>133</v>
      </c>
      <c r="I622" t="s">
        <v>63</v>
      </c>
      <c r="J622" t="s">
        <v>64</v>
      </c>
      <c r="L622" t="s">
        <v>65</v>
      </c>
      <c r="M622" t="s">
        <v>63</v>
      </c>
      <c r="N622" t="s">
        <v>80</v>
      </c>
      <c r="O622" t="s">
        <v>80</v>
      </c>
      <c r="R622" t="s">
        <v>83</v>
      </c>
      <c r="S622" t="s">
        <v>63</v>
      </c>
      <c r="T622" t="s">
        <v>63</v>
      </c>
      <c r="U622" t="s">
        <v>63</v>
      </c>
      <c r="V622" t="s">
        <v>80</v>
      </c>
      <c r="W622" t="s">
        <v>63</v>
      </c>
      <c r="X622" t="s">
        <v>85</v>
      </c>
      <c r="Y622" t="s">
        <v>1339</v>
      </c>
      <c r="Z622" t="s">
        <v>66</v>
      </c>
      <c r="AA622" t="s">
        <v>134</v>
      </c>
      <c r="AB622" t="s">
        <v>135</v>
      </c>
      <c r="AC622" t="s">
        <v>63</v>
      </c>
      <c r="AD622" t="s">
        <v>110</v>
      </c>
      <c r="AE622" t="s">
        <v>134</v>
      </c>
      <c r="AF622" t="s">
        <v>63</v>
      </c>
      <c r="AG622" t="s">
        <v>81</v>
      </c>
      <c r="AH622" t="s">
        <v>133</v>
      </c>
      <c r="AJ622" t="s">
        <v>63</v>
      </c>
      <c r="AL622" t="s">
        <v>63</v>
      </c>
      <c r="AM622" t="s">
        <v>138</v>
      </c>
      <c r="AN622" t="s">
        <v>1340</v>
      </c>
      <c r="AO622" t="s">
        <v>517</v>
      </c>
      <c r="AP622" t="s">
        <v>1342</v>
      </c>
      <c r="AQ622" t="s">
        <v>414</v>
      </c>
      <c r="AR622" t="s">
        <v>102</v>
      </c>
      <c r="AS622" t="s">
        <v>91</v>
      </c>
      <c r="AT622" t="s">
        <v>66</v>
      </c>
    </row>
    <row r="623" spans="1:53" hidden="1" x14ac:dyDescent="0.25">
      <c r="A623" t="s">
        <v>1343</v>
      </c>
      <c r="B623" t="s">
        <v>1344</v>
      </c>
      <c r="C623" t="s">
        <v>1345</v>
      </c>
      <c r="D623" t="s">
        <v>493</v>
      </c>
      <c r="E623" t="s">
        <v>60</v>
      </c>
      <c r="G623" t="s">
        <v>78</v>
      </c>
      <c r="I623" t="s">
        <v>128</v>
      </c>
      <c r="J623" t="s">
        <v>64</v>
      </c>
      <c r="L623" t="s">
        <v>73</v>
      </c>
      <c r="AG623" t="s">
        <v>81</v>
      </c>
      <c r="AH623" t="s">
        <v>78</v>
      </c>
      <c r="AO623" t="s">
        <v>1346</v>
      </c>
    </row>
    <row r="624" spans="1:53" hidden="1" x14ac:dyDescent="0.25">
      <c r="A624" t="s">
        <v>1347</v>
      </c>
      <c r="B624" t="s">
        <v>1348</v>
      </c>
      <c r="C624" t="s">
        <v>1349</v>
      </c>
      <c r="D624" t="s">
        <v>77</v>
      </c>
      <c r="E624" t="s">
        <v>60</v>
      </c>
      <c r="G624" t="s">
        <v>78</v>
      </c>
      <c r="I624" t="s">
        <v>63</v>
      </c>
      <c r="J624" t="s">
        <v>64</v>
      </c>
      <c r="L624" t="s">
        <v>73</v>
      </c>
      <c r="M624" t="s">
        <v>63</v>
      </c>
      <c r="N624" t="s">
        <v>79</v>
      </c>
      <c r="O624" t="s">
        <v>63</v>
      </c>
      <c r="R624" t="s">
        <v>83</v>
      </c>
      <c r="S624" t="s">
        <v>63</v>
      </c>
      <c r="T624" t="s">
        <v>63</v>
      </c>
      <c r="U624" t="s">
        <v>63</v>
      </c>
      <c r="V624" t="s">
        <v>110</v>
      </c>
      <c r="W624" t="s">
        <v>63</v>
      </c>
      <c r="X624" t="s">
        <v>110</v>
      </c>
      <c r="Z624" t="s">
        <v>63</v>
      </c>
      <c r="AA624" t="s">
        <v>63</v>
      </c>
      <c r="AB624" t="s">
        <v>66</v>
      </c>
      <c r="AC624" t="s">
        <v>66</v>
      </c>
      <c r="AD624" t="s">
        <v>63</v>
      </c>
      <c r="AE624" t="s">
        <v>66</v>
      </c>
      <c r="AF624" t="s">
        <v>63</v>
      </c>
      <c r="AG624" t="s">
        <v>81</v>
      </c>
      <c r="AH624" t="s">
        <v>1350</v>
      </c>
      <c r="AJ624" t="s">
        <v>63</v>
      </c>
    </row>
    <row r="625" spans="1:52" hidden="1" x14ac:dyDescent="0.25">
      <c r="A625" t="s">
        <v>1347</v>
      </c>
      <c r="B625" t="s">
        <v>1348</v>
      </c>
      <c r="C625" t="s">
        <v>1349</v>
      </c>
      <c r="D625" t="s">
        <v>109</v>
      </c>
      <c r="E625" t="s">
        <v>60</v>
      </c>
      <c r="G625" t="s">
        <v>78</v>
      </c>
      <c r="I625" t="s">
        <v>63</v>
      </c>
      <c r="J625" t="s">
        <v>64</v>
      </c>
      <c r="L625" t="s">
        <v>73</v>
      </c>
      <c r="M625" t="s">
        <v>63</v>
      </c>
      <c r="N625" t="s">
        <v>79</v>
      </c>
      <c r="O625" t="s">
        <v>63</v>
      </c>
      <c r="R625" t="s">
        <v>83</v>
      </c>
      <c r="S625" t="s">
        <v>66</v>
      </c>
      <c r="T625" t="s">
        <v>63</v>
      </c>
      <c r="U625" t="s">
        <v>63</v>
      </c>
      <c r="V625" t="s">
        <v>110</v>
      </c>
      <c r="W625" t="s">
        <v>63</v>
      </c>
      <c r="X625" t="s">
        <v>110</v>
      </c>
      <c r="Z625" t="s">
        <v>63</v>
      </c>
      <c r="AA625" t="s">
        <v>63</v>
      </c>
      <c r="AB625" t="s">
        <v>66</v>
      </c>
      <c r="AC625" t="s">
        <v>66</v>
      </c>
      <c r="AD625" t="s">
        <v>63</v>
      </c>
      <c r="AE625" t="s">
        <v>66</v>
      </c>
      <c r="AF625" t="s">
        <v>63</v>
      </c>
      <c r="AG625" t="s">
        <v>81</v>
      </c>
      <c r="AH625" t="s">
        <v>1350</v>
      </c>
      <c r="AJ625" t="s">
        <v>63</v>
      </c>
      <c r="AL625" t="s">
        <v>63</v>
      </c>
      <c r="AM625" t="s">
        <v>138</v>
      </c>
      <c r="AN625" t="s">
        <v>880</v>
      </c>
      <c r="AP625" t="s">
        <v>193</v>
      </c>
      <c r="AQ625" t="s">
        <v>89</v>
      </c>
      <c r="AR625" t="s">
        <v>102</v>
      </c>
      <c r="AS625" t="s">
        <v>194</v>
      </c>
      <c r="AT625" t="s">
        <v>63</v>
      </c>
    </row>
    <row r="626" spans="1:52" hidden="1" x14ac:dyDescent="0.25">
      <c r="A626" t="s">
        <v>1347</v>
      </c>
      <c r="B626" t="s">
        <v>1348</v>
      </c>
      <c r="C626" t="s">
        <v>1349</v>
      </c>
      <c r="D626" t="s">
        <v>109</v>
      </c>
      <c r="E626" t="s">
        <v>60</v>
      </c>
      <c r="G626" t="s">
        <v>78</v>
      </c>
      <c r="I626" t="s">
        <v>63</v>
      </c>
      <c r="J626" t="s">
        <v>64</v>
      </c>
      <c r="L626" t="s">
        <v>73</v>
      </c>
      <c r="M626" t="s">
        <v>63</v>
      </c>
      <c r="N626" t="s">
        <v>79</v>
      </c>
      <c r="O626" t="s">
        <v>63</v>
      </c>
      <c r="R626" t="s">
        <v>83</v>
      </c>
      <c r="S626" t="s">
        <v>66</v>
      </c>
      <c r="T626" t="s">
        <v>63</v>
      </c>
      <c r="U626" t="s">
        <v>63</v>
      </c>
      <c r="V626" t="s">
        <v>110</v>
      </c>
      <c r="W626" t="s">
        <v>63</v>
      </c>
      <c r="X626" t="s">
        <v>110</v>
      </c>
      <c r="Z626" t="s">
        <v>63</v>
      </c>
      <c r="AA626" t="s">
        <v>63</v>
      </c>
      <c r="AB626" t="s">
        <v>66</v>
      </c>
      <c r="AC626" t="s">
        <v>66</v>
      </c>
      <c r="AD626" t="s">
        <v>63</v>
      </c>
      <c r="AE626" t="s">
        <v>66</v>
      </c>
      <c r="AF626" t="s">
        <v>63</v>
      </c>
      <c r="AG626" t="s">
        <v>81</v>
      </c>
      <c r="AH626" t="s">
        <v>1350</v>
      </c>
      <c r="AJ626" t="s">
        <v>63</v>
      </c>
      <c r="AL626" t="s">
        <v>63</v>
      </c>
      <c r="AM626" t="s">
        <v>138</v>
      </c>
      <c r="AN626" t="s">
        <v>880</v>
      </c>
      <c r="AP626" t="s">
        <v>101</v>
      </c>
      <c r="AQ626" t="s">
        <v>89</v>
      </c>
      <c r="AR626" t="s">
        <v>102</v>
      </c>
      <c r="AS626" t="s">
        <v>103</v>
      </c>
      <c r="AT626" t="s">
        <v>63</v>
      </c>
    </row>
    <row r="627" spans="1:52" hidden="1" x14ac:dyDescent="0.25">
      <c r="A627" t="s">
        <v>1347</v>
      </c>
      <c r="B627" t="s">
        <v>1348</v>
      </c>
      <c r="C627" t="s">
        <v>1349</v>
      </c>
      <c r="D627" t="s">
        <v>109</v>
      </c>
      <c r="E627" t="s">
        <v>60</v>
      </c>
      <c r="G627" t="s">
        <v>78</v>
      </c>
      <c r="I627" t="s">
        <v>63</v>
      </c>
      <c r="J627" t="s">
        <v>64</v>
      </c>
      <c r="L627" t="s">
        <v>73</v>
      </c>
      <c r="M627" t="s">
        <v>63</v>
      </c>
      <c r="N627" t="s">
        <v>79</v>
      </c>
      <c r="O627" t="s">
        <v>63</v>
      </c>
      <c r="R627" t="s">
        <v>83</v>
      </c>
      <c r="S627" t="s">
        <v>66</v>
      </c>
      <c r="T627" t="s">
        <v>63</v>
      </c>
      <c r="U627" t="s">
        <v>63</v>
      </c>
      <c r="V627" t="s">
        <v>110</v>
      </c>
      <c r="W627" t="s">
        <v>63</v>
      </c>
      <c r="X627" t="s">
        <v>110</v>
      </c>
      <c r="Z627" t="s">
        <v>63</v>
      </c>
      <c r="AA627" t="s">
        <v>63</v>
      </c>
      <c r="AB627" t="s">
        <v>66</v>
      </c>
      <c r="AC627" t="s">
        <v>66</v>
      </c>
      <c r="AD627" t="s">
        <v>63</v>
      </c>
      <c r="AE627" t="s">
        <v>66</v>
      </c>
      <c r="AF627" t="s">
        <v>63</v>
      </c>
      <c r="AG627" t="s">
        <v>81</v>
      </c>
      <c r="AH627" t="s">
        <v>1350</v>
      </c>
      <c r="AJ627" t="s">
        <v>63</v>
      </c>
      <c r="AL627" t="s">
        <v>63</v>
      </c>
      <c r="AM627" t="s">
        <v>138</v>
      </c>
      <c r="AN627" t="s">
        <v>880</v>
      </c>
      <c r="AP627" t="s">
        <v>273</v>
      </c>
      <c r="AQ627" t="s">
        <v>89</v>
      </c>
      <c r="AR627" t="s">
        <v>102</v>
      </c>
      <c r="AS627" t="s">
        <v>97</v>
      </c>
      <c r="AT627" t="s">
        <v>66</v>
      </c>
    </row>
    <row r="628" spans="1:52" hidden="1" x14ac:dyDescent="0.25">
      <c r="A628" t="s">
        <v>1347</v>
      </c>
      <c r="B628" t="s">
        <v>1348</v>
      </c>
      <c r="C628" t="s">
        <v>1349</v>
      </c>
      <c r="D628" t="s">
        <v>109</v>
      </c>
      <c r="E628" t="s">
        <v>60</v>
      </c>
      <c r="G628" t="s">
        <v>78</v>
      </c>
      <c r="I628" t="s">
        <v>63</v>
      </c>
      <c r="J628" t="s">
        <v>64</v>
      </c>
      <c r="L628" t="s">
        <v>73</v>
      </c>
      <c r="M628" t="s">
        <v>63</v>
      </c>
      <c r="N628" t="s">
        <v>79</v>
      </c>
      <c r="O628" t="s">
        <v>63</v>
      </c>
      <c r="R628" t="s">
        <v>83</v>
      </c>
      <c r="S628" t="s">
        <v>66</v>
      </c>
      <c r="T628" t="s">
        <v>63</v>
      </c>
      <c r="U628" t="s">
        <v>63</v>
      </c>
      <c r="V628" t="s">
        <v>110</v>
      </c>
      <c r="W628" t="s">
        <v>63</v>
      </c>
      <c r="X628" t="s">
        <v>110</v>
      </c>
      <c r="Z628" t="s">
        <v>63</v>
      </c>
      <c r="AA628" t="s">
        <v>63</v>
      </c>
      <c r="AB628" t="s">
        <v>66</v>
      </c>
      <c r="AC628" t="s">
        <v>66</v>
      </c>
      <c r="AD628" t="s">
        <v>63</v>
      </c>
      <c r="AE628" t="s">
        <v>66</v>
      </c>
      <c r="AF628" t="s">
        <v>63</v>
      </c>
      <c r="AG628" t="s">
        <v>81</v>
      </c>
      <c r="AH628" t="s">
        <v>1350</v>
      </c>
      <c r="AJ628" t="s">
        <v>63</v>
      </c>
      <c r="AL628" t="s">
        <v>63</v>
      </c>
      <c r="AM628" t="s">
        <v>138</v>
      </c>
      <c r="AN628" t="s">
        <v>880</v>
      </c>
      <c r="AP628" t="s">
        <v>585</v>
      </c>
      <c r="AQ628" t="s">
        <v>89</v>
      </c>
      <c r="AR628" t="s">
        <v>102</v>
      </c>
      <c r="AS628" t="s">
        <v>190</v>
      </c>
      <c r="AT628" t="s">
        <v>66</v>
      </c>
    </row>
    <row r="629" spans="1:52" hidden="1" x14ac:dyDescent="0.25">
      <c r="A629" t="s">
        <v>1347</v>
      </c>
      <c r="B629" t="s">
        <v>1348</v>
      </c>
      <c r="C629" t="s">
        <v>1349</v>
      </c>
      <c r="D629" t="s">
        <v>109</v>
      </c>
      <c r="E629" t="s">
        <v>60</v>
      </c>
      <c r="G629" t="s">
        <v>78</v>
      </c>
      <c r="I629" t="s">
        <v>63</v>
      </c>
      <c r="J629" t="s">
        <v>64</v>
      </c>
      <c r="L629" t="s">
        <v>73</v>
      </c>
      <c r="M629" t="s">
        <v>63</v>
      </c>
      <c r="N629" t="s">
        <v>79</v>
      </c>
      <c r="O629" t="s">
        <v>63</v>
      </c>
      <c r="R629" t="s">
        <v>83</v>
      </c>
      <c r="S629" t="s">
        <v>66</v>
      </c>
      <c r="T629" t="s">
        <v>63</v>
      </c>
      <c r="U629" t="s">
        <v>63</v>
      </c>
      <c r="V629" t="s">
        <v>110</v>
      </c>
      <c r="W629" t="s">
        <v>63</v>
      </c>
      <c r="X629" t="s">
        <v>110</v>
      </c>
      <c r="Z629" t="s">
        <v>63</v>
      </c>
      <c r="AA629" t="s">
        <v>63</v>
      </c>
      <c r="AB629" t="s">
        <v>66</v>
      </c>
      <c r="AC629" t="s">
        <v>66</v>
      </c>
      <c r="AD629" t="s">
        <v>63</v>
      </c>
      <c r="AE629" t="s">
        <v>66</v>
      </c>
      <c r="AF629" t="s">
        <v>63</v>
      </c>
      <c r="AG629" t="s">
        <v>81</v>
      </c>
      <c r="AH629" t="s">
        <v>1350</v>
      </c>
      <c r="AJ629" t="s">
        <v>63</v>
      </c>
      <c r="AL629" t="s">
        <v>63</v>
      </c>
      <c r="AM629" t="s">
        <v>138</v>
      </c>
      <c r="AN629" t="s">
        <v>880</v>
      </c>
      <c r="AV629" t="s">
        <v>678</v>
      </c>
      <c r="AW629" t="s">
        <v>452</v>
      </c>
      <c r="AX629" t="s">
        <v>143</v>
      </c>
      <c r="AY629" t="s">
        <v>677</v>
      </c>
      <c r="AZ629" t="s">
        <v>66</v>
      </c>
    </row>
    <row r="630" spans="1:52" hidden="1" x14ac:dyDescent="0.25">
      <c r="A630" t="s">
        <v>1347</v>
      </c>
      <c r="B630" t="s">
        <v>1348</v>
      </c>
      <c r="C630" t="s">
        <v>1349</v>
      </c>
      <c r="D630" t="s">
        <v>109</v>
      </c>
      <c r="E630" t="s">
        <v>60</v>
      </c>
      <c r="G630" t="s">
        <v>78</v>
      </c>
      <c r="I630" t="s">
        <v>63</v>
      </c>
      <c r="J630" t="s">
        <v>64</v>
      </c>
      <c r="L630" t="s">
        <v>73</v>
      </c>
      <c r="M630" t="s">
        <v>63</v>
      </c>
      <c r="N630" t="s">
        <v>79</v>
      </c>
      <c r="O630" t="s">
        <v>63</v>
      </c>
      <c r="R630" t="s">
        <v>83</v>
      </c>
      <c r="S630" t="s">
        <v>66</v>
      </c>
      <c r="T630" t="s">
        <v>63</v>
      </c>
      <c r="U630" t="s">
        <v>63</v>
      </c>
      <c r="V630" t="s">
        <v>110</v>
      </c>
      <c r="W630" t="s">
        <v>63</v>
      </c>
      <c r="X630" t="s">
        <v>110</v>
      </c>
      <c r="Z630" t="s">
        <v>63</v>
      </c>
      <c r="AA630" t="s">
        <v>63</v>
      </c>
      <c r="AB630" t="s">
        <v>66</v>
      </c>
      <c r="AC630" t="s">
        <v>66</v>
      </c>
      <c r="AD630" t="s">
        <v>63</v>
      </c>
      <c r="AE630" t="s">
        <v>66</v>
      </c>
      <c r="AF630" t="s">
        <v>63</v>
      </c>
      <c r="AG630" t="s">
        <v>81</v>
      </c>
      <c r="AH630" t="s">
        <v>1350</v>
      </c>
      <c r="AJ630" t="s">
        <v>63</v>
      </c>
      <c r="AL630" t="s">
        <v>63</v>
      </c>
      <c r="AM630" t="s">
        <v>138</v>
      </c>
      <c r="AN630" t="s">
        <v>880</v>
      </c>
      <c r="AV630" t="s">
        <v>676</v>
      </c>
      <c r="AW630" t="s">
        <v>151</v>
      </c>
      <c r="AX630" t="s">
        <v>143</v>
      </c>
      <c r="AY630" t="s">
        <v>677</v>
      </c>
      <c r="AZ630" t="s">
        <v>66</v>
      </c>
    </row>
    <row r="631" spans="1:52" hidden="1" x14ac:dyDescent="0.25">
      <c r="A631" t="s">
        <v>1351</v>
      </c>
      <c r="B631" t="s">
        <v>1352</v>
      </c>
      <c r="C631" t="s">
        <v>1353</v>
      </c>
      <c r="D631" t="s">
        <v>59</v>
      </c>
      <c r="E631" t="s">
        <v>60</v>
      </c>
      <c r="G631" t="s">
        <v>62</v>
      </c>
      <c r="I631" t="s">
        <v>63</v>
      </c>
      <c r="J631" t="s">
        <v>64</v>
      </c>
      <c r="L631" t="s">
        <v>73</v>
      </c>
      <c r="M631" t="s">
        <v>63</v>
      </c>
      <c r="N631" t="s">
        <v>66</v>
      </c>
      <c r="O631" t="s">
        <v>80</v>
      </c>
      <c r="P631" t="s">
        <v>15</v>
      </c>
      <c r="Q631" t="s">
        <v>1354</v>
      </c>
    </row>
    <row r="632" spans="1:52" hidden="1" x14ac:dyDescent="0.25">
      <c r="A632" t="s">
        <v>1355</v>
      </c>
      <c r="B632" t="s">
        <v>1356</v>
      </c>
      <c r="C632" t="s">
        <v>1357</v>
      </c>
      <c r="D632" t="s">
        <v>77</v>
      </c>
      <c r="E632" t="s">
        <v>60</v>
      </c>
      <c r="G632" t="s">
        <v>62</v>
      </c>
      <c r="I632" t="s">
        <v>63</v>
      </c>
      <c r="J632" t="s">
        <v>64</v>
      </c>
      <c r="L632" t="s">
        <v>73</v>
      </c>
      <c r="M632" t="s">
        <v>63</v>
      </c>
      <c r="N632" t="s">
        <v>80</v>
      </c>
      <c r="O632" t="s">
        <v>63</v>
      </c>
      <c r="R632" t="s">
        <v>83</v>
      </c>
      <c r="S632" t="s">
        <v>66</v>
      </c>
      <c r="T632" t="s">
        <v>63</v>
      </c>
      <c r="U632" t="s">
        <v>63</v>
      </c>
      <c r="V632" t="s">
        <v>110</v>
      </c>
      <c r="W632" t="s">
        <v>63</v>
      </c>
      <c r="X632" t="s">
        <v>110</v>
      </c>
      <c r="Z632" t="s">
        <v>63</v>
      </c>
      <c r="AA632" t="s">
        <v>134</v>
      </c>
      <c r="AB632" t="s">
        <v>135</v>
      </c>
      <c r="AC632" t="s">
        <v>66</v>
      </c>
      <c r="AD632" t="s">
        <v>63</v>
      </c>
      <c r="AE632" t="s">
        <v>134</v>
      </c>
      <c r="AF632" t="s">
        <v>63</v>
      </c>
      <c r="AG632" t="s">
        <v>81</v>
      </c>
      <c r="AH632" t="s">
        <v>320</v>
      </c>
      <c r="AK632" t="s">
        <v>137</v>
      </c>
    </row>
    <row r="633" spans="1:52" hidden="1" x14ac:dyDescent="0.25">
      <c r="A633" t="s">
        <v>1355</v>
      </c>
      <c r="B633" t="s">
        <v>1356</v>
      </c>
      <c r="C633" t="s">
        <v>1357</v>
      </c>
      <c r="D633" t="s">
        <v>109</v>
      </c>
      <c r="E633" t="s">
        <v>60</v>
      </c>
      <c r="F633" t="s">
        <v>1358</v>
      </c>
      <c r="G633" t="s">
        <v>62</v>
      </c>
      <c r="I633" t="s">
        <v>63</v>
      </c>
      <c r="J633" t="s">
        <v>64</v>
      </c>
      <c r="L633" t="s">
        <v>73</v>
      </c>
      <c r="M633" t="s">
        <v>63</v>
      </c>
      <c r="N633" t="s">
        <v>80</v>
      </c>
      <c r="O633" t="s">
        <v>63</v>
      </c>
      <c r="R633" t="s">
        <v>83</v>
      </c>
      <c r="S633" t="s">
        <v>63</v>
      </c>
      <c r="T633" t="s">
        <v>63</v>
      </c>
      <c r="U633" t="s">
        <v>63</v>
      </c>
      <c r="V633" t="s">
        <v>110</v>
      </c>
      <c r="W633" t="s">
        <v>80</v>
      </c>
      <c r="X633" t="s">
        <v>110</v>
      </c>
      <c r="Z633" t="s">
        <v>66</v>
      </c>
      <c r="AA633" t="s">
        <v>134</v>
      </c>
      <c r="AB633" t="s">
        <v>135</v>
      </c>
      <c r="AC633" t="s">
        <v>66</v>
      </c>
      <c r="AD633" t="s">
        <v>63</v>
      </c>
      <c r="AE633" t="s">
        <v>134</v>
      </c>
      <c r="AF633" t="s">
        <v>63</v>
      </c>
      <c r="AG633" t="s">
        <v>81</v>
      </c>
      <c r="AH633" t="s">
        <v>226</v>
      </c>
      <c r="AI633" t="s">
        <v>1359</v>
      </c>
      <c r="AJ633" t="s">
        <v>63</v>
      </c>
      <c r="AL633" t="s">
        <v>63</v>
      </c>
      <c r="AN633" t="s">
        <v>1360</v>
      </c>
      <c r="AP633" t="s">
        <v>1361</v>
      </c>
      <c r="AQ633" t="s">
        <v>89</v>
      </c>
      <c r="AR633" t="s">
        <v>1055</v>
      </c>
      <c r="AS633" t="s">
        <v>1362</v>
      </c>
      <c r="AT633" t="s">
        <v>66</v>
      </c>
      <c r="AU633" t="s">
        <v>1363</v>
      </c>
    </row>
    <row r="634" spans="1:52" hidden="1" x14ac:dyDescent="0.25">
      <c r="A634" t="s">
        <v>1355</v>
      </c>
      <c r="B634" t="s">
        <v>1356</v>
      </c>
      <c r="C634" t="s">
        <v>1357</v>
      </c>
      <c r="D634" t="s">
        <v>109</v>
      </c>
      <c r="E634" t="s">
        <v>60</v>
      </c>
      <c r="F634" t="s">
        <v>1358</v>
      </c>
      <c r="G634" t="s">
        <v>62</v>
      </c>
      <c r="I634" t="s">
        <v>63</v>
      </c>
      <c r="J634" t="s">
        <v>64</v>
      </c>
      <c r="L634" t="s">
        <v>73</v>
      </c>
      <c r="M634" t="s">
        <v>63</v>
      </c>
      <c r="N634" t="s">
        <v>80</v>
      </c>
      <c r="O634" t="s">
        <v>63</v>
      </c>
      <c r="R634" t="s">
        <v>83</v>
      </c>
      <c r="S634" t="s">
        <v>63</v>
      </c>
      <c r="T634" t="s">
        <v>63</v>
      </c>
      <c r="U634" t="s">
        <v>63</v>
      </c>
      <c r="V634" t="s">
        <v>110</v>
      </c>
      <c r="W634" t="s">
        <v>80</v>
      </c>
      <c r="X634" t="s">
        <v>110</v>
      </c>
      <c r="Z634" t="s">
        <v>66</v>
      </c>
      <c r="AA634" t="s">
        <v>134</v>
      </c>
      <c r="AB634" t="s">
        <v>135</v>
      </c>
      <c r="AC634" t="s">
        <v>66</v>
      </c>
      <c r="AD634" t="s">
        <v>63</v>
      </c>
      <c r="AE634" t="s">
        <v>134</v>
      </c>
      <c r="AF634" t="s">
        <v>63</v>
      </c>
      <c r="AG634" t="s">
        <v>81</v>
      </c>
      <c r="AH634" t="s">
        <v>226</v>
      </c>
      <c r="AI634" t="s">
        <v>1359</v>
      </c>
      <c r="AJ634" t="s">
        <v>63</v>
      </c>
      <c r="AL634" t="s">
        <v>63</v>
      </c>
      <c r="AN634" t="s">
        <v>1360</v>
      </c>
      <c r="AP634" t="s">
        <v>1364</v>
      </c>
      <c r="AQ634" t="s">
        <v>89</v>
      </c>
      <c r="AR634" t="s">
        <v>1055</v>
      </c>
      <c r="AS634" t="s">
        <v>1365</v>
      </c>
      <c r="AT634" t="s">
        <v>66</v>
      </c>
      <c r="AU634" t="s">
        <v>1366</v>
      </c>
    </row>
    <row r="635" spans="1:52" hidden="1" x14ac:dyDescent="0.25">
      <c r="A635" t="s">
        <v>1367</v>
      </c>
      <c r="B635" t="s">
        <v>1368</v>
      </c>
      <c r="C635" t="s">
        <v>1369</v>
      </c>
      <c r="D635" t="s">
        <v>493</v>
      </c>
      <c r="E635" t="s">
        <v>60</v>
      </c>
      <c r="F635" t="s">
        <v>1370</v>
      </c>
      <c r="G635" t="s">
        <v>133</v>
      </c>
      <c r="I635" t="s">
        <v>63</v>
      </c>
      <c r="J635" t="s">
        <v>64</v>
      </c>
      <c r="L635" t="s">
        <v>73</v>
      </c>
      <c r="M635" t="s">
        <v>63</v>
      </c>
      <c r="N635" t="s">
        <v>80</v>
      </c>
      <c r="O635" t="s">
        <v>80</v>
      </c>
      <c r="R635" t="s">
        <v>83</v>
      </c>
      <c r="S635" t="s">
        <v>63</v>
      </c>
      <c r="T635" t="s">
        <v>84</v>
      </c>
      <c r="U635" t="s">
        <v>110</v>
      </c>
      <c r="V635" t="s">
        <v>80</v>
      </c>
      <c r="W635" t="s">
        <v>80</v>
      </c>
      <c r="X635" t="s">
        <v>85</v>
      </c>
      <c r="Y635" t="s">
        <v>1371</v>
      </c>
      <c r="Z635" t="s">
        <v>66</v>
      </c>
      <c r="AA635" t="s">
        <v>134</v>
      </c>
      <c r="AB635" t="s">
        <v>135</v>
      </c>
      <c r="AC635" t="s">
        <v>66</v>
      </c>
      <c r="AD635" t="s">
        <v>110</v>
      </c>
      <c r="AE635" t="s">
        <v>134</v>
      </c>
      <c r="AF635" t="s">
        <v>63</v>
      </c>
      <c r="AG635" t="s">
        <v>122</v>
      </c>
      <c r="AH635" t="s">
        <v>133</v>
      </c>
      <c r="AK635" t="s">
        <v>137</v>
      </c>
      <c r="AL635" t="s">
        <v>63</v>
      </c>
      <c r="AM635" t="s">
        <v>289</v>
      </c>
      <c r="AN635" t="s">
        <v>1372</v>
      </c>
      <c r="AO635" t="s">
        <v>517</v>
      </c>
      <c r="AV635" t="s">
        <v>1373</v>
      </c>
      <c r="AW635" t="s">
        <v>159</v>
      </c>
      <c r="AX635" t="s">
        <v>315</v>
      </c>
      <c r="AY635" t="s">
        <v>1374</v>
      </c>
      <c r="AZ635" t="s">
        <v>66</v>
      </c>
    </row>
    <row r="636" spans="1:52" hidden="1" x14ac:dyDescent="0.25">
      <c r="A636" t="s">
        <v>1367</v>
      </c>
      <c r="B636" t="s">
        <v>1368</v>
      </c>
      <c r="C636" t="s">
        <v>1369</v>
      </c>
      <c r="D636" t="s">
        <v>493</v>
      </c>
      <c r="E636" t="s">
        <v>60</v>
      </c>
      <c r="F636" t="s">
        <v>1370</v>
      </c>
      <c r="G636" t="s">
        <v>133</v>
      </c>
      <c r="I636" t="s">
        <v>63</v>
      </c>
      <c r="J636" t="s">
        <v>64</v>
      </c>
      <c r="L636" t="s">
        <v>73</v>
      </c>
      <c r="M636" t="s">
        <v>63</v>
      </c>
      <c r="N636" t="s">
        <v>80</v>
      </c>
      <c r="O636" t="s">
        <v>80</v>
      </c>
      <c r="R636" t="s">
        <v>83</v>
      </c>
      <c r="S636" t="s">
        <v>63</v>
      </c>
      <c r="T636" t="s">
        <v>84</v>
      </c>
      <c r="U636" t="s">
        <v>110</v>
      </c>
      <c r="V636" t="s">
        <v>80</v>
      </c>
      <c r="W636" t="s">
        <v>80</v>
      </c>
      <c r="X636" t="s">
        <v>85</v>
      </c>
      <c r="Y636" t="s">
        <v>1371</v>
      </c>
      <c r="Z636" t="s">
        <v>66</v>
      </c>
      <c r="AA636" t="s">
        <v>134</v>
      </c>
      <c r="AB636" t="s">
        <v>135</v>
      </c>
      <c r="AC636" t="s">
        <v>66</v>
      </c>
      <c r="AD636" t="s">
        <v>110</v>
      </c>
      <c r="AE636" t="s">
        <v>134</v>
      </c>
      <c r="AF636" t="s">
        <v>63</v>
      </c>
      <c r="AG636" t="s">
        <v>122</v>
      </c>
      <c r="AH636" t="s">
        <v>133</v>
      </c>
      <c r="AK636" t="s">
        <v>137</v>
      </c>
      <c r="AL636" t="s">
        <v>63</v>
      </c>
      <c r="AM636" t="s">
        <v>289</v>
      </c>
      <c r="AN636" t="s">
        <v>1372</v>
      </c>
      <c r="AO636" t="s">
        <v>517</v>
      </c>
      <c r="AV636" t="s">
        <v>1375</v>
      </c>
      <c r="AW636" t="s">
        <v>159</v>
      </c>
      <c r="AX636" t="s">
        <v>143</v>
      </c>
      <c r="AY636" t="s">
        <v>1207</v>
      </c>
      <c r="AZ636" t="s">
        <v>66</v>
      </c>
    </row>
    <row r="637" spans="1:52" hidden="1" x14ac:dyDescent="0.25">
      <c r="A637" t="s">
        <v>1367</v>
      </c>
      <c r="B637" t="s">
        <v>1368</v>
      </c>
      <c r="C637" t="s">
        <v>1369</v>
      </c>
      <c r="D637" t="s">
        <v>493</v>
      </c>
      <c r="E637" t="s">
        <v>60</v>
      </c>
      <c r="F637" t="s">
        <v>1370</v>
      </c>
      <c r="G637" t="s">
        <v>133</v>
      </c>
      <c r="I637" t="s">
        <v>63</v>
      </c>
      <c r="J637" t="s">
        <v>64</v>
      </c>
      <c r="L637" t="s">
        <v>73</v>
      </c>
      <c r="M637" t="s">
        <v>63</v>
      </c>
      <c r="N637" t="s">
        <v>80</v>
      </c>
      <c r="O637" t="s">
        <v>80</v>
      </c>
      <c r="R637" t="s">
        <v>83</v>
      </c>
      <c r="S637" t="s">
        <v>63</v>
      </c>
      <c r="T637" t="s">
        <v>84</v>
      </c>
      <c r="U637" t="s">
        <v>110</v>
      </c>
      <c r="V637" t="s">
        <v>80</v>
      </c>
      <c r="W637" t="s">
        <v>80</v>
      </c>
      <c r="X637" t="s">
        <v>85</v>
      </c>
      <c r="Y637" t="s">
        <v>1371</v>
      </c>
      <c r="Z637" t="s">
        <v>66</v>
      </c>
      <c r="AA637" t="s">
        <v>134</v>
      </c>
      <c r="AB637" t="s">
        <v>135</v>
      </c>
      <c r="AC637" t="s">
        <v>66</v>
      </c>
      <c r="AD637" t="s">
        <v>110</v>
      </c>
      <c r="AE637" t="s">
        <v>134</v>
      </c>
      <c r="AF637" t="s">
        <v>63</v>
      </c>
      <c r="AG637" t="s">
        <v>122</v>
      </c>
      <c r="AH637" t="s">
        <v>133</v>
      </c>
      <c r="AK637" t="s">
        <v>137</v>
      </c>
      <c r="AL637" t="s">
        <v>63</v>
      </c>
      <c r="AM637" t="s">
        <v>289</v>
      </c>
      <c r="AN637" t="s">
        <v>1372</v>
      </c>
      <c r="AO637" t="s">
        <v>517</v>
      </c>
      <c r="AV637" t="s">
        <v>838</v>
      </c>
      <c r="AW637" t="s">
        <v>159</v>
      </c>
      <c r="AX637" t="s">
        <v>143</v>
      </c>
      <c r="AY637" t="s">
        <v>402</v>
      </c>
      <c r="AZ637" t="s">
        <v>66</v>
      </c>
    </row>
    <row r="638" spans="1:52" hidden="1" x14ac:dyDescent="0.25">
      <c r="A638" t="s">
        <v>1367</v>
      </c>
      <c r="B638" t="s">
        <v>1368</v>
      </c>
      <c r="C638" t="s">
        <v>1369</v>
      </c>
      <c r="D638" t="s">
        <v>493</v>
      </c>
      <c r="E638" t="s">
        <v>60</v>
      </c>
      <c r="F638" t="s">
        <v>1370</v>
      </c>
      <c r="G638" t="s">
        <v>133</v>
      </c>
      <c r="I638" t="s">
        <v>63</v>
      </c>
      <c r="J638" t="s">
        <v>64</v>
      </c>
      <c r="L638" t="s">
        <v>73</v>
      </c>
      <c r="M638" t="s">
        <v>63</v>
      </c>
      <c r="N638" t="s">
        <v>80</v>
      </c>
      <c r="O638" t="s">
        <v>80</v>
      </c>
      <c r="R638" t="s">
        <v>83</v>
      </c>
      <c r="S638" t="s">
        <v>63</v>
      </c>
      <c r="T638" t="s">
        <v>84</v>
      </c>
      <c r="U638" t="s">
        <v>110</v>
      </c>
      <c r="V638" t="s">
        <v>80</v>
      </c>
      <c r="W638" t="s">
        <v>80</v>
      </c>
      <c r="X638" t="s">
        <v>85</v>
      </c>
      <c r="Y638" t="s">
        <v>1371</v>
      </c>
      <c r="Z638" t="s">
        <v>66</v>
      </c>
      <c r="AA638" t="s">
        <v>134</v>
      </c>
      <c r="AB638" t="s">
        <v>135</v>
      </c>
      <c r="AC638" t="s">
        <v>66</v>
      </c>
      <c r="AD638" t="s">
        <v>110</v>
      </c>
      <c r="AE638" t="s">
        <v>134</v>
      </c>
      <c r="AF638" t="s">
        <v>63</v>
      </c>
      <c r="AG638" t="s">
        <v>122</v>
      </c>
      <c r="AH638" t="s">
        <v>133</v>
      </c>
      <c r="AK638" t="s">
        <v>137</v>
      </c>
      <c r="AL638" t="s">
        <v>63</v>
      </c>
      <c r="AM638" t="s">
        <v>289</v>
      </c>
      <c r="AN638" t="s">
        <v>1372</v>
      </c>
      <c r="AO638" t="s">
        <v>517</v>
      </c>
      <c r="AV638" t="s">
        <v>1134</v>
      </c>
      <c r="AW638" t="s">
        <v>159</v>
      </c>
      <c r="AX638" t="s">
        <v>143</v>
      </c>
      <c r="AY638" t="s">
        <v>399</v>
      </c>
      <c r="AZ638" t="s">
        <v>66</v>
      </c>
    </row>
    <row r="639" spans="1:52" hidden="1" x14ac:dyDescent="0.25">
      <c r="A639" t="s">
        <v>1376</v>
      </c>
      <c r="B639" t="s">
        <v>1377</v>
      </c>
      <c r="C639" t="s">
        <v>1378</v>
      </c>
      <c r="D639" t="s">
        <v>493</v>
      </c>
      <c r="E639" t="s">
        <v>60</v>
      </c>
      <c r="G639" t="s">
        <v>78</v>
      </c>
      <c r="I639" t="s">
        <v>63</v>
      </c>
      <c r="J639" t="s">
        <v>64</v>
      </c>
      <c r="L639" t="s">
        <v>73</v>
      </c>
      <c r="M639" t="s">
        <v>63</v>
      </c>
      <c r="N639" t="s">
        <v>79</v>
      </c>
      <c r="O639" t="s">
        <v>63</v>
      </c>
      <c r="R639" t="s">
        <v>83</v>
      </c>
      <c r="S639" t="s">
        <v>63</v>
      </c>
      <c r="T639" t="s">
        <v>63</v>
      </c>
      <c r="U639" t="s">
        <v>63</v>
      </c>
      <c r="V639" t="s">
        <v>80</v>
      </c>
      <c r="W639" t="s">
        <v>110</v>
      </c>
      <c r="X639" t="s">
        <v>85</v>
      </c>
      <c r="Y639" t="s">
        <v>1379</v>
      </c>
      <c r="Z639" t="s">
        <v>66</v>
      </c>
      <c r="AA639" t="s">
        <v>63</v>
      </c>
      <c r="AB639" t="s">
        <v>63</v>
      </c>
      <c r="AC639" t="s">
        <v>63</v>
      </c>
      <c r="AD639" t="s">
        <v>63</v>
      </c>
      <c r="AE639" t="s">
        <v>63</v>
      </c>
      <c r="AF639" t="s">
        <v>63</v>
      </c>
      <c r="AG639" t="s">
        <v>81</v>
      </c>
      <c r="AH639" t="s">
        <v>78</v>
      </c>
      <c r="AJ639" t="s">
        <v>63</v>
      </c>
      <c r="AL639" t="s">
        <v>63</v>
      </c>
      <c r="AM639" t="s">
        <v>255</v>
      </c>
      <c r="AN639" t="s">
        <v>911</v>
      </c>
      <c r="AP639" t="s">
        <v>376</v>
      </c>
      <c r="AQ639" t="s">
        <v>89</v>
      </c>
      <c r="AR639" t="s">
        <v>259</v>
      </c>
      <c r="AS639" t="s">
        <v>91</v>
      </c>
      <c r="AT639" t="s">
        <v>63</v>
      </c>
    </row>
    <row r="640" spans="1:52" hidden="1" x14ac:dyDescent="0.25">
      <c r="A640" t="s">
        <v>1376</v>
      </c>
      <c r="B640" t="s">
        <v>1377</v>
      </c>
      <c r="C640" t="s">
        <v>1378</v>
      </c>
      <c r="D640" t="s">
        <v>493</v>
      </c>
      <c r="E640" t="s">
        <v>60</v>
      </c>
      <c r="G640" t="s">
        <v>78</v>
      </c>
      <c r="I640" t="s">
        <v>63</v>
      </c>
      <c r="J640" t="s">
        <v>64</v>
      </c>
      <c r="L640" t="s">
        <v>73</v>
      </c>
      <c r="M640" t="s">
        <v>63</v>
      </c>
      <c r="N640" t="s">
        <v>79</v>
      </c>
      <c r="O640" t="s">
        <v>63</v>
      </c>
      <c r="R640" t="s">
        <v>83</v>
      </c>
      <c r="S640" t="s">
        <v>63</v>
      </c>
      <c r="T640" t="s">
        <v>63</v>
      </c>
      <c r="U640" t="s">
        <v>63</v>
      </c>
      <c r="V640" t="s">
        <v>80</v>
      </c>
      <c r="W640" t="s">
        <v>110</v>
      </c>
      <c r="X640" t="s">
        <v>85</v>
      </c>
      <c r="Y640" t="s">
        <v>1379</v>
      </c>
      <c r="Z640" t="s">
        <v>66</v>
      </c>
      <c r="AA640" t="s">
        <v>63</v>
      </c>
      <c r="AB640" t="s">
        <v>63</v>
      </c>
      <c r="AC640" t="s">
        <v>63</v>
      </c>
      <c r="AD640" t="s">
        <v>63</v>
      </c>
      <c r="AE640" t="s">
        <v>63</v>
      </c>
      <c r="AF640" t="s">
        <v>63</v>
      </c>
      <c r="AG640" t="s">
        <v>81</v>
      </c>
      <c r="AH640" t="s">
        <v>78</v>
      </c>
      <c r="AJ640" t="s">
        <v>63</v>
      </c>
      <c r="AL640" t="s">
        <v>63</v>
      </c>
      <c r="AM640" t="s">
        <v>255</v>
      </c>
      <c r="AN640" t="s">
        <v>911</v>
      </c>
      <c r="AP640" t="s">
        <v>1380</v>
      </c>
      <c r="AQ640" t="s">
        <v>89</v>
      </c>
      <c r="AR640" t="s">
        <v>144</v>
      </c>
      <c r="AS640" t="s">
        <v>91</v>
      </c>
      <c r="AT640" t="s">
        <v>63</v>
      </c>
      <c r="AU640" t="s">
        <v>1381</v>
      </c>
    </row>
    <row r="641" spans="1:53" hidden="1" x14ac:dyDescent="0.25">
      <c r="A641" t="s">
        <v>1376</v>
      </c>
      <c r="B641" t="s">
        <v>1377</v>
      </c>
      <c r="C641" t="s">
        <v>1378</v>
      </c>
      <c r="D641" t="s">
        <v>493</v>
      </c>
      <c r="E641" t="s">
        <v>60</v>
      </c>
      <c r="G641" t="s">
        <v>78</v>
      </c>
      <c r="I641" t="s">
        <v>63</v>
      </c>
      <c r="J641" t="s">
        <v>64</v>
      </c>
      <c r="L641" t="s">
        <v>73</v>
      </c>
      <c r="M641" t="s">
        <v>63</v>
      </c>
      <c r="N641" t="s">
        <v>79</v>
      </c>
      <c r="O641" t="s">
        <v>63</v>
      </c>
      <c r="R641" t="s">
        <v>83</v>
      </c>
      <c r="S641" t="s">
        <v>63</v>
      </c>
      <c r="T641" t="s">
        <v>63</v>
      </c>
      <c r="U641" t="s">
        <v>63</v>
      </c>
      <c r="V641" t="s">
        <v>80</v>
      </c>
      <c r="W641" t="s">
        <v>110</v>
      </c>
      <c r="X641" t="s">
        <v>85</v>
      </c>
      <c r="Y641" t="s">
        <v>1379</v>
      </c>
      <c r="Z641" t="s">
        <v>66</v>
      </c>
      <c r="AA641" t="s">
        <v>63</v>
      </c>
      <c r="AB641" t="s">
        <v>63</v>
      </c>
      <c r="AC641" t="s">
        <v>63</v>
      </c>
      <c r="AD641" t="s">
        <v>63</v>
      </c>
      <c r="AE641" t="s">
        <v>63</v>
      </c>
      <c r="AF641" t="s">
        <v>63</v>
      </c>
      <c r="AG641" t="s">
        <v>81</v>
      </c>
      <c r="AH641" t="s">
        <v>78</v>
      </c>
      <c r="AJ641" t="s">
        <v>63</v>
      </c>
      <c r="AL641" t="s">
        <v>63</v>
      </c>
      <c r="AM641" t="s">
        <v>255</v>
      </c>
      <c r="AN641" t="s">
        <v>911</v>
      </c>
      <c r="AP641" t="s">
        <v>1382</v>
      </c>
      <c r="AQ641" t="s">
        <v>89</v>
      </c>
      <c r="AR641" t="s">
        <v>107</v>
      </c>
      <c r="AS641" t="s">
        <v>190</v>
      </c>
      <c r="AT641" t="s">
        <v>63</v>
      </c>
      <c r="AU641" t="s">
        <v>1383</v>
      </c>
    </row>
    <row r="642" spans="1:53" hidden="1" x14ac:dyDescent="0.25">
      <c r="A642" t="s">
        <v>1376</v>
      </c>
      <c r="B642" t="s">
        <v>1377</v>
      </c>
      <c r="C642" t="s">
        <v>1378</v>
      </c>
      <c r="D642" t="s">
        <v>493</v>
      </c>
      <c r="E642" t="s">
        <v>60</v>
      </c>
      <c r="G642" t="s">
        <v>78</v>
      </c>
      <c r="I642" t="s">
        <v>63</v>
      </c>
      <c r="J642" t="s">
        <v>64</v>
      </c>
      <c r="L642" t="s">
        <v>73</v>
      </c>
      <c r="M642" t="s">
        <v>63</v>
      </c>
      <c r="N642" t="s">
        <v>79</v>
      </c>
      <c r="O642" t="s">
        <v>63</v>
      </c>
      <c r="R642" t="s">
        <v>83</v>
      </c>
      <c r="S642" t="s">
        <v>63</v>
      </c>
      <c r="T642" t="s">
        <v>63</v>
      </c>
      <c r="U642" t="s">
        <v>63</v>
      </c>
      <c r="V642" t="s">
        <v>80</v>
      </c>
      <c r="W642" t="s">
        <v>110</v>
      </c>
      <c r="X642" t="s">
        <v>85</v>
      </c>
      <c r="Y642" t="s">
        <v>1379</v>
      </c>
      <c r="Z642" t="s">
        <v>66</v>
      </c>
      <c r="AA642" t="s">
        <v>63</v>
      </c>
      <c r="AB642" t="s">
        <v>63</v>
      </c>
      <c r="AC642" t="s">
        <v>63</v>
      </c>
      <c r="AD642" t="s">
        <v>63</v>
      </c>
      <c r="AE642" t="s">
        <v>63</v>
      </c>
      <c r="AF642" t="s">
        <v>63</v>
      </c>
      <c r="AG642" t="s">
        <v>81</v>
      </c>
      <c r="AH642" t="s">
        <v>78</v>
      </c>
      <c r="AJ642" t="s">
        <v>63</v>
      </c>
      <c r="AL642" t="s">
        <v>63</v>
      </c>
      <c r="AM642" t="s">
        <v>255</v>
      </c>
      <c r="AN642" t="s">
        <v>911</v>
      </c>
      <c r="AP642" t="s">
        <v>551</v>
      </c>
      <c r="AQ642" t="s">
        <v>89</v>
      </c>
      <c r="AR642" t="s">
        <v>552</v>
      </c>
      <c r="AS642" t="s">
        <v>91</v>
      </c>
      <c r="AT642" t="s">
        <v>63</v>
      </c>
      <c r="AU642" t="s">
        <v>1384</v>
      </c>
    </row>
    <row r="643" spans="1:53" hidden="1" x14ac:dyDescent="0.25">
      <c r="A643" t="s">
        <v>1376</v>
      </c>
      <c r="B643" t="s">
        <v>1377</v>
      </c>
      <c r="C643" t="s">
        <v>1378</v>
      </c>
      <c r="D643" t="s">
        <v>493</v>
      </c>
      <c r="E643" t="s">
        <v>60</v>
      </c>
      <c r="G643" t="s">
        <v>78</v>
      </c>
      <c r="I643" t="s">
        <v>63</v>
      </c>
      <c r="J643" t="s">
        <v>64</v>
      </c>
      <c r="L643" t="s">
        <v>73</v>
      </c>
      <c r="M643" t="s">
        <v>63</v>
      </c>
      <c r="N643" t="s">
        <v>79</v>
      </c>
      <c r="O643" t="s">
        <v>63</v>
      </c>
      <c r="R643" t="s">
        <v>83</v>
      </c>
      <c r="S643" t="s">
        <v>63</v>
      </c>
      <c r="T643" t="s">
        <v>63</v>
      </c>
      <c r="U643" t="s">
        <v>63</v>
      </c>
      <c r="V643" t="s">
        <v>80</v>
      </c>
      <c r="W643" t="s">
        <v>110</v>
      </c>
      <c r="X643" t="s">
        <v>85</v>
      </c>
      <c r="Y643" t="s">
        <v>1379</v>
      </c>
      <c r="Z643" t="s">
        <v>66</v>
      </c>
      <c r="AA643" t="s">
        <v>63</v>
      </c>
      <c r="AB643" t="s">
        <v>63</v>
      </c>
      <c r="AC643" t="s">
        <v>63</v>
      </c>
      <c r="AD643" t="s">
        <v>63</v>
      </c>
      <c r="AE643" t="s">
        <v>63</v>
      </c>
      <c r="AF643" t="s">
        <v>63</v>
      </c>
      <c r="AG643" t="s">
        <v>81</v>
      </c>
      <c r="AH643" t="s">
        <v>78</v>
      </c>
      <c r="AJ643" t="s">
        <v>63</v>
      </c>
      <c r="AL643" t="s">
        <v>63</v>
      </c>
      <c r="AM643" t="s">
        <v>255</v>
      </c>
      <c r="AN643" t="s">
        <v>911</v>
      </c>
      <c r="AP643" t="s">
        <v>93</v>
      </c>
      <c r="AQ643" t="s">
        <v>89</v>
      </c>
      <c r="AR643" t="s">
        <v>94</v>
      </c>
      <c r="AS643" t="s">
        <v>91</v>
      </c>
      <c r="AT643" t="s">
        <v>63</v>
      </c>
      <c r="AU643" t="s">
        <v>1385</v>
      </c>
    </row>
    <row r="644" spans="1:53" hidden="1" x14ac:dyDescent="0.25">
      <c r="A644" t="s">
        <v>1386</v>
      </c>
      <c r="B644" t="s">
        <v>1387</v>
      </c>
      <c r="C644" t="s">
        <v>1388</v>
      </c>
      <c r="D644" t="s">
        <v>77</v>
      </c>
      <c r="E644" t="s">
        <v>60</v>
      </c>
      <c r="G644" t="s">
        <v>78</v>
      </c>
      <c r="I644" t="s">
        <v>63</v>
      </c>
      <c r="J644" t="s">
        <v>64</v>
      </c>
      <c r="L644" t="s">
        <v>73</v>
      </c>
      <c r="M644" t="s">
        <v>63</v>
      </c>
      <c r="N644" t="s">
        <v>80</v>
      </c>
      <c r="O644" t="s">
        <v>66</v>
      </c>
      <c r="P644" t="s">
        <v>15</v>
      </c>
      <c r="Q644" t="s">
        <v>1389</v>
      </c>
      <c r="AH644" t="s">
        <v>78</v>
      </c>
    </row>
    <row r="645" spans="1:53" hidden="1" x14ac:dyDescent="0.25">
      <c r="A645" t="s">
        <v>1386</v>
      </c>
      <c r="B645" t="s">
        <v>1387</v>
      </c>
      <c r="C645" t="s">
        <v>1388</v>
      </c>
      <c r="D645" t="s">
        <v>109</v>
      </c>
      <c r="E645" t="s">
        <v>60</v>
      </c>
      <c r="G645" t="s">
        <v>78</v>
      </c>
      <c r="I645" t="s">
        <v>63</v>
      </c>
      <c r="J645" t="s">
        <v>64</v>
      </c>
      <c r="L645" t="s">
        <v>73</v>
      </c>
      <c r="M645" t="s">
        <v>63</v>
      </c>
      <c r="N645" t="s">
        <v>79</v>
      </c>
      <c r="O645" t="s">
        <v>66</v>
      </c>
      <c r="P645" t="s">
        <v>15</v>
      </c>
      <c r="Q645" t="s">
        <v>1390</v>
      </c>
    </row>
    <row r="646" spans="1:53" hidden="1" x14ac:dyDescent="0.25">
      <c r="A646" t="s">
        <v>1391</v>
      </c>
      <c r="B646" t="s">
        <v>1392</v>
      </c>
      <c r="C646" t="s">
        <v>1393</v>
      </c>
      <c r="D646" t="s">
        <v>493</v>
      </c>
      <c r="E646" t="s">
        <v>60</v>
      </c>
      <c r="G646" t="s">
        <v>72</v>
      </c>
      <c r="I646" t="s">
        <v>63</v>
      </c>
      <c r="J646" t="s">
        <v>64</v>
      </c>
      <c r="L646" t="s">
        <v>65</v>
      </c>
    </row>
    <row r="647" spans="1:53" hidden="1" x14ac:dyDescent="0.25">
      <c r="A647" t="s">
        <v>1394</v>
      </c>
      <c r="B647" t="s">
        <v>1395</v>
      </c>
      <c r="C647" t="s">
        <v>1396</v>
      </c>
      <c r="D647" t="s">
        <v>493</v>
      </c>
      <c r="E647" t="s">
        <v>60</v>
      </c>
      <c r="G647" t="s">
        <v>72</v>
      </c>
      <c r="I647" t="s">
        <v>63</v>
      </c>
      <c r="J647" t="s">
        <v>64</v>
      </c>
      <c r="L647" t="s">
        <v>65</v>
      </c>
    </row>
    <row r="648" spans="1:53" hidden="1" x14ac:dyDescent="0.25">
      <c r="A648" t="s">
        <v>1397</v>
      </c>
      <c r="B648" t="s">
        <v>1398</v>
      </c>
      <c r="C648" t="s">
        <v>1399</v>
      </c>
      <c r="D648" t="s">
        <v>493</v>
      </c>
      <c r="E648" t="s">
        <v>60</v>
      </c>
      <c r="G648" t="s">
        <v>743</v>
      </c>
      <c r="I648" t="s">
        <v>63</v>
      </c>
      <c r="J648" t="s">
        <v>64</v>
      </c>
      <c r="L648" t="s">
        <v>73</v>
      </c>
    </row>
    <row r="649" spans="1:53" hidden="1" x14ac:dyDescent="0.25">
      <c r="A649" t="s">
        <v>1400</v>
      </c>
      <c r="B649" t="s">
        <v>1401</v>
      </c>
      <c r="C649" t="s">
        <v>1402</v>
      </c>
      <c r="D649" t="s">
        <v>493</v>
      </c>
      <c r="E649" t="s">
        <v>60</v>
      </c>
      <c r="G649" t="s">
        <v>133</v>
      </c>
      <c r="I649" t="s">
        <v>63</v>
      </c>
      <c r="J649" t="s">
        <v>64</v>
      </c>
      <c r="L649" t="s">
        <v>73</v>
      </c>
      <c r="M649" t="s">
        <v>63</v>
      </c>
      <c r="N649" t="s">
        <v>80</v>
      </c>
      <c r="O649" t="s">
        <v>80</v>
      </c>
      <c r="R649" t="s">
        <v>83</v>
      </c>
      <c r="S649" t="s">
        <v>63</v>
      </c>
      <c r="T649" t="s">
        <v>63</v>
      </c>
      <c r="U649" t="s">
        <v>63</v>
      </c>
      <c r="V649" t="s">
        <v>110</v>
      </c>
      <c r="W649" t="s">
        <v>110</v>
      </c>
      <c r="X649" t="s">
        <v>85</v>
      </c>
      <c r="Z649" t="s">
        <v>66</v>
      </c>
      <c r="AA649" t="s">
        <v>134</v>
      </c>
      <c r="AB649" t="s">
        <v>135</v>
      </c>
      <c r="AC649" t="s">
        <v>63</v>
      </c>
      <c r="AD649" t="s">
        <v>63</v>
      </c>
      <c r="AE649" t="s">
        <v>134</v>
      </c>
      <c r="AF649" t="s">
        <v>63</v>
      </c>
      <c r="AG649" t="s">
        <v>81</v>
      </c>
      <c r="AH649" t="s">
        <v>133</v>
      </c>
      <c r="AK649" t="s">
        <v>137</v>
      </c>
      <c r="AL649" t="s">
        <v>63</v>
      </c>
      <c r="AN649" t="s">
        <v>1403</v>
      </c>
      <c r="AO649" t="s">
        <v>517</v>
      </c>
      <c r="AV649" t="s">
        <v>1404</v>
      </c>
      <c r="AW649" t="s">
        <v>361</v>
      </c>
      <c r="AX649" t="s">
        <v>143</v>
      </c>
      <c r="AY649" t="s">
        <v>1405</v>
      </c>
      <c r="AZ649" t="s">
        <v>66</v>
      </c>
      <c r="BA649" t="s">
        <v>1406</v>
      </c>
    </row>
    <row r="650" spans="1:53" hidden="1" x14ac:dyDescent="0.25">
      <c r="A650" t="s">
        <v>1400</v>
      </c>
      <c r="B650" t="s">
        <v>1401</v>
      </c>
      <c r="C650" t="s">
        <v>1402</v>
      </c>
      <c r="D650" t="s">
        <v>493</v>
      </c>
      <c r="E650" t="s">
        <v>60</v>
      </c>
      <c r="G650" t="s">
        <v>133</v>
      </c>
      <c r="I650" t="s">
        <v>63</v>
      </c>
      <c r="J650" t="s">
        <v>64</v>
      </c>
      <c r="L650" t="s">
        <v>73</v>
      </c>
      <c r="M650" t="s">
        <v>63</v>
      </c>
      <c r="N650" t="s">
        <v>80</v>
      </c>
      <c r="O650" t="s">
        <v>80</v>
      </c>
      <c r="R650" t="s">
        <v>83</v>
      </c>
      <c r="S650" t="s">
        <v>63</v>
      </c>
      <c r="T650" t="s">
        <v>63</v>
      </c>
      <c r="U650" t="s">
        <v>63</v>
      </c>
      <c r="V650" t="s">
        <v>110</v>
      </c>
      <c r="W650" t="s">
        <v>110</v>
      </c>
      <c r="X650" t="s">
        <v>85</v>
      </c>
      <c r="Z650" t="s">
        <v>66</v>
      </c>
      <c r="AA650" t="s">
        <v>134</v>
      </c>
      <c r="AB650" t="s">
        <v>135</v>
      </c>
      <c r="AC650" t="s">
        <v>63</v>
      </c>
      <c r="AD650" t="s">
        <v>63</v>
      </c>
      <c r="AE650" t="s">
        <v>134</v>
      </c>
      <c r="AF650" t="s">
        <v>63</v>
      </c>
      <c r="AG650" t="s">
        <v>81</v>
      </c>
      <c r="AH650" t="s">
        <v>133</v>
      </c>
      <c r="AK650" t="s">
        <v>137</v>
      </c>
      <c r="AL650" t="s">
        <v>63</v>
      </c>
      <c r="AN650" t="s">
        <v>1403</v>
      </c>
      <c r="AO650" t="s">
        <v>517</v>
      </c>
      <c r="AV650" t="s">
        <v>1407</v>
      </c>
      <c r="AW650" t="s">
        <v>825</v>
      </c>
      <c r="AX650" t="s">
        <v>143</v>
      </c>
      <c r="AY650" t="s">
        <v>334</v>
      </c>
      <c r="AZ650" t="s">
        <v>66</v>
      </c>
      <c r="BA650" t="s">
        <v>1408</v>
      </c>
    </row>
    <row r="651" spans="1:53" hidden="1" x14ac:dyDescent="0.25">
      <c r="A651" t="s">
        <v>1400</v>
      </c>
      <c r="B651" t="s">
        <v>1401</v>
      </c>
      <c r="C651" t="s">
        <v>1402</v>
      </c>
      <c r="D651" t="s">
        <v>493</v>
      </c>
      <c r="E651" t="s">
        <v>60</v>
      </c>
      <c r="G651" t="s">
        <v>133</v>
      </c>
      <c r="I651" t="s">
        <v>63</v>
      </c>
      <c r="J651" t="s">
        <v>64</v>
      </c>
      <c r="L651" t="s">
        <v>73</v>
      </c>
      <c r="M651" t="s">
        <v>63</v>
      </c>
      <c r="N651" t="s">
        <v>80</v>
      </c>
      <c r="O651" t="s">
        <v>80</v>
      </c>
      <c r="R651" t="s">
        <v>83</v>
      </c>
      <c r="S651" t="s">
        <v>63</v>
      </c>
      <c r="T651" t="s">
        <v>63</v>
      </c>
      <c r="U651" t="s">
        <v>63</v>
      </c>
      <c r="V651" t="s">
        <v>110</v>
      </c>
      <c r="W651" t="s">
        <v>110</v>
      </c>
      <c r="X651" t="s">
        <v>85</v>
      </c>
      <c r="Z651" t="s">
        <v>66</v>
      </c>
      <c r="AA651" t="s">
        <v>134</v>
      </c>
      <c r="AB651" t="s">
        <v>135</v>
      </c>
      <c r="AC651" t="s">
        <v>63</v>
      </c>
      <c r="AD651" t="s">
        <v>63</v>
      </c>
      <c r="AE651" t="s">
        <v>134</v>
      </c>
      <c r="AF651" t="s">
        <v>63</v>
      </c>
      <c r="AG651" t="s">
        <v>81</v>
      </c>
      <c r="AH651" t="s">
        <v>133</v>
      </c>
      <c r="AK651" t="s">
        <v>137</v>
      </c>
      <c r="AL651" t="s">
        <v>63</v>
      </c>
      <c r="AN651" t="s">
        <v>1403</v>
      </c>
      <c r="AO651" t="s">
        <v>517</v>
      </c>
      <c r="AV651" t="s">
        <v>1409</v>
      </c>
      <c r="AW651" t="s">
        <v>1410</v>
      </c>
      <c r="AX651" t="s">
        <v>143</v>
      </c>
      <c r="AY651" t="s">
        <v>359</v>
      </c>
      <c r="AZ651" t="s">
        <v>66</v>
      </c>
    </row>
    <row r="652" spans="1:53" hidden="1" x14ac:dyDescent="0.25">
      <c r="A652" t="s">
        <v>1411</v>
      </c>
      <c r="B652" t="s">
        <v>1412</v>
      </c>
      <c r="C652" t="s">
        <v>1413</v>
      </c>
      <c r="D652" t="s">
        <v>493</v>
      </c>
      <c r="E652" t="s">
        <v>60</v>
      </c>
      <c r="G652" t="s">
        <v>133</v>
      </c>
      <c r="I652" t="s">
        <v>128</v>
      </c>
      <c r="J652" t="s">
        <v>64</v>
      </c>
      <c r="L652" t="s">
        <v>65</v>
      </c>
      <c r="AH652" t="s">
        <v>133</v>
      </c>
      <c r="AO652" t="s">
        <v>1414</v>
      </c>
    </row>
    <row r="653" spans="1:53" hidden="1" x14ac:dyDescent="0.25">
      <c r="A653" t="s">
        <v>1415</v>
      </c>
      <c r="B653" t="s">
        <v>1416</v>
      </c>
      <c r="C653" t="s">
        <v>1417</v>
      </c>
      <c r="D653" t="s">
        <v>225</v>
      </c>
      <c r="E653" t="s">
        <v>60</v>
      </c>
      <c r="G653" t="s">
        <v>78</v>
      </c>
      <c r="I653" t="s">
        <v>63</v>
      </c>
      <c r="J653" t="s">
        <v>64</v>
      </c>
      <c r="L653" t="s">
        <v>73</v>
      </c>
      <c r="M653" t="s">
        <v>63</v>
      </c>
      <c r="N653" t="s">
        <v>80</v>
      </c>
      <c r="O653" t="s">
        <v>80</v>
      </c>
      <c r="R653" t="s">
        <v>83</v>
      </c>
      <c r="S653" t="s">
        <v>63</v>
      </c>
      <c r="T653" t="s">
        <v>63</v>
      </c>
      <c r="U653" t="s">
        <v>63</v>
      </c>
      <c r="V653" t="s">
        <v>80</v>
      </c>
      <c r="W653" t="s">
        <v>80</v>
      </c>
      <c r="X653" t="s">
        <v>85</v>
      </c>
      <c r="Y653" t="s">
        <v>1418</v>
      </c>
      <c r="Z653" t="s">
        <v>66</v>
      </c>
      <c r="AA653" t="s">
        <v>63</v>
      </c>
      <c r="AB653" t="s">
        <v>63</v>
      </c>
      <c r="AC653" t="s">
        <v>66</v>
      </c>
      <c r="AD653" t="s">
        <v>63</v>
      </c>
      <c r="AE653" t="s">
        <v>63</v>
      </c>
      <c r="AF653" t="s">
        <v>63</v>
      </c>
      <c r="AG653" t="s">
        <v>288</v>
      </c>
      <c r="AH653" t="s">
        <v>78</v>
      </c>
      <c r="AJ653" t="s">
        <v>63</v>
      </c>
      <c r="AL653" t="s">
        <v>63</v>
      </c>
      <c r="AN653" t="s">
        <v>1333</v>
      </c>
      <c r="AO653" t="s">
        <v>1419</v>
      </c>
      <c r="AP653" t="s">
        <v>93</v>
      </c>
      <c r="AQ653" t="s">
        <v>89</v>
      </c>
      <c r="AR653" t="s">
        <v>94</v>
      </c>
      <c r="AS653" t="s">
        <v>91</v>
      </c>
      <c r="AT653" t="s">
        <v>63</v>
      </c>
      <c r="AU653" t="s">
        <v>1420</v>
      </c>
    </row>
    <row r="654" spans="1:53" hidden="1" x14ac:dyDescent="0.25">
      <c r="A654" t="s">
        <v>1415</v>
      </c>
      <c r="B654" t="s">
        <v>1416</v>
      </c>
      <c r="C654" t="s">
        <v>1417</v>
      </c>
      <c r="D654" t="s">
        <v>225</v>
      </c>
      <c r="E654" t="s">
        <v>60</v>
      </c>
      <c r="G654" t="s">
        <v>78</v>
      </c>
      <c r="I654" t="s">
        <v>63</v>
      </c>
      <c r="J654" t="s">
        <v>64</v>
      </c>
      <c r="L654" t="s">
        <v>73</v>
      </c>
      <c r="M654" t="s">
        <v>63</v>
      </c>
      <c r="N654" t="s">
        <v>80</v>
      </c>
      <c r="O654" t="s">
        <v>80</v>
      </c>
      <c r="R654" t="s">
        <v>83</v>
      </c>
      <c r="S654" t="s">
        <v>63</v>
      </c>
      <c r="T654" t="s">
        <v>63</v>
      </c>
      <c r="U654" t="s">
        <v>63</v>
      </c>
      <c r="V654" t="s">
        <v>80</v>
      </c>
      <c r="W654" t="s">
        <v>80</v>
      </c>
      <c r="X654" t="s">
        <v>85</v>
      </c>
      <c r="Y654" t="s">
        <v>1418</v>
      </c>
      <c r="Z654" t="s">
        <v>66</v>
      </c>
      <c r="AA654" t="s">
        <v>63</v>
      </c>
      <c r="AB654" t="s">
        <v>63</v>
      </c>
      <c r="AC654" t="s">
        <v>66</v>
      </c>
      <c r="AD654" t="s">
        <v>63</v>
      </c>
      <c r="AE654" t="s">
        <v>63</v>
      </c>
      <c r="AF654" t="s">
        <v>63</v>
      </c>
      <c r="AG654" t="s">
        <v>288</v>
      </c>
      <c r="AH654" t="s">
        <v>78</v>
      </c>
      <c r="AJ654" t="s">
        <v>63</v>
      </c>
      <c r="AL654" t="s">
        <v>63</v>
      </c>
      <c r="AN654" t="s">
        <v>1333</v>
      </c>
      <c r="AO654" t="s">
        <v>1419</v>
      </c>
      <c r="AP654" t="s">
        <v>1421</v>
      </c>
      <c r="AQ654" t="s">
        <v>390</v>
      </c>
      <c r="AR654" t="s">
        <v>94</v>
      </c>
      <c r="AS654" t="s">
        <v>91</v>
      </c>
      <c r="AT654" t="s">
        <v>63</v>
      </c>
      <c r="AU654" t="s">
        <v>1420</v>
      </c>
    </row>
    <row r="655" spans="1:53" hidden="1" x14ac:dyDescent="0.25">
      <c r="A655" t="s">
        <v>1415</v>
      </c>
      <c r="B655" t="s">
        <v>1416</v>
      </c>
      <c r="C655" t="s">
        <v>1417</v>
      </c>
      <c r="D655" t="s">
        <v>225</v>
      </c>
      <c r="E655" t="s">
        <v>60</v>
      </c>
      <c r="G655" t="s">
        <v>78</v>
      </c>
      <c r="I655" t="s">
        <v>63</v>
      </c>
      <c r="J655" t="s">
        <v>64</v>
      </c>
      <c r="L655" t="s">
        <v>73</v>
      </c>
      <c r="M655" t="s">
        <v>63</v>
      </c>
      <c r="N655" t="s">
        <v>80</v>
      </c>
      <c r="O655" t="s">
        <v>80</v>
      </c>
      <c r="R655" t="s">
        <v>83</v>
      </c>
      <c r="S655" t="s">
        <v>63</v>
      </c>
      <c r="T655" t="s">
        <v>63</v>
      </c>
      <c r="U655" t="s">
        <v>63</v>
      </c>
      <c r="V655" t="s">
        <v>80</v>
      </c>
      <c r="W655" t="s">
        <v>80</v>
      </c>
      <c r="X655" t="s">
        <v>85</v>
      </c>
      <c r="Y655" t="s">
        <v>1418</v>
      </c>
      <c r="Z655" t="s">
        <v>66</v>
      </c>
      <c r="AA655" t="s">
        <v>63</v>
      </c>
      <c r="AB655" t="s">
        <v>63</v>
      </c>
      <c r="AC655" t="s">
        <v>66</v>
      </c>
      <c r="AD655" t="s">
        <v>63</v>
      </c>
      <c r="AE655" t="s">
        <v>63</v>
      </c>
      <c r="AF655" t="s">
        <v>63</v>
      </c>
      <c r="AG655" t="s">
        <v>288</v>
      </c>
      <c r="AH655" t="s">
        <v>78</v>
      </c>
      <c r="AJ655" t="s">
        <v>63</v>
      </c>
      <c r="AL655" t="s">
        <v>63</v>
      </c>
      <c r="AN655" t="s">
        <v>1333</v>
      </c>
      <c r="AO655" t="s">
        <v>1419</v>
      </c>
      <c r="AP655" t="s">
        <v>376</v>
      </c>
      <c r="AQ655" t="s">
        <v>89</v>
      </c>
      <c r="AR655" t="s">
        <v>259</v>
      </c>
      <c r="AS655" t="s">
        <v>91</v>
      </c>
      <c r="AT655" t="s">
        <v>63</v>
      </c>
      <c r="AU655" t="s">
        <v>1422</v>
      </c>
    </row>
    <row r="656" spans="1:53" hidden="1" x14ac:dyDescent="0.25">
      <c r="A656" t="s">
        <v>1415</v>
      </c>
      <c r="B656" t="s">
        <v>1416</v>
      </c>
      <c r="C656" t="s">
        <v>1417</v>
      </c>
      <c r="D656" t="s">
        <v>225</v>
      </c>
      <c r="E656" t="s">
        <v>60</v>
      </c>
      <c r="G656" t="s">
        <v>78</v>
      </c>
      <c r="I656" t="s">
        <v>63</v>
      </c>
      <c r="J656" t="s">
        <v>64</v>
      </c>
      <c r="L656" t="s">
        <v>73</v>
      </c>
      <c r="M656" t="s">
        <v>63</v>
      </c>
      <c r="N656" t="s">
        <v>80</v>
      </c>
      <c r="O656" t="s">
        <v>80</v>
      </c>
      <c r="R656" t="s">
        <v>83</v>
      </c>
      <c r="S656" t="s">
        <v>63</v>
      </c>
      <c r="T656" t="s">
        <v>63</v>
      </c>
      <c r="U656" t="s">
        <v>63</v>
      </c>
      <c r="V656" t="s">
        <v>80</v>
      </c>
      <c r="W656" t="s">
        <v>80</v>
      </c>
      <c r="X656" t="s">
        <v>85</v>
      </c>
      <c r="Y656" t="s">
        <v>1418</v>
      </c>
      <c r="Z656" t="s">
        <v>66</v>
      </c>
      <c r="AA656" t="s">
        <v>63</v>
      </c>
      <c r="AB656" t="s">
        <v>63</v>
      </c>
      <c r="AC656" t="s">
        <v>66</v>
      </c>
      <c r="AD656" t="s">
        <v>63</v>
      </c>
      <c r="AE656" t="s">
        <v>63</v>
      </c>
      <c r="AF656" t="s">
        <v>63</v>
      </c>
      <c r="AG656" t="s">
        <v>288</v>
      </c>
      <c r="AH656" t="s">
        <v>78</v>
      </c>
      <c r="AJ656" t="s">
        <v>63</v>
      </c>
      <c r="AL656" t="s">
        <v>63</v>
      </c>
      <c r="AN656" t="s">
        <v>1333</v>
      </c>
      <c r="AO656" t="s">
        <v>1419</v>
      </c>
      <c r="AP656" t="s">
        <v>1423</v>
      </c>
      <c r="AQ656" t="s">
        <v>390</v>
      </c>
      <c r="AR656" t="s">
        <v>259</v>
      </c>
      <c r="AS656" t="s">
        <v>91</v>
      </c>
      <c r="AT656" t="s">
        <v>63</v>
      </c>
      <c r="AU656" t="s">
        <v>1422</v>
      </c>
    </row>
    <row r="657" spans="1:47" hidden="1" x14ac:dyDescent="0.25">
      <c r="A657" t="s">
        <v>1415</v>
      </c>
      <c r="B657" t="s">
        <v>1416</v>
      </c>
      <c r="C657" t="s">
        <v>1417</v>
      </c>
      <c r="D657" t="s">
        <v>225</v>
      </c>
      <c r="E657" t="s">
        <v>60</v>
      </c>
      <c r="G657" t="s">
        <v>78</v>
      </c>
      <c r="I657" t="s">
        <v>63</v>
      </c>
      <c r="J657" t="s">
        <v>64</v>
      </c>
      <c r="L657" t="s">
        <v>73</v>
      </c>
      <c r="M657" t="s">
        <v>63</v>
      </c>
      <c r="N657" t="s">
        <v>80</v>
      </c>
      <c r="O657" t="s">
        <v>80</v>
      </c>
      <c r="R657" t="s">
        <v>83</v>
      </c>
      <c r="S657" t="s">
        <v>63</v>
      </c>
      <c r="T657" t="s">
        <v>63</v>
      </c>
      <c r="U657" t="s">
        <v>63</v>
      </c>
      <c r="V657" t="s">
        <v>80</v>
      </c>
      <c r="W657" t="s">
        <v>80</v>
      </c>
      <c r="X657" t="s">
        <v>85</v>
      </c>
      <c r="Y657" t="s">
        <v>1418</v>
      </c>
      <c r="Z657" t="s">
        <v>66</v>
      </c>
      <c r="AA657" t="s">
        <v>63</v>
      </c>
      <c r="AB657" t="s">
        <v>63</v>
      </c>
      <c r="AC657" t="s">
        <v>66</v>
      </c>
      <c r="AD657" t="s">
        <v>63</v>
      </c>
      <c r="AE657" t="s">
        <v>63</v>
      </c>
      <c r="AF657" t="s">
        <v>63</v>
      </c>
      <c r="AG657" t="s">
        <v>288</v>
      </c>
      <c r="AH657" t="s">
        <v>78</v>
      </c>
      <c r="AJ657" t="s">
        <v>63</v>
      </c>
      <c r="AL657" t="s">
        <v>63</v>
      </c>
      <c r="AN657" t="s">
        <v>1333</v>
      </c>
      <c r="AO657" t="s">
        <v>1419</v>
      </c>
      <c r="AP657" t="s">
        <v>1424</v>
      </c>
      <c r="AQ657" t="s">
        <v>390</v>
      </c>
      <c r="AR657" t="s">
        <v>97</v>
      </c>
      <c r="AS657" t="s">
        <v>91</v>
      </c>
      <c r="AT657" t="s">
        <v>63</v>
      </c>
      <c r="AU657" t="s">
        <v>1425</v>
      </c>
    </row>
    <row r="658" spans="1:47" hidden="1" x14ac:dyDescent="0.25">
      <c r="A658" t="s">
        <v>1415</v>
      </c>
      <c r="B658" t="s">
        <v>1416</v>
      </c>
      <c r="C658" t="s">
        <v>1417</v>
      </c>
      <c r="D658" t="s">
        <v>225</v>
      </c>
      <c r="E658" t="s">
        <v>60</v>
      </c>
      <c r="G658" t="s">
        <v>78</v>
      </c>
      <c r="I658" t="s">
        <v>63</v>
      </c>
      <c r="J658" t="s">
        <v>64</v>
      </c>
      <c r="L658" t="s">
        <v>73</v>
      </c>
      <c r="M658" t="s">
        <v>63</v>
      </c>
      <c r="N658" t="s">
        <v>80</v>
      </c>
      <c r="O658" t="s">
        <v>80</v>
      </c>
      <c r="R658" t="s">
        <v>83</v>
      </c>
      <c r="S658" t="s">
        <v>63</v>
      </c>
      <c r="T658" t="s">
        <v>63</v>
      </c>
      <c r="U658" t="s">
        <v>63</v>
      </c>
      <c r="V658" t="s">
        <v>80</v>
      </c>
      <c r="W658" t="s">
        <v>80</v>
      </c>
      <c r="X658" t="s">
        <v>85</v>
      </c>
      <c r="Y658" t="s">
        <v>1418</v>
      </c>
      <c r="Z658" t="s">
        <v>66</v>
      </c>
      <c r="AA658" t="s">
        <v>63</v>
      </c>
      <c r="AB658" t="s">
        <v>63</v>
      </c>
      <c r="AC658" t="s">
        <v>66</v>
      </c>
      <c r="AD658" t="s">
        <v>63</v>
      </c>
      <c r="AE658" t="s">
        <v>63</v>
      </c>
      <c r="AF658" t="s">
        <v>63</v>
      </c>
      <c r="AG658" t="s">
        <v>288</v>
      </c>
      <c r="AH658" t="s">
        <v>78</v>
      </c>
      <c r="AJ658" t="s">
        <v>63</v>
      </c>
      <c r="AL658" t="s">
        <v>63</v>
      </c>
      <c r="AN658" t="s">
        <v>1333</v>
      </c>
      <c r="AO658" t="s">
        <v>1419</v>
      </c>
      <c r="AP658" t="s">
        <v>96</v>
      </c>
      <c r="AQ658" t="s">
        <v>89</v>
      </c>
      <c r="AR658" t="s">
        <v>97</v>
      </c>
      <c r="AS658" t="s">
        <v>91</v>
      </c>
      <c r="AT658" t="s">
        <v>63</v>
      </c>
      <c r="AU658" t="s">
        <v>1426</v>
      </c>
    </row>
    <row r="659" spans="1:47" hidden="1" x14ac:dyDescent="0.25">
      <c r="A659" t="s">
        <v>1415</v>
      </c>
      <c r="B659" t="s">
        <v>1416</v>
      </c>
      <c r="C659" t="s">
        <v>1417</v>
      </c>
      <c r="D659" t="s">
        <v>225</v>
      </c>
      <c r="E659" t="s">
        <v>60</v>
      </c>
      <c r="G659" t="s">
        <v>78</v>
      </c>
      <c r="I659" t="s">
        <v>63</v>
      </c>
      <c r="J659" t="s">
        <v>64</v>
      </c>
      <c r="L659" t="s">
        <v>73</v>
      </c>
      <c r="M659" t="s">
        <v>63</v>
      </c>
      <c r="N659" t="s">
        <v>80</v>
      </c>
      <c r="O659" t="s">
        <v>80</v>
      </c>
      <c r="R659" t="s">
        <v>83</v>
      </c>
      <c r="S659" t="s">
        <v>63</v>
      </c>
      <c r="T659" t="s">
        <v>63</v>
      </c>
      <c r="U659" t="s">
        <v>63</v>
      </c>
      <c r="V659" t="s">
        <v>80</v>
      </c>
      <c r="W659" t="s">
        <v>80</v>
      </c>
      <c r="X659" t="s">
        <v>85</v>
      </c>
      <c r="Y659" t="s">
        <v>1418</v>
      </c>
      <c r="Z659" t="s">
        <v>66</v>
      </c>
      <c r="AA659" t="s">
        <v>63</v>
      </c>
      <c r="AB659" t="s">
        <v>63</v>
      </c>
      <c r="AC659" t="s">
        <v>66</v>
      </c>
      <c r="AD659" t="s">
        <v>63</v>
      </c>
      <c r="AE659" t="s">
        <v>63</v>
      </c>
      <c r="AF659" t="s">
        <v>63</v>
      </c>
      <c r="AG659" t="s">
        <v>288</v>
      </c>
      <c r="AH659" t="s">
        <v>78</v>
      </c>
      <c r="AJ659" t="s">
        <v>63</v>
      </c>
      <c r="AL659" t="s">
        <v>63</v>
      </c>
      <c r="AN659" t="s">
        <v>1333</v>
      </c>
      <c r="AO659" t="s">
        <v>1419</v>
      </c>
      <c r="AP659" t="s">
        <v>1427</v>
      </c>
      <c r="AQ659" t="s">
        <v>390</v>
      </c>
      <c r="AR659" t="s">
        <v>262</v>
      </c>
      <c r="AS659" t="s">
        <v>103</v>
      </c>
      <c r="AT659" t="s">
        <v>63</v>
      </c>
    </row>
    <row r="660" spans="1:47" hidden="1" x14ac:dyDescent="0.25">
      <c r="A660" t="s">
        <v>1415</v>
      </c>
      <c r="B660" t="s">
        <v>1416</v>
      </c>
      <c r="C660" t="s">
        <v>1417</v>
      </c>
      <c r="D660" t="s">
        <v>225</v>
      </c>
      <c r="E660" t="s">
        <v>60</v>
      </c>
      <c r="G660" t="s">
        <v>78</v>
      </c>
      <c r="I660" t="s">
        <v>63</v>
      </c>
      <c r="J660" t="s">
        <v>64</v>
      </c>
      <c r="L660" t="s">
        <v>73</v>
      </c>
      <c r="M660" t="s">
        <v>63</v>
      </c>
      <c r="N660" t="s">
        <v>80</v>
      </c>
      <c r="O660" t="s">
        <v>80</v>
      </c>
      <c r="R660" t="s">
        <v>83</v>
      </c>
      <c r="S660" t="s">
        <v>63</v>
      </c>
      <c r="T660" t="s">
        <v>63</v>
      </c>
      <c r="U660" t="s">
        <v>63</v>
      </c>
      <c r="V660" t="s">
        <v>80</v>
      </c>
      <c r="W660" t="s">
        <v>80</v>
      </c>
      <c r="X660" t="s">
        <v>85</v>
      </c>
      <c r="Y660" t="s">
        <v>1418</v>
      </c>
      <c r="Z660" t="s">
        <v>66</v>
      </c>
      <c r="AA660" t="s">
        <v>63</v>
      </c>
      <c r="AB660" t="s">
        <v>63</v>
      </c>
      <c r="AC660" t="s">
        <v>66</v>
      </c>
      <c r="AD660" t="s">
        <v>63</v>
      </c>
      <c r="AE660" t="s">
        <v>63</v>
      </c>
      <c r="AF660" t="s">
        <v>63</v>
      </c>
      <c r="AG660" t="s">
        <v>288</v>
      </c>
      <c r="AH660" t="s">
        <v>78</v>
      </c>
      <c r="AJ660" t="s">
        <v>63</v>
      </c>
      <c r="AL660" t="s">
        <v>63</v>
      </c>
      <c r="AN660" t="s">
        <v>1333</v>
      </c>
      <c r="AO660" t="s">
        <v>1419</v>
      </c>
      <c r="AP660" t="s">
        <v>373</v>
      </c>
      <c r="AQ660" t="s">
        <v>89</v>
      </c>
      <c r="AR660" t="s">
        <v>262</v>
      </c>
      <c r="AS660" t="s">
        <v>103</v>
      </c>
      <c r="AT660" t="s">
        <v>63</v>
      </c>
    </row>
    <row r="661" spans="1:47" hidden="1" x14ac:dyDescent="0.25">
      <c r="A661" t="s">
        <v>1415</v>
      </c>
      <c r="B661" t="s">
        <v>1416</v>
      </c>
      <c r="C661" t="s">
        <v>1417</v>
      </c>
      <c r="D661" t="s">
        <v>225</v>
      </c>
      <c r="E661" t="s">
        <v>60</v>
      </c>
      <c r="G661" t="s">
        <v>78</v>
      </c>
      <c r="I661" t="s">
        <v>63</v>
      </c>
      <c r="J661" t="s">
        <v>64</v>
      </c>
      <c r="L661" t="s">
        <v>73</v>
      </c>
      <c r="M661" t="s">
        <v>63</v>
      </c>
      <c r="N661" t="s">
        <v>80</v>
      </c>
      <c r="O661" t="s">
        <v>80</v>
      </c>
      <c r="R661" t="s">
        <v>83</v>
      </c>
      <c r="S661" t="s">
        <v>63</v>
      </c>
      <c r="T661" t="s">
        <v>63</v>
      </c>
      <c r="U661" t="s">
        <v>63</v>
      </c>
      <c r="V661" t="s">
        <v>80</v>
      </c>
      <c r="W661" t="s">
        <v>80</v>
      </c>
      <c r="X661" t="s">
        <v>85</v>
      </c>
      <c r="Y661" t="s">
        <v>1418</v>
      </c>
      <c r="Z661" t="s">
        <v>66</v>
      </c>
      <c r="AA661" t="s">
        <v>63</v>
      </c>
      <c r="AB661" t="s">
        <v>63</v>
      </c>
      <c r="AC661" t="s">
        <v>66</v>
      </c>
      <c r="AD661" t="s">
        <v>63</v>
      </c>
      <c r="AE661" t="s">
        <v>63</v>
      </c>
      <c r="AF661" t="s">
        <v>63</v>
      </c>
      <c r="AG661" t="s">
        <v>288</v>
      </c>
      <c r="AH661" t="s">
        <v>78</v>
      </c>
      <c r="AJ661" t="s">
        <v>63</v>
      </c>
      <c r="AL661" t="s">
        <v>63</v>
      </c>
      <c r="AN661" t="s">
        <v>1333</v>
      </c>
      <c r="AO661" t="s">
        <v>1419</v>
      </c>
      <c r="AP661" t="s">
        <v>1428</v>
      </c>
      <c r="AQ661" t="s">
        <v>89</v>
      </c>
      <c r="AR661" t="s">
        <v>262</v>
      </c>
      <c r="AS661" t="s">
        <v>278</v>
      </c>
      <c r="AT661" t="s">
        <v>63</v>
      </c>
    </row>
    <row r="662" spans="1:47" hidden="1" x14ac:dyDescent="0.25">
      <c r="A662" t="s">
        <v>1415</v>
      </c>
      <c r="B662" t="s">
        <v>1416</v>
      </c>
      <c r="C662" t="s">
        <v>1417</v>
      </c>
      <c r="D662" t="s">
        <v>225</v>
      </c>
      <c r="E662" t="s">
        <v>60</v>
      </c>
      <c r="G662" t="s">
        <v>78</v>
      </c>
      <c r="I662" t="s">
        <v>63</v>
      </c>
      <c r="J662" t="s">
        <v>64</v>
      </c>
      <c r="L662" t="s">
        <v>73</v>
      </c>
      <c r="M662" t="s">
        <v>63</v>
      </c>
      <c r="N662" t="s">
        <v>80</v>
      </c>
      <c r="O662" t="s">
        <v>80</v>
      </c>
      <c r="R662" t="s">
        <v>83</v>
      </c>
      <c r="S662" t="s">
        <v>63</v>
      </c>
      <c r="T662" t="s">
        <v>63</v>
      </c>
      <c r="U662" t="s">
        <v>63</v>
      </c>
      <c r="V662" t="s">
        <v>80</v>
      </c>
      <c r="W662" t="s">
        <v>80</v>
      </c>
      <c r="X662" t="s">
        <v>85</v>
      </c>
      <c r="Y662" t="s">
        <v>1418</v>
      </c>
      <c r="Z662" t="s">
        <v>66</v>
      </c>
      <c r="AA662" t="s">
        <v>63</v>
      </c>
      <c r="AB662" t="s">
        <v>63</v>
      </c>
      <c r="AC662" t="s">
        <v>66</v>
      </c>
      <c r="AD662" t="s">
        <v>63</v>
      </c>
      <c r="AE662" t="s">
        <v>63</v>
      </c>
      <c r="AF662" t="s">
        <v>63</v>
      </c>
      <c r="AG662" t="s">
        <v>288</v>
      </c>
      <c r="AH662" t="s">
        <v>78</v>
      </c>
      <c r="AJ662" t="s">
        <v>63</v>
      </c>
      <c r="AL662" t="s">
        <v>63</v>
      </c>
      <c r="AN662" t="s">
        <v>1333</v>
      </c>
      <c r="AO662" t="s">
        <v>1419</v>
      </c>
      <c r="AP662" t="s">
        <v>1429</v>
      </c>
      <c r="AQ662" t="s">
        <v>390</v>
      </c>
      <c r="AR662" t="s">
        <v>262</v>
      </c>
      <c r="AS662" t="s">
        <v>278</v>
      </c>
      <c r="AT662" t="s">
        <v>63</v>
      </c>
    </row>
    <row r="663" spans="1:47" hidden="1" x14ac:dyDescent="0.25">
      <c r="A663" t="s">
        <v>1415</v>
      </c>
      <c r="B663" t="s">
        <v>1416</v>
      </c>
      <c r="C663" t="s">
        <v>1417</v>
      </c>
      <c r="D663" t="s">
        <v>225</v>
      </c>
      <c r="E663" t="s">
        <v>60</v>
      </c>
      <c r="G663" t="s">
        <v>78</v>
      </c>
      <c r="I663" t="s">
        <v>63</v>
      </c>
      <c r="J663" t="s">
        <v>64</v>
      </c>
      <c r="L663" t="s">
        <v>73</v>
      </c>
      <c r="M663" t="s">
        <v>63</v>
      </c>
      <c r="N663" t="s">
        <v>80</v>
      </c>
      <c r="O663" t="s">
        <v>80</v>
      </c>
      <c r="R663" t="s">
        <v>83</v>
      </c>
      <c r="S663" t="s">
        <v>63</v>
      </c>
      <c r="T663" t="s">
        <v>63</v>
      </c>
      <c r="U663" t="s">
        <v>63</v>
      </c>
      <c r="V663" t="s">
        <v>80</v>
      </c>
      <c r="W663" t="s">
        <v>80</v>
      </c>
      <c r="X663" t="s">
        <v>85</v>
      </c>
      <c r="Y663" t="s">
        <v>1418</v>
      </c>
      <c r="Z663" t="s">
        <v>66</v>
      </c>
      <c r="AA663" t="s">
        <v>63</v>
      </c>
      <c r="AB663" t="s">
        <v>63</v>
      </c>
      <c r="AC663" t="s">
        <v>66</v>
      </c>
      <c r="AD663" t="s">
        <v>63</v>
      </c>
      <c r="AE663" t="s">
        <v>63</v>
      </c>
      <c r="AF663" t="s">
        <v>63</v>
      </c>
      <c r="AG663" t="s">
        <v>288</v>
      </c>
      <c r="AH663" t="s">
        <v>78</v>
      </c>
      <c r="AJ663" t="s">
        <v>63</v>
      </c>
      <c r="AL663" t="s">
        <v>63</v>
      </c>
      <c r="AN663" t="s">
        <v>1333</v>
      </c>
      <c r="AO663" t="s">
        <v>1419</v>
      </c>
      <c r="AP663" t="s">
        <v>1430</v>
      </c>
      <c r="AQ663" t="s">
        <v>89</v>
      </c>
      <c r="AR663" t="s">
        <v>262</v>
      </c>
      <c r="AS663" t="s">
        <v>1431</v>
      </c>
      <c r="AT663" t="s">
        <v>63</v>
      </c>
    </row>
    <row r="664" spans="1:47" hidden="1" x14ac:dyDescent="0.25">
      <c r="A664" t="s">
        <v>1415</v>
      </c>
      <c r="B664" t="s">
        <v>1416</v>
      </c>
      <c r="C664" t="s">
        <v>1417</v>
      </c>
      <c r="D664" t="s">
        <v>225</v>
      </c>
      <c r="E664" t="s">
        <v>60</v>
      </c>
      <c r="G664" t="s">
        <v>78</v>
      </c>
      <c r="I664" t="s">
        <v>63</v>
      </c>
      <c r="J664" t="s">
        <v>64</v>
      </c>
      <c r="L664" t="s">
        <v>73</v>
      </c>
      <c r="M664" t="s">
        <v>63</v>
      </c>
      <c r="N664" t="s">
        <v>80</v>
      </c>
      <c r="O664" t="s">
        <v>80</v>
      </c>
      <c r="R664" t="s">
        <v>83</v>
      </c>
      <c r="S664" t="s">
        <v>63</v>
      </c>
      <c r="T664" t="s">
        <v>63</v>
      </c>
      <c r="U664" t="s">
        <v>63</v>
      </c>
      <c r="V664" t="s">
        <v>80</v>
      </c>
      <c r="W664" t="s">
        <v>80</v>
      </c>
      <c r="X664" t="s">
        <v>85</v>
      </c>
      <c r="Y664" t="s">
        <v>1418</v>
      </c>
      <c r="Z664" t="s">
        <v>66</v>
      </c>
      <c r="AA664" t="s">
        <v>63</v>
      </c>
      <c r="AB664" t="s">
        <v>63</v>
      </c>
      <c r="AC664" t="s">
        <v>66</v>
      </c>
      <c r="AD664" t="s">
        <v>63</v>
      </c>
      <c r="AE664" t="s">
        <v>63</v>
      </c>
      <c r="AF664" t="s">
        <v>63</v>
      </c>
      <c r="AG664" t="s">
        <v>288</v>
      </c>
      <c r="AH664" t="s">
        <v>78</v>
      </c>
      <c r="AJ664" t="s">
        <v>63</v>
      </c>
      <c r="AL664" t="s">
        <v>63</v>
      </c>
      <c r="AN664" t="s">
        <v>1333</v>
      </c>
      <c r="AO664" t="s">
        <v>1419</v>
      </c>
      <c r="AP664" t="s">
        <v>1432</v>
      </c>
      <c r="AQ664" t="s">
        <v>390</v>
      </c>
      <c r="AR664" t="s">
        <v>262</v>
      </c>
      <c r="AS664" t="s">
        <v>1431</v>
      </c>
      <c r="AT664" t="s">
        <v>63</v>
      </c>
    </row>
    <row r="665" spans="1:47" hidden="1" x14ac:dyDescent="0.25">
      <c r="A665" t="s">
        <v>1433</v>
      </c>
      <c r="B665" t="s">
        <v>1434</v>
      </c>
      <c r="C665" t="s">
        <v>1435</v>
      </c>
      <c r="D665" t="s">
        <v>225</v>
      </c>
      <c r="E665" t="s">
        <v>60</v>
      </c>
      <c r="G665" t="s">
        <v>72</v>
      </c>
      <c r="I665" t="s">
        <v>63</v>
      </c>
      <c r="J665" t="s">
        <v>64</v>
      </c>
      <c r="L665" t="s">
        <v>65</v>
      </c>
      <c r="AO665" t="s">
        <v>1436</v>
      </c>
    </row>
    <row r="666" spans="1:47" hidden="1" x14ac:dyDescent="0.25">
      <c r="A666" t="s">
        <v>1437</v>
      </c>
      <c r="B666" t="s">
        <v>1438</v>
      </c>
      <c r="C666" t="s">
        <v>1439</v>
      </c>
      <c r="D666" t="s">
        <v>225</v>
      </c>
      <c r="E666" t="s">
        <v>60</v>
      </c>
      <c r="G666" t="s">
        <v>72</v>
      </c>
      <c r="I666" t="s">
        <v>63</v>
      </c>
      <c r="J666" t="s">
        <v>64</v>
      </c>
      <c r="L666" t="s">
        <v>65</v>
      </c>
      <c r="AO666" t="s">
        <v>1440</v>
      </c>
    </row>
    <row r="667" spans="1:47" hidden="1" x14ac:dyDescent="0.25">
      <c r="A667" t="s">
        <v>1441</v>
      </c>
      <c r="B667" t="s">
        <v>1442</v>
      </c>
      <c r="C667" t="s">
        <v>1443</v>
      </c>
      <c r="D667" t="s">
        <v>59</v>
      </c>
      <c r="E667" t="s">
        <v>60</v>
      </c>
      <c r="G667" t="s">
        <v>341</v>
      </c>
      <c r="I667" t="s">
        <v>63</v>
      </c>
      <c r="J667" t="s">
        <v>64</v>
      </c>
      <c r="L667" t="s">
        <v>65</v>
      </c>
      <c r="M667" t="s">
        <v>63</v>
      </c>
      <c r="N667" t="s">
        <v>66</v>
      </c>
      <c r="O667" t="s">
        <v>80</v>
      </c>
      <c r="P667" t="s">
        <v>15</v>
      </c>
      <c r="Q667" t="s">
        <v>1444</v>
      </c>
    </row>
    <row r="668" spans="1:47" hidden="1" x14ac:dyDescent="0.25">
      <c r="A668" t="s">
        <v>1445</v>
      </c>
      <c r="B668" t="s">
        <v>1446</v>
      </c>
      <c r="C668" t="s">
        <v>1447</v>
      </c>
      <c r="D668" t="s">
        <v>225</v>
      </c>
      <c r="E668" t="s">
        <v>60</v>
      </c>
      <c r="G668" t="s">
        <v>72</v>
      </c>
      <c r="I668" t="s">
        <v>63</v>
      </c>
      <c r="J668" t="s">
        <v>64</v>
      </c>
      <c r="L668" t="s">
        <v>65</v>
      </c>
      <c r="AO668" t="s">
        <v>1448</v>
      </c>
    </row>
    <row r="669" spans="1:47" hidden="1" x14ac:dyDescent="0.25">
      <c r="A669" t="s">
        <v>1449</v>
      </c>
      <c r="B669" t="s">
        <v>1450</v>
      </c>
      <c r="C669" t="s">
        <v>1451</v>
      </c>
      <c r="D669" t="s">
        <v>225</v>
      </c>
      <c r="E669" t="s">
        <v>60</v>
      </c>
      <c r="G669" t="s">
        <v>133</v>
      </c>
      <c r="I669" t="s">
        <v>63</v>
      </c>
      <c r="J669" t="s">
        <v>64</v>
      </c>
      <c r="L669" t="s">
        <v>73</v>
      </c>
      <c r="M669" t="s">
        <v>63</v>
      </c>
      <c r="N669" t="s">
        <v>66</v>
      </c>
      <c r="O669" t="s">
        <v>63</v>
      </c>
      <c r="P669" t="s">
        <v>15</v>
      </c>
      <c r="Q669" t="s">
        <v>1452</v>
      </c>
    </row>
    <row r="670" spans="1:47" hidden="1" x14ac:dyDescent="0.25">
      <c r="A670" t="s">
        <v>1453</v>
      </c>
      <c r="B670" t="s">
        <v>1454</v>
      </c>
      <c r="C670" t="s">
        <v>1455</v>
      </c>
      <c r="D670" t="s">
        <v>225</v>
      </c>
      <c r="E670" t="s">
        <v>60</v>
      </c>
      <c r="G670" t="s">
        <v>118</v>
      </c>
      <c r="I670" t="s">
        <v>63</v>
      </c>
      <c r="J670" t="s">
        <v>64</v>
      </c>
      <c r="L670" t="s">
        <v>73</v>
      </c>
      <c r="M670" t="s">
        <v>63</v>
      </c>
      <c r="N670" t="s">
        <v>80</v>
      </c>
      <c r="O670" t="s">
        <v>63</v>
      </c>
      <c r="R670" t="s">
        <v>83</v>
      </c>
      <c r="S670" t="s">
        <v>63</v>
      </c>
      <c r="T670" t="s">
        <v>63</v>
      </c>
      <c r="U670" t="s">
        <v>63</v>
      </c>
      <c r="V670" t="s">
        <v>80</v>
      </c>
      <c r="W670" t="s">
        <v>110</v>
      </c>
      <c r="X670" t="s">
        <v>85</v>
      </c>
      <c r="Y670" t="s">
        <v>1456</v>
      </c>
      <c r="Z670" t="s">
        <v>66</v>
      </c>
      <c r="AA670" t="s">
        <v>63</v>
      </c>
      <c r="AB670" t="s">
        <v>66</v>
      </c>
      <c r="AC670" t="s">
        <v>66</v>
      </c>
      <c r="AD670" t="s">
        <v>63</v>
      </c>
      <c r="AE670" t="s">
        <v>63</v>
      </c>
      <c r="AF670" t="s">
        <v>63</v>
      </c>
      <c r="AG670" t="s">
        <v>81</v>
      </c>
      <c r="AH670" t="s">
        <v>78</v>
      </c>
      <c r="AJ670" t="s">
        <v>63</v>
      </c>
      <c r="AL670" t="s">
        <v>66</v>
      </c>
      <c r="AO670" t="s">
        <v>1457</v>
      </c>
      <c r="AP670" t="s">
        <v>1163</v>
      </c>
      <c r="AQ670" t="s">
        <v>89</v>
      </c>
      <c r="AR670" t="s">
        <v>1013</v>
      </c>
      <c r="AS670" t="s">
        <v>192</v>
      </c>
      <c r="AT670" t="s">
        <v>63</v>
      </c>
      <c r="AU670" t="s">
        <v>1458</v>
      </c>
    </row>
    <row r="671" spans="1:47" hidden="1" x14ac:dyDescent="0.25">
      <c r="A671" t="s">
        <v>1453</v>
      </c>
      <c r="B671" t="s">
        <v>1454</v>
      </c>
      <c r="C671" t="s">
        <v>1455</v>
      </c>
      <c r="D671" t="s">
        <v>225</v>
      </c>
      <c r="E671" t="s">
        <v>60</v>
      </c>
      <c r="G671" t="s">
        <v>118</v>
      </c>
      <c r="I671" t="s">
        <v>63</v>
      </c>
      <c r="J671" t="s">
        <v>64</v>
      </c>
      <c r="L671" t="s">
        <v>73</v>
      </c>
      <c r="M671" t="s">
        <v>63</v>
      </c>
      <c r="N671" t="s">
        <v>80</v>
      </c>
      <c r="O671" t="s">
        <v>63</v>
      </c>
      <c r="R671" t="s">
        <v>83</v>
      </c>
      <c r="S671" t="s">
        <v>63</v>
      </c>
      <c r="T671" t="s">
        <v>63</v>
      </c>
      <c r="U671" t="s">
        <v>63</v>
      </c>
      <c r="V671" t="s">
        <v>80</v>
      </c>
      <c r="W671" t="s">
        <v>110</v>
      </c>
      <c r="X671" t="s">
        <v>85</v>
      </c>
      <c r="Y671" t="s">
        <v>1456</v>
      </c>
      <c r="Z671" t="s">
        <v>66</v>
      </c>
      <c r="AA671" t="s">
        <v>63</v>
      </c>
      <c r="AB671" t="s">
        <v>66</v>
      </c>
      <c r="AC671" t="s">
        <v>66</v>
      </c>
      <c r="AD671" t="s">
        <v>63</v>
      </c>
      <c r="AE671" t="s">
        <v>63</v>
      </c>
      <c r="AF671" t="s">
        <v>63</v>
      </c>
      <c r="AG671" t="s">
        <v>81</v>
      </c>
      <c r="AH671" t="s">
        <v>78</v>
      </c>
      <c r="AJ671" t="s">
        <v>63</v>
      </c>
      <c r="AL671" t="s">
        <v>66</v>
      </c>
      <c r="AO671" t="s">
        <v>1457</v>
      </c>
      <c r="AP671" t="s">
        <v>383</v>
      </c>
      <c r="AQ671" t="s">
        <v>89</v>
      </c>
      <c r="AR671" t="s">
        <v>97</v>
      </c>
      <c r="AS671" t="s">
        <v>192</v>
      </c>
      <c r="AT671" t="s">
        <v>63</v>
      </c>
      <c r="AU671" t="s">
        <v>1459</v>
      </c>
    </row>
    <row r="672" spans="1:47" hidden="1" x14ac:dyDescent="0.25">
      <c r="A672" t="s">
        <v>1460</v>
      </c>
      <c r="B672" t="s">
        <v>1461</v>
      </c>
      <c r="C672" t="s">
        <v>1462</v>
      </c>
      <c r="D672" t="s">
        <v>225</v>
      </c>
      <c r="E672" t="s">
        <v>60</v>
      </c>
      <c r="G672" t="s">
        <v>72</v>
      </c>
      <c r="I672" t="s">
        <v>63</v>
      </c>
      <c r="J672" t="s">
        <v>64</v>
      </c>
      <c r="L672" t="s">
        <v>73</v>
      </c>
      <c r="AO672" t="s">
        <v>1463</v>
      </c>
    </row>
    <row r="673" spans="1:53" hidden="1" x14ac:dyDescent="0.25">
      <c r="A673" t="s">
        <v>1464</v>
      </c>
      <c r="B673" t="s">
        <v>1465</v>
      </c>
      <c r="C673" t="s">
        <v>1466</v>
      </c>
      <c r="D673" t="s">
        <v>225</v>
      </c>
      <c r="E673" t="s">
        <v>60</v>
      </c>
      <c r="G673" t="s">
        <v>133</v>
      </c>
      <c r="I673" t="s">
        <v>128</v>
      </c>
      <c r="J673" t="s">
        <v>64</v>
      </c>
      <c r="L673" t="s">
        <v>73</v>
      </c>
    </row>
    <row r="674" spans="1:53" hidden="1" x14ac:dyDescent="0.25">
      <c r="A674" t="s">
        <v>1467</v>
      </c>
      <c r="B674" t="s">
        <v>1468</v>
      </c>
      <c r="C674" t="s">
        <v>1469</v>
      </c>
      <c r="D674" t="s">
        <v>225</v>
      </c>
      <c r="E674" t="s">
        <v>60</v>
      </c>
      <c r="G674" t="s">
        <v>78</v>
      </c>
      <c r="I674" t="s">
        <v>63</v>
      </c>
      <c r="J674" t="s">
        <v>64</v>
      </c>
      <c r="L674" t="s">
        <v>73</v>
      </c>
      <c r="M674" t="s">
        <v>63</v>
      </c>
      <c r="N674" t="s">
        <v>80</v>
      </c>
      <c r="O674" t="s">
        <v>80</v>
      </c>
      <c r="R674" t="s">
        <v>83</v>
      </c>
      <c r="S674" t="s">
        <v>63</v>
      </c>
      <c r="T674" t="s">
        <v>84</v>
      </c>
      <c r="U674" t="s">
        <v>110</v>
      </c>
      <c r="V674" t="s">
        <v>80</v>
      </c>
      <c r="W674" t="s">
        <v>80</v>
      </c>
      <c r="X674" t="s">
        <v>110</v>
      </c>
      <c r="Z674" t="s">
        <v>66</v>
      </c>
      <c r="AA674" t="s">
        <v>63</v>
      </c>
      <c r="AB674" t="s">
        <v>66</v>
      </c>
      <c r="AC674" t="s">
        <v>63</v>
      </c>
      <c r="AD674" t="s">
        <v>63</v>
      </c>
      <c r="AE674" t="s">
        <v>63</v>
      </c>
      <c r="AF674" t="s">
        <v>66</v>
      </c>
      <c r="AG674" t="s">
        <v>122</v>
      </c>
      <c r="AH674" t="s">
        <v>213</v>
      </c>
      <c r="AJ674" t="s">
        <v>63</v>
      </c>
      <c r="AL674" t="s">
        <v>63</v>
      </c>
      <c r="AM674" t="s">
        <v>255</v>
      </c>
      <c r="AN674" t="s">
        <v>1470</v>
      </c>
      <c r="AO674" t="s">
        <v>372</v>
      </c>
      <c r="AP674" t="s">
        <v>1471</v>
      </c>
      <c r="AQ674" t="s">
        <v>1472</v>
      </c>
      <c r="AR674" t="s">
        <v>1025</v>
      </c>
      <c r="AS674" t="s">
        <v>91</v>
      </c>
      <c r="AT674" t="s">
        <v>66</v>
      </c>
    </row>
    <row r="675" spans="1:53" hidden="1" x14ac:dyDescent="0.25">
      <c r="A675" t="s">
        <v>1467</v>
      </c>
      <c r="B675" t="s">
        <v>1468</v>
      </c>
      <c r="C675" t="s">
        <v>1469</v>
      </c>
      <c r="D675" t="s">
        <v>225</v>
      </c>
      <c r="E675" t="s">
        <v>60</v>
      </c>
      <c r="G675" t="s">
        <v>78</v>
      </c>
      <c r="I675" t="s">
        <v>63</v>
      </c>
      <c r="J675" t="s">
        <v>64</v>
      </c>
      <c r="L675" t="s">
        <v>73</v>
      </c>
      <c r="M675" t="s">
        <v>63</v>
      </c>
      <c r="N675" t="s">
        <v>80</v>
      </c>
      <c r="O675" t="s">
        <v>80</v>
      </c>
      <c r="R675" t="s">
        <v>83</v>
      </c>
      <c r="S675" t="s">
        <v>63</v>
      </c>
      <c r="T675" t="s">
        <v>84</v>
      </c>
      <c r="U675" t="s">
        <v>110</v>
      </c>
      <c r="V675" t="s">
        <v>80</v>
      </c>
      <c r="W675" t="s">
        <v>80</v>
      </c>
      <c r="X675" t="s">
        <v>110</v>
      </c>
      <c r="Z675" t="s">
        <v>66</v>
      </c>
      <c r="AA675" t="s">
        <v>63</v>
      </c>
      <c r="AB675" t="s">
        <v>66</v>
      </c>
      <c r="AC675" t="s">
        <v>63</v>
      </c>
      <c r="AD675" t="s">
        <v>63</v>
      </c>
      <c r="AE675" t="s">
        <v>63</v>
      </c>
      <c r="AF675" t="s">
        <v>66</v>
      </c>
      <c r="AG675" t="s">
        <v>122</v>
      </c>
      <c r="AH675" t="s">
        <v>213</v>
      </c>
      <c r="AJ675" t="s">
        <v>63</v>
      </c>
      <c r="AL675" t="s">
        <v>63</v>
      </c>
      <c r="AM675" t="s">
        <v>255</v>
      </c>
      <c r="AN675" t="s">
        <v>1470</v>
      </c>
      <c r="AO675" t="s">
        <v>372</v>
      </c>
      <c r="AP675" t="s">
        <v>1473</v>
      </c>
      <c r="AQ675" t="s">
        <v>1472</v>
      </c>
      <c r="AR675" t="s">
        <v>1025</v>
      </c>
      <c r="AS675" t="s">
        <v>103</v>
      </c>
      <c r="AT675" t="s">
        <v>63</v>
      </c>
    </row>
    <row r="676" spans="1:53" hidden="1" x14ac:dyDescent="0.25">
      <c r="A676" t="s">
        <v>1467</v>
      </c>
      <c r="B676" t="s">
        <v>1468</v>
      </c>
      <c r="C676" t="s">
        <v>1469</v>
      </c>
      <c r="D676" t="s">
        <v>225</v>
      </c>
      <c r="E676" t="s">
        <v>60</v>
      </c>
      <c r="G676" t="s">
        <v>78</v>
      </c>
      <c r="I676" t="s">
        <v>63</v>
      </c>
      <c r="J676" t="s">
        <v>64</v>
      </c>
      <c r="L676" t="s">
        <v>73</v>
      </c>
      <c r="M676" t="s">
        <v>63</v>
      </c>
      <c r="N676" t="s">
        <v>80</v>
      </c>
      <c r="O676" t="s">
        <v>80</v>
      </c>
      <c r="R676" t="s">
        <v>83</v>
      </c>
      <c r="S676" t="s">
        <v>63</v>
      </c>
      <c r="T676" t="s">
        <v>84</v>
      </c>
      <c r="U676" t="s">
        <v>110</v>
      </c>
      <c r="V676" t="s">
        <v>80</v>
      </c>
      <c r="W676" t="s">
        <v>80</v>
      </c>
      <c r="X676" t="s">
        <v>110</v>
      </c>
      <c r="Z676" t="s">
        <v>66</v>
      </c>
      <c r="AA676" t="s">
        <v>63</v>
      </c>
      <c r="AB676" t="s">
        <v>66</v>
      </c>
      <c r="AC676" t="s">
        <v>63</v>
      </c>
      <c r="AD676" t="s">
        <v>63</v>
      </c>
      <c r="AE676" t="s">
        <v>63</v>
      </c>
      <c r="AF676" t="s">
        <v>66</v>
      </c>
      <c r="AG676" t="s">
        <v>122</v>
      </c>
      <c r="AH676" t="s">
        <v>213</v>
      </c>
      <c r="AJ676" t="s">
        <v>63</v>
      </c>
      <c r="AL676" t="s">
        <v>63</v>
      </c>
      <c r="AM676" t="s">
        <v>255</v>
      </c>
      <c r="AN676" t="s">
        <v>1470</v>
      </c>
      <c r="AO676" t="s">
        <v>372</v>
      </c>
      <c r="AP676" t="s">
        <v>1474</v>
      </c>
      <c r="AQ676" t="s">
        <v>1472</v>
      </c>
      <c r="AR676" t="s">
        <v>1025</v>
      </c>
      <c r="AS676" t="s">
        <v>1475</v>
      </c>
      <c r="AT676" t="s">
        <v>63</v>
      </c>
      <c r="AU676" t="s">
        <v>1476</v>
      </c>
    </row>
    <row r="677" spans="1:53" hidden="1" x14ac:dyDescent="0.25">
      <c r="A677" t="s">
        <v>1467</v>
      </c>
      <c r="B677" t="s">
        <v>1468</v>
      </c>
      <c r="C677" t="s">
        <v>1469</v>
      </c>
      <c r="D677" t="s">
        <v>225</v>
      </c>
      <c r="E677" t="s">
        <v>60</v>
      </c>
      <c r="G677" t="s">
        <v>78</v>
      </c>
      <c r="I677" t="s">
        <v>63</v>
      </c>
      <c r="J677" t="s">
        <v>64</v>
      </c>
      <c r="L677" t="s">
        <v>73</v>
      </c>
      <c r="M677" t="s">
        <v>63</v>
      </c>
      <c r="N677" t="s">
        <v>80</v>
      </c>
      <c r="O677" t="s">
        <v>80</v>
      </c>
      <c r="R677" t="s">
        <v>83</v>
      </c>
      <c r="S677" t="s">
        <v>63</v>
      </c>
      <c r="T677" t="s">
        <v>84</v>
      </c>
      <c r="U677" t="s">
        <v>110</v>
      </c>
      <c r="V677" t="s">
        <v>80</v>
      </c>
      <c r="W677" t="s">
        <v>80</v>
      </c>
      <c r="X677" t="s">
        <v>110</v>
      </c>
      <c r="Z677" t="s">
        <v>66</v>
      </c>
      <c r="AA677" t="s">
        <v>63</v>
      </c>
      <c r="AB677" t="s">
        <v>66</v>
      </c>
      <c r="AC677" t="s">
        <v>63</v>
      </c>
      <c r="AD677" t="s">
        <v>63</v>
      </c>
      <c r="AE677" t="s">
        <v>63</v>
      </c>
      <c r="AF677" t="s">
        <v>66</v>
      </c>
      <c r="AG677" t="s">
        <v>122</v>
      </c>
      <c r="AH677" t="s">
        <v>213</v>
      </c>
      <c r="AJ677" t="s">
        <v>63</v>
      </c>
      <c r="AL677" t="s">
        <v>63</v>
      </c>
      <c r="AM677" t="s">
        <v>255</v>
      </c>
      <c r="AN677" t="s">
        <v>1470</v>
      </c>
      <c r="AO677" t="s">
        <v>372</v>
      </c>
      <c r="AP677" t="s">
        <v>1477</v>
      </c>
      <c r="AQ677" t="s">
        <v>1472</v>
      </c>
      <c r="AR677" t="s">
        <v>351</v>
      </c>
      <c r="AS677" t="s">
        <v>643</v>
      </c>
      <c r="AT677" t="s">
        <v>63</v>
      </c>
      <c r="AU677" t="s">
        <v>1478</v>
      </c>
    </row>
    <row r="678" spans="1:53" hidden="1" x14ac:dyDescent="0.25">
      <c r="A678" t="s">
        <v>1467</v>
      </c>
      <c r="B678" t="s">
        <v>1468</v>
      </c>
      <c r="C678" t="s">
        <v>1469</v>
      </c>
      <c r="D678" t="s">
        <v>225</v>
      </c>
      <c r="E678" t="s">
        <v>60</v>
      </c>
      <c r="G678" t="s">
        <v>78</v>
      </c>
      <c r="I678" t="s">
        <v>63</v>
      </c>
      <c r="J678" t="s">
        <v>64</v>
      </c>
      <c r="L678" t="s">
        <v>73</v>
      </c>
      <c r="M678" t="s">
        <v>63</v>
      </c>
      <c r="N678" t="s">
        <v>80</v>
      </c>
      <c r="O678" t="s">
        <v>80</v>
      </c>
      <c r="R678" t="s">
        <v>83</v>
      </c>
      <c r="S678" t="s">
        <v>63</v>
      </c>
      <c r="T678" t="s">
        <v>84</v>
      </c>
      <c r="U678" t="s">
        <v>110</v>
      </c>
      <c r="V678" t="s">
        <v>80</v>
      </c>
      <c r="W678" t="s">
        <v>80</v>
      </c>
      <c r="X678" t="s">
        <v>110</v>
      </c>
      <c r="Z678" t="s">
        <v>66</v>
      </c>
      <c r="AA678" t="s">
        <v>63</v>
      </c>
      <c r="AB678" t="s">
        <v>66</v>
      </c>
      <c r="AC678" t="s">
        <v>63</v>
      </c>
      <c r="AD678" t="s">
        <v>63</v>
      </c>
      <c r="AE678" t="s">
        <v>63</v>
      </c>
      <c r="AF678" t="s">
        <v>66</v>
      </c>
      <c r="AG678" t="s">
        <v>122</v>
      </c>
      <c r="AH678" t="s">
        <v>213</v>
      </c>
      <c r="AJ678" t="s">
        <v>63</v>
      </c>
      <c r="AL678" t="s">
        <v>63</v>
      </c>
      <c r="AM678" t="s">
        <v>255</v>
      </c>
      <c r="AN678" t="s">
        <v>1470</v>
      </c>
      <c r="AO678" t="s">
        <v>372</v>
      </c>
      <c r="AP678" t="s">
        <v>1479</v>
      </c>
      <c r="AQ678" t="s">
        <v>1472</v>
      </c>
      <c r="AR678" t="s">
        <v>220</v>
      </c>
      <c r="AS678" t="s">
        <v>643</v>
      </c>
      <c r="AT678" t="s">
        <v>63</v>
      </c>
      <c r="AU678" t="s">
        <v>1480</v>
      </c>
    </row>
    <row r="679" spans="1:53" hidden="1" x14ac:dyDescent="0.25">
      <c r="A679" t="s">
        <v>1467</v>
      </c>
      <c r="B679" t="s">
        <v>1468</v>
      </c>
      <c r="C679" t="s">
        <v>1469</v>
      </c>
      <c r="D679" t="s">
        <v>225</v>
      </c>
      <c r="E679" t="s">
        <v>60</v>
      </c>
      <c r="G679" t="s">
        <v>78</v>
      </c>
      <c r="I679" t="s">
        <v>63</v>
      </c>
      <c r="J679" t="s">
        <v>64</v>
      </c>
      <c r="L679" t="s">
        <v>73</v>
      </c>
      <c r="M679" t="s">
        <v>63</v>
      </c>
      <c r="N679" t="s">
        <v>80</v>
      </c>
      <c r="O679" t="s">
        <v>80</v>
      </c>
      <c r="R679" t="s">
        <v>83</v>
      </c>
      <c r="S679" t="s">
        <v>63</v>
      </c>
      <c r="T679" t="s">
        <v>84</v>
      </c>
      <c r="U679" t="s">
        <v>110</v>
      </c>
      <c r="V679" t="s">
        <v>80</v>
      </c>
      <c r="W679" t="s">
        <v>80</v>
      </c>
      <c r="X679" t="s">
        <v>110</v>
      </c>
      <c r="Z679" t="s">
        <v>66</v>
      </c>
      <c r="AA679" t="s">
        <v>63</v>
      </c>
      <c r="AB679" t="s">
        <v>66</v>
      </c>
      <c r="AC679" t="s">
        <v>63</v>
      </c>
      <c r="AD679" t="s">
        <v>63</v>
      </c>
      <c r="AE679" t="s">
        <v>63</v>
      </c>
      <c r="AF679" t="s">
        <v>66</v>
      </c>
      <c r="AG679" t="s">
        <v>122</v>
      </c>
      <c r="AH679" t="s">
        <v>213</v>
      </c>
      <c r="AJ679" t="s">
        <v>63</v>
      </c>
      <c r="AL679" t="s">
        <v>63</v>
      </c>
      <c r="AM679" t="s">
        <v>255</v>
      </c>
      <c r="AN679" t="s">
        <v>1470</v>
      </c>
      <c r="AO679" t="s">
        <v>372</v>
      </c>
      <c r="AP679" t="s">
        <v>1481</v>
      </c>
      <c r="AQ679" t="s">
        <v>1472</v>
      </c>
      <c r="AR679" t="s">
        <v>521</v>
      </c>
      <c r="AS679" t="s">
        <v>643</v>
      </c>
      <c r="AT679" t="s">
        <v>63</v>
      </c>
      <c r="AU679" t="s">
        <v>1478</v>
      </c>
    </row>
    <row r="680" spans="1:53" hidden="1" x14ac:dyDescent="0.25">
      <c r="A680" t="s">
        <v>1467</v>
      </c>
      <c r="B680" t="s">
        <v>1468</v>
      </c>
      <c r="C680" t="s">
        <v>1469</v>
      </c>
      <c r="D680" t="s">
        <v>225</v>
      </c>
      <c r="E680" t="s">
        <v>60</v>
      </c>
      <c r="G680" t="s">
        <v>78</v>
      </c>
      <c r="I680" t="s">
        <v>63</v>
      </c>
      <c r="J680" t="s">
        <v>64</v>
      </c>
      <c r="L680" t="s">
        <v>73</v>
      </c>
      <c r="M680" t="s">
        <v>63</v>
      </c>
      <c r="N680" t="s">
        <v>80</v>
      </c>
      <c r="O680" t="s">
        <v>80</v>
      </c>
      <c r="R680" t="s">
        <v>83</v>
      </c>
      <c r="S680" t="s">
        <v>63</v>
      </c>
      <c r="T680" t="s">
        <v>84</v>
      </c>
      <c r="U680" t="s">
        <v>110</v>
      </c>
      <c r="V680" t="s">
        <v>80</v>
      </c>
      <c r="W680" t="s">
        <v>80</v>
      </c>
      <c r="X680" t="s">
        <v>110</v>
      </c>
      <c r="Z680" t="s">
        <v>66</v>
      </c>
      <c r="AA680" t="s">
        <v>63</v>
      </c>
      <c r="AB680" t="s">
        <v>66</v>
      </c>
      <c r="AC680" t="s">
        <v>63</v>
      </c>
      <c r="AD680" t="s">
        <v>63</v>
      </c>
      <c r="AE680" t="s">
        <v>63</v>
      </c>
      <c r="AF680" t="s">
        <v>66</v>
      </c>
      <c r="AG680" t="s">
        <v>122</v>
      </c>
      <c r="AH680" t="s">
        <v>213</v>
      </c>
      <c r="AJ680" t="s">
        <v>63</v>
      </c>
      <c r="AL680" t="s">
        <v>63</v>
      </c>
      <c r="AM680" t="s">
        <v>255</v>
      </c>
      <c r="AN680" t="s">
        <v>1470</v>
      </c>
      <c r="AO680" t="s">
        <v>372</v>
      </c>
      <c r="AP680" t="s">
        <v>1482</v>
      </c>
      <c r="AQ680" t="s">
        <v>1472</v>
      </c>
      <c r="AR680" t="s">
        <v>523</v>
      </c>
      <c r="AS680" t="s">
        <v>643</v>
      </c>
      <c r="AT680" t="s">
        <v>63</v>
      </c>
      <c r="AU680" t="s">
        <v>1483</v>
      </c>
    </row>
    <row r="681" spans="1:53" hidden="1" x14ac:dyDescent="0.25">
      <c r="A681" t="s">
        <v>1467</v>
      </c>
      <c r="B681" t="s">
        <v>1468</v>
      </c>
      <c r="C681" t="s">
        <v>1469</v>
      </c>
      <c r="D681" t="s">
        <v>225</v>
      </c>
      <c r="E681" t="s">
        <v>60</v>
      </c>
      <c r="G681" t="s">
        <v>78</v>
      </c>
      <c r="I681" t="s">
        <v>63</v>
      </c>
      <c r="J681" t="s">
        <v>64</v>
      </c>
      <c r="L681" t="s">
        <v>73</v>
      </c>
      <c r="M681" t="s">
        <v>63</v>
      </c>
      <c r="N681" t="s">
        <v>80</v>
      </c>
      <c r="O681" t="s">
        <v>80</v>
      </c>
      <c r="R681" t="s">
        <v>83</v>
      </c>
      <c r="S681" t="s">
        <v>63</v>
      </c>
      <c r="T681" t="s">
        <v>84</v>
      </c>
      <c r="U681" t="s">
        <v>110</v>
      </c>
      <c r="V681" t="s">
        <v>80</v>
      </c>
      <c r="W681" t="s">
        <v>80</v>
      </c>
      <c r="X681" t="s">
        <v>110</v>
      </c>
      <c r="Z681" t="s">
        <v>66</v>
      </c>
      <c r="AA681" t="s">
        <v>63</v>
      </c>
      <c r="AB681" t="s">
        <v>66</v>
      </c>
      <c r="AC681" t="s">
        <v>63</v>
      </c>
      <c r="AD681" t="s">
        <v>63</v>
      </c>
      <c r="AE681" t="s">
        <v>63</v>
      </c>
      <c r="AF681" t="s">
        <v>66</v>
      </c>
      <c r="AG681" t="s">
        <v>122</v>
      </c>
      <c r="AH681" t="s">
        <v>213</v>
      </c>
      <c r="AJ681" t="s">
        <v>63</v>
      </c>
      <c r="AL681" t="s">
        <v>63</v>
      </c>
      <c r="AM681" t="s">
        <v>255</v>
      </c>
      <c r="AN681" t="s">
        <v>1470</v>
      </c>
      <c r="AO681" t="s">
        <v>372</v>
      </c>
      <c r="AP681" t="s">
        <v>1484</v>
      </c>
      <c r="AQ681" t="s">
        <v>1472</v>
      </c>
      <c r="AR681" t="s">
        <v>765</v>
      </c>
      <c r="AS681" t="s">
        <v>643</v>
      </c>
      <c r="AT681" t="s">
        <v>63</v>
      </c>
      <c r="AU681" t="s">
        <v>1478</v>
      </c>
    </row>
    <row r="682" spans="1:53" hidden="1" x14ac:dyDescent="0.25">
      <c r="A682" t="s">
        <v>1467</v>
      </c>
      <c r="B682" t="s">
        <v>1468</v>
      </c>
      <c r="C682" t="s">
        <v>1469</v>
      </c>
      <c r="D682" t="s">
        <v>225</v>
      </c>
      <c r="E682" t="s">
        <v>60</v>
      </c>
      <c r="G682" t="s">
        <v>78</v>
      </c>
      <c r="I682" t="s">
        <v>63</v>
      </c>
      <c r="J682" t="s">
        <v>64</v>
      </c>
      <c r="L682" t="s">
        <v>73</v>
      </c>
      <c r="M682" t="s">
        <v>63</v>
      </c>
      <c r="N682" t="s">
        <v>80</v>
      </c>
      <c r="O682" t="s">
        <v>80</v>
      </c>
      <c r="R682" t="s">
        <v>83</v>
      </c>
      <c r="S682" t="s">
        <v>63</v>
      </c>
      <c r="T682" t="s">
        <v>84</v>
      </c>
      <c r="U682" t="s">
        <v>110</v>
      </c>
      <c r="V682" t="s">
        <v>80</v>
      </c>
      <c r="W682" t="s">
        <v>80</v>
      </c>
      <c r="X682" t="s">
        <v>110</v>
      </c>
      <c r="Z682" t="s">
        <v>66</v>
      </c>
      <c r="AA682" t="s">
        <v>63</v>
      </c>
      <c r="AB682" t="s">
        <v>66</v>
      </c>
      <c r="AC682" t="s">
        <v>63</v>
      </c>
      <c r="AD682" t="s">
        <v>63</v>
      </c>
      <c r="AE682" t="s">
        <v>63</v>
      </c>
      <c r="AF682" t="s">
        <v>66</v>
      </c>
      <c r="AG682" t="s">
        <v>122</v>
      </c>
      <c r="AH682" t="s">
        <v>213</v>
      </c>
      <c r="AJ682" t="s">
        <v>63</v>
      </c>
      <c r="AL682" t="s">
        <v>63</v>
      </c>
      <c r="AM682" t="s">
        <v>255</v>
      </c>
      <c r="AN682" t="s">
        <v>1470</v>
      </c>
      <c r="AO682" t="s">
        <v>372</v>
      </c>
      <c r="AP682" t="s">
        <v>1485</v>
      </c>
      <c r="AQ682" t="s">
        <v>1472</v>
      </c>
      <c r="AR682" t="s">
        <v>632</v>
      </c>
      <c r="AS682" t="s">
        <v>643</v>
      </c>
      <c r="AT682" t="s">
        <v>63</v>
      </c>
      <c r="AU682" t="s">
        <v>1478</v>
      </c>
    </row>
    <row r="683" spans="1:53" hidden="1" x14ac:dyDescent="0.25">
      <c r="A683" t="s">
        <v>1467</v>
      </c>
      <c r="B683" t="s">
        <v>1468</v>
      </c>
      <c r="C683" t="s">
        <v>1469</v>
      </c>
      <c r="D683" t="s">
        <v>225</v>
      </c>
      <c r="E683" t="s">
        <v>60</v>
      </c>
      <c r="G683" t="s">
        <v>78</v>
      </c>
      <c r="I683" t="s">
        <v>63</v>
      </c>
      <c r="J683" t="s">
        <v>64</v>
      </c>
      <c r="L683" t="s">
        <v>73</v>
      </c>
      <c r="M683" t="s">
        <v>63</v>
      </c>
      <c r="N683" t="s">
        <v>80</v>
      </c>
      <c r="O683" t="s">
        <v>80</v>
      </c>
      <c r="R683" t="s">
        <v>83</v>
      </c>
      <c r="S683" t="s">
        <v>63</v>
      </c>
      <c r="T683" t="s">
        <v>84</v>
      </c>
      <c r="U683" t="s">
        <v>110</v>
      </c>
      <c r="V683" t="s">
        <v>80</v>
      </c>
      <c r="W683" t="s">
        <v>80</v>
      </c>
      <c r="X683" t="s">
        <v>110</v>
      </c>
      <c r="Z683" t="s">
        <v>66</v>
      </c>
      <c r="AA683" t="s">
        <v>63</v>
      </c>
      <c r="AB683" t="s">
        <v>66</v>
      </c>
      <c r="AC683" t="s">
        <v>63</v>
      </c>
      <c r="AD683" t="s">
        <v>63</v>
      </c>
      <c r="AE683" t="s">
        <v>63</v>
      </c>
      <c r="AF683" t="s">
        <v>66</v>
      </c>
      <c r="AG683" t="s">
        <v>122</v>
      </c>
      <c r="AH683" t="s">
        <v>213</v>
      </c>
      <c r="AJ683" t="s">
        <v>63</v>
      </c>
      <c r="AL683" t="s">
        <v>63</v>
      </c>
      <c r="AM683" t="s">
        <v>255</v>
      </c>
      <c r="AN683" t="s">
        <v>1470</v>
      </c>
      <c r="AO683" t="s">
        <v>372</v>
      </c>
      <c r="AP683" t="s">
        <v>1486</v>
      </c>
      <c r="AQ683" t="s">
        <v>1472</v>
      </c>
      <c r="AR683" t="s">
        <v>97</v>
      </c>
      <c r="AS683" t="s">
        <v>643</v>
      </c>
      <c r="AT683" t="s">
        <v>63</v>
      </c>
      <c r="AU683" t="s">
        <v>1487</v>
      </c>
    </row>
    <row r="684" spans="1:53" hidden="1" x14ac:dyDescent="0.25">
      <c r="A684" t="s">
        <v>1488</v>
      </c>
      <c r="B684" t="s">
        <v>1489</v>
      </c>
      <c r="C684" t="s">
        <v>1490</v>
      </c>
      <c r="D684" t="s">
        <v>59</v>
      </c>
      <c r="E684" t="s">
        <v>60</v>
      </c>
      <c r="G684" t="s">
        <v>226</v>
      </c>
      <c r="H684" t="s">
        <v>1491</v>
      </c>
      <c r="I684" t="s">
        <v>63</v>
      </c>
      <c r="J684" t="s">
        <v>207</v>
      </c>
      <c r="K684" t="s">
        <v>208</v>
      </c>
      <c r="L684" t="s">
        <v>65</v>
      </c>
    </row>
    <row r="685" spans="1:53" hidden="1" x14ac:dyDescent="0.25">
      <c r="A685" t="s">
        <v>1492</v>
      </c>
      <c r="B685" t="s">
        <v>1493</v>
      </c>
      <c r="C685" t="s">
        <v>1494</v>
      </c>
      <c r="D685" t="s">
        <v>225</v>
      </c>
      <c r="E685" t="s">
        <v>60</v>
      </c>
      <c r="G685" t="s">
        <v>72</v>
      </c>
      <c r="I685" t="s">
        <v>63</v>
      </c>
      <c r="J685" t="s">
        <v>64</v>
      </c>
      <c r="L685" t="s">
        <v>65</v>
      </c>
      <c r="AO685" t="s">
        <v>1495</v>
      </c>
    </row>
    <row r="686" spans="1:53" hidden="1" x14ac:dyDescent="0.25">
      <c r="A686" t="s">
        <v>1496</v>
      </c>
      <c r="B686" t="s">
        <v>1497</v>
      </c>
      <c r="C686" t="s">
        <v>1498</v>
      </c>
      <c r="D686" t="s">
        <v>225</v>
      </c>
      <c r="E686" t="s">
        <v>60</v>
      </c>
      <c r="G686" t="s">
        <v>133</v>
      </c>
      <c r="I686" t="s">
        <v>63</v>
      </c>
      <c r="J686" t="s">
        <v>64</v>
      </c>
      <c r="L686" t="s">
        <v>65</v>
      </c>
      <c r="M686" t="s">
        <v>63</v>
      </c>
      <c r="N686" t="s">
        <v>80</v>
      </c>
      <c r="O686" t="s">
        <v>80</v>
      </c>
      <c r="R686" t="s">
        <v>83</v>
      </c>
      <c r="S686" t="s">
        <v>63</v>
      </c>
      <c r="T686" t="s">
        <v>84</v>
      </c>
      <c r="U686" t="s">
        <v>63</v>
      </c>
      <c r="V686" t="s">
        <v>110</v>
      </c>
      <c r="W686" t="s">
        <v>63</v>
      </c>
      <c r="X686" t="s">
        <v>85</v>
      </c>
      <c r="Y686" t="s">
        <v>1499</v>
      </c>
      <c r="Z686" t="s">
        <v>66</v>
      </c>
      <c r="AA686" t="s">
        <v>134</v>
      </c>
      <c r="AB686" t="s">
        <v>135</v>
      </c>
      <c r="AC686" t="s">
        <v>63</v>
      </c>
      <c r="AD686" t="s">
        <v>110</v>
      </c>
      <c r="AE686" t="s">
        <v>66</v>
      </c>
      <c r="AF686" t="s">
        <v>63</v>
      </c>
      <c r="AG686" t="s">
        <v>81</v>
      </c>
      <c r="AH686" t="s">
        <v>133</v>
      </c>
      <c r="AK686" t="s">
        <v>137</v>
      </c>
      <c r="AL686" t="s">
        <v>63</v>
      </c>
      <c r="AN686" t="s">
        <v>937</v>
      </c>
      <c r="AO686" t="s">
        <v>372</v>
      </c>
      <c r="AV686" t="s">
        <v>398</v>
      </c>
      <c r="AW686" t="s">
        <v>151</v>
      </c>
      <c r="AX686" t="s">
        <v>143</v>
      </c>
      <c r="AY686" t="s">
        <v>399</v>
      </c>
      <c r="AZ686" t="s">
        <v>66</v>
      </c>
      <c r="BA686" t="s">
        <v>1500</v>
      </c>
    </row>
    <row r="687" spans="1:53" hidden="1" x14ac:dyDescent="0.25">
      <c r="A687" t="s">
        <v>1496</v>
      </c>
      <c r="B687" t="s">
        <v>1497</v>
      </c>
      <c r="C687" t="s">
        <v>1498</v>
      </c>
      <c r="D687" t="s">
        <v>225</v>
      </c>
      <c r="E687" t="s">
        <v>60</v>
      </c>
      <c r="G687" t="s">
        <v>133</v>
      </c>
      <c r="I687" t="s">
        <v>63</v>
      </c>
      <c r="J687" t="s">
        <v>64</v>
      </c>
      <c r="L687" t="s">
        <v>65</v>
      </c>
      <c r="M687" t="s">
        <v>63</v>
      </c>
      <c r="N687" t="s">
        <v>80</v>
      </c>
      <c r="O687" t="s">
        <v>80</v>
      </c>
      <c r="R687" t="s">
        <v>83</v>
      </c>
      <c r="S687" t="s">
        <v>63</v>
      </c>
      <c r="T687" t="s">
        <v>84</v>
      </c>
      <c r="U687" t="s">
        <v>63</v>
      </c>
      <c r="V687" t="s">
        <v>110</v>
      </c>
      <c r="W687" t="s">
        <v>63</v>
      </c>
      <c r="X687" t="s">
        <v>85</v>
      </c>
      <c r="Y687" t="s">
        <v>1499</v>
      </c>
      <c r="Z687" t="s">
        <v>66</v>
      </c>
      <c r="AA687" t="s">
        <v>134</v>
      </c>
      <c r="AB687" t="s">
        <v>135</v>
      </c>
      <c r="AC687" t="s">
        <v>63</v>
      </c>
      <c r="AD687" t="s">
        <v>110</v>
      </c>
      <c r="AE687" t="s">
        <v>66</v>
      </c>
      <c r="AF687" t="s">
        <v>63</v>
      </c>
      <c r="AG687" t="s">
        <v>81</v>
      </c>
      <c r="AH687" t="s">
        <v>133</v>
      </c>
      <c r="AK687" t="s">
        <v>137</v>
      </c>
      <c r="AL687" t="s">
        <v>63</v>
      </c>
      <c r="AN687" t="s">
        <v>937</v>
      </c>
      <c r="AO687" t="s">
        <v>372</v>
      </c>
      <c r="AV687" t="s">
        <v>1501</v>
      </c>
      <c r="AW687" t="s">
        <v>151</v>
      </c>
      <c r="AX687" t="s">
        <v>143</v>
      </c>
      <c r="AY687" t="s">
        <v>473</v>
      </c>
      <c r="AZ687" t="s">
        <v>66</v>
      </c>
      <c r="BA687" t="s">
        <v>1500</v>
      </c>
    </row>
    <row r="688" spans="1:53" hidden="1" x14ac:dyDescent="0.25">
      <c r="A688" t="s">
        <v>1502</v>
      </c>
      <c r="B688" t="s">
        <v>1503</v>
      </c>
      <c r="C688" t="s">
        <v>1504</v>
      </c>
      <c r="D688" t="s">
        <v>225</v>
      </c>
      <c r="E688" t="s">
        <v>60</v>
      </c>
      <c r="G688" t="s">
        <v>72</v>
      </c>
      <c r="I688" t="s">
        <v>63</v>
      </c>
      <c r="J688" t="s">
        <v>64</v>
      </c>
      <c r="L688" t="s">
        <v>65</v>
      </c>
    </row>
    <row r="689" spans="1:47" hidden="1" x14ac:dyDescent="0.25">
      <c r="A689" t="s">
        <v>1505</v>
      </c>
      <c r="B689" t="s">
        <v>1506</v>
      </c>
      <c r="C689" t="s">
        <v>1507</v>
      </c>
      <c r="D689" t="s">
        <v>225</v>
      </c>
      <c r="E689" t="s">
        <v>60</v>
      </c>
      <c r="G689" t="s">
        <v>78</v>
      </c>
      <c r="I689" t="s">
        <v>63</v>
      </c>
      <c r="J689" t="s">
        <v>64</v>
      </c>
      <c r="L689" t="s">
        <v>65</v>
      </c>
      <c r="M689" t="s">
        <v>63</v>
      </c>
      <c r="N689" t="s">
        <v>80</v>
      </c>
      <c r="O689" t="s">
        <v>80</v>
      </c>
      <c r="R689" t="s">
        <v>83</v>
      </c>
      <c r="S689" t="s">
        <v>63</v>
      </c>
      <c r="T689" t="s">
        <v>84</v>
      </c>
      <c r="U689" t="s">
        <v>63</v>
      </c>
      <c r="V689" t="s">
        <v>80</v>
      </c>
      <c r="W689" t="s">
        <v>80</v>
      </c>
      <c r="X689" t="s">
        <v>85</v>
      </c>
      <c r="Y689" t="s">
        <v>1268</v>
      </c>
      <c r="Z689" t="s">
        <v>66</v>
      </c>
      <c r="AA689" t="s">
        <v>63</v>
      </c>
      <c r="AB689" t="s">
        <v>63</v>
      </c>
      <c r="AC689" t="s">
        <v>63</v>
      </c>
      <c r="AD689" t="s">
        <v>63</v>
      </c>
      <c r="AE689" t="s">
        <v>63</v>
      </c>
      <c r="AF689" t="s">
        <v>63</v>
      </c>
      <c r="AG689" t="s">
        <v>81</v>
      </c>
      <c r="AH689" t="s">
        <v>78</v>
      </c>
      <c r="AJ689" t="s">
        <v>63</v>
      </c>
      <c r="AL689" t="s">
        <v>63</v>
      </c>
      <c r="AN689" t="s">
        <v>321</v>
      </c>
      <c r="AO689" t="s">
        <v>1508</v>
      </c>
      <c r="AP689" t="s">
        <v>1509</v>
      </c>
      <c r="AQ689" t="s">
        <v>89</v>
      </c>
      <c r="AR689" t="s">
        <v>1510</v>
      </c>
      <c r="AS689" t="s">
        <v>91</v>
      </c>
      <c r="AT689" t="s">
        <v>63</v>
      </c>
    </row>
    <row r="690" spans="1:47" hidden="1" x14ac:dyDescent="0.25">
      <c r="A690" t="s">
        <v>1505</v>
      </c>
      <c r="B690" t="s">
        <v>1506</v>
      </c>
      <c r="C690" t="s">
        <v>1507</v>
      </c>
      <c r="D690" t="s">
        <v>225</v>
      </c>
      <c r="E690" t="s">
        <v>60</v>
      </c>
      <c r="G690" t="s">
        <v>78</v>
      </c>
      <c r="I690" t="s">
        <v>63</v>
      </c>
      <c r="J690" t="s">
        <v>64</v>
      </c>
      <c r="L690" t="s">
        <v>65</v>
      </c>
      <c r="M690" t="s">
        <v>63</v>
      </c>
      <c r="N690" t="s">
        <v>80</v>
      </c>
      <c r="O690" t="s">
        <v>80</v>
      </c>
      <c r="R690" t="s">
        <v>83</v>
      </c>
      <c r="S690" t="s">
        <v>63</v>
      </c>
      <c r="T690" t="s">
        <v>84</v>
      </c>
      <c r="U690" t="s">
        <v>63</v>
      </c>
      <c r="V690" t="s">
        <v>80</v>
      </c>
      <c r="W690" t="s">
        <v>80</v>
      </c>
      <c r="X690" t="s">
        <v>85</v>
      </c>
      <c r="Y690" t="s">
        <v>1268</v>
      </c>
      <c r="Z690" t="s">
        <v>66</v>
      </c>
      <c r="AA690" t="s">
        <v>63</v>
      </c>
      <c r="AB690" t="s">
        <v>63</v>
      </c>
      <c r="AC690" t="s">
        <v>63</v>
      </c>
      <c r="AD690" t="s">
        <v>63</v>
      </c>
      <c r="AE690" t="s">
        <v>63</v>
      </c>
      <c r="AF690" t="s">
        <v>63</v>
      </c>
      <c r="AG690" t="s">
        <v>81</v>
      </c>
      <c r="AH690" t="s">
        <v>78</v>
      </c>
      <c r="AJ690" t="s">
        <v>63</v>
      </c>
      <c r="AL690" t="s">
        <v>63</v>
      </c>
      <c r="AN690" t="s">
        <v>321</v>
      </c>
      <c r="AO690" t="s">
        <v>1508</v>
      </c>
      <c r="AP690" t="s">
        <v>1511</v>
      </c>
      <c r="AQ690" t="s">
        <v>89</v>
      </c>
      <c r="AR690" t="s">
        <v>1512</v>
      </c>
      <c r="AS690" t="s">
        <v>91</v>
      </c>
      <c r="AT690" t="s">
        <v>63</v>
      </c>
    </row>
    <row r="691" spans="1:47" hidden="1" x14ac:dyDescent="0.25">
      <c r="A691" t="s">
        <v>1505</v>
      </c>
      <c r="B691" t="s">
        <v>1506</v>
      </c>
      <c r="C691" t="s">
        <v>1507</v>
      </c>
      <c r="D691" t="s">
        <v>225</v>
      </c>
      <c r="E691" t="s">
        <v>60</v>
      </c>
      <c r="G691" t="s">
        <v>78</v>
      </c>
      <c r="I691" t="s">
        <v>63</v>
      </c>
      <c r="J691" t="s">
        <v>64</v>
      </c>
      <c r="L691" t="s">
        <v>65</v>
      </c>
      <c r="M691" t="s">
        <v>63</v>
      </c>
      <c r="N691" t="s">
        <v>80</v>
      </c>
      <c r="O691" t="s">
        <v>80</v>
      </c>
      <c r="R691" t="s">
        <v>83</v>
      </c>
      <c r="S691" t="s">
        <v>63</v>
      </c>
      <c r="T691" t="s">
        <v>84</v>
      </c>
      <c r="U691" t="s">
        <v>63</v>
      </c>
      <c r="V691" t="s">
        <v>80</v>
      </c>
      <c r="W691" t="s">
        <v>80</v>
      </c>
      <c r="X691" t="s">
        <v>85</v>
      </c>
      <c r="Y691" t="s">
        <v>1268</v>
      </c>
      <c r="Z691" t="s">
        <v>66</v>
      </c>
      <c r="AA691" t="s">
        <v>63</v>
      </c>
      <c r="AB691" t="s">
        <v>63</v>
      </c>
      <c r="AC691" t="s">
        <v>63</v>
      </c>
      <c r="AD691" t="s">
        <v>63</v>
      </c>
      <c r="AE691" t="s">
        <v>63</v>
      </c>
      <c r="AF691" t="s">
        <v>63</v>
      </c>
      <c r="AG691" t="s">
        <v>81</v>
      </c>
      <c r="AH691" t="s">
        <v>78</v>
      </c>
      <c r="AJ691" t="s">
        <v>63</v>
      </c>
      <c r="AL691" t="s">
        <v>63</v>
      </c>
      <c r="AN691" t="s">
        <v>321</v>
      </c>
      <c r="AO691" t="s">
        <v>1508</v>
      </c>
      <c r="AP691" t="s">
        <v>1513</v>
      </c>
      <c r="AQ691" t="s">
        <v>89</v>
      </c>
      <c r="AR691" t="s">
        <v>1514</v>
      </c>
      <c r="AS691" t="s">
        <v>91</v>
      </c>
      <c r="AT691" t="s">
        <v>63</v>
      </c>
    </row>
    <row r="692" spans="1:47" hidden="1" x14ac:dyDescent="0.25">
      <c r="A692" t="s">
        <v>1505</v>
      </c>
      <c r="B692" t="s">
        <v>1506</v>
      </c>
      <c r="C692" t="s">
        <v>1507</v>
      </c>
      <c r="D692" t="s">
        <v>225</v>
      </c>
      <c r="E692" t="s">
        <v>60</v>
      </c>
      <c r="G692" t="s">
        <v>78</v>
      </c>
      <c r="I692" t="s">
        <v>63</v>
      </c>
      <c r="J692" t="s">
        <v>64</v>
      </c>
      <c r="L692" t="s">
        <v>65</v>
      </c>
      <c r="M692" t="s">
        <v>63</v>
      </c>
      <c r="N692" t="s">
        <v>80</v>
      </c>
      <c r="O692" t="s">
        <v>80</v>
      </c>
      <c r="R692" t="s">
        <v>83</v>
      </c>
      <c r="S692" t="s">
        <v>63</v>
      </c>
      <c r="T692" t="s">
        <v>84</v>
      </c>
      <c r="U692" t="s">
        <v>63</v>
      </c>
      <c r="V692" t="s">
        <v>80</v>
      </c>
      <c r="W692" t="s">
        <v>80</v>
      </c>
      <c r="X692" t="s">
        <v>85</v>
      </c>
      <c r="Y692" t="s">
        <v>1268</v>
      </c>
      <c r="Z692" t="s">
        <v>66</v>
      </c>
      <c r="AA692" t="s">
        <v>63</v>
      </c>
      <c r="AB692" t="s">
        <v>63</v>
      </c>
      <c r="AC692" t="s">
        <v>63</v>
      </c>
      <c r="AD692" t="s">
        <v>63</v>
      </c>
      <c r="AE692" t="s">
        <v>63</v>
      </c>
      <c r="AF692" t="s">
        <v>63</v>
      </c>
      <c r="AG692" t="s">
        <v>81</v>
      </c>
      <c r="AH692" t="s">
        <v>78</v>
      </c>
      <c r="AJ692" t="s">
        <v>63</v>
      </c>
      <c r="AL692" t="s">
        <v>63</v>
      </c>
      <c r="AN692" t="s">
        <v>321</v>
      </c>
      <c r="AO692" t="s">
        <v>1508</v>
      </c>
      <c r="AP692" t="s">
        <v>1515</v>
      </c>
      <c r="AQ692" t="s">
        <v>89</v>
      </c>
      <c r="AR692" t="s">
        <v>1516</v>
      </c>
      <c r="AS692" t="s">
        <v>91</v>
      </c>
      <c r="AT692" t="s">
        <v>63</v>
      </c>
    </row>
    <row r="693" spans="1:47" hidden="1" x14ac:dyDescent="0.25">
      <c r="A693" t="s">
        <v>1505</v>
      </c>
      <c r="B693" t="s">
        <v>1506</v>
      </c>
      <c r="C693" t="s">
        <v>1507</v>
      </c>
      <c r="D693" t="s">
        <v>225</v>
      </c>
      <c r="E693" t="s">
        <v>60</v>
      </c>
      <c r="G693" t="s">
        <v>78</v>
      </c>
      <c r="I693" t="s">
        <v>63</v>
      </c>
      <c r="J693" t="s">
        <v>64</v>
      </c>
      <c r="L693" t="s">
        <v>65</v>
      </c>
      <c r="M693" t="s">
        <v>63</v>
      </c>
      <c r="N693" t="s">
        <v>80</v>
      </c>
      <c r="O693" t="s">
        <v>80</v>
      </c>
      <c r="R693" t="s">
        <v>83</v>
      </c>
      <c r="S693" t="s">
        <v>63</v>
      </c>
      <c r="T693" t="s">
        <v>84</v>
      </c>
      <c r="U693" t="s">
        <v>63</v>
      </c>
      <c r="V693" t="s">
        <v>80</v>
      </c>
      <c r="W693" t="s">
        <v>80</v>
      </c>
      <c r="X693" t="s">
        <v>85</v>
      </c>
      <c r="Y693" t="s">
        <v>1268</v>
      </c>
      <c r="Z693" t="s">
        <v>66</v>
      </c>
      <c r="AA693" t="s">
        <v>63</v>
      </c>
      <c r="AB693" t="s">
        <v>63</v>
      </c>
      <c r="AC693" t="s">
        <v>63</v>
      </c>
      <c r="AD693" t="s">
        <v>63</v>
      </c>
      <c r="AE693" t="s">
        <v>63</v>
      </c>
      <c r="AF693" t="s">
        <v>63</v>
      </c>
      <c r="AG693" t="s">
        <v>81</v>
      </c>
      <c r="AH693" t="s">
        <v>78</v>
      </c>
      <c r="AJ693" t="s">
        <v>63</v>
      </c>
      <c r="AL693" t="s">
        <v>63</v>
      </c>
      <c r="AN693" t="s">
        <v>321</v>
      </c>
      <c r="AO693" t="s">
        <v>1508</v>
      </c>
      <c r="AP693" t="s">
        <v>1517</v>
      </c>
      <c r="AQ693" t="s">
        <v>89</v>
      </c>
      <c r="AR693" t="s">
        <v>765</v>
      </c>
      <c r="AS693" t="s">
        <v>91</v>
      </c>
      <c r="AT693" t="s">
        <v>63</v>
      </c>
    </row>
    <row r="694" spans="1:47" hidden="1" x14ac:dyDescent="0.25">
      <c r="A694" t="s">
        <v>1505</v>
      </c>
      <c r="B694" t="s">
        <v>1506</v>
      </c>
      <c r="C694" t="s">
        <v>1507</v>
      </c>
      <c r="D694" t="s">
        <v>225</v>
      </c>
      <c r="E694" t="s">
        <v>60</v>
      </c>
      <c r="G694" t="s">
        <v>78</v>
      </c>
      <c r="I694" t="s">
        <v>63</v>
      </c>
      <c r="J694" t="s">
        <v>64</v>
      </c>
      <c r="L694" t="s">
        <v>65</v>
      </c>
      <c r="M694" t="s">
        <v>63</v>
      </c>
      <c r="N694" t="s">
        <v>80</v>
      </c>
      <c r="O694" t="s">
        <v>80</v>
      </c>
      <c r="R694" t="s">
        <v>83</v>
      </c>
      <c r="S694" t="s">
        <v>63</v>
      </c>
      <c r="T694" t="s">
        <v>84</v>
      </c>
      <c r="U694" t="s">
        <v>63</v>
      </c>
      <c r="V694" t="s">
        <v>80</v>
      </c>
      <c r="W694" t="s">
        <v>80</v>
      </c>
      <c r="X694" t="s">
        <v>85</v>
      </c>
      <c r="Y694" t="s">
        <v>1268</v>
      </c>
      <c r="Z694" t="s">
        <v>66</v>
      </c>
      <c r="AA694" t="s">
        <v>63</v>
      </c>
      <c r="AB694" t="s">
        <v>63</v>
      </c>
      <c r="AC694" t="s">
        <v>63</v>
      </c>
      <c r="AD694" t="s">
        <v>63</v>
      </c>
      <c r="AE694" t="s">
        <v>63</v>
      </c>
      <c r="AF694" t="s">
        <v>63</v>
      </c>
      <c r="AG694" t="s">
        <v>81</v>
      </c>
      <c r="AH694" t="s">
        <v>78</v>
      </c>
      <c r="AJ694" t="s">
        <v>63</v>
      </c>
      <c r="AL694" t="s">
        <v>63</v>
      </c>
      <c r="AN694" t="s">
        <v>321</v>
      </c>
      <c r="AO694" t="s">
        <v>1508</v>
      </c>
      <c r="AP694" t="s">
        <v>628</v>
      </c>
      <c r="AQ694" t="s">
        <v>89</v>
      </c>
      <c r="AR694" t="s">
        <v>521</v>
      </c>
      <c r="AS694" t="s">
        <v>91</v>
      </c>
      <c r="AT694" t="s">
        <v>63</v>
      </c>
    </row>
    <row r="695" spans="1:47" hidden="1" x14ac:dyDescent="0.25">
      <c r="A695" t="s">
        <v>1505</v>
      </c>
      <c r="B695" t="s">
        <v>1506</v>
      </c>
      <c r="C695" t="s">
        <v>1507</v>
      </c>
      <c r="D695" t="s">
        <v>225</v>
      </c>
      <c r="E695" t="s">
        <v>60</v>
      </c>
      <c r="G695" t="s">
        <v>78</v>
      </c>
      <c r="I695" t="s">
        <v>63</v>
      </c>
      <c r="J695" t="s">
        <v>64</v>
      </c>
      <c r="L695" t="s">
        <v>65</v>
      </c>
      <c r="M695" t="s">
        <v>63</v>
      </c>
      <c r="N695" t="s">
        <v>80</v>
      </c>
      <c r="O695" t="s">
        <v>80</v>
      </c>
      <c r="R695" t="s">
        <v>83</v>
      </c>
      <c r="S695" t="s">
        <v>63</v>
      </c>
      <c r="T695" t="s">
        <v>84</v>
      </c>
      <c r="U695" t="s">
        <v>63</v>
      </c>
      <c r="V695" t="s">
        <v>80</v>
      </c>
      <c r="W695" t="s">
        <v>80</v>
      </c>
      <c r="X695" t="s">
        <v>85</v>
      </c>
      <c r="Y695" t="s">
        <v>1268</v>
      </c>
      <c r="Z695" t="s">
        <v>66</v>
      </c>
      <c r="AA695" t="s">
        <v>63</v>
      </c>
      <c r="AB695" t="s">
        <v>63</v>
      </c>
      <c r="AC695" t="s">
        <v>63</v>
      </c>
      <c r="AD695" t="s">
        <v>63</v>
      </c>
      <c r="AE695" t="s">
        <v>63</v>
      </c>
      <c r="AF695" t="s">
        <v>63</v>
      </c>
      <c r="AG695" t="s">
        <v>81</v>
      </c>
      <c r="AH695" t="s">
        <v>78</v>
      </c>
      <c r="AJ695" t="s">
        <v>63</v>
      </c>
      <c r="AL695" t="s">
        <v>63</v>
      </c>
      <c r="AN695" t="s">
        <v>321</v>
      </c>
      <c r="AO695" t="s">
        <v>1508</v>
      </c>
      <c r="AP695" t="s">
        <v>629</v>
      </c>
      <c r="AQ695" t="s">
        <v>89</v>
      </c>
      <c r="AR695" t="s">
        <v>523</v>
      </c>
      <c r="AS695" t="s">
        <v>91</v>
      </c>
      <c r="AT695" t="s">
        <v>63</v>
      </c>
      <c r="AU695" t="s">
        <v>1518</v>
      </c>
    </row>
    <row r="696" spans="1:47" hidden="1" x14ac:dyDescent="0.25">
      <c r="A696" t="s">
        <v>1505</v>
      </c>
      <c r="B696" t="s">
        <v>1506</v>
      </c>
      <c r="C696" t="s">
        <v>1507</v>
      </c>
      <c r="D696" t="s">
        <v>225</v>
      </c>
      <c r="E696" t="s">
        <v>60</v>
      </c>
      <c r="G696" t="s">
        <v>78</v>
      </c>
      <c r="I696" t="s">
        <v>63</v>
      </c>
      <c r="J696" t="s">
        <v>64</v>
      </c>
      <c r="L696" t="s">
        <v>65</v>
      </c>
      <c r="M696" t="s">
        <v>63</v>
      </c>
      <c r="N696" t="s">
        <v>80</v>
      </c>
      <c r="O696" t="s">
        <v>80</v>
      </c>
      <c r="R696" t="s">
        <v>83</v>
      </c>
      <c r="S696" t="s">
        <v>63</v>
      </c>
      <c r="T696" t="s">
        <v>84</v>
      </c>
      <c r="U696" t="s">
        <v>63</v>
      </c>
      <c r="V696" t="s">
        <v>80</v>
      </c>
      <c r="W696" t="s">
        <v>80</v>
      </c>
      <c r="X696" t="s">
        <v>85</v>
      </c>
      <c r="Y696" t="s">
        <v>1268</v>
      </c>
      <c r="Z696" t="s">
        <v>66</v>
      </c>
      <c r="AA696" t="s">
        <v>63</v>
      </c>
      <c r="AB696" t="s">
        <v>63</v>
      </c>
      <c r="AC696" t="s">
        <v>63</v>
      </c>
      <c r="AD696" t="s">
        <v>63</v>
      </c>
      <c r="AE696" t="s">
        <v>63</v>
      </c>
      <c r="AF696" t="s">
        <v>63</v>
      </c>
      <c r="AG696" t="s">
        <v>81</v>
      </c>
      <c r="AH696" t="s">
        <v>78</v>
      </c>
      <c r="AJ696" t="s">
        <v>63</v>
      </c>
      <c r="AL696" t="s">
        <v>63</v>
      </c>
      <c r="AN696" t="s">
        <v>321</v>
      </c>
      <c r="AO696" t="s">
        <v>1508</v>
      </c>
      <c r="AP696" t="s">
        <v>635</v>
      </c>
      <c r="AQ696" t="s">
        <v>89</v>
      </c>
      <c r="AR696" t="s">
        <v>636</v>
      </c>
      <c r="AS696" t="s">
        <v>91</v>
      </c>
      <c r="AT696" t="s">
        <v>63</v>
      </c>
      <c r="AU696" t="s">
        <v>1519</v>
      </c>
    </row>
    <row r="697" spans="1:47" hidden="1" x14ac:dyDescent="0.25">
      <c r="A697" t="s">
        <v>1505</v>
      </c>
      <c r="B697" t="s">
        <v>1506</v>
      </c>
      <c r="C697" t="s">
        <v>1507</v>
      </c>
      <c r="D697" t="s">
        <v>225</v>
      </c>
      <c r="E697" t="s">
        <v>60</v>
      </c>
      <c r="G697" t="s">
        <v>78</v>
      </c>
      <c r="I697" t="s">
        <v>63</v>
      </c>
      <c r="J697" t="s">
        <v>64</v>
      </c>
      <c r="L697" t="s">
        <v>65</v>
      </c>
      <c r="M697" t="s">
        <v>63</v>
      </c>
      <c r="N697" t="s">
        <v>80</v>
      </c>
      <c r="O697" t="s">
        <v>80</v>
      </c>
      <c r="R697" t="s">
        <v>83</v>
      </c>
      <c r="S697" t="s">
        <v>63</v>
      </c>
      <c r="T697" t="s">
        <v>84</v>
      </c>
      <c r="U697" t="s">
        <v>63</v>
      </c>
      <c r="V697" t="s">
        <v>80</v>
      </c>
      <c r="W697" t="s">
        <v>80</v>
      </c>
      <c r="X697" t="s">
        <v>85</v>
      </c>
      <c r="Y697" t="s">
        <v>1268</v>
      </c>
      <c r="Z697" t="s">
        <v>66</v>
      </c>
      <c r="AA697" t="s">
        <v>63</v>
      </c>
      <c r="AB697" t="s">
        <v>63</v>
      </c>
      <c r="AC697" t="s">
        <v>63</v>
      </c>
      <c r="AD697" t="s">
        <v>63</v>
      </c>
      <c r="AE697" t="s">
        <v>63</v>
      </c>
      <c r="AF697" t="s">
        <v>63</v>
      </c>
      <c r="AG697" t="s">
        <v>81</v>
      </c>
      <c r="AH697" t="s">
        <v>78</v>
      </c>
      <c r="AJ697" t="s">
        <v>63</v>
      </c>
      <c r="AL697" t="s">
        <v>63</v>
      </c>
      <c r="AN697" t="s">
        <v>321</v>
      </c>
      <c r="AO697" t="s">
        <v>1508</v>
      </c>
      <c r="AP697" t="s">
        <v>99</v>
      </c>
      <c r="AQ697" t="s">
        <v>89</v>
      </c>
      <c r="AR697" t="s">
        <v>100</v>
      </c>
      <c r="AS697" t="s">
        <v>91</v>
      </c>
      <c r="AT697" t="s">
        <v>63</v>
      </c>
    </row>
    <row r="698" spans="1:47" hidden="1" x14ac:dyDescent="0.25">
      <c r="A698" t="s">
        <v>1505</v>
      </c>
      <c r="B698" t="s">
        <v>1506</v>
      </c>
      <c r="C698" t="s">
        <v>1507</v>
      </c>
      <c r="D698" t="s">
        <v>225</v>
      </c>
      <c r="E698" t="s">
        <v>60</v>
      </c>
      <c r="G698" t="s">
        <v>78</v>
      </c>
      <c r="I698" t="s">
        <v>63</v>
      </c>
      <c r="J698" t="s">
        <v>64</v>
      </c>
      <c r="L698" t="s">
        <v>65</v>
      </c>
      <c r="M698" t="s">
        <v>63</v>
      </c>
      <c r="N698" t="s">
        <v>80</v>
      </c>
      <c r="O698" t="s">
        <v>80</v>
      </c>
      <c r="R698" t="s">
        <v>83</v>
      </c>
      <c r="S698" t="s">
        <v>63</v>
      </c>
      <c r="T698" t="s">
        <v>84</v>
      </c>
      <c r="U698" t="s">
        <v>63</v>
      </c>
      <c r="V698" t="s">
        <v>80</v>
      </c>
      <c r="W698" t="s">
        <v>80</v>
      </c>
      <c r="X698" t="s">
        <v>85</v>
      </c>
      <c r="Y698" t="s">
        <v>1268</v>
      </c>
      <c r="Z698" t="s">
        <v>66</v>
      </c>
      <c r="AA698" t="s">
        <v>63</v>
      </c>
      <c r="AB698" t="s">
        <v>63</v>
      </c>
      <c r="AC698" t="s">
        <v>63</v>
      </c>
      <c r="AD698" t="s">
        <v>63</v>
      </c>
      <c r="AE698" t="s">
        <v>63</v>
      </c>
      <c r="AF698" t="s">
        <v>63</v>
      </c>
      <c r="AG698" t="s">
        <v>81</v>
      </c>
      <c r="AH698" t="s">
        <v>78</v>
      </c>
      <c r="AJ698" t="s">
        <v>63</v>
      </c>
      <c r="AL698" t="s">
        <v>63</v>
      </c>
      <c r="AN698" t="s">
        <v>321</v>
      </c>
      <c r="AO698" t="s">
        <v>1508</v>
      </c>
      <c r="AP698" t="s">
        <v>1066</v>
      </c>
      <c r="AQ698" t="s">
        <v>89</v>
      </c>
      <c r="AR698" t="s">
        <v>793</v>
      </c>
      <c r="AS698" t="s">
        <v>91</v>
      </c>
      <c r="AT698" t="s">
        <v>63</v>
      </c>
      <c r="AU698" t="s">
        <v>1520</v>
      </c>
    </row>
    <row r="699" spans="1:47" hidden="1" x14ac:dyDescent="0.25">
      <c r="A699" t="s">
        <v>1505</v>
      </c>
      <c r="B699" t="s">
        <v>1506</v>
      </c>
      <c r="C699" t="s">
        <v>1507</v>
      </c>
      <c r="D699" t="s">
        <v>225</v>
      </c>
      <c r="E699" t="s">
        <v>60</v>
      </c>
      <c r="G699" t="s">
        <v>78</v>
      </c>
      <c r="I699" t="s">
        <v>63</v>
      </c>
      <c r="J699" t="s">
        <v>64</v>
      </c>
      <c r="L699" t="s">
        <v>65</v>
      </c>
      <c r="M699" t="s">
        <v>63</v>
      </c>
      <c r="N699" t="s">
        <v>80</v>
      </c>
      <c r="O699" t="s">
        <v>80</v>
      </c>
      <c r="R699" t="s">
        <v>83</v>
      </c>
      <c r="S699" t="s">
        <v>63</v>
      </c>
      <c r="T699" t="s">
        <v>84</v>
      </c>
      <c r="U699" t="s">
        <v>63</v>
      </c>
      <c r="V699" t="s">
        <v>80</v>
      </c>
      <c r="W699" t="s">
        <v>80</v>
      </c>
      <c r="X699" t="s">
        <v>85</v>
      </c>
      <c r="Y699" t="s">
        <v>1268</v>
      </c>
      <c r="Z699" t="s">
        <v>66</v>
      </c>
      <c r="AA699" t="s">
        <v>63</v>
      </c>
      <c r="AB699" t="s">
        <v>63</v>
      </c>
      <c r="AC699" t="s">
        <v>63</v>
      </c>
      <c r="AD699" t="s">
        <v>63</v>
      </c>
      <c r="AE699" t="s">
        <v>63</v>
      </c>
      <c r="AF699" t="s">
        <v>63</v>
      </c>
      <c r="AG699" t="s">
        <v>81</v>
      </c>
      <c r="AH699" t="s">
        <v>78</v>
      </c>
      <c r="AJ699" t="s">
        <v>63</v>
      </c>
      <c r="AL699" t="s">
        <v>63</v>
      </c>
      <c r="AN699" t="s">
        <v>321</v>
      </c>
      <c r="AO699" t="s">
        <v>1508</v>
      </c>
      <c r="AP699" t="s">
        <v>629</v>
      </c>
      <c r="AQ699" t="s">
        <v>89</v>
      </c>
      <c r="AR699" t="s">
        <v>523</v>
      </c>
      <c r="AS699" t="s">
        <v>91</v>
      </c>
      <c r="AT699" t="s">
        <v>63</v>
      </c>
      <c r="AU699" t="s">
        <v>1478</v>
      </c>
    </row>
    <row r="700" spans="1:47" hidden="1" x14ac:dyDescent="0.25">
      <c r="A700" t="s">
        <v>1505</v>
      </c>
      <c r="B700" t="s">
        <v>1506</v>
      </c>
      <c r="C700" t="s">
        <v>1507</v>
      </c>
      <c r="D700" t="s">
        <v>225</v>
      </c>
      <c r="E700" t="s">
        <v>60</v>
      </c>
      <c r="G700" t="s">
        <v>78</v>
      </c>
      <c r="I700" t="s">
        <v>63</v>
      </c>
      <c r="J700" t="s">
        <v>64</v>
      </c>
      <c r="L700" t="s">
        <v>65</v>
      </c>
      <c r="M700" t="s">
        <v>63</v>
      </c>
      <c r="N700" t="s">
        <v>80</v>
      </c>
      <c r="O700" t="s">
        <v>80</v>
      </c>
      <c r="R700" t="s">
        <v>83</v>
      </c>
      <c r="S700" t="s">
        <v>63</v>
      </c>
      <c r="T700" t="s">
        <v>84</v>
      </c>
      <c r="U700" t="s">
        <v>63</v>
      </c>
      <c r="V700" t="s">
        <v>80</v>
      </c>
      <c r="W700" t="s">
        <v>80</v>
      </c>
      <c r="X700" t="s">
        <v>85</v>
      </c>
      <c r="Y700" t="s">
        <v>1268</v>
      </c>
      <c r="Z700" t="s">
        <v>66</v>
      </c>
      <c r="AA700" t="s">
        <v>63</v>
      </c>
      <c r="AB700" t="s">
        <v>63</v>
      </c>
      <c r="AC700" t="s">
        <v>63</v>
      </c>
      <c r="AD700" t="s">
        <v>63</v>
      </c>
      <c r="AE700" t="s">
        <v>63</v>
      </c>
      <c r="AF700" t="s">
        <v>63</v>
      </c>
      <c r="AG700" t="s">
        <v>81</v>
      </c>
      <c r="AH700" t="s">
        <v>78</v>
      </c>
      <c r="AJ700" t="s">
        <v>63</v>
      </c>
      <c r="AL700" t="s">
        <v>63</v>
      </c>
      <c r="AN700" t="s">
        <v>321</v>
      </c>
      <c r="AO700" t="s">
        <v>1508</v>
      </c>
      <c r="AP700" t="s">
        <v>1521</v>
      </c>
      <c r="AQ700" t="s">
        <v>89</v>
      </c>
      <c r="AR700" t="s">
        <v>924</v>
      </c>
      <c r="AS700" t="s">
        <v>91</v>
      </c>
      <c r="AT700" t="s">
        <v>63</v>
      </c>
    </row>
    <row r="701" spans="1:47" hidden="1" x14ac:dyDescent="0.25">
      <c r="A701" t="s">
        <v>1505</v>
      </c>
      <c r="B701" t="s">
        <v>1506</v>
      </c>
      <c r="C701" t="s">
        <v>1507</v>
      </c>
      <c r="D701" t="s">
        <v>225</v>
      </c>
      <c r="E701" t="s">
        <v>60</v>
      </c>
      <c r="G701" t="s">
        <v>78</v>
      </c>
      <c r="I701" t="s">
        <v>63</v>
      </c>
      <c r="J701" t="s">
        <v>64</v>
      </c>
      <c r="L701" t="s">
        <v>65</v>
      </c>
      <c r="M701" t="s">
        <v>63</v>
      </c>
      <c r="N701" t="s">
        <v>80</v>
      </c>
      <c r="O701" t="s">
        <v>80</v>
      </c>
      <c r="R701" t="s">
        <v>83</v>
      </c>
      <c r="S701" t="s">
        <v>63</v>
      </c>
      <c r="T701" t="s">
        <v>84</v>
      </c>
      <c r="U701" t="s">
        <v>63</v>
      </c>
      <c r="V701" t="s">
        <v>80</v>
      </c>
      <c r="W701" t="s">
        <v>80</v>
      </c>
      <c r="X701" t="s">
        <v>85</v>
      </c>
      <c r="Y701" t="s">
        <v>1268</v>
      </c>
      <c r="Z701" t="s">
        <v>66</v>
      </c>
      <c r="AA701" t="s">
        <v>63</v>
      </c>
      <c r="AB701" t="s">
        <v>63</v>
      </c>
      <c r="AC701" t="s">
        <v>63</v>
      </c>
      <c r="AD701" t="s">
        <v>63</v>
      </c>
      <c r="AE701" t="s">
        <v>63</v>
      </c>
      <c r="AF701" t="s">
        <v>63</v>
      </c>
      <c r="AG701" t="s">
        <v>81</v>
      </c>
      <c r="AH701" t="s">
        <v>78</v>
      </c>
      <c r="AJ701" t="s">
        <v>63</v>
      </c>
      <c r="AL701" t="s">
        <v>63</v>
      </c>
      <c r="AN701" t="s">
        <v>321</v>
      </c>
      <c r="AO701" t="s">
        <v>1508</v>
      </c>
      <c r="AP701" t="s">
        <v>375</v>
      </c>
      <c r="AQ701" t="s">
        <v>89</v>
      </c>
      <c r="AR701" t="s">
        <v>262</v>
      </c>
      <c r="AS701" t="s">
        <v>192</v>
      </c>
      <c r="AT701" t="s">
        <v>63</v>
      </c>
    </row>
    <row r="702" spans="1:47" hidden="1" x14ac:dyDescent="0.25">
      <c r="A702" t="s">
        <v>1505</v>
      </c>
      <c r="B702" t="s">
        <v>1506</v>
      </c>
      <c r="C702" t="s">
        <v>1507</v>
      </c>
      <c r="D702" t="s">
        <v>225</v>
      </c>
      <c r="E702" t="s">
        <v>60</v>
      </c>
      <c r="G702" t="s">
        <v>78</v>
      </c>
      <c r="I702" t="s">
        <v>63</v>
      </c>
      <c r="J702" t="s">
        <v>64</v>
      </c>
      <c r="L702" t="s">
        <v>65</v>
      </c>
      <c r="M702" t="s">
        <v>63</v>
      </c>
      <c r="N702" t="s">
        <v>80</v>
      </c>
      <c r="O702" t="s">
        <v>80</v>
      </c>
      <c r="R702" t="s">
        <v>83</v>
      </c>
      <c r="S702" t="s">
        <v>63</v>
      </c>
      <c r="T702" t="s">
        <v>84</v>
      </c>
      <c r="U702" t="s">
        <v>63</v>
      </c>
      <c r="V702" t="s">
        <v>80</v>
      </c>
      <c r="W702" t="s">
        <v>80</v>
      </c>
      <c r="X702" t="s">
        <v>85</v>
      </c>
      <c r="Y702" t="s">
        <v>1268</v>
      </c>
      <c r="Z702" t="s">
        <v>66</v>
      </c>
      <c r="AA702" t="s">
        <v>63</v>
      </c>
      <c r="AB702" t="s">
        <v>63</v>
      </c>
      <c r="AC702" t="s">
        <v>63</v>
      </c>
      <c r="AD702" t="s">
        <v>63</v>
      </c>
      <c r="AE702" t="s">
        <v>63</v>
      </c>
      <c r="AF702" t="s">
        <v>63</v>
      </c>
      <c r="AG702" t="s">
        <v>81</v>
      </c>
      <c r="AH702" t="s">
        <v>78</v>
      </c>
      <c r="AJ702" t="s">
        <v>63</v>
      </c>
      <c r="AL702" t="s">
        <v>63</v>
      </c>
      <c r="AN702" t="s">
        <v>321</v>
      </c>
      <c r="AO702" t="s">
        <v>1508</v>
      </c>
      <c r="AP702" t="s">
        <v>373</v>
      </c>
      <c r="AQ702" t="s">
        <v>89</v>
      </c>
      <c r="AR702" t="s">
        <v>262</v>
      </c>
      <c r="AS702" t="s">
        <v>103</v>
      </c>
      <c r="AT702" t="s">
        <v>63</v>
      </c>
    </row>
    <row r="703" spans="1:47" hidden="1" x14ac:dyDescent="0.25">
      <c r="A703" t="s">
        <v>1505</v>
      </c>
      <c r="B703" t="s">
        <v>1506</v>
      </c>
      <c r="C703" t="s">
        <v>1507</v>
      </c>
      <c r="D703" t="s">
        <v>225</v>
      </c>
      <c r="E703" t="s">
        <v>60</v>
      </c>
      <c r="G703" t="s">
        <v>78</v>
      </c>
      <c r="I703" t="s">
        <v>63</v>
      </c>
      <c r="J703" t="s">
        <v>64</v>
      </c>
      <c r="L703" t="s">
        <v>65</v>
      </c>
      <c r="M703" t="s">
        <v>63</v>
      </c>
      <c r="N703" t="s">
        <v>80</v>
      </c>
      <c r="O703" t="s">
        <v>80</v>
      </c>
      <c r="R703" t="s">
        <v>83</v>
      </c>
      <c r="S703" t="s">
        <v>63</v>
      </c>
      <c r="T703" t="s">
        <v>84</v>
      </c>
      <c r="U703" t="s">
        <v>63</v>
      </c>
      <c r="V703" t="s">
        <v>80</v>
      </c>
      <c r="W703" t="s">
        <v>80</v>
      </c>
      <c r="X703" t="s">
        <v>85</v>
      </c>
      <c r="Y703" t="s">
        <v>1268</v>
      </c>
      <c r="Z703" t="s">
        <v>66</v>
      </c>
      <c r="AA703" t="s">
        <v>63</v>
      </c>
      <c r="AB703" t="s">
        <v>63</v>
      </c>
      <c r="AC703" t="s">
        <v>63</v>
      </c>
      <c r="AD703" t="s">
        <v>63</v>
      </c>
      <c r="AE703" t="s">
        <v>63</v>
      </c>
      <c r="AF703" t="s">
        <v>63</v>
      </c>
      <c r="AG703" t="s">
        <v>81</v>
      </c>
      <c r="AH703" t="s">
        <v>78</v>
      </c>
      <c r="AJ703" t="s">
        <v>63</v>
      </c>
      <c r="AL703" t="s">
        <v>63</v>
      </c>
      <c r="AN703" t="s">
        <v>321</v>
      </c>
      <c r="AO703" t="s">
        <v>1508</v>
      </c>
      <c r="AP703" t="s">
        <v>788</v>
      </c>
      <c r="AQ703" t="s">
        <v>89</v>
      </c>
      <c r="AR703" t="s">
        <v>765</v>
      </c>
      <c r="AS703" t="s">
        <v>192</v>
      </c>
      <c r="AT703" t="s">
        <v>63</v>
      </c>
    </row>
    <row r="704" spans="1:47" hidden="1" x14ac:dyDescent="0.25">
      <c r="A704" t="s">
        <v>1505</v>
      </c>
      <c r="B704" t="s">
        <v>1506</v>
      </c>
      <c r="C704" t="s">
        <v>1507</v>
      </c>
      <c r="D704" t="s">
        <v>225</v>
      </c>
      <c r="E704" t="s">
        <v>60</v>
      </c>
      <c r="G704" t="s">
        <v>78</v>
      </c>
      <c r="I704" t="s">
        <v>63</v>
      </c>
      <c r="J704" t="s">
        <v>64</v>
      </c>
      <c r="L704" t="s">
        <v>65</v>
      </c>
      <c r="M704" t="s">
        <v>63</v>
      </c>
      <c r="N704" t="s">
        <v>80</v>
      </c>
      <c r="O704" t="s">
        <v>80</v>
      </c>
      <c r="R704" t="s">
        <v>83</v>
      </c>
      <c r="S704" t="s">
        <v>63</v>
      </c>
      <c r="T704" t="s">
        <v>84</v>
      </c>
      <c r="U704" t="s">
        <v>63</v>
      </c>
      <c r="V704" t="s">
        <v>80</v>
      </c>
      <c r="W704" t="s">
        <v>80</v>
      </c>
      <c r="X704" t="s">
        <v>85</v>
      </c>
      <c r="Y704" t="s">
        <v>1268</v>
      </c>
      <c r="Z704" t="s">
        <v>66</v>
      </c>
      <c r="AA704" t="s">
        <v>63</v>
      </c>
      <c r="AB704" t="s">
        <v>63</v>
      </c>
      <c r="AC704" t="s">
        <v>63</v>
      </c>
      <c r="AD704" t="s">
        <v>63</v>
      </c>
      <c r="AE704" t="s">
        <v>63</v>
      </c>
      <c r="AF704" t="s">
        <v>63</v>
      </c>
      <c r="AG704" t="s">
        <v>81</v>
      </c>
      <c r="AH704" t="s">
        <v>78</v>
      </c>
      <c r="AJ704" t="s">
        <v>63</v>
      </c>
      <c r="AL704" t="s">
        <v>63</v>
      </c>
      <c r="AN704" t="s">
        <v>321</v>
      </c>
      <c r="AO704" t="s">
        <v>1508</v>
      </c>
      <c r="AP704" t="s">
        <v>520</v>
      </c>
      <c r="AQ704" t="s">
        <v>89</v>
      </c>
      <c r="AR704" t="s">
        <v>521</v>
      </c>
      <c r="AS704" t="s">
        <v>192</v>
      </c>
      <c r="AT704" t="s">
        <v>63</v>
      </c>
    </row>
    <row r="705" spans="1:47" hidden="1" x14ac:dyDescent="0.25">
      <c r="A705" t="s">
        <v>1522</v>
      </c>
      <c r="B705" t="s">
        <v>1523</v>
      </c>
      <c r="C705" t="s">
        <v>1524</v>
      </c>
      <c r="D705" t="s">
        <v>225</v>
      </c>
      <c r="E705" t="s">
        <v>60</v>
      </c>
      <c r="G705" t="s">
        <v>78</v>
      </c>
      <c r="I705" t="s">
        <v>63</v>
      </c>
      <c r="J705" t="s">
        <v>64</v>
      </c>
      <c r="L705" t="s">
        <v>65</v>
      </c>
      <c r="M705" t="s">
        <v>63</v>
      </c>
      <c r="N705" t="s">
        <v>80</v>
      </c>
      <c r="O705" t="s">
        <v>80</v>
      </c>
      <c r="R705" t="s">
        <v>83</v>
      </c>
      <c r="S705" t="s">
        <v>63</v>
      </c>
      <c r="T705" t="s">
        <v>63</v>
      </c>
      <c r="U705" t="s">
        <v>63</v>
      </c>
      <c r="V705" t="s">
        <v>80</v>
      </c>
      <c r="W705" t="s">
        <v>80</v>
      </c>
      <c r="X705" t="s">
        <v>110</v>
      </c>
      <c r="Z705" t="s">
        <v>66</v>
      </c>
      <c r="AA705" t="s">
        <v>63</v>
      </c>
      <c r="AB705" t="s">
        <v>66</v>
      </c>
      <c r="AC705" t="s">
        <v>66</v>
      </c>
      <c r="AD705" t="s">
        <v>110</v>
      </c>
      <c r="AE705" t="s">
        <v>63</v>
      </c>
      <c r="AF705" t="s">
        <v>63</v>
      </c>
      <c r="AG705" t="s">
        <v>81</v>
      </c>
      <c r="AH705" t="s">
        <v>213</v>
      </c>
      <c r="AJ705" t="s">
        <v>63</v>
      </c>
      <c r="AL705" t="s">
        <v>63</v>
      </c>
      <c r="AN705" t="s">
        <v>1133</v>
      </c>
      <c r="AO705" t="s">
        <v>1525</v>
      </c>
      <c r="AP705" t="s">
        <v>887</v>
      </c>
      <c r="AQ705" t="s">
        <v>89</v>
      </c>
      <c r="AR705" t="s">
        <v>765</v>
      </c>
      <c r="AS705" t="s">
        <v>103</v>
      </c>
      <c r="AT705" t="s">
        <v>63</v>
      </c>
    </row>
    <row r="706" spans="1:47" hidden="1" x14ac:dyDescent="0.25">
      <c r="A706" t="s">
        <v>1522</v>
      </c>
      <c r="B706" t="s">
        <v>1523</v>
      </c>
      <c r="C706" t="s">
        <v>1524</v>
      </c>
      <c r="D706" t="s">
        <v>225</v>
      </c>
      <c r="E706" t="s">
        <v>60</v>
      </c>
      <c r="G706" t="s">
        <v>78</v>
      </c>
      <c r="I706" t="s">
        <v>63</v>
      </c>
      <c r="J706" t="s">
        <v>64</v>
      </c>
      <c r="L706" t="s">
        <v>65</v>
      </c>
      <c r="M706" t="s">
        <v>63</v>
      </c>
      <c r="N706" t="s">
        <v>80</v>
      </c>
      <c r="O706" t="s">
        <v>80</v>
      </c>
      <c r="R706" t="s">
        <v>83</v>
      </c>
      <c r="S706" t="s">
        <v>63</v>
      </c>
      <c r="T706" t="s">
        <v>63</v>
      </c>
      <c r="U706" t="s">
        <v>63</v>
      </c>
      <c r="V706" t="s">
        <v>80</v>
      </c>
      <c r="W706" t="s">
        <v>80</v>
      </c>
      <c r="X706" t="s">
        <v>110</v>
      </c>
      <c r="Z706" t="s">
        <v>66</v>
      </c>
      <c r="AA706" t="s">
        <v>63</v>
      </c>
      <c r="AB706" t="s">
        <v>66</v>
      </c>
      <c r="AC706" t="s">
        <v>66</v>
      </c>
      <c r="AD706" t="s">
        <v>110</v>
      </c>
      <c r="AE706" t="s">
        <v>63</v>
      </c>
      <c r="AF706" t="s">
        <v>63</v>
      </c>
      <c r="AG706" t="s">
        <v>81</v>
      </c>
      <c r="AH706" t="s">
        <v>213</v>
      </c>
      <c r="AJ706" t="s">
        <v>63</v>
      </c>
      <c r="AL706" t="s">
        <v>63</v>
      </c>
      <c r="AN706" t="s">
        <v>1133</v>
      </c>
      <c r="AO706" t="s">
        <v>1525</v>
      </c>
      <c r="AP706" t="s">
        <v>788</v>
      </c>
      <c r="AQ706" t="s">
        <v>89</v>
      </c>
      <c r="AR706" t="s">
        <v>765</v>
      </c>
      <c r="AS706" t="s">
        <v>192</v>
      </c>
      <c r="AT706" t="s">
        <v>63</v>
      </c>
    </row>
    <row r="707" spans="1:47" hidden="1" x14ac:dyDescent="0.25">
      <c r="A707" t="s">
        <v>1522</v>
      </c>
      <c r="B707" t="s">
        <v>1523</v>
      </c>
      <c r="C707" t="s">
        <v>1524</v>
      </c>
      <c r="D707" t="s">
        <v>225</v>
      </c>
      <c r="E707" t="s">
        <v>60</v>
      </c>
      <c r="G707" t="s">
        <v>78</v>
      </c>
      <c r="I707" t="s">
        <v>63</v>
      </c>
      <c r="J707" t="s">
        <v>64</v>
      </c>
      <c r="L707" t="s">
        <v>65</v>
      </c>
      <c r="M707" t="s">
        <v>63</v>
      </c>
      <c r="N707" t="s">
        <v>80</v>
      </c>
      <c r="O707" t="s">
        <v>80</v>
      </c>
      <c r="R707" t="s">
        <v>83</v>
      </c>
      <c r="S707" t="s">
        <v>63</v>
      </c>
      <c r="T707" t="s">
        <v>63</v>
      </c>
      <c r="U707" t="s">
        <v>63</v>
      </c>
      <c r="V707" t="s">
        <v>80</v>
      </c>
      <c r="W707" t="s">
        <v>80</v>
      </c>
      <c r="X707" t="s">
        <v>110</v>
      </c>
      <c r="Z707" t="s">
        <v>66</v>
      </c>
      <c r="AA707" t="s">
        <v>63</v>
      </c>
      <c r="AB707" t="s">
        <v>66</v>
      </c>
      <c r="AC707" t="s">
        <v>66</v>
      </c>
      <c r="AD707" t="s">
        <v>110</v>
      </c>
      <c r="AE707" t="s">
        <v>63</v>
      </c>
      <c r="AF707" t="s">
        <v>63</v>
      </c>
      <c r="AG707" t="s">
        <v>81</v>
      </c>
      <c r="AH707" t="s">
        <v>213</v>
      </c>
      <c r="AJ707" t="s">
        <v>63</v>
      </c>
      <c r="AL707" t="s">
        <v>63</v>
      </c>
      <c r="AN707" t="s">
        <v>1133</v>
      </c>
      <c r="AO707" t="s">
        <v>1525</v>
      </c>
      <c r="AP707" t="s">
        <v>1526</v>
      </c>
      <c r="AQ707" t="s">
        <v>89</v>
      </c>
      <c r="AR707" t="s">
        <v>765</v>
      </c>
      <c r="AS707" t="s">
        <v>187</v>
      </c>
      <c r="AT707" t="s">
        <v>63</v>
      </c>
    </row>
    <row r="708" spans="1:47" hidden="1" x14ac:dyDescent="0.25">
      <c r="A708" t="s">
        <v>1522</v>
      </c>
      <c r="B708" t="s">
        <v>1523</v>
      </c>
      <c r="C708" t="s">
        <v>1524</v>
      </c>
      <c r="D708" t="s">
        <v>225</v>
      </c>
      <c r="E708" t="s">
        <v>60</v>
      </c>
      <c r="G708" t="s">
        <v>78</v>
      </c>
      <c r="I708" t="s">
        <v>63</v>
      </c>
      <c r="J708" t="s">
        <v>64</v>
      </c>
      <c r="L708" t="s">
        <v>65</v>
      </c>
      <c r="M708" t="s">
        <v>63</v>
      </c>
      <c r="N708" t="s">
        <v>80</v>
      </c>
      <c r="O708" t="s">
        <v>80</v>
      </c>
      <c r="R708" t="s">
        <v>83</v>
      </c>
      <c r="S708" t="s">
        <v>63</v>
      </c>
      <c r="T708" t="s">
        <v>63</v>
      </c>
      <c r="U708" t="s">
        <v>63</v>
      </c>
      <c r="V708" t="s">
        <v>80</v>
      </c>
      <c r="W708" t="s">
        <v>80</v>
      </c>
      <c r="X708" t="s">
        <v>110</v>
      </c>
      <c r="Z708" t="s">
        <v>66</v>
      </c>
      <c r="AA708" t="s">
        <v>63</v>
      </c>
      <c r="AB708" t="s">
        <v>66</v>
      </c>
      <c r="AC708" t="s">
        <v>66</v>
      </c>
      <c r="AD708" t="s">
        <v>110</v>
      </c>
      <c r="AE708" t="s">
        <v>63</v>
      </c>
      <c r="AF708" t="s">
        <v>63</v>
      </c>
      <c r="AG708" t="s">
        <v>81</v>
      </c>
      <c r="AH708" t="s">
        <v>213</v>
      </c>
      <c r="AJ708" t="s">
        <v>63</v>
      </c>
      <c r="AL708" t="s">
        <v>63</v>
      </c>
      <c r="AN708" t="s">
        <v>1133</v>
      </c>
      <c r="AO708" t="s">
        <v>1525</v>
      </c>
      <c r="AP708" t="s">
        <v>797</v>
      </c>
      <c r="AQ708" t="s">
        <v>89</v>
      </c>
      <c r="AR708" t="s">
        <v>765</v>
      </c>
      <c r="AS708" t="s">
        <v>265</v>
      </c>
      <c r="AT708" t="s">
        <v>63</v>
      </c>
    </row>
    <row r="709" spans="1:47" hidden="1" x14ac:dyDescent="0.25">
      <c r="A709" t="s">
        <v>1522</v>
      </c>
      <c r="B709" t="s">
        <v>1523</v>
      </c>
      <c r="C709" t="s">
        <v>1524</v>
      </c>
      <c r="D709" t="s">
        <v>225</v>
      </c>
      <c r="E709" t="s">
        <v>60</v>
      </c>
      <c r="G709" t="s">
        <v>78</v>
      </c>
      <c r="I709" t="s">
        <v>63</v>
      </c>
      <c r="J709" t="s">
        <v>64</v>
      </c>
      <c r="L709" t="s">
        <v>65</v>
      </c>
      <c r="M709" t="s">
        <v>63</v>
      </c>
      <c r="N709" t="s">
        <v>80</v>
      </c>
      <c r="O709" t="s">
        <v>80</v>
      </c>
      <c r="R709" t="s">
        <v>83</v>
      </c>
      <c r="S709" t="s">
        <v>63</v>
      </c>
      <c r="T709" t="s">
        <v>63</v>
      </c>
      <c r="U709" t="s">
        <v>63</v>
      </c>
      <c r="V709" t="s">
        <v>80</v>
      </c>
      <c r="W709" t="s">
        <v>80</v>
      </c>
      <c r="X709" t="s">
        <v>110</v>
      </c>
      <c r="Z709" t="s">
        <v>66</v>
      </c>
      <c r="AA709" t="s">
        <v>63</v>
      </c>
      <c r="AB709" t="s">
        <v>66</v>
      </c>
      <c r="AC709" t="s">
        <v>66</v>
      </c>
      <c r="AD709" t="s">
        <v>110</v>
      </c>
      <c r="AE709" t="s">
        <v>63</v>
      </c>
      <c r="AF709" t="s">
        <v>63</v>
      </c>
      <c r="AG709" t="s">
        <v>81</v>
      </c>
      <c r="AH709" t="s">
        <v>213</v>
      </c>
      <c r="AJ709" t="s">
        <v>63</v>
      </c>
      <c r="AL709" t="s">
        <v>63</v>
      </c>
      <c r="AN709" t="s">
        <v>1133</v>
      </c>
      <c r="AO709" t="s">
        <v>1525</v>
      </c>
      <c r="AP709" t="s">
        <v>1527</v>
      </c>
      <c r="AQ709" t="s">
        <v>89</v>
      </c>
      <c r="AR709" t="s">
        <v>765</v>
      </c>
      <c r="AS709" t="s">
        <v>1528</v>
      </c>
      <c r="AT709" t="s">
        <v>63</v>
      </c>
      <c r="AU709" t="s">
        <v>1529</v>
      </c>
    </row>
    <row r="710" spans="1:47" hidden="1" x14ac:dyDescent="0.25">
      <c r="A710" t="s">
        <v>1522</v>
      </c>
      <c r="B710" t="s">
        <v>1523</v>
      </c>
      <c r="C710" t="s">
        <v>1524</v>
      </c>
      <c r="D710" t="s">
        <v>225</v>
      </c>
      <c r="E710" t="s">
        <v>60</v>
      </c>
      <c r="G710" t="s">
        <v>78</v>
      </c>
      <c r="I710" t="s">
        <v>63</v>
      </c>
      <c r="J710" t="s">
        <v>64</v>
      </c>
      <c r="L710" t="s">
        <v>65</v>
      </c>
      <c r="M710" t="s">
        <v>63</v>
      </c>
      <c r="N710" t="s">
        <v>80</v>
      </c>
      <c r="O710" t="s">
        <v>80</v>
      </c>
      <c r="R710" t="s">
        <v>83</v>
      </c>
      <c r="S710" t="s">
        <v>63</v>
      </c>
      <c r="T710" t="s">
        <v>63</v>
      </c>
      <c r="U710" t="s">
        <v>63</v>
      </c>
      <c r="V710" t="s">
        <v>80</v>
      </c>
      <c r="W710" t="s">
        <v>80</v>
      </c>
      <c r="X710" t="s">
        <v>110</v>
      </c>
      <c r="Z710" t="s">
        <v>66</v>
      </c>
      <c r="AA710" t="s">
        <v>63</v>
      </c>
      <c r="AB710" t="s">
        <v>66</v>
      </c>
      <c r="AC710" t="s">
        <v>66</v>
      </c>
      <c r="AD710" t="s">
        <v>110</v>
      </c>
      <c r="AE710" t="s">
        <v>63</v>
      </c>
      <c r="AF710" t="s">
        <v>63</v>
      </c>
      <c r="AG710" t="s">
        <v>81</v>
      </c>
      <c r="AH710" t="s">
        <v>213</v>
      </c>
      <c r="AJ710" t="s">
        <v>63</v>
      </c>
      <c r="AL710" t="s">
        <v>63</v>
      </c>
      <c r="AN710" t="s">
        <v>1133</v>
      </c>
      <c r="AO710" t="s">
        <v>1525</v>
      </c>
      <c r="AP710" t="s">
        <v>1530</v>
      </c>
      <c r="AQ710" t="s">
        <v>89</v>
      </c>
      <c r="AR710" t="s">
        <v>765</v>
      </c>
      <c r="AS710" t="s">
        <v>1475</v>
      </c>
      <c r="AT710" t="s">
        <v>63</v>
      </c>
      <c r="AU710" t="s">
        <v>1531</v>
      </c>
    </row>
    <row r="711" spans="1:47" hidden="1" x14ac:dyDescent="0.25">
      <c r="A711" t="s">
        <v>1522</v>
      </c>
      <c r="B711" t="s">
        <v>1523</v>
      </c>
      <c r="C711" t="s">
        <v>1524</v>
      </c>
      <c r="D711" t="s">
        <v>225</v>
      </c>
      <c r="E711" t="s">
        <v>60</v>
      </c>
      <c r="G711" t="s">
        <v>78</v>
      </c>
      <c r="I711" t="s">
        <v>63</v>
      </c>
      <c r="J711" t="s">
        <v>64</v>
      </c>
      <c r="L711" t="s">
        <v>65</v>
      </c>
      <c r="M711" t="s">
        <v>63</v>
      </c>
      <c r="N711" t="s">
        <v>80</v>
      </c>
      <c r="O711" t="s">
        <v>80</v>
      </c>
      <c r="R711" t="s">
        <v>83</v>
      </c>
      <c r="S711" t="s">
        <v>63</v>
      </c>
      <c r="T711" t="s">
        <v>63</v>
      </c>
      <c r="U711" t="s">
        <v>63</v>
      </c>
      <c r="V711" t="s">
        <v>80</v>
      </c>
      <c r="W711" t="s">
        <v>80</v>
      </c>
      <c r="X711" t="s">
        <v>110</v>
      </c>
      <c r="Z711" t="s">
        <v>66</v>
      </c>
      <c r="AA711" t="s">
        <v>63</v>
      </c>
      <c r="AB711" t="s">
        <v>66</v>
      </c>
      <c r="AC711" t="s">
        <v>66</v>
      </c>
      <c r="AD711" t="s">
        <v>110</v>
      </c>
      <c r="AE711" t="s">
        <v>63</v>
      </c>
      <c r="AF711" t="s">
        <v>63</v>
      </c>
      <c r="AG711" t="s">
        <v>81</v>
      </c>
      <c r="AH711" t="s">
        <v>213</v>
      </c>
      <c r="AJ711" t="s">
        <v>63</v>
      </c>
      <c r="AL711" t="s">
        <v>63</v>
      </c>
      <c r="AN711" t="s">
        <v>1133</v>
      </c>
      <c r="AO711" t="s">
        <v>1525</v>
      </c>
      <c r="AP711" t="s">
        <v>1532</v>
      </c>
      <c r="AQ711" t="s">
        <v>1533</v>
      </c>
      <c r="AR711" t="s">
        <v>351</v>
      </c>
      <c r="AS711" t="s">
        <v>1475</v>
      </c>
      <c r="AT711" t="s">
        <v>63</v>
      </c>
      <c r="AU711" t="s">
        <v>1534</v>
      </c>
    </row>
    <row r="712" spans="1:47" hidden="1" x14ac:dyDescent="0.25">
      <c r="A712" t="s">
        <v>1522</v>
      </c>
      <c r="B712" t="s">
        <v>1523</v>
      </c>
      <c r="C712" t="s">
        <v>1524</v>
      </c>
      <c r="D712" t="s">
        <v>225</v>
      </c>
      <c r="E712" t="s">
        <v>60</v>
      </c>
      <c r="G712" t="s">
        <v>78</v>
      </c>
      <c r="I712" t="s">
        <v>63</v>
      </c>
      <c r="J712" t="s">
        <v>64</v>
      </c>
      <c r="L712" t="s">
        <v>65</v>
      </c>
      <c r="M712" t="s">
        <v>63</v>
      </c>
      <c r="N712" t="s">
        <v>80</v>
      </c>
      <c r="O712" t="s">
        <v>80</v>
      </c>
      <c r="R712" t="s">
        <v>83</v>
      </c>
      <c r="S712" t="s">
        <v>63</v>
      </c>
      <c r="T712" t="s">
        <v>63</v>
      </c>
      <c r="U712" t="s">
        <v>63</v>
      </c>
      <c r="V712" t="s">
        <v>80</v>
      </c>
      <c r="W712" t="s">
        <v>80</v>
      </c>
      <c r="X712" t="s">
        <v>110</v>
      </c>
      <c r="Z712" t="s">
        <v>66</v>
      </c>
      <c r="AA712" t="s">
        <v>63</v>
      </c>
      <c r="AB712" t="s">
        <v>66</v>
      </c>
      <c r="AC712" t="s">
        <v>66</v>
      </c>
      <c r="AD712" t="s">
        <v>110</v>
      </c>
      <c r="AE712" t="s">
        <v>63</v>
      </c>
      <c r="AF712" t="s">
        <v>63</v>
      </c>
      <c r="AG712" t="s">
        <v>81</v>
      </c>
      <c r="AH712" t="s">
        <v>213</v>
      </c>
      <c r="AJ712" t="s">
        <v>63</v>
      </c>
      <c r="AL712" t="s">
        <v>63</v>
      </c>
      <c r="AN712" t="s">
        <v>1133</v>
      </c>
      <c r="AO712" t="s">
        <v>1525</v>
      </c>
      <c r="AP712" t="s">
        <v>1535</v>
      </c>
      <c r="AQ712" t="s">
        <v>1533</v>
      </c>
      <c r="AR712" t="s">
        <v>521</v>
      </c>
      <c r="AS712" t="s">
        <v>1475</v>
      </c>
      <c r="AT712" t="s">
        <v>63</v>
      </c>
      <c r="AU712" t="s">
        <v>1534</v>
      </c>
    </row>
    <row r="713" spans="1:47" hidden="1" x14ac:dyDescent="0.25">
      <c r="A713" t="s">
        <v>1522</v>
      </c>
      <c r="B713" t="s">
        <v>1523</v>
      </c>
      <c r="C713" t="s">
        <v>1524</v>
      </c>
      <c r="D713" t="s">
        <v>225</v>
      </c>
      <c r="E713" t="s">
        <v>60</v>
      </c>
      <c r="G713" t="s">
        <v>78</v>
      </c>
      <c r="I713" t="s">
        <v>63</v>
      </c>
      <c r="J713" t="s">
        <v>64</v>
      </c>
      <c r="L713" t="s">
        <v>65</v>
      </c>
      <c r="M713" t="s">
        <v>63</v>
      </c>
      <c r="N713" t="s">
        <v>80</v>
      </c>
      <c r="O713" t="s">
        <v>80</v>
      </c>
      <c r="R713" t="s">
        <v>83</v>
      </c>
      <c r="S713" t="s">
        <v>63</v>
      </c>
      <c r="T713" t="s">
        <v>63</v>
      </c>
      <c r="U713" t="s">
        <v>63</v>
      </c>
      <c r="V713" t="s">
        <v>80</v>
      </c>
      <c r="W713" t="s">
        <v>80</v>
      </c>
      <c r="X713" t="s">
        <v>110</v>
      </c>
      <c r="Z713" t="s">
        <v>66</v>
      </c>
      <c r="AA713" t="s">
        <v>63</v>
      </c>
      <c r="AB713" t="s">
        <v>66</v>
      </c>
      <c r="AC713" t="s">
        <v>66</v>
      </c>
      <c r="AD713" t="s">
        <v>110</v>
      </c>
      <c r="AE713" t="s">
        <v>63</v>
      </c>
      <c r="AF713" t="s">
        <v>63</v>
      </c>
      <c r="AG713" t="s">
        <v>81</v>
      </c>
      <c r="AH713" t="s">
        <v>213</v>
      </c>
      <c r="AJ713" t="s">
        <v>63</v>
      </c>
      <c r="AL713" t="s">
        <v>63</v>
      </c>
      <c r="AN713" t="s">
        <v>1133</v>
      </c>
      <c r="AO713" t="s">
        <v>1525</v>
      </c>
      <c r="AP713" t="s">
        <v>1536</v>
      </c>
      <c r="AQ713" t="s">
        <v>1533</v>
      </c>
      <c r="AR713" t="s">
        <v>523</v>
      </c>
      <c r="AS713" t="s">
        <v>1475</v>
      </c>
      <c r="AT713" t="s">
        <v>63</v>
      </c>
      <c r="AU713" t="s">
        <v>1537</v>
      </c>
    </row>
    <row r="714" spans="1:47" hidden="1" x14ac:dyDescent="0.25">
      <c r="A714" t="s">
        <v>1538</v>
      </c>
      <c r="B714" t="s">
        <v>1539</v>
      </c>
      <c r="C714" t="s">
        <v>1540</v>
      </c>
      <c r="D714" t="s">
        <v>493</v>
      </c>
      <c r="E714" t="s">
        <v>60</v>
      </c>
      <c r="G714" t="s">
        <v>133</v>
      </c>
      <c r="I714" t="s">
        <v>128</v>
      </c>
      <c r="J714" t="s">
        <v>64</v>
      </c>
      <c r="L714" t="s">
        <v>65</v>
      </c>
      <c r="AO714" t="s">
        <v>1541</v>
      </c>
    </row>
    <row r="715" spans="1:47" hidden="1" x14ac:dyDescent="0.25">
      <c r="A715" t="s">
        <v>1542</v>
      </c>
      <c r="B715" t="s">
        <v>1543</v>
      </c>
      <c r="C715" t="s">
        <v>1544</v>
      </c>
      <c r="D715" t="s">
        <v>493</v>
      </c>
      <c r="E715" t="s">
        <v>60</v>
      </c>
      <c r="G715" t="s">
        <v>118</v>
      </c>
      <c r="I715" t="s">
        <v>63</v>
      </c>
      <c r="J715" t="s">
        <v>207</v>
      </c>
      <c r="K715" t="s">
        <v>1545</v>
      </c>
      <c r="L715" t="s">
        <v>65</v>
      </c>
    </row>
    <row r="716" spans="1:47" hidden="1" x14ac:dyDescent="0.25">
      <c r="A716" t="s">
        <v>1546</v>
      </c>
      <c r="B716" t="s">
        <v>1547</v>
      </c>
      <c r="C716" t="s">
        <v>1548</v>
      </c>
      <c r="D716" t="s">
        <v>493</v>
      </c>
      <c r="E716" t="s">
        <v>60</v>
      </c>
      <c r="G716" t="s">
        <v>78</v>
      </c>
      <c r="I716" t="s">
        <v>63</v>
      </c>
      <c r="J716" t="s">
        <v>64</v>
      </c>
      <c r="L716" t="s">
        <v>65</v>
      </c>
      <c r="M716" t="s">
        <v>63</v>
      </c>
      <c r="N716" t="s">
        <v>80</v>
      </c>
      <c r="O716" t="s">
        <v>80</v>
      </c>
      <c r="R716" t="s">
        <v>83</v>
      </c>
      <c r="S716" t="s">
        <v>63</v>
      </c>
      <c r="T716" t="s">
        <v>63</v>
      </c>
      <c r="U716" t="s">
        <v>63</v>
      </c>
      <c r="V716" t="s">
        <v>80</v>
      </c>
      <c r="W716" t="s">
        <v>63</v>
      </c>
      <c r="X716" t="s">
        <v>85</v>
      </c>
      <c r="Y716" t="s">
        <v>1549</v>
      </c>
      <c r="Z716" t="s">
        <v>66</v>
      </c>
      <c r="AA716" t="s">
        <v>63</v>
      </c>
      <c r="AB716" t="s">
        <v>63</v>
      </c>
      <c r="AC716" t="s">
        <v>63</v>
      </c>
      <c r="AD716" t="s">
        <v>110</v>
      </c>
      <c r="AE716" t="s">
        <v>63</v>
      </c>
      <c r="AF716" t="s">
        <v>63</v>
      </c>
      <c r="AG716" t="s">
        <v>81</v>
      </c>
      <c r="AH716" t="s">
        <v>78</v>
      </c>
      <c r="AJ716" t="s">
        <v>63</v>
      </c>
      <c r="AL716" t="s">
        <v>63</v>
      </c>
      <c r="AN716" t="s">
        <v>504</v>
      </c>
      <c r="AO716" t="s">
        <v>517</v>
      </c>
      <c r="AP716" t="s">
        <v>1550</v>
      </c>
      <c r="AQ716" t="s">
        <v>89</v>
      </c>
      <c r="AR716" t="s">
        <v>519</v>
      </c>
      <c r="AS716" t="s">
        <v>265</v>
      </c>
      <c r="AT716" t="s">
        <v>63</v>
      </c>
    </row>
    <row r="717" spans="1:47" hidden="1" x14ac:dyDescent="0.25">
      <c r="A717" t="s">
        <v>1546</v>
      </c>
      <c r="B717" t="s">
        <v>1547</v>
      </c>
      <c r="C717" t="s">
        <v>1548</v>
      </c>
      <c r="D717" t="s">
        <v>493</v>
      </c>
      <c r="E717" t="s">
        <v>60</v>
      </c>
      <c r="G717" t="s">
        <v>78</v>
      </c>
      <c r="I717" t="s">
        <v>63</v>
      </c>
      <c r="J717" t="s">
        <v>64</v>
      </c>
      <c r="L717" t="s">
        <v>65</v>
      </c>
      <c r="M717" t="s">
        <v>63</v>
      </c>
      <c r="N717" t="s">
        <v>80</v>
      </c>
      <c r="O717" t="s">
        <v>80</v>
      </c>
      <c r="R717" t="s">
        <v>83</v>
      </c>
      <c r="S717" t="s">
        <v>63</v>
      </c>
      <c r="T717" t="s">
        <v>63</v>
      </c>
      <c r="U717" t="s">
        <v>63</v>
      </c>
      <c r="V717" t="s">
        <v>80</v>
      </c>
      <c r="W717" t="s">
        <v>63</v>
      </c>
      <c r="X717" t="s">
        <v>85</v>
      </c>
      <c r="Y717" t="s">
        <v>1549</v>
      </c>
      <c r="Z717" t="s">
        <v>66</v>
      </c>
      <c r="AA717" t="s">
        <v>63</v>
      </c>
      <c r="AB717" t="s">
        <v>63</v>
      </c>
      <c r="AC717" t="s">
        <v>63</v>
      </c>
      <c r="AD717" t="s">
        <v>110</v>
      </c>
      <c r="AE717" t="s">
        <v>63</v>
      </c>
      <c r="AF717" t="s">
        <v>63</v>
      </c>
      <c r="AG717" t="s">
        <v>81</v>
      </c>
      <c r="AH717" t="s">
        <v>78</v>
      </c>
      <c r="AJ717" t="s">
        <v>63</v>
      </c>
      <c r="AL717" t="s">
        <v>63</v>
      </c>
      <c r="AN717" t="s">
        <v>504</v>
      </c>
      <c r="AO717" t="s">
        <v>517</v>
      </c>
      <c r="AP717" t="s">
        <v>1022</v>
      </c>
      <c r="AQ717" t="s">
        <v>89</v>
      </c>
      <c r="AR717" t="s">
        <v>519</v>
      </c>
      <c r="AS717" t="s">
        <v>103</v>
      </c>
      <c r="AT717" t="s">
        <v>63</v>
      </c>
    </row>
    <row r="718" spans="1:47" hidden="1" x14ac:dyDescent="0.25">
      <c r="A718" t="s">
        <v>1551</v>
      </c>
      <c r="B718" t="s">
        <v>1552</v>
      </c>
      <c r="C718" t="s">
        <v>1553</v>
      </c>
      <c r="D718" t="s">
        <v>493</v>
      </c>
      <c r="E718" t="s">
        <v>60</v>
      </c>
      <c r="G718" t="s">
        <v>78</v>
      </c>
      <c r="I718" t="s">
        <v>63</v>
      </c>
      <c r="J718" t="s">
        <v>64</v>
      </c>
      <c r="L718" t="s">
        <v>65</v>
      </c>
      <c r="M718" t="s">
        <v>63</v>
      </c>
      <c r="N718" t="s">
        <v>80</v>
      </c>
      <c r="O718" t="s">
        <v>80</v>
      </c>
      <c r="R718" t="s">
        <v>83</v>
      </c>
      <c r="S718" t="s">
        <v>66</v>
      </c>
      <c r="T718" t="s">
        <v>63</v>
      </c>
      <c r="U718" t="s">
        <v>63</v>
      </c>
      <c r="V718" t="s">
        <v>80</v>
      </c>
      <c r="W718" t="s">
        <v>63</v>
      </c>
      <c r="X718" t="s">
        <v>110</v>
      </c>
      <c r="Z718" t="s">
        <v>66</v>
      </c>
      <c r="AA718" t="s">
        <v>63</v>
      </c>
      <c r="AB718" t="s">
        <v>66</v>
      </c>
      <c r="AC718" t="s">
        <v>66</v>
      </c>
      <c r="AD718" t="s">
        <v>63</v>
      </c>
      <c r="AE718" t="s">
        <v>63</v>
      </c>
      <c r="AF718" t="s">
        <v>66</v>
      </c>
      <c r="AG718" t="s">
        <v>81</v>
      </c>
      <c r="AH718" t="s">
        <v>78</v>
      </c>
      <c r="AJ718" t="s">
        <v>63</v>
      </c>
      <c r="AL718" t="s">
        <v>63</v>
      </c>
      <c r="AM718" t="s">
        <v>255</v>
      </c>
      <c r="AN718" t="s">
        <v>1554</v>
      </c>
      <c r="AO718" t="s">
        <v>517</v>
      </c>
      <c r="AP718" t="s">
        <v>1024</v>
      </c>
      <c r="AQ718" t="s">
        <v>89</v>
      </c>
      <c r="AR718" t="s">
        <v>1025</v>
      </c>
      <c r="AS718" t="s">
        <v>103</v>
      </c>
      <c r="AT718" t="s">
        <v>63</v>
      </c>
    </row>
    <row r="719" spans="1:47" hidden="1" x14ac:dyDescent="0.25">
      <c r="A719" t="s">
        <v>1551</v>
      </c>
      <c r="B719" t="s">
        <v>1552</v>
      </c>
      <c r="C719" t="s">
        <v>1553</v>
      </c>
      <c r="D719" t="s">
        <v>493</v>
      </c>
      <c r="E719" t="s">
        <v>60</v>
      </c>
      <c r="G719" t="s">
        <v>78</v>
      </c>
      <c r="I719" t="s">
        <v>63</v>
      </c>
      <c r="J719" t="s">
        <v>64</v>
      </c>
      <c r="L719" t="s">
        <v>65</v>
      </c>
      <c r="M719" t="s">
        <v>63</v>
      </c>
      <c r="N719" t="s">
        <v>80</v>
      </c>
      <c r="O719" t="s">
        <v>80</v>
      </c>
      <c r="R719" t="s">
        <v>83</v>
      </c>
      <c r="S719" t="s">
        <v>66</v>
      </c>
      <c r="T719" t="s">
        <v>63</v>
      </c>
      <c r="U719" t="s">
        <v>63</v>
      </c>
      <c r="V719" t="s">
        <v>80</v>
      </c>
      <c r="W719" t="s">
        <v>63</v>
      </c>
      <c r="X719" t="s">
        <v>110</v>
      </c>
      <c r="Z719" t="s">
        <v>66</v>
      </c>
      <c r="AA719" t="s">
        <v>63</v>
      </c>
      <c r="AB719" t="s">
        <v>66</v>
      </c>
      <c r="AC719" t="s">
        <v>66</v>
      </c>
      <c r="AD719" t="s">
        <v>63</v>
      </c>
      <c r="AE719" t="s">
        <v>63</v>
      </c>
      <c r="AF719" t="s">
        <v>66</v>
      </c>
      <c r="AG719" t="s">
        <v>81</v>
      </c>
      <c r="AH719" t="s">
        <v>78</v>
      </c>
      <c r="AJ719" t="s">
        <v>63</v>
      </c>
      <c r="AL719" t="s">
        <v>63</v>
      </c>
      <c r="AM719" t="s">
        <v>255</v>
      </c>
      <c r="AN719" t="s">
        <v>1554</v>
      </c>
      <c r="AO719" t="s">
        <v>517</v>
      </c>
      <c r="AP719" t="s">
        <v>1555</v>
      </c>
      <c r="AQ719" t="s">
        <v>89</v>
      </c>
      <c r="AR719" t="s">
        <v>1025</v>
      </c>
      <c r="AS719" t="s">
        <v>265</v>
      </c>
      <c r="AT719" t="s">
        <v>63</v>
      </c>
    </row>
    <row r="720" spans="1:47" hidden="1" x14ac:dyDescent="0.25">
      <c r="A720" t="s">
        <v>1551</v>
      </c>
      <c r="B720" t="s">
        <v>1552</v>
      </c>
      <c r="C720" t="s">
        <v>1553</v>
      </c>
      <c r="D720" t="s">
        <v>493</v>
      </c>
      <c r="E720" t="s">
        <v>60</v>
      </c>
      <c r="G720" t="s">
        <v>78</v>
      </c>
      <c r="I720" t="s">
        <v>63</v>
      </c>
      <c r="J720" t="s">
        <v>64</v>
      </c>
      <c r="L720" t="s">
        <v>65</v>
      </c>
      <c r="M720" t="s">
        <v>63</v>
      </c>
      <c r="N720" t="s">
        <v>80</v>
      </c>
      <c r="O720" t="s">
        <v>80</v>
      </c>
      <c r="R720" t="s">
        <v>83</v>
      </c>
      <c r="S720" t="s">
        <v>66</v>
      </c>
      <c r="T720" t="s">
        <v>63</v>
      </c>
      <c r="U720" t="s">
        <v>63</v>
      </c>
      <c r="V720" t="s">
        <v>80</v>
      </c>
      <c r="W720" t="s">
        <v>63</v>
      </c>
      <c r="X720" t="s">
        <v>110</v>
      </c>
      <c r="Z720" t="s">
        <v>66</v>
      </c>
      <c r="AA720" t="s">
        <v>63</v>
      </c>
      <c r="AB720" t="s">
        <v>66</v>
      </c>
      <c r="AC720" t="s">
        <v>66</v>
      </c>
      <c r="AD720" t="s">
        <v>63</v>
      </c>
      <c r="AE720" t="s">
        <v>63</v>
      </c>
      <c r="AF720" t="s">
        <v>66</v>
      </c>
      <c r="AG720" t="s">
        <v>81</v>
      </c>
      <c r="AH720" t="s">
        <v>78</v>
      </c>
      <c r="AJ720" t="s">
        <v>63</v>
      </c>
      <c r="AL720" t="s">
        <v>63</v>
      </c>
      <c r="AM720" t="s">
        <v>255</v>
      </c>
      <c r="AN720" t="s">
        <v>1554</v>
      </c>
      <c r="AO720" t="s">
        <v>517</v>
      </c>
      <c r="AP720" t="s">
        <v>1556</v>
      </c>
      <c r="AQ720" t="s">
        <v>89</v>
      </c>
      <c r="AR720" t="s">
        <v>1025</v>
      </c>
      <c r="AS720" t="s">
        <v>192</v>
      </c>
      <c r="AT720" t="s">
        <v>63</v>
      </c>
    </row>
    <row r="721" spans="1:58" hidden="1" x14ac:dyDescent="0.25">
      <c r="A721" t="s">
        <v>1551</v>
      </c>
      <c r="B721" t="s">
        <v>1552</v>
      </c>
      <c r="C721" t="s">
        <v>1553</v>
      </c>
      <c r="D721" t="s">
        <v>493</v>
      </c>
      <c r="E721" t="s">
        <v>60</v>
      </c>
      <c r="G721" t="s">
        <v>78</v>
      </c>
      <c r="I721" t="s">
        <v>63</v>
      </c>
      <c r="J721" t="s">
        <v>64</v>
      </c>
      <c r="L721" t="s">
        <v>65</v>
      </c>
      <c r="M721" t="s">
        <v>63</v>
      </c>
      <c r="N721" t="s">
        <v>80</v>
      </c>
      <c r="O721" t="s">
        <v>80</v>
      </c>
      <c r="R721" t="s">
        <v>83</v>
      </c>
      <c r="S721" t="s">
        <v>66</v>
      </c>
      <c r="T721" t="s">
        <v>63</v>
      </c>
      <c r="U721" t="s">
        <v>63</v>
      </c>
      <c r="V721" t="s">
        <v>80</v>
      </c>
      <c r="W721" t="s">
        <v>63</v>
      </c>
      <c r="X721" t="s">
        <v>110</v>
      </c>
      <c r="Z721" t="s">
        <v>66</v>
      </c>
      <c r="AA721" t="s">
        <v>63</v>
      </c>
      <c r="AB721" t="s">
        <v>66</v>
      </c>
      <c r="AC721" t="s">
        <v>66</v>
      </c>
      <c r="AD721" t="s">
        <v>63</v>
      </c>
      <c r="AE721" t="s">
        <v>63</v>
      </c>
      <c r="AF721" t="s">
        <v>66</v>
      </c>
      <c r="AG721" t="s">
        <v>81</v>
      </c>
      <c r="AH721" t="s">
        <v>78</v>
      </c>
      <c r="AJ721" t="s">
        <v>63</v>
      </c>
      <c r="AL721" t="s">
        <v>63</v>
      </c>
      <c r="AM721" t="s">
        <v>255</v>
      </c>
      <c r="AN721" t="s">
        <v>1554</v>
      </c>
      <c r="AO721" t="s">
        <v>517</v>
      </c>
      <c r="AP721" t="s">
        <v>1557</v>
      </c>
      <c r="AQ721" t="s">
        <v>89</v>
      </c>
      <c r="AR721" t="s">
        <v>1025</v>
      </c>
      <c r="AS721" t="s">
        <v>187</v>
      </c>
      <c r="AT721" t="s">
        <v>63</v>
      </c>
    </row>
    <row r="722" spans="1:58" hidden="1" x14ac:dyDescent="0.25">
      <c r="A722" t="s">
        <v>1558</v>
      </c>
      <c r="B722" t="s">
        <v>1559</v>
      </c>
      <c r="C722" t="s">
        <v>1560</v>
      </c>
      <c r="D722" t="s">
        <v>493</v>
      </c>
      <c r="E722" t="s">
        <v>60</v>
      </c>
      <c r="G722" t="s">
        <v>72</v>
      </c>
      <c r="I722" t="s">
        <v>63</v>
      </c>
      <c r="J722" t="s">
        <v>64</v>
      </c>
      <c r="L722" t="s">
        <v>65</v>
      </c>
    </row>
    <row r="723" spans="1:58" hidden="1" x14ac:dyDescent="0.25">
      <c r="A723" t="s">
        <v>1561</v>
      </c>
      <c r="B723" t="s">
        <v>1562</v>
      </c>
      <c r="C723" t="s">
        <v>1563</v>
      </c>
      <c r="D723" t="s">
        <v>493</v>
      </c>
      <c r="E723" t="s">
        <v>60</v>
      </c>
      <c r="G723" t="s">
        <v>72</v>
      </c>
      <c r="I723" t="s">
        <v>128</v>
      </c>
      <c r="J723" t="s">
        <v>64</v>
      </c>
      <c r="L723" t="s">
        <v>65</v>
      </c>
      <c r="AO723" t="s">
        <v>1564</v>
      </c>
    </row>
    <row r="724" spans="1:58" hidden="1" x14ac:dyDescent="0.25">
      <c r="A724" t="s">
        <v>1565</v>
      </c>
      <c r="B724" t="s">
        <v>1566</v>
      </c>
      <c r="C724" t="s">
        <v>1567</v>
      </c>
      <c r="D724" t="s">
        <v>493</v>
      </c>
      <c r="E724" t="s">
        <v>60</v>
      </c>
      <c r="G724" t="s">
        <v>78</v>
      </c>
      <c r="I724" t="s">
        <v>63</v>
      </c>
      <c r="J724" t="s">
        <v>64</v>
      </c>
      <c r="L724" t="s">
        <v>65</v>
      </c>
      <c r="M724" t="s">
        <v>63</v>
      </c>
      <c r="N724" t="s">
        <v>80</v>
      </c>
      <c r="O724" t="s">
        <v>63</v>
      </c>
      <c r="R724" t="s">
        <v>83</v>
      </c>
      <c r="S724" t="s">
        <v>66</v>
      </c>
      <c r="T724" t="s">
        <v>63</v>
      </c>
      <c r="U724" t="s">
        <v>63</v>
      </c>
      <c r="V724" t="s">
        <v>80</v>
      </c>
      <c r="W724" t="s">
        <v>63</v>
      </c>
      <c r="X724" t="s">
        <v>85</v>
      </c>
      <c r="Y724" t="s">
        <v>1568</v>
      </c>
      <c r="Z724" t="s">
        <v>66</v>
      </c>
      <c r="AA724" t="s">
        <v>63</v>
      </c>
      <c r="AB724" t="s">
        <v>63</v>
      </c>
      <c r="AC724" t="s">
        <v>66</v>
      </c>
      <c r="AD724" t="s">
        <v>63</v>
      </c>
      <c r="AE724" t="s">
        <v>63</v>
      </c>
      <c r="AF724" t="s">
        <v>63</v>
      </c>
      <c r="AG724" t="s">
        <v>288</v>
      </c>
      <c r="AH724" t="s">
        <v>78</v>
      </c>
      <c r="AJ724" t="s">
        <v>63</v>
      </c>
      <c r="AL724" t="s">
        <v>66</v>
      </c>
      <c r="AO724" t="s">
        <v>517</v>
      </c>
      <c r="AP724" t="s">
        <v>892</v>
      </c>
      <c r="AQ724" t="s">
        <v>89</v>
      </c>
      <c r="AR724" t="s">
        <v>793</v>
      </c>
      <c r="AS724" t="s">
        <v>103</v>
      </c>
      <c r="AT724" t="s">
        <v>63</v>
      </c>
      <c r="AU724" t="s">
        <v>1520</v>
      </c>
    </row>
    <row r="725" spans="1:58" hidden="1" x14ac:dyDescent="0.25">
      <c r="A725" t="s">
        <v>1569</v>
      </c>
      <c r="B725" t="s">
        <v>1570</v>
      </c>
      <c r="C725" t="s">
        <v>1571</v>
      </c>
      <c r="D725" t="s">
        <v>493</v>
      </c>
      <c r="E725" t="s">
        <v>60</v>
      </c>
      <c r="G725" t="s">
        <v>78</v>
      </c>
      <c r="I725" t="s">
        <v>63</v>
      </c>
      <c r="J725" t="s">
        <v>64</v>
      </c>
      <c r="L725" t="s">
        <v>65</v>
      </c>
      <c r="M725" t="s">
        <v>63</v>
      </c>
      <c r="N725" t="s">
        <v>66</v>
      </c>
      <c r="O725" t="s">
        <v>80</v>
      </c>
      <c r="P725" t="s">
        <v>15</v>
      </c>
      <c r="Q725" t="s">
        <v>1572</v>
      </c>
    </row>
    <row r="726" spans="1:58" hidden="1" x14ac:dyDescent="0.25">
      <c r="A726" t="s">
        <v>1573</v>
      </c>
      <c r="B726" t="s">
        <v>1574</v>
      </c>
      <c r="C726" t="s">
        <v>1575</v>
      </c>
      <c r="D726" t="s">
        <v>493</v>
      </c>
      <c r="E726" t="s">
        <v>60</v>
      </c>
      <c r="G726" t="s">
        <v>72</v>
      </c>
      <c r="I726" t="s">
        <v>63</v>
      </c>
      <c r="J726" t="s">
        <v>64</v>
      </c>
      <c r="L726" t="s">
        <v>65</v>
      </c>
    </row>
    <row r="727" spans="1:58" hidden="1" x14ac:dyDescent="0.25">
      <c r="A727" t="s">
        <v>1576</v>
      </c>
      <c r="B727" t="s">
        <v>1577</v>
      </c>
      <c r="C727" t="s">
        <v>1578</v>
      </c>
      <c r="D727" t="s">
        <v>493</v>
      </c>
      <c r="E727" t="s">
        <v>60</v>
      </c>
      <c r="G727" t="s">
        <v>72</v>
      </c>
      <c r="I727" t="s">
        <v>63</v>
      </c>
      <c r="J727" t="s">
        <v>207</v>
      </c>
      <c r="K727" t="s">
        <v>1579</v>
      </c>
      <c r="L727" t="s">
        <v>65</v>
      </c>
    </row>
    <row r="728" spans="1:58" hidden="1" x14ac:dyDescent="0.25">
      <c r="A728" t="s">
        <v>1580</v>
      </c>
      <c r="B728" t="s">
        <v>1581</v>
      </c>
      <c r="C728" t="s">
        <v>1582</v>
      </c>
      <c r="D728" t="s">
        <v>493</v>
      </c>
      <c r="E728" t="s">
        <v>60</v>
      </c>
      <c r="G728" t="s">
        <v>72</v>
      </c>
      <c r="I728" t="s">
        <v>128</v>
      </c>
      <c r="J728" t="s">
        <v>64</v>
      </c>
      <c r="L728" t="s">
        <v>65</v>
      </c>
      <c r="AO728" t="s">
        <v>1583</v>
      </c>
    </row>
    <row r="729" spans="1:58" hidden="1" x14ac:dyDescent="0.25">
      <c r="A729" t="s">
        <v>1584</v>
      </c>
      <c r="B729" t="s">
        <v>1585</v>
      </c>
      <c r="C729" t="s">
        <v>1586</v>
      </c>
      <c r="D729" t="s">
        <v>493</v>
      </c>
      <c r="E729" t="s">
        <v>60</v>
      </c>
      <c r="G729" t="s">
        <v>72</v>
      </c>
      <c r="I729" t="s">
        <v>128</v>
      </c>
      <c r="J729" t="s">
        <v>64</v>
      </c>
      <c r="L729" t="s">
        <v>65</v>
      </c>
      <c r="AO729" t="s">
        <v>1587</v>
      </c>
    </row>
    <row r="730" spans="1:58" hidden="1" x14ac:dyDescent="0.25">
      <c r="A730" t="s">
        <v>1588</v>
      </c>
      <c r="B730" t="s">
        <v>1589</v>
      </c>
      <c r="C730" t="s">
        <v>1590</v>
      </c>
      <c r="D730" t="s">
        <v>493</v>
      </c>
      <c r="E730" t="s">
        <v>60</v>
      </c>
      <c r="G730" t="s">
        <v>118</v>
      </c>
      <c r="I730" t="s">
        <v>63</v>
      </c>
      <c r="J730" t="s">
        <v>64</v>
      </c>
      <c r="L730" t="s">
        <v>73</v>
      </c>
      <c r="M730" t="s">
        <v>63</v>
      </c>
      <c r="N730" t="s">
        <v>79</v>
      </c>
      <c r="O730" t="s">
        <v>63</v>
      </c>
      <c r="R730" t="s">
        <v>83</v>
      </c>
      <c r="S730" t="s">
        <v>63</v>
      </c>
      <c r="T730" t="s">
        <v>63</v>
      </c>
      <c r="U730" t="s">
        <v>63</v>
      </c>
      <c r="V730" t="s">
        <v>80</v>
      </c>
      <c r="W730" t="s">
        <v>63</v>
      </c>
      <c r="X730" t="s">
        <v>85</v>
      </c>
      <c r="Y730" t="s">
        <v>1591</v>
      </c>
      <c r="Z730" t="s">
        <v>66</v>
      </c>
      <c r="AA730" t="s">
        <v>63</v>
      </c>
      <c r="AB730" t="s">
        <v>66</v>
      </c>
      <c r="AC730" t="s">
        <v>66</v>
      </c>
      <c r="AD730" t="s">
        <v>63</v>
      </c>
      <c r="AE730" t="s">
        <v>63</v>
      </c>
      <c r="AF730" t="s">
        <v>63</v>
      </c>
      <c r="AG730" t="s">
        <v>288</v>
      </c>
      <c r="AH730" t="s">
        <v>78</v>
      </c>
      <c r="AJ730" t="s">
        <v>63</v>
      </c>
      <c r="AL730" t="s">
        <v>63</v>
      </c>
      <c r="AN730" t="s">
        <v>1592</v>
      </c>
      <c r="AO730" t="s">
        <v>517</v>
      </c>
      <c r="AP730" t="s">
        <v>1593</v>
      </c>
      <c r="AQ730" t="s">
        <v>89</v>
      </c>
      <c r="AR730" t="s">
        <v>1594</v>
      </c>
      <c r="AS730" t="s">
        <v>103</v>
      </c>
      <c r="AT730" t="s">
        <v>63</v>
      </c>
      <c r="AU730" t="s">
        <v>1595</v>
      </c>
    </row>
    <row r="731" spans="1:58" hidden="1" x14ac:dyDescent="0.25">
      <c r="A731" t="s">
        <v>1588</v>
      </c>
      <c r="B731" t="s">
        <v>1589</v>
      </c>
      <c r="C731" t="s">
        <v>1590</v>
      </c>
      <c r="D731" t="s">
        <v>493</v>
      </c>
      <c r="E731" t="s">
        <v>60</v>
      </c>
      <c r="G731" t="s">
        <v>118</v>
      </c>
      <c r="I731" t="s">
        <v>63</v>
      </c>
      <c r="J731" t="s">
        <v>64</v>
      </c>
      <c r="L731" t="s">
        <v>73</v>
      </c>
      <c r="M731" t="s">
        <v>63</v>
      </c>
      <c r="N731" t="s">
        <v>79</v>
      </c>
      <c r="O731" t="s">
        <v>63</v>
      </c>
      <c r="R731" t="s">
        <v>83</v>
      </c>
      <c r="S731" t="s">
        <v>63</v>
      </c>
      <c r="T731" t="s">
        <v>63</v>
      </c>
      <c r="U731" t="s">
        <v>63</v>
      </c>
      <c r="V731" t="s">
        <v>80</v>
      </c>
      <c r="W731" t="s">
        <v>63</v>
      </c>
      <c r="X731" t="s">
        <v>85</v>
      </c>
      <c r="Y731" t="s">
        <v>1591</v>
      </c>
      <c r="Z731" t="s">
        <v>66</v>
      </c>
      <c r="AA731" t="s">
        <v>63</v>
      </c>
      <c r="AB731" t="s">
        <v>66</v>
      </c>
      <c r="AC731" t="s">
        <v>66</v>
      </c>
      <c r="AD731" t="s">
        <v>63</v>
      </c>
      <c r="AE731" t="s">
        <v>63</v>
      </c>
      <c r="AF731" t="s">
        <v>63</v>
      </c>
      <c r="AG731" t="s">
        <v>288</v>
      </c>
      <c r="AH731" t="s">
        <v>78</v>
      </c>
      <c r="AJ731" t="s">
        <v>63</v>
      </c>
      <c r="AL731" t="s">
        <v>63</v>
      </c>
      <c r="AN731" t="s">
        <v>1592</v>
      </c>
      <c r="AO731" t="s">
        <v>517</v>
      </c>
      <c r="AP731" t="s">
        <v>1596</v>
      </c>
      <c r="AQ731" t="s">
        <v>89</v>
      </c>
      <c r="AR731" t="s">
        <v>1594</v>
      </c>
      <c r="AS731" t="s">
        <v>192</v>
      </c>
      <c r="AT731" t="s">
        <v>63</v>
      </c>
      <c r="AU731" t="s">
        <v>1595</v>
      </c>
    </row>
    <row r="732" spans="1:58" hidden="1" x14ac:dyDescent="0.25">
      <c r="A732" t="s">
        <v>1588</v>
      </c>
      <c r="B732" t="s">
        <v>1589</v>
      </c>
      <c r="C732" t="s">
        <v>1590</v>
      </c>
      <c r="D732" t="s">
        <v>493</v>
      </c>
      <c r="E732" t="s">
        <v>60</v>
      </c>
      <c r="G732" t="s">
        <v>118</v>
      </c>
      <c r="I732" t="s">
        <v>63</v>
      </c>
      <c r="J732" t="s">
        <v>64</v>
      </c>
      <c r="L732" t="s">
        <v>73</v>
      </c>
      <c r="M732" t="s">
        <v>63</v>
      </c>
      <c r="N732" t="s">
        <v>79</v>
      </c>
      <c r="O732" t="s">
        <v>63</v>
      </c>
      <c r="R732" t="s">
        <v>83</v>
      </c>
      <c r="S732" t="s">
        <v>63</v>
      </c>
      <c r="T732" t="s">
        <v>63</v>
      </c>
      <c r="U732" t="s">
        <v>63</v>
      </c>
      <c r="V732" t="s">
        <v>80</v>
      </c>
      <c r="W732" t="s">
        <v>63</v>
      </c>
      <c r="X732" t="s">
        <v>85</v>
      </c>
      <c r="Y732" t="s">
        <v>1591</v>
      </c>
      <c r="Z732" t="s">
        <v>66</v>
      </c>
      <c r="AA732" t="s">
        <v>63</v>
      </c>
      <c r="AB732" t="s">
        <v>66</v>
      </c>
      <c r="AC732" t="s">
        <v>66</v>
      </c>
      <c r="AD732" t="s">
        <v>63</v>
      </c>
      <c r="AE732" t="s">
        <v>63</v>
      </c>
      <c r="AF732" t="s">
        <v>63</v>
      </c>
      <c r="AG732" t="s">
        <v>288</v>
      </c>
      <c r="AH732" t="s">
        <v>78</v>
      </c>
      <c r="AJ732" t="s">
        <v>63</v>
      </c>
      <c r="AL732" t="s">
        <v>63</v>
      </c>
      <c r="AN732" t="s">
        <v>1592</v>
      </c>
      <c r="AO732" t="s">
        <v>517</v>
      </c>
      <c r="AP732" t="s">
        <v>1597</v>
      </c>
      <c r="AQ732" t="s">
        <v>89</v>
      </c>
      <c r="AR732" t="s">
        <v>1594</v>
      </c>
      <c r="AS732" t="s">
        <v>1431</v>
      </c>
      <c r="AT732" t="s">
        <v>63</v>
      </c>
      <c r="AU732" t="s">
        <v>1595</v>
      </c>
    </row>
    <row r="733" spans="1:58" hidden="1" x14ac:dyDescent="0.25">
      <c r="A733" t="s">
        <v>1598</v>
      </c>
      <c r="B733" t="s">
        <v>1599</v>
      </c>
      <c r="C733" t="s">
        <v>1600</v>
      </c>
      <c r="D733" t="s">
        <v>493</v>
      </c>
      <c r="E733" t="s">
        <v>60</v>
      </c>
      <c r="G733" t="s">
        <v>72</v>
      </c>
      <c r="I733" t="s">
        <v>128</v>
      </c>
      <c r="J733" t="s">
        <v>64</v>
      </c>
      <c r="L733" t="s">
        <v>65</v>
      </c>
      <c r="AO733" t="s">
        <v>1601</v>
      </c>
    </row>
    <row r="734" spans="1:58" hidden="1" x14ac:dyDescent="0.25">
      <c r="A734" t="s">
        <v>1602</v>
      </c>
      <c r="B734" t="s">
        <v>1603</v>
      </c>
      <c r="C734" t="s">
        <v>1604</v>
      </c>
      <c r="D734" t="s">
        <v>493</v>
      </c>
      <c r="E734" t="s">
        <v>60</v>
      </c>
      <c r="G734" t="s">
        <v>133</v>
      </c>
      <c r="I734" t="s">
        <v>63</v>
      </c>
      <c r="J734" t="s">
        <v>64</v>
      </c>
      <c r="L734" t="s">
        <v>65</v>
      </c>
      <c r="M734" t="s">
        <v>63</v>
      </c>
      <c r="N734" t="s">
        <v>66</v>
      </c>
      <c r="O734" t="s">
        <v>63</v>
      </c>
      <c r="P734" t="s">
        <v>15</v>
      </c>
    </row>
    <row r="735" spans="1:58" hidden="1" x14ac:dyDescent="0.25">
      <c r="A735" t="s">
        <v>1605</v>
      </c>
      <c r="B735" t="s">
        <v>1606</v>
      </c>
      <c r="C735" t="s">
        <v>1607</v>
      </c>
      <c r="D735" t="s">
        <v>493</v>
      </c>
      <c r="E735" t="s">
        <v>60</v>
      </c>
      <c r="G735" t="s">
        <v>72</v>
      </c>
      <c r="I735" t="s">
        <v>63</v>
      </c>
      <c r="J735" t="s">
        <v>64</v>
      </c>
      <c r="L735" t="s">
        <v>65</v>
      </c>
      <c r="AO735" t="s">
        <v>1608</v>
      </c>
    </row>
    <row r="736" spans="1:58" hidden="1" x14ac:dyDescent="0.25">
      <c r="A736" t="s">
        <v>1609</v>
      </c>
      <c r="B736" t="s">
        <v>1610</v>
      </c>
      <c r="C736" t="s">
        <v>1611</v>
      </c>
      <c r="D736" t="s">
        <v>493</v>
      </c>
      <c r="E736" t="s">
        <v>60</v>
      </c>
      <c r="G736" t="s">
        <v>133</v>
      </c>
      <c r="I736" t="s">
        <v>63</v>
      </c>
      <c r="J736" t="s">
        <v>64</v>
      </c>
      <c r="L736" t="s">
        <v>65</v>
      </c>
      <c r="M736" t="s">
        <v>63</v>
      </c>
      <c r="N736" t="s">
        <v>80</v>
      </c>
      <c r="O736" t="s">
        <v>80</v>
      </c>
      <c r="R736" t="s">
        <v>83</v>
      </c>
      <c r="S736" t="s">
        <v>63</v>
      </c>
      <c r="T736" t="s">
        <v>63</v>
      </c>
      <c r="U736" t="s">
        <v>63</v>
      </c>
      <c r="V736" t="s">
        <v>110</v>
      </c>
      <c r="W736" t="s">
        <v>110</v>
      </c>
      <c r="X736" t="s">
        <v>110</v>
      </c>
      <c r="Z736" t="s">
        <v>66</v>
      </c>
      <c r="AA736" t="s">
        <v>134</v>
      </c>
      <c r="AB736" t="s">
        <v>135</v>
      </c>
      <c r="AC736" t="s">
        <v>66</v>
      </c>
      <c r="AD736" t="s">
        <v>63</v>
      </c>
      <c r="AE736" t="s">
        <v>134</v>
      </c>
      <c r="AF736" t="s">
        <v>63</v>
      </c>
      <c r="AG736" t="s">
        <v>81</v>
      </c>
      <c r="AH736" t="s">
        <v>312</v>
      </c>
      <c r="AK736" t="s">
        <v>137</v>
      </c>
      <c r="AL736" t="s">
        <v>63</v>
      </c>
      <c r="AM736" t="s">
        <v>1612</v>
      </c>
      <c r="AN736" t="s">
        <v>1613</v>
      </c>
      <c r="AO736" t="s">
        <v>517</v>
      </c>
      <c r="BB736" t="s">
        <v>1614</v>
      </c>
      <c r="BC736" t="s">
        <v>429</v>
      </c>
      <c r="BD736" t="s">
        <v>1615</v>
      </c>
      <c r="BE736" t="s">
        <v>359</v>
      </c>
      <c r="BF736" t="s">
        <v>66</v>
      </c>
    </row>
    <row r="737" spans="1:52" hidden="1" x14ac:dyDescent="0.25">
      <c r="A737" t="s">
        <v>1616</v>
      </c>
      <c r="B737" t="s">
        <v>1617</v>
      </c>
      <c r="C737" t="s">
        <v>1618</v>
      </c>
      <c r="D737" t="s">
        <v>493</v>
      </c>
      <c r="E737" t="s">
        <v>60</v>
      </c>
      <c r="G737" t="s">
        <v>72</v>
      </c>
      <c r="I737" t="s">
        <v>128</v>
      </c>
      <c r="J737" t="s">
        <v>64</v>
      </c>
      <c r="L737" t="s">
        <v>65</v>
      </c>
    </row>
    <row r="738" spans="1:52" hidden="1" x14ac:dyDescent="0.25">
      <c r="A738" t="s">
        <v>1619</v>
      </c>
      <c r="B738" t="s">
        <v>1620</v>
      </c>
      <c r="C738" t="s">
        <v>1621</v>
      </c>
      <c r="D738" t="s">
        <v>493</v>
      </c>
      <c r="E738" t="s">
        <v>60</v>
      </c>
      <c r="G738" t="s">
        <v>62</v>
      </c>
      <c r="I738" t="s">
        <v>63</v>
      </c>
      <c r="J738" t="s">
        <v>64</v>
      </c>
      <c r="L738" t="s">
        <v>73</v>
      </c>
      <c r="M738" t="s">
        <v>63</v>
      </c>
      <c r="N738" t="s">
        <v>80</v>
      </c>
      <c r="O738" t="s">
        <v>80</v>
      </c>
      <c r="R738" t="s">
        <v>83</v>
      </c>
      <c r="S738" t="s">
        <v>63</v>
      </c>
      <c r="T738" t="s">
        <v>63</v>
      </c>
      <c r="U738" t="s">
        <v>63</v>
      </c>
      <c r="V738" t="s">
        <v>80</v>
      </c>
      <c r="W738" t="s">
        <v>63</v>
      </c>
      <c r="X738" t="s">
        <v>85</v>
      </c>
      <c r="Y738" t="s">
        <v>1622</v>
      </c>
      <c r="Z738" t="s">
        <v>66</v>
      </c>
      <c r="AA738" t="s">
        <v>134</v>
      </c>
      <c r="AB738" t="s">
        <v>135</v>
      </c>
      <c r="AC738" t="s">
        <v>63</v>
      </c>
      <c r="AD738" t="s">
        <v>110</v>
      </c>
      <c r="AE738" t="s">
        <v>134</v>
      </c>
      <c r="AF738" t="s">
        <v>63</v>
      </c>
      <c r="AG738" t="s">
        <v>81</v>
      </c>
      <c r="AH738" t="s">
        <v>320</v>
      </c>
      <c r="AJ738" t="s">
        <v>63</v>
      </c>
      <c r="AL738" t="s">
        <v>63</v>
      </c>
      <c r="AN738" t="s">
        <v>1623</v>
      </c>
      <c r="AO738" t="s">
        <v>517</v>
      </c>
      <c r="AV738" t="s">
        <v>1134</v>
      </c>
      <c r="AW738" t="s">
        <v>159</v>
      </c>
      <c r="AX738" t="s">
        <v>143</v>
      </c>
      <c r="AY738" t="s">
        <v>399</v>
      </c>
      <c r="AZ738" t="s">
        <v>66</v>
      </c>
    </row>
    <row r="739" spans="1:52" hidden="1" x14ac:dyDescent="0.25">
      <c r="A739" t="s">
        <v>1619</v>
      </c>
      <c r="B739" t="s">
        <v>1620</v>
      </c>
      <c r="C739" t="s">
        <v>1621</v>
      </c>
      <c r="D739" t="s">
        <v>493</v>
      </c>
      <c r="E739" t="s">
        <v>60</v>
      </c>
      <c r="G739" t="s">
        <v>62</v>
      </c>
      <c r="I739" t="s">
        <v>63</v>
      </c>
      <c r="J739" t="s">
        <v>64</v>
      </c>
      <c r="L739" t="s">
        <v>73</v>
      </c>
      <c r="M739" t="s">
        <v>63</v>
      </c>
      <c r="N739" t="s">
        <v>80</v>
      </c>
      <c r="O739" t="s">
        <v>80</v>
      </c>
      <c r="R739" t="s">
        <v>83</v>
      </c>
      <c r="S739" t="s">
        <v>63</v>
      </c>
      <c r="T739" t="s">
        <v>63</v>
      </c>
      <c r="U739" t="s">
        <v>63</v>
      </c>
      <c r="V739" t="s">
        <v>80</v>
      </c>
      <c r="W739" t="s">
        <v>63</v>
      </c>
      <c r="X739" t="s">
        <v>85</v>
      </c>
      <c r="Y739" t="s">
        <v>1622</v>
      </c>
      <c r="Z739" t="s">
        <v>66</v>
      </c>
      <c r="AA739" t="s">
        <v>134</v>
      </c>
      <c r="AB739" t="s">
        <v>135</v>
      </c>
      <c r="AC739" t="s">
        <v>63</v>
      </c>
      <c r="AD739" t="s">
        <v>110</v>
      </c>
      <c r="AE739" t="s">
        <v>134</v>
      </c>
      <c r="AF739" t="s">
        <v>63</v>
      </c>
      <c r="AG739" t="s">
        <v>81</v>
      </c>
      <c r="AH739" t="s">
        <v>320</v>
      </c>
      <c r="AJ739" t="s">
        <v>63</v>
      </c>
      <c r="AL739" t="s">
        <v>63</v>
      </c>
      <c r="AN739" t="s">
        <v>1623</v>
      </c>
      <c r="AO739" t="s">
        <v>517</v>
      </c>
      <c r="AV739" t="s">
        <v>1624</v>
      </c>
      <c r="AW739" t="s">
        <v>159</v>
      </c>
      <c r="AX739" t="s">
        <v>143</v>
      </c>
      <c r="AY739" t="s">
        <v>404</v>
      </c>
      <c r="AZ739" t="s">
        <v>66</v>
      </c>
    </row>
    <row r="740" spans="1:52" hidden="1" x14ac:dyDescent="0.25">
      <c r="A740" t="s">
        <v>1619</v>
      </c>
      <c r="B740" t="s">
        <v>1620</v>
      </c>
      <c r="C740" t="s">
        <v>1621</v>
      </c>
      <c r="D740" t="s">
        <v>493</v>
      </c>
      <c r="E740" t="s">
        <v>60</v>
      </c>
      <c r="G740" t="s">
        <v>62</v>
      </c>
      <c r="I740" t="s">
        <v>63</v>
      </c>
      <c r="J740" t="s">
        <v>64</v>
      </c>
      <c r="L740" t="s">
        <v>73</v>
      </c>
      <c r="M740" t="s">
        <v>63</v>
      </c>
      <c r="N740" t="s">
        <v>80</v>
      </c>
      <c r="O740" t="s">
        <v>80</v>
      </c>
      <c r="R740" t="s">
        <v>83</v>
      </c>
      <c r="S740" t="s">
        <v>63</v>
      </c>
      <c r="T740" t="s">
        <v>63</v>
      </c>
      <c r="U740" t="s">
        <v>63</v>
      </c>
      <c r="V740" t="s">
        <v>80</v>
      </c>
      <c r="W740" t="s">
        <v>63</v>
      </c>
      <c r="X740" t="s">
        <v>85</v>
      </c>
      <c r="Y740" t="s">
        <v>1622</v>
      </c>
      <c r="Z740" t="s">
        <v>66</v>
      </c>
      <c r="AA740" t="s">
        <v>134</v>
      </c>
      <c r="AB740" t="s">
        <v>135</v>
      </c>
      <c r="AC740" t="s">
        <v>63</v>
      </c>
      <c r="AD740" t="s">
        <v>110</v>
      </c>
      <c r="AE740" t="s">
        <v>134</v>
      </c>
      <c r="AF740" t="s">
        <v>63</v>
      </c>
      <c r="AG740" t="s">
        <v>81</v>
      </c>
      <c r="AH740" t="s">
        <v>320</v>
      </c>
      <c r="AJ740" t="s">
        <v>63</v>
      </c>
      <c r="AL740" t="s">
        <v>63</v>
      </c>
      <c r="AN740" t="s">
        <v>1623</v>
      </c>
      <c r="AO740" t="s">
        <v>517</v>
      </c>
      <c r="AV740" t="s">
        <v>1625</v>
      </c>
      <c r="AW740" t="s">
        <v>159</v>
      </c>
      <c r="AX740" t="s">
        <v>143</v>
      </c>
      <c r="AY740" t="s">
        <v>1626</v>
      </c>
      <c r="AZ740" t="s">
        <v>66</v>
      </c>
    </row>
    <row r="741" spans="1:52" hidden="1" x14ac:dyDescent="0.25">
      <c r="A741" t="s">
        <v>1619</v>
      </c>
      <c r="B741" t="s">
        <v>1620</v>
      </c>
      <c r="C741" t="s">
        <v>1621</v>
      </c>
      <c r="D741" t="s">
        <v>493</v>
      </c>
      <c r="E741" t="s">
        <v>60</v>
      </c>
      <c r="G741" t="s">
        <v>62</v>
      </c>
      <c r="I741" t="s">
        <v>63</v>
      </c>
      <c r="J741" t="s">
        <v>64</v>
      </c>
      <c r="L741" t="s">
        <v>73</v>
      </c>
      <c r="M741" t="s">
        <v>63</v>
      </c>
      <c r="N741" t="s">
        <v>80</v>
      </c>
      <c r="O741" t="s">
        <v>80</v>
      </c>
      <c r="R741" t="s">
        <v>83</v>
      </c>
      <c r="S741" t="s">
        <v>63</v>
      </c>
      <c r="T741" t="s">
        <v>63</v>
      </c>
      <c r="U741" t="s">
        <v>63</v>
      </c>
      <c r="V741" t="s">
        <v>80</v>
      </c>
      <c r="W741" t="s">
        <v>63</v>
      </c>
      <c r="X741" t="s">
        <v>85</v>
      </c>
      <c r="Y741" t="s">
        <v>1622</v>
      </c>
      <c r="Z741" t="s">
        <v>66</v>
      </c>
      <c r="AA741" t="s">
        <v>134</v>
      </c>
      <c r="AB741" t="s">
        <v>135</v>
      </c>
      <c r="AC741" t="s">
        <v>63</v>
      </c>
      <c r="AD741" t="s">
        <v>110</v>
      </c>
      <c r="AE741" t="s">
        <v>134</v>
      </c>
      <c r="AF741" t="s">
        <v>63</v>
      </c>
      <c r="AG741" t="s">
        <v>81</v>
      </c>
      <c r="AH741" t="s">
        <v>320</v>
      </c>
      <c r="AJ741" t="s">
        <v>63</v>
      </c>
      <c r="AL741" t="s">
        <v>63</v>
      </c>
      <c r="AN741" t="s">
        <v>1623</v>
      </c>
      <c r="AO741" t="s">
        <v>517</v>
      </c>
      <c r="AV741" t="s">
        <v>1627</v>
      </c>
      <c r="AW741" t="s">
        <v>159</v>
      </c>
      <c r="AX741" t="s">
        <v>143</v>
      </c>
      <c r="AY741" t="s">
        <v>1138</v>
      </c>
      <c r="AZ741" t="s">
        <v>66</v>
      </c>
    </row>
    <row r="742" spans="1:52" hidden="1" x14ac:dyDescent="0.25">
      <c r="A742" t="s">
        <v>1619</v>
      </c>
      <c r="B742" t="s">
        <v>1620</v>
      </c>
      <c r="C742" t="s">
        <v>1621</v>
      </c>
      <c r="D742" t="s">
        <v>493</v>
      </c>
      <c r="E742" t="s">
        <v>60</v>
      </c>
      <c r="G742" t="s">
        <v>62</v>
      </c>
      <c r="I742" t="s">
        <v>63</v>
      </c>
      <c r="J742" t="s">
        <v>64</v>
      </c>
      <c r="L742" t="s">
        <v>73</v>
      </c>
      <c r="M742" t="s">
        <v>63</v>
      </c>
      <c r="N742" t="s">
        <v>80</v>
      </c>
      <c r="O742" t="s">
        <v>80</v>
      </c>
      <c r="R742" t="s">
        <v>83</v>
      </c>
      <c r="S742" t="s">
        <v>63</v>
      </c>
      <c r="T742" t="s">
        <v>63</v>
      </c>
      <c r="U742" t="s">
        <v>63</v>
      </c>
      <c r="V742" t="s">
        <v>80</v>
      </c>
      <c r="W742" t="s">
        <v>63</v>
      </c>
      <c r="X742" t="s">
        <v>85</v>
      </c>
      <c r="Y742" t="s">
        <v>1622</v>
      </c>
      <c r="Z742" t="s">
        <v>66</v>
      </c>
      <c r="AA742" t="s">
        <v>134</v>
      </c>
      <c r="AB742" t="s">
        <v>135</v>
      </c>
      <c r="AC742" t="s">
        <v>63</v>
      </c>
      <c r="AD742" t="s">
        <v>110</v>
      </c>
      <c r="AE742" t="s">
        <v>134</v>
      </c>
      <c r="AF742" t="s">
        <v>63</v>
      </c>
      <c r="AG742" t="s">
        <v>81</v>
      </c>
      <c r="AH742" t="s">
        <v>320</v>
      </c>
      <c r="AJ742" t="s">
        <v>63</v>
      </c>
      <c r="AL742" t="s">
        <v>63</v>
      </c>
      <c r="AN742" t="s">
        <v>1623</v>
      </c>
      <c r="AO742" t="s">
        <v>517</v>
      </c>
      <c r="AV742" t="s">
        <v>1628</v>
      </c>
      <c r="AW742" t="s">
        <v>314</v>
      </c>
      <c r="AX742" t="s">
        <v>315</v>
      </c>
      <c r="AY742" t="s">
        <v>1374</v>
      </c>
      <c r="AZ742" t="s">
        <v>66</v>
      </c>
    </row>
    <row r="743" spans="1:52" hidden="1" x14ac:dyDescent="0.25">
      <c r="A743" t="s">
        <v>1619</v>
      </c>
      <c r="B743" t="s">
        <v>1620</v>
      </c>
      <c r="C743" t="s">
        <v>1621</v>
      </c>
      <c r="D743" t="s">
        <v>493</v>
      </c>
      <c r="E743" t="s">
        <v>60</v>
      </c>
      <c r="G743" t="s">
        <v>62</v>
      </c>
      <c r="I743" t="s">
        <v>63</v>
      </c>
      <c r="J743" t="s">
        <v>64</v>
      </c>
      <c r="L743" t="s">
        <v>73</v>
      </c>
      <c r="M743" t="s">
        <v>63</v>
      </c>
      <c r="N743" t="s">
        <v>80</v>
      </c>
      <c r="O743" t="s">
        <v>80</v>
      </c>
      <c r="R743" t="s">
        <v>83</v>
      </c>
      <c r="S743" t="s">
        <v>63</v>
      </c>
      <c r="T743" t="s">
        <v>63</v>
      </c>
      <c r="U743" t="s">
        <v>63</v>
      </c>
      <c r="V743" t="s">
        <v>80</v>
      </c>
      <c r="W743" t="s">
        <v>63</v>
      </c>
      <c r="X743" t="s">
        <v>85</v>
      </c>
      <c r="Y743" t="s">
        <v>1622</v>
      </c>
      <c r="Z743" t="s">
        <v>66</v>
      </c>
      <c r="AA743" t="s">
        <v>134</v>
      </c>
      <c r="AB743" t="s">
        <v>135</v>
      </c>
      <c r="AC743" t="s">
        <v>63</v>
      </c>
      <c r="AD743" t="s">
        <v>110</v>
      </c>
      <c r="AE743" t="s">
        <v>134</v>
      </c>
      <c r="AF743" t="s">
        <v>63</v>
      </c>
      <c r="AG743" t="s">
        <v>81</v>
      </c>
      <c r="AH743" t="s">
        <v>320</v>
      </c>
      <c r="AJ743" t="s">
        <v>63</v>
      </c>
      <c r="AL743" t="s">
        <v>63</v>
      </c>
      <c r="AN743" t="s">
        <v>1623</v>
      </c>
      <c r="AO743" t="s">
        <v>517</v>
      </c>
      <c r="AV743" t="s">
        <v>1373</v>
      </c>
      <c r="AW743" t="s">
        <v>159</v>
      </c>
      <c r="AX743" t="s">
        <v>315</v>
      </c>
      <c r="AY743" t="s">
        <v>1374</v>
      </c>
      <c r="AZ743" t="s">
        <v>66</v>
      </c>
    </row>
    <row r="744" spans="1:52" hidden="1" x14ac:dyDescent="0.25">
      <c r="A744" t="s">
        <v>1629</v>
      </c>
      <c r="B744" t="s">
        <v>1630</v>
      </c>
      <c r="C744" t="s">
        <v>1631</v>
      </c>
      <c r="D744" t="s">
        <v>493</v>
      </c>
      <c r="E744" t="s">
        <v>60</v>
      </c>
      <c r="G744" t="s">
        <v>62</v>
      </c>
      <c r="I744" t="s">
        <v>63</v>
      </c>
      <c r="J744" t="s">
        <v>207</v>
      </c>
      <c r="K744" t="s">
        <v>1579</v>
      </c>
      <c r="L744" t="s">
        <v>65</v>
      </c>
    </row>
    <row r="745" spans="1:52" hidden="1" x14ac:dyDescent="0.25">
      <c r="A745" t="s">
        <v>1632</v>
      </c>
      <c r="B745" t="s">
        <v>1633</v>
      </c>
      <c r="C745" t="s">
        <v>1634</v>
      </c>
      <c r="D745" t="s">
        <v>493</v>
      </c>
      <c r="E745" t="s">
        <v>60</v>
      </c>
      <c r="G745" t="s">
        <v>72</v>
      </c>
      <c r="I745" t="s">
        <v>63</v>
      </c>
      <c r="J745" t="s">
        <v>64</v>
      </c>
      <c r="L745" t="s">
        <v>65</v>
      </c>
    </row>
    <row r="746" spans="1:52" hidden="1" x14ac:dyDescent="0.25">
      <c r="A746" t="s">
        <v>1635</v>
      </c>
      <c r="B746" t="s">
        <v>1636</v>
      </c>
      <c r="C746" t="s">
        <v>1637</v>
      </c>
      <c r="D746" t="s">
        <v>493</v>
      </c>
      <c r="E746" t="s">
        <v>60</v>
      </c>
      <c r="G746" t="s">
        <v>72</v>
      </c>
      <c r="I746" t="s">
        <v>63</v>
      </c>
      <c r="J746" t="s">
        <v>64</v>
      </c>
      <c r="L746" t="s">
        <v>65</v>
      </c>
    </row>
    <row r="747" spans="1:52" hidden="1" x14ac:dyDescent="0.25">
      <c r="A747" t="s">
        <v>1638</v>
      </c>
      <c r="B747" t="s">
        <v>1639</v>
      </c>
      <c r="C747" t="s">
        <v>1640</v>
      </c>
      <c r="D747" t="s">
        <v>493</v>
      </c>
      <c r="E747" t="s">
        <v>60</v>
      </c>
      <c r="G747" t="s">
        <v>341</v>
      </c>
      <c r="I747" t="s">
        <v>128</v>
      </c>
      <c r="J747" t="s">
        <v>64</v>
      </c>
      <c r="L747" t="s">
        <v>73</v>
      </c>
      <c r="AO747" t="s">
        <v>1264</v>
      </c>
    </row>
    <row r="748" spans="1:52" hidden="1" x14ac:dyDescent="0.25">
      <c r="A748" t="s">
        <v>1641</v>
      </c>
      <c r="B748" t="s">
        <v>1642</v>
      </c>
      <c r="C748" t="s">
        <v>1643</v>
      </c>
      <c r="D748" t="s">
        <v>493</v>
      </c>
      <c r="E748" t="s">
        <v>60</v>
      </c>
      <c r="G748" t="s">
        <v>78</v>
      </c>
      <c r="I748" t="s">
        <v>63</v>
      </c>
      <c r="J748" t="s">
        <v>64</v>
      </c>
      <c r="L748" t="s">
        <v>73</v>
      </c>
      <c r="M748" t="s">
        <v>63</v>
      </c>
      <c r="N748" t="s">
        <v>79</v>
      </c>
      <c r="O748" t="s">
        <v>63</v>
      </c>
      <c r="R748" t="s">
        <v>83</v>
      </c>
      <c r="S748" t="s">
        <v>63</v>
      </c>
      <c r="T748" t="s">
        <v>63</v>
      </c>
      <c r="U748" t="s">
        <v>63</v>
      </c>
      <c r="V748" t="s">
        <v>80</v>
      </c>
      <c r="W748" t="s">
        <v>80</v>
      </c>
      <c r="X748" t="s">
        <v>85</v>
      </c>
      <c r="Y748" t="s">
        <v>1644</v>
      </c>
      <c r="Z748" t="s">
        <v>66</v>
      </c>
      <c r="AA748" t="s">
        <v>63</v>
      </c>
      <c r="AB748" t="s">
        <v>63</v>
      </c>
      <c r="AC748" t="s">
        <v>63</v>
      </c>
      <c r="AD748" t="s">
        <v>63</v>
      </c>
      <c r="AE748" t="s">
        <v>66</v>
      </c>
      <c r="AF748" t="s">
        <v>63</v>
      </c>
      <c r="AG748" t="s">
        <v>288</v>
      </c>
      <c r="AH748" t="s">
        <v>78</v>
      </c>
      <c r="AJ748" t="s">
        <v>63</v>
      </c>
      <c r="AL748" t="s">
        <v>63</v>
      </c>
      <c r="AN748" t="s">
        <v>1645</v>
      </c>
      <c r="AP748" t="s">
        <v>88</v>
      </c>
      <c r="AQ748" t="s">
        <v>89</v>
      </c>
      <c r="AR748" t="s">
        <v>90</v>
      </c>
      <c r="AS748" t="s">
        <v>91</v>
      </c>
      <c r="AT748" t="s">
        <v>63</v>
      </c>
    </row>
    <row r="749" spans="1:52" hidden="1" x14ac:dyDescent="0.25">
      <c r="A749" t="s">
        <v>1641</v>
      </c>
      <c r="B749" t="s">
        <v>1642</v>
      </c>
      <c r="C749" t="s">
        <v>1643</v>
      </c>
      <c r="D749" t="s">
        <v>493</v>
      </c>
      <c r="E749" t="s">
        <v>60</v>
      </c>
      <c r="G749" t="s">
        <v>78</v>
      </c>
      <c r="I749" t="s">
        <v>63</v>
      </c>
      <c r="J749" t="s">
        <v>64</v>
      </c>
      <c r="L749" t="s">
        <v>73</v>
      </c>
      <c r="M749" t="s">
        <v>63</v>
      </c>
      <c r="N749" t="s">
        <v>79</v>
      </c>
      <c r="O749" t="s">
        <v>63</v>
      </c>
      <c r="R749" t="s">
        <v>83</v>
      </c>
      <c r="S749" t="s">
        <v>63</v>
      </c>
      <c r="T749" t="s">
        <v>63</v>
      </c>
      <c r="U749" t="s">
        <v>63</v>
      </c>
      <c r="V749" t="s">
        <v>80</v>
      </c>
      <c r="W749" t="s">
        <v>80</v>
      </c>
      <c r="X749" t="s">
        <v>85</v>
      </c>
      <c r="Y749" t="s">
        <v>1644</v>
      </c>
      <c r="Z749" t="s">
        <v>66</v>
      </c>
      <c r="AA749" t="s">
        <v>63</v>
      </c>
      <c r="AB749" t="s">
        <v>63</v>
      </c>
      <c r="AC749" t="s">
        <v>63</v>
      </c>
      <c r="AD749" t="s">
        <v>63</v>
      </c>
      <c r="AE749" t="s">
        <v>66</v>
      </c>
      <c r="AF749" t="s">
        <v>63</v>
      </c>
      <c r="AG749" t="s">
        <v>288</v>
      </c>
      <c r="AH749" t="s">
        <v>78</v>
      </c>
      <c r="AJ749" t="s">
        <v>63</v>
      </c>
      <c r="AL749" t="s">
        <v>63</v>
      </c>
      <c r="AN749" t="s">
        <v>1645</v>
      </c>
      <c r="AP749" t="s">
        <v>1646</v>
      </c>
      <c r="AQ749" t="s">
        <v>89</v>
      </c>
      <c r="AR749" t="s">
        <v>90</v>
      </c>
      <c r="AS749" t="s">
        <v>334</v>
      </c>
      <c r="AT749" t="s">
        <v>63</v>
      </c>
    </row>
    <row r="750" spans="1:52" hidden="1" x14ac:dyDescent="0.25">
      <c r="A750" t="s">
        <v>1641</v>
      </c>
      <c r="B750" t="s">
        <v>1642</v>
      </c>
      <c r="C750" t="s">
        <v>1643</v>
      </c>
      <c r="D750" t="s">
        <v>493</v>
      </c>
      <c r="E750" t="s">
        <v>60</v>
      </c>
      <c r="G750" t="s">
        <v>78</v>
      </c>
      <c r="I750" t="s">
        <v>63</v>
      </c>
      <c r="J750" t="s">
        <v>64</v>
      </c>
      <c r="L750" t="s">
        <v>73</v>
      </c>
      <c r="M750" t="s">
        <v>63</v>
      </c>
      <c r="N750" t="s">
        <v>79</v>
      </c>
      <c r="O750" t="s">
        <v>63</v>
      </c>
      <c r="R750" t="s">
        <v>83</v>
      </c>
      <c r="S750" t="s">
        <v>63</v>
      </c>
      <c r="T750" t="s">
        <v>63</v>
      </c>
      <c r="U750" t="s">
        <v>63</v>
      </c>
      <c r="V750" t="s">
        <v>80</v>
      </c>
      <c r="W750" t="s">
        <v>80</v>
      </c>
      <c r="X750" t="s">
        <v>85</v>
      </c>
      <c r="Y750" t="s">
        <v>1644</v>
      </c>
      <c r="Z750" t="s">
        <v>66</v>
      </c>
      <c r="AA750" t="s">
        <v>63</v>
      </c>
      <c r="AB750" t="s">
        <v>63</v>
      </c>
      <c r="AC750" t="s">
        <v>63</v>
      </c>
      <c r="AD750" t="s">
        <v>63</v>
      </c>
      <c r="AE750" t="s">
        <v>66</v>
      </c>
      <c r="AF750" t="s">
        <v>63</v>
      </c>
      <c r="AG750" t="s">
        <v>288</v>
      </c>
      <c r="AH750" t="s">
        <v>78</v>
      </c>
      <c r="AJ750" t="s">
        <v>63</v>
      </c>
      <c r="AL750" t="s">
        <v>63</v>
      </c>
      <c r="AN750" t="s">
        <v>1645</v>
      </c>
      <c r="AP750" t="s">
        <v>93</v>
      </c>
      <c r="AQ750" t="s">
        <v>89</v>
      </c>
      <c r="AR750" t="s">
        <v>94</v>
      </c>
      <c r="AS750" t="s">
        <v>91</v>
      </c>
      <c r="AT750" t="s">
        <v>63</v>
      </c>
      <c r="AU750" t="s">
        <v>1647</v>
      </c>
    </row>
    <row r="751" spans="1:52" hidden="1" x14ac:dyDescent="0.25">
      <c r="A751" t="s">
        <v>1641</v>
      </c>
      <c r="B751" t="s">
        <v>1642</v>
      </c>
      <c r="C751" t="s">
        <v>1643</v>
      </c>
      <c r="D751" t="s">
        <v>493</v>
      </c>
      <c r="E751" t="s">
        <v>60</v>
      </c>
      <c r="G751" t="s">
        <v>78</v>
      </c>
      <c r="I751" t="s">
        <v>63</v>
      </c>
      <c r="J751" t="s">
        <v>64</v>
      </c>
      <c r="L751" t="s">
        <v>73</v>
      </c>
      <c r="M751" t="s">
        <v>63</v>
      </c>
      <c r="N751" t="s">
        <v>79</v>
      </c>
      <c r="O751" t="s">
        <v>63</v>
      </c>
      <c r="R751" t="s">
        <v>83</v>
      </c>
      <c r="S751" t="s">
        <v>63</v>
      </c>
      <c r="T751" t="s">
        <v>63</v>
      </c>
      <c r="U751" t="s">
        <v>63</v>
      </c>
      <c r="V751" t="s">
        <v>80</v>
      </c>
      <c r="W751" t="s">
        <v>80</v>
      </c>
      <c r="X751" t="s">
        <v>85</v>
      </c>
      <c r="Y751" t="s">
        <v>1644</v>
      </c>
      <c r="Z751" t="s">
        <v>66</v>
      </c>
      <c r="AA751" t="s">
        <v>63</v>
      </c>
      <c r="AB751" t="s">
        <v>63</v>
      </c>
      <c r="AC751" t="s">
        <v>63</v>
      </c>
      <c r="AD751" t="s">
        <v>63</v>
      </c>
      <c r="AE751" t="s">
        <v>66</v>
      </c>
      <c r="AF751" t="s">
        <v>63</v>
      </c>
      <c r="AG751" t="s">
        <v>288</v>
      </c>
      <c r="AH751" t="s">
        <v>78</v>
      </c>
      <c r="AJ751" t="s">
        <v>63</v>
      </c>
      <c r="AL751" t="s">
        <v>63</v>
      </c>
      <c r="AN751" t="s">
        <v>1645</v>
      </c>
      <c r="AP751" t="s">
        <v>1648</v>
      </c>
      <c r="AQ751" t="s">
        <v>89</v>
      </c>
      <c r="AR751" t="s">
        <v>94</v>
      </c>
      <c r="AS751" t="s">
        <v>334</v>
      </c>
      <c r="AT751" t="s">
        <v>63</v>
      </c>
      <c r="AU751" t="s">
        <v>1647</v>
      </c>
    </row>
    <row r="752" spans="1:52" hidden="1" x14ac:dyDescent="0.25">
      <c r="A752" t="s">
        <v>1649</v>
      </c>
      <c r="B752" t="s">
        <v>1650</v>
      </c>
      <c r="C752" t="s">
        <v>1651</v>
      </c>
      <c r="D752" t="s">
        <v>225</v>
      </c>
      <c r="E752" t="s">
        <v>60</v>
      </c>
      <c r="G752" t="s">
        <v>118</v>
      </c>
      <c r="I752" t="s">
        <v>63</v>
      </c>
      <c r="J752" t="s">
        <v>64</v>
      </c>
      <c r="L752" t="s">
        <v>73</v>
      </c>
      <c r="M752" t="s">
        <v>63</v>
      </c>
      <c r="N752" t="s">
        <v>80</v>
      </c>
      <c r="O752" t="s">
        <v>80</v>
      </c>
      <c r="R752" t="s">
        <v>83</v>
      </c>
      <c r="S752" t="s">
        <v>63</v>
      </c>
      <c r="T752" t="s">
        <v>63</v>
      </c>
      <c r="U752" t="s">
        <v>110</v>
      </c>
      <c r="V752" t="s">
        <v>80</v>
      </c>
      <c r="W752" t="s">
        <v>80</v>
      </c>
      <c r="X752" t="s">
        <v>110</v>
      </c>
      <c r="Z752" t="s">
        <v>66</v>
      </c>
      <c r="AA752" t="s">
        <v>63</v>
      </c>
      <c r="AB752" t="s">
        <v>66</v>
      </c>
      <c r="AC752" t="s">
        <v>66</v>
      </c>
      <c r="AD752" t="s">
        <v>63</v>
      </c>
      <c r="AE752" t="s">
        <v>63</v>
      </c>
      <c r="AF752" t="s">
        <v>63</v>
      </c>
      <c r="AG752" t="s">
        <v>81</v>
      </c>
      <c r="AH752" t="s">
        <v>213</v>
      </c>
      <c r="AJ752" t="s">
        <v>63</v>
      </c>
      <c r="AL752" t="s">
        <v>63</v>
      </c>
      <c r="AM752" t="s">
        <v>138</v>
      </c>
      <c r="AN752" t="s">
        <v>1652</v>
      </c>
      <c r="AO752" t="s">
        <v>1653</v>
      </c>
      <c r="AP752" t="s">
        <v>1654</v>
      </c>
      <c r="AQ752" t="s">
        <v>759</v>
      </c>
      <c r="AR752" t="s">
        <v>1020</v>
      </c>
      <c r="AS752" t="s">
        <v>192</v>
      </c>
      <c r="AT752" t="s">
        <v>63</v>
      </c>
      <c r="AU752" t="s">
        <v>1655</v>
      </c>
    </row>
    <row r="753" spans="1:59" hidden="1" x14ac:dyDescent="0.25">
      <c r="A753" t="s">
        <v>1649</v>
      </c>
      <c r="B753" t="s">
        <v>1650</v>
      </c>
      <c r="C753" t="s">
        <v>1651</v>
      </c>
      <c r="D753" t="s">
        <v>225</v>
      </c>
      <c r="E753" t="s">
        <v>60</v>
      </c>
      <c r="G753" t="s">
        <v>118</v>
      </c>
      <c r="I753" t="s">
        <v>63</v>
      </c>
      <c r="J753" t="s">
        <v>64</v>
      </c>
      <c r="L753" t="s">
        <v>73</v>
      </c>
      <c r="M753" t="s">
        <v>63</v>
      </c>
      <c r="N753" t="s">
        <v>80</v>
      </c>
      <c r="O753" t="s">
        <v>80</v>
      </c>
      <c r="R753" t="s">
        <v>83</v>
      </c>
      <c r="S753" t="s">
        <v>63</v>
      </c>
      <c r="T753" t="s">
        <v>63</v>
      </c>
      <c r="U753" t="s">
        <v>110</v>
      </c>
      <c r="V753" t="s">
        <v>80</v>
      </c>
      <c r="W753" t="s">
        <v>80</v>
      </c>
      <c r="X753" t="s">
        <v>110</v>
      </c>
      <c r="Z753" t="s">
        <v>66</v>
      </c>
      <c r="AA753" t="s">
        <v>63</v>
      </c>
      <c r="AB753" t="s">
        <v>66</v>
      </c>
      <c r="AC753" t="s">
        <v>66</v>
      </c>
      <c r="AD753" t="s">
        <v>63</v>
      </c>
      <c r="AE753" t="s">
        <v>63</v>
      </c>
      <c r="AF753" t="s">
        <v>63</v>
      </c>
      <c r="AG753" t="s">
        <v>81</v>
      </c>
      <c r="AH753" t="s">
        <v>213</v>
      </c>
      <c r="AJ753" t="s">
        <v>63</v>
      </c>
      <c r="AL753" t="s">
        <v>63</v>
      </c>
      <c r="AM753" t="s">
        <v>138</v>
      </c>
      <c r="AN753" t="s">
        <v>1652</v>
      </c>
      <c r="AO753" t="s">
        <v>1653</v>
      </c>
      <c r="AP753" t="s">
        <v>1656</v>
      </c>
      <c r="AQ753" t="s">
        <v>759</v>
      </c>
      <c r="AR753" t="s">
        <v>1020</v>
      </c>
      <c r="AS753" t="s">
        <v>91</v>
      </c>
      <c r="AT753" t="s">
        <v>63</v>
      </c>
      <c r="AU753" t="s">
        <v>1655</v>
      </c>
    </row>
    <row r="754" spans="1:59" hidden="1" x14ac:dyDescent="0.25">
      <c r="A754" t="s">
        <v>1657</v>
      </c>
      <c r="B754" t="s">
        <v>1658</v>
      </c>
      <c r="C754" t="s">
        <v>1659</v>
      </c>
      <c r="D754" t="s">
        <v>225</v>
      </c>
      <c r="E754" t="s">
        <v>60</v>
      </c>
      <c r="G754" t="s">
        <v>72</v>
      </c>
      <c r="I754" t="s">
        <v>63</v>
      </c>
      <c r="J754" t="s">
        <v>64</v>
      </c>
      <c r="L754" t="s">
        <v>73</v>
      </c>
      <c r="AO754" t="s">
        <v>1660</v>
      </c>
    </row>
    <row r="755" spans="1:59" hidden="1" x14ac:dyDescent="0.25">
      <c r="A755" t="s">
        <v>1661</v>
      </c>
      <c r="B755" t="s">
        <v>1662</v>
      </c>
      <c r="C755" t="s">
        <v>1663</v>
      </c>
      <c r="D755" t="s">
        <v>59</v>
      </c>
      <c r="E755" t="s">
        <v>60</v>
      </c>
      <c r="G755" t="s">
        <v>78</v>
      </c>
      <c r="I755" t="s">
        <v>63</v>
      </c>
      <c r="J755" t="s">
        <v>64</v>
      </c>
      <c r="L755" t="s">
        <v>73</v>
      </c>
      <c r="M755" t="s">
        <v>63</v>
      </c>
      <c r="N755" t="s">
        <v>79</v>
      </c>
      <c r="O755" t="s">
        <v>63</v>
      </c>
      <c r="R755" t="s">
        <v>83</v>
      </c>
      <c r="S755" t="s">
        <v>63</v>
      </c>
      <c r="T755" t="s">
        <v>63</v>
      </c>
      <c r="U755" t="s">
        <v>63</v>
      </c>
      <c r="V755" t="s">
        <v>80</v>
      </c>
      <c r="W755" t="s">
        <v>80</v>
      </c>
      <c r="X755" t="s">
        <v>85</v>
      </c>
      <c r="Y755" t="s">
        <v>1664</v>
      </c>
      <c r="Z755" t="s">
        <v>66</v>
      </c>
      <c r="AA755" t="s">
        <v>63</v>
      </c>
      <c r="AB755" t="s">
        <v>63</v>
      </c>
      <c r="AC755" t="s">
        <v>63</v>
      </c>
      <c r="AD755" t="s">
        <v>63</v>
      </c>
      <c r="AE755" t="s">
        <v>63</v>
      </c>
      <c r="AF755" t="s">
        <v>63</v>
      </c>
      <c r="AG755" t="s">
        <v>288</v>
      </c>
      <c r="AH755" t="s">
        <v>78</v>
      </c>
      <c r="AJ755" t="s">
        <v>63</v>
      </c>
      <c r="AL755" t="s">
        <v>63</v>
      </c>
      <c r="AM755" t="s">
        <v>1665</v>
      </c>
      <c r="AN755" t="s">
        <v>1008</v>
      </c>
      <c r="AP755" t="s">
        <v>191</v>
      </c>
      <c r="AQ755" t="s">
        <v>89</v>
      </c>
      <c r="AR755" t="s">
        <v>102</v>
      </c>
      <c r="AS755" t="s">
        <v>192</v>
      </c>
      <c r="AT755" t="s">
        <v>63</v>
      </c>
    </row>
    <row r="756" spans="1:59" hidden="1" x14ac:dyDescent="0.25">
      <c r="A756" t="s">
        <v>1661</v>
      </c>
      <c r="B756" t="s">
        <v>1662</v>
      </c>
      <c r="C756" t="s">
        <v>1663</v>
      </c>
      <c r="D756" t="s">
        <v>59</v>
      </c>
      <c r="E756" t="s">
        <v>60</v>
      </c>
      <c r="G756" t="s">
        <v>78</v>
      </c>
      <c r="I756" t="s">
        <v>63</v>
      </c>
      <c r="J756" t="s">
        <v>64</v>
      </c>
      <c r="L756" t="s">
        <v>73</v>
      </c>
      <c r="M756" t="s">
        <v>63</v>
      </c>
      <c r="N756" t="s">
        <v>79</v>
      </c>
      <c r="O756" t="s">
        <v>63</v>
      </c>
      <c r="R756" t="s">
        <v>83</v>
      </c>
      <c r="S756" t="s">
        <v>63</v>
      </c>
      <c r="T756" t="s">
        <v>63</v>
      </c>
      <c r="U756" t="s">
        <v>63</v>
      </c>
      <c r="V756" t="s">
        <v>80</v>
      </c>
      <c r="W756" t="s">
        <v>80</v>
      </c>
      <c r="X756" t="s">
        <v>85</v>
      </c>
      <c r="Y756" t="s">
        <v>1664</v>
      </c>
      <c r="Z756" t="s">
        <v>66</v>
      </c>
      <c r="AA756" t="s">
        <v>63</v>
      </c>
      <c r="AB756" t="s">
        <v>63</v>
      </c>
      <c r="AC756" t="s">
        <v>63</v>
      </c>
      <c r="AD756" t="s">
        <v>63</v>
      </c>
      <c r="AE756" t="s">
        <v>63</v>
      </c>
      <c r="AF756" t="s">
        <v>63</v>
      </c>
      <c r="AG756" t="s">
        <v>288</v>
      </c>
      <c r="AH756" t="s">
        <v>78</v>
      </c>
      <c r="AJ756" t="s">
        <v>63</v>
      </c>
      <c r="AL756" t="s">
        <v>63</v>
      </c>
      <c r="AM756" t="s">
        <v>1665</v>
      </c>
      <c r="AN756" t="s">
        <v>1008</v>
      </c>
      <c r="AP756" t="s">
        <v>582</v>
      </c>
      <c r="AQ756" t="s">
        <v>89</v>
      </c>
      <c r="AR756" t="s">
        <v>102</v>
      </c>
      <c r="AS756" t="s">
        <v>97</v>
      </c>
      <c r="AT756" t="s">
        <v>63</v>
      </c>
      <c r="AU756" t="s">
        <v>1666</v>
      </c>
    </row>
    <row r="757" spans="1:59" hidden="1" x14ac:dyDescent="0.25">
      <c r="A757" t="s">
        <v>1667</v>
      </c>
      <c r="B757" t="s">
        <v>1668</v>
      </c>
      <c r="C757" t="s">
        <v>1669</v>
      </c>
      <c r="D757" t="s">
        <v>59</v>
      </c>
      <c r="E757" t="s">
        <v>60</v>
      </c>
      <c r="G757" t="s">
        <v>133</v>
      </c>
      <c r="I757" t="s">
        <v>63</v>
      </c>
      <c r="J757" t="s">
        <v>64</v>
      </c>
      <c r="L757" t="s">
        <v>73</v>
      </c>
      <c r="M757" t="s">
        <v>63</v>
      </c>
      <c r="N757" t="s">
        <v>66</v>
      </c>
      <c r="O757" t="s">
        <v>80</v>
      </c>
      <c r="P757" t="s">
        <v>15</v>
      </c>
      <c r="Q757" t="s">
        <v>1239</v>
      </c>
    </row>
    <row r="758" spans="1:59" hidden="1" x14ac:dyDescent="0.25">
      <c r="A758" t="s">
        <v>1670</v>
      </c>
      <c r="B758" t="s">
        <v>1671</v>
      </c>
      <c r="C758" t="s">
        <v>1672</v>
      </c>
      <c r="D758" t="s">
        <v>59</v>
      </c>
      <c r="E758" t="s">
        <v>60</v>
      </c>
      <c r="G758" t="s">
        <v>133</v>
      </c>
      <c r="I758" t="s">
        <v>63</v>
      </c>
      <c r="J758" t="s">
        <v>64</v>
      </c>
      <c r="L758" t="s">
        <v>65</v>
      </c>
      <c r="M758" t="s">
        <v>63</v>
      </c>
      <c r="N758" t="s">
        <v>66</v>
      </c>
      <c r="O758" t="s">
        <v>80</v>
      </c>
      <c r="P758" t="s">
        <v>15</v>
      </c>
      <c r="Q758" t="s">
        <v>372</v>
      </c>
    </row>
    <row r="759" spans="1:59" hidden="1" x14ac:dyDescent="0.25">
      <c r="A759" t="s">
        <v>1673</v>
      </c>
      <c r="B759" t="s">
        <v>1674</v>
      </c>
      <c r="C759" t="s">
        <v>1675</v>
      </c>
      <c r="D759" t="s">
        <v>82</v>
      </c>
      <c r="E759" t="s">
        <v>60</v>
      </c>
      <c r="G759" t="s">
        <v>341</v>
      </c>
      <c r="I759" t="s">
        <v>63</v>
      </c>
      <c r="J759" t="s">
        <v>64</v>
      </c>
      <c r="L759" t="s">
        <v>73</v>
      </c>
      <c r="M759" t="s">
        <v>63</v>
      </c>
      <c r="N759" t="s">
        <v>80</v>
      </c>
      <c r="O759" t="s">
        <v>63</v>
      </c>
      <c r="R759" t="s">
        <v>83</v>
      </c>
      <c r="S759" t="s">
        <v>66</v>
      </c>
      <c r="T759" t="s">
        <v>63</v>
      </c>
      <c r="U759" t="s">
        <v>63</v>
      </c>
      <c r="V759" t="s">
        <v>110</v>
      </c>
      <c r="W759" t="s">
        <v>63</v>
      </c>
      <c r="X759" t="s">
        <v>228</v>
      </c>
      <c r="Z759" t="s">
        <v>66</v>
      </c>
      <c r="AA759" t="s">
        <v>63</v>
      </c>
      <c r="AB759" t="s">
        <v>66</v>
      </c>
      <c r="AC759" t="s">
        <v>228</v>
      </c>
      <c r="AD759" t="s">
        <v>63</v>
      </c>
      <c r="AE759" t="s">
        <v>66</v>
      </c>
      <c r="AF759" t="s">
        <v>63</v>
      </c>
      <c r="AG759" t="s">
        <v>288</v>
      </c>
      <c r="AH759" t="s">
        <v>226</v>
      </c>
      <c r="AI759" t="s">
        <v>1676</v>
      </c>
      <c r="AK759" t="s">
        <v>137</v>
      </c>
      <c r="AL759" t="s">
        <v>63</v>
      </c>
      <c r="AM759" t="s">
        <v>138</v>
      </c>
      <c r="AN759" t="s">
        <v>1613</v>
      </c>
      <c r="AO759" t="s">
        <v>1677</v>
      </c>
      <c r="AP759" t="s">
        <v>88</v>
      </c>
      <c r="AQ759" t="s">
        <v>89</v>
      </c>
      <c r="AR759" t="s">
        <v>90</v>
      </c>
      <c r="AS759" t="s">
        <v>91</v>
      </c>
      <c r="AT759" t="s">
        <v>63</v>
      </c>
    </row>
    <row r="760" spans="1:59" hidden="1" x14ac:dyDescent="0.25">
      <c r="A760" t="s">
        <v>1673</v>
      </c>
      <c r="B760" t="s">
        <v>1674</v>
      </c>
      <c r="C760" t="s">
        <v>1675</v>
      </c>
      <c r="D760" t="s">
        <v>82</v>
      </c>
      <c r="E760" t="s">
        <v>60</v>
      </c>
      <c r="G760" t="s">
        <v>341</v>
      </c>
      <c r="I760" t="s">
        <v>63</v>
      </c>
      <c r="J760" t="s">
        <v>64</v>
      </c>
      <c r="L760" t="s">
        <v>73</v>
      </c>
      <c r="M760" t="s">
        <v>63</v>
      </c>
      <c r="N760" t="s">
        <v>80</v>
      </c>
      <c r="O760" t="s">
        <v>63</v>
      </c>
      <c r="R760" t="s">
        <v>83</v>
      </c>
      <c r="S760" t="s">
        <v>66</v>
      </c>
      <c r="T760" t="s">
        <v>63</v>
      </c>
      <c r="U760" t="s">
        <v>63</v>
      </c>
      <c r="V760" t="s">
        <v>110</v>
      </c>
      <c r="W760" t="s">
        <v>63</v>
      </c>
      <c r="X760" t="s">
        <v>228</v>
      </c>
      <c r="Z760" t="s">
        <v>66</v>
      </c>
      <c r="AA760" t="s">
        <v>63</v>
      </c>
      <c r="AB760" t="s">
        <v>66</v>
      </c>
      <c r="AC760" t="s">
        <v>228</v>
      </c>
      <c r="AD760" t="s">
        <v>63</v>
      </c>
      <c r="AE760" t="s">
        <v>66</v>
      </c>
      <c r="AF760" t="s">
        <v>63</v>
      </c>
      <c r="AG760" t="s">
        <v>288</v>
      </c>
      <c r="AH760" t="s">
        <v>226</v>
      </c>
      <c r="AI760" t="s">
        <v>1676</v>
      </c>
      <c r="AK760" t="s">
        <v>137</v>
      </c>
      <c r="AL760" t="s">
        <v>63</v>
      </c>
      <c r="AM760" t="s">
        <v>138</v>
      </c>
      <c r="AN760" t="s">
        <v>1613</v>
      </c>
      <c r="AO760" t="s">
        <v>1677</v>
      </c>
      <c r="AP760" t="s">
        <v>1678</v>
      </c>
      <c r="AQ760" t="s">
        <v>89</v>
      </c>
      <c r="AR760" t="s">
        <v>90</v>
      </c>
      <c r="AS760" t="s">
        <v>1679</v>
      </c>
      <c r="AT760" t="s">
        <v>66</v>
      </c>
    </row>
    <row r="761" spans="1:59" hidden="1" x14ac:dyDescent="0.25">
      <c r="A761" t="s">
        <v>1673</v>
      </c>
      <c r="B761" t="s">
        <v>1674</v>
      </c>
      <c r="C761" t="s">
        <v>1675</v>
      </c>
      <c r="D761" t="s">
        <v>82</v>
      </c>
      <c r="E761" t="s">
        <v>60</v>
      </c>
      <c r="G761" t="s">
        <v>341</v>
      </c>
      <c r="I761" t="s">
        <v>63</v>
      </c>
      <c r="J761" t="s">
        <v>64</v>
      </c>
      <c r="L761" t="s">
        <v>73</v>
      </c>
      <c r="M761" t="s">
        <v>63</v>
      </c>
      <c r="N761" t="s">
        <v>80</v>
      </c>
      <c r="O761" t="s">
        <v>63</v>
      </c>
      <c r="R761" t="s">
        <v>83</v>
      </c>
      <c r="S761" t="s">
        <v>66</v>
      </c>
      <c r="T761" t="s">
        <v>63</v>
      </c>
      <c r="U761" t="s">
        <v>63</v>
      </c>
      <c r="V761" t="s">
        <v>110</v>
      </c>
      <c r="W761" t="s">
        <v>63</v>
      </c>
      <c r="X761" t="s">
        <v>228</v>
      </c>
      <c r="Z761" t="s">
        <v>66</v>
      </c>
      <c r="AA761" t="s">
        <v>63</v>
      </c>
      <c r="AB761" t="s">
        <v>66</v>
      </c>
      <c r="AC761" t="s">
        <v>228</v>
      </c>
      <c r="AD761" t="s">
        <v>63</v>
      </c>
      <c r="AE761" t="s">
        <v>66</v>
      </c>
      <c r="AF761" t="s">
        <v>63</v>
      </c>
      <c r="AG761" t="s">
        <v>288</v>
      </c>
      <c r="AH761" t="s">
        <v>226</v>
      </c>
      <c r="AI761" t="s">
        <v>1676</v>
      </c>
      <c r="AK761" t="s">
        <v>137</v>
      </c>
      <c r="AL761" t="s">
        <v>63</v>
      </c>
      <c r="AM761" t="s">
        <v>138</v>
      </c>
      <c r="AN761" t="s">
        <v>1613</v>
      </c>
      <c r="AO761" t="s">
        <v>1677</v>
      </c>
      <c r="AP761" t="s">
        <v>1680</v>
      </c>
      <c r="AQ761" t="s">
        <v>89</v>
      </c>
      <c r="AR761" t="s">
        <v>262</v>
      </c>
      <c r="AS761" t="s">
        <v>1052</v>
      </c>
      <c r="AT761" t="s">
        <v>63</v>
      </c>
      <c r="AU761" t="s">
        <v>1681</v>
      </c>
    </row>
    <row r="762" spans="1:59" hidden="1" x14ac:dyDescent="0.25">
      <c r="A762" t="s">
        <v>1673</v>
      </c>
      <c r="B762" t="s">
        <v>1674</v>
      </c>
      <c r="C762" t="s">
        <v>1675</v>
      </c>
      <c r="D762" t="s">
        <v>82</v>
      </c>
      <c r="E762" t="s">
        <v>60</v>
      </c>
      <c r="G762" t="s">
        <v>341</v>
      </c>
      <c r="I762" t="s">
        <v>63</v>
      </c>
      <c r="J762" t="s">
        <v>64</v>
      </c>
      <c r="L762" t="s">
        <v>73</v>
      </c>
      <c r="M762" t="s">
        <v>63</v>
      </c>
      <c r="N762" t="s">
        <v>80</v>
      </c>
      <c r="O762" t="s">
        <v>63</v>
      </c>
      <c r="R762" t="s">
        <v>83</v>
      </c>
      <c r="S762" t="s">
        <v>66</v>
      </c>
      <c r="T762" t="s">
        <v>63</v>
      </c>
      <c r="U762" t="s">
        <v>63</v>
      </c>
      <c r="V762" t="s">
        <v>110</v>
      </c>
      <c r="W762" t="s">
        <v>63</v>
      </c>
      <c r="X762" t="s">
        <v>228</v>
      </c>
      <c r="Z762" t="s">
        <v>66</v>
      </c>
      <c r="AA762" t="s">
        <v>63</v>
      </c>
      <c r="AB762" t="s">
        <v>66</v>
      </c>
      <c r="AC762" t="s">
        <v>228</v>
      </c>
      <c r="AD762" t="s">
        <v>63</v>
      </c>
      <c r="AE762" t="s">
        <v>66</v>
      </c>
      <c r="AF762" t="s">
        <v>63</v>
      </c>
      <c r="AG762" t="s">
        <v>288</v>
      </c>
      <c r="AH762" t="s">
        <v>226</v>
      </c>
      <c r="AI762" t="s">
        <v>1676</v>
      </c>
      <c r="AK762" t="s">
        <v>137</v>
      </c>
      <c r="AL762" t="s">
        <v>63</v>
      </c>
      <c r="AM762" t="s">
        <v>138</v>
      </c>
      <c r="AN762" t="s">
        <v>1613</v>
      </c>
      <c r="AO762" t="s">
        <v>1677</v>
      </c>
      <c r="AP762" t="s">
        <v>1682</v>
      </c>
      <c r="AQ762" t="s">
        <v>89</v>
      </c>
      <c r="AR762" t="s">
        <v>262</v>
      </c>
      <c r="AS762" t="s">
        <v>1679</v>
      </c>
      <c r="AT762" t="s">
        <v>66</v>
      </c>
      <c r="AU762" t="s">
        <v>1683</v>
      </c>
    </row>
    <row r="763" spans="1:59" hidden="1" x14ac:dyDescent="0.25">
      <c r="A763" t="s">
        <v>1673</v>
      </c>
      <c r="B763" t="s">
        <v>1674</v>
      </c>
      <c r="C763" t="s">
        <v>1675</v>
      </c>
      <c r="D763" t="s">
        <v>82</v>
      </c>
      <c r="E763" t="s">
        <v>60</v>
      </c>
      <c r="G763" t="s">
        <v>341</v>
      </c>
      <c r="I763" t="s">
        <v>63</v>
      </c>
      <c r="J763" t="s">
        <v>64</v>
      </c>
      <c r="L763" t="s">
        <v>73</v>
      </c>
      <c r="M763" t="s">
        <v>63</v>
      </c>
      <c r="N763" t="s">
        <v>80</v>
      </c>
      <c r="O763" t="s">
        <v>63</v>
      </c>
      <c r="R763" t="s">
        <v>83</v>
      </c>
      <c r="S763" t="s">
        <v>66</v>
      </c>
      <c r="T763" t="s">
        <v>63</v>
      </c>
      <c r="U763" t="s">
        <v>63</v>
      </c>
      <c r="V763" t="s">
        <v>110</v>
      </c>
      <c r="W763" t="s">
        <v>63</v>
      </c>
      <c r="X763" t="s">
        <v>228</v>
      </c>
      <c r="Z763" t="s">
        <v>66</v>
      </c>
      <c r="AA763" t="s">
        <v>63</v>
      </c>
      <c r="AB763" t="s">
        <v>66</v>
      </c>
      <c r="AC763" t="s">
        <v>228</v>
      </c>
      <c r="AD763" t="s">
        <v>63</v>
      </c>
      <c r="AE763" t="s">
        <v>66</v>
      </c>
      <c r="AF763" t="s">
        <v>63</v>
      </c>
      <c r="AG763" t="s">
        <v>288</v>
      </c>
      <c r="AH763" t="s">
        <v>226</v>
      </c>
      <c r="AI763" t="s">
        <v>1676</v>
      </c>
      <c r="AK763" t="s">
        <v>137</v>
      </c>
      <c r="AL763" t="s">
        <v>63</v>
      </c>
      <c r="AM763" t="s">
        <v>138</v>
      </c>
      <c r="AN763" t="s">
        <v>1613</v>
      </c>
      <c r="AO763" t="s">
        <v>1677</v>
      </c>
      <c r="AP763" t="s">
        <v>1684</v>
      </c>
      <c r="AQ763" t="s">
        <v>89</v>
      </c>
      <c r="AR763" t="s">
        <v>262</v>
      </c>
      <c r="AS763" t="s">
        <v>347</v>
      </c>
      <c r="AT763" t="s">
        <v>66</v>
      </c>
    </row>
    <row r="764" spans="1:59" hidden="1" x14ac:dyDescent="0.25">
      <c r="A764" t="s">
        <v>1673</v>
      </c>
      <c r="B764" t="s">
        <v>1674</v>
      </c>
      <c r="C764" t="s">
        <v>1675</v>
      </c>
      <c r="D764" t="s">
        <v>82</v>
      </c>
      <c r="E764" t="s">
        <v>60</v>
      </c>
      <c r="G764" t="s">
        <v>341</v>
      </c>
      <c r="I764" t="s">
        <v>63</v>
      </c>
      <c r="J764" t="s">
        <v>64</v>
      </c>
      <c r="L764" t="s">
        <v>73</v>
      </c>
      <c r="M764" t="s">
        <v>63</v>
      </c>
      <c r="N764" t="s">
        <v>80</v>
      </c>
      <c r="O764" t="s">
        <v>63</v>
      </c>
      <c r="R764" t="s">
        <v>83</v>
      </c>
      <c r="S764" t="s">
        <v>66</v>
      </c>
      <c r="T764" t="s">
        <v>63</v>
      </c>
      <c r="U764" t="s">
        <v>63</v>
      </c>
      <c r="V764" t="s">
        <v>110</v>
      </c>
      <c r="W764" t="s">
        <v>63</v>
      </c>
      <c r="X764" t="s">
        <v>228</v>
      </c>
      <c r="Z764" t="s">
        <v>66</v>
      </c>
      <c r="AA764" t="s">
        <v>63</v>
      </c>
      <c r="AB764" t="s">
        <v>66</v>
      </c>
      <c r="AC764" t="s">
        <v>228</v>
      </c>
      <c r="AD764" t="s">
        <v>63</v>
      </c>
      <c r="AE764" t="s">
        <v>66</v>
      </c>
      <c r="AF764" t="s">
        <v>63</v>
      </c>
      <c r="AG764" t="s">
        <v>288</v>
      </c>
      <c r="AH764" t="s">
        <v>226</v>
      </c>
      <c r="AI764" t="s">
        <v>1676</v>
      </c>
      <c r="AK764" t="s">
        <v>137</v>
      </c>
      <c r="AL764" t="s">
        <v>63</v>
      </c>
      <c r="AM764" t="s">
        <v>138</v>
      </c>
      <c r="AN764" t="s">
        <v>1613</v>
      </c>
      <c r="AO764" t="s">
        <v>1677</v>
      </c>
      <c r="AP764" t="s">
        <v>1685</v>
      </c>
      <c r="AQ764" t="s">
        <v>89</v>
      </c>
      <c r="AR764" t="s">
        <v>262</v>
      </c>
      <c r="AS764" t="s">
        <v>1365</v>
      </c>
      <c r="AT764" t="s">
        <v>66</v>
      </c>
    </row>
    <row r="765" spans="1:59" hidden="1" x14ac:dyDescent="0.25">
      <c r="A765" t="s">
        <v>1686</v>
      </c>
      <c r="B765" t="s">
        <v>1687</v>
      </c>
      <c r="C765" t="s">
        <v>1688</v>
      </c>
      <c r="D765" t="s">
        <v>82</v>
      </c>
      <c r="E765" t="s">
        <v>60</v>
      </c>
      <c r="F765" t="s">
        <v>1689</v>
      </c>
      <c r="G765" t="s">
        <v>133</v>
      </c>
      <c r="I765" t="s">
        <v>63</v>
      </c>
      <c r="J765" t="s">
        <v>64</v>
      </c>
      <c r="L765" t="s">
        <v>73</v>
      </c>
      <c r="M765" t="s">
        <v>63</v>
      </c>
      <c r="N765" t="s">
        <v>80</v>
      </c>
      <c r="O765" t="s">
        <v>80</v>
      </c>
      <c r="R765" t="s">
        <v>83</v>
      </c>
      <c r="S765" t="s">
        <v>66</v>
      </c>
      <c r="T765" t="s">
        <v>63</v>
      </c>
      <c r="U765" t="s">
        <v>63</v>
      </c>
      <c r="V765" t="s">
        <v>80</v>
      </c>
      <c r="W765" t="s">
        <v>63</v>
      </c>
      <c r="X765" t="s">
        <v>85</v>
      </c>
      <c r="Y765" t="s">
        <v>1690</v>
      </c>
      <c r="Z765" t="s">
        <v>66</v>
      </c>
      <c r="AA765" t="s">
        <v>134</v>
      </c>
      <c r="AB765" t="s">
        <v>135</v>
      </c>
      <c r="AC765" t="s">
        <v>66</v>
      </c>
      <c r="AD765" t="s">
        <v>63</v>
      </c>
      <c r="AE765" t="s">
        <v>134</v>
      </c>
      <c r="AF765" t="s">
        <v>66</v>
      </c>
      <c r="AG765" t="s">
        <v>288</v>
      </c>
      <c r="AH765" t="s">
        <v>133</v>
      </c>
      <c r="AK765" t="s">
        <v>137</v>
      </c>
      <c r="AL765" t="s">
        <v>66</v>
      </c>
      <c r="AO765" t="s">
        <v>1691</v>
      </c>
      <c r="BB765" t="s">
        <v>1692</v>
      </c>
      <c r="BC765" t="s">
        <v>1693</v>
      </c>
      <c r="BD765" t="s">
        <v>1694</v>
      </c>
      <c r="BE765" t="s">
        <v>1695</v>
      </c>
      <c r="BF765" t="s">
        <v>66</v>
      </c>
    </row>
    <row r="766" spans="1:59" hidden="1" x14ac:dyDescent="0.25">
      <c r="A766" t="s">
        <v>1696</v>
      </c>
      <c r="B766" t="s">
        <v>1697</v>
      </c>
      <c r="C766" t="s">
        <v>1698</v>
      </c>
      <c r="D766" t="s">
        <v>82</v>
      </c>
      <c r="E766" t="s">
        <v>60</v>
      </c>
      <c r="F766" t="s">
        <v>1699</v>
      </c>
      <c r="G766" t="s">
        <v>341</v>
      </c>
      <c r="I766" t="s">
        <v>63</v>
      </c>
      <c r="J766" t="s">
        <v>64</v>
      </c>
      <c r="L766" t="s">
        <v>73</v>
      </c>
      <c r="M766" t="s">
        <v>63</v>
      </c>
      <c r="N766" t="s">
        <v>80</v>
      </c>
      <c r="O766" t="s">
        <v>63</v>
      </c>
      <c r="R766" t="s">
        <v>83</v>
      </c>
      <c r="S766" t="s">
        <v>66</v>
      </c>
      <c r="T766" t="s">
        <v>63</v>
      </c>
      <c r="U766" t="s">
        <v>63</v>
      </c>
      <c r="V766" t="s">
        <v>80</v>
      </c>
      <c r="W766" t="s">
        <v>63</v>
      </c>
      <c r="X766" t="s">
        <v>228</v>
      </c>
      <c r="Z766" t="s">
        <v>66</v>
      </c>
      <c r="AA766" t="s">
        <v>134</v>
      </c>
      <c r="AB766" t="s">
        <v>135</v>
      </c>
      <c r="AC766" t="s">
        <v>228</v>
      </c>
      <c r="AD766" t="s">
        <v>63</v>
      </c>
      <c r="AE766" t="s">
        <v>134</v>
      </c>
      <c r="AF766" t="s">
        <v>63</v>
      </c>
      <c r="AG766" t="s">
        <v>288</v>
      </c>
      <c r="AH766" t="s">
        <v>136</v>
      </c>
      <c r="AK766" t="s">
        <v>137</v>
      </c>
      <c r="AL766" t="s">
        <v>63</v>
      </c>
      <c r="AN766" t="s">
        <v>1470</v>
      </c>
      <c r="AO766" t="s">
        <v>1700</v>
      </c>
      <c r="BB766" t="s">
        <v>1701</v>
      </c>
      <c r="BC766" t="s">
        <v>1702</v>
      </c>
      <c r="BD766" t="s">
        <v>172</v>
      </c>
      <c r="BE766" t="s">
        <v>1703</v>
      </c>
      <c r="BF766" t="s">
        <v>66</v>
      </c>
      <c r="BG766" t="s">
        <v>1704</v>
      </c>
    </row>
    <row r="767" spans="1:59" hidden="1" x14ac:dyDescent="0.25">
      <c r="A767" t="s">
        <v>1696</v>
      </c>
      <c r="B767" t="s">
        <v>1697</v>
      </c>
      <c r="C767" t="s">
        <v>1698</v>
      </c>
      <c r="D767" t="s">
        <v>82</v>
      </c>
      <c r="E767" t="s">
        <v>60</v>
      </c>
      <c r="F767" t="s">
        <v>1699</v>
      </c>
      <c r="G767" t="s">
        <v>341</v>
      </c>
      <c r="I767" t="s">
        <v>63</v>
      </c>
      <c r="J767" t="s">
        <v>64</v>
      </c>
      <c r="L767" t="s">
        <v>73</v>
      </c>
      <c r="M767" t="s">
        <v>63</v>
      </c>
      <c r="N767" t="s">
        <v>80</v>
      </c>
      <c r="O767" t="s">
        <v>63</v>
      </c>
      <c r="R767" t="s">
        <v>83</v>
      </c>
      <c r="S767" t="s">
        <v>66</v>
      </c>
      <c r="T767" t="s">
        <v>63</v>
      </c>
      <c r="U767" t="s">
        <v>63</v>
      </c>
      <c r="V767" t="s">
        <v>80</v>
      </c>
      <c r="W767" t="s">
        <v>63</v>
      </c>
      <c r="X767" t="s">
        <v>228</v>
      </c>
      <c r="Z767" t="s">
        <v>66</v>
      </c>
      <c r="AA767" t="s">
        <v>134</v>
      </c>
      <c r="AB767" t="s">
        <v>135</v>
      </c>
      <c r="AC767" t="s">
        <v>228</v>
      </c>
      <c r="AD767" t="s">
        <v>63</v>
      </c>
      <c r="AE767" t="s">
        <v>134</v>
      </c>
      <c r="AF767" t="s">
        <v>63</v>
      </c>
      <c r="AG767" t="s">
        <v>288</v>
      </c>
      <c r="AH767" t="s">
        <v>136</v>
      </c>
      <c r="AK767" t="s">
        <v>137</v>
      </c>
      <c r="AL767" t="s">
        <v>63</v>
      </c>
      <c r="AN767" t="s">
        <v>1470</v>
      </c>
      <c r="AO767" t="s">
        <v>1700</v>
      </c>
      <c r="BB767" t="s">
        <v>1705</v>
      </c>
      <c r="BC767" t="s">
        <v>1702</v>
      </c>
      <c r="BD767" t="s">
        <v>1706</v>
      </c>
      <c r="BE767" t="s">
        <v>1703</v>
      </c>
      <c r="BF767" t="s">
        <v>66</v>
      </c>
      <c r="BG767" t="s">
        <v>1704</v>
      </c>
    </row>
    <row r="768" spans="1:59" hidden="1" x14ac:dyDescent="0.25">
      <c r="A768" t="s">
        <v>1696</v>
      </c>
      <c r="B768" t="s">
        <v>1697</v>
      </c>
      <c r="C768" t="s">
        <v>1698</v>
      </c>
      <c r="D768" t="s">
        <v>82</v>
      </c>
      <c r="E768" t="s">
        <v>60</v>
      </c>
      <c r="F768" t="s">
        <v>1699</v>
      </c>
      <c r="G768" t="s">
        <v>341</v>
      </c>
      <c r="I768" t="s">
        <v>63</v>
      </c>
      <c r="J768" t="s">
        <v>64</v>
      </c>
      <c r="L768" t="s">
        <v>73</v>
      </c>
      <c r="M768" t="s">
        <v>63</v>
      </c>
      <c r="N768" t="s">
        <v>80</v>
      </c>
      <c r="O768" t="s">
        <v>63</v>
      </c>
      <c r="R768" t="s">
        <v>83</v>
      </c>
      <c r="S768" t="s">
        <v>66</v>
      </c>
      <c r="T768" t="s">
        <v>63</v>
      </c>
      <c r="U768" t="s">
        <v>63</v>
      </c>
      <c r="V768" t="s">
        <v>80</v>
      </c>
      <c r="W768" t="s">
        <v>63</v>
      </c>
      <c r="X768" t="s">
        <v>228</v>
      </c>
      <c r="Z768" t="s">
        <v>66</v>
      </c>
      <c r="AA768" t="s">
        <v>134</v>
      </c>
      <c r="AB768" t="s">
        <v>135</v>
      </c>
      <c r="AC768" t="s">
        <v>228</v>
      </c>
      <c r="AD768" t="s">
        <v>63</v>
      </c>
      <c r="AE768" t="s">
        <v>134</v>
      </c>
      <c r="AF768" t="s">
        <v>63</v>
      </c>
      <c r="AG768" t="s">
        <v>288</v>
      </c>
      <c r="AH768" t="s">
        <v>136</v>
      </c>
      <c r="AK768" t="s">
        <v>137</v>
      </c>
      <c r="AL768" t="s">
        <v>63</v>
      </c>
      <c r="AN768" t="s">
        <v>1470</v>
      </c>
      <c r="AO768" t="s">
        <v>1700</v>
      </c>
      <c r="BB768" t="s">
        <v>1707</v>
      </c>
      <c r="BC768" t="s">
        <v>1702</v>
      </c>
      <c r="BD768" t="s">
        <v>993</v>
      </c>
      <c r="BE768" t="s">
        <v>1703</v>
      </c>
      <c r="BF768" t="s">
        <v>66</v>
      </c>
      <c r="BG768" t="s">
        <v>1704</v>
      </c>
    </row>
    <row r="769" spans="1:59" hidden="1" x14ac:dyDescent="0.25">
      <c r="A769" t="s">
        <v>1708</v>
      </c>
      <c r="B769" t="s">
        <v>1709</v>
      </c>
      <c r="C769" t="s">
        <v>1710</v>
      </c>
      <c r="D769" t="s">
        <v>82</v>
      </c>
      <c r="E769" t="s">
        <v>60</v>
      </c>
      <c r="G769" t="s">
        <v>133</v>
      </c>
      <c r="I769" t="s">
        <v>63</v>
      </c>
      <c r="J769" t="s">
        <v>64</v>
      </c>
      <c r="L769" t="s">
        <v>65</v>
      </c>
      <c r="M769" t="s">
        <v>63</v>
      </c>
      <c r="N769" t="s">
        <v>66</v>
      </c>
      <c r="O769" t="s">
        <v>80</v>
      </c>
      <c r="P769" t="s">
        <v>15</v>
      </c>
      <c r="Q769" t="s">
        <v>1711</v>
      </c>
    </row>
    <row r="770" spans="1:59" hidden="1" x14ac:dyDescent="0.25">
      <c r="A770" t="s">
        <v>1712</v>
      </c>
      <c r="B770" t="s">
        <v>1713</v>
      </c>
      <c r="C770" t="s">
        <v>1714</v>
      </c>
      <c r="D770" t="s">
        <v>82</v>
      </c>
      <c r="E770" t="s">
        <v>60</v>
      </c>
      <c r="G770" t="s">
        <v>72</v>
      </c>
      <c r="I770" t="s">
        <v>63</v>
      </c>
      <c r="J770" t="s">
        <v>64</v>
      </c>
      <c r="L770" t="s">
        <v>65</v>
      </c>
    </row>
    <row r="771" spans="1:59" hidden="1" x14ac:dyDescent="0.25">
      <c r="A771" t="s">
        <v>1715</v>
      </c>
      <c r="B771" t="s">
        <v>1716</v>
      </c>
      <c r="C771" t="s">
        <v>1717</v>
      </c>
      <c r="D771" t="s">
        <v>82</v>
      </c>
      <c r="E771" t="s">
        <v>60</v>
      </c>
      <c r="G771" t="s">
        <v>1168</v>
      </c>
      <c r="I771" t="s">
        <v>63</v>
      </c>
      <c r="J771" t="s">
        <v>64</v>
      </c>
      <c r="L771" t="s">
        <v>73</v>
      </c>
      <c r="M771" t="s">
        <v>63</v>
      </c>
      <c r="N771" t="s">
        <v>66</v>
      </c>
      <c r="O771" t="s">
        <v>63</v>
      </c>
      <c r="P771" t="s">
        <v>15</v>
      </c>
      <c r="Q771" t="s">
        <v>1718</v>
      </c>
    </row>
    <row r="772" spans="1:59" hidden="1" x14ac:dyDescent="0.25">
      <c r="A772" t="s">
        <v>1719</v>
      </c>
      <c r="B772" t="s">
        <v>1720</v>
      </c>
      <c r="C772" t="s">
        <v>1721</v>
      </c>
      <c r="D772" t="s">
        <v>82</v>
      </c>
      <c r="E772" t="s">
        <v>60</v>
      </c>
      <c r="G772" t="s">
        <v>62</v>
      </c>
      <c r="I772" t="s">
        <v>63</v>
      </c>
      <c r="J772" t="s">
        <v>64</v>
      </c>
      <c r="L772" t="s">
        <v>65</v>
      </c>
      <c r="M772" t="s">
        <v>63</v>
      </c>
      <c r="N772" t="s">
        <v>80</v>
      </c>
      <c r="O772" t="s">
        <v>63</v>
      </c>
      <c r="R772" t="s">
        <v>83</v>
      </c>
      <c r="S772" t="s">
        <v>63</v>
      </c>
      <c r="T772" t="s">
        <v>63</v>
      </c>
      <c r="U772" t="s">
        <v>110</v>
      </c>
      <c r="V772" t="s">
        <v>80</v>
      </c>
      <c r="W772" t="s">
        <v>63</v>
      </c>
      <c r="X772" t="s">
        <v>85</v>
      </c>
      <c r="Y772" t="s">
        <v>1722</v>
      </c>
      <c r="Z772" t="s">
        <v>66</v>
      </c>
      <c r="AA772" t="s">
        <v>134</v>
      </c>
      <c r="AB772" t="s">
        <v>135</v>
      </c>
      <c r="AC772" t="s">
        <v>63</v>
      </c>
      <c r="AD772" t="s">
        <v>63</v>
      </c>
      <c r="AE772" t="s">
        <v>134</v>
      </c>
      <c r="AF772" t="s">
        <v>63</v>
      </c>
      <c r="AG772" t="s">
        <v>81</v>
      </c>
      <c r="AH772" t="s">
        <v>133</v>
      </c>
      <c r="AK772" t="s">
        <v>137</v>
      </c>
      <c r="AL772" t="s">
        <v>63</v>
      </c>
      <c r="AM772" t="s">
        <v>138</v>
      </c>
      <c r="AN772" t="s">
        <v>1723</v>
      </c>
      <c r="AO772" t="s">
        <v>1724</v>
      </c>
      <c r="AV772" t="s">
        <v>158</v>
      </c>
      <c r="AW772" t="s">
        <v>159</v>
      </c>
      <c r="AX772" t="s">
        <v>143</v>
      </c>
      <c r="AY772" t="s">
        <v>144</v>
      </c>
      <c r="AZ772" t="s">
        <v>66</v>
      </c>
      <c r="BA772" t="s">
        <v>1725</v>
      </c>
    </row>
    <row r="773" spans="1:59" hidden="1" x14ac:dyDescent="0.25">
      <c r="A773" t="s">
        <v>1726</v>
      </c>
      <c r="B773" t="s">
        <v>1727</v>
      </c>
      <c r="C773" t="s">
        <v>1728</v>
      </c>
      <c r="D773" t="s">
        <v>82</v>
      </c>
      <c r="E773" t="s">
        <v>60</v>
      </c>
      <c r="G773" t="s">
        <v>72</v>
      </c>
      <c r="I773" t="s">
        <v>63</v>
      </c>
      <c r="J773" t="s">
        <v>1729</v>
      </c>
      <c r="L773" t="s">
        <v>65</v>
      </c>
      <c r="AO773" t="s">
        <v>1730</v>
      </c>
    </row>
    <row r="774" spans="1:59" hidden="1" x14ac:dyDescent="0.25">
      <c r="A774" t="s">
        <v>1731</v>
      </c>
      <c r="B774" t="s">
        <v>1732</v>
      </c>
      <c r="C774" t="s">
        <v>1733</v>
      </c>
      <c r="D774" t="s">
        <v>82</v>
      </c>
      <c r="E774" t="s">
        <v>60</v>
      </c>
      <c r="G774" t="s">
        <v>133</v>
      </c>
      <c r="I774" t="s">
        <v>63</v>
      </c>
      <c r="J774" t="s">
        <v>64</v>
      </c>
      <c r="L774" t="s">
        <v>65</v>
      </c>
      <c r="M774" t="s">
        <v>63</v>
      </c>
      <c r="N774" t="s">
        <v>80</v>
      </c>
      <c r="O774" t="s">
        <v>63</v>
      </c>
      <c r="R774" t="s">
        <v>83</v>
      </c>
      <c r="S774" t="s">
        <v>66</v>
      </c>
      <c r="T774" t="s">
        <v>84</v>
      </c>
      <c r="U774" t="s">
        <v>110</v>
      </c>
      <c r="V774" t="s">
        <v>110</v>
      </c>
      <c r="W774" t="s">
        <v>110</v>
      </c>
      <c r="X774" t="s">
        <v>110</v>
      </c>
      <c r="Z774" t="s">
        <v>66</v>
      </c>
      <c r="AA774" t="s">
        <v>134</v>
      </c>
      <c r="AB774" t="s">
        <v>135</v>
      </c>
      <c r="AC774" t="s">
        <v>66</v>
      </c>
      <c r="AD774" t="s">
        <v>110</v>
      </c>
      <c r="AE774" t="s">
        <v>134</v>
      </c>
      <c r="AF774" t="s">
        <v>66</v>
      </c>
      <c r="AG774" t="s">
        <v>122</v>
      </c>
      <c r="AH774" t="s">
        <v>136</v>
      </c>
      <c r="AK774" t="s">
        <v>137</v>
      </c>
      <c r="AL774" t="s">
        <v>63</v>
      </c>
      <c r="AM774" t="s">
        <v>1734</v>
      </c>
      <c r="AN774" t="s">
        <v>937</v>
      </c>
      <c r="AO774" t="s">
        <v>1735</v>
      </c>
      <c r="AP774" t="s">
        <v>722</v>
      </c>
      <c r="AQ774" t="s">
        <v>89</v>
      </c>
      <c r="AR774" t="s">
        <v>262</v>
      </c>
      <c r="AS774" t="s">
        <v>194</v>
      </c>
      <c r="AT774" t="s">
        <v>66</v>
      </c>
    </row>
    <row r="775" spans="1:59" hidden="1" x14ac:dyDescent="0.25">
      <c r="A775" t="s">
        <v>1731</v>
      </c>
      <c r="B775" t="s">
        <v>1732</v>
      </c>
      <c r="C775" t="s">
        <v>1733</v>
      </c>
      <c r="D775" t="s">
        <v>82</v>
      </c>
      <c r="E775" t="s">
        <v>60</v>
      </c>
      <c r="G775" t="s">
        <v>133</v>
      </c>
      <c r="I775" t="s">
        <v>63</v>
      </c>
      <c r="J775" t="s">
        <v>64</v>
      </c>
      <c r="L775" t="s">
        <v>65</v>
      </c>
      <c r="M775" t="s">
        <v>63</v>
      </c>
      <c r="N775" t="s">
        <v>80</v>
      </c>
      <c r="O775" t="s">
        <v>63</v>
      </c>
      <c r="R775" t="s">
        <v>83</v>
      </c>
      <c r="S775" t="s">
        <v>66</v>
      </c>
      <c r="T775" t="s">
        <v>84</v>
      </c>
      <c r="U775" t="s">
        <v>110</v>
      </c>
      <c r="V775" t="s">
        <v>110</v>
      </c>
      <c r="W775" t="s">
        <v>110</v>
      </c>
      <c r="X775" t="s">
        <v>110</v>
      </c>
      <c r="Z775" t="s">
        <v>66</v>
      </c>
      <c r="AA775" t="s">
        <v>134</v>
      </c>
      <c r="AB775" t="s">
        <v>135</v>
      </c>
      <c r="AC775" t="s">
        <v>66</v>
      </c>
      <c r="AD775" t="s">
        <v>110</v>
      </c>
      <c r="AE775" t="s">
        <v>134</v>
      </c>
      <c r="AF775" t="s">
        <v>66</v>
      </c>
      <c r="AG775" t="s">
        <v>122</v>
      </c>
      <c r="AH775" t="s">
        <v>136</v>
      </c>
      <c r="AK775" t="s">
        <v>137</v>
      </c>
      <c r="AL775" t="s">
        <v>63</v>
      </c>
      <c r="AM775" t="s">
        <v>1734</v>
      </c>
      <c r="AN775" t="s">
        <v>937</v>
      </c>
      <c r="AO775" t="s">
        <v>1735</v>
      </c>
      <c r="AV775" t="s">
        <v>202</v>
      </c>
      <c r="AW775" t="s">
        <v>203</v>
      </c>
      <c r="AX775" t="s">
        <v>143</v>
      </c>
      <c r="AY775" t="s">
        <v>144</v>
      </c>
      <c r="AZ775" t="s">
        <v>66</v>
      </c>
      <c r="BA775" t="s">
        <v>1736</v>
      </c>
    </row>
    <row r="776" spans="1:59" hidden="1" x14ac:dyDescent="0.25">
      <c r="A776" t="s">
        <v>1731</v>
      </c>
      <c r="B776" t="s">
        <v>1732</v>
      </c>
      <c r="C776" t="s">
        <v>1733</v>
      </c>
      <c r="D776" t="s">
        <v>82</v>
      </c>
      <c r="E776" t="s">
        <v>60</v>
      </c>
      <c r="G776" t="s">
        <v>133</v>
      </c>
      <c r="I776" t="s">
        <v>63</v>
      </c>
      <c r="J776" t="s">
        <v>64</v>
      </c>
      <c r="L776" t="s">
        <v>65</v>
      </c>
      <c r="M776" t="s">
        <v>63</v>
      </c>
      <c r="N776" t="s">
        <v>80</v>
      </c>
      <c r="O776" t="s">
        <v>63</v>
      </c>
      <c r="R776" t="s">
        <v>83</v>
      </c>
      <c r="S776" t="s">
        <v>66</v>
      </c>
      <c r="T776" t="s">
        <v>84</v>
      </c>
      <c r="U776" t="s">
        <v>110</v>
      </c>
      <c r="V776" t="s">
        <v>110</v>
      </c>
      <c r="W776" t="s">
        <v>110</v>
      </c>
      <c r="X776" t="s">
        <v>110</v>
      </c>
      <c r="Z776" t="s">
        <v>66</v>
      </c>
      <c r="AA776" t="s">
        <v>134</v>
      </c>
      <c r="AB776" t="s">
        <v>135</v>
      </c>
      <c r="AC776" t="s">
        <v>66</v>
      </c>
      <c r="AD776" t="s">
        <v>110</v>
      </c>
      <c r="AE776" t="s">
        <v>134</v>
      </c>
      <c r="AF776" t="s">
        <v>66</v>
      </c>
      <c r="AG776" t="s">
        <v>122</v>
      </c>
      <c r="AH776" t="s">
        <v>136</v>
      </c>
      <c r="AK776" t="s">
        <v>137</v>
      </c>
      <c r="AL776" t="s">
        <v>63</v>
      </c>
      <c r="AM776" t="s">
        <v>1734</v>
      </c>
      <c r="AN776" t="s">
        <v>937</v>
      </c>
      <c r="AO776" t="s">
        <v>1735</v>
      </c>
      <c r="BB776" t="s">
        <v>1737</v>
      </c>
      <c r="BC776" t="s">
        <v>429</v>
      </c>
      <c r="BD776" t="s">
        <v>1615</v>
      </c>
      <c r="BE776" t="s">
        <v>997</v>
      </c>
      <c r="BF776" t="s">
        <v>66</v>
      </c>
    </row>
    <row r="777" spans="1:59" hidden="1" x14ac:dyDescent="0.25">
      <c r="A777" t="s">
        <v>1738</v>
      </c>
      <c r="B777" t="s">
        <v>1739</v>
      </c>
      <c r="C777" t="s">
        <v>1740</v>
      </c>
      <c r="D777" t="s">
        <v>82</v>
      </c>
      <c r="E777" t="s">
        <v>60</v>
      </c>
      <c r="G777" t="s">
        <v>62</v>
      </c>
      <c r="I777" t="s">
        <v>63</v>
      </c>
      <c r="J777" t="s">
        <v>64</v>
      </c>
      <c r="L777" t="s">
        <v>73</v>
      </c>
      <c r="M777" t="s">
        <v>63</v>
      </c>
      <c r="N777" t="s">
        <v>80</v>
      </c>
      <c r="O777" t="s">
        <v>80</v>
      </c>
      <c r="R777" t="s">
        <v>83</v>
      </c>
      <c r="S777" t="s">
        <v>66</v>
      </c>
      <c r="T777" t="s">
        <v>84</v>
      </c>
      <c r="U777" t="s">
        <v>110</v>
      </c>
      <c r="V777" t="s">
        <v>110</v>
      </c>
      <c r="W777" t="s">
        <v>63</v>
      </c>
      <c r="X777" t="s">
        <v>85</v>
      </c>
      <c r="Y777" t="s">
        <v>1741</v>
      </c>
      <c r="Z777" t="s">
        <v>66</v>
      </c>
      <c r="AA777" t="s">
        <v>134</v>
      </c>
      <c r="AB777" t="s">
        <v>135</v>
      </c>
      <c r="AC777" t="s">
        <v>66</v>
      </c>
      <c r="AD777" t="s">
        <v>110</v>
      </c>
      <c r="AE777" t="s">
        <v>134</v>
      </c>
      <c r="AF777" t="s">
        <v>63</v>
      </c>
      <c r="AG777" t="s">
        <v>122</v>
      </c>
      <c r="AH777" t="s">
        <v>320</v>
      </c>
      <c r="AK777" t="s">
        <v>137</v>
      </c>
      <c r="AL777" t="s">
        <v>63</v>
      </c>
      <c r="AM777" t="s">
        <v>1742</v>
      </c>
      <c r="AN777" t="s">
        <v>757</v>
      </c>
      <c r="AO777" t="s">
        <v>1743</v>
      </c>
      <c r="BB777" t="s">
        <v>1744</v>
      </c>
      <c r="BC777" t="s">
        <v>429</v>
      </c>
      <c r="BD777" t="s">
        <v>172</v>
      </c>
      <c r="BE777" t="s">
        <v>1703</v>
      </c>
      <c r="BF777" t="s">
        <v>66</v>
      </c>
      <c r="BG777" t="s">
        <v>1745</v>
      </c>
    </row>
    <row r="778" spans="1:59" hidden="1" x14ac:dyDescent="0.25">
      <c r="A778" t="s">
        <v>1746</v>
      </c>
      <c r="B778" t="s">
        <v>1747</v>
      </c>
      <c r="C778" t="s">
        <v>1748</v>
      </c>
      <c r="D778" t="s">
        <v>82</v>
      </c>
      <c r="E778" t="s">
        <v>60</v>
      </c>
      <c r="F778" t="s">
        <v>1749</v>
      </c>
      <c r="G778" t="s">
        <v>133</v>
      </c>
      <c r="I778" t="s">
        <v>63</v>
      </c>
      <c r="J778" t="s">
        <v>64</v>
      </c>
      <c r="L778" t="s">
        <v>65</v>
      </c>
      <c r="M778" t="s">
        <v>63</v>
      </c>
      <c r="N778" t="s">
        <v>80</v>
      </c>
      <c r="O778" t="s">
        <v>63</v>
      </c>
      <c r="R778" t="s">
        <v>83</v>
      </c>
      <c r="S778" t="s">
        <v>63</v>
      </c>
      <c r="T778" t="s">
        <v>84</v>
      </c>
      <c r="U778" t="s">
        <v>110</v>
      </c>
      <c r="V778" t="s">
        <v>80</v>
      </c>
      <c r="W778" t="s">
        <v>63</v>
      </c>
      <c r="X778" t="s">
        <v>80</v>
      </c>
      <c r="Z778" t="s">
        <v>66</v>
      </c>
      <c r="AA778" t="s">
        <v>134</v>
      </c>
      <c r="AB778" t="s">
        <v>135</v>
      </c>
      <c r="AC778" t="s">
        <v>63</v>
      </c>
      <c r="AD778" t="s">
        <v>63</v>
      </c>
      <c r="AE778" t="s">
        <v>134</v>
      </c>
      <c r="AF778" t="s">
        <v>63</v>
      </c>
      <c r="AG778" t="s">
        <v>81</v>
      </c>
      <c r="AH778" t="s">
        <v>133</v>
      </c>
      <c r="AK778" t="s">
        <v>137</v>
      </c>
      <c r="AL778" t="s">
        <v>63</v>
      </c>
      <c r="AN778" t="s">
        <v>751</v>
      </c>
      <c r="AO778" t="s">
        <v>1750</v>
      </c>
      <c r="AV778" t="s">
        <v>1751</v>
      </c>
      <c r="AW778" t="s">
        <v>1752</v>
      </c>
      <c r="AX778" t="s">
        <v>143</v>
      </c>
      <c r="AY778" t="s">
        <v>459</v>
      </c>
      <c r="AZ778" t="s">
        <v>66</v>
      </c>
      <c r="BA778" t="s">
        <v>1753</v>
      </c>
    </row>
    <row r="779" spans="1:59" hidden="1" x14ac:dyDescent="0.25">
      <c r="A779" t="s">
        <v>1746</v>
      </c>
      <c r="B779" t="s">
        <v>1747</v>
      </c>
      <c r="C779" t="s">
        <v>1748</v>
      </c>
      <c r="D779" t="s">
        <v>82</v>
      </c>
      <c r="E779" t="s">
        <v>60</v>
      </c>
      <c r="F779" t="s">
        <v>1749</v>
      </c>
      <c r="G779" t="s">
        <v>133</v>
      </c>
      <c r="I779" t="s">
        <v>63</v>
      </c>
      <c r="J779" t="s">
        <v>64</v>
      </c>
      <c r="L779" t="s">
        <v>65</v>
      </c>
      <c r="M779" t="s">
        <v>63</v>
      </c>
      <c r="N779" t="s">
        <v>80</v>
      </c>
      <c r="O779" t="s">
        <v>63</v>
      </c>
      <c r="R779" t="s">
        <v>83</v>
      </c>
      <c r="S779" t="s">
        <v>63</v>
      </c>
      <c r="T779" t="s">
        <v>84</v>
      </c>
      <c r="U779" t="s">
        <v>110</v>
      </c>
      <c r="V779" t="s">
        <v>80</v>
      </c>
      <c r="W779" t="s">
        <v>63</v>
      </c>
      <c r="X779" t="s">
        <v>80</v>
      </c>
      <c r="Z779" t="s">
        <v>66</v>
      </c>
      <c r="AA779" t="s">
        <v>134</v>
      </c>
      <c r="AB779" t="s">
        <v>135</v>
      </c>
      <c r="AC779" t="s">
        <v>63</v>
      </c>
      <c r="AD779" t="s">
        <v>63</v>
      </c>
      <c r="AE779" t="s">
        <v>134</v>
      </c>
      <c r="AF779" t="s">
        <v>63</v>
      </c>
      <c r="AG779" t="s">
        <v>81</v>
      </c>
      <c r="AH779" t="s">
        <v>133</v>
      </c>
      <c r="AK779" t="s">
        <v>137</v>
      </c>
      <c r="AL779" t="s">
        <v>63</v>
      </c>
      <c r="AN779" t="s">
        <v>751</v>
      </c>
      <c r="AO779" t="s">
        <v>1750</v>
      </c>
      <c r="AV779" t="s">
        <v>1754</v>
      </c>
      <c r="AW779" t="s">
        <v>1755</v>
      </c>
      <c r="AX779" t="s">
        <v>143</v>
      </c>
      <c r="AY779" t="s">
        <v>459</v>
      </c>
      <c r="AZ779" t="s">
        <v>66</v>
      </c>
      <c r="BA779" t="s">
        <v>1756</v>
      </c>
    </row>
    <row r="780" spans="1:59" hidden="1" x14ac:dyDescent="0.25">
      <c r="A780" t="s">
        <v>1746</v>
      </c>
      <c r="B780" t="s">
        <v>1747</v>
      </c>
      <c r="C780" t="s">
        <v>1748</v>
      </c>
      <c r="D780" t="s">
        <v>82</v>
      </c>
      <c r="E780" t="s">
        <v>60</v>
      </c>
      <c r="F780" t="s">
        <v>1749</v>
      </c>
      <c r="G780" t="s">
        <v>133</v>
      </c>
      <c r="I780" t="s">
        <v>63</v>
      </c>
      <c r="J780" t="s">
        <v>64</v>
      </c>
      <c r="L780" t="s">
        <v>65</v>
      </c>
      <c r="M780" t="s">
        <v>63</v>
      </c>
      <c r="N780" t="s">
        <v>80</v>
      </c>
      <c r="O780" t="s">
        <v>63</v>
      </c>
      <c r="R780" t="s">
        <v>83</v>
      </c>
      <c r="S780" t="s">
        <v>63</v>
      </c>
      <c r="T780" t="s">
        <v>84</v>
      </c>
      <c r="U780" t="s">
        <v>110</v>
      </c>
      <c r="V780" t="s">
        <v>80</v>
      </c>
      <c r="W780" t="s">
        <v>63</v>
      </c>
      <c r="X780" t="s">
        <v>80</v>
      </c>
      <c r="Z780" t="s">
        <v>66</v>
      </c>
      <c r="AA780" t="s">
        <v>134</v>
      </c>
      <c r="AB780" t="s">
        <v>135</v>
      </c>
      <c r="AC780" t="s">
        <v>63</v>
      </c>
      <c r="AD780" t="s">
        <v>63</v>
      </c>
      <c r="AE780" t="s">
        <v>134</v>
      </c>
      <c r="AF780" t="s">
        <v>63</v>
      </c>
      <c r="AG780" t="s">
        <v>81</v>
      </c>
      <c r="AH780" t="s">
        <v>133</v>
      </c>
      <c r="AK780" t="s">
        <v>137</v>
      </c>
      <c r="AL780" t="s">
        <v>63</v>
      </c>
      <c r="AN780" t="s">
        <v>751</v>
      </c>
      <c r="AO780" t="s">
        <v>1750</v>
      </c>
      <c r="AV780" t="s">
        <v>939</v>
      </c>
      <c r="AW780" t="s">
        <v>159</v>
      </c>
      <c r="AX780" t="s">
        <v>143</v>
      </c>
      <c r="AY780" t="s">
        <v>459</v>
      </c>
      <c r="AZ780" t="s">
        <v>66</v>
      </c>
      <c r="BA780" t="s">
        <v>1757</v>
      </c>
    </row>
    <row r="781" spans="1:59" hidden="1" x14ac:dyDescent="0.25">
      <c r="A781" t="s">
        <v>1746</v>
      </c>
      <c r="B781" t="s">
        <v>1747</v>
      </c>
      <c r="C781" t="s">
        <v>1748</v>
      </c>
      <c r="D781" t="s">
        <v>82</v>
      </c>
      <c r="E781" t="s">
        <v>60</v>
      </c>
      <c r="F781" t="s">
        <v>1749</v>
      </c>
      <c r="G781" t="s">
        <v>133</v>
      </c>
      <c r="I781" t="s">
        <v>63</v>
      </c>
      <c r="J781" t="s">
        <v>64</v>
      </c>
      <c r="L781" t="s">
        <v>65</v>
      </c>
      <c r="M781" t="s">
        <v>63</v>
      </c>
      <c r="N781" t="s">
        <v>80</v>
      </c>
      <c r="O781" t="s">
        <v>63</v>
      </c>
      <c r="R781" t="s">
        <v>83</v>
      </c>
      <c r="S781" t="s">
        <v>63</v>
      </c>
      <c r="T781" t="s">
        <v>84</v>
      </c>
      <c r="U781" t="s">
        <v>110</v>
      </c>
      <c r="V781" t="s">
        <v>80</v>
      </c>
      <c r="W781" t="s">
        <v>63</v>
      </c>
      <c r="X781" t="s">
        <v>80</v>
      </c>
      <c r="Z781" t="s">
        <v>66</v>
      </c>
      <c r="AA781" t="s">
        <v>134</v>
      </c>
      <c r="AB781" t="s">
        <v>135</v>
      </c>
      <c r="AC781" t="s">
        <v>63</v>
      </c>
      <c r="AD781" t="s">
        <v>63</v>
      </c>
      <c r="AE781" t="s">
        <v>134</v>
      </c>
      <c r="AF781" t="s">
        <v>63</v>
      </c>
      <c r="AG781" t="s">
        <v>81</v>
      </c>
      <c r="AH781" t="s">
        <v>133</v>
      </c>
      <c r="AK781" t="s">
        <v>137</v>
      </c>
      <c r="AL781" t="s">
        <v>63</v>
      </c>
      <c r="AN781" t="s">
        <v>751</v>
      </c>
      <c r="AO781" t="s">
        <v>1750</v>
      </c>
      <c r="AV781" t="s">
        <v>1758</v>
      </c>
      <c r="AW781" t="s">
        <v>1759</v>
      </c>
      <c r="AX781" t="s">
        <v>143</v>
      </c>
      <c r="AY781" t="s">
        <v>459</v>
      </c>
      <c r="AZ781" t="s">
        <v>66</v>
      </c>
      <c r="BA781" t="s">
        <v>1760</v>
      </c>
    </row>
    <row r="782" spans="1:59" hidden="1" x14ac:dyDescent="0.25">
      <c r="A782" t="s">
        <v>1746</v>
      </c>
      <c r="B782" t="s">
        <v>1747</v>
      </c>
      <c r="C782" t="s">
        <v>1748</v>
      </c>
      <c r="D782" t="s">
        <v>82</v>
      </c>
      <c r="E782" t="s">
        <v>60</v>
      </c>
      <c r="F782" t="s">
        <v>1749</v>
      </c>
      <c r="G782" t="s">
        <v>133</v>
      </c>
      <c r="I782" t="s">
        <v>63</v>
      </c>
      <c r="J782" t="s">
        <v>64</v>
      </c>
      <c r="L782" t="s">
        <v>65</v>
      </c>
      <c r="M782" t="s">
        <v>63</v>
      </c>
      <c r="N782" t="s">
        <v>80</v>
      </c>
      <c r="O782" t="s">
        <v>63</v>
      </c>
      <c r="R782" t="s">
        <v>83</v>
      </c>
      <c r="S782" t="s">
        <v>63</v>
      </c>
      <c r="T782" t="s">
        <v>84</v>
      </c>
      <c r="U782" t="s">
        <v>110</v>
      </c>
      <c r="V782" t="s">
        <v>80</v>
      </c>
      <c r="W782" t="s">
        <v>63</v>
      </c>
      <c r="X782" t="s">
        <v>80</v>
      </c>
      <c r="Z782" t="s">
        <v>66</v>
      </c>
      <c r="AA782" t="s">
        <v>134</v>
      </c>
      <c r="AB782" t="s">
        <v>135</v>
      </c>
      <c r="AC782" t="s">
        <v>63</v>
      </c>
      <c r="AD782" t="s">
        <v>63</v>
      </c>
      <c r="AE782" t="s">
        <v>134</v>
      </c>
      <c r="AF782" t="s">
        <v>63</v>
      </c>
      <c r="AG782" t="s">
        <v>81</v>
      </c>
      <c r="AH782" t="s">
        <v>133</v>
      </c>
      <c r="AK782" t="s">
        <v>137</v>
      </c>
      <c r="AL782" t="s">
        <v>63</v>
      </c>
      <c r="AN782" t="s">
        <v>751</v>
      </c>
      <c r="AO782" t="s">
        <v>1750</v>
      </c>
      <c r="AV782" t="s">
        <v>1761</v>
      </c>
      <c r="AW782" t="s">
        <v>1760</v>
      </c>
      <c r="AX782" t="s">
        <v>143</v>
      </c>
      <c r="AY782" t="s">
        <v>459</v>
      </c>
      <c r="AZ782" t="s">
        <v>66</v>
      </c>
      <c r="BA782" t="s">
        <v>1762</v>
      </c>
    </row>
    <row r="783" spans="1:59" hidden="1" x14ac:dyDescent="0.25">
      <c r="A783" t="s">
        <v>1746</v>
      </c>
      <c r="B783" t="s">
        <v>1747</v>
      </c>
      <c r="C783" t="s">
        <v>1748</v>
      </c>
      <c r="D783" t="s">
        <v>82</v>
      </c>
      <c r="E783" t="s">
        <v>60</v>
      </c>
      <c r="F783" t="s">
        <v>1749</v>
      </c>
      <c r="G783" t="s">
        <v>133</v>
      </c>
      <c r="I783" t="s">
        <v>63</v>
      </c>
      <c r="J783" t="s">
        <v>64</v>
      </c>
      <c r="L783" t="s">
        <v>65</v>
      </c>
      <c r="M783" t="s">
        <v>63</v>
      </c>
      <c r="N783" t="s">
        <v>80</v>
      </c>
      <c r="O783" t="s">
        <v>63</v>
      </c>
      <c r="R783" t="s">
        <v>83</v>
      </c>
      <c r="S783" t="s">
        <v>63</v>
      </c>
      <c r="T783" t="s">
        <v>84</v>
      </c>
      <c r="U783" t="s">
        <v>110</v>
      </c>
      <c r="V783" t="s">
        <v>80</v>
      </c>
      <c r="W783" t="s">
        <v>63</v>
      </c>
      <c r="X783" t="s">
        <v>80</v>
      </c>
      <c r="Z783" t="s">
        <v>66</v>
      </c>
      <c r="AA783" t="s">
        <v>134</v>
      </c>
      <c r="AB783" t="s">
        <v>135</v>
      </c>
      <c r="AC783" t="s">
        <v>63</v>
      </c>
      <c r="AD783" t="s">
        <v>63</v>
      </c>
      <c r="AE783" t="s">
        <v>134</v>
      </c>
      <c r="AF783" t="s">
        <v>63</v>
      </c>
      <c r="AG783" t="s">
        <v>81</v>
      </c>
      <c r="AH783" t="s">
        <v>133</v>
      </c>
      <c r="AK783" t="s">
        <v>137</v>
      </c>
      <c r="AL783" t="s">
        <v>63</v>
      </c>
      <c r="AN783" t="s">
        <v>751</v>
      </c>
      <c r="AO783" t="s">
        <v>1750</v>
      </c>
      <c r="AV783" t="s">
        <v>1763</v>
      </c>
      <c r="AW783" t="s">
        <v>157</v>
      </c>
      <c r="AX783" t="s">
        <v>143</v>
      </c>
      <c r="AY783" t="s">
        <v>459</v>
      </c>
      <c r="AZ783" t="s">
        <v>66</v>
      </c>
      <c r="BA783" t="s">
        <v>1760</v>
      </c>
    </row>
    <row r="784" spans="1:59" hidden="1" x14ac:dyDescent="0.25">
      <c r="A784" t="s">
        <v>1746</v>
      </c>
      <c r="B784" t="s">
        <v>1747</v>
      </c>
      <c r="C784" t="s">
        <v>1748</v>
      </c>
      <c r="D784" t="s">
        <v>82</v>
      </c>
      <c r="E784" t="s">
        <v>60</v>
      </c>
      <c r="F784" t="s">
        <v>1749</v>
      </c>
      <c r="G784" t="s">
        <v>133</v>
      </c>
      <c r="I784" t="s">
        <v>63</v>
      </c>
      <c r="J784" t="s">
        <v>64</v>
      </c>
      <c r="L784" t="s">
        <v>65</v>
      </c>
      <c r="M784" t="s">
        <v>63</v>
      </c>
      <c r="N784" t="s">
        <v>80</v>
      </c>
      <c r="O784" t="s">
        <v>63</v>
      </c>
      <c r="R784" t="s">
        <v>83</v>
      </c>
      <c r="S784" t="s">
        <v>63</v>
      </c>
      <c r="T784" t="s">
        <v>84</v>
      </c>
      <c r="U784" t="s">
        <v>110</v>
      </c>
      <c r="V784" t="s">
        <v>80</v>
      </c>
      <c r="W784" t="s">
        <v>63</v>
      </c>
      <c r="X784" t="s">
        <v>80</v>
      </c>
      <c r="Z784" t="s">
        <v>66</v>
      </c>
      <c r="AA784" t="s">
        <v>134</v>
      </c>
      <c r="AB784" t="s">
        <v>135</v>
      </c>
      <c r="AC784" t="s">
        <v>63</v>
      </c>
      <c r="AD784" t="s">
        <v>63</v>
      </c>
      <c r="AE784" t="s">
        <v>134</v>
      </c>
      <c r="AF784" t="s">
        <v>63</v>
      </c>
      <c r="AG784" t="s">
        <v>81</v>
      </c>
      <c r="AH784" t="s">
        <v>133</v>
      </c>
      <c r="AK784" t="s">
        <v>137</v>
      </c>
      <c r="AL784" t="s">
        <v>63</v>
      </c>
      <c r="AN784" t="s">
        <v>751</v>
      </c>
      <c r="AO784" t="s">
        <v>1750</v>
      </c>
      <c r="AV784" t="s">
        <v>1764</v>
      </c>
      <c r="AW784" t="s">
        <v>154</v>
      </c>
      <c r="AX784" t="s">
        <v>143</v>
      </c>
      <c r="AY784" t="s">
        <v>459</v>
      </c>
      <c r="AZ784" t="s">
        <v>66</v>
      </c>
    </row>
    <row r="785" spans="1:53" hidden="1" x14ac:dyDescent="0.25">
      <c r="A785" t="s">
        <v>1746</v>
      </c>
      <c r="B785" t="s">
        <v>1747</v>
      </c>
      <c r="C785" t="s">
        <v>1748</v>
      </c>
      <c r="D785" t="s">
        <v>82</v>
      </c>
      <c r="E785" t="s">
        <v>60</v>
      </c>
      <c r="F785" t="s">
        <v>1749</v>
      </c>
      <c r="G785" t="s">
        <v>133</v>
      </c>
      <c r="I785" t="s">
        <v>63</v>
      </c>
      <c r="J785" t="s">
        <v>64</v>
      </c>
      <c r="L785" t="s">
        <v>65</v>
      </c>
      <c r="M785" t="s">
        <v>63</v>
      </c>
      <c r="N785" t="s">
        <v>80</v>
      </c>
      <c r="O785" t="s">
        <v>63</v>
      </c>
      <c r="R785" t="s">
        <v>83</v>
      </c>
      <c r="S785" t="s">
        <v>63</v>
      </c>
      <c r="T785" t="s">
        <v>84</v>
      </c>
      <c r="U785" t="s">
        <v>110</v>
      </c>
      <c r="V785" t="s">
        <v>80</v>
      </c>
      <c r="W785" t="s">
        <v>63</v>
      </c>
      <c r="X785" t="s">
        <v>80</v>
      </c>
      <c r="Z785" t="s">
        <v>66</v>
      </c>
      <c r="AA785" t="s">
        <v>134</v>
      </c>
      <c r="AB785" t="s">
        <v>135</v>
      </c>
      <c r="AC785" t="s">
        <v>63</v>
      </c>
      <c r="AD785" t="s">
        <v>63</v>
      </c>
      <c r="AE785" t="s">
        <v>134</v>
      </c>
      <c r="AF785" t="s">
        <v>63</v>
      </c>
      <c r="AG785" t="s">
        <v>81</v>
      </c>
      <c r="AH785" t="s">
        <v>133</v>
      </c>
      <c r="AK785" t="s">
        <v>137</v>
      </c>
      <c r="AL785" t="s">
        <v>63</v>
      </c>
      <c r="AN785" t="s">
        <v>751</v>
      </c>
      <c r="AO785" t="s">
        <v>1750</v>
      </c>
      <c r="AV785" t="s">
        <v>1765</v>
      </c>
      <c r="AW785" t="s">
        <v>1766</v>
      </c>
      <c r="AX785" t="s">
        <v>143</v>
      </c>
      <c r="AY785" t="s">
        <v>459</v>
      </c>
      <c r="AZ785" t="s">
        <v>66</v>
      </c>
      <c r="BA785" t="s">
        <v>1767</v>
      </c>
    </row>
    <row r="786" spans="1:53" hidden="1" x14ac:dyDescent="0.25">
      <c r="A786" t="s">
        <v>1746</v>
      </c>
      <c r="B786" t="s">
        <v>1747</v>
      </c>
      <c r="C786" t="s">
        <v>1748</v>
      </c>
      <c r="D786" t="s">
        <v>82</v>
      </c>
      <c r="E786" t="s">
        <v>60</v>
      </c>
      <c r="F786" t="s">
        <v>1749</v>
      </c>
      <c r="G786" t="s">
        <v>133</v>
      </c>
      <c r="I786" t="s">
        <v>63</v>
      </c>
      <c r="J786" t="s">
        <v>64</v>
      </c>
      <c r="L786" t="s">
        <v>65</v>
      </c>
      <c r="M786" t="s">
        <v>63</v>
      </c>
      <c r="N786" t="s">
        <v>80</v>
      </c>
      <c r="O786" t="s">
        <v>63</v>
      </c>
      <c r="R786" t="s">
        <v>83</v>
      </c>
      <c r="S786" t="s">
        <v>63</v>
      </c>
      <c r="T786" t="s">
        <v>84</v>
      </c>
      <c r="U786" t="s">
        <v>110</v>
      </c>
      <c r="V786" t="s">
        <v>80</v>
      </c>
      <c r="W786" t="s">
        <v>63</v>
      </c>
      <c r="X786" t="s">
        <v>80</v>
      </c>
      <c r="Z786" t="s">
        <v>66</v>
      </c>
      <c r="AA786" t="s">
        <v>134</v>
      </c>
      <c r="AB786" t="s">
        <v>135</v>
      </c>
      <c r="AC786" t="s">
        <v>63</v>
      </c>
      <c r="AD786" t="s">
        <v>63</v>
      </c>
      <c r="AE786" t="s">
        <v>134</v>
      </c>
      <c r="AF786" t="s">
        <v>63</v>
      </c>
      <c r="AG786" t="s">
        <v>81</v>
      </c>
      <c r="AH786" t="s">
        <v>133</v>
      </c>
      <c r="AK786" t="s">
        <v>137</v>
      </c>
      <c r="AL786" t="s">
        <v>63</v>
      </c>
      <c r="AN786" t="s">
        <v>751</v>
      </c>
      <c r="AO786" t="s">
        <v>1750</v>
      </c>
      <c r="AV786" t="s">
        <v>1768</v>
      </c>
      <c r="AW786" t="s">
        <v>874</v>
      </c>
      <c r="AX786" t="s">
        <v>143</v>
      </c>
      <c r="AY786" t="s">
        <v>459</v>
      </c>
      <c r="AZ786" t="s">
        <v>66</v>
      </c>
    </row>
    <row r="787" spans="1:53" hidden="1" x14ac:dyDescent="0.25">
      <c r="A787" t="s">
        <v>1746</v>
      </c>
      <c r="B787" t="s">
        <v>1747</v>
      </c>
      <c r="C787" t="s">
        <v>1748</v>
      </c>
      <c r="D787" t="s">
        <v>82</v>
      </c>
      <c r="E787" t="s">
        <v>60</v>
      </c>
      <c r="F787" t="s">
        <v>1749</v>
      </c>
      <c r="G787" t="s">
        <v>133</v>
      </c>
      <c r="I787" t="s">
        <v>63</v>
      </c>
      <c r="J787" t="s">
        <v>64</v>
      </c>
      <c r="L787" t="s">
        <v>65</v>
      </c>
      <c r="M787" t="s">
        <v>63</v>
      </c>
      <c r="N787" t="s">
        <v>80</v>
      </c>
      <c r="O787" t="s">
        <v>63</v>
      </c>
      <c r="R787" t="s">
        <v>83</v>
      </c>
      <c r="S787" t="s">
        <v>63</v>
      </c>
      <c r="T787" t="s">
        <v>84</v>
      </c>
      <c r="U787" t="s">
        <v>110</v>
      </c>
      <c r="V787" t="s">
        <v>80</v>
      </c>
      <c r="W787" t="s">
        <v>63</v>
      </c>
      <c r="X787" t="s">
        <v>80</v>
      </c>
      <c r="Z787" t="s">
        <v>66</v>
      </c>
      <c r="AA787" t="s">
        <v>134</v>
      </c>
      <c r="AB787" t="s">
        <v>135</v>
      </c>
      <c r="AC787" t="s">
        <v>63</v>
      </c>
      <c r="AD787" t="s">
        <v>63</v>
      </c>
      <c r="AE787" t="s">
        <v>134</v>
      </c>
      <c r="AF787" t="s">
        <v>63</v>
      </c>
      <c r="AG787" t="s">
        <v>81</v>
      </c>
      <c r="AH787" t="s">
        <v>133</v>
      </c>
      <c r="AK787" t="s">
        <v>137</v>
      </c>
      <c r="AL787" t="s">
        <v>63</v>
      </c>
      <c r="AN787" t="s">
        <v>751</v>
      </c>
      <c r="AO787" t="s">
        <v>1750</v>
      </c>
      <c r="AV787" t="s">
        <v>1769</v>
      </c>
      <c r="AW787" t="s">
        <v>1770</v>
      </c>
      <c r="AX787" t="s">
        <v>143</v>
      </c>
      <c r="AY787" t="s">
        <v>459</v>
      </c>
      <c r="AZ787" t="s">
        <v>66</v>
      </c>
    </row>
    <row r="788" spans="1:53" hidden="1" x14ac:dyDescent="0.25">
      <c r="A788" t="s">
        <v>1746</v>
      </c>
      <c r="B788" t="s">
        <v>1747</v>
      </c>
      <c r="C788" t="s">
        <v>1748</v>
      </c>
      <c r="D788" t="s">
        <v>82</v>
      </c>
      <c r="E788" t="s">
        <v>60</v>
      </c>
      <c r="F788" t="s">
        <v>1749</v>
      </c>
      <c r="G788" t="s">
        <v>133</v>
      </c>
      <c r="I788" t="s">
        <v>63</v>
      </c>
      <c r="J788" t="s">
        <v>64</v>
      </c>
      <c r="L788" t="s">
        <v>65</v>
      </c>
      <c r="M788" t="s">
        <v>63</v>
      </c>
      <c r="N788" t="s">
        <v>80</v>
      </c>
      <c r="O788" t="s">
        <v>63</v>
      </c>
      <c r="R788" t="s">
        <v>83</v>
      </c>
      <c r="S788" t="s">
        <v>63</v>
      </c>
      <c r="T788" t="s">
        <v>84</v>
      </c>
      <c r="U788" t="s">
        <v>110</v>
      </c>
      <c r="V788" t="s">
        <v>80</v>
      </c>
      <c r="W788" t="s">
        <v>63</v>
      </c>
      <c r="X788" t="s">
        <v>80</v>
      </c>
      <c r="Z788" t="s">
        <v>66</v>
      </c>
      <c r="AA788" t="s">
        <v>134</v>
      </c>
      <c r="AB788" t="s">
        <v>135</v>
      </c>
      <c r="AC788" t="s">
        <v>63</v>
      </c>
      <c r="AD788" t="s">
        <v>63</v>
      </c>
      <c r="AE788" t="s">
        <v>134</v>
      </c>
      <c r="AF788" t="s">
        <v>63</v>
      </c>
      <c r="AG788" t="s">
        <v>81</v>
      </c>
      <c r="AH788" t="s">
        <v>133</v>
      </c>
      <c r="AK788" t="s">
        <v>137</v>
      </c>
      <c r="AL788" t="s">
        <v>63</v>
      </c>
      <c r="AN788" t="s">
        <v>751</v>
      </c>
      <c r="AO788" t="s">
        <v>1750</v>
      </c>
      <c r="AV788" t="s">
        <v>464</v>
      </c>
      <c r="AW788" t="s">
        <v>169</v>
      </c>
      <c r="AX788" t="s">
        <v>143</v>
      </c>
      <c r="AY788" t="s">
        <v>459</v>
      </c>
      <c r="AZ788" t="s">
        <v>66</v>
      </c>
    </row>
    <row r="789" spans="1:53" hidden="1" x14ac:dyDescent="0.25">
      <c r="A789" t="s">
        <v>1771</v>
      </c>
      <c r="B789" t="s">
        <v>1772</v>
      </c>
      <c r="C789" t="s">
        <v>1773</v>
      </c>
      <c r="D789" t="s">
        <v>82</v>
      </c>
      <c r="E789" t="s">
        <v>60</v>
      </c>
      <c r="G789" t="s">
        <v>72</v>
      </c>
      <c r="I789" t="s">
        <v>63</v>
      </c>
      <c r="J789" t="s">
        <v>64</v>
      </c>
      <c r="L789" t="s">
        <v>73</v>
      </c>
    </row>
    <row r="790" spans="1:53" hidden="1" x14ac:dyDescent="0.25">
      <c r="A790" t="s">
        <v>1774</v>
      </c>
      <c r="B790" t="s">
        <v>1775</v>
      </c>
      <c r="C790" t="s">
        <v>1776</v>
      </c>
      <c r="D790" t="s">
        <v>82</v>
      </c>
      <c r="E790" t="s">
        <v>60</v>
      </c>
      <c r="G790" t="s">
        <v>78</v>
      </c>
      <c r="I790" t="s">
        <v>63</v>
      </c>
      <c r="J790" t="s">
        <v>64</v>
      </c>
      <c r="L790" t="s">
        <v>73</v>
      </c>
      <c r="M790" t="s">
        <v>63</v>
      </c>
      <c r="N790" t="s">
        <v>80</v>
      </c>
      <c r="R790" t="s">
        <v>83</v>
      </c>
      <c r="S790" t="s">
        <v>63</v>
      </c>
      <c r="T790" t="s">
        <v>63</v>
      </c>
      <c r="U790" t="s">
        <v>63</v>
      </c>
      <c r="V790" t="s">
        <v>80</v>
      </c>
      <c r="W790" t="s">
        <v>63</v>
      </c>
      <c r="X790" t="s">
        <v>85</v>
      </c>
      <c r="Y790" t="s">
        <v>86</v>
      </c>
      <c r="Z790" t="s">
        <v>66</v>
      </c>
      <c r="AA790" t="s">
        <v>63</v>
      </c>
      <c r="AB790" t="s">
        <v>63</v>
      </c>
      <c r="AC790" t="s">
        <v>63</v>
      </c>
      <c r="AD790" t="s">
        <v>63</v>
      </c>
      <c r="AE790" t="s">
        <v>63</v>
      </c>
      <c r="AF790" t="s">
        <v>63</v>
      </c>
      <c r="AG790" t="s">
        <v>288</v>
      </c>
      <c r="AH790" t="s">
        <v>78</v>
      </c>
      <c r="AK790" t="s">
        <v>137</v>
      </c>
      <c r="AL790" t="s">
        <v>63</v>
      </c>
      <c r="AN790" t="s">
        <v>1777</v>
      </c>
      <c r="AO790" t="s">
        <v>1778</v>
      </c>
      <c r="AP790" t="s">
        <v>892</v>
      </c>
      <c r="AQ790" t="s">
        <v>89</v>
      </c>
      <c r="AR790" t="s">
        <v>793</v>
      </c>
      <c r="AS790" t="s">
        <v>103</v>
      </c>
      <c r="AT790" t="s">
        <v>63</v>
      </c>
      <c r="AU790" t="s">
        <v>1779</v>
      </c>
    </row>
    <row r="791" spans="1:53" hidden="1" x14ac:dyDescent="0.25">
      <c r="A791" t="s">
        <v>1774</v>
      </c>
      <c r="B791" t="s">
        <v>1775</v>
      </c>
      <c r="C791" t="s">
        <v>1776</v>
      </c>
      <c r="D791" t="s">
        <v>82</v>
      </c>
      <c r="E791" t="s">
        <v>60</v>
      </c>
      <c r="G791" t="s">
        <v>78</v>
      </c>
      <c r="I791" t="s">
        <v>63</v>
      </c>
      <c r="J791" t="s">
        <v>64</v>
      </c>
      <c r="L791" t="s">
        <v>73</v>
      </c>
      <c r="M791" t="s">
        <v>63</v>
      </c>
      <c r="N791" t="s">
        <v>80</v>
      </c>
      <c r="R791" t="s">
        <v>83</v>
      </c>
      <c r="S791" t="s">
        <v>63</v>
      </c>
      <c r="T791" t="s">
        <v>63</v>
      </c>
      <c r="U791" t="s">
        <v>63</v>
      </c>
      <c r="V791" t="s">
        <v>80</v>
      </c>
      <c r="W791" t="s">
        <v>63</v>
      </c>
      <c r="X791" t="s">
        <v>85</v>
      </c>
      <c r="Y791" t="s">
        <v>86</v>
      </c>
      <c r="Z791" t="s">
        <v>66</v>
      </c>
      <c r="AA791" t="s">
        <v>63</v>
      </c>
      <c r="AB791" t="s">
        <v>63</v>
      </c>
      <c r="AC791" t="s">
        <v>63</v>
      </c>
      <c r="AD791" t="s">
        <v>63</v>
      </c>
      <c r="AE791" t="s">
        <v>63</v>
      </c>
      <c r="AF791" t="s">
        <v>63</v>
      </c>
      <c r="AG791" t="s">
        <v>288</v>
      </c>
      <c r="AH791" t="s">
        <v>78</v>
      </c>
      <c r="AK791" t="s">
        <v>137</v>
      </c>
      <c r="AL791" t="s">
        <v>63</v>
      </c>
      <c r="AN791" t="s">
        <v>1777</v>
      </c>
      <c r="AO791" t="s">
        <v>1778</v>
      </c>
      <c r="AP791" t="s">
        <v>892</v>
      </c>
      <c r="AQ791" t="s">
        <v>89</v>
      </c>
      <c r="AR791" t="s">
        <v>793</v>
      </c>
      <c r="AS791" t="s">
        <v>103</v>
      </c>
      <c r="AT791" t="s">
        <v>63</v>
      </c>
      <c r="AU791" t="s">
        <v>1779</v>
      </c>
    </row>
    <row r="792" spans="1:53" hidden="1" x14ac:dyDescent="0.25">
      <c r="A792" t="s">
        <v>1774</v>
      </c>
      <c r="B792" t="s">
        <v>1775</v>
      </c>
      <c r="C792" t="s">
        <v>1776</v>
      </c>
      <c r="D792" t="s">
        <v>82</v>
      </c>
      <c r="E792" t="s">
        <v>60</v>
      </c>
      <c r="G792" t="s">
        <v>78</v>
      </c>
      <c r="I792" t="s">
        <v>63</v>
      </c>
      <c r="J792" t="s">
        <v>64</v>
      </c>
      <c r="L792" t="s">
        <v>73</v>
      </c>
      <c r="M792" t="s">
        <v>63</v>
      </c>
      <c r="N792" t="s">
        <v>80</v>
      </c>
      <c r="R792" t="s">
        <v>83</v>
      </c>
      <c r="S792" t="s">
        <v>63</v>
      </c>
      <c r="T792" t="s">
        <v>63</v>
      </c>
      <c r="U792" t="s">
        <v>63</v>
      </c>
      <c r="V792" t="s">
        <v>80</v>
      </c>
      <c r="W792" t="s">
        <v>63</v>
      </c>
      <c r="X792" t="s">
        <v>85</v>
      </c>
      <c r="Y792" t="s">
        <v>86</v>
      </c>
      <c r="Z792" t="s">
        <v>66</v>
      </c>
      <c r="AA792" t="s">
        <v>63</v>
      </c>
      <c r="AB792" t="s">
        <v>63</v>
      </c>
      <c r="AC792" t="s">
        <v>63</v>
      </c>
      <c r="AD792" t="s">
        <v>63</v>
      </c>
      <c r="AE792" t="s">
        <v>63</v>
      </c>
      <c r="AF792" t="s">
        <v>63</v>
      </c>
      <c r="AG792" t="s">
        <v>288</v>
      </c>
      <c r="AH792" t="s">
        <v>78</v>
      </c>
      <c r="AK792" t="s">
        <v>137</v>
      </c>
      <c r="AL792" t="s">
        <v>63</v>
      </c>
      <c r="AN792" t="s">
        <v>1777</v>
      </c>
      <c r="AO792" t="s">
        <v>1778</v>
      </c>
      <c r="AP792" t="s">
        <v>383</v>
      </c>
      <c r="AQ792" t="s">
        <v>89</v>
      </c>
      <c r="AR792" t="s">
        <v>97</v>
      </c>
      <c r="AS792" t="s">
        <v>192</v>
      </c>
      <c r="AT792" t="s">
        <v>63</v>
      </c>
      <c r="AU792" t="s">
        <v>1780</v>
      </c>
    </row>
    <row r="793" spans="1:53" hidden="1" x14ac:dyDescent="0.25">
      <c r="A793" t="s">
        <v>1774</v>
      </c>
      <c r="B793" t="s">
        <v>1775</v>
      </c>
      <c r="C793" t="s">
        <v>1776</v>
      </c>
      <c r="D793" t="s">
        <v>82</v>
      </c>
      <c r="E793" t="s">
        <v>60</v>
      </c>
      <c r="G793" t="s">
        <v>78</v>
      </c>
      <c r="I793" t="s">
        <v>63</v>
      </c>
      <c r="J793" t="s">
        <v>64</v>
      </c>
      <c r="L793" t="s">
        <v>73</v>
      </c>
      <c r="M793" t="s">
        <v>63</v>
      </c>
      <c r="N793" t="s">
        <v>80</v>
      </c>
      <c r="R793" t="s">
        <v>83</v>
      </c>
      <c r="S793" t="s">
        <v>63</v>
      </c>
      <c r="T793" t="s">
        <v>63</v>
      </c>
      <c r="U793" t="s">
        <v>63</v>
      </c>
      <c r="V793" t="s">
        <v>80</v>
      </c>
      <c r="W793" t="s">
        <v>63</v>
      </c>
      <c r="X793" t="s">
        <v>85</v>
      </c>
      <c r="Y793" t="s">
        <v>86</v>
      </c>
      <c r="Z793" t="s">
        <v>66</v>
      </c>
      <c r="AA793" t="s">
        <v>63</v>
      </c>
      <c r="AB793" t="s">
        <v>63</v>
      </c>
      <c r="AC793" t="s">
        <v>63</v>
      </c>
      <c r="AD793" t="s">
        <v>63</v>
      </c>
      <c r="AE793" t="s">
        <v>63</v>
      </c>
      <c r="AF793" t="s">
        <v>63</v>
      </c>
      <c r="AG793" t="s">
        <v>288</v>
      </c>
      <c r="AH793" t="s">
        <v>78</v>
      </c>
      <c r="AK793" t="s">
        <v>137</v>
      </c>
      <c r="AL793" t="s">
        <v>63</v>
      </c>
      <c r="AN793" t="s">
        <v>1777</v>
      </c>
      <c r="AO793" t="s">
        <v>1778</v>
      </c>
      <c r="AP793" t="s">
        <v>792</v>
      </c>
      <c r="AQ793" t="s">
        <v>89</v>
      </c>
      <c r="AR793" t="s">
        <v>793</v>
      </c>
      <c r="AS793" t="s">
        <v>192</v>
      </c>
      <c r="AT793" t="s">
        <v>63</v>
      </c>
      <c r="AU793" t="s">
        <v>1779</v>
      </c>
    </row>
    <row r="794" spans="1:53" hidden="1" x14ac:dyDescent="0.25">
      <c r="A794" t="s">
        <v>1781</v>
      </c>
      <c r="B794" t="s">
        <v>1782</v>
      </c>
      <c r="C794" t="s">
        <v>1783</v>
      </c>
      <c r="D794" t="s">
        <v>82</v>
      </c>
      <c r="E794" t="s">
        <v>60</v>
      </c>
      <c r="G794" t="s">
        <v>1168</v>
      </c>
      <c r="I794" t="s">
        <v>63</v>
      </c>
      <c r="J794" t="s">
        <v>64</v>
      </c>
      <c r="L794" t="s">
        <v>73</v>
      </c>
      <c r="M794" t="s">
        <v>63</v>
      </c>
      <c r="N794" t="s">
        <v>66</v>
      </c>
      <c r="O794" t="s">
        <v>66</v>
      </c>
      <c r="P794" t="s">
        <v>15</v>
      </c>
      <c r="Q794" t="s">
        <v>1784</v>
      </c>
    </row>
    <row r="795" spans="1:53" hidden="1" x14ac:dyDescent="0.25">
      <c r="A795" t="s">
        <v>1785</v>
      </c>
      <c r="B795" t="s">
        <v>1786</v>
      </c>
      <c r="C795" t="s">
        <v>1787</v>
      </c>
      <c r="D795" t="s">
        <v>82</v>
      </c>
      <c r="E795" t="s">
        <v>60</v>
      </c>
      <c r="G795" t="s">
        <v>72</v>
      </c>
      <c r="I795" t="s">
        <v>63</v>
      </c>
      <c r="J795" t="s">
        <v>64</v>
      </c>
      <c r="L795" t="s">
        <v>65</v>
      </c>
    </row>
    <row r="796" spans="1:53" hidden="1" x14ac:dyDescent="0.25">
      <c r="A796" t="s">
        <v>1788</v>
      </c>
      <c r="B796" t="s">
        <v>1789</v>
      </c>
      <c r="C796" t="s">
        <v>1790</v>
      </c>
      <c r="D796" t="s">
        <v>82</v>
      </c>
      <c r="E796" t="s">
        <v>60</v>
      </c>
      <c r="G796" t="s">
        <v>133</v>
      </c>
      <c r="I796" t="s">
        <v>63</v>
      </c>
      <c r="J796" t="s">
        <v>64</v>
      </c>
      <c r="L796" t="s">
        <v>65</v>
      </c>
      <c r="M796" t="s">
        <v>63</v>
      </c>
      <c r="N796" t="s">
        <v>79</v>
      </c>
      <c r="O796" t="s">
        <v>63</v>
      </c>
      <c r="R796" t="s">
        <v>83</v>
      </c>
      <c r="S796" t="s">
        <v>63</v>
      </c>
      <c r="T796" t="s">
        <v>63</v>
      </c>
      <c r="U796" t="s">
        <v>63</v>
      </c>
      <c r="V796" t="s">
        <v>80</v>
      </c>
      <c r="W796" t="s">
        <v>63</v>
      </c>
      <c r="X796" t="s">
        <v>80</v>
      </c>
      <c r="Z796" t="s">
        <v>66</v>
      </c>
      <c r="AA796" t="s">
        <v>134</v>
      </c>
      <c r="AB796" t="s">
        <v>135</v>
      </c>
      <c r="AC796" t="s">
        <v>63</v>
      </c>
      <c r="AD796" t="s">
        <v>63</v>
      </c>
      <c r="AE796" t="s">
        <v>134</v>
      </c>
      <c r="AF796" t="s">
        <v>63</v>
      </c>
      <c r="AG796" t="s">
        <v>288</v>
      </c>
      <c r="AH796" t="s">
        <v>133</v>
      </c>
      <c r="AL796" t="s">
        <v>63</v>
      </c>
      <c r="AM796" t="s">
        <v>138</v>
      </c>
      <c r="AN796" t="s">
        <v>1791</v>
      </c>
      <c r="AO796" t="s">
        <v>1792</v>
      </c>
      <c r="AV796" t="s">
        <v>1793</v>
      </c>
      <c r="AW796" t="s">
        <v>154</v>
      </c>
      <c r="AX796" t="s">
        <v>143</v>
      </c>
      <c r="AY796" t="s">
        <v>1207</v>
      </c>
      <c r="AZ796" t="s">
        <v>66</v>
      </c>
    </row>
    <row r="797" spans="1:53" hidden="1" x14ac:dyDescent="0.25">
      <c r="A797" t="s">
        <v>1788</v>
      </c>
      <c r="B797" t="s">
        <v>1789</v>
      </c>
      <c r="C797" t="s">
        <v>1790</v>
      </c>
      <c r="D797" t="s">
        <v>82</v>
      </c>
      <c r="E797" t="s">
        <v>60</v>
      </c>
      <c r="G797" t="s">
        <v>133</v>
      </c>
      <c r="I797" t="s">
        <v>63</v>
      </c>
      <c r="J797" t="s">
        <v>64</v>
      </c>
      <c r="L797" t="s">
        <v>65</v>
      </c>
      <c r="M797" t="s">
        <v>63</v>
      </c>
      <c r="N797" t="s">
        <v>79</v>
      </c>
      <c r="O797" t="s">
        <v>63</v>
      </c>
      <c r="R797" t="s">
        <v>83</v>
      </c>
      <c r="S797" t="s">
        <v>63</v>
      </c>
      <c r="T797" t="s">
        <v>63</v>
      </c>
      <c r="U797" t="s">
        <v>63</v>
      </c>
      <c r="V797" t="s">
        <v>80</v>
      </c>
      <c r="W797" t="s">
        <v>63</v>
      </c>
      <c r="X797" t="s">
        <v>80</v>
      </c>
      <c r="Z797" t="s">
        <v>66</v>
      </c>
      <c r="AA797" t="s">
        <v>134</v>
      </c>
      <c r="AB797" t="s">
        <v>135</v>
      </c>
      <c r="AC797" t="s">
        <v>63</v>
      </c>
      <c r="AD797" t="s">
        <v>63</v>
      </c>
      <c r="AE797" t="s">
        <v>134</v>
      </c>
      <c r="AF797" t="s">
        <v>63</v>
      </c>
      <c r="AG797" t="s">
        <v>288</v>
      </c>
      <c r="AH797" t="s">
        <v>133</v>
      </c>
      <c r="AL797" t="s">
        <v>63</v>
      </c>
      <c r="AM797" t="s">
        <v>138</v>
      </c>
      <c r="AN797" t="s">
        <v>1791</v>
      </c>
      <c r="AO797" t="s">
        <v>1792</v>
      </c>
      <c r="AV797" t="s">
        <v>1794</v>
      </c>
      <c r="AW797" t="s">
        <v>154</v>
      </c>
      <c r="AX797" t="s">
        <v>143</v>
      </c>
      <c r="AY797" t="s">
        <v>1138</v>
      </c>
      <c r="AZ797" t="s">
        <v>66</v>
      </c>
    </row>
    <row r="798" spans="1:53" hidden="1" x14ac:dyDescent="0.25">
      <c r="A798" t="s">
        <v>1788</v>
      </c>
      <c r="B798" t="s">
        <v>1789</v>
      </c>
      <c r="C798" t="s">
        <v>1790</v>
      </c>
      <c r="D798" t="s">
        <v>82</v>
      </c>
      <c r="E798" t="s">
        <v>60</v>
      </c>
      <c r="G798" t="s">
        <v>133</v>
      </c>
      <c r="I798" t="s">
        <v>63</v>
      </c>
      <c r="J798" t="s">
        <v>64</v>
      </c>
      <c r="L798" t="s">
        <v>65</v>
      </c>
      <c r="M798" t="s">
        <v>63</v>
      </c>
      <c r="N798" t="s">
        <v>79</v>
      </c>
      <c r="O798" t="s">
        <v>63</v>
      </c>
      <c r="R798" t="s">
        <v>83</v>
      </c>
      <c r="S798" t="s">
        <v>63</v>
      </c>
      <c r="T798" t="s">
        <v>63</v>
      </c>
      <c r="U798" t="s">
        <v>63</v>
      </c>
      <c r="V798" t="s">
        <v>80</v>
      </c>
      <c r="W798" t="s">
        <v>63</v>
      </c>
      <c r="X798" t="s">
        <v>80</v>
      </c>
      <c r="Z798" t="s">
        <v>66</v>
      </c>
      <c r="AA798" t="s">
        <v>134</v>
      </c>
      <c r="AB798" t="s">
        <v>135</v>
      </c>
      <c r="AC798" t="s">
        <v>63</v>
      </c>
      <c r="AD798" t="s">
        <v>63</v>
      </c>
      <c r="AE798" t="s">
        <v>134</v>
      </c>
      <c r="AF798" t="s">
        <v>63</v>
      </c>
      <c r="AG798" t="s">
        <v>288</v>
      </c>
      <c r="AH798" t="s">
        <v>133</v>
      </c>
      <c r="AL798" t="s">
        <v>63</v>
      </c>
      <c r="AM798" t="s">
        <v>138</v>
      </c>
      <c r="AN798" t="s">
        <v>1791</v>
      </c>
      <c r="AO798" t="s">
        <v>1792</v>
      </c>
      <c r="AV798" t="s">
        <v>1795</v>
      </c>
      <c r="AW798" t="s">
        <v>154</v>
      </c>
      <c r="AX798" t="s">
        <v>143</v>
      </c>
      <c r="AY798" t="s">
        <v>1215</v>
      </c>
      <c r="AZ798" t="s">
        <v>66</v>
      </c>
    </row>
    <row r="799" spans="1:53" hidden="1" x14ac:dyDescent="0.25">
      <c r="A799" t="s">
        <v>1788</v>
      </c>
      <c r="B799" t="s">
        <v>1789</v>
      </c>
      <c r="C799" t="s">
        <v>1790</v>
      </c>
      <c r="D799" t="s">
        <v>82</v>
      </c>
      <c r="E799" t="s">
        <v>60</v>
      </c>
      <c r="G799" t="s">
        <v>133</v>
      </c>
      <c r="I799" t="s">
        <v>63</v>
      </c>
      <c r="J799" t="s">
        <v>64</v>
      </c>
      <c r="L799" t="s">
        <v>65</v>
      </c>
      <c r="M799" t="s">
        <v>63</v>
      </c>
      <c r="N799" t="s">
        <v>79</v>
      </c>
      <c r="O799" t="s">
        <v>63</v>
      </c>
      <c r="R799" t="s">
        <v>83</v>
      </c>
      <c r="S799" t="s">
        <v>63</v>
      </c>
      <c r="T799" t="s">
        <v>63</v>
      </c>
      <c r="U799" t="s">
        <v>63</v>
      </c>
      <c r="V799" t="s">
        <v>80</v>
      </c>
      <c r="W799" t="s">
        <v>63</v>
      </c>
      <c r="X799" t="s">
        <v>80</v>
      </c>
      <c r="Z799" t="s">
        <v>66</v>
      </c>
      <c r="AA799" t="s">
        <v>134</v>
      </c>
      <c r="AB799" t="s">
        <v>135</v>
      </c>
      <c r="AC799" t="s">
        <v>63</v>
      </c>
      <c r="AD799" t="s">
        <v>63</v>
      </c>
      <c r="AE799" t="s">
        <v>134</v>
      </c>
      <c r="AF799" t="s">
        <v>63</v>
      </c>
      <c r="AG799" t="s">
        <v>288</v>
      </c>
      <c r="AH799" t="s">
        <v>133</v>
      </c>
      <c r="AL799" t="s">
        <v>63</v>
      </c>
      <c r="AM799" t="s">
        <v>138</v>
      </c>
      <c r="AN799" t="s">
        <v>1791</v>
      </c>
      <c r="AO799" t="s">
        <v>1792</v>
      </c>
      <c r="AV799" t="s">
        <v>1796</v>
      </c>
      <c r="AW799" t="s">
        <v>154</v>
      </c>
      <c r="AX799" t="s">
        <v>143</v>
      </c>
      <c r="AY799" t="s">
        <v>402</v>
      </c>
      <c r="AZ799" t="s">
        <v>66</v>
      </c>
    </row>
    <row r="800" spans="1:53" hidden="1" x14ac:dyDescent="0.25">
      <c r="A800" t="s">
        <v>1788</v>
      </c>
      <c r="B800" t="s">
        <v>1789</v>
      </c>
      <c r="C800" t="s">
        <v>1790</v>
      </c>
      <c r="D800" t="s">
        <v>82</v>
      </c>
      <c r="E800" t="s">
        <v>60</v>
      </c>
      <c r="G800" t="s">
        <v>133</v>
      </c>
      <c r="I800" t="s">
        <v>63</v>
      </c>
      <c r="J800" t="s">
        <v>64</v>
      </c>
      <c r="L800" t="s">
        <v>65</v>
      </c>
      <c r="M800" t="s">
        <v>63</v>
      </c>
      <c r="N800" t="s">
        <v>79</v>
      </c>
      <c r="O800" t="s">
        <v>63</v>
      </c>
      <c r="R800" t="s">
        <v>83</v>
      </c>
      <c r="S800" t="s">
        <v>63</v>
      </c>
      <c r="T800" t="s">
        <v>63</v>
      </c>
      <c r="U800" t="s">
        <v>63</v>
      </c>
      <c r="V800" t="s">
        <v>80</v>
      </c>
      <c r="W800" t="s">
        <v>63</v>
      </c>
      <c r="X800" t="s">
        <v>80</v>
      </c>
      <c r="Z800" t="s">
        <v>66</v>
      </c>
      <c r="AA800" t="s">
        <v>134</v>
      </c>
      <c r="AB800" t="s">
        <v>135</v>
      </c>
      <c r="AC800" t="s">
        <v>63</v>
      </c>
      <c r="AD800" t="s">
        <v>63</v>
      </c>
      <c r="AE800" t="s">
        <v>134</v>
      </c>
      <c r="AF800" t="s">
        <v>63</v>
      </c>
      <c r="AG800" t="s">
        <v>288</v>
      </c>
      <c r="AH800" t="s">
        <v>133</v>
      </c>
      <c r="AL800" t="s">
        <v>63</v>
      </c>
      <c r="AM800" t="s">
        <v>138</v>
      </c>
      <c r="AN800" t="s">
        <v>1791</v>
      </c>
      <c r="AO800" t="s">
        <v>1792</v>
      </c>
      <c r="AV800" t="s">
        <v>1797</v>
      </c>
      <c r="AW800" t="s">
        <v>154</v>
      </c>
      <c r="AX800" t="s">
        <v>143</v>
      </c>
      <c r="AY800" t="s">
        <v>473</v>
      </c>
      <c r="AZ800" t="s">
        <v>66</v>
      </c>
    </row>
    <row r="801" spans="1:53" hidden="1" x14ac:dyDescent="0.25">
      <c r="A801" t="s">
        <v>1798</v>
      </c>
      <c r="B801" t="s">
        <v>1799</v>
      </c>
      <c r="C801" t="s">
        <v>1800</v>
      </c>
      <c r="D801" t="s">
        <v>82</v>
      </c>
      <c r="E801" t="s">
        <v>60</v>
      </c>
      <c r="G801" t="s">
        <v>72</v>
      </c>
      <c r="I801" t="s">
        <v>63</v>
      </c>
      <c r="J801" t="s">
        <v>64</v>
      </c>
      <c r="L801" t="s">
        <v>65</v>
      </c>
    </row>
    <row r="802" spans="1:53" hidden="1" x14ac:dyDescent="0.25">
      <c r="A802" t="s">
        <v>1801</v>
      </c>
      <c r="B802" t="s">
        <v>1802</v>
      </c>
      <c r="C802" t="s">
        <v>1803</v>
      </c>
      <c r="D802" t="s">
        <v>82</v>
      </c>
      <c r="E802" t="s">
        <v>60</v>
      </c>
      <c r="G802" t="s">
        <v>78</v>
      </c>
      <c r="I802" t="s">
        <v>63</v>
      </c>
      <c r="J802" t="s">
        <v>64</v>
      </c>
      <c r="L802" t="s">
        <v>73</v>
      </c>
      <c r="M802" t="s">
        <v>63</v>
      </c>
      <c r="N802" t="s">
        <v>80</v>
      </c>
      <c r="O802" t="s">
        <v>80</v>
      </c>
      <c r="R802" t="s">
        <v>83</v>
      </c>
      <c r="S802" t="s">
        <v>63</v>
      </c>
      <c r="T802" t="s">
        <v>84</v>
      </c>
      <c r="U802" t="s">
        <v>110</v>
      </c>
      <c r="V802" t="s">
        <v>110</v>
      </c>
      <c r="W802" t="s">
        <v>63</v>
      </c>
      <c r="X802" t="s">
        <v>110</v>
      </c>
      <c r="Z802" t="s">
        <v>66</v>
      </c>
      <c r="AA802" t="s">
        <v>63</v>
      </c>
      <c r="AB802" t="s">
        <v>66</v>
      </c>
      <c r="AC802" t="s">
        <v>66</v>
      </c>
      <c r="AD802" t="s">
        <v>63</v>
      </c>
      <c r="AE802" t="s">
        <v>63</v>
      </c>
      <c r="AF802" t="s">
        <v>63</v>
      </c>
      <c r="AG802" t="s">
        <v>122</v>
      </c>
      <c r="AH802" t="s">
        <v>118</v>
      </c>
      <c r="AK802" t="s">
        <v>137</v>
      </c>
      <c r="AL802" t="s">
        <v>63</v>
      </c>
      <c r="AN802" t="s">
        <v>988</v>
      </c>
      <c r="AO802" t="s">
        <v>1804</v>
      </c>
      <c r="AP802" t="s">
        <v>1805</v>
      </c>
      <c r="AQ802" t="s">
        <v>89</v>
      </c>
      <c r="AR802" t="s">
        <v>262</v>
      </c>
      <c r="AS802" t="s">
        <v>97</v>
      </c>
      <c r="AT802" t="s">
        <v>63</v>
      </c>
      <c r="AU802" t="s">
        <v>1806</v>
      </c>
    </row>
    <row r="803" spans="1:53" hidden="1" x14ac:dyDescent="0.25">
      <c r="A803" t="s">
        <v>1807</v>
      </c>
      <c r="B803" t="s">
        <v>1808</v>
      </c>
      <c r="C803" t="s">
        <v>1809</v>
      </c>
      <c r="D803" t="s">
        <v>82</v>
      </c>
      <c r="E803" t="s">
        <v>60</v>
      </c>
      <c r="G803" t="s">
        <v>72</v>
      </c>
      <c r="I803" t="s">
        <v>63</v>
      </c>
      <c r="J803" t="s">
        <v>64</v>
      </c>
      <c r="L803" t="s">
        <v>73</v>
      </c>
    </row>
    <row r="804" spans="1:53" hidden="1" x14ac:dyDescent="0.25">
      <c r="A804" t="s">
        <v>1810</v>
      </c>
      <c r="B804" t="s">
        <v>1811</v>
      </c>
      <c r="C804" t="s">
        <v>1812</v>
      </c>
      <c r="D804" t="s">
        <v>82</v>
      </c>
      <c r="E804" t="s">
        <v>60</v>
      </c>
      <c r="G804" t="s">
        <v>118</v>
      </c>
      <c r="I804" t="s">
        <v>63</v>
      </c>
      <c r="J804" t="s">
        <v>64</v>
      </c>
      <c r="L804" t="s">
        <v>73</v>
      </c>
      <c r="M804" t="s">
        <v>63</v>
      </c>
      <c r="N804" t="s">
        <v>80</v>
      </c>
      <c r="O804" t="s">
        <v>80</v>
      </c>
      <c r="R804" t="s">
        <v>83</v>
      </c>
      <c r="S804" t="s">
        <v>63</v>
      </c>
      <c r="T804" t="s">
        <v>63</v>
      </c>
      <c r="U804" t="s">
        <v>110</v>
      </c>
      <c r="V804" t="s">
        <v>80</v>
      </c>
      <c r="W804" t="s">
        <v>63</v>
      </c>
      <c r="X804" t="s">
        <v>110</v>
      </c>
      <c r="Z804" t="s">
        <v>66</v>
      </c>
      <c r="AA804" t="s">
        <v>63</v>
      </c>
      <c r="AB804" t="s">
        <v>66</v>
      </c>
      <c r="AC804" t="s">
        <v>66</v>
      </c>
      <c r="AD804" t="s">
        <v>110</v>
      </c>
      <c r="AE804" t="s">
        <v>63</v>
      </c>
      <c r="AF804" t="s">
        <v>63</v>
      </c>
      <c r="AG804" t="s">
        <v>122</v>
      </c>
      <c r="AH804" t="s">
        <v>118</v>
      </c>
      <c r="AK804" t="s">
        <v>137</v>
      </c>
      <c r="AL804" t="s">
        <v>63</v>
      </c>
      <c r="AM804" t="s">
        <v>138</v>
      </c>
      <c r="AN804" t="s">
        <v>1813</v>
      </c>
      <c r="AO804" t="s">
        <v>1814</v>
      </c>
      <c r="AP804" t="s">
        <v>1815</v>
      </c>
      <c r="AQ804" t="s">
        <v>759</v>
      </c>
      <c r="AR804" t="s">
        <v>1020</v>
      </c>
      <c r="AS804" t="s">
        <v>103</v>
      </c>
      <c r="AT804" t="s">
        <v>63</v>
      </c>
      <c r="AU804" t="s">
        <v>1816</v>
      </c>
    </row>
    <row r="805" spans="1:53" hidden="1" x14ac:dyDescent="0.25">
      <c r="A805" t="s">
        <v>1817</v>
      </c>
      <c r="B805" t="s">
        <v>1818</v>
      </c>
      <c r="C805" t="s">
        <v>1819</v>
      </c>
      <c r="D805" t="s">
        <v>254</v>
      </c>
      <c r="E805" t="s">
        <v>60</v>
      </c>
      <c r="G805" t="s">
        <v>133</v>
      </c>
      <c r="I805" t="s">
        <v>63</v>
      </c>
      <c r="J805" t="s">
        <v>64</v>
      </c>
      <c r="L805" t="s">
        <v>65</v>
      </c>
      <c r="M805" t="s">
        <v>63</v>
      </c>
      <c r="N805" t="s">
        <v>80</v>
      </c>
      <c r="O805" t="s">
        <v>63</v>
      </c>
      <c r="S805" t="s">
        <v>63</v>
      </c>
      <c r="T805" t="s">
        <v>63</v>
      </c>
      <c r="U805" t="s">
        <v>63</v>
      </c>
      <c r="V805" t="s">
        <v>80</v>
      </c>
      <c r="W805" t="s">
        <v>80</v>
      </c>
      <c r="X805" t="s">
        <v>85</v>
      </c>
      <c r="Y805" t="s">
        <v>1820</v>
      </c>
      <c r="Z805" t="s">
        <v>66</v>
      </c>
      <c r="AA805" t="s">
        <v>134</v>
      </c>
      <c r="AB805" t="s">
        <v>135</v>
      </c>
      <c r="AC805" t="s">
        <v>63</v>
      </c>
      <c r="AD805" t="s">
        <v>110</v>
      </c>
      <c r="AE805" t="s">
        <v>134</v>
      </c>
      <c r="AF805" t="s">
        <v>63</v>
      </c>
      <c r="AG805" t="s">
        <v>81</v>
      </c>
      <c r="AH805" t="s">
        <v>133</v>
      </c>
      <c r="AK805" t="s">
        <v>137</v>
      </c>
      <c r="AL805" t="s">
        <v>63</v>
      </c>
      <c r="AM805" t="s">
        <v>255</v>
      </c>
      <c r="AN805" t="s">
        <v>751</v>
      </c>
      <c r="AO805" t="s">
        <v>1821</v>
      </c>
      <c r="AP805" t="s">
        <v>1822</v>
      </c>
      <c r="AQ805" t="s">
        <v>324</v>
      </c>
      <c r="AR805" t="s">
        <v>102</v>
      </c>
      <c r="AS805" t="s">
        <v>194</v>
      </c>
      <c r="AT805" t="s">
        <v>66</v>
      </c>
    </row>
    <row r="806" spans="1:53" hidden="1" x14ac:dyDescent="0.25">
      <c r="A806" t="s">
        <v>1817</v>
      </c>
      <c r="B806" t="s">
        <v>1818</v>
      </c>
      <c r="C806" t="s">
        <v>1819</v>
      </c>
      <c r="D806" t="s">
        <v>254</v>
      </c>
      <c r="E806" t="s">
        <v>60</v>
      </c>
      <c r="G806" t="s">
        <v>133</v>
      </c>
      <c r="I806" t="s">
        <v>63</v>
      </c>
      <c r="J806" t="s">
        <v>64</v>
      </c>
      <c r="L806" t="s">
        <v>65</v>
      </c>
      <c r="M806" t="s">
        <v>63</v>
      </c>
      <c r="N806" t="s">
        <v>80</v>
      </c>
      <c r="O806" t="s">
        <v>63</v>
      </c>
      <c r="S806" t="s">
        <v>63</v>
      </c>
      <c r="T806" t="s">
        <v>63</v>
      </c>
      <c r="U806" t="s">
        <v>63</v>
      </c>
      <c r="V806" t="s">
        <v>80</v>
      </c>
      <c r="W806" t="s">
        <v>80</v>
      </c>
      <c r="X806" t="s">
        <v>85</v>
      </c>
      <c r="Y806" t="s">
        <v>1820</v>
      </c>
      <c r="Z806" t="s">
        <v>66</v>
      </c>
      <c r="AA806" t="s">
        <v>134</v>
      </c>
      <c r="AB806" t="s">
        <v>135</v>
      </c>
      <c r="AC806" t="s">
        <v>63</v>
      </c>
      <c r="AD806" t="s">
        <v>110</v>
      </c>
      <c r="AE806" t="s">
        <v>134</v>
      </c>
      <c r="AF806" t="s">
        <v>63</v>
      </c>
      <c r="AG806" t="s">
        <v>81</v>
      </c>
      <c r="AH806" t="s">
        <v>133</v>
      </c>
      <c r="AK806" t="s">
        <v>137</v>
      </c>
      <c r="AL806" t="s">
        <v>63</v>
      </c>
      <c r="AM806" t="s">
        <v>255</v>
      </c>
      <c r="AN806" t="s">
        <v>751</v>
      </c>
      <c r="AO806" t="s">
        <v>1821</v>
      </c>
      <c r="AP806" t="s">
        <v>1823</v>
      </c>
      <c r="AQ806" t="s">
        <v>324</v>
      </c>
      <c r="AR806" t="s">
        <v>102</v>
      </c>
      <c r="AS806" t="s">
        <v>192</v>
      </c>
      <c r="AT806" t="s">
        <v>66</v>
      </c>
    </row>
    <row r="807" spans="1:53" hidden="1" x14ac:dyDescent="0.25">
      <c r="A807" t="s">
        <v>1817</v>
      </c>
      <c r="B807" t="s">
        <v>1818</v>
      </c>
      <c r="C807" t="s">
        <v>1819</v>
      </c>
      <c r="D807" t="s">
        <v>254</v>
      </c>
      <c r="E807" t="s">
        <v>60</v>
      </c>
      <c r="G807" t="s">
        <v>133</v>
      </c>
      <c r="I807" t="s">
        <v>63</v>
      </c>
      <c r="J807" t="s">
        <v>64</v>
      </c>
      <c r="L807" t="s">
        <v>65</v>
      </c>
      <c r="M807" t="s">
        <v>63</v>
      </c>
      <c r="N807" t="s">
        <v>80</v>
      </c>
      <c r="O807" t="s">
        <v>63</v>
      </c>
      <c r="S807" t="s">
        <v>63</v>
      </c>
      <c r="T807" t="s">
        <v>63</v>
      </c>
      <c r="U807" t="s">
        <v>63</v>
      </c>
      <c r="V807" t="s">
        <v>80</v>
      </c>
      <c r="W807" t="s">
        <v>80</v>
      </c>
      <c r="X807" t="s">
        <v>85</v>
      </c>
      <c r="Y807" t="s">
        <v>1820</v>
      </c>
      <c r="Z807" t="s">
        <v>66</v>
      </c>
      <c r="AA807" t="s">
        <v>134</v>
      </c>
      <c r="AB807" t="s">
        <v>135</v>
      </c>
      <c r="AC807" t="s">
        <v>63</v>
      </c>
      <c r="AD807" t="s">
        <v>110</v>
      </c>
      <c r="AE807" t="s">
        <v>134</v>
      </c>
      <c r="AF807" t="s">
        <v>63</v>
      </c>
      <c r="AG807" t="s">
        <v>81</v>
      </c>
      <c r="AH807" t="s">
        <v>133</v>
      </c>
      <c r="AK807" t="s">
        <v>137</v>
      </c>
      <c r="AL807" t="s">
        <v>63</v>
      </c>
      <c r="AM807" t="s">
        <v>255</v>
      </c>
      <c r="AN807" t="s">
        <v>751</v>
      </c>
      <c r="AO807" t="s">
        <v>1821</v>
      </c>
      <c r="AP807" t="s">
        <v>1824</v>
      </c>
      <c r="AQ807" t="s">
        <v>324</v>
      </c>
      <c r="AR807" t="s">
        <v>102</v>
      </c>
      <c r="AS807" t="s">
        <v>648</v>
      </c>
      <c r="AT807" t="s">
        <v>66</v>
      </c>
    </row>
    <row r="808" spans="1:53" hidden="1" x14ac:dyDescent="0.25">
      <c r="A808" t="s">
        <v>1817</v>
      </c>
      <c r="B808" t="s">
        <v>1818</v>
      </c>
      <c r="C808" t="s">
        <v>1819</v>
      </c>
      <c r="D808" t="s">
        <v>254</v>
      </c>
      <c r="E808" t="s">
        <v>60</v>
      </c>
      <c r="G808" t="s">
        <v>133</v>
      </c>
      <c r="I808" t="s">
        <v>63</v>
      </c>
      <c r="J808" t="s">
        <v>64</v>
      </c>
      <c r="L808" t="s">
        <v>65</v>
      </c>
      <c r="M808" t="s">
        <v>63</v>
      </c>
      <c r="N808" t="s">
        <v>80</v>
      </c>
      <c r="O808" t="s">
        <v>63</v>
      </c>
      <c r="S808" t="s">
        <v>63</v>
      </c>
      <c r="T808" t="s">
        <v>63</v>
      </c>
      <c r="U808" t="s">
        <v>63</v>
      </c>
      <c r="V808" t="s">
        <v>80</v>
      </c>
      <c r="W808" t="s">
        <v>80</v>
      </c>
      <c r="X808" t="s">
        <v>85</v>
      </c>
      <c r="Y808" t="s">
        <v>1820</v>
      </c>
      <c r="Z808" t="s">
        <v>66</v>
      </c>
      <c r="AA808" t="s">
        <v>134</v>
      </c>
      <c r="AB808" t="s">
        <v>135</v>
      </c>
      <c r="AC808" t="s">
        <v>63</v>
      </c>
      <c r="AD808" t="s">
        <v>110</v>
      </c>
      <c r="AE808" t="s">
        <v>134</v>
      </c>
      <c r="AF808" t="s">
        <v>63</v>
      </c>
      <c r="AG808" t="s">
        <v>81</v>
      </c>
      <c r="AH808" t="s">
        <v>133</v>
      </c>
      <c r="AK808" t="s">
        <v>137</v>
      </c>
      <c r="AL808" t="s">
        <v>63</v>
      </c>
      <c r="AM808" t="s">
        <v>255</v>
      </c>
      <c r="AN808" t="s">
        <v>751</v>
      </c>
      <c r="AO808" t="s">
        <v>1821</v>
      </c>
      <c r="AP808" t="s">
        <v>331</v>
      </c>
      <c r="AQ808" t="s">
        <v>332</v>
      </c>
      <c r="AR808" t="s">
        <v>333</v>
      </c>
      <c r="AS808" t="s">
        <v>334</v>
      </c>
      <c r="AT808" t="s">
        <v>66</v>
      </c>
      <c r="AU808" t="s">
        <v>1825</v>
      </c>
    </row>
    <row r="809" spans="1:53" hidden="1" x14ac:dyDescent="0.25">
      <c r="A809" t="s">
        <v>1817</v>
      </c>
      <c r="B809" t="s">
        <v>1818</v>
      </c>
      <c r="C809" t="s">
        <v>1819</v>
      </c>
      <c r="D809" t="s">
        <v>254</v>
      </c>
      <c r="E809" t="s">
        <v>60</v>
      </c>
      <c r="G809" t="s">
        <v>133</v>
      </c>
      <c r="I809" t="s">
        <v>63</v>
      </c>
      <c r="J809" t="s">
        <v>64</v>
      </c>
      <c r="L809" t="s">
        <v>65</v>
      </c>
      <c r="M809" t="s">
        <v>63</v>
      </c>
      <c r="N809" t="s">
        <v>80</v>
      </c>
      <c r="O809" t="s">
        <v>63</v>
      </c>
      <c r="S809" t="s">
        <v>63</v>
      </c>
      <c r="T809" t="s">
        <v>63</v>
      </c>
      <c r="U809" t="s">
        <v>63</v>
      </c>
      <c r="V809" t="s">
        <v>80</v>
      </c>
      <c r="W809" t="s">
        <v>80</v>
      </c>
      <c r="X809" t="s">
        <v>85</v>
      </c>
      <c r="Y809" t="s">
        <v>1820</v>
      </c>
      <c r="Z809" t="s">
        <v>66</v>
      </c>
      <c r="AA809" t="s">
        <v>134</v>
      </c>
      <c r="AB809" t="s">
        <v>135</v>
      </c>
      <c r="AC809" t="s">
        <v>63</v>
      </c>
      <c r="AD809" t="s">
        <v>110</v>
      </c>
      <c r="AE809" t="s">
        <v>134</v>
      </c>
      <c r="AF809" t="s">
        <v>63</v>
      </c>
      <c r="AG809" t="s">
        <v>81</v>
      </c>
      <c r="AH809" t="s">
        <v>133</v>
      </c>
      <c r="AK809" t="s">
        <v>137</v>
      </c>
      <c r="AL809" t="s">
        <v>63</v>
      </c>
      <c r="AM809" t="s">
        <v>255</v>
      </c>
      <c r="AN809" t="s">
        <v>751</v>
      </c>
      <c r="AO809" t="s">
        <v>1821</v>
      </c>
      <c r="AP809" t="s">
        <v>1826</v>
      </c>
      <c r="AQ809" t="s">
        <v>332</v>
      </c>
      <c r="AR809" t="s">
        <v>333</v>
      </c>
      <c r="AS809" t="s">
        <v>103</v>
      </c>
      <c r="AT809" t="s">
        <v>66</v>
      </c>
      <c r="AU809" t="s">
        <v>1825</v>
      </c>
    </row>
    <row r="810" spans="1:53" hidden="1" x14ac:dyDescent="0.25">
      <c r="A810" t="s">
        <v>1817</v>
      </c>
      <c r="B810" t="s">
        <v>1818</v>
      </c>
      <c r="C810" t="s">
        <v>1819</v>
      </c>
      <c r="D810" t="s">
        <v>254</v>
      </c>
      <c r="E810" t="s">
        <v>60</v>
      </c>
      <c r="G810" t="s">
        <v>133</v>
      </c>
      <c r="I810" t="s">
        <v>63</v>
      </c>
      <c r="J810" t="s">
        <v>64</v>
      </c>
      <c r="L810" t="s">
        <v>65</v>
      </c>
      <c r="M810" t="s">
        <v>63</v>
      </c>
      <c r="N810" t="s">
        <v>80</v>
      </c>
      <c r="O810" t="s">
        <v>63</v>
      </c>
      <c r="S810" t="s">
        <v>63</v>
      </c>
      <c r="T810" t="s">
        <v>63</v>
      </c>
      <c r="U810" t="s">
        <v>63</v>
      </c>
      <c r="V810" t="s">
        <v>80</v>
      </c>
      <c r="W810" t="s">
        <v>80</v>
      </c>
      <c r="X810" t="s">
        <v>85</v>
      </c>
      <c r="Y810" t="s">
        <v>1820</v>
      </c>
      <c r="Z810" t="s">
        <v>66</v>
      </c>
      <c r="AA810" t="s">
        <v>134</v>
      </c>
      <c r="AB810" t="s">
        <v>135</v>
      </c>
      <c r="AC810" t="s">
        <v>63</v>
      </c>
      <c r="AD810" t="s">
        <v>110</v>
      </c>
      <c r="AE810" t="s">
        <v>134</v>
      </c>
      <c r="AF810" t="s">
        <v>63</v>
      </c>
      <c r="AG810" t="s">
        <v>81</v>
      </c>
      <c r="AH810" t="s">
        <v>133</v>
      </c>
      <c r="AK810" t="s">
        <v>137</v>
      </c>
      <c r="AL810" t="s">
        <v>63</v>
      </c>
      <c r="AM810" t="s">
        <v>255</v>
      </c>
      <c r="AN810" t="s">
        <v>751</v>
      </c>
      <c r="AO810" t="s">
        <v>1821</v>
      </c>
      <c r="AP810" t="s">
        <v>1827</v>
      </c>
      <c r="AQ810" t="s">
        <v>332</v>
      </c>
      <c r="AR810" t="s">
        <v>333</v>
      </c>
      <c r="AS810" t="s">
        <v>648</v>
      </c>
      <c r="AT810" t="s">
        <v>66</v>
      </c>
      <c r="AU810" t="s">
        <v>1825</v>
      </c>
    </row>
    <row r="811" spans="1:53" hidden="1" x14ac:dyDescent="0.25">
      <c r="A811" t="s">
        <v>1817</v>
      </c>
      <c r="B811" t="s">
        <v>1818</v>
      </c>
      <c r="C811" t="s">
        <v>1819</v>
      </c>
      <c r="D811" t="s">
        <v>254</v>
      </c>
      <c r="E811" t="s">
        <v>60</v>
      </c>
      <c r="G811" t="s">
        <v>133</v>
      </c>
      <c r="I811" t="s">
        <v>63</v>
      </c>
      <c r="J811" t="s">
        <v>64</v>
      </c>
      <c r="L811" t="s">
        <v>65</v>
      </c>
      <c r="M811" t="s">
        <v>63</v>
      </c>
      <c r="N811" t="s">
        <v>80</v>
      </c>
      <c r="O811" t="s">
        <v>63</v>
      </c>
      <c r="S811" t="s">
        <v>63</v>
      </c>
      <c r="T811" t="s">
        <v>63</v>
      </c>
      <c r="U811" t="s">
        <v>63</v>
      </c>
      <c r="V811" t="s">
        <v>80</v>
      </c>
      <c r="W811" t="s">
        <v>80</v>
      </c>
      <c r="X811" t="s">
        <v>85</v>
      </c>
      <c r="Y811" t="s">
        <v>1820</v>
      </c>
      <c r="Z811" t="s">
        <v>66</v>
      </c>
      <c r="AA811" t="s">
        <v>134</v>
      </c>
      <c r="AB811" t="s">
        <v>135</v>
      </c>
      <c r="AC811" t="s">
        <v>63</v>
      </c>
      <c r="AD811" t="s">
        <v>110</v>
      </c>
      <c r="AE811" t="s">
        <v>134</v>
      </c>
      <c r="AF811" t="s">
        <v>63</v>
      </c>
      <c r="AG811" t="s">
        <v>81</v>
      </c>
      <c r="AH811" t="s">
        <v>133</v>
      </c>
      <c r="AK811" t="s">
        <v>137</v>
      </c>
      <c r="AL811" t="s">
        <v>63</v>
      </c>
      <c r="AM811" t="s">
        <v>255</v>
      </c>
      <c r="AN811" t="s">
        <v>751</v>
      </c>
      <c r="AO811" t="s">
        <v>1821</v>
      </c>
      <c r="AP811" t="s">
        <v>1828</v>
      </c>
      <c r="AQ811" t="s">
        <v>1248</v>
      </c>
      <c r="AR811" t="s">
        <v>333</v>
      </c>
      <c r="AS811" t="s">
        <v>103</v>
      </c>
      <c r="AT811" t="s">
        <v>66</v>
      </c>
      <c r="AU811" t="s">
        <v>1825</v>
      </c>
    </row>
    <row r="812" spans="1:53" hidden="1" x14ac:dyDescent="0.25">
      <c r="A812" t="s">
        <v>1817</v>
      </c>
      <c r="B812" t="s">
        <v>1818</v>
      </c>
      <c r="C812" t="s">
        <v>1819</v>
      </c>
      <c r="D812" t="s">
        <v>254</v>
      </c>
      <c r="E812" t="s">
        <v>60</v>
      </c>
      <c r="G812" t="s">
        <v>133</v>
      </c>
      <c r="I812" t="s">
        <v>63</v>
      </c>
      <c r="J812" t="s">
        <v>64</v>
      </c>
      <c r="L812" t="s">
        <v>65</v>
      </c>
      <c r="M812" t="s">
        <v>63</v>
      </c>
      <c r="N812" t="s">
        <v>80</v>
      </c>
      <c r="O812" t="s">
        <v>63</v>
      </c>
      <c r="S812" t="s">
        <v>63</v>
      </c>
      <c r="T812" t="s">
        <v>63</v>
      </c>
      <c r="U812" t="s">
        <v>63</v>
      </c>
      <c r="V812" t="s">
        <v>80</v>
      </c>
      <c r="W812" t="s">
        <v>80</v>
      </c>
      <c r="X812" t="s">
        <v>85</v>
      </c>
      <c r="Y812" t="s">
        <v>1820</v>
      </c>
      <c r="Z812" t="s">
        <v>66</v>
      </c>
      <c r="AA812" t="s">
        <v>134</v>
      </c>
      <c r="AB812" t="s">
        <v>135</v>
      </c>
      <c r="AC812" t="s">
        <v>63</v>
      </c>
      <c r="AD812" t="s">
        <v>110</v>
      </c>
      <c r="AE812" t="s">
        <v>134</v>
      </c>
      <c r="AF812" t="s">
        <v>63</v>
      </c>
      <c r="AG812" t="s">
        <v>81</v>
      </c>
      <c r="AH812" t="s">
        <v>133</v>
      </c>
      <c r="AK812" t="s">
        <v>137</v>
      </c>
      <c r="AL812" t="s">
        <v>63</v>
      </c>
      <c r="AM812" t="s">
        <v>255</v>
      </c>
      <c r="AN812" t="s">
        <v>751</v>
      </c>
      <c r="AO812" t="s">
        <v>1821</v>
      </c>
      <c r="AP812" t="s">
        <v>1829</v>
      </c>
      <c r="AQ812" t="s">
        <v>1248</v>
      </c>
      <c r="AR812" t="s">
        <v>333</v>
      </c>
      <c r="AS812" t="s">
        <v>648</v>
      </c>
      <c r="AT812" t="s">
        <v>66</v>
      </c>
      <c r="AU812" t="s">
        <v>1825</v>
      </c>
    </row>
    <row r="813" spans="1:53" hidden="1" x14ac:dyDescent="0.25">
      <c r="A813" t="s">
        <v>1817</v>
      </c>
      <c r="B813" t="s">
        <v>1818</v>
      </c>
      <c r="C813" t="s">
        <v>1819</v>
      </c>
      <c r="D813" t="s">
        <v>254</v>
      </c>
      <c r="E813" t="s">
        <v>60</v>
      </c>
      <c r="G813" t="s">
        <v>133</v>
      </c>
      <c r="I813" t="s">
        <v>63</v>
      </c>
      <c r="J813" t="s">
        <v>64</v>
      </c>
      <c r="L813" t="s">
        <v>65</v>
      </c>
      <c r="M813" t="s">
        <v>63</v>
      </c>
      <c r="N813" t="s">
        <v>80</v>
      </c>
      <c r="O813" t="s">
        <v>63</v>
      </c>
      <c r="S813" t="s">
        <v>63</v>
      </c>
      <c r="T813" t="s">
        <v>63</v>
      </c>
      <c r="U813" t="s">
        <v>63</v>
      </c>
      <c r="V813" t="s">
        <v>80</v>
      </c>
      <c r="W813" t="s">
        <v>80</v>
      </c>
      <c r="X813" t="s">
        <v>85</v>
      </c>
      <c r="Y813" t="s">
        <v>1820</v>
      </c>
      <c r="Z813" t="s">
        <v>66</v>
      </c>
      <c r="AA813" t="s">
        <v>134</v>
      </c>
      <c r="AB813" t="s">
        <v>135</v>
      </c>
      <c r="AC813" t="s">
        <v>63</v>
      </c>
      <c r="AD813" t="s">
        <v>110</v>
      </c>
      <c r="AE813" t="s">
        <v>134</v>
      </c>
      <c r="AF813" t="s">
        <v>63</v>
      </c>
      <c r="AG813" t="s">
        <v>81</v>
      </c>
      <c r="AH813" t="s">
        <v>133</v>
      </c>
      <c r="AK813" t="s">
        <v>137</v>
      </c>
      <c r="AL813" t="s">
        <v>63</v>
      </c>
      <c r="AM813" t="s">
        <v>255</v>
      </c>
      <c r="AN813" t="s">
        <v>751</v>
      </c>
      <c r="AO813" t="s">
        <v>1821</v>
      </c>
    </row>
    <row r="814" spans="1:53" hidden="1" x14ac:dyDescent="0.25">
      <c r="A814" t="s">
        <v>1817</v>
      </c>
      <c r="B814" t="s">
        <v>1818</v>
      </c>
      <c r="C814" t="s">
        <v>1819</v>
      </c>
      <c r="D814" t="s">
        <v>254</v>
      </c>
      <c r="E814" t="s">
        <v>60</v>
      </c>
      <c r="G814" t="s">
        <v>133</v>
      </c>
      <c r="I814" t="s">
        <v>63</v>
      </c>
      <c r="J814" t="s">
        <v>64</v>
      </c>
      <c r="L814" t="s">
        <v>65</v>
      </c>
      <c r="M814" t="s">
        <v>63</v>
      </c>
      <c r="N814" t="s">
        <v>80</v>
      </c>
      <c r="O814" t="s">
        <v>63</v>
      </c>
      <c r="S814" t="s">
        <v>63</v>
      </c>
      <c r="T814" t="s">
        <v>63</v>
      </c>
      <c r="U814" t="s">
        <v>63</v>
      </c>
      <c r="V814" t="s">
        <v>80</v>
      </c>
      <c r="W814" t="s">
        <v>80</v>
      </c>
      <c r="X814" t="s">
        <v>85</v>
      </c>
      <c r="Y814" t="s">
        <v>1820</v>
      </c>
      <c r="Z814" t="s">
        <v>66</v>
      </c>
      <c r="AA814" t="s">
        <v>134</v>
      </c>
      <c r="AB814" t="s">
        <v>135</v>
      </c>
      <c r="AC814" t="s">
        <v>63</v>
      </c>
      <c r="AD814" t="s">
        <v>110</v>
      </c>
      <c r="AE814" t="s">
        <v>134</v>
      </c>
      <c r="AF814" t="s">
        <v>63</v>
      </c>
      <c r="AG814" t="s">
        <v>81</v>
      </c>
      <c r="AH814" t="s">
        <v>133</v>
      </c>
      <c r="AK814" t="s">
        <v>137</v>
      </c>
      <c r="AL814" t="s">
        <v>63</v>
      </c>
      <c r="AM814" t="s">
        <v>255</v>
      </c>
      <c r="AN814" t="s">
        <v>751</v>
      </c>
      <c r="AO814" t="s">
        <v>1821</v>
      </c>
    </row>
    <row r="815" spans="1:53" hidden="1" x14ac:dyDescent="0.25">
      <c r="A815" t="s">
        <v>1817</v>
      </c>
      <c r="B815" t="s">
        <v>1818</v>
      </c>
      <c r="C815" t="s">
        <v>1819</v>
      </c>
      <c r="D815" t="s">
        <v>77</v>
      </c>
      <c r="E815" t="s">
        <v>60</v>
      </c>
      <c r="G815" t="s">
        <v>133</v>
      </c>
      <c r="I815" t="s">
        <v>63</v>
      </c>
      <c r="J815" t="s">
        <v>64</v>
      </c>
      <c r="L815" t="s">
        <v>65</v>
      </c>
      <c r="M815" t="s">
        <v>63</v>
      </c>
      <c r="N815" t="s">
        <v>79</v>
      </c>
      <c r="O815" t="s">
        <v>63</v>
      </c>
      <c r="R815" t="s">
        <v>83</v>
      </c>
      <c r="S815" t="s">
        <v>66</v>
      </c>
      <c r="T815" t="s">
        <v>63</v>
      </c>
      <c r="U815" t="s">
        <v>63</v>
      </c>
      <c r="V815" t="s">
        <v>110</v>
      </c>
      <c r="W815" t="s">
        <v>80</v>
      </c>
      <c r="X815" t="s">
        <v>85</v>
      </c>
      <c r="Y815" t="s">
        <v>1830</v>
      </c>
      <c r="Z815" t="s">
        <v>66</v>
      </c>
      <c r="AA815" t="s">
        <v>134</v>
      </c>
      <c r="AB815" t="s">
        <v>135</v>
      </c>
      <c r="AC815" t="s">
        <v>66</v>
      </c>
      <c r="AD815" t="s">
        <v>110</v>
      </c>
      <c r="AE815" t="s">
        <v>134</v>
      </c>
      <c r="AF815" t="s">
        <v>63</v>
      </c>
      <c r="AG815" t="s">
        <v>81</v>
      </c>
      <c r="AH815" t="s">
        <v>133</v>
      </c>
      <c r="AJ815" t="s">
        <v>63</v>
      </c>
      <c r="AK815" t="s">
        <v>137</v>
      </c>
    </row>
    <row r="816" spans="1:53" hidden="1" x14ac:dyDescent="0.25">
      <c r="A816" t="s">
        <v>1831</v>
      </c>
      <c r="B816" t="s">
        <v>1832</v>
      </c>
      <c r="C816" t="s">
        <v>1833</v>
      </c>
      <c r="D816" t="s">
        <v>82</v>
      </c>
      <c r="E816" t="s">
        <v>60</v>
      </c>
      <c r="G816" t="s">
        <v>133</v>
      </c>
      <c r="I816" t="s">
        <v>63</v>
      </c>
      <c r="J816" t="s">
        <v>64</v>
      </c>
      <c r="L816" t="s">
        <v>65</v>
      </c>
      <c r="M816" t="s">
        <v>63</v>
      </c>
      <c r="N816" t="s">
        <v>80</v>
      </c>
      <c r="O816" t="s">
        <v>80</v>
      </c>
      <c r="R816" t="s">
        <v>83</v>
      </c>
      <c r="S816" t="s">
        <v>63</v>
      </c>
      <c r="T816" t="s">
        <v>84</v>
      </c>
      <c r="U816" t="s">
        <v>63</v>
      </c>
      <c r="V816" t="s">
        <v>80</v>
      </c>
      <c r="W816" t="s">
        <v>63</v>
      </c>
      <c r="X816" t="s">
        <v>110</v>
      </c>
      <c r="Z816" t="s">
        <v>66</v>
      </c>
      <c r="AA816" t="s">
        <v>134</v>
      </c>
      <c r="AB816" t="s">
        <v>135</v>
      </c>
      <c r="AC816" t="s">
        <v>66</v>
      </c>
      <c r="AD816" t="s">
        <v>110</v>
      </c>
      <c r="AE816" t="s">
        <v>134</v>
      </c>
      <c r="AF816" t="s">
        <v>63</v>
      </c>
      <c r="AG816" t="s">
        <v>122</v>
      </c>
      <c r="AH816" t="s">
        <v>320</v>
      </c>
      <c r="AK816" t="s">
        <v>137</v>
      </c>
      <c r="AL816" t="s">
        <v>63</v>
      </c>
      <c r="AN816" t="s">
        <v>1623</v>
      </c>
      <c r="AO816" t="s">
        <v>1834</v>
      </c>
      <c r="AV816" t="s">
        <v>1835</v>
      </c>
      <c r="AW816" t="s">
        <v>1759</v>
      </c>
      <c r="AX816" t="s">
        <v>143</v>
      </c>
      <c r="AY816" t="s">
        <v>1324</v>
      </c>
      <c r="AZ816" t="s">
        <v>66</v>
      </c>
      <c r="BA816" t="s">
        <v>1836</v>
      </c>
    </row>
    <row r="817" spans="1:59" hidden="1" x14ac:dyDescent="0.25">
      <c r="A817" t="s">
        <v>1831</v>
      </c>
      <c r="B817" t="s">
        <v>1832</v>
      </c>
      <c r="C817" t="s">
        <v>1833</v>
      </c>
      <c r="D817" t="s">
        <v>82</v>
      </c>
      <c r="E817" t="s">
        <v>60</v>
      </c>
      <c r="G817" t="s">
        <v>133</v>
      </c>
      <c r="I817" t="s">
        <v>63</v>
      </c>
      <c r="J817" t="s">
        <v>64</v>
      </c>
      <c r="L817" t="s">
        <v>65</v>
      </c>
      <c r="M817" t="s">
        <v>63</v>
      </c>
      <c r="N817" t="s">
        <v>80</v>
      </c>
      <c r="O817" t="s">
        <v>80</v>
      </c>
      <c r="R817" t="s">
        <v>83</v>
      </c>
      <c r="S817" t="s">
        <v>63</v>
      </c>
      <c r="T817" t="s">
        <v>84</v>
      </c>
      <c r="U817" t="s">
        <v>63</v>
      </c>
      <c r="V817" t="s">
        <v>80</v>
      </c>
      <c r="W817" t="s">
        <v>63</v>
      </c>
      <c r="X817" t="s">
        <v>110</v>
      </c>
      <c r="Z817" t="s">
        <v>66</v>
      </c>
      <c r="AA817" t="s">
        <v>134</v>
      </c>
      <c r="AB817" t="s">
        <v>135</v>
      </c>
      <c r="AC817" t="s">
        <v>66</v>
      </c>
      <c r="AD817" t="s">
        <v>110</v>
      </c>
      <c r="AE817" t="s">
        <v>134</v>
      </c>
      <c r="AF817" t="s">
        <v>63</v>
      </c>
      <c r="AG817" t="s">
        <v>122</v>
      </c>
      <c r="AH817" t="s">
        <v>320</v>
      </c>
      <c r="AK817" t="s">
        <v>137</v>
      </c>
      <c r="AL817" t="s">
        <v>63</v>
      </c>
      <c r="AN817" t="s">
        <v>1623</v>
      </c>
      <c r="AO817" t="s">
        <v>1834</v>
      </c>
      <c r="AV817" t="s">
        <v>1837</v>
      </c>
      <c r="AW817" t="s">
        <v>1759</v>
      </c>
      <c r="AX817" t="s">
        <v>143</v>
      </c>
      <c r="AY817" t="s">
        <v>144</v>
      </c>
      <c r="AZ817" t="s">
        <v>66</v>
      </c>
      <c r="BA817" t="s">
        <v>1838</v>
      </c>
    </row>
    <row r="818" spans="1:59" hidden="1" x14ac:dyDescent="0.25">
      <c r="A818" t="s">
        <v>1839</v>
      </c>
      <c r="B818" t="s">
        <v>1840</v>
      </c>
      <c r="C818" t="s">
        <v>1841</v>
      </c>
      <c r="D818" t="s">
        <v>82</v>
      </c>
      <c r="E818" t="s">
        <v>60</v>
      </c>
      <c r="G818" t="s">
        <v>78</v>
      </c>
      <c r="I818" t="s">
        <v>63</v>
      </c>
      <c r="J818" t="s">
        <v>64</v>
      </c>
      <c r="L818" t="s">
        <v>65</v>
      </c>
      <c r="M818" t="s">
        <v>63</v>
      </c>
      <c r="N818" t="s">
        <v>80</v>
      </c>
      <c r="O818" t="s">
        <v>66</v>
      </c>
      <c r="P818" t="s">
        <v>15</v>
      </c>
      <c r="Q818" t="s">
        <v>1842</v>
      </c>
    </row>
    <row r="819" spans="1:59" hidden="1" x14ac:dyDescent="0.25">
      <c r="A819" t="s">
        <v>1843</v>
      </c>
      <c r="B819" t="s">
        <v>1844</v>
      </c>
      <c r="C819" t="s">
        <v>1845</v>
      </c>
      <c r="D819" t="s">
        <v>82</v>
      </c>
      <c r="E819" t="s">
        <v>60</v>
      </c>
      <c r="G819" t="s">
        <v>72</v>
      </c>
      <c r="I819" t="s">
        <v>63</v>
      </c>
      <c r="J819" t="s">
        <v>64</v>
      </c>
      <c r="L819" t="s">
        <v>65</v>
      </c>
    </row>
    <row r="820" spans="1:59" hidden="1" x14ac:dyDescent="0.25">
      <c r="A820" t="s">
        <v>1846</v>
      </c>
      <c r="B820" t="s">
        <v>1847</v>
      </c>
      <c r="C820" t="s">
        <v>1848</v>
      </c>
      <c r="D820" t="s">
        <v>82</v>
      </c>
      <c r="E820" t="s">
        <v>60</v>
      </c>
      <c r="G820" t="s">
        <v>62</v>
      </c>
      <c r="I820" t="s">
        <v>63</v>
      </c>
      <c r="J820" t="s">
        <v>64</v>
      </c>
      <c r="L820" t="s">
        <v>65</v>
      </c>
      <c r="M820" t="s">
        <v>63</v>
      </c>
      <c r="N820" t="s">
        <v>80</v>
      </c>
      <c r="O820" t="s">
        <v>63</v>
      </c>
      <c r="R820" t="s">
        <v>83</v>
      </c>
      <c r="S820" t="s">
        <v>63</v>
      </c>
      <c r="T820" t="s">
        <v>84</v>
      </c>
      <c r="U820" t="s">
        <v>63</v>
      </c>
      <c r="V820" t="s">
        <v>80</v>
      </c>
      <c r="W820" t="s">
        <v>63</v>
      </c>
      <c r="X820" t="s">
        <v>110</v>
      </c>
      <c r="Z820" t="s">
        <v>63</v>
      </c>
      <c r="AA820" t="s">
        <v>134</v>
      </c>
      <c r="AB820" t="s">
        <v>135</v>
      </c>
      <c r="AC820" t="s">
        <v>66</v>
      </c>
      <c r="AD820" t="s">
        <v>63</v>
      </c>
      <c r="AE820" t="s">
        <v>134</v>
      </c>
      <c r="AF820" t="s">
        <v>63</v>
      </c>
      <c r="AG820" t="s">
        <v>81</v>
      </c>
      <c r="AH820" t="s">
        <v>320</v>
      </c>
      <c r="AK820" t="s">
        <v>137</v>
      </c>
      <c r="AL820" t="s">
        <v>63</v>
      </c>
      <c r="AN820" t="s">
        <v>411</v>
      </c>
      <c r="AO820" t="s">
        <v>1849</v>
      </c>
      <c r="BB820" t="s">
        <v>1850</v>
      </c>
      <c r="BC820" t="s">
        <v>429</v>
      </c>
      <c r="BD820" t="s">
        <v>172</v>
      </c>
      <c r="BE820" t="s">
        <v>1851</v>
      </c>
      <c r="BF820" t="s">
        <v>66</v>
      </c>
      <c r="BG820" t="s">
        <v>1852</v>
      </c>
    </row>
    <row r="821" spans="1:59" hidden="1" x14ac:dyDescent="0.25">
      <c r="A821" t="s">
        <v>1853</v>
      </c>
      <c r="B821" t="s">
        <v>1854</v>
      </c>
      <c r="C821" t="s">
        <v>1855</v>
      </c>
      <c r="D821" t="s">
        <v>82</v>
      </c>
      <c r="E821" t="s">
        <v>60</v>
      </c>
      <c r="G821" t="s">
        <v>72</v>
      </c>
      <c r="I821" t="s">
        <v>63</v>
      </c>
      <c r="J821" t="s">
        <v>64</v>
      </c>
      <c r="L821" t="s">
        <v>65</v>
      </c>
    </row>
    <row r="822" spans="1:59" hidden="1" x14ac:dyDescent="0.25">
      <c r="A822" t="s">
        <v>1856</v>
      </c>
      <c r="B822" t="s">
        <v>1857</v>
      </c>
      <c r="C822" t="s">
        <v>1858</v>
      </c>
      <c r="D822" t="s">
        <v>82</v>
      </c>
      <c r="E822" t="s">
        <v>60</v>
      </c>
      <c r="G822" t="s">
        <v>72</v>
      </c>
      <c r="I822" t="s">
        <v>63</v>
      </c>
      <c r="J822" t="s">
        <v>64</v>
      </c>
      <c r="L822" t="s">
        <v>65</v>
      </c>
    </row>
    <row r="823" spans="1:59" hidden="1" x14ac:dyDescent="0.25">
      <c r="A823" t="s">
        <v>1859</v>
      </c>
      <c r="B823" t="s">
        <v>1860</v>
      </c>
      <c r="C823" t="s">
        <v>1861</v>
      </c>
      <c r="D823" t="s">
        <v>82</v>
      </c>
      <c r="E823" t="s">
        <v>60</v>
      </c>
      <c r="G823" t="s">
        <v>72</v>
      </c>
      <c r="I823" t="s">
        <v>63</v>
      </c>
      <c r="J823" t="s">
        <v>64</v>
      </c>
      <c r="L823" t="s">
        <v>65</v>
      </c>
    </row>
    <row r="824" spans="1:59" hidden="1" x14ac:dyDescent="0.25">
      <c r="A824" t="s">
        <v>1862</v>
      </c>
      <c r="B824" t="s">
        <v>1229</v>
      </c>
      <c r="C824" t="s">
        <v>1863</v>
      </c>
      <c r="D824" t="s">
        <v>82</v>
      </c>
      <c r="E824" t="s">
        <v>60</v>
      </c>
      <c r="G824" t="s">
        <v>78</v>
      </c>
      <c r="I824" t="s">
        <v>63</v>
      </c>
      <c r="J824" t="s">
        <v>64</v>
      </c>
      <c r="L824" t="s">
        <v>65</v>
      </c>
      <c r="M824" t="s">
        <v>63</v>
      </c>
      <c r="N824" t="s">
        <v>80</v>
      </c>
      <c r="O824" t="s">
        <v>63</v>
      </c>
      <c r="R824" t="s">
        <v>83</v>
      </c>
      <c r="S824" t="s">
        <v>66</v>
      </c>
      <c r="T824" t="s">
        <v>63</v>
      </c>
      <c r="U824" t="s">
        <v>63</v>
      </c>
      <c r="V824" t="s">
        <v>80</v>
      </c>
      <c r="W824" t="s">
        <v>80</v>
      </c>
      <c r="X824" t="s">
        <v>110</v>
      </c>
      <c r="Z824" t="s">
        <v>66</v>
      </c>
      <c r="AA824" t="s">
        <v>63</v>
      </c>
      <c r="AB824" t="s">
        <v>66</v>
      </c>
      <c r="AC824" t="s">
        <v>66</v>
      </c>
      <c r="AD824" t="s">
        <v>110</v>
      </c>
      <c r="AE824" t="s">
        <v>63</v>
      </c>
      <c r="AF824" t="s">
        <v>63</v>
      </c>
      <c r="AG824" t="s">
        <v>81</v>
      </c>
      <c r="AH824" t="s">
        <v>78</v>
      </c>
      <c r="AK824" t="s">
        <v>137</v>
      </c>
      <c r="AL824" t="s">
        <v>63</v>
      </c>
      <c r="AM824" t="s">
        <v>138</v>
      </c>
      <c r="AN824" t="s">
        <v>974</v>
      </c>
      <c r="AO824" t="s">
        <v>1864</v>
      </c>
      <c r="AP824" t="s">
        <v>1556</v>
      </c>
      <c r="AQ824" t="s">
        <v>89</v>
      </c>
      <c r="AR824" t="s">
        <v>1025</v>
      </c>
      <c r="AS824" t="s">
        <v>192</v>
      </c>
      <c r="AT824" t="s">
        <v>63</v>
      </c>
      <c r="AU824" t="s">
        <v>1865</v>
      </c>
    </row>
    <row r="825" spans="1:59" hidden="1" x14ac:dyDescent="0.25">
      <c r="A825" t="s">
        <v>1862</v>
      </c>
      <c r="B825" t="s">
        <v>1229</v>
      </c>
      <c r="C825" t="s">
        <v>1863</v>
      </c>
      <c r="D825" t="s">
        <v>82</v>
      </c>
      <c r="E825" t="s">
        <v>60</v>
      </c>
      <c r="G825" t="s">
        <v>78</v>
      </c>
      <c r="I825" t="s">
        <v>63</v>
      </c>
      <c r="J825" t="s">
        <v>64</v>
      </c>
      <c r="L825" t="s">
        <v>65</v>
      </c>
      <c r="M825" t="s">
        <v>63</v>
      </c>
      <c r="N825" t="s">
        <v>80</v>
      </c>
      <c r="O825" t="s">
        <v>63</v>
      </c>
      <c r="R825" t="s">
        <v>83</v>
      </c>
      <c r="S825" t="s">
        <v>66</v>
      </c>
      <c r="T825" t="s">
        <v>63</v>
      </c>
      <c r="U825" t="s">
        <v>63</v>
      </c>
      <c r="V825" t="s">
        <v>80</v>
      </c>
      <c r="W825" t="s">
        <v>80</v>
      </c>
      <c r="X825" t="s">
        <v>110</v>
      </c>
      <c r="Z825" t="s">
        <v>66</v>
      </c>
      <c r="AA825" t="s">
        <v>63</v>
      </c>
      <c r="AB825" t="s">
        <v>66</v>
      </c>
      <c r="AC825" t="s">
        <v>66</v>
      </c>
      <c r="AD825" t="s">
        <v>110</v>
      </c>
      <c r="AE825" t="s">
        <v>63</v>
      </c>
      <c r="AF825" t="s">
        <v>63</v>
      </c>
      <c r="AG825" t="s">
        <v>81</v>
      </c>
      <c r="AH825" t="s">
        <v>78</v>
      </c>
      <c r="AK825" t="s">
        <v>137</v>
      </c>
      <c r="AL825" t="s">
        <v>63</v>
      </c>
      <c r="AM825" t="s">
        <v>138</v>
      </c>
      <c r="AN825" t="s">
        <v>974</v>
      </c>
      <c r="AO825" t="s">
        <v>1864</v>
      </c>
      <c r="AP825" t="s">
        <v>1024</v>
      </c>
      <c r="AQ825" t="s">
        <v>89</v>
      </c>
      <c r="AR825" t="s">
        <v>1025</v>
      </c>
      <c r="AS825" t="s">
        <v>103</v>
      </c>
      <c r="AT825" t="s">
        <v>63</v>
      </c>
      <c r="AU825" t="s">
        <v>1866</v>
      </c>
    </row>
    <row r="826" spans="1:59" hidden="1" x14ac:dyDescent="0.25">
      <c r="A826" t="s">
        <v>1862</v>
      </c>
      <c r="B826" t="s">
        <v>1229</v>
      </c>
      <c r="C826" t="s">
        <v>1863</v>
      </c>
      <c r="D826" t="s">
        <v>82</v>
      </c>
      <c r="E826" t="s">
        <v>60</v>
      </c>
      <c r="G826" t="s">
        <v>78</v>
      </c>
      <c r="I826" t="s">
        <v>63</v>
      </c>
      <c r="J826" t="s">
        <v>64</v>
      </c>
      <c r="L826" t="s">
        <v>65</v>
      </c>
      <c r="M826" t="s">
        <v>63</v>
      </c>
      <c r="N826" t="s">
        <v>80</v>
      </c>
      <c r="O826" t="s">
        <v>63</v>
      </c>
      <c r="R826" t="s">
        <v>83</v>
      </c>
      <c r="S826" t="s">
        <v>66</v>
      </c>
      <c r="T826" t="s">
        <v>63</v>
      </c>
      <c r="U826" t="s">
        <v>63</v>
      </c>
      <c r="V826" t="s">
        <v>80</v>
      </c>
      <c r="W826" t="s">
        <v>80</v>
      </c>
      <c r="X826" t="s">
        <v>110</v>
      </c>
      <c r="Z826" t="s">
        <v>66</v>
      </c>
      <c r="AA826" t="s">
        <v>63</v>
      </c>
      <c r="AB826" t="s">
        <v>66</v>
      </c>
      <c r="AC826" t="s">
        <v>66</v>
      </c>
      <c r="AD826" t="s">
        <v>110</v>
      </c>
      <c r="AE826" t="s">
        <v>63</v>
      </c>
      <c r="AF826" t="s">
        <v>63</v>
      </c>
      <c r="AG826" t="s">
        <v>81</v>
      </c>
      <c r="AH826" t="s">
        <v>78</v>
      </c>
      <c r="AK826" t="s">
        <v>137</v>
      </c>
      <c r="AL826" t="s">
        <v>63</v>
      </c>
      <c r="AM826" t="s">
        <v>138</v>
      </c>
      <c r="AN826" t="s">
        <v>974</v>
      </c>
      <c r="AO826" t="s">
        <v>1864</v>
      </c>
      <c r="AP826" t="s">
        <v>1867</v>
      </c>
      <c r="AQ826" t="s">
        <v>247</v>
      </c>
      <c r="AR826" t="s">
        <v>262</v>
      </c>
      <c r="AS826" t="s">
        <v>103</v>
      </c>
      <c r="AT826" t="s">
        <v>63</v>
      </c>
      <c r="AU826" t="s">
        <v>1868</v>
      </c>
    </row>
    <row r="827" spans="1:59" hidden="1" x14ac:dyDescent="0.25">
      <c r="A827" t="s">
        <v>1869</v>
      </c>
      <c r="B827" t="s">
        <v>1870</v>
      </c>
      <c r="C827" t="s">
        <v>1871</v>
      </c>
      <c r="D827" t="s">
        <v>82</v>
      </c>
      <c r="E827" t="s">
        <v>60</v>
      </c>
      <c r="G827" t="s">
        <v>341</v>
      </c>
      <c r="I827" t="s">
        <v>63</v>
      </c>
      <c r="J827" t="s">
        <v>64</v>
      </c>
      <c r="L827" t="s">
        <v>65</v>
      </c>
      <c r="M827" t="s">
        <v>63</v>
      </c>
      <c r="N827" t="s">
        <v>80</v>
      </c>
      <c r="O827" t="s">
        <v>63</v>
      </c>
      <c r="R827" t="s">
        <v>83</v>
      </c>
      <c r="T827" t="s">
        <v>63</v>
      </c>
      <c r="U827" t="s">
        <v>110</v>
      </c>
      <c r="V827" t="s">
        <v>80</v>
      </c>
      <c r="W827" t="s">
        <v>80</v>
      </c>
      <c r="X827" t="s">
        <v>228</v>
      </c>
      <c r="Z827" t="s">
        <v>66</v>
      </c>
      <c r="AA827" t="s">
        <v>134</v>
      </c>
      <c r="AB827" t="s">
        <v>135</v>
      </c>
      <c r="AC827" t="s">
        <v>228</v>
      </c>
      <c r="AD827" t="s">
        <v>63</v>
      </c>
      <c r="AE827" t="s">
        <v>134</v>
      </c>
      <c r="AF827" t="s">
        <v>63</v>
      </c>
      <c r="AG827" t="s">
        <v>81</v>
      </c>
      <c r="AH827" t="s">
        <v>136</v>
      </c>
      <c r="AK827" t="s">
        <v>137</v>
      </c>
      <c r="AL827" t="s">
        <v>63</v>
      </c>
      <c r="AM827" t="s">
        <v>138</v>
      </c>
      <c r="AN827" t="s">
        <v>139</v>
      </c>
      <c r="AO827" t="s">
        <v>1872</v>
      </c>
    </row>
    <row r="828" spans="1:59" hidden="1" x14ac:dyDescent="0.25">
      <c r="A828" t="s">
        <v>1873</v>
      </c>
      <c r="B828" t="s">
        <v>1874</v>
      </c>
      <c r="C828" t="s">
        <v>1875</v>
      </c>
      <c r="D828" t="s">
        <v>225</v>
      </c>
      <c r="E828" t="s">
        <v>60</v>
      </c>
      <c r="G828" t="s">
        <v>72</v>
      </c>
      <c r="I828" t="s">
        <v>63</v>
      </c>
      <c r="J828" t="s">
        <v>64</v>
      </c>
      <c r="L828" t="s">
        <v>65</v>
      </c>
    </row>
    <row r="829" spans="1:59" hidden="1" x14ac:dyDescent="0.25">
      <c r="A829" t="s">
        <v>1876</v>
      </c>
      <c r="B829" t="s">
        <v>1877</v>
      </c>
      <c r="C829" t="s">
        <v>1878</v>
      </c>
      <c r="D829" t="s">
        <v>254</v>
      </c>
      <c r="E829" t="s">
        <v>60</v>
      </c>
      <c r="G829" t="s">
        <v>133</v>
      </c>
      <c r="I829" t="s">
        <v>63</v>
      </c>
      <c r="J829" t="s">
        <v>64</v>
      </c>
      <c r="L829" t="s">
        <v>73</v>
      </c>
      <c r="M829" t="s">
        <v>63</v>
      </c>
      <c r="N829" t="s">
        <v>66</v>
      </c>
      <c r="O829" t="s">
        <v>80</v>
      </c>
      <c r="P829" t="s">
        <v>15</v>
      </c>
      <c r="Q829" t="s">
        <v>1879</v>
      </c>
    </row>
    <row r="830" spans="1:59" hidden="1" x14ac:dyDescent="0.25">
      <c r="A830" t="s">
        <v>1880</v>
      </c>
      <c r="B830" t="s">
        <v>1881</v>
      </c>
      <c r="C830" t="s">
        <v>1882</v>
      </c>
      <c r="D830" t="s">
        <v>225</v>
      </c>
      <c r="E830" t="s">
        <v>60</v>
      </c>
      <c r="G830" t="s">
        <v>133</v>
      </c>
      <c r="I830" t="s">
        <v>63</v>
      </c>
      <c r="J830" t="s">
        <v>64</v>
      </c>
      <c r="L830" t="s">
        <v>65</v>
      </c>
      <c r="M830" t="s">
        <v>63</v>
      </c>
      <c r="N830" t="s">
        <v>66</v>
      </c>
      <c r="O830" t="s">
        <v>66</v>
      </c>
      <c r="P830" t="s">
        <v>15</v>
      </c>
      <c r="Q830" t="s">
        <v>1883</v>
      </c>
    </row>
    <row r="831" spans="1:59" hidden="1" x14ac:dyDescent="0.25">
      <c r="A831" t="s">
        <v>1884</v>
      </c>
      <c r="B831" t="s">
        <v>1885</v>
      </c>
      <c r="C831" t="s">
        <v>1886</v>
      </c>
      <c r="D831" t="s">
        <v>225</v>
      </c>
      <c r="E831" t="s">
        <v>60</v>
      </c>
      <c r="G831" t="s">
        <v>743</v>
      </c>
      <c r="I831" t="s">
        <v>63</v>
      </c>
      <c r="J831" t="s">
        <v>64</v>
      </c>
      <c r="L831" t="s">
        <v>65</v>
      </c>
    </row>
    <row r="832" spans="1:59" hidden="1" x14ac:dyDescent="0.25">
      <c r="A832" t="s">
        <v>1887</v>
      </c>
      <c r="B832" t="s">
        <v>1888</v>
      </c>
      <c r="C832" t="s">
        <v>1889</v>
      </c>
      <c r="D832" t="s">
        <v>225</v>
      </c>
      <c r="E832" t="s">
        <v>60</v>
      </c>
      <c r="G832" t="s">
        <v>72</v>
      </c>
      <c r="I832" t="s">
        <v>63</v>
      </c>
      <c r="J832" t="s">
        <v>64</v>
      </c>
      <c r="L832" t="s">
        <v>65</v>
      </c>
    </row>
    <row r="833" spans="1:53" hidden="1" x14ac:dyDescent="0.25">
      <c r="A833" t="s">
        <v>1890</v>
      </c>
      <c r="B833" t="s">
        <v>1891</v>
      </c>
      <c r="C833" t="s">
        <v>1892</v>
      </c>
      <c r="D833" t="s">
        <v>225</v>
      </c>
      <c r="E833" t="s">
        <v>60</v>
      </c>
      <c r="G833" t="s">
        <v>72</v>
      </c>
      <c r="I833" t="s">
        <v>63</v>
      </c>
      <c r="J833" t="s">
        <v>64</v>
      </c>
      <c r="L833" t="s">
        <v>73</v>
      </c>
      <c r="AO833" t="s">
        <v>1893</v>
      </c>
    </row>
    <row r="834" spans="1:53" hidden="1" x14ac:dyDescent="0.25">
      <c r="A834" t="s">
        <v>1894</v>
      </c>
      <c r="B834" t="s">
        <v>1895</v>
      </c>
      <c r="C834" t="s">
        <v>1896</v>
      </c>
      <c r="D834" t="s">
        <v>225</v>
      </c>
      <c r="E834" t="s">
        <v>60</v>
      </c>
      <c r="G834" t="s">
        <v>133</v>
      </c>
      <c r="I834" t="s">
        <v>63</v>
      </c>
      <c r="J834" t="s">
        <v>64</v>
      </c>
      <c r="L834" t="s">
        <v>73</v>
      </c>
      <c r="M834" t="s">
        <v>63</v>
      </c>
      <c r="N834" t="s">
        <v>80</v>
      </c>
      <c r="O834" t="s">
        <v>80</v>
      </c>
      <c r="R834" t="s">
        <v>83</v>
      </c>
      <c r="S834" t="s">
        <v>66</v>
      </c>
      <c r="T834" t="s">
        <v>63</v>
      </c>
      <c r="U834" t="s">
        <v>63</v>
      </c>
      <c r="V834" t="s">
        <v>80</v>
      </c>
      <c r="W834" t="s">
        <v>80</v>
      </c>
      <c r="X834" t="s">
        <v>110</v>
      </c>
      <c r="Z834" t="s">
        <v>66</v>
      </c>
      <c r="AA834" t="s">
        <v>110</v>
      </c>
      <c r="AB834" t="s">
        <v>66</v>
      </c>
      <c r="AC834" t="s">
        <v>63</v>
      </c>
      <c r="AD834" t="s">
        <v>110</v>
      </c>
      <c r="AE834" t="s">
        <v>66</v>
      </c>
      <c r="AF834" t="s">
        <v>63</v>
      </c>
      <c r="AG834" t="s">
        <v>122</v>
      </c>
      <c r="AH834" t="s">
        <v>213</v>
      </c>
      <c r="AK834" t="s">
        <v>137</v>
      </c>
      <c r="AL834" t="s">
        <v>63</v>
      </c>
      <c r="AN834" t="s">
        <v>1333</v>
      </c>
      <c r="AO834" t="s">
        <v>1897</v>
      </c>
      <c r="AP834" t="s">
        <v>1898</v>
      </c>
      <c r="AQ834" t="s">
        <v>89</v>
      </c>
      <c r="AR834" t="s">
        <v>262</v>
      </c>
      <c r="AS834" t="s">
        <v>1899</v>
      </c>
      <c r="AT834" t="s">
        <v>63</v>
      </c>
      <c r="AU834" t="s">
        <v>1900</v>
      </c>
    </row>
    <row r="835" spans="1:53" hidden="1" x14ac:dyDescent="0.25">
      <c r="A835" t="s">
        <v>1901</v>
      </c>
      <c r="B835" t="s">
        <v>1000</v>
      </c>
      <c r="C835" t="s">
        <v>1902</v>
      </c>
      <c r="D835" t="s">
        <v>254</v>
      </c>
      <c r="E835" t="s">
        <v>60</v>
      </c>
      <c r="G835" t="s">
        <v>133</v>
      </c>
      <c r="I835" t="s">
        <v>63</v>
      </c>
      <c r="J835" t="s">
        <v>64</v>
      </c>
      <c r="L835" t="s">
        <v>73</v>
      </c>
      <c r="M835" t="s">
        <v>63</v>
      </c>
      <c r="N835" t="s">
        <v>80</v>
      </c>
      <c r="O835" t="s">
        <v>63</v>
      </c>
      <c r="R835" t="s">
        <v>83</v>
      </c>
      <c r="S835" t="s">
        <v>63</v>
      </c>
      <c r="T835" t="s">
        <v>63</v>
      </c>
      <c r="U835" t="s">
        <v>110</v>
      </c>
      <c r="V835" t="s">
        <v>80</v>
      </c>
      <c r="W835" t="s">
        <v>110</v>
      </c>
      <c r="X835" t="s">
        <v>110</v>
      </c>
      <c r="Z835" t="s">
        <v>66</v>
      </c>
      <c r="AA835" t="s">
        <v>134</v>
      </c>
      <c r="AB835" t="s">
        <v>135</v>
      </c>
      <c r="AC835" t="s">
        <v>66</v>
      </c>
      <c r="AD835" t="s">
        <v>110</v>
      </c>
      <c r="AE835" t="s">
        <v>134</v>
      </c>
      <c r="AF835" t="s">
        <v>63</v>
      </c>
      <c r="AG835" t="s">
        <v>122</v>
      </c>
      <c r="AH835" t="s">
        <v>312</v>
      </c>
      <c r="AJ835" t="s">
        <v>63</v>
      </c>
      <c r="AL835" t="s">
        <v>63</v>
      </c>
      <c r="AN835" t="s">
        <v>1903</v>
      </c>
      <c r="AO835" t="s">
        <v>1904</v>
      </c>
      <c r="AP835" t="s">
        <v>1822</v>
      </c>
      <c r="AQ835" t="s">
        <v>324</v>
      </c>
      <c r="AR835" t="s">
        <v>102</v>
      </c>
      <c r="AS835" t="s">
        <v>194</v>
      </c>
      <c r="AT835" t="s">
        <v>66</v>
      </c>
    </row>
    <row r="836" spans="1:53" hidden="1" x14ac:dyDescent="0.25">
      <c r="A836" t="s">
        <v>1901</v>
      </c>
      <c r="B836" t="s">
        <v>1000</v>
      </c>
      <c r="C836" t="s">
        <v>1902</v>
      </c>
      <c r="D836" t="s">
        <v>254</v>
      </c>
      <c r="E836" t="s">
        <v>60</v>
      </c>
      <c r="G836" t="s">
        <v>133</v>
      </c>
      <c r="I836" t="s">
        <v>63</v>
      </c>
      <c r="J836" t="s">
        <v>64</v>
      </c>
      <c r="L836" t="s">
        <v>73</v>
      </c>
      <c r="M836" t="s">
        <v>63</v>
      </c>
      <c r="N836" t="s">
        <v>80</v>
      </c>
      <c r="O836" t="s">
        <v>63</v>
      </c>
      <c r="R836" t="s">
        <v>83</v>
      </c>
      <c r="S836" t="s">
        <v>63</v>
      </c>
      <c r="T836" t="s">
        <v>63</v>
      </c>
      <c r="U836" t="s">
        <v>110</v>
      </c>
      <c r="V836" t="s">
        <v>80</v>
      </c>
      <c r="W836" t="s">
        <v>110</v>
      </c>
      <c r="X836" t="s">
        <v>110</v>
      </c>
      <c r="Z836" t="s">
        <v>66</v>
      </c>
      <c r="AA836" t="s">
        <v>134</v>
      </c>
      <c r="AB836" t="s">
        <v>135</v>
      </c>
      <c r="AC836" t="s">
        <v>66</v>
      </c>
      <c r="AD836" t="s">
        <v>110</v>
      </c>
      <c r="AE836" t="s">
        <v>134</v>
      </c>
      <c r="AF836" t="s">
        <v>63</v>
      </c>
      <c r="AG836" t="s">
        <v>122</v>
      </c>
      <c r="AH836" t="s">
        <v>312</v>
      </c>
      <c r="AJ836" t="s">
        <v>63</v>
      </c>
      <c r="AL836" t="s">
        <v>63</v>
      </c>
      <c r="AN836" t="s">
        <v>1903</v>
      </c>
      <c r="AO836" t="s">
        <v>1904</v>
      </c>
      <c r="AP836" t="s">
        <v>1824</v>
      </c>
      <c r="AQ836" t="s">
        <v>324</v>
      </c>
      <c r="AR836" t="s">
        <v>102</v>
      </c>
      <c r="AS836" t="s">
        <v>648</v>
      </c>
      <c r="AT836" t="s">
        <v>66</v>
      </c>
    </row>
    <row r="837" spans="1:53" hidden="1" x14ac:dyDescent="0.25">
      <c r="A837" t="s">
        <v>1901</v>
      </c>
      <c r="B837" t="s">
        <v>1000</v>
      </c>
      <c r="C837" t="s">
        <v>1902</v>
      </c>
      <c r="D837" t="s">
        <v>254</v>
      </c>
      <c r="E837" t="s">
        <v>60</v>
      </c>
      <c r="G837" t="s">
        <v>133</v>
      </c>
      <c r="I837" t="s">
        <v>63</v>
      </c>
      <c r="J837" t="s">
        <v>64</v>
      </c>
      <c r="L837" t="s">
        <v>73</v>
      </c>
      <c r="M837" t="s">
        <v>63</v>
      </c>
      <c r="N837" t="s">
        <v>80</v>
      </c>
      <c r="O837" t="s">
        <v>63</v>
      </c>
      <c r="R837" t="s">
        <v>83</v>
      </c>
      <c r="S837" t="s">
        <v>63</v>
      </c>
      <c r="T837" t="s">
        <v>63</v>
      </c>
      <c r="U837" t="s">
        <v>110</v>
      </c>
      <c r="V837" t="s">
        <v>80</v>
      </c>
      <c r="W837" t="s">
        <v>110</v>
      </c>
      <c r="X837" t="s">
        <v>110</v>
      </c>
      <c r="Z837" t="s">
        <v>66</v>
      </c>
      <c r="AA837" t="s">
        <v>134</v>
      </c>
      <c r="AB837" t="s">
        <v>135</v>
      </c>
      <c r="AC837" t="s">
        <v>66</v>
      </c>
      <c r="AD837" t="s">
        <v>110</v>
      </c>
      <c r="AE837" t="s">
        <v>134</v>
      </c>
      <c r="AF837" t="s">
        <v>63</v>
      </c>
      <c r="AG837" t="s">
        <v>122</v>
      </c>
      <c r="AH837" t="s">
        <v>312</v>
      </c>
      <c r="AJ837" t="s">
        <v>63</v>
      </c>
      <c r="AL837" t="s">
        <v>63</v>
      </c>
      <c r="AN837" t="s">
        <v>1903</v>
      </c>
      <c r="AO837" t="s">
        <v>1904</v>
      </c>
      <c r="AP837" t="s">
        <v>1905</v>
      </c>
      <c r="AQ837" t="s">
        <v>324</v>
      </c>
      <c r="AR837" t="s">
        <v>102</v>
      </c>
      <c r="AS837" t="s">
        <v>1906</v>
      </c>
      <c r="AT837" t="s">
        <v>66</v>
      </c>
    </row>
    <row r="838" spans="1:53" hidden="1" x14ac:dyDescent="0.25">
      <c r="A838" t="s">
        <v>1901</v>
      </c>
      <c r="B838" t="s">
        <v>1000</v>
      </c>
      <c r="C838" t="s">
        <v>1902</v>
      </c>
      <c r="D838" t="s">
        <v>254</v>
      </c>
      <c r="E838" t="s">
        <v>60</v>
      </c>
      <c r="G838" t="s">
        <v>133</v>
      </c>
      <c r="I838" t="s">
        <v>63</v>
      </c>
      <c r="J838" t="s">
        <v>64</v>
      </c>
      <c r="L838" t="s">
        <v>73</v>
      </c>
      <c r="M838" t="s">
        <v>63</v>
      </c>
      <c r="N838" t="s">
        <v>80</v>
      </c>
      <c r="O838" t="s">
        <v>63</v>
      </c>
      <c r="R838" t="s">
        <v>83</v>
      </c>
      <c r="S838" t="s">
        <v>63</v>
      </c>
      <c r="T838" t="s">
        <v>63</v>
      </c>
      <c r="U838" t="s">
        <v>110</v>
      </c>
      <c r="V838" t="s">
        <v>80</v>
      </c>
      <c r="W838" t="s">
        <v>110</v>
      </c>
      <c r="X838" t="s">
        <v>110</v>
      </c>
      <c r="Z838" t="s">
        <v>66</v>
      </c>
      <c r="AA838" t="s">
        <v>134</v>
      </c>
      <c r="AB838" t="s">
        <v>135</v>
      </c>
      <c r="AC838" t="s">
        <v>66</v>
      </c>
      <c r="AD838" t="s">
        <v>110</v>
      </c>
      <c r="AE838" t="s">
        <v>134</v>
      </c>
      <c r="AF838" t="s">
        <v>63</v>
      </c>
      <c r="AG838" t="s">
        <v>122</v>
      </c>
      <c r="AH838" t="s">
        <v>312</v>
      </c>
      <c r="AJ838" t="s">
        <v>63</v>
      </c>
      <c r="AL838" t="s">
        <v>63</v>
      </c>
      <c r="AN838" t="s">
        <v>1903</v>
      </c>
      <c r="AO838" t="s">
        <v>1904</v>
      </c>
      <c r="AP838" t="s">
        <v>1826</v>
      </c>
      <c r="AQ838" t="s">
        <v>332</v>
      </c>
      <c r="AR838" t="s">
        <v>333</v>
      </c>
      <c r="AS838" t="s">
        <v>103</v>
      </c>
      <c r="AT838" t="s">
        <v>66</v>
      </c>
    </row>
    <row r="839" spans="1:53" hidden="1" x14ac:dyDescent="0.25">
      <c r="A839" t="s">
        <v>1901</v>
      </c>
      <c r="B839" t="s">
        <v>1000</v>
      </c>
      <c r="C839" t="s">
        <v>1902</v>
      </c>
      <c r="D839" t="s">
        <v>254</v>
      </c>
      <c r="E839" t="s">
        <v>60</v>
      </c>
      <c r="G839" t="s">
        <v>133</v>
      </c>
      <c r="I839" t="s">
        <v>63</v>
      </c>
      <c r="J839" t="s">
        <v>64</v>
      </c>
      <c r="L839" t="s">
        <v>73</v>
      </c>
      <c r="M839" t="s">
        <v>63</v>
      </c>
      <c r="N839" t="s">
        <v>80</v>
      </c>
      <c r="O839" t="s">
        <v>63</v>
      </c>
      <c r="R839" t="s">
        <v>83</v>
      </c>
      <c r="S839" t="s">
        <v>63</v>
      </c>
      <c r="T839" t="s">
        <v>63</v>
      </c>
      <c r="U839" t="s">
        <v>110</v>
      </c>
      <c r="V839" t="s">
        <v>80</v>
      </c>
      <c r="W839" t="s">
        <v>110</v>
      </c>
      <c r="X839" t="s">
        <v>110</v>
      </c>
      <c r="Z839" t="s">
        <v>66</v>
      </c>
      <c r="AA839" t="s">
        <v>134</v>
      </c>
      <c r="AB839" t="s">
        <v>135</v>
      </c>
      <c r="AC839" t="s">
        <v>66</v>
      </c>
      <c r="AD839" t="s">
        <v>110</v>
      </c>
      <c r="AE839" t="s">
        <v>134</v>
      </c>
      <c r="AF839" t="s">
        <v>63</v>
      </c>
      <c r="AG839" t="s">
        <v>122</v>
      </c>
      <c r="AH839" t="s">
        <v>312</v>
      </c>
      <c r="AJ839" t="s">
        <v>63</v>
      </c>
      <c r="AL839" t="s">
        <v>63</v>
      </c>
      <c r="AN839" t="s">
        <v>1903</v>
      </c>
      <c r="AO839" t="s">
        <v>1904</v>
      </c>
      <c r="AP839" t="s">
        <v>1827</v>
      </c>
      <c r="AQ839" t="s">
        <v>332</v>
      </c>
      <c r="AR839" t="s">
        <v>333</v>
      </c>
      <c r="AS839" t="s">
        <v>648</v>
      </c>
      <c r="AT839" t="s">
        <v>66</v>
      </c>
    </row>
    <row r="840" spans="1:53" hidden="1" x14ac:dyDescent="0.25">
      <c r="A840" t="s">
        <v>1901</v>
      </c>
      <c r="B840" t="s">
        <v>1000</v>
      </c>
      <c r="C840" t="s">
        <v>1902</v>
      </c>
      <c r="D840" t="s">
        <v>254</v>
      </c>
      <c r="E840" t="s">
        <v>60</v>
      </c>
      <c r="G840" t="s">
        <v>133</v>
      </c>
      <c r="I840" t="s">
        <v>63</v>
      </c>
      <c r="J840" t="s">
        <v>64</v>
      </c>
      <c r="L840" t="s">
        <v>73</v>
      </c>
      <c r="M840" t="s">
        <v>63</v>
      </c>
      <c r="N840" t="s">
        <v>80</v>
      </c>
      <c r="O840" t="s">
        <v>63</v>
      </c>
      <c r="R840" t="s">
        <v>83</v>
      </c>
      <c r="S840" t="s">
        <v>63</v>
      </c>
      <c r="T840" t="s">
        <v>63</v>
      </c>
      <c r="U840" t="s">
        <v>110</v>
      </c>
      <c r="V840" t="s">
        <v>80</v>
      </c>
      <c r="W840" t="s">
        <v>110</v>
      </c>
      <c r="X840" t="s">
        <v>110</v>
      </c>
      <c r="Z840" t="s">
        <v>66</v>
      </c>
      <c r="AA840" t="s">
        <v>134</v>
      </c>
      <c r="AB840" t="s">
        <v>135</v>
      </c>
      <c r="AC840" t="s">
        <v>66</v>
      </c>
      <c r="AD840" t="s">
        <v>110</v>
      </c>
      <c r="AE840" t="s">
        <v>134</v>
      </c>
      <c r="AF840" t="s">
        <v>63</v>
      </c>
      <c r="AG840" t="s">
        <v>122</v>
      </c>
      <c r="AH840" t="s">
        <v>312</v>
      </c>
      <c r="AJ840" t="s">
        <v>63</v>
      </c>
      <c r="AL840" t="s">
        <v>63</v>
      </c>
      <c r="AN840" t="s">
        <v>1903</v>
      </c>
      <c r="AO840" t="s">
        <v>1904</v>
      </c>
      <c r="AP840" t="s">
        <v>331</v>
      </c>
      <c r="AQ840" t="s">
        <v>332</v>
      </c>
      <c r="AR840" t="s">
        <v>333</v>
      </c>
      <c r="AS840" t="s">
        <v>334</v>
      </c>
      <c r="AT840" t="s">
        <v>66</v>
      </c>
      <c r="AU840" t="s">
        <v>1907</v>
      </c>
    </row>
    <row r="841" spans="1:53" hidden="1" x14ac:dyDescent="0.25">
      <c r="A841" t="s">
        <v>1901</v>
      </c>
      <c r="B841" t="s">
        <v>1000</v>
      </c>
      <c r="C841" t="s">
        <v>1902</v>
      </c>
      <c r="D841" t="s">
        <v>254</v>
      </c>
      <c r="E841" t="s">
        <v>60</v>
      </c>
      <c r="G841" t="s">
        <v>133</v>
      </c>
      <c r="I841" t="s">
        <v>63</v>
      </c>
      <c r="J841" t="s">
        <v>64</v>
      </c>
      <c r="L841" t="s">
        <v>73</v>
      </c>
      <c r="M841" t="s">
        <v>63</v>
      </c>
      <c r="N841" t="s">
        <v>80</v>
      </c>
      <c r="O841" t="s">
        <v>63</v>
      </c>
      <c r="R841" t="s">
        <v>83</v>
      </c>
      <c r="S841" t="s">
        <v>63</v>
      </c>
      <c r="T841" t="s">
        <v>63</v>
      </c>
      <c r="U841" t="s">
        <v>110</v>
      </c>
      <c r="V841" t="s">
        <v>80</v>
      </c>
      <c r="W841" t="s">
        <v>110</v>
      </c>
      <c r="X841" t="s">
        <v>110</v>
      </c>
      <c r="Z841" t="s">
        <v>66</v>
      </c>
      <c r="AA841" t="s">
        <v>134</v>
      </c>
      <c r="AB841" t="s">
        <v>135</v>
      </c>
      <c r="AC841" t="s">
        <v>66</v>
      </c>
      <c r="AD841" t="s">
        <v>110</v>
      </c>
      <c r="AE841" t="s">
        <v>134</v>
      </c>
      <c r="AF841" t="s">
        <v>63</v>
      </c>
      <c r="AG841" t="s">
        <v>122</v>
      </c>
      <c r="AH841" t="s">
        <v>312</v>
      </c>
      <c r="AJ841" t="s">
        <v>63</v>
      </c>
      <c r="AL841" t="s">
        <v>63</v>
      </c>
      <c r="AN841" t="s">
        <v>1903</v>
      </c>
      <c r="AO841" t="s">
        <v>1904</v>
      </c>
      <c r="AP841" t="s">
        <v>1908</v>
      </c>
      <c r="AQ841" t="s">
        <v>324</v>
      </c>
      <c r="AR841" t="s">
        <v>1909</v>
      </c>
      <c r="AS841" t="s">
        <v>103</v>
      </c>
      <c r="AT841" t="s">
        <v>66</v>
      </c>
      <c r="AU841" t="s">
        <v>1910</v>
      </c>
    </row>
    <row r="842" spans="1:53" hidden="1" x14ac:dyDescent="0.25">
      <c r="A842" t="s">
        <v>1901</v>
      </c>
      <c r="B842" t="s">
        <v>1000</v>
      </c>
      <c r="C842" t="s">
        <v>1902</v>
      </c>
      <c r="D842" t="s">
        <v>254</v>
      </c>
      <c r="E842" t="s">
        <v>60</v>
      </c>
      <c r="G842" t="s">
        <v>133</v>
      </c>
      <c r="I842" t="s">
        <v>63</v>
      </c>
      <c r="J842" t="s">
        <v>64</v>
      </c>
      <c r="L842" t="s">
        <v>73</v>
      </c>
      <c r="M842" t="s">
        <v>63</v>
      </c>
      <c r="N842" t="s">
        <v>80</v>
      </c>
      <c r="O842" t="s">
        <v>63</v>
      </c>
      <c r="R842" t="s">
        <v>83</v>
      </c>
      <c r="S842" t="s">
        <v>63</v>
      </c>
      <c r="T842" t="s">
        <v>63</v>
      </c>
      <c r="U842" t="s">
        <v>110</v>
      </c>
      <c r="V842" t="s">
        <v>80</v>
      </c>
      <c r="W842" t="s">
        <v>110</v>
      </c>
      <c r="X842" t="s">
        <v>110</v>
      </c>
      <c r="Z842" t="s">
        <v>66</v>
      </c>
      <c r="AA842" t="s">
        <v>134</v>
      </c>
      <c r="AB842" t="s">
        <v>135</v>
      </c>
      <c r="AC842" t="s">
        <v>66</v>
      </c>
      <c r="AD842" t="s">
        <v>110</v>
      </c>
      <c r="AE842" t="s">
        <v>134</v>
      </c>
      <c r="AF842" t="s">
        <v>63</v>
      </c>
      <c r="AG842" t="s">
        <v>122</v>
      </c>
      <c r="AH842" t="s">
        <v>312</v>
      </c>
      <c r="AJ842" t="s">
        <v>63</v>
      </c>
      <c r="AL842" t="s">
        <v>63</v>
      </c>
      <c r="AN842" t="s">
        <v>1903</v>
      </c>
      <c r="AO842" t="s">
        <v>1904</v>
      </c>
      <c r="AV842" t="s">
        <v>1911</v>
      </c>
      <c r="AW842" t="s">
        <v>151</v>
      </c>
      <c r="AX842" t="s">
        <v>324</v>
      </c>
      <c r="AZ842" t="s">
        <v>66</v>
      </c>
      <c r="BA842" t="s">
        <v>1912</v>
      </c>
    </row>
    <row r="843" spans="1:53" hidden="1" x14ac:dyDescent="0.25">
      <c r="A843" t="s">
        <v>1901</v>
      </c>
      <c r="B843" t="s">
        <v>1000</v>
      </c>
      <c r="C843" t="s">
        <v>1902</v>
      </c>
      <c r="D843" t="s">
        <v>254</v>
      </c>
      <c r="E843" t="s">
        <v>60</v>
      </c>
      <c r="G843" t="s">
        <v>133</v>
      </c>
      <c r="I843" t="s">
        <v>63</v>
      </c>
      <c r="J843" t="s">
        <v>64</v>
      </c>
      <c r="L843" t="s">
        <v>73</v>
      </c>
      <c r="M843" t="s">
        <v>63</v>
      </c>
      <c r="N843" t="s">
        <v>80</v>
      </c>
      <c r="O843" t="s">
        <v>63</v>
      </c>
      <c r="R843" t="s">
        <v>83</v>
      </c>
      <c r="S843" t="s">
        <v>63</v>
      </c>
      <c r="T843" t="s">
        <v>63</v>
      </c>
      <c r="U843" t="s">
        <v>110</v>
      </c>
      <c r="V843" t="s">
        <v>80</v>
      </c>
      <c r="W843" t="s">
        <v>110</v>
      </c>
      <c r="X843" t="s">
        <v>110</v>
      </c>
      <c r="Z843" t="s">
        <v>66</v>
      </c>
      <c r="AA843" t="s">
        <v>134</v>
      </c>
      <c r="AB843" t="s">
        <v>135</v>
      </c>
      <c r="AC843" t="s">
        <v>66</v>
      </c>
      <c r="AD843" t="s">
        <v>110</v>
      </c>
      <c r="AE843" t="s">
        <v>134</v>
      </c>
      <c r="AF843" t="s">
        <v>63</v>
      </c>
      <c r="AG843" t="s">
        <v>122</v>
      </c>
      <c r="AH843" t="s">
        <v>312</v>
      </c>
      <c r="AJ843" t="s">
        <v>63</v>
      </c>
      <c r="AL843" t="s">
        <v>63</v>
      </c>
      <c r="AN843" t="s">
        <v>1903</v>
      </c>
      <c r="AO843" t="s">
        <v>1904</v>
      </c>
      <c r="AV843" t="s">
        <v>1913</v>
      </c>
      <c r="AW843" t="s">
        <v>157</v>
      </c>
      <c r="AX843" t="s">
        <v>324</v>
      </c>
      <c r="AZ843" t="s">
        <v>66</v>
      </c>
      <c r="BA843" t="s">
        <v>1914</v>
      </c>
    </row>
    <row r="844" spans="1:53" hidden="1" x14ac:dyDescent="0.25">
      <c r="A844" t="s">
        <v>1901</v>
      </c>
      <c r="B844" t="s">
        <v>1000</v>
      </c>
      <c r="C844" t="s">
        <v>1902</v>
      </c>
      <c r="D844" t="s">
        <v>254</v>
      </c>
      <c r="E844" t="s">
        <v>60</v>
      </c>
      <c r="G844" t="s">
        <v>133</v>
      </c>
      <c r="I844" t="s">
        <v>63</v>
      </c>
      <c r="J844" t="s">
        <v>64</v>
      </c>
      <c r="L844" t="s">
        <v>73</v>
      </c>
      <c r="M844" t="s">
        <v>63</v>
      </c>
      <c r="N844" t="s">
        <v>80</v>
      </c>
      <c r="O844" t="s">
        <v>63</v>
      </c>
      <c r="R844" t="s">
        <v>83</v>
      </c>
      <c r="S844" t="s">
        <v>63</v>
      </c>
      <c r="T844" t="s">
        <v>63</v>
      </c>
      <c r="U844" t="s">
        <v>110</v>
      </c>
      <c r="V844" t="s">
        <v>80</v>
      </c>
      <c r="W844" t="s">
        <v>110</v>
      </c>
      <c r="X844" t="s">
        <v>110</v>
      </c>
      <c r="Z844" t="s">
        <v>66</v>
      </c>
      <c r="AA844" t="s">
        <v>134</v>
      </c>
      <c r="AB844" t="s">
        <v>135</v>
      </c>
      <c r="AC844" t="s">
        <v>66</v>
      </c>
      <c r="AD844" t="s">
        <v>110</v>
      </c>
      <c r="AE844" t="s">
        <v>134</v>
      </c>
      <c r="AF844" t="s">
        <v>63</v>
      </c>
      <c r="AG844" t="s">
        <v>122</v>
      </c>
      <c r="AH844" t="s">
        <v>312</v>
      </c>
      <c r="AJ844" t="s">
        <v>63</v>
      </c>
      <c r="AL844" t="s">
        <v>63</v>
      </c>
      <c r="AN844" t="s">
        <v>1903</v>
      </c>
      <c r="AO844" t="s">
        <v>1904</v>
      </c>
      <c r="AV844" t="s">
        <v>1915</v>
      </c>
      <c r="AW844" t="s">
        <v>149</v>
      </c>
      <c r="AX844" t="s">
        <v>324</v>
      </c>
      <c r="AZ844" t="s">
        <v>66</v>
      </c>
      <c r="BA844" t="s">
        <v>1916</v>
      </c>
    </row>
    <row r="845" spans="1:53" hidden="1" x14ac:dyDescent="0.25">
      <c r="A845" t="s">
        <v>1901</v>
      </c>
      <c r="B845" t="s">
        <v>1000</v>
      </c>
      <c r="C845" t="s">
        <v>1902</v>
      </c>
      <c r="D845" t="s">
        <v>254</v>
      </c>
      <c r="E845" t="s">
        <v>60</v>
      </c>
      <c r="G845" t="s">
        <v>133</v>
      </c>
      <c r="I845" t="s">
        <v>63</v>
      </c>
      <c r="J845" t="s">
        <v>64</v>
      </c>
      <c r="L845" t="s">
        <v>73</v>
      </c>
      <c r="M845" t="s">
        <v>63</v>
      </c>
      <c r="N845" t="s">
        <v>80</v>
      </c>
      <c r="O845" t="s">
        <v>63</v>
      </c>
      <c r="R845" t="s">
        <v>83</v>
      </c>
      <c r="S845" t="s">
        <v>63</v>
      </c>
      <c r="T845" t="s">
        <v>63</v>
      </c>
      <c r="U845" t="s">
        <v>110</v>
      </c>
      <c r="V845" t="s">
        <v>80</v>
      </c>
      <c r="W845" t="s">
        <v>110</v>
      </c>
      <c r="X845" t="s">
        <v>110</v>
      </c>
      <c r="Z845" t="s">
        <v>66</v>
      </c>
      <c r="AA845" t="s">
        <v>134</v>
      </c>
      <c r="AB845" t="s">
        <v>135</v>
      </c>
      <c r="AC845" t="s">
        <v>66</v>
      </c>
      <c r="AD845" t="s">
        <v>110</v>
      </c>
      <c r="AE845" t="s">
        <v>134</v>
      </c>
      <c r="AF845" t="s">
        <v>63</v>
      </c>
      <c r="AG845" t="s">
        <v>122</v>
      </c>
      <c r="AH845" t="s">
        <v>312</v>
      </c>
      <c r="AJ845" t="s">
        <v>63</v>
      </c>
      <c r="AL845" t="s">
        <v>63</v>
      </c>
      <c r="AN845" t="s">
        <v>1903</v>
      </c>
      <c r="AO845" t="s">
        <v>1904</v>
      </c>
      <c r="AV845" t="s">
        <v>1917</v>
      </c>
      <c r="AW845" t="s">
        <v>452</v>
      </c>
      <c r="AX845" t="s">
        <v>324</v>
      </c>
      <c r="AZ845" t="s">
        <v>66</v>
      </c>
      <c r="BA845" t="s">
        <v>1918</v>
      </c>
    </row>
    <row r="846" spans="1:53" hidden="1" x14ac:dyDescent="0.25">
      <c r="A846" t="s">
        <v>1919</v>
      </c>
      <c r="B846" t="s">
        <v>1920</v>
      </c>
      <c r="C846" t="s">
        <v>1921</v>
      </c>
      <c r="D846" t="s">
        <v>225</v>
      </c>
      <c r="E846" t="s">
        <v>60</v>
      </c>
      <c r="G846" t="s">
        <v>226</v>
      </c>
      <c r="H846" t="s">
        <v>1922</v>
      </c>
      <c r="I846" t="s">
        <v>63</v>
      </c>
      <c r="J846" t="s">
        <v>64</v>
      </c>
      <c r="L846" t="s">
        <v>65</v>
      </c>
      <c r="M846" t="s">
        <v>63</v>
      </c>
      <c r="N846" t="s">
        <v>80</v>
      </c>
      <c r="O846" t="s">
        <v>63</v>
      </c>
      <c r="R846" t="s">
        <v>83</v>
      </c>
      <c r="S846" t="s">
        <v>63</v>
      </c>
      <c r="T846" t="s">
        <v>63</v>
      </c>
      <c r="U846" t="s">
        <v>63</v>
      </c>
      <c r="V846" t="s">
        <v>80</v>
      </c>
      <c r="W846" t="s">
        <v>63</v>
      </c>
      <c r="X846" t="s">
        <v>80</v>
      </c>
      <c r="Z846" t="s">
        <v>66</v>
      </c>
      <c r="AA846" t="s">
        <v>134</v>
      </c>
      <c r="AB846" t="s">
        <v>135</v>
      </c>
      <c r="AC846" t="s">
        <v>63</v>
      </c>
      <c r="AD846" t="s">
        <v>63</v>
      </c>
      <c r="AE846" t="s">
        <v>134</v>
      </c>
      <c r="AF846" t="s">
        <v>63</v>
      </c>
      <c r="AG846" t="s">
        <v>288</v>
      </c>
      <c r="AH846" t="s">
        <v>226</v>
      </c>
      <c r="AI846" t="s">
        <v>1922</v>
      </c>
      <c r="AJ846" t="s">
        <v>63</v>
      </c>
      <c r="AL846" t="s">
        <v>63</v>
      </c>
      <c r="AN846" t="s">
        <v>1923</v>
      </c>
      <c r="AO846" t="s">
        <v>1924</v>
      </c>
      <c r="AP846" t="s">
        <v>1925</v>
      </c>
      <c r="AQ846" t="s">
        <v>390</v>
      </c>
      <c r="AR846" t="s">
        <v>102</v>
      </c>
      <c r="AS846" t="s">
        <v>91</v>
      </c>
      <c r="AT846" t="s">
        <v>66</v>
      </c>
    </row>
    <row r="847" spans="1:53" hidden="1" x14ac:dyDescent="0.25">
      <c r="A847" t="s">
        <v>1919</v>
      </c>
      <c r="B847" t="s">
        <v>1920</v>
      </c>
      <c r="C847" t="s">
        <v>1921</v>
      </c>
      <c r="D847" t="s">
        <v>225</v>
      </c>
      <c r="E847" t="s">
        <v>60</v>
      </c>
      <c r="G847" t="s">
        <v>226</v>
      </c>
      <c r="H847" t="s">
        <v>1922</v>
      </c>
      <c r="I847" t="s">
        <v>63</v>
      </c>
      <c r="J847" t="s">
        <v>64</v>
      </c>
      <c r="L847" t="s">
        <v>65</v>
      </c>
      <c r="M847" t="s">
        <v>63</v>
      </c>
      <c r="N847" t="s">
        <v>80</v>
      </c>
      <c r="O847" t="s">
        <v>63</v>
      </c>
      <c r="R847" t="s">
        <v>83</v>
      </c>
      <c r="S847" t="s">
        <v>63</v>
      </c>
      <c r="T847" t="s">
        <v>63</v>
      </c>
      <c r="U847" t="s">
        <v>63</v>
      </c>
      <c r="V847" t="s">
        <v>80</v>
      </c>
      <c r="W847" t="s">
        <v>63</v>
      </c>
      <c r="X847" t="s">
        <v>80</v>
      </c>
      <c r="Z847" t="s">
        <v>66</v>
      </c>
      <c r="AA847" t="s">
        <v>134</v>
      </c>
      <c r="AB847" t="s">
        <v>135</v>
      </c>
      <c r="AC847" t="s">
        <v>63</v>
      </c>
      <c r="AD847" t="s">
        <v>63</v>
      </c>
      <c r="AE847" t="s">
        <v>134</v>
      </c>
      <c r="AF847" t="s">
        <v>63</v>
      </c>
      <c r="AG847" t="s">
        <v>288</v>
      </c>
      <c r="AH847" t="s">
        <v>226</v>
      </c>
      <c r="AI847" t="s">
        <v>1922</v>
      </c>
      <c r="AJ847" t="s">
        <v>63</v>
      </c>
      <c r="AL847" t="s">
        <v>63</v>
      </c>
      <c r="AN847" t="s">
        <v>1923</v>
      </c>
      <c r="AO847" t="s">
        <v>1924</v>
      </c>
      <c r="AP847" t="s">
        <v>1926</v>
      </c>
      <c r="AQ847" t="s">
        <v>390</v>
      </c>
      <c r="AR847" t="s">
        <v>663</v>
      </c>
      <c r="AS847" t="s">
        <v>664</v>
      </c>
      <c r="AT847" t="s">
        <v>66</v>
      </c>
    </row>
    <row r="848" spans="1:53" hidden="1" x14ac:dyDescent="0.25">
      <c r="A848" t="s">
        <v>1919</v>
      </c>
      <c r="B848" t="s">
        <v>1920</v>
      </c>
      <c r="C848" t="s">
        <v>1921</v>
      </c>
      <c r="D848" t="s">
        <v>225</v>
      </c>
      <c r="E848" t="s">
        <v>60</v>
      </c>
      <c r="G848" t="s">
        <v>226</v>
      </c>
      <c r="H848" t="s">
        <v>1922</v>
      </c>
      <c r="I848" t="s">
        <v>63</v>
      </c>
      <c r="J848" t="s">
        <v>64</v>
      </c>
      <c r="L848" t="s">
        <v>65</v>
      </c>
      <c r="M848" t="s">
        <v>63</v>
      </c>
      <c r="N848" t="s">
        <v>80</v>
      </c>
      <c r="O848" t="s">
        <v>63</v>
      </c>
      <c r="R848" t="s">
        <v>83</v>
      </c>
      <c r="S848" t="s">
        <v>63</v>
      </c>
      <c r="T848" t="s">
        <v>63</v>
      </c>
      <c r="U848" t="s">
        <v>63</v>
      </c>
      <c r="V848" t="s">
        <v>80</v>
      </c>
      <c r="W848" t="s">
        <v>63</v>
      </c>
      <c r="X848" t="s">
        <v>80</v>
      </c>
      <c r="Z848" t="s">
        <v>66</v>
      </c>
      <c r="AA848" t="s">
        <v>134</v>
      </c>
      <c r="AB848" t="s">
        <v>135</v>
      </c>
      <c r="AC848" t="s">
        <v>63</v>
      </c>
      <c r="AD848" t="s">
        <v>63</v>
      </c>
      <c r="AE848" t="s">
        <v>134</v>
      </c>
      <c r="AF848" t="s">
        <v>63</v>
      </c>
      <c r="AG848" t="s">
        <v>288</v>
      </c>
      <c r="AH848" t="s">
        <v>226</v>
      </c>
      <c r="AI848" t="s">
        <v>1922</v>
      </c>
      <c r="AJ848" t="s">
        <v>63</v>
      </c>
      <c r="AL848" t="s">
        <v>63</v>
      </c>
      <c r="AN848" t="s">
        <v>1923</v>
      </c>
      <c r="AO848" t="s">
        <v>1924</v>
      </c>
      <c r="AP848" t="s">
        <v>1927</v>
      </c>
      <c r="AQ848" t="s">
        <v>390</v>
      </c>
      <c r="AR848" t="s">
        <v>102</v>
      </c>
      <c r="AS848" t="s">
        <v>192</v>
      </c>
      <c r="AT848" t="s">
        <v>66</v>
      </c>
      <c r="AU848" t="s">
        <v>1928</v>
      </c>
    </row>
    <row r="849" spans="1:53" hidden="1" x14ac:dyDescent="0.25">
      <c r="A849" t="s">
        <v>1919</v>
      </c>
      <c r="B849" t="s">
        <v>1920</v>
      </c>
      <c r="C849" t="s">
        <v>1921</v>
      </c>
      <c r="D849" t="s">
        <v>225</v>
      </c>
      <c r="E849" t="s">
        <v>60</v>
      </c>
      <c r="G849" t="s">
        <v>226</v>
      </c>
      <c r="H849" t="s">
        <v>1922</v>
      </c>
      <c r="I849" t="s">
        <v>63</v>
      </c>
      <c r="J849" t="s">
        <v>64</v>
      </c>
      <c r="L849" t="s">
        <v>65</v>
      </c>
      <c r="M849" t="s">
        <v>63</v>
      </c>
      <c r="N849" t="s">
        <v>80</v>
      </c>
      <c r="O849" t="s">
        <v>63</v>
      </c>
      <c r="R849" t="s">
        <v>83</v>
      </c>
      <c r="S849" t="s">
        <v>63</v>
      </c>
      <c r="T849" t="s">
        <v>63</v>
      </c>
      <c r="U849" t="s">
        <v>63</v>
      </c>
      <c r="V849" t="s">
        <v>80</v>
      </c>
      <c r="W849" t="s">
        <v>63</v>
      </c>
      <c r="X849" t="s">
        <v>80</v>
      </c>
      <c r="Z849" t="s">
        <v>66</v>
      </c>
      <c r="AA849" t="s">
        <v>134</v>
      </c>
      <c r="AB849" t="s">
        <v>135</v>
      </c>
      <c r="AC849" t="s">
        <v>63</v>
      </c>
      <c r="AD849" t="s">
        <v>63</v>
      </c>
      <c r="AE849" t="s">
        <v>134</v>
      </c>
      <c r="AF849" t="s">
        <v>63</v>
      </c>
      <c r="AG849" t="s">
        <v>288</v>
      </c>
      <c r="AH849" t="s">
        <v>226</v>
      </c>
      <c r="AI849" t="s">
        <v>1922</v>
      </c>
      <c r="AJ849" t="s">
        <v>63</v>
      </c>
      <c r="AL849" t="s">
        <v>63</v>
      </c>
      <c r="AN849" t="s">
        <v>1923</v>
      </c>
      <c r="AO849" t="s">
        <v>1924</v>
      </c>
      <c r="AP849" t="s">
        <v>1929</v>
      </c>
      <c r="AQ849" t="s">
        <v>390</v>
      </c>
      <c r="AR849" t="s">
        <v>391</v>
      </c>
      <c r="AS849" t="s">
        <v>352</v>
      </c>
      <c r="AT849" t="s">
        <v>66</v>
      </c>
      <c r="AU849" t="s">
        <v>1930</v>
      </c>
    </row>
    <row r="850" spans="1:53" hidden="1" x14ac:dyDescent="0.25">
      <c r="A850" t="s">
        <v>1919</v>
      </c>
      <c r="B850" t="s">
        <v>1920</v>
      </c>
      <c r="C850" t="s">
        <v>1921</v>
      </c>
      <c r="D850" t="s">
        <v>225</v>
      </c>
      <c r="E850" t="s">
        <v>60</v>
      </c>
      <c r="G850" t="s">
        <v>226</v>
      </c>
      <c r="H850" t="s">
        <v>1922</v>
      </c>
      <c r="I850" t="s">
        <v>63</v>
      </c>
      <c r="J850" t="s">
        <v>64</v>
      </c>
      <c r="L850" t="s">
        <v>65</v>
      </c>
      <c r="M850" t="s">
        <v>63</v>
      </c>
      <c r="N850" t="s">
        <v>80</v>
      </c>
      <c r="O850" t="s">
        <v>63</v>
      </c>
      <c r="R850" t="s">
        <v>83</v>
      </c>
      <c r="S850" t="s">
        <v>63</v>
      </c>
      <c r="T850" t="s">
        <v>63</v>
      </c>
      <c r="U850" t="s">
        <v>63</v>
      </c>
      <c r="V850" t="s">
        <v>80</v>
      </c>
      <c r="W850" t="s">
        <v>63</v>
      </c>
      <c r="X850" t="s">
        <v>80</v>
      </c>
      <c r="Z850" t="s">
        <v>66</v>
      </c>
      <c r="AA850" t="s">
        <v>134</v>
      </c>
      <c r="AB850" t="s">
        <v>135</v>
      </c>
      <c r="AC850" t="s">
        <v>63</v>
      </c>
      <c r="AD850" t="s">
        <v>63</v>
      </c>
      <c r="AE850" t="s">
        <v>134</v>
      </c>
      <c r="AF850" t="s">
        <v>63</v>
      </c>
      <c r="AG850" t="s">
        <v>288</v>
      </c>
      <c r="AH850" t="s">
        <v>226</v>
      </c>
      <c r="AI850" t="s">
        <v>1922</v>
      </c>
      <c r="AJ850" t="s">
        <v>63</v>
      </c>
      <c r="AL850" t="s">
        <v>63</v>
      </c>
      <c r="AN850" t="s">
        <v>1923</v>
      </c>
      <c r="AO850" t="s">
        <v>1924</v>
      </c>
      <c r="AP850" t="s">
        <v>1931</v>
      </c>
      <c r="AQ850" t="s">
        <v>390</v>
      </c>
      <c r="AR850" t="s">
        <v>1932</v>
      </c>
      <c r="AS850" t="s">
        <v>352</v>
      </c>
      <c r="AT850" t="s">
        <v>66</v>
      </c>
      <c r="AU850" t="s">
        <v>1933</v>
      </c>
    </row>
    <row r="851" spans="1:53" hidden="1" x14ac:dyDescent="0.25">
      <c r="A851" t="s">
        <v>1919</v>
      </c>
      <c r="B851" t="s">
        <v>1920</v>
      </c>
      <c r="C851" t="s">
        <v>1921</v>
      </c>
      <c r="D851" t="s">
        <v>225</v>
      </c>
      <c r="E851" t="s">
        <v>60</v>
      </c>
      <c r="G851" t="s">
        <v>226</v>
      </c>
      <c r="H851" t="s">
        <v>1922</v>
      </c>
      <c r="I851" t="s">
        <v>63</v>
      </c>
      <c r="J851" t="s">
        <v>64</v>
      </c>
      <c r="L851" t="s">
        <v>65</v>
      </c>
      <c r="M851" t="s">
        <v>63</v>
      </c>
      <c r="N851" t="s">
        <v>80</v>
      </c>
      <c r="O851" t="s">
        <v>63</v>
      </c>
      <c r="R851" t="s">
        <v>83</v>
      </c>
      <c r="S851" t="s">
        <v>63</v>
      </c>
      <c r="T851" t="s">
        <v>63</v>
      </c>
      <c r="U851" t="s">
        <v>63</v>
      </c>
      <c r="V851" t="s">
        <v>80</v>
      </c>
      <c r="W851" t="s">
        <v>63</v>
      </c>
      <c r="X851" t="s">
        <v>80</v>
      </c>
      <c r="Z851" t="s">
        <v>66</v>
      </c>
      <c r="AA851" t="s">
        <v>134</v>
      </c>
      <c r="AB851" t="s">
        <v>135</v>
      </c>
      <c r="AC851" t="s">
        <v>63</v>
      </c>
      <c r="AD851" t="s">
        <v>63</v>
      </c>
      <c r="AE851" t="s">
        <v>134</v>
      </c>
      <c r="AF851" t="s">
        <v>63</v>
      </c>
      <c r="AG851" t="s">
        <v>288</v>
      </c>
      <c r="AH851" t="s">
        <v>226</v>
      </c>
      <c r="AI851" t="s">
        <v>1922</v>
      </c>
      <c r="AJ851" t="s">
        <v>63</v>
      </c>
      <c r="AL851" t="s">
        <v>63</v>
      </c>
      <c r="AN851" t="s">
        <v>1923</v>
      </c>
      <c r="AO851" t="s">
        <v>1924</v>
      </c>
      <c r="AP851" t="s">
        <v>1934</v>
      </c>
      <c r="AQ851" t="s">
        <v>390</v>
      </c>
      <c r="AR851" t="s">
        <v>1935</v>
      </c>
      <c r="AS851" t="s">
        <v>352</v>
      </c>
      <c r="AT851" t="s">
        <v>66</v>
      </c>
      <c r="AU851" t="s">
        <v>1933</v>
      </c>
    </row>
    <row r="852" spans="1:53" hidden="1" x14ac:dyDescent="0.25">
      <c r="A852" t="s">
        <v>1919</v>
      </c>
      <c r="B852" t="s">
        <v>1920</v>
      </c>
      <c r="C852" t="s">
        <v>1921</v>
      </c>
      <c r="D852" t="s">
        <v>225</v>
      </c>
      <c r="E852" t="s">
        <v>60</v>
      </c>
      <c r="G852" t="s">
        <v>226</v>
      </c>
      <c r="H852" t="s">
        <v>1922</v>
      </c>
      <c r="I852" t="s">
        <v>63</v>
      </c>
      <c r="J852" t="s">
        <v>64</v>
      </c>
      <c r="L852" t="s">
        <v>65</v>
      </c>
      <c r="M852" t="s">
        <v>63</v>
      </c>
      <c r="N852" t="s">
        <v>80</v>
      </c>
      <c r="O852" t="s">
        <v>63</v>
      </c>
      <c r="R852" t="s">
        <v>83</v>
      </c>
      <c r="S852" t="s">
        <v>63</v>
      </c>
      <c r="T852" t="s">
        <v>63</v>
      </c>
      <c r="U852" t="s">
        <v>63</v>
      </c>
      <c r="V852" t="s">
        <v>80</v>
      </c>
      <c r="W852" t="s">
        <v>63</v>
      </c>
      <c r="X852" t="s">
        <v>80</v>
      </c>
      <c r="Z852" t="s">
        <v>66</v>
      </c>
      <c r="AA852" t="s">
        <v>134</v>
      </c>
      <c r="AB852" t="s">
        <v>135</v>
      </c>
      <c r="AC852" t="s">
        <v>63</v>
      </c>
      <c r="AD852" t="s">
        <v>63</v>
      </c>
      <c r="AE852" t="s">
        <v>134</v>
      </c>
      <c r="AF852" t="s">
        <v>63</v>
      </c>
      <c r="AG852" t="s">
        <v>288</v>
      </c>
      <c r="AH852" t="s">
        <v>226</v>
      </c>
      <c r="AI852" t="s">
        <v>1922</v>
      </c>
      <c r="AJ852" t="s">
        <v>63</v>
      </c>
      <c r="AL852" t="s">
        <v>63</v>
      </c>
      <c r="AN852" t="s">
        <v>1923</v>
      </c>
      <c r="AO852" t="s">
        <v>1924</v>
      </c>
      <c r="AP852" t="s">
        <v>1936</v>
      </c>
      <c r="AQ852" t="s">
        <v>390</v>
      </c>
      <c r="AR852" t="s">
        <v>1937</v>
      </c>
      <c r="AS852" t="s">
        <v>352</v>
      </c>
      <c r="AT852" t="s">
        <v>66</v>
      </c>
      <c r="AU852" t="s">
        <v>1933</v>
      </c>
    </row>
    <row r="853" spans="1:53" hidden="1" x14ac:dyDescent="0.25">
      <c r="A853" t="s">
        <v>1919</v>
      </c>
      <c r="B853" t="s">
        <v>1920</v>
      </c>
      <c r="C853" t="s">
        <v>1921</v>
      </c>
      <c r="D853" t="s">
        <v>225</v>
      </c>
      <c r="E853" t="s">
        <v>60</v>
      </c>
      <c r="G853" t="s">
        <v>226</v>
      </c>
      <c r="H853" t="s">
        <v>1922</v>
      </c>
      <c r="I853" t="s">
        <v>63</v>
      </c>
      <c r="J853" t="s">
        <v>64</v>
      </c>
      <c r="L853" t="s">
        <v>65</v>
      </c>
      <c r="M853" t="s">
        <v>63</v>
      </c>
      <c r="N853" t="s">
        <v>80</v>
      </c>
      <c r="O853" t="s">
        <v>63</v>
      </c>
      <c r="R853" t="s">
        <v>83</v>
      </c>
      <c r="S853" t="s">
        <v>63</v>
      </c>
      <c r="T853" t="s">
        <v>63</v>
      </c>
      <c r="U853" t="s">
        <v>63</v>
      </c>
      <c r="V853" t="s">
        <v>80</v>
      </c>
      <c r="W853" t="s">
        <v>63</v>
      </c>
      <c r="X853" t="s">
        <v>80</v>
      </c>
      <c r="Z853" t="s">
        <v>66</v>
      </c>
      <c r="AA853" t="s">
        <v>134</v>
      </c>
      <c r="AB853" t="s">
        <v>135</v>
      </c>
      <c r="AC853" t="s">
        <v>63</v>
      </c>
      <c r="AD853" t="s">
        <v>63</v>
      </c>
      <c r="AE853" t="s">
        <v>134</v>
      </c>
      <c r="AF853" t="s">
        <v>63</v>
      </c>
      <c r="AG853" t="s">
        <v>288</v>
      </c>
      <c r="AH853" t="s">
        <v>226</v>
      </c>
      <c r="AI853" t="s">
        <v>1922</v>
      </c>
      <c r="AJ853" t="s">
        <v>63</v>
      </c>
      <c r="AL853" t="s">
        <v>63</v>
      </c>
      <c r="AN853" t="s">
        <v>1923</v>
      </c>
      <c r="AO853" t="s">
        <v>1924</v>
      </c>
      <c r="AP853" t="s">
        <v>1938</v>
      </c>
      <c r="AQ853" t="s">
        <v>390</v>
      </c>
      <c r="AR853" t="s">
        <v>105</v>
      </c>
      <c r="AS853" t="s">
        <v>352</v>
      </c>
      <c r="AT853" t="s">
        <v>66</v>
      </c>
      <c r="AU853" t="s">
        <v>1939</v>
      </c>
    </row>
    <row r="854" spans="1:53" hidden="1" x14ac:dyDescent="0.25">
      <c r="A854" t="s">
        <v>1919</v>
      </c>
      <c r="B854" t="s">
        <v>1920</v>
      </c>
      <c r="C854" t="s">
        <v>1921</v>
      </c>
      <c r="D854" t="s">
        <v>225</v>
      </c>
      <c r="E854" t="s">
        <v>60</v>
      </c>
      <c r="G854" t="s">
        <v>226</v>
      </c>
      <c r="H854" t="s">
        <v>1922</v>
      </c>
      <c r="I854" t="s">
        <v>63</v>
      </c>
      <c r="J854" t="s">
        <v>64</v>
      </c>
      <c r="L854" t="s">
        <v>65</v>
      </c>
      <c r="M854" t="s">
        <v>63</v>
      </c>
      <c r="N854" t="s">
        <v>80</v>
      </c>
      <c r="O854" t="s">
        <v>63</v>
      </c>
      <c r="R854" t="s">
        <v>83</v>
      </c>
      <c r="S854" t="s">
        <v>63</v>
      </c>
      <c r="T854" t="s">
        <v>63</v>
      </c>
      <c r="U854" t="s">
        <v>63</v>
      </c>
      <c r="V854" t="s">
        <v>80</v>
      </c>
      <c r="W854" t="s">
        <v>63</v>
      </c>
      <c r="X854" t="s">
        <v>80</v>
      </c>
      <c r="Z854" t="s">
        <v>66</v>
      </c>
      <c r="AA854" t="s">
        <v>134</v>
      </c>
      <c r="AB854" t="s">
        <v>135</v>
      </c>
      <c r="AC854" t="s">
        <v>63</v>
      </c>
      <c r="AD854" t="s">
        <v>63</v>
      </c>
      <c r="AE854" t="s">
        <v>134</v>
      </c>
      <c r="AF854" t="s">
        <v>63</v>
      </c>
      <c r="AG854" t="s">
        <v>288</v>
      </c>
      <c r="AH854" t="s">
        <v>226</v>
      </c>
      <c r="AI854" t="s">
        <v>1922</v>
      </c>
      <c r="AJ854" t="s">
        <v>63</v>
      </c>
      <c r="AL854" t="s">
        <v>63</v>
      </c>
      <c r="AN854" t="s">
        <v>1923</v>
      </c>
      <c r="AO854" t="s">
        <v>1924</v>
      </c>
      <c r="AP854" t="s">
        <v>1940</v>
      </c>
      <c r="AQ854" t="s">
        <v>390</v>
      </c>
      <c r="AR854" t="s">
        <v>1941</v>
      </c>
      <c r="AS854" t="s">
        <v>352</v>
      </c>
      <c r="AT854" t="s">
        <v>66</v>
      </c>
      <c r="AU854" t="s">
        <v>1942</v>
      </c>
    </row>
    <row r="855" spans="1:53" hidden="1" x14ac:dyDescent="0.25">
      <c r="A855" t="s">
        <v>1943</v>
      </c>
      <c r="B855" t="s">
        <v>1944</v>
      </c>
      <c r="C855" t="s">
        <v>1945</v>
      </c>
      <c r="D855" t="s">
        <v>77</v>
      </c>
      <c r="E855" t="s">
        <v>60</v>
      </c>
      <c r="G855" t="s">
        <v>78</v>
      </c>
      <c r="I855" t="s">
        <v>63</v>
      </c>
      <c r="J855" t="s">
        <v>64</v>
      </c>
      <c r="L855" t="s">
        <v>65</v>
      </c>
      <c r="M855" t="s">
        <v>63</v>
      </c>
      <c r="N855" t="s">
        <v>80</v>
      </c>
      <c r="O855" t="s">
        <v>63</v>
      </c>
      <c r="R855" t="s">
        <v>83</v>
      </c>
      <c r="S855" t="s">
        <v>63</v>
      </c>
      <c r="T855" t="s">
        <v>63</v>
      </c>
      <c r="U855" t="s">
        <v>63</v>
      </c>
      <c r="V855" t="s">
        <v>110</v>
      </c>
      <c r="W855" t="s">
        <v>63</v>
      </c>
      <c r="X855" t="s">
        <v>85</v>
      </c>
      <c r="Y855" t="s">
        <v>1946</v>
      </c>
      <c r="Z855" t="s">
        <v>63</v>
      </c>
      <c r="AA855" t="s">
        <v>63</v>
      </c>
      <c r="AB855" t="s">
        <v>63</v>
      </c>
      <c r="AC855" t="s">
        <v>63</v>
      </c>
      <c r="AD855" t="s">
        <v>63</v>
      </c>
      <c r="AE855" t="s">
        <v>63</v>
      </c>
      <c r="AF855" t="s">
        <v>63</v>
      </c>
      <c r="AG855" t="s">
        <v>288</v>
      </c>
      <c r="AH855" t="s">
        <v>78</v>
      </c>
      <c r="AJ855" t="s">
        <v>63</v>
      </c>
    </row>
    <row r="856" spans="1:53" hidden="1" x14ac:dyDescent="0.25">
      <c r="A856" t="s">
        <v>1943</v>
      </c>
      <c r="B856" t="s">
        <v>1944</v>
      </c>
      <c r="C856" t="s">
        <v>1945</v>
      </c>
      <c r="D856" t="s">
        <v>109</v>
      </c>
      <c r="E856" t="s">
        <v>60</v>
      </c>
      <c r="F856" t="s">
        <v>1947</v>
      </c>
      <c r="G856" t="s">
        <v>78</v>
      </c>
      <c r="I856" t="s">
        <v>63</v>
      </c>
      <c r="J856" t="s">
        <v>64</v>
      </c>
      <c r="L856" t="s">
        <v>65</v>
      </c>
      <c r="M856" t="s">
        <v>63</v>
      </c>
      <c r="N856" t="s">
        <v>79</v>
      </c>
      <c r="O856" t="s">
        <v>63</v>
      </c>
      <c r="R856" t="s">
        <v>83</v>
      </c>
      <c r="S856" t="s">
        <v>66</v>
      </c>
      <c r="T856" t="s">
        <v>63</v>
      </c>
      <c r="U856" t="s">
        <v>63</v>
      </c>
      <c r="V856" t="s">
        <v>63</v>
      </c>
      <c r="W856" t="s">
        <v>63</v>
      </c>
      <c r="X856" t="s">
        <v>85</v>
      </c>
      <c r="Y856" t="s">
        <v>1948</v>
      </c>
      <c r="Z856" t="s">
        <v>63</v>
      </c>
      <c r="AA856" t="s">
        <v>63</v>
      </c>
      <c r="AB856" t="s">
        <v>63</v>
      </c>
      <c r="AC856" t="s">
        <v>63</v>
      </c>
      <c r="AD856" t="s">
        <v>63</v>
      </c>
      <c r="AE856" t="s">
        <v>63</v>
      </c>
      <c r="AF856" t="s">
        <v>63</v>
      </c>
      <c r="AG856" t="s">
        <v>288</v>
      </c>
      <c r="AH856" t="s">
        <v>78</v>
      </c>
      <c r="AJ856" t="s">
        <v>63</v>
      </c>
      <c r="AL856" t="s">
        <v>63</v>
      </c>
      <c r="AN856" t="s">
        <v>1791</v>
      </c>
      <c r="AP856" t="s">
        <v>1949</v>
      </c>
      <c r="AQ856" t="s">
        <v>89</v>
      </c>
      <c r="AR856" t="s">
        <v>1950</v>
      </c>
      <c r="AS856" t="s">
        <v>91</v>
      </c>
      <c r="AT856" t="s">
        <v>63</v>
      </c>
      <c r="AU856" t="s">
        <v>1951</v>
      </c>
    </row>
    <row r="857" spans="1:53" hidden="1" x14ac:dyDescent="0.25">
      <c r="A857" t="s">
        <v>1952</v>
      </c>
      <c r="B857" t="s">
        <v>1953</v>
      </c>
      <c r="C857" t="s">
        <v>1954</v>
      </c>
      <c r="D857" t="s">
        <v>225</v>
      </c>
      <c r="E857" t="s">
        <v>60</v>
      </c>
      <c r="G857" t="s">
        <v>62</v>
      </c>
      <c r="I857" t="s">
        <v>63</v>
      </c>
      <c r="J857" t="s">
        <v>64</v>
      </c>
      <c r="L857" t="s">
        <v>73</v>
      </c>
      <c r="M857" t="s">
        <v>63</v>
      </c>
      <c r="N857" t="s">
        <v>80</v>
      </c>
      <c r="O857" t="s">
        <v>63</v>
      </c>
      <c r="R857" t="s">
        <v>83</v>
      </c>
      <c r="S857" t="s">
        <v>66</v>
      </c>
      <c r="T857" t="s">
        <v>84</v>
      </c>
      <c r="U857" t="s">
        <v>110</v>
      </c>
      <c r="V857" t="s">
        <v>80</v>
      </c>
      <c r="W857" t="s">
        <v>63</v>
      </c>
      <c r="X857" t="s">
        <v>110</v>
      </c>
      <c r="Z857" t="s">
        <v>66</v>
      </c>
      <c r="AA857" t="s">
        <v>134</v>
      </c>
      <c r="AB857" t="s">
        <v>135</v>
      </c>
      <c r="AC857" t="s">
        <v>66</v>
      </c>
      <c r="AD857" t="s">
        <v>110</v>
      </c>
      <c r="AE857" t="s">
        <v>134</v>
      </c>
      <c r="AF857" t="s">
        <v>63</v>
      </c>
      <c r="AG857" t="s">
        <v>122</v>
      </c>
      <c r="AH857" t="s">
        <v>320</v>
      </c>
      <c r="AJ857" t="s">
        <v>63</v>
      </c>
      <c r="AL857" t="s">
        <v>63</v>
      </c>
      <c r="AM857" t="s">
        <v>289</v>
      </c>
      <c r="AN857" t="s">
        <v>1592</v>
      </c>
      <c r="AO857" t="s">
        <v>1955</v>
      </c>
      <c r="AP857" t="s">
        <v>1956</v>
      </c>
      <c r="AQ857" t="s">
        <v>414</v>
      </c>
      <c r="AR857" t="s">
        <v>1957</v>
      </c>
      <c r="AS857" t="s">
        <v>194</v>
      </c>
      <c r="AT857" t="s">
        <v>66</v>
      </c>
    </row>
    <row r="858" spans="1:53" hidden="1" x14ac:dyDescent="0.25">
      <c r="A858" t="s">
        <v>1952</v>
      </c>
      <c r="B858" t="s">
        <v>1953</v>
      </c>
      <c r="C858" t="s">
        <v>1954</v>
      </c>
      <c r="D858" t="s">
        <v>225</v>
      </c>
      <c r="E858" t="s">
        <v>60</v>
      </c>
      <c r="G858" t="s">
        <v>62</v>
      </c>
      <c r="I858" t="s">
        <v>63</v>
      </c>
      <c r="J858" t="s">
        <v>64</v>
      </c>
      <c r="L858" t="s">
        <v>73</v>
      </c>
      <c r="M858" t="s">
        <v>63</v>
      </c>
      <c r="N858" t="s">
        <v>80</v>
      </c>
      <c r="O858" t="s">
        <v>63</v>
      </c>
      <c r="R858" t="s">
        <v>83</v>
      </c>
      <c r="S858" t="s">
        <v>66</v>
      </c>
      <c r="T858" t="s">
        <v>84</v>
      </c>
      <c r="U858" t="s">
        <v>110</v>
      </c>
      <c r="V858" t="s">
        <v>80</v>
      </c>
      <c r="W858" t="s">
        <v>63</v>
      </c>
      <c r="X858" t="s">
        <v>110</v>
      </c>
      <c r="Z858" t="s">
        <v>66</v>
      </c>
      <c r="AA858" t="s">
        <v>134</v>
      </c>
      <c r="AB858" t="s">
        <v>135</v>
      </c>
      <c r="AC858" t="s">
        <v>66</v>
      </c>
      <c r="AD858" t="s">
        <v>110</v>
      </c>
      <c r="AE858" t="s">
        <v>134</v>
      </c>
      <c r="AF858" t="s">
        <v>63</v>
      </c>
      <c r="AG858" t="s">
        <v>122</v>
      </c>
      <c r="AH858" t="s">
        <v>320</v>
      </c>
      <c r="AJ858" t="s">
        <v>63</v>
      </c>
      <c r="AL858" t="s">
        <v>63</v>
      </c>
      <c r="AM858" t="s">
        <v>289</v>
      </c>
      <c r="AN858" t="s">
        <v>1592</v>
      </c>
      <c r="AO858" t="s">
        <v>1955</v>
      </c>
      <c r="AP858" t="s">
        <v>1958</v>
      </c>
      <c r="AQ858" t="s">
        <v>414</v>
      </c>
      <c r="AR858" t="s">
        <v>1957</v>
      </c>
      <c r="AS858" t="s">
        <v>648</v>
      </c>
      <c r="AT858" t="s">
        <v>66</v>
      </c>
    </row>
    <row r="859" spans="1:53" hidden="1" x14ac:dyDescent="0.25">
      <c r="A859" t="s">
        <v>1959</v>
      </c>
      <c r="B859" t="s">
        <v>1960</v>
      </c>
      <c r="C859" t="s">
        <v>1961</v>
      </c>
      <c r="D859" t="s">
        <v>225</v>
      </c>
      <c r="E859" t="s">
        <v>60</v>
      </c>
      <c r="G859" t="s">
        <v>78</v>
      </c>
      <c r="I859" t="s">
        <v>63</v>
      </c>
      <c r="J859" t="s">
        <v>64</v>
      </c>
      <c r="L859" t="s">
        <v>73</v>
      </c>
      <c r="M859" t="s">
        <v>63</v>
      </c>
      <c r="N859" t="s">
        <v>79</v>
      </c>
      <c r="O859" t="s">
        <v>63</v>
      </c>
      <c r="R859" t="s">
        <v>83</v>
      </c>
      <c r="S859" t="s">
        <v>66</v>
      </c>
      <c r="T859" t="s">
        <v>63</v>
      </c>
      <c r="U859" t="s">
        <v>63</v>
      </c>
      <c r="V859" t="s">
        <v>80</v>
      </c>
      <c r="W859" t="s">
        <v>80</v>
      </c>
      <c r="X859" t="s">
        <v>85</v>
      </c>
      <c r="Y859" t="s">
        <v>905</v>
      </c>
      <c r="Z859" t="s">
        <v>66</v>
      </c>
      <c r="AA859" t="s">
        <v>63</v>
      </c>
      <c r="AB859" t="s">
        <v>63</v>
      </c>
      <c r="AC859" t="s">
        <v>63</v>
      </c>
      <c r="AD859" t="s">
        <v>63</v>
      </c>
      <c r="AE859" t="s">
        <v>63</v>
      </c>
      <c r="AF859" t="s">
        <v>63</v>
      </c>
      <c r="AG859" t="s">
        <v>288</v>
      </c>
      <c r="AH859" t="s">
        <v>78</v>
      </c>
      <c r="AJ859" t="s">
        <v>63</v>
      </c>
      <c r="AL859" t="s">
        <v>63</v>
      </c>
      <c r="AN859" t="s">
        <v>1333</v>
      </c>
      <c r="AO859" t="s">
        <v>1962</v>
      </c>
      <c r="AP859" t="s">
        <v>635</v>
      </c>
      <c r="AQ859" t="s">
        <v>89</v>
      </c>
      <c r="AR859" t="s">
        <v>636</v>
      </c>
      <c r="AS859" t="s">
        <v>91</v>
      </c>
      <c r="AT859" t="s">
        <v>63</v>
      </c>
    </row>
    <row r="860" spans="1:53" hidden="1" x14ac:dyDescent="0.25">
      <c r="A860" t="s">
        <v>1959</v>
      </c>
      <c r="B860" t="s">
        <v>1960</v>
      </c>
      <c r="C860" t="s">
        <v>1961</v>
      </c>
      <c r="D860" t="s">
        <v>225</v>
      </c>
      <c r="E860" t="s">
        <v>60</v>
      </c>
      <c r="G860" t="s">
        <v>78</v>
      </c>
      <c r="I860" t="s">
        <v>63</v>
      </c>
      <c r="J860" t="s">
        <v>64</v>
      </c>
      <c r="L860" t="s">
        <v>73</v>
      </c>
      <c r="M860" t="s">
        <v>63</v>
      </c>
      <c r="N860" t="s">
        <v>79</v>
      </c>
      <c r="O860" t="s">
        <v>63</v>
      </c>
      <c r="R860" t="s">
        <v>83</v>
      </c>
      <c r="S860" t="s">
        <v>66</v>
      </c>
      <c r="T860" t="s">
        <v>63</v>
      </c>
      <c r="U860" t="s">
        <v>63</v>
      </c>
      <c r="V860" t="s">
        <v>80</v>
      </c>
      <c r="W860" t="s">
        <v>80</v>
      </c>
      <c r="X860" t="s">
        <v>85</v>
      </c>
      <c r="Y860" t="s">
        <v>905</v>
      </c>
      <c r="Z860" t="s">
        <v>66</v>
      </c>
      <c r="AA860" t="s">
        <v>63</v>
      </c>
      <c r="AB860" t="s">
        <v>63</v>
      </c>
      <c r="AC860" t="s">
        <v>63</v>
      </c>
      <c r="AD860" t="s">
        <v>63</v>
      </c>
      <c r="AE860" t="s">
        <v>63</v>
      </c>
      <c r="AF860" t="s">
        <v>63</v>
      </c>
      <c r="AG860" t="s">
        <v>288</v>
      </c>
      <c r="AH860" t="s">
        <v>78</v>
      </c>
      <c r="AJ860" t="s">
        <v>63</v>
      </c>
      <c r="AL860" t="s">
        <v>63</v>
      </c>
      <c r="AN860" t="s">
        <v>1333</v>
      </c>
      <c r="AO860" t="s">
        <v>1962</v>
      </c>
      <c r="AP860" t="s">
        <v>791</v>
      </c>
      <c r="AQ860" t="s">
        <v>89</v>
      </c>
      <c r="AR860" t="s">
        <v>636</v>
      </c>
      <c r="AS860" t="s">
        <v>192</v>
      </c>
      <c r="AT860" t="s">
        <v>63</v>
      </c>
      <c r="AU860" t="s">
        <v>1963</v>
      </c>
    </row>
    <row r="861" spans="1:53" hidden="1" x14ac:dyDescent="0.25">
      <c r="A861" t="s">
        <v>1959</v>
      </c>
      <c r="B861" t="s">
        <v>1960</v>
      </c>
      <c r="C861" t="s">
        <v>1961</v>
      </c>
      <c r="D861" t="s">
        <v>225</v>
      </c>
      <c r="E861" t="s">
        <v>60</v>
      </c>
      <c r="G861" t="s">
        <v>78</v>
      </c>
      <c r="I861" t="s">
        <v>63</v>
      </c>
      <c r="J861" t="s">
        <v>64</v>
      </c>
      <c r="L861" t="s">
        <v>73</v>
      </c>
      <c r="M861" t="s">
        <v>63</v>
      </c>
      <c r="N861" t="s">
        <v>79</v>
      </c>
      <c r="O861" t="s">
        <v>63</v>
      </c>
      <c r="R861" t="s">
        <v>83</v>
      </c>
      <c r="S861" t="s">
        <v>66</v>
      </c>
      <c r="T861" t="s">
        <v>63</v>
      </c>
      <c r="U861" t="s">
        <v>63</v>
      </c>
      <c r="V861" t="s">
        <v>80</v>
      </c>
      <c r="W861" t="s">
        <v>80</v>
      </c>
      <c r="X861" t="s">
        <v>85</v>
      </c>
      <c r="Y861" t="s">
        <v>905</v>
      </c>
      <c r="Z861" t="s">
        <v>66</v>
      </c>
      <c r="AA861" t="s">
        <v>63</v>
      </c>
      <c r="AB861" t="s">
        <v>63</v>
      </c>
      <c r="AC861" t="s">
        <v>63</v>
      </c>
      <c r="AD861" t="s">
        <v>63</v>
      </c>
      <c r="AE861" t="s">
        <v>63</v>
      </c>
      <c r="AF861" t="s">
        <v>63</v>
      </c>
      <c r="AG861" t="s">
        <v>288</v>
      </c>
      <c r="AH861" t="s">
        <v>78</v>
      </c>
      <c r="AJ861" t="s">
        <v>63</v>
      </c>
      <c r="AL861" t="s">
        <v>63</v>
      </c>
      <c r="AN861" t="s">
        <v>1333</v>
      </c>
      <c r="AO861" t="s">
        <v>1962</v>
      </c>
      <c r="AP861" t="s">
        <v>1021</v>
      </c>
      <c r="AQ861" t="s">
        <v>89</v>
      </c>
      <c r="AR861" t="s">
        <v>636</v>
      </c>
      <c r="AS861" t="s">
        <v>103</v>
      </c>
      <c r="AT861" t="s">
        <v>63</v>
      </c>
    </row>
    <row r="862" spans="1:53" hidden="1" x14ac:dyDescent="0.25">
      <c r="A862" t="s">
        <v>1964</v>
      </c>
      <c r="B862" t="s">
        <v>1965</v>
      </c>
      <c r="C862" t="s">
        <v>1966</v>
      </c>
      <c r="D862" t="s">
        <v>225</v>
      </c>
      <c r="E862" t="s">
        <v>60</v>
      </c>
      <c r="G862" t="s">
        <v>133</v>
      </c>
      <c r="I862" t="s">
        <v>63</v>
      </c>
      <c r="J862" t="s">
        <v>64</v>
      </c>
      <c r="L862" t="s">
        <v>73</v>
      </c>
      <c r="M862" t="s">
        <v>63</v>
      </c>
      <c r="N862" t="s">
        <v>80</v>
      </c>
      <c r="O862" t="s">
        <v>80</v>
      </c>
      <c r="R862" t="s">
        <v>83</v>
      </c>
      <c r="S862" t="s">
        <v>63</v>
      </c>
      <c r="T862" t="s">
        <v>84</v>
      </c>
      <c r="U862" t="s">
        <v>63</v>
      </c>
      <c r="V862" t="s">
        <v>80</v>
      </c>
      <c r="W862" t="s">
        <v>63</v>
      </c>
      <c r="X862" t="s">
        <v>80</v>
      </c>
      <c r="Z862" t="s">
        <v>66</v>
      </c>
      <c r="AA862" t="s">
        <v>134</v>
      </c>
      <c r="AB862" t="s">
        <v>135</v>
      </c>
      <c r="AC862" t="s">
        <v>63</v>
      </c>
      <c r="AD862" t="s">
        <v>110</v>
      </c>
      <c r="AE862" t="s">
        <v>134</v>
      </c>
      <c r="AF862" t="s">
        <v>63</v>
      </c>
      <c r="AG862" t="s">
        <v>81</v>
      </c>
      <c r="AH862" t="s">
        <v>133</v>
      </c>
      <c r="AK862" t="s">
        <v>137</v>
      </c>
      <c r="AL862" t="s">
        <v>66</v>
      </c>
      <c r="AO862" t="s">
        <v>1967</v>
      </c>
      <c r="AV862" t="s">
        <v>1968</v>
      </c>
      <c r="AW862" t="s">
        <v>1969</v>
      </c>
      <c r="AX862" t="s">
        <v>143</v>
      </c>
      <c r="AY862" t="s">
        <v>359</v>
      </c>
      <c r="AZ862" t="s">
        <v>66</v>
      </c>
      <c r="BA862" t="s">
        <v>1970</v>
      </c>
    </row>
    <row r="863" spans="1:53" hidden="1" x14ac:dyDescent="0.25">
      <c r="A863" t="s">
        <v>1971</v>
      </c>
      <c r="B863" t="s">
        <v>1972</v>
      </c>
      <c r="C863" t="s">
        <v>1973</v>
      </c>
      <c r="D863" t="s">
        <v>225</v>
      </c>
      <c r="E863" t="s">
        <v>60</v>
      </c>
      <c r="G863" t="s">
        <v>78</v>
      </c>
      <c r="I863" t="s">
        <v>63</v>
      </c>
      <c r="J863" t="s">
        <v>64</v>
      </c>
      <c r="L863" t="s">
        <v>73</v>
      </c>
      <c r="M863" t="s">
        <v>63</v>
      </c>
      <c r="N863" t="s">
        <v>80</v>
      </c>
      <c r="O863" t="s">
        <v>80</v>
      </c>
      <c r="R863" t="s">
        <v>83</v>
      </c>
      <c r="S863" t="s">
        <v>63</v>
      </c>
      <c r="T863" t="s">
        <v>63</v>
      </c>
      <c r="U863" t="s">
        <v>63</v>
      </c>
      <c r="V863" t="s">
        <v>80</v>
      </c>
      <c r="W863" t="s">
        <v>110</v>
      </c>
      <c r="X863" t="s">
        <v>85</v>
      </c>
      <c r="Y863" t="s">
        <v>1974</v>
      </c>
      <c r="Z863" t="s">
        <v>66</v>
      </c>
      <c r="AA863" t="s">
        <v>63</v>
      </c>
      <c r="AB863" t="s">
        <v>63</v>
      </c>
      <c r="AC863" t="s">
        <v>63</v>
      </c>
      <c r="AD863" t="s">
        <v>110</v>
      </c>
      <c r="AE863" t="s">
        <v>66</v>
      </c>
      <c r="AF863" t="s">
        <v>63</v>
      </c>
      <c r="AG863" t="s">
        <v>81</v>
      </c>
      <c r="AH863" t="s">
        <v>78</v>
      </c>
      <c r="AK863" t="s">
        <v>137</v>
      </c>
      <c r="AL863" t="s">
        <v>63</v>
      </c>
      <c r="AN863" t="s">
        <v>504</v>
      </c>
      <c r="AO863" t="s">
        <v>1975</v>
      </c>
      <c r="AP863" t="s">
        <v>1976</v>
      </c>
      <c r="AQ863" t="s">
        <v>89</v>
      </c>
      <c r="AR863" t="s">
        <v>1977</v>
      </c>
      <c r="AS863" t="s">
        <v>349</v>
      </c>
      <c r="AT863" t="s">
        <v>63</v>
      </c>
    </row>
    <row r="864" spans="1:53" hidden="1" x14ac:dyDescent="0.25">
      <c r="A864" t="s">
        <v>1971</v>
      </c>
      <c r="B864" t="s">
        <v>1972</v>
      </c>
      <c r="C864" t="s">
        <v>1973</v>
      </c>
      <c r="D864" t="s">
        <v>225</v>
      </c>
      <c r="E864" t="s">
        <v>60</v>
      </c>
      <c r="G864" t="s">
        <v>78</v>
      </c>
      <c r="I864" t="s">
        <v>63</v>
      </c>
      <c r="J864" t="s">
        <v>64</v>
      </c>
      <c r="L864" t="s">
        <v>73</v>
      </c>
      <c r="M864" t="s">
        <v>63</v>
      </c>
      <c r="N864" t="s">
        <v>80</v>
      </c>
      <c r="O864" t="s">
        <v>80</v>
      </c>
      <c r="R864" t="s">
        <v>83</v>
      </c>
      <c r="S864" t="s">
        <v>63</v>
      </c>
      <c r="T864" t="s">
        <v>63</v>
      </c>
      <c r="U864" t="s">
        <v>63</v>
      </c>
      <c r="V864" t="s">
        <v>80</v>
      </c>
      <c r="W864" t="s">
        <v>110</v>
      </c>
      <c r="X864" t="s">
        <v>85</v>
      </c>
      <c r="Y864" t="s">
        <v>1974</v>
      </c>
      <c r="Z864" t="s">
        <v>66</v>
      </c>
      <c r="AA864" t="s">
        <v>63</v>
      </c>
      <c r="AB864" t="s">
        <v>63</v>
      </c>
      <c r="AC864" t="s">
        <v>63</v>
      </c>
      <c r="AD864" t="s">
        <v>110</v>
      </c>
      <c r="AE864" t="s">
        <v>66</v>
      </c>
      <c r="AF864" t="s">
        <v>63</v>
      </c>
      <c r="AG864" t="s">
        <v>81</v>
      </c>
      <c r="AH864" t="s">
        <v>78</v>
      </c>
      <c r="AK864" t="s">
        <v>137</v>
      </c>
      <c r="AL864" t="s">
        <v>63</v>
      </c>
      <c r="AN864" t="s">
        <v>504</v>
      </c>
      <c r="AO864" t="s">
        <v>1975</v>
      </c>
      <c r="AP864" t="s">
        <v>1978</v>
      </c>
      <c r="AQ864" t="s">
        <v>89</v>
      </c>
      <c r="AR864" t="s">
        <v>262</v>
      </c>
      <c r="AS864" t="s">
        <v>349</v>
      </c>
      <c r="AT864" t="s">
        <v>63</v>
      </c>
      <c r="AU864" t="s">
        <v>1979</v>
      </c>
    </row>
    <row r="865" spans="1:47" hidden="1" x14ac:dyDescent="0.25">
      <c r="A865" t="s">
        <v>1971</v>
      </c>
      <c r="B865" t="s">
        <v>1972</v>
      </c>
      <c r="C865" t="s">
        <v>1973</v>
      </c>
      <c r="D865" t="s">
        <v>225</v>
      </c>
      <c r="E865" t="s">
        <v>60</v>
      </c>
      <c r="G865" t="s">
        <v>78</v>
      </c>
      <c r="I865" t="s">
        <v>63</v>
      </c>
      <c r="J865" t="s">
        <v>64</v>
      </c>
      <c r="L865" t="s">
        <v>73</v>
      </c>
      <c r="M865" t="s">
        <v>63</v>
      </c>
      <c r="N865" t="s">
        <v>80</v>
      </c>
      <c r="O865" t="s">
        <v>80</v>
      </c>
      <c r="R865" t="s">
        <v>83</v>
      </c>
      <c r="S865" t="s">
        <v>63</v>
      </c>
      <c r="T865" t="s">
        <v>63</v>
      </c>
      <c r="U865" t="s">
        <v>63</v>
      </c>
      <c r="V865" t="s">
        <v>80</v>
      </c>
      <c r="W865" t="s">
        <v>110</v>
      </c>
      <c r="X865" t="s">
        <v>85</v>
      </c>
      <c r="Y865" t="s">
        <v>1974</v>
      </c>
      <c r="Z865" t="s">
        <v>66</v>
      </c>
      <c r="AA865" t="s">
        <v>63</v>
      </c>
      <c r="AB865" t="s">
        <v>63</v>
      </c>
      <c r="AC865" t="s">
        <v>63</v>
      </c>
      <c r="AD865" t="s">
        <v>110</v>
      </c>
      <c r="AE865" t="s">
        <v>66</v>
      </c>
      <c r="AF865" t="s">
        <v>63</v>
      </c>
      <c r="AG865" t="s">
        <v>81</v>
      </c>
      <c r="AH865" t="s">
        <v>78</v>
      </c>
      <c r="AK865" t="s">
        <v>137</v>
      </c>
      <c r="AL865" t="s">
        <v>63</v>
      </c>
      <c r="AN865" t="s">
        <v>504</v>
      </c>
      <c r="AO865" t="s">
        <v>1975</v>
      </c>
      <c r="AP865" t="s">
        <v>1980</v>
      </c>
      <c r="AQ865" t="s">
        <v>89</v>
      </c>
      <c r="AR865" t="s">
        <v>262</v>
      </c>
      <c r="AS865" t="s">
        <v>1981</v>
      </c>
      <c r="AT865" t="s">
        <v>63</v>
      </c>
      <c r="AU865" t="s">
        <v>1979</v>
      </c>
    </row>
    <row r="866" spans="1:47" hidden="1" x14ac:dyDescent="0.25">
      <c r="A866" t="s">
        <v>1971</v>
      </c>
      <c r="B866" t="s">
        <v>1972</v>
      </c>
      <c r="C866" t="s">
        <v>1973</v>
      </c>
      <c r="D866" t="s">
        <v>225</v>
      </c>
      <c r="E866" t="s">
        <v>60</v>
      </c>
      <c r="G866" t="s">
        <v>78</v>
      </c>
      <c r="I866" t="s">
        <v>63</v>
      </c>
      <c r="J866" t="s">
        <v>64</v>
      </c>
      <c r="L866" t="s">
        <v>73</v>
      </c>
      <c r="M866" t="s">
        <v>63</v>
      </c>
      <c r="N866" t="s">
        <v>80</v>
      </c>
      <c r="O866" t="s">
        <v>80</v>
      </c>
      <c r="R866" t="s">
        <v>83</v>
      </c>
      <c r="S866" t="s">
        <v>63</v>
      </c>
      <c r="T866" t="s">
        <v>63</v>
      </c>
      <c r="U866" t="s">
        <v>63</v>
      </c>
      <c r="V866" t="s">
        <v>80</v>
      </c>
      <c r="W866" t="s">
        <v>110</v>
      </c>
      <c r="X866" t="s">
        <v>85</v>
      </c>
      <c r="Y866" t="s">
        <v>1974</v>
      </c>
      <c r="Z866" t="s">
        <v>66</v>
      </c>
      <c r="AA866" t="s">
        <v>63</v>
      </c>
      <c r="AB866" t="s">
        <v>63</v>
      </c>
      <c r="AC866" t="s">
        <v>63</v>
      </c>
      <c r="AD866" t="s">
        <v>110</v>
      </c>
      <c r="AE866" t="s">
        <v>66</v>
      </c>
      <c r="AF866" t="s">
        <v>63</v>
      </c>
      <c r="AG866" t="s">
        <v>81</v>
      </c>
      <c r="AH866" t="s">
        <v>78</v>
      </c>
      <c r="AK866" t="s">
        <v>137</v>
      </c>
      <c r="AL866" t="s">
        <v>63</v>
      </c>
      <c r="AN866" t="s">
        <v>504</v>
      </c>
      <c r="AO866" t="s">
        <v>1975</v>
      </c>
      <c r="AP866" t="s">
        <v>1982</v>
      </c>
      <c r="AQ866" t="s">
        <v>89</v>
      </c>
      <c r="AR866" t="s">
        <v>1977</v>
      </c>
      <c r="AS866" t="s">
        <v>1981</v>
      </c>
      <c r="AT866" t="s">
        <v>63</v>
      </c>
    </row>
    <row r="867" spans="1:47" hidden="1" x14ac:dyDescent="0.25">
      <c r="A867" t="s">
        <v>1971</v>
      </c>
      <c r="B867" t="s">
        <v>1972</v>
      </c>
      <c r="C867" t="s">
        <v>1973</v>
      </c>
      <c r="D867" t="s">
        <v>225</v>
      </c>
      <c r="E867" t="s">
        <v>60</v>
      </c>
      <c r="G867" t="s">
        <v>78</v>
      </c>
      <c r="I867" t="s">
        <v>63</v>
      </c>
      <c r="J867" t="s">
        <v>64</v>
      </c>
      <c r="L867" t="s">
        <v>73</v>
      </c>
      <c r="M867" t="s">
        <v>63</v>
      </c>
      <c r="N867" t="s">
        <v>80</v>
      </c>
      <c r="O867" t="s">
        <v>80</v>
      </c>
      <c r="R867" t="s">
        <v>83</v>
      </c>
      <c r="S867" t="s">
        <v>63</v>
      </c>
      <c r="T867" t="s">
        <v>63</v>
      </c>
      <c r="U867" t="s">
        <v>63</v>
      </c>
      <c r="V867" t="s">
        <v>80</v>
      </c>
      <c r="W867" t="s">
        <v>110</v>
      </c>
      <c r="X867" t="s">
        <v>85</v>
      </c>
      <c r="Y867" t="s">
        <v>1974</v>
      </c>
      <c r="Z867" t="s">
        <v>66</v>
      </c>
      <c r="AA867" t="s">
        <v>63</v>
      </c>
      <c r="AB867" t="s">
        <v>63</v>
      </c>
      <c r="AC867" t="s">
        <v>63</v>
      </c>
      <c r="AD867" t="s">
        <v>110</v>
      </c>
      <c r="AE867" t="s">
        <v>66</v>
      </c>
      <c r="AF867" t="s">
        <v>63</v>
      </c>
      <c r="AG867" t="s">
        <v>81</v>
      </c>
      <c r="AH867" t="s">
        <v>78</v>
      </c>
      <c r="AK867" t="s">
        <v>137</v>
      </c>
      <c r="AL867" t="s">
        <v>63</v>
      </c>
      <c r="AN867" t="s">
        <v>504</v>
      </c>
      <c r="AO867" t="s">
        <v>1975</v>
      </c>
      <c r="AP867" t="s">
        <v>1983</v>
      </c>
      <c r="AQ867" t="s">
        <v>89</v>
      </c>
      <c r="AR867" t="s">
        <v>262</v>
      </c>
      <c r="AS867" t="s">
        <v>1984</v>
      </c>
      <c r="AT867" t="s">
        <v>63</v>
      </c>
      <c r="AU867" t="s">
        <v>1979</v>
      </c>
    </row>
    <row r="868" spans="1:47" hidden="1" x14ac:dyDescent="0.25">
      <c r="A868" t="s">
        <v>1971</v>
      </c>
      <c r="B868" t="s">
        <v>1972</v>
      </c>
      <c r="C868" t="s">
        <v>1973</v>
      </c>
      <c r="D868" t="s">
        <v>225</v>
      </c>
      <c r="E868" t="s">
        <v>60</v>
      </c>
      <c r="G868" t="s">
        <v>78</v>
      </c>
      <c r="I868" t="s">
        <v>63</v>
      </c>
      <c r="J868" t="s">
        <v>64</v>
      </c>
      <c r="L868" t="s">
        <v>73</v>
      </c>
      <c r="M868" t="s">
        <v>63</v>
      </c>
      <c r="N868" t="s">
        <v>80</v>
      </c>
      <c r="O868" t="s">
        <v>80</v>
      </c>
      <c r="R868" t="s">
        <v>83</v>
      </c>
      <c r="S868" t="s">
        <v>63</v>
      </c>
      <c r="T868" t="s">
        <v>63</v>
      </c>
      <c r="U868" t="s">
        <v>63</v>
      </c>
      <c r="V868" t="s">
        <v>80</v>
      </c>
      <c r="W868" t="s">
        <v>110</v>
      </c>
      <c r="X868" t="s">
        <v>85</v>
      </c>
      <c r="Y868" t="s">
        <v>1974</v>
      </c>
      <c r="Z868" t="s">
        <v>66</v>
      </c>
      <c r="AA868" t="s">
        <v>63</v>
      </c>
      <c r="AB868" t="s">
        <v>63</v>
      </c>
      <c r="AC868" t="s">
        <v>63</v>
      </c>
      <c r="AD868" t="s">
        <v>110</v>
      </c>
      <c r="AE868" t="s">
        <v>66</v>
      </c>
      <c r="AF868" t="s">
        <v>63</v>
      </c>
      <c r="AG868" t="s">
        <v>81</v>
      </c>
      <c r="AH868" t="s">
        <v>78</v>
      </c>
      <c r="AK868" t="s">
        <v>137</v>
      </c>
      <c r="AL868" t="s">
        <v>63</v>
      </c>
      <c r="AN868" t="s">
        <v>504</v>
      </c>
      <c r="AO868" t="s">
        <v>1975</v>
      </c>
      <c r="AP868" t="s">
        <v>1985</v>
      </c>
      <c r="AQ868" t="s">
        <v>89</v>
      </c>
      <c r="AR868" t="s">
        <v>262</v>
      </c>
      <c r="AS868" t="s">
        <v>347</v>
      </c>
      <c r="AT868" t="s">
        <v>63</v>
      </c>
      <c r="AU868" t="s">
        <v>1979</v>
      </c>
    </row>
    <row r="869" spans="1:47" hidden="1" x14ac:dyDescent="0.25">
      <c r="A869" t="s">
        <v>1971</v>
      </c>
      <c r="B869" t="s">
        <v>1972</v>
      </c>
      <c r="C869" t="s">
        <v>1973</v>
      </c>
      <c r="D869" t="s">
        <v>225</v>
      </c>
      <c r="E869" t="s">
        <v>60</v>
      </c>
      <c r="G869" t="s">
        <v>78</v>
      </c>
      <c r="I869" t="s">
        <v>63</v>
      </c>
      <c r="J869" t="s">
        <v>64</v>
      </c>
      <c r="L869" t="s">
        <v>73</v>
      </c>
      <c r="M869" t="s">
        <v>63</v>
      </c>
      <c r="N869" t="s">
        <v>80</v>
      </c>
      <c r="O869" t="s">
        <v>80</v>
      </c>
      <c r="R869" t="s">
        <v>83</v>
      </c>
      <c r="S869" t="s">
        <v>63</v>
      </c>
      <c r="T869" t="s">
        <v>63</v>
      </c>
      <c r="U869" t="s">
        <v>63</v>
      </c>
      <c r="V869" t="s">
        <v>80</v>
      </c>
      <c r="W869" t="s">
        <v>110</v>
      </c>
      <c r="X869" t="s">
        <v>85</v>
      </c>
      <c r="Y869" t="s">
        <v>1974</v>
      </c>
      <c r="Z869" t="s">
        <v>66</v>
      </c>
      <c r="AA869" t="s">
        <v>63</v>
      </c>
      <c r="AB869" t="s">
        <v>63</v>
      </c>
      <c r="AC869" t="s">
        <v>63</v>
      </c>
      <c r="AD869" t="s">
        <v>110</v>
      </c>
      <c r="AE869" t="s">
        <v>66</v>
      </c>
      <c r="AF869" t="s">
        <v>63</v>
      </c>
      <c r="AG869" t="s">
        <v>81</v>
      </c>
      <c r="AH869" t="s">
        <v>78</v>
      </c>
      <c r="AK869" t="s">
        <v>137</v>
      </c>
      <c r="AL869" t="s">
        <v>63</v>
      </c>
      <c r="AN869" t="s">
        <v>504</v>
      </c>
      <c r="AO869" t="s">
        <v>1975</v>
      </c>
      <c r="AP869" t="s">
        <v>1986</v>
      </c>
      <c r="AQ869" t="s">
        <v>89</v>
      </c>
      <c r="AR869" t="s">
        <v>262</v>
      </c>
      <c r="AS869" t="s">
        <v>1987</v>
      </c>
      <c r="AT869" t="s">
        <v>63</v>
      </c>
    </row>
    <row r="870" spans="1:47" hidden="1" x14ac:dyDescent="0.25">
      <c r="A870" t="s">
        <v>1971</v>
      </c>
      <c r="B870" t="s">
        <v>1972</v>
      </c>
      <c r="C870" t="s">
        <v>1973</v>
      </c>
      <c r="D870" t="s">
        <v>225</v>
      </c>
      <c r="E870" t="s">
        <v>60</v>
      </c>
      <c r="G870" t="s">
        <v>78</v>
      </c>
      <c r="I870" t="s">
        <v>63</v>
      </c>
      <c r="J870" t="s">
        <v>64</v>
      </c>
      <c r="L870" t="s">
        <v>73</v>
      </c>
      <c r="M870" t="s">
        <v>63</v>
      </c>
      <c r="N870" t="s">
        <v>80</v>
      </c>
      <c r="O870" t="s">
        <v>80</v>
      </c>
      <c r="R870" t="s">
        <v>83</v>
      </c>
      <c r="S870" t="s">
        <v>63</v>
      </c>
      <c r="T870" t="s">
        <v>63</v>
      </c>
      <c r="U870" t="s">
        <v>63</v>
      </c>
      <c r="V870" t="s">
        <v>80</v>
      </c>
      <c r="W870" t="s">
        <v>110</v>
      </c>
      <c r="X870" t="s">
        <v>85</v>
      </c>
      <c r="Y870" t="s">
        <v>1974</v>
      </c>
      <c r="Z870" t="s">
        <v>66</v>
      </c>
      <c r="AA870" t="s">
        <v>63</v>
      </c>
      <c r="AB870" t="s">
        <v>63</v>
      </c>
      <c r="AC870" t="s">
        <v>63</v>
      </c>
      <c r="AD870" t="s">
        <v>110</v>
      </c>
      <c r="AE870" t="s">
        <v>66</v>
      </c>
      <c r="AF870" t="s">
        <v>63</v>
      </c>
      <c r="AG870" t="s">
        <v>81</v>
      </c>
      <c r="AH870" t="s">
        <v>78</v>
      </c>
      <c r="AK870" t="s">
        <v>137</v>
      </c>
      <c r="AL870" t="s">
        <v>63</v>
      </c>
      <c r="AN870" t="s">
        <v>504</v>
      </c>
      <c r="AO870" t="s">
        <v>1975</v>
      </c>
      <c r="AP870" t="s">
        <v>373</v>
      </c>
      <c r="AQ870" t="s">
        <v>89</v>
      </c>
      <c r="AR870" t="s">
        <v>262</v>
      </c>
      <c r="AS870" t="s">
        <v>103</v>
      </c>
      <c r="AT870" t="s">
        <v>63</v>
      </c>
    </row>
    <row r="871" spans="1:47" hidden="1" x14ac:dyDescent="0.25">
      <c r="A871" t="s">
        <v>1971</v>
      </c>
      <c r="B871" t="s">
        <v>1972</v>
      </c>
      <c r="C871" t="s">
        <v>1973</v>
      </c>
      <c r="D871" t="s">
        <v>225</v>
      </c>
      <c r="E871" t="s">
        <v>60</v>
      </c>
      <c r="G871" t="s">
        <v>78</v>
      </c>
      <c r="I871" t="s">
        <v>63</v>
      </c>
      <c r="J871" t="s">
        <v>64</v>
      </c>
      <c r="L871" t="s">
        <v>73</v>
      </c>
      <c r="M871" t="s">
        <v>63</v>
      </c>
      <c r="N871" t="s">
        <v>80</v>
      </c>
      <c r="O871" t="s">
        <v>80</v>
      </c>
      <c r="R871" t="s">
        <v>83</v>
      </c>
      <c r="S871" t="s">
        <v>63</v>
      </c>
      <c r="T871" t="s">
        <v>63</v>
      </c>
      <c r="U871" t="s">
        <v>63</v>
      </c>
      <c r="V871" t="s">
        <v>80</v>
      </c>
      <c r="W871" t="s">
        <v>110</v>
      </c>
      <c r="X871" t="s">
        <v>85</v>
      </c>
      <c r="Y871" t="s">
        <v>1974</v>
      </c>
      <c r="Z871" t="s">
        <v>66</v>
      </c>
      <c r="AA871" t="s">
        <v>63</v>
      </c>
      <c r="AB871" t="s">
        <v>63</v>
      </c>
      <c r="AC871" t="s">
        <v>63</v>
      </c>
      <c r="AD871" t="s">
        <v>110</v>
      </c>
      <c r="AE871" t="s">
        <v>66</v>
      </c>
      <c r="AF871" t="s">
        <v>63</v>
      </c>
      <c r="AG871" t="s">
        <v>81</v>
      </c>
      <c r="AH871" t="s">
        <v>78</v>
      </c>
      <c r="AK871" t="s">
        <v>137</v>
      </c>
      <c r="AL871" t="s">
        <v>63</v>
      </c>
      <c r="AN871" t="s">
        <v>504</v>
      </c>
      <c r="AO871" t="s">
        <v>1975</v>
      </c>
      <c r="AP871" t="s">
        <v>1988</v>
      </c>
      <c r="AQ871" t="s">
        <v>89</v>
      </c>
      <c r="AR871" t="s">
        <v>262</v>
      </c>
      <c r="AS871" t="s">
        <v>1989</v>
      </c>
      <c r="AT871" t="s">
        <v>63</v>
      </c>
    </row>
    <row r="872" spans="1:47" hidden="1" x14ac:dyDescent="0.25">
      <c r="A872" t="s">
        <v>1990</v>
      </c>
      <c r="B872" t="s">
        <v>1991</v>
      </c>
      <c r="C872" t="s">
        <v>1992</v>
      </c>
      <c r="D872" t="s">
        <v>254</v>
      </c>
      <c r="E872" t="s">
        <v>60</v>
      </c>
      <c r="G872" t="s">
        <v>133</v>
      </c>
      <c r="I872" t="s">
        <v>63</v>
      </c>
      <c r="J872" t="s">
        <v>64</v>
      </c>
      <c r="L872" t="s">
        <v>73</v>
      </c>
      <c r="M872" t="s">
        <v>63</v>
      </c>
      <c r="N872" t="s">
        <v>80</v>
      </c>
      <c r="O872" t="s">
        <v>80</v>
      </c>
      <c r="R872" t="s">
        <v>83</v>
      </c>
      <c r="S872" t="s">
        <v>63</v>
      </c>
      <c r="T872" t="s">
        <v>63</v>
      </c>
      <c r="U872" t="s">
        <v>63</v>
      </c>
      <c r="V872" t="s">
        <v>80</v>
      </c>
      <c r="W872" t="s">
        <v>63</v>
      </c>
      <c r="X872" t="s">
        <v>85</v>
      </c>
      <c r="Y872" t="s">
        <v>1993</v>
      </c>
      <c r="Z872" t="s">
        <v>66</v>
      </c>
      <c r="AA872" t="s">
        <v>134</v>
      </c>
      <c r="AB872" t="s">
        <v>135</v>
      </c>
      <c r="AC872" t="s">
        <v>66</v>
      </c>
      <c r="AD872" t="s">
        <v>110</v>
      </c>
      <c r="AE872" t="s">
        <v>134</v>
      </c>
      <c r="AF872" t="s">
        <v>66</v>
      </c>
      <c r="AG872" t="s">
        <v>81</v>
      </c>
      <c r="AH872" t="s">
        <v>133</v>
      </c>
      <c r="AJ872" t="s">
        <v>63</v>
      </c>
      <c r="AL872" t="s">
        <v>63</v>
      </c>
      <c r="AN872" t="s">
        <v>1994</v>
      </c>
      <c r="AO872" t="s">
        <v>1995</v>
      </c>
      <c r="AP872" t="s">
        <v>1996</v>
      </c>
      <c r="AQ872" t="s">
        <v>324</v>
      </c>
      <c r="AR872" t="s">
        <v>102</v>
      </c>
      <c r="AS872" t="s">
        <v>97</v>
      </c>
      <c r="AT872" t="s">
        <v>66</v>
      </c>
    </row>
    <row r="873" spans="1:47" hidden="1" x14ac:dyDescent="0.25">
      <c r="A873" t="s">
        <v>1990</v>
      </c>
      <c r="B873" t="s">
        <v>1991</v>
      </c>
      <c r="C873" t="s">
        <v>1992</v>
      </c>
      <c r="D873" t="s">
        <v>254</v>
      </c>
      <c r="E873" t="s">
        <v>60</v>
      </c>
      <c r="G873" t="s">
        <v>133</v>
      </c>
      <c r="I873" t="s">
        <v>63</v>
      </c>
      <c r="J873" t="s">
        <v>64</v>
      </c>
      <c r="L873" t="s">
        <v>73</v>
      </c>
      <c r="M873" t="s">
        <v>63</v>
      </c>
      <c r="N873" t="s">
        <v>80</v>
      </c>
      <c r="O873" t="s">
        <v>80</v>
      </c>
      <c r="R873" t="s">
        <v>83</v>
      </c>
      <c r="S873" t="s">
        <v>63</v>
      </c>
      <c r="T873" t="s">
        <v>63</v>
      </c>
      <c r="U873" t="s">
        <v>63</v>
      </c>
      <c r="V873" t="s">
        <v>80</v>
      </c>
      <c r="W873" t="s">
        <v>63</v>
      </c>
      <c r="X873" t="s">
        <v>85</v>
      </c>
      <c r="Y873" t="s">
        <v>1993</v>
      </c>
      <c r="Z873" t="s">
        <v>66</v>
      </c>
      <c r="AA873" t="s">
        <v>134</v>
      </c>
      <c r="AB873" t="s">
        <v>135</v>
      </c>
      <c r="AC873" t="s">
        <v>66</v>
      </c>
      <c r="AD873" t="s">
        <v>110</v>
      </c>
      <c r="AE873" t="s">
        <v>134</v>
      </c>
      <c r="AF873" t="s">
        <v>66</v>
      </c>
      <c r="AG873" t="s">
        <v>81</v>
      </c>
      <c r="AH873" t="s">
        <v>133</v>
      </c>
      <c r="AJ873" t="s">
        <v>63</v>
      </c>
      <c r="AL873" t="s">
        <v>63</v>
      </c>
      <c r="AN873" t="s">
        <v>1994</v>
      </c>
      <c r="AO873" t="s">
        <v>1995</v>
      </c>
      <c r="AP873" t="s">
        <v>1822</v>
      </c>
      <c r="AQ873" t="s">
        <v>324</v>
      </c>
      <c r="AR873" t="s">
        <v>102</v>
      </c>
      <c r="AS873" t="s">
        <v>194</v>
      </c>
      <c r="AT873" t="s">
        <v>66</v>
      </c>
    </row>
    <row r="874" spans="1:47" hidden="1" x14ac:dyDescent="0.25">
      <c r="A874" t="s">
        <v>1990</v>
      </c>
      <c r="B874" t="s">
        <v>1991</v>
      </c>
      <c r="C874" t="s">
        <v>1992</v>
      </c>
      <c r="D874" t="s">
        <v>254</v>
      </c>
      <c r="E874" t="s">
        <v>60</v>
      </c>
      <c r="G874" t="s">
        <v>133</v>
      </c>
      <c r="I874" t="s">
        <v>63</v>
      </c>
      <c r="J874" t="s">
        <v>64</v>
      </c>
      <c r="L874" t="s">
        <v>73</v>
      </c>
      <c r="M874" t="s">
        <v>63</v>
      </c>
      <c r="N874" t="s">
        <v>80</v>
      </c>
      <c r="O874" t="s">
        <v>80</v>
      </c>
      <c r="R874" t="s">
        <v>83</v>
      </c>
      <c r="S874" t="s">
        <v>63</v>
      </c>
      <c r="T874" t="s">
        <v>63</v>
      </c>
      <c r="U874" t="s">
        <v>63</v>
      </c>
      <c r="V874" t="s">
        <v>80</v>
      </c>
      <c r="W874" t="s">
        <v>63</v>
      </c>
      <c r="X874" t="s">
        <v>85</v>
      </c>
      <c r="Y874" t="s">
        <v>1993</v>
      </c>
      <c r="Z874" t="s">
        <v>66</v>
      </c>
      <c r="AA874" t="s">
        <v>134</v>
      </c>
      <c r="AB874" t="s">
        <v>135</v>
      </c>
      <c r="AC874" t="s">
        <v>66</v>
      </c>
      <c r="AD874" t="s">
        <v>110</v>
      </c>
      <c r="AE874" t="s">
        <v>134</v>
      </c>
      <c r="AF874" t="s">
        <v>66</v>
      </c>
      <c r="AG874" t="s">
        <v>81</v>
      </c>
      <c r="AH874" t="s">
        <v>133</v>
      </c>
      <c r="AJ874" t="s">
        <v>63</v>
      </c>
      <c r="AL874" t="s">
        <v>63</v>
      </c>
      <c r="AN874" t="s">
        <v>1994</v>
      </c>
      <c r="AO874" t="s">
        <v>1995</v>
      </c>
      <c r="AP874" t="s">
        <v>1997</v>
      </c>
      <c r="AQ874" t="s">
        <v>324</v>
      </c>
      <c r="AR874" t="s">
        <v>102</v>
      </c>
      <c r="AS874" t="s">
        <v>103</v>
      </c>
      <c r="AT874" t="s">
        <v>66</v>
      </c>
    </row>
    <row r="875" spans="1:47" hidden="1" x14ac:dyDescent="0.25">
      <c r="A875" t="s">
        <v>1990</v>
      </c>
      <c r="B875" t="s">
        <v>1991</v>
      </c>
      <c r="C875" t="s">
        <v>1992</v>
      </c>
      <c r="D875" t="s">
        <v>254</v>
      </c>
      <c r="E875" t="s">
        <v>60</v>
      </c>
      <c r="G875" t="s">
        <v>133</v>
      </c>
      <c r="I875" t="s">
        <v>63</v>
      </c>
      <c r="J875" t="s">
        <v>64</v>
      </c>
      <c r="L875" t="s">
        <v>73</v>
      </c>
      <c r="M875" t="s">
        <v>63</v>
      </c>
      <c r="N875" t="s">
        <v>80</v>
      </c>
      <c r="O875" t="s">
        <v>80</v>
      </c>
      <c r="R875" t="s">
        <v>83</v>
      </c>
      <c r="S875" t="s">
        <v>63</v>
      </c>
      <c r="T875" t="s">
        <v>63</v>
      </c>
      <c r="U875" t="s">
        <v>63</v>
      </c>
      <c r="V875" t="s">
        <v>80</v>
      </c>
      <c r="W875" t="s">
        <v>63</v>
      </c>
      <c r="X875" t="s">
        <v>85</v>
      </c>
      <c r="Y875" t="s">
        <v>1993</v>
      </c>
      <c r="Z875" t="s">
        <v>66</v>
      </c>
      <c r="AA875" t="s">
        <v>134</v>
      </c>
      <c r="AB875" t="s">
        <v>135</v>
      </c>
      <c r="AC875" t="s">
        <v>66</v>
      </c>
      <c r="AD875" t="s">
        <v>110</v>
      </c>
      <c r="AE875" t="s">
        <v>134</v>
      </c>
      <c r="AF875" t="s">
        <v>66</v>
      </c>
      <c r="AG875" t="s">
        <v>81</v>
      </c>
      <c r="AH875" t="s">
        <v>133</v>
      </c>
      <c r="AJ875" t="s">
        <v>63</v>
      </c>
      <c r="AL875" t="s">
        <v>63</v>
      </c>
      <c r="AN875" t="s">
        <v>1994</v>
      </c>
      <c r="AO875" t="s">
        <v>1995</v>
      </c>
      <c r="AP875" t="s">
        <v>331</v>
      </c>
      <c r="AQ875" t="s">
        <v>332</v>
      </c>
      <c r="AR875" t="s">
        <v>333</v>
      </c>
      <c r="AS875" t="s">
        <v>334</v>
      </c>
      <c r="AT875" t="s">
        <v>66</v>
      </c>
    </row>
    <row r="876" spans="1:47" hidden="1" x14ac:dyDescent="0.25">
      <c r="A876" t="s">
        <v>1990</v>
      </c>
      <c r="B876" t="s">
        <v>1991</v>
      </c>
      <c r="C876" t="s">
        <v>1992</v>
      </c>
      <c r="D876" t="s">
        <v>254</v>
      </c>
      <c r="E876" t="s">
        <v>60</v>
      </c>
      <c r="G876" t="s">
        <v>133</v>
      </c>
      <c r="I876" t="s">
        <v>63</v>
      </c>
      <c r="J876" t="s">
        <v>64</v>
      </c>
      <c r="L876" t="s">
        <v>73</v>
      </c>
      <c r="M876" t="s">
        <v>63</v>
      </c>
      <c r="N876" t="s">
        <v>80</v>
      </c>
      <c r="O876" t="s">
        <v>80</v>
      </c>
      <c r="R876" t="s">
        <v>83</v>
      </c>
      <c r="S876" t="s">
        <v>63</v>
      </c>
      <c r="T876" t="s">
        <v>63</v>
      </c>
      <c r="U876" t="s">
        <v>63</v>
      </c>
      <c r="V876" t="s">
        <v>80</v>
      </c>
      <c r="W876" t="s">
        <v>63</v>
      </c>
      <c r="X876" t="s">
        <v>85</v>
      </c>
      <c r="Y876" t="s">
        <v>1993</v>
      </c>
      <c r="Z876" t="s">
        <v>66</v>
      </c>
      <c r="AA876" t="s">
        <v>134</v>
      </c>
      <c r="AB876" t="s">
        <v>135</v>
      </c>
      <c r="AC876" t="s">
        <v>66</v>
      </c>
      <c r="AD876" t="s">
        <v>110</v>
      </c>
      <c r="AE876" t="s">
        <v>134</v>
      </c>
      <c r="AF876" t="s">
        <v>66</v>
      </c>
      <c r="AG876" t="s">
        <v>81</v>
      </c>
      <c r="AH876" t="s">
        <v>133</v>
      </c>
      <c r="AJ876" t="s">
        <v>63</v>
      </c>
      <c r="AL876" t="s">
        <v>63</v>
      </c>
      <c r="AN876" t="s">
        <v>1994</v>
      </c>
      <c r="AO876" t="s">
        <v>1995</v>
      </c>
      <c r="AP876" t="s">
        <v>1826</v>
      </c>
      <c r="AQ876" t="s">
        <v>332</v>
      </c>
      <c r="AR876" t="s">
        <v>333</v>
      </c>
      <c r="AS876" t="s">
        <v>103</v>
      </c>
      <c r="AT876" t="s">
        <v>66</v>
      </c>
    </row>
    <row r="877" spans="1:47" hidden="1" x14ac:dyDescent="0.25">
      <c r="A877" t="s">
        <v>1990</v>
      </c>
      <c r="B877" t="s">
        <v>1991</v>
      </c>
      <c r="C877" t="s">
        <v>1992</v>
      </c>
      <c r="D877" t="s">
        <v>254</v>
      </c>
      <c r="E877" t="s">
        <v>60</v>
      </c>
      <c r="G877" t="s">
        <v>133</v>
      </c>
      <c r="I877" t="s">
        <v>63</v>
      </c>
      <c r="J877" t="s">
        <v>64</v>
      </c>
      <c r="L877" t="s">
        <v>73</v>
      </c>
      <c r="M877" t="s">
        <v>63</v>
      </c>
      <c r="N877" t="s">
        <v>80</v>
      </c>
      <c r="O877" t="s">
        <v>80</v>
      </c>
      <c r="R877" t="s">
        <v>83</v>
      </c>
      <c r="S877" t="s">
        <v>63</v>
      </c>
      <c r="T877" t="s">
        <v>63</v>
      </c>
      <c r="U877" t="s">
        <v>63</v>
      </c>
      <c r="V877" t="s">
        <v>80</v>
      </c>
      <c r="W877" t="s">
        <v>63</v>
      </c>
      <c r="X877" t="s">
        <v>85</v>
      </c>
      <c r="Y877" t="s">
        <v>1993</v>
      </c>
      <c r="Z877" t="s">
        <v>66</v>
      </c>
      <c r="AA877" t="s">
        <v>134</v>
      </c>
      <c r="AB877" t="s">
        <v>135</v>
      </c>
      <c r="AC877" t="s">
        <v>66</v>
      </c>
      <c r="AD877" t="s">
        <v>110</v>
      </c>
      <c r="AE877" t="s">
        <v>134</v>
      </c>
      <c r="AF877" t="s">
        <v>66</v>
      </c>
      <c r="AG877" t="s">
        <v>81</v>
      </c>
      <c r="AH877" t="s">
        <v>133</v>
      </c>
      <c r="AJ877" t="s">
        <v>63</v>
      </c>
      <c r="AL877" t="s">
        <v>63</v>
      </c>
      <c r="AN877" t="s">
        <v>1994</v>
      </c>
      <c r="AO877" t="s">
        <v>1995</v>
      </c>
      <c r="AP877" t="s">
        <v>1827</v>
      </c>
      <c r="AQ877" t="s">
        <v>332</v>
      </c>
      <c r="AR877" t="s">
        <v>333</v>
      </c>
      <c r="AS877" t="s">
        <v>648</v>
      </c>
      <c r="AT877" t="s">
        <v>66</v>
      </c>
    </row>
    <row r="878" spans="1:47" hidden="1" x14ac:dyDescent="0.25">
      <c r="A878" t="s">
        <v>1990</v>
      </c>
      <c r="B878" t="s">
        <v>1991</v>
      </c>
      <c r="C878" t="s">
        <v>1992</v>
      </c>
      <c r="D878" t="s">
        <v>254</v>
      </c>
      <c r="E878" t="s">
        <v>60</v>
      </c>
      <c r="G878" t="s">
        <v>133</v>
      </c>
      <c r="I878" t="s">
        <v>63</v>
      </c>
      <c r="J878" t="s">
        <v>64</v>
      </c>
      <c r="L878" t="s">
        <v>73</v>
      </c>
      <c r="M878" t="s">
        <v>63</v>
      </c>
      <c r="N878" t="s">
        <v>80</v>
      </c>
      <c r="O878" t="s">
        <v>80</v>
      </c>
      <c r="R878" t="s">
        <v>83</v>
      </c>
      <c r="S878" t="s">
        <v>63</v>
      </c>
      <c r="T878" t="s">
        <v>63</v>
      </c>
      <c r="U878" t="s">
        <v>63</v>
      </c>
      <c r="V878" t="s">
        <v>80</v>
      </c>
      <c r="W878" t="s">
        <v>63</v>
      </c>
      <c r="X878" t="s">
        <v>85</v>
      </c>
      <c r="Y878" t="s">
        <v>1993</v>
      </c>
      <c r="Z878" t="s">
        <v>66</v>
      </c>
      <c r="AA878" t="s">
        <v>134</v>
      </c>
      <c r="AB878" t="s">
        <v>135</v>
      </c>
      <c r="AC878" t="s">
        <v>66</v>
      </c>
      <c r="AD878" t="s">
        <v>110</v>
      </c>
      <c r="AE878" t="s">
        <v>134</v>
      </c>
      <c r="AF878" t="s">
        <v>66</v>
      </c>
      <c r="AG878" t="s">
        <v>81</v>
      </c>
      <c r="AH878" t="s">
        <v>133</v>
      </c>
      <c r="AJ878" t="s">
        <v>63</v>
      </c>
      <c r="AL878" t="s">
        <v>63</v>
      </c>
      <c r="AN878" t="s">
        <v>1994</v>
      </c>
      <c r="AO878" t="s">
        <v>1995</v>
      </c>
      <c r="AP878" t="s">
        <v>1998</v>
      </c>
      <c r="AQ878" t="s">
        <v>332</v>
      </c>
      <c r="AR878" t="s">
        <v>333</v>
      </c>
      <c r="AS878" t="s">
        <v>97</v>
      </c>
      <c r="AT878" t="s">
        <v>66</v>
      </c>
    </row>
    <row r="879" spans="1:47" hidden="1" x14ac:dyDescent="0.25">
      <c r="A879" t="s">
        <v>1990</v>
      </c>
      <c r="B879" t="s">
        <v>1991</v>
      </c>
      <c r="C879" t="s">
        <v>1992</v>
      </c>
      <c r="D879" t="s">
        <v>254</v>
      </c>
      <c r="E879" t="s">
        <v>60</v>
      </c>
      <c r="G879" t="s">
        <v>133</v>
      </c>
      <c r="I879" t="s">
        <v>63</v>
      </c>
      <c r="J879" t="s">
        <v>64</v>
      </c>
      <c r="L879" t="s">
        <v>73</v>
      </c>
      <c r="M879" t="s">
        <v>63</v>
      </c>
      <c r="N879" t="s">
        <v>80</v>
      </c>
      <c r="O879" t="s">
        <v>80</v>
      </c>
      <c r="R879" t="s">
        <v>83</v>
      </c>
      <c r="S879" t="s">
        <v>63</v>
      </c>
      <c r="T879" t="s">
        <v>63</v>
      </c>
      <c r="U879" t="s">
        <v>63</v>
      </c>
      <c r="V879" t="s">
        <v>80</v>
      </c>
      <c r="W879" t="s">
        <v>63</v>
      </c>
      <c r="X879" t="s">
        <v>85</v>
      </c>
      <c r="Y879" t="s">
        <v>1993</v>
      </c>
      <c r="Z879" t="s">
        <v>66</v>
      </c>
      <c r="AA879" t="s">
        <v>134</v>
      </c>
      <c r="AB879" t="s">
        <v>135</v>
      </c>
      <c r="AC879" t="s">
        <v>66</v>
      </c>
      <c r="AD879" t="s">
        <v>110</v>
      </c>
      <c r="AE879" t="s">
        <v>134</v>
      </c>
      <c r="AF879" t="s">
        <v>66</v>
      </c>
      <c r="AG879" t="s">
        <v>81</v>
      </c>
      <c r="AH879" t="s">
        <v>133</v>
      </c>
      <c r="AJ879" t="s">
        <v>63</v>
      </c>
      <c r="AL879" t="s">
        <v>63</v>
      </c>
      <c r="AN879" t="s">
        <v>1994</v>
      </c>
      <c r="AO879" t="s">
        <v>1995</v>
      </c>
      <c r="AP879" t="s">
        <v>1824</v>
      </c>
      <c r="AQ879" t="s">
        <v>324</v>
      </c>
      <c r="AR879" t="s">
        <v>102</v>
      </c>
      <c r="AS879" t="s">
        <v>648</v>
      </c>
      <c r="AT879" t="s">
        <v>66</v>
      </c>
    </row>
    <row r="880" spans="1:47" hidden="1" x14ac:dyDescent="0.25">
      <c r="A880" t="s">
        <v>1990</v>
      </c>
      <c r="B880" t="s">
        <v>1991</v>
      </c>
      <c r="C880" t="s">
        <v>1992</v>
      </c>
      <c r="D880" t="s">
        <v>254</v>
      </c>
      <c r="E880" t="s">
        <v>60</v>
      </c>
      <c r="G880" t="s">
        <v>133</v>
      </c>
      <c r="I880" t="s">
        <v>63</v>
      </c>
      <c r="J880" t="s">
        <v>64</v>
      </c>
      <c r="L880" t="s">
        <v>73</v>
      </c>
      <c r="M880" t="s">
        <v>63</v>
      </c>
      <c r="N880" t="s">
        <v>80</v>
      </c>
      <c r="O880" t="s">
        <v>80</v>
      </c>
      <c r="R880" t="s">
        <v>83</v>
      </c>
      <c r="S880" t="s">
        <v>63</v>
      </c>
      <c r="T880" t="s">
        <v>63</v>
      </c>
      <c r="U880" t="s">
        <v>63</v>
      </c>
      <c r="V880" t="s">
        <v>80</v>
      </c>
      <c r="W880" t="s">
        <v>63</v>
      </c>
      <c r="X880" t="s">
        <v>85</v>
      </c>
      <c r="Y880" t="s">
        <v>1993</v>
      </c>
      <c r="Z880" t="s">
        <v>66</v>
      </c>
      <c r="AA880" t="s">
        <v>134</v>
      </c>
      <c r="AB880" t="s">
        <v>135</v>
      </c>
      <c r="AC880" t="s">
        <v>66</v>
      </c>
      <c r="AD880" t="s">
        <v>110</v>
      </c>
      <c r="AE880" t="s">
        <v>134</v>
      </c>
      <c r="AF880" t="s">
        <v>66</v>
      </c>
      <c r="AG880" t="s">
        <v>81</v>
      </c>
      <c r="AH880" t="s">
        <v>133</v>
      </c>
      <c r="AJ880" t="s">
        <v>63</v>
      </c>
      <c r="AL880" t="s">
        <v>63</v>
      </c>
      <c r="AN880" t="s">
        <v>1994</v>
      </c>
      <c r="AO880" t="s">
        <v>1995</v>
      </c>
      <c r="AP880" t="s">
        <v>1999</v>
      </c>
      <c r="AQ880" t="s">
        <v>332</v>
      </c>
      <c r="AR880" t="s">
        <v>333</v>
      </c>
      <c r="AS880" t="s">
        <v>194</v>
      </c>
      <c r="AT880" t="s">
        <v>66</v>
      </c>
    </row>
    <row r="881" spans="1:53" hidden="1" x14ac:dyDescent="0.25">
      <c r="A881" t="s">
        <v>1990</v>
      </c>
      <c r="B881" t="s">
        <v>1991</v>
      </c>
      <c r="C881" t="s">
        <v>1992</v>
      </c>
      <c r="D881" t="s">
        <v>254</v>
      </c>
      <c r="E881" t="s">
        <v>60</v>
      </c>
      <c r="G881" t="s">
        <v>133</v>
      </c>
      <c r="I881" t="s">
        <v>63</v>
      </c>
      <c r="J881" t="s">
        <v>64</v>
      </c>
      <c r="L881" t="s">
        <v>73</v>
      </c>
      <c r="M881" t="s">
        <v>63</v>
      </c>
      <c r="N881" t="s">
        <v>80</v>
      </c>
      <c r="O881" t="s">
        <v>80</v>
      </c>
      <c r="R881" t="s">
        <v>83</v>
      </c>
      <c r="S881" t="s">
        <v>63</v>
      </c>
      <c r="T881" t="s">
        <v>63</v>
      </c>
      <c r="U881" t="s">
        <v>63</v>
      </c>
      <c r="V881" t="s">
        <v>80</v>
      </c>
      <c r="W881" t="s">
        <v>63</v>
      </c>
      <c r="X881" t="s">
        <v>85</v>
      </c>
      <c r="Y881" t="s">
        <v>1993</v>
      </c>
      <c r="Z881" t="s">
        <v>66</v>
      </c>
      <c r="AA881" t="s">
        <v>134</v>
      </c>
      <c r="AB881" t="s">
        <v>135</v>
      </c>
      <c r="AC881" t="s">
        <v>66</v>
      </c>
      <c r="AD881" t="s">
        <v>110</v>
      </c>
      <c r="AE881" t="s">
        <v>134</v>
      </c>
      <c r="AF881" t="s">
        <v>66</v>
      </c>
      <c r="AG881" t="s">
        <v>81</v>
      </c>
      <c r="AH881" t="s">
        <v>133</v>
      </c>
      <c r="AJ881" t="s">
        <v>63</v>
      </c>
      <c r="AL881" t="s">
        <v>63</v>
      </c>
      <c r="AN881" t="s">
        <v>1994</v>
      </c>
      <c r="AO881" t="s">
        <v>1995</v>
      </c>
      <c r="AV881" t="s">
        <v>2000</v>
      </c>
      <c r="AW881" t="s">
        <v>452</v>
      </c>
      <c r="AX881" t="s">
        <v>324</v>
      </c>
      <c r="AY881" t="s">
        <v>473</v>
      </c>
      <c r="AZ881" t="s">
        <v>66</v>
      </c>
    </row>
    <row r="882" spans="1:53" hidden="1" x14ac:dyDescent="0.25">
      <c r="A882" t="s">
        <v>1990</v>
      </c>
      <c r="B882" t="s">
        <v>1991</v>
      </c>
      <c r="C882" t="s">
        <v>1992</v>
      </c>
      <c r="D882" t="s">
        <v>254</v>
      </c>
      <c r="E882" t="s">
        <v>60</v>
      </c>
      <c r="G882" t="s">
        <v>133</v>
      </c>
      <c r="I882" t="s">
        <v>63</v>
      </c>
      <c r="J882" t="s">
        <v>64</v>
      </c>
      <c r="L882" t="s">
        <v>73</v>
      </c>
      <c r="M882" t="s">
        <v>63</v>
      </c>
      <c r="N882" t="s">
        <v>80</v>
      </c>
      <c r="O882" t="s">
        <v>80</v>
      </c>
      <c r="R882" t="s">
        <v>83</v>
      </c>
      <c r="S882" t="s">
        <v>63</v>
      </c>
      <c r="T882" t="s">
        <v>63</v>
      </c>
      <c r="U882" t="s">
        <v>63</v>
      </c>
      <c r="V882" t="s">
        <v>80</v>
      </c>
      <c r="W882" t="s">
        <v>63</v>
      </c>
      <c r="X882" t="s">
        <v>85</v>
      </c>
      <c r="Y882" t="s">
        <v>1993</v>
      </c>
      <c r="Z882" t="s">
        <v>66</v>
      </c>
      <c r="AA882" t="s">
        <v>134</v>
      </c>
      <c r="AB882" t="s">
        <v>135</v>
      </c>
      <c r="AC882" t="s">
        <v>66</v>
      </c>
      <c r="AD882" t="s">
        <v>110</v>
      </c>
      <c r="AE882" t="s">
        <v>134</v>
      </c>
      <c r="AF882" t="s">
        <v>66</v>
      </c>
      <c r="AG882" t="s">
        <v>81</v>
      </c>
      <c r="AH882" t="s">
        <v>133</v>
      </c>
      <c r="AJ882" t="s">
        <v>63</v>
      </c>
      <c r="AL882" t="s">
        <v>63</v>
      </c>
      <c r="AN882" t="s">
        <v>1994</v>
      </c>
      <c r="AO882" t="s">
        <v>1995</v>
      </c>
      <c r="AV882" t="s">
        <v>2001</v>
      </c>
      <c r="AW882" t="s">
        <v>159</v>
      </c>
      <c r="AX882" t="s">
        <v>324</v>
      </c>
      <c r="AY882" t="s">
        <v>473</v>
      </c>
      <c r="AZ882" t="s">
        <v>66</v>
      </c>
    </row>
    <row r="883" spans="1:53" hidden="1" x14ac:dyDescent="0.25">
      <c r="A883" t="s">
        <v>1990</v>
      </c>
      <c r="B883" t="s">
        <v>1991</v>
      </c>
      <c r="C883" t="s">
        <v>1992</v>
      </c>
      <c r="D883" t="s">
        <v>254</v>
      </c>
      <c r="E883" t="s">
        <v>60</v>
      </c>
      <c r="G883" t="s">
        <v>133</v>
      </c>
      <c r="I883" t="s">
        <v>63</v>
      </c>
      <c r="J883" t="s">
        <v>64</v>
      </c>
      <c r="L883" t="s">
        <v>73</v>
      </c>
      <c r="M883" t="s">
        <v>63</v>
      </c>
      <c r="N883" t="s">
        <v>80</v>
      </c>
      <c r="O883" t="s">
        <v>80</v>
      </c>
      <c r="R883" t="s">
        <v>83</v>
      </c>
      <c r="S883" t="s">
        <v>63</v>
      </c>
      <c r="T883" t="s">
        <v>63</v>
      </c>
      <c r="U883" t="s">
        <v>63</v>
      </c>
      <c r="V883" t="s">
        <v>80</v>
      </c>
      <c r="W883" t="s">
        <v>63</v>
      </c>
      <c r="X883" t="s">
        <v>85</v>
      </c>
      <c r="Y883" t="s">
        <v>1993</v>
      </c>
      <c r="Z883" t="s">
        <v>66</v>
      </c>
      <c r="AA883" t="s">
        <v>134</v>
      </c>
      <c r="AB883" t="s">
        <v>135</v>
      </c>
      <c r="AC883" t="s">
        <v>66</v>
      </c>
      <c r="AD883" t="s">
        <v>110</v>
      </c>
      <c r="AE883" t="s">
        <v>134</v>
      </c>
      <c r="AF883" t="s">
        <v>66</v>
      </c>
      <c r="AG883" t="s">
        <v>81</v>
      </c>
      <c r="AH883" t="s">
        <v>133</v>
      </c>
      <c r="AJ883" t="s">
        <v>63</v>
      </c>
      <c r="AL883" t="s">
        <v>63</v>
      </c>
      <c r="AN883" t="s">
        <v>1994</v>
      </c>
      <c r="AO883" t="s">
        <v>1995</v>
      </c>
      <c r="AV883" t="s">
        <v>2002</v>
      </c>
      <c r="AW883" t="s">
        <v>157</v>
      </c>
      <c r="AX883" t="s">
        <v>324</v>
      </c>
      <c r="AY883" t="s">
        <v>473</v>
      </c>
      <c r="AZ883" t="s">
        <v>66</v>
      </c>
    </row>
    <row r="884" spans="1:53" hidden="1" x14ac:dyDescent="0.25">
      <c r="A884" t="s">
        <v>1990</v>
      </c>
      <c r="B884" t="s">
        <v>1991</v>
      </c>
      <c r="C884" t="s">
        <v>1992</v>
      </c>
      <c r="D884" t="s">
        <v>254</v>
      </c>
      <c r="E884" t="s">
        <v>60</v>
      </c>
      <c r="G884" t="s">
        <v>133</v>
      </c>
      <c r="I884" t="s">
        <v>63</v>
      </c>
      <c r="J884" t="s">
        <v>64</v>
      </c>
      <c r="L884" t="s">
        <v>73</v>
      </c>
      <c r="M884" t="s">
        <v>63</v>
      </c>
      <c r="N884" t="s">
        <v>80</v>
      </c>
      <c r="O884" t="s">
        <v>80</v>
      </c>
      <c r="R884" t="s">
        <v>83</v>
      </c>
      <c r="S884" t="s">
        <v>63</v>
      </c>
      <c r="T884" t="s">
        <v>63</v>
      </c>
      <c r="U884" t="s">
        <v>63</v>
      </c>
      <c r="V884" t="s">
        <v>80</v>
      </c>
      <c r="W884" t="s">
        <v>63</v>
      </c>
      <c r="X884" t="s">
        <v>85</v>
      </c>
      <c r="Y884" t="s">
        <v>1993</v>
      </c>
      <c r="Z884" t="s">
        <v>66</v>
      </c>
      <c r="AA884" t="s">
        <v>134</v>
      </c>
      <c r="AB884" t="s">
        <v>135</v>
      </c>
      <c r="AC884" t="s">
        <v>66</v>
      </c>
      <c r="AD884" t="s">
        <v>110</v>
      </c>
      <c r="AE884" t="s">
        <v>134</v>
      </c>
      <c r="AF884" t="s">
        <v>66</v>
      </c>
      <c r="AG884" t="s">
        <v>81</v>
      </c>
      <c r="AH884" t="s">
        <v>133</v>
      </c>
      <c r="AJ884" t="s">
        <v>63</v>
      </c>
      <c r="AL884" t="s">
        <v>63</v>
      </c>
      <c r="AN884" t="s">
        <v>1994</v>
      </c>
      <c r="AO884" t="s">
        <v>1995</v>
      </c>
      <c r="AV884" t="s">
        <v>2003</v>
      </c>
      <c r="AW884" t="s">
        <v>592</v>
      </c>
      <c r="AX884" t="s">
        <v>324</v>
      </c>
      <c r="AY884" t="s">
        <v>473</v>
      </c>
      <c r="AZ884" t="s">
        <v>66</v>
      </c>
    </row>
    <row r="885" spans="1:53" hidden="1" x14ac:dyDescent="0.25">
      <c r="A885" t="s">
        <v>1990</v>
      </c>
      <c r="B885" t="s">
        <v>1991</v>
      </c>
      <c r="C885" t="s">
        <v>1992</v>
      </c>
      <c r="D885" t="s">
        <v>254</v>
      </c>
      <c r="E885" t="s">
        <v>60</v>
      </c>
      <c r="G885" t="s">
        <v>133</v>
      </c>
      <c r="I885" t="s">
        <v>63</v>
      </c>
      <c r="J885" t="s">
        <v>64</v>
      </c>
      <c r="L885" t="s">
        <v>73</v>
      </c>
      <c r="M885" t="s">
        <v>63</v>
      </c>
      <c r="N885" t="s">
        <v>80</v>
      </c>
      <c r="O885" t="s">
        <v>80</v>
      </c>
      <c r="R885" t="s">
        <v>83</v>
      </c>
      <c r="S885" t="s">
        <v>63</v>
      </c>
      <c r="T885" t="s">
        <v>63</v>
      </c>
      <c r="U885" t="s">
        <v>63</v>
      </c>
      <c r="V885" t="s">
        <v>80</v>
      </c>
      <c r="W885" t="s">
        <v>63</v>
      </c>
      <c r="X885" t="s">
        <v>85</v>
      </c>
      <c r="Y885" t="s">
        <v>1993</v>
      </c>
      <c r="Z885" t="s">
        <v>66</v>
      </c>
      <c r="AA885" t="s">
        <v>134</v>
      </c>
      <c r="AB885" t="s">
        <v>135</v>
      </c>
      <c r="AC885" t="s">
        <v>66</v>
      </c>
      <c r="AD885" t="s">
        <v>110</v>
      </c>
      <c r="AE885" t="s">
        <v>134</v>
      </c>
      <c r="AF885" t="s">
        <v>66</v>
      </c>
      <c r="AG885" t="s">
        <v>81</v>
      </c>
      <c r="AH885" t="s">
        <v>133</v>
      </c>
      <c r="AJ885" t="s">
        <v>63</v>
      </c>
      <c r="AL885" t="s">
        <v>63</v>
      </c>
      <c r="AN885" t="s">
        <v>1994</v>
      </c>
      <c r="AO885" t="s">
        <v>1995</v>
      </c>
      <c r="AV885" t="s">
        <v>2004</v>
      </c>
      <c r="AW885" t="s">
        <v>151</v>
      </c>
      <c r="AX885" t="s">
        <v>324</v>
      </c>
      <c r="AY885" t="s">
        <v>473</v>
      </c>
      <c r="AZ885" t="s">
        <v>66</v>
      </c>
    </row>
    <row r="886" spans="1:53" hidden="1" x14ac:dyDescent="0.25">
      <c r="A886" t="s">
        <v>1990</v>
      </c>
      <c r="B886" t="s">
        <v>1991</v>
      </c>
      <c r="C886" t="s">
        <v>1992</v>
      </c>
      <c r="D886" t="s">
        <v>254</v>
      </c>
      <c r="E886" t="s">
        <v>60</v>
      </c>
      <c r="G886" t="s">
        <v>133</v>
      </c>
      <c r="I886" t="s">
        <v>63</v>
      </c>
      <c r="J886" t="s">
        <v>64</v>
      </c>
      <c r="L886" t="s">
        <v>73</v>
      </c>
      <c r="M886" t="s">
        <v>63</v>
      </c>
      <c r="N886" t="s">
        <v>80</v>
      </c>
      <c r="O886" t="s">
        <v>80</v>
      </c>
      <c r="R886" t="s">
        <v>83</v>
      </c>
      <c r="S886" t="s">
        <v>63</v>
      </c>
      <c r="T886" t="s">
        <v>63</v>
      </c>
      <c r="U886" t="s">
        <v>63</v>
      </c>
      <c r="V886" t="s">
        <v>80</v>
      </c>
      <c r="W886" t="s">
        <v>63</v>
      </c>
      <c r="X886" t="s">
        <v>85</v>
      </c>
      <c r="Y886" t="s">
        <v>1993</v>
      </c>
      <c r="Z886" t="s">
        <v>66</v>
      </c>
      <c r="AA886" t="s">
        <v>134</v>
      </c>
      <c r="AB886" t="s">
        <v>135</v>
      </c>
      <c r="AC886" t="s">
        <v>66</v>
      </c>
      <c r="AD886" t="s">
        <v>110</v>
      </c>
      <c r="AE886" t="s">
        <v>134</v>
      </c>
      <c r="AF886" t="s">
        <v>66</v>
      </c>
      <c r="AG886" t="s">
        <v>81</v>
      </c>
      <c r="AH886" t="s">
        <v>133</v>
      </c>
      <c r="AJ886" t="s">
        <v>63</v>
      </c>
      <c r="AL886" t="s">
        <v>63</v>
      </c>
      <c r="AN886" t="s">
        <v>1994</v>
      </c>
      <c r="AO886" t="s">
        <v>1995</v>
      </c>
      <c r="AV886" t="s">
        <v>2005</v>
      </c>
      <c r="AW886" t="s">
        <v>151</v>
      </c>
      <c r="AX886" t="s">
        <v>324</v>
      </c>
      <c r="AY886" t="s">
        <v>2006</v>
      </c>
      <c r="AZ886" t="s">
        <v>66</v>
      </c>
      <c r="BA886" t="s">
        <v>2007</v>
      </c>
    </row>
    <row r="887" spans="1:53" hidden="1" x14ac:dyDescent="0.25">
      <c r="A887" t="s">
        <v>1990</v>
      </c>
      <c r="B887" t="s">
        <v>1991</v>
      </c>
      <c r="C887" t="s">
        <v>1992</v>
      </c>
      <c r="D887" t="s">
        <v>254</v>
      </c>
      <c r="E887" t="s">
        <v>60</v>
      </c>
      <c r="G887" t="s">
        <v>133</v>
      </c>
      <c r="I887" t="s">
        <v>63</v>
      </c>
      <c r="J887" t="s">
        <v>64</v>
      </c>
      <c r="L887" t="s">
        <v>73</v>
      </c>
      <c r="M887" t="s">
        <v>63</v>
      </c>
      <c r="N887" t="s">
        <v>80</v>
      </c>
      <c r="O887" t="s">
        <v>80</v>
      </c>
      <c r="R887" t="s">
        <v>83</v>
      </c>
      <c r="S887" t="s">
        <v>63</v>
      </c>
      <c r="T887" t="s">
        <v>63</v>
      </c>
      <c r="U887" t="s">
        <v>63</v>
      </c>
      <c r="V887" t="s">
        <v>80</v>
      </c>
      <c r="W887" t="s">
        <v>63</v>
      </c>
      <c r="X887" t="s">
        <v>85</v>
      </c>
      <c r="Y887" t="s">
        <v>1993</v>
      </c>
      <c r="Z887" t="s">
        <v>66</v>
      </c>
      <c r="AA887" t="s">
        <v>134</v>
      </c>
      <c r="AB887" t="s">
        <v>135</v>
      </c>
      <c r="AC887" t="s">
        <v>66</v>
      </c>
      <c r="AD887" t="s">
        <v>110</v>
      </c>
      <c r="AE887" t="s">
        <v>134</v>
      </c>
      <c r="AF887" t="s">
        <v>66</v>
      </c>
      <c r="AG887" t="s">
        <v>81</v>
      </c>
      <c r="AH887" t="s">
        <v>133</v>
      </c>
      <c r="AJ887" t="s">
        <v>63</v>
      </c>
      <c r="AL887" t="s">
        <v>63</v>
      </c>
      <c r="AN887" t="s">
        <v>1994</v>
      </c>
      <c r="AO887" t="s">
        <v>1995</v>
      </c>
      <c r="AV887" t="s">
        <v>2008</v>
      </c>
      <c r="AW887" t="s">
        <v>452</v>
      </c>
      <c r="AX887" t="s">
        <v>324</v>
      </c>
      <c r="AY887" t="s">
        <v>2006</v>
      </c>
      <c r="AZ887" t="s">
        <v>66</v>
      </c>
      <c r="BA887" t="s">
        <v>2007</v>
      </c>
    </row>
    <row r="888" spans="1:53" hidden="1" x14ac:dyDescent="0.25">
      <c r="A888" t="s">
        <v>1990</v>
      </c>
      <c r="B888" t="s">
        <v>1991</v>
      </c>
      <c r="C888" t="s">
        <v>1992</v>
      </c>
      <c r="D888" t="s">
        <v>254</v>
      </c>
      <c r="E888" t="s">
        <v>60</v>
      </c>
      <c r="G888" t="s">
        <v>133</v>
      </c>
      <c r="I888" t="s">
        <v>63</v>
      </c>
      <c r="J888" t="s">
        <v>64</v>
      </c>
      <c r="L888" t="s">
        <v>73</v>
      </c>
      <c r="M888" t="s">
        <v>63</v>
      </c>
      <c r="N888" t="s">
        <v>80</v>
      </c>
      <c r="O888" t="s">
        <v>80</v>
      </c>
      <c r="R888" t="s">
        <v>83</v>
      </c>
      <c r="S888" t="s">
        <v>63</v>
      </c>
      <c r="T888" t="s">
        <v>63</v>
      </c>
      <c r="U888" t="s">
        <v>63</v>
      </c>
      <c r="V888" t="s">
        <v>80</v>
      </c>
      <c r="W888" t="s">
        <v>63</v>
      </c>
      <c r="X888" t="s">
        <v>85</v>
      </c>
      <c r="Y888" t="s">
        <v>1993</v>
      </c>
      <c r="Z888" t="s">
        <v>66</v>
      </c>
      <c r="AA888" t="s">
        <v>134</v>
      </c>
      <c r="AB888" t="s">
        <v>135</v>
      </c>
      <c r="AC888" t="s">
        <v>66</v>
      </c>
      <c r="AD888" t="s">
        <v>110</v>
      </c>
      <c r="AE888" t="s">
        <v>134</v>
      </c>
      <c r="AF888" t="s">
        <v>66</v>
      </c>
      <c r="AG888" t="s">
        <v>81</v>
      </c>
      <c r="AH888" t="s">
        <v>133</v>
      </c>
      <c r="AJ888" t="s">
        <v>63</v>
      </c>
      <c r="AL888" t="s">
        <v>63</v>
      </c>
      <c r="AN888" t="s">
        <v>1994</v>
      </c>
      <c r="AO888" t="s">
        <v>1995</v>
      </c>
      <c r="AV888" t="s">
        <v>2009</v>
      </c>
      <c r="AW888" t="s">
        <v>159</v>
      </c>
      <c r="AX888" t="s">
        <v>324</v>
      </c>
      <c r="AY888" t="s">
        <v>2006</v>
      </c>
      <c r="AZ888" t="s">
        <v>66</v>
      </c>
      <c r="BA888" t="s">
        <v>2007</v>
      </c>
    </row>
    <row r="889" spans="1:53" hidden="1" x14ac:dyDescent="0.25">
      <c r="A889" t="s">
        <v>1990</v>
      </c>
      <c r="B889" t="s">
        <v>1991</v>
      </c>
      <c r="C889" t="s">
        <v>1992</v>
      </c>
      <c r="D889" t="s">
        <v>254</v>
      </c>
      <c r="E889" t="s">
        <v>60</v>
      </c>
      <c r="G889" t="s">
        <v>133</v>
      </c>
      <c r="I889" t="s">
        <v>63</v>
      </c>
      <c r="J889" t="s">
        <v>64</v>
      </c>
      <c r="L889" t="s">
        <v>73</v>
      </c>
      <c r="M889" t="s">
        <v>63</v>
      </c>
      <c r="N889" t="s">
        <v>80</v>
      </c>
      <c r="O889" t="s">
        <v>80</v>
      </c>
      <c r="R889" t="s">
        <v>83</v>
      </c>
      <c r="S889" t="s">
        <v>63</v>
      </c>
      <c r="T889" t="s">
        <v>63</v>
      </c>
      <c r="U889" t="s">
        <v>63</v>
      </c>
      <c r="V889" t="s">
        <v>80</v>
      </c>
      <c r="W889" t="s">
        <v>63</v>
      </c>
      <c r="X889" t="s">
        <v>85</v>
      </c>
      <c r="Y889" t="s">
        <v>1993</v>
      </c>
      <c r="Z889" t="s">
        <v>66</v>
      </c>
      <c r="AA889" t="s">
        <v>134</v>
      </c>
      <c r="AB889" t="s">
        <v>135</v>
      </c>
      <c r="AC889" t="s">
        <v>66</v>
      </c>
      <c r="AD889" t="s">
        <v>110</v>
      </c>
      <c r="AE889" t="s">
        <v>134</v>
      </c>
      <c r="AF889" t="s">
        <v>66</v>
      </c>
      <c r="AG889" t="s">
        <v>81</v>
      </c>
      <c r="AH889" t="s">
        <v>133</v>
      </c>
      <c r="AJ889" t="s">
        <v>63</v>
      </c>
      <c r="AL889" t="s">
        <v>63</v>
      </c>
      <c r="AN889" t="s">
        <v>1994</v>
      </c>
      <c r="AO889" t="s">
        <v>1995</v>
      </c>
      <c r="AV889" t="s">
        <v>2010</v>
      </c>
      <c r="AW889" t="s">
        <v>157</v>
      </c>
      <c r="AX889" t="s">
        <v>324</v>
      </c>
      <c r="AY889" t="s">
        <v>2006</v>
      </c>
      <c r="AZ889" t="s">
        <v>66</v>
      </c>
      <c r="BA889" t="s">
        <v>2007</v>
      </c>
    </row>
    <row r="890" spans="1:53" hidden="1" x14ac:dyDescent="0.25">
      <c r="A890" t="s">
        <v>1990</v>
      </c>
      <c r="B890" t="s">
        <v>1991</v>
      </c>
      <c r="C890" t="s">
        <v>1992</v>
      </c>
      <c r="D890" t="s">
        <v>254</v>
      </c>
      <c r="E890" t="s">
        <v>60</v>
      </c>
      <c r="G890" t="s">
        <v>133</v>
      </c>
      <c r="I890" t="s">
        <v>63</v>
      </c>
      <c r="J890" t="s">
        <v>64</v>
      </c>
      <c r="L890" t="s">
        <v>73</v>
      </c>
      <c r="M890" t="s">
        <v>63</v>
      </c>
      <c r="N890" t="s">
        <v>80</v>
      </c>
      <c r="O890" t="s">
        <v>80</v>
      </c>
      <c r="R890" t="s">
        <v>83</v>
      </c>
      <c r="S890" t="s">
        <v>63</v>
      </c>
      <c r="T890" t="s">
        <v>63</v>
      </c>
      <c r="U890" t="s">
        <v>63</v>
      </c>
      <c r="V890" t="s">
        <v>80</v>
      </c>
      <c r="W890" t="s">
        <v>63</v>
      </c>
      <c r="X890" t="s">
        <v>85</v>
      </c>
      <c r="Y890" t="s">
        <v>1993</v>
      </c>
      <c r="Z890" t="s">
        <v>66</v>
      </c>
      <c r="AA890" t="s">
        <v>134</v>
      </c>
      <c r="AB890" t="s">
        <v>135</v>
      </c>
      <c r="AC890" t="s">
        <v>66</v>
      </c>
      <c r="AD890" t="s">
        <v>110</v>
      </c>
      <c r="AE890" t="s">
        <v>134</v>
      </c>
      <c r="AF890" t="s">
        <v>66</v>
      </c>
      <c r="AG890" t="s">
        <v>81</v>
      </c>
      <c r="AH890" t="s">
        <v>133</v>
      </c>
      <c r="AJ890" t="s">
        <v>63</v>
      </c>
      <c r="AL890" t="s">
        <v>63</v>
      </c>
      <c r="AN890" t="s">
        <v>1994</v>
      </c>
      <c r="AO890" t="s">
        <v>1995</v>
      </c>
      <c r="AV890" t="s">
        <v>2011</v>
      </c>
      <c r="AW890" t="s">
        <v>592</v>
      </c>
      <c r="AX890" t="s">
        <v>324</v>
      </c>
      <c r="AY890" t="s">
        <v>2006</v>
      </c>
      <c r="AZ890" t="s">
        <v>66</v>
      </c>
      <c r="BA890" t="s">
        <v>2007</v>
      </c>
    </row>
    <row r="891" spans="1:53" hidden="1" x14ac:dyDescent="0.25">
      <c r="A891" t="s">
        <v>2012</v>
      </c>
      <c r="B891" t="s">
        <v>2013</v>
      </c>
      <c r="C891" t="s">
        <v>2014</v>
      </c>
      <c r="D891" t="s">
        <v>225</v>
      </c>
      <c r="E891" t="s">
        <v>60</v>
      </c>
      <c r="G891" t="s">
        <v>72</v>
      </c>
      <c r="I891" t="s">
        <v>63</v>
      </c>
      <c r="J891" t="s">
        <v>64</v>
      </c>
      <c r="L891" t="s">
        <v>73</v>
      </c>
      <c r="AO891" t="s">
        <v>2015</v>
      </c>
    </row>
    <row r="892" spans="1:53" hidden="1" x14ac:dyDescent="0.25">
      <c r="A892" t="s">
        <v>2016</v>
      </c>
      <c r="B892" t="s">
        <v>2017</v>
      </c>
      <c r="C892" t="s">
        <v>2018</v>
      </c>
      <c r="D892" t="s">
        <v>225</v>
      </c>
      <c r="E892" t="s">
        <v>60</v>
      </c>
      <c r="G892" t="s">
        <v>1188</v>
      </c>
      <c r="I892" t="s">
        <v>63</v>
      </c>
      <c r="J892" t="s">
        <v>64</v>
      </c>
      <c r="L892" t="s">
        <v>65</v>
      </c>
      <c r="M892" t="s">
        <v>63</v>
      </c>
      <c r="N892" t="s">
        <v>80</v>
      </c>
      <c r="O892" t="s">
        <v>63</v>
      </c>
      <c r="R892" t="s">
        <v>83</v>
      </c>
      <c r="S892" t="s">
        <v>63</v>
      </c>
      <c r="T892" t="s">
        <v>63</v>
      </c>
      <c r="U892" t="s">
        <v>63</v>
      </c>
      <c r="V892" t="s">
        <v>80</v>
      </c>
      <c r="W892" t="s">
        <v>63</v>
      </c>
      <c r="X892" t="s">
        <v>85</v>
      </c>
      <c r="Y892" t="s">
        <v>2019</v>
      </c>
      <c r="Z892" t="s">
        <v>66</v>
      </c>
      <c r="AA892" t="s">
        <v>63</v>
      </c>
      <c r="AB892" t="s">
        <v>63</v>
      </c>
      <c r="AC892" t="s">
        <v>63</v>
      </c>
      <c r="AD892" t="s">
        <v>63</v>
      </c>
      <c r="AE892" t="s">
        <v>63</v>
      </c>
      <c r="AF892" t="s">
        <v>63</v>
      </c>
      <c r="AG892" t="s">
        <v>288</v>
      </c>
      <c r="AH892" t="s">
        <v>78</v>
      </c>
      <c r="AK892" t="s">
        <v>137</v>
      </c>
      <c r="AL892" t="s">
        <v>66</v>
      </c>
      <c r="AO892" t="s">
        <v>2020</v>
      </c>
      <c r="AP892" t="s">
        <v>662</v>
      </c>
      <c r="AQ892" t="s">
        <v>390</v>
      </c>
      <c r="AR892" t="s">
        <v>663</v>
      </c>
      <c r="AS892" t="s">
        <v>664</v>
      </c>
      <c r="AT892" t="s">
        <v>63</v>
      </c>
    </row>
    <row r="893" spans="1:53" hidden="1" x14ac:dyDescent="0.25">
      <c r="A893" t="s">
        <v>2021</v>
      </c>
      <c r="B893" t="s">
        <v>2022</v>
      </c>
      <c r="C893" t="s">
        <v>2023</v>
      </c>
      <c r="D893" t="s">
        <v>225</v>
      </c>
      <c r="E893" t="s">
        <v>60</v>
      </c>
      <c r="G893" t="s">
        <v>72</v>
      </c>
      <c r="I893" t="s">
        <v>63</v>
      </c>
      <c r="J893" t="s">
        <v>64</v>
      </c>
      <c r="L893" t="s">
        <v>73</v>
      </c>
    </row>
    <row r="894" spans="1:53" hidden="1" x14ac:dyDescent="0.25">
      <c r="A894" t="s">
        <v>2024</v>
      </c>
      <c r="B894" t="s">
        <v>2025</v>
      </c>
      <c r="C894" t="s">
        <v>2026</v>
      </c>
      <c r="D894" t="s">
        <v>225</v>
      </c>
      <c r="E894" t="s">
        <v>60</v>
      </c>
      <c r="G894" t="s">
        <v>72</v>
      </c>
      <c r="I894" t="s">
        <v>63</v>
      </c>
      <c r="J894" t="s">
        <v>64</v>
      </c>
      <c r="L894" t="s">
        <v>73</v>
      </c>
    </row>
    <row r="895" spans="1:53" hidden="1" x14ac:dyDescent="0.25">
      <c r="A895" t="s">
        <v>2027</v>
      </c>
      <c r="B895" t="s">
        <v>2028</v>
      </c>
      <c r="C895" t="s">
        <v>2029</v>
      </c>
      <c r="D895" t="s">
        <v>225</v>
      </c>
      <c r="E895" t="s">
        <v>60</v>
      </c>
      <c r="G895" t="s">
        <v>78</v>
      </c>
      <c r="I895" t="s">
        <v>63</v>
      </c>
      <c r="J895" t="s">
        <v>64</v>
      </c>
      <c r="L895" t="s">
        <v>65</v>
      </c>
      <c r="M895" t="s">
        <v>63</v>
      </c>
      <c r="N895" t="s">
        <v>80</v>
      </c>
      <c r="O895" t="s">
        <v>80</v>
      </c>
      <c r="R895" t="s">
        <v>83</v>
      </c>
      <c r="S895" t="s">
        <v>63</v>
      </c>
      <c r="T895" t="s">
        <v>63</v>
      </c>
      <c r="U895" t="s">
        <v>63</v>
      </c>
      <c r="V895" t="s">
        <v>80</v>
      </c>
      <c r="W895" t="s">
        <v>63</v>
      </c>
      <c r="X895" t="s">
        <v>85</v>
      </c>
      <c r="Y895" t="s">
        <v>2030</v>
      </c>
      <c r="Z895" t="s">
        <v>66</v>
      </c>
      <c r="AA895" t="s">
        <v>63</v>
      </c>
      <c r="AB895" t="s">
        <v>63</v>
      </c>
      <c r="AC895" t="s">
        <v>63</v>
      </c>
      <c r="AD895" t="s">
        <v>63</v>
      </c>
      <c r="AE895" t="s">
        <v>63</v>
      </c>
      <c r="AF895" t="s">
        <v>63</v>
      </c>
      <c r="AG895" t="s">
        <v>288</v>
      </c>
      <c r="AH895" t="s">
        <v>78</v>
      </c>
      <c r="AK895" t="s">
        <v>137</v>
      </c>
      <c r="AL895" t="s">
        <v>63</v>
      </c>
      <c r="AN895" t="s">
        <v>988</v>
      </c>
      <c r="AO895" t="s">
        <v>2031</v>
      </c>
      <c r="AV895" t="s">
        <v>1319</v>
      </c>
      <c r="AW895" t="s">
        <v>157</v>
      </c>
      <c r="AX895" t="s">
        <v>143</v>
      </c>
      <c r="AY895" t="s">
        <v>473</v>
      </c>
      <c r="AZ895" t="s">
        <v>63</v>
      </c>
    </row>
    <row r="896" spans="1:53" hidden="1" x14ac:dyDescent="0.25">
      <c r="A896" t="s">
        <v>2027</v>
      </c>
      <c r="B896" t="s">
        <v>2028</v>
      </c>
      <c r="C896" t="s">
        <v>2029</v>
      </c>
      <c r="D896" t="s">
        <v>225</v>
      </c>
      <c r="E896" t="s">
        <v>60</v>
      </c>
      <c r="G896" t="s">
        <v>78</v>
      </c>
      <c r="I896" t="s">
        <v>63</v>
      </c>
      <c r="J896" t="s">
        <v>64</v>
      </c>
      <c r="L896" t="s">
        <v>65</v>
      </c>
      <c r="M896" t="s">
        <v>63</v>
      </c>
      <c r="N896" t="s">
        <v>80</v>
      </c>
      <c r="O896" t="s">
        <v>80</v>
      </c>
      <c r="R896" t="s">
        <v>83</v>
      </c>
      <c r="S896" t="s">
        <v>63</v>
      </c>
      <c r="T896" t="s">
        <v>63</v>
      </c>
      <c r="U896" t="s">
        <v>63</v>
      </c>
      <c r="V896" t="s">
        <v>80</v>
      </c>
      <c r="W896" t="s">
        <v>63</v>
      </c>
      <c r="X896" t="s">
        <v>85</v>
      </c>
      <c r="Y896" t="s">
        <v>2030</v>
      </c>
      <c r="Z896" t="s">
        <v>66</v>
      </c>
      <c r="AA896" t="s">
        <v>63</v>
      </c>
      <c r="AB896" t="s">
        <v>63</v>
      </c>
      <c r="AC896" t="s">
        <v>63</v>
      </c>
      <c r="AD896" t="s">
        <v>63</v>
      </c>
      <c r="AE896" t="s">
        <v>63</v>
      </c>
      <c r="AF896" t="s">
        <v>63</v>
      </c>
      <c r="AG896" t="s">
        <v>288</v>
      </c>
      <c r="AH896" t="s">
        <v>78</v>
      </c>
      <c r="AK896" t="s">
        <v>137</v>
      </c>
      <c r="AL896" t="s">
        <v>63</v>
      </c>
      <c r="AN896" t="s">
        <v>988</v>
      </c>
      <c r="AO896" t="s">
        <v>2031</v>
      </c>
      <c r="AV896" t="s">
        <v>2032</v>
      </c>
      <c r="AW896" t="s">
        <v>157</v>
      </c>
      <c r="AX896" t="s">
        <v>143</v>
      </c>
      <c r="AY896" t="s">
        <v>1215</v>
      </c>
      <c r="AZ896" t="s">
        <v>63</v>
      </c>
    </row>
    <row r="897" spans="1:53" hidden="1" x14ac:dyDescent="0.25">
      <c r="A897" t="s">
        <v>2027</v>
      </c>
      <c r="B897" t="s">
        <v>2028</v>
      </c>
      <c r="C897" t="s">
        <v>2029</v>
      </c>
      <c r="D897" t="s">
        <v>225</v>
      </c>
      <c r="E897" t="s">
        <v>60</v>
      </c>
      <c r="G897" t="s">
        <v>78</v>
      </c>
      <c r="I897" t="s">
        <v>63</v>
      </c>
      <c r="J897" t="s">
        <v>64</v>
      </c>
      <c r="L897" t="s">
        <v>65</v>
      </c>
      <c r="M897" t="s">
        <v>63</v>
      </c>
      <c r="N897" t="s">
        <v>80</v>
      </c>
      <c r="O897" t="s">
        <v>80</v>
      </c>
      <c r="R897" t="s">
        <v>83</v>
      </c>
      <c r="S897" t="s">
        <v>63</v>
      </c>
      <c r="T897" t="s">
        <v>63</v>
      </c>
      <c r="U897" t="s">
        <v>63</v>
      </c>
      <c r="V897" t="s">
        <v>80</v>
      </c>
      <c r="W897" t="s">
        <v>63</v>
      </c>
      <c r="X897" t="s">
        <v>85</v>
      </c>
      <c r="Y897" t="s">
        <v>2030</v>
      </c>
      <c r="Z897" t="s">
        <v>66</v>
      </c>
      <c r="AA897" t="s">
        <v>63</v>
      </c>
      <c r="AB897" t="s">
        <v>63</v>
      </c>
      <c r="AC897" t="s">
        <v>63</v>
      </c>
      <c r="AD897" t="s">
        <v>63</v>
      </c>
      <c r="AE897" t="s">
        <v>63</v>
      </c>
      <c r="AF897" t="s">
        <v>63</v>
      </c>
      <c r="AG897" t="s">
        <v>288</v>
      </c>
      <c r="AH897" t="s">
        <v>78</v>
      </c>
      <c r="AK897" t="s">
        <v>137</v>
      </c>
      <c r="AL897" t="s">
        <v>63</v>
      </c>
      <c r="AN897" t="s">
        <v>988</v>
      </c>
      <c r="AO897" t="s">
        <v>2031</v>
      </c>
      <c r="AV897" t="s">
        <v>2033</v>
      </c>
      <c r="AW897" t="s">
        <v>157</v>
      </c>
      <c r="AX897" t="s">
        <v>143</v>
      </c>
      <c r="AY897" t="s">
        <v>470</v>
      </c>
      <c r="AZ897" t="s">
        <v>63</v>
      </c>
      <c r="BA897" t="s">
        <v>2034</v>
      </c>
    </row>
    <row r="898" spans="1:53" hidden="1" x14ac:dyDescent="0.25">
      <c r="A898" t="s">
        <v>2027</v>
      </c>
      <c r="B898" t="s">
        <v>2028</v>
      </c>
      <c r="C898" t="s">
        <v>2029</v>
      </c>
      <c r="D898" t="s">
        <v>225</v>
      </c>
      <c r="E898" t="s">
        <v>60</v>
      </c>
      <c r="G898" t="s">
        <v>78</v>
      </c>
      <c r="I898" t="s">
        <v>63</v>
      </c>
      <c r="J898" t="s">
        <v>64</v>
      </c>
      <c r="L898" t="s">
        <v>65</v>
      </c>
      <c r="M898" t="s">
        <v>63</v>
      </c>
      <c r="N898" t="s">
        <v>80</v>
      </c>
      <c r="O898" t="s">
        <v>80</v>
      </c>
      <c r="R898" t="s">
        <v>83</v>
      </c>
      <c r="S898" t="s">
        <v>63</v>
      </c>
      <c r="T898" t="s">
        <v>63</v>
      </c>
      <c r="U898" t="s">
        <v>63</v>
      </c>
      <c r="V898" t="s">
        <v>80</v>
      </c>
      <c r="W898" t="s">
        <v>63</v>
      </c>
      <c r="X898" t="s">
        <v>85</v>
      </c>
      <c r="Y898" t="s">
        <v>2030</v>
      </c>
      <c r="Z898" t="s">
        <v>66</v>
      </c>
      <c r="AA898" t="s">
        <v>63</v>
      </c>
      <c r="AB898" t="s">
        <v>63</v>
      </c>
      <c r="AC898" t="s">
        <v>63</v>
      </c>
      <c r="AD898" t="s">
        <v>63</v>
      </c>
      <c r="AE898" t="s">
        <v>63</v>
      </c>
      <c r="AF898" t="s">
        <v>63</v>
      </c>
      <c r="AG898" t="s">
        <v>288</v>
      </c>
      <c r="AH898" t="s">
        <v>78</v>
      </c>
      <c r="AK898" t="s">
        <v>137</v>
      </c>
      <c r="AL898" t="s">
        <v>63</v>
      </c>
      <c r="AN898" t="s">
        <v>988</v>
      </c>
      <c r="AO898" t="s">
        <v>2031</v>
      </c>
      <c r="AV898" t="s">
        <v>2035</v>
      </c>
      <c r="AW898" t="s">
        <v>157</v>
      </c>
      <c r="AX898" t="s">
        <v>143</v>
      </c>
      <c r="AY898" t="s">
        <v>677</v>
      </c>
      <c r="AZ898" t="s">
        <v>63</v>
      </c>
      <c r="BA898" t="s">
        <v>2036</v>
      </c>
    </row>
    <row r="899" spans="1:53" hidden="1" x14ac:dyDescent="0.25">
      <c r="A899" t="s">
        <v>2037</v>
      </c>
      <c r="B899" t="s">
        <v>2038</v>
      </c>
      <c r="C899" t="s">
        <v>2039</v>
      </c>
      <c r="D899" t="s">
        <v>225</v>
      </c>
      <c r="E899" t="s">
        <v>60</v>
      </c>
      <c r="G899" t="s">
        <v>72</v>
      </c>
      <c r="I899" t="s">
        <v>63</v>
      </c>
      <c r="J899" t="s">
        <v>64</v>
      </c>
      <c r="L899" t="s">
        <v>73</v>
      </c>
      <c r="AO899" t="s">
        <v>2040</v>
      </c>
    </row>
    <row r="900" spans="1:53" hidden="1" x14ac:dyDescent="0.25">
      <c r="A900" t="s">
        <v>2041</v>
      </c>
      <c r="B900" t="s">
        <v>2042</v>
      </c>
      <c r="C900" t="s">
        <v>2043</v>
      </c>
      <c r="D900" t="s">
        <v>225</v>
      </c>
      <c r="E900" t="s">
        <v>60</v>
      </c>
      <c r="G900" t="s">
        <v>743</v>
      </c>
      <c r="I900" t="s">
        <v>63</v>
      </c>
      <c r="J900" t="s">
        <v>64</v>
      </c>
      <c r="L900" t="s">
        <v>73</v>
      </c>
    </row>
    <row r="901" spans="1:53" hidden="1" x14ac:dyDescent="0.25">
      <c r="A901" t="s">
        <v>2044</v>
      </c>
      <c r="B901" t="s">
        <v>2045</v>
      </c>
      <c r="C901" t="s">
        <v>2046</v>
      </c>
      <c r="D901" t="s">
        <v>77</v>
      </c>
      <c r="E901" t="s">
        <v>60</v>
      </c>
      <c r="G901" t="s">
        <v>118</v>
      </c>
      <c r="I901" t="s">
        <v>63</v>
      </c>
      <c r="J901" t="s">
        <v>64</v>
      </c>
      <c r="L901" t="s">
        <v>73</v>
      </c>
      <c r="M901" t="s">
        <v>63</v>
      </c>
      <c r="N901" t="s">
        <v>80</v>
      </c>
      <c r="O901" t="s">
        <v>63</v>
      </c>
      <c r="R901" t="s">
        <v>83</v>
      </c>
      <c r="S901" t="s">
        <v>63</v>
      </c>
      <c r="T901" t="s">
        <v>63</v>
      </c>
      <c r="U901" t="s">
        <v>63</v>
      </c>
      <c r="V901" t="s">
        <v>110</v>
      </c>
      <c r="W901" t="s">
        <v>63</v>
      </c>
      <c r="X901" t="s">
        <v>110</v>
      </c>
      <c r="Z901" t="s">
        <v>63</v>
      </c>
      <c r="AA901" t="s">
        <v>63</v>
      </c>
      <c r="AB901" t="s">
        <v>66</v>
      </c>
      <c r="AC901" t="s">
        <v>66</v>
      </c>
      <c r="AD901" t="s">
        <v>63</v>
      </c>
      <c r="AE901" t="s">
        <v>66</v>
      </c>
      <c r="AF901" t="s">
        <v>63</v>
      </c>
      <c r="AG901" t="s">
        <v>81</v>
      </c>
      <c r="AH901" t="s">
        <v>118</v>
      </c>
      <c r="AJ901" t="s">
        <v>63</v>
      </c>
    </row>
    <row r="902" spans="1:53" hidden="1" x14ac:dyDescent="0.25">
      <c r="A902" t="s">
        <v>2044</v>
      </c>
      <c r="B902" t="s">
        <v>2045</v>
      </c>
      <c r="C902" t="s">
        <v>2046</v>
      </c>
      <c r="D902" t="s">
        <v>109</v>
      </c>
      <c r="E902" t="s">
        <v>60</v>
      </c>
      <c r="F902" t="s">
        <v>2047</v>
      </c>
      <c r="G902" t="s">
        <v>118</v>
      </c>
      <c r="I902" t="s">
        <v>63</v>
      </c>
      <c r="J902" t="s">
        <v>64</v>
      </c>
      <c r="L902" t="s">
        <v>73</v>
      </c>
      <c r="M902" t="s">
        <v>63</v>
      </c>
      <c r="N902" t="s">
        <v>80</v>
      </c>
      <c r="O902" t="s">
        <v>80</v>
      </c>
      <c r="R902" t="s">
        <v>83</v>
      </c>
      <c r="S902" t="s">
        <v>66</v>
      </c>
      <c r="T902" t="s">
        <v>63</v>
      </c>
      <c r="U902" t="s">
        <v>63</v>
      </c>
      <c r="V902" t="s">
        <v>110</v>
      </c>
      <c r="W902" t="s">
        <v>63</v>
      </c>
      <c r="X902" t="s">
        <v>110</v>
      </c>
      <c r="Z902" t="s">
        <v>63</v>
      </c>
      <c r="AA902" t="s">
        <v>63</v>
      </c>
      <c r="AB902" t="s">
        <v>66</v>
      </c>
      <c r="AC902" t="s">
        <v>66</v>
      </c>
      <c r="AD902" t="s">
        <v>63</v>
      </c>
      <c r="AE902" t="s">
        <v>66</v>
      </c>
      <c r="AF902" t="s">
        <v>63</v>
      </c>
      <c r="AG902" t="s">
        <v>81</v>
      </c>
      <c r="AH902" t="s">
        <v>118</v>
      </c>
      <c r="AJ902" t="s">
        <v>63</v>
      </c>
      <c r="AL902" t="s">
        <v>63</v>
      </c>
      <c r="AN902" t="s">
        <v>1652</v>
      </c>
      <c r="AP902" t="s">
        <v>379</v>
      </c>
      <c r="AQ902" t="s">
        <v>89</v>
      </c>
      <c r="AR902" t="s">
        <v>380</v>
      </c>
      <c r="AS902" t="s">
        <v>192</v>
      </c>
      <c r="AT902" t="s">
        <v>63</v>
      </c>
      <c r="AU902" t="s">
        <v>2048</v>
      </c>
    </row>
    <row r="903" spans="1:53" hidden="1" x14ac:dyDescent="0.25">
      <c r="A903" t="s">
        <v>2044</v>
      </c>
      <c r="B903" t="s">
        <v>2045</v>
      </c>
      <c r="C903" t="s">
        <v>2046</v>
      </c>
      <c r="D903" t="s">
        <v>109</v>
      </c>
      <c r="E903" t="s">
        <v>60</v>
      </c>
      <c r="F903" t="s">
        <v>2047</v>
      </c>
      <c r="G903" t="s">
        <v>118</v>
      </c>
      <c r="I903" t="s">
        <v>63</v>
      </c>
      <c r="J903" t="s">
        <v>64</v>
      </c>
      <c r="L903" t="s">
        <v>73</v>
      </c>
      <c r="M903" t="s">
        <v>63</v>
      </c>
      <c r="N903" t="s">
        <v>80</v>
      </c>
      <c r="O903" t="s">
        <v>80</v>
      </c>
      <c r="R903" t="s">
        <v>83</v>
      </c>
      <c r="S903" t="s">
        <v>66</v>
      </c>
      <c r="T903" t="s">
        <v>63</v>
      </c>
      <c r="U903" t="s">
        <v>63</v>
      </c>
      <c r="V903" t="s">
        <v>110</v>
      </c>
      <c r="W903" t="s">
        <v>63</v>
      </c>
      <c r="X903" t="s">
        <v>110</v>
      </c>
      <c r="Z903" t="s">
        <v>63</v>
      </c>
      <c r="AA903" t="s">
        <v>63</v>
      </c>
      <c r="AB903" t="s">
        <v>66</v>
      </c>
      <c r="AC903" t="s">
        <v>66</v>
      </c>
      <c r="AD903" t="s">
        <v>63</v>
      </c>
      <c r="AE903" t="s">
        <v>66</v>
      </c>
      <c r="AF903" t="s">
        <v>63</v>
      </c>
      <c r="AG903" t="s">
        <v>81</v>
      </c>
      <c r="AH903" t="s">
        <v>118</v>
      </c>
      <c r="AJ903" t="s">
        <v>63</v>
      </c>
      <c r="AL903" t="s">
        <v>63</v>
      </c>
      <c r="AN903" t="s">
        <v>1652</v>
      </c>
      <c r="AP903" t="s">
        <v>378</v>
      </c>
      <c r="AQ903" t="s">
        <v>89</v>
      </c>
      <c r="AR903" t="s">
        <v>220</v>
      </c>
      <c r="AS903" t="s">
        <v>192</v>
      </c>
      <c r="AT903" t="s">
        <v>63</v>
      </c>
      <c r="AU903" t="s">
        <v>2049</v>
      </c>
    </row>
    <row r="904" spans="1:53" hidden="1" x14ac:dyDescent="0.25">
      <c r="A904" t="s">
        <v>2044</v>
      </c>
      <c r="B904" t="s">
        <v>2045</v>
      </c>
      <c r="C904" t="s">
        <v>2046</v>
      </c>
      <c r="D904" t="s">
        <v>109</v>
      </c>
      <c r="E904" t="s">
        <v>60</v>
      </c>
      <c r="F904" t="s">
        <v>2047</v>
      </c>
      <c r="G904" t="s">
        <v>118</v>
      </c>
      <c r="I904" t="s">
        <v>63</v>
      </c>
      <c r="J904" t="s">
        <v>64</v>
      </c>
      <c r="L904" t="s">
        <v>73</v>
      </c>
      <c r="M904" t="s">
        <v>63</v>
      </c>
      <c r="N904" t="s">
        <v>80</v>
      </c>
      <c r="O904" t="s">
        <v>80</v>
      </c>
      <c r="R904" t="s">
        <v>83</v>
      </c>
      <c r="S904" t="s">
        <v>66</v>
      </c>
      <c r="T904" t="s">
        <v>63</v>
      </c>
      <c r="U904" t="s">
        <v>63</v>
      </c>
      <c r="V904" t="s">
        <v>110</v>
      </c>
      <c r="W904" t="s">
        <v>63</v>
      </c>
      <c r="X904" t="s">
        <v>110</v>
      </c>
      <c r="Z904" t="s">
        <v>63</v>
      </c>
      <c r="AA904" t="s">
        <v>63</v>
      </c>
      <c r="AB904" t="s">
        <v>66</v>
      </c>
      <c r="AC904" t="s">
        <v>66</v>
      </c>
      <c r="AD904" t="s">
        <v>63</v>
      </c>
      <c r="AE904" t="s">
        <v>66</v>
      </c>
      <c r="AF904" t="s">
        <v>63</v>
      </c>
      <c r="AG904" t="s">
        <v>81</v>
      </c>
      <c r="AH904" t="s">
        <v>118</v>
      </c>
      <c r="AJ904" t="s">
        <v>63</v>
      </c>
      <c r="AL904" t="s">
        <v>63</v>
      </c>
      <c r="AN904" t="s">
        <v>1652</v>
      </c>
      <c r="AP904" t="s">
        <v>518</v>
      </c>
      <c r="AQ904" t="s">
        <v>89</v>
      </c>
      <c r="AR904" t="s">
        <v>519</v>
      </c>
      <c r="AS904" t="s">
        <v>192</v>
      </c>
      <c r="AT904" t="s">
        <v>63</v>
      </c>
    </row>
    <row r="905" spans="1:53" hidden="1" x14ac:dyDescent="0.25">
      <c r="A905" t="s">
        <v>2044</v>
      </c>
      <c r="B905" t="s">
        <v>2045</v>
      </c>
      <c r="C905" t="s">
        <v>2046</v>
      </c>
      <c r="D905" t="s">
        <v>109</v>
      </c>
      <c r="E905" t="s">
        <v>60</v>
      </c>
      <c r="F905" t="s">
        <v>2047</v>
      </c>
      <c r="G905" t="s">
        <v>118</v>
      </c>
      <c r="I905" t="s">
        <v>63</v>
      </c>
      <c r="J905" t="s">
        <v>64</v>
      </c>
      <c r="L905" t="s">
        <v>73</v>
      </c>
      <c r="M905" t="s">
        <v>63</v>
      </c>
      <c r="N905" t="s">
        <v>80</v>
      </c>
      <c r="O905" t="s">
        <v>80</v>
      </c>
      <c r="R905" t="s">
        <v>83</v>
      </c>
      <c r="S905" t="s">
        <v>66</v>
      </c>
      <c r="T905" t="s">
        <v>63</v>
      </c>
      <c r="U905" t="s">
        <v>63</v>
      </c>
      <c r="V905" t="s">
        <v>110</v>
      </c>
      <c r="W905" t="s">
        <v>63</v>
      </c>
      <c r="X905" t="s">
        <v>110</v>
      </c>
      <c r="Z905" t="s">
        <v>63</v>
      </c>
      <c r="AA905" t="s">
        <v>63</v>
      </c>
      <c r="AB905" t="s">
        <v>66</v>
      </c>
      <c r="AC905" t="s">
        <v>66</v>
      </c>
      <c r="AD905" t="s">
        <v>63</v>
      </c>
      <c r="AE905" t="s">
        <v>66</v>
      </c>
      <c r="AF905" t="s">
        <v>63</v>
      </c>
      <c r="AG905" t="s">
        <v>81</v>
      </c>
      <c r="AH905" t="s">
        <v>118</v>
      </c>
      <c r="AJ905" t="s">
        <v>63</v>
      </c>
      <c r="AL905" t="s">
        <v>63</v>
      </c>
      <c r="AN905" t="s">
        <v>1652</v>
      </c>
      <c r="AP905" t="s">
        <v>520</v>
      </c>
      <c r="AQ905" t="s">
        <v>89</v>
      </c>
      <c r="AR905" t="s">
        <v>521</v>
      </c>
      <c r="AS905" t="s">
        <v>192</v>
      </c>
      <c r="AT905" t="s">
        <v>63</v>
      </c>
    </row>
    <row r="906" spans="1:53" hidden="1" x14ac:dyDescent="0.25">
      <c r="A906" t="s">
        <v>2044</v>
      </c>
      <c r="B906" t="s">
        <v>2045</v>
      </c>
      <c r="C906" t="s">
        <v>2046</v>
      </c>
      <c r="D906" t="s">
        <v>109</v>
      </c>
      <c r="E906" t="s">
        <v>60</v>
      </c>
      <c r="F906" t="s">
        <v>2047</v>
      </c>
      <c r="G906" t="s">
        <v>118</v>
      </c>
      <c r="I906" t="s">
        <v>63</v>
      </c>
      <c r="J906" t="s">
        <v>64</v>
      </c>
      <c r="L906" t="s">
        <v>73</v>
      </c>
      <c r="M906" t="s">
        <v>63</v>
      </c>
      <c r="N906" t="s">
        <v>80</v>
      </c>
      <c r="O906" t="s">
        <v>80</v>
      </c>
      <c r="R906" t="s">
        <v>83</v>
      </c>
      <c r="S906" t="s">
        <v>66</v>
      </c>
      <c r="T906" t="s">
        <v>63</v>
      </c>
      <c r="U906" t="s">
        <v>63</v>
      </c>
      <c r="V906" t="s">
        <v>110</v>
      </c>
      <c r="W906" t="s">
        <v>63</v>
      </c>
      <c r="X906" t="s">
        <v>110</v>
      </c>
      <c r="Z906" t="s">
        <v>63</v>
      </c>
      <c r="AA906" t="s">
        <v>63</v>
      </c>
      <c r="AB906" t="s">
        <v>66</v>
      </c>
      <c r="AC906" t="s">
        <v>66</v>
      </c>
      <c r="AD906" t="s">
        <v>63</v>
      </c>
      <c r="AE906" t="s">
        <v>66</v>
      </c>
      <c r="AF906" t="s">
        <v>63</v>
      </c>
      <c r="AG906" t="s">
        <v>81</v>
      </c>
      <c r="AH906" t="s">
        <v>118</v>
      </c>
      <c r="AJ906" t="s">
        <v>63</v>
      </c>
      <c r="AL906" t="s">
        <v>63</v>
      </c>
      <c r="AN906" t="s">
        <v>1652</v>
      </c>
      <c r="AP906" t="s">
        <v>708</v>
      </c>
      <c r="AQ906" t="s">
        <v>89</v>
      </c>
      <c r="AR906" t="s">
        <v>94</v>
      </c>
      <c r="AS906" t="s">
        <v>192</v>
      </c>
      <c r="AT906" t="s">
        <v>63</v>
      </c>
      <c r="AU906" t="s">
        <v>2050</v>
      </c>
    </row>
    <row r="907" spans="1:53" hidden="1" x14ac:dyDescent="0.25">
      <c r="A907" t="s">
        <v>2051</v>
      </c>
      <c r="B907" t="s">
        <v>2052</v>
      </c>
      <c r="C907" t="s">
        <v>2053</v>
      </c>
      <c r="D907" t="s">
        <v>82</v>
      </c>
      <c r="E907" t="s">
        <v>60</v>
      </c>
      <c r="G907" t="s">
        <v>743</v>
      </c>
      <c r="I907" t="s">
        <v>63</v>
      </c>
      <c r="J907" t="s">
        <v>64</v>
      </c>
      <c r="L907" t="s">
        <v>73</v>
      </c>
    </row>
    <row r="908" spans="1:53" hidden="1" x14ac:dyDescent="0.25">
      <c r="A908" t="s">
        <v>2054</v>
      </c>
      <c r="B908" t="s">
        <v>2055</v>
      </c>
      <c r="C908" t="s">
        <v>2056</v>
      </c>
      <c r="D908" t="s">
        <v>82</v>
      </c>
      <c r="E908" t="s">
        <v>60</v>
      </c>
      <c r="F908" t="s">
        <v>2057</v>
      </c>
      <c r="G908" t="s">
        <v>78</v>
      </c>
      <c r="I908" t="s">
        <v>63</v>
      </c>
      <c r="J908" t="s">
        <v>64</v>
      </c>
      <c r="L908" t="s">
        <v>65</v>
      </c>
      <c r="M908" t="s">
        <v>63</v>
      </c>
      <c r="N908" t="s">
        <v>80</v>
      </c>
      <c r="O908" t="s">
        <v>63</v>
      </c>
      <c r="R908" t="s">
        <v>83</v>
      </c>
      <c r="S908" t="s">
        <v>63</v>
      </c>
      <c r="T908" t="s">
        <v>63</v>
      </c>
      <c r="U908" t="s">
        <v>63</v>
      </c>
      <c r="V908" t="s">
        <v>110</v>
      </c>
      <c r="W908" t="s">
        <v>63</v>
      </c>
      <c r="X908" t="s">
        <v>85</v>
      </c>
      <c r="Y908" t="s">
        <v>86</v>
      </c>
      <c r="Z908" t="s">
        <v>66</v>
      </c>
      <c r="AA908" t="s">
        <v>63</v>
      </c>
      <c r="AB908" t="s">
        <v>63</v>
      </c>
      <c r="AC908" t="s">
        <v>63</v>
      </c>
      <c r="AD908" t="s">
        <v>63</v>
      </c>
      <c r="AE908" t="s">
        <v>63</v>
      </c>
      <c r="AF908" t="s">
        <v>63</v>
      </c>
      <c r="AG908" t="s">
        <v>288</v>
      </c>
      <c r="AH908" t="s">
        <v>78</v>
      </c>
      <c r="AK908" t="s">
        <v>137</v>
      </c>
      <c r="AL908" t="s">
        <v>63</v>
      </c>
      <c r="AN908" t="s">
        <v>2058</v>
      </c>
      <c r="AO908" t="s">
        <v>2059</v>
      </c>
      <c r="AP908" t="s">
        <v>1069</v>
      </c>
      <c r="AQ908" t="s">
        <v>89</v>
      </c>
      <c r="AR908" t="s">
        <v>1070</v>
      </c>
      <c r="AS908" t="s">
        <v>192</v>
      </c>
      <c r="AT908" t="s">
        <v>63</v>
      </c>
      <c r="AU908" t="s">
        <v>2060</v>
      </c>
    </row>
    <row r="909" spans="1:53" hidden="1" x14ac:dyDescent="0.25">
      <c r="A909" t="s">
        <v>2054</v>
      </c>
      <c r="B909" t="s">
        <v>2055</v>
      </c>
      <c r="C909" t="s">
        <v>2056</v>
      </c>
      <c r="D909" t="s">
        <v>82</v>
      </c>
      <c r="E909" t="s">
        <v>60</v>
      </c>
      <c r="F909" t="s">
        <v>2057</v>
      </c>
      <c r="G909" t="s">
        <v>78</v>
      </c>
      <c r="I909" t="s">
        <v>63</v>
      </c>
      <c r="J909" t="s">
        <v>64</v>
      </c>
      <c r="L909" t="s">
        <v>65</v>
      </c>
      <c r="M909" t="s">
        <v>63</v>
      </c>
      <c r="N909" t="s">
        <v>80</v>
      </c>
      <c r="O909" t="s">
        <v>63</v>
      </c>
      <c r="R909" t="s">
        <v>83</v>
      </c>
      <c r="S909" t="s">
        <v>63</v>
      </c>
      <c r="T909" t="s">
        <v>63</v>
      </c>
      <c r="U909" t="s">
        <v>63</v>
      </c>
      <c r="V909" t="s">
        <v>110</v>
      </c>
      <c r="W909" t="s">
        <v>63</v>
      </c>
      <c r="X909" t="s">
        <v>85</v>
      </c>
      <c r="Y909" t="s">
        <v>86</v>
      </c>
      <c r="Z909" t="s">
        <v>66</v>
      </c>
      <c r="AA909" t="s">
        <v>63</v>
      </c>
      <c r="AB909" t="s">
        <v>63</v>
      </c>
      <c r="AC909" t="s">
        <v>63</v>
      </c>
      <c r="AD909" t="s">
        <v>63</v>
      </c>
      <c r="AE909" t="s">
        <v>63</v>
      </c>
      <c r="AF909" t="s">
        <v>63</v>
      </c>
      <c r="AG909" t="s">
        <v>288</v>
      </c>
      <c r="AH909" t="s">
        <v>78</v>
      </c>
      <c r="AK909" t="s">
        <v>137</v>
      </c>
      <c r="AL909" t="s">
        <v>63</v>
      </c>
      <c r="AN909" t="s">
        <v>2058</v>
      </c>
      <c r="AO909" t="s">
        <v>2059</v>
      </c>
      <c r="AP909" t="s">
        <v>2061</v>
      </c>
      <c r="AQ909" t="s">
        <v>89</v>
      </c>
      <c r="AR909" t="s">
        <v>1070</v>
      </c>
      <c r="AS909" t="s">
        <v>103</v>
      </c>
      <c r="AT909" t="s">
        <v>63</v>
      </c>
      <c r="AU909" t="s">
        <v>2062</v>
      </c>
    </row>
    <row r="910" spans="1:53" hidden="1" x14ac:dyDescent="0.25">
      <c r="A910" t="s">
        <v>2063</v>
      </c>
      <c r="B910" t="s">
        <v>2064</v>
      </c>
      <c r="C910" t="s">
        <v>2065</v>
      </c>
      <c r="D910" t="s">
        <v>82</v>
      </c>
      <c r="E910" t="s">
        <v>60</v>
      </c>
      <c r="F910" t="s">
        <v>2066</v>
      </c>
      <c r="G910" t="s">
        <v>341</v>
      </c>
      <c r="I910" t="s">
        <v>63</v>
      </c>
      <c r="J910" t="s">
        <v>64</v>
      </c>
      <c r="L910" t="s">
        <v>73</v>
      </c>
      <c r="M910" t="s">
        <v>63</v>
      </c>
      <c r="N910" t="s">
        <v>66</v>
      </c>
      <c r="O910" t="s">
        <v>80</v>
      </c>
      <c r="P910" t="s">
        <v>15</v>
      </c>
      <c r="Q910" t="s">
        <v>2067</v>
      </c>
    </row>
    <row r="911" spans="1:53" hidden="1" x14ac:dyDescent="0.25">
      <c r="A911" t="s">
        <v>2068</v>
      </c>
      <c r="B911" t="s">
        <v>2069</v>
      </c>
      <c r="C911" t="s">
        <v>2070</v>
      </c>
      <c r="D911" t="s">
        <v>82</v>
      </c>
      <c r="E911" t="s">
        <v>60</v>
      </c>
      <c r="F911" t="s">
        <v>2071</v>
      </c>
      <c r="G911" t="s">
        <v>78</v>
      </c>
      <c r="I911" t="s">
        <v>63</v>
      </c>
      <c r="J911" t="s">
        <v>64</v>
      </c>
      <c r="L911" t="s">
        <v>73</v>
      </c>
      <c r="M911" t="s">
        <v>63</v>
      </c>
      <c r="N911" t="s">
        <v>80</v>
      </c>
      <c r="O911" t="s">
        <v>80</v>
      </c>
      <c r="R911" t="s">
        <v>83</v>
      </c>
      <c r="S911" t="s">
        <v>63</v>
      </c>
      <c r="T911" t="s">
        <v>84</v>
      </c>
      <c r="U911" t="s">
        <v>110</v>
      </c>
      <c r="V911" t="s">
        <v>80</v>
      </c>
      <c r="W911" t="s">
        <v>63</v>
      </c>
      <c r="X911" t="s">
        <v>85</v>
      </c>
      <c r="Y911" t="s">
        <v>2072</v>
      </c>
      <c r="Z911" t="s">
        <v>66</v>
      </c>
      <c r="AA911" t="s">
        <v>63</v>
      </c>
      <c r="AB911" t="s">
        <v>63</v>
      </c>
      <c r="AC911" t="s">
        <v>66</v>
      </c>
      <c r="AD911" t="s">
        <v>63</v>
      </c>
      <c r="AE911" t="s">
        <v>63</v>
      </c>
      <c r="AF911" t="s">
        <v>63</v>
      </c>
      <c r="AG911" t="s">
        <v>81</v>
      </c>
      <c r="AH911" t="s">
        <v>78</v>
      </c>
      <c r="AK911" t="s">
        <v>137</v>
      </c>
      <c r="AL911" t="s">
        <v>63</v>
      </c>
      <c r="AN911" t="s">
        <v>1269</v>
      </c>
      <c r="AO911" t="s">
        <v>2073</v>
      </c>
      <c r="AP911" t="s">
        <v>2074</v>
      </c>
      <c r="AQ911" t="s">
        <v>89</v>
      </c>
      <c r="AR911" t="s">
        <v>1055</v>
      </c>
      <c r="AS911" t="s">
        <v>91</v>
      </c>
      <c r="AT911" t="s">
        <v>63</v>
      </c>
    </row>
    <row r="912" spans="1:53" hidden="1" x14ac:dyDescent="0.25">
      <c r="A912" t="s">
        <v>2075</v>
      </c>
      <c r="B912" t="s">
        <v>2076</v>
      </c>
      <c r="C912" t="s">
        <v>2077</v>
      </c>
      <c r="D912" t="s">
        <v>254</v>
      </c>
      <c r="E912" t="s">
        <v>60</v>
      </c>
      <c r="G912" t="s">
        <v>78</v>
      </c>
      <c r="I912" t="s">
        <v>63</v>
      </c>
      <c r="J912" t="s">
        <v>64</v>
      </c>
      <c r="L912" t="s">
        <v>73</v>
      </c>
      <c r="M912" t="s">
        <v>63</v>
      </c>
      <c r="N912" t="s">
        <v>80</v>
      </c>
      <c r="O912" t="s">
        <v>63</v>
      </c>
      <c r="R912" t="s">
        <v>83</v>
      </c>
      <c r="S912" t="s">
        <v>63</v>
      </c>
      <c r="T912" t="s">
        <v>63</v>
      </c>
      <c r="U912" t="s">
        <v>63</v>
      </c>
      <c r="V912" t="s">
        <v>80</v>
      </c>
      <c r="W912" t="s">
        <v>63</v>
      </c>
      <c r="X912" t="s">
        <v>85</v>
      </c>
      <c r="Y912" t="s">
        <v>2078</v>
      </c>
      <c r="Z912" t="s">
        <v>66</v>
      </c>
      <c r="AA912" t="s">
        <v>63</v>
      </c>
      <c r="AB912" t="s">
        <v>66</v>
      </c>
      <c r="AC912" t="s">
        <v>63</v>
      </c>
      <c r="AD912" t="s">
        <v>110</v>
      </c>
      <c r="AE912" t="s">
        <v>63</v>
      </c>
      <c r="AF912" t="s">
        <v>63</v>
      </c>
      <c r="AG912" t="s">
        <v>81</v>
      </c>
      <c r="AH912" t="s">
        <v>78</v>
      </c>
      <c r="AJ912" t="s">
        <v>63</v>
      </c>
      <c r="AL912" t="s">
        <v>63</v>
      </c>
      <c r="AM912" t="s">
        <v>255</v>
      </c>
      <c r="AN912" t="s">
        <v>2058</v>
      </c>
      <c r="AP912" t="s">
        <v>1245</v>
      </c>
      <c r="AQ912" t="s">
        <v>324</v>
      </c>
      <c r="AR912" t="s">
        <v>102</v>
      </c>
      <c r="AS912" t="s">
        <v>194</v>
      </c>
      <c r="AT912" t="s">
        <v>63</v>
      </c>
    </row>
    <row r="913" spans="1:59" hidden="1" x14ac:dyDescent="0.25">
      <c r="A913" t="s">
        <v>2075</v>
      </c>
      <c r="B913" t="s">
        <v>2076</v>
      </c>
      <c r="C913" t="s">
        <v>2077</v>
      </c>
      <c r="D913" t="s">
        <v>254</v>
      </c>
      <c r="E913" t="s">
        <v>60</v>
      </c>
      <c r="G913" t="s">
        <v>78</v>
      </c>
      <c r="I913" t="s">
        <v>63</v>
      </c>
      <c r="J913" t="s">
        <v>64</v>
      </c>
      <c r="L913" t="s">
        <v>73</v>
      </c>
      <c r="M913" t="s">
        <v>63</v>
      </c>
      <c r="N913" t="s">
        <v>80</v>
      </c>
      <c r="O913" t="s">
        <v>63</v>
      </c>
      <c r="R913" t="s">
        <v>83</v>
      </c>
      <c r="S913" t="s">
        <v>63</v>
      </c>
      <c r="T913" t="s">
        <v>63</v>
      </c>
      <c r="U913" t="s">
        <v>63</v>
      </c>
      <c r="V913" t="s">
        <v>80</v>
      </c>
      <c r="W913" t="s">
        <v>63</v>
      </c>
      <c r="X913" t="s">
        <v>85</v>
      </c>
      <c r="Y913" t="s">
        <v>2078</v>
      </c>
      <c r="Z913" t="s">
        <v>66</v>
      </c>
      <c r="AA913" t="s">
        <v>63</v>
      </c>
      <c r="AB913" t="s">
        <v>66</v>
      </c>
      <c r="AC913" t="s">
        <v>63</v>
      </c>
      <c r="AD913" t="s">
        <v>110</v>
      </c>
      <c r="AE913" t="s">
        <v>63</v>
      </c>
      <c r="AF913" t="s">
        <v>63</v>
      </c>
      <c r="AG913" t="s">
        <v>81</v>
      </c>
      <c r="AH913" t="s">
        <v>78</v>
      </c>
      <c r="AJ913" t="s">
        <v>63</v>
      </c>
      <c r="AL913" t="s">
        <v>63</v>
      </c>
      <c r="AM913" t="s">
        <v>255</v>
      </c>
      <c r="AN913" t="s">
        <v>2058</v>
      </c>
      <c r="AP913" t="s">
        <v>2079</v>
      </c>
      <c r="AQ913" t="s">
        <v>324</v>
      </c>
      <c r="AR913" t="s">
        <v>102</v>
      </c>
      <c r="AS913" t="s">
        <v>648</v>
      </c>
      <c r="AT913" t="s">
        <v>63</v>
      </c>
    </row>
    <row r="914" spans="1:59" hidden="1" x14ac:dyDescent="0.25">
      <c r="A914" t="s">
        <v>2075</v>
      </c>
      <c r="B914" t="s">
        <v>2076</v>
      </c>
      <c r="C914" t="s">
        <v>2077</v>
      </c>
      <c r="D914" t="s">
        <v>254</v>
      </c>
      <c r="E914" t="s">
        <v>60</v>
      </c>
      <c r="G914" t="s">
        <v>78</v>
      </c>
      <c r="I914" t="s">
        <v>63</v>
      </c>
      <c r="J914" t="s">
        <v>64</v>
      </c>
      <c r="L914" t="s">
        <v>73</v>
      </c>
      <c r="M914" t="s">
        <v>63</v>
      </c>
      <c r="N914" t="s">
        <v>80</v>
      </c>
      <c r="O914" t="s">
        <v>63</v>
      </c>
      <c r="R914" t="s">
        <v>83</v>
      </c>
      <c r="S914" t="s">
        <v>63</v>
      </c>
      <c r="T914" t="s">
        <v>63</v>
      </c>
      <c r="U914" t="s">
        <v>63</v>
      </c>
      <c r="V914" t="s">
        <v>80</v>
      </c>
      <c r="W914" t="s">
        <v>63</v>
      </c>
      <c r="X914" t="s">
        <v>85</v>
      </c>
      <c r="Y914" t="s">
        <v>2078</v>
      </c>
      <c r="Z914" t="s">
        <v>66</v>
      </c>
      <c r="AA914" t="s">
        <v>63</v>
      </c>
      <c r="AB914" t="s">
        <v>66</v>
      </c>
      <c r="AC914" t="s">
        <v>63</v>
      </c>
      <c r="AD914" t="s">
        <v>110</v>
      </c>
      <c r="AE914" t="s">
        <v>63</v>
      </c>
      <c r="AF914" t="s">
        <v>63</v>
      </c>
      <c r="AG914" t="s">
        <v>81</v>
      </c>
      <c r="AH914" t="s">
        <v>78</v>
      </c>
      <c r="AJ914" t="s">
        <v>63</v>
      </c>
      <c r="AL914" t="s">
        <v>63</v>
      </c>
      <c r="AM914" t="s">
        <v>255</v>
      </c>
      <c r="AN914" t="s">
        <v>2058</v>
      </c>
      <c r="AP914" t="s">
        <v>2080</v>
      </c>
      <c r="AQ914" t="s">
        <v>324</v>
      </c>
      <c r="AR914" t="s">
        <v>102</v>
      </c>
      <c r="AS914" t="s">
        <v>103</v>
      </c>
      <c r="AT914" t="s">
        <v>63</v>
      </c>
    </row>
    <row r="915" spans="1:59" hidden="1" x14ac:dyDescent="0.25">
      <c r="A915" t="s">
        <v>2075</v>
      </c>
      <c r="B915" t="s">
        <v>2076</v>
      </c>
      <c r="C915" t="s">
        <v>2077</v>
      </c>
      <c r="D915" t="s">
        <v>254</v>
      </c>
      <c r="E915" t="s">
        <v>60</v>
      </c>
      <c r="G915" t="s">
        <v>78</v>
      </c>
      <c r="I915" t="s">
        <v>63</v>
      </c>
      <c r="J915" t="s">
        <v>64</v>
      </c>
      <c r="L915" t="s">
        <v>73</v>
      </c>
      <c r="M915" t="s">
        <v>63</v>
      </c>
      <c r="N915" t="s">
        <v>80</v>
      </c>
      <c r="O915" t="s">
        <v>63</v>
      </c>
      <c r="R915" t="s">
        <v>83</v>
      </c>
      <c r="S915" t="s">
        <v>63</v>
      </c>
      <c r="T915" t="s">
        <v>63</v>
      </c>
      <c r="U915" t="s">
        <v>63</v>
      </c>
      <c r="V915" t="s">
        <v>80</v>
      </c>
      <c r="W915" t="s">
        <v>63</v>
      </c>
      <c r="X915" t="s">
        <v>85</v>
      </c>
      <c r="Y915" t="s">
        <v>2078</v>
      </c>
      <c r="Z915" t="s">
        <v>66</v>
      </c>
      <c r="AA915" t="s">
        <v>63</v>
      </c>
      <c r="AB915" t="s">
        <v>66</v>
      </c>
      <c r="AC915" t="s">
        <v>63</v>
      </c>
      <c r="AD915" t="s">
        <v>110</v>
      </c>
      <c r="AE915" t="s">
        <v>63</v>
      </c>
      <c r="AF915" t="s">
        <v>63</v>
      </c>
      <c r="AG915" t="s">
        <v>81</v>
      </c>
      <c r="AH915" t="s">
        <v>78</v>
      </c>
      <c r="AJ915" t="s">
        <v>63</v>
      </c>
      <c r="AL915" t="s">
        <v>63</v>
      </c>
      <c r="AM915" t="s">
        <v>255</v>
      </c>
      <c r="AN915" t="s">
        <v>2058</v>
      </c>
      <c r="AP915" t="s">
        <v>2081</v>
      </c>
      <c r="AQ915" t="s">
        <v>332</v>
      </c>
      <c r="AR915" t="s">
        <v>333</v>
      </c>
      <c r="AS915" t="s">
        <v>648</v>
      </c>
      <c r="AT915" t="s">
        <v>63</v>
      </c>
    </row>
    <row r="916" spans="1:59" hidden="1" x14ac:dyDescent="0.25">
      <c r="A916" t="s">
        <v>2075</v>
      </c>
      <c r="B916" t="s">
        <v>2076</v>
      </c>
      <c r="C916" t="s">
        <v>2077</v>
      </c>
      <c r="D916" t="s">
        <v>254</v>
      </c>
      <c r="E916" t="s">
        <v>60</v>
      </c>
      <c r="G916" t="s">
        <v>78</v>
      </c>
      <c r="I916" t="s">
        <v>63</v>
      </c>
      <c r="J916" t="s">
        <v>64</v>
      </c>
      <c r="L916" t="s">
        <v>73</v>
      </c>
      <c r="M916" t="s">
        <v>63</v>
      </c>
      <c r="N916" t="s">
        <v>80</v>
      </c>
      <c r="O916" t="s">
        <v>63</v>
      </c>
      <c r="R916" t="s">
        <v>83</v>
      </c>
      <c r="S916" t="s">
        <v>63</v>
      </c>
      <c r="T916" t="s">
        <v>63</v>
      </c>
      <c r="U916" t="s">
        <v>63</v>
      </c>
      <c r="V916" t="s">
        <v>80</v>
      </c>
      <c r="W916" t="s">
        <v>63</v>
      </c>
      <c r="X916" t="s">
        <v>85</v>
      </c>
      <c r="Y916" t="s">
        <v>2078</v>
      </c>
      <c r="Z916" t="s">
        <v>66</v>
      </c>
      <c r="AA916" t="s">
        <v>63</v>
      </c>
      <c r="AB916" t="s">
        <v>66</v>
      </c>
      <c r="AC916" t="s">
        <v>63</v>
      </c>
      <c r="AD916" t="s">
        <v>110</v>
      </c>
      <c r="AE916" t="s">
        <v>63</v>
      </c>
      <c r="AF916" t="s">
        <v>63</v>
      </c>
      <c r="AG916" t="s">
        <v>81</v>
      </c>
      <c r="AH916" t="s">
        <v>78</v>
      </c>
      <c r="AJ916" t="s">
        <v>63</v>
      </c>
      <c r="AL916" t="s">
        <v>63</v>
      </c>
      <c r="AM916" t="s">
        <v>255</v>
      </c>
      <c r="AN916" t="s">
        <v>2058</v>
      </c>
      <c r="AP916" t="s">
        <v>2082</v>
      </c>
      <c r="AQ916" t="s">
        <v>332</v>
      </c>
      <c r="AR916" t="s">
        <v>333</v>
      </c>
      <c r="AS916" t="s">
        <v>103</v>
      </c>
      <c r="AT916" t="s">
        <v>63</v>
      </c>
    </row>
    <row r="917" spans="1:59" hidden="1" x14ac:dyDescent="0.25">
      <c r="A917" t="s">
        <v>2083</v>
      </c>
      <c r="B917" t="s">
        <v>2084</v>
      </c>
      <c r="C917" t="s">
        <v>2085</v>
      </c>
      <c r="D917" t="s">
        <v>82</v>
      </c>
      <c r="E917" t="s">
        <v>60</v>
      </c>
      <c r="G917" t="s">
        <v>226</v>
      </c>
      <c r="H917" t="s">
        <v>2086</v>
      </c>
      <c r="I917" t="s">
        <v>63</v>
      </c>
      <c r="J917" t="s">
        <v>64</v>
      </c>
      <c r="L917" t="s">
        <v>65</v>
      </c>
      <c r="M917" t="s">
        <v>63</v>
      </c>
      <c r="N917" t="s">
        <v>66</v>
      </c>
      <c r="O917" t="s">
        <v>63</v>
      </c>
      <c r="P917" t="s">
        <v>15</v>
      </c>
      <c r="Q917" t="s">
        <v>2087</v>
      </c>
    </row>
    <row r="918" spans="1:59" hidden="1" x14ac:dyDescent="0.25">
      <c r="A918" t="s">
        <v>2088</v>
      </c>
      <c r="B918" t="s">
        <v>2089</v>
      </c>
      <c r="C918" t="s">
        <v>2090</v>
      </c>
      <c r="D918" t="s">
        <v>82</v>
      </c>
      <c r="E918" t="s">
        <v>60</v>
      </c>
      <c r="G918" t="s">
        <v>226</v>
      </c>
      <c r="H918" t="s">
        <v>2091</v>
      </c>
      <c r="I918" t="s">
        <v>63</v>
      </c>
      <c r="J918" t="s">
        <v>64</v>
      </c>
      <c r="L918" t="s">
        <v>65</v>
      </c>
      <c r="M918" t="s">
        <v>63</v>
      </c>
      <c r="N918" t="s">
        <v>80</v>
      </c>
      <c r="O918" t="s">
        <v>80</v>
      </c>
      <c r="P918" t="s">
        <v>15</v>
      </c>
      <c r="S918" t="s">
        <v>63</v>
      </c>
      <c r="T918" t="s">
        <v>84</v>
      </c>
      <c r="U918" t="s">
        <v>110</v>
      </c>
      <c r="V918" t="s">
        <v>110</v>
      </c>
      <c r="W918" t="s">
        <v>63</v>
      </c>
      <c r="X918" t="s">
        <v>80</v>
      </c>
      <c r="Z918" t="s">
        <v>66</v>
      </c>
      <c r="AA918" t="s">
        <v>134</v>
      </c>
      <c r="AB918" t="s">
        <v>135</v>
      </c>
      <c r="AC918" t="s">
        <v>63</v>
      </c>
      <c r="AD918" t="s">
        <v>110</v>
      </c>
      <c r="AE918" t="s">
        <v>134</v>
      </c>
      <c r="AF918" t="s">
        <v>63</v>
      </c>
      <c r="AG918" t="s">
        <v>122</v>
      </c>
      <c r="AH918" t="s">
        <v>136</v>
      </c>
      <c r="AK918" t="s">
        <v>137</v>
      </c>
      <c r="AL918" t="s">
        <v>63</v>
      </c>
      <c r="AN918" t="s">
        <v>757</v>
      </c>
      <c r="AO918" t="s">
        <v>2092</v>
      </c>
      <c r="BB918" t="s">
        <v>1737</v>
      </c>
      <c r="BC918" t="s">
        <v>429</v>
      </c>
      <c r="BD918" t="s">
        <v>1615</v>
      </c>
      <c r="BE918" t="s">
        <v>997</v>
      </c>
      <c r="BF918" t="s">
        <v>66</v>
      </c>
      <c r="BG918" t="s">
        <v>2093</v>
      </c>
    </row>
    <row r="919" spans="1:59" hidden="1" x14ac:dyDescent="0.25">
      <c r="A919" t="s">
        <v>2094</v>
      </c>
      <c r="B919" t="s">
        <v>2095</v>
      </c>
      <c r="C919" t="s">
        <v>2096</v>
      </c>
      <c r="D919" t="s">
        <v>82</v>
      </c>
      <c r="E919" t="s">
        <v>60</v>
      </c>
      <c r="G919" t="s">
        <v>78</v>
      </c>
      <c r="I919" t="s">
        <v>63</v>
      </c>
      <c r="J919" t="s">
        <v>64</v>
      </c>
      <c r="L919" t="s">
        <v>65</v>
      </c>
      <c r="M919" t="s">
        <v>63</v>
      </c>
      <c r="N919" t="s">
        <v>80</v>
      </c>
      <c r="O919" t="s">
        <v>63</v>
      </c>
      <c r="R919" t="s">
        <v>83</v>
      </c>
      <c r="S919" t="s">
        <v>63</v>
      </c>
      <c r="T919" t="s">
        <v>84</v>
      </c>
      <c r="U919" t="s">
        <v>63</v>
      </c>
      <c r="V919" t="s">
        <v>80</v>
      </c>
      <c r="W919" t="s">
        <v>63</v>
      </c>
      <c r="X919" t="s">
        <v>85</v>
      </c>
      <c r="Y919" t="s">
        <v>86</v>
      </c>
      <c r="Z919" t="s">
        <v>66</v>
      </c>
      <c r="AA919" t="s">
        <v>63</v>
      </c>
      <c r="AB919" t="s">
        <v>66</v>
      </c>
      <c r="AC919" t="s">
        <v>66</v>
      </c>
      <c r="AD919" t="s">
        <v>110</v>
      </c>
      <c r="AE919" t="s">
        <v>63</v>
      </c>
      <c r="AF919" t="s">
        <v>63</v>
      </c>
      <c r="AG919" t="s">
        <v>81</v>
      </c>
      <c r="AH919" t="s">
        <v>78</v>
      </c>
      <c r="AK919" t="s">
        <v>137</v>
      </c>
      <c r="AL919" t="s">
        <v>63</v>
      </c>
      <c r="AN919" t="s">
        <v>1613</v>
      </c>
      <c r="AO919" t="s">
        <v>2097</v>
      </c>
      <c r="AP919" t="s">
        <v>2098</v>
      </c>
      <c r="AQ919" t="s">
        <v>89</v>
      </c>
      <c r="AR919" t="s">
        <v>1020</v>
      </c>
      <c r="AS919" t="s">
        <v>192</v>
      </c>
      <c r="AT919" t="s">
        <v>63</v>
      </c>
      <c r="AU919" t="s">
        <v>2099</v>
      </c>
    </row>
    <row r="920" spans="1:59" hidden="1" x14ac:dyDescent="0.25">
      <c r="A920" t="s">
        <v>2100</v>
      </c>
      <c r="B920" t="s">
        <v>2101</v>
      </c>
      <c r="C920" t="s">
        <v>2102</v>
      </c>
      <c r="D920" t="s">
        <v>82</v>
      </c>
      <c r="E920" t="s">
        <v>60</v>
      </c>
      <c r="G920" t="s">
        <v>1168</v>
      </c>
      <c r="I920" t="s">
        <v>63</v>
      </c>
      <c r="J920" t="s">
        <v>64</v>
      </c>
      <c r="L920" t="s">
        <v>73</v>
      </c>
      <c r="M920" t="s">
        <v>63</v>
      </c>
      <c r="N920" t="s">
        <v>80</v>
      </c>
      <c r="O920" t="s">
        <v>80</v>
      </c>
      <c r="R920" t="s">
        <v>83</v>
      </c>
      <c r="S920" t="s">
        <v>63</v>
      </c>
      <c r="T920" t="s">
        <v>63</v>
      </c>
      <c r="U920" t="s">
        <v>63</v>
      </c>
      <c r="V920" t="s">
        <v>80</v>
      </c>
      <c r="W920" t="s">
        <v>63</v>
      </c>
      <c r="X920" t="s">
        <v>85</v>
      </c>
      <c r="Y920" t="s">
        <v>2103</v>
      </c>
      <c r="Z920" t="s">
        <v>66</v>
      </c>
      <c r="AA920" t="s">
        <v>63</v>
      </c>
      <c r="AB920" t="s">
        <v>66</v>
      </c>
      <c r="AC920" t="s">
        <v>66</v>
      </c>
      <c r="AD920" t="s">
        <v>63</v>
      </c>
      <c r="AE920" t="s">
        <v>66</v>
      </c>
      <c r="AF920" t="s">
        <v>63</v>
      </c>
      <c r="AG920" t="s">
        <v>288</v>
      </c>
      <c r="AH920" t="s">
        <v>213</v>
      </c>
      <c r="AK920" t="s">
        <v>137</v>
      </c>
      <c r="AL920" t="s">
        <v>63</v>
      </c>
      <c r="AN920" t="s">
        <v>937</v>
      </c>
      <c r="AO920" t="s">
        <v>2104</v>
      </c>
      <c r="AP920" t="s">
        <v>2105</v>
      </c>
      <c r="AQ920" t="s">
        <v>390</v>
      </c>
      <c r="AR920" t="s">
        <v>2106</v>
      </c>
      <c r="AS920" t="s">
        <v>91</v>
      </c>
      <c r="AT920" t="s">
        <v>63</v>
      </c>
      <c r="AU920" t="s">
        <v>2107</v>
      </c>
    </row>
    <row r="921" spans="1:59" hidden="1" x14ac:dyDescent="0.25">
      <c r="A921" t="s">
        <v>2108</v>
      </c>
      <c r="B921" t="s">
        <v>2109</v>
      </c>
      <c r="C921" t="s">
        <v>2110</v>
      </c>
      <c r="D921" t="s">
        <v>82</v>
      </c>
      <c r="E921" t="s">
        <v>60</v>
      </c>
      <c r="G921" t="s">
        <v>743</v>
      </c>
      <c r="I921" t="s">
        <v>63</v>
      </c>
      <c r="J921" t="s">
        <v>64</v>
      </c>
      <c r="L921" t="s">
        <v>73</v>
      </c>
    </row>
    <row r="922" spans="1:59" hidden="1" x14ac:dyDescent="0.25">
      <c r="A922" t="s">
        <v>2111</v>
      </c>
      <c r="B922" t="s">
        <v>2112</v>
      </c>
      <c r="C922" t="s">
        <v>2113</v>
      </c>
      <c r="D922" t="s">
        <v>82</v>
      </c>
      <c r="E922" t="s">
        <v>60</v>
      </c>
      <c r="G922" t="s">
        <v>118</v>
      </c>
      <c r="I922" t="s">
        <v>63</v>
      </c>
      <c r="J922" t="s">
        <v>64</v>
      </c>
      <c r="L922" t="s">
        <v>73</v>
      </c>
      <c r="M922" t="s">
        <v>63</v>
      </c>
      <c r="N922" t="s">
        <v>66</v>
      </c>
      <c r="O922" t="s">
        <v>66</v>
      </c>
      <c r="P922" t="s">
        <v>15</v>
      </c>
      <c r="Q922" t="s">
        <v>2114</v>
      </c>
    </row>
    <row r="923" spans="1:59" hidden="1" x14ac:dyDescent="0.25">
      <c r="A923" t="s">
        <v>2115</v>
      </c>
      <c r="B923" t="s">
        <v>2116</v>
      </c>
      <c r="C923" t="s">
        <v>2117</v>
      </c>
      <c r="D923" t="s">
        <v>77</v>
      </c>
      <c r="E923" t="s">
        <v>60</v>
      </c>
      <c r="G923" t="s">
        <v>133</v>
      </c>
      <c r="I923" t="s">
        <v>63</v>
      </c>
      <c r="J923" t="s">
        <v>64</v>
      </c>
      <c r="L923" t="s">
        <v>65</v>
      </c>
      <c r="M923" t="s">
        <v>63</v>
      </c>
      <c r="N923" t="s">
        <v>80</v>
      </c>
      <c r="O923" t="s">
        <v>63</v>
      </c>
      <c r="R923" t="s">
        <v>83</v>
      </c>
      <c r="S923" t="s">
        <v>63</v>
      </c>
      <c r="T923" t="s">
        <v>63</v>
      </c>
      <c r="U923" t="s">
        <v>110</v>
      </c>
      <c r="V923" t="s">
        <v>110</v>
      </c>
      <c r="W923" t="s">
        <v>63</v>
      </c>
      <c r="X923" t="s">
        <v>110</v>
      </c>
      <c r="Z923" t="s">
        <v>63</v>
      </c>
      <c r="AA923" t="s">
        <v>134</v>
      </c>
      <c r="AB923" t="s">
        <v>135</v>
      </c>
      <c r="AC923" t="s">
        <v>63</v>
      </c>
      <c r="AD923" t="s">
        <v>110</v>
      </c>
      <c r="AE923" t="s">
        <v>66</v>
      </c>
      <c r="AF923" t="s">
        <v>63</v>
      </c>
      <c r="AG923" t="s">
        <v>122</v>
      </c>
      <c r="AH923" t="s">
        <v>133</v>
      </c>
      <c r="AJ923" t="s">
        <v>63</v>
      </c>
    </row>
    <row r="924" spans="1:59" hidden="1" x14ac:dyDescent="0.25">
      <c r="A924" t="s">
        <v>2115</v>
      </c>
      <c r="B924" t="s">
        <v>2116</v>
      </c>
      <c r="C924" t="s">
        <v>2117</v>
      </c>
      <c r="D924" t="s">
        <v>1097</v>
      </c>
      <c r="E924" t="s">
        <v>60</v>
      </c>
      <c r="G924" t="s">
        <v>133</v>
      </c>
      <c r="I924" t="s">
        <v>63</v>
      </c>
      <c r="J924" t="s">
        <v>64</v>
      </c>
      <c r="L924" t="s">
        <v>73</v>
      </c>
      <c r="M924" t="s">
        <v>63</v>
      </c>
      <c r="N924" t="s">
        <v>66</v>
      </c>
      <c r="O924" t="s">
        <v>80</v>
      </c>
      <c r="P924" t="s">
        <v>15</v>
      </c>
      <c r="Q924" t="s">
        <v>2118</v>
      </c>
    </row>
    <row r="925" spans="1:59" hidden="1" x14ac:dyDescent="0.25">
      <c r="A925" t="s">
        <v>2115</v>
      </c>
      <c r="B925" t="s">
        <v>2116</v>
      </c>
      <c r="C925" t="s">
        <v>2117</v>
      </c>
      <c r="D925" t="s">
        <v>109</v>
      </c>
      <c r="E925" t="s">
        <v>60</v>
      </c>
      <c r="G925" t="s">
        <v>133</v>
      </c>
      <c r="I925" t="s">
        <v>63</v>
      </c>
      <c r="J925" t="s">
        <v>64</v>
      </c>
      <c r="L925" t="s">
        <v>65</v>
      </c>
      <c r="M925" t="s">
        <v>63</v>
      </c>
      <c r="N925" t="s">
        <v>80</v>
      </c>
      <c r="O925" t="s">
        <v>63</v>
      </c>
      <c r="R925" t="s">
        <v>83</v>
      </c>
      <c r="S925" t="s">
        <v>66</v>
      </c>
      <c r="T925" t="s">
        <v>63</v>
      </c>
      <c r="U925" t="s">
        <v>110</v>
      </c>
      <c r="V925" t="s">
        <v>110</v>
      </c>
      <c r="W925" t="s">
        <v>80</v>
      </c>
      <c r="X925" t="s">
        <v>85</v>
      </c>
      <c r="Y925" t="s">
        <v>2119</v>
      </c>
      <c r="Z925" t="s">
        <v>63</v>
      </c>
      <c r="AA925" t="s">
        <v>134</v>
      </c>
      <c r="AB925" t="s">
        <v>135</v>
      </c>
      <c r="AC925" t="s">
        <v>63</v>
      </c>
      <c r="AD925" t="s">
        <v>110</v>
      </c>
      <c r="AE925" t="s">
        <v>66</v>
      </c>
      <c r="AF925" t="s">
        <v>63</v>
      </c>
      <c r="AG925" t="s">
        <v>122</v>
      </c>
      <c r="AH925" t="s">
        <v>133</v>
      </c>
      <c r="AJ925" t="s">
        <v>63</v>
      </c>
      <c r="AL925" t="s">
        <v>63</v>
      </c>
      <c r="AN925" t="s">
        <v>1403</v>
      </c>
      <c r="AP925" t="s">
        <v>773</v>
      </c>
      <c r="AQ925" t="s">
        <v>89</v>
      </c>
      <c r="AR925" t="s">
        <v>351</v>
      </c>
      <c r="AS925" t="s">
        <v>91</v>
      </c>
      <c r="AT925" t="s">
        <v>66</v>
      </c>
      <c r="AU925" t="s">
        <v>2120</v>
      </c>
    </row>
    <row r="926" spans="1:59" hidden="1" x14ac:dyDescent="0.25">
      <c r="A926" t="s">
        <v>2115</v>
      </c>
      <c r="B926" t="s">
        <v>2116</v>
      </c>
      <c r="C926" t="s">
        <v>2117</v>
      </c>
      <c r="D926" t="s">
        <v>109</v>
      </c>
      <c r="E926" t="s">
        <v>60</v>
      </c>
      <c r="G926" t="s">
        <v>133</v>
      </c>
      <c r="I926" t="s">
        <v>63</v>
      </c>
      <c r="J926" t="s">
        <v>64</v>
      </c>
      <c r="L926" t="s">
        <v>65</v>
      </c>
      <c r="M926" t="s">
        <v>63</v>
      </c>
      <c r="N926" t="s">
        <v>80</v>
      </c>
      <c r="O926" t="s">
        <v>63</v>
      </c>
      <c r="R926" t="s">
        <v>83</v>
      </c>
      <c r="S926" t="s">
        <v>66</v>
      </c>
      <c r="T926" t="s">
        <v>63</v>
      </c>
      <c r="U926" t="s">
        <v>110</v>
      </c>
      <c r="V926" t="s">
        <v>110</v>
      </c>
      <c r="W926" t="s">
        <v>80</v>
      </c>
      <c r="X926" t="s">
        <v>85</v>
      </c>
      <c r="Y926" t="s">
        <v>2119</v>
      </c>
      <c r="Z926" t="s">
        <v>63</v>
      </c>
      <c r="AA926" t="s">
        <v>134</v>
      </c>
      <c r="AB926" t="s">
        <v>135</v>
      </c>
      <c r="AC926" t="s">
        <v>63</v>
      </c>
      <c r="AD926" t="s">
        <v>110</v>
      </c>
      <c r="AE926" t="s">
        <v>66</v>
      </c>
      <c r="AF926" t="s">
        <v>63</v>
      </c>
      <c r="AG926" t="s">
        <v>122</v>
      </c>
      <c r="AH926" t="s">
        <v>133</v>
      </c>
      <c r="AJ926" t="s">
        <v>63</v>
      </c>
      <c r="AL926" t="s">
        <v>63</v>
      </c>
      <c r="AN926" t="s">
        <v>1403</v>
      </c>
      <c r="AP926" t="s">
        <v>775</v>
      </c>
      <c r="AQ926" t="s">
        <v>89</v>
      </c>
      <c r="AR926" t="s">
        <v>220</v>
      </c>
      <c r="AS926" t="s">
        <v>91</v>
      </c>
      <c r="AT926" t="s">
        <v>66</v>
      </c>
      <c r="AU926" t="s">
        <v>2121</v>
      </c>
    </row>
    <row r="927" spans="1:59" hidden="1" x14ac:dyDescent="0.25">
      <c r="A927" t="s">
        <v>2115</v>
      </c>
      <c r="B927" t="s">
        <v>2116</v>
      </c>
      <c r="C927" t="s">
        <v>2117</v>
      </c>
      <c r="D927" t="s">
        <v>109</v>
      </c>
      <c r="E927" t="s">
        <v>60</v>
      </c>
      <c r="G927" t="s">
        <v>133</v>
      </c>
      <c r="I927" t="s">
        <v>63</v>
      </c>
      <c r="J927" t="s">
        <v>64</v>
      </c>
      <c r="L927" t="s">
        <v>65</v>
      </c>
      <c r="M927" t="s">
        <v>63</v>
      </c>
      <c r="N927" t="s">
        <v>80</v>
      </c>
      <c r="O927" t="s">
        <v>63</v>
      </c>
      <c r="R927" t="s">
        <v>83</v>
      </c>
      <c r="S927" t="s">
        <v>66</v>
      </c>
      <c r="T927" t="s">
        <v>63</v>
      </c>
      <c r="U927" t="s">
        <v>110</v>
      </c>
      <c r="V927" t="s">
        <v>110</v>
      </c>
      <c r="W927" t="s">
        <v>80</v>
      </c>
      <c r="X927" t="s">
        <v>85</v>
      </c>
      <c r="Y927" t="s">
        <v>2119</v>
      </c>
      <c r="Z927" t="s">
        <v>63</v>
      </c>
      <c r="AA927" t="s">
        <v>134</v>
      </c>
      <c r="AB927" t="s">
        <v>135</v>
      </c>
      <c r="AC927" t="s">
        <v>63</v>
      </c>
      <c r="AD927" t="s">
        <v>110</v>
      </c>
      <c r="AE927" t="s">
        <v>66</v>
      </c>
      <c r="AF927" t="s">
        <v>63</v>
      </c>
      <c r="AG927" t="s">
        <v>122</v>
      </c>
      <c r="AH927" t="s">
        <v>133</v>
      </c>
      <c r="AJ927" t="s">
        <v>63</v>
      </c>
      <c r="AL927" t="s">
        <v>63</v>
      </c>
      <c r="AN927" t="s">
        <v>1403</v>
      </c>
      <c r="AP927" t="s">
        <v>907</v>
      </c>
      <c r="AQ927" t="s">
        <v>89</v>
      </c>
      <c r="AR927" t="s">
        <v>521</v>
      </c>
      <c r="AS927" t="s">
        <v>91</v>
      </c>
      <c r="AT927" t="s">
        <v>66</v>
      </c>
      <c r="AU927" t="s">
        <v>2122</v>
      </c>
    </row>
    <row r="928" spans="1:59" hidden="1" x14ac:dyDescent="0.25">
      <c r="A928" t="s">
        <v>2115</v>
      </c>
      <c r="B928" t="s">
        <v>2116</v>
      </c>
      <c r="C928" t="s">
        <v>2117</v>
      </c>
      <c r="D928" t="s">
        <v>109</v>
      </c>
      <c r="E928" t="s">
        <v>60</v>
      </c>
      <c r="G928" t="s">
        <v>133</v>
      </c>
      <c r="I928" t="s">
        <v>63</v>
      </c>
      <c r="J928" t="s">
        <v>64</v>
      </c>
      <c r="L928" t="s">
        <v>65</v>
      </c>
      <c r="M928" t="s">
        <v>63</v>
      </c>
      <c r="N928" t="s">
        <v>80</v>
      </c>
      <c r="O928" t="s">
        <v>63</v>
      </c>
      <c r="R928" t="s">
        <v>83</v>
      </c>
      <c r="S928" t="s">
        <v>66</v>
      </c>
      <c r="T928" t="s">
        <v>63</v>
      </c>
      <c r="U928" t="s">
        <v>110</v>
      </c>
      <c r="V928" t="s">
        <v>110</v>
      </c>
      <c r="W928" t="s">
        <v>80</v>
      </c>
      <c r="X928" t="s">
        <v>85</v>
      </c>
      <c r="Y928" t="s">
        <v>2119</v>
      </c>
      <c r="Z928" t="s">
        <v>63</v>
      </c>
      <c r="AA928" t="s">
        <v>134</v>
      </c>
      <c r="AB928" t="s">
        <v>135</v>
      </c>
      <c r="AC928" t="s">
        <v>63</v>
      </c>
      <c r="AD928" t="s">
        <v>110</v>
      </c>
      <c r="AE928" t="s">
        <v>66</v>
      </c>
      <c r="AF928" t="s">
        <v>63</v>
      </c>
      <c r="AG928" t="s">
        <v>122</v>
      </c>
      <c r="AH928" t="s">
        <v>133</v>
      </c>
      <c r="AJ928" t="s">
        <v>63</v>
      </c>
      <c r="AL928" t="s">
        <v>63</v>
      </c>
      <c r="AN928" t="s">
        <v>1403</v>
      </c>
      <c r="AP928" t="s">
        <v>950</v>
      </c>
      <c r="AQ928" t="s">
        <v>89</v>
      </c>
      <c r="AR928" t="s">
        <v>519</v>
      </c>
      <c r="AS928" t="s">
        <v>91</v>
      </c>
      <c r="AT928" t="s">
        <v>66</v>
      </c>
      <c r="AU928" t="s">
        <v>2122</v>
      </c>
    </row>
    <row r="929" spans="1:47" hidden="1" x14ac:dyDescent="0.25">
      <c r="A929" t="s">
        <v>2115</v>
      </c>
      <c r="B929" t="s">
        <v>2116</v>
      </c>
      <c r="C929" t="s">
        <v>2117</v>
      </c>
      <c r="D929" t="s">
        <v>109</v>
      </c>
      <c r="E929" t="s">
        <v>60</v>
      </c>
      <c r="G929" t="s">
        <v>133</v>
      </c>
      <c r="I929" t="s">
        <v>63</v>
      </c>
      <c r="J929" t="s">
        <v>64</v>
      </c>
      <c r="L929" t="s">
        <v>65</v>
      </c>
      <c r="M929" t="s">
        <v>63</v>
      </c>
      <c r="N929" t="s">
        <v>80</v>
      </c>
      <c r="O929" t="s">
        <v>63</v>
      </c>
      <c r="R929" t="s">
        <v>83</v>
      </c>
      <c r="S929" t="s">
        <v>66</v>
      </c>
      <c r="T929" t="s">
        <v>63</v>
      </c>
      <c r="U929" t="s">
        <v>110</v>
      </c>
      <c r="V929" t="s">
        <v>110</v>
      </c>
      <c r="W929" t="s">
        <v>80</v>
      </c>
      <c r="X929" t="s">
        <v>85</v>
      </c>
      <c r="Y929" t="s">
        <v>2119</v>
      </c>
      <c r="Z929" t="s">
        <v>63</v>
      </c>
      <c r="AA929" t="s">
        <v>134</v>
      </c>
      <c r="AB929" t="s">
        <v>135</v>
      </c>
      <c r="AC929" t="s">
        <v>63</v>
      </c>
      <c r="AD929" t="s">
        <v>110</v>
      </c>
      <c r="AE929" t="s">
        <v>66</v>
      </c>
      <c r="AF929" t="s">
        <v>63</v>
      </c>
      <c r="AG929" t="s">
        <v>122</v>
      </c>
      <c r="AH929" t="s">
        <v>133</v>
      </c>
      <c r="AJ929" t="s">
        <v>63</v>
      </c>
      <c r="AL929" t="s">
        <v>63</v>
      </c>
      <c r="AN929" t="s">
        <v>1403</v>
      </c>
      <c r="AP929" t="s">
        <v>957</v>
      </c>
      <c r="AQ929" t="s">
        <v>89</v>
      </c>
      <c r="AR929" t="s">
        <v>636</v>
      </c>
      <c r="AS929" t="s">
        <v>91</v>
      </c>
      <c r="AT929" t="s">
        <v>66</v>
      </c>
      <c r="AU929" t="s">
        <v>2122</v>
      </c>
    </row>
    <row r="930" spans="1:47" hidden="1" x14ac:dyDescent="0.25">
      <c r="A930" t="s">
        <v>2115</v>
      </c>
      <c r="B930" t="s">
        <v>2116</v>
      </c>
      <c r="C930" t="s">
        <v>2117</v>
      </c>
      <c r="D930" t="s">
        <v>109</v>
      </c>
      <c r="E930" t="s">
        <v>60</v>
      </c>
      <c r="G930" t="s">
        <v>133</v>
      </c>
      <c r="I930" t="s">
        <v>63</v>
      </c>
      <c r="J930" t="s">
        <v>64</v>
      </c>
      <c r="L930" t="s">
        <v>65</v>
      </c>
      <c r="M930" t="s">
        <v>63</v>
      </c>
      <c r="N930" t="s">
        <v>80</v>
      </c>
      <c r="O930" t="s">
        <v>63</v>
      </c>
      <c r="R930" t="s">
        <v>83</v>
      </c>
      <c r="S930" t="s">
        <v>66</v>
      </c>
      <c r="T930" t="s">
        <v>63</v>
      </c>
      <c r="U930" t="s">
        <v>110</v>
      </c>
      <c r="V930" t="s">
        <v>110</v>
      </c>
      <c r="W930" t="s">
        <v>80</v>
      </c>
      <c r="X930" t="s">
        <v>85</v>
      </c>
      <c r="Y930" t="s">
        <v>2119</v>
      </c>
      <c r="Z930" t="s">
        <v>63</v>
      </c>
      <c r="AA930" t="s">
        <v>134</v>
      </c>
      <c r="AB930" t="s">
        <v>135</v>
      </c>
      <c r="AC930" t="s">
        <v>63</v>
      </c>
      <c r="AD930" t="s">
        <v>110</v>
      </c>
      <c r="AE930" t="s">
        <v>66</v>
      </c>
      <c r="AF930" t="s">
        <v>63</v>
      </c>
      <c r="AG930" t="s">
        <v>122</v>
      </c>
      <c r="AH930" t="s">
        <v>133</v>
      </c>
      <c r="AJ930" t="s">
        <v>63</v>
      </c>
      <c r="AL930" t="s">
        <v>63</v>
      </c>
      <c r="AN930" t="s">
        <v>1403</v>
      </c>
      <c r="AP930" t="s">
        <v>776</v>
      </c>
      <c r="AQ930" t="s">
        <v>89</v>
      </c>
      <c r="AR930" t="s">
        <v>380</v>
      </c>
      <c r="AS930" t="s">
        <v>91</v>
      </c>
      <c r="AT930" t="s">
        <v>66</v>
      </c>
      <c r="AU930" t="s">
        <v>2122</v>
      </c>
    </row>
    <row r="931" spans="1:47" hidden="1" x14ac:dyDescent="0.25">
      <c r="A931" t="s">
        <v>2115</v>
      </c>
      <c r="B931" t="s">
        <v>2116</v>
      </c>
      <c r="C931" t="s">
        <v>2117</v>
      </c>
      <c r="D931" t="s">
        <v>109</v>
      </c>
      <c r="E931" t="s">
        <v>60</v>
      </c>
      <c r="G931" t="s">
        <v>133</v>
      </c>
      <c r="I931" t="s">
        <v>63</v>
      </c>
      <c r="J931" t="s">
        <v>64</v>
      </c>
      <c r="L931" t="s">
        <v>65</v>
      </c>
      <c r="M931" t="s">
        <v>63</v>
      </c>
      <c r="N931" t="s">
        <v>80</v>
      </c>
      <c r="O931" t="s">
        <v>63</v>
      </c>
      <c r="R931" t="s">
        <v>83</v>
      </c>
      <c r="S931" t="s">
        <v>66</v>
      </c>
      <c r="T931" t="s">
        <v>63</v>
      </c>
      <c r="U931" t="s">
        <v>110</v>
      </c>
      <c r="V931" t="s">
        <v>110</v>
      </c>
      <c r="W931" t="s">
        <v>80</v>
      </c>
      <c r="X931" t="s">
        <v>85</v>
      </c>
      <c r="Y931" t="s">
        <v>2119</v>
      </c>
      <c r="Z931" t="s">
        <v>63</v>
      </c>
      <c r="AA931" t="s">
        <v>134</v>
      </c>
      <c r="AB931" t="s">
        <v>135</v>
      </c>
      <c r="AC931" t="s">
        <v>63</v>
      </c>
      <c r="AD931" t="s">
        <v>110</v>
      </c>
      <c r="AE931" t="s">
        <v>66</v>
      </c>
      <c r="AF931" t="s">
        <v>63</v>
      </c>
      <c r="AG931" t="s">
        <v>122</v>
      </c>
      <c r="AH931" t="s">
        <v>133</v>
      </c>
      <c r="AJ931" t="s">
        <v>63</v>
      </c>
      <c r="AL931" t="s">
        <v>63</v>
      </c>
      <c r="AN931" t="s">
        <v>1403</v>
      </c>
      <c r="AP931" t="s">
        <v>951</v>
      </c>
      <c r="AQ931" t="s">
        <v>89</v>
      </c>
      <c r="AR931" t="s">
        <v>523</v>
      </c>
      <c r="AS931" t="s">
        <v>91</v>
      </c>
      <c r="AT931" t="s">
        <v>66</v>
      </c>
      <c r="AU931" t="s">
        <v>2122</v>
      </c>
    </row>
    <row r="932" spans="1:47" hidden="1" x14ac:dyDescent="0.25">
      <c r="A932" t="s">
        <v>2115</v>
      </c>
      <c r="B932" t="s">
        <v>2116</v>
      </c>
      <c r="C932" t="s">
        <v>2117</v>
      </c>
      <c r="D932" t="s">
        <v>109</v>
      </c>
      <c r="E932" t="s">
        <v>60</v>
      </c>
      <c r="G932" t="s">
        <v>133</v>
      </c>
      <c r="I932" t="s">
        <v>63</v>
      </c>
      <c r="J932" t="s">
        <v>64</v>
      </c>
      <c r="L932" t="s">
        <v>65</v>
      </c>
      <c r="M932" t="s">
        <v>63</v>
      </c>
      <c r="N932" t="s">
        <v>80</v>
      </c>
      <c r="O932" t="s">
        <v>63</v>
      </c>
      <c r="R932" t="s">
        <v>83</v>
      </c>
      <c r="S932" t="s">
        <v>66</v>
      </c>
      <c r="T932" t="s">
        <v>63</v>
      </c>
      <c r="U932" t="s">
        <v>110</v>
      </c>
      <c r="V932" t="s">
        <v>110</v>
      </c>
      <c r="W932" t="s">
        <v>80</v>
      </c>
      <c r="X932" t="s">
        <v>85</v>
      </c>
      <c r="Y932" t="s">
        <v>2119</v>
      </c>
      <c r="Z932" t="s">
        <v>63</v>
      </c>
      <c r="AA932" t="s">
        <v>134</v>
      </c>
      <c r="AB932" t="s">
        <v>135</v>
      </c>
      <c r="AC932" t="s">
        <v>63</v>
      </c>
      <c r="AD932" t="s">
        <v>110</v>
      </c>
      <c r="AE932" t="s">
        <v>66</v>
      </c>
      <c r="AF932" t="s">
        <v>63</v>
      </c>
      <c r="AG932" t="s">
        <v>122</v>
      </c>
      <c r="AH932" t="s">
        <v>133</v>
      </c>
      <c r="AJ932" t="s">
        <v>63</v>
      </c>
      <c r="AL932" t="s">
        <v>63</v>
      </c>
      <c r="AN932" t="s">
        <v>1403</v>
      </c>
      <c r="AP932" t="s">
        <v>244</v>
      </c>
      <c r="AQ932" t="s">
        <v>89</v>
      </c>
      <c r="AR932" t="s">
        <v>102</v>
      </c>
      <c r="AS932" t="s">
        <v>194</v>
      </c>
      <c r="AT932" t="s">
        <v>66</v>
      </c>
      <c r="AU932" t="s">
        <v>2123</v>
      </c>
    </row>
    <row r="933" spans="1:47" hidden="1" x14ac:dyDescent="0.25">
      <c r="A933" t="s">
        <v>2115</v>
      </c>
      <c r="B933" t="s">
        <v>2116</v>
      </c>
      <c r="C933" t="s">
        <v>2117</v>
      </c>
      <c r="D933" t="s">
        <v>109</v>
      </c>
      <c r="E933" t="s">
        <v>60</v>
      </c>
      <c r="G933" t="s">
        <v>133</v>
      </c>
      <c r="I933" t="s">
        <v>63</v>
      </c>
      <c r="J933" t="s">
        <v>64</v>
      </c>
      <c r="L933" t="s">
        <v>65</v>
      </c>
      <c r="M933" t="s">
        <v>63</v>
      </c>
      <c r="N933" t="s">
        <v>80</v>
      </c>
      <c r="O933" t="s">
        <v>63</v>
      </c>
      <c r="R933" t="s">
        <v>83</v>
      </c>
      <c r="S933" t="s">
        <v>66</v>
      </c>
      <c r="T933" t="s">
        <v>63</v>
      </c>
      <c r="U933" t="s">
        <v>110</v>
      </c>
      <c r="V933" t="s">
        <v>110</v>
      </c>
      <c r="W933" t="s">
        <v>80</v>
      </c>
      <c r="X933" t="s">
        <v>85</v>
      </c>
      <c r="Y933" t="s">
        <v>2119</v>
      </c>
      <c r="Z933" t="s">
        <v>63</v>
      </c>
      <c r="AA933" t="s">
        <v>134</v>
      </c>
      <c r="AB933" t="s">
        <v>135</v>
      </c>
      <c r="AC933" t="s">
        <v>63</v>
      </c>
      <c r="AD933" t="s">
        <v>110</v>
      </c>
      <c r="AE933" t="s">
        <v>66</v>
      </c>
      <c r="AF933" t="s">
        <v>63</v>
      </c>
      <c r="AG933" t="s">
        <v>122</v>
      </c>
      <c r="AH933" t="s">
        <v>133</v>
      </c>
      <c r="AJ933" t="s">
        <v>63</v>
      </c>
      <c r="AL933" t="s">
        <v>63</v>
      </c>
      <c r="AN933" t="s">
        <v>1403</v>
      </c>
      <c r="AP933" t="s">
        <v>246</v>
      </c>
      <c r="AQ933" t="s">
        <v>247</v>
      </c>
      <c r="AR933" t="s">
        <v>102</v>
      </c>
      <c r="AS933" t="s">
        <v>194</v>
      </c>
      <c r="AT933" t="s">
        <v>66</v>
      </c>
      <c r="AU933" t="s">
        <v>2124</v>
      </c>
    </row>
    <row r="934" spans="1:47" hidden="1" x14ac:dyDescent="0.25">
      <c r="A934" t="s">
        <v>2115</v>
      </c>
      <c r="B934" t="s">
        <v>2116</v>
      </c>
      <c r="C934" t="s">
        <v>2117</v>
      </c>
      <c r="D934" t="s">
        <v>109</v>
      </c>
      <c r="E934" t="s">
        <v>60</v>
      </c>
      <c r="G934" t="s">
        <v>133</v>
      </c>
      <c r="I934" t="s">
        <v>63</v>
      </c>
      <c r="J934" t="s">
        <v>64</v>
      </c>
      <c r="L934" t="s">
        <v>65</v>
      </c>
      <c r="M934" t="s">
        <v>63</v>
      </c>
      <c r="N934" t="s">
        <v>80</v>
      </c>
      <c r="O934" t="s">
        <v>63</v>
      </c>
      <c r="R934" t="s">
        <v>83</v>
      </c>
      <c r="S934" t="s">
        <v>66</v>
      </c>
      <c r="T934" t="s">
        <v>63</v>
      </c>
      <c r="U934" t="s">
        <v>110</v>
      </c>
      <c r="V934" t="s">
        <v>110</v>
      </c>
      <c r="W934" t="s">
        <v>80</v>
      </c>
      <c r="X934" t="s">
        <v>85</v>
      </c>
      <c r="Y934" t="s">
        <v>2119</v>
      </c>
      <c r="Z934" t="s">
        <v>63</v>
      </c>
      <c r="AA934" t="s">
        <v>134</v>
      </c>
      <c r="AB934" t="s">
        <v>135</v>
      </c>
      <c r="AC934" t="s">
        <v>63</v>
      </c>
      <c r="AD934" t="s">
        <v>110</v>
      </c>
      <c r="AE934" t="s">
        <v>66</v>
      </c>
      <c r="AF934" t="s">
        <v>63</v>
      </c>
      <c r="AG934" t="s">
        <v>122</v>
      </c>
      <c r="AH934" t="s">
        <v>133</v>
      </c>
      <c r="AJ934" t="s">
        <v>63</v>
      </c>
      <c r="AL934" t="s">
        <v>63</v>
      </c>
      <c r="AN934" t="s">
        <v>1403</v>
      </c>
      <c r="AP934" t="s">
        <v>2125</v>
      </c>
      <c r="AQ934" t="s">
        <v>247</v>
      </c>
      <c r="AR934" t="s">
        <v>521</v>
      </c>
      <c r="AS934" t="s">
        <v>91</v>
      </c>
      <c r="AT934" t="s">
        <v>66</v>
      </c>
      <c r="AU934" t="s">
        <v>2122</v>
      </c>
    </row>
    <row r="935" spans="1:47" hidden="1" x14ac:dyDescent="0.25">
      <c r="A935" t="s">
        <v>2115</v>
      </c>
      <c r="B935" t="s">
        <v>2116</v>
      </c>
      <c r="C935" t="s">
        <v>2117</v>
      </c>
      <c r="D935" t="s">
        <v>109</v>
      </c>
      <c r="E935" t="s">
        <v>60</v>
      </c>
      <c r="G935" t="s">
        <v>133</v>
      </c>
      <c r="I935" t="s">
        <v>63</v>
      </c>
      <c r="J935" t="s">
        <v>64</v>
      </c>
      <c r="L935" t="s">
        <v>65</v>
      </c>
      <c r="M935" t="s">
        <v>63</v>
      </c>
      <c r="N935" t="s">
        <v>80</v>
      </c>
      <c r="O935" t="s">
        <v>63</v>
      </c>
      <c r="R935" t="s">
        <v>83</v>
      </c>
      <c r="S935" t="s">
        <v>66</v>
      </c>
      <c r="T935" t="s">
        <v>63</v>
      </c>
      <c r="U935" t="s">
        <v>110</v>
      </c>
      <c r="V935" t="s">
        <v>110</v>
      </c>
      <c r="W935" t="s">
        <v>80</v>
      </c>
      <c r="X935" t="s">
        <v>85</v>
      </c>
      <c r="Y935" t="s">
        <v>2119</v>
      </c>
      <c r="Z935" t="s">
        <v>63</v>
      </c>
      <c r="AA935" t="s">
        <v>134</v>
      </c>
      <c r="AB935" t="s">
        <v>135</v>
      </c>
      <c r="AC935" t="s">
        <v>63</v>
      </c>
      <c r="AD935" t="s">
        <v>110</v>
      </c>
      <c r="AE935" t="s">
        <v>66</v>
      </c>
      <c r="AF935" t="s">
        <v>63</v>
      </c>
      <c r="AG935" t="s">
        <v>122</v>
      </c>
      <c r="AH935" t="s">
        <v>133</v>
      </c>
      <c r="AJ935" t="s">
        <v>63</v>
      </c>
      <c r="AL935" t="s">
        <v>63</v>
      </c>
      <c r="AN935" t="s">
        <v>1403</v>
      </c>
      <c r="AP935" t="s">
        <v>2126</v>
      </c>
      <c r="AQ935" t="s">
        <v>247</v>
      </c>
      <c r="AR935" t="s">
        <v>523</v>
      </c>
      <c r="AS935" t="s">
        <v>91</v>
      </c>
      <c r="AT935" t="s">
        <v>66</v>
      </c>
      <c r="AU935" t="s">
        <v>2122</v>
      </c>
    </row>
    <row r="936" spans="1:47" hidden="1" x14ac:dyDescent="0.25">
      <c r="A936" t="s">
        <v>2115</v>
      </c>
      <c r="B936" t="s">
        <v>2116</v>
      </c>
      <c r="C936" t="s">
        <v>2117</v>
      </c>
      <c r="D936" t="s">
        <v>109</v>
      </c>
      <c r="E936" t="s">
        <v>60</v>
      </c>
      <c r="G936" t="s">
        <v>133</v>
      </c>
      <c r="I936" t="s">
        <v>63</v>
      </c>
      <c r="J936" t="s">
        <v>64</v>
      </c>
      <c r="L936" t="s">
        <v>65</v>
      </c>
      <c r="M936" t="s">
        <v>63</v>
      </c>
      <c r="N936" t="s">
        <v>80</v>
      </c>
      <c r="O936" t="s">
        <v>63</v>
      </c>
      <c r="R936" t="s">
        <v>83</v>
      </c>
      <c r="S936" t="s">
        <v>66</v>
      </c>
      <c r="T936" t="s">
        <v>63</v>
      </c>
      <c r="U936" t="s">
        <v>110</v>
      </c>
      <c r="V936" t="s">
        <v>110</v>
      </c>
      <c r="W936" t="s">
        <v>80</v>
      </c>
      <c r="X936" t="s">
        <v>85</v>
      </c>
      <c r="Y936" t="s">
        <v>2119</v>
      </c>
      <c r="Z936" t="s">
        <v>63</v>
      </c>
      <c r="AA936" t="s">
        <v>134</v>
      </c>
      <c r="AB936" t="s">
        <v>135</v>
      </c>
      <c r="AC936" t="s">
        <v>63</v>
      </c>
      <c r="AD936" t="s">
        <v>110</v>
      </c>
      <c r="AE936" t="s">
        <v>66</v>
      </c>
      <c r="AF936" t="s">
        <v>63</v>
      </c>
      <c r="AG936" t="s">
        <v>122</v>
      </c>
      <c r="AH936" t="s">
        <v>133</v>
      </c>
      <c r="AJ936" t="s">
        <v>63</v>
      </c>
      <c r="AL936" t="s">
        <v>63</v>
      </c>
      <c r="AN936" t="s">
        <v>1403</v>
      </c>
      <c r="AP936" t="s">
        <v>2127</v>
      </c>
      <c r="AQ936" t="s">
        <v>247</v>
      </c>
      <c r="AR936" t="s">
        <v>519</v>
      </c>
      <c r="AS936" t="s">
        <v>91</v>
      </c>
      <c r="AT936" t="s">
        <v>66</v>
      </c>
      <c r="AU936" t="s">
        <v>2122</v>
      </c>
    </row>
    <row r="937" spans="1:47" hidden="1" x14ac:dyDescent="0.25">
      <c r="A937" t="s">
        <v>2115</v>
      </c>
      <c r="B937" t="s">
        <v>2116</v>
      </c>
      <c r="C937" t="s">
        <v>2117</v>
      </c>
      <c r="D937" t="s">
        <v>109</v>
      </c>
      <c r="E937" t="s">
        <v>60</v>
      </c>
      <c r="G937" t="s">
        <v>133</v>
      </c>
      <c r="I937" t="s">
        <v>63</v>
      </c>
      <c r="J937" t="s">
        <v>64</v>
      </c>
      <c r="L937" t="s">
        <v>65</v>
      </c>
      <c r="M937" t="s">
        <v>63</v>
      </c>
      <c r="N937" t="s">
        <v>80</v>
      </c>
      <c r="O937" t="s">
        <v>63</v>
      </c>
      <c r="R937" t="s">
        <v>83</v>
      </c>
      <c r="S937" t="s">
        <v>66</v>
      </c>
      <c r="T937" t="s">
        <v>63</v>
      </c>
      <c r="U937" t="s">
        <v>110</v>
      </c>
      <c r="V937" t="s">
        <v>110</v>
      </c>
      <c r="W937" t="s">
        <v>80</v>
      </c>
      <c r="X937" t="s">
        <v>85</v>
      </c>
      <c r="Y937" t="s">
        <v>2119</v>
      </c>
      <c r="Z937" t="s">
        <v>63</v>
      </c>
      <c r="AA937" t="s">
        <v>134</v>
      </c>
      <c r="AB937" t="s">
        <v>135</v>
      </c>
      <c r="AC937" t="s">
        <v>63</v>
      </c>
      <c r="AD937" t="s">
        <v>110</v>
      </c>
      <c r="AE937" t="s">
        <v>66</v>
      </c>
      <c r="AF937" t="s">
        <v>63</v>
      </c>
      <c r="AG937" t="s">
        <v>122</v>
      </c>
      <c r="AH937" t="s">
        <v>133</v>
      </c>
      <c r="AJ937" t="s">
        <v>63</v>
      </c>
      <c r="AL937" t="s">
        <v>63</v>
      </c>
      <c r="AN937" t="s">
        <v>1403</v>
      </c>
      <c r="AP937" t="s">
        <v>2128</v>
      </c>
      <c r="AQ937" t="s">
        <v>247</v>
      </c>
      <c r="AR937" t="s">
        <v>636</v>
      </c>
      <c r="AS937" t="s">
        <v>91</v>
      </c>
      <c r="AT937" t="s">
        <v>66</v>
      </c>
      <c r="AU937" t="s">
        <v>2122</v>
      </c>
    </row>
    <row r="938" spans="1:47" hidden="1" x14ac:dyDescent="0.25">
      <c r="A938" t="s">
        <v>2115</v>
      </c>
      <c r="B938" t="s">
        <v>2116</v>
      </c>
      <c r="C938" t="s">
        <v>2117</v>
      </c>
      <c r="D938" t="s">
        <v>109</v>
      </c>
      <c r="E938" t="s">
        <v>60</v>
      </c>
      <c r="G938" t="s">
        <v>133</v>
      </c>
      <c r="I938" t="s">
        <v>63</v>
      </c>
      <c r="J938" t="s">
        <v>64</v>
      </c>
      <c r="L938" t="s">
        <v>65</v>
      </c>
      <c r="M938" t="s">
        <v>63</v>
      </c>
      <c r="N938" t="s">
        <v>80</v>
      </c>
      <c r="O938" t="s">
        <v>63</v>
      </c>
      <c r="R938" t="s">
        <v>83</v>
      </c>
      <c r="S938" t="s">
        <v>66</v>
      </c>
      <c r="T938" t="s">
        <v>63</v>
      </c>
      <c r="U938" t="s">
        <v>110</v>
      </c>
      <c r="V938" t="s">
        <v>110</v>
      </c>
      <c r="W938" t="s">
        <v>80</v>
      </c>
      <c r="X938" t="s">
        <v>85</v>
      </c>
      <c r="Y938" t="s">
        <v>2119</v>
      </c>
      <c r="Z938" t="s">
        <v>63</v>
      </c>
      <c r="AA938" t="s">
        <v>134</v>
      </c>
      <c r="AB938" t="s">
        <v>135</v>
      </c>
      <c r="AC938" t="s">
        <v>63</v>
      </c>
      <c r="AD938" t="s">
        <v>110</v>
      </c>
      <c r="AE938" t="s">
        <v>66</v>
      </c>
      <c r="AF938" t="s">
        <v>63</v>
      </c>
      <c r="AG938" t="s">
        <v>122</v>
      </c>
      <c r="AH938" t="s">
        <v>133</v>
      </c>
      <c r="AJ938" t="s">
        <v>63</v>
      </c>
      <c r="AL938" t="s">
        <v>63</v>
      </c>
      <c r="AN938" t="s">
        <v>1403</v>
      </c>
      <c r="AP938" t="s">
        <v>2129</v>
      </c>
      <c r="AQ938" t="s">
        <v>247</v>
      </c>
      <c r="AR938" t="s">
        <v>380</v>
      </c>
      <c r="AS938" t="s">
        <v>91</v>
      </c>
      <c r="AT938" t="s">
        <v>66</v>
      </c>
      <c r="AU938" t="s">
        <v>2122</v>
      </c>
    </row>
    <row r="939" spans="1:47" hidden="1" x14ac:dyDescent="0.25">
      <c r="A939" t="s">
        <v>2130</v>
      </c>
      <c r="B939" t="s">
        <v>2131</v>
      </c>
      <c r="C939" t="s">
        <v>2132</v>
      </c>
      <c r="D939" t="s">
        <v>82</v>
      </c>
      <c r="E939" t="s">
        <v>60</v>
      </c>
      <c r="G939" t="s">
        <v>133</v>
      </c>
      <c r="I939" t="s">
        <v>63</v>
      </c>
      <c r="J939" t="s">
        <v>64</v>
      </c>
      <c r="L939" t="s">
        <v>65</v>
      </c>
      <c r="M939" t="s">
        <v>63</v>
      </c>
      <c r="N939" t="s">
        <v>66</v>
      </c>
      <c r="O939" t="s">
        <v>66</v>
      </c>
      <c r="P939" t="s">
        <v>15</v>
      </c>
      <c r="Q939" t="s">
        <v>2133</v>
      </c>
    </row>
    <row r="940" spans="1:47" hidden="1" x14ac:dyDescent="0.25">
      <c r="A940" t="s">
        <v>2134</v>
      </c>
      <c r="B940" t="s">
        <v>2135</v>
      </c>
      <c r="C940" t="s">
        <v>2136</v>
      </c>
      <c r="D940" t="s">
        <v>82</v>
      </c>
      <c r="E940" t="s">
        <v>60</v>
      </c>
      <c r="G940" t="s">
        <v>341</v>
      </c>
      <c r="I940" t="s">
        <v>63</v>
      </c>
      <c r="J940" t="s">
        <v>64</v>
      </c>
      <c r="L940" t="s">
        <v>65</v>
      </c>
      <c r="M940" t="s">
        <v>63</v>
      </c>
      <c r="N940" t="s">
        <v>80</v>
      </c>
      <c r="O940" t="s">
        <v>66</v>
      </c>
      <c r="P940" t="s">
        <v>15</v>
      </c>
      <c r="Q940" t="s">
        <v>2137</v>
      </c>
    </row>
    <row r="941" spans="1:47" hidden="1" x14ac:dyDescent="0.25">
      <c r="A941" t="s">
        <v>2138</v>
      </c>
      <c r="B941" t="s">
        <v>2139</v>
      </c>
      <c r="C941" t="s">
        <v>2140</v>
      </c>
      <c r="D941" t="s">
        <v>82</v>
      </c>
      <c r="E941" t="s">
        <v>60</v>
      </c>
      <c r="G941" t="s">
        <v>72</v>
      </c>
      <c r="I941" t="s">
        <v>63</v>
      </c>
      <c r="J941" t="s">
        <v>64</v>
      </c>
      <c r="L941" t="s">
        <v>73</v>
      </c>
    </row>
    <row r="942" spans="1:47" hidden="1" x14ac:dyDescent="0.25">
      <c r="A942" t="s">
        <v>2141</v>
      </c>
      <c r="B942" t="s">
        <v>2142</v>
      </c>
      <c r="C942" t="s">
        <v>2143</v>
      </c>
      <c r="D942" t="s">
        <v>77</v>
      </c>
      <c r="E942" t="s">
        <v>60</v>
      </c>
      <c r="G942" t="s">
        <v>226</v>
      </c>
      <c r="H942" t="s">
        <v>2144</v>
      </c>
      <c r="I942" t="s">
        <v>63</v>
      </c>
      <c r="J942" t="s">
        <v>64</v>
      </c>
      <c r="L942" t="s">
        <v>65</v>
      </c>
      <c r="M942" t="s">
        <v>63</v>
      </c>
      <c r="N942" t="s">
        <v>80</v>
      </c>
      <c r="O942" t="s">
        <v>63</v>
      </c>
      <c r="R942" t="s">
        <v>83</v>
      </c>
      <c r="S942" t="s">
        <v>63</v>
      </c>
      <c r="T942" t="s">
        <v>84</v>
      </c>
      <c r="U942" t="s">
        <v>110</v>
      </c>
      <c r="V942" t="s">
        <v>110</v>
      </c>
      <c r="W942" t="s">
        <v>63</v>
      </c>
      <c r="X942" t="s">
        <v>110</v>
      </c>
      <c r="Z942" t="s">
        <v>66</v>
      </c>
      <c r="AA942" t="s">
        <v>134</v>
      </c>
      <c r="AB942" t="s">
        <v>135</v>
      </c>
      <c r="AC942" t="s">
        <v>66</v>
      </c>
      <c r="AD942" t="s">
        <v>110</v>
      </c>
      <c r="AE942" t="s">
        <v>134</v>
      </c>
      <c r="AF942" t="s">
        <v>63</v>
      </c>
      <c r="AG942" t="s">
        <v>122</v>
      </c>
      <c r="AH942" t="s">
        <v>312</v>
      </c>
      <c r="AJ942" t="s">
        <v>63</v>
      </c>
    </row>
    <row r="943" spans="1:47" hidden="1" x14ac:dyDescent="0.25">
      <c r="A943" t="s">
        <v>2141</v>
      </c>
      <c r="B943" t="s">
        <v>2142</v>
      </c>
      <c r="C943" t="s">
        <v>2143</v>
      </c>
      <c r="D943" t="s">
        <v>109</v>
      </c>
      <c r="E943" t="s">
        <v>60</v>
      </c>
      <c r="F943" t="s">
        <v>2145</v>
      </c>
      <c r="G943" t="s">
        <v>226</v>
      </c>
      <c r="H943" t="s">
        <v>2146</v>
      </c>
      <c r="I943" t="s">
        <v>63</v>
      </c>
      <c r="J943" t="s">
        <v>64</v>
      </c>
      <c r="L943" t="s">
        <v>65</v>
      </c>
      <c r="M943" t="s">
        <v>63</v>
      </c>
      <c r="N943" t="s">
        <v>80</v>
      </c>
      <c r="O943" t="s">
        <v>80</v>
      </c>
      <c r="R943" t="s">
        <v>83</v>
      </c>
      <c r="S943" t="s">
        <v>66</v>
      </c>
      <c r="T943" t="s">
        <v>84</v>
      </c>
      <c r="U943" t="s">
        <v>110</v>
      </c>
      <c r="V943" t="s">
        <v>110</v>
      </c>
      <c r="W943" t="s">
        <v>63</v>
      </c>
      <c r="X943" t="s">
        <v>110</v>
      </c>
      <c r="Z943" t="s">
        <v>66</v>
      </c>
      <c r="AA943" t="s">
        <v>134</v>
      </c>
      <c r="AB943" t="s">
        <v>135</v>
      </c>
      <c r="AC943" t="s">
        <v>66</v>
      </c>
      <c r="AD943" t="s">
        <v>110</v>
      </c>
      <c r="AE943" t="s">
        <v>134</v>
      </c>
      <c r="AF943" t="s">
        <v>63</v>
      </c>
      <c r="AG943" t="s">
        <v>122</v>
      </c>
      <c r="AH943" t="s">
        <v>226</v>
      </c>
      <c r="AI943" t="s">
        <v>2147</v>
      </c>
      <c r="AJ943" t="s">
        <v>63</v>
      </c>
      <c r="AL943" t="s">
        <v>63</v>
      </c>
      <c r="AM943" t="s">
        <v>1007</v>
      </c>
      <c r="AN943" t="s">
        <v>2148</v>
      </c>
      <c r="AP943" t="s">
        <v>2149</v>
      </c>
      <c r="AQ943" t="s">
        <v>89</v>
      </c>
      <c r="AR943" t="s">
        <v>102</v>
      </c>
      <c r="AS943" t="s">
        <v>2150</v>
      </c>
      <c r="AT943" t="s">
        <v>66</v>
      </c>
    </row>
    <row r="944" spans="1:47" hidden="1" x14ac:dyDescent="0.25">
      <c r="A944" t="s">
        <v>2141</v>
      </c>
      <c r="B944" t="s">
        <v>2142</v>
      </c>
      <c r="C944" t="s">
        <v>2143</v>
      </c>
      <c r="D944" t="s">
        <v>109</v>
      </c>
      <c r="E944" t="s">
        <v>60</v>
      </c>
      <c r="F944" t="s">
        <v>2145</v>
      </c>
      <c r="G944" t="s">
        <v>226</v>
      </c>
      <c r="H944" t="s">
        <v>2146</v>
      </c>
      <c r="I944" t="s">
        <v>63</v>
      </c>
      <c r="J944" t="s">
        <v>64</v>
      </c>
      <c r="L944" t="s">
        <v>65</v>
      </c>
      <c r="M944" t="s">
        <v>63</v>
      </c>
      <c r="N944" t="s">
        <v>80</v>
      </c>
      <c r="O944" t="s">
        <v>80</v>
      </c>
      <c r="R944" t="s">
        <v>83</v>
      </c>
      <c r="S944" t="s">
        <v>66</v>
      </c>
      <c r="T944" t="s">
        <v>84</v>
      </c>
      <c r="U944" t="s">
        <v>110</v>
      </c>
      <c r="V944" t="s">
        <v>110</v>
      </c>
      <c r="W944" t="s">
        <v>63</v>
      </c>
      <c r="X944" t="s">
        <v>110</v>
      </c>
      <c r="Z944" t="s">
        <v>66</v>
      </c>
      <c r="AA944" t="s">
        <v>134</v>
      </c>
      <c r="AB944" t="s">
        <v>135</v>
      </c>
      <c r="AC944" t="s">
        <v>66</v>
      </c>
      <c r="AD944" t="s">
        <v>110</v>
      </c>
      <c r="AE944" t="s">
        <v>134</v>
      </c>
      <c r="AF944" t="s">
        <v>63</v>
      </c>
      <c r="AG944" t="s">
        <v>122</v>
      </c>
      <c r="AH944" t="s">
        <v>226</v>
      </c>
      <c r="AI944" t="s">
        <v>2147</v>
      </c>
      <c r="AJ944" t="s">
        <v>63</v>
      </c>
      <c r="AL944" t="s">
        <v>63</v>
      </c>
      <c r="AM944" t="s">
        <v>1007</v>
      </c>
      <c r="AN944" t="s">
        <v>2148</v>
      </c>
      <c r="AP944" t="s">
        <v>2151</v>
      </c>
      <c r="AQ944" t="s">
        <v>89</v>
      </c>
      <c r="AR944" t="s">
        <v>1950</v>
      </c>
      <c r="AS944" t="s">
        <v>1052</v>
      </c>
      <c r="AT944" t="s">
        <v>66</v>
      </c>
      <c r="AU944" t="s">
        <v>2152</v>
      </c>
    </row>
    <row r="945" spans="1:59" hidden="1" x14ac:dyDescent="0.25">
      <c r="A945" t="s">
        <v>2141</v>
      </c>
      <c r="B945" t="s">
        <v>2142</v>
      </c>
      <c r="C945" t="s">
        <v>2143</v>
      </c>
      <c r="D945" t="s">
        <v>109</v>
      </c>
      <c r="E945" t="s">
        <v>60</v>
      </c>
      <c r="F945" t="s">
        <v>2145</v>
      </c>
      <c r="G945" t="s">
        <v>226</v>
      </c>
      <c r="H945" t="s">
        <v>2146</v>
      </c>
      <c r="I945" t="s">
        <v>63</v>
      </c>
      <c r="J945" t="s">
        <v>64</v>
      </c>
      <c r="L945" t="s">
        <v>65</v>
      </c>
      <c r="M945" t="s">
        <v>63</v>
      </c>
      <c r="N945" t="s">
        <v>80</v>
      </c>
      <c r="O945" t="s">
        <v>80</v>
      </c>
      <c r="R945" t="s">
        <v>83</v>
      </c>
      <c r="S945" t="s">
        <v>66</v>
      </c>
      <c r="T945" t="s">
        <v>84</v>
      </c>
      <c r="U945" t="s">
        <v>110</v>
      </c>
      <c r="V945" t="s">
        <v>110</v>
      </c>
      <c r="W945" t="s">
        <v>63</v>
      </c>
      <c r="X945" t="s">
        <v>110</v>
      </c>
      <c r="Z945" t="s">
        <v>66</v>
      </c>
      <c r="AA945" t="s">
        <v>134</v>
      </c>
      <c r="AB945" t="s">
        <v>135</v>
      </c>
      <c r="AC945" t="s">
        <v>66</v>
      </c>
      <c r="AD945" t="s">
        <v>110</v>
      </c>
      <c r="AE945" t="s">
        <v>134</v>
      </c>
      <c r="AF945" t="s">
        <v>63</v>
      </c>
      <c r="AG945" t="s">
        <v>122</v>
      </c>
      <c r="AH945" t="s">
        <v>226</v>
      </c>
      <c r="AI945" t="s">
        <v>2147</v>
      </c>
      <c r="AJ945" t="s">
        <v>63</v>
      </c>
      <c r="AL945" t="s">
        <v>63</v>
      </c>
      <c r="AM945" t="s">
        <v>1007</v>
      </c>
      <c r="AN945" t="s">
        <v>2148</v>
      </c>
      <c r="AP945" t="s">
        <v>2153</v>
      </c>
      <c r="AQ945" t="s">
        <v>89</v>
      </c>
      <c r="AR945" t="s">
        <v>1950</v>
      </c>
      <c r="AS945" t="s">
        <v>1528</v>
      </c>
      <c r="AT945" t="s">
        <v>66</v>
      </c>
      <c r="AU945" t="s">
        <v>2154</v>
      </c>
    </row>
    <row r="946" spans="1:59" hidden="1" x14ac:dyDescent="0.25">
      <c r="A946" t="s">
        <v>2141</v>
      </c>
      <c r="B946" t="s">
        <v>2142</v>
      </c>
      <c r="C946" t="s">
        <v>2143</v>
      </c>
      <c r="D946" t="s">
        <v>109</v>
      </c>
      <c r="E946" t="s">
        <v>60</v>
      </c>
      <c r="F946" t="s">
        <v>2145</v>
      </c>
      <c r="G946" t="s">
        <v>226</v>
      </c>
      <c r="H946" t="s">
        <v>2146</v>
      </c>
      <c r="I946" t="s">
        <v>63</v>
      </c>
      <c r="J946" t="s">
        <v>64</v>
      </c>
      <c r="L946" t="s">
        <v>65</v>
      </c>
      <c r="M946" t="s">
        <v>63</v>
      </c>
      <c r="N946" t="s">
        <v>80</v>
      </c>
      <c r="O946" t="s">
        <v>80</v>
      </c>
      <c r="R946" t="s">
        <v>83</v>
      </c>
      <c r="S946" t="s">
        <v>66</v>
      </c>
      <c r="T946" t="s">
        <v>84</v>
      </c>
      <c r="U946" t="s">
        <v>110</v>
      </c>
      <c r="V946" t="s">
        <v>110</v>
      </c>
      <c r="W946" t="s">
        <v>63</v>
      </c>
      <c r="X946" t="s">
        <v>110</v>
      </c>
      <c r="Z946" t="s">
        <v>66</v>
      </c>
      <c r="AA946" t="s">
        <v>134</v>
      </c>
      <c r="AB946" t="s">
        <v>135</v>
      </c>
      <c r="AC946" t="s">
        <v>66</v>
      </c>
      <c r="AD946" t="s">
        <v>110</v>
      </c>
      <c r="AE946" t="s">
        <v>134</v>
      </c>
      <c r="AF946" t="s">
        <v>63</v>
      </c>
      <c r="AG946" t="s">
        <v>122</v>
      </c>
      <c r="AH946" t="s">
        <v>226</v>
      </c>
      <c r="AI946" t="s">
        <v>2147</v>
      </c>
      <c r="AJ946" t="s">
        <v>63</v>
      </c>
      <c r="AL946" t="s">
        <v>63</v>
      </c>
      <c r="AM946" t="s">
        <v>1007</v>
      </c>
      <c r="AN946" t="s">
        <v>2148</v>
      </c>
      <c r="AP946" t="s">
        <v>2155</v>
      </c>
      <c r="AQ946" t="s">
        <v>390</v>
      </c>
      <c r="AR946" t="s">
        <v>102</v>
      </c>
      <c r="AS946" t="s">
        <v>2150</v>
      </c>
      <c r="AT946" t="s">
        <v>66</v>
      </c>
      <c r="AU946" t="s">
        <v>2156</v>
      </c>
    </row>
    <row r="947" spans="1:59" hidden="1" x14ac:dyDescent="0.25">
      <c r="A947" t="s">
        <v>2157</v>
      </c>
      <c r="B947" t="s">
        <v>2158</v>
      </c>
      <c r="C947" t="s">
        <v>2159</v>
      </c>
      <c r="D947" t="s">
        <v>82</v>
      </c>
      <c r="E947" t="s">
        <v>60</v>
      </c>
      <c r="G947" t="s">
        <v>133</v>
      </c>
      <c r="I947" t="s">
        <v>63</v>
      </c>
      <c r="J947" t="s">
        <v>64</v>
      </c>
      <c r="L947" t="s">
        <v>73</v>
      </c>
      <c r="M947" t="s">
        <v>63</v>
      </c>
      <c r="N947" t="s">
        <v>80</v>
      </c>
      <c r="O947" t="s">
        <v>80</v>
      </c>
      <c r="R947" t="s">
        <v>83</v>
      </c>
      <c r="S947" t="s">
        <v>63</v>
      </c>
      <c r="T947" t="s">
        <v>63</v>
      </c>
      <c r="U947" t="s">
        <v>63</v>
      </c>
      <c r="V947" t="s">
        <v>80</v>
      </c>
      <c r="X947" t="s">
        <v>110</v>
      </c>
      <c r="Z947" t="s">
        <v>66</v>
      </c>
      <c r="AA947" t="s">
        <v>134</v>
      </c>
      <c r="AB947" t="s">
        <v>135</v>
      </c>
      <c r="AC947" t="s">
        <v>66</v>
      </c>
      <c r="AD947" t="s">
        <v>63</v>
      </c>
      <c r="AE947" t="s">
        <v>134</v>
      </c>
      <c r="AF947" t="s">
        <v>63</v>
      </c>
      <c r="AH947" t="s">
        <v>136</v>
      </c>
      <c r="AK947" t="s">
        <v>137</v>
      </c>
      <c r="AL947" t="s">
        <v>63</v>
      </c>
      <c r="AN947" t="s">
        <v>1813</v>
      </c>
      <c r="AO947" t="s">
        <v>2160</v>
      </c>
    </row>
    <row r="948" spans="1:59" hidden="1" x14ac:dyDescent="0.25">
      <c r="A948" t="s">
        <v>2161</v>
      </c>
      <c r="B948" t="s">
        <v>2162</v>
      </c>
      <c r="C948" t="s">
        <v>2163</v>
      </c>
      <c r="D948" t="s">
        <v>82</v>
      </c>
      <c r="E948" t="s">
        <v>60</v>
      </c>
      <c r="G948" t="s">
        <v>62</v>
      </c>
      <c r="I948" t="s">
        <v>63</v>
      </c>
      <c r="J948" t="s">
        <v>64</v>
      </c>
      <c r="L948" t="s">
        <v>65</v>
      </c>
      <c r="M948" t="s">
        <v>63</v>
      </c>
      <c r="N948" t="s">
        <v>80</v>
      </c>
      <c r="O948" t="s">
        <v>80</v>
      </c>
      <c r="R948" t="s">
        <v>83</v>
      </c>
      <c r="S948" t="s">
        <v>66</v>
      </c>
      <c r="T948" t="s">
        <v>84</v>
      </c>
      <c r="U948" t="s">
        <v>110</v>
      </c>
      <c r="V948" t="s">
        <v>80</v>
      </c>
      <c r="W948" t="s">
        <v>63</v>
      </c>
      <c r="X948" t="s">
        <v>110</v>
      </c>
      <c r="Z948" t="s">
        <v>66</v>
      </c>
      <c r="AA948" t="s">
        <v>134</v>
      </c>
      <c r="AB948" t="s">
        <v>135</v>
      </c>
      <c r="AC948" t="s">
        <v>66</v>
      </c>
      <c r="AD948" t="s">
        <v>110</v>
      </c>
      <c r="AE948" t="s">
        <v>134</v>
      </c>
      <c r="AF948" t="s">
        <v>63</v>
      </c>
      <c r="AG948" t="s">
        <v>122</v>
      </c>
      <c r="AH948" t="s">
        <v>320</v>
      </c>
      <c r="AK948" t="s">
        <v>137</v>
      </c>
      <c r="AL948" t="s">
        <v>63</v>
      </c>
      <c r="AN948" t="s">
        <v>1613</v>
      </c>
      <c r="AO948" t="s">
        <v>2164</v>
      </c>
      <c r="BB948" t="s">
        <v>1171</v>
      </c>
      <c r="BC948" t="s">
        <v>1172</v>
      </c>
      <c r="BD948" t="s">
        <v>172</v>
      </c>
      <c r="BE948" t="s">
        <v>1173</v>
      </c>
      <c r="BF948" t="s">
        <v>66</v>
      </c>
      <c r="BG948" t="s">
        <v>2165</v>
      </c>
    </row>
    <row r="949" spans="1:59" hidden="1" x14ac:dyDescent="0.25">
      <c r="A949" t="s">
        <v>2166</v>
      </c>
      <c r="B949" t="s">
        <v>2167</v>
      </c>
      <c r="C949" t="s">
        <v>2168</v>
      </c>
      <c r="D949" t="s">
        <v>77</v>
      </c>
      <c r="E949" t="s">
        <v>60</v>
      </c>
      <c r="G949" t="s">
        <v>78</v>
      </c>
      <c r="I949" t="s">
        <v>128</v>
      </c>
      <c r="J949" t="s">
        <v>64</v>
      </c>
      <c r="L949" t="s">
        <v>73</v>
      </c>
      <c r="M949" t="s">
        <v>63</v>
      </c>
      <c r="N949" t="s">
        <v>80</v>
      </c>
      <c r="O949" t="s">
        <v>63</v>
      </c>
      <c r="R949" t="s">
        <v>83</v>
      </c>
      <c r="S949" t="s">
        <v>63</v>
      </c>
      <c r="T949" t="s">
        <v>63</v>
      </c>
      <c r="U949" t="s">
        <v>63</v>
      </c>
      <c r="V949" t="s">
        <v>110</v>
      </c>
      <c r="W949" t="s">
        <v>63</v>
      </c>
      <c r="X949" t="s">
        <v>85</v>
      </c>
      <c r="Y949" t="s">
        <v>2169</v>
      </c>
      <c r="Z949" t="s">
        <v>66</v>
      </c>
      <c r="AA949" t="s">
        <v>63</v>
      </c>
      <c r="AB949" t="s">
        <v>63</v>
      </c>
      <c r="AC949" t="s">
        <v>66</v>
      </c>
      <c r="AD949" t="s">
        <v>63</v>
      </c>
      <c r="AE949" t="s">
        <v>66</v>
      </c>
      <c r="AF949" t="s">
        <v>66</v>
      </c>
      <c r="AG949" t="s">
        <v>288</v>
      </c>
      <c r="AH949" t="s">
        <v>78</v>
      </c>
      <c r="AK949" t="s">
        <v>137</v>
      </c>
    </row>
    <row r="950" spans="1:59" hidden="1" x14ac:dyDescent="0.25">
      <c r="A950" t="s">
        <v>2166</v>
      </c>
      <c r="B950" t="s">
        <v>2167</v>
      </c>
      <c r="C950" t="s">
        <v>2168</v>
      </c>
      <c r="D950" t="s">
        <v>109</v>
      </c>
      <c r="E950" t="s">
        <v>60</v>
      </c>
      <c r="G950" t="s">
        <v>78</v>
      </c>
      <c r="I950" t="s">
        <v>128</v>
      </c>
      <c r="J950" t="s">
        <v>64</v>
      </c>
      <c r="L950" t="s">
        <v>73</v>
      </c>
      <c r="AK950" t="s">
        <v>137</v>
      </c>
      <c r="AL950" t="s">
        <v>63</v>
      </c>
      <c r="AN950" t="s">
        <v>871</v>
      </c>
      <c r="AV950" t="s">
        <v>2170</v>
      </c>
      <c r="AW950" t="s">
        <v>159</v>
      </c>
      <c r="AX950" t="s">
        <v>143</v>
      </c>
      <c r="AY950" t="s">
        <v>479</v>
      </c>
      <c r="AZ950" t="s">
        <v>66</v>
      </c>
      <c r="BA950" t="s">
        <v>2171</v>
      </c>
    </row>
    <row r="951" spans="1:59" hidden="1" x14ac:dyDescent="0.25">
      <c r="A951" t="s">
        <v>2172</v>
      </c>
      <c r="B951" t="s">
        <v>2173</v>
      </c>
      <c r="C951" t="s">
        <v>2174</v>
      </c>
      <c r="D951" t="s">
        <v>254</v>
      </c>
      <c r="E951" t="s">
        <v>60</v>
      </c>
      <c r="G951" t="s">
        <v>72</v>
      </c>
      <c r="I951" t="s">
        <v>63</v>
      </c>
      <c r="J951" t="s">
        <v>64</v>
      </c>
      <c r="L951" t="s">
        <v>65</v>
      </c>
    </row>
    <row r="952" spans="1:59" hidden="1" x14ac:dyDescent="0.25">
      <c r="A952" t="s">
        <v>2175</v>
      </c>
      <c r="B952" t="s">
        <v>2176</v>
      </c>
      <c r="C952" t="s">
        <v>2177</v>
      </c>
      <c r="D952" t="s">
        <v>82</v>
      </c>
      <c r="E952" t="s">
        <v>60</v>
      </c>
      <c r="G952" t="s">
        <v>78</v>
      </c>
      <c r="I952" t="s">
        <v>63</v>
      </c>
      <c r="J952" t="s">
        <v>64</v>
      </c>
      <c r="L952" t="s">
        <v>73</v>
      </c>
      <c r="M952" t="s">
        <v>63</v>
      </c>
      <c r="N952" t="s">
        <v>79</v>
      </c>
      <c r="O952" t="s">
        <v>80</v>
      </c>
      <c r="R952" t="s">
        <v>83</v>
      </c>
      <c r="S952" t="s">
        <v>63</v>
      </c>
      <c r="T952" t="s">
        <v>63</v>
      </c>
      <c r="U952" t="s">
        <v>63</v>
      </c>
      <c r="V952" t="s">
        <v>110</v>
      </c>
      <c r="W952" t="s">
        <v>63</v>
      </c>
      <c r="X952" t="s">
        <v>85</v>
      </c>
      <c r="Y952" t="s">
        <v>86</v>
      </c>
      <c r="Z952" t="s">
        <v>66</v>
      </c>
      <c r="AA952" t="s">
        <v>63</v>
      </c>
      <c r="AB952" t="s">
        <v>66</v>
      </c>
      <c r="AC952" t="s">
        <v>66</v>
      </c>
      <c r="AD952" t="s">
        <v>110</v>
      </c>
      <c r="AE952" t="s">
        <v>63</v>
      </c>
      <c r="AF952" t="s">
        <v>63</v>
      </c>
      <c r="AG952" t="s">
        <v>81</v>
      </c>
      <c r="AH952" t="s">
        <v>78</v>
      </c>
      <c r="AK952" t="s">
        <v>137</v>
      </c>
      <c r="AL952" t="s">
        <v>63</v>
      </c>
      <c r="AM952" t="s">
        <v>255</v>
      </c>
      <c r="AN952" t="s">
        <v>1360</v>
      </c>
      <c r="AO952" t="s">
        <v>2178</v>
      </c>
      <c r="AP952" t="s">
        <v>2179</v>
      </c>
      <c r="AQ952" t="s">
        <v>759</v>
      </c>
      <c r="AR952" t="s">
        <v>102</v>
      </c>
      <c r="AS952" t="s">
        <v>1030</v>
      </c>
      <c r="AT952" t="s">
        <v>63</v>
      </c>
      <c r="AU952" t="s">
        <v>2180</v>
      </c>
    </row>
    <row r="953" spans="1:59" hidden="1" x14ac:dyDescent="0.25">
      <c r="A953" t="s">
        <v>2175</v>
      </c>
      <c r="B953" t="s">
        <v>2176</v>
      </c>
      <c r="C953" t="s">
        <v>2177</v>
      </c>
      <c r="D953" t="s">
        <v>82</v>
      </c>
      <c r="E953" t="s">
        <v>60</v>
      </c>
      <c r="G953" t="s">
        <v>78</v>
      </c>
      <c r="I953" t="s">
        <v>63</v>
      </c>
      <c r="J953" t="s">
        <v>64</v>
      </c>
      <c r="L953" t="s">
        <v>73</v>
      </c>
      <c r="M953" t="s">
        <v>63</v>
      </c>
      <c r="N953" t="s">
        <v>79</v>
      </c>
      <c r="O953" t="s">
        <v>80</v>
      </c>
      <c r="R953" t="s">
        <v>83</v>
      </c>
      <c r="S953" t="s">
        <v>63</v>
      </c>
      <c r="T953" t="s">
        <v>63</v>
      </c>
      <c r="U953" t="s">
        <v>63</v>
      </c>
      <c r="V953" t="s">
        <v>110</v>
      </c>
      <c r="W953" t="s">
        <v>63</v>
      </c>
      <c r="X953" t="s">
        <v>85</v>
      </c>
      <c r="Y953" t="s">
        <v>86</v>
      </c>
      <c r="Z953" t="s">
        <v>66</v>
      </c>
      <c r="AA953" t="s">
        <v>63</v>
      </c>
      <c r="AB953" t="s">
        <v>66</v>
      </c>
      <c r="AC953" t="s">
        <v>66</v>
      </c>
      <c r="AD953" t="s">
        <v>110</v>
      </c>
      <c r="AE953" t="s">
        <v>63</v>
      </c>
      <c r="AF953" t="s">
        <v>63</v>
      </c>
      <c r="AG953" t="s">
        <v>81</v>
      </c>
      <c r="AH953" t="s">
        <v>78</v>
      </c>
      <c r="AK953" t="s">
        <v>137</v>
      </c>
      <c r="AL953" t="s">
        <v>63</v>
      </c>
      <c r="AM953" t="s">
        <v>255</v>
      </c>
      <c r="AN953" t="s">
        <v>1360</v>
      </c>
      <c r="AO953" t="s">
        <v>2178</v>
      </c>
      <c r="AP953" t="s">
        <v>2181</v>
      </c>
      <c r="AQ953" t="s">
        <v>247</v>
      </c>
      <c r="AR953" t="s">
        <v>102</v>
      </c>
      <c r="AS953" t="s">
        <v>1030</v>
      </c>
      <c r="AT953" t="s">
        <v>63</v>
      </c>
      <c r="AU953" t="s">
        <v>2180</v>
      </c>
    </row>
    <row r="954" spans="1:59" hidden="1" x14ac:dyDescent="0.25">
      <c r="A954" t="s">
        <v>2182</v>
      </c>
      <c r="B954" t="s">
        <v>2183</v>
      </c>
      <c r="C954" t="s">
        <v>2184</v>
      </c>
      <c r="D954" t="s">
        <v>254</v>
      </c>
      <c r="E954" t="s">
        <v>60</v>
      </c>
      <c r="F954" t="s">
        <v>2185</v>
      </c>
      <c r="G954" t="s">
        <v>133</v>
      </c>
      <c r="I954" t="s">
        <v>63</v>
      </c>
      <c r="J954" t="s">
        <v>64</v>
      </c>
      <c r="L954" t="s">
        <v>65</v>
      </c>
      <c r="M954" t="s">
        <v>63</v>
      </c>
      <c r="N954" t="s">
        <v>80</v>
      </c>
      <c r="O954" t="s">
        <v>63</v>
      </c>
      <c r="R954" t="s">
        <v>83</v>
      </c>
      <c r="S954" t="s">
        <v>63</v>
      </c>
      <c r="T954" t="s">
        <v>63</v>
      </c>
      <c r="U954" t="s">
        <v>63</v>
      </c>
      <c r="V954" t="s">
        <v>80</v>
      </c>
      <c r="W954" t="s">
        <v>80</v>
      </c>
      <c r="X954" t="s">
        <v>85</v>
      </c>
      <c r="Y954" t="s">
        <v>2186</v>
      </c>
      <c r="Z954" t="s">
        <v>66</v>
      </c>
      <c r="AA954" t="s">
        <v>134</v>
      </c>
      <c r="AB954" t="s">
        <v>135</v>
      </c>
      <c r="AC954" t="s">
        <v>66</v>
      </c>
      <c r="AD954" t="s">
        <v>110</v>
      </c>
      <c r="AE954" t="s">
        <v>134</v>
      </c>
      <c r="AF954" t="s">
        <v>63</v>
      </c>
      <c r="AG954" t="s">
        <v>81</v>
      </c>
      <c r="AH954" t="s">
        <v>133</v>
      </c>
      <c r="AJ954" t="s">
        <v>63</v>
      </c>
      <c r="AL954" t="s">
        <v>63</v>
      </c>
      <c r="AN954" t="s">
        <v>1360</v>
      </c>
      <c r="AO954" t="s">
        <v>2187</v>
      </c>
      <c r="AP954" t="s">
        <v>1822</v>
      </c>
      <c r="AQ954" t="s">
        <v>324</v>
      </c>
      <c r="AR954" t="s">
        <v>102</v>
      </c>
      <c r="AS954" t="s">
        <v>194</v>
      </c>
      <c r="AT954" t="s">
        <v>66</v>
      </c>
    </row>
    <row r="955" spans="1:59" hidden="1" x14ac:dyDescent="0.25">
      <c r="A955" t="s">
        <v>2182</v>
      </c>
      <c r="B955" t="s">
        <v>2183</v>
      </c>
      <c r="C955" t="s">
        <v>2184</v>
      </c>
      <c r="D955" t="s">
        <v>254</v>
      </c>
      <c r="E955" t="s">
        <v>60</v>
      </c>
      <c r="F955" t="s">
        <v>2185</v>
      </c>
      <c r="G955" t="s">
        <v>133</v>
      </c>
      <c r="I955" t="s">
        <v>63</v>
      </c>
      <c r="J955" t="s">
        <v>64</v>
      </c>
      <c r="L955" t="s">
        <v>65</v>
      </c>
      <c r="M955" t="s">
        <v>63</v>
      </c>
      <c r="N955" t="s">
        <v>80</v>
      </c>
      <c r="O955" t="s">
        <v>63</v>
      </c>
      <c r="R955" t="s">
        <v>83</v>
      </c>
      <c r="S955" t="s">
        <v>63</v>
      </c>
      <c r="T955" t="s">
        <v>63</v>
      </c>
      <c r="U955" t="s">
        <v>63</v>
      </c>
      <c r="V955" t="s">
        <v>80</v>
      </c>
      <c r="W955" t="s">
        <v>80</v>
      </c>
      <c r="X955" t="s">
        <v>85</v>
      </c>
      <c r="Y955" t="s">
        <v>2186</v>
      </c>
      <c r="Z955" t="s">
        <v>66</v>
      </c>
      <c r="AA955" t="s">
        <v>134</v>
      </c>
      <c r="AB955" t="s">
        <v>135</v>
      </c>
      <c r="AC955" t="s">
        <v>66</v>
      </c>
      <c r="AD955" t="s">
        <v>110</v>
      </c>
      <c r="AE955" t="s">
        <v>134</v>
      </c>
      <c r="AF955" t="s">
        <v>63</v>
      </c>
      <c r="AG955" t="s">
        <v>81</v>
      </c>
      <c r="AH955" t="s">
        <v>133</v>
      </c>
      <c r="AJ955" t="s">
        <v>63</v>
      </c>
      <c r="AL955" t="s">
        <v>63</v>
      </c>
      <c r="AN955" t="s">
        <v>1360</v>
      </c>
      <c r="AO955" t="s">
        <v>2187</v>
      </c>
      <c r="AP955" t="s">
        <v>1824</v>
      </c>
      <c r="AQ955" t="s">
        <v>324</v>
      </c>
      <c r="AR955" t="s">
        <v>102</v>
      </c>
      <c r="AS955" t="s">
        <v>648</v>
      </c>
      <c r="AT955" t="s">
        <v>66</v>
      </c>
    </row>
    <row r="956" spans="1:59" hidden="1" x14ac:dyDescent="0.25">
      <c r="A956" t="s">
        <v>2182</v>
      </c>
      <c r="B956" t="s">
        <v>2183</v>
      </c>
      <c r="C956" t="s">
        <v>2184</v>
      </c>
      <c r="D956" t="s">
        <v>254</v>
      </c>
      <c r="E956" t="s">
        <v>60</v>
      </c>
      <c r="F956" t="s">
        <v>2185</v>
      </c>
      <c r="G956" t="s">
        <v>133</v>
      </c>
      <c r="I956" t="s">
        <v>63</v>
      </c>
      <c r="J956" t="s">
        <v>64</v>
      </c>
      <c r="L956" t="s">
        <v>65</v>
      </c>
      <c r="M956" t="s">
        <v>63</v>
      </c>
      <c r="N956" t="s">
        <v>80</v>
      </c>
      <c r="O956" t="s">
        <v>63</v>
      </c>
      <c r="R956" t="s">
        <v>83</v>
      </c>
      <c r="S956" t="s">
        <v>63</v>
      </c>
      <c r="T956" t="s">
        <v>63</v>
      </c>
      <c r="U956" t="s">
        <v>63</v>
      </c>
      <c r="V956" t="s">
        <v>80</v>
      </c>
      <c r="W956" t="s">
        <v>80</v>
      </c>
      <c r="X956" t="s">
        <v>85</v>
      </c>
      <c r="Y956" t="s">
        <v>2186</v>
      </c>
      <c r="Z956" t="s">
        <v>66</v>
      </c>
      <c r="AA956" t="s">
        <v>134</v>
      </c>
      <c r="AB956" t="s">
        <v>135</v>
      </c>
      <c r="AC956" t="s">
        <v>66</v>
      </c>
      <c r="AD956" t="s">
        <v>110</v>
      </c>
      <c r="AE956" t="s">
        <v>134</v>
      </c>
      <c r="AF956" t="s">
        <v>63</v>
      </c>
      <c r="AG956" t="s">
        <v>81</v>
      </c>
      <c r="AH956" t="s">
        <v>133</v>
      </c>
      <c r="AJ956" t="s">
        <v>63</v>
      </c>
      <c r="AL956" t="s">
        <v>63</v>
      </c>
      <c r="AN956" t="s">
        <v>1360</v>
      </c>
      <c r="AO956" t="s">
        <v>2187</v>
      </c>
      <c r="AP956" t="s">
        <v>1999</v>
      </c>
      <c r="AQ956" t="s">
        <v>332</v>
      </c>
      <c r="AR956" t="s">
        <v>333</v>
      </c>
      <c r="AS956" t="s">
        <v>194</v>
      </c>
      <c r="AT956" t="s">
        <v>66</v>
      </c>
    </row>
    <row r="957" spans="1:59" hidden="1" x14ac:dyDescent="0.25">
      <c r="A957" t="s">
        <v>2182</v>
      </c>
      <c r="B957" t="s">
        <v>2183</v>
      </c>
      <c r="C957" t="s">
        <v>2184</v>
      </c>
      <c r="D957" t="s">
        <v>254</v>
      </c>
      <c r="E957" t="s">
        <v>60</v>
      </c>
      <c r="F957" t="s">
        <v>2185</v>
      </c>
      <c r="G957" t="s">
        <v>133</v>
      </c>
      <c r="I957" t="s">
        <v>63</v>
      </c>
      <c r="J957" t="s">
        <v>64</v>
      </c>
      <c r="L957" t="s">
        <v>65</v>
      </c>
      <c r="M957" t="s">
        <v>63</v>
      </c>
      <c r="N957" t="s">
        <v>80</v>
      </c>
      <c r="O957" t="s">
        <v>63</v>
      </c>
      <c r="R957" t="s">
        <v>83</v>
      </c>
      <c r="S957" t="s">
        <v>63</v>
      </c>
      <c r="T957" t="s">
        <v>63</v>
      </c>
      <c r="U957" t="s">
        <v>63</v>
      </c>
      <c r="V957" t="s">
        <v>80</v>
      </c>
      <c r="W957" t="s">
        <v>80</v>
      </c>
      <c r="X957" t="s">
        <v>85</v>
      </c>
      <c r="Y957" t="s">
        <v>2186</v>
      </c>
      <c r="Z957" t="s">
        <v>66</v>
      </c>
      <c r="AA957" t="s">
        <v>134</v>
      </c>
      <c r="AB957" t="s">
        <v>135</v>
      </c>
      <c r="AC957" t="s">
        <v>66</v>
      </c>
      <c r="AD957" t="s">
        <v>110</v>
      </c>
      <c r="AE957" t="s">
        <v>134</v>
      </c>
      <c r="AF957" t="s">
        <v>63</v>
      </c>
      <c r="AG957" t="s">
        <v>81</v>
      </c>
      <c r="AH957" t="s">
        <v>133</v>
      </c>
      <c r="AJ957" t="s">
        <v>63</v>
      </c>
      <c r="AL957" t="s">
        <v>63</v>
      </c>
      <c r="AN957" t="s">
        <v>1360</v>
      </c>
      <c r="AO957" t="s">
        <v>2187</v>
      </c>
      <c r="AP957" t="s">
        <v>1827</v>
      </c>
      <c r="AQ957" t="s">
        <v>332</v>
      </c>
      <c r="AR957" t="s">
        <v>333</v>
      </c>
      <c r="AS957" t="s">
        <v>648</v>
      </c>
      <c r="AT957" t="s">
        <v>66</v>
      </c>
    </row>
    <row r="958" spans="1:59" hidden="1" x14ac:dyDescent="0.25">
      <c r="A958" t="s">
        <v>2182</v>
      </c>
      <c r="B958" t="s">
        <v>2183</v>
      </c>
      <c r="C958" t="s">
        <v>2184</v>
      </c>
      <c r="D958" t="s">
        <v>254</v>
      </c>
      <c r="E958" t="s">
        <v>60</v>
      </c>
      <c r="F958" t="s">
        <v>2185</v>
      </c>
      <c r="G958" t="s">
        <v>133</v>
      </c>
      <c r="I958" t="s">
        <v>63</v>
      </c>
      <c r="J958" t="s">
        <v>64</v>
      </c>
      <c r="L958" t="s">
        <v>65</v>
      </c>
      <c r="M958" t="s">
        <v>63</v>
      </c>
      <c r="N958" t="s">
        <v>80</v>
      </c>
      <c r="O958" t="s">
        <v>63</v>
      </c>
      <c r="R958" t="s">
        <v>83</v>
      </c>
      <c r="S958" t="s">
        <v>63</v>
      </c>
      <c r="T958" t="s">
        <v>63</v>
      </c>
      <c r="U958" t="s">
        <v>63</v>
      </c>
      <c r="V958" t="s">
        <v>80</v>
      </c>
      <c r="W958" t="s">
        <v>80</v>
      </c>
      <c r="X958" t="s">
        <v>85</v>
      </c>
      <c r="Y958" t="s">
        <v>2186</v>
      </c>
      <c r="Z958" t="s">
        <v>66</v>
      </c>
      <c r="AA958" t="s">
        <v>134</v>
      </c>
      <c r="AB958" t="s">
        <v>135</v>
      </c>
      <c r="AC958" t="s">
        <v>66</v>
      </c>
      <c r="AD958" t="s">
        <v>110</v>
      </c>
      <c r="AE958" t="s">
        <v>134</v>
      </c>
      <c r="AF958" t="s">
        <v>63</v>
      </c>
      <c r="AG958" t="s">
        <v>81</v>
      </c>
      <c r="AH958" t="s">
        <v>133</v>
      </c>
      <c r="AJ958" t="s">
        <v>63</v>
      </c>
      <c r="AL958" t="s">
        <v>63</v>
      </c>
      <c r="AN958" t="s">
        <v>1360</v>
      </c>
      <c r="AO958" t="s">
        <v>2187</v>
      </c>
      <c r="AP958" t="s">
        <v>1826</v>
      </c>
      <c r="AQ958" t="s">
        <v>332</v>
      </c>
      <c r="AR958" t="s">
        <v>333</v>
      </c>
      <c r="AS958" t="s">
        <v>103</v>
      </c>
      <c r="AT958" t="s">
        <v>66</v>
      </c>
    </row>
    <row r="959" spans="1:59" hidden="1" x14ac:dyDescent="0.25">
      <c r="A959" t="s">
        <v>2182</v>
      </c>
      <c r="B959" t="s">
        <v>2183</v>
      </c>
      <c r="C959" t="s">
        <v>2184</v>
      </c>
      <c r="D959" t="s">
        <v>254</v>
      </c>
      <c r="E959" t="s">
        <v>60</v>
      </c>
      <c r="F959" t="s">
        <v>2185</v>
      </c>
      <c r="G959" t="s">
        <v>133</v>
      </c>
      <c r="I959" t="s">
        <v>63</v>
      </c>
      <c r="J959" t="s">
        <v>64</v>
      </c>
      <c r="L959" t="s">
        <v>65</v>
      </c>
      <c r="M959" t="s">
        <v>63</v>
      </c>
      <c r="N959" t="s">
        <v>80</v>
      </c>
      <c r="O959" t="s">
        <v>63</v>
      </c>
      <c r="R959" t="s">
        <v>83</v>
      </c>
      <c r="S959" t="s">
        <v>63</v>
      </c>
      <c r="T959" t="s">
        <v>63</v>
      </c>
      <c r="U959" t="s">
        <v>63</v>
      </c>
      <c r="V959" t="s">
        <v>80</v>
      </c>
      <c r="W959" t="s">
        <v>80</v>
      </c>
      <c r="X959" t="s">
        <v>85</v>
      </c>
      <c r="Y959" t="s">
        <v>2186</v>
      </c>
      <c r="Z959" t="s">
        <v>66</v>
      </c>
      <c r="AA959" t="s">
        <v>134</v>
      </c>
      <c r="AB959" t="s">
        <v>135</v>
      </c>
      <c r="AC959" t="s">
        <v>66</v>
      </c>
      <c r="AD959" t="s">
        <v>110</v>
      </c>
      <c r="AE959" t="s">
        <v>134</v>
      </c>
      <c r="AF959" t="s">
        <v>63</v>
      </c>
      <c r="AG959" t="s">
        <v>81</v>
      </c>
      <c r="AH959" t="s">
        <v>133</v>
      </c>
      <c r="AJ959" t="s">
        <v>63</v>
      </c>
      <c r="AL959" t="s">
        <v>63</v>
      </c>
      <c r="AN959" t="s">
        <v>1360</v>
      </c>
      <c r="AO959" t="s">
        <v>2187</v>
      </c>
      <c r="AP959" t="s">
        <v>331</v>
      </c>
      <c r="AQ959" t="s">
        <v>332</v>
      </c>
      <c r="AR959" t="s">
        <v>333</v>
      </c>
      <c r="AS959" t="s">
        <v>334</v>
      </c>
      <c r="AT959" t="s">
        <v>66</v>
      </c>
    </row>
    <row r="960" spans="1:59" hidden="1" x14ac:dyDescent="0.25">
      <c r="A960" t="s">
        <v>2182</v>
      </c>
      <c r="B960" t="s">
        <v>2183</v>
      </c>
      <c r="C960" t="s">
        <v>2184</v>
      </c>
      <c r="D960" t="s">
        <v>254</v>
      </c>
      <c r="E960" t="s">
        <v>60</v>
      </c>
      <c r="F960" t="s">
        <v>2185</v>
      </c>
      <c r="G960" t="s">
        <v>133</v>
      </c>
      <c r="I960" t="s">
        <v>63</v>
      </c>
      <c r="J960" t="s">
        <v>64</v>
      </c>
      <c r="L960" t="s">
        <v>65</v>
      </c>
      <c r="M960" t="s">
        <v>63</v>
      </c>
      <c r="N960" t="s">
        <v>80</v>
      </c>
      <c r="O960" t="s">
        <v>63</v>
      </c>
      <c r="R960" t="s">
        <v>83</v>
      </c>
      <c r="S960" t="s">
        <v>63</v>
      </c>
      <c r="T960" t="s">
        <v>63</v>
      </c>
      <c r="U960" t="s">
        <v>63</v>
      </c>
      <c r="V960" t="s">
        <v>80</v>
      </c>
      <c r="W960" t="s">
        <v>80</v>
      </c>
      <c r="X960" t="s">
        <v>85</v>
      </c>
      <c r="Y960" t="s">
        <v>2186</v>
      </c>
      <c r="Z960" t="s">
        <v>66</v>
      </c>
      <c r="AA960" t="s">
        <v>134</v>
      </c>
      <c r="AB960" t="s">
        <v>135</v>
      </c>
      <c r="AC960" t="s">
        <v>66</v>
      </c>
      <c r="AD960" t="s">
        <v>110</v>
      </c>
      <c r="AE960" t="s">
        <v>134</v>
      </c>
      <c r="AF960" t="s">
        <v>63</v>
      </c>
      <c r="AG960" t="s">
        <v>81</v>
      </c>
      <c r="AH960" t="s">
        <v>133</v>
      </c>
      <c r="AJ960" t="s">
        <v>63</v>
      </c>
      <c r="AL960" t="s">
        <v>63</v>
      </c>
      <c r="AN960" t="s">
        <v>1360</v>
      </c>
      <c r="AO960" t="s">
        <v>2187</v>
      </c>
      <c r="AV960" t="s">
        <v>2188</v>
      </c>
      <c r="AW960" t="s">
        <v>151</v>
      </c>
      <c r="AX960" t="s">
        <v>324</v>
      </c>
      <c r="AY960" t="s">
        <v>677</v>
      </c>
      <c r="AZ960" t="s">
        <v>66</v>
      </c>
    </row>
    <row r="961" spans="1:59" hidden="1" x14ac:dyDescent="0.25">
      <c r="A961" t="s">
        <v>2182</v>
      </c>
      <c r="B961" t="s">
        <v>2183</v>
      </c>
      <c r="C961" t="s">
        <v>2184</v>
      </c>
      <c r="D961" t="s">
        <v>254</v>
      </c>
      <c r="E961" t="s">
        <v>60</v>
      </c>
      <c r="F961" t="s">
        <v>2185</v>
      </c>
      <c r="G961" t="s">
        <v>133</v>
      </c>
      <c r="I961" t="s">
        <v>63</v>
      </c>
      <c r="J961" t="s">
        <v>64</v>
      </c>
      <c r="L961" t="s">
        <v>65</v>
      </c>
      <c r="M961" t="s">
        <v>63</v>
      </c>
      <c r="N961" t="s">
        <v>80</v>
      </c>
      <c r="O961" t="s">
        <v>63</v>
      </c>
      <c r="R961" t="s">
        <v>83</v>
      </c>
      <c r="S961" t="s">
        <v>63</v>
      </c>
      <c r="T961" t="s">
        <v>63</v>
      </c>
      <c r="U961" t="s">
        <v>63</v>
      </c>
      <c r="V961" t="s">
        <v>80</v>
      </c>
      <c r="W961" t="s">
        <v>80</v>
      </c>
      <c r="X961" t="s">
        <v>85</v>
      </c>
      <c r="Y961" t="s">
        <v>2186</v>
      </c>
      <c r="Z961" t="s">
        <v>66</v>
      </c>
      <c r="AA961" t="s">
        <v>134</v>
      </c>
      <c r="AB961" t="s">
        <v>135</v>
      </c>
      <c r="AC961" t="s">
        <v>66</v>
      </c>
      <c r="AD961" t="s">
        <v>110</v>
      </c>
      <c r="AE961" t="s">
        <v>134</v>
      </c>
      <c r="AF961" t="s">
        <v>63</v>
      </c>
      <c r="AG961" t="s">
        <v>81</v>
      </c>
      <c r="AH961" t="s">
        <v>133</v>
      </c>
      <c r="AJ961" t="s">
        <v>63</v>
      </c>
      <c r="AL961" t="s">
        <v>63</v>
      </c>
      <c r="AN961" t="s">
        <v>1360</v>
      </c>
      <c r="AO961" t="s">
        <v>2187</v>
      </c>
      <c r="AV961" t="s">
        <v>2189</v>
      </c>
      <c r="AW961" t="s">
        <v>452</v>
      </c>
      <c r="AX961" t="s">
        <v>324</v>
      </c>
      <c r="AY961" t="s">
        <v>677</v>
      </c>
      <c r="AZ961" t="s">
        <v>66</v>
      </c>
    </row>
    <row r="962" spans="1:59" hidden="1" x14ac:dyDescent="0.25">
      <c r="A962" t="s">
        <v>2182</v>
      </c>
      <c r="B962" t="s">
        <v>2183</v>
      </c>
      <c r="C962" t="s">
        <v>2184</v>
      </c>
      <c r="D962" t="s">
        <v>254</v>
      </c>
      <c r="E962" t="s">
        <v>60</v>
      </c>
      <c r="F962" t="s">
        <v>2185</v>
      </c>
      <c r="G962" t="s">
        <v>133</v>
      </c>
      <c r="I962" t="s">
        <v>63</v>
      </c>
      <c r="J962" t="s">
        <v>64</v>
      </c>
      <c r="L962" t="s">
        <v>65</v>
      </c>
      <c r="M962" t="s">
        <v>63</v>
      </c>
      <c r="N962" t="s">
        <v>80</v>
      </c>
      <c r="O962" t="s">
        <v>63</v>
      </c>
      <c r="R962" t="s">
        <v>83</v>
      </c>
      <c r="S962" t="s">
        <v>63</v>
      </c>
      <c r="T962" t="s">
        <v>63</v>
      </c>
      <c r="U962" t="s">
        <v>63</v>
      </c>
      <c r="V962" t="s">
        <v>80</v>
      </c>
      <c r="W962" t="s">
        <v>80</v>
      </c>
      <c r="X962" t="s">
        <v>85</v>
      </c>
      <c r="Y962" t="s">
        <v>2186</v>
      </c>
      <c r="Z962" t="s">
        <v>66</v>
      </c>
      <c r="AA962" t="s">
        <v>134</v>
      </c>
      <c r="AB962" t="s">
        <v>135</v>
      </c>
      <c r="AC962" t="s">
        <v>66</v>
      </c>
      <c r="AD962" t="s">
        <v>110</v>
      </c>
      <c r="AE962" t="s">
        <v>134</v>
      </c>
      <c r="AF962" t="s">
        <v>63</v>
      </c>
      <c r="AG962" t="s">
        <v>81</v>
      </c>
      <c r="AH962" t="s">
        <v>133</v>
      </c>
      <c r="AJ962" t="s">
        <v>63</v>
      </c>
      <c r="AL962" t="s">
        <v>63</v>
      </c>
      <c r="AN962" t="s">
        <v>1360</v>
      </c>
      <c r="AO962" t="s">
        <v>2187</v>
      </c>
      <c r="AV962" t="s">
        <v>2190</v>
      </c>
      <c r="AW962" t="s">
        <v>2191</v>
      </c>
      <c r="AX962" t="s">
        <v>324</v>
      </c>
      <c r="AY962" t="s">
        <v>677</v>
      </c>
      <c r="AZ962" t="s">
        <v>66</v>
      </c>
    </row>
    <row r="963" spans="1:59" hidden="1" x14ac:dyDescent="0.25">
      <c r="A963" t="s">
        <v>2182</v>
      </c>
      <c r="B963" t="s">
        <v>2183</v>
      </c>
      <c r="C963" t="s">
        <v>2184</v>
      </c>
      <c r="D963" t="s">
        <v>254</v>
      </c>
      <c r="E963" t="s">
        <v>60</v>
      </c>
      <c r="F963" t="s">
        <v>2185</v>
      </c>
      <c r="G963" t="s">
        <v>133</v>
      </c>
      <c r="I963" t="s">
        <v>63</v>
      </c>
      <c r="J963" t="s">
        <v>64</v>
      </c>
      <c r="L963" t="s">
        <v>65</v>
      </c>
      <c r="M963" t="s">
        <v>63</v>
      </c>
      <c r="N963" t="s">
        <v>80</v>
      </c>
      <c r="O963" t="s">
        <v>63</v>
      </c>
      <c r="R963" t="s">
        <v>83</v>
      </c>
      <c r="S963" t="s">
        <v>63</v>
      </c>
      <c r="T963" t="s">
        <v>63</v>
      </c>
      <c r="U963" t="s">
        <v>63</v>
      </c>
      <c r="V963" t="s">
        <v>80</v>
      </c>
      <c r="W963" t="s">
        <v>80</v>
      </c>
      <c r="X963" t="s">
        <v>85</v>
      </c>
      <c r="Y963" t="s">
        <v>2186</v>
      </c>
      <c r="Z963" t="s">
        <v>66</v>
      </c>
      <c r="AA963" t="s">
        <v>134</v>
      </c>
      <c r="AB963" t="s">
        <v>135</v>
      </c>
      <c r="AC963" t="s">
        <v>66</v>
      </c>
      <c r="AD963" t="s">
        <v>110</v>
      </c>
      <c r="AE963" t="s">
        <v>134</v>
      </c>
      <c r="AF963" t="s">
        <v>63</v>
      </c>
      <c r="AG963" t="s">
        <v>81</v>
      </c>
      <c r="AH963" t="s">
        <v>133</v>
      </c>
      <c r="AJ963" t="s">
        <v>63</v>
      </c>
      <c r="AL963" t="s">
        <v>63</v>
      </c>
      <c r="AN963" t="s">
        <v>1360</v>
      </c>
      <c r="AO963" t="s">
        <v>2187</v>
      </c>
      <c r="AV963" t="s">
        <v>2192</v>
      </c>
      <c r="AW963" t="s">
        <v>592</v>
      </c>
      <c r="AX963" t="s">
        <v>324</v>
      </c>
      <c r="AY963" t="s">
        <v>677</v>
      </c>
      <c r="AZ963" t="s">
        <v>66</v>
      </c>
    </row>
    <row r="964" spans="1:59" hidden="1" x14ac:dyDescent="0.25">
      <c r="A964" t="s">
        <v>2182</v>
      </c>
      <c r="B964" t="s">
        <v>2183</v>
      </c>
      <c r="C964" t="s">
        <v>2184</v>
      </c>
      <c r="D964" t="s">
        <v>254</v>
      </c>
      <c r="E964" t="s">
        <v>60</v>
      </c>
      <c r="F964" t="s">
        <v>2185</v>
      </c>
      <c r="G964" t="s">
        <v>133</v>
      </c>
      <c r="I964" t="s">
        <v>63</v>
      </c>
      <c r="J964" t="s">
        <v>64</v>
      </c>
      <c r="L964" t="s">
        <v>65</v>
      </c>
      <c r="M964" t="s">
        <v>63</v>
      </c>
      <c r="N964" t="s">
        <v>80</v>
      </c>
      <c r="O964" t="s">
        <v>63</v>
      </c>
      <c r="R964" t="s">
        <v>83</v>
      </c>
      <c r="S964" t="s">
        <v>63</v>
      </c>
      <c r="T964" t="s">
        <v>63</v>
      </c>
      <c r="U964" t="s">
        <v>63</v>
      </c>
      <c r="V964" t="s">
        <v>80</v>
      </c>
      <c r="W964" t="s">
        <v>80</v>
      </c>
      <c r="X964" t="s">
        <v>85</v>
      </c>
      <c r="Y964" t="s">
        <v>2186</v>
      </c>
      <c r="Z964" t="s">
        <v>66</v>
      </c>
      <c r="AA964" t="s">
        <v>134</v>
      </c>
      <c r="AB964" t="s">
        <v>135</v>
      </c>
      <c r="AC964" t="s">
        <v>66</v>
      </c>
      <c r="AD964" t="s">
        <v>110</v>
      </c>
      <c r="AE964" t="s">
        <v>134</v>
      </c>
      <c r="AF964" t="s">
        <v>63</v>
      </c>
      <c r="AG964" t="s">
        <v>81</v>
      </c>
      <c r="AH964" t="s">
        <v>133</v>
      </c>
      <c r="AJ964" t="s">
        <v>63</v>
      </c>
      <c r="AL964" t="s">
        <v>63</v>
      </c>
      <c r="AN964" t="s">
        <v>1360</v>
      </c>
      <c r="AO964" t="s">
        <v>2187</v>
      </c>
      <c r="AV964" t="s">
        <v>2193</v>
      </c>
      <c r="AW964" t="s">
        <v>142</v>
      </c>
      <c r="AX964" t="s">
        <v>324</v>
      </c>
      <c r="AY964" t="s">
        <v>677</v>
      </c>
      <c r="AZ964" t="s">
        <v>66</v>
      </c>
    </row>
    <row r="965" spans="1:59" hidden="1" x14ac:dyDescent="0.25">
      <c r="A965" t="s">
        <v>2194</v>
      </c>
      <c r="B965" t="s">
        <v>2195</v>
      </c>
      <c r="C965" t="s">
        <v>2196</v>
      </c>
      <c r="D965" t="s">
        <v>82</v>
      </c>
      <c r="E965" t="s">
        <v>60</v>
      </c>
      <c r="G965" t="s">
        <v>133</v>
      </c>
      <c r="I965" t="s">
        <v>63</v>
      </c>
      <c r="J965" t="s">
        <v>64</v>
      </c>
      <c r="L965" t="s">
        <v>73</v>
      </c>
      <c r="M965" t="s">
        <v>63</v>
      </c>
      <c r="N965" t="s">
        <v>80</v>
      </c>
      <c r="O965" t="s">
        <v>80</v>
      </c>
      <c r="R965" t="s">
        <v>83</v>
      </c>
      <c r="S965" t="s">
        <v>66</v>
      </c>
      <c r="T965" t="s">
        <v>63</v>
      </c>
      <c r="U965" t="s">
        <v>110</v>
      </c>
      <c r="V965" t="s">
        <v>80</v>
      </c>
      <c r="W965" t="s">
        <v>80</v>
      </c>
      <c r="X965" t="s">
        <v>85</v>
      </c>
      <c r="Y965" t="s">
        <v>2197</v>
      </c>
      <c r="Z965" t="s">
        <v>66</v>
      </c>
      <c r="AA965" t="s">
        <v>134</v>
      </c>
      <c r="AB965" t="s">
        <v>135</v>
      </c>
      <c r="AC965" t="s">
        <v>66</v>
      </c>
      <c r="AD965" t="s">
        <v>63</v>
      </c>
      <c r="AE965" t="s">
        <v>134</v>
      </c>
      <c r="AF965" t="s">
        <v>63</v>
      </c>
      <c r="AG965" t="s">
        <v>81</v>
      </c>
      <c r="AH965" t="s">
        <v>133</v>
      </c>
      <c r="AK965" t="s">
        <v>137</v>
      </c>
      <c r="AL965" t="s">
        <v>63</v>
      </c>
      <c r="AN965" t="s">
        <v>1791</v>
      </c>
      <c r="AO965" t="s">
        <v>2198</v>
      </c>
      <c r="AV965" t="s">
        <v>158</v>
      </c>
      <c r="AW965" t="s">
        <v>159</v>
      </c>
      <c r="AX965" t="s">
        <v>143</v>
      </c>
      <c r="AY965" t="s">
        <v>144</v>
      </c>
      <c r="AZ965" t="s">
        <v>66</v>
      </c>
      <c r="BA965" t="s">
        <v>2199</v>
      </c>
    </row>
    <row r="966" spans="1:59" hidden="1" x14ac:dyDescent="0.25">
      <c r="A966" t="s">
        <v>2200</v>
      </c>
      <c r="B966" t="s">
        <v>2201</v>
      </c>
      <c r="C966" t="s">
        <v>2202</v>
      </c>
      <c r="D966" t="s">
        <v>77</v>
      </c>
      <c r="E966" t="s">
        <v>60</v>
      </c>
      <c r="G966" t="s">
        <v>72</v>
      </c>
      <c r="I966" t="s">
        <v>63</v>
      </c>
      <c r="J966" t="s">
        <v>64</v>
      </c>
      <c r="L966" t="s">
        <v>65</v>
      </c>
      <c r="M966" t="s">
        <v>63</v>
      </c>
      <c r="N966" t="s">
        <v>66</v>
      </c>
      <c r="O966" t="s">
        <v>63</v>
      </c>
    </row>
    <row r="967" spans="1:59" hidden="1" x14ac:dyDescent="0.25">
      <c r="A967" t="s">
        <v>2200</v>
      </c>
      <c r="B967" t="s">
        <v>2201</v>
      </c>
      <c r="C967" t="s">
        <v>2202</v>
      </c>
      <c r="D967" t="s">
        <v>109</v>
      </c>
      <c r="E967" t="s">
        <v>60</v>
      </c>
      <c r="G967" t="s">
        <v>226</v>
      </c>
      <c r="H967" t="s">
        <v>2203</v>
      </c>
      <c r="I967" t="s">
        <v>63</v>
      </c>
      <c r="J967" t="s">
        <v>64</v>
      </c>
      <c r="L967" t="s">
        <v>65</v>
      </c>
    </row>
    <row r="968" spans="1:59" hidden="1" x14ac:dyDescent="0.25">
      <c r="A968" t="s">
        <v>2204</v>
      </c>
      <c r="B968" t="s">
        <v>2205</v>
      </c>
      <c r="C968" t="s">
        <v>2206</v>
      </c>
      <c r="D968" t="s">
        <v>82</v>
      </c>
      <c r="E968" t="s">
        <v>60</v>
      </c>
      <c r="G968" t="s">
        <v>133</v>
      </c>
      <c r="I968" t="s">
        <v>63</v>
      </c>
      <c r="J968" t="s">
        <v>64</v>
      </c>
      <c r="L968" t="s">
        <v>73</v>
      </c>
      <c r="M968" t="s">
        <v>63</v>
      </c>
      <c r="N968" t="s">
        <v>79</v>
      </c>
      <c r="O968" t="s">
        <v>63</v>
      </c>
      <c r="R968" t="s">
        <v>83</v>
      </c>
      <c r="S968" t="s">
        <v>63</v>
      </c>
      <c r="T968" t="s">
        <v>63</v>
      </c>
      <c r="U968" t="s">
        <v>110</v>
      </c>
      <c r="V968" t="s">
        <v>110</v>
      </c>
      <c r="W968" t="s">
        <v>63</v>
      </c>
      <c r="X968" t="s">
        <v>85</v>
      </c>
      <c r="Y968" t="s">
        <v>2207</v>
      </c>
      <c r="Z968" t="s">
        <v>66</v>
      </c>
      <c r="AA968" t="s">
        <v>134</v>
      </c>
      <c r="AB968" t="s">
        <v>135</v>
      </c>
      <c r="AC968" t="s">
        <v>63</v>
      </c>
      <c r="AD968" t="s">
        <v>63</v>
      </c>
      <c r="AE968" t="s">
        <v>134</v>
      </c>
      <c r="AF968" t="s">
        <v>63</v>
      </c>
      <c r="AG968" t="s">
        <v>81</v>
      </c>
      <c r="AH968" t="s">
        <v>133</v>
      </c>
      <c r="AK968" t="s">
        <v>137</v>
      </c>
      <c r="AL968" t="s">
        <v>63</v>
      </c>
      <c r="AN968" t="s">
        <v>1813</v>
      </c>
      <c r="AO968" t="s">
        <v>2208</v>
      </c>
      <c r="AP968" t="s">
        <v>2209</v>
      </c>
      <c r="AQ968" t="s">
        <v>759</v>
      </c>
      <c r="AR968" t="s">
        <v>2210</v>
      </c>
      <c r="AS968" t="s">
        <v>91</v>
      </c>
      <c r="AT968" t="s">
        <v>66</v>
      </c>
      <c r="AU968" t="s">
        <v>2211</v>
      </c>
    </row>
    <row r="969" spans="1:59" hidden="1" x14ac:dyDescent="0.25">
      <c r="A969" t="s">
        <v>2204</v>
      </c>
      <c r="B969" t="s">
        <v>2205</v>
      </c>
      <c r="C969" t="s">
        <v>2206</v>
      </c>
      <c r="D969" t="s">
        <v>82</v>
      </c>
      <c r="E969" t="s">
        <v>60</v>
      </c>
      <c r="G969" t="s">
        <v>133</v>
      </c>
      <c r="I969" t="s">
        <v>63</v>
      </c>
      <c r="J969" t="s">
        <v>64</v>
      </c>
      <c r="L969" t="s">
        <v>73</v>
      </c>
      <c r="M969" t="s">
        <v>63</v>
      </c>
      <c r="N969" t="s">
        <v>79</v>
      </c>
      <c r="O969" t="s">
        <v>63</v>
      </c>
      <c r="R969" t="s">
        <v>83</v>
      </c>
      <c r="S969" t="s">
        <v>63</v>
      </c>
      <c r="T969" t="s">
        <v>63</v>
      </c>
      <c r="U969" t="s">
        <v>110</v>
      </c>
      <c r="V969" t="s">
        <v>110</v>
      </c>
      <c r="W969" t="s">
        <v>63</v>
      </c>
      <c r="X969" t="s">
        <v>85</v>
      </c>
      <c r="Y969" t="s">
        <v>2207</v>
      </c>
      <c r="Z969" t="s">
        <v>66</v>
      </c>
      <c r="AA969" t="s">
        <v>134</v>
      </c>
      <c r="AB969" t="s">
        <v>135</v>
      </c>
      <c r="AC969" t="s">
        <v>63</v>
      </c>
      <c r="AD969" t="s">
        <v>63</v>
      </c>
      <c r="AE969" t="s">
        <v>134</v>
      </c>
      <c r="AF969" t="s">
        <v>63</v>
      </c>
      <c r="AG969" t="s">
        <v>81</v>
      </c>
      <c r="AH969" t="s">
        <v>133</v>
      </c>
      <c r="AK969" t="s">
        <v>137</v>
      </c>
      <c r="AL969" t="s">
        <v>63</v>
      </c>
      <c r="AN969" t="s">
        <v>1813</v>
      </c>
      <c r="AO969" t="s">
        <v>2208</v>
      </c>
      <c r="AP969" t="s">
        <v>2212</v>
      </c>
      <c r="AQ969" t="s">
        <v>759</v>
      </c>
      <c r="AR969" t="s">
        <v>2210</v>
      </c>
      <c r="AS969" t="s">
        <v>2213</v>
      </c>
      <c r="AT969" t="s">
        <v>66</v>
      </c>
      <c r="AU969" t="s">
        <v>2214</v>
      </c>
    </row>
    <row r="970" spans="1:59" hidden="1" x14ac:dyDescent="0.25">
      <c r="A970" t="s">
        <v>2204</v>
      </c>
      <c r="B970" t="s">
        <v>2205</v>
      </c>
      <c r="C970" t="s">
        <v>2206</v>
      </c>
      <c r="D970" t="s">
        <v>82</v>
      </c>
      <c r="E970" t="s">
        <v>60</v>
      </c>
      <c r="G970" t="s">
        <v>133</v>
      </c>
      <c r="I970" t="s">
        <v>63</v>
      </c>
      <c r="J970" t="s">
        <v>64</v>
      </c>
      <c r="L970" t="s">
        <v>73</v>
      </c>
      <c r="M970" t="s">
        <v>63</v>
      </c>
      <c r="N970" t="s">
        <v>79</v>
      </c>
      <c r="O970" t="s">
        <v>63</v>
      </c>
      <c r="R970" t="s">
        <v>83</v>
      </c>
      <c r="S970" t="s">
        <v>63</v>
      </c>
      <c r="T970" t="s">
        <v>63</v>
      </c>
      <c r="U970" t="s">
        <v>110</v>
      </c>
      <c r="V970" t="s">
        <v>110</v>
      </c>
      <c r="W970" t="s">
        <v>63</v>
      </c>
      <c r="X970" t="s">
        <v>85</v>
      </c>
      <c r="Y970" t="s">
        <v>2207</v>
      </c>
      <c r="Z970" t="s">
        <v>66</v>
      </c>
      <c r="AA970" t="s">
        <v>134</v>
      </c>
      <c r="AB970" t="s">
        <v>135</v>
      </c>
      <c r="AC970" t="s">
        <v>63</v>
      </c>
      <c r="AD970" t="s">
        <v>63</v>
      </c>
      <c r="AE970" t="s">
        <v>134</v>
      </c>
      <c r="AF970" t="s">
        <v>63</v>
      </c>
      <c r="AG970" t="s">
        <v>81</v>
      </c>
      <c r="AH970" t="s">
        <v>133</v>
      </c>
      <c r="AK970" t="s">
        <v>137</v>
      </c>
      <c r="AL970" t="s">
        <v>63</v>
      </c>
      <c r="AN970" t="s">
        <v>1813</v>
      </c>
      <c r="AO970" t="s">
        <v>2208</v>
      </c>
      <c r="AP970" t="s">
        <v>2215</v>
      </c>
      <c r="AQ970" t="s">
        <v>759</v>
      </c>
      <c r="AR970" t="s">
        <v>262</v>
      </c>
      <c r="AS970" t="s">
        <v>2216</v>
      </c>
      <c r="AT970" t="s">
        <v>66</v>
      </c>
      <c r="AU970" t="s">
        <v>2217</v>
      </c>
    </row>
    <row r="971" spans="1:59" hidden="1" x14ac:dyDescent="0.25">
      <c r="A971" t="s">
        <v>2218</v>
      </c>
      <c r="B971" t="s">
        <v>2219</v>
      </c>
      <c r="C971" t="s">
        <v>2220</v>
      </c>
      <c r="D971" t="s">
        <v>82</v>
      </c>
      <c r="E971" t="s">
        <v>60</v>
      </c>
      <c r="G971" t="s">
        <v>133</v>
      </c>
      <c r="I971" t="s">
        <v>63</v>
      </c>
      <c r="J971" t="s">
        <v>207</v>
      </c>
      <c r="K971" t="s">
        <v>1579</v>
      </c>
      <c r="L971" t="s">
        <v>65</v>
      </c>
    </row>
    <row r="972" spans="1:59" hidden="1" x14ac:dyDescent="0.25">
      <c r="A972" t="s">
        <v>2221</v>
      </c>
      <c r="B972" t="s">
        <v>2222</v>
      </c>
      <c r="C972" t="s">
        <v>2223</v>
      </c>
      <c r="D972" t="s">
        <v>82</v>
      </c>
      <c r="E972" t="s">
        <v>60</v>
      </c>
      <c r="G972" t="s">
        <v>341</v>
      </c>
      <c r="I972" t="s">
        <v>63</v>
      </c>
      <c r="J972" t="s">
        <v>64</v>
      </c>
      <c r="L972" t="s">
        <v>65</v>
      </c>
      <c r="M972" t="s">
        <v>63</v>
      </c>
      <c r="N972" t="s">
        <v>80</v>
      </c>
      <c r="O972" t="s">
        <v>63</v>
      </c>
      <c r="R972" t="s">
        <v>83</v>
      </c>
      <c r="S972" t="s">
        <v>63</v>
      </c>
      <c r="T972" t="s">
        <v>63</v>
      </c>
      <c r="U972" t="s">
        <v>110</v>
      </c>
      <c r="V972" t="s">
        <v>80</v>
      </c>
      <c r="W972" t="s">
        <v>63</v>
      </c>
      <c r="X972" t="s">
        <v>228</v>
      </c>
      <c r="Z972" t="s">
        <v>66</v>
      </c>
      <c r="AA972" t="s">
        <v>134</v>
      </c>
      <c r="AB972" t="s">
        <v>135</v>
      </c>
      <c r="AC972" t="s">
        <v>228</v>
      </c>
      <c r="AD972" t="s">
        <v>63</v>
      </c>
      <c r="AE972" t="s">
        <v>134</v>
      </c>
      <c r="AF972" t="s">
        <v>63</v>
      </c>
      <c r="AG972" t="s">
        <v>81</v>
      </c>
      <c r="AH972" t="s">
        <v>136</v>
      </c>
      <c r="AK972" t="s">
        <v>137</v>
      </c>
      <c r="AL972" t="s">
        <v>63</v>
      </c>
      <c r="AN972" t="s">
        <v>2224</v>
      </c>
      <c r="AO972" t="s">
        <v>2225</v>
      </c>
      <c r="AP972" t="s">
        <v>2226</v>
      </c>
      <c r="AQ972" t="s">
        <v>759</v>
      </c>
      <c r="AR972" t="s">
        <v>102</v>
      </c>
      <c r="AS972" t="s">
        <v>1283</v>
      </c>
      <c r="AT972" t="s">
        <v>66</v>
      </c>
      <c r="AU972" t="s">
        <v>2227</v>
      </c>
    </row>
    <row r="973" spans="1:59" hidden="1" x14ac:dyDescent="0.25">
      <c r="A973" t="s">
        <v>2221</v>
      </c>
      <c r="B973" t="s">
        <v>2222</v>
      </c>
      <c r="C973" t="s">
        <v>2223</v>
      </c>
      <c r="D973" t="s">
        <v>82</v>
      </c>
      <c r="E973" t="s">
        <v>60</v>
      </c>
      <c r="G973" t="s">
        <v>341</v>
      </c>
      <c r="I973" t="s">
        <v>63</v>
      </c>
      <c r="J973" t="s">
        <v>64</v>
      </c>
      <c r="L973" t="s">
        <v>65</v>
      </c>
      <c r="M973" t="s">
        <v>63</v>
      </c>
      <c r="N973" t="s">
        <v>80</v>
      </c>
      <c r="O973" t="s">
        <v>63</v>
      </c>
      <c r="R973" t="s">
        <v>83</v>
      </c>
      <c r="S973" t="s">
        <v>63</v>
      </c>
      <c r="T973" t="s">
        <v>63</v>
      </c>
      <c r="U973" t="s">
        <v>110</v>
      </c>
      <c r="V973" t="s">
        <v>80</v>
      </c>
      <c r="W973" t="s">
        <v>63</v>
      </c>
      <c r="X973" t="s">
        <v>228</v>
      </c>
      <c r="Z973" t="s">
        <v>66</v>
      </c>
      <c r="AA973" t="s">
        <v>134</v>
      </c>
      <c r="AB973" t="s">
        <v>135</v>
      </c>
      <c r="AC973" t="s">
        <v>228</v>
      </c>
      <c r="AD973" t="s">
        <v>63</v>
      </c>
      <c r="AE973" t="s">
        <v>134</v>
      </c>
      <c r="AF973" t="s">
        <v>63</v>
      </c>
      <c r="AG973" t="s">
        <v>81</v>
      </c>
      <c r="AH973" t="s">
        <v>136</v>
      </c>
      <c r="AK973" t="s">
        <v>137</v>
      </c>
      <c r="AL973" t="s">
        <v>63</v>
      </c>
      <c r="AN973" t="s">
        <v>2224</v>
      </c>
      <c r="AO973" t="s">
        <v>2225</v>
      </c>
      <c r="BB973" t="s">
        <v>2228</v>
      </c>
      <c r="BC973" t="s">
        <v>429</v>
      </c>
      <c r="BD973" t="s">
        <v>1615</v>
      </c>
      <c r="BE973" t="s">
        <v>2229</v>
      </c>
      <c r="BF973" t="s">
        <v>66</v>
      </c>
      <c r="BG973" t="s">
        <v>2230</v>
      </c>
    </row>
    <row r="974" spans="1:59" hidden="1" x14ac:dyDescent="0.25">
      <c r="A974" t="s">
        <v>2231</v>
      </c>
      <c r="B974" t="s">
        <v>2232</v>
      </c>
      <c r="C974" t="s">
        <v>2233</v>
      </c>
      <c r="D974" t="s">
        <v>493</v>
      </c>
      <c r="E974" t="s">
        <v>60</v>
      </c>
      <c r="G974" t="s">
        <v>133</v>
      </c>
      <c r="I974" t="s">
        <v>63</v>
      </c>
      <c r="J974" t="s">
        <v>64</v>
      </c>
      <c r="L974" t="s">
        <v>73</v>
      </c>
      <c r="M974" t="s">
        <v>63</v>
      </c>
      <c r="N974" t="s">
        <v>79</v>
      </c>
      <c r="O974" t="s">
        <v>63</v>
      </c>
      <c r="R974" t="s">
        <v>83</v>
      </c>
      <c r="S974" t="s">
        <v>63</v>
      </c>
      <c r="T974" t="s">
        <v>63</v>
      </c>
      <c r="U974" t="s">
        <v>63</v>
      </c>
      <c r="V974" t="s">
        <v>80</v>
      </c>
      <c r="W974" t="s">
        <v>110</v>
      </c>
      <c r="X974" t="s">
        <v>110</v>
      </c>
      <c r="Z974" t="s">
        <v>66</v>
      </c>
      <c r="AA974" t="s">
        <v>134</v>
      </c>
      <c r="AB974" t="s">
        <v>135</v>
      </c>
      <c r="AC974" t="s">
        <v>66</v>
      </c>
      <c r="AD974" t="s">
        <v>63</v>
      </c>
      <c r="AE974" t="s">
        <v>134</v>
      </c>
      <c r="AF974" t="s">
        <v>63</v>
      </c>
      <c r="AG974" t="s">
        <v>81</v>
      </c>
      <c r="AH974" t="s">
        <v>133</v>
      </c>
      <c r="AK974" t="s">
        <v>137</v>
      </c>
      <c r="AL974" t="s">
        <v>63</v>
      </c>
      <c r="AM974" t="s">
        <v>138</v>
      </c>
      <c r="AN974" t="s">
        <v>974</v>
      </c>
      <c r="AV974" t="s">
        <v>141</v>
      </c>
      <c r="AW974" t="s">
        <v>142</v>
      </c>
      <c r="AX974" t="s">
        <v>143</v>
      </c>
      <c r="AY974" t="s">
        <v>144</v>
      </c>
      <c r="AZ974" t="s">
        <v>66</v>
      </c>
    </row>
    <row r="975" spans="1:59" hidden="1" x14ac:dyDescent="0.25">
      <c r="A975" t="s">
        <v>2231</v>
      </c>
      <c r="B975" t="s">
        <v>2232</v>
      </c>
      <c r="C975" t="s">
        <v>2233</v>
      </c>
      <c r="D975" t="s">
        <v>493</v>
      </c>
      <c r="E975" t="s">
        <v>60</v>
      </c>
      <c r="G975" t="s">
        <v>133</v>
      </c>
      <c r="I975" t="s">
        <v>63</v>
      </c>
      <c r="J975" t="s">
        <v>64</v>
      </c>
      <c r="L975" t="s">
        <v>73</v>
      </c>
      <c r="M975" t="s">
        <v>63</v>
      </c>
      <c r="N975" t="s">
        <v>79</v>
      </c>
      <c r="O975" t="s">
        <v>63</v>
      </c>
      <c r="R975" t="s">
        <v>83</v>
      </c>
      <c r="S975" t="s">
        <v>63</v>
      </c>
      <c r="T975" t="s">
        <v>63</v>
      </c>
      <c r="U975" t="s">
        <v>63</v>
      </c>
      <c r="V975" t="s">
        <v>80</v>
      </c>
      <c r="W975" t="s">
        <v>110</v>
      </c>
      <c r="X975" t="s">
        <v>110</v>
      </c>
      <c r="Z975" t="s">
        <v>66</v>
      </c>
      <c r="AA975" t="s">
        <v>134</v>
      </c>
      <c r="AB975" t="s">
        <v>135</v>
      </c>
      <c r="AC975" t="s">
        <v>66</v>
      </c>
      <c r="AD975" t="s">
        <v>63</v>
      </c>
      <c r="AE975" t="s">
        <v>134</v>
      </c>
      <c r="AF975" t="s">
        <v>63</v>
      </c>
      <c r="AG975" t="s">
        <v>81</v>
      </c>
      <c r="AH975" t="s">
        <v>133</v>
      </c>
      <c r="AK975" t="s">
        <v>137</v>
      </c>
      <c r="AL975" t="s">
        <v>63</v>
      </c>
      <c r="AM975" t="s">
        <v>138</v>
      </c>
      <c r="AN975" t="s">
        <v>974</v>
      </c>
      <c r="AV975" t="s">
        <v>2234</v>
      </c>
      <c r="AW975" t="s">
        <v>1127</v>
      </c>
      <c r="AX975" t="s">
        <v>143</v>
      </c>
      <c r="AY975" t="s">
        <v>144</v>
      </c>
      <c r="AZ975" t="s">
        <v>66</v>
      </c>
    </row>
    <row r="976" spans="1:59" hidden="1" x14ac:dyDescent="0.25">
      <c r="A976" t="s">
        <v>2231</v>
      </c>
      <c r="B976" t="s">
        <v>2232</v>
      </c>
      <c r="C976" t="s">
        <v>2233</v>
      </c>
      <c r="D976" t="s">
        <v>493</v>
      </c>
      <c r="E976" t="s">
        <v>60</v>
      </c>
      <c r="G976" t="s">
        <v>133</v>
      </c>
      <c r="I976" t="s">
        <v>63</v>
      </c>
      <c r="J976" t="s">
        <v>64</v>
      </c>
      <c r="L976" t="s">
        <v>73</v>
      </c>
      <c r="M976" t="s">
        <v>63</v>
      </c>
      <c r="N976" t="s">
        <v>79</v>
      </c>
      <c r="O976" t="s">
        <v>63</v>
      </c>
      <c r="R976" t="s">
        <v>83</v>
      </c>
      <c r="S976" t="s">
        <v>63</v>
      </c>
      <c r="T976" t="s">
        <v>63</v>
      </c>
      <c r="U976" t="s">
        <v>63</v>
      </c>
      <c r="V976" t="s">
        <v>80</v>
      </c>
      <c r="W976" t="s">
        <v>110</v>
      </c>
      <c r="X976" t="s">
        <v>110</v>
      </c>
      <c r="Z976" t="s">
        <v>66</v>
      </c>
      <c r="AA976" t="s">
        <v>134</v>
      </c>
      <c r="AB976" t="s">
        <v>135</v>
      </c>
      <c r="AC976" t="s">
        <v>66</v>
      </c>
      <c r="AD976" t="s">
        <v>63</v>
      </c>
      <c r="AE976" t="s">
        <v>134</v>
      </c>
      <c r="AF976" t="s">
        <v>63</v>
      </c>
      <c r="AG976" t="s">
        <v>81</v>
      </c>
      <c r="AH976" t="s">
        <v>133</v>
      </c>
      <c r="AK976" t="s">
        <v>137</v>
      </c>
      <c r="AL976" t="s">
        <v>63</v>
      </c>
      <c r="AM976" t="s">
        <v>138</v>
      </c>
      <c r="AN976" t="s">
        <v>974</v>
      </c>
      <c r="AV976" t="s">
        <v>164</v>
      </c>
      <c r="AW976" t="s">
        <v>165</v>
      </c>
      <c r="AX976" t="s">
        <v>143</v>
      </c>
      <c r="AY976" t="s">
        <v>144</v>
      </c>
      <c r="AZ976" t="s">
        <v>66</v>
      </c>
    </row>
    <row r="977" spans="1:53" hidden="1" x14ac:dyDescent="0.25">
      <c r="A977" t="s">
        <v>2231</v>
      </c>
      <c r="B977" t="s">
        <v>2232</v>
      </c>
      <c r="C977" t="s">
        <v>2233</v>
      </c>
      <c r="D977" t="s">
        <v>493</v>
      </c>
      <c r="E977" t="s">
        <v>60</v>
      </c>
      <c r="G977" t="s">
        <v>133</v>
      </c>
      <c r="I977" t="s">
        <v>63</v>
      </c>
      <c r="J977" t="s">
        <v>64</v>
      </c>
      <c r="L977" t="s">
        <v>73</v>
      </c>
      <c r="M977" t="s">
        <v>63</v>
      </c>
      <c r="N977" t="s">
        <v>79</v>
      </c>
      <c r="O977" t="s">
        <v>63</v>
      </c>
      <c r="R977" t="s">
        <v>83</v>
      </c>
      <c r="S977" t="s">
        <v>63</v>
      </c>
      <c r="T977" t="s">
        <v>63</v>
      </c>
      <c r="U977" t="s">
        <v>63</v>
      </c>
      <c r="V977" t="s">
        <v>80</v>
      </c>
      <c r="W977" t="s">
        <v>110</v>
      </c>
      <c r="X977" t="s">
        <v>110</v>
      </c>
      <c r="Z977" t="s">
        <v>66</v>
      </c>
      <c r="AA977" t="s">
        <v>134</v>
      </c>
      <c r="AB977" t="s">
        <v>135</v>
      </c>
      <c r="AC977" t="s">
        <v>66</v>
      </c>
      <c r="AD977" t="s">
        <v>63</v>
      </c>
      <c r="AE977" t="s">
        <v>134</v>
      </c>
      <c r="AF977" t="s">
        <v>63</v>
      </c>
      <c r="AG977" t="s">
        <v>81</v>
      </c>
      <c r="AH977" t="s">
        <v>133</v>
      </c>
      <c r="AK977" t="s">
        <v>137</v>
      </c>
      <c r="AL977" t="s">
        <v>63</v>
      </c>
      <c r="AM977" t="s">
        <v>138</v>
      </c>
      <c r="AN977" t="s">
        <v>974</v>
      </c>
      <c r="AV977" t="s">
        <v>168</v>
      </c>
      <c r="AW977" t="s">
        <v>169</v>
      </c>
      <c r="AX977" t="s">
        <v>143</v>
      </c>
      <c r="AY977" t="s">
        <v>144</v>
      </c>
      <c r="AZ977" t="s">
        <v>66</v>
      </c>
    </row>
    <row r="978" spans="1:53" hidden="1" x14ac:dyDescent="0.25">
      <c r="A978" t="s">
        <v>2231</v>
      </c>
      <c r="B978" t="s">
        <v>2232</v>
      </c>
      <c r="C978" t="s">
        <v>2233</v>
      </c>
      <c r="D978" t="s">
        <v>493</v>
      </c>
      <c r="E978" t="s">
        <v>60</v>
      </c>
      <c r="G978" t="s">
        <v>133</v>
      </c>
      <c r="I978" t="s">
        <v>63</v>
      </c>
      <c r="J978" t="s">
        <v>64</v>
      </c>
      <c r="L978" t="s">
        <v>73</v>
      </c>
      <c r="M978" t="s">
        <v>63</v>
      </c>
      <c r="N978" t="s">
        <v>79</v>
      </c>
      <c r="O978" t="s">
        <v>63</v>
      </c>
      <c r="R978" t="s">
        <v>83</v>
      </c>
      <c r="S978" t="s">
        <v>63</v>
      </c>
      <c r="T978" t="s">
        <v>63</v>
      </c>
      <c r="U978" t="s">
        <v>63</v>
      </c>
      <c r="V978" t="s">
        <v>80</v>
      </c>
      <c r="W978" t="s">
        <v>110</v>
      </c>
      <c r="X978" t="s">
        <v>110</v>
      </c>
      <c r="Z978" t="s">
        <v>66</v>
      </c>
      <c r="AA978" t="s">
        <v>134</v>
      </c>
      <c r="AB978" t="s">
        <v>135</v>
      </c>
      <c r="AC978" t="s">
        <v>66</v>
      </c>
      <c r="AD978" t="s">
        <v>63</v>
      </c>
      <c r="AE978" t="s">
        <v>134</v>
      </c>
      <c r="AF978" t="s">
        <v>63</v>
      </c>
      <c r="AG978" t="s">
        <v>81</v>
      </c>
      <c r="AH978" t="s">
        <v>133</v>
      </c>
      <c r="AK978" t="s">
        <v>137</v>
      </c>
      <c r="AL978" t="s">
        <v>63</v>
      </c>
      <c r="AM978" t="s">
        <v>138</v>
      </c>
      <c r="AN978" t="s">
        <v>974</v>
      </c>
      <c r="AV978" t="s">
        <v>150</v>
      </c>
      <c r="AW978" t="s">
        <v>151</v>
      </c>
      <c r="AX978" t="s">
        <v>143</v>
      </c>
      <c r="AY978" t="s">
        <v>144</v>
      </c>
      <c r="AZ978" t="s">
        <v>66</v>
      </c>
      <c r="BA978" t="s">
        <v>455</v>
      </c>
    </row>
    <row r="979" spans="1:53" hidden="1" x14ac:dyDescent="0.25">
      <c r="A979" t="s">
        <v>2231</v>
      </c>
      <c r="B979" t="s">
        <v>2232</v>
      </c>
      <c r="C979" t="s">
        <v>2233</v>
      </c>
      <c r="D979" t="s">
        <v>493</v>
      </c>
      <c r="E979" t="s">
        <v>60</v>
      </c>
      <c r="G979" t="s">
        <v>133</v>
      </c>
      <c r="I979" t="s">
        <v>63</v>
      </c>
      <c r="J979" t="s">
        <v>64</v>
      </c>
      <c r="L979" t="s">
        <v>73</v>
      </c>
      <c r="M979" t="s">
        <v>63</v>
      </c>
      <c r="N979" t="s">
        <v>79</v>
      </c>
      <c r="O979" t="s">
        <v>63</v>
      </c>
      <c r="R979" t="s">
        <v>83</v>
      </c>
      <c r="S979" t="s">
        <v>63</v>
      </c>
      <c r="T979" t="s">
        <v>63</v>
      </c>
      <c r="U979" t="s">
        <v>63</v>
      </c>
      <c r="V979" t="s">
        <v>80</v>
      </c>
      <c r="W979" t="s">
        <v>110</v>
      </c>
      <c r="X979" t="s">
        <v>110</v>
      </c>
      <c r="Z979" t="s">
        <v>66</v>
      </c>
      <c r="AA979" t="s">
        <v>134</v>
      </c>
      <c r="AB979" t="s">
        <v>135</v>
      </c>
      <c r="AC979" t="s">
        <v>66</v>
      </c>
      <c r="AD979" t="s">
        <v>63</v>
      </c>
      <c r="AE979" t="s">
        <v>134</v>
      </c>
      <c r="AF979" t="s">
        <v>63</v>
      </c>
      <c r="AG979" t="s">
        <v>81</v>
      </c>
      <c r="AH979" t="s">
        <v>133</v>
      </c>
      <c r="AK979" t="s">
        <v>137</v>
      </c>
      <c r="AL979" t="s">
        <v>63</v>
      </c>
      <c r="AM979" t="s">
        <v>138</v>
      </c>
      <c r="AN979" t="s">
        <v>974</v>
      </c>
      <c r="AV979" t="s">
        <v>451</v>
      </c>
      <c r="AW979" t="s">
        <v>452</v>
      </c>
      <c r="AX979" t="s">
        <v>143</v>
      </c>
      <c r="AY979" t="s">
        <v>144</v>
      </c>
      <c r="AZ979" t="s">
        <v>66</v>
      </c>
      <c r="BA979" t="s">
        <v>2235</v>
      </c>
    </row>
    <row r="980" spans="1:53" hidden="1" x14ac:dyDescent="0.25">
      <c r="A980" t="s">
        <v>2236</v>
      </c>
      <c r="B980" t="s">
        <v>2237</v>
      </c>
      <c r="C980" t="s">
        <v>2238</v>
      </c>
      <c r="D980" t="s">
        <v>493</v>
      </c>
      <c r="E980" t="s">
        <v>60</v>
      </c>
      <c r="G980" t="s">
        <v>743</v>
      </c>
      <c r="I980" t="s">
        <v>63</v>
      </c>
      <c r="J980" t="s">
        <v>64</v>
      </c>
      <c r="L980" t="s">
        <v>65</v>
      </c>
    </row>
    <row r="981" spans="1:53" hidden="1" x14ac:dyDescent="0.25">
      <c r="A981" t="s">
        <v>2239</v>
      </c>
      <c r="B981" t="s">
        <v>2240</v>
      </c>
      <c r="C981" t="s">
        <v>2241</v>
      </c>
      <c r="D981" t="s">
        <v>77</v>
      </c>
      <c r="E981" t="s">
        <v>60</v>
      </c>
      <c r="G981" t="s">
        <v>78</v>
      </c>
      <c r="I981" t="s">
        <v>63</v>
      </c>
      <c r="J981" t="s">
        <v>64</v>
      </c>
      <c r="L981" t="s">
        <v>65</v>
      </c>
      <c r="M981" t="s">
        <v>63</v>
      </c>
      <c r="N981" t="s">
        <v>80</v>
      </c>
      <c r="O981" t="s">
        <v>63</v>
      </c>
      <c r="R981" t="s">
        <v>83</v>
      </c>
      <c r="S981" t="s">
        <v>63</v>
      </c>
      <c r="T981" t="s">
        <v>63</v>
      </c>
      <c r="U981" t="s">
        <v>63</v>
      </c>
      <c r="V981" t="s">
        <v>110</v>
      </c>
      <c r="W981" t="s">
        <v>63</v>
      </c>
      <c r="X981" t="s">
        <v>110</v>
      </c>
      <c r="Z981" t="s">
        <v>63</v>
      </c>
      <c r="AA981" t="s">
        <v>63</v>
      </c>
      <c r="AB981" t="s">
        <v>63</v>
      </c>
      <c r="AC981" t="s">
        <v>63</v>
      </c>
      <c r="AD981" t="s">
        <v>63</v>
      </c>
      <c r="AE981" t="s">
        <v>63</v>
      </c>
      <c r="AF981" t="s">
        <v>63</v>
      </c>
      <c r="AG981" t="s">
        <v>81</v>
      </c>
      <c r="AH981" t="s">
        <v>78</v>
      </c>
      <c r="AJ981" t="s">
        <v>63</v>
      </c>
    </row>
    <row r="982" spans="1:53" hidden="1" x14ac:dyDescent="0.25">
      <c r="A982" t="s">
        <v>2239</v>
      </c>
      <c r="B982" t="s">
        <v>2240</v>
      </c>
      <c r="C982" t="s">
        <v>2241</v>
      </c>
      <c r="D982" t="s">
        <v>1097</v>
      </c>
      <c r="E982" t="s">
        <v>60</v>
      </c>
      <c r="G982" t="s">
        <v>78</v>
      </c>
      <c r="I982" t="s">
        <v>63</v>
      </c>
      <c r="J982" t="s">
        <v>64</v>
      </c>
      <c r="L982" t="s">
        <v>65</v>
      </c>
      <c r="M982" t="s">
        <v>63</v>
      </c>
      <c r="N982" t="s">
        <v>66</v>
      </c>
      <c r="O982" t="s">
        <v>63</v>
      </c>
      <c r="P982" t="s">
        <v>15</v>
      </c>
      <c r="Q982" t="s">
        <v>2242</v>
      </c>
    </row>
    <row r="983" spans="1:53" hidden="1" x14ac:dyDescent="0.25">
      <c r="A983" t="s">
        <v>2239</v>
      </c>
      <c r="B983" t="s">
        <v>2240</v>
      </c>
      <c r="C983" t="s">
        <v>2241</v>
      </c>
      <c r="D983" t="s">
        <v>109</v>
      </c>
      <c r="E983" t="s">
        <v>60</v>
      </c>
      <c r="G983" t="s">
        <v>78</v>
      </c>
      <c r="I983" t="s">
        <v>63</v>
      </c>
      <c r="J983" t="s">
        <v>64</v>
      </c>
      <c r="L983" t="s">
        <v>65</v>
      </c>
      <c r="M983" t="s">
        <v>63</v>
      </c>
      <c r="N983" t="s">
        <v>80</v>
      </c>
      <c r="O983" t="s">
        <v>63</v>
      </c>
      <c r="R983" t="s">
        <v>83</v>
      </c>
      <c r="S983" t="s">
        <v>66</v>
      </c>
      <c r="T983" t="s">
        <v>63</v>
      </c>
      <c r="U983" t="s">
        <v>63</v>
      </c>
      <c r="V983" t="s">
        <v>110</v>
      </c>
      <c r="W983" t="s">
        <v>80</v>
      </c>
      <c r="X983" t="s">
        <v>110</v>
      </c>
      <c r="Z983" t="s">
        <v>63</v>
      </c>
      <c r="AA983" t="s">
        <v>63</v>
      </c>
      <c r="AB983" t="s">
        <v>66</v>
      </c>
      <c r="AC983" t="s">
        <v>66</v>
      </c>
      <c r="AD983" t="s">
        <v>63</v>
      </c>
      <c r="AE983" t="s">
        <v>63</v>
      </c>
      <c r="AF983" t="s">
        <v>63</v>
      </c>
      <c r="AG983" t="s">
        <v>81</v>
      </c>
      <c r="AH983" t="s">
        <v>78</v>
      </c>
      <c r="AJ983" t="s">
        <v>63</v>
      </c>
    </row>
    <row r="984" spans="1:53" hidden="1" x14ac:dyDescent="0.25">
      <c r="A984" t="s">
        <v>2243</v>
      </c>
      <c r="B984" t="s">
        <v>2244</v>
      </c>
      <c r="C984" t="s">
        <v>2245</v>
      </c>
      <c r="D984" t="s">
        <v>82</v>
      </c>
      <c r="E984" t="s">
        <v>60</v>
      </c>
      <c r="G984" t="s">
        <v>133</v>
      </c>
      <c r="I984" t="s">
        <v>63</v>
      </c>
      <c r="J984" t="s">
        <v>64</v>
      </c>
      <c r="L984" t="s">
        <v>65</v>
      </c>
      <c r="M984" t="s">
        <v>63</v>
      </c>
      <c r="N984" t="s">
        <v>79</v>
      </c>
      <c r="O984" t="s">
        <v>63</v>
      </c>
      <c r="R984" t="s">
        <v>83</v>
      </c>
      <c r="S984" t="s">
        <v>66</v>
      </c>
      <c r="T984" t="s">
        <v>63</v>
      </c>
      <c r="U984" t="s">
        <v>110</v>
      </c>
      <c r="V984" t="s">
        <v>80</v>
      </c>
      <c r="W984" t="s">
        <v>63</v>
      </c>
      <c r="X984" t="s">
        <v>85</v>
      </c>
      <c r="Y984" t="s">
        <v>2246</v>
      </c>
      <c r="Z984" t="s">
        <v>66</v>
      </c>
      <c r="AA984" t="s">
        <v>63</v>
      </c>
      <c r="AB984" t="s">
        <v>66</v>
      </c>
      <c r="AC984" t="s">
        <v>66</v>
      </c>
      <c r="AD984" t="s">
        <v>63</v>
      </c>
      <c r="AE984" t="s">
        <v>66</v>
      </c>
      <c r="AF984" t="s">
        <v>63</v>
      </c>
      <c r="AG984" t="s">
        <v>81</v>
      </c>
      <c r="AH984" t="s">
        <v>78</v>
      </c>
      <c r="AK984" t="s">
        <v>137</v>
      </c>
      <c r="AL984" t="s">
        <v>63</v>
      </c>
      <c r="AN984" t="s">
        <v>880</v>
      </c>
      <c r="AO984" t="s">
        <v>2247</v>
      </c>
      <c r="AP984" t="s">
        <v>631</v>
      </c>
      <c r="AQ984" t="s">
        <v>89</v>
      </c>
      <c r="AR984" t="s">
        <v>632</v>
      </c>
      <c r="AS984" t="s">
        <v>91</v>
      </c>
      <c r="AT984" t="s">
        <v>63</v>
      </c>
      <c r="AU984" t="s">
        <v>2248</v>
      </c>
    </row>
    <row r="985" spans="1:53" hidden="1" x14ac:dyDescent="0.25">
      <c r="A985" t="s">
        <v>2243</v>
      </c>
      <c r="B985" t="s">
        <v>2244</v>
      </c>
      <c r="C985" t="s">
        <v>2245</v>
      </c>
      <c r="D985" t="s">
        <v>82</v>
      </c>
      <c r="E985" t="s">
        <v>60</v>
      </c>
      <c r="G985" t="s">
        <v>133</v>
      </c>
      <c r="I985" t="s">
        <v>63</v>
      </c>
      <c r="J985" t="s">
        <v>64</v>
      </c>
      <c r="L985" t="s">
        <v>65</v>
      </c>
      <c r="M985" t="s">
        <v>63</v>
      </c>
      <c r="N985" t="s">
        <v>79</v>
      </c>
      <c r="O985" t="s">
        <v>63</v>
      </c>
      <c r="R985" t="s">
        <v>83</v>
      </c>
      <c r="S985" t="s">
        <v>66</v>
      </c>
      <c r="T985" t="s">
        <v>63</v>
      </c>
      <c r="U985" t="s">
        <v>110</v>
      </c>
      <c r="V985" t="s">
        <v>80</v>
      </c>
      <c r="W985" t="s">
        <v>63</v>
      </c>
      <c r="X985" t="s">
        <v>85</v>
      </c>
      <c r="Y985" t="s">
        <v>2246</v>
      </c>
      <c r="Z985" t="s">
        <v>66</v>
      </c>
      <c r="AA985" t="s">
        <v>63</v>
      </c>
      <c r="AB985" t="s">
        <v>66</v>
      </c>
      <c r="AC985" t="s">
        <v>66</v>
      </c>
      <c r="AD985" t="s">
        <v>63</v>
      </c>
      <c r="AE985" t="s">
        <v>66</v>
      </c>
      <c r="AF985" t="s">
        <v>63</v>
      </c>
      <c r="AG985" t="s">
        <v>81</v>
      </c>
      <c r="AH985" t="s">
        <v>78</v>
      </c>
      <c r="AK985" t="s">
        <v>137</v>
      </c>
      <c r="AL985" t="s">
        <v>63</v>
      </c>
      <c r="AN985" t="s">
        <v>880</v>
      </c>
      <c r="AO985" t="s">
        <v>2247</v>
      </c>
      <c r="AP985" t="s">
        <v>1067</v>
      </c>
      <c r="AQ985" t="s">
        <v>89</v>
      </c>
      <c r="AR985" t="s">
        <v>380</v>
      </c>
      <c r="AS985" t="s">
        <v>91</v>
      </c>
      <c r="AT985" t="s">
        <v>63</v>
      </c>
      <c r="AU985" t="s">
        <v>2249</v>
      </c>
    </row>
    <row r="986" spans="1:53" hidden="1" x14ac:dyDescent="0.25">
      <c r="A986" t="s">
        <v>2243</v>
      </c>
      <c r="B986" t="s">
        <v>2244</v>
      </c>
      <c r="C986" t="s">
        <v>2245</v>
      </c>
      <c r="D986" t="s">
        <v>82</v>
      </c>
      <c r="E986" t="s">
        <v>60</v>
      </c>
      <c r="G986" t="s">
        <v>133</v>
      </c>
      <c r="I986" t="s">
        <v>63</v>
      </c>
      <c r="J986" t="s">
        <v>64</v>
      </c>
      <c r="L986" t="s">
        <v>65</v>
      </c>
      <c r="M986" t="s">
        <v>63</v>
      </c>
      <c r="N986" t="s">
        <v>79</v>
      </c>
      <c r="O986" t="s">
        <v>63</v>
      </c>
      <c r="R986" t="s">
        <v>83</v>
      </c>
      <c r="S986" t="s">
        <v>66</v>
      </c>
      <c r="T986" t="s">
        <v>63</v>
      </c>
      <c r="U986" t="s">
        <v>110</v>
      </c>
      <c r="V986" t="s">
        <v>80</v>
      </c>
      <c r="W986" t="s">
        <v>63</v>
      </c>
      <c r="X986" t="s">
        <v>85</v>
      </c>
      <c r="Y986" t="s">
        <v>2246</v>
      </c>
      <c r="Z986" t="s">
        <v>66</v>
      </c>
      <c r="AA986" t="s">
        <v>63</v>
      </c>
      <c r="AB986" t="s">
        <v>66</v>
      </c>
      <c r="AC986" t="s">
        <v>66</v>
      </c>
      <c r="AD986" t="s">
        <v>63</v>
      </c>
      <c r="AE986" t="s">
        <v>66</v>
      </c>
      <c r="AF986" t="s">
        <v>63</v>
      </c>
      <c r="AG986" t="s">
        <v>81</v>
      </c>
      <c r="AH986" t="s">
        <v>78</v>
      </c>
      <c r="AK986" t="s">
        <v>137</v>
      </c>
      <c r="AL986" t="s">
        <v>63</v>
      </c>
      <c r="AN986" t="s">
        <v>880</v>
      </c>
      <c r="AO986" t="s">
        <v>2247</v>
      </c>
      <c r="AP986" t="s">
        <v>2250</v>
      </c>
      <c r="AQ986" t="s">
        <v>89</v>
      </c>
      <c r="AR986" t="s">
        <v>632</v>
      </c>
      <c r="AS986" t="s">
        <v>192</v>
      </c>
      <c r="AT986" t="s">
        <v>66</v>
      </c>
    </row>
    <row r="987" spans="1:53" hidden="1" x14ac:dyDescent="0.25">
      <c r="A987" t="s">
        <v>2251</v>
      </c>
      <c r="B987" t="s">
        <v>2252</v>
      </c>
      <c r="C987" t="s">
        <v>2253</v>
      </c>
      <c r="D987" t="s">
        <v>82</v>
      </c>
      <c r="E987" t="s">
        <v>60</v>
      </c>
      <c r="G987" t="s">
        <v>133</v>
      </c>
      <c r="I987" t="s">
        <v>63</v>
      </c>
      <c r="J987" t="s">
        <v>64</v>
      </c>
      <c r="L987" t="s">
        <v>65</v>
      </c>
      <c r="M987" t="s">
        <v>63</v>
      </c>
      <c r="N987" t="s">
        <v>80</v>
      </c>
      <c r="O987" t="s">
        <v>63</v>
      </c>
      <c r="R987" t="s">
        <v>83</v>
      </c>
      <c r="S987" t="s">
        <v>63</v>
      </c>
      <c r="T987" t="s">
        <v>84</v>
      </c>
      <c r="U987" t="s">
        <v>110</v>
      </c>
      <c r="V987" t="s">
        <v>80</v>
      </c>
      <c r="W987" t="s">
        <v>63</v>
      </c>
      <c r="X987" t="s">
        <v>110</v>
      </c>
      <c r="Z987" t="s">
        <v>66</v>
      </c>
      <c r="AA987" t="s">
        <v>134</v>
      </c>
      <c r="AB987" t="s">
        <v>135</v>
      </c>
      <c r="AC987" t="s">
        <v>63</v>
      </c>
      <c r="AD987" t="s">
        <v>63</v>
      </c>
      <c r="AE987" t="s">
        <v>134</v>
      </c>
      <c r="AF987" t="s">
        <v>63</v>
      </c>
      <c r="AG987" t="s">
        <v>122</v>
      </c>
      <c r="AH987" t="s">
        <v>320</v>
      </c>
      <c r="AK987" t="s">
        <v>137</v>
      </c>
      <c r="AL987" t="s">
        <v>63</v>
      </c>
      <c r="AN987" t="s">
        <v>2254</v>
      </c>
      <c r="AO987" t="s">
        <v>2255</v>
      </c>
      <c r="AP987" t="s">
        <v>1341</v>
      </c>
      <c r="AQ987" t="s">
        <v>414</v>
      </c>
      <c r="AR987" t="s">
        <v>102</v>
      </c>
      <c r="AS987" t="s">
        <v>194</v>
      </c>
      <c r="AT987" t="s">
        <v>66</v>
      </c>
    </row>
    <row r="988" spans="1:53" hidden="1" x14ac:dyDescent="0.25">
      <c r="A988" t="s">
        <v>2251</v>
      </c>
      <c r="B988" t="s">
        <v>2252</v>
      </c>
      <c r="C988" t="s">
        <v>2253</v>
      </c>
      <c r="D988" t="s">
        <v>82</v>
      </c>
      <c r="E988" t="s">
        <v>60</v>
      </c>
      <c r="G988" t="s">
        <v>133</v>
      </c>
      <c r="I988" t="s">
        <v>63</v>
      </c>
      <c r="J988" t="s">
        <v>64</v>
      </c>
      <c r="L988" t="s">
        <v>65</v>
      </c>
      <c r="M988" t="s">
        <v>63</v>
      </c>
      <c r="N988" t="s">
        <v>80</v>
      </c>
      <c r="O988" t="s">
        <v>63</v>
      </c>
      <c r="R988" t="s">
        <v>83</v>
      </c>
      <c r="S988" t="s">
        <v>63</v>
      </c>
      <c r="T988" t="s">
        <v>84</v>
      </c>
      <c r="U988" t="s">
        <v>110</v>
      </c>
      <c r="V988" t="s">
        <v>80</v>
      </c>
      <c r="W988" t="s">
        <v>63</v>
      </c>
      <c r="X988" t="s">
        <v>110</v>
      </c>
      <c r="Z988" t="s">
        <v>66</v>
      </c>
      <c r="AA988" t="s">
        <v>134</v>
      </c>
      <c r="AB988" t="s">
        <v>135</v>
      </c>
      <c r="AC988" t="s">
        <v>63</v>
      </c>
      <c r="AD988" t="s">
        <v>63</v>
      </c>
      <c r="AE988" t="s">
        <v>134</v>
      </c>
      <c r="AF988" t="s">
        <v>63</v>
      </c>
      <c r="AG988" t="s">
        <v>122</v>
      </c>
      <c r="AH988" t="s">
        <v>320</v>
      </c>
      <c r="AK988" t="s">
        <v>137</v>
      </c>
      <c r="AL988" t="s">
        <v>63</v>
      </c>
      <c r="AN988" t="s">
        <v>2254</v>
      </c>
      <c r="AO988" t="s">
        <v>2255</v>
      </c>
      <c r="AP988" t="s">
        <v>2256</v>
      </c>
      <c r="AQ988" t="s">
        <v>414</v>
      </c>
      <c r="AR988" t="s">
        <v>102</v>
      </c>
      <c r="AS988" t="s">
        <v>190</v>
      </c>
      <c r="AT988" t="s">
        <v>66</v>
      </c>
    </row>
    <row r="989" spans="1:53" hidden="1" x14ac:dyDescent="0.25">
      <c r="A989" t="s">
        <v>2251</v>
      </c>
      <c r="B989" t="s">
        <v>2252</v>
      </c>
      <c r="C989" t="s">
        <v>2253</v>
      </c>
      <c r="D989" t="s">
        <v>82</v>
      </c>
      <c r="E989" t="s">
        <v>60</v>
      </c>
      <c r="G989" t="s">
        <v>133</v>
      </c>
      <c r="I989" t="s">
        <v>63</v>
      </c>
      <c r="J989" t="s">
        <v>64</v>
      </c>
      <c r="L989" t="s">
        <v>65</v>
      </c>
      <c r="M989" t="s">
        <v>63</v>
      </c>
      <c r="N989" t="s">
        <v>80</v>
      </c>
      <c r="O989" t="s">
        <v>63</v>
      </c>
      <c r="R989" t="s">
        <v>83</v>
      </c>
      <c r="S989" t="s">
        <v>63</v>
      </c>
      <c r="T989" t="s">
        <v>84</v>
      </c>
      <c r="U989" t="s">
        <v>110</v>
      </c>
      <c r="V989" t="s">
        <v>80</v>
      </c>
      <c r="W989" t="s">
        <v>63</v>
      </c>
      <c r="X989" t="s">
        <v>110</v>
      </c>
      <c r="Z989" t="s">
        <v>66</v>
      </c>
      <c r="AA989" t="s">
        <v>134</v>
      </c>
      <c r="AB989" t="s">
        <v>135</v>
      </c>
      <c r="AC989" t="s">
        <v>63</v>
      </c>
      <c r="AD989" t="s">
        <v>63</v>
      </c>
      <c r="AE989" t="s">
        <v>134</v>
      </c>
      <c r="AF989" t="s">
        <v>63</v>
      </c>
      <c r="AG989" t="s">
        <v>122</v>
      </c>
      <c r="AH989" t="s">
        <v>320</v>
      </c>
      <c r="AK989" t="s">
        <v>137</v>
      </c>
      <c r="AL989" t="s">
        <v>63</v>
      </c>
      <c r="AN989" t="s">
        <v>2254</v>
      </c>
      <c r="AO989" t="s">
        <v>2255</v>
      </c>
      <c r="AP989" t="s">
        <v>1227</v>
      </c>
      <c r="AQ989" t="s">
        <v>414</v>
      </c>
      <c r="AR989" t="s">
        <v>102</v>
      </c>
      <c r="AS989" t="s">
        <v>334</v>
      </c>
      <c r="AT989" t="s">
        <v>66</v>
      </c>
    </row>
    <row r="990" spans="1:53" hidden="1" x14ac:dyDescent="0.25">
      <c r="A990" t="s">
        <v>2251</v>
      </c>
      <c r="B990" t="s">
        <v>2252</v>
      </c>
      <c r="C990" t="s">
        <v>2253</v>
      </c>
      <c r="D990" t="s">
        <v>82</v>
      </c>
      <c r="E990" t="s">
        <v>60</v>
      </c>
      <c r="G990" t="s">
        <v>133</v>
      </c>
      <c r="I990" t="s">
        <v>63</v>
      </c>
      <c r="J990" t="s">
        <v>64</v>
      </c>
      <c r="L990" t="s">
        <v>65</v>
      </c>
      <c r="M990" t="s">
        <v>63</v>
      </c>
      <c r="N990" t="s">
        <v>80</v>
      </c>
      <c r="O990" t="s">
        <v>63</v>
      </c>
      <c r="R990" t="s">
        <v>83</v>
      </c>
      <c r="S990" t="s">
        <v>63</v>
      </c>
      <c r="T990" t="s">
        <v>84</v>
      </c>
      <c r="U990" t="s">
        <v>110</v>
      </c>
      <c r="V990" t="s">
        <v>80</v>
      </c>
      <c r="W990" t="s">
        <v>63</v>
      </c>
      <c r="X990" t="s">
        <v>110</v>
      </c>
      <c r="Z990" t="s">
        <v>66</v>
      </c>
      <c r="AA990" t="s">
        <v>134</v>
      </c>
      <c r="AB990" t="s">
        <v>135</v>
      </c>
      <c r="AC990" t="s">
        <v>63</v>
      </c>
      <c r="AD990" t="s">
        <v>63</v>
      </c>
      <c r="AE990" t="s">
        <v>134</v>
      </c>
      <c r="AF990" t="s">
        <v>63</v>
      </c>
      <c r="AG990" t="s">
        <v>122</v>
      </c>
      <c r="AH990" t="s">
        <v>320</v>
      </c>
      <c r="AK990" t="s">
        <v>137</v>
      </c>
      <c r="AL990" t="s">
        <v>63</v>
      </c>
      <c r="AN990" t="s">
        <v>2254</v>
      </c>
      <c r="AO990" t="s">
        <v>2255</v>
      </c>
      <c r="AP990" t="s">
        <v>2257</v>
      </c>
      <c r="AQ990" t="s">
        <v>414</v>
      </c>
      <c r="AR990" t="s">
        <v>102</v>
      </c>
      <c r="AS990" t="s">
        <v>2258</v>
      </c>
      <c r="AT990" t="s">
        <v>66</v>
      </c>
      <c r="AU990" t="s">
        <v>2259</v>
      </c>
    </row>
    <row r="991" spans="1:53" hidden="1" x14ac:dyDescent="0.25">
      <c r="A991" t="s">
        <v>2251</v>
      </c>
      <c r="B991" t="s">
        <v>2252</v>
      </c>
      <c r="C991" t="s">
        <v>2253</v>
      </c>
      <c r="D991" t="s">
        <v>82</v>
      </c>
      <c r="E991" t="s">
        <v>60</v>
      </c>
      <c r="G991" t="s">
        <v>133</v>
      </c>
      <c r="I991" t="s">
        <v>63</v>
      </c>
      <c r="J991" t="s">
        <v>64</v>
      </c>
      <c r="L991" t="s">
        <v>65</v>
      </c>
      <c r="M991" t="s">
        <v>63</v>
      </c>
      <c r="N991" t="s">
        <v>80</v>
      </c>
      <c r="O991" t="s">
        <v>63</v>
      </c>
      <c r="R991" t="s">
        <v>83</v>
      </c>
      <c r="S991" t="s">
        <v>63</v>
      </c>
      <c r="T991" t="s">
        <v>84</v>
      </c>
      <c r="U991" t="s">
        <v>110</v>
      </c>
      <c r="V991" t="s">
        <v>80</v>
      </c>
      <c r="W991" t="s">
        <v>63</v>
      </c>
      <c r="X991" t="s">
        <v>110</v>
      </c>
      <c r="Z991" t="s">
        <v>66</v>
      </c>
      <c r="AA991" t="s">
        <v>134</v>
      </c>
      <c r="AB991" t="s">
        <v>135</v>
      </c>
      <c r="AC991" t="s">
        <v>63</v>
      </c>
      <c r="AD991" t="s">
        <v>63</v>
      </c>
      <c r="AE991" t="s">
        <v>134</v>
      </c>
      <c r="AF991" t="s">
        <v>63</v>
      </c>
      <c r="AG991" t="s">
        <v>122</v>
      </c>
      <c r="AH991" t="s">
        <v>320</v>
      </c>
      <c r="AK991" t="s">
        <v>137</v>
      </c>
      <c r="AL991" t="s">
        <v>63</v>
      </c>
      <c r="AN991" t="s">
        <v>2254</v>
      </c>
      <c r="AO991" t="s">
        <v>2255</v>
      </c>
      <c r="AP991" t="s">
        <v>2260</v>
      </c>
      <c r="AQ991" t="s">
        <v>414</v>
      </c>
      <c r="AR991" t="s">
        <v>259</v>
      </c>
      <c r="AS991" t="s">
        <v>192</v>
      </c>
      <c r="AT991" t="s">
        <v>66</v>
      </c>
    </row>
    <row r="992" spans="1:53" hidden="1" x14ac:dyDescent="0.25">
      <c r="A992" t="s">
        <v>2251</v>
      </c>
      <c r="B992" t="s">
        <v>2252</v>
      </c>
      <c r="C992" t="s">
        <v>2253</v>
      </c>
      <c r="D992" t="s">
        <v>82</v>
      </c>
      <c r="E992" t="s">
        <v>60</v>
      </c>
      <c r="G992" t="s">
        <v>133</v>
      </c>
      <c r="I992" t="s">
        <v>63</v>
      </c>
      <c r="J992" t="s">
        <v>64</v>
      </c>
      <c r="L992" t="s">
        <v>65</v>
      </c>
      <c r="M992" t="s">
        <v>63</v>
      </c>
      <c r="N992" t="s">
        <v>80</v>
      </c>
      <c r="O992" t="s">
        <v>63</v>
      </c>
      <c r="R992" t="s">
        <v>83</v>
      </c>
      <c r="S992" t="s">
        <v>63</v>
      </c>
      <c r="T992" t="s">
        <v>84</v>
      </c>
      <c r="U992" t="s">
        <v>110</v>
      </c>
      <c r="V992" t="s">
        <v>80</v>
      </c>
      <c r="W992" t="s">
        <v>63</v>
      </c>
      <c r="X992" t="s">
        <v>110</v>
      </c>
      <c r="Z992" t="s">
        <v>66</v>
      </c>
      <c r="AA992" t="s">
        <v>134</v>
      </c>
      <c r="AB992" t="s">
        <v>135</v>
      </c>
      <c r="AC992" t="s">
        <v>63</v>
      </c>
      <c r="AD992" t="s">
        <v>63</v>
      </c>
      <c r="AE992" t="s">
        <v>134</v>
      </c>
      <c r="AF992" t="s">
        <v>63</v>
      </c>
      <c r="AG992" t="s">
        <v>122</v>
      </c>
      <c r="AH992" t="s">
        <v>320</v>
      </c>
      <c r="AK992" t="s">
        <v>137</v>
      </c>
      <c r="AL992" t="s">
        <v>63</v>
      </c>
      <c r="AN992" t="s">
        <v>2254</v>
      </c>
      <c r="AO992" t="s">
        <v>2255</v>
      </c>
      <c r="AP992" t="s">
        <v>2261</v>
      </c>
      <c r="AQ992" t="s">
        <v>414</v>
      </c>
      <c r="AR992" t="s">
        <v>259</v>
      </c>
      <c r="AS992" t="s">
        <v>103</v>
      </c>
      <c r="AT992" t="s">
        <v>66</v>
      </c>
    </row>
    <row r="993" spans="1:59" hidden="1" x14ac:dyDescent="0.25">
      <c r="A993" t="s">
        <v>2251</v>
      </c>
      <c r="B993" t="s">
        <v>2252</v>
      </c>
      <c r="C993" t="s">
        <v>2253</v>
      </c>
      <c r="D993" t="s">
        <v>82</v>
      </c>
      <c r="E993" t="s">
        <v>60</v>
      </c>
      <c r="G993" t="s">
        <v>133</v>
      </c>
      <c r="I993" t="s">
        <v>63</v>
      </c>
      <c r="J993" t="s">
        <v>64</v>
      </c>
      <c r="L993" t="s">
        <v>65</v>
      </c>
      <c r="M993" t="s">
        <v>63</v>
      </c>
      <c r="N993" t="s">
        <v>80</v>
      </c>
      <c r="O993" t="s">
        <v>63</v>
      </c>
      <c r="R993" t="s">
        <v>83</v>
      </c>
      <c r="S993" t="s">
        <v>63</v>
      </c>
      <c r="T993" t="s">
        <v>84</v>
      </c>
      <c r="U993" t="s">
        <v>110</v>
      </c>
      <c r="V993" t="s">
        <v>80</v>
      </c>
      <c r="W993" t="s">
        <v>63</v>
      </c>
      <c r="X993" t="s">
        <v>110</v>
      </c>
      <c r="Z993" t="s">
        <v>66</v>
      </c>
      <c r="AA993" t="s">
        <v>134</v>
      </c>
      <c r="AB993" t="s">
        <v>135</v>
      </c>
      <c r="AC993" t="s">
        <v>63</v>
      </c>
      <c r="AD993" t="s">
        <v>63</v>
      </c>
      <c r="AE993" t="s">
        <v>134</v>
      </c>
      <c r="AF993" t="s">
        <v>63</v>
      </c>
      <c r="AG993" t="s">
        <v>122</v>
      </c>
      <c r="AH993" t="s">
        <v>320</v>
      </c>
      <c r="AK993" t="s">
        <v>137</v>
      </c>
      <c r="AL993" t="s">
        <v>63</v>
      </c>
      <c r="AN993" t="s">
        <v>2254</v>
      </c>
      <c r="AO993" t="s">
        <v>2255</v>
      </c>
      <c r="AP993" t="s">
        <v>2262</v>
      </c>
      <c r="AQ993" t="s">
        <v>414</v>
      </c>
      <c r="AR993" t="s">
        <v>102</v>
      </c>
      <c r="AS993" t="s">
        <v>103</v>
      </c>
      <c r="AT993" t="s">
        <v>66</v>
      </c>
    </row>
    <row r="994" spans="1:59" hidden="1" x14ac:dyDescent="0.25">
      <c r="A994" t="s">
        <v>2263</v>
      </c>
      <c r="B994" t="s">
        <v>2264</v>
      </c>
      <c r="C994" t="s">
        <v>2265</v>
      </c>
      <c r="D994" t="s">
        <v>493</v>
      </c>
      <c r="E994" t="s">
        <v>60</v>
      </c>
      <c r="G994" t="s">
        <v>133</v>
      </c>
      <c r="I994" t="s">
        <v>63</v>
      </c>
      <c r="J994" t="s">
        <v>64</v>
      </c>
      <c r="L994" t="s">
        <v>65</v>
      </c>
      <c r="M994" t="s">
        <v>63</v>
      </c>
      <c r="N994" t="s">
        <v>79</v>
      </c>
      <c r="O994" t="s">
        <v>66</v>
      </c>
      <c r="P994" t="s">
        <v>15</v>
      </c>
      <c r="Q994" t="s">
        <v>1184</v>
      </c>
      <c r="AO994" t="s">
        <v>517</v>
      </c>
    </row>
    <row r="995" spans="1:59" hidden="1" x14ac:dyDescent="0.25">
      <c r="A995" t="s">
        <v>2266</v>
      </c>
      <c r="B995" t="s">
        <v>2267</v>
      </c>
      <c r="C995" t="s">
        <v>2268</v>
      </c>
      <c r="D995" t="s">
        <v>493</v>
      </c>
      <c r="E995" t="s">
        <v>60</v>
      </c>
      <c r="G995" t="s">
        <v>78</v>
      </c>
      <c r="I995" t="s">
        <v>63</v>
      </c>
      <c r="J995" t="s">
        <v>64</v>
      </c>
      <c r="L995" t="s">
        <v>73</v>
      </c>
      <c r="AO995" t="s">
        <v>2269</v>
      </c>
    </row>
    <row r="996" spans="1:59" hidden="1" x14ac:dyDescent="0.25">
      <c r="A996" t="s">
        <v>2270</v>
      </c>
      <c r="B996" t="s">
        <v>832</v>
      </c>
      <c r="C996" t="s">
        <v>2271</v>
      </c>
      <c r="D996" t="s">
        <v>493</v>
      </c>
      <c r="E996" t="s">
        <v>60</v>
      </c>
      <c r="G996" t="s">
        <v>62</v>
      </c>
      <c r="I996" t="s">
        <v>63</v>
      </c>
      <c r="J996" t="s">
        <v>64</v>
      </c>
      <c r="L996" t="s">
        <v>65</v>
      </c>
      <c r="M996" t="s">
        <v>63</v>
      </c>
      <c r="N996" t="s">
        <v>79</v>
      </c>
      <c r="O996" t="s">
        <v>80</v>
      </c>
      <c r="R996" t="s">
        <v>83</v>
      </c>
      <c r="S996" t="s">
        <v>63</v>
      </c>
      <c r="T996" t="s">
        <v>63</v>
      </c>
      <c r="U996" t="s">
        <v>63</v>
      </c>
      <c r="V996" t="s">
        <v>80</v>
      </c>
      <c r="W996" t="s">
        <v>63</v>
      </c>
      <c r="X996" t="s">
        <v>85</v>
      </c>
      <c r="Y996" t="s">
        <v>2272</v>
      </c>
      <c r="Z996" t="s">
        <v>66</v>
      </c>
      <c r="AA996" t="s">
        <v>134</v>
      </c>
      <c r="AB996" t="s">
        <v>135</v>
      </c>
      <c r="AC996" t="s">
        <v>63</v>
      </c>
      <c r="AD996" t="s">
        <v>110</v>
      </c>
      <c r="AE996" t="s">
        <v>134</v>
      </c>
      <c r="AF996" t="s">
        <v>63</v>
      </c>
      <c r="AG996" t="s">
        <v>81</v>
      </c>
      <c r="AH996" t="s">
        <v>320</v>
      </c>
      <c r="AK996" t="s">
        <v>137</v>
      </c>
      <c r="AL996" t="s">
        <v>63</v>
      </c>
      <c r="AN996" t="s">
        <v>2058</v>
      </c>
      <c r="AO996" t="s">
        <v>517</v>
      </c>
      <c r="AV996" t="s">
        <v>2273</v>
      </c>
      <c r="AW996" t="s">
        <v>1142</v>
      </c>
      <c r="AX996" t="s">
        <v>143</v>
      </c>
      <c r="AY996" t="s">
        <v>402</v>
      </c>
      <c r="AZ996" t="s">
        <v>66</v>
      </c>
      <c r="BA996" t="s">
        <v>2274</v>
      </c>
    </row>
    <row r="997" spans="1:59" hidden="1" x14ac:dyDescent="0.25">
      <c r="A997" t="s">
        <v>2270</v>
      </c>
      <c r="B997" t="s">
        <v>832</v>
      </c>
      <c r="C997" t="s">
        <v>2271</v>
      </c>
      <c r="D997" t="s">
        <v>493</v>
      </c>
      <c r="E997" t="s">
        <v>60</v>
      </c>
      <c r="G997" t="s">
        <v>62</v>
      </c>
      <c r="I997" t="s">
        <v>63</v>
      </c>
      <c r="J997" t="s">
        <v>64</v>
      </c>
      <c r="L997" t="s">
        <v>65</v>
      </c>
      <c r="M997" t="s">
        <v>63</v>
      </c>
      <c r="N997" t="s">
        <v>79</v>
      </c>
      <c r="O997" t="s">
        <v>80</v>
      </c>
      <c r="R997" t="s">
        <v>83</v>
      </c>
      <c r="S997" t="s">
        <v>63</v>
      </c>
      <c r="T997" t="s">
        <v>63</v>
      </c>
      <c r="U997" t="s">
        <v>63</v>
      </c>
      <c r="V997" t="s">
        <v>80</v>
      </c>
      <c r="W997" t="s">
        <v>63</v>
      </c>
      <c r="X997" t="s">
        <v>85</v>
      </c>
      <c r="Y997" t="s">
        <v>2272</v>
      </c>
      <c r="Z997" t="s">
        <v>66</v>
      </c>
      <c r="AA997" t="s">
        <v>134</v>
      </c>
      <c r="AB997" t="s">
        <v>135</v>
      </c>
      <c r="AC997" t="s">
        <v>63</v>
      </c>
      <c r="AD997" t="s">
        <v>110</v>
      </c>
      <c r="AE997" t="s">
        <v>134</v>
      </c>
      <c r="AF997" t="s">
        <v>63</v>
      </c>
      <c r="AG997" t="s">
        <v>81</v>
      </c>
      <c r="AH997" t="s">
        <v>320</v>
      </c>
      <c r="AK997" t="s">
        <v>137</v>
      </c>
      <c r="AL997" t="s">
        <v>63</v>
      </c>
      <c r="AN997" t="s">
        <v>2058</v>
      </c>
      <c r="AO997" t="s">
        <v>517</v>
      </c>
      <c r="AV997" t="s">
        <v>2275</v>
      </c>
      <c r="AW997" t="s">
        <v>2191</v>
      </c>
      <c r="AX997" t="s">
        <v>315</v>
      </c>
      <c r="AY997" t="s">
        <v>1626</v>
      </c>
      <c r="AZ997" t="s">
        <v>66</v>
      </c>
    </row>
    <row r="998" spans="1:59" hidden="1" x14ac:dyDescent="0.25">
      <c r="A998" t="s">
        <v>2276</v>
      </c>
      <c r="B998" t="s">
        <v>2277</v>
      </c>
      <c r="C998" t="s">
        <v>2278</v>
      </c>
      <c r="D998" t="s">
        <v>493</v>
      </c>
      <c r="E998" t="s">
        <v>60</v>
      </c>
      <c r="G998" t="s">
        <v>133</v>
      </c>
      <c r="I998" t="s">
        <v>128</v>
      </c>
      <c r="J998" t="s">
        <v>64</v>
      </c>
      <c r="L998" t="s">
        <v>65</v>
      </c>
      <c r="AO998" t="s">
        <v>2279</v>
      </c>
    </row>
    <row r="999" spans="1:59" hidden="1" x14ac:dyDescent="0.25">
      <c r="A999" t="s">
        <v>2280</v>
      </c>
      <c r="B999" t="s">
        <v>2281</v>
      </c>
      <c r="C999" t="s">
        <v>2282</v>
      </c>
      <c r="D999" t="s">
        <v>493</v>
      </c>
      <c r="E999" t="s">
        <v>60</v>
      </c>
      <c r="G999" t="s">
        <v>78</v>
      </c>
      <c r="I999" t="s">
        <v>63</v>
      </c>
      <c r="J999" t="s">
        <v>64</v>
      </c>
      <c r="L999" t="s">
        <v>73</v>
      </c>
      <c r="M999" t="s">
        <v>63</v>
      </c>
      <c r="N999" t="s">
        <v>79</v>
      </c>
      <c r="O999" t="s">
        <v>63</v>
      </c>
      <c r="R999" t="s">
        <v>83</v>
      </c>
      <c r="S999" t="s">
        <v>63</v>
      </c>
      <c r="T999" t="s">
        <v>63</v>
      </c>
      <c r="U999" t="s">
        <v>63</v>
      </c>
      <c r="V999" t="s">
        <v>80</v>
      </c>
      <c r="W999" t="s">
        <v>63</v>
      </c>
      <c r="X999" t="s">
        <v>85</v>
      </c>
      <c r="Y999" t="s">
        <v>1456</v>
      </c>
      <c r="Z999" t="s">
        <v>66</v>
      </c>
      <c r="AA999" t="s">
        <v>63</v>
      </c>
      <c r="AB999" t="s">
        <v>63</v>
      </c>
      <c r="AC999" t="s">
        <v>63</v>
      </c>
      <c r="AD999" t="s">
        <v>63</v>
      </c>
      <c r="AE999" t="s">
        <v>63</v>
      </c>
      <c r="AF999" t="s">
        <v>63</v>
      </c>
      <c r="AG999" t="s">
        <v>288</v>
      </c>
      <c r="AH999" t="s">
        <v>78</v>
      </c>
      <c r="AJ999" t="s">
        <v>63</v>
      </c>
      <c r="AL999" t="s">
        <v>63</v>
      </c>
      <c r="AN999" t="s">
        <v>2283</v>
      </c>
      <c r="AO999" t="s">
        <v>517</v>
      </c>
      <c r="AP999" t="s">
        <v>376</v>
      </c>
      <c r="AQ999" t="s">
        <v>89</v>
      </c>
      <c r="AR999" t="s">
        <v>259</v>
      </c>
      <c r="AS999" t="s">
        <v>91</v>
      </c>
      <c r="AT999" t="s">
        <v>63</v>
      </c>
      <c r="AU999" t="s">
        <v>2284</v>
      </c>
    </row>
    <row r="1000" spans="1:59" hidden="1" x14ac:dyDescent="0.25">
      <c r="A1000" t="s">
        <v>2280</v>
      </c>
      <c r="B1000" t="s">
        <v>2281</v>
      </c>
      <c r="C1000" t="s">
        <v>2282</v>
      </c>
      <c r="D1000" t="s">
        <v>493</v>
      </c>
      <c r="E1000" t="s">
        <v>60</v>
      </c>
      <c r="G1000" t="s">
        <v>78</v>
      </c>
      <c r="I1000" t="s">
        <v>63</v>
      </c>
      <c r="J1000" t="s">
        <v>64</v>
      </c>
      <c r="L1000" t="s">
        <v>73</v>
      </c>
      <c r="M1000" t="s">
        <v>63</v>
      </c>
      <c r="N1000" t="s">
        <v>79</v>
      </c>
      <c r="O1000" t="s">
        <v>63</v>
      </c>
      <c r="R1000" t="s">
        <v>83</v>
      </c>
      <c r="S1000" t="s">
        <v>63</v>
      </c>
      <c r="T1000" t="s">
        <v>63</v>
      </c>
      <c r="U1000" t="s">
        <v>63</v>
      </c>
      <c r="V1000" t="s">
        <v>80</v>
      </c>
      <c r="W1000" t="s">
        <v>63</v>
      </c>
      <c r="X1000" t="s">
        <v>85</v>
      </c>
      <c r="Y1000" t="s">
        <v>1456</v>
      </c>
      <c r="Z1000" t="s">
        <v>66</v>
      </c>
      <c r="AA1000" t="s">
        <v>63</v>
      </c>
      <c r="AB1000" t="s">
        <v>63</v>
      </c>
      <c r="AC1000" t="s">
        <v>63</v>
      </c>
      <c r="AD1000" t="s">
        <v>63</v>
      </c>
      <c r="AE1000" t="s">
        <v>63</v>
      </c>
      <c r="AF1000" t="s">
        <v>63</v>
      </c>
      <c r="AG1000" t="s">
        <v>288</v>
      </c>
      <c r="AH1000" t="s">
        <v>78</v>
      </c>
      <c r="AJ1000" t="s">
        <v>63</v>
      </c>
      <c r="AL1000" t="s">
        <v>63</v>
      </c>
      <c r="AN1000" t="s">
        <v>2283</v>
      </c>
      <c r="AO1000" t="s">
        <v>517</v>
      </c>
      <c r="AP1000" t="s">
        <v>387</v>
      </c>
      <c r="AQ1000" t="s">
        <v>89</v>
      </c>
      <c r="AR1000" t="s">
        <v>259</v>
      </c>
      <c r="AS1000" t="s">
        <v>103</v>
      </c>
      <c r="AT1000" t="s">
        <v>63</v>
      </c>
      <c r="AU1000" t="s">
        <v>2285</v>
      </c>
    </row>
    <row r="1001" spans="1:59" hidden="1" x14ac:dyDescent="0.25">
      <c r="A1001" t="s">
        <v>2286</v>
      </c>
      <c r="B1001" t="s">
        <v>2287</v>
      </c>
      <c r="C1001" t="s">
        <v>2288</v>
      </c>
      <c r="D1001" t="s">
        <v>493</v>
      </c>
      <c r="E1001" t="s">
        <v>60</v>
      </c>
      <c r="F1001" t="s">
        <v>2289</v>
      </c>
      <c r="G1001" t="s">
        <v>133</v>
      </c>
      <c r="I1001" t="s">
        <v>63</v>
      </c>
      <c r="J1001" t="s">
        <v>64</v>
      </c>
      <c r="L1001" t="s">
        <v>73</v>
      </c>
      <c r="M1001" t="s">
        <v>63</v>
      </c>
      <c r="N1001" t="s">
        <v>80</v>
      </c>
      <c r="O1001" t="s">
        <v>80</v>
      </c>
      <c r="R1001" t="s">
        <v>83</v>
      </c>
      <c r="S1001" t="s">
        <v>63</v>
      </c>
      <c r="T1001" t="s">
        <v>63</v>
      </c>
      <c r="U1001" t="s">
        <v>63</v>
      </c>
      <c r="V1001" t="s">
        <v>80</v>
      </c>
      <c r="W1001" t="s">
        <v>63</v>
      </c>
      <c r="X1001" t="s">
        <v>110</v>
      </c>
      <c r="Z1001" t="s">
        <v>66</v>
      </c>
      <c r="AA1001" t="s">
        <v>134</v>
      </c>
      <c r="AB1001" t="s">
        <v>135</v>
      </c>
      <c r="AC1001" t="s">
        <v>66</v>
      </c>
      <c r="AD1001" t="s">
        <v>63</v>
      </c>
      <c r="AE1001" t="s">
        <v>134</v>
      </c>
      <c r="AF1001" t="s">
        <v>63</v>
      </c>
      <c r="AG1001" t="s">
        <v>81</v>
      </c>
      <c r="AH1001" t="s">
        <v>133</v>
      </c>
      <c r="AK1001" t="s">
        <v>137</v>
      </c>
      <c r="AL1001" t="s">
        <v>63</v>
      </c>
      <c r="AN1001" t="s">
        <v>1592</v>
      </c>
      <c r="AO1001" t="s">
        <v>517</v>
      </c>
      <c r="BB1001" t="s">
        <v>2290</v>
      </c>
      <c r="BC1001" t="s">
        <v>2291</v>
      </c>
      <c r="BD1001" t="s">
        <v>172</v>
      </c>
      <c r="BE1001" t="s">
        <v>173</v>
      </c>
      <c r="BF1001" t="s">
        <v>66</v>
      </c>
      <c r="BG1001" t="s">
        <v>2292</v>
      </c>
    </row>
    <row r="1002" spans="1:59" hidden="1" x14ac:dyDescent="0.25">
      <c r="A1002" t="s">
        <v>2293</v>
      </c>
      <c r="B1002" t="s">
        <v>2294</v>
      </c>
      <c r="C1002" t="s">
        <v>2295</v>
      </c>
      <c r="D1002" t="s">
        <v>493</v>
      </c>
      <c r="E1002" t="s">
        <v>60</v>
      </c>
      <c r="G1002" t="s">
        <v>133</v>
      </c>
      <c r="I1002" t="s">
        <v>128</v>
      </c>
      <c r="J1002" t="s">
        <v>64</v>
      </c>
      <c r="L1002" t="s">
        <v>73</v>
      </c>
      <c r="AO1002" t="s">
        <v>2296</v>
      </c>
    </row>
    <row r="1003" spans="1:59" hidden="1" x14ac:dyDescent="0.25">
      <c r="A1003" t="s">
        <v>2297</v>
      </c>
      <c r="B1003" t="s">
        <v>2298</v>
      </c>
      <c r="C1003" t="s">
        <v>2299</v>
      </c>
      <c r="D1003" t="s">
        <v>493</v>
      </c>
      <c r="E1003" t="s">
        <v>60</v>
      </c>
      <c r="G1003" t="s">
        <v>72</v>
      </c>
      <c r="I1003" t="s">
        <v>63</v>
      </c>
      <c r="J1003" t="s">
        <v>64</v>
      </c>
      <c r="L1003" t="s">
        <v>73</v>
      </c>
      <c r="AO1003" t="s">
        <v>517</v>
      </c>
    </row>
    <row r="1004" spans="1:59" hidden="1" x14ac:dyDescent="0.25">
      <c r="A1004" t="s">
        <v>2300</v>
      </c>
      <c r="B1004" t="s">
        <v>2301</v>
      </c>
      <c r="C1004" t="s">
        <v>2302</v>
      </c>
      <c r="D1004" t="s">
        <v>493</v>
      </c>
      <c r="E1004" t="s">
        <v>60</v>
      </c>
      <c r="G1004" t="s">
        <v>72</v>
      </c>
      <c r="I1004" t="s">
        <v>128</v>
      </c>
      <c r="J1004" t="s">
        <v>64</v>
      </c>
      <c r="L1004" t="s">
        <v>73</v>
      </c>
      <c r="AO1004" t="s">
        <v>1601</v>
      </c>
    </row>
    <row r="1005" spans="1:59" hidden="1" x14ac:dyDescent="0.25">
      <c r="A1005" t="s">
        <v>2303</v>
      </c>
      <c r="B1005" t="s">
        <v>2304</v>
      </c>
      <c r="C1005" t="s">
        <v>2305</v>
      </c>
      <c r="D1005" t="s">
        <v>254</v>
      </c>
      <c r="E1005" t="s">
        <v>60</v>
      </c>
      <c r="G1005" t="s">
        <v>78</v>
      </c>
      <c r="I1005" t="s">
        <v>63</v>
      </c>
      <c r="J1005" t="s">
        <v>64</v>
      </c>
      <c r="L1005" t="s">
        <v>73</v>
      </c>
      <c r="M1005" t="s">
        <v>63</v>
      </c>
      <c r="N1005" t="s">
        <v>80</v>
      </c>
      <c r="O1005" t="s">
        <v>80</v>
      </c>
      <c r="R1005" t="s">
        <v>83</v>
      </c>
      <c r="S1005" t="s">
        <v>63</v>
      </c>
      <c r="T1005" t="s">
        <v>63</v>
      </c>
      <c r="U1005" t="s">
        <v>63</v>
      </c>
      <c r="V1005" t="s">
        <v>80</v>
      </c>
      <c r="W1005" t="s">
        <v>63</v>
      </c>
      <c r="X1005" t="s">
        <v>85</v>
      </c>
      <c r="Y1005" t="s">
        <v>2306</v>
      </c>
      <c r="Z1005" t="s">
        <v>66</v>
      </c>
      <c r="AA1005" t="s">
        <v>63</v>
      </c>
      <c r="AB1005" t="s">
        <v>66</v>
      </c>
      <c r="AC1005" t="s">
        <v>66</v>
      </c>
      <c r="AD1005" t="s">
        <v>110</v>
      </c>
      <c r="AE1005" t="s">
        <v>63</v>
      </c>
      <c r="AF1005" t="s">
        <v>63</v>
      </c>
      <c r="AG1005" t="s">
        <v>81</v>
      </c>
      <c r="AH1005" t="s">
        <v>78</v>
      </c>
      <c r="AJ1005" t="s">
        <v>63</v>
      </c>
      <c r="AL1005" t="s">
        <v>63</v>
      </c>
      <c r="AM1005" t="s">
        <v>255</v>
      </c>
      <c r="AN1005" t="s">
        <v>2307</v>
      </c>
      <c r="AO1005" t="s">
        <v>372</v>
      </c>
      <c r="AP1005" t="s">
        <v>1245</v>
      </c>
      <c r="AQ1005" t="s">
        <v>324</v>
      </c>
      <c r="AR1005" t="s">
        <v>102</v>
      </c>
      <c r="AS1005" t="s">
        <v>194</v>
      </c>
      <c r="AT1005" t="s">
        <v>63</v>
      </c>
    </row>
    <row r="1006" spans="1:59" hidden="1" x14ac:dyDescent="0.25">
      <c r="A1006" t="s">
        <v>2303</v>
      </c>
      <c r="B1006" t="s">
        <v>2304</v>
      </c>
      <c r="C1006" t="s">
        <v>2305</v>
      </c>
      <c r="D1006" t="s">
        <v>254</v>
      </c>
      <c r="E1006" t="s">
        <v>60</v>
      </c>
      <c r="G1006" t="s">
        <v>78</v>
      </c>
      <c r="I1006" t="s">
        <v>63</v>
      </c>
      <c r="J1006" t="s">
        <v>64</v>
      </c>
      <c r="L1006" t="s">
        <v>73</v>
      </c>
      <c r="M1006" t="s">
        <v>63</v>
      </c>
      <c r="N1006" t="s">
        <v>80</v>
      </c>
      <c r="O1006" t="s">
        <v>80</v>
      </c>
      <c r="R1006" t="s">
        <v>83</v>
      </c>
      <c r="S1006" t="s">
        <v>63</v>
      </c>
      <c r="T1006" t="s">
        <v>63</v>
      </c>
      <c r="U1006" t="s">
        <v>63</v>
      </c>
      <c r="V1006" t="s">
        <v>80</v>
      </c>
      <c r="W1006" t="s">
        <v>63</v>
      </c>
      <c r="X1006" t="s">
        <v>85</v>
      </c>
      <c r="Y1006" t="s">
        <v>2306</v>
      </c>
      <c r="Z1006" t="s">
        <v>66</v>
      </c>
      <c r="AA1006" t="s">
        <v>63</v>
      </c>
      <c r="AB1006" t="s">
        <v>66</v>
      </c>
      <c r="AC1006" t="s">
        <v>66</v>
      </c>
      <c r="AD1006" t="s">
        <v>110</v>
      </c>
      <c r="AE1006" t="s">
        <v>63</v>
      </c>
      <c r="AF1006" t="s">
        <v>63</v>
      </c>
      <c r="AG1006" t="s">
        <v>81</v>
      </c>
      <c r="AH1006" t="s">
        <v>78</v>
      </c>
      <c r="AJ1006" t="s">
        <v>63</v>
      </c>
      <c r="AL1006" t="s">
        <v>63</v>
      </c>
      <c r="AM1006" t="s">
        <v>255</v>
      </c>
      <c r="AN1006" t="s">
        <v>2307</v>
      </c>
      <c r="AO1006" t="s">
        <v>372</v>
      </c>
      <c r="AP1006" t="s">
        <v>2079</v>
      </c>
      <c r="AQ1006" t="s">
        <v>324</v>
      </c>
      <c r="AR1006" t="s">
        <v>102</v>
      </c>
      <c r="AS1006" t="s">
        <v>648</v>
      </c>
      <c r="AT1006" t="s">
        <v>63</v>
      </c>
    </row>
    <row r="1007" spans="1:59" hidden="1" x14ac:dyDescent="0.25">
      <c r="A1007" t="s">
        <v>2303</v>
      </c>
      <c r="B1007" t="s">
        <v>2304</v>
      </c>
      <c r="C1007" t="s">
        <v>2305</v>
      </c>
      <c r="D1007" t="s">
        <v>254</v>
      </c>
      <c r="E1007" t="s">
        <v>60</v>
      </c>
      <c r="G1007" t="s">
        <v>78</v>
      </c>
      <c r="I1007" t="s">
        <v>63</v>
      </c>
      <c r="J1007" t="s">
        <v>64</v>
      </c>
      <c r="L1007" t="s">
        <v>73</v>
      </c>
      <c r="M1007" t="s">
        <v>63</v>
      </c>
      <c r="N1007" t="s">
        <v>80</v>
      </c>
      <c r="O1007" t="s">
        <v>80</v>
      </c>
      <c r="R1007" t="s">
        <v>83</v>
      </c>
      <c r="S1007" t="s">
        <v>63</v>
      </c>
      <c r="T1007" t="s">
        <v>63</v>
      </c>
      <c r="U1007" t="s">
        <v>63</v>
      </c>
      <c r="V1007" t="s">
        <v>80</v>
      </c>
      <c r="W1007" t="s">
        <v>63</v>
      </c>
      <c r="X1007" t="s">
        <v>85</v>
      </c>
      <c r="Y1007" t="s">
        <v>2306</v>
      </c>
      <c r="Z1007" t="s">
        <v>66</v>
      </c>
      <c r="AA1007" t="s">
        <v>63</v>
      </c>
      <c r="AB1007" t="s">
        <v>66</v>
      </c>
      <c r="AC1007" t="s">
        <v>66</v>
      </c>
      <c r="AD1007" t="s">
        <v>110</v>
      </c>
      <c r="AE1007" t="s">
        <v>63</v>
      </c>
      <c r="AF1007" t="s">
        <v>63</v>
      </c>
      <c r="AG1007" t="s">
        <v>81</v>
      </c>
      <c r="AH1007" t="s">
        <v>78</v>
      </c>
      <c r="AJ1007" t="s">
        <v>63</v>
      </c>
      <c r="AL1007" t="s">
        <v>63</v>
      </c>
      <c r="AM1007" t="s">
        <v>255</v>
      </c>
      <c r="AN1007" t="s">
        <v>2307</v>
      </c>
      <c r="AO1007" t="s">
        <v>372</v>
      </c>
      <c r="AP1007" t="s">
        <v>2082</v>
      </c>
      <c r="AQ1007" t="s">
        <v>332</v>
      </c>
      <c r="AR1007" t="s">
        <v>333</v>
      </c>
      <c r="AS1007" t="s">
        <v>103</v>
      </c>
      <c r="AT1007" t="s">
        <v>63</v>
      </c>
    </row>
    <row r="1008" spans="1:59" hidden="1" x14ac:dyDescent="0.25">
      <c r="A1008" t="s">
        <v>2303</v>
      </c>
      <c r="B1008" t="s">
        <v>2304</v>
      </c>
      <c r="C1008" t="s">
        <v>2305</v>
      </c>
      <c r="D1008" t="s">
        <v>254</v>
      </c>
      <c r="E1008" t="s">
        <v>60</v>
      </c>
      <c r="G1008" t="s">
        <v>78</v>
      </c>
      <c r="I1008" t="s">
        <v>63</v>
      </c>
      <c r="J1008" t="s">
        <v>64</v>
      </c>
      <c r="L1008" t="s">
        <v>73</v>
      </c>
      <c r="M1008" t="s">
        <v>63</v>
      </c>
      <c r="N1008" t="s">
        <v>80</v>
      </c>
      <c r="O1008" t="s">
        <v>80</v>
      </c>
      <c r="R1008" t="s">
        <v>83</v>
      </c>
      <c r="S1008" t="s">
        <v>63</v>
      </c>
      <c r="T1008" t="s">
        <v>63</v>
      </c>
      <c r="U1008" t="s">
        <v>63</v>
      </c>
      <c r="V1008" t="s">
        <v>80</v>
      </c>
      <c r="W1008" t="s">
        <v>63</v>
      </c>
      <c r="X1008" t="s">
        <v>85</v>
      </c>
      <c r="Y1008" t="s">
        <v>2306</v>
      </c>
      <c r="Z1008" t="s">
        <v>66</v>
      </c>
      <c r="AA1008" t="s">
        <v>63</v>
      </c>
      <c r="AB1008" t="s">
        <v>66</v>
      </c>
      <c r="AC1008" t="s">
        <v>66</v>
      </c>
      <c r="AD1008" t="s">
        <v>110</v>
      </c>
      <c r="AE1008" t="s">
        <v>63</v>
      </c>
      <c r="AF1008" t="s">
        <v>63</v>
      </c>
      <c r="AG1008" t="s">
        <v>81</v>
      </c>
      <c r="AH1008" t="s">
        <v>78</v>
      </c>
      <c r="AJ1008" t="s">
        <v>63</v>
      </c>
      <c r="AL1008" t="s">
        <v>63</v>
      </c>
      <c r="AM1008" t="s">
        <v>255</v>
      </c>
      <c r="AN1008" t="s">
        <v>2307</v>
      </c>
      <c r="AO1008" t="s">
        <v>372</v>
      </c>
      <c r="AP1008" t="s">
        <v>2308</v>
      </c>
      <c r="AQ1008" t="s">
        <v>324</v>
      </c>
      <c r="AR1008" t="s">
        <v>102</v>
      </c>
      <c r="AS1008" t="s">
        <v>97</v>
      </c>
      <c r="AT1008" t="s">
        <v>63</v>
      </c>
    </row>
    <row r="1009" spans="1:59" hidden="1" x14ac:dyDescent="0.25">
      <c r="A1009" t="s">
        <v>2303</v>
      </c>
      <c r="B1009" t="s">
        <v>2304</v>
      </c>
      <c r="C1009" t="s">
        <v>2305</v>
      </c>
      <c r="D1009" t="s">
        <v>254</v>
      </c>
      <c r="E1009" t="s">
        <v>60</v>
      </c>
      <c r="G1009" t="s">
        <v>78</v>
      </c>
      <c r="I1009" t="s">
        <v>63</v>
      </c>
      <c r="J1009" t="s">
        <v>64</v>
      </c>
      <c r="L1009" t="s">
        <v>73</v>
      </c>
      <c r="M1009" t="s">
        <v>63</v>
      </c>
      <c r="N1009" t="s">
        <v>80</v>
      </c>
      <c r="O1009" t="s">
        <v>80</v>
      </c>
      <c r="R1009" t="s">
        <v>83</v>
      </c>
      <c r="S1009" t="s">
        <v>63</v>
      </c>
      <c r="T1009" t="s">
        <v>63</v>
      </c>
      <c r="U1009" t="s">
        <v>63</v>
      </c>
      <c r="V1009" t="s">
        <v>80</v>
      </c>
      <c r="W1009" t="s">
        <v>63</v>
      </c>
      <c r="X1009" t="s">
        <v>85</v>
      </c>
      <c r="Y1009" t="s">
        <v>2306</v>
      </c>
      <c r="Z1009" t="s">
        <v>66</v>
      </c>
      <c r="AA1009" t="s">
        <v>63</v>
      </c>
      <c r="AB1009" t="s">
        <v>66</v>
      </c>
      <c r="AC1009" t="s">
        <v>66</v>
      </c>
      <c r="AD1009" t="s">
        <v>110</v>
      </c>
      <c r="AE1009" t="s">
        <v>63</v>
      </c>
      <c r="AF1009" t="s">
        <v>63</v>
      </c>
      <c r="AG1009" t="s">
        <v>81</v>
      </c>
      <c r="AH1009" t="s">
        <v>78</v>
      </c>
      <c r="AJ1009" t="s">
        <v>63</v>
      </c>
      <c r="AL1009" t="s">
        <v>63</v>
      </c>
      <c r="AM1009" t="s">
        <v>255</v>
      </c>
      <c r="AN1009" t="s">
        <v>2307</v>
      </c>
      <c r="AO1009" t="s">
        <v>372</v>
      </c>
      <c r="AP1009" t="s">
        <v>331</v>
      </c>
      <c r="AQ1009" t="s">
        <v>332</v>
      </c>
      <c r="AR1009" t="s">
        <v>333</v>
      </c>
      <c r="AS1009" t="s">
        <v>334</v>
      </c>
      <c r="AT1009" t="s">
        <v>66</v>
      </c>
      <c r="AU1009" t="s">
        <v>2309</v>
      </c>
    </row>
    <row r="1010" spans="1:59" hidden="1" x14ac:dyDescent="0.25">
      <c r="A1010" t="s">
        <v>2303</v>
      </c>
      <c r="B1010" t="s">
        <v>2304</v>
      </c>
      <c r="C1010" t="s">
        <v>2305</v>
      </c>
      <c r="D1010" t="s">
        <v>254</v>
      </c>
      <c r="E1010" t="s">
        <v>60</v>
      </c>
      <c r="G1010" t="s">
        <v>78</v>
      </c>
      <c r="I1010" t="s">
        <v>63</v>
      </c>
      <c r="J1010" t="s">
        <v>64</v>
      </c>
      <c r="L1010" t="s">
        <v>73</v>
      </c>
      <c r="M1010" t="s">
        <v>63</v>
      </c>
      <c r="N1010" t="s">
        <v>80</v>
      </c>
      <c r="O1010" t="s">
        <v>80</v>
      </c>
      <c r="R1010" t="s">
        <v>83</v>
      </c>
      <c r="S1010" t="s">
        <v>63</v>
      </c>
      <c r="T1010" t="s">
        <v>63</v>
      </c>
      <c r="U1010" t="s">
        <v>63</v>
      </c>
      <c r="V1010" t="s">
        <v>80</v>
      </c>
      <c r="W1010" t="s">
        <v>63</v>
      </c>
      <c r="X1010" t="s">
        <v>85</v>
      </c>
      <c r="Y1010" t="s">
        <v>2306</v>
      </c>
      <c r="Z1010" t="s">
        <v>66</v>
      </c>
      <c r="AA1010" t="s">
        <v>63</v>
      </c>
      <c r="AB1010" t="s">
        <v>66</v>
      </c>
      <c r="AC1010" t="s">
        <v>66</v>
      </c>
      <c r="AD1010" t="s">
        <v>110</v>
      </c>
      <c r="AE1010" t="s">
        <v>63</v>
      </c>
      <c r="AF1010" t="s">
        <v>63</v>
      </c>
      <c r="AG1010" t="s">
        <v>81</v>
      </c>
      <c r="AH1010" t="s">
        <v>78</v>
      </c>
      <c r="AJ1010" t="s">
        <v>63</v>
      </c>
      <c r="AL1010" t="s">
        <v>63</v>
      </c>
      <c r="AM1010" t="s">
        <v>255</v>
      </c>
      <c r="AN1010" t="s">
        <v>2307</v>
      </c>
      <c r="AO1010" t="s">
        <v>372</v>
      </c>
      <c r="AP1010" t="s">
        <v>1999</v>
      </c>
      <c r="AQ1010" t="s">
        <v>332</v>
      </c>
      <c r="AR1010" t="s">
        <v>333</v>
      </c>
      <c r="AS1010" t="s">
        <v>194</v>
      </c>
      <c r="AT1010" t="s">
        <v>66</v>
      </c>
    </row>
    <row r="1011" spans="1:59" hidden="1" x14ac:dyDescent="0.25">
      <c r="A1011" t="s">
        <v>2303</v>
      </c>
      <c r="B1011" t="s">
        <v>2304</v>
      </c>
      <c r="C1011" t="s">
        <v>2305</v>
      </c>
      <c r="D1011" t="s">
        <v>254</v>
      </c>
      <c r="E1011" t="s">
        <v>60</v>
      </c>
      <c r="G1011" t="s">
        <v>78</v>
      </c>
      <c r="I1011" t="s">
        <v>63</v>
      </c>
      <c r="J1011" t="s">
        <v>64</v>
      </c>
      <c r="L1011" t="s">
        <v>73</v>
      </c>
      <c r="M1011" t="s">
        <v>63</v>
      </c>
      <c r="N1011" t="s">
        <v>80</v>
      </c>
      <c r="O1011" t="s">
        <v>80</v>
      </c>
      <c r="R1011" t="s">
        <v>83</v>
      </c>
      <c r="S1011" t="s">
        <v>63</v>
      </c>
      <c r="T1011" t="s">
        <v>63</v>
      </c>
      <c r="U1011" t="s">
        <v>63</v>
      </c>
      <c r="V1011" t="s">
        <v>80</v>
      </c>
      <c r="W1011" t="s">
        <v>63</v>
      </c>
      <c r="X1011" t="s">
        <v>85</v>
      </c>
      <c r="Y1011" t="s">
        <v>2306</v>
      </c>
      <c r="Z1011" t="s">
        <v>66</v>
      </c>
      <c r="AA1011" t="s">
        <v>63</v>
      </c>
      <c r="AB1011" t="s">
        <v>66</v>
      </c>
      <c r="AC1011" t="s">
        <v>66</v>
      </c>
      <c r="AD1011" t="s">
        <v>110</v>
      </c>
      <c r="AE1011" t="s">
        <v>63</v>
      </c>
      <c r="AF1011" t="s">
        <v>63</v>
      </c>
      <c r="AG1011" t="s">
        <v>81</v>
      </c>
      <c r="AH1011" t="s">
        <v>78</v>
      </c>
      <c r="AJ1011" t="s">
        <v>63</v>
      </c>
      <c r="AL1011" t="s">
        <v>63</v>
      </c>
      <c r="AM1011" t="s">
        <v>255</v>
      </c>
      <c r="AN1011" t="s">
        <v>2307</v>
      </c>
      <c r="AO1011" t="s">
        <v>372</v>
      </c>
      <c r="AP1011" t="s">
        <v>2310</v>
      </c>
      <c r="AQ1011" t="s">
        <v>324</v>
      </c>
      <c r="AR1011" t="s">
        <v>102</v>
      </c>
      <c r="AS1011" t="s">
        <v>265</v>
      </c>
      <c r="AT1011" t="s">
        <v>66</v>
      </c>
    </row>
    <row r="1012" spans="1:59" hidden="1" x14ac:dyDescent="0.25">
      <c r="A1012" t="s">
        <v>2303</v>
      </c>
      <c r="B1012" t="s">
        <v>2304</v>
      </c>
      <c r="C1012" t="s">
        <v>2305</v>
      </c>
      <c r="D1012" t="s">
        <v>254</v>
      </c>
      <c r="E1012" t="s">
        <v>60</v>
      </c>
      <c r="G1012" t="s">
        <v>78</v>
      </c>
      <c r="I1012" t="s">
        <v>63</v>
      </c>
      <c r="J1012" t="s">
        <v>64</v>
      </c>
      <c r="L1012" t="s">
        <v>73</v>
      </c>
      <c r="M1012" t="s">
        <v>63</v>
      </c>
      <c r="N1012" t="s">
        <v>80</v>
      </c>
      <c r="O1012" t="s">
        <v>80</v>
      </c>
      <c r="R1012" t="s">
        <v>83</v>
      </c>
      <c r="S1012" t="s">
        <v>63</v>
      </c>
      <c r="T1012" t="s">
        <v>63</v>
      </c>
      <c r="U1012" t="s">
        <v>63</v>
      </c>
      <c r="V1012" t="s">
        <v>80</v>
      </c>
      <c r="W1012" t="s">
        <v>63</v>
      </c>
      <c r="X1012" t="s">
        <v>85</v>
      </c>
      <c r="Y1012" t="s">
        <v>2306</v>
      </c>
      <c r="Z1012" t="s">
        <v>66</v>
      </c>
      <c r="AA1012" t="s">
        <v>63</v>
      </c>
      <c r="AB1012" t="s">
        <v>66</v>
      </c>
      <c r="AC1012" t="s">
        <v>66</v>
      </c>
      <c r="AD1012" t="s">
        <v>110</v>
      </c>
      <c r="AE1012" t="s">
        <v>63</v>
      </c>
      <c r="AF1012" t="s">
        <v>63</v>
      </c>
      <c r="AG1012" t="s">
        <v>81</v>
      </c>
      <c r="AH1012" t="s">
        <v>78</v>
      </c>
      <c r="AJ1012" t="s">
        <v>63</v>
      </c>
      <c r="AL1012" t="s">
        <v>63</v>
      </c>
      <c r="AM1012" t="s">
        <v>255</v>
      </c>
      <c r="AN1012" t="s">
        <v>2307</v>
      </c>
      <c r="AO1012" t="s">
        <v>372</v>
      </c>
      <c r="AV1012" t="s">
        <v>2188</v>
      </c>
      <c r="AW1012" t="s">
        <v>151</v>
      </c>
      <c r="AX1012" t="s">
        <v>324</v>
      </c>
      <c r="AY1012" t="s">
        <v>677</v>
      </c>
      <c r="AZ1012" t="s">
        <v>66</v>
      </c>
    </row>
    <row r="1013" spans="1:59" hidden="1" x14ac:dyDescent="0.25">
      <c r="A1013" t="s">
        <v>2303</v>
      </c>
      <c r="B1013" t="s">
        <v>2304</v>
      </c>
      <c r="C1013" t="s">
        <v>2305</v>
      </c>
      <c r="D1013" t="s">
        <v>254</v>
      </c>
      <c r="E1013" t="s">
        <v>60</v>
      </c>
      <c r="G1013" t="s">
        <v>78</v>
      </c>
      <c r="I1013" t="s">
        <v>63</v>
      </c>
      <c r="J1013" t="s">
        <v>64</v>
      </c>
      <c r="L1013" t="s">
        <v>73</v>
      </c>
      <c r="M1013" t="s">
        <v>63</v>
      </c>
      <c r="N1013" t="s">
        <v>80</v>
      </c>
      <c r="O1013" t="s">
        <v>80</v>
      </c>
      <c r="R1013" t="s">
        <v>83</v>
      </c>
      <c r="S1013" t="s">
        <v>63</v>
      </c>
      <c r="T1013" t="s">
        <v>63</v>
      </c>
      <c r="U1013" t="s">
        <v>63</v>
      </c>
      <c r="V1013" t="s">
        <v>80</v>
      </c>
      <c r="W1013" t="s">
        <v>63</v>
      </c>
      <c r="X1013" t="s">
        <v>85</v>
      </c>
      <c r="Y1013" t="s">
        <v>2306</v>
      </c>
      <c r="Z1013" t="s">
        <v>66</v>
      </c>
      <c r="AA1013" t="s">
        <v>63</v>
      </c>
      <c r="AB1013" t="s">
        <v>66</v>
      </c>
      <c r="AC1013" t="s">
        <v>66</v>
      </c>
      <c r="AD1013" t="s">
        <v>110</v>
      </c>
      <c r="AE1013" t="s">
        <v>63</v>
      </c>
      <c r="AF1013" t="s">
        <v>63</v>
      </c>
      <c r="AG1013" t="s">
        <v>81</v>
      </c>
      <c r="AH1013" t="s">
        <v>78</v>
      </c>
      <c r="AJ1013" t="s">
        <v>63</v>
      </c>
      <c r="AL1013" t="s">
        <v>63</v>
      </c>
      <c r="AM1013" t="s">
        <v>255</v>
      </c>
      <c r="AN1013" t="s">
        <v>2307</v>
      </c>
      <c r="AO1013" t="s">
        <v>372</v>
      </c>
      <c r="AV1013" t="s">
        <v>2189</v>
      </c>
      <c r="AW1013" t="s">
        <v>452</v>
      </c>
      <c r="AX1013" t="s">
        <v>324</v>
      </c>
      <c r="AY1013" t="s">
        <v>677</v>
      </c>
      <c r="AZ1013" t="s">
        <v>66</v>
      </c>
    </row>
    <row r="1014" spans="1:59" hidden="1" x14ac:dyDescent="0.25">
      <c r="A1014" t="s">
        <v>2303</v>
      </c>
      <c r="B1014" t="s">
        <v>2304</v>
      </c>
      <c r="C1014" t="s">
        <v>2305</v>
      </c>
      <c r="D1014" t="s">
        <v>254</v>
      </c>
      <c r="E1014" t="s">
        <v>60</v>
      </c>
      <c r="G1014" t="s">
        <v>78</v>
      </c>
      <c r="I1014" t="s">
        <v>63</v>
      </c>
      <c r="J1014" t="s">
        <v>64</v>
      </c>
      <c r="L1014" t="s">
        <v>73</v>
      </c>
      <c r="M1014" t="s">
        <v>63</v>
      </c>
      <c r="N1014" t="s">
        <v>80</v>
      </c>
      <c r="O1014" t="s">
        <v>80</v>
      </c>
      <c r="R1014" t="s">
        <v>83</v>
      </c>
      <c r="S1014" t="s">
        <v>63</v>
      </c>
      <c r="T1014" t="s">
        <v>63</v>
      </c>
      <c r="U1014" t="s">
        <v>63</v>
      </c>
      <c r="V1014" t="s">
        <v>80</v>
      </c>
      <c r="W1014" t="s">
        <v>63</v>
      </c>
      <c r="X1014" t="s">
        <v>85</v>
      </c>
      <c r="Y1014" t="s">
        <v>2306</v>
      </c>
      <c r="Z1014" t="s">
        <v>66</v>
      </c>
      <c r="AA1014" t="s">
        <v>63</v>
      </c>
      <c r="AB1014" t="s">
        <v>66</v>
      </c>
      <c r="AC1014" t="s">
        <v>66</v>
      </c>
      <c r="AD1014" t="s">
        <v>110</v>
      </c>
      <c r="AE1014" t="s">
        <v>63</v>
      </c>
      <c r="AF1014" t="s">
        <v>63</v>
      </c>
      <c r="AG1014" t="s">
        <v>81</v>
      </c>
      <c r="AH1014" t="s">
        <v>78</v>
      </c>
      <c r="AJ1014" t="s">
        <v>63</v>
      </c>
      <c r="AL1014" t="s">
        <v>63</v>
      </c>
      <c r="AM1014" t="s">
        <v>255</v>
      </c>
      <c r="AN1014" t="s">
        <v>2307</v>
      </c>
      <c r="AO1014" t="s">
        <v>372</v>
      </c>
      <c r="AV1014" t="s">
        <v>2192</v>
      </c>
      <c r="AW1014" t="s">
        <v>592</v>
      </c>
      <c r="AX1014" t="s">
        <v>324</v>
      </c>
      <c r="AY1014" t="s">
        <v>677</v>
      </c>
      <c r="AZ1014" t="s">
        <v>66</v>
      </c>
    </row>
    <row r="1015" spans="1:59" hidden="1" x14ac:dyDescent="0.25">
      <c r="A1015" t="s">
        <v>2303</v>
      </c>
      <c r="B1015" t="s">
        <v>2304</v>
      </c>
      <c r="C1015" t="s">
        <v>2305</v>
      </c>
      <c r="D1015" t="s">
        <v>254</v>
      </c>
      <c r="E1015" t="s">
        <v>60</v>
      </c>
      <c r="G1015" t="s">
        <v>78</v>
      </c>
      <c r="I1015" t="s">
        <v>63</v>
      </c>
      <c r="J1015" t="s">
        <v>64</v>
      </c>
      <c r="L1015" t="s">
        <v>73</v>
      </c>
      <c r="M1015" t="s">
        <v>63</v>
      </c>
      <c r="N1015" t="s">
        <v>80</v>
      </c>
      <c r="O1015" t="s">
        <v>80</v>
      </c>
      <c r="R1015" t="s">
        <v>83</v>
      </c>
      <c r="S1015" t="s">
        <v>63</v>
      </c>
      <c r="T1015" t="s">
        <v>63</v>
      </c>
      <c r="U1015" t="s">
        <v>63</v>
      </c>
      <c r="V1015" t="s">
        <v>80</v>
      </c>
      <c r="W1015" t="s">
        <v>63</v>
      </c>
      <c r="X1015" t="s">
        <v>85</v>
      </c>
      <c r="Y1015" t="s">
        <v>2306</v>
      </c>
      <c r="Z1015" t="s">
        <v>66</v>
      </c>
      <c r="AA1015" t="s">
        <v>63</v>
      </c>
      <c r="AB1015" t="s">
        <v>66</v>
      </c>
      <c r="AC1015" t="s">
        <v>66</v>
      </c>
      <c r="AD1015" t="s">
        <v>110</v>
      </c>
      <c r="AE1015" t="s">
        <v>63</v>
      </c>
      <c r="AF1015" t="s">
        <v>63</v>
      </c>
      <c r="AG1015" t="s">
        <v>81</v>
      </c>
      <c r="AH1015" t="s">
        <v>78</v>
      </c>
      <c r="AJ1015" t="s">
        <v>63</v>
      </c>
      <c r="AL1015" t="s">
        <v>63</v>
      </c>
      <c r="AM1015" t="s">
        <v>255</v>
      </c>
      <c r="AN1015" t="s">
        <v>2307</v>
      </c>
      <c r="AO1015" t="s">
        <v>372</v>
      </c>
    </row>
    <row r="1016" spans="1:59" hidden="1" x14ac:dyDescent="0.25">
      <c r="A1016" t="s">
        <v>2303</v>
      </c>
      <c r="B1016" t="s">
        <v>2304</v>
      </c>
      <c r="C1016" t="s">
        <v>2305</v>
      </c>
      <c r="D1016" t="s">
        <v>77</v>
      </c>
      <c r="E1016" t="s">
        <v>60</v>
      </c>
      <c r="G1016" t="s">
        <v>78</v>
      </c>
      <c r="I1016" t="s">
        <v>63</v>
      </c>
      <c r="J1016" t="s">
        <v>64</v>
      </c>
      <c r="L1016" t="s">
        <v>73</v>
      </c>
      <c r="M1016" t="s">
        <v>63</v>
      </c>
      <c r="N1016" t="s">
        <v>80</v>
      </c>
      <c r="O1016" t="s">
        <v>63</v>
      </c>
      <c r="R1016" t="s">
        <v>83</v>
      </c>
      <c r="S1016" t="s">
        <v>63</v>
      </c>
      <c r="T1016" t="s">
        <v>63</v>
      </c>
      <c r="U1016" t="s">
        <v>63</v>
      </c>
      <c r="V1016" t="s">
        <v>110</v>
      </c>
      <c r="W1016" t="s">
        <v>80</v>
      </c>
      <c r="X1016" t="s">
        <v>110</v>
      </c>
      <c r="Z1016" t="s">
        <v>63</v>
      </c>
      <c r="AA1016" t="s">
        <v>63</v>
      </c>
      <c r="AB1016" t="s">
        <v>63</v>
      </c>
      <c r="AC1016" t="s">
        <v>63</v>
      </c>
      <c r="AD1016" t="s">
        <v>63</v>
      </c>
      <c r="AE1016" t="s">
        <v>63</v>
      </c>
      <c r="AF1016" t="s">
        <v>63</v>
      </c>
      <c r="AG1016" t="s">
        <v>81</v>
      </c>
      <c r="AH1016" t="s">
        <v>78</v>
      </c>
      <c r="AJ1016" t="s">
        <v>63</v>
      </c>
    </row>
    <row r="1017" spans="1:59" hidden="1" x14ac:dyDescent="0.25">
      <c r="A1017" t="s">
        <v>2303</v>
      </c>
      <c r="B1017" t="s">
        <v>2304</v>
      </c>
      <c r="C1017" t="s">
        <v>2305</v>
      </c>
      <c r="D1017" t="s">
        <v>109</v>
      </c>
      <c r="E1017" t="s">
        <v>60</v>
      </c>
      <c r="G1017" t="s">
        <v>78</v>
      </c>
      <c r="I1017" t="s">
        <v>63</v>
      </c>
      <c r="J1017" t="s">
        <v>64</v>
      </c>
      <c r="L1017" t="s">
        <v>73</v>
      </c>
      <c r="M1017" t="s">
        <v>63</v>
      </c>
      <c r="N1017" t="s">
        <v>80</v>
      </c>
      <c r="O1017" t="s">
        <v>63</v>
      </c>
      <c r="R1017" t="s">
        <v>83</v>
      </c>
      <c r="S1017" t="s">
        <v>66</v>
      </c>
      <c r="T1017" t="s">
        <v>63</v>
      </c>
      <c r="U1017" t="s">
        <v>63</v>
      </c>
      <c r="V1017" t="s">
        <v>110</v>
      </c>
      <c r="W1017" t="s">
        <v>80</v>
      </c>
      <c r="X1017" t="s">
        <v>85</v>
      </c>
      <c r="Y1017" t="s">
        <v>2119</v>
      </c>
      <c r="Z1017" t="s">
        <v>63</v>
      </c>
      <c r="AA1017" t="s">
        <v>63</v>
      </c>
      <c r="AB1017" t="s">
        <v>63</v>
      </c>
      <c r="AC1017" t="s">
        <v>63</v>
      </c>
      <c r="AD1017" t="s">
        <v>63</v>
      </c>
      <c r="AE1017" t="s">
        <v>63</v>
      </c>
      <c r="AF1017" t="s">
        <v>63</v>
      </c>
      <c r="AG1017" t="s">
        <v>81</v>
      </c>
      <c r="AH1017" t="s">
        <v>78</v>
      </c>
      <c r="AJ1017" t="s">
        <v>63</v>
      </c>
    </row>
    <row r="1018" spans="1:59" hidden="1" x14ac:dyDescent="0.25">
      <c r="A1018" t="s">
        <v>2311</v>
      </c>
      <c r="B1018" t="s">
        <v>2312</v>
      </c>
      <c r="C1018" t="s">
        <v>2313</v>
      </c>
      <c r="D1018" t="s">
        <v>493</v>
      </c>
      <c r="E1018" t="s">
        <v>60</v>
      </c>
      <c r="G1018" t="s">
        <v>78</v>
      </c>
      <c r="I1018" t="s">
        <v>63</v>
      </c>
      <c r="J1018" t="s">
        <v>64</v>
      </c>
      <c r="L1018" t="s">
        <v>73</v>
      </c>
      <c r="M1018" t="s">
        <v>63</v>
      </c>
      <c r="N1018" t="s">
        <v>79</v>
      </c>
      <c r="O1018" t="s">
        <v>80</v>
      </c>
      <c r="R1018" t="s">
        <v>83</v>
      </c>
      <c r="S1018" t="s">
        <v>63</v>
      </c>
      <c r="T1018" t="s">
        <v>63</v>
      </c>
      <c r="U1018" t="s">
        <v>63</v>
      </c>
      <c r="V1018" t="s">
        <v>80</v>
      </c>
      <c r="W1018" t="s">
        <v>110</v>
      </c>
      <c r="X1018" t="s">
        <v>85</v>
      </c>
      <c r="Y1018" t="s">
        <v>2314</v>
      </c>
      <c r="Z1018" t="s">
        <v>66</v>
      </c>
      <c r="AA1018" t="s">
        <v>63</v>
      </c>
      <c r="AB1018" t="s">
        <v>63</v>
      </c>
      <c r="AC1018" t="s">
        <v>63</v>
      </c>
      <c r="AD1018" t="s">
        <v>63</v>
      </c>
      <c r="AE1018" t="s">
        <v>63</v>
      </c>
      <c r="AF1018" t="s">
        <v>63</v>
      </c>
      <c r="AG1018" t="s">
        <v>81</v>
      </c>
      <c r="AH1018" t="s">
        <v>78</v>
      </c>
      <c r="AK1018" t="s">
        <v>137</v>
      </c>
      <c r="AL1018" t="s">
        <v>63</v>
      </c>
      <c r="AN1018" t="s">
        <v>2148</v>
      </c>
      <c r="AO1018" t="s">
        <v>517</v>
      </c>
      <c r="AV1018" t="s">
        <v>1294</v>
      </c>
      <c r="AW1018" t="s">
        <v>159</v>
      </c>
      <c r="AX1018" t="s">
        <v>143</v>
      </c>
      <c r="AY1018" t="s">
        <v>473</v>
      </c>
      <c r="AZ1018" t="s">
        <v>63</v>
      </c>
    </row>
    <row r="1019" spans="1:59" hidden="1" x14ac:dyDescent="0.25">
      <c r="A1019" t="s">
        <v>2311</v>
      </c>
      <c r="B1019" t="s">
        <v>2312</v>
      </c>
      <c r="C1019" t="s">
        <v>2313</v>
      </c>
      <c r="D1019" t="s">
        <v>493</v>
      </c>
      <c r="E1019" t="s">
        <v>60</v>
      </c>
      <c r="G1019" t="s">
        <v>78</v>
      </c>
      <c r="I1019" t="s">
        <v>63</v>
      </c>
      <c r="J1019" t="s">
        <v>64</v>
      </c>
      <c r="L1019" t="s">
        <v>73</v>
      </c>
      <c r="M1019" t="s">
        <v>63</v>
      </c>
      <c r="N1019" t="s">
        <v>79</v>
      </c>
      <c r="O1019" t="s">
        <v>80</v>
      </c>
      <c r="R1019" t="s">
        <v>83</v>
      </c>
      <c r="S1019" t="s">
        <v>63</v>
      </c>
      <c r="T1019" t="s">
        <v>63</v>
      </c>
      <c r="U1019" t="s">
        <v>63</v>
      </c>
      <c r="V1019" t="s">
        <v>80</v>
      </c>
      <c r="W1019" t="s">
        <v>110</v>
      </c>
      <c r="X1019" t="s">
        <v>85</v>
      </c>
      <c r="Y1019" t="s">
        <v>2314</v>
      </c>
      <c r="Z1019" t="s">
        <v>66</v>
      </c>
      <c r="AA1019" t="s">
        <v>63</v>
      </c>
      <c r="AB1019" t="s">
        <v>63</v>
      </c>
      <c r="AC1019" t="s">
        <v>63</v>
      </c>
      <c r="AD1019" t="s">
        <v>63</v>
      </c>
      <c r="AE1019" t="s">
        <v>63</v>
      </c>
      <c r="AF1019" t="s">
        <v>63</v>
      </c>
      <c r="AG1019" t="s">
        <v>81</v>
      </c>
      <c r="AH1019" t="s">
        <v>78</v>
      </c>
      <c r="AK1019" t="s">
        <v>137</v>
      </c>
      <c r="AL1019" t="s">
        <v>63</v>
      </c>
      <c r="AN1019" t="s">
        <v>2148</v>
      </c>
      <c r="AO1019" t="s">
        <v>517</v>
      </c>
      <c r="AV1019" t="s">
        <v>1137</v>
      </c>
      <c r="AW1019" t="s">
        <v>159</v>
      </c>
      <c r="AX1019" t="s">
        <v>143</v>
      </c>
      <c r="AY1019" t="s">
        <v>1138</v>
      </c>
      <c r="AZ1019" t="s">
        <v>63</v>
      </c>
    </row>
    <row r="1020" spans="1:59" hidden="1" x14ac:dyDescent="0.25">
      <c r="A1020" t="s">
        <v>2311</v>
      </c>
      <c r="B1020" t="s">
        <v>2312</v>
      </c>
      <c r="C1020" t="s">
        <v>2313</v>
      </c>
      <c r="D1020" t="s">
        <v>493</v>
      </c>
      <c r="E1020" t="s">
        <v>60</v>
      </c>
      <c r="G1020" t="s">
        <v>78</v>
      </c>
      <c r="I1020" t="s">
        <v>63</v>
      </c>
      <c r="J1020" t="s">
        <v>64</v>
      </c>
      <c r="L1020" t="s">
        <v>73</v>
      </c>
      <c r="M1020" t="s">
        <v>63</v>
      </c>
      <c r="N1020" t="s">
        <v>79</v>
      </c>
      <c r="O1020" t="s">
        <v>80</v>
      </c>
      <c r="R1020" t="s">
        <v>83</v>
      </c>
      <c r="S1020" t="s">
        <v>63</v>
      </c>
      <c r="T1020" t="s">
        <v>63</v>
      </c>
      <c r="U1020" t="s">
        <v>63</v>
      </c>
      <c r="V1020" t="s">
        <v>80</v>
      </c>
      <c r="W1020" t="s">
        <v>110</v>
      </c>
      <c r="X1020" t="s">
        <v>85</v>
      </c>
      <c r="Y1020" t="s">
        <v>2314</v>
      </c>
      <c r="Z1020" t="s">
        <v>66</v>
      </c>
      <c r="AA1020" t="s">
        <v>63</v>
      </c>
      <c r="AB1020" t="s">
        <v>63</v>
      </c>
      <c r="AC1020" t="s">
        <v>63</v>
      </c>
      <c r="AD1020" t="s">
        <v>63</v>
      </c>
      <c r="AE1020" t="s">
        <v>63</v>
      </c>
      <c r="AF1020" t="s">
        <v>63</v>
      </c>
      <c r="AG1020" t="s">
        <v>81</v>
      </c>
      <c r="AH1020" t="s">
        <v>78</v>
      </c>
      <c r="AK1020" t="s">
        <v>137</v>
      </c>
      <c r="AL1020" t="s">
        <v>63</v>
      </c>
      <c r="AN1020" t="s">
        <v>2148</v>
      </c>
      <c r="AO1020" t="s">
        <v>517</v>
      </c>
      <c r="AV1020" t="s">
        <v>1136</v>
      </c>
      <c r="AW1020" t="s">
        <v>159</v>
      </c>
      <c r="AX1020" t="s">
        <v>143</v>
      </c>
      <c r="AY1020" t="s">
        <v>402</v>
      </c>
      <c r="AZ1020" t="s">
        <v>63</v>
      </c>
    </row>
    <row r="1021" spans="1:59" hidden="1" x14ac:dyDescent="0.25">
      <c r="A1021" t="s">
        <v>2315</v>
      </c>
      <c r="B1021" t="s">
        <v>2316</v>
      </c>
      <c r="C1021" t="s">
        <v>2317</v>
      </c>
      <c r="D1021" t="s">
        <v>493</v>
      </c>
      <c r="E1021" t="s">
        <v>60</v>
      </c>
      <c r="G1021" t="s">
        <v>133</v>
      </c>
      <c r="I1021" t="s">
        <v>63</v>
      </c>
      <c r="J1021" t="s">
        <v>64</v>
      </c>
      <c r="L1021" t="s">
        <v>73</v>
      </c>
      <c r="M1021" t="s">
        <v>63</v>
      </c>
      <c r="N1021" t="s">
        <v>79</v>
      </c>
      <c r="O1021" t="s">
        <v>63</v>
      </c>
      <c r="R1021" t="s">
        <v>83</v>
      </c>
      <c r="S1021" t="s">
        <v>63</v>
      </c>
      <c r="T1021" t="s">
        <v>63</v>
      </c>
      <c r="U1021" t="s">
        <v>63</v>
      </c>
      <c r="V1021" t="s">
        <v>80</v>
      </c>
      <c r="W1021" t="s">
        <v>63</v>
      </c>
      <c r="X1021" t="s">
        <v>85</v>
      </c>
      <c r="Y1021" t="s">
        <v>2318</v>
      </c>
      <c r="Z1021" t="s">
        <v>66</v>
      </c>
      <c r="AA1021" t="s">
        <v>134</v>
      </c>
      <c r="AB1021" t="s">
        <v>135</v>
      </c>
      <c r="AC1021" t="s">
        <v>63</v>
      </c>
      <c r="AD1021" t="s">
        <v>63</v>
      </c>
      <c r="AE1021" t="s">
        <v>134</v>
      </c>
      <c r="AF1021" t="s">
        <v>63</v>
      </c>
      <c r="AG1021" t="s">
        <v>288</v>
      </c>
      <c r="AH1021" t="s">
        <v>133</v>
      </c>
      <c r="AJ1021" t="s">
        <v>63</v>
      </c>
      <c r="AL1021" t="s">
        <v>63</v>
      </c>
      <c r="AM1021" t="s">
        <v>138</v>
      </c>
      <c r="AN1021" t="s">
        <v>2319</v>
      </c>
      <c r="AP1021" t="s">
        <v>2320</v>
      </c>
      <c r="AQ1021" t="s">
        <v>89</v>
      </c>
      <c r="AR1021" t="s">
        <v>102</v>
      </c>
      <c r="AS1021" t="s">
        <v>91</v>
      </c>
      <c r="AT1021" t="s">
        <v>66</v>
      </c>
    </row>
    <row r="1022" spans="1:59" hidden="1" x14ac:dyDescent="0.25">
      <c r="A1022" t="s">
        <v>2321</v>
      </c>
      <c r="B1022" t="s">
        <v>2322</v>
      </c>
      <c r="C1022" t="s">
        <v>2323</v>
      </c>
      <c r="D1022" t="s">
        <v>493</v>
      </c>
      <c r="E1022" t="s">
        <v>60</v>
      </c>
      <c r="G1022" t="s">
        <v>72</v>
      </c>
      <c r="I1022" t="s">
        <v>63</v>
      </c>
      <c r="J1022" t="s">
        <v>64</v>
      </c>
      <c r="L1022" t="s">
        <v>73</v>
      </c>
    </row>
    <row r="1023" spans="1:59" hidden="1" x14ac:dyDescent="0.25">
      <c r="A1023" t="s">
        <v>2324</v>
      </c>
      <c r="B1023" t="s">
        <v>2325</v>
      </c>
      <c r="C1023" t="s">
        <v>2326</v>
      </c>
      <c r="D1023" t="s">
        <v>493</v>
      </c>
      <c r="E1023" t="s">
        <v>60</v>
      </c>
      <c r="G1023" t="s">
        <v>341</v>
      </c>
      <c r="I1023" t="s">
        <v>63</v>
      </c>
      <c r="J1023" t="s">
        <v>64</v>
      </c>
      <c r="L1023" t="s">
        <v>65</v>
      </c>
      <c r="M1023" t="s">
        <v>63</v>
      </c>
      <c r="N1023" t="s">
        <v>80</v>
      </c>
      <c r="O1023" t="s">
        <v>80</v>
      </c>
      <c r="R1023" t="s">
        <v>83</v>
      </c>
      <c r="S1023" t="s">
        <v>63</v>
      </c>
      <c r="T1023" t="s">
        <v>63</v>
      </c>
      <c r="U1023" t="s">
        <v>63</v>
      </c>
      <c r="V1023" t="s">
        <v>80</v>
      </c>
      <c r="W1023" t="s">
        <v>80</v>
      </c>
      <c r="X1023" t="s">
        <v>228</v>
      </c>
      <c r="Z1023" t="s">
        <v>66</v>
      </c>
      <c r="AA1023" t="s">
        <v>134</v>
      </c>
      <c r="AB1023" t="s">
        <v>135</v>
      </c>
      <c r="AC1023" t="s">
        <v>228</v>
      </c>
      <c r="AD1023" t="s">
        <v>110</v>
      </c>
      <c r="AE1023" t="s">
        <v>134</v>
      </c>
      <c r="AF1023" t="s">
        <v>63</v>
      </c>
      <c r="AG1023" t="s">
        <v>81</v>
      </c>
      <c r="AH1023" t="s">
        <v>136</v>
      </c>
      <c r="AJ1023" t="s">
        <v>63</v>
      </c>
      <c r="AL1023" t="s">
        <v>63</v>
      </c>
      <c r="AN1023" t="s">
        <v>1923</v>
      </c>
      <c r="AO1023" t="s">
        <v>517</v>
      </c>
      <c r="BB1023" t="s">
        <v>2327</v>
      </c>
      <c r="BC1023" t="s">
        <v>2328</v>
      </c>
      <c r="BD1023" t="s">
        <v>1615</v>
      </c>
      <c r="BE1023" t="s">
        <v>997</v>
      </c>
      <c r="BF1023" t="s">
        <v>66</v>
      </c>
      <c r="BG1023" t="s">
        <v>2329</v>
      </c>
    </row>
    <row r="1024" spans="1:59" hidden="1" x14ac:dyDescent="0.25">
      <c r="A1024" t="s">
        <v>2330</v>
      </c>
      <c r="B1024" t="s">
        <v>2331</v>
      </c>
      <c r="C1024" t="s">
        <v>2332</v>
      </c>
      <c r="D1024" t="s">
        <v>493</v>
      </c>
      <c r="E1024" t="s">
        <v>60</v>
      </c>
      <c r="G1024" t="s">
        <v>133</v>
      </c>
      <c r="I1024" t="s">
        <v>63</v>
      </c>
      <c r="J1024" t="s">
        <v>64</v>
      </c>
      <c r="L1024" t="s">
        <v>65</v>
      </c>
      <c r="M1024" t="s">
        <v>63</v>
      </c>
      <c r="N1024" t="s">
        <v>79</v>
      </c>
      <c r="O1024" t="s">
        <v>63</v>
      </c>
      <c r="R1024" t="s">
        <v>83</v>
      </c>
      <c r="S1024" t="s">
        <v>63</v>
      </c>
      <c r="T1024" t="s">
        <v>63</v>
      </c>
      <c r="U1024" t="s">
        <v>63</v>
      </c>
      <c r="V1024" t="s">
        <v>80</v>
      </c>
      <c r="W1024" t="s">
        <v>63</v>
      </c>
      <c r="X1024" t="s">
        <v>85</v>
      </c>
      <c r="Z1024" t="s">
        <v>66</v>
      </c>
      <c r="AA1024" t="s">
        <v>134</v>
      </c>
      <c r="AB1024" t="s">
        <v>135</v>
      </c>
      <c r="AC1024" t="s">
        <v>66</v>
      </c>
      <c r="AD1024" t="s">
        <v>63</v>
      </c>
      <c r="AE1024" t="s">
        <v>134</v>
      </c>
      <c r="AF1024" t="s">
        <v>63</v>
      </c>
      <c r="AG1024" t="s">
        <v>288</v>
      </c>
      <c r="AH1024" t="s">
        <v>133</v>
      </c>
      <c r="AK1024" t="s">
        <v>137</v>
      </c>
      <c r="AL1024" t="s">
        <v>66</v>
      </c>
      <c r="AO1024" t="s">
        <v>517</v>
      </c>
      <c r="BB1024" t="s">
        <v>2290</v>
      </c>
      <c r="BC1024" t="s">
        <v>2291</v>
      </c>
      <c r="BD1024" t="s">
        <v>172</v>
      </c>
      <c r="BE1024" t="s">
        <v>173</v>
      </c>
      <c r="BF1024" t="s">
        <v>66</v>
      </c>
      <c r="BG1024" t="s">
        <v>2333</v>
      </c>
    </row>
    <row r="1025" spans="1:52" hidden="1" x14ac:dyDescent="0.25">
      <c r="A1025" t="s">
        <v>2334</v>
      </c>
      <c r="B1025" t="s">
        <v>2335</v>
      </c>
      <c r="C1025" t="s">
        <v>2336</v>
      </c>
      <c r="D1025" t="s">
        <v>77</v>
      </c>
      <c r="E1025" t="s">
        <v>60</v>
      </c>
      <c r="G1025" t="s">
        <v>226</v>
      </c>
      <c r="H1025" t="s">
        <v>2337</v>
      </c>
      <c r="I1025" t="s">
        <v>63</v>
      </c>
      <c r="J1025" t="s">
        <v>64</v>
      </c>
      <c r="L1025" t="s">
        <v>65</v>
      </c>
      <c r="M1025" t="s">
        <v>63</v>
      </c>
      <c r="N1025" t="s">
        <v>80</v>
      </c>
      <c r="O1025" t="s">
        <v>63</v>
      </c>
      <c r="R1025" t="s">
        <v>83</v>
      </c>
      <c r="S1025" t="s">
        <v>63</v>
      </c>
      <c r="T1025" t="s">
        <v>63</v>
      </c>
      <c r="U1025" t="s">
        <v>63</v>
      </c>
      <c r="V1025" t="s">
        <v>110</v>
      </c>
      <c r="W1025" t="s">
        <v>63</v>
      </c>
      <c r="X1025" t="s">
        <v>85</v>
      </c>
      <c r="Y1025" t="s">
        <v>2338</v>
      </c>
      <c r="Z1025" t="s">
        <v>66</v>
      </c>
      <c r="AA1025" t="s">
        <v>134</v>
      </c>
      <c r="AB1025" t="s">
        <v>135</v>
      </c>
      <c r="AC1025" t="s">
        <v>63</v>
      </c>
      <c r="AD1025" t="s">
        <v>110</v>
      </c>
      <c r="AE1025" t="s">
        <v>134</v>
      </c>
      <c r="AF1025" t="s">
        <v>63</v>
      </c>
      <c r="AG1025" t="s">
        <v>81</v>
      </c>
      <c r="AH1025" t="s">
        <v>226</v>
      </c>
      <c r="AI1025" t="s">
        <v>2339</v>
      </c>
      <c r="AJ1025" t="s">
        <v>63</v>
      </c>
    </row>
    <row r="1026" spans="1:52" hidden="1" x14ac:dyDescent="0.25">
      <c r="A1026" t="s">
        <v>2334</v>
      </c>
      <c r="B1026" t="s">
        <v>2335</v>
      </c>
      <c r="C1026" t="s">
        <v>2336</v>
      </c>
      <c r="D1026" t="s">
        <v>109</v>
      </c>
      <c r="E1026" t="s">
        <v>60</v>
      </c>
      <c r="F1026" t="s">
        <v>2340</v>
      </c>
      <c r="G1026" t="s">
        <v>226</v>
      </c>
      <c r="H1026" t="s">
        <v>2341</v>
      </c>
      <c r="I1026" t="s">
        <v>63</v>
      </c>
      <c r="J1026" t="s">
        <v>64</v>
      </c>
      <c r="L1026" t="s">
        <v>65</v>
      </c>
      <c r="M1026" t="s">
        <v>63</v>
      </c>
      <c r="N1026" t="s">
        <v>80</v>
      </c>
      <c r="O1026" t="s">
        <v>63</v>
      </c>
      <c r="R1026" t="s">
        <v>83</v>
      </c>
      <c r="S1026" t="s">
        <v>66</v>
      </c>
      <c r="T1026" t="s">
        <v>63</v>
      </c>
      <c r="U1026" t="s">
        <v>63</v>
      </c>
      <c r="V1026" t="s">
        <v>110</v>
      </c>
      <c r="W1026" t="s">
        <v>63</v>
      </c>
      <c r="X1026" t="s">
        <v>85</v>
      </c>
      <c r="Y1026" t="s">
        <v>2342</v>
      </c>
      <c r="Z1026" t="s">
        <v>66</v>
      </c>
      <c r="AA1026" t="s">
        <v>134</v>
      </c>
      <c r="AB1026" t="s">
        <v>135</v>
      </c>
      <c r="AC1026" t="s">
        <v>63</v>
      </c>
      <c r="AD1026" t="s">
        <v>110</v>
      </c>
      <c r="AE1026" t="s">
        <v>134</v>
      </c>
      <c r="AF1026" t="s">
        <v>63</v>
      </c>
      <c r="AG1026" t="s">
        <v>81</v>
      </c>
      <c r="AH1026" t="s">
        <v>226</v>
      </c>
      <c r="AI1026" t="s">
        <v>2343</v>
      </c>
      <c r="AJ1026" t="s">
        <v>63</v>
      </c>
      <c r="AL1026" t="s">
        <v>63</v>
      </c>
      <c r="AN1026" t="s">
        <v>2344</v>
      </c>
      <c r="AP1026" t="s">
        <v>2345</v>
      </c>
      <c r="AQ1026" t="s">
        <v>759</v>
      </c>
      <c r="AR1026" t="s">
        <v>262</v>
      </c>
      <c r="AS1026" t="s">
        <v>1030</v>
      </c>
      <c r="AT1026" t="s">
        <v>66</v>
      </c>
    </row>
    <row r="1027" spans="1:52" hidden="1" x14ac:dyDescent="0.25">
      <c r="A1027" t="s">
        <v>2334</v>
      </c>
      <c r="B1027" t="s">
        <v>2335</v>
      </c>
      <c r="C1027" t="s">
        <v>2336</v>
      </c>
      <c r="D1027" t="s">
        <v>109</v>
      </c>
      <c r="E1027" t="s">
        <v>60</v>
      </c>
      <c r="F1027" t="s">
        <v>2340</v>
      </c>
      <c r="G1027" t="s">
        <v>226</v>
      </c>
      <c r="H1027" t="s">
        <v>2341</v>
      </c>
      <c r="I1027" t="s">
        <v>63</v>
      </c>
      <c r="J1027" t="s">
        <v>64</v>
      </c>
      <c r="L1027" t="s">
        <v>65</v>
      </c>
      <c r="M1027" t="s">
        <v>63</v>
      </c>
      <c r="N1027" t="s">
        <v>80</v>
      </c>
      <c r="O1027" t="s">
        <v>63</v>
      </c>
      <c r="R1027" t="s">
        <v>83</v>
      </c>
      <c r="S1027" t="s">
        <v>66</v>
      </c>
      <c r="T1027" t="s">
        <v>63</v>
      </c>
      <c r="U1027" t="s">
        <v>63</v>
      </c>
      <c r="V1027" t="s">
        <v>110</v>
      </c>
      <c r="W1027" t="s">
        <v>63</v>
      </c>
      <c r="X1027" t="s">
        <v>85</v>
      </c>
      <c r="Y1027" t="s">
        <v>2342</v>
      </c>
      <c r="Z1027" t="s">
        <v>66</v>
      </c>
      <c r="AA1027" t="s">
        <v>134</v>
      </c>
      <c r="AB1027" t="s">
        <v>135</v>
      </c>
      <c r="AC1027" t="s">
        <v>63</v>
      </c>
      <c r="AD1027" t="s">
        <v>110</v>
      </c>
      <c r="AE1027" t="s">
        <v>134</v>
      </c>
      <c r="AF1027" t="s">
        <v>63</v>
      </c>
      <c r="AG1027" t="s">
        <v>81</v>
      </c>
      <c r="AH1027" t="s">
        <v>226</v>
      </c>
      <c r="AI1027" t="s">
        <v>2343</v>
      </c>
      <c r="AJ1027" t="s">
        <v>63</v>
      </c>
      <c r="AL1027" t="s">
        <v>63</v>
      </c>
      <c r="AN1027" t="s">
        <v>2344</v>
      </c>
      <c r="AP1027" t="s">
        <v>2346</v>
      </c>
      <c r="AQ1027" t="s">
        <v>759</v>
      </c>
      <c r="AR1027" t="s">
        <v>262</v>
      </c>
      <c r="AS1027" t="s">
        <v>105</v>
      </c>
      <c r="AT1027" t="s">
        <v>66</v>
      </c>
      <c r="AU1027" t="s">
        <v>2347</v>
      </c>
    </row>
    <row r="1028" spans="1:52" hidden="1" x14ac:dyDescent="0.25">
      <c r="A1028" t="s">
        <v>2334</v>
      </c>
      <c r="B1028" t="s">
        <v>2335</v>
      </c>
      <c r="C1028" t="s">
        <v>2336</v>
      </c>
      <c r="D1028" t="s">
        <v>109</v>
      </c>
      <c r="E1028" t="s">
        <v>60</v>
      </c>
      <c r="F1028" t="s">
        <v>2340</v>
      </c>
      <c r="G1028" t="s">
        <v>226</v>
      </c>
      <c r="H1028" t="s">
        <v>2341</v>
      </c>
      <c r="I1028" t="s">
        <v>63</v>
      </c>
      <c r="J1028" t="s">
        <v>64</v>
      </c>
      <c r="L1028" t="s">
        <v>65</v>
      </c>
      <c r="M1028" t="s">
        <v>63</v>
      </c>
      <c r="N1028" t="s">
        <v>80</v>
      </c>
      <c r="O1028" t="s">
        <v>63</v>
      </c>
      <c r="R1028" t="s">
        <v>83</v>
      </c>
      <c r="S1028" t="s">
        <v>66</v>
      </c>
      <c r="T1028" t="s">
        <v>63</v>
      </c>
      <c r="U1028" t="s">
        <v>63</v>
      </c>
      <c r="V1028" t="s">
        <v>110</v>
      </c>
      <c r="W1028" t="s">
        <v>63</v>
      </c>
      <c r="X1028" t="s">
        <v>85</v>
      </c>
      <c r="Y1028" t="s">
        <v>2342</v>
      </c>
      <c r="Z1028" t="s">
        <v>66</v>
      </c>
      <c r="AA1028" t="s">
        <v>134</v>
      </c>
      <c r="AB1028" t="s">
        <v>135</v>
      </c>
      <c r="AC1028" t="s">
        <v>63</v>
      </c>
      <c r="AD1028" t="s">
        <v>110</v>
      </c>
      <c r="AE1028" t="s">
        <v>134</v>
      </c>
      <c r="AF1028" t="s">
        <v>63</v>
      </c>
      <c r="AG1028" t="s">
        <v>81</v>
      </c>
      <c r="AH1028" t="s">
        <v>226</v>
      </c>
      <c r="AI1028" t="s">
        <v>2343</v>
      </c>
      <c r="AJ1028" t="s">
        <v>63</v>
      </c>
      <c r="AL1028" t="s">
        <v>63</v>
      </c>
      <c r="AN1028" t="s">
        <v>2344</v>
      </c>
      <c r="AP1028" t="s">
        <v>2348</v>
      </c>
      <c r="AQ1028" t="s">
        <v>759</v>
      </c>
      <c r="AR1028" t="s">
        <v>262</v>
      </c>
      <c r="AS1028" t="s">
        <v>103</v>
      </c>
      <c r="AT1028" t="s">
        <v>66</v>
      </c>
    </row>
    <row r="1029" spans="1:52" hidden="1" x14ac:dyDescent="0.25">
      <c r="A1029" t="s">
        <v>2334</v>
      </c>
      <c r="B1029" t="s">
        <v>2335</v>
      </c>
      <c r="C1029" t="s">
        <v>2336</v>
      </c>
      <c r="D1029" t="s">
        <v>109</v>
      </c>
      <c r="E1029" t="s">
        <v>60</v>
      </c>
      <c r="F1029" t="s">
        <v>2340</v>
      </c>
      <c r="G1029" t="s">
        <v>226</v>
      </c>
      <c r="H1029" t="s">
        <v>2341</v>
      </c>
      <c r="I1029" t="s">
        <v>63</v>
      </c>
      <c r="J1029" t="s">
        <v>64</v>
      </c>
      <c r="L1029" t="s">
        <v>65</v>
      </c>
      <c r="M1029" t="s">
        <v>63</v>
      </c>
      <c r="N1029" t="s">
        <v>80</v>
      </c>
      <c r="O1029" t="s">
        <v>63</v>
      </c>
      <c r="R1029" t="s">
        <v>83</v>
      </c>
      <c r="S1029" t="s">
        <v>66</v>
      </c>
      <c r="T1029" t="s">
        <v>63</v>
      </c>
      <c r="U1029" t="s">
        <v>63</v>
      </c>
      <c r="V1029" t="s">
        <v>110</v>
      </c>
      <c r="W1029" t="s">
        <v>63</v>
      </c>
      <c r="X1029" t="s">
        <v>85</v>
      </c>
      <c r="Y1029" t="s">
        <v>2342</v>
      </c>
      <c r="Z1029" t="s">
        <v>66</v>
      </c>
      <c r="AA1029" t="s">
        <v>134</v>
      </c>
      <c r="AB1029" t="s">
        <v>135</v>
      </c>
      <c r="AC1029" t="s">
        <v>63</v>
      </c>
      <c r="AD1029" t="s">
        <v>110</v>
      </c>
      <c r="AE1029" t="s">
        <v>134</v>
      </c>
      <c r="AF1029" t="s">
        <v>63</v>
      </c>
      <c r="AG1029" t="s">
        <v>81</v>
      </c>
      <c r="AH1029" t="s">
        <v>226</v>
      </c>
      <c r="AI1029" t="s">
        <v>2343</v>
      </c>
      <c r="AJ1029" t="s">
        <v>63</v>
      </c>
      <c r="AL1029" t="s">
        <v>63</v>
      </c>
      <c r="AN1029" t="s">
        <v>2344</v>
      </c>
      <c r="AP1029" t="s">
        <v>2349</v>
      </c>
      <c r="AQ1029" t="s">
        <v>759</v>
      </c>
      <c r="AR1029" t="s">
        <v>262</v>
      </c>
      <c r="AS1029" t="s">
        <v>470</v>
      </c>
      <c r="AT1029" t="s">
        <v>66</v>
      </c>
    </row>
    <row r="1030" spans="1:52" hidden="1" x14ac:dyDescent="0.25">
      <c r="A1030" t="s">
        <v>2334</v>
      </c>
      <c r="B1030" t="s">
        <v>2335</v>
      </c>
      <c r="C1030" t="s">
        <v>2336</v>
      </c>
      <c r="D1030" t="s">
        <v>109</v>
      </c>
      <c r="E1030" t="s">
        <v>60</v>
      </c>
      <c r="F1030" t="s">
        <v>2340</v>
      </c>
      <c r="G1030" t="s">
        <v>226</v>
      </c>
      <c r="H1030" t="s">
        <v>2341</v>
      </c>
      <c r="I1030" t="s">
        <v>63</v>
      </c>
      <c r="J1030" t="s">
        <v>64</v>
      </c>
      <c r="L1030" t="s">
        <v>65</v>
      </c>
      <c r="M1030" t="s">
        <v>63</v>
      </c>
      <c r="N1030" t="s">
        <v>80</v>
      </c>
      <c r="O1030" t="s">
        <v>63</v>
      </c>
      <c r="R1030" t="s">
        <v>83</v>
      </c>
      <c r="S1030" t="s">
        <v>66</v>
      </c>
      <c r="T1030" t="s">
        <v>63</v>
      </c>
      <c r="U1030" t="s">
        <v>63</v>
      </c>
      <c r="V1030" t="s">
        <v>110</v>
      </c>
      <c r="W1030" t="s">
        <v>63</v>
      </c>
      <c r="X1030" t="s">
        <v>85</v>
      </c>
      <c r="Y1030" t="s">
        <v>2342</v>
      </c>
      <c r="Z1030" t="s">
        <v>66</v>
      </c>
      <c r="AA1030" t="s">
        <v>134</v>
      </c>
      <c r="AB1030" t="s">
        <v>135</v>
      </c>
      <c r="AC1030" t="s">
        <v>63</v>
      </c>
      <c r="AD1030" t="s">
        <v>110</v>
      </c>
      <c r="AE1030" t="s">
        <v>134</v>
      </c>
      <c r="AF1030" t="s">
        <v>63</v>
      </c>
      <c r="AG1030" t="s">
        <v>81</v>
      </c>
      <c r="AH1030" t="s">
        <v>226</v>
      </c>
      <c r="AI1030" t="s">
        <v>2343</v>
      </c>
      <c r="AJ1030" t="s">
        <v>63</v>
      </c>
      <c r="AL1030" t="s">
        <v>63</v>
      </c>
      <c r="AN1030" t="s">
        <v>2344</v>
      </c>
      <c r="AP1030" t="s">
        <v>2350</v>
      </c>
      <c r="AQ1030" t="s">
        <v>759</v>
      </c>
      <c r="AR1030" t="s">
        <v>259</v>
      </c>
      <c r="AS1030" t="s">
        <v>91</v>
      </c>
      <c r="AT1030" t="s">
        <v>66</v>
      </c>
      <c r="AU1030" t="s">
        <v>2351</v>
      </c>
    </row>
    <row r="1031" spans="1:52" hidden="1" x14ac:dyDescent="0.25">
      <c r="A1031" t="s">
        <v>2334</v>
      </c>
      <c r="B1031" t="s">
        <v>2335</v>
      </c>
      <c r="C1031" t="s">
        <v>2336</v>
      </c>
      <c r="D1031" t="s">
        <v>109</v>
      </c>
      <c r="E1031" t="s">
        <v>60</v>
      </c>
      <c r="F1031" t="s">
        <v>2340</v>
      </c>
      <c r="G1031" t="s">
        <v>226</v>
      </c>
      <c r="H1031" t="s">
        <v>2341</v>
      </c>
      <c r="I1031" t="s">
        <v>63</v>
      </c>
      <c r="J1031" t="s">
        <v>64</v>
      </c>
      <c r="L1031" t="s">
        <v>65</v>
      </c>
      <c r="M1031" t="s">
        <v>63</v>
      </c>
      <c r="N1031" t="s">
        <v>80</v>
      </c>
      <c r="O1031" t="s">
        <v>63</v>
      </c>
      <c r="R1031" t="s">
        <v>83</v>
      </c>
      <c r="S1031" t="s">
        <v>66</v>
      </c>
      <c r="T1031" t="s">
        <v>63</v>
      </c>
      <c r="U1031" t="s">
        <v>63</v>
      </c>
      <c r="V1031" t="s">
        <v>110</v>
      </c>
      <c r="W1031" t="s">
        <v>63</v>
      </c>
      <c r="X1031" t="s">
        <v>85</v>
      </c>
      <c r="Y1031" t="s">
        <v>2342</v>
      </c>
      <c r="Z1031" t="s">
        <v>66</v>
      </c>
      <c r="AA1031" t="s">
        <v>134</v>
      </c>
      <c r="AB1031" t="s">
        <v>135</v>
      </c>
      <c r="AC1031" t="s">
        <v>63</v>
      </c>
      <c r="AD1031" t="s">
        <v>110</v>
      </c>
      <c r="AE1031" t="s">
        <v>134</v>
      </c>
      <c r="AF1031" t="s">
        <v>63</v>
      </c>
      <c r="AG1031" t="s">
        <v>81</v>
      </c>
      <c r="AH1031" t="s">
        <v>226</v>
      </c>
      <c r="AI1031" t="s">
        <v>2343</v>
      </c>
      <c r="AJ1031" t="s">
        <v>63</v>
      </c>
      <c r="AL1031" t="s">
        <v>63</v>
      </c>
      <c r="AN1031" t="s">
        <v>2344</v>
      </c>
      <c r="AV1031" t="s">
        <v>680</v>
      </c>
      <c r="AW1031" t="s">
        <v>203</v>
      </c>
      <c r="AX1031" t="s">
        <v>143</v>
      </c>
      <c r="AY1031" t="s">
        <v>677</v>
      </c>
      <c r="AZ1031" t="s">
        <v>66</v>
      </c>
    </row>
    <row r="1032" spans="1:52" hidden="1" x14ac:dyDescent="0.25">
      <c r="A1032" t="s">
        <v>2352</v>
      </c>
      <c r="B1032" t="s">
        <v>408</v>
      </c>
      <c r="C1032" t="s">
        <v>2353</v>
      </c>
      <c r="D1032" t="s">
        <v>493</v>
      </c>
      <c r="E1032" t="s">
        <v>60</v>
      </c>
      <c r="G1032" t="s">
        <v>133</v>
      </c>
      <c r="I1032" t="s">
        <v>63</v>
      </c>
      <c r="J1032" t="s">
        <v>64</v>
      </c>
      <c r="L1032" t="s">
        <v>65</v>
      </c>
      <c r="M1032" t="s">
        <v>66</v>
      </c>
      <c r="N1032" t="s">
        <v>66</v>
      </c>
      <c r="O1032" t="s">
        <v>80</v>
      </c>
      <c r="P1032" t="s">
        <v>15</v>
      </c>
      <c r="Q1032" t="s">
        <v>2354</v>
      </c>
    </row>
    <row r="1033" spans="1:52" hidden="1" x14ac:dyDescent="0.25">
      <c r="A1033" t="s">
        <v>2355</v>
      </c>
      <c r="B1033" t="s">
        <v>2356</v>
      </c>
      <c r="C1033" t="s">
        <v>2357</v>
      </c>
      <c r="D1033" t="s">
        <v>493</v>
      </c>
      <c r="E1033" t="s">
        <v>60</v>
      </c>
      <c r="G1033" t="s">
        <v>62</v>
      </c>
      <c r="I1033" t="s">
        <v>63</v>
      </c>
      <c r="J1033" t="s">
        <v>64</v>
      </c>
      <c r="L1033" t="s">
        <v>73</v>
      </c>
      <c r="M1033" t="s">
        <v>63</v>
      </c>
      <c r="N1033" t="s">
        <v>79</v>
      </c>
      <c r="O1033" t="s">
        <v>80</v>
      </c>
      <c r="R1033" t="s">
        <v>83</v>
      </c>
      <c r="S1033" t="s">
        <v>63</v>
      </c>
      <c r="T1033" t="s">
        <v>63</v>
      </c>
      <c r="U1033" t="s">
        <v>63</v>
      </c>
      <c r="V1033" t="s">
        <v>80</v>
      </c>
      <c r="W1033" t="s">
        <v>63</v>
      </c>
      <c r="X1033" t="s">
        <v>85</v>
      </c>
      <c r="Y1033" t="s">
        <v>2358</v>
      </c>
      <c r="Z1033" t="s">
        <v>66</v>
      </c>
      <c r="AA1033" t="s">
        <v>134</v>
      </c>
      <c r="AB1033" t="s">
        <v>135</v>
      </c>
      <c r="AC1033" t="s">
        <v>63</v>
      </c>
      <c r="AD1033" t="s">
        <v>110</v>
      </c>
      <c r="AE1033" t="s">
        <v>134</v>
      </c>
      <c r="AF1033" t="s">
        <v>63</v>
      </c>
      <c r="AG1033" t="s">
        <v>81</v>
      </c>
      <c r="AH1033" t="s">
        <v>320</v>
      </c>
      <c r="AJ1033" t="s">
        <v>63</v>
      </c>
      <c r="AL1033" t="s">
        <v>63</v>
      </c>
      <c r="AN1033" t="s">
        <v>1360</v>
      </c>
      <c r="AO1033" t="s">
        <v>517</v>
      </c>
      <c r="AP1033" t="s">
        <v>2359</v>
      </c>
      <c r="AQ1033" t="s">
        <v>1472</v>
      </c>
      <c r="AR1033" t="s">
        <v>606</v>
      </c>
      <c r="AS1033" t="s">
        <v>192</v>
      </c>
      <c r="AT1033" t="s">
        <v>66</v>
      </c>
    </row>
    <row r="1034" spans="1:52" hidden="1" x14ac:dyDescent="0.25">
      <c r="A1034" t="s">
        <v>2355</v>
      </c>
      <c r="B1034" t="s">
        <v>2356</v>
      </c>
      <c r="C1034" t="s">
        <v>2357</v>
      </c>
      <c r="D1034" t="s">
        <v>493</v>
      </c>
      <c r="E1034" t="s">
        <v>60</v>
      </c>
      <c r="G1034" t="s">
        <v>62</v>
      </c>
      <c r="I1034" t="s">
        <v>63</v>
      </c>
      <c r="J1034" t="s">
        <v>64</v>
      </c>
      <c r="L1034" t="s">
        <v>73</v>
      </c>
      <c r="M1034" t="s">
        <v>63</v>
      </c>
      <c r="N1034" t="s">
        <v>79</v>
      </c>
      <c r="O1034" t="s">
        <v>80</v>
      </c>
      <c r="R1034" t="s">
        <v>83</v>
      </c>
      <c r="S1034" t="s">
        <v>63</v>
      </c>
      <c r="T1034" t="s">
        <v>63</v>
      </c>
      <c r="U1034" t="s">
        <v>63</v>
      </c>
      <c r="V1034" t="s">
        <v>80</v>
      </c>
      <c r="W1034" t="s">
        <v>63</v>
      </c>
      <c r="X1034" t="s">
        <v>85</v>
      </c>
      <c r="Y1034" t="s">
        <v>2358</v>
      </c>
      <c r="Z1034" t="s">
        <v>66</v>
      </c>
      <c r="AA1034" t="s">
        <v>134</v>
      </c>
      <c r="AB1034" t="s">
        <v>135</v>
      </c>
      <c r="AC1034" t="s">
        <v>63</v>
      </c>
      <c r="AD1034" t="s">
        <v>110</v>
      </c>
      <c r="AE1034" t="s">
        <v>134</v>
      </c>
      <c r="AF1034" t="s">
        <v>63</v>
      </c>
      <c r="AG1034" t="s">
        <v>81</v>
      </c>
      <c r="AH1034" t="s">
        <v>320</v>
      </c>
      <c r="AJ1034" t="s">
        <v>63</v>
      </c>
      <c r="AL1034" t="s">
        <v>63</v>
      </c>
      <c r="AN1034" t="s">
        <v>1360</v>
      </c>
      <c r="AO1034" t="s">
        <v>517</v>
      </c>
      <c r="AP1034" t="s">
        <v>2360</v>
      </c>
      <c r="AQ1034" t="s">
        <v>1472</v>
      </c>
      <c r="AR1034" t="s">
        <v>259</v>
      </c>
      <c r="AS1034" t="s">
        <v>103</v>
      </c>
      <c r="AT1034" t="s">
        <v>66</v>
      </c>
      <c r="AU1034" t="s">
        <v>2361</v>
      </c>
    </row>
    <row r="1035" spans="1:52" hidden="1" x14ac:dyDescent="0.25">
      <c r="A1035" t="s">
        <v>2355</v>
      </c>
      <c r="B1035" t="s">
        <v>2356</v>
      </c>
      <c r="C1035" t="s">
        <v>2357</v>
      </c>
      <c r="D1035" t="s">
        <v>493</v>
      </c>
      <c r="E1035" t="s">
        <v>60</v>
      </c>
      <c r="G1035" t="s">
        <v>62</v>
      </c>
      <c r="I1035" t="s">
        <v>63</v>
      </c>
      <c r="J1035" t="s">
        <v>64</v>
      </c>
      <c r="L1035" t="s">
        <v>73</v>
      </c>
      <c r="M1035" t="s">
        <v>63</v>
      </c>
      <c r="N1035" t="s">
        <v>79</v>
      </c>
      <c r="O1035" t="s">
        <v>80</v>
      </c>
      <c r="R1035" t="s">
        <v>83</v>
      </c>
      <c r="S1035" t="s">
        <v>63</v>
      </c>
      <c r="T1035" t="s">
        <v>63</v>
      </c>
      <c r="U1035" t="s">
        <v>63</v>
      </c>
      <c r="V1035" t="s">
        <v>80</v>
      </c>
      <c r="W1035" t="s">
        <v>63</v>
      </c>
      <c r="X1035" t="s">
        <v>85</v>
      </c>
      <c r="Y1035" t="s">
        <v>2358</v>
      </c>
      <c r="Z1035" t="s">
        <v>66</v>
      </c>
      <c r="AA1035" t="s">
        <v>134</v>
      </c>
      <c r="AB1035" t="s">
        <v>135</v>
      </c>
      <c r="AC1035" t="s">
        <v>63</v>
      </c>
      <c r="AD1035" t="s">
        <v>110</v>
      </c>
      <c r="AE1035" t="s">
        <v>134</v>
      </c>
      <c r="AF1035" t="s">
        <v>63</v>
      </c>
      <c r="AG1035" t="s">
        <v>81</v>
      </c>
      <c r="AH1035" t="s">
        <v>320</v>
      </c>
      <c r="AJ1035" t="s">
        <v>63</v>
      </c>
      <c r="AL1035" t="s">
        <v>63</v>
      </c>
      <c r="AN1035" t="s">
        <v>1360</v>
      </c>
      <c r="AO1035" t="s">
        <v>517</v>
      </c>
      <c r="AP1035" t="s">
        <v>2362</v>
      </c>
      <c r="AQ1035" t="s">
        <v>1472</v>
      </c>
      <c r="AR1035" t="s">
        <v>259</v>
      </c>
      <c r="AS1035" t="s">
        <v>265</v>
      </c>
      <c r="AT1035" t="s">
        <v>66</v>
      </c>
      <c r="AU1035" t="s">
        <v>2361</v>
      </c>
    </row>
    <row r="1036" spans="1:52" hidden="1" x14ac:dyDescent="0.25">
      <c r="A1036" t="s">
        <v>2355</v>
      </c>
      <c r="B1036" t="s">
        <v>2356</v>
      </c>
      <c r="C1036" t="s">
        <v>2357</v>
      </c>
      <c r="D1036" t="s">
        <v>493</v>
      </c>
      <c r="E1036" t="s">
        <v>60</v>
      </c>
      <c r="G1036" t="s">
        <v>62</v>
      </c>
      <c r="I1036" t="s">
        <v>63</v>
      </c>
      <c r="J1036" t="s">
        <v>64</v>
      </c>
      <c r="L1036" t="s">
        <v>73</v>
      </c>
      <c r="M1036" t="s">
        <v>63</v>
      </c>
      <c r="N1036" t="s">
        <v>79</v>
      </c>
      <c r="O1036" t="s">
        <v>80</v>
      </c>
      <c r="R1036" t="s">
        <v>83</v>
      </c>
      <c r="S1036" t="s">
        <v>63</v>
      </c>
      <c r="T1036" t="s">
        <v>63</v>
      </c>
      <c r="U1036" t="s">
        <v>63</v>
      </c>
      <c r="V1036" t="s">
        <v>80</v>
      </c>
      <c r="W1036" t="s">
        <v>63</v>
      </c>
      <c r="X1036" t="s">
        <v>85</v>
      </c>
      <c r="Y1036" t="s">
        <v>2358</v>
      </c>
      <c r="Z1036" t="s">
        <v>66</v>
      </c>
      <c r="AA1036" t="s">
        <v>134</v>
      </c>
      <c r="AB1036" t="s">
        <v>135</v>
      </c>
      <c r="AC1036" t="s">
        <v>63</v>
      </c>
      <c r="AD1036" t="s">
        <v>110</v>
      </c>
      <c r="AE1036" t="s">
        <v>134</v>
      </c>
      <c r="AF1036" t="s">
        <v>63</v>
      </c>
      <c r="AG1036" t="s">
        <v>81</v>
      </c>
      <c r="AH1036" t="s">
        <v>320</v>
      </c>
      <c r="AJ1036" t="s">
        <v>63</v>
      </c>
      <c r="AL1036" t="s">
        <v>63</v>
      </c>
      <c r="AN1036" t="s">
        <v>1360</v>
      </c>
      <c r="AO1036" t="s">
        <v>517</v>
      </c>
      <c r="AP1036" t="s">
        <v>2363</v>
      </c>
      <c r="AQ1036" t="s">
        <v>1472</v>
      </c>
      <c r="AR1036" t="s">
        <v>259</v>
      </c>
      <c r="AS1036" t="s">
        <v>105</v>
      </c>
      <c r="AT1036" t="s">
        <v>66</v>
      </c>
      <c r="AU1036" t="s">
        <v>2361</v>
      </c>
    </row>
    <row r="1037" spans="1:52" hidden="1" x14ac:dyDescent="0.25">
      <c r="A1037" t="s">
        <v>2364</v>
      </c>
      <c r="B1037" t="s">
        <v>2365</v>
      </c>
      <c r="C1037" t="s">
        <v>2366</v>
      </c>
      <c r="D1037" t="s">
        <v>77</v>
      </c>
      <c r="E1037" t="s">
        <v>60</v>
      </c>
      <c r="G1037" t="s">
        <v>78</v>
      </c>
      <c r="I1037" t="s">
        <v>63</v>
      </c>
      <c r="J1037" t="s">
        <v>64</v>
      </c>
      <c r="L1037" t="s">
        <v>73</v>
      </c>
      <c r="M1037" t="s">
        <v>63</v>
      </c>
      <c r="N1037" t="s">
        <v>80</v>
      </c>
      <c r="O1037" t="s">
        <v>63</v>
      </c>
      <c r="R1037" t="s">
        <v>83</v>
      </c>
      <c r="S1037" t="s">
        <v>66</v>
      </c>
      <c r="T1037" t="s">
        <v>63</v>
      </c>
      <c r="U1037" t="s">
        <v>63</v>
      </c>
      <c r="V1037" t="s">
        <v>110</v>
      </c>
      <c r="W1037" t="s">
        <v>80</v>
      </c>
      <c r="X1037" t="s">
        <v>85</v>
      </c>
      <c r="Y1037" t="s">
        <v>2367</v>
      </c>
      <c r="Z1037" t="s">
        <v>66</v>
      </c>
      <c r="AA1037" t="s">
        <v>63</v>
      </c>
      <c r="AB1037" t="s">
        <v>63</v>
      </c>
      <c r="AC1037" t="s">
        <v>63</v>
      </c>
      <c r="AD1037" t="s">
        <v>63</v>
      </c>
      <c r="AE1037" t="s">
        <v>63</v>
      </c>
      <c r="AF1037" t="s">
        <v>66</v>
      </c>
      <c r="AG1037" t="s">
        <v>81</v>
      </c>
      <c r="AH1037" t="s">
        <v>78</v>
      </c>
      <c r="AK1037" t="s">
        <v>137</v>
      </c>
    </row>
    <row r="1038" spans="1:52" hidden="1" x14ac:dyDescent="0.25">
      <c r="A1038" t="s">
        <v>2364</v>
      </c>
      <c r="B1038" t="s">
        <v>2365</v>
      </c>
      <c r="C1038" t="s">
        <v>2366</v>
      </c>
      <c r="D1038" t="s">
        <v>109</v>
      </c>
      <c r="E1038" t="s">
        <v>60</v>
      </c>
      <c r="G1038" t="s">
        <v>78</v>
      </c>
      <c r="I1038" t="s">
        <v>63</v>
      </c>
      <c r="J1038" t="s">
        <v>64</v>
      </c>
      <c r="L1038" t="s">
        <v>73</v>
      </c>
      <c r="M1038" t="s">
        <v>63</v>
      </c>
      <c r="N1038" t="s">
        <v>80</v>
      </c>
      <c r="O1038" t="s">
        <v>63</v>
      </c>
      <c r="R1038" t="s">
        <v>83</v>
      </c>
      <c r="S1038" t="s">
        <v>66</v>
      </c>
      <c r="T1038" t="s">
        <v>63</v>
      </c>
      <c r="U1038" t="s">
        <v>110</v>
      </c>
      <c r="V1038" t="s">
        <v>110</v>
      </c>
      <c r="W1038" t="s">
        <v>80</v>
      </c>
      <c r="X1038" t="s">
        <v>80</v>
      </c>
      <c r="Z1038" t="s">
        <v>63</v>
      </c>
      <c r="AA1038" t="s">
        <v>63</v>
      </c>
      <c r="AB1038" t="s">
        <v>63</v>
      </c>
      <c r="AC1038" t="s">
        <v>63</v>
      </c>
      <c r="AD1038" t="s">
        <v>63</v>
      </c>
      <c r="AE1038" t="s">
        <v>63</v>
      </c>
      <c r="AF1038" t="s">
        <v>63</v>
      </c>
      <c r="AG1038" t="s">
        <v>81</v>
      </c>
      <c r="AH1038" t="s">
        <v>78</v>
      </c>
      <c r="AK1038" t="s">
        <v>137</v>
      </c>
      <c r="AL1038" t="s">
        <v>63</v>
      </c>
      <c r="AM1038" t="s">
        <v>138</v>
      </c>
      <c r="AN1038" t="s">
        <v>2319</v>
      </c>
      <c r="AP1038" t="s">
        <v>387</v>
      </c>
      <c r="AQ1038" t="s">
        <v>89</v>
      </c>
      <c r="AR1038" t="s">
        <v>259</v>
      </c>
      <c r="AS1038" t="s">
        <v>103</v>
      </c>
      <c r="AT1038" t="s">
        <v>63</v>
      </c>
      <c r="AU1038" t="s">
        <v>2368</v>
      </c>
    </row>
    <row r="1039" spans="1:52" hidden="1" x14ac:dyDescent="0.25">
      <c r="A1039" t="s">
        <v>2369</v>
      </c>
      <c r="B1039" t="s">
        <v>1368</v>
      </c>
      <c r="C1039" t="s">
        <v>2370</v>
      </c>
      <c r="D1039" t="s">
        <v>493</v>
      </c>
      <c r="E1039" t="s">
        <v>60</v>
      </c>
      <c r="G1039" t="s">
        <v>133</v>
      </c>
      <c r="I1039" t="s">
        <v>63</v>
      </c>
      <c r="J1039" t="s">
        <v>64</v>
      </c>
      <c r="L1039" t="s">
        <v>73</v>
      </c>
      <c r="M1039" t="s">
        <v>63</v>
      </c>
      <c r="N1039" t="s">
        <v>79</v>
      </c>
      <c r="O1039" t="s">
        <v>63</v>
      </c>
      <c r="R1039" t="s">
        <v>83</v>
      </c>
      <c r="S1039" t="s">
        <v>63</v>
      </c>
      <c r="T1039" t="s">
        <v>63</v>
      </c>
      <c r="U1039" t="s">
        <v>63</v>
      </c>
      <c r="V1039" t="s">
        <v>80</v>
      </c>
      <c r="W1039" t="s">
        <v>63</v>
      </c>
      <c r="X1039" t="s">
        <v>85</v>
      </c>
      <c r="Y1039" t="s">
        <v>2371</v>
      </c>
      <c r="Z1039" t="s">
        <v>66</v>
      </c>
      <c r="AA1039" t="s">
        <v>134</v>
      </c>
      <c r="AB1039" t="s">
        <v>135</v>
      </c>
      <c r="AC1039" t="s">
        <v>63</v>
      </c>
      <c r="AD1039" t="s">
        <v>63</v>
      </c>
      <c r="AE1039" t="s">
        <v>134</v>
      </c>
      <c r="AF1039" t="s">
        <v>63</v>
      </c>
      <c r="AG1039" t="s">
        <v>288</v>
      </c>
      <c r="AH1039" t="s">
        <v>133</v>
      </c>
      <c r="AK1039" t="s">
        <v>137</v>
      </c>
      <c r="AL1039" t="s">
        <v>63</v>
      </c>
      <c r="AM1039" t="s">
        <v>289</v>
      </c>
      <c r="AN1039" t="s">
        <v>2372</v>
      </c>
      <c r="AO1039" t="s">
        <v>517</v>
      </c>
      <c r="AV1039" t="s">
        <v>2373</v>
      </c>
      <c r="AW1039" t="s">
        <v>159</v>
      </c>
      <c r="AX1039" t="s">
        <v>315</v>
      </c>
      <c r="AY1039" t="s">
        <v>1626</v>
      </c>
      <c r="AZ1039" t="s">
        <v>66</v>
      </c>
    </row>
    <row r="1040" spans="1:52" hidden="1" x14ac:dyDescent="0.25">
      <c r="A1040" t="s">
        <v>2369</v>
      </c>
      <c r="B1040" t="s">
        <v>1368</v>
      </c>
      <c r="C1040" t="s">
        <v>2370</v>
      </c>
      <c r="D1040" t="s">
        <v>493</v>
      </c>
      <c r="E1040" t="s">
        <v>60</v>
      </c>
      <c r="G1040" t="s">
        <v>133</v>
      </c>
      <c r="I1040" t="s">
        <v>63</v>
      </c>
      <c r="J1040" t="s">
        <v>64</v>
      </c>
      <c r="L1040" t="s">
        <v>73</v>
      </c>
      <c r="M1040" t="s">
        <v>63</v>
      </c>
      <c r="N1040" t="s">
        <v>79</v>
      </c>
      <c r="O1040" t="s">
        <v>63</v>
      </c>
      <c r="R1040" t="s">
        <v>83</v>
      </c>
      <c r="S1040" t="s">
        <v>63</v>
      </c>
      <c r="T1040" t="s">
        <v>63</v>
      </c>
      <c r="U1040" t="s">
        <v>63</v>
      </c>
      <c r="V1040" t="s">
        <v>80</v>
      </c>
      <c r="W1040" t="s">
        <v>63</v>
      </c>
      <c r="X1040" t="s">
        <v>85</v>
      </c>
      <c r="Y1040" t="s">
        <v>2371</v>
      </c>
      <c r="Z1040" t="s">
        <v>66</v>
      </c>
      <c r="AA1040" t="s">
        <v>134</v>
      </c>
      <c r="AB1040" t="s">
        <v>135</v>
      </c>
      <c r="AC1040" t="s">
        <v>63</v>
      </c>
      <c r="AD1040" t="s">
        <v>63</v>
      </c>
      <c r="AE1040" t="s">
        <v>134</v>
      </c>
      <c r="AF1040" t="s">
        <v>63</v>
      </c>
      <c r="AG1040" t="s">
        <v>288</v>
      </c>
      <c r="AH1040" t="s">
        <v>133</v>
      </c>
      <c r="AK1040" t="s">
        <v>137</v>
      </c>
      <c r="AL1040" t="s">
        <v>63</v>
      </c>
      <c r="AM1040" t="s">
        <v>289</v>
      </c>
      <c r="AN1040" t="s">
        <v>2372</v>
      </c>
      <c r="AO1040" t="s">
        <v>517</v>
      </c>
      <c r="AV1040" t="s">
        <v>2374</v>
      </c>
      <c r="AW1040" t="s">
        <v>314</v>
      </c>
      <c r="AX1040" t="s">
        <v>315</v>
      </c>
      <c r="AY1040" t="s">
        <v>1626</v>
      </c>
      <c r="AZ1040" t="s">
        <v>66</v>
      </c>
    </row>
    <row r="1041" spans="1:53" hidden="1" x14ac:dyDescent="0.25">
      <c r="A1041" t="s">
        <v>2369</v>
      </c>
      <c r="B1041" t="s">
        <v>1368</v>
      </c>
      <c r="C1041" t="s">
        <v>2370</v>
      </c>
      <c r="D1041" t="s">
        <v>493</v>
      </c>
      <c r="E1041" t="s">
        <v>60</v>
      </c>
      <c r="G1041" t="s">
        <v>133</v>
      </c>
      <c r="I1041" t="s">
        <v>63</v>
      </c>
      <c r="J1041" t="s">
        <v>64</v>
      </c>
      <c r="L1041" t="s">
        <v>73</v>
      </c>
      <c r="M1041" t="s">
        <v>63</v>
      </c>
      <c r="N1041" t="s">
        <v>79</v>
      </c>
      <c r="O1041" t="s">
        <v>63</v>
      </c>
      <c r="R1041" t="s">
        <v>83</v>
      </c>
      <c r="S1041" t="s">
        <v>63</v>
      </c>
      <c r="T1041" t="s">
        <v>63</v>
      </c>
      <c r="U1041" t="s">
        <v>63</v>
      </c>
      <c r="V1041" t="s">
        <v>80</v>
      </c>
      <c r="W1041" t="s">
        <v>63</v>
      </c>
      <c r="X1041" t="s">
        <v>85</v>
      </c>
      <c r="Y1041" t="s">
        <v>2371</v>
      </c>
      <c r="Z1041" t="s">
        <v>66</v>
      </c>
      <c r="AA1041" t="s">
        <v>134</v>
      </c>
      <c r="AB1041" t="s">
        <v>135</v>
      </c>
      <c r="AC1041" t="s">
        <v>63</v>
      </c>
      <c r="AD1041" t="s">
        <v>63</v>
      </c>
      <c r="AE1041" t="s">
        <v>134</v>
      </c>
      <c r="AF1041" t="s">
        <v>63</v>
      </c>
      <c r="AG1041" t="s">
        <v>288</v>
      </c>
      <c r="AH1041" t="s">
        <v>133</v>
      </c>
      <c r="AK1041" t="s">
        <v>137</v>
      </c>
      <c r="AL1041" t="s">
        <v>63</v>
      </c>
      <c r="AM1041" t="s">
        <v>289</v>
      </c>
      <c r="AN1041" t="s">
        <v>2372</v>
      </c>
      <c r="AO1041" t="s">
        <v>517</v>
      </c>
      <c r="AV1041" t="s">
        <v>2375</v>
      </c>
      <c r="AW1041" t="s">
        <v>314</v>
      </c>
      <c r="AX1041" t="s">
        <v>143</v>
      </c>
      <c r="AY1041" t="s">
        <v>1207</v>
      </c>
      <c r="AZ1041" t="s">
        <v>66</v>
      </c>
    </row>
    <row r="1042" spans="1:53" hidden="1" x14ac:dyDescent="0.25">
      <c r="A1042" t="s">
        <v>2369</v>
      </c>
      <c r="B1042" t="s">
        <v>1368</v>
      </c>
      <c r="C1042" t="s">
        <v>2370</v>
      </c>
      <c r="D1042" t="s">
        <v>493</v>
      </c>
      <c r="E1042" t="s">
        <v>60</v>
      </c>
      <c r="G1042" t="s">
        <v>133</v>
      </c>
      <c r="I1042" t="s">
        <v>63</v>
      </c>
      <c r="J1042" t="s">
        <v>64</v>
      </c>
      <c r="L1042" t="s">
        <v>73</v>
      </c>
      <c r="M1042" t="s">
        <v>63</v>
      </c>
      <c r="N1042" t="s">
        <v>79</v>
      </c>
      <c r="O1042" t="s">
        <v>63</v>
      </c>
      <c r="R1042" t="s">
        <v>83</v>
      </c>
      <c r="S1042" t="s">
        <v>63</v>
      </c>
      <c r="T1042" t="s">
        <v>63</v>
      </c>
      <c r="U1042" t="s">
        <v>63</v>
      </c>
      <c r="V1042" t="s">
        <v>80</v>
      </c>
      <c r="W1042" t="s">
        <v>63</v>
      </c>
      <c r="X1042" t="s">
        <v>85</v>
      </c>
      <c r="Y1042" t="s">
        <v>2371</v>
      </c>
      <c r="Z1042" t="s">
        <v>66</v>
      </c>
      <c r="AA1042" t="s">
        <v>134</v>
      </c>
      <c r="AB1042" t="s">
        <v>135</v>
      </c>
      <c r="AC1042" t="s">
        <v>63</v>
      </c>
      <c r="AD1042" t="s">
        <v>63</v>
      </c>
      <c r="AE1042" t="s">
        <v>134</v>
      </c>
      <c r="AF1042" t="s">
        <v>63</v>
      </c>
      <c r="AG1042" t="s">
        <v>288</v>
      </c>
      <c r="AH1042" t="s">
        <v>133</v>
      </c>
      <c r="AK1042" t="s">
        <v>137</v>
      </c>
      <c r="AL1042" t="s">
        <v>63</v>
      </c>
      <c r="AM1042" t="s">
        <v>289</v>
      </c>
      <c r="AN1042" t="s">
        <v>2372</v>
      </c>
      <c r="AO1042" t="s">
        <v>517</v>
      </c>
      <c r="AV1042" t="s">
        <v>1375</v>
      </c>
      <c r="AW1042" t="s">
        <v>159</v>
      </c>
      <c r="AX1042" t="s">
        <v>143</v>
      </c>
      <c r="AY1042" t="s">
        <v>1207</v>
      </c>
      <c r="AZ1042" t="s">
        <v>66</v>
      </c>
    </row>
    <row r="1043" spans="1:53" hidden="1" x14ac:dyDescent="0.25">
      <c r="A1043" t="s">
        <v>2369</v>
      </c>
      <c r="B1043" t="s">
        <v>1368</v>
      </c>
      <c r="C1043" t="s">
        <v>2370</v>
      </c>
      <c r="D1043" t="s">
        <v>493</v>
      </c>
      <c r="E1043" t="s">
        <v>60</v>
      </c>
      <c r="G1043" t="s">
        <v>133</v>
      </c>
      <c r="I1043" t="s">
        <v>63</v>
      </c>
      <c r="J1043" t="s">
        <v>64</v>
      </c>
      <c r="L1043" t="s">
        <v>73</v>
      </c>
      <c r="M1043" t="s">
        <v>63</v>
      </c>
      <c r="N1043" t="s">
        <v>79</v>
      </c>
      <c r="O1043" t="s">
        <v>63</v>
      </c>
      <c r="R1043" t="s">
        <v>83</v>
      </c>
      <c r="S1043" t="s">
        <v>63</v>
      </c>
      <c r="T1043" t="s">
        <v>63</v>
      </c>
      <c r="U1043" t="s">
        <v>63</v>
      </c>
      <c r="V1043" t="s">
        <v>80</v>
      </c>
      <c r="W1043" t="s">
        <v>63</v>
      </c>
      <c r="X1043" t="s">
        <v>85</v>
      </c>
      <c r="Y1043" t="s">
        <v>2371</v>
      </c>
      <c r="Z1043" t="s">
        <v>66</v>
      </c>
      <c r="AA1043" t="s">
        <v>134</v>
      </c>
      <c r="AB1043" t="s">
        <v>135</v>
      </c>
      <c r="AC1043" t="s">
        <v>63</v>
      </c>
      <c r="AD1043" t="s">
        <v>63</v>
      </c>
      <c r="AE1043" t="s">
        <v>134</v>
      </c>
      <c r="AF1043" t="s">
        <v>63</v>
      </c>
      <c r="AG1043" t="s">
        <v>288</v>
      </c>
      <c r="AH1043" t="s">
        <v>133</v>
      </c>
      <c r="AK1043" t="s">
        <v>137</v>
      </c>
      <c r="AL1043" t="s">
        <v>63</v>
      </c>
      <c r="AM1043" t="s">
        <v>289</v>
      </c>
      <c r="AN1043" t="s">
        <v>2372</v>
      </c>
      <c r="AO1043" t="s">
        <v>517</v>
      </c>
      <c r="AV1043" t="s">
        <v>838</v>
      </c>
      <c r="AW1043" t="s">
        <v>159</v>
      </c>
      <c r="AX1043" t="s">
        <v>143</v>
      </c>
      <c r="AY1043" t="s">
        <v>402</v>
      </c>
      <c r="AZ1043" t="s">
        <v>66</v>
      </c>
    </row>
    <row r="1044" spans="1:53" hidden="1" x14ac:dyDescent="0.25">
      <c r="A1044" t="s">
        <v>2369</v>
      </c>
      <c r="B1044" t="s">
        <v>1368</v>
      </c>
      <c r="C1044" t="s">
        <v>2370</v>
      </c>
      <c r="D1044" t="s">
        <v>493</v>
      </c>
      <c r="E1044" t="s">
        <v>60</v>
      </c>
      <c r="G1044" t="s">
        <v>133</v>
      </c>
      <c r="I1044" t="s">
        <v>63</v>
      </c>
      <c r="J1044" t="s">
        <v>64</v>
      </c>
      <c r="L1044" t="s">
        <v>73</v>
      </c>
      <c r="M1044" t="s">
        <v>63</v>
      </c>
      <c r="N1044" t="s">
        <v>79</v>
      </c>
      <c r="O1044" t="s">
        <v>63</v>
      </c>
      <c r="R1044" t="s">
        <v>83</v>
      </c>
      <c r="S1044" t="s">
        <v>63</v>
      </c>
      <c r="T1044" t="s">
        <v>63</v>
      </c>
      <c r="U1044" t="s">
        <v>63</v>
      </c>
      <c r="V1044" t="s">
        <v>80</v>
      </c>
      <c r="W1044" t="s">
        <v>63</v>
      </c>
      <c r="X1044" t="s">
        <v>85</v>
      </c>
      <c r="Y1044" t="s">
        <v>2371</v>
      </c>
      <c r="Z1044" t="s">
        <v>66</v>
      </c>
      <c r="AA1044" t="s">
        <v>134</v>
      </c>
      <c r="AB1044" t="s">
        <v>135</v>
      </c>
      <c r="AC1044" t="s">
        <v>63</v>
      </c>
      <c r="AD1044" t="s">
        <v>63</v>
      </c>
      <c r="AE1044" t="s">
        <v>134</v>
      </c>
      <c r="AF1044" t="s">
        <v>63</v>
      </c>
      <c r="AG1044" t="s">
        <v>288</v>
      </c>
      <c r="AH1044" t="s">
        <v>133</v>
      </c>
      <c r="AK1044" t="s">
        <v>137</v>
      </c>
      <c r="AL1044" t="s">
        <v>63</v>
      </c>
      <c r="AM1044" t="s">
        <v>289</v>
      </c>
      <c r="AN1044" t="s">
        <v>2372</v>
      </c>
      <c r="AO1044" t="s">
        <v>517</v>
      </c>
      <c r="AV1044" t="s">
        <v>2273</v>
      </c>
      <c r="AW1044" t="s">
        <v>1142</v>
      </c>
      <c r="AX1044" t="s">
        <v>143</v>
      </c>
      <c r="AY1044" t="s">
        <v>402</v>
      </c>
      <c r="AZ1044" t="s">
        <v>66</v>
      </c>
      <c r="BA1044" t="s">
        <v>2376</v>
      </c>
    </row>
    <row r="1045" spans="1:53" hidden="1" x14ac:dyDescent="0.25">
      <c r="A1045" t="s">
        <v>2369</v>
      </c>
      <c r="B1045" t="s">
        <v>1368</v>
      </c>
      <c r="C1045" t="s">
        <v>2370</v>
      </c>
      <c r="D1045" t="s">
        <v>493</v>
      </c>
      <c r="E1045" t="s">
        <v>60</v>
      </c>
      <c r="G1045" t="s">
        <v>133</v>
      </c>
      <c r="I1045" t="s">
        <v>63</v>
      </c>
      <c r="J1045" t="s">
        <v>64</v>
      </c>
      <c r="L1045" t="s">
        <v>73</v>
      </c>
      <c r="M1045" t="s">
        <v>63</v>
      </c>
      <c r="N1045" t="s">
        <v>79</v>
      </c>
      <c r="O1045" t="s">
        <v>63</v>
      </c>
      <c r="R1045" t="s">
        <v>83</v>
      </c>
      <c r="S1045" t="s">
        <v>63</v>
      </c>
      <c r="T1045" t="s">
        <v>63</v>
      </c>
      <c r="U1045" t="s">
        <v>63</v>
      </c>
      <c r="V1045" t="s">
        <v>80</v>
      </c>
      <c r="W1045" t="s">
        <v>63</v>
      </c>
      <c r="X1045" t="s">
        <v>85</v>
      </c>
      <c r="Y1045" t="s">
        <v>2371</v>
      </c>
      <c r="Z1045" t="s">
        <v>66</v>
      </c>
      <c r="AA1045" t="s">
        <v>134</v>
      </c>
      <c r="AB1045" t="s">
        <v>135</v>
      </c>
      <c r="AC1045" t="s">
        <v>63</v>
      </c>
      <c r="AD1045" t="s">
        <v>63</v>
      </c>
      <c r="AE1045" t="s">
        <v>134</v>
      </c>
      <c r="AF1045" t="s">
        <v>63</v>
      </c>
      <c r="AG1045" t="s">
        <v>288</v>
      </c>
      <c r="AH1045" t="s">
        <v>133</v>
      </c>
      <c r="AK1045" t="s">
        <v>137</v>
      </c>
      <c r="AL1045" t="s">
        <v>63</v>
      </c>
      <c r="AM1045" t="s">
        <v>289</v>
      </c>
      <c r="AN1045" t="s">
        <v>2372</v>
      </c>
      <c r="AO1045" t="s">
        <v>517</v>
      </c>
      <c r="AV1045" t="s">
        <v>2377</v>
      </c>
      <c r="AW1045" t="s">
        <v>159</v>
      </c>
      <c r="AX1045" t="s">
        <v>143</v>
      </c>
      <c r="AY1045" t="s">
        <v>473</v>
      </c>
      <c r="AZ1045" t="s">
        <v>66</v>
      </c>
    </row>
    <row r="1046" spans="1:53" hidden="1" x14ac:dyDescent="0.25">
      <c r="A1046" t="s">
        <v>2369</v>
      </c>
      <c r="B1046" t="s">
        <v>1368</v>
      </c>
      <c r="C1046" t="s">
        <v>2370</v>
      </c>
      <c r="D1046" t="s">
        <v>493</v>
      </c>
      <c r="E1046" t="s">
        <v>60</v>
      </c>
      <c r="G1046" t="s">
        <v>133</v>
      </c>
      <c r="I1046" t="s">
        <v>63</v>
      </c>
      <c r="J1046" t="s">
        <v>64</v>
      </c>
      <c r="L1046" t="s">
        <v>73</v>
      </c>
      <c r="M1046" t="s">
        <v>63</v>
      </c>
      <c r="N1046" t="s">
        <v>79</v>
      </c>
      <c r="O1046" t="s">
        <v>63</v>
      </c>
      <c r="R1046" t="s">
        <v>83</v>
      </c>
      <c r="S1046" t="s">
        <v>63</v>
      </c>
      <c r="T1046" t="s">
        <v>63</v>
      </c>
      <c r="U1046" t="s">
        <v>63</v>
      </c>
      <c r="V1046" t="s">
        <v>80</v>
      </c>
      <c r="W1046" t="s">
        <v>63</v>
      </c>
      <c r="X1046" t="s">
        <v>85</v>
      </c>
      <c r="Y1046" t="s">
        <v>2371</v>
      </c>
      <c r="Z1046" t="s">
        <v>66</v>
      </c>
      <c r="AA1046" t="s">
        <v>134</v>
      </c>
      <c r="AB1046" t="s">
        <v>135</v>
      </c>
      <c r="AC1046" t="s">
        <v>63</v>
      </c>
      <c r="AD1046" t="s">
        <v>63</v>
      </c>
      <c r="AE1046" t="s">
        <v>134</v>
      </c>
      <c r="AF1046" t="s">
        <v>63</v>
      </c>
      <c r="AG1046" t="s">
        <v>288</v>
      </c>
      <c r="AH1046" t="s">
        <v>133</v>
      </c>
      <c r="AK1046" t="s">
        <v>137</v>
      </c>
      <c r="AL1046" t="s">
        <v>63</v>
      </c>
      <c r="AM1046" t="s">
        <v>289</v>
      </c>
      <c r="AN1046" t="s">
        <v>2372</v>
      </c>
      <c r="AO1046" t="s">
        <v>517</v>
      </c>
      <c r="AV1046" t="s">
        <v>2378</v>
      </c>
      <c r="AW1046" t="s">
        <v>159</v>
      </c>
      <c r="AX1046" t="s">
        <v>143</v>
      </c>
      <c r="AY1046" t="s">
        <v>1215</v>
      </c>
      <c r="AZ1046" t="s">
        <v>66</v>
      </c>
    </row>
    <row r="1047" spans="1:53" hidden="1" x14ac:dyDescent="0.25">
      <c r="A1047" t="s">
        <v>2379</v>
      </c>
      <c r="B1047" t="s">
        <v>2380</v>
      </c>
      <c r="C1047" t="s">
        <v>2381</v>
      </c>
      <c r="D1047" t="s">
        <v>225</v>
      </c>
      <c r="E1047" t="s">
        <v>60</v>
      </c>
      <c r="G1047" t="s">
        <v>62</v>
      </c>
      <c r="I1047" t="s">
        <v>63</v>
      </c>
      <c r="J1047" t="s">
        <v>64</v>
      </c>
      <c r="L1047" t="s">
        <v>65</v>
      </c>
      <c r="M1047" t="s">
        <v>63</v>
      </c>
      <c r="N1047" t="s">
        <v>79</v>
      </c>
      <c r="O1047" t="s">
        <v>80</v>
      </c>
      <c r="R1047" t="s">
        <v>83</v>
      </c>
      <c r="S1047" t="s">
        <v>63</v>
      </c>
      <c r="T1047" t="s">
        <v>63</v>
      </c>
      <c r="U1047" t="s">
        <v>110</v>
      </c>
      <c r="V1047" t="s">
        <v>63</v>
      </c>
      <c r="W1047" t="s">
        <v>63</v>
      </c>
      <c r="X1047" t="s">
        <v>85</v>
      </c>
      <c r="Y1047" t="s">
        <v>2382</v>
      </c>
      <c r="Z1047" t="s">
        <v>63</v>
      </c>
      <c r="AA1047" t="s">
        <v>134</v>
      </c>
      <c r="AB1047" t="s">
        <v>135</v>
      </c>
      <c r="AC1047" t="s">
        <v>63</v>
      </c>
      <c r="AD1047" t="s">
        <v>63</v>
      </c>
      <c r="AE1047" t="s">
        <v>134</v>
      </c>
      <c r="AF1047" t="s">
        <v>66</v>
      </c>
      <c r="AG1047" t="s">
        <v>288</v>
      </c>
      <c r="AH1047" t="s">
        <v>226</v>
      </c>
      <c r="AI1047" t="s">
        <v>2383</v>
      </c>
      <c r="AK1047" t="s">
        <v>137</v>
      </c>
      <c r="AL1047" t="s">
        <v>63</v>
      </c>
      <c r="AN1047" t="s">
        <v>2384</v>
      </c>
      <c r="AV1047" t="s">
        <v>1797</v>
      </c>
      <c r="AW1047" t="s">
        <v>154</v>
      </c>
      <c r="AX1047" t="s">
        <v>143</v>
      </c>
      <c r="AY1047" t="s">
        <v>473</v>
      </c>
      <c r="AZ1047" t="s">
        <v>66</v>
      </c>
    </row>
    <row r="1048" spans="1:53" hidden="1" x14ac:dyDescent="0.25">
      <c r="A1048" t="s">
        <v>2379</v>
      </c>
      <c r="B1048" t="s">
        <v>2380</v>
      </c>
      <c r="C1048" t="s">
        <v>2381</v>
      </c>
      <c r="D1048" t="s">
        <v>225</v>
      </c>
      <c r="E1048" t="s">
        <v>60</v>
      </c>
      <c r="G1048" t="s">
        <v>62</v>
      </c>
      <c r="I1048" t="s">
        <v>63</v>
      </c>
      <c r="J1048" t="s">
        <v>64</v>
      </c>
      <c r="L1048" t="s">
        <v>65</v>
      </c>
      <c r="M1048" t="s">
        <v>63</v>
      </c>
      <c r="N1048" t="s">
        <v>79</v>
      </c>
      <c r="O1048" t="s">
        <v>80</v>
      </c>
      <c r="R1048" t="s">
        <v>83</v>
      </c>
      <c r="S1048" t="s">
        <v>63</v>
      </c>
      <c r="T1048" t="s">
        <v>63</v>
      </c>
      <c r="U1048" t="s">
        <v>110</v>
      </c>
      <c r="V1048" t="s">
        <v>63</v>
      </c>
      <c r="W1048" t="s">
        <v>63</v>
      </c>
      <c r="X1048" t="s">
        <v>85</v>
      </c>
      <c r="Y1048" t="s">
        <v>2382</v>
      </c>
      <c r="Z1048" t="s">
        <v>63</v>
      </c>
      <c r="AA1048" t="s">
        <v>134</v>
      </c>
      <c r="AB1048" t="s">
        <v>135</v>
      </c>
      <c r="AC1048" t="s">
        <v>63</v>
      </c>
      <c r="AD1048" t="s">
        <v>63</v>
      </c>
      <c r="AE1048" t="s">
        <v>134</v>
      </c>
      <c r="AF1048" t="s">
        <v>66</v>
      </c>
      <c r="AG1048" t="s">
        <v>288</v>
      </c>
      <c r="AH1048" t="s">
        <v>226</v>
      </c>
      <c r="AI1048" t="s">
        <v>2383</v>
      </c>
      <c r="AK1048" t="s">
        <v>137</v>
      </c>
      <c r="AL1048" t="s">
        <v>63</v>
      </c>
      <c r="AN1048" t="s">
        <v>2384</v>
      </c>
      <c r="AV1048" t="s">
        <v>2385</v>
      </c>
      <c r="AW1048" t="s">
        <v>154</v>
      </c>
      <c r="AX1048" t="s">
        <v>143</v>
      </c>
      <c r="AY1048" t="s">
        <v>2386</v>
      </c>
      <c r="AZ1048" t="s">
        <v>66</v>
      </c>
    </row>
    <row r="1049" spans="1:53" hidden="1" x14ac:dyDescent="0.25">
      <c r="A1049" t="s">
        <v>2379</v>
      </c>
      <c r="B1049" t="s">
        <v>2380</v>
      </c>
      <c r="C1049" t="s">
        <v>2381</v>
      </c>
      <c r="D1049" t="s">
        <v>225</v>
      </c>
      <c r="E1049" t="s">
        <v>60</v>
      </c>
      <c r="G1049" t="s">
        <v>62</v>
      </c>
      <c r="I1049" t="s">
        <v>63</v>
      </c>
      <c r="J1049" t="s">
        <v>64</v>
      </c>
      <c r="L1049" t="s">
        <v>65</v>
      </c>
      <c r="M1049" t="s">
        <v>63</v>
      </c>
      <c r="N1049" t="s">
        <v>79</v>
      </c>
      <c r="O1049" t="s">
        <v>80</v>
      </c>
      <c r="R1049" t="s">
        <v>83</v>
      </c>
      <c r="S1049" t="s">
        <v>63</v>
      </c>
      <c r="T1049" t="s">
        <v>63</v>
      </c>
      <c r="U1049" t="s">
        <v>110</v>
      </c>
      <c r="V1049" t="s">
        <v>63</v>
      </c>
      <c r="W1049" t="s">
        <v>63</v>
      </c>
      <c r="X1049" t="s">
        <v>85</v>
      </c>
      <c r="Y1049" t="s">
        <v>2382</v>
      </c>
      <c r="Z1049" t="s">
        <v>63</v>
      </c>
      <c r="AA1049" t="s">
        <v>134</v>
      </c>
      <c r="AB1049" t="s">
        <v>135</v>
      </c>
      <c r="AC1049" t="s">
        <v>63</v>
      </c>
      <c r="AD1049" t="s">
        <v>63</v>
      </c>
      <c r="AE1049" t="s">
        <v>134</v>
      </c>
      <c r="AF1049" t="s">
        <v>66</v>
      </c>
      <c r="AG1049" t="s">
        <v>288</v>
      </c>
      <c r="AH1049" t="s">
        <v>226</v>
      </c>
      <c r="AI1049" t="s">
        <v>2383</v>
      </c>
      <c r="AK1049" t="s">
        <v>137</v>
      </c>
      <c r="AL1049" t="s">
        <v>63</v>
      </c>
      <c r="AN1049" t="s">
        <v>2384</v>
      </c>
      <c r="AV1049" t="s">
        <v>1794</v>
      </c>
      <c r="AW1049" t="s">
        <v>154</v>
      </c>
      <c r="AX1049" t="s">
        <v>143</v>
      </c>
      <c r="AY1049" t="s">
        <v>1138</v>
      </c>
      <c r="AZ1049" t="s">
        <v>66</v>
      </c>
    </row>
    <row r="1050" spans="1:53" hidden="1" x14ac:dyDescent="0.25">
      <c r="A1050" t="s">
        <v>2379</v>
      </c>
      <c r="B1050" t="s">
        <v>2380</v>
      </c>
      <c r="C1050" t="s">
        <v>2381</v>
      </c>
      <c r="D1050" t="s">
        <v>225</v>
      </c>
      <c r="E1050" t="s">
        <v>60</v>
      </c>
      <c r="G1050" t="s">
        <v>62</v>
      </c>
      <c r="I1050" t="s">
        <v>63</v>
      </c>
      <c r="J1050" t="s">
        <v>64</v>
      </c>
      <c r="L1050" t="s">
        <v>65</v>
      </c>
      <c r="M1050" t="s">
        <v>63</v>
      </c>
      <c r="N1050" t="s">
        <v>79</v>
      </c>
      <c r="O1050" t="s">
        <v>80</v>
      </c>
      <c r="R1050" t="s">
        <v>83</v>
      </c>
      <c r="S1050" t="s">
        <v>63</v>
      </c>
      <c r="T1050" t="s">
        <v>63</v>
      </c>
      <c r="U1050" t="s">
        <v>110</v>
      </c>
      <c r="V1050" t="s">
        <v>63</v>
      </c>
      <c r="W1050" t="s">
        <v>63</v>
      </c>
      <c r="X1050" t="s">
        <v>85</v>
      </c>
      <c r="Y1050" t="s">
        <v>2382</v>
      </c>
      <c r="Z1050" t="s">
        <v>63</v>
      </c>
      <c r="AA1050" t="s">
        <v>134</v>
      </c>
      <c r="AB1050" t="s">
        <v>135</v>
      </c>
      <c r="AC1050" t="s">
        <v>63</v>
      </c>
      <c r="AD1050" t="s">
        <v>63</v>
      </c>
      <c r="AE1050" t="s">
        <v>134</v>
      </c>
      <c r="AF1050" t="s">
        <v>66</v>
      </c>
      <c r="AG1050" t="s">
        <v>288</v>
      </c>
      <c r="AH1050" t="s">
        <v>226</v>
      </c>
      <c r="AI1050" t="s">
        <v>2383</v>
      </c>
      <c r="AK1050" t="s">
        <v>137</v>
      </c>
      <c r="AL1050" t="s">
        <v>63</v>
      </c>
      <c r="AN1050" t="s">
        <v>2384</v>
      </c>
      <c r="AV1050" t="s">
        <v>1793</v>
      </c>
      <c r="AW1050" t="s">
        <v>154</v>
      </c>
      <c r="AX1050" t="s">
        <v>143</v>
      </c>
      <c r="AY1050" t="s">
        <v>1207</v>
      </c>
      <c r="AZ1050" t="s">
        <v>66</v>
      </c>
    </row>
    <row r="1051" spans="1:53" hidden="1" x14ac:dyDescent="0.25">
      <c r="A1051" t="s">
        <v>2387</v>
      </c>
      <c r="B1051" t="s">
        <v>2388</v>
      </c>
      <c r="C1051" t="s">
        <v>2389</v>
      </c>
      <c r="D1051" t="s">
        <v>254</v>
      </c>
      <c r="E1051" t="s">
        <v>60</v>
      </c>
      <c r="G1051" t="s">
        <v>133</v>
      </c>
      <c r="I1051" t="s">
        <v>63</v>
      </c>
      <c r="J1051" t="s">
        <v>64</v>
      </c>
      <c r="L1051" t="s">
        <v>65</v>
      </c>
      <c r="M1051" t="s">
        <v>63</v>
      </c>
      <c r="N1051" t="s">
        <v>80</v>
      </c>
      <c r="O1051" t="s">
        <v>63</v>
      </c>
      <c r="R1051" t="s">
        <v>83</v>
      </c>
      <c r="S1051" t="s">
        <v>63</v>
      </c>
      <c r="T1051" t="s">
        <v>63</v>
      </c>
      <c r="U1051" t="s">
        <v>63</v>
      </c>
      <c r="V1051" t="s">
        <v>80</v>
      </c>
      <c r="W1051" t="s">
        <v>80</v>
      </c>
      <c r="X1051" t="s">
        <v>85</v>
      </c>
      <c r="Y1051" t="s">
        <v>2390</v>
      </c>
      <c r="Z1051" t="s">
        <v>66</v>
      </c>
      <c r="AA1051" t="s">
        <v>134</v>
      </c>
      <c r="AB1051" t="s">
        <v>135</v>
      </c>
      <c r="AC1051" t="s">
        <v>66</v>
      </c>
      <c r="AD1051" t="s">
        <v>110</v>
      </c>
      <c r="AE1051" t="s">
        <v>134</v>
      </c>
      <c r="AF1051" t="s">
        <v>63</v>
      </c>
      <c r="AG1051" t="s">
        <v>81</v>
      </c>
      <c r="AH1051" t="s">
        <v>133</v>
      </c>
      <c r="AK1051" t="s">
        <v>137</v>
      </c>
      <c r="AL1051" t="s">
        <v>63</v>
      </c>
      <c r="AM1051" t="s">
        <v>255</v>
      </c>
      <c r="AN1051" t="s">
        <v>1994</v>
      </c>
      <c r="AP1051" t="s">
        <v>331</v>
      </c>
      <c r="AQ1051" t="s">
        <v>332</v>
      </c>
      <c r="AR1051" t="s">
        <v>333</v>
      </c>
      <c r="AS1051" t="s">
        <v>334</v>
      </c>
      <c r="AT1051" t="s">
        <v>66</v>
      </c>
      <c r="AU1051" t="s">
        <v>2391</v>
      </c>
    </row>
    <row r="1052" spans="1:53" hidden="1" x14ac:dyDescent="0.25">
      <c r="A1052" t="s">
        <v>2387</v>
      </c>
      <c r="B1052" t="s">
        <v>2388</v>
      </c>
      <c r="C1052" t="s">
        <v>2389</v>
      </c>
      <c r="D1052" t="s">
        <v>254</v>
      </c>
      <c r="E1052" t="s">
        <v>60</v>
      </c>
      <c r="G1052" t="s">
        <v>133</v>
      </c>
      <c r="I1052" t="s">
        <v>63</v>
      </c>
      <c r="J1052" t="s">
        <v>64</v>
      </c>
      <c r="L1052" t="s">
        <v>65</v>
      </c>
      <c r="M1052" t="s">
        <v>63</v>
      </c>
      <c r="N1052" t="s">
        <v>80</v>
      </c>
      <c r="O1052" t="s">
        <v>63</v>
      </c>
      <c r="R1052" t="s">
        <v>83</v>
      </c>
      <c r="S1052" t="s">
        <v>63</v>
      </c>
      <c r="T1052" t="s">
        <v>63</v>
      </c>
      <c r="U1052" t="s">
        <v>63</v>
      </c>
      <c r="V1052" t="s">
        <v>80</v>
      </c>
      <c r="W1052" t="s">
        <v>80</v>
      </c>
      <c r="X1052" t="s">
        <v>85</v>
      </c>
      <c r="Y1052" t="s">
        <v>2390</v>
      </c>
      <c r="Z1052" t="s">
        <v>66</v>
      </c>
      <c r="AA1052" t="s">
        <v>134</v>
      </c>
      <c r="AB1052" t="s">
        <v>135</v>
      </c>
      <c r="AC1052" t="s">
        <v>66</v>
      </c>
      <c r="AD1052" t="s">
        <v>110</v>
      </c>
      <c r="AE1052" t="s">
        <v>134</v>
      </c>
      <c r="AF1052" t="s">
        <v>63</v>
      </c>
      <c r="AG1052" t="s">
        <v>81</v>
      </c>
      <c r="AH1052" t="s">
        <v>133</v>
      </c>
      <c r="AK1052" t="s">
        <v>137</v>
      </c>
      <c r="AL1052" t="s">
        <v>63</v>
      </c>
      <c r="AM1052" t="s">
        <v>255</v>
      </c>
      <c r="AN1052" t="s">
        <v>1994</v>
      </c>
    </row>
    <row r="1053" spans="1:53" hidden="1" x14ac:dyDescent="0.25">
      <c r="A1053" t="s">
        <v>2392</v>
      </c>
      <c r="B1053" t="s">
        <v>2393</v>
      </c>
      <c r="C1053" t="s">
        <v>2394</v>
      </c>
      <c r="D1053" t="s">
        <v>254</v>
      </c>
      <c r="E1053" t="s">
        <v>60</v>
      </c>
      <c r="G1053" t="s">
        <v>133</v>
      </c>
      <c r="I1053" t="s">
        <v>63</v>
      </c>
      <c r="J1053" t="s">
        <v>64</v>
      </c>
      <c r="L1053" t="s">
        <v>65</v>
      </c>
      <c r="M1053" t="s">
        <v>63</v>
      </c>
      <c r="N1053" t="s">
        <v>80</v>
      </c>
      <c r="O1053" t="s">
        <v>80</v>
      </c>
      <c r="R1053" t="s">
        <v>83</v>
      </c>
      <c r="S1053" t="s">
        <v>66</v>
      </c>
      <c r="T1053" t="s">
        <v>63</v>
      </c>
      <c r="U1053" t="s">
        <v>63</v>
      </c>
      <c r="V1053" t="s">
        <v>80</v>
      </c>
      <c r="W1053" t="s">
        <v>110</v>
      </c>
      <c r="X1053" t="s">
        <v>110</v>
      </c>
      <c r="Z1053" t="s">
        <v>66</v>
      </c>
      <c r="AA1053" t="s">
        <v>134</v>
      </c>
      <c r="AB1053" t="s">
        <v>135</v>
      </c>
      <c r="AC1053" t="s">
        <v>66</v>
      </c>
      <c r="AD1053" t="s">
        <v>110</v>
      </c>
      <c r="AE1053" t="s">
        <v>134</v>
      </c>
      <c r="AF1053" t="s">
        <v>63</v>
      </c>
      <c r="AG1053" t="s">
        <v>122</v>
      </c>
      <c r="AH1053" t="s">
        <v>320</v>
      </c>
      <c r="AJ1053" t="s">
        <v>63</v>
      </c>
      <c r="AL1053" t="s">
        <v>63</v>
      </c>
      <c r="AN1053" t="s">
        <v>1269</v>
      </c>
      <c r="AO1053" t="s">
        <v>2395</v>
      </c>
      <c r="AP1053" t="s">
        <v>1822</v>
      </c>
      <c r="AQ1053" t="s">
        <v>324</v>
      </c>
      <c r="AR1053" t="s">
        <v>102</v>
      </c>
      <c r="AS1053" t="s">
        <v>194</v>
      </c>
      <c r="AT1053" t="s">
        <v>66</v>
      </c>
    </row>
    <row r="1054" spans="1:53" hidden="1" x14ac:dyDescent="0.25">
      <c r="A1054" t="s">
        <v>2392</v>
      </c>
      <c r="B1054" t="s">
        <v>2393</v>
      </c>
      <c r="C1054" t="s">
        <v>2394</v>
      </c>
      <c r="D1054" t="s">
        <v>254</v>
      </c>
      <c r="E1054" t="s">
        <v>60</v>
      </c>
      <c r="G1054" t="s">
        <v>133</v>
      </c>
      <c r="I1054" t="s">
        <v>63</v>
      </c>
      <c r="J1054" t="s">
        <v>64</v>
      </c>
      <c r="L1054" t="s">
        <v>65</v>
      </c>
      <c r="M1054" t="s">
        <v>63</v>
      </c>
      <c r="N1054" t="s">
        <v>80</v>
      </c>
      <c r="O1054" t="s">
        <v>80</v>
      </c>
      <c r="R1054" t="s">
        <v>83</v>
      </c>
      <c r="S1054" t="s">
        <v>66</v>
      </c>
      <c r="T1054" t="s">
        <v>63</v>
      </c>
      <c r="U1054" t="s">
        <v>63</v>
      </c>
      <c r="V1054" t="s">
        <v>80</v>
      </c>
      <c r="W1054" t="s">
        <v>110</v>
      </c>
      <c r="X1054" t="s">
        <v>110</v>
      </c>
      <c r="Z1054" t="s">
        <v>66</v>
      </c>
      <c r="AA1054" t="s">
        <v>134</v>
      </c>
      <c r="AB1054" t="s">
        <v>135</v>
      </c>
      <c r="AC1054" t="s">
        <v>66</v>
      </c>
      <c r="AD1054" t="s">
        <v>110</v>
      </c>
      <c r="AE1054" t="s">
        <v>134</v>
      </c>
      <c r="AF1054" t="s">
        <v>63</v>
      </c>
      <c r="AG1054" t="s">
        <v>122</v>
      </c>
      <c r="AH1054" t="s">
        <v>320</v>
      </c>
      <c r="AJ1054" t="s">
        <v>63</v>
      </c>
      <c r="AL1054" t="s">
        <v>63</v>
      </c>
      <c r="AN1054" t="s">
        <v>1269</v>
      </c>
      <c r="AO1054" t="s">
        <v>2395</v>
      </c>
      <c r="AP1054" t="s">
        <v>1824</v>
      </c>
      <c r="AQ1054" t="s">
        <v>324</v>
      </c>
      <c r="AR1054" t="s">
        <v>102</v>
      </c>
      <c r="AS1054" t="s">
        <v>648</v>
      </c>
      <c r="AT1054" t="s">
        <v>66</v>
      </c>
    </row>
    <row r="1055" spans="1:53" hidden="1" x14ac:dyDescent="0.25">
      <c r="A1055" t="s">
        <v>2392</v>
      </c>
      <c r="B1055" t="s">
        <v>2393</v>
      </c>
      <c r="C1055" t="s">
        <v>2394</v>
      </c>
      <c r="D1055" t="s">
        <v>254</v>
      </c>
      <c r="E1055" t="s">
        <v>60</v>
      </c>
      <c r="G1055" t="s">
        <v>133</v>
      </c>
      <c r="I1055" t="s">
        <v>63</v>
      </c>
      <c r="J1055" t="s">
        <v>64</v>
      </c>
      <c r="L1055" t="s">
        <v>65</v>
      </c>
      <c r="M1055" t="s">
        <v>63</v>
      </c>
      <c r="N1055" t="s">
        <v>80</v>
      </c>
      <c r="O1055" t="s">
        <v>80</v>
      </c>
      <c r="R1055" t="s">
        <v>83</v>
      </c>
      <c r="S1055" t="s">
        <v>66</v>
      </c>
      <c r="T1055" t="s">
        <v>63</v>
      </c>
      <c r="U1055" t="s">
        <v>63</v>
      </c>
      <c r="V1055" t="s">
        <v>80</v>
      </c>
      <c r="W1055" t="s">
        <v>110</v>
      </c>
      <c r="X1055" t="s">
        <v>110</v>
      </c>
      <c r="Z1055" t="s">
        <v>66</v>
      </c>
      <c r="AA1055" t="s">
        <v>134</v>
      </c>
      <c r="AB1055" t="s">
        <v>135</v>
      </c>
      <c r="AC1055" t="s">
        <v>66</v>
      </c>
      <c r="AD1055" t="s">
        <v>110</v>
      </c>
      <c r="AE1055" t="s">
        <v>134</v>
      </c>
      <c r="AF1055" t="s">
        <v>63</v>
      </c>
      <c r="AG1055" t="s">
        <v>122</v>
      </c>
      <c r="AH1055" t="s">
        <v>320</v>
      </c>
      <c r="AJ1055" t="s">
        <v>63</v>
      </c>
      <c r="AL1055" t="s">
        <v>63</v>
      </c>
      <c r="AN1055" t="s">
        <v>1269</v>
      </c>
      <c r="AO1055" t="s">
        <v>2395</v>
      </c>
      <c r="AP1055" t="s">
        <v>1827</v>
      </c>
      <c r="AQ1055" t="s">
        <v>332</v>
      </c>
      <c r="AR1055" t="s">
        <v>333</v>
      </c>
      <c r="AS1055" t="s">
        <v>648</v>
      </c>
      <c r="AT1055" t="s">
        <v>66</v>
      </c>
    </row>
    <row r="1056" spans="1:53" hidden="1" x14ac:dyDescent="0.25">
      <c r="A1056" t="s">
        <v>2392</v>
      </c>
      <c r="B1056" t="s">
        <v>2393</v>
      </c>
      <c r="C1056" t="s">
        <v>2394</v>
      </c>
      <c r="D1056" t="s">
        <v>254</v>
      </c>
      <c r="E1056" t="s">
        <v>60</v>
      </c>
      <c r="G1056" t="s">
        <v>133</v>
      </c>
      <c r="I1056" t="s">
        <v>63</v>
      </c>
      <c r="J1056" t="s">
        <v>64</v>
      </c>
      <c r="L1056" t="s">
        <v>65</v>
      </c>
      <c r="M1056" t="s">
        <v>63</v>
      </c>
      <c r="N1056" t="s">
        <v>80</v>
      </c>
      <c r="O1056" t="s">
        <v>80</v>
      </c>
      <c r="R1056" t="s">
        <v>83</v>
      </c>
      <c r="S1056" t="s">
        <v>66</v>
      </c>
      <c r="T1056" t="s">
        <v>63</v>
      </c>
      <c r="U1056" t="s">
        <v>63</v>
      </c>
      <c r="V1056" t="s">
        <v>80</v>
      </c>
      <c r="W1056" t="s">
        <v>110</v>
      </c>
      <c r="X1056" t="s">
        <v>110</v>
      </c>
      <c r="Z1056" t="s">
        <v>66</v>
      </c>
      <c r="AA1056" t="s">
        <v>134</v>
      </c>
      <c r="AB1056" t="s">
        <v>135</v>
      </c>
      <c r="AC1056" t="s">
        <v>66</v>
      </c>
      <c r="AD1056" t="s">
        <v>110</v>
      </c>
      <c r="AE1056" t="s">
        <v>134</v>
      </c>
      <c r="AF1056" t="s">
        <v>63</v>
      </c>
      <c r="AG1056" t="s">
        <v>122</v>
      </c>
      <c r="AH1056" t="s">
        <v>320</v>
      </c>
      <c r="AJ1056" t="s">
        <v>63</v>
      </c>
      <c r="AL1056" t="s">
        <v>63</v>
      </c>
      <c r="AN1056" t="s">
        <v>1269</v>
      </c>
      <c r="AO1056" t="s">
        <v>2395</v>
      </c>
      <c r="AP1056" t="s">
        <v>331</v>
      </c>
      <c r="AQ1056" t="s">
        <v>332</v>
      </c>
      <c r="AR1056" t="s">
        <v>333</v>
      </c>
      <c r="AS1056" t="s">
        <v>334</v>
      </c>
      <c r="AT1056" t="s">
        <v>66</v>
      </c>
    </row>
    <row r="1057" spans="1:52" hidden="1" x14ac:dyDescent="0.25">
      <c r="A1057" t="s">
        <v>2392</v>
      </c>
      <c r="B1057" t="s">
        <v>2393</v>
      </c>
      <c r="C1057" t="s">
        <v>2394</v>
      </c>
      <c r="D1057" t="s">
        <v>254</v>
      </c>
      <c r="E1057" t="s">
        <v>60</v>
      </c>
      <c r="G1057" t="s">
        <v>133</v>
      </c>
      <c r="I1057" t="s">
        <v>63</v>
      </c>
      <c r="J1057" t="s">
        <v>64</v>
      </c>
      <c r="L1057" t="s">
        <v>65</v>
      </c>
      <c r="M1057" t="s">
        <v>63</v>
      </c>
      <c r="N1057" t="s">
        <v>80</v>
      </c>
      <c r="O1057" t="s">
        <v>80</v>
      </c>
      <c r="R1057" t="s">
        <v>83</v>
      </c>
      <c r="S1057" t="s">
        <v>66</v>
      </c>
      <c r="T1057" t="s">
        <v>63</v>
      </c>
      <c r="U1057" t="s">
        <v>63</v>
      </c>
      <c r="V1057" t="s">
        <v>80</v>
      </c>
      <c r="W1057" t="s">
        <v>110</v>
      </c>
      <c r="X1057" t="s">
        <v>110</v>
      </c>
      <c r="Z1057" t="s">
        <v>66</v>
      </c>
      <c r="AA1057" t="s">
        <v>134</v>
      </c>
      <c r="AB1057" t="s">
        <v>135</v>
      </c>
      <c r="AC1057" t="s">
        <v>66</v>
      </c>
      <c r="AD1057" t="s">
        <v>110</v>
      </c>
      <c r="AE1057" t="s">
        <v>134</v>
      </c>
      <c r="AF1057" t="s">
        <v>63</v>
      </c>
      <c r="AG1057" t="s">
        <v>122</v>
      </c>
      <c r="AH1057" t="s">
        <v>320</v>
      </c>
      <c r="AJ1057" t="s">
        <v>63</v>
      </c>
      <c r="AL1057" t="s">
        <v>63</v>
      </c>
      <c r="AN1057" t="s">
        <v>1269</v>
      </c>
      <c r="AO1057" t="s">
        <v>2395</v>
      </c>
      <c r="AP1057" t="s">
        <v>1999</v>
      </c>
      <c r="AQ1057" t="s">
        <v>332</v>
      </c>
      <c r="AR1057" t="s">
        <v>333</v>
      </c>
      <c r="AS1057" t="s">
        <v>194</v>
      </c>
      <c r="AT1057" t="s">
        <v>66</v>
      </c>
    </row>
    <row r="1058" spans="1:52" hidden="1" x14ac:dyDescent="0.25">
      <c r="A1058" t="s">
        <v>2392</v>
      </c>
      <c r="B1058" t="s">
        <v>2393</v>
      </c>
      <c r="C1058" t="s">
        <v>2394</v>
      </c>
      <c r="D1058" t="s">
        <v>254</v>
      </c>
      <c r="E1058" t="s">
        <v>60</v>
      </c>
      <c r="G1058" t="s">
        <v>133</v>
      </c>
      <c r="I1058" t="s">
        <v>63</v>
      </c>
      <c r="J1058" t="s">
        <v>64</v>
      </c>
      <c r="L1058" t="s">
        <v>65</v>
      </c>
      <c r="M1058" t="s">
        <v>63</v>
      </c>
      <c r="N1058" t="s">
        <v>80</v>
      </c>
      <c r="O1058" t="s">
        <v>80</v>
      </c>
      <c r="R1058" t="s">
        <v>83</v>
      </c>
      <c r="S1058" t="s">
        <v>66</v>
      </c>
      <c r="T1058" t="s">
        <v>63</v>
      </c>
      <c r="U1058" t="s">
        <v>63</v>
      </c>
      <c r="V1058" t="s">
        <v>80</v>
      </c>
      <c r="W1058" t="s">
        <v>110</v>
      </c>
      <c r="X1058" t="s">
        <v>110</v>
      </c>
      <c r="Z1058" t="s">
        <v>66</v>
      </c>
      <c r="AA1058" t="s">
        <v>134</v>
      </c>
      <c r="AB1058" t="s">
        <v>135</v>
      </c>
      <c r="AC1058" t="s">
        <v>66</v>
      </c>
      <c r="AD1058" t="s">
        <v>110</v>
      </c>
      <c r="AE1058" t="s">
        <v>134</v>
      </c>
      <c r="AF1058" t="s">
        <v>63</v>
      </c>
      <c r="AG1058" t="s">
        <v>122</v>
      </c>
      <c r="AH1058" t="s">
        <v>320</v>
      </c>
      <c r="AJ1058" t="s">
        <v>63</v>
      </c>
      <c r="AL1058" t="s">
        <v>63</v>
      </c>
      <c r="AN1058" t="s">
        <v>1269</v>
      </c>
      <c r="AO1058" t="s">
        <v>2395</v>
      </c>
      <c r="AV1058" t="s">
        <v>2192</v>
      </c>
      <c r="AW1058" t="s">
        <v>592</v>
      </c>
      <c r="AX1058" t="s">
        <v>324</v>
      </c>
      <c r="AY1058" t="s">
        <v>677</v>
      </c>
      <c r="AZ1058" t="s">
        <v>66</v>
      </c>
    </row>
    <row r="1059" spans="1:52" hidden="1" x14ac:dyDescent="0.25">
      <c r="A1059" t="s">
        <v>2396</v>
      </c>
      <c r="B1059" t="s">
        <v>2397</v>
      </c>
      <c r="C1059" t="s">
        <v>2398</v>
      </c>
      <c r="D1059" t="s">
        <v>254</v>
      </c>
      <c r="E1059" t="s">
        <v>60</v>
      </c>
      <c r="G1059" t="s">
        <v>133</v>
      </c>
      <c r="I1059" t="s">
        <v>63</v>
      </c>
      <c r="J1059" t="s">
        <v>64</v>
      </c>
      <c r="L1059" t="s">
        <v>73</v>
      </c>
      <c r="M1059" t="s">
        <v>63</v>
      </c>
      <c r="N1059" t="s">
        <v>80</v>
      </c>
      <c r="O1059" t="s">
        <v>80</v>
      </c>
      <c r="R1059" t="s">
        <v>83</v>
      </c>
      <c r="S1059" t="s">
        <v>63</v>
      </c>
      <c r="T1059" t="s">
        <v>84</v>
      </c>
      <c r="U1059" t="s">
        <v>63</v>
      </c>
      <c r="V1059" t="s">
        <v>80</v>
      </c>
      <c r="W1059" t="s">
        <v>63</v>
      </c>
      <c r="X1059" t="s">
        <v>110</v>
      </c>
      <c r="Z1059" t="s">
        <v>66</v>
      </c>
      <c r="AA1059" t="s">
        <v>134</v>
      </c>
      <c r="AB1059" t="s">
        <v>135</v>
      </c>
      <c r="AC1059" t="s">
        <v>66</v>
      </c>
      <c r="AD1059" t="s">
        <v>110</v>
      </c>
      <c r="AE1059" t="s">
        <v>134</v>
      </c>
      <c r="AF1059" t="s">
        <v>63</v>
      </c>
      <c r="AG1059" t="s">
        <v>122</v>
      </c>
      <c r="AH1059" t="s">
        <v>312</v>
      </c>
      <c r="AJ1059" t="s">
        <v>63</v>
      </c>
      <c r="AL1059" t="s">
        <v>63</v>
      </c>
      <c r="AM1059" t="s">
        <v>2399</v>
      </c>
      <c r="AN1059" t="s">
        <v>2307</v>
      </c>
      <c r="AO1059" t="s">
        <v>2400</v>
      </c>
      <c r="AP1059" t="s">
        <v>1824</v>
      </c>
      <c r="AQ1059" t="s">
        <v>324</v>
      </c>
      <c r="AR1059" t="s">
        <v>102</v>
      </c>
      <c r="AS1059" t="s">
        <v>648</v>
      </c>
      <c r="AT1059" t="s">
        <v>66</v>
      </c>
    </row>
    <row r="1060" spans="1:52" hidden="1" x14ac:dyDescent="0.25">
      <c r="A1060" t="s">
        <v>2396</v>
      </c>
      <c r="B1060" t="s">
        <v>2397</v>
      </c>
      <c r="C1060" t="s">
        <v>2398</v>
      </c>
      <c r="D1060" t="s">
        <v>254</v>
      </c>
      <c r="E1060" t="s">
        <v>60</v>
      </c>
      <c r="G1060" t="s">
        <v>133</v>
      </c>
      <c r="I1060" t="s">
        <v>63</v>
      </c>
      <c r="J1060" t="s">
        <v>64</v>
      </c>
      <c r="L1060" t="s">
        <v>73</v>
      </c>
      <c r="M1060" t="s">
        <v>63</v>
      </c>
      <c r="N1060" t="s">
        <v>80</v>
      </c>
      <c r="O1060" t="s">
        <v>80</v>
      </c>
      <c r="R1060" t="s">
        <v>83</v>
      </c>
      <c r="S1060" t="s">
        <v>63</v>
      </c>
      <c r="T1060" t="s">
        <v>84</v>
      </c>
      <c r="U1060" t="s">
        <v>63</v>
      </c>
      <c r="V1060" t="s">
        <v>80</v>
      </c>
      <c r="W1060" t="s">
        <v>63</v>
      </c>
      <c r="X1060" t="s">
        <v>110</v>
      </c>
      <c r="Z1060" t="s">
        <v>66</v>
      </c>
      <c r="AA1060" t="s">
        <v>134</v>
      </c>
      <c r="AB1060" t="s">
        <v>135</v>
      </c>
      <c r="AC1060" t="s">
        <v>66</v>
      </c>
      <c r="AD1060" t="s">
        <v>110</v>
      </c>
      <c r="AE1060" t="s">
        <v>134</v>
      </c>
      <c r="AF1060" t="s">
        <v>63</v>
      </c>
      <c r="AG1060" t="s">
        <v>122</v>
      </c>
      <c r="AH1060" t="s">
        <v>312</v>
      </c>
      <c r="AJ1060" t="s">
        <v>63</v>
      </c>
      <c r="AL1060" t="s">
        <v>63</v>
      </c>
      <c r="AM1060" t="s">
        <v>2399</v>
      </c>
      <c r="AN1060" t="s">
        <v>2307</v>
      </c>
      <c r="AO1060" t="s">
        <v>2400</v>
      </c>
      <c r="AP1060" t="s">
        <v>1996</v>
      </c>
      <c r="AQ1060" t="s">
        <v>324</v>
      </c>
      <c r="AR1060" t="s">
        <v>102</v>
      </c>
      <c r="AS1060" t="s">
        <v>97</v>
      </c>
      <c r="AT1060" t="s">
        <v>66</v>
      </c>
    </row>
    <row r="1061" spans="1:52" hidden="1" x14ac:dyDescent="0.25">
      <c r="A1061" t="s">
        <v>2396</v>
      </c>
      <c r="B1061" t="s">
        <v>2397</v>
      </c>
      <c r="C1061" t="s">
        <v>2398</v>
      </c>
      <c r="D1061" t="s">
        <v>254</v>
      </c>
      <c r="E1061" t="s">
        <v>60</v>
      </c>
      <c r="G1061" t="s">
        <v>133</v>
      </c>
      <c r="I1061" t="s">
        <v>63</v>
      </c>
      <c r="J1061" t="s">
        <v>64</v>
      </c>
      <c r="L1061" t="s">
        <v>73</v>
      </c>
      <c r="M1061" t="s">
        <v>63</v>
      </c>
      <c r="N1061" t="s">
        <v>80</v>
      </c>
      <c r="O1061" t="s">
        <v>80</v>
      </c>
      <c r="R1061" t="s">
        <v>83</v>
      </c>
      <c r="S1061" t="s">
        <v>63</v>
      </c>
      <c r="T1061" t="s">
        <v>84</v>
      </c>
      <c r="U1061" t="s">
        <v>63</v>
      </c>
      <c r="V1061" t="s">
        <v>80</v>
      </c>
      <c r="W1061" t="s">
        <v>63</v>
      </c>
      <c r="X1061" t="s">
        <v>110</v>
      </c>
      <c r="Z1061" t="s">
        <v>66</v>
      </c>
      <c r="AA1061" t="s">
        <v>134</v>
      </c>
      <c r="AB1061" t="s">
        <v>135</v>
      </c>
      <c r="AC1061" t="s">
        <v>66</v>
      </c>
      <c r="AD1061" t="s">
        <v>110</v>
      </c>
      <c r="AE1061" t="s">
        <v>134</v>
      </c>
      <c r="AF1061" t="s">
        <v>63</v>
      </c>
      <c r="AG1061" t="s">
        <v>122</v>
      </c>
      <c r="AH1061" t="s">
        <v>312</v>
      </c>
      <c r="AJ1061" t="s">
        <v>63</v>
      </c>
      <c r="AL1061" t="s">
        <v>63</v>
      </c>
      <c r="AM1061" t="s">
        <v>2399</v>
      </c>
      <c r="AN1061" t="s">
        <v>2307</v>
      </c>
      <c r="AO1061" t="s">
        <v>2400</v>
      </c>
      <c r="AP1061" t="s">
        <v>1826</v>
      </c>
      <c r="AQ1061" t="s">
        <v>332</v>
      </c>
      <c r="AR1061" t="s">
        <v>333</v>
      </c>
      <c r="AS1061" t="s">
        <v>103</v>
      </c>
      <c r="AT1061" t="s">
        <v>66</v>
      </c>
    </row>
    <row r="1062" spans="1:52" hidden="1" x14ac:dyDescent="0.25">
      <c r="A1062" t="s">
        <v>2396</v>
      </c>
      <c r="B1062" t="s">
        <v>2397</v>
      </c>
      <c r="C1062" t="s">
        <v>2398</v>
      </c>
      <c r="D1062" t="s">
        <v>254</v>
      </c>
      <c r="E1062" t="s">
        <v>60</v>
      </c>
      <c r="G1062" t="s">
        <v>133</v>
      </c>
      <c r="I1062" t="s">
        <v>63</v>
      </c>
      <c r="J1062" t="s">
        <v>64</v>
      </c>
      <c r="L1062" t="s">
        <v>73</v>
      </c>
      <c r="M1062" t="s">
        <v>63</v>
      </c>
      <c r="N1062" t="s">
        <v>80</v>
      </c>
      <c r="O1062" t="s">
        <v>80</v>
      </c>
      <c r="R1062" t="s">
        <v>83</v>
      </c>
      <c r="S1062" t="s">
        <v>63</v>
      </c>
      <c r="T1062" t="s">
        <v>84</v>
      </c>
      <c r="U1062" t="s">
        <v>63</v>
      </c>
      <c r="V1062" t="s">
        <v>80</v>
      </c>
      <c r="W1062" t="s">
        <v>63</v>
      </c>
      <c r="X1062" t="s">
        <v>110</v>
      </c>
      <c r="Z1062" t="s">
        <v>66</v>
      </c>
      <c r="AA1062" t="s">
        <v>134</v>
      </c>
      <c r="AB1062" t="s">
        <v>135</v>
      </c>
      <c r="AC1062" t="s">
        <v>66</v>
      </c>
      <c r="AD1062" t="s">
        <v>110</v>
      </c>
      <c r="AE1062" t="s">
        <v>134</v>
      </c>
      <c r="AF1062" t="s">
        <v>63</v>
      </c>
      <c r="AG1062" t="s">
        <v>122</v>
      </c>
      <c r="AH1062" t="s">
        <v>312</v>
      </c>
      <c r="AJ1062" t="s">
        <v>63</v>
      </c>
      <c r="AL1062" t="s">
        <v>63</v>
      </c>
      <c r="AM1062" t="s">
        <v>2399</v>
      </c>
      <c r="AN1062" t="s">
        <v>2307</v>
      </c>
      <c r="AO1062" t="s">
        <v>2400</v>
      </c>
      <c r="AP1062" t="s">
        <v>1827</v>
      </c>
      <c r="AQ1062" t="s">
        <v>332</v>
      </c>
      <c r="AR1062" t="s">
        <v>333</v>
      </c>
      <c r="AS1062" t="s">
        <v>648</v>
      </c>
      <c r="AT1062" t="s">
        <v>66</v>
      </c>
    </row>
    <row r="1063" spans="1:52" hidden="1" x14ac:dyDescent="0.25">
      <c r="A1063" t="s">
        <v>2396</v>
      </c>
      <c r="B1063" t="s">
        <v>2397</v>
      </c>
      <c r="C1063" t="s">
        <v>2398</v>
      </c>
      <c r="D1063" t="s">
        <v>254</v>
      </c>
      <c r="E1063" t="s">
        <v>60</v>
      </c>
      <c r="G1063" t="s">
        <v>133</v>
      </c>
      <c r="I1063" t="s">
        <v>63</v>
      </c>
      <c r="J1063" t="s">
        <v>64</v>
      </c>
      <c r="L1063" t="s">
        <v>73</v>
      </c>
      <c r="M1063" t="s">
        <v>63</v>
      </c>
      <c r="N1063" t="s">
        <v>80</v>
      </c>
      <c r="O1063" t="s">
        <v>80</v>
      </c>
      <c r="R1063" t="s">
        <v>83</v>
      </c>
      <c r="S1063" t="s">
        <v>63</v>
      </c>
      <c r="T1063" t="s">
        <v>84</v>
      </c>
      <c r="U1063" t="s">
        <v>63</v>
      </c>
      <c r="V1063" t="s">
        <v>80</v>
      </c>
      <c r="W1063" t="s">
        <v>63</v>
      </c>
      <c r="X1063" t="s">
        <v>110</v>
      </c>
      <c r="Z1063" t="s">
        <v>66</v>
      </c>
      <c r="AA1063" t="s">
        <v>134</v>
      </c>
      <c r="AB1063" t="s">
        <v>135</v>
      </c>
      <c r="AC1063" t="s">
        <v>66</v>
      </c>
      <c r="AD1063" t="s">
        <v>110</v>
      </c>
      <c r="AE1063" t="s">
        <v>134</v>
      </c>
      <c r="AF1063" t="s">
        <v>63</v>
      </c>
      <c r="AG1063" t="s">
        <v>122</v>
      </c>
      <c r="AH1063" t="s">
        <v>312</v>
      </c>
      <c r="AJ1063" t="s">
        <v>63</v>
      </c>
      <c r="AL1063" t="s">
        <v>63</v>
      </c>
      <c r="AM1063" t="s">
        <v>2399</v>
      </c>
      <c r="AN1063" t="s">
        <v>2307</v>
      </c>
      <c r="AO1063" t="s">
        <v>2400</v>
      </c>
      <c r="AP1063" t="s">
        <v>331</v>
      </c>
      <c r="AQ1063" t="s">
        <v>332</v>
      </c>
      <c r="AR1063" t="s">
        <v>333</v>
      </c>
      <c r="AS1063" t="s">
        <v>334</v>
      </c>
      <c r="AT1063" t="s">
        <v>66</v>
      </c>
      <c r="AU1063" t="s">
        <v>2401</v>
      </c>
    </row>
    <row r="1064" spans="1:52" hidden="1" x14ac:dyDescent="0.25">
      <c r="A1064" t="s">
        <v>2396</v>
      </c>
      <c r="B1064" t="s">
        <v>2397</v>
      </c>
      <c r="C1064" t="s">
        <v>2398</v>
      </c>
      <c r="D1064" t="s">
        <v>254</v>
      </c>
      <c r="E1064" t="s">
        <v>60</v>
      </c>
      <c r="G1064" t="s">
        <v>133</v>
      </c>
      <c r="I1064" t="s">
        <v>63</v>
      </c>
      <c r="J1064" t="s">
        <v>64</v>
      </c>
      <c r="L1064" t="s">
        <v>73</v>
      </c>
      <c r="M1064" t="s">
        <v>63</v>
      </c>
      <c r="N1064" t="s">
        <v>80</v>
      </c>
      <c r="O1064" t="s">
        <v>80</v>
      </c>
      <c r="R1064" t="s">
        <v>83</v>
      </c>
      <c r="S1064" t="s">
        <v>63</v>
      </c>
      <c r="T1064" t="s">
        <v>84</v>
      </c>
      <c r="U1064" t="s">
        <v>63</v>
      </c>
      <c r="V1064" t="s">
        <v>80</v>
      </c>
      <c r="W1064" t="s">
        <v>63</v>
      </c>
      <c r="X1064" t="s">
        <v>110</v>
      </c>
      <c r="Z1064" t="s">
        <v>66</v>
      </c>
      <c r="AA1064" t="s">
        <v>134</v>
      </c>
      <c r="AB1064" t="s">
        <v>135</v>
      </c>
      <c r="AC1064" t="s">
        <v>66</v>
      </c>
      <c r="AD1064" t="s">
        <v>110</v>
      </c>
      <c r="AE1064" t="s">
        <v>134</v>
      </c>
      <c r="AF1064" t="s">
        <v>63</v>
      </c>
      <c r="AG1064" t="s">
        <v>122</v>
      </c>
      <c r="AH1064" t="s">
        <v>312</v>
      </c>
      <c r="AJ1064" t="s">
        <v>63</v>
      </c>
      <c r="AL1064" t="s">
        <v>63</v>
      </c>
      <c r="AM1064" t="s">
        <v>2399</v>
      </c>
      <c r="AN1064" t="s">
        <v>2307</v>
      </c>
      <c r="AO1064" t="s">
        <v>2400</v>
      </c>
      <c r="AP1064" t="s">
        <v>1999</v>
      </c>
      <c r="AQ1064" t="s">
        <v>332</v>
      </c>
      <c r="AR1064" t="s">
        <v>333</v>
      </c>
      <c r="AS1064" t="s">
        <v>194</v>
      </c>
      <c r="AT1064" t="s">
        <v>66</v>
      </c>
    </row>
    <row r="1065" spans="1:52" hidden="1" x14ac:dyDescent="0.25">
      <c r="A1065" t="s">
        <v>2396</v>
      </c>
      <c r="B1065" t="s">
        <v>2397</v>
      </c>
      <c r="C1065" t="s">
        <v>2398</v>
      </c>
      <c r="D1065" t="s">
        <v>254</v>
      </c>
      <c r="E1065" t="s">
        <v>60</v>
      </c>
      <c r="G1065" t="s">
        <v>133</v>
      </c>
      <c r="I1065" t="s">
        <v>63</v>
      </c>
      <c r="J1065" t="s">
        <v>64</v>
      </c>
      <c r="L1065" t="s">
        <v>73</v>
      </c>
      <c r="M1065" t="s">
        <v>63</v>
      </c>
      <c r="N1065" t="s">
        <v>80</v>
      </c>
      <c r="O1065" t="s">
        <v>80</v>
      </c>
      <c r="R1065" t="s">
        <v>83</v>
      </c>
      <c r="S1065" t="s">
        <v>63</v>
      </c>
      <c r="T1065" t="s">
        <v>84</v>
      </c>
      <c r="U1065" t="s">
        <v>63</v>
      </c>
      <c r="V1065" t="s">
        <v>80</v>
      </c>
      <c r="W1065" t="s">
        <v>63</v>
      </c>
      <c r="X1065" t="s">
        <v>110</v>
      </c>
      <c r="Z1065" t="s">
        <v>66</v>
      </c>
      <c r="AA1065" t="s">
        <v>134</v>
      </c>
      <c r="AB1065" t="s">
        <v>135</v>
      </c>
      <c r="AC1065" t="s">
        <v>66</v>
      </c>
      <c r="AD1065" t="s">
        <v>110</v>
      </c>
      <c r="AE1065" t="s">
        <v>134</v>
      </c>
      <c r="AF1065" t="s">
        <v>63</v>
      </c>
      <c r="AG1065" t="s">
        <v>122</v>
      </c>
      <c r="AH1065" t="s">
        <v>312</v>
      </c>
      <c r="AJ1065" t="s">
        <v>63</v>
      </c>
      <c r="AL1065" t="s">
        <v>63</v>
      </c>
      <c r="AM1065" t="s">
        <v>2399</v>
      </c>
      <c r="AN1065" t="s">
        <v>2307</v>
      </c>
      <c r="AO1065" t="s">
        <v>2400</v>
      </c>
      <c r="AV1065" t="s">
        <v>2192</v>
      </c>
      <c r="AW1065" t="s">
        <v>592</v>
      </c>
      <c r="AX1065" t="s">
        <v>324</v>
      </c>
      <c r="AY1065" t="s">
        <v>677</v>
      </c>
      <c r="AZ1065" t="s">
        <v>66</v>
      </c>
    </row>
    <row r="1066" spans="1:52" hidden="1" x14ac:dyDescent="0.25">
      <c r="A1066" t="s">
        <v>2402</v>
      </c>
      <c r="B1066" t="s">
        <v>2403</v>
      </c>
      <c r="C1066" t="s">
        <v>2404</v>
      </c>
      <c r="D1066" t="s">
        <v>225</v>
      </c>
      <c r="E1066" t="s">
        <v>60</v>
      </c>
      <c r="G1066" t="s">
        <v>72</v>
      </c>
      <c r="I1066" t="s">
        <v>63</v>
      </c>
      <c r="J1066" t="s">
        <v>64</v>
      </c>
      <c r="L1066" t="s">
        <v>65</v>
      </c>
    </row>
    <row r="1067" spans="1:52" hidden="1" x14ac:dyDescent="0.25">
      <c r="A1067" t="s">
        <v>2405</v>
      </c>
      <c r="B1067" t="s">
        <v>2406</v>
      </c>
      <c r="C1067" t="s">
        <v>2407</v>
      </c>
      <c r="D1067" t="s">
        <v>225</v>
      </c>
      <c r="E1067" t="s">
        <v>60</v>
      </c>
      <c r="G1067" t="s">
        <v>78</v>
      </c>
      <c r="I1067" t="s">
        <v>63</v>
      </c>
      <c r="J1067" t="s">
        <v>64</v>
      </c>
      <c r="L1067" t="s">
        <v>73</v>
      </c>
      <c r="M1067" t="s">
        <v>63</v>
      </c>
      <c r="N1067" t="s">
        <v>80</v>
      </c>
      <c r="O1067" t="s">
        <v>80</v>
      </c>
      <c r="R1067" t="s">
        <v>83</v>
      </c>
      <c r="S1067" t="s">
        <v>63</v>
      </c>
      <c r="T1067" t="s">
        <v>63</v>
      </c>
      <c r="U1067" t="s">
        <v>63</v>
      </c>
      <c r="V1067" t="s">
        <v>63</v>
      </c>
      <c r="W1067" t="s">
        <v>63</v>
      </c>
      <c r="X1067" t="s">
        <v>85</v>
      </c>
      <c r="Y1067" t="s">
        <v>2408</v>
      </c>
      <c r="Z1067" t="s">
        <v>66</v>
      </c>
      <c r="AA1067" t="s">
        <v>110</v>
      </c>
      <c r="AB1067" t="s">
        <v>63</v>
      </c>
      <c r="AC1067" t="s">
        <v>63</v>
      </c>
      <c r="AD1067" t="s">
        <v>110</v>
      </c>
      <c r="AE1067" t="s">
        <v>66</v>
      </c>
      <c r="AF1067" t="s">
        <v>63</v>
      </c>
      <c r="AG1067" t="s">
        <v>81</v>
      </c>
      <c r="AH1067" t="s">
        <v>78</v>
      </c>
      <c r="AK1067" t="s">
        <v>137</v>
      </c>
      <c r="AL1067" t="s">
        <v>63</v>
      </c>
      <c r="AM1067" t="s">
        <v>255</v>
      </c>
      <c r="AN1067" t="s">
        <v>2409</v>
      </c>
      <c r="AO1067" t="s">
        <v>2410</v>
      </c>
      <c r="AP1067" t="s">
        <v>2411</v>
      </c>
      <c r="AQ1067" t="s">
        <v>89</v>
      </c>
      <c r="AR1067" t="s">
        <v>262</v>
      </c>
      <c r="AS1067" t="s">
        <v>194</v>
      </c>
      <c r="AT1067" t="s">
        <v>63</v>
      </c>
    </row>
    <row r="1068" spans="1:52" hidden="1" x14ac:dyDescent="0.25">
      <c r="A1068" t="s">
        <v>2405</v>
      </c>
      <c r="B1068" t="s">
        <v>2406</v>
      </c>
      <c r="C1068" t="s">
        <v>2407</v>
      </c>
      <c r="D1068" t="s">
        <v>225</v>
      </c>
      <c r="E1068" t="s">
        <v>60</v>
      </c>
      <c r="G1068" t="s">
        <v>78</v>
      </c>
      <c r="I1068" t="s">
        <v>63</v>
      </c>
      <c r="J1068" t="s">
        <v>64</v>
      </c>
      <c r="L1068" t="s">
        <v>73</v>
      </c>
      <c r="M1068" t="s">
        <v>63</v>
      </c>
      <c r="N1068" t="s">
        <v>80</v>
      </c>
      <c r="O1068" t="s">
        <v>80</v>
      </c>
      <c r="R1068" t="s">
        <v>83</v>
      </c>
      <c r="S1068" t="s">
        <v>63</v>
      </c>
      <c r="T1068" t="s">
        <v>63</v>
      </c>
      <c r="U1068" t="s">
        <v>63</v>
      </c>
      <c r="V1068" t="s">
        <v>63</v>
      </c>
      <c r="W1068" t="s">
        <v>63</v>
      </c>
      <c r="X1068" t="s">
        <v>85</v>
      </c>
      <c r="Y1068" t="s">
        <v>2408</v>
      </c>
      <c r="Z1068" t="s">
        <v>66</v>
      </c>
      <c r="AA1068" t="s">
        <v>110</v>
      </c>
      <c r="AB1068" t="s">
        <v>63</v>
      </c>
      <c r="AC1068" t="s">
        <v>63</v>
      </c>
      <c r="AD1068" t="s">
        <v>110</v>
      </c>
      <c r="AE1068" t="s">
        <v>66</v>
      </c>
      <c r="AF1068" t="s">
        <v>63</v>
      </c>
      <c r="AG1068" t="s">
        <v>81</v>
      </c>
      <c r="AH1068" t="s">
        <v>78</v>
      </c>
      <c r="AK1068" t="s">
        <v>137</v>
      </c>
      <c r="AL1068" t="s">
        <v>63</v>
      </c>
      <c r="AM1068" t="s">
        <v>255</v>
      </c>
      <c r="AN1068" t="s">
        <v>2409</v>
      </c>
      <c r="AO1068" t="s">
        <v>2410</v>
      </c>
      <c r="AP1068" t="s">
        <v>2412</v>
      </c>
      <c r="AQ1068" t="s">
        <v>89</v>
      </c>
      <c r="AR1068" t="s">
        <v>90</v>
      </c>
      <c r="AS1068" t="s">
        <v>334</v>
      </c>
      <c r="AT1068" t="s">
        <v>66</v>
      </c>
    </row>
    <row r="1069" spans="1:52" hidden="1" x14ac:dyDescent="0.25">
      <c r="A1069" t="s">
        <v>2413</v>
      </c>
      <c r="B1069" t="s">
        <v>2414</v>
      </c>
      <c r="C1069" t="s">
        <v>2415</v>
      </c>
      <c r="D1069" t="s">
        <v>225</v>
      </c>
      <c r="E1069" t="s">
        <v>60</v>
      </c>
      <c r="G1069" t="s">
        <v>118</v>
      </c>
      <c r="I1069" t="s">
        <v>63</v>
      </c>
      <c r="J1069" t="s">
        <v>64</v>
      </c>
      <c r="L1069" t="s">
        <v>73</v>
      </c>
      <c r="M1069" t="s">
        <v>63</v>
      </c>
      <c r="N1069" t="s">
        <v>66</v>
      </c>
      <c r="O1069" t="s">
        <v>66</v>
      </c>
      <c r="P1069" t="s">
        <v>15</v>
      </c>
      <c r="Q1069" t="s">
        <v>2416</v>
      </c>
    </row>
    <row r="1070" spans="1:52" hidden="1" x14ac:dyDescent="0.25">
      <c r="A1070" t="s">
        <v>2417</v>
      </c>
      <c r="B1070" t="s">
        <v>2418</v>
      </c>
      <c r="C1070" t="s">
        <v>2419</v>
      </c>
      <c r="D1070" t="s">
        <v>254</v>
      </c>
      <c r="E1070" t="s">
        <v>60</v>
      </c>
      <c r="G1070" t="s">
        <v>133</v>
      </c>
      <c r="I1070" t="s">
        <v>63</v>
      </c>
      <c r="J1070" t="s">
        <v>64</v>
      </c>
      <c r="L1070" t="s">
        <v>73</v>
      </c>
      <c r="M1070" t="s">
        <v>63</v>
      </c>
      <c r="N1070" t="s">
        <v>80</v>
      </c>
      <c r="O1070" t="s">
        <v>80</v>
      </c>
      <c r="R1070" t="s">
        <v>83</v>
      </c>
      <c r="S1070" t="s">
        <v>66</v>
      </c>
      <c r="T1070" t="s">
        <v>84</v>
      </c>
      <c r="U1070" t="s">
        <v>110</v>
      </c>
      <c r="V1070" t="s">
        <v>110</v>
      </c>
      <c r="W1070" t="s">
        <v>80</v>
      </c>
      <c r="X1070" t="s">
        <v>110</v>
      </c>
      <c r="Z1070" t="s">
        <v>66</v>
      </c>
      <c r="AA1070" t="s">
        <v>134</v>
      </c>
      <c r="AB1070" t="s">
        <v>135</v>
      </c>
      <c r="AC1070" t="s">
        <v>66</v>
      </c>
      <c r="AD1070" t="s">
        <v>110</v>
      </c>
      <c r="AE1070" t="s">
        <v>134</v>
      </c>
      <c r="AF1070" t="s">
        <v>66</v>
      </c>
      <c r="AG1070" t="s">
        <v>122</v>
      </c>
      <c r="AH1070" t="s">
        <v>312</v>
      </c>
      <c r="AJ1070" t="s">
        <v>63</v>
      </c>
      <c r="AL1070" t="s">
        <v>63</v>
      </c>
      <c r="AM1070" t="s">
        <v>2420</v>
      </c>
      <c r="AN1070" t="s">
        <v>1652</v>
      </c>
      <c r="AO1070" t="s">
        <v>2421</v>
      </c>
      <c r="AP1070" t="s">
        <v>1822</v>
      </c>
      <c r="AQ1070" t="s">
        <v>324</v>
      </c>
      <c r="AR1070" t="s">
        <v>102</v>
      </c>
      <c r="AS1070" t="s">
        <v>194</v>
      </c>
      <c r="AT1070" t="s">
        <v>66</v>
      </c>
    </row>
    <row r="1071" spans="1:52" hidden="1" x14ac:dyDescent="0.25">
      <c r="A1071" t="s">
        <v>2417</v>
      </c>
      <c r="B1071" t="s">
        <v>2418</v>
      </c>
      <c r="C1071" t="s">
        <v>2419</v>
      </c>
      <c r="D1071" t="s">
        <v>254</v>
      </c>
      <c r="E1071" t="s">
        <v>60</v>
      </c>
      <c r="G1071" t="s">
        <v>133</v>
      </c>
      <c r="I1071" t="s">
        <v>63</v>
      </c>
      <c r="J1071" t="s">
        <v>64</v>
      </c>
      <c r="L1071" t="s">
        <v>73</v>
      </c>
      <c r="M1071" t="s">
        <v>63</v>
      </c>
      <c r="N1071" t="s">
        <v>80</v>
      </c>
      <c r="O1071" t="s">
        <v>80</v>
      </c>
      <c r="R1071" t="s">
        <v>83</v>
      </c>
      <c r="S1071" t="s">
        <v>66</v>
      </c>
      <c r="T1071" t="s">
        <v>84</v>
      </c>
      <c r="U1071" t="s">
        <v>110</v>
      </c>
      <c r="V1071" t="s">
        <v>110</v>
      </c>
      <c r="W1071" t="s">
        <v>80</v>
      </c>
      <c r="X1071" t="s">
        <v>110</v>
      </c>
      <c r="Z1071" t="s">
        <v>66</v>
      </c>
      <c r="AA1071" t="s">
        <v>134</v>
      </c>
      <c r="AB1071" t="s">
        <v>135</v>
      </c>
      <c r="AC1071" t="s">
        <v>66</v>
      </c>
      <c r="AD1071" t="s">
        <v>110</v>
      </c>
      <c r="AE1071" t="s">
        <v>134</v>
      </c>
      <c r="AF1071" t="s">
        <v>66</v>
      </c>
      <c r="AG1071" t="s">
        <v>122</v>
      </c>
      <c r="AH1071" t="s">
        <v>312</v>
      </c>
      <c r="AJ1071" t="s">
        <v>63</v>
      </c>
      <c r="AL1071" t="s">
        <v>63</v>
      </c>
      <c r="AM1071" t="s">
        <v>2420</v>
      </c>
      <c r="AN1071" t="s">
        <v>1652</v>
      </c>
      <c r="AO1071" t="s">
        <v>2421</v>
      </c>
      <c r="AP1071" t="s">
        <v>1996</v>
      </c>
      <c r="AQ1071" t="s">
        <v>324</v>
      </c>
      <c r="AR1071" t="s">
        <v>102</v>
      </c>
      <c r="AS1071" t="s">
        <v>97</v>
      </c>
      <c r="AT1071" t="s">
        <v>66</v>
      </c>
    </row>
    <row r="1072" spans="1:52" hidden="1" x14ac:dyDescent="0.25">
      <c r="A1072" t="s">
        <v>2417</v>
      </c>
      <c r="B1072" t="s">
        <v>2418</v>
      </c>
      <c r="C1072" t="s">
        <v>2419</v>
      </c>
      <c r="D1072" t="s">
        <v>254</v>
      </c>
      <c r="E1072" t="s">
        <v>60</v>
      </c>
      <c r="G1072" t="s">
        <v>133</v>
      </c>
      <c r="I1072" t="s">
        <v>63</v>
      </c>
      <c r="J1072" t="s">
        <v>64</v>
      </c>
      <c r="L1072" t="s">
        <v>73</v>
      </c>
      <c r="M1072" t="s">
        <v>63</v>
      </c>
      <c r="N1072" t="s">
        <v>80</v>
      </c>
      <c r="O1072" t="s">
        <v>80</v>
      </c>
      <c r="R1072" t="s">
        <v>83</v>
      </c>
      <c r="S1072" t="s">
        <v>66</v>
      </c>
      <c r="T1072" t="s">
        <v>84</v>
      </c>
      <c r="U1072" t="s">
        <v>110</v>
      </c>
      <c r="V1072" t="s">
        <v>110</v>
      </c>
      <c r="W1072" t="s">
        <v>80</v>
      </c>
      <c r="X1072" t="s">
        <v>110</v>
      </c>
      <c r="Z1072" t="s">
        <v>66</v>
      </c>
      <c r="AA1072" t="s">
        <v>134</v>
      </c>
      <c r="AB1072" t="s">
        <v>135</v>
      </c>
      <c r="AC1072" t="s">
        <v>66</v>
      </c>
      <c r="AD1072" t="s">
        <v>110</v>
      </c>
      <c r="AE1072" t="s">
        <v>134</v>
      </c>
      <c r="AF1072" t="s">
        <v>66</v>
      </c>
      <c r="AG1072" t="s">
        <v>122</v>
      </c>
      <c r="AH1072" t="s">
        <v>312</v>
      </c>
      <c r="AJ1072" t="s">
        <v>63</v>
      </c>
      <c r="AL1072" t="s">
        <v>63</v>
      </c>
      <c r="AM1072" t="s">
        <v>2420</v>
      </c>
      <c r="AN1072" t="s">
        <v>1652</v>
      </c>
      <c r="AO1072" t="s">
        <v>2421</v>
      </c>
      <c r="AP1072" t="s">
        <v>1824</v>
      </c>
      <c r="AQ1072" t="s">
        <v>324</v>
      </c>
      <c r="AR1072" t="s">
        <v>102</v>
      </c>
      <c r="AS1072" t="s">
        <v>648</v>
      </c>
      <c r="AT1072" t="s">
        <v>66</v>
      </c>
    </row>
    <row r="1073" spans="1:58" hidden="1" x14ac:dyDescent="0.25">
      <c r="A1073" t="s">
        <v>2417</v>
      </c>
      <c r="B1073" t="s">
        <v>2418</v>
      </c>
      <c r="C1073" t="s">
        <v>2419</v>
      </c>
      <c r="D1073" t="s">
        <v>254</v>
      </c>
      <c r="E1073" t="s">
        <v>60</v>
      </c>
      <c r="G1073" t="s">
        <v>133</v>
      </c>
      <c r="I1073" t="s">
        <v>63</v>
      </c>
      <c r="J1073" t="s">
        <v>64</v>
      </c>
      <c r="L1073" t="s">
        <v>73</v>
      </c>
      <c r="M1073" t="s">
        <v>63</v>
      </c>
      <c r="N1073" t="s">
        <v>80</v>
      </c>
      <c r="O1073" t="s">
        <v>80</v>
      </c>
      <c r="R1073" t="s">
        <v>83</v>
      </c>
      <c r="S1073" t="s">
        <v>66</v>
      </c>
      <c r="T1073" t="s">
        <v>84</v>
      </c>
      <c r="U1073" t="s">
        <v>110</v>
      </c>
      <c r="V1073" t="s">
        <v>110</v>
      </c>
      <c r="W1073" t="s">
        <v>80</v>
      </c>
      <c r="X1073" t="s">
        <v>110</v>
      </c>
      <c r="Z1073" t="s">
        <v>66</v>
      </c>
      <c r="AA1073" t="s">
        <v>134</v>
      </c>
      <c r="AB1073" t="s">
        <v>135</v>
      </c>
      <c r="AC1073" t="s">
        <v>66</v>
      </c>
      <c r="AD1073" t="s">
        <v>110</v>
      </c>
      <c r="AE1073" t="s">
        <v>134</v>
      </c>
      <c r="AF1073" t="s">
        <v>66</v>
      </c>
      <c r="AG1073" t="s">
        <v>122</v>
      </c>
      <c r="AH1073" t="s">
        <v>312</v>
      </c>
      <c r="AJ1073" t="s">
        <v>63</v>
      </c>
      <c r="AL1073" t="s">
        <v>63</v>
      </c>
      <c r="AM1073" t="s">
        <v>2420</v>
      </c>
      <c r="AN1073" t="s">
        <v>1652</v>
      </c>
      <c r="AO1073" t="s">
        <v>2421</v>
      </c>
      <c r="AP1073" t="s">
        <v>1827</v>
      </c>
      <c r="AQ1073" t="s">
        <v>332</v>
      </c>
      <c r="AR1073" t="s">
        <v>333</v>
      </c>
      <c r="AS1073" t="s">
        <v>648</v>
      </c>
      <c r="AT1073" t="s">
        <v>66</v>
      </c>
    </row>
    <row r="1074" spans="1:58" hidden="1" x14ac:dyDescent="0.25">
      <c r="A1074" t="s">
        <v>2417</v>
      </c>
      <c r="B1074" t="s">
        <v>2418</v>
      </c>
      <c r="C1074" t="s">
        <v>2419</v>
      </c>
      <c r="D1074" t="s">
        <v>254</v>
      </c>
      <c r="E1074" t="s">
        <v>60</v>
      </c>
      <c r="G1074" t="s">
        <v>133</v>
      </c>
      <c r="I1074" t="s">
        <v>63</v>
      </c>
      <c r="J1074" t="s">
        <v>64</v>
      </c>
      <c r="L1074" t="s">
        <v>73</v>
      </c>
      <c r="M1074" t="s">
        <v>63</v>
      </c>
      <c r="N1074" t="s">
        <v>80</v>
      </c>
      <c r="O1074" t="s">
        <v>80</v>
      </c>
      <c r="R1074" t="s">
        <v>83</v>
      </c>
      <c r="S1074" t="s">
        <v>66</v>
      </c>
      <c r="T1074" t="s">
        <v>84</v>
      </c>
      <c r="U1074" t="s">
        <v>110</v>
      </c>
      <c r="V1074" t="s">
        <v>110</v>
      </c>
      <c r="W1074" t="s">
        <v>80</v>
      </c>
      <c r="X1074" t="s">
        <v>110</v>
      </c>
      <c r="Z1074" t="s">
        <v>66</v>
      </c>
      <c r="AA1074" t="s">
        <v>134</v>
      </c>
      <c r="AB1074" t="s">
        <v>135</v>
      </c>
      <c r="AC1074" t="s">
        <v>66</v>
      </c>
      <c r="AD1074" t="s">
        <v>110</v>
      </c>
      <c r="AE1074" t="s">
        <v>134</v>
      </c>
      <c r="AF1074" t="s">
        <v>66</v>
      </c>
      <c r="AG1074" t="s">
        <v>122</v>
      </c>
      <c r="AH1074" t="s">
        <v>312</v>
      </c>
      <c r="AJ1074" t="s">
        <v>63</v>
      </c>
      <c r="AL1074" t="s">
        <v>63</v>
      </c>
      <c r="AM1074" t="s">
        <v>2420</v>
      </c>
      <c r="AN1074" t="s">
        <v>1652</v>
      </c>
      <c r="AO1074" t="s">
        <v>2421</v>
      </c>
      <c r="AP1074" t="s">
        <v>1826</v>
      </c>
      <c r="AQ1074" t="s">
        <v>332</v>
      </c>
      <c r="AR1074" t="s">
        <v>333</v>
      </c>
      <c r="AS1074" t="s">
        <v>103</v>
      </c>
      <c r="AT1074" t="s">
        <v>66</v>
      </c>
    </row>
    <row r="1075" spans="1:58" hidden="1" x14ac:dyDescent="0.25">
      <c r="A1075" t="s">
        <v>2417</v>
      </c>
      <c r="B1075" t="s">
        <v>2418</v>
      </c>
      <c r="C1075" t="s">
        <v>2419</v>
      </c>
      <c r="D1075" t="s">
        <v>254</v>
      </c>
      <c r="E1075" t="s">
        <v>60</v>
      </c>
      <c r="G1075" t="s">
        <v>133</v>
      </c>
      <c r="I1075" t="s">
        <v>63</v>
      </c>
      <c r="J1075" t="s">
        <v>64</v>
      </c>
      <c r="L1075" t="s">
        <v>73</v>
      </c>
      <c r="M1075" t="s">
        <v>63</v>
      </c>
      <c r="N1075" t="s">
        <v>80</v>
      </c>
      <c r="O1075" t="s">
        <v>80</v>
      </c>
      <c r="R1075" t="s">
        <v>83</v>
      </c>
      <c r="S1075" t="s">
        <v>66</v>
      </c>
      <c r="T1075" t="s">
        <v>84</v>
      </c>
      <c r="U1075" t="s">
        <v>110</v>
      </c>
      <c r="V1075" t="s">
        <v>110</v>
      </c>
      <c r="W1075" t="s">
        <v>80</v>
      </c>
      <c r="X1075" t="s">
        <v>110</v>
      </c>
      <c r="Z1075" t="s">
        <v>66</v>
      </c>
      <c r="AA1075" t="s">
        <v>134</v>
      </c>
      <c r="AB1075" t="s">
        <v>135</v>
      </c>
      <c r="AC1075" t="s">
        <v>66</v>
      </c>
      <c r="AD1075" t="s">
        <v>110</v>
      </c>
      <c r="AE1075" t="s">
        <v>134</v>
      </c>
      <c r="AF1075" t="s">
        <v>66</v>
      </c>
      <c r="AG1075" t="s">
        <v>122</v>
      </c>
      <c r="AH1075" t="s">
        <v>312</v>
      </c>
      <c r="AJ1075" t="s">
        <v>63</v>
      </c>
      <c r="AL1075" t="s">
        <v>63</v>
      </c>
      <c r="AM1075" t="s">
        <v>2420</v>
      </c>
      <c r="AN1075" t="s">
        <v>1652</v>
      </c>
      <c r="AO1075" t="s">
        <v>2421</v>
      </c>
      <c r="AP1075" t="s">
        <v>2422</v>
      </c>
      <c r="AQ1075" t="s">
        <v>332</v>
      </c>
      <c r="AR1075" t="s">
        <v>102</v>
      </c>
      <c r="AS1075" t="s">
        <v>334</v>
      </c>
      <c r="AT1075" t="s">
        <v>66</v>
      </c>
    </row>
    <row r="1076" spans="1:58" hidden="1" x14ac:dyDescent="0.25">
      <c r="A1076" t="s">
        <v>2423</v>
      </c>
      <c r="B1076" t="s">
        <v>2424</v>
      </c>
      <c r="C1076" t="s">
        <v>2425</v>
      </c>
      <c r="D1076" t="s">
        <v>225</v>
      </c>
      <c r="E1076" t="s">
        <v>60</v>
      </c>
      <c r="G1076" t="s">
        <v>226</v>
      </c>
      <c r="H1076" t="s">
        <v>2426</v>
      </c>
      <c r="I1076" t="s">
        <v>63</v>
      </c>
      <c r="J1076" t="s">
        <v>64</v>
      </c>
      <c r="L1076" t="s">
        <v>65</v>
      </c>
      <c r="M1076" t="s">
        <v>63</v>
      </c>
      <c r="N1076" t="s">
        <v>80</v>
      </c>
      <c r="O1076" t="s">
        <v>66</v>
      </c>
      <c r="P1076" t="s">
        <v>15</v>
      </c>
      <c r="Q1076" t="s">
        <v>2427</v>
      </c>
    </row>
    <row r="1077" spans="1:58" hidden="1" x14ac:dyDescent="0.25">
      <c r="A1077" t="s">
        <v>2428</v>
      </c>
      <c r="B1077" t="s">
        <v>2429</v>
      </c>
      <c r="C1077" t="s">
        <v>2430</v>
      </c>
      <c r="D1077" t="s">
        <v>225</v>
      </c>
      <c r="E1077" t="s">
        <v>60</v>
      </c>
      <c r="G1077" t="s">
        <v>341</v>
      </c>
      <c r="I1077" t="s">
        <v>128</v>
      </c>
      <c r="J1077" t="s">
        <v>64</v>
      </c>
      <c r="L1077" t="s">
        <v>65</v>
      </c>
    </row>
    <row r="1078" spans="1:58" hidden="1" x14ac:dyDescent="0.25">
      <c r="A1078" t="s">
        <v>2431</v>
      </c>
      <c r="B1078" t="s">
        <v>2432</v>
      </c>
      <c r="C1078" t="s">
        <v>2433</v>
      </c>
      <c r="D1078" t="s">
        <v>225</v>
      </c>
      <c r="E1078" t="s">
        <v>60</v>
      </c>
      <c r="G1078" t="s">
        <v>341</v>
      </c>
      <c r="I1078" t="s">
        <v>63</v>
      </c>
      <c r="J1078" t="s">
        <v>64</v>
      </c>
      <c r="L1078" t="s">
        <v>73</v>
      </c>
      <c r="M1078" t="s">
        <v>63</v>
      </c>
      <c r="N1078" t="s">
        <v>66</v>
      </c>
      <c r="O1078" t="s">
        <v>66</v>
      </c>
      <c r="P1078" t="s">
        <v>15</v>
      </c>
      <c r="Q1078" t="s">
        <v>2434</v>
      </c>
    </row>
    <row r="1079" spans="1:58" hidden="1" x14ac:dyDescent="0.25">
      <c r="A1079" t="s">
        <v>2435</v>
      </c>
      <c r="B1079" t="s">
        <v>2436</v>
      </c>
      <c r="C1079" t="s">
        <v>2437</v>
      </c>
      <c r="D1079" t="s">
        <v>225</v>
      </c>
      <c r="E1079" t="s">
        <v>60</v>
      </c>
      <c r="G1079" t="s">
        <v>78</v>
      </c>
      <c r="I1079" t="s">
        <v>63</v>
      </c>
      <c r="J1079" t="s">
        <v>64</v>
      </c>
      <c r="L1079" t="s">
        <v>73</v>
      </c>
      <c r="M1079" t="s">
        <v>63</v>
      </c>
      <c r="N1079" t="s">
        <v>80</v>
      </c>
      <c r="O1079" t="s">
        <v>63</v>
      </c>
      <c r="R1079" t="s">
        <v>83</v>
      </c>
      <c r="S1079" t="s">
        <v>63</v>
      </c>
      <c r="T1079" t="s">
        <v>63</v>
      </c>
      <c r="U1079" t="s">
        <v>63</v>
      </c>
      <c r="V1079" t="s">
        <v>80</v>
      </c>
      <c r="W1079" t="s">
        <v>110</v>
      </c>
      <c r="X1079" t="s">
        <v>85</v>
      </c>
      <c r="Y1079" t="s">
        <v>2438</v>
      </c>
      <c r="Z1079" t="s">
        <v>66</v>
      </c>
      <c r="AA1079" t="s">
        <v>63</v>
      </c>
      <c r="AB1079" t="s">
        <v>63</v>
      </c>
      <c r="AC1079" t="s">
        <v>63</v>
      </c>
      <c r="AD1079" t="s">
        <v>63</v>
      </c>
      <c r="AE1079" t="s">
        <v>63</v>
      </c>
      <c r="AF1079" t="s">
        <v>63</v>
      </c>
      <c r="AG1079" t="s">
        <v>81</v>
      </c>
      <c r="AH1079" t="s">
        <v>78</v>
      </c>
      <c r="AJ1079" t="s">
        <v>63</v>
      </c>
      <c r="AL1079" t="s">
        <v>63</v>
      </c>
      <c r="AM1079" t="s">
        <v>1734</v>
      </c>
      <c r="AN1079" t="s">
        <v>2058</v>
      </c>
      <c r="AO1079" t="s">
        <v>2439</v>
      </c>
      <c r="AP1079" t="s">
        <v>386</v>
      </c>
      <c r="AQ1079" t="s">
        <v>89</v>
      </c>
      <c r="AR1079" t="s">
        <v>220</v>
      </c>
      <c r="AS1079" t="s">
        <v>103</v>
      </c>
      <c r="AT1079" t="s">
        <v>63</v>
      </c>
    </row>
    <row r="1080" spans="1:58" hidden="1" x14ac:dyDescent="0.25">
      <c r="A1080" t="s">
        <v>2435</v>
      </c>
      <c r="B1080" t="s">
        <v>2436</v>
      </c>
      <c r="C1080" t="s">
        <v>2437</v>
      </c>
      <c r="D1080" t="s">
        <v>225</v>
      </c>
      <c r="E1080" t="s">
        <v>60</v>
      </c>
      <c r="G1080" t="s">
        <v>78</v>
      </c>
      <c r="I1080" t="s">
        <v>63</v>
      </c>
      <c r="J1080" t="s">
        <v>64</v>
      </c>
      <c r="L1080" t="s">
        <v>73</v>
      </c>
      <c r="M1080" t="s">
        <v>63</v>
      </c>
      <c r="N1080" t="s">
        <v>80</v>
      </c>
      <c r="O1080" t="s">
        <v>63</v>
      </c>
      <c r="R1080" t="s">
        <v>83</v>
      </c>
      <c r="S1080" t="s">
        <v>63</v>
      </c>
      <c r="T1080" t="s">
        <v>63</v>
      </c>
      <c r="U1080" t="s">
        <v>63</v>
      </c>
      <c r="V1080" t="s">
        <v>80</v>
      </c>
      <c r="W1080" t="s">
        <v>110</v>
      </c>
      <c r="X1080" t="s">
        <v>85</v>
      </c>
      <c r="Y1080" t="s">
        <v>2438</v>
      </c>
      <c r="Z1080" t="s">
        <v>66</v>
      </c>
      <c r="AA1080" t="s">
        <v>63</v>
      </c>
      <c r="AB1080" t="s">
        <v>63</v>
      </c>
      <c r="AC1080" t="s">
        <v>63</v>
      </c>
      <c r="AD1080" t="s">
        <v>63</v>
      </c>
      <c r="AE1080" t="s">
        <v>63</v>
      </c>
      <c r="AF1080" t="s">
        <v>63</v>
      </c>
      <c r="AG1080" t="s">
        <v>81</v>
      </c>
      <c r="AH1080" t="s">
        <v>78</v>
      </c>
      <c r="AJ1080" t="s">
        <v>63</v>
      </c>
      <c r="AL1080" t="s">
        <v>63</v>
      </c>
      <c r="AM1080" t="s">
        <v>1734</v>
      </c>
      <c r="AN1080" t="s">
        <v>2058</v>
      </c>
      <c r="AO1080" t="s">
        <v>2439</v>
      </c>
      <c r="AP1080" t="s">
        <v>219</v>
      </c>
      <c r="AQ1080" t="s">
        <v>89</v>
      </c>
      <c r="AR1080" t="s">
        <v>220</v>
      </c>
      <c r="AS1080" t="s">
        <v>91</v>
      </c>
      <c r="AT1080" t="s">
        <v>63</v>
      </c>
    </row>
    <row r="1081" spans="1:58" hidden="1" x14ac:dyDescent="0.25">
      <c r="A1081" t="s">
        <v>2435</v>
      </c>
      <c r="B1081" t="s">
        <v>2436</v>
      </c>
      <c r="C1081" t="s">
        <v>2437</v>
      </c>
      <c r="D1081" t="s">
        <v>225</v>
      </c>
      <c r="E1081" t="s">
        <v>60</v>
      </c>
      <c r="G1081" t="s">
        <v>78</v>
      </c>
      <c r="I1081" t="s">
        <v>63</v>
      </c>
      <c r="J1081" t="s">
        <v>64</v>
      </c>
      <c r="L1081" t="s">
        <v>73</v>
      </c>
      <c r="M1081" t="s">
        <v>63</v>
      </c>
      <c r="N1081" t="s">
        <v>80</v>
      </c>
      <c r="O1081" t="s">
        <v>63</v>
      </c>
      <c r="R1081" t="s">
        <v>83</v>
      </c>
      <c r="S1081" t="s">
        <v>63</v>
      </c>
      <c r="T1081" t="s">
        <v>63</v>
      </c>
      <c r="U1081" t="s">
        <v>63</v>
      </c>
      <c r="V1081" t="s">
        <v>80</v>
      </c>
      <c r="W1081" t="s">
        <v>110</v>
      </c>
      <c r="X1081" t="s">
        <v>85</v>
      </c>
      <c r="Y1081" t="s">
        <v>2438</v>
      </c>
      <c r="Z1081" t="s">
        <v>66</v>
      </c>
      <c r="AA1081" t="s">
        <v>63</v>
      </c>
      <c r="AB1081" t="s">
        <v>63</v>
      </c>
      <c r="AC1081" t="s">
        <v>63</v>
      </c>
      <c r="AD1081" t="s">
        <v>63</v>
      </c>
      <c r="AE1081" t="s">
        <v>63</v>
      </c>
      <c r="AF1081" t="s">
        <v>63</v>
      </c>
      <c r="AG1081" t="s">
        <v>81</v>
      </c>
      <c r="AH1081" t="s">
        <v>78</v>
      </c>
      <c r="AJ1081" t="s">
        <v>63</v>
      </c>
      <c r="AL1081" t="s">
        <v>63</v>
      </c>
      <c r="AM1081" t="s">
        <v>1734</v>
      </c>
      <c r="AN1081" t="s">
        <v>2058</v>
      </c>
      <c r="AO1081" t="s">
        <v>2439</v>
      </c>
      <c r="AP1081" t="s">
        <v>378</v>
      </c>
      <c r="AQ1081" t="s">
        <v>89</v>
      </c>
      <c r="AR1081" t="s">
        <v>220</v>
      </c>
      <c r="AS1081" t="s">
        <v>192</v>
      </c>
      <c r="AT1081" t="s">
        <v>63</v>
      </c>
    </row>
    <row r="1082" spans="1:58" hidden="1" x14ac:dyDescent="0.25">
      <c r="A1082" t="s">
        <v>2435</v>
      </c>
      <c r="B1082" t="s">
        <v>2436</v>
      </c>
      <c r="C1082" t="s">
        <v>2437</v>
      </c>
      <c r="D1082" t="s">
        <v>225</v>
      </c>
      <c r="E1082" t="s">
        <v>60</v>
      </c>
      <c r="G1082" t="s">
        <v>78</v>
      </c>
      <c r="I1082" t="s">
        <v>63</v>
      </c>
      <c r="J1082" t="s">
        <v>64</v>
      </c>
      <c r="L1082" t="s">
        <v>73</v>
      </c>
      <c r="M1082" t="s">
        <v>63</v>
      </c>
      <c r="N1082" t="s">
        <v>80</v>
      </c>
      <c r="O1082" t="s">
        <v>63</v>
      </c>
      <c r="R1082" t="s">
        <v>83</v>
      </c>
      <c r="S1082" t="s">
        <v>63</v>
      </c>
      <c r="T1082" t="s">
        <v>63</v>
      </c>
      <c r="U1082" t="s">
        <v>63</v>
      </c>
      <c r="V1082" t="s">
        <v>80</v>
      </c>
      <c r="W1082" t="s">
        <v>110</v>
      </c>
      <c r="X1082" t="s">
        <v>85</v>
      </c>
      <c r="Y1082" t="s">
        <v>2438</v>
      </c>
      <c r="Z1082" t="s">
        <v>66</v>
      </c>
      <c r="AA1082" t="s">
        <v>63</v>
      </c>
      <c r="AB1082" t="s">
        <v>63</v>
      </c>
      <c r="AC1082" t="s">
        <v>63</v>
      </c>
      <c r="AD1082" t="s">
        <v>63</v>
      </c>
      <c r="AE1082" t="s">
        <v>63</v>
      </c>
      <c r="AF1082" t="s">
        <v>63</v>
      </c>
      <c r="AG1082" t="s">
        <v>81</v>
      </c>
      <c r="AH1082" t="s">
        <v>78</v>
      </c>
      <c r="AJ1082" t="s">
        <v>63</v>
      </c>
      <c r="AL1082" t="s">
        <v>63</v>
      </c>
      <c r="AM1082" t="s">
        <v>1734</v>
      </c>
      <c r="AN1082" t="s">
        <v>2058</v>
      </c>
      <c r="AO1082" t="s">
        <v>2439</v>
      </c>
      <c r="AP1082" t="s">
        <v>703</v>
      </c>
      <c r="AQ1082" t="s">
        <v>89</v>
      </c>
      <c r="AR1082" t="s">
        <v>220</v>
      </c>
      <c r="AS1082" t="s">
        <v>692</v>
      </c>
      <c r="AT1082" t="s">
        <v>63</v>
      </c>
    </row>
    <row r="1083" spans="1:58" hidden="1" x14ac:dyDescent="0.25">
      <c r="A1083" t="s">
        <v>2440</v>
      </c>
      <c r="B1083" t="s">
        <v>2441</v>
      </c>
      <c r="C1083" t="s">
        <v>2442</v>
      </c>
      <c r="D1083" t="s">
        <v>225</v>
      </c>
      <c r="E1083" t="s">
        <v>60</v>
      </c>
      <c r="G1083" t="s">
        <v>78</v>
      </c>
      <c r="I1083" t="s">
        <v>63</v>
      </c>
      <c r="J1083" t="s">
        <v>64</v>
      </c>
      <c r="L1083" t="s">
        <v>65</v>
      </c>
      <c r="M1083" t="s">
        <v>63</v>
      </c>
      <c r="N1083" t="s">
        <v>80</v>
      </c>
      <c r="O1083" t="s">
        <v>80</v>
      </c>
      <c r="R1083" t="s">
        <v>83</v>
      </c>
      <c r="S1083" t="s">
        <v>66</v>
      </c>
      <c r="T1083" t="s">
        <v>63</v>
      </c>
      <c r="U1083" t="s">
        <v>63</v>
      </c>
      <c r="V1083" t="s">
        <v>110</v>
      </c>
      <c r="W1083" t="s">
        <v>110</v>
      </c>
      <c r="X1083" t="s">
        <v>110</v>
      </c>
      <c r="Z1083" t="s">
        <v>66</v>
      </c>
      <c r="AA1083" t="s">
        <v>63</v>
      </c>
      <c r="AB1083" t="s">
        <v>66</v>
      </c>
      <c r="AC1083" t="s">
        <v>66</v>
      </c>
      <c r="AD1083" t="s">
        <v>63</v>
      </c>
      <c r="AE1083" t="s">
        <v>66</v>
      </c>
      <c r="AF1083" t="s">
        <v>63</v>
      </c>
      <c r="AG1083" t="s">
        <v>81</v>
      </c>
      <c r="AH1083" t="s">
        <v>320</v>
      </c>
      <c r="AL1083" t="s">
        <v>63</v>
      </c>
      <c r="AN1083" t="s">
        <v>1592</v>
      </c>
      <c r="AO1083" t="s">
        <v>2443</v>
      </c>
      <c r="AP1083" t="s">
        <v>2444</v>
      </c>
      <c r="AQ1083" t="s">
        <v>89</v>
      </c>
      <c r="AR1083" t="s">
        <v>954</v>
      </c>
      <c r="AS1083" t="s">
        <v>103</v>
      </c>
      <c r="AT1083" t="s">
        <v>66</v>
      </c>
    </row>
    <row r="1084" spans="1:58" hidden="1" x14ac:dyDescent="0.25">
      <c r="A1084" t="s">
        <v>2440</v>
      </c>
      <c r="B1084" t="s">
        <v>2441</v>
      </c>
      <c r="C1084" t="s">
        <v>2442</v>
      </c>
      <c r="D1084" t="s">
        <v>225</v>
      </c>
      <c r="E1084" t="s">
        <v>60</v>
      </c>
      <c r="G1084" t="s">
        <v>78</v>
      </c>
      <c r="I1084" t="s">
        <v>63</v>
      </c>
      <c r="J1084" t="s">
        <v>64</v>
      </c>
      <c r="L1084" t="s">
        <v>65</v>
      </c>
      <c r="M1084" t="s">
        <v>63</v>
      </c>
      <c r="N1084" t="s">
        <v>80</v>
      </c>
      <c r="O1084" t="s">
        <v>80</v>
      </c>
      <c r="R1084" t="s">
        <v>83</v>
      </c>
      <c r="S1084" t="s">
        <v>66</v>
      </c>
      <c r="T1084" t="s">
        <v>63</v>
      </c>
      <c r="U1084" t="s">
        <v>63</v>
      </c>
      <c r="V1084" t="s">
        <v>110</v>
      </c>
      <c r="W1084" t="s">
        <v>110</v>
      </c>
      <c r="X1084" t="s">
        <v>110</v>
      </c>
      <c r="Z1084" t="s">
        <v>66</v>
      </c>
      <c r="AA1084" t="s">
        <v>63</v>
      </c>
      <c r="AB1084" t="s">
        <v>66</v>
      </c>
      <c r="AC1084" t="s">
        <v>66</v>
      </c>
      <c r="AD1084" t="s">
        <v>63</v>
      </c>
      <c r="AE1084" t="s">
        <v>66</v>
      </c>
      <c r="AF1084" t="s">
        <v>63</v>
      </c>
      <c r="AG1084" t="s">
        <v>81</v>
      </c>
      <c r="AH1084" t="s">
        <v>320</v>
      </c>
      <c r="AL1084" t="s">
        <v>63</v>
      </c>
      <c r="AN1084" t="s">
        <v>1592</v>
      </c>
      <c r="AO1084" t="s">
        <v>2443</v>
      </c>
      <c r="AP1084" t="s">
        <v>2445</v>
      </c>
      <c r="AQ1084" t="s">
        <v>89</v>
      </c>
      <c r="AR1084" t="s">
        <v>954</v>
      </c>
      <c r="AS1084" t="s">
        <v>192</v>
      </c>
      <c r="AT1084" t="s">
        <v>63</v>
      </c>
    </row>
    <row r="1085" spans="1:58" hidden="1" x14ac:dyDescent="0.25">
      <c r="A1085" t="s">
        <v>2446</v>
      </c>
      <c r="B1085" t="s">
        <v>2447</v>
      </c>
      <c r="C1085" t="s">
        <v>2448</v>
      </c>
      <c r="D1085" t="s">
        <v>225</v>
      </c>
      <c r="E1085" t="s">
        <v>60</v>
      </c>
      <c r="G1085" t="s">
        <v>226</v>
      </c>
      <c r="H1085" t="s">
        <v>1491</v>
      </c>
      <c r="I1085" t="s">
        <v>63</v>
      </c>
      <c r="J1085" t="s">
        <v>64</v>
      </c>
      <c r="L1085" t="s">
        <v>73</v>
      </c>
      <c r="M1085" t="s">
        <v>63</v>
      </c>
      <c r="N1085" t="s">
        <v>80</v>
      </c>
      <c r="O1085" t="s">
        <v>80</v>
      </c>
      <c r="R1085" t="s">
        <v>83</v>
      </c>
      <c r="S1085" t="s">
        <v>63</v>
      </c>
      <c r="T1085" t="s">
        <v>84</v>
      </c>
      <c r="U1085" t="s">
        <v>110</v>
      </c>
      <c r="V1085" t="s">
        <v>110</v>
      </c>
      <c r="W1085" t="s">
        <v>110</v>
      </c>
      <c r="X1085" t="s">
        <v>228</v>
      </c>
      <c r="Z1085" t="s">
        <v>66</v>
      </c>
      <c r="AA1085" t="s">
        <v>134</v>
      </c>
      <c r="AB1085" t="s">
        <v>135</v>
      </c>
      <c r="AC1085" t="s">
        <v>228</v>
      </c>
      <c r="AD1085" t="s">
        <v>110</v>
      </c>
      <c r="AE1085" t="s">
        <v>134</v>
      </c>
      <c r="AF1085" t="s">
        <v>63</v>
      </c>
      <c r="AG1085" t="s">
        <v>122</v>
      </c>
      <c r="AH1085" t="s">
        <v>136</v>
      </c>
      <c r="AK1085" t="s">
        <v>137</v>
      </c>
      <c r="AL1085" t="s">
        <v>63</v>
      </c>
      <c r="AM1085" t="s">
        <v>255</v>
      </c>
      <c r="AN1085" t="s">
        <v>2307</v>
      </c>
      <c r="AO1085" t="s">
        <v>2449</v>
      </c>
      <c r="BB1085" t="s">
        <v>2450</v>
      </c>
      <c r="BC1085" t="s">
        <v>2451</v>
      </c>
      <c r="BD1085" t="s">
        <v>172</v>
      </c>
      <c r="BE1085" t="s">
        <v>173</v>
      </c>
      <c r="BF1085" t="s">
        <v>66</v>
      </c>
    </row>
    <row r="1086" spans="1:58" hidden="1" x14ac:dyDescent="0.25">
      <c r="A1086" t="s">
        <v>2446</v>
      </c>
      <c r="B1086" t="s">
        <v>2447</v>
      </c>
      <c r="C1086" t="s">
        <v>2448</v>
      </c>
      <c r="D1086" t="s">
        <v>225</v>
      </c>
      <c r="E1086" t="s">
        <v>60</v>
      </c>
      <c r="G1086" t="s">
        <v>226</v>
      </c>
      <c r="H1086" t="s">
        <v>1491</v>
      </c>
      <c r="I1086" t="s">
        <v>63</v>
      </c>
      <c r="J1086" t="s">
        <v>64</v>
      </c>
      <c r="L1086" t="s">
        <v>73</v>
      </c>
      <c r="M1086" t="s">
        <v>63</v>
      </c>
      <c r="N1086" t="s">
        <v>80</v>
      </c>
      <c r="O1086" t="s">
        <v>80</v>
      </c>
      <c r="R1086" t="s">
        <v>83</v>
      </c>
      <c r="S1086" t="s">
        <v>63</v>
      </c>
      <c r="T1086" t="s">
        <v>84</v>
      </c>
      <c r="U1086" t="s">
        <v>110</v>
      </c>
      <c r="V1086" t="s">
        <v>110</v>
      </c>
      <c r="W1086" t="s">
        <v>110</v>
      </c>
      <c r="X1086" t="s">
        <v>228</v>
      </c>
      <c r="Z1086" t="s">
        <v>66</v>
      </c>
      <c r="AA1086" t="s">
        <v>134</v>
      </c>
      <c r="AB1086" t="s">
        <v>135</v>
      </c>
      <c r="AC1086" t="s">
        <v>228</v>
      </c>
      <c r="AD1086" t="s">
        <v>110</v>
      </c>
      <c r="AE1086" t="s">
        <v>134</v>
      </c>
      <c r="AF1086" t="s">
        <v>63</v>
      </c>
      <c r="AG1086" t="s">
        <v>122</v>
      </c>
      <c r="AH1086" t="s">
        <v>136</v>
      </c>
      <c r="AK1086" t="s">
        <v>137</v>
      </c>
      <c r="AL1086" t="s">
        <v>63</v>
      </c>
      <c r="AM1086" t="s">
        <v>255</v>
      </c>
      <c r="AN1086" t="s">
        <v>2307</v>
      </c>
      <c r="AO1086" t="s">
        <v>2449</v>
      </c>
      <c r="BB1086" t="s">
        <v>2452</v>
      </c>
      <c r="BC1086" t="s">
        <v>2451</v>
      </c>
      <c r="BD1086" t="s">
        <v>172</v>
      </c>
      <c r="BE1086" t="s">
        <v>2453</v>
      </c>
      <c r="BF1086" t="s">
        <v>66</v>
      </c>
    </row>
    <row r="1087" spans="1:58" hidden="1" x14ac:dyDescent="0.25">
      <c r="A1087" t="s">
        <v>2446</v>
      </c>
      <c r="B1087" t="s">
        <v>2447</v>
      </c>
      <c r="C1087" t="s">
        <v>2448</v>
      </c>
      <c r="D1087" t="s">
        <v>225</v>
      </c>
      <c r="E1087" t="s">
        <v>60</v>
      </c>
      <c r="G1087" t="s">
        <v>226</v>
      </c>
      <c r="H1087" t="s">
        <v>1491</v>
      </c>
      <c r="I1087" t="s">
        <v>63</v>
      </c>
      <c r="J1087" t="s">
        <v>64</v>
      </c>
      <c r="L1087" t="s">
        <v>73</v>
      </c>
      <c r="M1087" t="s">
        <v>63</v>
      </c>
      <c r="N1087" t="s">
        <v>80</v>
      </c>
      <c r="O1087" t="s">
        <v>80</v>
      </c>
      <c r="R1087" t="s">
        <v>83</v>
      </c>
      <c r="S1087" t="s">
        <v>63</v>
      </c>
      <c r="T1087" t="s">
        <v>84</v>
      </c>
      <c r="U1087" t="s">
        <v>110</v>
      </c>
      <c r="V1087" t="s">
        <v>110</v>
      </c>
      <c r="W1087" t="s">
        <v>110</v>
      </c>
      <c r="X1087" t="s">
        <v>228</v>
      </c>
      <c r="Z1087" t="s">
        <v>66</v>
      </c>
      <c r="AA1087" t="s">
        <v>134</v>
      </c>
      <c r="AB1087" t="s">
        <v>135</v>
      </c>
      <c r="AC1087" t="s">
        <v>228</v>
      </c>
      <c r="AD1087" t="s">
        <v>110</v>
      </c>
      <c r="AE1087" t="s">
        <v>134</v>
      </c>
      <c r="AF1087" t="s">
        <v>63</v>
      </c>
      <c r="AG1087" t="s">
        <v>122</v>
      </c>
      <c r="AH1087" t="s">
        <v>136</v>
      </c>
      <c r="AK1087" t="s">
        <v>137</v>
      </c>
      <c r="AL1087" t="s">
        <v>63</v>
      </c>
      <c r="AM1087" t="s">
        <v>255</v>
      </c>
      <c r="AN1087" t="s">
        <v>2307</v>
      </c>
      <c r="AO1087" t="s">
        <v>2449</v>
      </c>
      <c r="BB1087" t="s">
        <v>2454</v>
      </c>
      <c r="BC1087" t="s">
        <v>2451</v>
      </c>
      <c r="BD1087" t="s">
        <v>172</v>
      </c>
      <c r="BE1087" t="s">
        <v>359</v>
      </c>
      <c r="BF1087" t="s">
        <v>66</v>
      </c>
    </row>
    <row r="1088" spans="1:58" hidden="1" x14ac:dyDescent="0.25">
      <c r="A1088" t="s">
        <v>2446</v>
      </c>
      <c r="B1088" t="s">
        <v>2447</v>
      </c>
      <c r="C1088" t="s">
        <v>2448</v>
      </c>
      <c r="D1088" t="s">
        <v>225</v>
      </c>
      <c r="E1088" t="s">
        <v>60</v>
      </c>
      <c r="G1088" t="s">
        <v>226</v>
      </c>
      <c r="H1088" t="s">
        <v>1491</v>
      </c>
      <c r="I1088" t="s">
        <v>63</v>
      </c>
      <c r="J1088" t="s">
        <v>64</v>
      </c>
      <c r="L1088" t="s">
        <v>73</v>
      </c>
      <c r="M1088" t="s">
        <v>63</v>
      </c>
      <c r="N1088" t="s">
        <v>80</v>
      </c>
      <c r="O1088" t="s">
        <v>80</v>
      </c>
      <c r="R1088" t="s">
        <v>83</v>
      </c>
      <c r="S1088" t="s">
        <v>63</v>
      </c>
      <c r="T1088" t="s">
        <v>84</v>
      </c>
      <c r="U1088" t="s">
        <v>110</v>
      </c>
      <c r="V1088" t="s">
        <v>110</v>
      </c>
      <c r="W1088" t="s">
        <v>110</v>
      </c>
      <c r="X1088" t="s">
        <v>228</v>
      </c>
      <c r="Z1088" t="s">
        <v>66</v>
      </c>
      <c r="AA1088" t="s">
        <v>134</v>
      </c>
      <c r="AB1088" t="s">
        <v>135</v>
      </c>
      <c r="AC1088" t="s">
        <v>228</v>
      </c>
      <c r="AD1088" t="s">
        <v>110</v>
      </c>
      <c r="AE1088" t="s">
        <v>134</v>
      </c>
      <c r="AF1088" t="s">
        <v>63</v>
      </c>
      <c r="AG1088" t="s">
        <v>122</v>
      </c>
      <c r="AH1088" t="s">
        <v>136</v>
      </c>
      <c r="AK1088" t="s">
        <v>137</v>
      </c>
      <c r="AL1088" t="s">
        <v>63</v>
      </c>
      <c r="AM1088" t="s">
        <v>255</v>
      </c>
      <c r="AN1088" t="s">
        <v>2307</v>
      </c>
      <c r="AO1088" t="s">
        <v>2449</v>
      </c>
      <c r="BB1088" t="s">
        <v>2455</v>
      </c>
      <c r="BC1088" t="s">
        <v>2451</v>
      </c>
      <c r="BD1088" t="s">
        <v>172</v>
      </c>
      <c r="BE1088" t="s">
        <v>144</v>
      </c>
      <c r="BF1088" t="s">
        <v>66</v>
      </c>
    </row>
    <row r="1089" spans="1:58" hidden="1" x14ac:dyDescent="0.25">
      <c r="A1089" t="s">
        <v>2446</v>
      </c>
      <c r="B1089" t="s">
        <v>2447</v>
      </c>
      <c r="C1089" t="s">
        <v>2448</v>
      </c>
      <c r="D1089" t="s">
        <v>225</v>
      </c>
      <c r="E1089" t="s">
        <v>60</v>
      </c>
      <c r="G1089" t="s">
        <v>226</v>
      </c>
      <c r="H1089" t="s">
        <v>1491</v>
      </c>
      <c r="I1089" t="s">
        <v>63</v>
      </c>
      <c r="J1089" t="s">
        <v>64</v>
      </c>
      <c r="L1089" t="s">
        <v>73</v>
      </c>
      <c r="M1089" t="s">
        <v>63</v>
      </c>
      <c r="N1089" t="s">
        <v>80</v>
      </c>
      <c r="O1089" t="s">
        <v>80</v>
      </c>
      <c r="R1089" t="s">
        <v>83</v>
      </c>
      <c r="S1089" t="s">
        <v>63</v>
      </c>
      <c r="T1089" t="s">
        <v>84</v>
      </c>
      <c r="U1089" t="s">
        <v>110</v>
      </c>
      <c r="V1089" t="s">
        <v>110</v>
      </c>
      <c r="W1089" t="s">
        <v>110</v>
      </c>
      <c r="X1089" t="s">
        <v>228</v>
      </c>
      <c r="Z1089" t="s">
        <v>66</v>
      </c>
      <c r="AA1089" t="s">
        <v>134</v>
      </c>
      <c r="AB1089" t="s">
        <v>135</v>
      </c>
      <c r="AC1089" t="s">
        <v>228</v>
      </c>
      <c r="AD1089" t="s">
        <v>110</v>
      </c>
      <c r="AE1089" t="s">
        <v>134</v>
      </c>
      <c r="AF1089" t="s">
        <v>63</v>
      </c>
      <c r="AG1089" t="s">
        <v>122</v>
      </c>
      <c r="AH1089" t="s">
        <v>136</v>
      </c>
      <c r="AK1089" t="s">
        <v>137</v>
      </c>
      <c r="AL1089" t="s">
        <v>63</v>
      </c>
      <c r="AM1089" t="s">
        <v>255</v>
      </c>
      <c r="AN1089" t="s">
        <v>2307</v>
      </c>
      <c r="AO1089" t="s">
        <v>2449</v>
      </c>
      <c r="BB1089" t="s">
        <v>2456</v>
      </c>
      <c r="BC1089" t="s">
        <v>2451</v>
      </c>
      <c r="BD1089" t="s">
        <v>172</v>
      </c>
      <c r="BE1089" t="s">
        <v>2457</v>
      </c>
      <c r="BF1089" t="s">
        <v>66</v>
      </c>
    </row>
    <row r="1090" spans="1:58" hidden="1" x14ac:dyDescent="0.25">
      <c r="A1090" t="s">
        <v>2446</v>
      </c>
      <c r="B1090" t="s">
        <v>2447</v>
      </c>
      <c r="C1090" t="s">
        <v>2448</v>
      </c>
      <c r="D1090" t="s">
        <v>225</v>
      </c>
      <c r="E1090" t="s">
        <v>60</v>
      </c>
      <c r="G1090" t="s">
        <v>226</v>
      </c>
      <c r="H1090" t="s">
        <v>1491</v>
      </c>
      <c r="I1090" t="s">
        <v>63</v>
      </c>
      <c r="J1090" t="s">
        <v>64</v>
      </c>
      <c r="L1090" t="s">
        <v>73</v>
      </c>
      <c r="M1090" t="s">
        <v>63</v>
      </c>
      <c r="N1090" t="s">
        <v>80</v>
      </c>
      <c r="O1090" t="s">
        <v>80</v>
      </c>
      <c r="R1090" t="s">
        <v>83</v>
      </c>
      <c r="S1090" t="s">
        <v>63</v>
      </c>
      <c r="T1090" t="s">
        <v>84</v>
      </c>
      <c r="U1090" t="s">
        <v>110</v>
      </c>
      <c r="V1090" t="s">
        <v>110</v>
      </c>
      <c r="W1090" t="s">
        <v>110</v>
      </c>
      <c r="X1090" t="s">
        <v>228</v>
      </c>
      <c r="Z1090" t="s">
        <v>66</v>
      </c>
      <c r="AA1090" t="s">
        <v>134</v>
      </c>
      <c r="AB1090" t="s">
        <v>135</v>
      </c>
      <c r="AC1090" t="s">
        <v>228</v>
      </c>
      <c r="AD1090" t="s">
        <v>110</v>
      </c>
      <c r="AE1090" t="s">
        <v>134</v>
      </c>
      <c r="AF1090" t="s">
        <v>63</v>
      </c>
      <c r="AG1090" t="s">
        <v>122</v>
      </c>
      <c r="AH1090" t="s">
        <v>136</v>
      </c>
      <c r="AK1090" t="s">
        <v>137</v>
      </c>
      <c r="AL1090" t="s">
        <v>63</v>
      </c>
      <c r="AM1090" t="s">
        <v>255</v>
      </c>
      <c r="AN1090" t="s">
        <v>2307</v>
      </c>
      <c r="AO1090" t="s">
        <v>2449</v>
      </c>
      <c r="BB1090" t="s">
        <v>2458</v>
      </c>
      <c r="BC1090" t="s">
        <v>2451</v>
      </c>
      <c r="BD1090" t="s">
        <v>172</v>
      </c>
      <c r="BE1090" t="s">
        <v>2459</v>
      </c>
      <c r="BF1090" t="s">
        <v>66</v>
      </c>
    </row>
    <row r="1091" spans="1:58" hidden="1" x14ac:dyDescent="0.25">
      <c r="A1091" t="s">
        <v>2446</v>
      </c>
      <c r="B1091" t="s">
        <v>2447</v>
      </c>
      <c r="C1091" t="s">
        <v>2448</v>
      </c>
      <c r="D1091" t="s">
        <v>225</v>
      </c>
      <c r="E1091" t="s">
        <v>60</v>
      </c>
      <c r="G1091" t="s">
        <v>226</v>
      </c>
      <c r="H1091" t="s">
        <v>1491</v>
      </c>
      <c r="I1091" t="s">
        <v>63</v>
      </c>
      <c r="J1091" t="s">
        <v>64</v>
      </c>
      <c r="L1091" t="s">
        <v>73</v>
      </c>
      <c r="M1091" t="s">
        <v>63</v>
      </c>
      <c r="N1091" t="s">
        <v>80</v>
      </c>
      <c r="O1091" t="s">
        <v>80</v>
      </c>
      <c r="R1091" t="s">
        <v>83</v>
      </c>
      <c r="S1091" t="s">
        <v>63</v>
      </c>
      <c r="T1091" t="s">
        <v>84</v>
      </c>
      <c r="U1091" t="s">
        <v>110</v>
      </c>
      <c r="V1091" t="s">
        <v>110</v>
      </c>
      <c r="W1091" t="s">
        <v>110</v>
      </c>
      <c r="X1091" t="s">
        <v>228</v>
      </c>
      <c r="Z1091" t="s">
        <v>66</v>
      </c>
      <c r="AA1091" t="s">
        <v>134</v>
      </c>
      <c r="AB1091" t="s">
        <v>135</v>
      </c>
      <c r="AC1091" t="s">
        <v>228</v>
      </c>
      <c r="AD1091" t="s">
        <v>110</v>
      </c>
      <c r="AE1091" t="s">
        <v>134</v>
      </c>
      <c r="AF1091" t="s">
        <v>63</v>
      </c>
      <c r="AG1091" t="s">
        <v>122</v>
      </c>
      <c r="AH1091" t="s">
        <v>136</v>
      </c>
      <c r="AK1091" t="s">
        <v>137</v>
      </c>
      <c r="AL1091" t="s">
        <v>63</v>
      </c>
      <c r="AM1091" t="s">
        <v>255</v>
      </c>
      <c r="AN1091" t="s">
        <v>2307</v>
      </c>
      <c r="AO1091" t="s">
        <v>2449</v>
      </c>
      <c r="BB1091" t="s">
        <v>2460</v>
      </c>
      <c r="BC1091" t="s">
        <v>2451</v>
      </c>
      <c r="BD1091" t="s">
        <v>172</v>
      </c>
      <c r="BE1091" t="s">
        <v>1703</v>
      </c>
      <c r="BF1091" t="s">
        <v>66</v>
      </c>
    </row>
    <row r="1092" spans="1:58" hidden="1" x14ac:dyDescent="0.25">
      <c r="A1092" t="s">
        <v>2461</v>
      </c>
      <c r="B1092" t="s">
        <v>2462</v>
      </c>
      <c r="C1092" t="s">
        <v>2463</v>
      </c>
      <c r="D1092" t="s">
        <v>225</v>
      </c>
      <c r="E1092" t="s">
        <v>60</v>
      </c>
      <c r="G1092" t="s">
        <v>78</v>
      </c>
      <c r="I1092" t="s">
        <v>63</v>
      </c>
      <c r="J1092" t="s">
        <v>64</v>
      </c>
      <c r="L1092" t="s">
        <v>73</v>
      </c>
      <c r="M1092" t="s">
        <v>63</v>
      </c>
      <c r="N1092" t="s">
        <v>80</v>
      </c>
      <c r="O1092" t="s">
        <v>80</v>
      </c>
      <c r="R1092" t="s">
        <v>83</v>
      </c>
      <c r="S1092" t="s">
        <v>63</v>
      </c>
      <c r="T1092" t="s">
        <v>63</v>
      </c>
      <c r="U1092" t="s">
        <v>63</v>
      </c>
      <c r="V1092" t="s">
        <v>80</v>
      </c>
      <c r="W1092" t="s">
        <v>80</v>
      </c>
      <c r="X1092" t="s">
        <v>85</v>
      </c>
      <c r="Y1092" t="s">
        <v>2464</v>
      </c>
      <c r="Z1092" t="s">
        <v>66</v>
      </c>
      <c r="AA1092" t="s">
        <v>63</v>
      </c>
      <c r="AB1092" t="s">
        <v>63</v>
      </c>
      <c r="AC1092" t="s">
        <v>63</v>
      </c>
      <c r="AD1092" t="s">
        <v>63</v>
      </c>
      <c r="AE1092" t="s">
        <v>63</v>
      </c>
      <c r="AF1092" t="s">
        <v>63</v>
      </c>
      <c r="AG1092" t="s">
        <v>288</v>
      </c>
      <c r="AH1092" t="s">
        <v>78</v>
      </c>
      <c r="AJ1092" t="s">
        <v>63</v>
      </c>
      <c r="AL1092" t="s">
        <v>63</v>
      </c>
      <c r="AM1092" t="s">
        <v>138</v>
      </c>
      <c r="AN1092" t="s">
        <v>2465</v>
      </c>
      <c r="AO1092" t="s">
        <v>2466</v>
      </c>
      <c r="AP1092" t="s">
        <v>2467</v>
      </c>
      <c r="AQ1092" t="s">
        <v>89</v>
      </c>
      <c r="AR1092" t="s">
        <v>262</v>
      </c>
      <c r="AS1092" t="s">
        <v>1362</v>
      </c>
      <c r="AT1092" t="s">
        <v>63</v>
      </c>
    </row>
    <row r="1093" spans="1:58" hidden="1" x14ac:dyDescent="0.25">
      <c r="A1093" t="s">
        <v>2468</v>
      </c>
      <c r="B1093" t="s">
        <v>2469</v>
      </c>
      <c r="C1093" t="s">
        <v>2470</v>
      </c>
      <c r="D1093" t="s">
        <v>225</v>
      </c>
      <c r="E1093" t="s">
        <v>60</v>
      </c>
      <c r="G1093" t="s">
        <v>62</v>
      </c>
      <c r="I1093" t="s">
        <v>63</v>
      </c>
      <c r="J1093" t="s">
        <v>64</v>
      </c>
      <c r="L1093" t="s">
        <v>73</v>
      </c>
      <c r="M1093" t="s">
        <v>63</v>
      </c>
      <c r="N1093" t="s">
        <v>80</v>
      </c>
      <c r="O1093" t="s">
        <v>80</v>
      </c>
      <c r="R1093" t="s">
        <v>83</v>
      </c>
      <c r="S1093" t="s">
        <v>63</v>
      </c>
      <c r="T1093" t="s">
        <v>63</v>
      </c>
      <c r="U1093" t="s">
        <v>63</v>
      </c>
      <c r="V1093" t="s">
        <v>110</v>
      </c>
      <c r="W1093" t="s">
        <v>63</v>
      </c>
      <c r="X1093" t="s">
        <v>110</v>
      </c>
      <c r="Z1093" t="s">
        <v>66</v>
      </c>
      <c r="AA1093" t="s">
        <v>134</v>
      </c>
      <c r="AB1093" t="s">
        <v>135</v>
      </c>
      <c r="AC1093" t="s">
        <v>66</v>
      </c>
      <c r="AD1093" t="s">
        <v>63</v>
      </c>
      <c r="AE1093" t="s">
        <v>134</v>
      </c>
      <c r="AF1093" t="s">
        <v>63</v>
      </c>
      <c r="AG1093" t="s">
        <v>81</v>
      </c>
      <c r="AH1093" t="s">
        <v>320</v>
      </c>
      <c r="AJ1093" t="s">
        <v>63</v>
      </c>
      <c r="AL1093" t="s">
        <v>63</v>
      </c>
      <c r="AM1093" t="s">
        <v>138</v>
      </c>
      <c r="AN1093" t="s">
        <v>2471</v>
      </c>
      <c r="AO1093" t="s">
        <v>2472</v>
      </c>
      <c r="AP1093" t="s">
        <v>2473</v>
      </c>
      <c r="AQ1093" t="s">
        <v>89</v>
      </c>
      <c r="AR1093" t="s">
        <v>1977</v>
      </c>
      <c r="AS1093" t="s">
        <v>1431</v>
      </c>
      <c r="AT1093" t="s">
        <v>66</v>
      </c>
    </row>
    <row r="1094" spans="1:58" hidden="1" x14ac:dyDescent="0.25">
      <c r="A1094" t="s">
        <v>2468</v>
      </c>
      <c r="B1094" t="s">
        <v>2469</v>
      </c>
      <c r="C1094" t="s">
        <v>2470</v>
      </c>
      <c r="D1094" t="s">
        <v>225</v>
      </c>
      <c r="E1094" t="s">
        <v>60</v>
      </c>
      <c r="G1094" t="s">
        <v>62</v>
      </c>
      <c r="I1094" t="s">
        <v>63</v>
      </c>
      <c r="J1094" t="s">
        <v>64</v>
      </c>
      <c r="L1094" t="s">
        <v>73</v>
      </c>
      <c r="M1094" t="s">
        <v>63</v>
      </c>
      <c r="N1094" t="s">
        <v>80</v>
      </c>
      <c r="O1094" t="s">
        <v>80</v>
      </c>
      <c r="R1094" t="s">
        <v>83</v>
      </c>
      <c r="S1094" t="s">
        <v>63</v>
      </c>
      <c r="T1094" t="s">
        <v>63</v>
      </c>
      <c r="U1094" t="s">
        <v>63</v>
      </c>
      <c r="V1094" t="s">
        <v>110</v>
      </c>
      <c r="W1094" t="s">
        <v>63</v>
      </c>
      <c r="X1094" t="s">
        <v>110</v>
      </c>
      <c r="Z1094" t="s">
        <v>66</v>
      </c>
      <c r="AA1094" t="s">
        <v>134</v>
      </c>
      <c r="AB1094" t="s">
        <v>135</v>
      </c>
      <c r="AC1094" t="s">
        <v>66</v>
      </c>
      <c r="AD1094" t="s">
        <v>63</v>
      </c>
      <c r="AE1094" t="s">
        <v>134</v>
      </c>
      <c r="AF1094" t="s">
        <v>63</v>
      </c>
      <c r="AG1094" t="s">
        <v>81</v>
      </c>
      <c r="AH1094" t="s">
        <v>320</v>
      </c>
      <c r="AJ1094" t="s">
        <v>63</v>
      </c>
      <c r="AL1094" t="s">
        <v>63</v>
      </c>
      <c r="AM1094" t="s">
        <v>138</v>
      </c>
      <c r="AN1094" t="s">
        <v>2471</v>
      </c>
      <c r="AO1094" t="s">
        <v>2472</v>
      </c>
      <c r="AP1094" t="s">
        <v>2474</v>
      </c>
      <c r="AQ1094" t="s">
        <v>89</v>
      </c>
      <c r="AR1094" t="s">
        <v>1977</v>
      </c>
      <c r="AS1094" t="s">
        <v>265</v>
      </c>
      <c r="AT1094" t="s">
        <v>66</v>
      </c>
    </row>
    <row r="1095" spans="1:58" hidden="1" x14ac:dyDescent="0.25">
      <c r="A1095" t="s">
        <v>2468</v>
      </c>
      <c r="B1095" t="s">
        <v>2469</v>
      </c>
      <c r="C1095" t="s">
        <v>2470</v>
      </c>
      <c r="D1095" t="s">
        <v>225</v>
      </c>
      <c r="E1095" t="s">
        <v>60</v>
      </c>
      <c r="G1095" t="s">
        <v>62</v>
      </c>
      <c r="I1095" t="s">
        <v>63</v>
      </c>
      <c r="J1095" t="s">
        <v>64</v>
      </c>
      <c r="L1095" t="s">
        <v>73</v>
      </c>
      <c r="M1095" t="s">
        <v>63</v>
      </c>
      <c r="N1095" t="s">
        <v>80</v>
      </c>
      <c r="O1095" t="s">
        <v>80</v>
      </c>
      <c r="R1095" t="s">
        <v>83</v>
      </c>
      <c r="S1095" t="s">
        <v>63</v>
      </c>
      <c r="T1095" t="s">
        <v>63</v>
      </c>
      <c r="U1095" t="s">
        <v>63</v>
      </c>
      <c r="V1095" t="s">
        <v>110</v>
      </c>
      <c r="W1095" t="s">
        <v>63</v>
      </c>
      <c r="X1095" t="s">
        <v>110</v>
      </c>
      <c r="Z1095" t="s">
        <v>66</v>
      </c>
      <c r="AA1095" t="s">
        <v>134</v>
      </c>
      <c r="AB1095" t="s">
        <v>135</v>
      </c>
      <c r="AC1095" t="s">
        <v>66</v>
      </c>
      <c r="AD1095" t="s">
        <v>63</v>
      </c>
      <c r="AE1095" t="s">
        <v>134</v>
      </c>
      <c r="AF1095" t="s">
        <v>63</v>
      </c>
      <c r="AG1095" t="s">
        <v>81</v>
      </c>
      <c r="AH1095" t="s">
        <v>320</v>
      </c>
      <c r="AJ1095" t="s">
        <v>63</v>
      </c>
      <c r="AL1095" t="s">
        <v>63</v>
      </c>
      <c r="AM1095" t="s">
        <v>138</v>
      </c>
      <c r="AN1095" t="s">
        <v>2471</v>
      </c>
      <c r="AO1095" t="s">
        <v>2472</v>
      </c>
      <c r="AP1095" t="s">
        <v>2475</v>
      </c>
      <c r="AQ1095" t="s">
        <v>89</v>
      </c>
      <c r="AR1095" t="s">
        <v>1977</v>
      </c>
      <c r="AS1095" t="s">
        <v>1899</v>
      </c>
      <c r="AT1095" t="s">
        <v>66</v>
      </c>
    </row>
    <row r="1096" spans="1:58" hidden="1" x14ac:dyDescent="0.25">
      <c r="A1096" t="s">
        <v>2476</v>
      </c>
      <c r="B1096" t="s">
        <v>2477</v>
      </c>
      <c r="C1096" t="s">
        <v>2478</v>
      </c>
      <c r="D1096" t="s">
        <v>225</v>
      </c>
      <c r="E1096" t="s">
        <v>60</v>
      </c>
      <c r="G1096" t="s">
        <v>78</v>
      </c>
      <c r="I1096" t="s">
        <v>63</v>
      </c>
      <c r="J1096" t="s">
        <v>64</v>
      </c>
      <c r="L1096" t="s">
        <v>73</v>
      </c>
      <c r="M1096" t="s">
        <v>63</v>
      </c>
      <c r="N1096" t="s">
        <v>80</v>
      </c>
      <c r="O1096" t="s">
        <v>80</v>
      </c>
      <c r="R1096" t="s">
        <v>83</v>
      </c>
      <c r="S1096" t="s">
        <v>63</v>
      </c>
      <c r="T1096" t="s">
        <v>84</v>
      </c>
      <c r="U1096" t="s">
        <v>63</v>
      </c>
      <c r="V1096" t="s">
        <v>80</v>
      </c>
      <c r="W1096" t="s">
        <v>80</v>
      </c>
      <c r="X1096" t="s">
        <v>85</v>
      </c>
      <c r="Y1096" t="s">
        <v>2479</v>
      </c>
      <c r="Z1096" t="s">
        <v>66</v>
      </c>
      <c r="AA1096" t="s">
        <v>110</v>
      </c>
      <c r="AB1096" t="s">
        <v>63</v>
      </c>
      <c r="AC1096" t="s">
        <v>66</v>
      </c>
      <c r="AD1096" t="s">
        <v>63</v>
      </c>
      <c r="AE1096" t="s">
        <v>66</v>
      </c>
      <c r="AF1096" t="s">
        <v>63</v>
      </c>
      <c r="AG1096" t="s">
        <v>81</v>
      </c>
      <c r="AH1096" t="s">
        <v>78</v>
      </c>
      <c r="AJ1096" t="s">
        <v>63</v>
      </c>
      <c r="AL1096" t="s">
        <v>63</v>
      </c>
      <c r="AN1096" t="s">
        <v>1994</v>
      </c>
      <c r="AO1096" t="s">
        <v>2480</v>
      </c>
      <c r="AP1096" t="s">
        <v>2481</v>
      </c>
      <c r="AQ1096" t="s">
        <v>89</v>
      </c>
      <c r="AR1096" t="s">
        <v>606</v>
      </c>
      <c r="AS1096" t="s">
        <v>192</v>
      </c>
      <c r="AT1096" t="s">
        <v>63</v>
      </c>
    </row>
    <row r="1097" spans="1:58" hidden="1" x14ac:dyDescent="0.25">
      <c r="A1097" t="s">
        <v>2482</v>
      </c>
      <c r="B1097" t="s">
        <v>2483</v>
      </c>
      <c r="C1097" t="s">
        <v>2484</v>
      </c>
      <c r="D1097" t="s">
        <v>225</v>
      </c>
      <c r="E1097" t="s">
        <v>60</v>
      </c>
      <c r="G1097" t="s">
        <v>62</v>
      </c>
      <c r="I1097" t="s">
        <v>63</v>
      </c>
      <c r="J1097" t="s">
        <v>207</v>
      </c>
      <c r="K1097" t="s">
        <v>1579</v>
      </c>
      <c r="L1097" t="s">
        <v>65</v>
      </c>
    </row>
    <row r="1098" spans="1:58" hidden="1" x14ac:dyDescent="0.25">
      <c r="A1098" t="s">
        <v>2485</v>
      </c>
      <c r="B1098" t="s">
        <v>2486</v>
      </c>
      <c r="C1098" t="s">
        <v>2487</v>
      </c>
      <c r="D1098" t="s">
        <v>225</v>
      </c>
      <c r="E1098" t="s">
        <v>60</v>
      </c>
      <c r="G1098" t="s">
        <v>78</v>
      </c>
      <c r="I1098" t="s">
        <v>63</v>
      </c>
      <c r="J1098" t="s">
        <v>64</v>
      </c>
      <c r="L1098" t="s">
        <v>73</v>
      </c>
      <c r="M1098" t="s">
        <v>63</v>
      </c>
      <c r="N1098" t="s">
        <v>80</v>
      </c>
      <c r="O1098" t="s">
        <v>63</v>
      </c>
      <c r="R1098" t="s">
        <v>83</v>
      </c>
      <c r="S1098" t="s">
        <v>63</v>
      </c>
      <c r="T1098" t="s">
        <v>63</v>
      </c>
      <c r="U1098" t="s">
        <v>63</v>
      </c>
      <c r="V1098" t="s">
        <v>80</v>
      </c>
      <c r="W1098" t="s">
        <v>63</v>
      </c>
      <c r="X1098" t="s">
        <v>85</v>
      </c>
      <c r="Y1098" t="s">
        <v>212</v>
      </c>
      <c r="Z1098" t="s">
        <v>66</v>
      </c>
      <c r="AA1098" t="s">
        <v>63</v>
      </c>
      <c r="AB1098" t="s">
        <v>63</v>
      </c>
      <c r="AC1098" t="s">
        <v>63</v>
      </c>
      <c r="AD1098" t="s">
        <v>63</v>
      </c>
      <c r="AE1098" t="s">
        <v>63</v>
      </c>
      <c r="AF1098" t="s">
        <v>63</v>
      </c>
      <c r="AG1098" t="s">
        <v>288</v>
      </c>
      <c r="AH1098" t="s">
        <v>78</v>
      </c>
      <c r="AK1098" t="s">
        <v>137</v>
      </c>
      <c r="AL1098" t="s">
        <v>63</v>
      </c>
      <c r="AN1098" t="s">
        <v>2488</v>
      </c>
      <c r="AO1098" t="s">
        <v>2489</v>
      </c>
      <c r="AP1098" t="s">
        <v>2490</v>
      </c>
      <c r="AQ1098" t="s">
        <v>89</v>
      </c>
      <c r="AR1098" t="s">
        <v>262</v>
      </c>
      <c r="AS1098" t="s">
        <v>2491</v>
      </c>
      <c r="AT1098" t="s">
        <v>63</v>
      </c>
    </row>
    <row r="1099" spans="1:58" hidden="1" x14ac:dyDescent="0.25">
      <c r="A1099" t="s">
        <v>2492</v>
      </c>
      <c r="B1099" t="s">
        <v>2493</v>
      </c>
      <c r="C1099" t="s">
        <v>2494</v>
      </c>
      <c r="D1099" t="s">
        <v>59</v>
      </c>
      <c r="E1099" t="s">
        <v>60</v>
      </c>
      <c r="G1099" t="s">
        <v>72</v>
      </c>
      <c r="I1099" t="s">
        <v>63</v>
      </c>
      <c r="J1099" t="s">
        <v>64</v>
      </c>
      <c r="L1099" t="s">
        <v>65</v>
      </c>
    </row>
    <row r="1100" spans="1:58" hidden="1" x14ac:dyDescent="0.25">
      <c r="A1100" t="s">
        <v>2495</v>
      </c>
      <c r="B1100" t="s">
        <v>2496</v>
      </c>
      <c r="C1100" t="s">
        <v>2497</v>
      </c>
      <c r="D1100" t="s">
        <v>59</v>
      </c>
      <c r="E1100" t="s">
        <v>60</v>
      </c>
      <c r="G1100" t="s">
        <v>341</v>
      </c>
      <c r="I1100" t="s">
        <v>128</v>
      </c>
      <c r="J1100" t="s">
        <v>64</v>
      </c>
      <c r="L1100" t="s">
        <v>73</v>
      </c>
    </row>
    <row r="1101" spans="1:58" hidden="1" x14ac:dyDescent="0.25">
      <c r="A1101" t="s">
        <v>2498</v>
      </c>
      <c r="B1101" t="s">
        <v>2499</v>
      </c>
      <c r="C1101" t="s">
        <v>2500</v>
      </c>
      <c r="D1101" t="s">
        <v>77</v>
      </c>
      <c r="E1101" t="s">
        <v>60</v>
      </c>
      <c r="G1101" t="s">
        <v>78</v>
      </c>
      <c r="I1101" t="s">
        <v>63</v>
      </c>
      <c r="J1101" t="s">
        <v>64</v>
      </c>
      <c r="L1101" t="s">
        <v>65</v>
      </c>
      <c r="M1101" t="s">
        <v>63</v>
      </c>
      <c r="N1101" t="s">
        <v>80</v>
      </c>
      <c r="O1101" t="s">
        <v>63</v>
      </c>
      <c r="R1101" t="s">
        <v>83</v>
      </c>
      <c r="S1101" t="s">
        <v>63</v>
      </c>
      <c r="T1101" t="s">
        <v>63</v>
      </c>
      <c r="U1101" t="s">
        <v>63</v>
      </c>
      <c r="V1101" t="s">
        <v>110</v>
      </c>
      <c r="W1101" t="s">
        <v>63</v>
      </c>
      <c r="X1101" t="s">
        <v>85</v>
      </c>
      <c r="Y1101" t="s">
        <v>2501</v>
      </c>
      <c r="Z1101" t="s">
        <v>63</v>
      </c>
      <c r="AA1101" t="s">
        <v>63</v>
      </c>
      <c r="AB1101" t="s">
        <v>63</v>
      </c>
      <c r="AC1101" t="s">
        <v>63</v>
      </c>
      <c r="AD1101" t="s">
        <v>110</v>
      </c>
      <c r="AE1101" t="s">
        <v>63</v>
      </c>
      <c r="AF1101" t="s">
        <v>63</v>
      </c>
      <c r="AG1101" t="s">
        <v>81</v>
      </c>
      <c r="AH1101" t="s">
        <v>78</v>
      </c>
      <c r="AJ1101" t="s">
        <v>63</v>
      </c>
    </row>
    <row r="1102" spans="1:58" hidden="1" x14ac:dyDescent="0.25">
      <c r="A1102" t="s">
        <v>2498</v>
      </c>
      <c r="B1102" t="s">
        <v>2499</v>
      </c>
      <c r="C1102" t="s">
        <v>2500</v>
      </c>
      <c r="D1102" t="s">
        <v>109</v>
      </c>
      <c r="E1102" t="s">
        <v>60</v>
      </c>
      <c r="F1102" t="s">
        <v>2502</v>
      </c>
      <c r="G1102" t="s">
        <v>78</v>
      </c>
      <c r="I1102" t="s">
        <v>63</v>
      </c>
      <c r="J1102" t="s">
        <v>64</v>
      </c>
      <c r="L1102" t="s">
        <v>65</v>
      </c>
      <c r="M1102" t="s">
        <v>63</v>
      </c>
      <c r="N1102" t="s">
        <v>80</v>
      </c>
      <c r="O1102" t="s">
        <v>63</v>
      </c>
      <c r="R1102" t="s">
        <v>83</v>
      </c>
      <c r="S1102" t="s">
        <v>66</v>
      </c>
      <c r="T1102" t="s">
        <v>63</v>
      </c>
      <c r="U1102" t="s">
        <v>63</v>
      </c>
      <c r="V1102" t="s">
        <v>110</v>
      </c>
      <c r="W1102" t="s">
        <v>63</v>
      </c>
      <c r="X1102" t="s">
        <v>110</v>
      </c>
      <c r="Z1102" t="s">
        <v>63</v>
      </c>
      <c r="AA1102" t="s">
        <v>63</v>
      </c>
      <c r="AB1102" t="s">
        <v>66</v>
      </c>
      <c r="AC1102" t="s">
        <v>66</v>
      </c>
      <c r="AD1102" t="s">
        <v>63</v>
      </c>
      <c r="AE1102" t="s">
        <v>63</v>
      </c>
      <c r="AF1102" t="s">
        <v>63</v>
      </c>
      <c r="AG1102" t="s">
        <v>81</v>
      </c>
      <c r="AH1102" t="s">
        <v>78</v>
      </c>
      <c r="AJ1102" t="s">
        <v>63</v>
      </c>
      <c r="AL1102" t="s">
        <v>63</v>
      </c>
      <c r="AN1102" t="s">
        <v>1360</v>
      </c>
      <c r="AP1102" t="s">
        <v>2503</v>
      </c>
      <c r="AQ1102" t="s">
        <v>759</v>
      </c>
      <c r="AR1102" t="s">
        <v>795</v>
      </c>
      <c r="AS1102" t="s">
        <v>1475</v>
      </c>
      <c r="AT1102" t="s">
        <v>63</v>
      </c>
    </row>
    <row r="1103" spans="1:58" hidden="1" x14ac:dyDescent="0.25">
      <c r="A1103" t="s">
        <v>2498</v>
      </c>
      <c r="B1103" t="s">
        <v>2499</v>
      </c>
      <c r="C1103" t="s">
        <v>2500</v>
      </c>
      <c r="D1103" t="s">
        <v>109</v>
      </c>
      <c r="E1103" t="s">
        <v>60</v>
      </c>
      <c r="F1103" t="s">
        <v>2502</v>
      </c>
      <c r="G1103" t="s">
        <v>78</v>
      </c>
      <c r="I1103" t="s">
        <v>63</v>
      </c>
      <c r="J1103" t="s">
        <v>64</v>
      </c>
      <c r="L1103" t="s">
        <v>65</v>
      </c>
      <c r="M1103" t="s">
        <v>63</v>
      </c>
      <c r="N1103" t="s">
        <v>80</v>
      </c>
      <c r="O1103" t="s">
        <v>63</v>
      </c>
      <c r="R1103" t="s">
        <v>83</v>
      </c>
      <c r="S1103" t="s">
        <v>66</v>
      </c>
      <c r="T1103" t="s">
        <v>63</v>
      </c>
      <c r="U1103" t="s">
        <v>63</v>
      </c>
      <c r="V1103" t="s">
        <v>110</v>
      </c>
      <c r="W1103" t="s">
        <v>63</v>
      </c>
      <c r="X1103" t="s">
        <v>110</v>
      </c>
      <c r="Z1103" t="s">
        <v>63</v>
      </c>
      <c r="AA1103" t="s">
        <v>63</v>
      </c>
      <c r="AB1103" t="s">
        <v>66</v>
      </c>
      <c r="AC1103" t="s">
        <v>66</v>
      </c>
      <c r="AD1103" t="s">
        <v>63</v>
      </c>
      <c r="AE1103" t="s">
        <v>63</v>
      </c>
      <c r="AF1103" t="s">
        <v>63</v>
      </c>
      <c r="AG1103" t="s">
        <v>81</v>
      </c>
      <c r="AH1103" t="s">
        <v>78</v>
      </c>
      <c r="AJ1103" t="s">
        <v>63</v>
      </c>
      <c r="AL1103" t="s">
        <v>63</v>
      </c>
      <c r="AN1103" t="s">
        <v>1360</v>
      </c>
      <c r="AP1103" t="s">
        <v>2504</v>
      </c>
      <c r="AQ1103" t="s">
        <v>759</v>
      </c>
      <c r="AR1103" t="s">
        <v>795</v>
      </c>
      <c r="AS1103" t="s">
        <v>192</v>
      </c>
      <c r="AT1103" t="s">
        <v>63</v>
      </c>
    </row>
    <row r="1104" spans="1:58" hidden="1" x14ac:dyDescent="0.25">
      <c r="A1104" t="s">
        <v>2498</v>
      </c>
      <c r="B1104" t="s">
        <v>2499</v>
      </c>
      <c r="C1104" t="s">
        <v>2500</v>
      </c>
      <c r="D1104" t="s">
        <v>109</v>
      </c>
      <c r="E1104" t="s">
        <v>60</v>
      </c>
      <c r="F1104" t="s">
        <v>2502</v>
      </c>
      <c r="G1104" t="s">
        <v>78</v>
      </c>
      <c r="I1104" t="s">
        <v>63</v>
      </c>
      <c r="J1104" t="s">
        <v>64</v>
      </c>
      <c r="L1104" t="s">
        <v>65</v>
      </c>
      <c r="M1104" t="s">
        <v>63</v>
      </c>
      <c r="N1104" t="s">
        <v>80</v>
      </c>
      <c r="O1104" t="s">
        <v>63</v>
      </c>
      <c r="R1104" t="s">
        <v>83</v>
      </c>
      <c r="S1104" t="s">
        <v>66</v>
      </c>
      <c r="T1104" t="s">
        <v>63</v>
      </c>
      <c r="U1104" t="s">
        <v>63</v>
      </c>
      <c r="V1104" t="s">
        <v>110</v>
      </c>
      <c r="W1104" t="s">
        <v>63</v>
      </c>
      <c r="X1104" t="s">
        <v>110</v>
      </c>
      <c r="Z1104" t="s">
        <v>63</v>
      </c>
      <c r="AA1104" t="s">
        <v>63</v>
      </c>
      <c r="AB1104" t="s">
        <v>66</v>
      </c>
      <c r="AC1104" t="s">
        <v>66</v>
      </c>
      <c r="AD1104" t="s">
        <v>63</v>
      </c>
      <c r="AE1104" t="s">
        <v>63</v>
      </c>
      <c r="AF1104" t="s">
        <v>63</v>
      </c>
      <c r="AG1104" t="s">
        <v>81</v>
      </c>
      <c r="AH1104" t="s">
        <v>78</v>
      </c>
      <c r="AJ1104" t="s">
        <v>63</v>
      </c>
      <c r="AL1104" t="s">
        <v>63</v>
      </c>
      <c r="AN1104" t="s">
        <v>1360</v>
      </c>
      <c r="AP1104" t="s">
        <v>2505</v>
      </c>
      <c r="AQ1104" t="s">
        <v>759</v>
      </c>
      <c r="AR1104" t="s">
        <v>795</v>
      </c>
      <c r="AS1104" t="s">
        <v>103</v>
      </c>
      <c r="AT1104" t="s">
        <v>63</v>
      </c>
    </row>
    <row r="1105" spans="1:59" hidden="1" x14ac:dyDescent="0.25">
      <c r="A1105" t="s">
        <v>2498</v>
      </c>
      <c r="B1105" t="s">
        <v>2499</v>
      </c>
      <c r="C1105" t="s">
        <v>2500</v>
      </c>
      <c r="D1105" t="s">
        <v>109</v>
      </c>
      <c r="E1105" t="s">
        <v>60</v>
      </c>
      <c r="F1105" t="s">
        <v>2502</v>
      </c>
      <c r="G1105" t="s">
        <v>78</v>
      </c>
      <c r="I1105" t="s">
        <v>63</v>
      </c>
      <c r="J1105" t="s">
        <v>64</v>
      </c>
      <c r="L1105" t="s">
        <v>65</v>
      </c>
      <c r="M1105" t="s">
        <v>63</v>
      </c>
      <c r="N1105" t="s">
        <v>80</v>
      </c>
      <c r="O1105" t="s">
        <v>63</v>
      </c>
      <c r="R1105" t="s">
        <v>83</v>
      </c>
      <c r="S1105" t="s">
        <v>66</v>
      </c>
      <c r="T1105" t="s">
        <v>63</v>
      </c>
      <c r="U1105" t="s">
        <v>63</v>
      </c>
      <c r="V1105" t="s">
        <v>110</v>
      </c>
      <c r="W1105" t="s">
        <v>63</v>
      </c>
      <c r="X1105" t="s">
        <v>110</v>
      </c>
      <c r="Z1105" t="s">
        <v>63</v>
      </c>
      <c r="AA1105" t="s">
        <v>63</v>
      </c>
      <c r="AB1105" t="s">
        <v>66</v>
      </c>
      <c r="AC1105" t="s">
        <v>66</v>
      </c>
      <c r="AD1105" t="s">
        <v>63</v>
      </c>
      <c r="AE1105" t="s">
        <v>63</v>
      </c>
      <c r="AF1105" t="s">
        <v>63</v>
      </c>
      <c r="AG1105" t="s">
        <v>81</v>
      </c>
      <c r="AH1105" t="s">
        <v>78</v>
      </c>
      <c r="AJ1105" t="s">
        <v>63</v>
      </c>
      <c r="AL1105" t="s">
        <v>63</v>
      </c>
      <c r="AN1105" t="s">
        <v>1360</v>
      </c>
      <c r="AP1105" t="s">
        <v>2506</v>
      </c>
      <c r="AQ1105" t="s">
        <v>759</v>
      </c>
      <c r="AR1105" t="s">
        <v>523</v>
      </c>
      <c r="AS1105" t="s">
        <v>1475</v>
      </c>
      <c r="AT1105" t="s">
        <v>63</v>
      </c>
      <c r="AU1105" t="s">
        <v>2507</v>
      </c>
    </row>
    <row r="1106" spans="1:59" hidden="1" x14ac:dyDescent="0.25">
      <c r="A1106" t="s">
        <v>2498</v>
      </c>
      <c r="B1106" t="s">
        <v>2499</v>
      </c>
      <c r="C1106" t="s">
        <v>2500</v>
      </c>
      <c r="D1106" t="s">
        <v>109</v>
      </c>
      <c r="E1106" t="s">
        <v>60</v>
      </c>
      <c r="F1106" t="s">
        <v>2502</v>
      </c>
      <c r="G1106" t="s">
        <v>78</v>
      </c>
      <c r="I1106" t="s">
        <v>63</v>
      </c>
      <c r="J1106" t="s">
        <v>64</v>
      </c>
      <c r="L1106" t="s">
        <v>65</v>
      </c>
      <c r="M1106" t="s">
        <v>63</v>
      </c>
      <c r="N1106" t="s">
        <v>80</v>
      </c>
      <c r="O1106" t="s">
        <v>63</v>
      </c>
      <c r="R1106" t="s">
        <v>83</v>
      </c>
      <c r="S1106" t="s">
        <v>66</v>
      </c>
      <c r="T1106" t="s">
        <v>63</v>
      </c>
      <c r="U1106" t="s">
        <v>63</v>
      </c>
      <c r="V1106" t="s">
        <v>110</v>
      </c>
      <c r="W1106" t="s">
        <v>63</v>
      </c>
      <c r="X1106" t="s">
        <v>110</v>
      </c>
      <c r="Z1106" t="s">
        <v>63</v>
      </c>
      <c r="AA1106" t="s">
        <v>63</v>
      </c>
      <c r="AB1106" t="s">
        <v>66</v>
      </c>
      <c r="AC1106" t="s">
        <v>66</v>
      </c>
      <c r="AD1106" t="s">
        <v>63</v>
      </c>
      <c r="AE1106" t="s">
        <v>63</v>
      </c>
      <c r="AF1106" t="s">
        <v>63</v>
      </c>
      <c r="AG1106" t="s">
        <v>81</v>
      </c>
      <c r="AH1106" t="s">
        <v>78</v>
      </c>
      <c r="AJ1106" t="s">
        <v>63</v>
      </c>
      <c r="AL1106" t="s">
        <v>63</v>
      </c>
      <c r="AN1106" t="s">
        <v>1360</v>
      </c>
      <c r="AP1106" t="s">
        <v>2508</v>
      </c>
      <c r="AQ1106" t="s">
        <v>759</v>
      </c>
      <c r="AR1106" t="s">
        <v>523</v>
      </c>
      <c r="AS1106" t="s">
        <v>103</v>
      </c>
      <c r="AT1106" t="s">
        <v>63</v>
      </c>
      <c r="AU1106" t="s">
        <v>2507</v>
      </c>
    </row>
    <row r="1107" spans="1:59" hidden="1" x14ac:dyDescent="0.25">
      <c r="A1107" t="s">
        <v>2498</v>
      </c>
      <c r="B1107" t="s">
        <v>2499</v>
      </c>
      <c r="C1107" t="s">
        <v>2500</v>
      </c>
      <c r="D1107" t="s">
        <v>109</v>
      </c>
      <c r="E1107" t="s">
        <v>60</v>
      </c>
      <c r="F1107" t="s">
        <v>2502</v>
      </c>
      <c r="G1107" t="s">
        <v>78</v>
      </c>
      <c r="I1107" t="s">
        <v>63</v>
      </c>
      <c r="J1107" t="s">
        <v>64</v>
      </c>
      <c r="L1107" t="s">
        <v>65</v>
      </c>
      <c r="M1107" t="s">
        <v>63</v>
      </c>
      <c r="N1107" t="s">
        <v>80</v>
      </c>
      <c r="O1107" t="s">
        <v>63</v>
      </c>
      <c r="R1107" t="s">
        <v>83</v>
      </c>
      <c r="S1107" t="s">
        <v>66</v>
      </c>
      <c r="T1107" t="s">
        <v>63</v>
      </c>
      <c r="U1107" t="s">
        <v>63</v>
      </c>
      <c r="V1107" t="s">
        <v>110</v>
      </c>
      <c r="W1107" t="s">
        <v>63</v>
      </c>
      <c r="X1107" t="s">
        <v>110</v>
      </c>
      <c r="Z1107" t="s">
        <v>63</v>
      </c>
      <c r="AA1107" t="s">
        <v>63</v>
      </c>
      <c r="AB1107" t="s">
        <v>66</v>
      </c>
      <c r="AC1107" t="s">
        <v>66</v>
      </c>
      <c r="AD1107" t="s">
        <v>63</v>
      </c>
      <c r="AE1107" t="s">
        <v>63</v>
      </c>
      <c r="AF1107" t="s">
        <v>63</v>
      </c>
      <c r="AG1107" t="s">
        <v>81</v>
      </c>
      <c r="AH1107" t="s">
        <v>78</v>
      </c>
      <c r="AJ1107" t="s">
        <v>63</v>
      </c>
      <c r="AL1107" t="s">
        <v>63</v>
      </c>
      <c r="AN1107" t="s">
        <v>1360</v>
      </c>
      <c r="AP1107" t="s">
        <v>2509</v>
      </c>
      <c r="AQ1107" t="s">
        <v>2510</v>
      </c>
      <c r="AR1107" t="s">
        <v>351</v>
      </c>
      <c r="AS1107" t="s">
        <v>1475</v>
      </c>
      <c r="AT1107" t="s">
        <v>63</v>
      </c>
      <c r="AU1107" t="s">
        <v>2511</v>
      </c>
    </row>
    <row r="1108" spans="1:59" hidden="1" x14ac:dyDescent="0.25">
      <c r="A1108" t="s">
        <v>2498</v>
      </c>
      <c r="B1108" t="s">
        <v>2499</v>
      </c>
      <c r="C1108" t="s">
        <v>2500</v>
      </c>
      <c r="D1108" t="s">
        <v>109</v>
      </c>
      <c r="E1108" t="s">
        <v>60</v>
      </c>
      <c r="F1108" t="s">
        <v>2502</v>
      </c>
      <c r="G1108" t="s">
        <v>78</v>
      </c>
      <c r="I1108" t="s">
        <v>63</v>
      </c>
      <c r="J1108" t="s">
        <v>64</v>
      </c>
      <c r="L1108" t="s">
        <v>65</v>
      </c>
      <c r="M1108" t="s">
        <v>63</v>
      </c>
      <c r="N1108" t="s">
        <v>80</v>
      </c>
      <c r="O1108" t="s">
        <v>63</v>
      </c>
      <c r="R1108" t="s">
        <v>83</v>
      </c>
      <c r="S1108" t="s">
        <v>66</v>
      </c>
      <c r="T1108" t="s">
        <v>63</v>
      </c>
      <c r="U1108" t="s">
        <v>63</v>
      </c>
      <c r="V1108" t="s">
        <v>110</v>
      </c>
      <c r="W1108" t="s">
        <v>63</v>
      </c>
      <c r="X1108" t="s">
        <v>110</v>
      </c>
      <c r="Z1108" t="s">
        <v>63</v>
      </c>
      <c r="AA1108" t="s">
        <v>63</v>
      </c>
      <c r="AB1108" t="s">
        <v>66</v>
      </c>
      <c r="AC1108" t="s">
        <v>66</v>
      </c>
      <c r="AD1108" t="s">
        <v>63</v>
      </c>
      <c r="AE1108" t="s">
        <v>63</v>
      </c>
      <c r="AF1108" t="s">
        <v>63</v>
      </c>
      <c r="AG1108" t="s">
        <v>81</v>
      </c>
      <c r="AH1108" t="s">
        <v>78</v>
      </c>
      <c r="AJ1108" t="s">
        <v>63</v>
      </c>
      <c r="AL1108" t="s">
        <v>63</v>
      </c>
      <c r="AN1108" t="s">
        <v>1360</v>
      </c>
      <c r="AP1108" t="s">
        <v>2512</v>
      </c>
      <c r="AQ1108" t="s">
        <v>2510</v>
      </c>
      <c r="AR1108" t="s">
        <v>220</v>
      </c>
      <c r="AS1108" t="s">
        <v>1475</v>
      </c>
      <c r="AT1108" t="s">
        <v>63</v>
      </c>
      <c r="AU1108" t="s">
        <v>2511</v>
      </c>
    </row>
    <row r="1109" spans="1:59" hidden="1" x14ac:dyDescent="0.25">
      <c r="A1109" t="s">
        <v>2498</v>
      </c>
      <c r="B1109" t="s">
        <v>2499</v>
      </c>
      <c r="C1109" t="s">
        <v>2500</v>
      </c>
      <c r="D1109" t="s">
        <v>109</v>
      </c>
      <c r="E1109" t="s">
        <v>60</v>
      </c>
      <c r="F1109" t="s">
        <v>2502</v>
      </c>
      <c r="G1109" t="s">
        <v>78</v>
      </c>
      <c r="I1109" t="s">
        <v>63</v>
      </c>
      <c r="J1109" t="s">
        <v>64</v>
      </c>
      <c r="L1109" t="s">
        <v>65</v>
      </c>
      <c r="M1109" t="s">
        <v>63</v>
      </c>
      <c r="N1109" t="s">
        <v>80</v>
      </c>
      <c r="O1109" t="s">
        <v>63</v>
      </c>
      <c r="R1109" t="s">
        <v>83</v>
      </c>
      <c r="S1109" t="s">
        <v>66</v>
      </c>
      <c r="T1109" t="s">
        <v>63</v>
      </c>
      <c r="U1109" t="s">
        <v>63</v>
      </c>
      <c r="V1109" t="s">
        <v>110</v>
      </c>
      <c r="W1109" t="s">
        <v>63</v>
      </c>
      <c r="X1109" t="s">
        <v>110</v>
      </c>
      <c r="Z1109" t="s">
        <v>63</v>
      </c>
      <c r="AA1109" t="s">
        <v>63</v>
      </c>
      <c r="AB1109" t="s">
        <v>66</v>
      </c>
      <c r="AC1109" t="s">
        <v>66</v>
      </c>
      <c r="AD1109" t="s">
        <v>63</v>
      </c>
      <c r="AE1109" t="s">
        <v>63</v>
      </c>
      <c r="AF1109" t="s">
        <v>63</v>
      </c>
      <c r="AG1109" t="s">
        <v>81</v>
      </c>
      <c r="AH1109" t="s">
        <v>78</v>
      </c>
      <c r="AJ1109" t="s">
        <v>63</v>
      </c>
      <c r="AL1109" t="s">
        <v>63</v>
      </c>
      <c r="AN1109" t="s">
        <v>1360</v>
      </c>
      <c r="AP1109" t="s">
        <v>2513</v>
      </c>
      <c r="AQ1109" t="s">
        <v>2510</v>
      </c>
      <c r="AR1109" t="s">
        <v>259</v>
      </c>
      <c r="AS1109" t="s">
        <v>1475</v>
      </c>
      <c r="AT1109" t="s">
        <v>63</v>
      </c>
      <c r="AU1109" t="s">
        <v>2514</v>
      </c>
    </row>
    <row r="1110" spans="1:59" hidden="1" x14ac:dyDescent="0.25">
      <c r="A1110" t="s">
        <v>2498</v>
      </c>
      <c r="B1110" t="s">
        <v>2499</v>
      </c>
      <c r="C1110" t="s">
        <v>2500</v>
      </c>
      <c r="D1110" t="s">
        <v>109</v>
      </c>
      <c r="E1110" t="s">
        <v>60</v>
      </c>
      <c r="F1110" t="s">
        <v>2502</v>
      </c>
      <c r="G1110" t="s">
        <v>78</v>
      </c>
      <c r="I1110" t="s">
        <v>63</v>
      </c>
      <c r="J1110" t="s">
        <v>64</v>
      </c>
      <c r="L1110" t="s">
        <v>65</v>
      </c>
      <c r="M1110" t="s">
        <v>63</v>
      </c>
      <c r="N1110" t="s">
        <v>80</v>
      </c>
      <c r="O1110" t="s">
        <v>63</v>
      </c>
      <c r="R1110" t="s">
        <v>83</v>
      </c>
      <c r="S1110" t="s">
        <v>66</v>
      </c>
      <c r="T1110" t="s">
        <v>63</v>
      </c>
      <c r="U1110" t="s">
        <v>63</v>
      </c>
      <c r="V1110" t="s">
        <v>110</v>
      </c>
      <c r="W1110" t="s">
        <v>63</v>
      </c>
      <c r="X1110" t="s">
        <v>110</v>
      </c>
      <c r="Z1110" t="s">
        <v>63</v>
      </c>
      <c r="AA1110" t="s">
        <v>63</v>
      </c>
      <c r="AB1110" t="s">
        <v>66</v>
      </c>
      <c r="AC1110" t="s">
        <v>66</v>
      </c>
      <c r="AD1110" t="s">
        <v>63</v>
      </c>
      <c r="AE1110" t="s">
        <v>63</v>
      </c>
      <c r="AF1110" t="s">
        <v>63</v>
      </c>
      <c r="AG1110" t="s">
        <v>81</v>
      </c>
      <c r="AH1110" t="s">
        <v>78</v>
      </c>
      <c r="AJ1110" t="s">
        <v>63</v>
      </c>
      <c r="AL1110" t="s">
        <v>63</v>
      </c>
      <c r="AN1110" t="s">
        <v>1360</v>
      </c>
      <c r="AP1110" t="s">
        <v>766</v>
      </c>
      <c r="AQ1110" t="s">
        <v>759</v>
      </c>
      <c r="AR1110" t="s">
        <v>523</v>
      </c>
      <c r="AS1110" t="s">
        <v>192</v>
      </c>
      <c r="AT1110" t="s">
        <v>63</v>
      </c>
      <c r="AU1110" t="s">
        <v>2507</v>
      </c>
    </row>
    <row r="1111" spans="1:59" hidden="1" x14ac:dyDescent="0.25">
      <c r="A1111" t="s">
        <v>2498</v>
      </c>
      <c r="B1111" t="s">
        <v>2499</v>
      </c>
      <c r="C1111" t="s">
        <v>2500</v>
      </c>
      <c r="D1111" t="s">
        <v>109</v>
      </c>
      <c r="E1111" t="s">
        <v>60</v>
      </c>
      <c r="F1111" t="s">
        <v>2502</v>
      </c>
      <c r="G1111" t="s">
        <v>78</v>
      </c>
      <c r="I1111" t="s">
        <v>63</v>
      </c>
      <c r="J1111" t="s">
        <v>64</v>
      </c>
      <c r="L1111" t="s">
        <v>65</v>
      </c>
      <c r="M1111" t="s">
        <v>63</v>
      </c>
      <c r="N1111" t="s">
        <v>80</v>
      </c>
      <c r="O1111" t="s">
        <v>63</v>
      </c>
      <c r="R1111" t="s">
        <v>83</v>
      </c>
      <c r="S1111" t="s">
        <v>66</v>
      </c>
      <c r="T1111" t="s">
        <v>63</v>
      </c>
      <c r="U1111" t="s">
        <v>63</v>
      </c>
      <c r="V1111" t="s">
        <v>110</v>
      </c>
      <c r="W1111" t="s">
        <v>63</v>
      </c>
      <c r="X1111" t="s">
        <v>110</v>
      </c>
      <c r="Z1111" t="s">
        <v>63</v>
      </c>
      <c r="AA1111" t="s">
        <v>63</v>
      </c>
      <c r="AB1111" t="s">
        <v>66</v>
      </c>
      <c r="AC1111" t="s">
        <v>66</v>
      </c>
      <c r="AD1111" t="s">
        <v>63</v>
      </c>
      <c r="AE1111" t="s">
        <v>63</v>
      </c>
      <c r="AF1111" t="s">
        <v>63</v>
      </c>
      <c r="AG1111" t="s">
        <v>81</v>
      </c>
      <c r="AH1111" t="s">
        <v>78</v>
      </c>
      <c r="AJ1111" t="s">
        <v>63</v>
      </c>
      <c r="AL1111" t="s">
        <v>63</v>
      </c>
      <c r="AN1111" t="s">
        <v>1360</v>
      </c>
      <c r="AP1111" t="s">
        <v>2515</v>
      </c>
      <c r="AQ1111" t="s">
        <v>2516</v>
      </c>
      <c r="AR1111" t="s">
        <v>351</v>
      </c>
      <c r="AS1111" t="s">
        <v>1475</v>
      </c>
      <c r="AT1111" t="s">
        <v>63</v>
      </c>
      <c r="AU1111" t="s">
        <v>2511</v>
      </c>
    </row>
    <row r="1112" spans="1:59" hidden="1" x14ac:dyDescent="0.25">
      <c r="A1112" t="s">
        <v>2498</v>
      </c>
      <c r="B1112" t="s">
        <v>2499</v>
      </c>
      <c r="C1112" t="s">
        <v>2500</v>
      </c>
      <c r="D1112" t="s">
        <v>109</v>
      </c>
      <c r="E1112" t="s">
        <v>60</v>
      </c>
      <c r="F1112" t="s">
        <v>2502</v>
      </c>
      <c r="G1112" t="s">
        <v>78</v>
      </c>
      <c r="I1112" t="s">
        <v>63</v>
      </c>
      <c r="J1112" t="s">
        <v>64</v>
      </c>
      <c r="L1112" t="s">
        <v>65</v>
      </c>
      <c r="M1112" t="s">
        <v>63</v>
      </c>
      <c r="N1112" t="s">
        <v>80</v>
      </c>
      <c r="O1112" t="s">
        <v>63</v>
      </c>
      <c r="R1112" t="s">
        <v>83</v>
      </c>
      <c r="S1112" t="s">
        <v>66</v>
      </c>
      <c r="T1112" t="s">
        <v>63</v>
      </c>
      <c r="U1112" t="s">
        <v>63</v>
      </c>
      <c r="V1112" t="s">
        <v>110</v>
      </c>
      <c r="W1112" t="s">
        <v>63</v>
      </c>
      <c r="X1112" t="s">
        <v>110</v>
      </c>
      <c r="Z1112" t="s">
        <v>63</v>
      </c>
      <c r="AA1112" t="s">
        <v>63</v>
      </c>
      <c r="AB1112" t="s">
        <v>66</v>
      </c>
      <c r="AC1112" t="s">
        <v>66</v>
      </c>
      <c r="AD1112" t="s">
        <v>63</v>
      </c>
      <c r="AE1112" t="s">
        <v>63</v>
      </c>
      <c r="AF1112" t="s">
        <v>63</v>
      </c>
      <c r="AG1112" t="s">
        <v>81</v>
      </c>
      <c r="AH1112" t="s">
        <v>78</v>
      </c>
      <c r="AJ1112" t="s">
        <v>63</v>
      </c>
      <c r="AL1112" t="s">
        <v>63</v>
      </c>
      <c r="AN1112" t="s">
        <v>1360</v>
      </c>
      <c r="AP1112" t="s">
        <v>2517</v>
      </c>
      <c r="AQ1112" t="s">
        <v>2516</v>
      </c>
      <c r="AR1112" t="s">
        <v>220</v>
      </c>
      <c r="AS1112" t="s">
        <v>1475</v>
      </c>
      <c r="AT1112" t="s">
        <v>63</v>
      </c>
      <c r="AU1112" t="s">
        <v>2511</v>
      </c>
    </row>
    <row r="1113" spans="1:59" hidden="1" x14ac:dyDescent="0.25">
      <c r="A1113" t="s">
        <v>2498</v>
      </c>
      <c r="B1113" t="s">
        <v>2499</v>
      </c>
      <c r="C1113" t="s">
        <v>2500</v>
      </c>
      <c r="D1113" t="s">
        <v>109</v>
      </c>
      <c r="E1113" t="s">
        <v>60</v>
      </c>
      <c r="F1113" t="s">
        <v>2502</v>
      </c>
      <c r="G1113" t="s">
        <v>78</v>
      </c>
      <c r="I1113" t="s">
        <v>63</v>
      </c>
      <c r="J1113" t="s">
        <v>64</v>
      </c>
      <c r="L1113" t="s">
        <v>65</v>
      </c>
      <c r="M1113" t="s">
        <v>63</v>
      </c>
      <c r="N1113" t="s">
        <v>80</v>
      </c>
      <c r="O1113" t="s">
        <v>63</v>
      </c>
      <c r="R1113" t="s">
        <v>83</v>
      </c>
      <c r="S1113" t="s">
        <v>66</v>
      </c>
      <c r="T1113" t="s">
        <v>63</v>
      </c>
      <c r="U1113" t="s">
        <v>63</v>
      </c>
      <c r="V1113" t="s">
        <v>110</v>
      </c>
      <c r="W1113" t="s">
        <v>63</v>
      </c>
      <c r="X1113" t="s">
        <v>110</v>
      </c>
      <c r="Z1113" t="s">
        <v>63</v>
      </c>
      <c r="AA1113" t="s">
        <v>63</v>
      </c>
      <c r="AB1113" t="s">
        <v>66</v>
      </c>
      <c r="AC1113" t="s">
        <v>66</v>
      </c>
      <c r="AD1113" t="s">
        <v>63</v>
      </c>
      <c r="AE1113" t="s">
        <v>63</v>
      </c>
      <c r="AF1113" t="s">
        <v>63</v>
      </c>
      <c r="AG1113" t="s">
        <v>81</v>
      </c>
      <c r="AH1113" t="s">
        <v>78</v>
      </c>
      <c r="AJ1113" t="s">
        <v>63</v>
      </c>
      <c r="AL1113" t="s">
        <v>63</v>
      </c>
      <c r="AN1113" t="s">
        <v>1360</v>
      </c>
      <c r="AP1113" t="s">
        <v>2518</v>
      </c>
      <c r="AQ1113" t="s">
        <v>2516</v>
      </c>
      <c r="AR1113" t="s">
        <v>259</v>
      </c>
      <c r="AS1113" t="s">
        <v>1475</v>
      </c>
      <c r="AT1113" t="s">
        <v>63</v>
      </c>
      <c r="AU1113" t="s">
        <v>2514</v>
      </c>
    </row>
    <row r="1114" spans="1:59" hidden="1" x14ac:dyDescent="0.25">
      <c r="A1114" t="s">
        <v>2519</v>
      </c>
      <c r="B1114" t="s">
        <v>2520</v>
      </c>
      <c r="C1114" t="s">
        <v>2521</v>
      </c>
      <c r="D1114" t="s">
        <v>59</v>
      </c>
      <c r="E1114" t="s">
        <v>60</v>
      </c>
      <c r="G1114" t="s">
        <v>72</v>
      </c>
      <c r="I1114" t="s">
        <v>63</v>
      </c>
      <c r="J1114" t="s">
        <v>64</v>
      </c>
      <c r="L1114" t="s">
        <v>65</v>
      </c>
      <c r="AO1114" t="s">
        <v>2522</v>
      </c>
    </row>
    <row r="1115" spans="1:59" hidden="1" x14ac:dyDescent="0.25">
      <c r="A1115" t="s">
        <v>2523</v>
      </c>
      <c r="B1115" t="s">
        <v>2524</v>
      </c>
      <c r="C1115" t="s">
        <v>2525</v>
      </c>
      <c r="D1115" t="s">
        <v>59</v>
      </c>
      <c r="E1115" t="s">
        <v>60</v>
      </c>
      <c r="G1115" t="s">
        <v>62</v>
      </c>
      <c r="I1115" t="s">
        <v>63</v>
      </c>
      <c r="J1115" t="s">
        <v>64</v>
      </c>
      <c r="L1115" t="s">
        <v>73</v>
      </c>
      <c r="M1115" t="s">
        <v>63</v>
      </c>
      <c r="N1115" t="s">
        <v>80</v>
      </c>
      <c r="O1115" t="s">
        <v>63</v>
      </c>
      <c r="R1115" t="s">
        <v>83</v>
      </c>
      <c r="S1115" t="s">
        <v>63</v>
      </c>
      <c r="T1115" t="s">
        <v>63</v>
      </c>
      <c r="U1115" t="s">
        <v>110</v>
      </c>
      <c r="V1115" t="s">
        <v>80</v>
      </c>
      <c r="W1115" t="s">
        <v>63</v>
      </c>
      <c r="X1115" t="s">
        <v>85</v>
      </c>
      <c r="Y1115" t="s">
        <v>2526</v>
      </c>
      <c r="Z1115" t="s">
        <v>66</v>
      </c>
      <c r="AA1115" t="s">
        <v>134</v>
      </c>
      <c r="AB1115" t="s">
        <v>135</v>
      </c>
      <c r="AC1115" t="s">
        <v>66</v>
      </c>
      <c r="AD1115" t="s">
        <v>63</v>
      </c>
      <c r="AE1115" t="s">
        <v>134</v>
      </c>
      <c r="AF1115" t="s">
        <v>63</v>
      </c>
      <c r="AG1115" t="s">
        <v>81</v>
      </c>
      <c r="AH1115" t="s">
        <v>320</v>
      </c>
      <c r="AK1115" t="s">
        <v>137</v>
      </c>
      <c r="AL1115" t="s">
        <v>63</v>
      </c>
      <c r="AM1115" t="s">
        <v>2527</v>
      </c>
      <c r="AN1115" t="s">
        <v>2307</v>
      </c>
    </row>
    <row r="1116" spans="1:59" hidden="1" x14ac:dyDescent="0.25">
      <c r="A1116" t="s">
        <v>2523</v>
      </c>
      <c r="B1116" t="s">
        <v>2524</v>
      </c>
      <c r="C1116" t="s">
        <v>2525</v>
      </c>
      <c r="D1116" t="s">
        <v>59</v>
      </c>
      <c r="E1116" t="s">
        <v>60</v>
      </c>
      <c r="G1116" t="s">
        <v>62</v>
      </c>
      <c r="I1116" t="s">
        <v>63</v>
      </c>
      <c r="J1116" t="s">
        <v>64</v>
      </c>
      <c r="L1116" t="s">
        <v>73</v>
      </c>
      <c r="M1116" t="s">
        <v>63</v>
      </c>
      <c r="N1116" t="s">
        <v>80</v>
      </c>
      <c r="O1116" t="s">
        <v>63</v>
      </c>
      <c r="R1116" t="s">
        <v>83</v>
      </c>
      <c r="S1116" t="s">
        <v>63</v>
      </c>
      <c r="T1116" t="s">
        <v>63</v>
      </c>
      <c r="U1116" t="s">
        <v>110</v>
      </c>
      <c r="V1116" t="s">
        <v>80</v>
      </c>
      <c r="W1116" t="s">
        <v>63</v>
      </c>
      <c r="X1116" t="s">
        <v>85</v>
      </c>
      <c r="Y1116" t="s">
        <v>2526</v>
      </c>
      <c r="Z1116" t="s">
        <v>66</v>
      </c>
      <c r="AA1116" t="s">
        <v>134</v>
      </c>
      <c r="AB1116" t="s">
        <v>135</v>
      </c>
      <c r="AC1116" t="s">
        <v>66</v>
      </c>
      <c r="AD1116" t="s">
        <v>63</v>
      </c>
      <c r="AE1116" t="s">
        <v>134</v>
      </c>
      <c r="AF1116" t="s">
        <v>63</v>
      </c>
      <c r="AG1116" t="s">
        <v>81</v>
      </c>
      <c r="AH1116" t="s">
        <v>320</v>
      </c>
      <c r="AK1116" t="s">
        <v>137</v>
      </c>
      <c r="AL1116" t="s">
        <v>63</v>
      </c>
      <c r="AM1116" t="s">
        <v>2527</v>
      </c>
      <c r="AN1116" t="s">
        <v>2307</v>
      </c>
      <c r="BB1116" t="s">
        <v>2528</v>
      </c>
      <c r="BC1116" t="s">
        <v>429</v>
      </c>
      <c r="BD1116" t="s">
        <v>993</v>
      </c>
      <c r="BE1116" t="s">
        <v>2529</v>
      </c>
      <c r="BF1116" t="s">
        <v>66</v>
      </c>
      <c r="BG1116" t="s">
        <v>2530</v>
      </c>
    </row>
    <row r="1117" spans="1:59" hidden="1" x14ac:dyDescent="0.25">
      <c r="A1117" t="s">
        <v>2531</v>
      </c>
      <c r="B1117" t="s">
        <v>2532</v>
      </c>
      <c r="C1117" t="s">
        <v>2533</v>
      </c>
      <c r="D1117" t="s">
        <v>77</v>
      </c>
      <c r="E1117" t="s">
        <v>60</v>
      </c>
      <c r="G1117" t="s">
        <v>78</v>
      </c>
      <c r="I1117" t="s">
        <v>63</v>
      </c>
      <c r="J1117" t="s">
        <v>64</v>
      </c>
      <c r="L1117" t="s">
        <v>73</v>
      </c>
      <c r="M1117" t="s">
        <v>63</v>
      </c>
      <c r="N1117" t="s">
        <v>80</v>
      </c>
      <c r="O1117" t="s">
        <v>63</v>
      </c>
      <c r="R1117" t="s">
        <v>83</v>
      </c>
      <c r="S1117" t="s">
        <v>63</v>
      </c>
      <c r="T1117" t="s">
        <v>63</v>
      </c>
      <c r="U1117" t="s">
        <v>63</v>
      </c>
      <c r="V1117" t="s">
        <v>110</v>
      </c>
      <c r="W1117" t="s">
        <v>63</v>
      </c>
      <c r="X1117" t="s">
        <v>85</v>
      </c>
      <c r="Y1117" t="s">
        <v>2534</v>
      </c>
      <c r="Z1117" t="s">
        <v>63</v>
      </c>
      <c r="AA1117" t="s">
        <v>63</v>
      </c>
      <c r="AB1117" t="s">
        <v>63</v>
      </c>
      <c r="AC1117" t="s">
        <v>66</v>
      </c>
      <c r="AD1117" t="s">
        <v>63</v>
      </c>
      <c r="AE1117" t="s">
        <v>63</v>
      </c>
      <c r="AF1117" t="s">
        <v>63</v>
      </c>
      <c r="AG1117" t="s">
        <v>288</v>
      </c>
      <c r="AH1117" t="s">
        <v>78</v>
      </c>
      <c r="AK1117" t="s">
        <v>137</v>
      </c>
    </row>
    <row r="1118" spans="1:59" hidden="1" x14ac:dyDescent="0.25">
      <c r="A1118" t="s">
        <v>2531</v>
      </c>
      <c r="B1118" t="s">
        <v>2532</v>
      </c>
      <c r="C1118" t="s">
        <v>2533</v>
      </c>
      <c r="D1118" t="s">
        <v>109</v>
      </c>
      <c r="E1118" t="s">
        <v>60</v>
      </c>
      <c r="G1118" t="s">
        <v>78</v>
      </c>
      <c r="I1118" t="s">
        <v>63</v>
      </c>
      <c r="J1118" t="s">
        <v>64</v>
      </c>
      <c r="L1118" t="s">
        <v>73</v>
      </c>
      <c r="M1118" t="s">
        <v>63</v>
      </c>
      <c r="N1118" t="s">
        <v>80</v>
      </c>
      <c r="O1118" t="s">
        <v>63</v>
      </c>
      <c r="R1118" t="s">
        <v>83</v>
      </c>
      <c r="S1118" t="s">
        <v>63</v>
      </c>
      <c r="T1118" t="s">
        <v>63</v>
      </c>
      <c r="U1118" t="s">
        <v>63</v>
      </c>
      <c r="V1118" t="s">
        <v>110</v>
      </c>
      <c r="W1118" t="s">
        <v>63</v>
      </c>
      <c r="X1118" t="s">
        <v>85</v>
      </c>
      <c r="Y1118" t="s">
        <v>2535</v>
      </c>
      <c r="Z1118" t="s">
        <v>63</v>
      </c>
      <c r="AA1118" t="s">
        <v>63</v>
      </c>
      <c r="AB1118" t="s">
        <v>63</v>
      </c>
      <c r="AC1118" t="s">
        <v>63</v>
      </c>
      <c r="AD1118" t="s">
        <v>63</v>
      </c>
      <c r="AE1118" t="s">
        <v>63</v>
      </c>
      <c r="AF1118" t="s">
        <v>63</v>
      </c>
      <c r="AG1118" t="s">
        <v>288</v>
      </c>
      <c r="AH1118" t="s">
        <v>78</v>
      </c>
      <c r="AK1118" t="s">
        <v>137</v>
      </c>
      <c r="AL1118" t="s">
        <v>63</v>
      </c>
      <c r="AN1118" t="s">
        <v>1293</v>
      </c>
      <c r="AP1118" t="s">
        <v>2536</v>
      </c>
      <c r="AQ1118" t="s">
        <v>2537</v>
      </c>
      <c r="AR1118" t="s">
        <v>351</v>
      </c>
      <c r="AS1118" t="s">
        <v>103</v>
      </c>
      <c r="AT1118" t="s">
        <v>63</v>
      </c>
      <c r="AU1118" t="s">
        <v>2538</v>
      </c>
    </row>
    <row r="1119" spans="1:59" hidden="1" x14ac:dyDescent="0.25">
      <c r="A1119" t="s">
        <v>2531</v>
      </c>
      <c r="B1119" t="s">
        <v>2532</v>
      </c>
      <c r="C1119" t="s">
        <v>2533</v>
      </c>
      <c r="D1119" t="s">
        <v>109</v>
      </c>
      <c r="E1119" t="s">
        <v>60</v>
      </c>
      <c r="G1119" t="s">
        <v>78</v>
      </c>
      <c r="I1119" t="s">
        <v>63</v>
      </c>
      <c r="J1119" t="s">
        <v>64</v>
      </c>
      <c r="L1119" t="s">
        <v>73</v>
      </c>
      <c r="M1119" t="s">
        <v>63</v>
      </c>
      <c r="N1119" t="s">
        <v>80</v>
      </c>
      <c r="O1119" t="s">
        <v>63</v>
      </c>
      <c r="R1119" t="s">
        <v>83</v>
      </c>
      <c r="S1119" t="s">
        <v>63</v>
      </c>
      <c r="T1119" t="s">
        <v>63</v>
      </c>
      <c r="U1119" t="s">
        <v>63</v>
      </c>
      <c r="V1119" t="s">
        <v>110</v>
      </c>
      <c r="W1119" t="s">
        <v>63</v>
      </c>
      <c r="X1119" t="s">
        <v>85</v>
      </c>
      <c r="Y1119" t="s">
        <v>2535</v>
      </c>
      <c r="Z1119" t="s">
        <v>63</v>
      </c>
      <c r="AA1119" t="s">
        <v>63</v>
      </c>
      <c r="AB1119" t="s">
        <v>63</v>
      </c>
      <c r="AC1119" t="s">
        <v>63</v>
      </c>
      <c r="AD1119" t="s">
        <v>63</v>
      </c>
      <c r="AE1119" t="s">
        <v>63</v>
      </c>
      <c r="AF1119" t="s">
        <v>63</v>
      </c>
      <c r="AG1119" t="s">
        <v>288</v>
      </c>
      <c r="AH1119" t="s">
        <v>78</v>
      </c>
      <c r="AK1119" t="s">
        <v>137</v>
      </c>
      <c r="AL1119" t="s">
        <v>63</v>
      </c>
      <c r="AN1119" t="s">
        <v>1293</v>
      </c>
      <c r="AV1119" t="s">
        <v>1136</v>
      </c>
      <c r="AW1119" t="s">
        <v>159</v>
      </c>
      <c r="AX1119" t="s">
        <v>143</v>
      </c>
      <c r="AY1119" t="s">
        <v>402</v>
      </c>
      <c r="AZ1119" t="s">
        <v>63</v>
      </c>
      <c r="BA1119" t="s">
        <v>2539</v>
      </c>
    </row>
    <row r="1120" spans="1:59" hidden="1" x14ac:dyDescent="0.25">
      <c r="A1120" t="s">
        <v>2531</v>
      </c>
      <c r="B1120" t="s">
        <v>2532</v>
      </c>
      <c r="C1120" t="s">
        <v>2533</v>
      </c>
      <c r="D1120" t="s">
        <v>109</v>
      </c>
      <c r="E1120" t="s">
        <v>60</v>
      </c>
      <c r="G1120" t="s">
        <v>78</v>
      </c>
      <c r="I1120" t="s">
        <v>63</v>
      </c>
      <c r="J1120" t="s">
        <v>64</v>
      </c>
      <c r="L1120" t="s">
        <v>73</v>
      </c>
      <c r="M1120" t="s">
        <v>63</v>
      </c>
      <c r="N1120" t="s">
        <v>80</v>
      </c>
      <c r="O1120" t="s">
        <v>63</v>
      </c>
      <c r="R1120" t="s">
        <v>83</v>
      </c>
      <c r="S1120" t="s">
        <v>63</v>
      </c>
      <c r="T1120" t="s">
        <v>63</v>
      </c>
      <c r="U1120" t="s">
        <v>63</v>
      </c>
      <c r="V1120" t="s">
        <v>110</v>
      </c>
      <c r="W1120" t="s">
        <v>63</v>
      </c>
      <c r="X1120" t="s">
        <v>85</v>
      </c>
      <c r="Y1120" t="s">
        <v>2535</v>
      </c>
      <c r="Z1120" t="s">
        <v>63</v>
      </c>
      <c r="AA1120" t="s">
        <v>63</v>
      </c>
      <c r="AB1120" t="s">
        <v>63</v>
      </c>
      <c r="AC1120" t="s">
        <v>63</v>
      </c>
      <c r="AD1120" t="s">
        <v>63</v>
      </c>
      <c r="AE1120" t="s">
        <v>63</v>
      </c>
      <c r="AF1120" t="s">
        <v>63</v>
      </c>
      <c r="AG1120" t="s">
        <v>288</v>
      </c>
      <c r="AH1120" t="s">
        <v>78</v>
      </c>
      <c r="AK1120" t="s">
        <v>137</v>
      </c>
      <c r="AL1120" t="s">
        <v>63</v>
      </c>
      <c r="AN1120" t="s">
        <v>1293</v>
      </c>
      <c r="AV1120" t="s">
        <v>2540</v>
      </c>
      <c r="AW1120" t="s">
        <v>1142</v>
      </c>
      <c r="AX1120" t="s">
        <v>143</v>
      </c>
      <c r="AY1120" t="s">
        <v>402</v>
      </c>
      <c r="AZ1120" t="s">
        <v>63</v>
      </c>
      <c r="BA1120" t="s">
        <v>2541</v>
      </c>
    </row>
    <row r="1121" spans="1:58" hidden="1" x14ac:dyDescent="0.25">
      <c r="A1121" t="s">
        <v>2531</v>
      </c>
      <c r="B1121" t="s">
        <v>2532</v>
      </c>
      <c r="C1121" t="s">
        <v>2533</v>
      </c>
      <c r="D1121" t="s">
        <v>109</v>
      </c>
      <c r="E1121" t="s">
        <v>60</v>
      </c>
      <c r="G1121" t="s">
        <v>78</v>
      </c>
      <c r="I1121" t="s">
        <v>63</v>
      </c>
      <c r="J1121" t="s">
        <v>64</v>
      </c>
      <c r="L1121" t="s">
        <v>73</v>
      </c>
      <c r="M1121" t="s">
        <v>63</v>
      </c>
      <c r="N1121" t="s">
        <v>80</v>
      </c>
      <c r="O1121" t="s">
        <v>63</v>
      </c>
      <c r="R1121" t="s">
        <v>83</v>
      </c>
      <c r="S1121" t="s">
        <v>63</v>
      </c>
      <c r="T1121" t="s">
        <v>63</v>
      </c>
      <c r="U1121" t="s">
        <v>63</v>
      </c>
      <c r="V1121" t="s">
        <v>110</v>
      </c>
      <c r="W1121" t="s">
        <v>63</v>
      </c>
      <c r="X1121" t="s">
        <v>85</v>
      </c>
      <c r="Y1121" t="s">
        <v>2535</v>
      </c>
      <c r="Z1121" t="s">
        <v>63</v>
      </c>
      <c r="AA1121" t="s">
        <v>63</v>
      </c>
      <c r="AB1121" t="s">
        <v>63</v>
      </c>
      <c r="AC1121" t="s">
        <v>63</v>
      </c>
      <c r="AD1121" t="s">
        <v>63</v>
      </c>
      <c r="AE1121" t="s">
        <v>63</v>
      </c>
      <c r="AF1121" t="s">
        <v>63</v>
      </c>
      <c r="AG1121" t="s">
        <v>288</v>
      </c>
      <c r="AH1121" t="s">
        <v>78</v>
      </c>
      <c r="AK1121" t="s">
        <v>137</v>
      </c>
      <c r="AL1121" t="s">
        <v>63</v>
      </c>
      <c r="AN1121" t="s">
        <v>1293</v>
      </c>
      <c r="AV1121" t="s">
        <v>1294</v>
      </c>
      <c r="AW1121" t="s">
        <v>159</v>
      </c>
      <c r="AX1121" t="s">
        <v>143</v>
      </c>
      <c r="AY1121" t="s">
        <v>473</v>
      </c>
      <c r="AZ1121" t="s">
        <v>63</v>
      </c>
    </row>
    <row r="1122" spans="1:58" hidden="1" x14ac:dyDescent="0.25">
      <c r="A1122" t="s">
        <v>2531</v>
      </c>
      <c r="B1122" t="s">
        <v>2532</v>
      </c>
      <c r="C1122" t="s">
        <v>2533</v>
      </c>
      <c r="D1122" t="s">
        <v>109</v>
      </c>
      <c r="E1122" t="s">
        <v>60</v>
      </c>
      <c r="G1122" t="s">
        <v>78</v>
      </c>
      <c r="I1122" t="s">
        <v>63</v>
      </c>
      <c r="J1122" t="s">
        <v>64</v>
      </c>
      <c r="L1122" t="s">
        <v>73</v>
      </c>
      <c r="M1122" t="s">
        <v>63</v>
      </c>
      <c r="N1122" t="s">
        <v>80</v>
      </c>
      <c r="O1122" t="s">
        <v>63</v>
      </c>
      <c r="R1122" t="s">
        <v>83</v>
      </c>
      <c r="S1122" t="s">
        <v>63</v>
      </c>
      <c r="T1122" t="s">
        <v>63</v>
      </c>
      <c r="U1122" t="s">
        <v>63</v>
      </c>
      <c r="V1122" t="s">
        <v>110</v>
      </c>
      <c r="W1122" t="s">
        <v>63</v>
      </c>
      <c r="X1122" t="s">
        <v>85</v>
      </c>
      <c r="Y1122" t="s">
        <v>2535</v>
      </c>
      <c r="Z1122" t="s">
        <v>63</v>
      </c>
      <c r="AA1122" t="s">
        <v>63</v>
      </c>
      <c r="AB1122" t="s">
        <v>63</v>
      </c>
      <c r="AC1122" t="s">
        <v>63</v>
      </c>
      <c r="AD1122" t="s">
        <v>63</v>
      </c>
      <c r="AE1122" t="s">
        <v>63</v>
      </c>
      <c r="AF1122" t="s">
        <v>63</v>
      </c>
      <c r="AG1122" t="s">
        <v>288</v>
      </c>
      <c r="AH1122" t="s">
        <v>78</v>
      </c>
      <c r="AK1122" t="s">
        <v>137</v>
      </c>
      <c r="AL1122" t="s">
        <v>63</v>
      </c>
      <c r="AN1122" t="s">
        <v>1293</v>
      </c>
      <c r="AV1122" t="s">
        <v>2542</v>
      </c>
      <c r="AW1122" t="s">
        <v>1142</v>
      </c>
      <c r="AX1122" t="s">
        <v>143</v>
      </c>
      <c r="AY1122" t="s">
        <v>473</v>
      </c>
      <c r="AZ1122" t="s">
        <v>63</v>
      </c>
      <c r="BA1122" t="s">
        <v>2543</v>
      </c>
    </row>
    <row r="1123" spans="1:58" hidden="1" x14ac:dyDescent="0.25">
      <c r="A1123" t="s">
        <v>2531</v>
      </c>
      <c r="B1123" t="s">
        <v>2532</v>
      </c>
      <c r="C1123" t="s">
        <v>2533</v>
      </c>
      <c r="D1123" t="s">
        <v>109</v>
      </c>
      <c r="E1123" t="s">
        <v>60</v>
      </c>
      <c r="G1123" t="s">
        <v>78</v>
      </c>
      <c r="I1123" t="s">
        <v>63</v>
      </c>
      <c r="J1123" t="s">
        <v>64</v>
      </c>
      <c r="L1123" t="s">
        <v>73</v>
      </c>
      <c r="M1123" t="s">
        <v>63</v>
      </c>
      <c r="N1123" t="s">
        <v>80</v>
      </c>
      <c r="O1123" t="s">
        <v>63</v>
      </c>
      <c r="R1123" t="s">
        <v>83</v>
      </c>
      <c r="S1123" t="s">
        <v>63</v>
      </c>
      <c r="T1123" t="s">
        <v>63</v>
      </c>
      <c r="U1123" t="s">
        <v>63</v>
      </c>
      <c r="V1123" t="s">
        <v>110</v>
      </c>
      <c r="W1123" t="s">
        <v>63</v>
      </c>
      <c r="X1123" t="s">
        <v>85</v>
      </c>
      <c r="Y1123" t="s">
        <v>2535</v>
      </c>
      <c r="Z1123" t="s">
        <v>63</v>
      </c>
      <c r="AA1123" t="s">
        <v>63</v>
      </c>
      <c r="AB1123" t="s">
        <v>63</v>
      </c>
      <c r="AC1123" t="s">
        <v>63</v>
      </c>
      <c r="AD1123" t="s">
        <v>63</v>
      </c>
      <c r="AE1123" t="s">
        <v>63</v>
      </c>
      <c r="AF1123" t="s">
        <v>63</v>
      </c>
      <c r="AG1123" t="s">
        <v>288</v>
      </c>
      <c r="AH1123" t="s">
        <v>78</v>
      </c>
      <c r="AK1123" t="s">
        <v>137</v>
      </c>
      <c r="AL1123" t="s">
        <v>63</v>
      </c>
      <c r="AN1123" t="s">
        <v>1293</v>
      </c>
      <c r="AV1123" t="s">
        <v>1137</v>
      </c>
      <c r="AW1123" t="s">
        <v>159</v>
      </c>
      <c r="AX1123" t="s">
        <v>143</v>
      </c>
      <c r="AY1123" t="s">
        <v>1138</v>
      </c>
      <c r="AZ1123" t="s">
        <v>63</v>
      </c>
    </row>
    <row r="1124" spans="1:58" hidden="1" x14ac:dyDescent="0.25">
      <c r="A1124" t="s">
        <v>2531</v>
      </c>
      <c r="B1124" t="s">
        <v>2532</v>
      </c>
      <c r="C1124" t="s">
        <v>2533</v>
      </c>
      <c r="D1124" t="s">
        <v>109</v>
      </c>
      <c r="E1124" t="s">
        <v>60</v>
      </c>
      <c r="G1124" t="s">
        <v>78</v>
      </c>
      <c r="I1124" t="s">
        <v>63</v>
      </c>
      <c r="J1124" t="s">
        <v>64</v>
      </c>
      <c r="L1124" t="s">
        <v>73</v>
      </c>
      <c r="M1124" t="s">
        <v>63</v>
      </c>
      <c r="N1124" t="s">
        <v>80</v>
      </c>
      <c r="O1124" t="s">
        <v>63</v>
      </c>
      <c r="R1124" t="s">
        <v>83</v>
      </c>
      <c r="S1124" t="s">
        <v>63</v>
      </c>
      <c r="T1124" t="s">
        <v>63</v>
      </c>
      <c r="U1124" t="s">
        <v>63</v>
      </c>
      <c r="V1124" t="s">
        <v>110</v>
      </c>
      <c r="W1124" t="s">
        <v>63</v>
      </c>
      <c r="X1124" t="s">
        <v>85</v>
      </c>
      <c r="Y1124" t="s">
        <v>2535</v>
      </c>
      <c r="Z1124" t="s">
        <v>63</v>
      </c>
      <c r="AA1124" t="s">
        <v>63</v>
      </c>
      <c r="AB1124" t="s">
        <v>63</v>
      </c>
      <c r="AC1124" t="s">
        <v>63</v>
      </c>
      <c r="AD1124" t="s">
        <v>63</v>
      </c>
      <c r="AE1124" t="s">
        <v>63</v>
      </c>
      <c r="AF1124" t="s">
        <v>63</v>
      </c>
      <c r="AG1124" t="s">
        <v>288</v>
      </c>
      <c r="AH1124" t="s">
        <v>78</v>
      </c>
      <c r="AK1124" t="s">
        <v>137</v>
      </c>
      <c r="AL1124" t="s">
        <v>63</v>
      </c>
      <c r="AN1124" t="s">
        <v>1293</v>
      </c>
      <c r="AV1124" t="s">
        <v>1145</v>
      </c>
      <c r="AW1124" t="s">
        <v>159</v>
      </c>
      <c r="AX1124" t="s">
        <v>143</v>
      </c>
      <c r="AY1124" t="s">
        <v>479</v>
      </c>
      <c r="AZ1124" t="s">
        <v>63</v>
      </c>
    </row>
    <row r="1125" spans="1:58" hidden="1" x14ac:dyDescent="0.25">
      <c r="A1125" t="s">
        <v>2531</v>
      </c>
      <c r="B1125" t="s">
        <v>2532</v>
      </c>
      <c r="C1125" t="s">
        <v>2533</v>
      </c>
      <c r="D1125" t="s">
        <v>109</v>
      </c>
      <c r="E1125" t="s">
        <v>60</v>
      </c>
      <c r="G1125" t="s">
        <v>78</v>
      </c>
      <c r="I1125" t="s">
        <v>63</v>
      </c>
      <c r="J1125" t="s">
        <v>64</v>
      </c>
      <c r="L1125" t="s">
        <v>73</v>
      </c>
      <c r="M1125" t="s">
        <v>63</v>
      </c>
      <c r="N1125" t="s">
        <v>80</v>
      </c>
      <c r="O1125" t="s">
        <v>63</v>
      </c>
      <c r="R1125" t="s">
        <v>83</v>
      </c>
      <c r="S1125" t="s">
        <v>63</v>
      </c>
      <c r="T1125" t="s">
        <v>63</v>
      </c>
      <c r="U1125" t="s">
        <v>63</v>
      </c>
      <c r="V1125" t="s">
        <v>110</v>
      </c>
      <c r="W1125" t="s">
        <v>63</v>
      </c>
      <c r="X1125" t="s">
        <v>85</v>
      </c>
      <c r="Y1125" t="s">
        <v>2535</v>
      </c>
      <c r="Z1125" t="s">
        <v>63</v>
      </c>
      <c r="AA1125" t="s">
        <v>63</v>
      </c>
      <c r="AB1125" t="s">
        <v>63</v>
      </c>
      <c r="AC1125" t="s">
        <v>63</v>
      </c>
      <c r="AD1125" t="s">
        <v>63</v>
      </c>
      <c r="AE1125" t="s">
        <v>63</v>
      </c>
      <c r="AF1125" t="s">
        <v>63</v>
      </c>
      <c r="AG1125" t="s">
        <v>288</v>
      </c>
      <c r="AH1125" t="s">
        <v>78</v>
      </c>
      <c r="AK1125" t="s">
        <v>137</v>
      </c>
      <c r="AL1125" t="s">
        <v>63</v>
      </c>
      <c r="AN1125" t="s">
        <v>1293</v>
      </c>
      <c r="AV1125" t="s">
        <v>1297</v>
      </c>
      <c r="AW1125" t="s">
        <v>159</v>
      </c>
      <c r="AX1125" t="s">
        <v>143</v>
      </c>
      <c r="AY1125" t="s">
        <v>1215</v>
      </c>
      <c r="AZ1125" t="s">
        <v>63</v>
      </c>
    </row>
    <row r="1126" spans="1:58" hidden="1" x14ac:dyDescent="0.25">
      <c r="A1126" t="s">
        <v>2531</v>
      </c>
      <c r="B1126" t="s">
        <v>2532</v>
      </c>
      <c r="C1126" t="s">
        <v>2533</v>
      </c>
      <c r="D1126" t="s">
        <v>109</v>
      </c>
      <c r="E1126" t="s">
        <v>60</v>
      </c>
      <c r="G1126" t="s">
        <v>78</v>
      </c>
      <c r="I1126" t="s">
        <v>63</v>
      </c>
      <c r="J1126" t="s">
        <v>64</v>
      </c>
      <c r="L1126" t="s">
        <v>73</v>
      </c>
      <c r="M1126" t="s">
        <v>63</v>
      </c>
      <c r="N1126" t="s">
        <v>80</v>
      </c>
      <c r="O1126" t="s">
        <v>63</v>
      </c>
      <c r="R1126" t="s">
        <v>83</v>
      </c>
      <c r="S1126" t="s">
        <v>63</v>
      </c>
      <c r="T1126" t="s">
        <v>63</v>
      </c>
      <c r="U1126" t="s">
        <v>63</v>
      </c>
      <c r="V1126" t="s">
        <v>110</v>
      </c>
      <c r="W1126" t="s">
        <v>63</v>
      </c>
      <c r="X1126" t="s">
        <v>85</v>
      </c>
      <c r="Y1126" t="s">
        <v>2535</v>
      </c>
      <c r="Z1126" t="s">
        <v>63</v>
      </c>
      <c r="AA1126" t="s">
        <v>63</v>
      </c>
      <c r="AB1126" t="s">
        <v>63</v>
      </c>
      <c r="AC1126" t="s">
        <v>63</v>
      </c>
      <c r="AD1126" t="s">
        <v>63</v>
      </c>
      <c r="AE1126" t="s">
        <v>63</v>
      </c>
      <c r="AF1126" t="s">
        <v>63</v>
      </c>
      <c r="AG1126" t="s">
        <v>288</v>
      </c>
      <c r="AH1126" t="s">
        <v>78</v>
      </c>
      <c r="AK1126" t="s">
        <v>137</v>
      </c>
      <c r="AL1126" t="s">
        <v>63</v>
      </c>
      <c r="AN1126" t="s">
        <v>1293</v>
      </c>
      <c r="AV1126" t="s">
        <v>1140</v>
      </c>
      <c r="AW1126" t="s">
        <v>159</v>
      </c>
      <c r="AX1126" t="s">
        <v>143</v>
      </c>
      <c r="AY1126" t="s">
        <v>404</v>
      </c>
      <c r="AZ1126" t="s">
        <v>63</v>
      </c>
    </row>
    <row r="1127" spans="1:58" hidden="1" x14ac:dyDescent="0.25">
      <c r="A1127" t="s">
        <v>2531</v>
      </c>
      <c r="B1127" t="s">
        <v>2532</v>
      </c>
      <c r="C1127" t="s">
        <v>2533</v>
      </c>
      <c r="D1127" t="s">
        <v>109</v>
      </c>
      <c r="E1127" t="s">
        <v>60</v>
      </c>
      <c r="G1127" t="s">
        <v>78</v>
      </c>
      <c r="I1127" t="s">
        <v>63</v>
      </c>
      <c r="J1127" t="s">
        <v>64</v>
      </c>
      <c r="L1127" t="s">
        <v>73</v>
      </c>
      <c r="M1127" t="s">
        <v>63</v>
      </c>
      <c r="N1127" t="s">
        <v>80</v>
      </c>
      <c r="O1127" t="s">
        <v>63</v>
      </c>
      <c r="R1127" t="s">
        <v>83</v>
      </c>
      <c r="S1127" t="s">
        <v>63</v>
      </c>
      <c r="T1127" t="s">
        <v>63</v>
      </c>
      <c r="U1127" t="s">
        <v>63</v>
      </c>
      <c r="V1127" t="s">
        <v>110</v>
      </c>
      <c r="W1127" t="s">
        <v>63</v>
      </c>
      <c r="X1127" t="s">
        <v>85</v>
      </c>
      <c r="Y1127" t="s">
        <v>2535</v>
      </c>
      <c r="Z1127" t="s">
        <v>63</v>
      </c>
      <c r="AA1127" t="s">
        <v>63</v>
      </c>
      <c r="AB1127" t="s">
        <v>63</v>
      </c>
      <c r="AC1127" t="s">
        <v>63</v>
      </c>
      <c r="AD1127" t="s">
        <v>63</v>
      </c>
      <c r="AE1127" t="s">
        <v>63</v>
      </c>
      <c r="AF1127" t="s">
        <v>63</v>
      </c>
      <c r="AG1127" t="s">
        <v>288</v>
      </c>
      <c r="AH1127" t="s">
        <v>78</v>
      </c>
      <c r="AK1127" t="s">
        <v>137</v>
      </c>
      <c r="AL1127" t="s">
        <v>63</v>
      </c>
      <c r="AN1127" t="s">
        <v>1293</v>
      </c>
      <c r="AV1127" t="s">
        <v>2544</v>
      </c>
      <c r="AW1127" t="s">
        <v>159</v>
      </c>
      <c r="AX1127" t="s">
        <v>143</v>
      </c>
      <c r="AY1127" t="s">
        <v>2545</v>
      </c>
      <c r="AZ1127" t="s">
        <v>63</v>
      </c>
    </row>
    <row r="1128" spans="1:58" hidden="1" x14ac:dyDescent="0.25">
      <c r="A1128" t="s">
        <v>2546</v>
      </c>
      <c r="B1128" t="s">
        <v>2547</v>
      </c>
      <c r="C1128" t="s">
        <v>2548</v>
      </c>
      <c r="D1128" t="s">
        <v>77</v>
      </c>
      <c r="E1128" t="s">
        <v>60</v>
      </c>
      <c r="G1128" t="s">
        <v>226</v>
      </c>
      <c r="H1128" t="s">
        <v>2549</v>
      </c>
      <c r="I1128" t="s">
        <v>63</v>
      </c>
      <c r="J1128" t="s">
        <v>64</v>
      </c>
      <c r="L1128" t="s">
        <v>73</v>
      </c>
      <c r="M1128" t="s">
        <v>63</v>
      </c>
      <c r="N1128" t="s">
        <v>80</v>
      </c>
      <c r="O1128" t="s">
        <v>63</v>
      </c>
      <c r="R1128" t="s">
        <v>83</v>
      </c>
      <c r="S1128" t="s">
        <v>63</v>
      </c>
      <c r="T1128" t="s">
        <v>63</v>
      </c>
      <c r="U1128" t="s">
        <v>63</v>
      </c>
      <c r="V1128" t="s">
        <v>110</v>
      </c>
      <c r="W1128" t="s">
        <v>63</v>
      </c>
      <c r="X1128" t="s">
        <v>85</v>
      </c>
      <c r="Y1128" t="s">
        <v>2550</v>
      </c>
      <c r="Z1128" t="s">
        <v>63</v>
      </c>
      <c r="AA1128" t="s">
        <v>63</v>
      </c>
      <c r="AB1128" t="s">
        <v>63</v>
      </c>
      <c r="AC1128" t="s">
        <v>63</v>
      </c>
      <c r="AD1128" t="s">
        <v>63</v>
      </c>
      <c r="AE1128" t="s">
        <v>63</v>
      </c>
      <c r="AF1128" t="s">
        <v>63</v>
      </c>
      <c r="AG1128" t="s">
        <v>288</v>
      </c>
      <c r="AH1128" t="s">
        <v>78</v>
      </c>
      <c r="AK1128" t="s">
        <v>137</v>
      </c>
    </row>
    <row r="1129" spans="1:58" hidden="1" x14ac:dyDescent="0.25">
      <c r="A1129" t="s">
        <v>2546</v>
      </c>
      <c r="B1129" t="s">
        <v>2547</v>
      </c>
      <c r="C1129" t="s">
        <v>2548</v>
      </c>
      <c r="D1129" t="s">
        <v>109</v>
      </c>
      <c r="E1129" t="s">
        <v>60</v>
      </c>
      <c r="G1129" t="s">
        <v>226</v>
      </c>
      <c r="H1129" t="s">
        <v>2551</v>
      </c>
      <c r="I1129" t="s">
        <v>63</v>
      </c>
      <c r="J1129" t="s">
        <v>64</v>
      </c>
      <c r="L1129" t="s">
        <v>73</v>
      </c>
      <c r="M1129" t="s">
        <v>63</v>
      </c>
      <c r="N1129" t="s">
        <v>80</v>
      </c>
      <c r="O1129" t="s">
        <v>63</v>
      </c>
      <c r="R1129" t="s">
        <v>83</v>
      </c>
      <c r="S1129" t="s">
        <v>66</v>
      </c>
      <c r="T1129" t="s">
        <v>63</v>
      </c>
      <c r="U1129" t="s">
        <v>63</v>
      </c>
      <c r="V1129" t="s">
        <v>110</v>
      </c>
      <c r="W1129" t="s">
        <v>63</v>
      </c>
      <c r="X1129" t="s">
        <v>85</v>
      </c>
      <c r="Y1129" t="s">
        <v>2552</v>
      </c>
      <c r="Z1129" t="s">
        <v>63</v>
      </c>
      <c r="AA1129" t="s">
        <v>63</v>
      </c>
      <c r="AB1129" t="s">
        <v>63</v>
      </c>
      <c r="AC1129" t="s">
        <v>63</v>
      </c>
      <c r="AD1129" t="s">
        <v>63</v>
      </c>
      <c r="AE1129" t="s">
        <v>66</v>
      </c>
      <c r="AF1129" t="s">
        <v>63</v>
      </c>
      <c r="AG1129" t="s">
        <v>288</v>
      </c>
      <c r="AH1129" t="s">
        <v>78</v>
      </c>
      <c r="AK1129" t="s">
        <v>137</v>
      </c>
      <c r="AL1129" t="s">
        <v>66</v>
      </c>
      <c r="AV1129" t="s">
        <v>2553</v>
      </c>
      <c r="AW1129" t="s">
        <v>1142</v>
      </c>
      <c r="AX1129" t="s">
        <v>143</v>
      </c>
      <c r="AY1129" t="s">
        <v>399</v>
      </c>
      <c r="AZ1129" t="s">
        <v>63</v>
      </c>
      <c r="BA1129" t="s">
        <v>2554</v>
      </c>
    </row>
    <row r="1130" spans="1:58" hidden="1" x14ac:dyDescent="0.25">
      <c r="A1130" t="s">
        <v>2546</v>
      </c>
      <c r="B1130" t="s">
        <v>2547</v>
      </c>
      <c r="C1130" t="s">
        <v>2548</v>
      </c>
      <c r="D1130" t="s">
        <v>109</v>
      </c>
      <c r="E1130" t="s">
        <v>60</v>
      </c>
      <c r="G1130" t="s">
        <v>226</v>
      </c>
      <c r="H1130" t="s">
        <v>2551</v>
      </c>
      <c r="I1130" t="s">
        <v>63</v>
      </c>
      <c r="J1130" t="s">
        <v>64</v>
      </c>
      <c r="L1130" t="s">
        <v>73</v>
      </c>
      <c r="M1130" t="s">
        <v>63</v>
      </c>
      <c r="N1130" t="s">
        <v>80</v>
      </c>
      <c r="O1130" t="s">
        <v>63</v>
      </c>
      <c r="R1130" t="s">
        <v>83</v>
      </c>
      <c r="S1130" t="s">
        <v>66</v>
      </c>
      <c r="T1130" t="s">
        <v>63</v>
      </c>
      <c r="U1130" t="s">
        <v>63</v>
      </c>
      <c r="V1130" t="s">
        <v>110</v>
      </c>
      <c r="W1130" t="s">
        <v>63</v>
      </c>
      <c r="X1130" t="s">
        <v>85</v>
      </c>
      <c r="Y1130" t="s">
        <v>2552</v>
      </c>
      <c r="Z1130" t="s">
        <v>63</v>
      </c>
      <c r="AA1130" t="s">
        <v>63</v>
      </c>
      <c r="AB1130" t="s">
        <v>63</v>
      </c>
      <c r="AC1130" t="s">
        <v>63</v>
      </c>
      <c r="AD1130" t="s">
        <v>63</v>
      </c>
      <c r="AE1130" t="s">
        <v>66</v>
      </c>
      <c r="AF1130" t="s">
        <v>63</v>
      </c>
      <c r="AG1130" t="s">
        <v>288</v>
      </c>
      <c r="AH1130" t="s">
        <v>78</v>
      </c>
      <c r="AK1130" t="s">
        <v>137</v>
      </c>
      <c r="AL1130" t="s">
        <v>66</v>
      </c>
      <c r="AV1130" t="s">
        <v>2555</v>
      </c>
      <c r="AW1130" t="s">
        <v>1142</v>
      </c>
      <c r="AX1130" t="s">
        <v>143</v>
      </c>
      <c r="AY1130" t="s">
        <v>479</v>
      </c>
      <c r="AZ1130" t="s">
        <v>63</v>
      </c>
      <c r="BA1130" t="s">
        <v>2556</v>
      </c>
    </row>
    <row r="1131" spans="1:58" hidden="1" x14ac:dyDescent="0.25">
      <c r="A1131" t="s">
        <v>2546</v>
      </c>
      <c r="B1131" t="s">
        <v>2547</v>
      </c>
      <c r="C1131" t="s">
        <v>2548</v>
      </c>
      <c r="D1131" t="s">
        <v>109</v>
      </c>
      <c r="E1131" t="s">
        <v>60</v>
      </c>
      <c r="G1131" t="s">
        <v>226</v>
      </c>
      <c r="H1131" t="s">
        <v>2551</v>
      </c>
      <c r="I1131" t="s">
        <v>63</v>
      </c>
      <c r="J1131" t="s">
        <v>64</v>
      </c>
      <c r="L1131" t="s">
        <v>73</v>
      </c>
      <c r="M1131" t="s">
        <v>63</v>
      </c>
      <c r="N1131" t="s">
        <v>80</v>
      </c>
      <c r="O1131" t="s">
        <v>63</v>
      </c>
      <c r="R1131" t="s">
        <v>83</v>
      </c>
      <c r="S1131" t="s">
        <v>66</v>
      </c>
      <c r="T1131" t="s">
        <v>63</v>
      </c>
      <c r="U1131" t="s">
        <v>63</v>
      </c>
      <c r="V1131" t="s">
        <v>110</v>
      </c>
      <c r="W1131" t="s">
        <v>63</v>
      </c>
      <c r="X1131" t="s">
        <v>85</v>
      </c>
      <c r="Y1131" t="s">
        <v>2552</v>
      </c>
      <c r="Z1131" t="s">
        <v>63</v>
      </c>
      <c r="AA1131" t="s">
        <v>63</v>
      </c>
      <c r="AB1131" t="s">
        <v>63</v>
      </c>
      <c r="AC1131" t="s">
        <v>63</v>
      </c>
      <c r="AD1131" t="s">
        <v>63</v>
      </c>
      <c r="AE1131" t="s">
        <v>66</v>
      </c>
      <c r="AF1131" t="s">
        <v>63</v>
      </c>
      <c r="AG1131" t="s">
        <v>288</v>
      </c>
      <c r="AH1131" t="s">
        <v>78</v>
      </c>
      <c r="AK1131" t="s">
        <v>137</v>
      </c>
      <c r="AL1131" t="s">
        <v>66</v>
      </c>
      <c r="AV1131" t="s">
        <v>2557</v>
      </c>
      <c r="AW1131" t="s">
        <v>1142</v>
      </c>
      <c r="AX1131" t="s">
        <v>143</v>
      </c>
      <c r="AY1131" t="s">
        <v>1213</v>
      </c>
      <c r="AZ1131" t="s">
        <v>63</v>
      </c>
      <c r="BA1131" t="s">
        <v>2556</v>
      </c>
    </row>
    <row r="1132" spans="1:58" hidden="1" x14ac:dyDescent="0.25">
      <c r="A1132" t="s">
        <v>2558</v>
      </c>
      <c r="B1132" t="s">
        <v>2559</v>
      </c>
      <c r="C1132" t="s">
        <v>2560</v>
      </c>
      <c r="D1132" t="s">
        <v>59</v>
      </c>
      <c r="E1132" t="s">
        <v>60</v>
      </c>
      <c r="G1132" t="s">
        <v>133</v>
      </c>
      <c r="I1132" t="s">
        <v>63</v>
      </c>
      <c r="J1132" t="s">
        <v>64</v>
      </c>
      <c r="L1132" t="s">
        <v>73</v>
      </c>
      <c r="M1132" t="s">
        <v>63</v>
      </c>
      <c r="N1132" t="s">
        <v>80</v>
      </c>
      <c r="O1132" t="s">
        <v>63</v>
      </c>
      <c r="R1132" t="s">
        <v>83</v>
      </c>
      <c r="S1132" t="s">
        <v>63</v>
      </c>
      <c r="T1132" t="s">
        <v>63</v>
      </c>
      <c r="U1132" t="s">
        <v>63</v>
      </c>
      <c r="V1132" t="s">
        <v>80</v>
      </c>
      <c r="W1132" t="s">
        <v>80</v>
      </c>
      <c r="X1132" t="s">
        <v>85</v>
      </c>
      <c r="Y1132" t="s">
        <v>2342</v>
      </c>
      <c r="Z1132" t="s">
        <v>66</v>
      </c>
      <c r="AA1132" t="s">
        <v>134</v>
      </c>
      <c r="AB1132" t="s">
        <v>135</v>
      </c>
      <c r="AC1132" t="s">
        <v>66</v>
      </c>
      <c r="AD1132" t="s">
        <v>110</v>
      </c>
      <c r="AE1132" t="s">
        <v>134</v>
      </c>
      <c r="AF1132" t="s">
        <v>66</v>
      </c>
      <c r="AG1132" t="s">
        <v>81</v>
      </c>
      <c r="AH1132" t="s">
        <v>133</v>
      </c>
      <c r="AK1132" t="s">
        <v>137</v>
      </c>
      <c r="AL1132" t="s">
        <v>63</v>
      </c>
      <c r="AM1132" t="s">
        <v>1269</v>
      </c>
      <c r="AN1132" t="s">
        <v>716</v>
      </c>
      <c r="AP1132" t="s">
        <v>1194</v>
      </c>
      <c r="AQ1132" t="s">
        <v>89</v>
      </c>
      <c r="AR1132" t="s">
        <v>1195</v>
      </c>
      <c r="AS1132" t="s">
        <v>334</v>
      </c>
      <c r="AT1132" t="s">
        <v>66</v>
      </c>
      <c r="AU1132" t="s">
        <v>2561</v>
      </c>
    </row>
    <row r="1133" spans="1:58" hidden="1" x14ac:dyDescent="0.25">
      <c r="A1133" t="s">
        <v>2558</v>
      </c>
      <c r="B1133" t="s">
        <v>2559</v>
      </c>
      <c r="C1133" t="s">
        <v>2560</v>
      </c>
      <c r="D1133" t="s">
        <v>59</v>
      </c>
      <c r="E1133" t="s">
        <v>60</v>
      </c>
      <c r="G1133" t="s">
        <v>133</v>
      </c>
      <c r="I1133" t="s">
        <v>63</v>
      </c>
      <c r="J1133" t="s">
        <v>64</v>
      </c>
      <c r="L1133" t="s">
        <v>73</v>
      </c>
      <c r="M1133" t="s">
        <v>63</v>
      </c>
      <c r="N1133" t="s">
        <v>80</v>
      </c>
      <c r="O1133" t="s">
        <v>63</v>
      </c>
      <c r="R1133" t="s">
        <v>83</v>
      </c>
      <c r="S1133" t="s">
        <v>63</v>
      </c>
      <c r="T1133" t="s">
        <v>63</v>
      </c>
      <c r="U1133" t="s">
        <v>63</v>
      </c>
      <c r="V1133" t="s">
        <v>80</v>
      </c>
      <c r="W1133" t="s">
        <v>80</v>
      </c>
      <c r="X1133" t="s">
        <v>85</v>
      </c>
      <c r="Y1133" t="s">
        <v>2342</v>
      </c>
      <c r="Z1133" t="s">
        <v>66</v>
      </c>
      <c r="AA1133" t="s">
        <v>134</v>
      </c>
      <c r="AB1133" t="s">
        <v>135</v>
      </c>
      <c r="AC1133" t="s">
        <v>66</v>
      </c>
      <c r="AD1133" t="s">
        <v>110</v>
      </c>
      <c r="AE1133" t="s">
        <v>134</v>
      </c>
      <c r="AF1133" t="s">
        <v>66</v>
      </c>
      <c r="AG1133" t="s">
        <v>81</v>
      </c>
      <c r="AH1133" t="s">
        <v>133</v>
      </c>
      <c r="AK1133" t="s">
        <v>137</v>
      </c>
      <c r="AL1133" t="s">
        <v>63</v>
      </c>
      <c r="AM1133" t="s">
        <v>1269</v>
      </c>
      <c r="AN1133" t="s">
        <v>716</v>
      </c>
    </row>
    <row r="1134" spans="1:58" hidden="1" x14ac:dyDescent="0.25">
      <c r="A1134" t="s">
        <v>2558</v>
      </c>
      <c r="B1134" t="s">
        <v>2559</v>
      </c>
      <c r="C1134" t="s">
        <v>2560</v>
      </c>
      <c r="D1134" t="s">
        <v>59</v>
      </c>
      <c r="E1134" t="s">
        <v>60</v>
      </c>
      <c r="G1134" t="s">
        <v>133</v>
      </c>
      <c r="I1134" t="s">
        <v>63</v>
      </c>
      <c r="J1134" t="s">
        <v>64</v>
      </c>
      <c r="L1134" t="s">
        <v>73</v>
      </c>
      <c r="M1134" t="s">
        <v>63</v>
      </c>
      <c r="N1134" t="s">
        <v>80</v>
      </c>
      <c r="O1134" t="s">
        <v>63</v>
      </c>
      <c r="R1134" t="s">
        <v>83</v>
      </c>
      <c r="S1134" t="s">
        <v>63</v>
      </c>
      <c r="T1134" t="s">
        <v>63</v>
      </c>
      <c r="U1134" t="s">
        <v>63</v>
      </c>
      <c r="V1134" t="s">
        <v>80</v>
      </c>
      <c r="W1134" t="s">
        <v>80</v>
      </c>
      <c r="X1134" t="s">
        <v>85</v>
      </c>
      <c r="Y1134" t="s">
        <v>2342</v>
      </c>
      <c r="Z1134" t="s">
        <v>66</v>
      </c>
      <c r="AA1134" t="s">
        <v>134</v>
      </c>
      <c r="AB1134" t="s">
        <v>135</v>
      </c>
      <c r="AC1134" t="s">
        <v>66</v>
      </c>
      <c r="AD1134" t="s">
        <v>110</v>
      </c>
      <c r="AE1134" t="s">
        <v>134</v>
      </c>
      <c r="AF1134" t="s">
        <v>66</v>
      </c>
      <c r="AG1134" t="s">
        <v>81</v>
      </c>
      <c r="AH1134" t="s">
        <v>133</v>
      </c>
      <c r="AK1134" t="s">
        <v>137</v>
      </c>
      <c r="AL1134" t="s">
        <v>63</v>
      </c>
      <c r="AM1134" t="s">
        <v>1269</v>
      </c>
      <c r="AN1134" t="s">
        <v>716</v>
      </c>
    </row>
    <row r="1135" spans="1:58" hidden="1" x14ac:dyDescent="0.25">
      <c r="A1135" t="s">
        <v>2562</v>
      </c>
      <c r="B1135" t="s">
        <v>2563</v>
      </c>
      <c r="C1135" t="s">
        <v>2564</v>
      </c>
      <c r="D1135" t="s">
        <v>82</v>
      </c>
      <c r="E1135" t="s">
        <v>60</v>
      </c>
      <c r="G1135" t="s">
        <v>78</v>
      </c>
      <c r="I1135" t="s">
        <v>63</v>
      </c>
      <c r="J1135" t="s">
        <v>64</v>
      </c>
      <c r="L1135" t="s">
        <v>65</v>
      </c>
      <c r="M1135" t="s">
        <v>63</v>
      </c>
      <c r="N1135" t="s">
        <v>80</v>
      </c>
      <c r="O1135" t="s">
        <v>63</v>
      </c>
      <c r="R1135" t="s">
        <v>83</v>
      </c>
      <c r="S1135" t="s">
        <v>63</v>
      </c>
      <c r="T1135" t="s">
        <v>63</v>
      </c>
      <c r="U1135" t="s">
        <v>110</v>
      </c>
      <c r="V1135" t="s">
        <v>80</v>
      </c>
      <c r="W1135" t="s">
        <v>63</v>
      </c>
      <c r="X1135" t="s">
        <v>85</v>
      </c>
      <c r="Y1135" t="s">
        <v>2565</v>
      </c>
      <c r="Z1135" t="s">
        <v>66</v>
      </c>
      <c r="AA1135" t="s">
        <v>63</v>
      </c>
      <c r="AB1135" t="s">
        <v>63</v>
      </c>
      <c r="AC1135" t="s">
        <v>63</v>
      </c>
      <c r="AD1135" t="s">
        <v>63</v>
      </c>
      <c r="AE1135" t="s">
        <v>63</v>
      </c>
      <c r="AF1135" t="s">
        <v>63</v>
      </c>
      <c r="AG1135" t="s">
        <v>81</v>
      </c>
      <c r="AH1135" t="s">
        <v>78</v>
      </c>
      <c r="AK1135" t="s">
        <v>137</v>
      </c>
      <c r="AL1135" t="s">
        <v>63</v>
      </c>
      <c r="AN1135" t="s">
        <v>2566</v>
      </c>
      <c r="BB1135" t="s">
        <v>2567</v>
      </c>
      <c r="BC1135" t="s">
        <v>2568</v>
      </c>
      <c r="BD1135" t="s">
        <v>172</v>
      </c>
      <c r="BE1135" t="s">
        <v>173</v>
      </c>
      <c r="BF1135" t="s">
        <v>63</v>
      </c>
    </row>
    <row r="1136" spans="1:58" hidden="1" x14ac:dyDescent="0.25">
      <c r="A1136" t="s">
        <v>2569</v>
      </c>
      <c r="B1136" t="s">
        <v>2570</v>
      </c>
      <c r="C1136" t="s">
        <v>2571</v>
      </c>
      <c r="D1136" t="s">
        <v>82</v>
      </c>
      <c r="E1136" t="s">
        <v>60</v>
      </c>
      <c r="G1136" t="s">
        <v>118</v>
      </c>
      <c r="I1136" t="s">
        <v>63</v>
      </c>
      <c r="J1136" t="s">
        <v>64</v>
      </c>
      <c r="L1136" t="s">
        <v>73</v>
      </c>
      <c r="M1136" t="s">
        <v>63</v>
      </c>
      <c r="N1136" t="s">
        <v>66</v>
      </c>
      <c r="O1136" t="s">
        <v>66</v>
      </c>
      <c r="P1136" t="s">
        <v>15</v>
      </c>
      <c r="Q1136" t="s">
        <v>2572</v>
      </c>
    </row>
    <row r="1137" spans="1:53" hidden="1" x14ac:dyDescent="0.25">
      <c r="A1137" t="s">
        <v>2573</v>
      </c>
      <c r="B1137" t="s">
        <v>2574</v>
      </c>
      <c r="C1137" t="s">
        <v>2575</v>
      </c>
      <c r="D1137" t="s">
        <v>59</v>
      </c>
      <c r="E1137" t="s">
        <v>60</v>
      </c>
      <c r="G1137" t="s">
        <v>341</v>
      </c>
      <c r="I1137" t="s">
        <v>63</v>
      </c>
      <c r="J1137" t="s">
        <v>64</v>
      </c>
      <c r="L1137" t="s">
        <v>73</v>
      </c>
      <c r="M1137" t="s">
        <v>63</v>
      </c>
      <c r="N1137" t="s">
        <v>80</v>
      </c>
      <c r="O1137" t="s">
        <v>63</v>
      </c>
      <c r="R1137" t="s">
        <v>83</v>
      </c>
      <c r="S1137" t="s">
        <v>63</v>
      </c>
      <c r="T1137" t="s">
        <v>63</v>
      </c>
      <c r="U1137" t="s">
        <v>63</v>
      </c>
      <c r="V1137" t="s">
        <v>80</v>
      </c>
      <c r="W1137" t="s">
        <v>63</v>
      </c>
      <c r="X1137" t="s">
        <v>228</v>
      </c>
      <c r="Z1137" t="s">
        <v>66</v>
      </c>
      <c r="AA1137" t="s">
        <v>134</v>
      </c>
      <c r="AB1137" t="s">
        <v>135</v>
      </c>
      <c r="AC1137" t="s">
        <v>228</v>
      </c>
      <c r="AD1137" t="s">
        <v>110</v>
      </c>
      <c r="AE1137" t="s">
        <v>134</v>
      </c>
      <c r="AF1137" t="s">
        <v>66</v>
      </c>
      <c r="AG1137" t="s">
        <v>81</v>
      </c>
      <c r="AH1137" t="s">
        <v>136</v>
      </c>
      <c r="AK1137" t="s">
        <v>137</v>
      </c>
      <c r="AL1137" t="s">
        <v>63</v>
      </c>
      <c r="AM1137" t="s">
        <v>2224</v>
      </c>
      <c r="AN1137" t="s">
        <v>2319</v>
      </c>
      <c r="AV1137" t="s">
        <v>146</v>
      </c>
      <c r="AW1137" t="s">
        <v>147</v>
      </c>
      <c r="AX1137" t="s">
        <v>143</v>
      </c>
      <c r="AY1137" t="s">
        <v>144</v>
      </c>
      <c r="AZ1137" t="s">
        <v>66</v>
      </c>
      <c r="BA1137" t="s">
        <v>2576</v>
      </c>
    </row>
    <row r="1138" spans="1:53" hidden="1" x14ac:dyDescent="0.25">
      <c r="A1138" t="s">
        <v>2573</v>
      </c>
      <c r="B1138" t="s">
        <v>2574</v>
      </c>
      <c r="C1138" t="s">
        <v>2575</v>
      </c>
      <c r="D1138" t="s">
        <v>59</v>
      </c>
      <c r="E1138" t="s">
        <v>60</v>
      </c>
      <c r="G1138" t="s">
        <v>341</v>
      </c>
      <c r="I1138" t="s">
        <v>63</v>
      </c>
      <c r="J1138" t="s">
        <v>64</v>
      </c>
      <c r="L1138" t="s">
        <v>73</v>
      </c>
      <c r="M1138" t="s">
        <v>63</v>
      </c>
      <c r="N1138" t="s">
        <v>80</v>
      </c>
      <c r="O1138" t="s">
        <v>63</v>
      </c>
      <c r="R1138" t="s">
        <v>83</v>
      </c>
      <c r="S1138" t="s">
        <v>63</v>
      </c>
      <c r="T1138" t="s">
        <v>63</v>
      </c>
      <c r="U1138" t="s">
        <v>63</v>
      </c>
      <c r="V1138" t="s">
        <v>80</v>
      </c>
      <c r="W1138" t="s">
        <v>63</v>
      </c>
      <c r="X1138" t="s">
        <v>228</v>
      </c>
      <c r="Z1138" t="s">
        <v>66</v>
      </c>
      <c r="AA1138" t="s">
        <v>134</v>
      </c>
      <c r="AB1138" t="s">
        <v>135</v>
      </c>
      <c r="AC1138" t="s">
        <v>228</v>
      </c>
      <c r="AD1138" t="s">
        <v>110</v>
      </c>
      <c r="AE1138" t="s">
        <v>134</v>
      </c>
      <c r="AF1138" t="s">
        <v>66</v>
      </c>
      <c r="AG1138" t="s">
        <v>81</v>
      </c>
      <c r="AH1138" t="s">
        <v>136</v>
      </c>
      <c r="AK1138" t="s">
        <v>137</v>
      </c>
      <c r="AL1138" t="s">
        <v>63</v>
      </c>
      <c r="AM1138" t="s">
        <v>2224</v>
      </c>
      <c r="AN1138" t="s">
        <v>2319</v>
      </c>
      <c r="AV1138" t="s">
        <v>158</v>
      </c>
      <c r="AW1138" t="s">
        <v>159</v>
      </c>
      <c r="AX1138" t="s">
        <v>143</v>
      </c>
      <c r="AY1138" t="s">
        <v>144</v>
      </c>
      <c r="AZ1138" t="s">
        <v>66</v>
      </c>
      <c r="BA1138" t="s">
        <v>2577</v>
      </c>
    </row>
    <row r="1139" spans="1:53" hidden="1" x14ac:dyDescent="0.25">
      <c r="A1139" t="s">
        <v>2573</v>
      </c>
      <c r="B1139" t="s">
        <v>2574</v>
      </c>
      <c r="C1139" t="s">
        <v>2575</v>
      </c>
      <c r="D1139" t="s">
        <v>59</v>
      </c>
      <c r="E1139" t="s">
        <v>60</v>
      </c>
      <c r="G1139" t="s">
        <v>341</v>
      </c>
      <c r="I1139" t="s">
        <v>63</v>
      </c>
      <c r="J1139" t="s">
        <v>64</v>
      </c>
      <c r="L1139" t="s">
        <v>73</v>
      </c>
      <c r="M1139" t="s">
        <v>63</v>
      </c>
      <c r="N1139" t="s">
        <v>80</v>
      </c>
      <c r="O1139" t="s">
        <v>63</v>
      </c>
      <c r="R1139" t="s">
        <v>83</v>
      </c>
      <c r="S1139" t="s">
        <v>63</v>
      </c>
      <c r="T1139" t="s">
        <v>63</v>
      </c>
      <c r="U1139" t="s">
        <v>63</v>
      </c>
      <c r="V1139" t="s">
        <v>80</v>
      </c>
      <c r="W1139" t="s">
        <v>63</v>
      </c>
      <c r="X1139" t="s">
        <v>228</v>
      </c>
      <c r="Z1139" t="s">
        <v>66</v>
      </c>
      <c r="AA1139" t="s">
        <v>134</v>
      </c>
      <c r="AB1139" t="s">
        <v>135</v>
      </c>
      <c r="AC1139" t="s">
        <v>228</v>
      </c>
      <c r="AD1139" t="s">
        <v>110</v>
      </c>
      <c r="AE1139" t="s">
        <v>134</v>
      </c>
      <c r="AF1139" t="s">
        <v>66</v>
      </c>
      <c r="AG1139" t="s">
        <v>81</v>
      </c>
      <c r="AH1139" t="s">
        <v>136</v>
      </c>
      <c r="AK1139" t="s">
        <v>137</v>
      </c>
      <c r="AL1139" t="s">
        <v>63</v>
      </c>
      <c r="AM1139" t="s">
        <v>2224</v>
      </c>
      <c r="AN1139" t="s">
        <v>2319</v>
      </c>
      <c r="AV1139" t="s">
        <v>141</v>
      </c>
      <c r="AW1139" t="s">
        <v>142</v>
      </c>
      <c r="AX1139" t="s">
        <v>143</v>
      </c>
      <c r="AY1139" t="s">
        <v>144</v>
      </c>
      <c r="AZ1139" t="s">
        <v>66</v>
      </c>
      <c r="BA1139" t="s">
        <v>2578</v>
      </c>
    </row>
    <row r="1140" spans="1:53" hidden="1" x14ac:dyDescent="0.25">
      <c r="A1140" t="s">
        <v>2573</v>
      </c>
      <c r="B1140" t="s">
        <v>2574</v>
      </c>
      <c r="C1140" t="s">
        <v>2575</v>
      </c>
      <c r="D1140" t="s">
        <v>59</v>
      </c>
      <c r="E1140" t="s">
        <v>60</v>
      </c>
      <c r="G1140" t="s">
        <v>341</v>
      </c>
      <c r="I1140" t="s">
        <v>63</v>
      </c>
      <c r="J1140" t="s">
        <v>64</v>
      </c>
      <c r="L1140" t="s">
        <v>73</v>
      </c>
      <c r="M1140" t="s">
        <v>63</v>
      </c>
      <c r="N1140" t="s">
        <v>80</v>
      </c>
      <c r="O1140" t="s">
        <v>63</v>
      </c>
      <c r="R1140" t="s">
        <v>83</v>
      </c>
      <c r="S1140" t="s">
        <v>63</v>
      </c>
      <c r="T1140" t="s">
        <v>63</v>
      </c>
      <c r="U1140" t="s">
        <v>63</v>
      </c>
      <c r="V1140" t="s">
        <v>80</v>
      </c>
      <c r="W1140" t="s">
        <v>63</v>
      </c>
      <c r="X1140" t="s">
        <v>228</v>
      </c>
      <c r="Z1140" t="s">
        <v>66</v>
      </c>
      <c r="AA1140" t="s">
        <v>134</v>
      </c>
      <c r="AB1140" t="s">
        <v>135</v>
      </c>
      <c r="AC1140" t="s">
        <v>228</v>
      </c>
      <c r="AD1140" t="s">
        <v>110</v>
      </c>
      <c r="AE1140" t="s">
        <v>134</v>
      </c>
      <c r="AF1140" t="s">
        <v>66</v>
      </c>
      <c r="AG1140" t="s">
        <v>81</v>
      </c>
      <c r="AH1140" t="s">
        <v>136</v>
      </c>
      <c r="AK1140" t="s">
        <v>137</v>
      </c>
      <c r="AL1140" t="s">
        <v>63</v>
      </c>
      <c r="AM1140" t="s">
        <v>2224</v>
      </c>
      <c r="AN1140" t="s">
        <v>2319</v>
      </c>
      <c r="AV1140" t="s">
        <v>1837</v>
      </c>
      <c r="AW1140" t="s">
        <v>1759</v>
      </c>
      <c r="AX1140" t="s">
        <v>143</v>
      </c>
      <c r="AY1140" t="s">
        <v>144</v>
      </c>
      <c r="AZ1140" t="s">
        <v>66</v>
      </c>
      <c r="BA1140" t="s">
        <v>2579</v>
      </c>
    </row>
    <row r="1141" spans="1:53" hidden="1" x14ac:dyDescent="0.25">
      <c r="A1141" t="s">
        <v>2580</v>
      </c>
      <c r="B1141" t="s">
        <v>2581</v>
      </c>
      <c r="C1141" t="s">
        <v>2582</v>
      </c>
      <c r="D1141" t="s">
        <v>82</v>
      </c>
      <c r="E1141" t="s">
        <v>60</v>
      </c>
      <c r="G1141" t="s">
        <v>78</v>
      </c>
      <c r="I1141" t="s">
        <v>63</v>
      </c>
      <c r="J1141" t="s">
        <v>64</v>
      </c>
      <c r="L1141" t="s">
        <v>65</v>
      </c>
      <c r="M1141" t="s">
        <v>63</v>
      </c>
      <c r="N1141" t="s">
        <v>79</v>
      </c>
      <c r="O1141" t="s">
        <v>80</v>
      </c>
      <c r="R1141" t="s">
        <v>83</v>
      </c>
      <c r="S1141" t="s">
        <v>63</v>
      </c>
      <c r="T1141" t="s">
        <v>63</v>
      </c>
      <c r="U1141" t="s">
        <v>63</v>
      </c>
      <c r="V1141" t="s">
        <v>80</v>
      </c>
      <c r="W1141" t="s">
        <v>63</v>
      </c>
      <c r="X1141" t="s">
        <v>85</v>
      </c>
      <c r="Y1141" t="s">
        <v>2583</v>
      </c>
      <c r="Z1141" t="s">
        <v>66</v>
      </c>
      <c r="AA1141" t="s">
        <v>63</v>
      </c>
      <c r="AB1141" t="s">
        <v>63</v>
      </c>
      <c r="AC1141" t="s">
        <v>63</v>
      </c>
      <c r="AD1141" t="s">
        <v>63</v>
      </c>
      <c r="AE1141" t="s">
        <v>66</v>
      </c>
      <c r="AF1141" t="s">
        <v>66</v>
      </c>
      <c r="AG1141" t="s">
        <v>288</v>
      </c>
      <c r="AH1141" t="s">
        <v>78</v>
      </c>
      <c r="AK1141" t="s">
        <v>137</v>
      </c>
      <c r="AL1141" t="s">
        <v>63</v>
      </c>
      <c r="AN1141" t="s">
        <v>1592</v>
      </c>
      <c r="AO1141" t="s">
        <v>2584</v>
      </c>
      <c r="AV1141" t="s">
        <v>1334</v>
      </c>
      <c r="AW1141" t="s">
        <v>157</v>
      </c>
      <c r="AX1141" t="s">
        <v>1335</v>
      </c>
      <c r="AY1141" t="s">
        <v>473</v>
      </c>
      <c r="AZ1141" t="s">
        <v>63</v>
      </c>
    </row>
    <row r="1142" spans="1:53" hidden="1" x14ac:dyDescent="0.25">
      <c r="A1142" t="s">
        <v>2580</v>
      </c>
      <c r="B1142" t="s">
        <v>2581</v>
      </c>
      <c r="C1142" t="s">
        <v>2582</v>
      </c>
      <c r="D1142" t="s">
        <v>82</v>
      </c>
      <c r="E1142" t="s">
        <v>60</v>
      </c>
      <c r="G1142" t="s">
        <v>78</v>
      </c>
      <c r="I1142" t="s">
        <v>63</v>
      </c>
      <c r="J1142" t="s">
        <v>64</v>
      </c>
      <c r="L1142" t="s">
        <v>65</v>
      </c>
      <c r="M1142" t="s">
        <v>63</v>
      </c>
      <c r="N1142" t="s">
        <v>79</v>
      </c>
      <c r="O1142" t="s">
        <v>80</v>
      </c>
      <c r="R1142" t="s">
        <v>83</v>
      </c>
      <c r="S1142" t="s">
        <v>63</v>
      </c>
      <c r="T1142" t="s">
        <v>63</v>
      </c>
      <c r="U1142" t="s">
        <v>63</v>
      </c>
      <c r="V1142" t="s">
        <v>80</v>
      </c>
      <c r="W1142" t="s">
        <v>63</v>
      </c>
      <c r="X1142" t="s">
        <v>85</v>
      </c>
      <c r="Y1142" t="s">
        <v>2583</v>
      </c>
      <c r="Z1142" t="s">
        <v>66</v>
      </c>
      <c r="AA1142" t="s">
        <v>63</v>
      </c>
      <c r="AB1142" t="s">
        <v>63</v>
      </c>
      <c r="AC1142" t="s">
        <v>63</v>
      </c>
      <c r="AD1142" t="s">
        <v>63</v>
      </c>
      <c r="AE1142" t="s">
        <v>66</v>
      </c>
      <c r="AF1142" t="s">
        <v>66</v>
      </c>
      <c r="AG1142" t="s">
        <v>288</v>
      </c>
      <c r="AH1142" t="s">
        <v>78</v>
      </c>
      <c r="AK1142" t="s">
        <v>137</v>
      </c>
      <c r="AL1142" t="s">
        <v>63</v>
      </c>
      <c r="AN1142" t="s">
        <v>1592</v>
      </c>
      <c r="AO1142" t="s">
        <v>2584</v>
      </c>
      <c r="AV1142" t="s">
        <v>2585</v>
      </c>
      <c r="AW1142" t="s">
        <v>157</v>
      </c>
      <c r="AX1142" t="s">
        <v>187</v>
      </c>
      <c r="AY1142" t="s">
        <v>473</v>
      </c>
      <c r="AZ1142" t="s">
        <v>63</v>
      </c>
    </row>
    <row r="1143" spans="1:53" hidden="1" x14ac:dyDescent="0.25">
      <c r="A1143" t="s">
        <v>2580</v>
      </c>
      <c r="B1143" t="s">
        <v>2581</v>
      </c>
      <c r="C1143" t="s">
        <v>2582</v>
      </c>
      <c r="D1143" t="s">
        <v>82</v>
      </c>
      <c r="E1143" t="s">
        <v>60</v>
      </c>
      <c r="G1143" t="s">
        <v>78</v>
      </c>
      <c r="I1143" t="s">
        <v>63</v>
      </c>
      <c r="J1143" t="s">
        <v>64</v>
      </c>
      <c r="L1143" t="s">
        <v>65</v>
      </c>
      <c r="M1143" t="s">
        <v>63</v>
      </c>
      <c r="N1143" t="s">
        <v>79</v>
      </c>
      <c r="O1143" t="s">
        <v>80</v>
      </c>
      <c r="R1143" t="s">
        <v>83</v>
      </c>
      <c r="S1143" t="s">
        <v>63</v>
      </c>
      <c r="T1143" t="s">
        <v>63</v>
      </c>
      <c r="U1143" t="s">
        <v>63</v>
      </c>
      <c r="V1143" t="s">
        <v>80</v>
      </c>
      <c r="W1143" t="s">
        <v>63</v>
      </c>
      <c r="X1143" t="s">
        <v>85</v>
      </c>
      <c r="Y1143" t="s">
        <v>2583</v>
      </c>
      <c r="Z1143" t="s">
        <v>66</v>
      </c>
      <c r="AA1143" t="s">
        <v>63</v>
      </c>
      <c r="AB1143" t="s">
        <v>63</v>
      </c>
      <c r="AC1143" t="s">
        <v>63</v>
      </c>
      <c r="AD1143" t="s">
        <v>63</v>
      </c>
      <c r="AE1143" t="s">
        <v>66</v>
      </c>
      <c r="AF1143" t="s">
        <v>66</v>
      </c>
      <c r="AG1143" t="s">
        <v>288</v>
      </c>
      <c r="AH1143" t="s">
        <v>78</v>
      </c>
      <c r="AK1143" t="s">
        <v>137</v>
      </c>
      <c r="AL1143" t="s">
        <v>63</v>
      </c>
      <c r="AN1143" t="s">
        <v>1592</v>
      </c>
      <c r="AO1143" t="s">
        <v>2584</v>
      </c>
      <c r="AV1143" t="s">
        <v>2586</v>
      </c>
      <c r="AW1143" t="s">
        <v>157</v>
      </c>
      <c r="AX1143" t="s">
        <v>143</v>
      </c>
      <c r="AY1143" t="s">
        <v>1207</v>
      </c>
      <c r="AZ1143" t="s">
        <v>66</v>
      </c>
      <c r="BA1143" t="s">
        <v>2587</v>
      </c>
    </row>
    <row r="1144" spans="1:53" hidden="1" x14ac:dyDescent="0.25">
      <c r="A1144" t="s">
        <v>2580</v>
      </c>
      <c r="B1144" t="s">
        <v>2581</v>
      </c>
      <c r="C1144" t="s">
        <v>2582</v>
      </c>
      <c r="D1144" t="s">
        <v>82</v>
      </c>
      <c r="E1144" t="s">
        <v>60</v>
      </c>
      <c r="G1144" t="s">
        <v>78</v>
      </c>
      <c r="I1144" t="s">
        <v>63</v>
      </c>
      <c r="J1144" t="s">
        <v>64</v>
      </c>
      <c r="L1144" t="s">
        <v>65</v>
      </c>
      <c r="M1144" t="s">
        <v>63</v>
      </c>
      <c r="N1144" t="s">
        <v>79</v>
      </c>
      <c r="O1144" t="s">
        <v>80</v>
      </c>
      <c r="R1144" t="s">
        <v>83</v>
      </c>
      <c r="S1144" t="s">
        <v>63</v>
      </c>
      <c r="T1144" t="s">
        <v>63</v>
      </c>
      <c r="U1144" t="s">
        <v>63</v>
      </c>
      <c r="V1144" t="s">
        <v>80</v>
      </c>
      <c r="W1144" t="s">
        <v>63</v>
      </c>
      <c r="X1144" t="s">
        <v>85</v>
      </c>
      <c r="Y1144" t="s">
        <v>2583</v>
      </c>
      <c r="Z1144" t="s">
        <v>66</v>
      </c>
      <c r="AA1144" t="s">
        <v>63</v>
      </c>
      <c r="AB1144" t="s">
        <v>63</v>
      </c>
      <c r="AC1144" t="s">
        <v>63</v>
      </c>
      <c r="AD1144" t="s">
        <v>63</v>
      </c>
      <c r="AE1144" t="s">
        <v>66</v>
      </c>
      <c r="AF1144" t="s">
        <v>66</v>
      </c>
      <c r="AG1144" t="s">
        <v>288</v>
      </c>
      <c r="AH1144" t="s">
        <v>78</v>
      </c>
      <c r="AK1144" t="s">
        <v>137</v>
      </c>
      <c r="AL1144" t="s">
        <v>63</v>
      </c>
      <c r="AN1144" t="s">
        <v>1592</v>
      </c>
      <c r="AO1144" t="s">
        <v>2584</v>
      </c>
      <c r="AV1144" t="s">
        <v>2588</v>
      </c>
      <c r="AW1144" t="s">
        <v>157</v>
      </c>
      <c r="AX1144" t="s">
        <v>143</v>
      </c>
      <c r="AY1144" t="s">
        <v>479</v>
      </c>
      <c r="AZ1144" t="s">
        <v>66</v>
      </c>
      <c r="BA1144" t="s">
        <v>2589</v>
      </c>
    </row>
    <row r="1145" spans="1:53" hidden="1" x14ac:dyDescent="0.25">
      <c r="A1145" t="s">
        <v>2580</v>
      </c>
      <c r="B1145" t="s">
        <v>2581</v>
      </c>
      <c r="C1145" t="s">
        <v>2582</v>
      </c>
      <c r="D1145" t="s">
        <v>82</v>
      </c>
      <c r="E1145" t="s">
        <v>60</v>
      </c>
      <c r="G1145" t="s">
        <v>78</v>
      </c>
      <c r="I1145" t="s">
        <v>63</v>
      </c>
      <c r="J1145" t="s">
        <v>64</v>
      </c>
      <c r="L1145" t="s">
        <v>65</v>
      </c>
      <c r="M1145" t="s">
        <v>63</v>
      </c>
      <c r="N1145" t="s">
        <v>79</v>
      </c>
      <c r="O1145" t="s">
        <v>80</v>
      </c>
      <c r="R1145" t="s">
        <v>83</v>
      </c>
      <c r="S1145" t="s">
        <v>63</v>
      </c>
      <c r="T1145" t="s">
        <v>63</v>
      </c>
      <c r="U1145" t="s">
        <v>63</v>
      </c>
      <c r="V1145" t="s">
        <v>80</v>
      </c>
      <c r="W1145" t="s">
        <v>63</v>
      </c>
      <c r="X1145" t="s">
        <v>85</v>
      </c>
      <c r="Y1145" t="s">
        <v>2583</v>
      </c>
      <c r="Z1145" t="s">
        <v>66</v>
      </c>
      <c r="AA1145" t="s">
        <v>63</v>
      </c>
      <c r="AB1145" t="s">
        <v>63</v>
      </c>
      <c r="AC1145" t="s">
        <v>63</v>
      </c>
      <c r="AD1145" t="s">
        <v>63</v>
      </c>
      <c r="AE1145" t="s">
        <v>66</v>
      </c>
      <c r="AF1145" t="s">
        <v>66</v>
      </c>
      <c r="AG1145" t="s">
        <v>288</v>
      </c>
      <c r="AH1145" t="s">
        <v>78</v>
      </c>
      <c r="AK1145" t="s">
        <v>137</v>
      </c>
      <c r="AL1145" t="s">
        <v>63</v>
      </c>
      <c r="AN1145" t="s">
        <v>1592</v>
      </c>
      <c r="AO1145" t="s">
        <v>2584</v>
      </c>
      <c r="AV1145" t="s">
        <v>2590</v>
      </c>
      <c r="AW1145" t="s">
        <v>157</v>
      </c>
      <c r="AX1145" t="s">
        <v>143</v>
      </c>
      <c r="AY1145" t="s">
        <v>2386</v>
      </c>
      <c r="AZ1145" t="s">
        <v>66</v>
      </c>
      <c r="BA1145" t="s">
        <v>2591</v>
      </c>
    </row>
    <row r="1146" spans="1:53" hidden="1" x14ac:dyDescent="0.25">
      <c r="A1146" t="s">
        <v>2592</v>
      </c>
      <c r="B1146" t="s">
        <v>2593</v>
      </c>
      <c r="C1146" t="s">
        <v>2594</v>
      </c>
      <c r="D1146" t="s">
        <v>59</v>
      </c>
      <c r="E1146" t="s">
        <v>60</v>
      </c>
      <c r="G1146" t="s">
        <v>78</v>
      </c>
      <c r="I1146" t="s">
        <v>63</v>
      </c>
      <c r="J1146" t="s">
        <v>64</v>
      </c>
      <c r="L1146" t="s">
        <v>65</v>
      </c>
      <c r="M1146" t="s">
        <v>63</v>
      </c>
      <c r="N1146" t="s">
        <v>80</v>
      </c>
      <c r="O1146" t="s">
        <v>80</v>
      </c>
      <c r="R1146" t="s">
        <v>83</v>
      </c>
      <c r="S1146" t="s">
        <v>66</v>
      </c>
      <c r="T1146" t="s">
        <v>63</v>
      </c>
      <c r="U1146" t="s">
        <v>110</v>
      </c>
      <c r="V1146" t="s">
        <v>80</v>
      </c>
      <c r="W1146" t="s">
        <v>80</v>
      </c>
      <c r="X1146" t="s">
        <v>85</v>
      </c>
      <c r="Y1146" t="s">
        <v>2595</v>
      </c>
      <c r="Z1146" t="s">
        <v>66</v>
      </c>
      <c r="AA1146" t="s">
        <v>63</v>
      </c>
      <c r="AB1146" t="s">
        <v>66</v>
      </c>
      <c r="AC1146" t="s">
        <v>66</v>
      </c>
      <c r="AD1146" t="s">
        <v>63</v>
      </c>
      <c r="AE1146" t="s">
        <v>63</v>
      </c>
      <c r="AF1146" t="s">
        <v>63</v>
      </c>
      <c r="AG1146" t="s">
        <v>81</v>
      </c>
      <c r="AH1146" t="s">
        <v>78</v>
      </c>
      <c r="AJ1146" t="s">
        <v>63</v>
      </c>
      <c r="AL1146" t="s">
        <v>63</v>
      </c>
      <c r="AM1146" t="s">
        <v>1161</v>
      </c>
      <c r="AN1146" t="s">
        <v>911</v>
      </c>
      <c r="AP1146" t="s">
        <v>186</v>
      </c>
      <c r="AQ1146" t="s">
        <v>89</v>
      </c>
      <c r="AR1146" t="s">
        <v>102</v>
      </c>
      <c r="AS1146" t="s">
        <v>187</v>
      </c>
      <c r="AT1146" t="s">
        <v>63</v>
      </c>
    </row>
    <row r="1147" spans="1:53" hidden="1" x14ac:dyDescent="0.25">
      <c r="A1147" t="s">
        <v>2592</v>
      </c>
      <c r="B1147" t="s">
        <v>2593</v>
      </c>
      <c r="C1147" t="s">
        <v>2594</v>
      </c>
      <c r="D1147" t="s">
        <v>59</v>
      </c>
      <c r="E1147" t="s">
        <v>60</v>
      </c>
      <c r="G1147" t="s">
        <v>78</v>
      </c>
      <c r="I1147" t="s">
        <v>63</v>
      </c>
      <c r="J1147" t="s">
        <v>64</v>
      </c>
      <c r="L1147" t="s">
        <v>65</v>
      </c>
      <c r="M1147" t="s">
        <v>63</v>
      </c>
      <c r="N1147" t="s">
        <v>80</v>
      </c>
      <c r="O1147" t="s">
        <v>80</v>
      </c>
      <c r="R1147" t="s">
        <v>83</v>
      </c>
      <c r="S1147" t="s">
        <v>66</v>
      </c>
      <c r="T1147" t="s">
        <v>63</v>
      </c>
      <c r="U1147" t="s">
        <v>110</v>
      </c>
      <c r="V1147" t="s">
        <v>80</v>
      </c>
      <c r="W1147" t="s">
        <v>80</v>
      </c>
      <c r="X1147" t="s">
        <v>85</v>
      </c>
      <c r="Y1147" t="s">
        <v>2595</v>
      </c>
      <c r="Z1147" t="s">
        <v>66</v>
      </c>
      <c r="AA1147" t="s">
        <v>63</v>
      </c>
      <c r="AB1147" t="s">
        <v>66</v>
      </c>
      <c r="AC1147" t="s">
        <v>66</v>
      </c>
      <c r="AD1147" t="s">
        <v>63</v>
      </c>
      <c r="AE1147" t="s">
        <v>63</v>
      </c>
      <c r="AF1147" t="s">
        <v>63</v>
      </c>
      <c r="AG1147" t="s">
        <v>81</v>
      </c>
      <c r="AH1147" t="s">
        <v>78</v>
      </c>
      <c r="AJ1147" t="s">
        <v>63</v>
      </c>
      <c r="AL1147" t="s">
        <v>63</v>
      </c>
      <c r="AM1147" t="s">
        <v>1161</v>
      </c>
      <c r="AN1147" t="s">
        <v>911</v>
      </c>
      <c r="AP1147" t="s">
        <v>101</v>
      </c>
      <c r="AQ1147" t="s">
        <v>89</v>
      </c>
      <c r="AR1147" t="s">
        <v>102</v>
      </c>
      <c r="AS1147" t="s">
        <v>103</v>
      </c>
      <c r="AT1147" t="s">
        <v>63</v>
      </c>
    </row>
    <row r="1148" spans="1:53" hidden="1" x14ac:dyDescent="0.25">
      <c r="A1148" t="s">
        <v>2592</v>
      </c>
      <c r="B1148" t="s">
        <v>2593</v>
      </c>
      <c r="C1148" t="s">
        <v>2594</v>
      </c>
      <c r="D1148" t="s">
        <v>59</v>
      </c>
      <c r="E1148" t="s">
        <v>60</v>
      </c>
      <c r="G1148" t="s">
        <v>78</v>
      </c>
      <c r="I1148" t="s">
        <v>63</v>
      </c>
      <c r="J1148" t="s">
        <v>64</v>
      </c>
      <c r="L1148" t="s">
        <v>65</v>
      </c>
      <c r="M1148" t="s">
        <v>63</v>
      </c>
      <c r="N1148" t="s">
        <v>80</v>
      </c>
      <c r="O1148" t="s">
        <v>80</v>
      </c>
      <c r="R1148" t="s">
        <v>83</v>
      </c>
      <c r="S1148" t="s">
        <v>66</v>
      </c>
      <c r="T1148" t="s">
        <v>63</v>
      </c>
      <c r="U1148" t="s">
        <v>110</v>
      </c>
      <c r="V1148" t="s">
        <v>80</v>
      </c>
      <c r="W1148" t="s">
        <v>80</v>
      </c>
      <c r="X1148" t="s">
        <v>85</v>
      </c>
      <c r="Y1148" t="s">
        <v>2595</v>
      </c>
      <c r="Z1148" t="s">
        <v>66</v>
      </c>
      <c r="AA1148" t="s">
        <v>63</v>
      </c>
      <c r="AB1148" t="s">
        <v>66</v>
      </c>
      <c r="AC1148" t="s">
        <v>66</v>
      </c>
      <c r="AD1148" t="s">
        <v>63</v>
      </c>
      <c r="AE1148" t="s">
        <v>63</v>
      </c>
      <c r="AF1148" t="s">
        <v>63</v>
      </c>
      <c r="AG1148" t="s">
        <v>81</v>
      </c>
      <c r="AH1148" t="s">
        <v>78</v>
      </c>
      <c r="AJ1148" t="s">
        <v>63</v>
      </c>
      <c r="AL1148" t="s">
        <v>63</v>
      </c>
      <c r="AM1148" t="s">
        <v>1161</v>
      </c>
      <c r="AN1148" t="s">
        <v>911</v>
      </c>
      <c r="AP1148" t="s">
        <v>2596</v>
      </c>
      <c r="AQ1148" t="s">
        <v>2597</v>
      </c>
      <c r="AR1148" t="s">
        <v>102</v>
      </c>
      <c r="AS1148" t="s">
        <v>97</v>
      </c>
      <c r="AT1148" t="s">
        <v>63</v>
      </c>
    </row>
    <row r="1149" spans="1:53" hidden="1" x14ac:dyDescent="0.25">
      <c r="A1149" t="s">
        <v>2598</v>
      </c>
      <c r="B1149" t="s">
        <v>2599</v>
      </c>
      <c r="C1149" t="s">
        <v>2600</v>
      </c>
      <c r="D1149" t="s">
        <v>82</v>
      </c>
      <c r="E1149" t="s">
        <v>60</v>
      </c>
      <c r="F1149" t="s">
        <v>2601</v>
      </c>
      <c r="G1149" t="s">
        <v>133</v>
      </c>
      <c r="I1149" t="s">
        <v>63</v>
      </c>
      <c r="J1149" t="s">
        <v>64</v>
      </c>
      <c r="L1149" t="s">
        <v>65</v>
      </c>
      <c r="M1149" t="s">
        <v>63</v>
      </c>
      <c r="N1149" t="s">
        <v>80</v>
      </c>
      <c r="O1149" t="s">
        <v>63</v>
      </c>
      <c r="R1149" t="s">
        <v>83</v>
      </c>
      <c r="S1149" t="s">
        <v>63</v>
      </c>
      <c r="T1149" t="s">
        <v>63</v>
      </c>
      <c r="U1149" t="s">
        <v>110</v>
      </c>
      <c r="V1149" t="s">
        <v>110</v>
      </c>
      <c r="W1149" t="s">
        <v>63</v>
      </c>
      <c r="X1149" t="s">
        <v>85</v>
      </c>
      <c r="Y1149" t="s">
        <v>86</v>
      </c>
      <c r="Z1149" t="s">
        <v>66</v>
      </c>
      <c r="AA1149" t="s">
        <v>134</v>
      </c>
      <c r="AB1149" t="s">
        <v>135</v>
      </c>
      <c r="AC1149" t="s">
        <v>63</v>
      </c>
      <c r="AD1149" t="s">
        <v>63</v>
      </c>
      <c r="AE1149" t="s">
        <v>134</v>
      </c>
      <c r="AF1149" t="s">
        <v>63</v>
      </c>
      <c r="AG1149" t="s">
        <v>81</v>
      </c>
      <c r="AH1149" t="s">
        <v>133</v>
      </c>
      <c r="AK1149" t="s">
        <v>137</v>
      </c>
      <c r="AL1149" t="s">
        <v>63</v>
      </c>
      <c r="AN1149" t="s">
        <v>1470</v>
      </c>
      <c r="AO1149" t="s">
        <v>2602</v>
      </c>
      <c r="AP1149" t="s">
        <v>2603</v>
      </c>
      <c r="AQ1149" t="s">
        <v>89</v>
      </c>
      <c r="AR1149" t="s">
        <v>1049</v>
      </c>
      <c r="AS1149" t="s">
        <v>352</v>
      </c>
      <c r="AT1149" t="s">
        <v>66</v>
      </c>
    </row>
    <row r="1150" spans="1:53" hidden="1" x14ac:dyDescent="0.25">
      <c r="A1150" t="s">
        <v>2598</v>
      </c>
      <c r="B1150" t="s">
        <v>2599</v>
      </c>
      <c r="C1150" t="s">
        <v>2600</v>
      </c>
      <c r="D1150" t="s">
        <v>225</v>
      </c>
      <c r="E1150" t="s">
        <v>60</v>
      </c>
      <c r="G1150" t="s">
        <v>133</v>
      </c>
      <c r="I1150" t="s">
        <v>63</v>
      </c>
      <c r="J1150" t="s">
        <v>64</v>
      </c>
      <c r="L1150" t="s">
        <v>65</v>
      </c>
      <c r="M1150" t="s">
        <v>63</v>
      </c>
      <c r="N1150" t="s">
        <v>80</v>
      </c>
      <c r="O1150" t="s">
        <v>63</v>
      </c>
      <c r="R1150" t="s">
        <v>83</v>
      </c>
      <c r="S1150" t="s">
        <v>63</v>
      </c>
      <c r="T1150" t="s">
        <v>63</v>
      </c>
      <c r="U1150" t="s">
        <v>63</v>
      </c>
      <c r="V1150" t="s">
        <v>110</v>
      </c>
      <c r="W1150" t="s">
        <v>80</v>
      </c>
      <c r="X1150" t="s">
        <v>85</v>
      </c>
      <c r="Y1150" t="s">
        <v>1268</v>
      </c>
      <c r="Z1150" t="s">
        <v>66</v>
      </c>
      <c r="AA1150" t="s">
        <v>134</v>
      </c>
      <c r="AB1150" t="s">
        <v>135</v>
      </c>
      <c r="AC1150" t="s">
        <v>66</v>
      </c>
      <c r="AD1150" t="s">
        <v>63</v>
      </c>
      <c r="AE1150" t="s">
        <v>134</v>
      </c>
      <c r="AF1150" t="s">
        <v>63</v>
      </c>
      <c r="AG1150" t="s">
        <v>81</v>
      </c>
      <c r="AH1150" t="s">
        <v>133</v>
      </c>
      <c r="AJ1150" t="s">
        <v>63</v>
      </c>
      <c r="AL1150" t="s">
        <v>63</v>
      </c>
      <c r="AM1150" t="s">
        <v>2604</v>
      </c>
      <c r="AN1150" t="s">
        <v>2605</v>
      </c>
      <c r="AO1150" t="s">
        <v>2606</v>
      </c>
      <c r="AP1150" t="s">
        <v>2607</v>
      </c>
      <c r="AQ1150" t="s">
        <v>89</v>
      </c>
      <c r="AR1150" t="s">
        <v>1055</v>
      </c>
      <c r="AS1150" t="s">
        <v>91</v>
      </c>
      <c r="AT1150" t="s">
        <v>66</v>
      </c>
      <c r="AU1150" t="s">
        <v>2608</v>
      </c>
    </row>
    <row r="1151" spans="1:53" hidden="1" x14ac:dyDescent="0.25">
      <c r="A1151" t="s">
        <v>2609</v>
      </c>
      <c r="B1151" t="s">
        <v>2610</v>
      </c>
      <c r="C1151" t="s">
        <v>2611</v>
      </c>
      <c r="D1151" t="s">
        <v>59</v>
      </c>
      <c r="E1151" t="s">
        <v>60</v>
      </c>
      <c r="G1151" t="s">
        <v>72</v>
      </c>
      <c r="I1151" t="s">
        <v>63</v>
      </c>
      <c r="J1151" t="s">
        <v>64</v>
      </c>
      <c r="L1151" t="s">
        <v>65</v>
      </c>
    </row>
    <row r="1152" spans="1:53" hidden="1" x14ac:dyDescent="0.25">
      <c r="A1152" t="s">
        <v>2612</v>
      </c>
      <c r="B1152" t="s">
        <v>2613</v>
      </c>
      <c r="C1152" t="s">
        <v>2614</v>
      </c>
      <c r="D1152" t="s">
        <v>82</v>
      </c>
      <c r="E1152" t="s">
        <v>60</v>
      </c>
      <c r="G1152" t="s">
        <v>78</v>
      </c>
      <c r="I1152" t="s">
        <v>63</v>
      </c>
      <c r="J1152" t="s">
        <v>64</v>
      </c>
      <c r="L1152" t="s">
        <v>73</v>
      </c>
      <c r="M1152" t="s">
        <v>63</v>
      </c>
      <c r="N1152" t="s">
        <v>80</v>
      </c>
      <c r="O1152" t="s">
        <v>66</v>
      </c>
      <c r="P1152" t="s">
        <v>15</v>
      </c>
      <c r="Q1152" t="s">
        <v>2615</v>
      </c>
    </row>
    <row r="1153" spans="1:59" hidden="1" x14ac:dyDescent="0.25">
      <c r="A1153" t="s">
        <v>2616</v>
      </c>
      <c r="B1153" t="s">
        <v>2617</v>
      </c>
      <c r="C1153" t="s">
        <v>2618</v>
      </c>
      <c r="D1153" t="s">
        <v>59</v>
      </c>
      <c r="E1153" t="s">
        <v>60</v>
      </c>
      <c r="G1153" t="s">
        <v>72</v>
      </c>
      <c r="I1153" t="s">
        <v>63</v>
      </c>
      <c r="J1153" t="s">
        <v>64</v>
      </c>
      <c r="L1153" t="s">
        <v>65</v>
      </c>
    </row>
    <row r="1154" spans="1:59" hidden="1" x14ac:dyDescent="0.25">
      <c r="A1154" t="s">
        <v>2619</v>
      </c>
      <c r="B1154" t="s">
        <v>2620</v>
      </c>
      <c r="C1154" t="s">
        <v>2621</v>
      </c>
      <c r="D1154" t="s">
        <v>82</v>
      </c>
      <c r="E1154" t="s">
        <v>60</v>
      </c>
      <c r="G1154" t="s">
        <v>78</v>
      </c>
      <c r="I1154" t="s">
        <v>63</v>
      </c>
      <c r="J1154" t="s">
        <v>64</v>
      </c>
      <c r="L1154" t="s">
        <v>73</v>
      </c>
      <c r="M1154" t="s">
        <v>63</v>
      </c>
      <c r="N1154" t="s">
        <v>80</v>
      </c>
      <c r="O1154" t="s">
        <v>63</v>
      </c>
      <c r="R1154" t="s">
        <v>83</v>
      </c>
      <c r="S1154" t="s">
        <v>63</v>
      </c>
      <c r="T1154" t="s">
        <v>84</v>
      </c>
      <c r="U1154" t="s">
        <v>63</v>
      </c>
      <c r="V1154" t="s">
        <v>80</v>
      </c>
      <c r="W1154" t="s">
        <v>63</v>
      </c>
      <c r="X1154" t="s">
        <v>85</v>
      </c>
      <c r="Y1154" t="s">
        <v>2622</v>
      </c>
      <c r="Z1154" t="s">
        <v>66</v>
      </c>
      <c r="AA1154" t="s">
        <v>63</v>
      </c>
      <c r="AB1154" t="s">
        <v>63</v>
      </c>
      <c r="AC1154" t="s">
        <v>63</v>
      </c>
      <c r="AD1154" t="s">
        <v>63</v>
      </c>
      <c r="AE1154" t="s">
        <v>66</v>
      </c>
      <c r="AF1154" t="s">
        <v>66</v>
      </c>
      <c r="AG1154" t="s">
        <v>81</v>
      </c>
      <c r="AH1154" t="s">
        <v>78</v>
      </c>
      <c r="AK1154" t="s">
        <v>137</v>
      </c>
      <c r="AL1154" t="s">
        <v>63</v>
      </c>
      <c r="AN1154" t="s">
        <v>2623</v>
      </c>
      <c r="AO1154" t="s">
        <v>2624</v>
      </c>
      <c r="AV1154" t="s">
        <v>1145</v>
      </c>
      <c r="AW1154" t="s">
        <v>159</v>
      </c>
      <c r="AX1154" t="s">
        <v>143</v>
      </c>
      <c r="AY1154" t="s">
        <v>479</v>
      </c>
      <c r="AZ1154" t="s">
        <v>63</v>
      </c>
    </row>
    <row r="1155" spans="1:59" hidden="1" x14ac:dyDescent="0.25">
      <c r="A1155" t="s">
        <v>2619</v>
      </c>
      <c r="B1155" t="s">
        <v>2620</v>
      </c>
      <c r="C1155" t="s">
        <v>2621</v>
      </c>
      <c r="D1155" t="s">
        <v>82</v>
      </c>
      <c r="E1155" t="s">
        <v>60</v>
      </c>
      <c r="G1155" t="s">
        <v>78</v>
      </c>
      <c r="I1155" t="s">
        <v>63</v>
      </c>
      <c r="J1155" t="s">
        <v>64</v>
      </c>
      <c r="L1155" t="s">
        <v>73</v>
      </c>
      <c r="M1155" t="s">
        <v>63</v>
      </c>
      <c r="N1155" t="s">
        <v>80</v>
      </c>
      <c r="O1155" t="s">
        <v>63</v>
      </c>
      <c r="R1155" t="s">
        <v>83</v>
      </c>
      <c r="S1155" t="s">
        <v>63</v>
      </c>
      <c r="T1155" t="s">
        <v>84</v>
      </c>
      <c r="U1155" t="s">
        <v>63</v>
      </c>
      <c r="V1155" t="s">
        <v>80</v>
      </c>
      <c r="W1155" t="s">
        <v>63</v>
      </c>
      <c r="X1155" t="s">
        <v>85</v>
      </c>
      <c r="Y1155" t="s">
        <v>2622</v>
      </c>
      <c r="Z1155" t="s">
        <v>66</v>
      </c>
      <c r="AA1155" t="s">
        <v>63</v>
      </c>
      <c r="AB1155" t="s">
        <v>63</v>
      </c>
      <c r="AC1155" t="s">
        <v>63</v>
      </c>
      <c r="AD1155" t="s">
        <v>63</v>
      </c>
      <c r="AE1155" t="s">
        <v>66</v>
      </c>
      <c r="AF1155" t="s">
        <v>66</v>
      </c>
      <c r="AG1155" t="s">
        <v>81</v>
      </c>
      <c r="AH1155" t="s">
        <v>78</v>
      </c>
      <c r="AK1155" t="s">
        <v>137</v>
      </c>
      <c r="AL1155" t="s">
        <v>63</v>
      </c>
      <c r="AN1155" t="s">
        <v>2623</v>
      </c>
      <c r="AO1155" t="s">
        <v>2624</v>
      </c>
      <c r="AV1155" t="s">
        <v>1137</v>
      </c>
      <c r="AW1155" t="s">
        <v>159</v>
      </c>
      <c r="AX1155" t="s">
        <v>143</v>
      </c>
      <c r="AY1155" t="s">
        <v>1138</v>
      </c>
      <c r="AZ1155" t="s">
        <v>63</v>
      </c>
      <c r="BA1155" t="s">
        <v>2625</v>
      </c>
    </row>
    <row r="1156" spans="1:59" hidden="1" x14ac:dyDescent="0.25">
      <c r="A1156" t="s">
        <v>2619</v>
      </c>
      <c r="B1156" t="s">
        <v>2620</v>
      </c>
      <c r="C1156" t="s">
        <v>2621</v>
      </c>
      <c r="D1156" t="s">
        <v>82</v>
      </c>
      <c r="E1156" t="s">
        <v>60</v>
      </c>
      <c r="G1156" t="s">
        <v>78</v>
      </c>
      <c r="I1156" t="s">
        <v>63</v>
      </c>
      <c r="J1156" t="s">
        <v>64</v>
      </c>
      <c r="L1156" t="s">
        <v>73</v>
      </c>
      <c r="M1156" t="s">
        <v>63</v>
      </c>
      <c r="N1156" t="s">
        <v>80</v>
      </c>
      <c r="O1156" t="s">
        <v>63</v>
      </c>
      <c r="R1156" t="s">
        <v>83</v>
      </c>
      <c r="S1156" t="s">
        <v>63</v>
      </c>
      <c r="T1156" t="s">
        <v>84</v>
      </c>
      <c r="U1156" t="s">
        <v>63</v>
      </c>
      <c r="V1156" t="s">
        <v>80</v>
      </c>
      <c r="W1156" t="s">
        <v>63</v>
      </c>
      <c r="X1156" t="s">
        <v>85</v>
      </c>
      <c r="Y1156" t="s">
        <v>2622</v>
      </c>
      <c r="Z1156" t="s">
        <v>66</v>
      </c>
      <c r="AA1156" t="s">
        <v>63</v>
      </c>
      <c r="AB1156" t="s">
        <v>63</v>
      </c>
      <c r="AC1156" t="s">
        <v>63</v>
      </c>
      <c r="AD1156" t="s">
        <v>63</v>
      </c>
      <c r="AE1156" t="s">
        <v>66</v>
      </c>
      <c r="AF1156" t="s">
        <v>66</v>
      </c>
      <c r="AG1156" t="s">
        <v>81</v>
      </c>
      <c r="AH1156" t="s">
        <v>78</v>
      </c>
      <c r="AK1156" t="s">
        <v>137</v>
      </c>
      <c r="AL1156" t="s">
        <v>63</v>
      </c>
      <c r="AN1156" t="s">
        <v>2623</v>
      </c>
      <c r="AO1156" t="s">
        <v>2624</v>
      </c>
      <c r="AV1156" t="s">
        <v>1136</v>
      </c>
      <c r="AW1156" t="s">
        <v>159</v>
      </c>
      <c r="AX1156" t="s">
        <v>143</v>
      </c>
      <c r="AY1156" t="s">
        <v>402</v>
      </c>
      <c r="AZ1156" t="s">
        <v>63</v>
      </c>
      <c r="BA1156" t="s">
        <v>2626</v>
      </c>
    </row>
    <row r="1157" spans="1:59" hidden="1" x14ac:dyDescent="0.25">
      <c r="A1157" t="s">
        <v>2619</v>
      </c>
      <c r="B1157" t="s">
        <v>2620</v>
      </c>
      <c r="C1157" t="s">
        <v>2621</v>
      </c>
      <c r="D1157" t="s">
        <v>82</v>
      </c>
      <c r="E1157" t="s">
        <v>60</v>
      </c>
      <c r="G1157" t="s">
        <v>78</v>
      </c>
      <c r="I1157" t="s">
        <v>63</v>
      </c>
      <c r="J1157" t="s">
        <v>64</v>
      </c>
      <c r="L1157" t="s">
        <v>73</v>
      </c>
      <c r="M1157" t="s">
        <v>63</v>
      </c>
      <c r="N1157" t="s">
        <v>80</v>
      </c>
      <c r="O1157" t="s">
        <v>63</v>
      </c>
      <c r="R1157" t="s">
        <v>83</v>
      </c>
      <c r="S1157" t="s">
        <v>63</v>
      </c>
      <c r="T1157" t="s">
        <v>84</v>
      </c>
      <c r="U1157" t="s">
        <v>63</v>
      </c>
      <c r="V1157" t="s">
        <v>80</v>
      </c>
      <c r="W1157" t="s">
        <v>63</v>
      </c>
      <c r="X1157" t="s">
        <v>85</v>
      </c>
      <c r="Y1157" t="s">
        <v>2622</v>
      </c>
      <c r="Z1157" t="s">
        <v>66</v>
      </c>
      <c r="AA1157" t="s">
        <v>63</v>
      </c>
      <c r="AB1157" t="s">
        <v>63</v>
      </c>
      <c r="AC1157" t="s">
        <v>63</v>
      </c>
      <c r="AD1157" t="s">
        <v>63</v>
      </c>
      <c r="AE1157" t="s">
        <v>66</v>
      </c>
      <c r="AF1157" t="s">
        <v>66</v>
      </c>
      <c r="AG1157" t="s">
        <v>81</v>
      </c>
      <c r="AH1157" t="s">
        <v>78</v>
      </c>
      <c r="AK1157" t="s">
        <v>137</v>
      </c>
      <c r="AL1157" t="s">
        <v>63</v>
      </c>
      <c r="AN1157" t="s">
        <v>2623</v>
      </c>
      <c r="AO1157" t="s">
        <v>2624</v>
      </c>
      <c r="AV1157" t="s">
        <v>1140</v>
      </c>
      <c r="AW1157" t="s">
        <v>159</v>
      </c>
      <c r="AX1157" t="s">
        <v>143</v>
      </c>
      <c r="AY1157" t="s">
        <v>404</v>
      </c>
      <c r="AZ1157" t="s">
        <v>63</v>
      </c>
    </row>
    <row r="1158" spans="1:59" hidden="1" x14ac:dyDescent="0.25">
      <c r="A1158" t="s">
        <v>2619</v>
      </c>
      <c r="B1158" t="s">
        <v>2620</v>
      </c>
      <c r="C1158" t="s">
        <v>2621</v>
      </c>
      <c r="D1158" t="s">
        <v>82</v>
      </c>
      <c r="E1158" t="s">
        <v>60</v>
      </c>
      <c r="G1158" t="s">
        <v>78</v>
      </c>
      <c r="I1158" t="s">
        <v>63</v>
      </c>
      <c r="J1158" t="s">
        <v>64</v>
      </c>
      <c r="L1158" t="s">
        <v>73</v>
      </c>
      <c r="M1158" t="s">
        <v>63</v>
      </c>
      <c r="N1158" t="s">
        <v>80</v>
      </c>
      <c r="O1158" t="s">
        <v>63</v>
      </c>
      <c r="R1158" t="s">
        <v>83</v>
      </c>
      <c r="S1158" t="s">
        <v>63</v>
      </c>
      <c r="T1158" t="s">
        <v>84</v>
      </c>
      <c r="U1158" t="s">
        <v>63</v>
      </c>
      <c r="V1158" t="s">
        <v>80</v>
      </c>
      <c r="W1158" t="s">
        <v>63</v>
      </c>
      <c r="X1158" t="s">
        <v>85</v>
      </c>
      <c r="Y1158" t="s">
        <v>2622</v>
      </c>
      <c r="Z1158" t="s">
        <v>66</v>
      </c>
      <c r="AA1158" t="s">
        <v>63</v>
      </c>
      <c r="AB1158" t="s">
        <v>63</v>
      </c>
      <c r="AC1158" t="s">
        <v>63</v>
      </c>
      <c r="AD1158" t="s">
        <v>63</v>
      </c>
      <c r="AE1158" t="s">
        <v>66</v>
      </c>
      <c r="AF1158" t="s">
        <v>66</v>
      </c>
      <c r="AG1158" t="s">
        <v>81</v>
      </c>
      <c r="AH1158" t="s">
        <v>78</v>
      </c>
      <c r="AK1158" t="s">
        <v>137</v>
      </c>
      <c r="AL1158" t="s">
        <v>63</v>
      </c>
      <c r="AN1158" t="s">
        <v>2623</v>
      </c>
      <c r="AO1158" t="s">
        <v>2624</v>
      </c>
      <c r="AV1158" t="s">
        <v>1294</v>
      </c>
      <c r="AW1158" t="s">
        <v>159</v>
      </c>
      <c r="AX1158" t="s">
        <v>143</v>
      </c>
      <c r="AY1158" t="s">
        <v>473</v>
      </c>
      <c r="AZ1158" t="s">
        <v>63</v>
      </c>
      <c r="BA1158" t="s">
        <v>2627</v>
      </c>
    </row>
    <row r="1159" spans="1:59" hidden="1" x14ac:dyDescent="0.25">
      <c r="A1159" t="s">
        <v>2628</v>
      </c>
      <c r="B1159" t="s">
        <v>2629</v>
      </c>
      <c r="C1159" t="s">
        <v>2630</v>
      </c>
      <c r="D1159" t="s">
        <v>82</v>
      </c>
      <c r="E1159" t="s">
        <v>60</v>
      </c>
      <c r="G1159" t="s">
        <v>133</v>
      </c>
      <c r="I1159" t="s">
        <v>128</v>
      </c>
      <c r="J1159" t="s">
        <v>64</v>
      </c>
      <c r="L1159" t="s">
        <v>65</v>
      </c>
    </row>
    <row r="1160" spans="1:59" x14ac:dyDescent="0.25">
      <c r="A1160" t="s">
        <v>2631</v>
      </c>
      <c r="B1160" t="s">
        <v>2632</v>
      </c>
      <c r="C1160" t="s">
        <v>2633</v>
      </c>
      <c r="D1160" t="s">
        <v>82</v>
      </c>
      <c r="E1160" t="s">
        <v>60</v>
      </c>
      <c r="F1160" t="s">
        <v>2634</v>
      </c>
      <c r="G1160" t="s">
        <v>133</v>
      </c>
      <c r="I1160" t="s">
        <v>63</v>
      </c>
      <c r="J1160" t="s">
        <v>64</v>
      </c>
      <c r="L1160" t="s">
        <v>73</v>
      </c>
      <c r="M1160" t="s">
        <v>63</v>
      </c>
      <c r="N1160" t="s">
        <v>80</v>
      </c>
      <c r="O1160" t="s">
        <v>80</v>
      </c>
      <c r="R1160" t="s">
        <v>83</v>
      </c>
      <c r="S1160" t="s">
        <v>63</v>
      </c>
      <c r="T1160" t="s">
        <v>63</v>
      </c>
      <c r="U1160" t="s">
        <v>110</v>
      </c>
      <c r="V1160" t="s">
        <v>80</v>
      </c>
      <c r="W1160" t="s">
        <v>63</v>
      </c>
      <c r="X1160" t="s">
        <v>110</v>
      </c>
      <c r="Z1160" t="s">
        <v>66</v>
      </c>
      <c r="AA1160" t="s">
        <v>134</v>
      </c>
      <c r="AB1160" t="s">
        <v>135</v>
      </c>
      <c r="AC1160" t="s">
        <v>66</v>
      </c>
      <c r="AD1160" t="s">
        <v>63</v>
      </c>
      <c r="AE1160" t="s">
        <v>134</v>
      </c>
      <c r="AF1160" t="s">
        <v>63</v>
      </c>
      <c r="AG1160" t="s">
        <v>81</v>
      </c>
      <c r="AH1160" t="s">
        <v>320</v>
      </c>
      <c r="AK1160" t="s">
        <v>137</v>
      </c>
      <c r="AL1160" t="s">
        <v>63</v>
      </c>
      <c r="AM1160" t="s">
        <v>516</v>
      </c>
      <c r="AN1160" t="s">
        <v>871</v>
      </c>
      <c r="AO1160" t="s">
        <v>2635</v>
      </c>
      <c r="AP1160" t="s">
        <v>2636</v>
      </c>
      <c r="AQ1160" t="s">
        <v>89</v>
      </c>
      <c r="AR1160" t="s">
        <v>102</v>
      </c>
      <c r="AS1160" t="s">
        <v>1056</v>
      </c>
      <c r="AT1160" t="s">
        <v>66</v>
      </c>
    </row>
    <row r="1161" spans="1:59" x14ac:dyDescent="0.25">
      <c r="A1161" t="s">
        <v>2631</v>
      </c>
      <c r="B1161" t="s">
        <v>2632</v>
      </c>
      <c r="C1161" t="s">
        <v>2633</v>
      </c>
      <c r="D1161" t="s">
        <v>82</v>
      </c>
      <c r="E1161" t="s">
        <v>60</v>
      </c>
      <c r="F1161" t="s">
        <v>2634</v>
      </c>
      <c r="G1161" t="s">
        <v>133</v>
      </c>
      <c r="I1161" t="s">
        <v>63</v>
      </c>
      <c r="J1161" t="s">
        <v>64</v>
      </c>
      <c r="L1161" t="s">
        <v>73</v>
      </c>
      <c r="M1161" t="s">
        <v>63</v>
      </c>
      <c r="N1161" t="s">
        <v>80</v>
      </c>
      <c r="O1161" t="s">
        <v>80</v>
      </c>
      <c r="R1161" t="s">
        <v>83</v>
      </c>
      <c r="S1161" t="s">
        <v>63</v>
      </c>
      <c r="T1161" t="s">
        <v>63</v>
      </c>
      <c r="U1161" t="s">
        <v>110</v>
      </c>
      <c r="V1161" t="s">
        <v>80</v>
      </c>
      <c r="W1161" t="s">
        <v>63</v>
      </c>
      <c r="X1161" t="s">
        <v>110</v>
      </c>
      <c r="Z1161" t="s">
        <v>66</v>
      </c>
      <c r="AA1161" t="s">
        <v>134</v>
      </c>
      <c r="AB1161" t="s">
        <v>135</v>
      </c>
      <c r="AC1161" t="s">
        <v>66</v>
      </c>
      <c r="AD1161" t="s">
        <v>63</v>
      </c>
      <c r="AE1161" t="s">
        <v>134</v>
      </c>
      <c r="AF1161" t="s">
        <v>63</v>
      </c>
      <c r="AG1161" t="s">
        <v>81</v>
      </c>
      <c r="AH1161" t="s">
        <v>320</v>
      </c>
      <c r="AK1161" t="s">
        <v>137</v>
      </c>
      <c r="AL1161" t="s">
        <v>63</v>
      </c>
      <c r="AM1161" t="s">
        <v>516</v>
      </c>
      <c r="AN1161" t="s">
        <v>871</v>
      </c>
      <c r="AO1161" t="s">
        <v>2635</v>
      </c>
      <c r="AP1161" t="s">
        <v>244</v>
      </c>
      <c r="AQ1161" t="s">
        <v>89</v>
      </c>
      <c r="AR1161" t="s">
        <v>102</v>
      </c>
      <c r="AS1161" t="s">
        <v>194</v>
      </c>
      <c r="AT1161" t="s">
        <v>66</v>
      </c>
      <c r="AU1161" t="s">
        <v>2637</v>
      </c>
    </row>
    <row r="1162" spans="1:59" x14ac:dyDescent="0.25">
      <c r="A1162" t="s">
        <v>2631</v>
      </c>
      <c r="B1162" t="s">
        <v>2632</v>
      </c>
      <c r="C1162" t="s">
        <v>2633</v>
      </c>
      <c r="D1162" t="s">
        <v>82</v>
      </c>
      <c r="E1162" t="s">
        <v>60</v>
      </c>
      <c r="F1162" t="s">
        <v>2634</v>
      </c>
      <c r="G1162" t="s">
        <v>133</v>
      </c>
      <c r="I1162" t="s">
        <v>63</v>
      </c>
      <c r="J1162" t="s">
        <v>64</v>
      </c>
      <c r="L1162" t="s">
        <v>73</v>
      </c>
      <c r="M1162" t="s">
        <v>63</v>
      </c>
      <c r="N1162" t="s">
        <v>80</v>
      </c>
      <c r="O1162" t="s">
        <v>80</v>
      </c>
      <c r="R1162" t="s">
        <v>83</v>
      </c>
      <c r="S1162" t="s">
        <v>63</v>
      </c>
      <c r="T1162" t="s">
        <v>63</v>
      </c>
      <c r="U1162" t="s">
        <v>110</v>
      </c>
      <c r="V1162" t="s">
        <v>80</v>
      </c>
      <c r="W1162" t="s">
        <v>63</v>
      </c>
      <c r="X1162" t="s">
        <v>110</v>
      </c>
      <c r="Z1162" t="s">
        <v>66</v>
      </c>
      <c r="AA1162" t="s">
        <v>134</v>
      </c>
      <c r="AB1162" t="s">
        <v>135</v>
      </c>
      <c r="AC1162" t="s">
        <v>66</v>
      </c>
      <c r="AD1162" t="s">
        <v>63</v>
      </c>
      <c r="AE1162" t="s">
        <v>134</v>
      </c>
      <c r="AF1162" t="s">
        <v>63</v>
      </c>
      <c r="AG1162" t="s">
        <v>81</v>
      </c>
      <c r="AH1162" t="s">
        <v>320</v>
      </c>
      <c r="AK1162" t="s">
        <v>137</v>
      </c>
      <c r="AL1162" t="s">
        <v>63</v>
      </c>
      <c r="AM1162" t="s">
        <v>516</v>
      </c>
      <c r="AN1162" t="s">
        <v>871</v>
      </c>
      <c r="AO1162" t="s">
        <v>2635</v>
      </c>
      <c r="AP1162" t="s">
        <v>2638</v>
      </c>
      <c r="AQ1162" t="s">
        <v>89</v>
      </c>
      <c r="AR1162" t="s">
        <v>102</v>
      </c>
      <c r="AS1162" t="s">
        <v>192</v>
      </c>
      <c r="AT1162" t="s">
        <v>66</v>
      </c>
    </row>
    <row r="1163" spans="1:59" x14ac:dyDescent="0.25">
      <c r="A1163" t="s">
        <v>2631</v>
      </c>
      <c r="B1163" t="s">
        <v>2632</v>
      </c>
      <c r="C1163" t="s">
        <v>2633</v>
      </c>
      <c r="D1163" t="s">
        <v>82</v>
      </c>
      <c r="E1163" t="s">
        <v>60</v>
      </c>
      <c r="F1163" t="s">
        <v>2634</v>
      </c>
      <c r="G1163" t="s">
        <v>133</v>
      </c>
      <c r="I1163" t="s">
        <v>63</v>
      </c>
      <c r="J1163" t="s">
        <v>64</v>
      </c>
      <c r="L1163" t="s">
        <v>73</v>
      </c>
      <c r="M1163" t="s">
        <v>63</v>
      </c>
      <c r="N1163" t="s">
        <v>80</v>
      </c>
      <c r="O1163" t="s">
        <v>80</v>
      </c>
      <c r="R1163" t="s">
        <v>83</v>
      </c>
      <c r="S1163" t="s">
        <v>63</v>
      </c>
      <c r="T1163" t="s">
        <v>63</v>
      </c>
      <c r="U1163" t="s">
        <v>110</v>
      </c>
      <c r="V1163" t="s">
        <v>80</v>
      </c>
      <c r="W1163" t="s">
        <v>63</v>
      </c>
      <c r="X1163" t="s">
        <v>110</v>
      </c>
      <c r="Z1163" t="s">
        <v>66</v>
      </c>
      <c r="AA1163" t="s">
        <v>134</v>
      </c>
      <c r="AB1163" t="s">
        <v>135</v>
      </c>
      <c r="AC1163" t="s">
        <v>66</v>
      </c>
      <c r="AD1163" t="s">
        <v>63</v>
      </c>
      <c r="AE1163" t="s">
        <v>134</v>
      </c>
      <c r="AF1163" t="s">
        <v>63</v>
      </c>
      <c r="AG1163" t="s">
        <v>81</v>
      </c>
      <c r="AH1163" t="s">
        <v>320</v>
      </c>
      <c r="AK1163" t="s">
        <v>137</v>
      </c>
      <c r="AL1163" t="s">
        <v>63</v>
      </c>
      <c r="AM1163" t="s">
        <v>516</v>
      </c>
      <c r="AN1163" t="s">
        <v>871</v>
      </c>
      <c r="AO1163" t="s">
        <v>2635</v>
      </c>
      <c r="BB1163" t="s">
        <v>2639</v>
      </c>
      <c r="BC1163" t="s">
        <v>171</v>
      </c>
      <c r="BD1163" t="s">
        <v>172</v>
      </c>
      <c r="BE1163" t="s">
        <v>2229</v>
      </c>
      <c r="BF1163" t="s">
        <v>66</v>
      </c>
      <c r="BG1163" t="s">
        <v>2640</v>
      </c>
    </row>
    <row r="1164" spans="1:59" hidden="1" x14ac:dyDescent="0.25">
      <c r="A1164" t="s">
        <v>2641</v>
      </c>
      <c r="B1164" t="s">
        <v>2642</v>
      </c>
      <c r="C1164" t="s">
        <v>2643</v>
      </c>
      <c r="D1164" t="s">
        <v>82</v>
      </c>
      <c r="E1164" t="s">
        <v>60</v>
      </c>
      <c r="G1164" t="s">
        <v>72</v>
      </c>
      <c r="I1164" t="s">
        <v>63</v>
      </c>
      <c r="J1164" t="s">
        <v>64</v>
      </c>
      <c r="L1164" t="s">
        <v>65</v>
      </c>
    </row>
    <row r="1165" spans="1:59" hidden="1" x14ac:dyDescent="0.25">
      <c r="A1165" t="s">
        <v>2644</v>
      </c>
      <c r="B1165" t="s">
        <v>2645</v>
      </c>
      <c r="C1165" t="s">
        <v>2646</v>
      </c>
      <c r="D1165" t="s">
        <v>59</v>
      </c>
      <c r="E1165" t="s">
        <v>60</v>
      </c>
      <c r="G1165" t="s">
        <v>72</v>
      </c>
      <c r="I1165" t="s">
        <v>63</v>
      </c>
      <c r="J1165" t="s">
        <v>64</v>
      </c>
      <c r="L1165" t="s">
        <v>73</v>
      </c>
      <c r="AO1165" t="s">
        <v>2647</v>
      </c>
    </row>
    <row r="1166" spans="1:59" hidden="1" x14ac:dyDescent="0.25">
      <c r="A1166" t="s">
        <v>2648</v>
      </c>
      <c r="B1166" t="s">
        <v>2649</v>
      </c>
      <c r="C1166" t="s">
        <v>2650</v>
      </c>
      <c r="D1166" t="s">
        <v>59</v>
      </c>
      <c r="E1166" t="s">
        <v>60</v>
      </c>
      <c r="G1166" t="s">
        <v>226</v>
      </c>
      <c r="H1166" t="s">
        <v>2651</v>
      </c>
      <c r="I1166" t="s">
        <v>63</v>
      </c>
      <c r="J1166" t="s">
        <v>64</v>
      </c>
      <c r="L1166" t="s">
        <v>73</v>
      </c>
      <c r="M1166" t="s">
        <v>63</v>
      </c>
      <c r="N1166" t="s">
        <v>66</v>
      </c>
      <c r="O1166" t="s">
        <v>80</v>
      </c>
      <c r="P1166" t="s">
        <v>15</v>
      </c>
      <c r="Q1166" t="s">
        <v>2652</v>
      </c>
    </row>
    <row r="1167" spans="1:59" hidden="1" x14ac:dyDescent="0.25">
      <c r="A1167" t="s">
        <v>2653</v>
      </c>
      <c r="B1167" t="s">
        <v>2654</v>
      </c>
      <c r="C1167" t="s">
        <v>2655</v>
      </c>
      <c r="D1167" t="s">
        <v>59</v>
      </c>
      <c r="E1167" t="s">
        <v>60</v>
      </c>
      <c r="G1167" t="s">
        <v>72</v>
      </c>
      <c r="I1167" t="s">
        <v>63</v>
      </c>
      <c r="J1167" t="s">
        <v>64</v>
      </c>
      <c r="L1167" t="s">
        <v>73</v>
      </c>
    </row>
    <row r="1168" spans="1:59" hidden="1" x14ac:dyDescent="0.25">
      <c r="A1168" t="s">
        <v>2656</v>
      </c>
      <c r="B1168" t="s">
        <v>2657</v>
      </c>
      <c r="C1168" t="s">
        <v>2658</v>
      </c>
      <c r="D1168" t="s">
        <v>59</v>
      </c>
      <c r="E1168" t="s">
        <v>60</v>
      </c>
      <c r="G1168" t="s">
        <v>72</v>
      </c>
      <c r="I1168" t="s">
        <v>63</v>
      </c>
      <c r="J1168" t="s">
        <v>64</v>
      </c>
      <c r="L1168" t="s">
        <v>65</v>
      </c>
      <c r="AO1168" t="s">
        <v>2647</v>
      </c>
    </row>
    <row r="1169" spans="1:59" hidden="1" x14ac:dyDescent="0.25">
      <c r="A1169" t="s">
        <v>2659</v>
      </c>
      <c r="B1169" t="s">
        <v>2660</v>
      </c>
      <c r="C1169" t="s">
        <v>2661</v>
      </c>
      <c r="D1169" t="s">
        <v>82</v>
      </c>
      <c r="E1169" t="s">
        <v>60</v>
      </c>
      <c r="G1169" t="s">
        <v>78</v>
      </c>
      <c r="I1169" t="s">
        <v>63</v>
      </c>
      <c r="J1169" t="s">
        <v>64</v>
      </c>
      <c r="L1169" t="s">
        <v>73</v>
      </c>
      <c r="M1169" t="s">
        <v>63</v>
      </c>
      <c r="N1169" t="s">
        <v>66</v>
      </c>
      <c r="O1169" t="s">
        <v>63</v>
      </c>
      <c r="P1169" t="s">
        <v>15</v>
      </c>
      <c r="Q1169" t="s">
        <v>2662</v>
      </c>
    </row>
    <row r="1170" spans="1:59" hidden="1" x14ac:dyDescent="0.25">
      <c r="A1170" t="s">
        <v>2663</v>
      </c>
      <c r="B1170" t="s">
        <v>2664</v>
      </c>
      <c r="C1170" t="s">
        <v>2665</v>
      </c>
      <c r="D1170" t="s">
        <v>59</v>
      </c>
      <c r="E1170" t="s">
        <v>60</v>
      </c>
      <c r="G1170" t="s">
        <v>133</v>
      </c>
      <c r="I1170" t="s">
        <v>63</v>
      </c>
      <c r="J1170" t="s">
        <v>64</v>
      </c>
      <c r="L1170" t="s">
        <v>65</v>
      </c>
      <c r="M1170" t="s">
        <v>63</v>
      </c>
      <c r="N1170" t="s">
        <v>66</v>
      </c>
      <c r="O1170" t="s">
        <v>80</v>
      </c>
      <c r="P1170" t="s">
        <v>15</v>
      </c>
      <c r="Q1170" t="s">
        <v>2666</v>
      </c>
    </row>
    <row r="1171" spans="1:59" hidden="1" x14ac:dyDescent="0.25">
      <c r="A1171" t="s">
        <v>2667</v>
      </c>
      <c r="B1171" t="s">
        <v>2668</v>
      </c>
      <c r="C1171" t="s">
        <v>2669</v>
      </c>
      <c r="D1171" t="s">
        <v>82</v>
      </c>
      <c r="E1171" t="s">
        <v>60</v>
      </c>
      <c r="G1171" t="s">
        <v>78</v>
      </c>
      <c r="I1171" t="s">
        <v>63</v>
      </c>
      <c r="J1171" t="s">
        <v>64</v>
      </c>
      <c r="L1171" t="s">
        <v>65</v>
      </c>
      <c r="M1171" t="s">
        <v>63</v>
      </c>
      <c r="N1171" t="s">
        <v>66</v>
      </c>
      <c r="P1171" t="s">
        <v>15</v>
      </c>
      <c r="Q1171" t="s">
        <v>2670</v>
      </c>
    </row>
    <row r="1172" spans="1:59" hidden="1" x14ac:dyDescent="0.25">
      <c r="A1172" t="s">
        <v>2671</v>
      </c>
      <c r="B1172" t="s">
        <v>2672</v>
      </c>
      <c r="C1172" t="s">
        <v>2673</v>
      </c>
      <c r="D1172" t="s">
        <v>82</v>
      </c>
      <c r="E1172" t="s">
        <v>60</v>
      </c>
      <c r="G1172" t="s">
        <v>341</v>
      </c>
      <c r="I1172" t="s">
        <v>63</v>
      </c>
      <c r="J1172" t="s">
        <v>64</v>
      </c>
      <c r="L1172" t="s">
        <v>73</v>
      </c>
      <c r="M1172" t="s">
        <v>63</v>
      </c>
      <c r="N1172" t="s">
        <v>80</v>
      </c>
      <c r="O1172" t="s">
        <v>63</v>
      </c>
      <c r="R1172" t="s">
        <v>83</v>
      </c>
      <c r="S1172" t="s">
        <v>63</v>
      </c>
      <c r="T1172" t="s">
        <v>84</v>
      </c>
      <c r="U1172" t="s">
        <v>110</v>
      </c>
      <c r="V1172" t="s">
        <v>63</v>
      </c>
      <c r="W1172" t="s">
        <v>63</v>
      </c>
      <c r="X1172" t="s">
        <v>228</v>
      </c>
      <c r="Z1172" t="s">
        <v>66</v>
      </c>
      <c r="AA1172" t="s">
        <v>134</v>
      </c>
      <c r="AB1172" t="s">
        <v>135</v>
      </c>
      <c r="AC1172" t="s">
        <v>228</v>
      </c>
      <c r="AD1172" t="s">
        <v>63</v>
      </c>
      <c r="AE1172" t="s">
        <v>134</v>
      </c>
      <c r="AF1172" t="s">
        <v>63</v>
      </c>
      <c r="AG1172" t="s">
        <v>81</v>
      </c>
      <c r="AH1172" t="s">
        <v>136</v>
      </c>
      <c r="AK1172" t="s">
        <v>137</v>
      </c>
      <c r="AL1172" t="s">
        <v>63</v>
      </c>
      <c r="AN1172" t="s">
        <v>2566</v>
      </c>
      <c r="AO1172" t="s">
        <v>2674</v>
      </c>
      <c r="AV1172" t="s">
        <v>148</v>
      </c>
      <c r="AW1172" t="s">
        <v>149</v>
      </c>
      <c r="AX1172" t="s">
        <v>143</v>
      </c>
      <c r="AY1172" t="s">
        <v>144</v>
      </c>
      <c r="AZ1172" t="s">
        <v>66</v>
      </c>
      <c r="BA1172" t="s">
        <v>2675</v>
      </c>
    </row>
    <row r="1173" spans="1:59" hidden="1" x14ac:dyDescent="0.25">
      <c r="A1173" t="s">
        <v>2676</v>
      </c>
      <c r="B1173" t="s">
        <v>2677</v>
      </c>
      <c r="C1173" t="s">
        <v>2678</v>
      </c>
      <c r="D1173" t="s">
        <v>59</v>
      </c>
      <c r="E1173" t="s">
        <v>60</v>
      </c>
      <c r="G1173" t="s">
        <v>133</v>
      </c>
      <c r="I1173" t="s">
        <v>63</v>
      </c>
      <c r="J1173" t="s">
        <v>64</v>
      </c>
      <c r="L1173" t="s">
        <v>73</v>
      </c>
      <c r="M1173" t="s">
        <v>63</v>
      </c>
      <c r="N1173" t="s">
        <v>66</v>
      </c>
      <c r="O1173" t="s">
        <v>80</v>
      </c>
      <c r="P1173" t="s">
        <v>15</v>
      </c>
      <c r="Q1173" t="s">
        <v>2679</v>
      </c>
    </row>
    <row r="1174" spans="1:59" hidden="1" x14ac:dyDescent="0.25">
      <c r="A1174" t="s">
        <v>2680</v>
      </c>
      <c r="B1174" t="s">
        <v>2681</v>
      </c>
      <c r="C1174" t="s">
        <v>2682</v>
      </c>
      <c r="D1174" t="s">
        <v>59</v>
      </c>
      <c r="E1174" t="s">
        <v>60</v>
      </c>
      <c r="G1174" t="s">
        <v>72</v>
      </c>
      <c r="I1174" t="s">
        <v>63</v>
      </c>
      <c r="J1174" t="s">
        <v>64</v>
      </c>
      <c r="L1174" t="s">
        <v>65</v>
      </c>
      <c r="AO1174" t="s">
        <v>2647</v>
      </c>
    </row>
    <row r="1175" spans="1:59" hidden="1" x14ac:dyDescent="0.25">
      <c r="A1175" t="s">
        <v>2683</v>
      </c>
      <c r="B1175" t="s">
        <v>2684</v>
      </c>
      <c r="C1175" t="s">
        <v>2685</v>
      </c>
      <c r="D1175" t="s">
        <v>82</v>
      </c>
      <c r="E1175" t="s">
        <v>60</v>
      </c>
      <c r="G1175" t="s">
        <v>72</v>
      </c>
      <c r="I1175" t="s">
        <v>63</v>
      </c>
      <c r="J1175" t="s">
        <v>64</v>
      </c>
      <c r="L1175" t="s">
        <v>65</v>
      </c>
    </row>
    <row r="1176" spans="1:59" hidden="1" x14ac:dyDescent="0.25">
      <c r="A1176" t="s">
        <v>2686</v>
      </c>
      <c r="B1176" t="s">
        <v>2687</v>
      </c>
      <c r="C1176" t="s">
        <v>2688</v>
      </c>
      <c r="D1176" t="s">
        <v>59</v>
      </c>
      <c r="E1176" t="s">
        <v>60</v>
      </c>
      <c r="G1176" t="s">
        <v>226</v>
      </c>
      <c r="H1176" t="s">
        <v>2689</v>
      </c>
      <c r="I1176" t="s">
        <v>63</v>
      </c>
      <c r="J1176" t="s">
        <v>64</v>
      </c>
      <c r="L1176" t="s">
        <v>65</v>
      </c>
      <c r="M1176" t="s">
        <v>63</v>
      </c>
      <c r="N1176" t="s">
        <v>66</v>
      </c>
      <c r="O1176" t="s">
        <v>66</v>
      </c>
      <c r="P1176" t="s">
        <v>15</v>
      </c>
      <c r="Q1176" t="s">
        <v>2690</v>
      </c>
    </row>
    <row r="1177" spans="1:59" hidden="1" x14ac:dyDescent="0.25">
      <c r="A1177" t="s">
        <v>2691</v>
      </c>
      <c r="B1177" t="s">
        <v>2692</v>
      </c>
      <c r="C1177" t="s">
        <v>2693</v>
      </c>
      <c r="D1177" t="s">
        <v>82</v>
      </c>
      <c r="E1177" t="s">
        <v>60</v>
      </c>
      <c r="G1177" t="s">
        <v>1168</v>
      </c>
      <c r="I1177" t="s">
        <v>63</v>
      </c>
      <c r="J1177" t="s">
        <v>64</v>
      </c>
      <c r="L1177" t="s">
        <v>73</v>
      </c>
      <c r="M1177" t="s">
        <v>63</v>
      </c>
      <c r="N1177" t="s">
        <v>66</v>
      </c>
      <c r="O1177" t="s">
        <v>63</v>
      </c>
      <c r="P1177" t="s">
        <v>15</v>
      </c>
      <c r="Q1177" t="s">
        <v>2694</v>
      </c>
    </row>
    <row r="1178" spans="1:59" hidden="1" x14ac:dyDescent="0.25">
      <c r="A1178" t="s">
        <v>2695</v>
      </c>
      <c r="B1178" t="s">
        <v>2696</v>
      </c>
      <c r="C1178" t="s">
        <v>2697</v>
      </c>
      <c r="D1178" t="s">
        <v>82</v>
      </c>
      <c r="E1178" t="s">
        <v>60</v>
      </c>
      <c r="F1178" t="s">
        <v>2698</v>
      </c>
      <c r="G1178" t="s">
        <v>133</v>
      </c>
      <c r="I1178" t="s">
        <v>63</v>
      </c>
      <c r="J1178" t="s">
        <v>64</v>
      </c>
      <c r="L1178" t="s">
        <v>73</v>
      </c>
      <c r="M1178" t="s">
        <v>63</v>
      </c>
      <c r="N1178" t="s">
        <v>79</v>
      </c>
      <c r="O1178" t="s">
        <v>80</v>
      </c>
      <c r="R1178" t="s">
        <v>83</v>
      </c>
      <c r="S1178" t="s">
        <v>63</v>
      </c>
      <c r="T1178" t="s">
        <v>63</v>
      </c>
      <c r="U1178" t="s">
        <v>63</v>
      </c>
      <c r="V1178" t="s">
        <v>80</v>
      </c>
      <c r="W1178" t="s">
        <v>63</v>
      </c>
      <c r="X1178" t="s">
        <v>110</v>
      </c>
      <c r="Z1178" t="s">
        <v>66</v>
      </c>
      <c r="AA1178" t="s">
        <v>134</v>
      </c>
      <c r="AB1178" t="s">
        <v>135</v>
      </c>
      <c r="AC1178" t="s">
        <v>66</v>
      </c>
      <c r="AD1178" t="s">
        <v>63</v>
      </c>
      <c r="AE1178" t="s">
        <v>134</v>
      </c>
      <c r="AF1178" t="s">
        <v>63</v>
      </c>
      <c r="AG1178" t="s">
        <v>81</v>
      </c>
      <c r="AH1178" t="s">
        <v>133</v>
      </c>
      <c r="AK1178" t="s">
        <v>137</v>
      </c>
      <c r="AL1178" t="s">
        <v>63</v>
      </c>
      <c r="AM1178" t="s">
        <v>2699</v>
      </c>
      <c r="AN1178" t="s">
        <v>751</v>
      </c>
      <c r="AO1178" t="s">
        <v>2700</v>
      </c>
      <c r="BB1178" t="s">
        <v>2701</v>
      </c>
      <c r="BC1178" t="s">
        <v>429</v>
      </c>
      <c r="BD1178" t="s">
        <v>2702</v>
      </c>
      <c r="BE1178" t="s">
        <v>2229</v>
      </c>
      <c r="BF1178" t="s">
        <v>66</v>
      </c>
      <c r="BG1178" t="s">
        <v>2703</v>
      </c>
    </row>
    <row r="1179" spans="1:59" hidden="1" x14ac:dyDescent="0.25">
      <c r="A1179" t="s">
        <v>2704</v>
      </c>
      <c r="B1179" t="s">
        <v>2705</v>
      </c>
      <c r="C1179" t="s">
        <v>2706</v>
      </c>
      <c r="D1179" t="s">
        <v>254</v>
      </c>
      <c r="E1179" t="s">
        <v>60</v>
      </c>
      <c r="F1179" t="s">
        <v>2707</v>
      </c>
      <c r="G1179" t="s">
        <v>133</v>
      </c>
      <c r="I1179" t="s">
        <v>63</v>
      </c>
      <c r="J1179" t="s">
        <v>64</v>
      </c>
      <c r="L1179" t="s">
        <v>65</v>
      </c>
      <c r="M1179" t="s">
        <v>63</v>
      </c>
      <c r="N1179" t="s">
        <v>79</v>
      </c>
      <c r="O1179" t="s">
        <v>80</v>
      </c>
      <c r="R1179" t="s">
        <v>83</v>
      </c>
      <c r="S1179" t="s">
        <v>63</v>
      </c>
      <c r="T1179" t="s">
        <v>63</v>
      </c>
      <c r="U1179" t="s">
        <v>63</v>
      </c>
      <c r="V1179" t="s">
        <v>63</v>
      </c>
      <c r="W1179" t="s">
        <v>63</v>
      </c>
      <c r="X1179" t="s">
        <v>85</v>
      </c>
      <c r="Y1179" t="s">
        <v>2708</v>
      </c>
      <c r="Z1179" t="s">
        <v>66</v>
      </c>
      <c r="AA1179" t="s">
        <v>134</v>
      </c>
      <c r="AB1179" t="s">
        <v>135</v>
      </c>
      <c r="AC1179" t="s">
        <v>63</v>
      </c>
      <c r="AD1179" t="s">
        <v>110</v>
      </c>
      <c r="AE1179" t="s">
        <v>134</v>
      </c>
      <c r="AF1179" t="s">
        <v>66</v>
      </c>
      <c r="AG1179" t="s">
        <v>288</v>
      </c>
      <c r="AH1179" t="s">
        <v>133</v>
      </c>
      <c r="AJ1179" t="s">
        <v>63</v>
      </c>
      <c r="AL1179" t="s">
        <v>63</v>
      </c>
      <c r="AN1179" t="s">
        <v>2709</v>
      </c>
      <c r="AP1179" t="s">
        <v>1822</v>
      </c>
      <c r="AQ1179" t="s">
        <v>324</v>
      </c>
      <c r="AR1179" t="s">
        <v>102</v>
      </c>
      <c r="AS1179" t="s">
        <v>194</v>
      </c>
      <c r="AT1179" t="s">
        <v>66</v>
      </c>
    </row>
    <row r="1180" spans="1:59" hidden="1" x14ac:dyDescent="0.25">
      <c r="A1180" t="s">
        <v>2704</v>
      </c>
      <c r="B1180" t="s">
        <v>2705</v>
      </c>
      <c r="C1180" t="s">
        <v>2706</v>
      </c>
      <c r="D1180" t="s">
        <v>254</v>
      </c>
      <c r="E1180" t="s">
        <v>60</v>
      </c>
      <c r="F1180" t="s">
        <v>2707</v>
      </c>
      <c r="G1180" t="s">
        <v>133</v>
      </c>
      <c r="I1180" t="s">
        <v>63</v>
      </c>
      <c r="J1180" t="s">
        <v>64</v>
      </c>
      <c r="L1180" t="s">
        <v>65</v>
      </c>
      <c r="M1180" t="s">
        <v>63</v>
      </c>
      <c r="N1180" t="s">
        <v>79</v>
      </c>
      <c r="O1180" t="s">
        <v>80</v>
      </c>
      <c r="R1180" t="s">
        <v>83</v>
      </c>
      <c r="S1180" t="s">
        <v>63</v>
      </c>
      <c r="T1180" t="s">
        <v>63</v>
      </c>
      <c r="U1180" t="s">
        <v>63</v>
      </c>
      <c r="V1180" t="s">
        <v>63</v>
      </c>
      <c r="W1180" t="s">
        <v>63</v>
      </c>
      <c r="X1180" t="s">
        <v>85</v>
      </c>
      <c r="Y1180" t="s">
        <v>2708</v>
      </c>
      <c r="Z1180" t="s">
        <v>66</v>
      </c>
      <c r="AA1180" t="s">
        <v>134</v>
      </c>
      <c r="AB1180" t="s">
        <v>135</v>
      </c>
      <c r="AC1180" t="s">
        <v>63</v>
      </c>
      <c r="AD1180" t="s">
        <v>110</v>
      </c>
      <c r="AE1180" t="s">
        <v>134</v>
      </c>
      <c r="AF1180" t="s">
        <v>66</v>
      </c>
      <c r="AG1180" t="s">
        <v>288</v>
      </c>
      <c r="AH1180" t="s">
        <v>133</v>
      </c>
      <c r="AJ1180" t="s">
        <v>63</v>
      </c>
      <c r="AL1180" t="s">
        <v>63</v>
      </c>
      <c r="AN1180" t="s">
        <v>2709</v>
      </c>
      <c r="AP1180" t="s">
        <v>1997</v>
      </c>
      <c r="AQ1180" t="s">
        <v>324</v>
      </c>
      <c r="AR1180" t="s">
        <v>102</v>
      </c>
      <c r="AS1180" t="s">
        <v>103</v>
      </c>
      <c r="AT1180" t="s">
        <v>66</v>
      </c>
      <c r="AU1180" t="s">
        <v>2710</v>
      </c>
    </row>
    <row r="1181" spans="1:59" hidden="1" x14ac:dyDescent="0.25">
      <c r="A1181" t="s">
        <v>2704</v>
      </c>
      <c r="B1181" t="s">
        <v>2705</v>
      </c>
      <c r="C1181" t="s">
        <v>2706</v>
      </c>
      <c r="D1181" t="s">
        <v>254</v>
      </c>
      <c r="E1181" t="s">
        <v>60</v>
      </c>
      <c r="F1181" t="s">
        <v>2707</v>
      </c>
      <c r="G1181" t="s">
        <v>133</v>
      </c>
      <c r="I1181" t="s">
        <v>63</v>
      </c>
      <c r="J1181" t="s">
        <v>64</v>
      </c>
      <c r="L1181" t="s">
        <v>65</v>
      </c>
      <c r="M1181" t="s">
        <v>63</v>
      </c>
      <c r="N1181" t="s">
        <v>79</v>
      </c>
      <c r="O1181" t="s">
        <v>80</v>
      </c>
      <c r="R1181" t="s">
        <v>83</v>
      </c>
      <c r="S1181" t="s">
        <v>63</v>
      </c>
      <c r="T1181" t="s">
        <v>63</v>
      </c>
      <c r="U1181" t="s">
        <v>63</v>
      </c>
      <c r="V1181" t="s">
        <v>63</v>
      </c>
      <c r="W1181" t="s">
        <v>63</v>
      </c>
      <c r="X1181" t="s">
        <v>85</v>
      </c>
      <c r="Y1181" t="s">
        <v>2708</v>
      </c>
      <c r="Z1181" t="s">
        <v>66</v>
      </c>
      <c r="AA1181" t="s">
        <v>134</v>
      </c>
      <c r="AB1181" t="s">
        <v>135</v>
      </c>
      <c r="AC1181" t="s">
        <v>63</v>
      </c>
      <c r="AD1181" t="s">
        <v>110</v>
      </c>
      <c r="AE1181" t="s">
        <v>134</v>
      </c>
      <c r="AF1181" t="s">
        <v>66</v>
      </c>
      <c r="AG1181" t="s">
        <v>288</v>
      </c>
      <c r="AH1181" t="s">
        <v>133</v>
      </c>
      <c r="AJ1181" t="s">
        <v>63</v>
      </c>
      <c r="AL1181" t="s">
        <v>63</v>
      </c>
      <c r="AN1181" t="s">
        <v>2709</v>
      </c>
      <c r="AP1181" t="s">
        <v>1996</v>
      </c>
      <c r="AQ1181" t="s">
        <v>324</v>
      </c>
      <c r="AR1181" t="s">
        <v>102</v>
      </c>
      <c r="AS1181" t="s">
        <v>97</v>
      </c>
      <c r="AT1181" t="s">
        <v>66</v>
      </c>
    </row>
    <row r="1182" spans="1:59" hidden="1" x14ac:dyDescent="0.25">
      <c r="A1182" t="s">
        <v>2704</v>
      </c>
      <c r="B1182" t="s">
        <v>2705</v>
      </c>
      <c r="C1182" t="s">
        <v>2706</v>
      </c>
      <c r="D1182" t="s">
        <v>254</v>
      </c>
      <c r="E1182" t="s">
        <v>60</v>
      </c>
      <c r="F1182" t="s">
        <v>2707</v>
      </c>
      <c r="G1182" t="s">
        <v>133</v>
      </c>
      <c r="I1182" t="s">
        <v>63</v>
      </c>
      <c r="J1182" t="s">
        <v>64</v>
      </c>
      <c r="L1182" t="s">
        <v>65</v>
      </c>
      <c r="M1182" t="s">
        <v>63</v>
      </c>
      <c r="N1182" t="s">
        <v>79</v>
      </c>
      <c r="O1182" t="s">
        <v>80</v>
      </c>
      <c r="R1182" t="s">
        <v>83</v>
      </c>
      <c r="S1182" t="s">
        <v>63</v>
      </c>
      <c r="T1182" t="s">
        <v>63</v>
      </c>
      <c r="U1182" t="s">
        <v>63</v>
      </c>
      <c r="V1182" t="s">
        <v>63</v>
      </c>
      <c r="W1182" t="s">
        <v>63</v>
      </c>
      <c r="X1182" t="s">
        <v>85</v>
      </c>
      <c r="Y1182" t="s">
        <v>2708</v>
      </c>
      <c r="Z1182" t="s">
        <v>66</v>
      </c>
      <c r="AA1182" t="s">
        <v>134</v>
      </c>
      <c r="AB1182" t="s">
        <v>135</v>
      </c>
      <c r="AC1182" t="s">
        <v>63</v>
      </c>
      <c r="AD1182" t="s">
        <v>110</v>
      </c>
      <c r="AE1182" t="s">
        <v>134</v>
      </c>
      <c r="AF1182" t="s">
        <v>66</v>
      </c>
      <c r="AG1182" t="s">
        <v>288</v>
      </c>
      <c r="AH1182" t="s">
        <v>133</v>
      </c>
      <c r="AJ1182" t="s">
        <v>63</v>
      </c>
      <c r="AL1182" t="s">
        <v>63</v>
      </c>
      <c r="AN1182" t="s">
        <v>2709</v>
      </c>
      <c r="AP1182" t="s">
        <v>1824</v>
      </c>
      <c r="AQ1182" t="s">
        <v>324</v>
      </c>
      <c r="AR1182" t="s">
        <v>102</v>
      </c>
      <c r="AS1182" t="s">
        <v>648</v>
      </c>
      <c r="AT1182" t="s">
        <v>66</v>
      </c>
    </row>
    <row r="1183" spans="1:59" hidden="1" x14ac:dyDescent="0.25">
      <c r="A1183" t="s">
        <v>2704</v>
      </c>
      <c r="B1183" t="s">
        <v>2705</v>
      </c>
      <c r="C1183" t="s">
        <v>2706</v>
      </c>
      <c r="D1183" t="s">
        <v>254</v>
      </c>
      <c r="E1183" t="s">
        <v>60</v>
      </c>
      <c r="F1183" t="s">
        <v>2707</v>
      </c>
      <c r="G1183" t="s">
        <v>133</v>
      </c>
      <c r="I1183" t="s">
        <v>63</v>
      </c>
      <c r="J1183" t="s">
        <v>64</v>
      </c>
      <c r="L1183" t="s">
        <v>65</v>
      </c>
      <c r="M1183" t="s">
        <v>63</v>
      </c>
      <c r="N1183" t="s">
        <v>79</v>
      </c>
      <c r="O1183" t="s">
        <v>80</v>
      </c>
      <c r="R1183" t="s">
        <v>83</v>
      </c>
      <c r="S1183" t="s">
        <v>63</v>
      </c>
      <c r="T1183" t="s">
        <v>63</v>
      </c>
      <c r="U1183" t="s">
        <v>63</v>
      </c>
      <c r="V1183" t="s">
        <v>63</v>
      </c>
      <c r="W1183" t="s">
        <v>63</v>
      </c>
      <c r="X1183" t="s">
        <v>85</v>
      </c>
      <c r="Y1183" t="s">
        <v>2708</v>
      </c>
      <c r="Z1183" t="s">
        <v>66</v>
      </c>
      <c r="AA1183" t="s">
        <v>134</v>
      </c>
      <c r="AB1183" t="s">
        <v>135</v>
      </c>
      <c r="AC1183" t="s">
        <v>63</v>
      </c>
      <c r="AD1183" t="s">
        <v>110</v>
      </c>
      <c r="AE1183" t="s">
        <v>134</v>
      </c>
      <c r="AF1183" t="s">
        <v>66</v>
      </c>
      <c r="AG1183" t="s">
        <v>288</v>
      </c>
      <c r="AH1183" t="s">
        <v>133</v>
      </c>
      <c r="AJ1183" t="s">
        <v>63</v>
      </c>
      <c r="AL1183" t="s">
        <v>63</v>
      </c>
      <c r="AN1183" t="s">
        <v>2709</v>
      </c>
      <c r="AP1183" t="s">
        <v>1827</v>
      </c>
      <c r="AQ1183" t="s">
        <v>332</v>
      </c>
      <c r="AR1183" t="s">
        <v>333</v>
      </c>
      <c r="AS1183" t="s">
        <v>648</v>
      </c>
      <c r="AT1183" t="s">
        <v>66</v>
      </c>
    </row>
    <row r="1184" spans="1:59" hidden="1" x14ac:dyDescent="0.25">
      <c r="A1184" t="s">
        <v>2704</v>
      </c>
      <c r="B1184" t="s">
        <v>2705</v>
      </c>
      <c r="C1184" t="s">
        <v>2706</v>
      </c>
      <c r="D1184" t="s">
        <v>254</v>
      </c>
      <c r="E1184" t="s">
        <v>60</v>
      </c>
      <c r="F1184" t="s">
        <v>2707</v>
      </c>
      <c r="G1184" t="s">
        <v>133</v>
      </c>
      <c r="I1184" t="s">
        <v>63</v>
      </c>
      <c r="J1184" t="s">
        <v>64</v>
      </c>
      <c r="L1184" t="s">
        <v>65</v>
      </c>
      <c r="M1184" t="s">
        <v>63</v>
      </c>
      <c r="N1184" t="s">
        <v>79</v>
      </c>
      <c r="O1184" t="s">
        <v>80</v>
      </c>
      <c r="R1184" t="s">
        <v>83</v>
      </c>
      <c r="S1184" t="s">
        <v>63</v>
      </c>
      <c r="T1184" t="s">
        <v>63</v>
      </c>
      <c r="U1184" t="s">
        <v>63</v>
      </c>
      <c r="V1184" t="s">
        <v>63</v>
      </c>
      <c r="W1184" t="s">
        <v>63</v>
      </c>
      <c r="X1184" t="s">
        <v>85</v>
      </c>
      <c r="Y1184" t="s">
        <v>2708</v>
      </c>
      <c r="Z1184" t="s">
        <v>66</v>
      </c>
      <c r="AA1184" t="s">
        <v>134</v>
      </c>
      <c r="AB1184" t="s">
        <v>135</v>
      </c>
      <c r="AC1184" t="s">
        <v>63</v>
      </c>
      <c r="AD1184" t="s">
        <v>110</v>
      </c>
      <c r="AE1184" t="s">
        <v>134</v>
      </c>
      <c r="AF1184" t="s">
        <v>66</v>
      </c>
      <c r="AG1184" t="s">
        <v>288</v>
      </c>
      <c r="AH1184" t="s">
        <v>133</v>
      </c>
      <c r="AJ1184" t="s">
        <v>63</v>
      </c>
      <c r="AL1184" t="s">
        <v>63</v>
      </c>
      <c r="AN1184" t="s">
        <v>2709</v>
      </c>
      <c r="AP1184" t="s">
        <v>1998</v>
      </c>
      <c r="AQ1184" t="s">
        <v>332</v>
      </c>
      <c r="AR1184" t="s">
        <v>333</v>
      </c>
      <c r="AS1184" t="s">
        <v>97</v>
      </c>
      <c r="AT1184" t="s">
        <v>66</v>
      </c>
    </row>
    <row r="1185" spans="1:53" hidden="1" x14ac:dyDescent="0.25">
      <c r="A1185" t="s">
        <v>2704</v>
      </c>
      <c r="B1185" t="s">
        <v>2705</v>
      </c>
      <c r="C1185" t="s">
        <v>2706</v>
      </c>
      <c r="D1185" t="s">
        <v>254</v>
      </c>
      <c r="E1185" t="s">
        <v>60</v>
      </c>
      <c r="F1185" t="s">
        <v>2707</v>
      </c>
      <c r="G1185" t="s">
        <v>133</v>
      </c>
      <c r="I1185" t="s">
        <v>63</v>
      </c>
      <c r="J1185" t="s">
        <v>64</v>
      </c>
      <c r="L1185" t="s">
        <v>65</v>
      </c>
      <c r="M1185" t="s">
        <v>63</v>
      </c>
      <c r="N1185" t="s">
        <v>79</v>
      </c>
      <c r="O1185" t="s">
        <v>80</v>
      </c>
      <c r="R1185" t="s">
        <v>83</v>
      </c>
      <c r="S1185" t="s">
        <v>63</v>
      </c>
      <c r="T1185" t="s">
        <v>63</v>
      </c>
      <c r="U1185" t="s">
        <v>63</v>
      </c>
      <c r="V1185" t="s">
        <v>63</v>
      </c>
      <c r="W1185" t="s">
        <v>63</v>
      </c>
      <c r="X1185" t="s">
        <v>85</v>
      </c>
      <c r="Y1185" t="s">
        <v>2708</v>
      </c>
      <c r="Z1185" t="s">
        <v>66</v>
      </c>
      <c r="AA1185" t="s">
        <v>134</v>
      </c>
      <c r="AB1185" t="s">
        <v>135</v>
      </c>
      <c r="AC1185" t="s">
        <v>63</v>
      </c>
      <c r="AD1185" t="s">
        <v>110</v>
      </c>
      <c r="AE1185" t="s">
        <v>134</v>
      </c>
      <c r="AF1185" t="s">
        <v>66</v>
      </c>
      <c r="AG1185" t="s">
        <v>288</v>
      </c>
      <c r="AH1185" t="s">
        <v>133</v>
      </c>
      <c r="AJ1185" t="s">
        <v>63</v>
      </c>
      <c r="AL1185" t="s">
        <v>63</v>
      </c>
      <c r="AN1185" t="s">
        <v>2709</v>
      </c>
      <c r="AP1185" t="s">
        <v>331</v>
      </c>
      <c r="AQ1185" t="s">
        <v>332</v>
      </c>
      <c r="AR1185" t="s">
        <v>333</v>
      </c>
      <c r="AS1185" t="s">
        <v>334</v>
      </c>
      <c r="AT1185" t="s">
        <v>66</v>
      </c>
    </row>
    <row r="1186" spans="1:53" hidden="1" x14ac:dyDescent="0.25">
      <c r="A1186" t="s">
        <v>2704</v>
      </c>
      <c r="B1186" t="s">
        <v>2705</v>
      </c>
      <c r="C1186" t="s">
        <v>2706</v>
      </c>
      <c r="D1186" t="s">
        <v>254</v>
      </c>
      <c r="E1186" t="s">
        <v>60</v>
      </c>
      <c r="F1186" t="s">
        <v>2707</v>
      </c>
      <c r="G1186" t="s">
        <v>133</v>
      </c>
      <c r="I1186" t="s">
        <v>63</v>
      </c>
      <c r="J1186" t="s">
        <v>64</v>
      </c>
      <c r="L1186" t="s">
        <v>65</v>
      </c>
      <c r="M1186" t="s">
        <v>63</v>
      </c>
      <c r="N1186" t="s">
        <v>79</v>
      </c>
      <c r="O1186" t="s">
        <v>80</v>
      </c>
      <c r="R1186" t="s">
        <v>83</v>
      </c>
      <c r="S1186" t="s">
        <v>63</v>
      </c>
      <c r="T1186" t="s">
        <v>63</v>
      </c>
      <c r="U1186" t="s">
        <v>63</v>
      </c>
      <c r="V1186" t="s">
        <v>63</v>
      </c>
      <c r="W1186" t="s">
        <v>63</v>
      </c>
      <c r="X1186" t="s">
        <v>85</v>
      </c>
      <c r="Y1186" t="s">
        <v>2708</v>
      </c>
      <c r="Z1186" t="s">
        <v>66</v>
      </c>
      <c r="AA1186" t="s">
        <v>134</v>
      </c>
      <c r="AB1186" t="s">
        <v>135</v>
      </c>
      <c r="AC1186" t="s">
        <v>63</v>
      </c>
      <c r="AD1186" t="s">
        <v>110</v>
      </c>
      <c r="AE1186" t="s">
        <v>134</v>
      </c>
      <c r="AF1186" t="s">
        <v>66</v>
      </c>
      <c r="AG1186" t="s">
        <v>288</v>
      </c>
      <c r="AH1186" t="s">
        <v>133</v>
      </c>
      <c r="AJ1186" t="s">
        <v>63</v>
      </c>
      <c r="AL1186" t="s">
        <v>63</v>
      </c>
      <c r="AN1186" t="s">
        <v>2709</v>
      </c>
      <c r="AP1186" t="s">
        <v>1826</v>
      </c>
      <c r="AQ1186" t="s">
        <v>332</v>
      </c>
      <c r="AR1186" t="s">
        <v>333</v>
      </c>
      <c r="AS1186" t="s">
        <v>103</v>
      </c>
      <c r="AT1186" t="s">
        <v>66</v>
      </c>
      <c r="AU1186" t="s">
        <v>2711</v>
      </c>
    </row>
    <row r="1187" spans="1:53" hidden="1" x14ac:dyDescent="0.25">
      <c r="A1187" t="s">
        <v>2704</v>
      </c>
      <c r="B1187" t="s">
        <v>2705</v>
      </c>
      <c r="C1187" t="s">
        <v>2706</v>
      </c>
      <c r="D1187" t="s">
        <v>254</v>
      </c>
      <c r="E1187" t="s">
        <v>60</v>
      </c>
      <c r="F1187" t="s">
        <v>2707</v>
      </c>
      <c r="G1187" t="s">
        <v>133</v>
      </c>
      <c r="I1187" t="s">
        <v>63</v>
      </c>
      <c r="J1187" t="s">
        <v>64</v>
      </c>
      <c r="L1187" t="s">
        <v>65</v>
      </c>
      <c r="M1187" t="s">
        <v>63</v>
      </c>
      <c r="N1187" t="s">
        <v>79</v>
      </c>
      <c r="O1187" t="s">
        <v>80</v>
      </c>
      <c r="R1187" t="s">
        <v>83</v>
      </c>
      <c r="S1187" t="s">
        <v>63</v>
      </c>
      <c r="T1187" t="s">
        <v>63</v>
      </c>
      <c r="U1187" t="s">
        <v>63</v>
      </c>
      <c r="V1187" t="s">
        <v>63</v>
      </c>
      <c r="W1187" t="s">
        <v>63</v>
      </c>
      <c r="X1187" t="s">
        <v>85</v>
      </c>
      <c r="Y1187" t="s">
        <v>2708</v>
      </c>
      <c r="Z1187" t="s">
        <v>66</v>
      </c>
      <c r="AA1187" t="s">
        <v>134</v>
      </c>
      <c r="AB1187" t="s">
        <v>135</v>
      </c>
      <c r="AC1187" t="s">
        <v>63</v>
      </c>
      <c r="AD1187" t="s">
        <v>110</v>
      </c>
      <c r="AE1187" t="s">
        <v>134</v>
      </c>
      <c r="AF1187" t="s">
        <v>66</v>
      </c>
      <c r="AG1187" t="s">
        <v>288</v>
      </c>
      <c r="AH1187" t="s">
        <v>133</v>
      </c>
      <c r="AJ1187" t="s">
        <v>63</v>
      </c>
      <c r="AL1187" t="s">
        <v>63</v>
      </c>
      <c r="AN1187" t="s">
        <v>2709</v>
      </c>
      <c r="AP1187" t="s">
        <v>1999</v>
      </c>
      <c r="AQ1187" t="s">
        <v>332</v>
      </c>
      <c r="AR1187" t="s">
        <v>333</v>
      </c>
      <c r="AS1187" t="s">
        <v>194</v>
      </c>
      <c r="AT1187" t="s">
        <v>66</v>
      </c>
    </row>
    <row r="1188" spans="1:53" hidden="1" x14ac:dyDescent="0.25">
      <c r="A1188" t="s">
        <v>2704</v>
      </c>
      <c r="B1188" t="s">
        <v>2705</v>
      </c>
      <c r="C1188" t="s">
        <v>2706</v>
      </c>
      <c r="D1188" t="s">
        <v>254</v>
      </c>
      <c r="E1188" t="s">
        <v>60</v>
      </c>
      <c r="F1188" t="s">
        <v>2707</v>
      </c>
      <c r="G1188" t="s">
        <v>133</v>
      </c>
      <c r="I1188" t="s">
        <v>63</v>
      </c>
      <c r="J1188" t="s">
        <v>64</v>
      </c>
      <c r="L1188" t="s">
        <v>65</v>
      </c>
      <c r="M1188" t="s">
        <v>63</v>
      </c>
      <c r="N1188" t="s">
        <v>79</v>
      </c>
      <c r="O1188" t="s">
        <v>80</v>
      </c>
      <c r="R1188" t="s">
        <v>83</v>
      </c>
      <c r="S1188" t="s">
        <v>63</v>
      </c>
      <c r="T1188" t="s">
        <v>63</v>
      </c>
      <c r="U1188" t="s">
        <v>63</v>
      </c>
      <c r="V1188" t="s">
        <v>63</v>
      </c>
      <c r="W1188" t="s">
        <v>63</v>
      </c>
      <c r="X1188" t="s">
        <v>85</v>
      </c>
      <c r="Y1188" t="s">
        <v>2708</v>
      </c>
      <c r="Z1188" t="s">
        <v>66</v>
      </c>
      <c r="AA1188" t="s">
        <v>134</v>
      </c>
      <c r="AB1188" t="s">
        <v>135</v>
      </c>
      <c r="AC1188" t="s">
        <v>63</v>
      </c>
      <c r="AD1188" t="s">
        <v>110</v>
      </c>
      <c r="AE1188" t="s">
        <v>134</v>
      </c>
      <c r="AF1188" t="s">
        <v>66</v>
      </c>
      <c r="AG1188" t="s">
        <v>288</v>
      </c>
      <c r="AH1188" t="s">
        <v>133</v>
      </c>
      <c r="AJ1188" t="s">
        <v>63</v>
      </c>
      <c r="AL1188" t="s">
        <v>63</v>
      </c>
      <c r="AN1188" t="s">
        <v>2709</v>
      </c>
      <c r="AV1188" t="s">
        <v>2004</v>
      </c>
      <c r="AW1188" t="s">
        <v>151</v>
      </c>
      <c r="AX1188" t="s">
        <v>324</v>
      </c>
      <c r="AY1188" t="s">
        <v>473</v>
      </c>
      <c r="AZ1188" t="s">
        <v>66</v>
      </c>
      <c r="BA1188" t="s">
        <v>2712</v>
      </c>
    </row>
    <row r="1189" spans="1:53" hidden="1" x14ac:dyDescent="0.25">
      <c r="A1189" t="s">
        <v>2704</v>
      </c>
      <c r="B1189" t="s">
        <v>2705</v>
      </c>
      <c r="C1189" t="s">
        <v>2706</v>
      </c>
      <c r="D1189" t="s">
        <v>254</v>
      </c>
      <c r="E1189" t="s">
        <v>60</v>
      </c>
      <c r="F1189" t="s">
        <v>2707</v>
      </c>
      <c r="G1189" t="s">
        <v>133</v>
      </c>
      <c r="I1189" t="s">
        <v>63</v>
      </c>
      <c r="J1189" t="s">
        <v>64</v>
      </c>
      <c r="L1189" t="s">
        <v>65</v>
      </c>
      <c r="M1189" t="s">
        <v>63</v>
      </c>
      <c r="N1189" t="s">
        <v>79</v>
      </c>
      <c r="O1189" t="s">
        <v>80</v>
      </c>
      <c r="R1189" t="s">
        <v>83</v>
      </c>
      <c r="S1189" t="s">
        <v>63</v>
      </c>
      <c r="T1189" t="s">
        <v>63</v>
      </c>
      <c r="U1189" t="s">
        <v>63</v>
      </c>
      <c r="V1189" t="s">
        <v>63</v>
      </c>
      <c r="W1189" t="s">
        <v>63</v>
      </c>
      <c r="X1189" t="s">
        <v>85</v>
      </c>
      <c r="Y1189" t="s">
        <v>2708</v>
      </c>
      <c r="Z1189" t="s">
        <v>66</v>
      </c>
      <c r="AA1189" t="s">
        <v>134</v>
      </c>
      <c r="AB1189" t="s">
        <v>135</v>
      </c>
      <c r="AC1189" t="s">
        <v>63</v>
      </c>
      <c r="AD1189" t="s">
        <v>110</v>
      </c>
      <c r="AE1189" t="s">
        <v>134</v>
      </c>
      <c r="AF1189" t="s">
        <v>66</v>
      </c>
      <c r="AG1189" t="s">
        <v>288</v>
      </c>
      <c r="AH1189" t="s">
        <v>133</v>
      </c>
      <c r="AJ1189" t="s">
        <v>63</v>
      </c>
      <c r="AL1189" t="s">
        <v>63</v>
      </c>
      <c r="AN1189" t="s">
        <v>2709</v>
      </c>
      <c r="AV1189" t="s">
        <v>2002</v>
      </c>
      <c r="AW1189" t="s">
        <v>157</v>
      </c>
      <c r="AX1189" t="s">
        <v>324</v>
      </c>
      <c r="AY1189" t="s">
        <v>473</v>
      </c>
      <c r="AZ1189" t="s">
        <v>66</v>
      </c>
      <c r="BA1189" t="s">
        <v>2712</v>
      </c>
    </row>
    <row r="1190" spans="1:53" hidden="1" x14ac:dyDescent="0.25">
      <c r="A1190" t="s">
        <v>2704</v>
      </c>
      <c r="B1190" t="s">
        <v>2705</v>
      </c>
      <c r="C1190" t="s">
        <v>2706</v>
      </c>
      <c r="D1190" t="s">
        <v>254</v>
      </c>
      <c r="E1190" t="s">
        <v>60</v>
      </c>
      <c r="F1190" t="s">
        <v>2707</v>
      </c>
      <c r="G1190" t="s">
        <v>133</v>
      </c>
      <c r="I1190" t="s">
        <v>63</v>
      </c>
      <c r="J1190" t="s">
        <v>64</v>
      </c>
      <c r="L1190" t="s">
        <v>65</v>
      </c>
      <c r="M1190" t="s">
        <v>63</v>
      </c>
      <c r="N1190" t="s">
        <v>79</v>
      </c>
      <c r="O1190" t="s">
        <v>80</v>
      </c>
      <c r="R1190" t="s">
        <v>83</v>
      </c>
      <c r="S1190" t="s">
        <v>63</v>
      </c>
      <c r="T1190" t="s">
        <v>63</v>
      </c>
      <c r="U1190" t="s">
        <v>63</v>
      </c>
      <c r="V1190" t="s">
        <v>63</v>
      </c>
      <c r="W1190" t="s">
        <v>63</v>
      </c>
      <c r="X1190" t="s">
        <v>85</v>
      </c>
      <c r="Y1190" t="s">
        <v>2708</v>
      </c>
      <c r="Z1190" t="s">
        <v>66</v>
      </c>
      <c r="AA1190" t="s">
        <v>134</v>
      </c>
      <c r="AB1190" t="s">
        <v>135</v>
      </c>
      <c r="AC1190" t="s">
        <v>63</v>
      </c>
      <c r="AD1190" t="s">
        <v>110</v>
      </c>
      <c r="AE1190" t="s">
        <v>134</v>
      </c>
      <c r="AF1190" t="s">
        <v>66</v>
      </c>
      <c r="AG1190" t="s">
        <v>288</v>
      </c>
      <c r="AH1190" t="s">
        <v>133</v>
      </c>
      <c r="AJ1190" t="s">
        <v>63</v>
      </c>
      <c r="AL1190" t="s">
        <v>63</v>
      </c>
      <c r="AN1190" t="s">
        <v>2709</v>
      </c>
      <c r="AV1190" t="s">
        <v>2000</v>
      </c>
      <c r="AW1190" t="s">
        <v>452</v>
      </c>
      <c r="AX1190" t="s">
        <v>324</v>
      </c>
      <c r="AY1190" t="s">
        <v>473</v>
      </c>
      <c r="AZ1190" t="s">
        <v>66</v>
      </c>
      <c r="BA1190" t="s">
        <v>2712</v>
      </c>
    </row>
    <row r="1191" spans="1:53" hidden="1" x14ac:dyDescent="0.25">
      <c r="A1191" t="s">
        <v>2704</v>
      </c>
      <c r="B1191" t="s">
        <v>2705</v>
      </c>
      <c r="C1191" t="s">
        <v>2706</v>
      </c>
      <c r="D1191" t="s">
        <v>254</v>
      </c>
      <c r="E1191" t="s">
        <v>60</v>
      </c>
      <c r="F1191" t="s">
        <v>2707</v>
      </c>
      <c r="G1191" t="s">
        <v>133</v>
      </c>
      <c r="I1191" t="s">
        <v>63</v>
      </c>
      <c r="J1191" t="s">
        <v>64</v>
      </c>
      <c r="L1191" t="s">
        <v>65</v>
      </c>
      <c r="M1191" t="s">
        <v>63</v>
      </c>
      <c r="N1191" t="s">
        <v>79</v>
      </c>
      <c r="O1191" t="s">
        <v>80</v>
      </c>
      <c r="R1191" t="s">
        <v>83</v>
      </c>
      <c r="S1191" t="s">
        <v>63</v>
      </c>
      <c r="T1191" t="s">
        <v>63</v>
      </c>
      <c r="U1191" t="s">
        <v>63</v>
      </c>
      <c r="V1191" t="s">
        <v>63</v>
      </c>
      <c r="W1191" t="s">
        <v>63</v>
      </c>
      <c r="X1191" t="s">
        <v>85</v>
      </c>
      <c r="Y1191" t="s">
        <v>2708</v>
      </c>
      <c r="Z1191" t="s">
        <v>66</v>
      </c>
      <c r="AA1191" t="s">
        <v>134</v>
      </c>
      <c r="AB1191" t="s">
        <v>135</v>
      </c>
      <c r="AC1191" t="s">
        <v>63</v>
      </c>
      <c r="AD1191" t="s">
        <v>110</v>
      </c>
      <c r="AE1191" t="s">
        <v>134</v>
      </c>
      <c r="AF1191" t="s">
        <v>66</v>
      </c>
      <c r="AG1191" t="s">
        <v>288</v>
      </c>
      <c r="AH1191" t="s">
        <v>133</v>
      </c>
      <c r="AJ1191" t="s">
        <v>63</v>
      </c>
      <c r="AL1191" t="s">
        <v>63</v>
      </c>
      <c r="AN1191" t="s">
        <v>2709</v>
      </c>
      <c r="AV1191" t="s">
        <v>2003</v>
      </c>
      <c r="AW1191" t="s">
        <v>592</v>
      </c>
      <c r="AX1191" t="s">
        <v>324</v>
      </c>
      <c r="AY1191" t="s">
        <v>473</v>
      </c>
      <c r="AZ1191" t="s">
        <v>66</v>
      </c>
      <c r="BA1191" t="s">
        <v>2712</v>
      </c>
    </row>
    <row r="1192" spans="1:53" hidden="1" x14ac:dyDescent="0.25">
      <c r="A1192" t="s">
        <v>2704</v>
      </c>
      <c r="B1192" t="s">
        <v>2705</v>
      </c>
      <c r="C1192" t="s">
        <v>2706</v>
      </c>
      <c r="D1192" t="s">
        <v>254</v>
      </c>
      <c r="E1192" t="s">
        <v>60</v>
      </c>
      <c r="F1192" t="s">
        <v>2707</v>
      </c>
      <c r="G1192" t="s">
        <v>133</v>
      </c>
      <c r="I1192" t="s">
        <v>63</v>
      </c>
      <c r="J1192" t="s">
        <v>64</v>
      </c>
      <c r="L1192" t="s">
        <v>65</v>
      </c>
      <c r="M1192" t="s">
        <v>63</v>
      </c>
      <c r="N1192" t="s">
        <v>79</v>
      </c>
      <c r="O1192" t="s">
        <v>80</v>
      </c>
      <c r="R1192" t="s">
        <v>83</v>
      </c>
      <c r="S1192" t="s">
        <v>63</v>
      </c>
      <c r="T1192" t="s">
        <v>63</v>
      </c>
      <c r="U1192" t="s">
        <v>63</v>
      </c>
      <c r="V1192" t="s">
        <v>63</v>
      </c>
      <c r="W1192" t="s">
        <v>63</v>
      </c>
      <c r="X1192" t="s">
        <v>85</v>
      </c>
      <c r="Y1192" t="s">
        <v>2708</v>
      </c>
      <c r="Z1192" t="s">
        <v>66</v>
      </c>
      <c r="AA1192" t="s">
        <v>134</v>
      </c>
      <c r="AB1192" t="s">
        <v>135</v>
      </c>
      <c r="AC1192" t="s">
        <v>63</v>
      </c>
      <c r="AD1192" t="s">
        <v>110</v>
      </c>
      <c r="AE1192" t="s">
        <v>134</v>
      </c>
      <c r="AF1192" t="s">
        <v>66</v>
      </c>
      <c r="AG1192" t="s">
        <v>288</v>
      </c>
      <c r="AH1192" t="s">
        <v>133</v>
      </c>
      <c r="AJ1192" t="s">
        <v>63</v>
      </c>
      <c r="AL1192" t="s">
        <v>63</v>
      </c>
      <c r="AN1192" t="s">
        <v>2709</v>
      </c>
      <c r="AV1192" t="s">
        <v>2005</v>
      </c>
      <c r="AW1192" t="s">
        <v>151</v>
      </c>
      <c r="AX1192" t="s">
        <v>324</v>
      </c>
      <c r="AY1192" t="s">
        <v>2006</v>
      </c>
      <c r="AZ1192" t="s">
        <v>66</v>
      </c>
      <c r="BA1192" t="s">
        <v>2712</v>
      </c>
    </row>
    <row r="1193" spans="1:53" hidden="1" x14ac:dyDescent="0.25">
      <c r="A1193" t="s">
        <v>2704</v>
      </c>
      <c r="B1193" t="s">
        <v>2705</v>
      </c>
      <c r="C1193" t="s">
        <v>2706</v>
      </c>
      <c r="D1193" t="s">
        <v>254</v>
      </c>
      <c r="E1193" t="s">
        <v>60</v>
      </c>
      <c r="F1193" t="s">
        <v>2707</v>
      </c>
      <c r="G1193" t="s">
        <v>133</v>
      </c>
      <c r="I1193" t="s">
        <v>63</v>
      </c>
      <c r="J1193" t="s">
        <v>64</v>
      </c>
      <c r="L1193" t="s">
        <v>65</v>
      </c>
      <c r="M1193" t="s">
        <v>63</v>
      </c>
      <c r="N1193" t="s">
        <v>79</v>
      </c>
      <c r="O1193" t="s">
        <v>80</v>
      </c>
      <c r="R1193" t="s">
        <v>83</v>
      </c>
      <c r="S1193" t="s">
        <v>63</v>
      </c>
      <c r="T1193" t="s">
        <v>63</v>
      </c>
      <c r="U1193" t="s">
        <v>63</v>
      </c>
      <c r="V1193" t="s">
        <v>63</v>
      </c>
      <c r="W1193" t="s">
        <v>63</v>
      </c>
      <c r="X1193" t="s">
        <v>85</v>
      </c>
      <c r="Y1193" t="s">
        <v>2708</v>
      </c>
      <c r="Z1193" t="s">
        <v>66</v>
      </c>
      <c r="AA1193" t="s">
        <v>134</v>
      </c>
      <c r="AB1193" t="s">
        <v>135</v>
      </c>
      <c r="AC1193" t="s">
        <v>63</v>
      </c>
      <c r="AD1193" t="s">
        <v>110</v>
      </c>
      <c r="AE1193" t="s">
        <v>134</v>
      </c>
      <c r="AF1193" t="s">
        <v>66</v>
      </c>
      <c r="AG1193" t="s">
        <v>288</v>
      </c>
      <c r="AH1193" t="s">
        <v>133</v>
      </c>
      <c r="AJ1193" t="s">
        <v>63</v>
      </c>
      <c r="AL1193" t="s">
        <v>63</v>
      </c>
      <c r="AN1193" t="s">
        <v>2709</v>
      </c>
      <c r="AV1193" t="s">
        <v>2010</v>
      </c>
      <c r="AW1193" t="s">
        <v>157</v>
      </c>
      <c r="AX1193" t="s">
        <v>324</v>
      </c>
      <c r="AY1193" t="s">
        <v>2006</v>
      </c>
      <c r="AZ1193" t="s">
        <v>66</v>
      </c>
      <c r="BA1193" t="s">
        <v>2712</v>
      </c>
    </row>
    <row r="1194" spans="1:53" hidden="1" x14ac:dyDescent="0.25">
      <c r="A1194" t="s">
        <v>2704</v>
      </c>
      <c r="B1194" t="s">
        <v>2705</v>
      </c>
      <c r="C1194" t="s">
        <v>2706</v>
      </c>
      <c r="D1194" t="s">
        <v>254</v>
      </c>
      <c r="E1194" t="s">
        <v>60</v>
      </c>
      <c r="F1194" t="s">
        <v>2707</v>
      </c>
      <c r="G1194" t="s">
        <v>133</v>
      </c>
      <c r="I1194" t="s">
        <v>63</v>
      </c>
      <c r="J1194" t="s">
        <v>64</v>
      </c>
      <c r="L1194" t="s">
        <v>65</v>
      </c>
      <c r="M1194" t="s">
        <v>63</v>
      </c>
      <c r="N1194" t="s">
        <v>79</v>
      </c>
      <c r="O1194" t="s">
        <v>80</v>
      </c>
      <c r="R1194" t="s">
        <v>83</v>
      </c>
      <c r="S1194" t="s">
        <v>63</v>
      </c>
      <c r="T1194" t="s">
        <v>63</v>
      </c>
      <c r="U1194" t="s">
        <v>63</v>
      </c>
      <c r="V1194" t="s">
        <v>63</v>
      </c>
      <c r="W1194" t="s">
        <v>63</v>
      </c>
      <c r="X1194" t="s">
        <v>85</v>
      </c>
      <c r="Y1194" t="s">
        <v>2708</v>
      </c>
      <c r="Z1194" t="s">
        <v>66</v>
      </c>
      <c r="AA1194" t="s">
        <v>134</v>
      </c>
      <c r="AB1194" t="s">
        <v>135</v>
      </c>
      <c r="AC1194" t="s">
        <v>63</v>
      </c>
      <c r="AD1194" t="s">
        <v>110</v>
      </c>
      <c r="AE1194" t="s">
        <v>134</v>
      </c>
      <c r="AF1194" t="s">
        <v>66</v>
      </c>
      <c r="AG1194" t="s">
        <v>288</v>
      </c>
      <c r="AH1194" t="s">
        <v>133</v>
      </c>
      <c r="AJ1194" t="s">
        <v>63</v>
      </c>
      <c r="AL1194" t="s">
        <v>63</v>
      </c>
      <c r="AN1194" t="s">
        <v>2709</v>
      </c>
      <c r="AV1194" t="s">
        <v>2008</v>
      </c>
      <c r="AW1194" t="s">
        <v>452</v>
      </c>
      <c r="AX1194" t="s">
        <v>324</v>
      </c>
      <c r="AY1194" t="s">
        <v>2006</v>
      </c>
      <c r="AZ1194" t="s">
        <v>66</v>
      </c>
      <c r="BA1194" t="s">
        <v>2712</v>
      </c>
    </row>
    <row r="1195" spans="1:53" hidden="1" x14ac:dyDescent="0.25">
      <c r="A1195" t="s">
        <v>2704</v>
      </c>
      <c r="B1195" t="s">
        <v>2705</v>
      </c>
      <c r="C1195" t="s">
        <v>2706</v>
      </c>
      <c r="D1195" t="s">
        <v>254</v>
      </c>
      <c r="E1195" t="s">
        <v>60</v>
      </c>
      <c r="F1195" t="s">
        <v>2707</v>
      </c>
      <c r="G1195" t="s">
        <v>133</v>
      </c>
      <c r="I1195" t="s">
        <v>63</v>
      </c>
      <c r="J1195" t="s">
        <v>64</v>
      </c>
      <c r="L1195" t="s">
        <v>65</v>
      </c>
      <c r="M1195" t="s">
        <v>63</v>
      </c>
      <c r="N1195" t="s">
        <v>79</v>
      </c>
      <c r="O1195" t="s">
        <v>80</v>
      </c>
      <c r="R1195" t="s">
        <v>83</v>
      </c>
      <c r="S1195" t="s">
        <v>63</v>
      </c>
      <c r="T1195" t="s">
        <v>63</v>
      </c>
      <c r="U1195" t="s">
        <v>63</v>
      </c>
      <c r="V1195" t="s">
        <v>63</v>
      </c>
      <c r="W1195" t="s">
        <v>63</v>
      </c>
      <c r="X1195" t="s">
        <v>85</v>
      </c>
      <c r="Y1195" t="s">
        <v>2708</v>
      </c>
      <c r="Z1195" t="s">
        <v>66</v>
      </c>
      <c r="AA1195" t="s">
        <v>134</v>
      </c>
      <c r="AB1195" t="s">
        <v>135</v>
      </c>
      <c r="AC1195" t="s">
        <v>63</v>
      </c>
      <c r="AD1195" t="s">
        <v>110</v>
      </c>
      <c r="AE1195" t="s">
        <v>134</v>
      </c>
      <c r="AF1195" t="s">
        <v>66</v>
      </c>
      <c r="AG1195" t="s">
        <v>288</v>
      </c>
      <c r="AH1195" t="s">
        <v>133</v>
      </c>
      <c r="AJ1195" t="s">
        <v>63</v>
      </c>
      <c r="AL1195" t="s">
        <v>63</v>
      </c>
      <c r="AN1195" t="s">
        <v>2709</v>
      </c>
      <c r="AV1195" t="s">
        <v>2011</v>
      </c>
      <c r="AW1195" t="s">
        <v>592</v>
      </c>
      <c r="AX1195" t="s">
        <v>324</v>
      </c>
      <c r="AY1195" t="s">
        <v>2006</v>
      </c>
      <c r="AZ1195" t="s">
        <v>66</v>
      </c>
      <c r="BA1195" t="s">
        <v>2712</v>
      </c>
    </row>
    <row r="1196" spans="1:53" hidden="1" x14ac:dyDescent="0.25">
      <c r="A1196" t="s">
        <v>2713</v>
      </c>
      <c r="B1196" t="s">
        <v>2714</v>
      </c>
      <c r="C1196" t="s">
        <v>2715</v>
      </c>
      <c r="D1196" t="s">
        <v>254</v>
      </c>
      <c r="E1196" t="s">
        <v>60</v>
      </c>
      <c r="G1196" t="s">
        <v>78</v>
      </c>
      <c r="I1196" t="s">
        <v>63</v>
      </c>
      <c r="J1196" t="s">
        <v>64</v>
      </c>
      <c r="L1196" t="s">
        <v>65</v>
      </c>
      <c r="M1196" t="s">
        <v>63</v>
      </c>
      <c r="N1196" t="s">
        <v>80</v>
      </c>
      <c r="O1196" t="s">
        <v>80</v>
      </c>
      <c r="R1196" t="s">
        <v>83</v>
      </c>
      <c r="S1196" t="s">
        <v>66</v>
      </c>
      <c r="T1196" t="s">
        <v>84</v>
      </c>
      <c r="U1196" t="s">
        <v>110</v>
      </c>
      <c r="V1196" t="s">
        <v>110</v>
      </c>
      <c r="W1196" t="s">
        <v>80</v>
      </c>
      <c r="X1196" t="s">
        <v>110</v>
      </c>
      <c r="Z1196" t="s">
        <v>66</v>
      </c>
      <c r="AA1196" t="s">
        <v>63</v>
      </c>
      <c r="AB1196" t="s">
        <v>66</v>
      </c>
      <c r="AC1196" t="s">
        <v>66</v>
      </c>
      <c r="AD1196" t="s">
        <v>63</v>
      </c>
      <c r="AE1196" t="s">
        <v>63</v>
      </c>
      <c r="AF1196" t="s">
        <v>63</v>
      </c>
      <c r="AG1196" t="s">
        <v>122</v>
      </c>
      <c r="AH1196" t="s">
        <v>226</v>
      </c>
      <c r="AI1196" t="s">
        <v>2716</v>
      </c>
      <c r="AJ1196" t="s">
        <v>63</v>
      </c>
      <c r="AL1196" t="s">
        <v>63</v>
      </c>
      <c r="AN1196" t="s">
        <v>411</v>
      </c>
      <c r="AO1196" t="s">
        <v>2717</v>
      </c>
      <c r="AP1196" t="s">
        <v>1245</v>
      </c>
      <c r="AQ1196" t="s">
        <v>324</v>
      </c>
      <c r="AR1196" t="s">
        <v>102</v>
      </c>
      <c r="AS1196" t="s">
        <v>194</v>
      </c>
      <c r="AT1196" t="s">
        <v>63</v>
      </c>
    </row>
    <row r="1197" spans="1:53" hidden="1" x14ac:dyDescent="0.25">
      <c r="A1197" t="s">
        <v>2713</v>
      </c>
      <c r="B1197" t="s">
        <v>2714</v>
      </c>
      <c r="C1197" t="s">
        <v>2715</v>
      </c>
      <c r="D1197" t="s">
        <v>254</v>
      </c>
      <c r="E1197" t="s">
        <v>60</v>
      </c>
      <c r="G1197" t="s">
        <v>78</v>
      </c>
      <c r="I1197" t="s">
        <v>63</v>
      </c>
      <c r="J1197" t="s">
        <v>64</v>
      </c>
      <c r="L1197" t="s">
        <v>65</v>
      </c>
      <c r="M1197" t="s">
        <v>63</v>
      </c>
      <c r="N1197" t="s">
        <v>80</v>
      </c>
      <c r="O1197" t="s">
        <v>80</v>
      </c>
      <c r="R1197" t="s">
        <v>83</v>
      </c>
      <c r="S1197" t="s">
        <v>66</v>
      </c>
      <c r="T1197" t="s">
        <v>84</v>
      </c>
      <c r="U1197" t="s">
        <v>110</v>
      </c>
      <c r="V1197" t="s">
        <v>110</v>
      </c>
      <c r="W1197" t="s">
        <v>80</v>
      </c>
      <c r="X1197" t="s">
        <v>110</v>
      </c>
      <c r="Z1197" t="s">
        <v>66</v>
      </c>
      <c r="AA1197" t="s">
        <v>63</v>
      </c>
      <c r="AB1197" t="s">
        <v>66</v>
      </c>
      <c r="AC1197" t="s">
        <v>66</v>
      </c>
      <c r="AD1197" t="s">
        <v>63</v>
      </c>
      <c r="AE1197" t="s">
        <v>63</v>
      </c>
      <c r="AF1197" t="s">
        <v>63</v>
      </c>
      <c r="AG1197" t="s">
        <v>122</v>
      </c>
      <c r="AH1197" t="s">
        <v>226</v>
      </c>
      <c r="AI1197" t="s">
        <v>2716</v>
      </c>
      <c r="AJ1197" t="s">
        <v>63</v>
      </c>
      <c r="AL1197" t="s">
        <v>63</v>
      </c>
      <c r="AN1197" t="s">
        <v>411</v>
      </c>
      <c r="AO1197" t="s">
        <v>2717</v>
      </c>
      <c r="AP1197" t="s">
        <v>2718</v>
      </c>
      <c r="AQ1197" t="s">
        <v>324</v>
      </c>
      <c r="AR1197" t="s">
        <v>102</v>
      </c>
      <c r="AS1197" t="s">
        <v>192</v>
      </c>
      <c r="AT1197" t="s">
        <v>63</v>
      </c>
    </row>
    <row r="1198" spans="1:53" hidden="1" x14ac:dyDescent="0.25">
      <c r="A1198" t="s">
        <v>2713</v>
      </c>
      <c r="B1198" t="s">
        <v>2714</v>
      </c>
      <c r="C1198" t="s">
        <v>2715</v>
      </c>
      <c r="D1198" t="s">
        <v>254</v>
      </c>
      <c r="E1198" t="s">
        <v>60</v>
      </c>
      <c r="G1198" t="s">
        <v>78</v>
      </c>
      <c r="I1198" t="s">
        <v>63</v>
      </c>
      <c r="J1198" t="s">
        <v>64</v>
      </c>
      <c r="L1198" t="s">
        <v>65</v>
      </c>
      <c r="M1198" t="s">
        <v>63</v>
      </c>
      <c r="N1198" t="s">
        <v>80</v>
      </c>
      <c r="O1198" t="s">
        <v>80</v>
      </c>
      <c r="R1198" t="s">
        <v>83</v>
      </c>
      <c r="S1198" t="s">
        <v>66</v>
      </c>
      <c r="T1198" t="s">
        <v>84</v>
      </c>
      <c r="U1198" t="s">
        <v>110</v>
      </c>
      <c r="V1198" t="s">
        <v>110</v>
      </c>
      <c r="W1198" t="s">
        <v>80</v>
      </c>
      <c r="X1198" t="s">
        <v>110</v>
      </c>
      <c r="Z1198" t="s">
        <v>66</v>
      </c>
      <c r="AA1198" t="s">
        <v>63</v>
      </c>
      <c r="AB1198" t="s">
        <v>66</v>
      </c>
      <c r="AC1198" t="s">
        <v>66</v>
      </c>
      <c r="AD1198" t="s">
        <v>63</v>
      </c>
      <c r="AE1198" t="s">
        <v>63</v>
      </c>
      <c r="AF1198" t="s">
        <v>63</v>
      </c>
      <c r="AG1198" t="s">
        <v>122</v>
      </c>
      <c r="AH1198" t="s">
        <v>226</v>
      </c>
      <c r="AI1198" t="s">
        <v>2716</v>
      </c>
      <c r="AJ1198" t="s">
        <v>63</v>
      </c>
      <c r="AL1198" t="s">
        <v>63</v>
      </c>
      <c r="AN1198" t="s">
        <v>411</v>
      </c>
      <c r="AO1198" t="s">
        <v>2717</v>
      </c>
      <c r="AP1198" t="s">
        <v>2719</v>
      </c>
      <c r="AQ1198" t="s">
        <v>324</v>
      </c>
      <c r="AR1198" t="s">
        <v>102</v>
      </c>
      <c r="AS1198" t="s">
        <v>265</v>
      </c>
      <c r="AT1198" t="s">
        <v>63</v>
      </c>
    </row>
    <row r="1199" spans="1:53" hidden="1" x14ac:dyDescent="0.25">
      <c r="A1199" t="s">
        <v>2713</v>
      </c>
      <c r="B1199" t="s">
        <v>2714</v>
      </c>
      <c r="C1199" t="s">
        <v>2715</v>
      </c>
      <c r="D1199" t="s">
        <v>254</v>
      </c>
      <c r="E1199" t="s">
        <v>60</v>
      </c>
      <c r="G1199" t="s">
        <v>78</v>
      </c>
      <c r="I1199" t="s">
        <v>63</v>
      </c>
      <c r="J1199" t="s">
        <v>64</v>
      </c>
      <c r="L1199" t="s">
        <v>65</v>
      </c>
      <c r="M1199" t="s">
        <v>63</v>
      </c>
      <c r="N1199" t="s">
        <v>80</v>
      </c>
      <c r="O1199" t="s">
        <v>80</v>
      </c>
      <c r="R1199" t="s">
        <v>83</v>
      </c>
      <c r="S1199" t="s">
        <v>66</v>
      </c>
      <c r="T1199" t="s">
        <v>84</v>
      </c>
      <c r="U1199" t="s">
        <v>110</v>
      </c>
      <c r="V1199" t="s">
        <v>110</v>
      </c>
      <c r="W1199" t="s">
        <v>80</v>
      </c>
      <c r="X1199" t="s">
        <v>110</v>
      </c>
      <c r="Z1199" t="s">
        <v>66</v>
      </c>
      <c r="AA1199" t="s">
        <v>63</v>
      </c>
      <c r="AB1199" t="s">
        <v>66</v>
      </c>
      <c r="AC1199" t="s">
        <v>66</v>
      </c>
      <c r="AD1199" t="s">
        <v>63</v>
      </c>
      <c r="AE1199" t="s">
        <v>63</v>
      </c>
      <c r="AF1199" t="s">
        <v>63</v>
      </c>
      <c r="AG1199" t="s">
        <v>122</v>
      </c>
      <c r="AH1199" t="s">
        <v>226</v>
      </c>
      <c r="AI1199" t="s">
        <v>2716</v>
      </c>
      <c r="AJ1199" t="s">
        <v>63</v>
      </c>
      <c r="AL1199" t="s">
        <v>63</v>
      </c>
      <c r="AN1199" t="s">
        <v>411</v>
      </c>
      <c r="AO1199" t="s">
        <v>2717</v>
      </c>
      <c r="AP1199" t="s">
        <v>2080</v>
      </c>
      <c r="AQ1199" t="s">
        <v>324</v>
      </c>
      <c r="AR1199" t="s">
        <v>102</v>
      </c>
      <c r="AS1199" t="s">
        <v>103</v>
      </c>
      <c r="AT1199" t="s">
        <v>63</v>
      </c>
    </row>
    <row r="1200" spans="1:53" hidden="1" x14ac:dyDescent="0.25">
      <c r="A1200" t="s">
        <v>2713</v>
      </c>
      <c r="B1200" t="s">
        <v>2714</v>
      </c>
      <c r="C1200" t="s">
        <v>2715</v>
      </c>
      <c r="D1200" t="s">
        <v>254</v>
      </c>
      <c r="E1200" t="s">
        <v>60</v>
      </c>
      <c r="G1200" t="s">
        <v>78</v>
      </c>
      <c r="I1200" t="s">
        <v>63</v>
      </c>
      <c r="J1200" t="s">
        <v>64</v>
      </c>
      <c r="L1200" t="s">
        <v>65</v>
      </c>
      <c r="M1200" t="s">
        <v>63</v>
      </c>
      <c r="N1200" t="s">
        <v>80</v>
      </c>
      <c r="O1200" t="s">
        <v>80</v>
      </c>
      <c r="R1200" t="s">
        <v>83</v>
      </c>
      <c r="S1200" t="s">
        <v>66</v>
      </c>
      <c r="T1200" t="s">
        <v>84</v>
      </c>
      <c r="U1200" t="s">
        <v>110</v>
      </c>
      <c r="V1200" t="s">
        <v>110</v>
      </c>
      <c r="W1200" t="s">
        <v>80</v>
      </c>
      <c r="X1200" t="s">
        <v>110</v>
      </c>
      <c r="Z1200" t="s">
        <v>66</v>
      </c>
      <c r="AA1200" t="s">
        <v>63</v>
      </c>
      <c r="AB1200" t="s">
        <v>66</v>
      </c>
      <c r="AC1200" t="s">
        <v>66</v>
      </c>
      <c r="AD1200" t="s">
        <v>63</v>
      </c>
      <c r="AE1200" t="s">
        <v>63</v>
      </c>
      <c r="AF1200" t="s">
        <v>63</v>
      </c>
      <c r="AG1200" t="s">
        <v>122</v>
      </c>
      <c r="AH1200" t="s">
        <v>226</v>
      </c>
      <c r="AI1200" t="s">
        <v>2716</v>
      </c>
      <c r="AJ1200" t="s">
        <v>63</v>
      </c>
      <c r="AL1200" t="s">
        <v>63</v>
      </c>
      <c r="AN1200" t="s">
        <v>411</v>
      </c>
      <c r="AO1200" t="s">
        <v>2717</v>
      </c>
      <c r="AP1200" t="s">
        <v>2308</v>
      </c>
      <c r="AQ1200" t="s">
        <v>324</v>
      </c>
      <c r="AR1200" t="s">
        <v>102</v>
      </c>
      <c r="AS1200" t="s">
        <v>97</v>
      </c>
      <c r="AT1200" t="s">
        <v>63</v>
      </c>
    </row>
    <row r="1201" spans="1:53" hidden="1" x14ac:dyDescent="0.25">
      <c r="A1201" t="s">
        <v>2713</v>
      </c>
      <c r="B1201" t="s">
        <v>2714</v>
      </c>
      <c r="C1201" t="s">
        <v>2715</v>
      </c>
      <c r="D1201" t="s">
        <v>254</v>
      </c>
      <c r="E1201" t="s">
        <v>60</v>
      </c>
      <c r="G1201" t="s">
        <v>78</v>
      </c>
      <c r="I1201" t="s">
        <v>63</v>
      </c>
      <c r="J1201" t="s">
        <v>64</v>
      </c>
      <c r="L1201" t="s">
        <v>65</v>
      </c>
      <c r="M1201" t="s">
        <v>63</v>
      </c>
      <c r="N1201" t="s">
        <v>80</v>
      </c>
      <c r="O1201" t="s">
        <v>80</v>
      </c>
      <c r="R1201" t="s">
        <v>83</v>
      </c>
      <c r="S1201" t="s">
        <v>66</v>
      </c>
      <c r="T1201" t="s">
        <v>84</v>
      </c>
      <c r="U1201" t="s">
        <v>110</v>
      </c>
      <c r="V1201" t="s">
        <v>110</v>
      </c>
      <c r="W1201" t="s">
        <v>80</v>
      </c>
      <c r="X1201" t="s">
        <v>110</v>
      </c>
      <c r="Z1201" t="s">
        <v>66</v>
      </c>
      <c r="AA1201" t="s">
        <v>63</v>
      </c>
      <c r="AB1201" t="s">
        <v>66</v>
      </c>
      <c r="AC1201" t="s">
        <v>66</v>
      </c>
      <c r="AD1201" t="s">
        <v>63</v>
      </c>
      <c r="AE1201" t="s">
        <v>63</v>
      </c>
      <c r="AF1201" t="s">
        <v>63</v>
      </c>
      <c r="AG1201" t="s">
        <v>122</v>
      </c>
      <c r="AH1201" t="s">
        <v>226</v>
      </c>
      <c r="AI1201" t="s">
        <v>2716</v>
      </c>
      <c r="AJ1201" t="s">
        <v>63</v>
      </c>
      <c r="AL1201" t="s">
        <v>63</v>
      </c>
      <c r="AN1201" t="s">
        <v>411</v>
      </c>
      <c r="AO1201" t="s">
        <v>2717</v>
      </c>
      <c r="AP1201" t="s">
        <v>2082</v>
      </c>
      <c r="AQ1201" t="s">
        <v>332</v>
      </c>
      <c r="AR1201" t="s">
        <v>333</v>
      </c>
      <c r="AS1201" t="s">
        <v>103</v>
      </c>
      <c r="AT1201" t="s">
        <v>63</v>
      </c>
    </row>
    <row r="1202" spans="1:53" hidden="1" x14ac:dyDescent="0.25">
      <c r="A1202" t="s">
        <v>2713</v>
      </c>
      <c r="B1202" t="s">
        <v>2714</v>
      </c>
      <c r="C1202" t="s">
        <v>2715</v>
      </c>
      <c r="D1202" t="s">
        <v>254</v>
      </c>
      <c r="E1202" t="s">
        <v>60</v>
      </c>
      <c r="G1202" t="s">
        <v>78</v>
      </c>
      <c r="I1202" t="s">
        <v>63</v>
      </c>
      <c r="J1202" t="s">
        <v>64</v>
      </c>
      <c r="L1202" t="s">
        <v>65</v>
      </c>
      <c r="M1202" t="s">
        <v>63</v>
      </c>
      <c r="N1202" t="s">
        <v>80</v>
      </c>
      <c r="O1202" t="s">
        <v>80</v>
      </c>
      <c r="R1202" t="s">
        <v>83</v>
      </c>
      <c r="S1202" t="s">
        <v>66</v>
      </c>
      <c r="T1202" t="s">
        <v>84</v>
      </c>
      <c r="U1202" t="s">
        <v>110</v>
      </c>
      <c r="V1202" t="s">
        <v>110</v>
      </c>
      <c r="W1202" t="s">
        <v>80</v>
      </c>
      <c r="X1202" t="s">
        <v>110</v>
      </c>
      <c r="Z1202" t="s">
        <v>66</v>
      </c>
      <c r="AA1202" t="s">
        <v>63</v>
      </c>
      <c r="AB1202" t="s">
        <v>66</v>
      </c>
      <c r="AC1202" t="s">
        <v>66</v>
      </c>
      <c r="AD1202" t="s">
        <v>63</v>
      </c>
      <c r="AE1202" t="s">
        <v>63</v>
      </c>
      <c r="AF1202" t="s">
        <v>63</v>
      </c>
      <c r="AG1202" t="s">
        <v>122</v>
      </c>
      <c r="AH1202" t="s">
        <v>226</v>
      </c>
      <c r="AI1202" t="s">
        <v>2716</v>
      </c>
      <c r="AJ1202" t="s">
        <v>63</v>
      </c>
      <c r="AL1202" t="s">
        <v>63</v>
      </c>
      <c r="AN1202" t="s">
        <v>411</v>
      </c>
      <c r="AO1202" t="s">
        <v>2717</v>
      </c>
      <c r="AP1202" t="s">
        <v>2079</v>
      </c>
      <c r="AQ1202" t="s">
        <v>324</v>
      </c>
      <c r="AR1202" t="s">
        <v>102</v>
      </c>
      <c r="AS1202" t="s">
        <v>648</v>
      </c>
      <c r="AT1202" t="s">
        <v>63</v>
      </c>
    </row>
    <row r="1203" spans="1:53" hidden="1" x14ac:dyDescent="0.25">
      <c r="A1203" t="s">
        <v>2713</v>
      </c>
      <c r="B1203" t="s">
        <v>2714</v>
      </c>
      <c r="C1203" t="s">
        <v>2715</v>
      </c>
      <c r="D1203" t="s">
        <v>254</v>
      </c>
      <c r="E1203" t="s">
        <v>60</v>
      </c>
      <c r="G1203" t="s">
        <v>78</v>
      </c>
      <c r="I1203" t="s">
        <v>63</v>
      </c>
      <c r="J1203" t="s">
        <v>64</v>
      </c>
      <c r="L1203" t="s">
        <v>65</v>
      </c>
      <c r="M1203" t="s">
        <v>63</v>
      </c>
      <c r="N1203" t="s">
        <v>80</v>
      </c>
      <c r="O1203" t="s">
        <v>80</v>
      </c>
      <c r="R1203" t="s">
        <v>83</v>
      </c>
      <c r="S1203" t="s">
        <v>66</v>
      </c>
      <c r="T1203" t="s">
        <v>84</v>
      </c>
      <c r="U1203" t="s">
        <v>110</v>
      </c>
      <c r="V1203" t="s">
        <v>110</v>
      </c>
      <c r="W1203" t="s">
        <v>80</v>
      </c>
      <c r="X1203" t="s">
        <v>110</v>
      </c>
      <c r="Z1203" t="s">
        <v>66</v>
      </c>
      <c r="AA1203" t="s">
        <v>63</v>
      </c>
      <c r="AB1203" t="s">
        <v>66</v>
      </c>
      <c r="AC1203" t="s">
        <v>66</v>
      </c>
      <c r="AD1203" t="s">
        <v>63</v>
      </c>
      <c r="AE1203" t="s">
        <v>63</v>
      </c>
      <c r="AF1203" t="s">
        <v>63</v>
      </c>
      <c r="AG1203" t="s">
        <v>122</v>
      </c>
      <c r="AH1203" t="s">
        <v>226</v>
      </c>
      <c r="AI1203" t="s">
        <v>2716</v>
      </c>
      <c r="AJ1203" t="s">
        <v>63</v>
      </c>
      <c r="AL1203" t="s">
        <v>63</v>
      </c>
      <c r="AN1203" t="s">
        <v>411</v>
      </c>
      <c r="AO1203" t="s">
        <v>2717</v>
      </c>
      <c r="AP1203" t="s">
        <v>2720</v>
      </c>
      <c r="AQ1203" t="s">
        <v>332</v>
      </c>
      <c r="AR1203" t="s">
        <v>333</v>
      </c>
      <c r="AS1203" t="s">
        <v>334</v>
      </c>
      <c r="AT1203" t="s">
        <v>63</v>
      </c>
    </row>
    <row r="1204" spans="1:53" hidden="1" x14ac:dyDescent="0.25">
      <c r="A1204" t="s">
        <v>2721</v>
      </c>
      <c r="B1204" t="s">
        <v>408</v>
      </c>
      <c r="C1204" t="s">
        <v>2722</v>
      </c>
      <c r="D1204" t="s">
        <v>82</v>
      </c>
      <c r="E1204" t="s">
        <v>60</v>
      </c>
      <c r="G1204" t="s">
        <v>133</v>
      </c>
      <c r="I1204" t="s">
        <v>63</v>
      </c>
      <c r="J1204" t="s">
        <v>64</v>
      </c>
      <c r="L1204" t="s">
        <v>65</v>
      </c>
      <c r="M1204" t="s">
        <v>63</v>
      </c>
      <c r="N1204" t="s">
        <v>66</v>
      </c>
      <c r="O1204" t="s">
        <v>80</v>
      </c>
      <c r="P1204" t="s">
        <v>15</v>
      </c>
      <c r="Q1204" t="s">
        <v>2723</v>
      </c>
    </row>
    <row r="1205" spans="1:53" hidden="1" x14ac:dyDescent="0.25">
      <c r="A1205" t="s">
        <v>2724</v>
      </c>
      <c r="B1205" t="s">
        <v>2725</v>
      </c>
      <c r="C1205" t="s">
        <v>2726</v>
      </c>
      <c r="D1205" t="s">
        <v>82</v>
      </c>
      <c r="E1205" t="s">
        <v>60</v>
      </c>
      <c r="G1205" t="s">
        <v>133</v>
      </c>
      <c r="I1205" t="s">
        <v>63</v>
      </c>
      <c r="J1205" t="s">
        <v>64</v>
      </c>
      <c r="L1205" t="s">
        <v>73</v>
      </c>
      <c r="M1205" t="s">
        <v>66</v>
      </c>
      <c r="N1205" t="s">
        <v>66</v>
      </c>
      <c r="O1205" t="s">
        <v>63</v>
      </c>
      <c r="P1205" t="s">
        <v>15</v>
      </c>
      <c r="Q1205" t="s">
        <v>2727</v>
      </c>
    </row>
    <row r="1206" spans="1:53" hidden="1" x14ac:dyDescent="0.25">
      <c r="A1206" t="s">
        <v>2728</v>
      </c>
      <c r="B1206" t="s">
        <v>2729</v>
      </c>
      <c r="C1206" t="s">
        <v>2730</v>
      </c>
      <c r="D1206" t="s">
        <v>59</v>
      </c>
      <c r="E1206" t="s">
        <v>60</v>
      </c>
      <c r="G1206" t="s">
        <v>72</v>
      </c>
      <c r="I1206" t="s">
        <v>63</v>
      </c>
      <c r="J1206" t="s">
        <v>64</v>
      </c>
      <c r="L1206" t="s">
        <v>65</v>
      </c>
    </row>
    <row r="1207" spans="1:53" hidden="1" x14ac:dyDescent="0.25">
      <c r="A1207" t="s">
        <v>2731</v>
      </c>
      <c r="B1207" t="s">
        <v>2732</v>
      </c>
      <c r="C1207" t="s">
        <v>2733</v>
      </c>
      <c r="D1207" t="s">
        <v>82</v>
      </c>
      <c r="E1207" t="s">
        <v>60</v>
      </c>
      <c r="G1207" t="s">
        <v>78</v>
      </c>
      <c r="I1207" t="s">
        <v>63</v>
      </c>
      <c r="J1207" t="s">
        <v>64</v>
      </c>
      <c r="L1207" t="s">
        <v>73</v>
      </c>
      <c r="M1207" t="s">
        <v>63</v>
      </c>
      <c r="N1207" t="s">
        <v>80</v>
      </c>
      <c r="O1207" t="s">
        <v>80</v>
      </c>
      <c r="R1207" t="s">
        <v>83</v>
      </c>
      <c r="S1207" t="s">
        <v>63</v>
      </c>
      <c r="T1207" t="s">
        <v>84</v>
      </c>
      <c r="U1207" t="s">
        <v>110</v>
      </c>
      <c r="V1207" t="s">
        <v>80</v>
      </c>
      <c r="W1207" t="s">
        <v>110</v>
      </c>
      <c r="X1207" t="s">
        <v>110</v>
      </c>
      <c r="Z1207" t="s">
        <v>66</v>
      </c>
      <c r="AA1207" t="s">
        <v>63</v>
      </c>
      <c r="AB1207" t="s">
        <v>66</v>
      </c>
      <c r="AC1207" t="s">
        <v>63</v>
      </c>
      <c r="AD1207" t="s">
        <v>63</v>
      </c>
      <c r="AE1207" t="s">
        <v>66</v>
      </c>
      <c r="AF1207" t="s">
        <v>63</v>
      </c>
      <c r="AG1207" t="s">
        <v>122</v>
      </c>
      <c r="AH1207" t="s">
        <v>78</v>
      </c>
      <c r="AK1207" t="s">
        <v>137</v>
      </c>
      <c r="AL1207" t="s">
        <v>66</v>
      </c>
      <c r="AO1207" t="s">
        <v>2734</v>
      </c>
      <c r="AV1207" t="s">
        <v>2735</v>
      </c>
      <c r="AW1207" t="s">
        <v>142</v>
      </c>
      <c r="AX1207" t="s">
        <v>143</v>
      </c>
      <c r="AY1207" t="s">
        <v>402</v>
      </c>
      <c r="AZ1207" t="s">
        <v>63</v>
      </c>
    </row>
    <row r="1208" spans="1:53" hidden="1" x14ac:dyDescent="0.25">
      <c r="A1208" t="s">
        <v>2731</v>
      </c>
      <c r="B1208" t="s">
        <v>2732</v>
      </c>
      <c r="C1208" t="s">
        <v>2733</v>
      </c>
      <c r="D1208" t="s">
        <v>82</v>
      </c>
      <c r="E1208" t="s">
        <v>60</v>
      </c>
      <c r="G1208" t="s">
        <v>78</v>
      </c>
      <c r="I1208" t="s">
        <v>63</v>
      </c>
      <c r="J1208" t="s">
        <v>64</v>
      </c>
      <c r="L1208" t="s">
        <v>73</v>
      </c>
      <c r="M1208" t="s">
        <v>63</v>
      </c>
      <c r="N1208" t="s">
        <v>80</v>
      </c>
      <c r="O1208" t="s">
        <v>80</v>
      </c>
      <c r="R1208" t="s">
        <v>83</v>
      </c>
      <c r="S1208" t="s">
        <v>63</v>
      </c>
      <c r="T1208" t="s">
        <v>84</v>
      </c>
      <c r="U1208" t="s">
        <v>110</v>
      </c>
      <c r="V1208" t="s">
        <v>80</v>
      </c>
      <c r="W1208" t="s">
        <v>110</v>
      </c>
      <c r="X1208" t="s">
        <v>110</v>
      </c>
      <c r="Z1208" t="s">
        <v>66</v>
      </c>
      <c r="AA1208" t="s">
        <v>63</v>
      </c>
      <c r="AB1208" t="s">
        <v>66</v>
      </c>
      <c r="AC1208" t="s">
        <v>63</v>
      </c>
      <c r="AD1208" t="s">
        <v>63</v>
      </c>
      <c r="AE1208" t="s">
        <v>66</v>
      </c>
      <c r="AF1208" t="s">
        <v>63</v>
      </c>
      <c r="AG1208" t="s">
        <v>122</v>
      </c>
      <c r="AH1208" t="s">
        <v>78</v>
      </c>
      <c r="AK1208" t="s">
        <v>137</v>
      </c>
      <c r="AL1208" t="s">
        <v>66</v>
      </c>
      <c r="AO1208" t="s">
        <v>2734</v>
      </c>
      <c r="AV1208" t="s">
        <v>2736</v>
      </c>
      <c r="AW1208" t="s">
        <v>169</v>
      </c>
      <c r="AX1208" t="s">
        <v>143</v>
      </c>
      <c r="AY1208" t="s">
        <v>402</v>
      </c>
      <c r="AZ1208" t="s">
        <v>63</v>
      </c>
      <c r="BA1208" t="s">
        <v>2737</v>
      </c>
    </row>
    <row r="1209" spans="1:53" hidden="1" x14ac:dyDescent="0.25">
      <c r="A1209" t="s">
        <v>2731</v>
      </c>
      <c r="B1209" t="s">
        <v>2732</v>
      </c>
      <c r="C1209" t="s">
        <v>2733</v>
      </c>
      <c r="D1209" t="s">
        <v>82</v>
      </c>
      <c r="E1209" t="s">
        <v>60</v>
      </c>
      <c r="G1209" t="s">
        <v>78</v>
      </c>
      <c r="I1209" t="s">
        <v>63</v>
      </c>
      <c r="J1209" t="s">
        <v>64</v>
      </c>
      <c r="L1209" t="s">
        <v>73</v>
      </c>
      <c r="M1209" t="s">
        <v>63</v>
      </c>
      <c r="N1209" t="s">
        <v>80</v>
      </c>
      <c r="O1209" t="s">
        <v>80</v>
      </c>
      <c r="R1209" t="s">
        <v>83</v>
      </c>
      <c r="S1209" t="s">
        <v>63</v>
      </c>
      <c r="T1209" t="s">
        <v>84</v>
      </c>
      <c r="U1209" t="s">
        <v>110</v>
      </c>
      <c r="V1209" t="s">
        <v>80</v>
      </c>
      <c r="W1209" t="s">
        <v>110</v>
      </c>
      <c r="X1209" t="s">
        <v>110</v>
      </c>
      <c r="Z1209" t="s">
        <v>66</v>
      </c>
      <c r="AA1209" t="s">
        <v>63</v>
      </c>
      <c r="AB1209" t="s">
        <v>66</v>
      </c>
      <c r="AC1209" t="s">
        <v>63</v>
      </c>
      <c r="AD1209" t="s">
        <v>63</v>
      </c>
      <c r="AE1209" t="s">
        <v>66</v>
      </c>
      <c r="AF1209" t="s">
        <v>63</v>
      </c>
      <c r="AG1209" t="s">
        <v>122</v>
      </c>
      <c r="AH1209" t="s">
        <v>78</v>
      </c>
      <c r="AK1209" t="s">
        <v>137</v>
      </c>
      <c r="AL1209" t="s">
        <v>66</v>
      </c>
      <c r="AO1209" t="s">
        <v>2734</v>
      </c>
      <c r="AV1209" t="s">
        <v>483</v>
      </c>
      <c r="AW1209" t="s">
        <v>142</v>
      </c>
      <c r="AX1209" t="s">
        <v>143</v>
      </c>
      <c r="AY1209" t="s">
        <v>479</v>
      </c>
      <c r="AZ1209" t="s">
        <v>66</v>
      </c>
    </row>
    <row r="1210" spans="1:53" hidden="1" x14ac:dyDescent="0.25">
      <c r="A1210" t="s">
        <v>2731</v>
      </c>
      <c r="B1210" t="s">
        <v>2732</v>
      </c>
      <c r="C1210" t="s">
        <v>2733</v>
      </c>
      <c r="D1210" t="s">
        <v>82</v>
      </c>
      <c r="E1210" t="s">
        <v>60</v>
      </c>
      <c r="G1210" t="s">
        <v>78</v>
      </c>
      <c r="I1210" t="s">
        <v>63</v>
      </c>
      <c r="J1210" t="s">
        <v>64</v>
      </c>
      <c r="L1210" t="s">
        <v>73</v>
      </c>
      <c r="M1210" t="s">
        <v>63</v>
      </c>
      <c r="N1210" t="s">
        <v>80</v>
      </c>
      <c r="O1210" t="s">
        <v>80</v>
      </c>
      <c r="R1210" t="s">
        <v>83</v>
      </c>
      <c r="S1210" t="s">
        <v>63</v>
      </c>
      <c r="T1210" t="s">
        <v>84</v>
      </c>
      <c r="U1210" t="s">
        <v>110</v>
      </c>
      <c r="V1210" t="s">
        <v>80</v>
      </c>
      <c r="W1210" t="s">
        <v>110</v>
      </c>
      <c r="X1210" t="s">
        <v>110</v>
      </c>
      <c r="Z1210" t="s">
        <v>66</v>
      </c>
      <c r="AA1210" t="s">
        <v>63</v>
      </c>
      <c r="AB1210" t="s">
        <v>66</v>
      </c>
      <c r="AC1210" t="s">
        <v>63</v>
      </c>
      <c r="AD1210" t="s">
        <v>63</v>
      </c>
      <c r="AE1210" t="s">
        <v>66</v>
      </c>
      <c r="AF1210" t="s">
        <v>63</v>
      </c>
      <c r="AG1210" t="s">
        <v>122</v>
      </c>
      <c r="AH1210" t="s">
        <v>78</v>
      </c>
      <c r="AK1210" t="s">
        <v>137</v>
      </c>
      <c r="AL1210" t="s">
        <v>66</v>
      </c>
      <c r="AO1210" t="s">
        <v>2734</v>
      </c>
      <c r="AV1210" t="s">
        <v>2738</v>
      </c>
      <c r="AW1210" t="s">
        <v>169</v>
      </c>
      <c r="AX1210" t="s">
        <v>143</v>
      </c>
      <c r="AY1210" t="s">
        <v>479</v>
      </c>
      <c r="AZ1210" t="s">
        <v>66</v>
      </c>
    </row>
    <row r="1211" spans="1:53" hidden="1" x14ac:dyDescent="0.25">
      <c r="A1211" t="s">
        <v>2731</v>
      </c>
      <c r="B1211" t="s">
        <v>2732</v>
      </c>
      <c r="C1211" t="s">
        <v>2733</v>
      </c>
      <c r="D1211" t="s">
        <v>82</v>
      </c>
      <c r="E1211" t="s">
        <v>60</v>
      </c>
      <c r="G1211" t="s">
        <v>78</v>
      </c>
      <c r="I1211" t="s">
        <v>63</v>
      </c>
      <c r="J1211" t="s">
        <v>64</v>
      </c>
      <c r="L1211" t="s">
        <v>73</v>
      </c>
      <c r="M1211" t="s">
        <v>63</v>
      </c>
      <c r="N1211" t="s">
        <v>80</v>
      </c>
      <c r="O1211" t="s">
        <v>80</v>
      </c>
      <c r="R1211" t="s">
        <v>83</v>
      </c>
      <c r="S1211" t="s">
        <v>63</v>
      </c>
      <c r="T1211" t="s">
        <v>84</v>
      </c>
      <c r="U1211" t="s">
        <v>110</v>
      </c>
      <c r="V1211" t="s">
        <v>80</v>
      </c>
      <c r="W1211" t="s">
        <v>110</v>
      </c>
      <c r="X1211" t="s">
        <v>110</v>
      </c>
      <c r="Z1211" t="s">
        <v>66</v>
      </c>
      <c r="AA1211" t="s">
        <v>63</v>
      </c>
      <c r="AB1211" t="s">
        <v>66</v>
      </c>
      <c r="AC1211" t="s">
        <v>63</v>
      </c>
      <c r="AD1211" t="s">
        <v>63</v>
      </c>
      <c r="AE1211" t="s">
        <v>66</v>
      </c>
      <c r="AF1211" t="s">
        <v>63</v>
      </c>
      <c r="AG1211" t="s">
        <v>122</v>
      </c>
      <c r="AH1211" t="s">
        <v>78</v>
      </c>
      <c r="AK1211" t="s">
        <v>137</v>
      </c>
      <c r="AL1211" t="s">
        <v>66</v>
      </c>
      <c r="AO1211" t="s">
        <v>2734</v>
      </c>
      <c r="AV1211" t="s">
        <v>2170</v>
      </c>
      <c r="AW1211" t="s">
        <v>159</v>
      </c>
      <c r="AX1211" t="s">
        <v>143</v>
      </c>
      <c r="AY1211" t="s">
        <v>479</v>
      </c>
      <c r="AZ1211" t="s">
        <v>66</v>
      </c>
    </row>
    <row r="1212" spans="1:53" hidden="1" x14ac:dyDescent="0.25">
      <c r="A1212" t="s">
        <v>2731</v>
      </c>
      <c r="B1212" t="s">
        <v>2732</v>
      </c>
      <c r="C1212" t="s">
        <v>2733</v>
      </c>
      <c r="D1212" t="s">
        <v>82</v>
      </c>
      <c r="E1212" t="s">
        <v>60</v>
      </c>
      <c r="G1212" t="s">
        <v>78</v>
      </c>
      <c r="I1212" t="s">
        <v>63</v>
      </c>
      <c r="J1212" t="s">
        <v>64</v>
      </c>
      <c r="L1212" t="s">
        <v>73</v>
      </c>
      <c r="M1212" t="s">
        <v>63</v>
      </c>
      <c r="N1212" t="s">
        <v>80</v>
      </c>
      <c r="O1212" t="s">
        <v>80</v>
      </c>
      <c r="R1212" t="s">
        <v>83</v>
      </c>
      <c r="S1212" t="s">
        <v>63</v>
      </c>
      <c r="T1212" t="s">
        <v>84</v>
      </c>
      <c r="U1212" t="s">
        <v>110</v>
      </c>
      <c r="V1212" t="s">
        <v>80</v>
      </c>
      <c r="W1212" t="s">
        <v>110</v>
      </c>
      <c r="X1212" t="s">
        <v>110</v>
      </c>
      <c r="Z1212" t="s">
        <v>66</v>
      </c>
      <c r="AA1212" t="s">
        <v>63</v>
      </c>
      <c r="AB1212" t="s">
        <v>66</v>
      </c>
      <c r="AC1212" t="s">
        <v>63</v>
      </c>
      <c r="AD1212" t="s">
        <v>63</v>
      </c>
      <c r="AE1212" t="s">
        <v>66</v>
      </c>
      <c r="AF1212" t="s">
        <v>63</v>
      </c>
      <c r="AG1212" t="s">
        <v>122</v>
      </c>
      <c r="AH1212" t="s">
        <v>78</v>
      </c>
      <c r="AK1212" t="s">
        <v>137</v>
      </c>
      <c r="AL1212" t="s">
        <v>66</v>
      </c>
      <c r="AO1212" t="s">
        <v>2734</v>
      </c>
      <c r="AV1212" t="s">
        <v>2739</v>
      </c>
      <c r="AW1212" t="s">
        <v>2740</v>
      </c>
      <c r="AX1212" t="s">
        <v>143</v>
      </c>
      <c r="AY1212" t="s">
        <v>473</v>
      </c>
      <c r="AZ1212" t="s">
        <v>66</v>
      </c>
    </row>
    <row r="1213" spans="1:53" hidden="1" x14ac:dyDescent="0.25">
      <c r="A1213" t="s">
        <v>2731</v>
      </c>
      <c r="B1213" t="s">
        <v>2732</v>
      </c>
      <c r="C1213" t="s">
        <v>2733</v>
      </c>
      <c r="D1213" t="s">
        <v>82</v>
      </c>
      <c r="E1213" t="s">
        <v>60</v>
      </c>
      <c r="G1213" t="s">
        <v>78</v>
      </c>
      <c r="I1213" t="s">
        <v>63</v>
      </c>
      <c r="J1213" t="s">
        <v>64</v>
      </c>
      <c r="L1213" t="s">
        <v>73</v>
      </c>
      <c r="M1213" t="s">
        <v>63</v>
      </c>
      <c r="N1213" t="s">
        <v>80</v>
      </c>
      <c r="O1213" t="s">
        <v>80</v>
      </c>
      <c r="R1213" t="s">
        <v>83</v>
      </c>
      <c r="S1213" t="s">
        <v>63</v>
      </c>
      <c r="T1213" t="s">
        <v>84</v>
      </c>
      <c r="U1213" t="s">
        <v>110</v>
      </c>
      <c r="V1213" t="s">
        <v>80</v>
      </c>
      <c r="W1213" t="s">
        <v>110</v>
      </c>
      <c r="X1213" t="s">
        <v>110</v>
      </c>
      <c r="Z1213" t="s">
        <v>66</v>
      </c>
      <c r="AA1213" t="s">
        <v>63</v>
      </c>
      <c r="AB1213" t="s">
        <v>66</v>
      </c>
      <c r="AC1213" t="s">
        <v>63</v>
      </c>
      <c r="AD1213" t="s">
        <v>63</v>
      </c>
      <c r="AE1213" t="s">
        <v>66</v>
      </c>
      <c r="AF1213" t="s">
        <v>63</v>
      </c>
      <c r="AG1213" t="s">
        <v>122</v>
      </c>
      <c r="AH1213" t="s">
        <v>78</v>
      </c>
      <c r="AK1213" t="s">
        <v>137</v>
      </c>
      <c r="AL1213" t="s">
        <v>66</v>
      </c>
      <c r="AO1213" t="s">
        <v>2734</v>
      </c>
      <c r="AV1213" t="s">
        <v>1088</v>
      </c>
      <c r="AW1213" t="s">
        <v>1089</v>
      </c>
      <c r="AX1213" t="s">
        <v>143</v>
      </c>
      <c r="AY1213" t="s">
        <v>144</v>
      </c>
      <c r="AZ1213" t="s">
        <v>66</v>
      </c>
    </row>
    <row r="1214" spans="1:53" hidden="1" x14ac:dyDescent="0.25">
      <c r="A1214" t="s">
        <v>2731</v>
      </c>
      <c r="B1214" t="s">
        <v>2732</v>
      </c>
      <c r="C1214" t="s">
        <v>2733</v>
      </c>
      <c r="D1214" t="s">
        <v>82</v>
      </c>
      <c r="E1214" t="s">
        <v>60</v>
      </c>
      <c r="G1214" t="s">
        <v>78</v>
      </c>
      <c r="I1214" t="s">
        <v>63</v>
      </c>
      <c r="J1214" t="s">
        <v>64</v>
      </c>
      <c r="L1214" t="s">
        <v>73</v>
      </c>
      <c r="M1214" t="s">
        <v>63</v>
      </c>
      <c r="N1214" t="s">
        <v>80</v>
      </c>
      <c r="O1214" t="s">
        <v>80</v>
      </c>
      <c r="R1214" t="s">
        <v>83</v>
      </c>
      <c r="S1214" t="s">
        <v>63</v>
      </c>
      <c r="T1214" t="s">
        <v>84</v>
      </c>
      <c r="U1214" t="s">
        <v>110</v>
      </c>
      <c r="V1214" t="s">
        <v>80</v>
      </c>
      <c r="W1214" t="s">
        <v>110</v>
      </c>
      <c r="X1214" t="s">
        <v>110</v>
      </c>
      <c r="Z1214" t="s">
        <v>66</v>
      </c>
      <c r="AA1214" t="s">
        <v>63</v>
      </c>
      <c r="AB1214" t="s">
        <v>66</v>
      </c>
      <c r="AC1214" t="s">
        <v>63</v>
      </c>
      <c r="AD1214" t="s">
        <v>63</v>
      </c>
      <c r="AE1214" t="s">
        <v>66</v>
      </c>
      <c r="AF1214" t="s">
        <v>63</v>
      </c>
      <c r="AG1214" t="s">
        <v>122</v>
      </c>
      <c r="AH1214" t="s">
        <v>78</v>
      </c>
      <c r="AK1214" t="s">
        <v>137</v>
      </c>
      <c r="AL1214" t="s">
        <v>66</v>
      </c>
      <c r="AO1214" t="s">
        <v>2734</v>
      </c>
      <c r="AV1214" t="s">
        <v>2741</v>
      </c>
      <c r="AW1214" t="s">
        <v>1089</v>
      </c>
      <c r="AX1214" t="s">
        <v>143</v>
      </c>
      <c r="AY1214" t="s">
        <v>479</v>
      </c>
      <c r="AZ1214" t="s">
        <v>66</v>
      </c>
    </row>
    <row r="1215" spans="1:53" hidden="1" x14ac:dyDescent="0.25">
      <c r="A1215" t="s">
        <v>2731</v>
      </c>
      <c r="B1215" t="s">
        <v>2732</v>
      </c>
      <c r="C1215" t="s">
        <v>2733</v>
      </c>
      <c r="D1215" t="s">
        <v>82</v>
      </c>
      <c r="E1215" t="s">
        <v>60</v>
      </c>
      <c r="G1215" t="s">
        <v>78</v>
      </c>
      <c r="I1215" t="s">
        <v>63</v>
      </c>
      <c r="J1215" t="s">
        <v>64</v>
      </c>
      <c r="L1215" t="s">
        <v>73</v>
      </c>
      <c r="M1215" t="s">
        <v>63</v>
      </c>
      <c r="N1215" t="s">
        <v>80</v>
      </c>
      <c r="O1215" t="s">
        <v>80</v>
      </c>
      <c r="R1215" t="s">
        <v>83</v>
      </c>
      <c r="S1215" t="s">
        <v>63</v>
      </c>
      <c r="T1215" t="s">
        <v>84</v>
      </c>
      <c r="U1215" t="s">
        <v>110</v>
      </c>
      <c r="V1215" t="s">
        <v>80</v>
      </c>
      <c r="W1215" t="s">
        <v>110</v>
      </c>
      <c r="X1215" t="s">
        <v>110</v>
      </c>
      <c r="Z1215" t="s">
        <v>66</v>
      </c>
      <c r="AA1215" t="s">
        <v>63</v>
      </c>
      <c r="AB1215" t="s">
        <v>66</v>
      </c>
      <c r="AC1215" t="s">
        <v>63</v>
      </c>
      <c r="AD1215" t="s">
        <v>63</v>
      </c>
      <c r="AE1215" t="s">
        <v>66</v>
      </c>
      <c r="AF1215" t="s">
        <v>63</v>
      </c>
      <c r="AG1215" t="s">
        <v>122</v>
      </c>
      <c r="AH1215" t="s">
        <v>78</v>
      </c>
      <c r="AK1215" t="s">
        <v>137</v>
      </c>
      <c r="AL1215" t="s">
        <v>66</v>
      </c>
      <c r="AO1215" t="s">
        <v>2734</v>
      </c>
      <c r="AV1215" t="s">
        <v>2742</v>
      </c>
      <c r="AW1215" t="s">
        <v>2740</v>
      </c>
      <c r="AX1215" t="s">
        <v>143</v>
      </c>
      <c r="AY1215" t="s">
        <v>479</v>
      </c>
      <c r="AZ1215" t="s">
        <v>66</v>
      </c>
    </row>
    <row r="1216" spans="1:53" hidden="1" x14ac:dyDescent="0.25">
      <c r="A1216" t="s">
        <v>2731</v>
      </c>
      <c r="B1216" t="s">
        <v>2732</v>
      </c>
      <c r="C1216" t="s">
        <v>2733</v>
      </c>
      <c r="D1216" t="s">
        <v>82</v>
      </c>
      <c r="E1216" t="s">
        <v>60</v>
      </c>
      <c r="G1216" t="s">
        <v>78</v>
      </c>
      <c r="I1216" t="s">
        <v>63</v>
      </c>
      <c r="J1216" t="s">
        <v>64</v>
      </c>
      <c r="L1216" t="s">
        <v>73</v>
      </c>
      <c r="M1216" t="s">
        <v>63</v>
      </c>
      <c r="N1216" t="s">
        <v>80</v>
      </c>
      <c r="O1216" t="s">
        <v>80</v>
      </c>
      <c r="R1216" t="s">
        <v>83</v>
      </c>
      <c r="S1216" t="s">
        <v>63</v>
      </c>
      <c r="T1216" t="s">
        <v>84</v>
      </c>
      <c r="U1216" t="s">
        <v>110</v>
      </c>
      <c r="V1216" t="s">
        <v>80</v>
      </c>
      <c r="W1216" t="s">
        <v>110</v>
      </c>
      <c r="X1216" t="s">
        <v>110</v>
      </c>
      <c r="Z1216" t="s">
        <v>66</v>
      </c>
      <c r="AA1216" t="s">
        <v>63</v>
      </c>
      <c r="AB1216" t="s">
        <v>66</v>
      </c>
      <c r="AC1216" t="s">
        <v>63</v>
      </c>
      <c r="AD1216" t="s">
        <v>63</v>
      </c>
      <c r="AE1216" t="s">
        <v>66</v>
      </c>
      <c r="AF1216" t="s">
        <v>63</v>
      </c>
      <c r="AG1216" t="s">
        <v>122</v>
      </c>
      <c r="AH1216" t="s">
        <v>78</v>
      </c>
      <c r="AK1216" t="s">
        <v>137</v>
      </c>
      <c r="AL1216" t="s">
        <v>66</v>
      </c>
      <c r="AO1216" t="s">
        <v>2734</v>
      </c>
      <c r="AV1216" t="s">
        <v>2743</v>
      </c>
      <c r="AW1216" t="s">
        <v>147</v>
      </c>
      <c r="AX1216" t="s">
        <v>143</v>
      </c>
      <c r="AY1216" t="s">
        <v>479</v>
      </c>
      <c r="AZ1216" t="s">
        <v>66</v>
      </c>
    </row>
    <row r="1217" spans="1:59" hidden="1" x14ac:dyDescent="0.25">
      <c r="A1217" t="s">
        <v>2731</v>
      </c>
      <c r="B1217" t="s">
        <v>2732</v>
      </c>
      <c r="C1217" t="s">
        <v>2733</v>
      </c>
      <c r="D1217" t="s">
        <v>82</v>
      </c>
      <c r="E1217" t="s">
        <v>60</v>
      </c>
      <c r="G1217" t="s">
        <v>78</v>
      </c>
      <c r="I1217" t="s">
        <v>63</v>
      </c>
      <c r="J1217" t="s">
        <v>64</v>
      </c>
      <c r="L1217" t="s">
        <v>73</v>
      </c>
      <c r="M1217" t="s">
        <v>63</v>
      </c>
      <c r="N1217" t="s">
        <v>80</v>
      </c>
      <c r="O1217" t="s">
        <v>80</v>
      </c>
      <c r="R1217" t="s">
        <v>83</v>
      </c>
      <c r="S1217" t="s">
        <v>63</v>
      </c>
      <c r="T1217" t="s">
        <v>84</v>
      </c>
      <c r="U1217" t="s">
        <v>110</v>
      </c>
      <c r="V1217" t="s">
        <v>80</v>
      </c>
      <c r="W1217" t="s">
        <v>110</v>
      </c>
      <c r="X1217" t="s">
        <v>110</v>
      </c>
      <c r="Z1217" t="s">
        <v>66</v>
      </c>
      <c r="AA1217" t="s">
        <v>63</v>
      </c>
      <c r="AB1217" t="s">
        <v>66</v>
      </c>
      <c r="AC1217" t="s">
        <v>63</v>
      </c>
      <c r="AD1217" t="s">
        <v>63</v>
      </c>
      <c r="AE1217" t="s">
        <v>66</v>
      </c>
      <c r="AF1217" t="s">
        <v>63</v>
      </c>
      <c r="AG1217" t="s">
        <v>122</v>
      </c>
      <c r="AH1217" t="s">
        <v>78</v>
      </c>
      <c r="AK1217" t="s">
        <v>137</v>
      </c>
      <c r="AL1217" t="s">
        <v>66</v>
      </c>
      <c r="AO1217" t="s">
        <v>2734</v>
      </c>
      <c r="AV1217" t="s">
        <v>2744</v>
      </c>
      <c r="AW1217" t="s">
        <v>147</v>
      </c>
      <c r="AX1217" t="s">
        <v>143</v>
      </c>
      <c r="AY1217" t="s">
        <v>473</v>
      </c>
      <c r="AZ1217" t="s">
        <v>66</v>
      </c>
    </row>
    <row r="1218" spans="1:59" hidden="1" x14ac:dyDescent="0.25">
      <c r="A1218" t="s">
        <v>2731</v>
      </c>
      <c r="B1218" t="s">
        <v>2732</v>
      </c>
      <c r="C1218" t="s">
        <v>2733</v>
      </c>
      <c r="D1218" t="s">
        <v>82</v>
      </c>
      <c r="E1218" t="s">
        <v>60</v>
      </c>
      <c r="G1218" t="s">
        <v>78</v>
      </c>
      <c r="I1218" t="s">
        <v>63</v>
      </c>
      <c r="J1218" t="s">
        <v>64</v>
      </c>
      <c r="L1218" t="s">
        <v>73</v>
      </c>
      <c r="M1218" t="s">
        <v>63</v>
      </c>
      <c r="N1218" t="s">
        <v>80</v>
      </c>
      <c r="O1218" t="s">
        <v>80</v>
      </c>
      <c r="R1218" t="s">
        <v>83</v>
      </c>
      <c r="S1218" t="s">
        <v>63</v>
      </c>
      <c r="T1218" t="s">
        <v>84</v>
      </c>
      <c r="U1218" t="s">
        <v>110</v>
      </c>
      <c r="V1218" t="s">
        <v>80</v>
      </c>
      <c r="W1218" t="s">
        <v>110</v>
      </c>
      <c r="X1218" t="s">
        <v>110</v>
      </c>
      <c r="Z1218" t="s">
        <v>66</v>
      </c>
      <c r="AA1218" t="s">
        <v>63</v>
      </c>
      <c r="AB1218" t="s">
        <v>66</v>
      </c>
      <c r="AC1218" t="s">
        <v>63</v>
      </c>
      <c r="AD1218" t="s">
        <v>63</v>
      </c>
      <c r="AE1218" t="s">
        <v>66</v>
      </c>
      <c r="AF1218" t="s">
        <v>63</v>
      </c>
      <c r="AG1218" t="s">
        <v>122</v>
      </c>
      <c r="AH1218" t="s">
        <v>78</v>
      </c>
      <c r="AK1218" t="s">
        <v>137</v>
      </c>
      <c r="AL1218" t="s">
        <v>66</v>
      </c>
      <c r="AO1218" t="s">
        <v>2734</v>
      </c>
      <c r="AV1218" t="s">
        <v>146</v>
      </c>
      <c r="AW1218" t="s">
        <v>147</v>
      </c>
      <c r="AX1218" t="s">
        <v>143</v>
      </c>
      <c r="AY1218" t="s">
        <v>144</v>
      </c>
      <c r="AZ1218" t="s">
        <v>66</v>
      </c>
    </row>
    <row r="1219" spans="1:59" hidden="1" x14ac:dyDescent="0.25">
      <c r="A1219" t="s">
        <v>2731</v>
      </c>
      <c r="B1219" t="s">
        <v>2732</v>
      </c>
      <c r="C1219" t="s">
        <v>2733</v>
      </c>
      <c r="D1219" t="s">
        <v>82</v>
      </c>
      <c r="E1219" t="s">
        <v>60</v>
      </c>
      <c r="G1219" t="s">
        <v>78</v>
      </c>
      <c r="I1219" t="s">
        <v>63</v>
      </c>
      <c r="J1219" t="s">
        <v>64</v>
      </c>
      <c r="L1219" t="s">
        <v>73</v>
      </c>
      <c r="M1219" t="s">
        <v>63</v>
      </c>
      <c r="N1219" t="s">
        <v>80</v>
      </c>
      <c r="O1219" t="s">
        <v>80</v>
      </c>
      <c r="R1219" t="s">
        <v>83</v>
      </c>
      <c r="S1219" t="s">
        <v>63</v>
      </c>
      <c r="T1219" t="s">
        <v>84</v>
      </c>
      <c r="U1219" t="s">
        <v>110</v>
      </c>
      <c r="V1219" t="s">
        <v>80</v>
      </c>
      <c r="W1219" t="s">
        <v>110</v>
      </c>
      <c r="X1219" t="s">
        <v>110</v>
      </c>
      <c r="Z1219" t="s">
        <v>66</v>
      </c>
      <c r="AA1219" t="s">
        <v>63</v>
      </c>
      <c r="AB1219" t="s">
        <v>66</v>
      </c>
      <c r="AC1219" t="s">
        <v>63</v>
      </c>
      <c r="AD1219" t="s">
        <v>63</v>
      </c>
      <c r="AE1219" t="s">
        <v>66</v>
      </c>
      <c r="AF1219" t="s">
        <v>63</v>
      </c>
      <c r="AG1219" t="s">
        <v>122</v>
      </c>
      <c r="AH1219" t="s">
        <v>78</v>
      </c>
      <c r="AK1219" t="s">
        <v>137</v>
      </c>
      <c r="AL1219" t="s">
        <v>66</v>
      </c>
      <c r="AO1219" t="s">
        <v>2734</v>
      </c>
      <c r="AV1219" t="s">
        <v>1136</v>
      </c>
      <c r="AW1219" t="s">
        <v>159</v>
      </c>
      <c r="AX1219" t="s">
        <v>143</v>
      </c>
      <c r="AY1219" t="s">
        <v>402</v>
      </c>
      <c r="AZ1219" t="s">
        <v>63</v>
      </c>
      <c r="BA1219" t="s">
        <v>2745</v>
      </c>
    </row>
    <row r="1220" spans="1:59" hidden="1" x14ac:dyDescent="0.25">
      <c r="A1220" t="s">
        <v>2746</v>
      </c>
      <c r="B1220" t="s">
        <v>2747</v>
      </c>
      <c r="C1220" t="s">
        <v>2748</v>
      </c>
      <c r="D1220" t="s">
        <v>59</v>
      </c>
      <c r="E1220" t="s">
        <v>60</v>
      </c>
      <c r="G1220" t="s">
        <v>72</v>
      </c>
      <c r="I1220" t="s">
        <v>63</v>
      </c>
      <c r="J1220" t="s">
        <v>64</v>
      </c>
      <c r="L1220" t="s">
        <v>65</v>
      </c>
    </row>
    <row r="1221" spans="1:59" hidden="1" x14ac:dyDescent="0.25">
      <c r="A1221" t="s">
        <v>2749</v>
      </c>
      <c r="B1221" t="s">
        <v>2750</v>
      </c>
      <c r="C1221" t="s">
        <v>2751</v>
      </c>
      <c r="D1221" t="s">
        <v>59</v>
      </c>
      <c r="E1221" t="s">
        <v>60</v>
      </c>
      <c r="G1221" t="s">
        <v>72</v>
      </c>
      <c r="I1221" t="s">
        <v>63</v>
      </c>
      <c r="J1221" t="s">
        <v>64</v>
      </c>
      <c r="L1221" t="s">
        <v>65</v>
      </c>
    </row>
    <row r="1222" spans="1:59" hidden="1" x14ac:dyDescent="0.25">
      <c r="A1222" t="s">
        <v>2752</v>
      </c>
      <c r="B1222" t="s">
        <v>2753</v>
      </c>
      <c r="C1222" t="s">
        <v>2754</v>
      </c>
      <c r="D1222" t="s">
        <v>82</v>
      </c>
      <c r="E1222" t="s">
        <v>60</v>
      </c>
      <c r="F1222" t="s">
        <v>2755</v>
      </c>
      <c r="G1222" t="s">
        <v>78</v>
      </c>
      <c r="I1222" t="s">
        <v>63</v>
      </c>
      <c r="J1222" t="s">
        <v>64</v>
      </c>
      <c r="L1222" t="s">
        <v>73</v>
      </c>
      <c r="M1222" t="s">
        <v>63</v>
      </c>
      <c r="N1222" t="s">
        <v>80</v>
      </c>
      <c r="O1222" t="s">
        <v>63</v>
      </c>
      <c r="R1222" t="s">
        <v>83</v>
      </c>
      <c r="S1222" t="s">
        <v>63</v>
      </c>
      <c r="T1222" t="s">
        <v>63</v>
      </c>
      <c r="U1222" t="s">
        <v>63</v>
      </c>
      <c r="V1222" t="s">
        <v>80</v>
      </c>
      <c r="W1222" t="s">
        <v>63</v>
      </c>
      <c r="X1222" t="s">
        <v>85</v>
      </c>
      <c r="Y1222" t="s">
        <v>86</v>
      </c>
      <c r="Z1222" t="s">
        <v>66</v>
      </c>
      <c r="AA1222" t="s">
        <v>63</v>
      </c>
      <c r="AB1222" t="s">
        <v>66</v>
      </c>
      <c r="AC1222" t="s">
        <v>66</v>
      </c>
      <c r="AD1222" t="s">
        <v>110</v>
      </c>
      <c r="AE1222" t="s">
        <v>63</v>
      </c>
      <c r="AF1222" t="s">
        <v>63</v>
      </c>
      <c r="AG1222" t="s">
        <v>81</v>
      </c>
      <c r="AH1222" t="s">
        <v>78</v>
      </c>
      <c r="AJ1222" t="s">
        <v>63</v>
      </c>
      <c r="AL1222" t="s">
        <v>63</v>
      </c>
      <c r="AN1222" t="s">
        <v>1340</v>
      </c>
      <c r="AO1222" t="s">
        <v>2756</v>
      </c>
      <c r="AP1222" t="s">
        <v>383</v>
      </c>
      <c r="AQ1222" t="s">
        <v>89</v>
      </c>
      <c r="AR1222" t="s">
        <v>97</v>
      </c>
      <c r="AS1222" t="s">
        <v>192</v>
      </c>
      <c r="AT1222" t="s">
        <v>63</v>
      </c>
      <c r="AU1222" t="s">
        <v>2757</v>
      </c>
    </row>
    <row r="1223" spans="1:59" hidden="1" x14ac:dyDescent="0.25">
      <c r="A1223" t="s">
        <v>2758</v>
      </c>
      <c r="B1223" t="s">
        <v>2759</v>
      </c>
      <c r="C1223" t="s">
        <v>2760</v>
      </c>
      <c r="D1223" t="s">
        <v>82</v>
      </c>
      <c r="E1223" t="s">
        <v>60</v>
      </c>
      <c r="F1223" t="s">
        <v>2761</v>
      </c>
      <c r="G1223" t="s">
        <v>78</v>
      </c>
      <c r="I1223" t="s">
        <v>63</v>
      </c>
      <c r="J1223" t="s">
        <v>64</v>
      </c>
      <c r="L1223" t="s">
        <v>73</v>
      </c>
      <c r="M1223" t="s">
        <v>63</v>
      </c>
      <c r="N1223" t="s">
        <v>66</v>
      </c>
      <c r="O1223" t="s">
        <v>63</v>
      </c>
      <c r="P1223" t="s">
        <v>15</v>
      </c>
      <c r="Q1223" t="s">
        <v>2762</v>
      </c>
    </row>
    <row r="1224" spans="1:59" hidden="1" x14ac:dyDescent="0.25">
      <c r="A1224" t="s">
        <v>2763</v>
      </c>
      <c r="B1224" t="s">
        <v>2764</v>
      </c>
      <c r="C1224" t="s">
        <v>2765</v>
      </c>
      <c r="D1224" t="s">
        <v>225</v>
      </c>
      <c r="E1224" t="s">
        <v>60</v>
      </c>
      <c r="G1224" t="s">
        <v>133</v>
      </c>
      <c r="I1224" t="s">
        <v>63</v>
      </c>
      <c r="J1224" t="s">
        <v>64</v>
      </c>
      <c r="L1224" t="s">
        <v>73</v>
      </c>
      <c r="M1224" t="s">
        <v>63</v>
      </c>
      <c r="N1224" t="s">
        <v>80</v>
      </c>
      <c r="O1224" t="s">
        <v>80</v>
      </c>
      <c r="R1224" t="s">
        <v>83</v>
      </c>
      <c r="S1224" t="s">
        <v>66</v>
      </c>
      <c r="T1224" t="s">
        <v>84</v>
      </c>
      <c r="U1224" t="s">
        <v>110</v>
      </c>
      <c r="V1224" t="s">
        <v>110</v>
      </c>
      <c r="W1224" t="s">
        <v>80</v>
      </c>
      <c r="X1224" t="s">
        <v>110</v>
      </c>
      <c r="Z1224" t="s">
        <v>66</v>
      </c>
      <c r="AA1224" t="s">
        <v>134</v>
      </c>
      <c r="AB1224" t="s">
        <v>135</v>
      </c>
      <c r="AC1224" t="s">
        <v>63</v>
      </c>
      <c r="AD1224" t="s">
        <v>63</v>
      </c>
      <c r="AE1224" t="s">
        <v>134</v>
      </c>
      <c r="AF1224" t="s">
        <v>63</v>
      </c>
      <c r="AG1224" t="s">
        <v>122</v>
      </c>
      <c r="AH1224" t="s">
        <v>136</v>
      </c>
      <c r="AK1224" t="s">
        <v>137</v>
      </c>
      <c r="AL1224" t="s">
        <v>66</v>
      </c>
      <c r="AO1224" t="s">
        <v>2766</v>
      </c>
      <c r="BB1224" t="s">
        <v>2767</v>
      </c>
      <c r="BC1224" t="s">
        <v>2768</v>
      </c>
      <c r="BD1224" t="s">
        <v>172</v>
      </c>
      <c r="BE1224" t="s">
        <v>173</v>
      </c>
      <c r="BF1224" t="s">
        <v>66</v>
      </c>
    </row>
    <row r="1225" spans="1:59" hidden="1" x14ac:dyDescent="0.25">
      <c r="A1225" t="s">
        <v>2763</v>
      </c>
      <c r="B1225" t="s">
        <v>2764</v>
      </c>
      <c r="C1225" t="s">
        <v>2765</v>
      </c>
      <c r="D1225" t="s">
        <v>225</v>
      </c>
      <c r="E1225" t="s">
        <v>60</v>
      </c>
      <c r="G1225" t="s">
        <v>133</v>
      </c>
      <c r="I1225" t="s">
        <v>63</v>
      </c>
      <c r="J1225" t="s">
        <v>64</v>
      </c>
      <c r="L1225" t="s">
        <v>73</v>
      </c>
      <c r="M1225" t="s">
        <v>63</v>
      </c>
      <c r="N1225" t="s">
        <v>80</v>
      </c>
      <c r="O1225" t="s">
        <v>80</v>
      </c>
      <c r="R1225" t="s">
        <v>83</v>
      </c>
      <c r="S1225" t="s">
        <v>66</v>
      </c>
      <c r="T1225" t="s">
        <v>84</v>
      </c>
      <c r="U1225" t="s">
        <v>110</v>
      </c>
      <c r="V1225" t="s">
        <v>110</v>
      </c>
      <c r="W1225" t="s">
        <v>80</v>
      </c>
      <c r="X1225" t="s">
        <v>110</v>
      </c>
      <c r="Z1225" t="s">
        <v>66</v>
      </c>
      <c r="AA1225" t="s">
        <v>134</v>
      </c>
      <c r="AB1225" t="s">
        <v>135</v>
      </c>
      <c r="AC1225" t="s">
        <v>63</v>
      </c>
      <c r="AD1225" t="s">
        <v>63</v>
      </c>
      <c r="AE1225" t="s">
        <v>134</v>
      </c>
      <c r="AF1225" t="s">
        <v>63</v>
      </c>
      <c r="AG1225" t="s">
        <v>122</v>
      </c>
      <c r="AH1225" t="s">
        <v>136</v>
      </c>
      <c r="AK1225" t="s">
        <v>137</v>
      </c>
      <c r="AL1225" t="s">
        <v>66</v>
      </c>
      <c r="AO1225" t="s">
        <v>2766</v>
      </c>
      <c r="BB1225" t="s">
        <v>2769</v>
      </c>
      <c r="BC1225" t="s">
        <v>2768</v>
      </c>
      <c r="BD1225" t="s">
        <v>172</v>
      </c>
      <c r="BE1225" t="s">
        <v>2453</v>
      </c>
      <c r="BF1225" t="s">
        <v>66</v>
      </c>
      <c r="BG1225" t="s">
        <v>2770</v>
      </c>
    </row>
    <row r="1226" spans="1:59" hidden="1" x14ac:dyDescent="0.25">
      <c r="A1226" t="s">
        <v>2763</v>
      </c>
      <c r="B1226" t="s">
        <v>2764</v>
      </c>
      <c r="C1226" t="s">
        <v>2765</v>
      </c>
      <c r="D1226" t="s">
        <v>225</v>
      </c>
      <c r="E1226" t="s">
        <v>60</v>
      </c>
      <c r="G1226" t="s">
        <v>133</v>
      </c>
      <c r="I1226" t="s">
        <v>63</v>
      </c>
      <c r="J1226" t="s">
        <v>64</v>
      </c>
      <c r="L1226" t="s">
        <v>73</v>
      </c>
      <c r="M1226" t="s">
        <v>63</v>
      </c>
      <c r="N1226" t="s">
        <v>80</v>
      </c>
      <c r="O1226" t="s">
        <v>80</v>
      </c>
      <c r="R1226" t="s">
        <v>83</v>
      </c>
      <c r="S1226" t="s">
        <v>66</v>
      </c>
      <c r="T1226" t="s">
        <v>84</v>
      </c>
      <c r="U1226" t="s">
        <v>110</v>
      </c>
      <c r="V1226" t="s">
        <v>110</v>
      </c>
      <c r="W1226" t="s">
        <v>80</v>
      </c>
      <c r="X1226" t="s">
        <v>110</v>
      </c>
      <c r="Z1226" t="s">
        <v>66</v>
      </c>
      <c r="AA1226" t="s">
        <v>134</v>
      </c>
      <c r="AB1226" t="s">
        <v>135</v>
      </c>
      <c r="AC1226" t="s">
        <v>63</v>
      </c>
      <c r="AD1226" t="s">
        <v>63</v>
      </c>
      <c r="AE1226" t="s">
        <v>134</v>
      </c>
      <c r="AF1226" t="s">
        <v>63</v>
      </c>
      <c r="AG1226" t="s">
        <v>122</v>
      </c>
      <c r="AH1226" t="s">
        <v>136</v>
      </c>
      <c r="AK1226" t="s">
        <v>137</v>
      </c>
      <c r="AL1226" t="s">
        <v>66</v>
      </c>
      <c r="AO1226" t="s">
        <v>2766</v>
      </c>
      <c r="BB1226" t="s">
        <v>2771</v>
      </c>
      <c r="BC1226" t="s">
        <v>2768</v>
      </c>
      <c r="BD1226" t="s">
        <v>172</v>
      </c>
      <c r="BE1226" t="s">
        <v>178</v>
      </c>
      <c r="BF1226" t="s">
        <v>66</v>
      </c>
    </row>
    <row r="1227" spans="1:59" hidden="1" x14ac:dyDescent="0.25">
      <c r="A1227" t="s">
        <v>2763</v>
      </c>
      <c r="B1227" t="s">
        <v>2764</v>
      </c>
      <c r="C1227" t="s">
        <v>2765</v>
      </c>
      <c r="D1227" t="s">
        <v>225</v>
      </c>
      <c r="E1227" t="s">
        <v>60</v>
      </c>
      <c r="G1227" t="s">
        <v>133</v>
      </c>
      <c r="I1227" t="s">
        <v>63</v>
      </c>
      <c r="J1227" t="s">
        <v>64</v>
      </c>
      <c r="L1227" t="s">
        <v>73</v>
      </c>
      <c r="M1227" t="s">
        <v>63</v>
      </c>
      <c r="N1227" t="s">
        <v>80</v>
      </c>
      <c r="O1227" t="s">
        <v>80</v>
      </c>
      <c r="R1227" t="s">
        <v>83</v>
      </c>
      <c r="S1227" t="s">
        <v>66</v>
      </c>
      <c r="T1227" t="s">
        <v>84</v>
      </c>
      <c r="U1227" t="s">
        <v>110</v>
      </c>
      <c r="V1227" t="s">
        <v>110</v>
      </c>
      <c r="W1227" t="s">
        <v>80</v>
      </c>
      <c r="X1227" t="s">
        <v>110</v>
      </c>
      <c r="Z1227" t="s">
        <v>66</v>
      </c>
      <c r="AA1227" t="s">
        <v>134</v>
      </c>
      <c r="AB1227" t="s">
        <v>135</v>
      </c>
      <c r="AC1227" t="s">
        <v>63</v>
      </c>
      <c r="AD1227" t="s">
        <v>63</v>
      </c>
      <c r="AE1227" t="s">
        <v>134</v>
      </c>
      <c r="AF1227" t="s">
        <v>63</v>
      </c>
      <c r="AG1227" t="s">
        <v>122</v>
      </c>
      <c r="AH1227" t="s">
        <v>136</v>
      </c>
      <c r="AK1227" t="s">
        <v>137</v>
      </c>
      <c r="AL1227" t="s">
        <v>66</v>
      </c>
      <c r="AO1227" t="s">
        <v>2766</v>
      </c>
      <c r="BB1227" t="s">
        <v>2772</v>
      </c>
      <c r="BC1227" t="s">
        <v>2768</v>
      </c>
      <c r="BD1227" t="s">
        <v>172</v>
      </c>
      <c r="BE1227" t="s">
        <v>144</v>
      </c>
    </row>
    <row r="1228" spans="1:59" hidden="1" x14ac:dyDescent="0.25">
      <c r="A1228" t="s">
        <v>2763</v>
      </c>
      <c r="B1228" t="s">
        <v>2764</v>
      </c>
      <c r="C1228" t="s">
        <v>2765</v>
      </c>
      <c r="D1228" t="s">
        <v>225</v>
      </c>
      <c r="E1228" t="s">
        <v>60</v>
      </c>
      <c r="G1228" t="s">
        <v>133</v>
      </c>
      <c r="I1228" t="s">
        <v>63</v>
      </c>
      <c r="J1228" t="s">
        <v>64</v>
      </c>
      <c r="L1228" t="s">
        <v>73</v>
      </c>
      <c r="M1228" t="s">
        <v>63</v>
      </c>
      <c r="N1228" t="s">
        <v>80</v>
      </c>
      <c r="O1228" t="s">
        <v>80</v>
      </c>
      <c r="R1228" t="s">
        <v>83</v>
      </c>
      <c r="S1228" t="s">
        <v>66</v>
      </c>
      <c r="T1228" t="s">
        <v>84</v>
      </c>
      <c r="U1228" t="s">
        <v>110</v>
      </c>
      <c r="V1228" t="s">
        <v>110</v>
      </c>
      <c r="W1228" t="s">
        <v>80</v>
      </c>
      <c r="X1228" t="s">
        <v>110</v>
      </c>
      <c r="Z1228" t="s">
        <v>66</v>
      </c>
      <c r="AA1228" t="s">
        <v>134</v>
      </c>
      <c r="AB1228" t="s">
        <v>135</v>
      </c>
      <c r="AC1228" t="s">
        <v>63</v>
      </c>
      <c r="AD1228" t="s">
        <v>63</v>
      </c>
      <c r="AE1228" t="s">
        <v>134</v>
      </c>
      <c r="AF1228" t="s">
        <v>63</v>
      </c>
      <c r="AG1228" t="s">
        <v>122</v>
      </c>
      <c r="AH1228" t="s">
        <v>136</v>
      </c>
      <c r="AK1228" t="s">
        <v>137</v>
      </c>
      <c r="AL1228" t="s">
        <v>66</v>
      </c>
      <c r="AO1228" t="s">
        <v>2766</v>
      </c>
      <c r="BB1228" t="s">
        <v>2773</v>
      </c>
      <c r="BC1228" t="s">
        <v>2768</v>
      </c>
      <c r="BD1228" t="s">
        <v>172</v>
      </c>
      <c r="BE1228" t="s">
        <v>2774</v>
      </c>
      <c r="BF1228" t="s">
        <v>66</v>
      </c>
    </row>
    <row r="1229" spans="1:59" hidden="1" x14ac:dyDescent="0.25">
      <c r="A1229" t="s">
        <v>2763</v>
      </c>
      <c r="B1229" t="s">
        <v>2764</v>
      </c>
      <c r="C1229" t="s">
        <v>2765</v>
      </c>
      <c r="D1229" t="s">
        <v>225</v>
      </c>
      <c r="E1229" t="s">
        <v>60</v>
      </c>
      <c r="G1229" t="s">
        <v>133</v>
      </c>
      <c r="I1229" t="s">
        <v>63</v>
      </c>
      <c r="J1229" t="s">
        <v>64</v>
      </c>
      <c r="L1229" t="s">
        <v>73</v>
      </c>
      <c r="M1229" t="s">
        <v>63</v>
      </c>
      <c r="N1229" t="s">
        <v>80</v>
      </c>
      <c r="O1229" t="s">
        <v>80</v>
      </c>
      <c r="R1229" t="s">
        <v>83</v>
      </c>
      <c r="S1229" t="s">
        <v>66</v>
      </c>
      <c r="T1229" t="s">
        <v>84</v>
      </c>
      <c r="U1229" t="s">
        <v>110</v>
      </c>
      <c r="V1229" t="s">
        <v>110</v>
      </c>
      <c r="W1229" t="s">
        <v>80</v>
      </c>
      <c r="X1229" t="s">
        <v>110</v>
      </c>
      <c r="Z1229" t="s">
        <v>66</v>
      </c>
      <c r="AA1229" t="s">
        <v>134</v>
      </c>
      <c r="AB1229" t="s">
        <v>135</v>
      </c>
      <c r="AC1229" t="s">
        <v>63</v>
      </c>
      <c r="AD1229" t="s">
        <v>63</v>
      </c>
      <c r="AE1229" t="s">
        <v>134</v>
      </c>
      <c r="AF1229" t="s">
        <v>63</v>
      </c>
      <c r="AG1229" t="s">
        <v>122</v>
      </c>
      <c r="AH1229" t="s">
        <v>136</v>
      </c>
      <c r="AK1229" t="s">
        <v>137</v>
      </c>
      <c r="AL1229" t="s">
        <v>66</v>
      </c>
      <c r="AO1229" t="s">
        <v>2766</v>
      </c>
      <c r="BB1229" t="s">
        <v>2775</v>
      </c>
      <c r="BC1229" t="s">
        <v>2768</v>
      </c>
      <c r="BD1229" t="s">
        <v>172</v>
      </c>
      <c r="BE1229" t="s">
        <v>2776</v>
      </c>
      <c r="BF1229" t="s">
        <v>66</v>
      </c>
    </row>
    <row r="1230" spans="1:59" hidden="1" x14ac:dyDescent="0.25">
      <c r="A1230" t="s">
        <v>2777</v>
      </c>
      <c r="B1230" t="s">
        <v>2778</v>
      </c>
      <c r="C1230" t="s">
        <v>2779</v>
      </c>
      <c r="D1230" t="s">
        <v>225</v>
      </c>
      <c r="E1230" t="s">
        <v>60</v>
      </c>
      <c r="G1230" t="s">
        <v>133</v>
      </c>
      <c r="I1230" t="s">
        <v>63</v>
      </c>
      <c r="J1230" t="s">
        <v>64</v>
      </c>
      <c r="L1230" t="s">
        <v>65</v>
      </c>
      <c r="M1230" t="s">
        <v>63</v>
      </c>
      <c r="N1230" t="s">
        <v>80</v>
      </c>
      <c r="O1230" t="s">
        <v>80</v>
      </c>
      <c r="R1230" t="s">
        <v>83</v>
      </c>
      <c r="S1230" t="s">
        <v>63</v>
      </c>
      <c r="T1230" t="s">
        <v>63</v>
      </c>
      <c r="U1230" t="s">
        <v>63</v>
      </c>
      <c r="V1230" t="s">
        <v>80</v>
      </c>
      <c r="W1230" t="s">
        <v>110</v>
      </c>
      <c r="X1230" t="s">
        <v>85</v>
      </c>
      <c r="Y1230" t="s">
        <v>2780</v>
      </c>
      <c r="Z1230" t="s">
        <v>66</v>
      </c>
      <c r="AA1230" t="s">
        <v>134</v>
      </c>
      <c r="AB1230" t="s">
        <v>135</v>
      </c>
      <c r="AC1230" t="s">
        <v>63</v>
      </c>
      <c r="AD1230" t="s">
        <v>63</v>
      </c>
      <c r="AE1230" t="s">
        <v>134</v>
      </c>
      <c r="AF1230" t="s">
        <v>63</v>
      </c>
      <c r="AG1230" t="s">
        <v>81</v>
      </c>
      <c r="AH1230" t="s">
        <v>133</v>
      </c>
      <c r="AJ1230" t="s">
        <v>63</v>
      </c>
      <c r="AL1230" t="s">
        <v>63</v>
      </c>
      <c r="AN1230" t="s">
        <v>2148</v>
      </c>
      <c r="AO1230" t="s">
        <v>2489</v>
      </c>
      <c r="AV1230" t="s">
        <v>2781</v>
      </c>
      <c r="AW1230" t="s">
        <v>1759</v>
      </c>
      <c r="AX1230" t="s">
        <v>143</v>
      </c>
      <c r="AY1230" t="s">
        <v>473</v>
      </c>
      <c r="AZ1230" t="s">
        <v>66</v>
      </c>
    </row>
    <row r="1231" spans="1:59" hidden="1" x14ac:dyDescent="0.25">
      <c r="A1231" t="s">
        <v>2777</v>
      </c>
      <c r="B1231" t="s">
        <v>2778</v>
      </c>
      <c r="C1231" t="s">
        <v>2779</v>
      </c>
      <c r="D1231" t="s">
        <v>225</v>
      </c>
      <c r="E1231" t="s">
        <v>60</v>
      </c>
      <c r="G1231" t="s">
        <v>133</v>
      </c>
      <c r="I1231" t="s">
        <v>63</v>
      </c>
      <c r="J1231" t="s">
        <v>64</v>
      </c>
      <c r="L1231" t="s">
        <v>65</v>
      </c>
      <c r="M1231" t="s">
        <v>63</v>
      </c>
      <c r="N1231" t="s">
        <v>80</v>
      </c>
      <c r="O1231" t="s">
        <v>80</v>
      </c>
      <c r="R1231" t="s">
        <v>83</v>
      </c>
      <c r="S1231" t="s">
        <v>63</v>
      </c>
      <c r="T1231" t="s">
        <v>63</v>
      </c>
      <c r="U1231" t="s">
        <v>63</v>
      </c>
      <c r="V1231" t="s">
        <v>80</v>
      </c>
      <c r="W1231" t="s">
        <v>110</v>
      </c>
      <c r="X1231" t="s">
        <v>85</v>
      </c>
      <c r="Y1231" t="s">
        <v>2780</v>
      </c>
      <c r="Z1231" t="s">
        <v>66</v>
      </c>
      <c r="AA1231" t="s">
        <v>134</v>
      </c>
      <c r="AB1231" t="s">
        <v>135</v>
      </c>
      <c r="AC1231" t="s">
        <v>63</v>
      </c>
      <c r="AD1231" t="s">
        <v>63</v>
      </c>
      <c r="AE1231" t="s">
        <v>134</v>
      </c>
      <c r="AF1231" t="s">
        <v>63</v>
      </c>
      <c r="AG1231" t="s">
        <v>81</v>
      </c>
      <c r="AH1231" t="s">
        <v>133</v>
      </c>
      <c r="AJ1231" t="s">
        <v>63</v>
      </c>
      <c r="AL1231" t="s">
        <v>63</v>
      </c>
      <c r="AN1231" t="s">
        <v>2148</v>
      </c>
      <c r="AO1231" t="s">
        <v>2489</v>
      </c>
      <c r="AV1231" t="s">
        <v>2782</v>
      </c>
      <c r="AW1231" t="s">
        <v>1759</v>
      </c>
      <c r="AX1231" t="s">
        <v>143</v>
      </c>
      <c r="AY1231" t="s">
        <v>648</v>
      </c>
      <c r="AZ1231" t="s">
        <v>66</v>
      </c>
    </row>
    <row r="1232" spans="1:59" hidden="1" x14ac:dyDescent="0.25">
      <c r="A1232" t="s">
        <v>2777</v>
      </c>
      <c r="B1232" t="s">
        <v>2778</v>
      </c>
      <c r="C1232" t="s">
        <v>2779</v>
      </c>
      <c r="D1232" t="s">
        <v>225</v>
      </c>
      <c r="E1232" t="s">
        <v>60</v>
      </c>
      <c r="G1232" t="s">
        <v>133</v>
      </c>
      <c r="I1232" t="s">
        <v>63</v>
      </c>
      <c r="J1232" t="s">
        <v>64</v>
      </c>
      <c r="L1232" t="s">
        <v>65</v>
      </c>
      <c r="M1232" t="s">
        <v>63</v>
      </c>
      <c r="N1232" t="s">
        <v>80</v>
      </c>
      <c r="O1232" t="s">
        <v>80</v>
      </c>
      <c r="R1232" t="s">
        <v>83</v>
      </c>
      <c r="S1232" t="s">
        <v>63</v>
      </c>
      <c r="T1232" t="s">
        <v>63</v>
      </c>
      <c r="U1232" t="s">
        <v>63</v>
      </c>
      <c r="V1232" t="s">
        <v>80</v>
      </c>
      <c r="W1232" t="s">
        <v>110</v>
      </c>
      <c r="X1232" t="s">
        <v>85</v>
      </c>
      <c r="Y1232" t="s">
        <v>2780</v>
      </c>
      <c r="Z1232" t="s">
        <v>66</v>
      </c>
      <c r="AA1232" t="s">
        <v>134</v>
      </c>
      <c r="AB1232" t="s">
        <v>135</v>
      </c>
      <c r="AC1232" t="s">
        <v>63</v>
      </c>
      <c r="AD1232" t="s">
        <v>63</v>
      </c>
      <c r="AE1232" t="s">
        <v>134</v>
      </c>
      <c r="AF1232" t="s">
        <v>63</v>
      </c>
      <c r="AG1232" t="s">
        <v>81</v>
      </c>
      <c r="AH1232" t="s">
        <v>133</v>
      </c>
      <c r="AJ1232" t="s">
        <v>63</v>
      </c>
      <c r="AL1232" t="s">
        <v>63</v>
      </c>
      <c r="AN1232" t="s">
        <v>2148</v>
      </c>
      <c r="AO1232" t="s">
        <v>2489</v>
      </c>
      <c r="AV1232" t="s">
        <v>1835</v>
      </c>
      <c r="AW1232" t="s">
        <v>1759</v>
      </c>
      <c r="AX1232" t="s">
        <v>143</v>
      </c>
      <c r="AY1232" t="s">
        <v>1324</v>
      </c>
      <c r="AZ1232" t="s">
        <v>66</v>
      </c>
    </row>
    <row r="1233" spans="1:58" hidden="1" x14ac:dyDescent="0.25">
      <c r="A1233" t="s">
        <v>2783</v>
      </c>
      <c r="B1233" t="s">
        <v>2784</v>
      </c>
      <c r="C1233" t="s">
        <v>2785</v>
      </c>
      <c r="D1233" t="s">
        <v>225</v>
      </c>
      <c r="E1233" t="s">
        <v>60</v>
      </c>
      <c r="G1233" t="s">
        <v>72</v>
      </c>
      <c r="I1233" t="s">
        <v>63</v>
      </c>
      <c r="J1233" t="s">
        <v>64</v>
      </c>
      <c r="L1233" t="s">
        <v>73</v>
      </c>
    </row>
    <row r="1234" spans="1:58" hidden="1" x14ac:dyDescent="0.25">
      <c r="A1234" t="s">
        <v>2786</v>
      </c>
      <c r="B1234" t="s">
        <v>2787</v>
      </c>
      <c r="C1234" t="s">
        <v>2788</v>
      </c>
      <c r="D1234" t="s">
        <v>225</v>
      </c>
      <c r="E1234" t="s">
        <v>60</v>
      </c>
      <c r="G1234" t="s">
        <v>226</v>
      </c>
      <c r="H1234" t="s">
        <v>227</v>
      </c>
      <c r="I1234" t="s">
        <v>63</v>
      </c>
      <c r="J1234" t="s">
        <v>64</v>
      </c>
      <c r="L1234" t="s">
        <v>65</v>
      </c>
      <c r="M1234" t="s">
        <v>63</v>
      </c>
      <c r="N1234" t="s">
        <v>80</v>
      </c>
      <c r="O1234" t="s">
        <v>80</v>
      </c>
      <c r="R1234" t="s">
        <v>83</v>
      </c>
      <c r="S1234" t="s">
        <v>66</v>
      </c>
      <c r="T1234" t="s">
        <v>84</v>
      </c>
      <c r="U1234" t="s">
        <v>110</v>
      </c>
      <c r="V1234" t="s">
        <v>110</v>
      </c>
      <c r="W1234" t="s">
        <v>80</v>
      </c>
      <c r="X1234" t="s">
        <v>228</v>
      </c>
      <c r="Z1234" t="s">
        <v>66</v>
      </c>
      <c r="AA1234" t="s">
        <v>134</v>
      </c>
      <c r="AB1234" t="s">
        <v>135</v>
      </c>
      <c r="AC1234" t="s">
        <v>228</v>
      </c>
      <c r="AD1234" t="s">
        <v>110</v>
      </c>
      <c r="AE1234" t="s">
        <v>134</v>
      </c>
      <c r="AF1234" t="s">
        <v>63</v>
      </c>
      <c r="AG1234" t="s">
        <v>122</v>
      </c>
      <c r="AH1234" t="s">
        <v>312</v>
      </c>
      <c r="AK1234" t="s">
        <v>137</v>
      </c>
      <c r="AL1234" t="s">
        <v>63</v>
      </c>
      <c r="AN1234" t="s">
        <v>974</v>
      </c>
      <c r="AO1234" t="s">
        <v>2789</v>
      </c>
      <c r="BB1234" t="s">
        <v>2790</v>
      </c>
      <c r="BC1234" t="s">
        <v>2791</v>
      </c>
      <c r="BD1234" t="s">
        <v>172</v>
      </c>
      <c r="BE1234" t="s">
        <v>173</v>
      </c>
      <c r="BF1234" t="s">
        <v>66</v>
      </c>
    </row>
    <row r="1235" spans="1:58" hidden="1" x14ac:dyDescent="0.25">
      <c r="A1235" t="s">
        <v>2792</v>
      </c>
      <c r="B1235" t="s">
        <v>2793</v>
      </c>
      <c r="C1235" t="s">
        <v>2794</v>
      </c>
      <c r="D1235" t="s">
        <v>225</v>
      </c>
      <c r="E1235" t="s">
        <v>60</v>
      </c>
      <c r="G1235" t="s">
        <v>743</v>
      </c>
      <c r="I1235" t="s">
        <v>63</v>
      </c>
      <c r="J1235" t="s">
        <v>64</v>
      </c>
      <c r="L1235" t="s">
        <v>73</v>
      </c>
    </row>
    <row r="1236" spans="1:58" hidden="1" x14ac:dyDescent="0.25">
      <c r="A1236" t="s">
        <v>2795</v>
      </c>
      <c r="B1236" t="s">
        <v>2796</v>
      </c>
      <c r="C1236" t="s">
        <v>2797</v>
      </c>
      <c r="D1236" t="s">
        <v>225</v>
      </c>
      <c r="E1236" t="s">
        <v>60</v>
      </c>
      <c r="G1236" t="s">
        <v>78</v>
      </c>
      <c r="I1236" t="s">
        <v>63</v>
      </c>
      <c r="J1236" t="s">
        <v>64</v>
      </c>
      <c r="L1236" t="s">
        <v>73</v>
      </c>
      <c r="M1236" t="s">
        <v>63</v>
      </c>
      <c r="N1236" t="s">
        <v>80</v>
      </c>
      <c r="O1236" t="s">
        <v>80</v>
      </c>
      <c r="R1236" t="s">
        <v>83</v>
      </c>
      <c r="S1236" t="s">
        <v>63</v>
      </c>
      <c r="T1236" t="s">
        <v>63</v>
      </c>
      <c r="U1236" t="s">
        <v>63</v>
      </c>
      <c r="V1236" t="s">
        <v>80</v>
      </c>
      <c r="W1236" t="s">
        <v>80</v>
      </c>
      <c r="X1236" t="s">
        <v>110</v>
      </c>
      <c r="Z1236" t="s">
        <v>66</v>
      </c>
      <c r="AA1236" t="s">
        <v>110</v>
      </c>
      <c r="AB1236" t="s">
        <v>66</v>
      </c>
      <c r="AC1236" t="s">
        <v>66</v>
      </c>
      <c r="AD1236" t="s">
        <v>110</v>
      </c>
      <c r="AE1236" t="s">
        <v>66</v>
      </c>
      <c r="AF1236" t="s">
        <v>63</v>
      </c>
      <c r="AG1236" t="s">
        <v>122</v>
      </c>
      <c r="AH1236" t="s">
        <v>320</v>
      </c>
      <c r="AJ1236" t="s">
        <v>63</v>
      </c>
      <c r="AL1236" t="s">
        <v>63</v>
      </c>
      <c r="AM1236" t="s">
        <v>255</v>
      </c>
      <c r="AN1236" t="s">
        <v>2709</v>
      </c>
      <c r="AO1236" t="s">
        <v>2798</v>
      </c>
      <c r="AP1236" t="s">
        <v>2799</v>
      </c>
      <c r="AQ1236" t="s">
        <v>89</v>
      </c>
      <c r="AR1236" t="s">
        <v>2800</v>
      </c>
      <c r="AS1236" t="s">
        <v>192</v>
      </c>
      <c r="AT1236" t="s">
        <v>66</v>
      </c>
    </row>
    <row r="1237" spans="1:58" hidden="1" x14ac:dyDescent="0.25">
      <c r="A1237" t="s">
        <v>2801</v>
      </c>
      <c r="B1237" t="s">
        <v>2802</v>
      </c>
      <c r="C1237" t="s">
        <v>2803</v>
      </c>
      <c r="D1237" t="s">
        <v>225</v>
      </c>
      <c r="E1237" t="s">
        <v>60</v>
      </c>
      <c r="G1237" t="s">
        <v>118</v>
      </c>
      <c r="I1237" t="s">
        <v>63</v>
      </c>
      <c r="J1237" t="s">
        <v>64</v>
      </c>
      <c r="L1237" t="s">
        <v>73</v>
      </c>
      <c r="M1237" t="s">
        <v>63</v>
      </c>
      <c r="N1237" t="s">
        <v>80</v>
      </c>
      <c r="O1237" t="s">
        <v>80</v>
      </c>
      <c r="R1237" t="s">
        <v>83</v>
      </c>
      <c r="S1237" t="s">
        <v>63</v>
      </c>
      <c r="T1237" t="s">
        <v>63</v>
      </c>
      <c r="U1237" t="s">
        <v>63</v>
      </c>
      <c r="V1237" t="s">
        <v>80</v>
      </c>
      <c r="W1237" t="s">
        <v>80</v>
      </c>
      <c r="X1237" t="s">
        <v>85</v>
      </c>
      <c r="Y1237" t="s">
        <v>2804</v>
      </c>
      <c r="Z1237" t="s">
        <v>66</v>
      </c>
      <c r="AA1237" t="s">
        <v>63</v>
      </c>
      <c r="AB1237" t="s">
        <v>66</v>
      </c>
      <c r="AC1237" t="s">
        <v>66</v>
      </c>
      <c r="AD1237" t="s">
        <v>110</v>
      </c>
      <c r="AE1237" t="s">
        <v>66</v>
      </c>
      <c r="AF1237" t="s">
        <v>63</v>
      </c>
      <c r="AG1237" t="s">
        <v>81</v>
      </c>
      <c r="AH1237" t="s">
        <v>78</v>
      </c>
      <c r="AJ1237" t="s">
        <v>63</v>
      </c>
      <c r="AL1237" t="s">
        <v>63</v>
      </c>
      <c r="AM1237" t="s">
        <v>138</v>
      </c>
      <c r="AN1237" t="s">
        <v>1923</v>
      </c>
      <c r="AO1237" t="s">
        <v>2805</v>
      </c>
      <c r="AP1237" t="s">
        <v>2806</v>
      </c>
      <c r="AQ1237" t="s">
        <v>89</v>
      </c>
      <c r="AR1237" t="s">
        <v>1594</v>
      </c>
      <c r="AS1237" t="s">
        <v>103</v>
      </c>
      <c r="AT1237" t="s">
        <v>66</v>
      </c>
    </row>
    <row r="1238" spans="1:58" hidden="1" x14ac:dyDescent="0.25">
      <c r="A1238" t="s">
        <v>2801</v>
      </c>
      <c r="B1238" t="s">
        <v>2802</v>
      </c>
      <c r="C1238" t="s">
        <v>2803</v>
      </c>
      <c r="D1238" t="s">
        <v>225</v>
      </c>
      <c r="E1238" t="s">
        <v>60</v>
      </c>
      <c r="G1238" t="s">
        <v>118</v>
      </c>
      <c r="I1238" t="s">
        <v>63</v>
      </c>
      <c r="J1238" t="s">
        <v>64</v>
      </c>
      <c r="L1238" t="s">
        <v>73</v>
      </c>
      <c r="M1238" t="s">
        <v>63</v>
      </c>
      <c r="N1238" t="s">
        <v>80</v>
      </c>
      <c r="O1238" t="s">
        <v>80</v>
      </c>
      <c r="R1238" t="s">
        <v>83</v>
      </c>
      <c r="S1238" t="s">
        <v>63</v>
      </c>
      <c r="T1238" t="s">
        <v>63</v>
      </c>
      <c r="U1238" t="s">
        <v>63</v>
      </c>
      <c r="V1238" t="s">
        <v>80</v>
      </c>
      <c r="W1238" t="s">
        <v>80</v>
      </c>
      <c r="X1238" t="s">
        <v>85</v>
      </c>
      <c r="Y1238" t="s">
        <v>2804</v>
      </c>
      <c r="Z1238" t="s">
        <v>66</v>
      </c>
      <c r="AA1238" t="s">
        <v>63</v>
      </c>
      <c r="AB1238" t="s">
        <v>66</v>
      </c>
      <c r="AC1238" t="s">
        <v>66</v>
      </c>
      <c r="AD1238" t="s">
        <v>110</v>
      </c>
      <c r="AE1238" t="s">
        <v>66</v>
      </c>
      <c r="AF1238" t="s">
        <v>63</v>
      </c>
      <c r="AG1238" t="s">
        <v>81</v>
      </c>
      <c r="AH1238" t="s">
        <v>78</v>
      </c>
      <c r="AJ1238" t="s">
        <v>63</v>
      </c>
      <c r="AL1238" t="s">
        <v>63</v>
      </c>
      <c r="AM1238" t="s">
        <v>138</v>
      </c>
      <c r="AN1238" t="s">
        <v>1923</v>
      </c>
      <c r="AO1238" t="s">
        <v>2805</v>
      </c>
      <c r="AP1238" t="s">
        <v>2807</v>
      </c>
      <c r="AQ1238" t="s">
        <v>89</v>
      </c>
      <c r="AR1238" t="s">
        <v>1594</v>
      </c>
      <c r="AS1238" t="s">
        <v>192</v>
      </c>
      <c r="AT1238" t="s">
        <v>66</v>
      </c>
    </row>
    <row r="1239" spans="1:58" hidden="1" x14ac:dyDescent="0.25">
      <c r="A1239" t="s">
        <v>2808</v>
      </c>
      <c r="B1239" t="s">
        <v>2809</v>
      </c>
      <c r="C1239" t="s">
        <v>2810</v>
      </c>
      <c r="D1239" t="s">
        <v>225</v>
      </c>
      <c r="E1239" t="s">
        <v>60</v>
      </c>
      <c r="G1239" t="s">
        <v>78</v>
      </c>
      <c r="I1239" t="s">
        <v>63</v>
      </c>
      <c r="J1239" t="s">
        <v>64</v>
      </c>
      <c r="L1239" t="s">
        <v>65</v>
      </c>
      <c r="M1239" t="s">
        <v>63</v>
      </c>
      <c r="N1239" t="s">
        <v>80</v>
      </c>
      <c r="O1239" t="s">
        <v>80</v>
      </c>
      <c r="R1239" t="s">
        <v>83</v>
      </c>
      <c r="S1239" t="s">
        <v>63</v>
      </c>
      <c r="T1239" t="s">
        <v>63</v>
      </c>
      <c r="U1239" t="s">
        <v>63</v>
      </c>
      <c r="V1239" t="s">
        <v>80</v>
      </c>
      <c r="W1239" t="s">
        <v>80</v>
      </c>
      <c r="X1239" t="s">
        <v>110</v>
      </c>
      <c r="Z1239" t="s">
        <v>66</v>
      </c>
      <c r="AA1239" t="s">
        <v>63</v>
      </c>
      <c r="AB1239" t="s">
        <v>66</v>
      </c>
      <c r="AC1239" t="s">
        <v>66</v>
      </c>
      <c r="AD1239" t="s">
        <v>63</v>
      </c>
      <c r="AE1239" t="s">
        <v>63</v>
      </c>
      <c r="AF1239" t="s">
        <v>63</v>
      </c>
      <c r="AG1239" t="s">
        <v>81</v>
      </c>
      <c r="AH1239" t="s">
        <v>78</v>
      </c>
      <c r="AJ1239" t="s">
        <v>63</v>
      </c>
      <c r="AL1239" t="s">
        <v>63</v>
      </c>
      <c r="AN1239" t="s">
        <v>1133</v>
      </c>
      <c r="AO1239" t="s">
        <v>2811</v>
      </c>
      <c r="AP1239" t="s">
        <v>2812</v>
      </c>
      <c r="AQ1239" t="s">
        <v>89</v>
      </c>
      <c r="AR1239" t="s">
        <v>2813</v>
      </c>
      <c r="AS1239" t="s">
        <v>103</v>
      </c>
      <c r="AT1239" t="s">
        <v>63</v>
      </c>
    </row>
    <row r="1240" spans="1:58" hidden="1" x14ac:dyDescent="0.25">
      <c r="A1240" t="s">
        <v>2814</v>
      </c>
      <c r="B1240" t="s">
        <v>2815</v>
      </c>
      <c r="C1240" t="s">
        <v>2816</v>
      </c>
      <c r="D1240" t="s">
        <v>225</v>
      </c>
      <c r="E1240" t="s">
        <v>60</v>
      </c>
      <c r="G1240" t="s">
        <v>133</v>
      </c>
      <c r="I1240" t="s">
        <v>63</v>
      </c>
      <c r="J1240" t="s">
        <v>64</v>
      </c>
      <c r="L1240" t="s">
        <v>73</v>
      </c>
      <c r="M1240" t="s">
        <v>66</v>
      </c>
      <c r="N1240" t="s">
        <v>66</v>
      </c>
      <c r="O1240" t="s">
        <v>66</v>
      </c>
      <c r="P1240" t="s">
        <v>15</v>
      </c>
      <c r="Q1240" t="s">
        <v>2817</v>
      </c>
      <c r="AO1240" t="s">
        <v>2818</v>
      </c>
    </row>
    <row r="1241" spans="1:58" hidden="1" x14ac:dyDescent="0.25">
      <c r="A1241" t="s">
        <v>2819</v>
      </c>
      <c r="B1241" t="s">
        <v>2820</v>
      </c>
      <c r="C1241" t="s">
        <v>2821</v>
      </c>
      <c r="D1241" t="s">
        <v>225</v>
      </c>
      <c r="E1241" t="s">
        <v>60</v>
      </c>
      <c r="G1241" t="s">
        <v>62</v>
      </c>
      <c r="I1241" t="s">
        <v>63</v>
      </c>
      <c r="J1241" t="s">
        <v>64</v>
      </c>
      <c r="L1241" t="s">
        <v>73</v>
      </c>
      <c r="M1241" t="s">
        <v>63</v>
      </c>
      <c r="N1241" t="s">
        <v>80</v>
      </c>
      <c r="O1241" t="s">
        <v>66</v>
      </c>
      <c r="P1241" t="s">
        <v>15</v>
      </c>
      <c r="Q1241" t="s">
        <v>2822</v>
      </c>
    </row>
    <row r="1242" spans="1:58" hidden="1" x14ac:dyDescent="0.25">
      <c r="A1242" t="s">
        <v>2823</v>
      </c>
      <c r="B1242" t="s">
        <v>2824</v>
      </c>
      <c r="C1242" t="s">
        <v>2825</v>
      </c>
      <c r="D1242" t="s">
        <v>225</v>
      </c>
      <c r="E1242" t="s">
        <v>60</v>
      </c>
      <c r="G1242" t="s">
        <v>226</v>
      </c>
      <c r="H1242" t="s">
        <v>2826</v>
      </c>
      <c r="I1242" t="s">
        <v>63</v>
      </c>
      <c r="J1242" t="s">
        <v>64</v>
      </c>
      <c r="L1242" t="s">
        <v>65</v>
      </c>
      <c r="M1242" t="s">
        <v>63</v>
      </c>
      <c r="N1242" t="s">
        <v>79</v>
      </c>
      <c r="O1242" t="s">
        <v>63</v>
      </c>
      <c r="R1242" t="s">
        <v>83</v>
      </c>
      <c r="S1242" t="s">
        <v>63</v>
      </c>
      <c r="T1242" t="s">
        <v>63</v>
      </c>
      <c r="U1242" t="s">
        <v>63</v>
      </c>
      <c r="V1242" t="s">
        <v>63</v>
      </c>
      <c r="W1242" t="s">
        <v>63</v>
      </c>
      <c r="X1242" t="s">
        <v>85</v>
      </c>
      <c r="Y1242" t="s">
        <v>2827</v>
      </c>
      <c r="Z1242" t="s">
        <v>63</v>
      </c>
      <c r="AA1242" t="s">
        <v>134</v>
      </c>
      <c r="AB1242" t="s">
        <v>135</v>
      </c>
      <c r="AC1242" t="s">
        <v>63</v>
      </c>
      <c r="AD1242" t="s">
        <v>63</v>
      </c>
      <c r="AE1242" t="s">
        <v>134</v>
      </c>
      <c r="AF1242" t="s">
        <v>63</v>
      </c>
      <c r="AG1242" t="s">
        <v>288</v>
      </c>
      <c r="AH1242" t="s">
        <v>226</v>
      </c>
      <c r="AI1242" t="s">
        <v>2826</v>
      </c>
      <c r="AJ1242" t="s">
        <v>63</v>
      </c>
      <c r="AL1242" t="s">
        <v>63</v>
      </c>
      <c r="AN1242" t="s">
        <v>2319</v>
      </c>
      <c r="AO1242" t="s">
        <v>2828</v>
      </c>
      <c r="AP1242" t="s">
        <v>2829</v>
      </c>
      <c r="AQ1242" t="s">
        <v>89</v>
      </c>
      <c r="AR1242" t="s">
        <v>105</v>
      </c>
      <c r="AS1242" t="s">
        <v>103</v>
      </c>
      <c r="AT1242" t="s">
        <v>66</v>
      </c>
    </row>
    <row r="1243" spans="1:58" hidden="1" x14ac:dyDescent="0.25">
      <c r="A1243" t="s">
        <v>2823</v>
      </c>
      <c r="B1243" t="s">
        <v>2824</v>
      </c>
      <c r="C1243" t="s">
        <v>2825</v>
      </c>
      <c r="D1243" t="s">
        <v>225</v>
      </c>
      <c r="E1243" t="s">
        <v>60</v>
      </c>
      <c r="G1243" t="s">
        <v>226</v>
      </c>
      <c r="H1243" t="s">
        <v>2826</v>
      </c>
      <c r="I1243" t="s">
        <v>63</v>
      </c>
      <c r="J1243" t="s">
        <v>64</v>
      </c>
      <c r="L1243" t="s">
        <v>65</v>
      </c>
      <c r="M1243" t="s">
        <v>63</v>
      </c>
      <c r="N1243" t="s">
        <v>79</v>
      </c>
      <c r="O1243" t="s">
        <v>63</v>
      </c>
      <c r="R1243" t="s">
        <v>83</v>
      </c>
      <c r="S1243" t="s">
        <v>63</v>
      </c>
      <c r="T1243" t="s">
        <v>63</v>
      </c>
      <c r="U1243" t="s">
        <v>63</v>
      </c>
      <c r="V1243" t="s">
        <v>63</v>
      </c>
      <c r="W1243" t="s">
        <v>63</v>
      </c>
      <c r="X1243" t="s">
        <v>85</v>
      </c>
      <c r="Y1243" t="s">
        <v>2827</v>
      </c>
      <c r="Z1243" t="s">
        <v>63</v>
      </c>
      <c r="AA1243" t="s">
        <v>134</v>
      </c>
      <c r="AB1243" t="s">
        <v>135</v>
      </c>
      <c r="AC1243" t="s">
        <v>63</v>
      </c>
      <c r="AD1243" t="s">
        <v>63</v>
      </c>
      <c r="AE1243" t="s">
        <v>134</v>
      </c>
      <c r="AF1243" t="s">
        <v>63</v>
      </c>
      <c r="AG1243" t="s">
        <v>288</v>
      </c>
      <c r="AH1243" t="s">
        <v>226</v>
      </c>
      <c r="AI1243" t="s">
        <v>2826</v>
      </c>
      <c r="AJ1243" t="s">
        <v>63</v>
      </c>
      <c r="AL1243" t="s">
        <v>63</v>
      </c>
      <c r="AN1243" t="s">
        <v>2319</v>
      </c>
      <c r="AO1243" t="s">
        <v>2828</v>
      </c>
      <c r="AP1243" t="s">
        <v>2830</v>
      </c>
      <c r="AQ1243" t="s">
        <v>89</v>
      </c>
      <c r="AR1243" t="s">
        <v>105</v>
      </c>
      <c r="AS1243" t="s">
        <v>334</v>
      </c>
      <c r="AT1243" t="s">
        <v>66</v>
      </c>
    </row>
    <row r="1244" spans="1:58" hidden="1" x14ac:dyDescent="0.25">
      <c r="A1244" t="s">
        <v>2831</v>
      </c>
      <c r="B1244" t="s">
        <v>2832</v>
      </c>
      <c r="C1244" t="s">
        <v>2833</v>
      </c>
      <c r="D1244" t="s">
        <v>225</v>
      </c>
      <c r="E1244" t="s">
        <v>60</v>
      </c>
      <c r="G1244" t="s">
        <v>78</v>
      </c>
      <c r="I1244" t="s">
        <v>128</v>
      </c>
      <c r="J1244" t="s">
        <v>64</v>
      </c>
      <c r="L1244" t="s">
        <v>65</v>
      </c>
      <c r="AO1244" t="s">
        <v>2834</v>
      </c>
    </row>
    <row r="1245" spans="1:58" hidden="1" x14ac:dyDescent="0.25">
      <c r="A1245" t="s">
        <v>2835</v>
      </c>
      <c r="B1245" t="s">
        <v>2836</v>
      </c>
      <c r="C1245" t="s">
        <v>2837</v>
      </c>
      <c r="D1245" t="s">
        <v>225</v>
      </c>
      <c r="E1245" t="s">
        <v>60</v>
      </c>
      <c r="G1245" t="s">
        <v>62</v>
      </c>
      <c r="I1245" t="s">
        <v>128</v>
      </c>
      <c r="J1245" t="s">
        <v>64</v>
      </c>
      <c r="L1245" t="s">
        <v>65</v>
      </c>
      <c r="R1245" t="s">
        <v>83</v>
      </c>
    </row>
    <row r="1246" spans="1:58" hidden="1" x14ac:dyDescent="0.25">
      <c r="A1246" t="s">
        <v>2838</v>
      </c>
      <c r="B1246" t="s">
        <v>2839</v>
      </c>
      <c r="C1246" t="s">
        <v>2840</v>
      </c>
      <c r="D1246" t="s">
        <v>225</v>
      </c>
      <c r="E1246" t="s">
        <v>60</v>
      </c>
      <c r="G1246" t="s">
        <v>133</v>
      </c>
      <c r="I1246" t="s">
        <v>63</v>
      </c>
      <c r="J1246" t="s">
        <v>64</v>
      </c>
      <c r="L1246" t="s">
        <v>65</v>
      </c>
      <c r="M1246" t="s">
        <v>63</v>
      </c>
      <c r="N1246" t="s">
        <v>80</v>
      </c>
      <c r="O1246" t="s">
        <v>80</v>
      </c>
      <c r="R1246" t="s">
        <v>83</v>
      </c>
      <c r="S1246" t="s">
        <v>63</v>
      </c>
      <c r="T1246" t="s">
        <v>84</v>
      </c>
      <c r="U1246" t="s">
        <v>110</v>
      </c>
      <c r="V1246" t="s">
        <v>110</v>
      </c>
      <c r="W1246" t="s">
        <v>63</v>
      </c>
      <c r="X1246" t="s">
        <v>110</v>
      </c>
      <c r="Z1246" t="s">
        <v>66</v>
      </c>
      <c r="AA1246" t="s">
        <v>134</v>
      </c>
      <c r="AB1246" t="s">
        <v>135</v>
      </c>
      <c r="AC1246" t="s">
        <v>63</v>
      </c>
      <c r="AD1246" t="s">
        <v>63</v>
      </c>
      <c r="AE1246" t="s">
        <v>134</v>
      </c>
      <c r="AF1246" t="s">
        <v>63</v>
      </c>
      <c r="AG1246" t="s">
        <v>122</v>
      </c>
      <c r="AH1246" t="s">
        <v>320</v>
      </c>
      <c r="AJ1246" t="s">
        <v>63</v>
      </c>
      <c r="AL1246" t="s">
        <v>63</v>
      </c>
      <c r="AN1246" t="s">
        <v>1903</v>
      </c>
      <c r="AO1246" t="s">
        <v>2841</v>
      </c>
      <c r="AP1246" t="s">
        <v>2149</v>
      </c>
      <c r="AQ1246" t="s">
        <v>89</v>
      </c>
      <c r="AR1246" t="s">
        <v>102</v>
      </c>
      <c r="AS1246" t="s">
        <v>2150</v>
      </c>
      <c r="AT1246" t="s">
        <v>66</v>
      </c>
    </row>
    <row r="1247" spans="1:58" hidden="1" x14ac:dyDescent="0.25">
      <c r="A1247" t="s">
        <v>2842</v>
      </c>
      <c r="B1247" t="s">
        <v>2843</v>
      </c>
      <c r="C1247" t="s">
        <v>2844</v>
      </c>
      <c r="D1247" t="s">
        <v>225</v>
      </c>
      <c r="E1247" t="s">
        <v>60</v>
      </c>
      <c r="G1247" t="s">
        <v>226</v>
      </c>
      <c r="H1247" t="s">
        <v>2845</v>
      </c>
      <c r="I1247" t="s">
        <v>63</v>
      </c>
      <c r="J1247" t="s">
        <v>64</v>
      </c>
      <c r="L1247" t="s">
        <v>65</v>
      </c>
      <c r="M1247" t="s">
        <v>63</v>
      </c>
      <c r="N1247" t="s">
        <v>80</v>
      </c>
      <c r="O1247" t="s">
        <v>80</v>
      </c>
      <c r="R1247" t="s">
        <v>83</v>
      </c>
      <c r="S1247" t="s">
        <v>63</v>
      </c>
      <c r="T1247" t="s">
        <v>63</v>
      </c>
      <c r="U1247" t="s">
        <v>63</v>
      </c>
      <c r="V1247" t="s">
        <v>80</v>
      </c>
      <c r="W1247" t="s">
        <v>110</v>
      </c>
      <c r="X1247" t="s">
        <v>110</v>
      </c>
      <c r="Z1247" t="s">
        <v>66</v>
      </c>
      <c r="AA1247" t="s">
        <v>134</v>
      </c>
      <c r="AB1247" t="s">
        <v>135</v>
      </c>
      <c r="AC1247" t="s">
        <v>66</v>
      </c>
      <c r="AD1247" t="s">
        <v>110</v>
      </c>
      <c r="AE1247" t="s">
        <v>134</v>
      </c>
      <c r="AF1247" t="s">
        <v>63</v>
      </c>
      <c r="AG1247" t="s">
        <v>122</v>
      </c>
      <c r="AH1247" t="s">
        <v>312</v>
      </c>
      <c r="AK1247" t="s">
        <v>137</v>
      </c>
      <c r="AL1247" t="s">
        <v>66</v>
      </c>
      <c r="AO1247" t="s">
        <v>2846</v>
      </c>
      <c r="BB1247" t="s">
        <v>2847</v>
      </c>
      <c r="BC1247" t="s">
        <v>2328</v>
      </c>
      <c r="BD1247" t="s">
        <v>1615</v>
      </c>
      <c r="BE1247" t="s">
        <v>2529</v>
      </c>
      <c r="BF1247" t="s">
        <v>66</v>
      </c>
    </row>
    <row r="1248" spans="1:58" hidden="1" x14ac:dyDescent="0.25">
      <c r="A1248" t="s">
        <v>2848</v>
      </c>
      <c r="B1248" t="s">
        <v>2849</v>
      </c>
      <c r="C1248" t="s">
        <v>2850</v>
      </c>
      <c r="D1248" t="s">
        <v>225</v>
      </c>
      <c r="E1248" t="s">
        <v>60</v>
      </c>
      <c r="G1248" t="s">
        <v>226</v>
      </c>
      <c r="H1248" t="s">
        <v>2851</v>
      </c>
      <c r="I1248" t="s">
        <v>63</v>
      </c>
      <c r="J1248" t="s">
        <v>64</v>
      </c>
      <c r="L1248" t="s">
        <v>65</v>
      </c>
      <c r="M1248" t="s">
        <v>63</v>
      </c>
      <c r="N1248" t="s">
        <v>66</v>
      </c>
      <c r="O1248" t="s">
        <v>66</v>
      </c>
      <c r="P1248" t="s">
        <v>15</v>
      </c>
      <c r="Q1248" t="s">
        <v>2852</v>
      </c>
    </row>
    <row r="1249" spans="1:46" hidden="1" x14ac:dyDescent="0.25">
      <c r="A1249" t="s">
        <v>2853</v>
      </c>
      <c r="B1249" t="s">
        <v>2854</v>
      </c>
      <c r="C1249" t="s">
        <v>2855</v>
      </c>
      <c r="D1249" t="s">
        <v>225</v>
      </c>
      <c r="E1249" t="s">
        <v>60</v>
      </c>
      <c r="G1249" t="s">
        <v>341</v>
      </c>
      <c r="I1249" t="s">
        <v>128</v>
      </c>
      <c r="J1249" t="s">
        <v>64</v>
      </c>
      <c r="L1249" t="s">
        <v>65</v>
      </c>
    </row>
    <row r="1250" spans="1:46" hidden="1" x14ac:dyDescent="0.25">
      <c r="A1250" t="s">
        <v>2856</v>
      </c>
      <c r="B1250" t="s">
        <v>2857</v>
      </c>
      <c r="C1250" t="s">
        <v>2858</v>
      </c>
      <c r="D1250" t="s">
        <v>225</v>
      </c>
      <c r="E1250" t="s">
        <v>60</v>
      </c>
      <c r="G1250" t="s">
        <v>133</v>
      </c>
      <c r="I1250" t="s">
        <v>63</v>
      </c>
      <c r="J1250" t="s">
        <v>64</v>
      </c>
      <c r="L1250" t="s">
        <v>65</v>
      </c>
      <c r="M1250" t="s">
        <v>63</v>
      </c>
      <c r="N1250" t="s">
        <v>80</v>
      </c>
      <c r="O1250" t="s">
        <v>66</v>
      </c>
      <c r="P1250" t="s">
        <v>15</v>
      </c>
      <c r="Q1250" t="s">
        <v>2859</v>
      </c>
    </row>
    <row r="1251" spans="1:46" hidden="1" x14ac:dyDescent="0.25">
      <c r="A1251" t="s">
        <v>2860</v>
      </c>
      <c r="B1251" t="s">
        <v>2861</v>
      </c>
      <c r="C1251" t="s">
        <v>2862</v>
      </c>
      <c r="D1251" t="s">
        <v>225</v>
      </c>
      <c r="E1251" t="s">
        <v>60</v>
      </c>
      <c r="G1251" t="s">
        <v>78</v>
      </c>
      <c r="I1251" t="s">
        <v>63</v>
      </c>
      <c r="J1251" t="s">
        <v>64</v>
      </c>
      <c r="L1251" t="s">
        <v>65</v>
      </c>
      <c r="M1251" t="s">
        <v>63</v>
      </c>
      <c r="N1251" t="s">
        <v>80</v>
      </c>
      <c r="O1251" t="s">
        <v>63</v>
      </c>
      <c r="R1251" t="s">
        <v>83</v>
      </c>
      <c r="S1251" t="s">
        <v>63</v>
      </c>
      <c r="T1251" t="s">
        <v>63</v>
      </c>
      <c r="U1251" t="s">
        <v>63</v>
      </c>
      <c r="V1251" t="s">
        <v>80</v>
      </c>
      <c r="W1251" t="s">
        <v>80</v>
      </c>
      <c r="X1251" t="s">
        <v>85</v>
      </c>
      <c r="Y1251" t="s">
        <v>2863</v>
      </c>
      <c r="Z1251" t="s">
        <v>66</v>
      </c>
      <c r="AA1251" t="s">
        <v>63</v>
      </c>
      <c r="AB1251" t="s">
        <v>66</v>
      </c>
      <c r="AC1251" t="s">
        <v>63</v>
      </c>
      <c r="AD1251" t="s">
        <v>110</v>
      </c>
      <c r="AE1251" t="s">
        <v>66</v>
      </c>
      <c r="AF1251" t="s">
        <v>63</v>
      </c>
      <c r="AG1251" t="s">
        <v>81</v>
      </c>
      <c r="AH1251" t="s">
        <v>78</v>
      </c>
      <c r="AJ1251" t="s">
        <v>63</v>
      </c>
      <c r="AL1251" t="s">
        <v>63</v>
      </c>
      <c r="AM1251" t="s">
        <v>255</v>
      </c>
      <c r="AN1251" t="s">
        <v>1923</v>
      </c>
      <c r="AO1251" t="s">
        <v>2489</v>
      </c>
      <c r="AP1251" t="s">
        <v>385</v>
      </c>
      <c r="AQ1251" t="s">
        <v>89</v>
      </c>
      <c r="AR1251" t="s">
        <v>351</v>
      </c>
      <c r="AS1251" t="s">
        <v>103</v>
      </c>
      <c r="AT1251" t="s">
        <v>63</v>
      </c>
    </row>
    <row r="1252" spans="1:46" hidden="1" x14ac:dyDescent="0.25">
      <c r="A1252" t="s">
        <v>2860</v>
      </c>
      <c r="B1252" t="s">
        <v>2861</v>
      </c>
      <c r="C1252" t="s">
        <v>2862</v>
      </c>
      <c r="D1252" t="s">
        <v>225</v>
      </c>
      <c r="E1252" t="s">
        <v>60</v>
      </c>
      <c r="G1252" t="s">
        <v>78</v>
      </c>
      <c r="I1252" t="s">
        <v>63</v>
      </c>
      <c r="J1252" t="s">
        <v>64</v>
      </c>
      <c r="L1252" t="s">
        <v>65</v>
      </c>
      <c r="M1252" t="s">
        <v>63</v>
      </c>
      <c r="N1252" t="s">
        <v>80</v>
      </c>
      <c r="O1252" t="s">
        <v>63</v>
      </c>
      <c r="R1252" t="s">
        <v>83</v>
      </c>
      <c r="S1252" t="s">
        <v>63</v>
      </c>
      <c r="T1252" t="s">
        <v>63</v>
      </c>
      <c r="U1252" t="s">
        <v>63</v>
      </c>
      <c r="V1252" t="s">
        <v>80</v>
      </c>
      <c r="W1252" t="s">
        <v>80</v>
      </c>
      <c r="X1252" t="s">
        <v>85</v>
      </c>
      <c r="Y1252" t="s">
        <v>2863</v>
      </c>
      <c r="Z1252" t="s">
        <v>66</v>
      </c>
      <c r="AA1252" t="s">
        <v>63</v>
      </c>
      <c r="AB1252" t="s">
        <v>66</v>
      </c>
      <c r="AC1252" t="s">
        <v>63</v>
      </c>
      <c r="AD1252" t="s">
        <v>110</v>
      </c>
      <c r="AE1252" t="s">
        <v>66</v>
      </c>
      <c r="AF1252" t="s">
        <v>63</v>
      </c>
      <c r="AG1252" t="s">
        <v>81</v>
      </c>
      <c r="AH1252" t="s">
        <v>78</v>
      </c>
      <c r="AJ1252" t="s">
        <v>63</v>
      </c>
      <c r="AL1252" t="s">
        <v>63</v>
      </c>
      <c r="AM1252" t="s">
        <v>255</v>
      </c>
      <c r="AN1252" t="s">
        <v>1923</v>
      </c>
      <c r="AO1252" t="s">
        <v>2489</v>
      </c>
      <c r="AP1252" t="s">
        <v>386</v>
      </c>
      <c r="AQ1252" t="s">
        <v>89</v>
      </c>
      <c r="AR1252" t="s">
        <v>220</v>
      </c>
      <c r="AS1252" t="s">
        <v>103</v>
      </c>
      <c r="AT1252" t="s">
        <v>63</v>
      </c>
    </row>
    <row r="1253" spans="1:46" hidden="1" x14ac:dyDescent="0.25">
      <c r="A1253" t="s">
        <v>2860</v>
      </c>
      <c r="B1253" t="s">
        <v>2861</v>
      </c>
      <c r="C1253" t="s">
        <v>2862</v>
      </c>
      <c r="D1253" t="s">
        <v>225</v>
      </c>
      <c r="E1253" t="s">
        <v>60</v>
      </c>
      <c r="G1253" t="s">
        <v>78</v>
      </c>
      <c r="I1253" t="s">
        <v>63</v>
      </c>
      <c r="J1253" t="s">
        <v>64</v>
      </c>
      <c r="L1253" t="s">
        <v>65</v>
      </c>
      <c r="M1253" t="s">
        <v>63</v>
      </c>
      <c r="N1253" t="s">
        <v>80</v>
      </c>
      <c r="O1253" t="s">
        <v>63</v>
      </c>
      <c r="R1253" t="s">
        <v>83</v>
      </c>
      <c r="S1253" t="s">
        <v>63</v>
      </c>
      <c r="T1253" t="s">
        <v>63</v>
      </c>
      <c r="U1253" t="s">
        <v>63</v>
      </c>
      <c r="V1253" t="s">
        <v>80</v>
      </c>
      <c r="W1253" t="s">
        <v>80</v>
      </c>
      <c r="X1253" t="s">
        <v>85</v>
      </c>
      <c r="Y1253" t="s">
        <v>2863</v>
      </c>
      <c r="Z1253" t="s">
        <v>66</v>
      </c>
      <c r="AA1253" t="s">
        <v>63</v>
      </c>
      <c r="AB1253" t="s">
        <v>66</v>
      </c>
      <c r="AC1253" t="s">
        <v>63</v>
      </c>
      <c r="AD1253" t="s">
        <v>110</v>
      </c>
      <c r="AE1253" t="s">
        <v>66</v>
      </c>
      <c r="AF1253" t="s">
        <v>63</v>
      </c>
      <c r="AG1253" t="s">
        <v>81</v>
      </c>
      <c r="AH1253" t="s">
        <v>78</v>
      </c>
      <c r="AJ1253" t="s">
        <v>63</v>
      </c>
      <c r="AL1253" t="s">
        <v>63</v>
      </c>
      <c r="AM1253" t="s">
        <v>255</v>
      </c>
      <c r="AN1253" t="s">
        <v>1923</v>
      </c>
      <c r="AO1253" t="s">
        <v>2489</v>
      </c>
      <c r="AP1253" t="s">
        <v>1016</v>
      </c>
      <c r="AQ1253" t="s">
        <v>89</v>
      </c>
      <c r="AR1253" t="s">
        <v>1017</v>
      </c>
      <c r="AS1253" t="s">
        <v>103</v>
      </c>
      <c r="AT1253" t="s">
        <v>63</v>
      </c>
    </row>
    <row r="1254" spans="1:46" hidden="1" x14ac:dyDescent="0.25">
      <c r="A1254" t="s">
        <v>2860</v>
      </c>
      <c r="B1254" t="s">
        <v>2861</v>
      </c>
      <c r="C1254" t="s">
        <v>2862</v>
      </c>
      <c r="D1254" t="s">
        <v>225</v>
      </c>
      <c r="E1254" t="s">
        <v>60</v>
      </c>
      <c r="G1254" t="s">
        <v>78</v>
      </c>
      <c r="I1254" t="s">
        <v>63</v>
      </c>
      <c r="J1254" t="s">
        <v>64</v>
      </c>
      <c r="L1254" t="s">
        <v>65</v>
      </c>
      <c r="M1254" t="s">
        <v>63</v>
      </c>
      <c r="N1254" t="s">
        <v>80</v>
      </c>
      <c r="O1254" t="s">
        <v>63</v>
      </c>
      <c r="R1254" t="s">
        <v>83</v>
      </c>
      <c r="S1254" t="s">
        <v>63</v>
      </c>
      <c r="T1254" t="s">
        <v>63</v>
      </c>
      <c r="U1254" t="s">
        <v>63</v>
      </c>
      <c r="V1254" t="s">
        <v>80</v>
      </c>
      <c r="W1254" t="s">
        <v>80</v>
      </c>
      <c r="X1254" t="s">
        <v>85</v>
      </c>
      <c r="Y1254" t="s">
        <v>2863</v>
      </c>
      <c r="Z1254" t="s">
        <v>66</v>
      </c>
      <c r="AA1254" t="s">
        <v>63</v>
      </c>
      <c r="AB1254" t="s">
        <v>66</v>
      </c>
      <c r="AC1254" t="s">
        <v>63</v>
      </c>
      <c r="AD1254" t="s">
        <v>110</v>
      </c>
      <c r="AE1254" t="s">
        <v>66</v>
      </c>
      <c r="AF1254" t="s">
        <v>63</v>
      </c>
      <c r="AG1254" t="s">
        <v>81</v>
      </c>
      <c r="AH1254" t="s">
        <v>78</v>
      </c>
      <c r="AJ1254" t="s">
        <v>63</v>
      </c>
      <c r="AL1254" t="s">
        <v>63</v>
      </c>
      <c r="AM1254" t="s">
        <v>255</v>
      </c>
      <c r="AN1254" t="s">
        <v>1923</v>
      </c>
      <c r="AO1254" t="s">
        <v>2489</v>
      </c>
      <c r="AP1254" t="s">
        <v>2864</v>
      </c>
      <c r="AQ1254" t="s">
        <v>89</v>
      </c>
      <c r="AR1254" t="s">
        <v>1510</v>
      </c>
      <c r="AS1254" t="s">
        <v>103</v>
      </c>
      <c r="AT1254" t="s">
        <v>63</v>
      </c>
    </row>
    <row r="1255" spans="1:46" hidden="1" x14ac:dyDescent="0.25">
      <c r="A1255" t="s">
        <v>2860</v>
      </c>
      <c r="B1255" t="s">
        <v>2861</v>
      </c>
      <c r="C1255" t="s">
        <v>2862</v>
      </c>
      <c r="D1255" t="s">
        <v>225</v>
      </c>
      <c r="E1255" t="s">
        <v>60</v>
      </c>
      <c r="G1255" t="s">
        <v>78</v>
      </c>
      <c r="I1255" t="s">
        <v>63</v>
      </c>
      <c r="J1255" t="s">
        <v>64</v>
      </c>
      <c r="L1255" t="s">
        <v>65</v>
      </c>
      <c r="M1255" t="s">
        <v>63</v>
      </c>
      <c r="N1255" t="s">
        <v>80</v>
      </c>
      <c r="O1255" t="s">
        <v>63</v>
      </c>
      <c r="R1255" t="s">
        <v>83</v>
      </c>
      <c r="S1255" t="s">
        <v>63</v>
      </c>
      <c r="T1255" t="s">
        <v>63</v>
      </c>
      <c r="U1255" t="s">
        <v>63</v>
      </c>
      <c r="V1255" t="s">
        <v>80</v>
      </c>
      <c r="W1255" t="s">
        <v>80</v>
      </c>
      <c r="X1255" t="s">
        <v>85</v>
      </c>
      <c r="Y1255" t="s">
        <v>2863</v>
      </c>
      <c r="Z1255" t="s">
        <v>66</v>
      </c>
      <c r="AA1255" t="s">
        <v>63</v>
      </c>
      <c r="AB1255" t="s">
        <v>66</v>
      </c>
      <c r="AC1255" t="s">
        <v>63</v>
      </c>
      <c r="AD1255" t="s">
        <v>110</v>
      </c>
      <c r="AE1255" t="s">
        <v>66</v>
      </c>
      <c r="AF1255" t="s">
        <v>63</v>
      </c>
      <c r="AG1255" t="s">
        <v>81</v>
      </c>
      <c r="AH1255" t="s">
        <v>78</v>
      </c>
      <c r="AJ1255" t="s">
        <v>63</v>
      </c>
      <c r="AL1255" t="s">
        <v>63</v>
      </c>
      <c r="AM1255" t="s">
        <v>255</v>
      </c>
      <c r="AN1255" t="s">
        <v>1923</v>
      </c>
      <c r="AO1255" t="s">
        <v>2489</v>
      </c>
      <c r="AP1255" t="s">
        <v>2865</v>
      </c>
      <c r="AQ1255" t="s">
        <v>89</v>
      </c>
      <c r="AR1255" t="s">
        <v>1512</v>
      </c>
      <c r="AS1255" t="s">
        <v>103</v>
      </c>
      <c r="AT1255" t="s">
        <v>63</v>
      </c>
    </row>
    <row r="1256" spans="1:46" hidden="1" x14ac:dyDescent="0.25">
      <c r="A1256" t="s">
        <v>2860</v>
      </c>
      <c r="B1256" t="s">
        <v>2861</v>
      </c>
      <c r="C1256" t="s">
        <v>2862</v>
      </c>
      <c r="D1256" t="s">
        <v>225</v>
      </c>
      <c r="E1256" t="s">
        <v>60</v>
      </c>
      <c r="G1256" t="s">
        <v>78</v>
      </c>
      <c r="I1256" t="s">
        <v>63</v>
      </c>
      <c r="J1256" t="s">
        <v>64</v>
      </c>
      <c r="L1256" t="s">
        <v>65</v>
      </c>
      <c r="M1256" t="s">
        <v>63</v>
      </c>
      <c r="N1256" t="s">
        <v>80</v>
      </c>
      <c r="O1256" t="s">
        <v>63</v>
      </c>
      <c r="R1256" t="s">
        <v>83</v>
      </c>
      <c r="S1256" t="s">
        <v>63</v>
      </c>
      <c r="T1256" t="s">
        <v>63</v>
      </c>
      <c r="U1256" t="s">
        <v>63</v>
      </c>
      <c r="V1256" t="s">
        <v>80</v>
      </c>
      <c r="W1256" t="s">
        <v>80</v>
      </c>
      <c r="X1256" t="s">
        <v>85</v>
      </c>
      <c r="Y1256" t="s">
        <v>2863</v>
      </c>
      <c r="Z1256" t="s">
        <v>66</v>
      </c>
      <c r="AA1256" t="s">
        <v>63</v>
      </c>
      <c r="AB1256" t="s">
        <v>66</v>
      </c>
      <c r="AC1256" t="s">
        <v>63</v>
      </c>
      <c r="AD1256" t="s">
        <v>110</v>
      </c>
      <c r="AE1256" t="s">
        <v>66</v>
      </c>
      <c r="AF1256" t="s">
        <v>63</v>
      </c>
      <c r="AG1256" t="s">
        <v>81</v>
      </c>
      <c r="AH1256" t="s">
        <v>78</v>
      </c>
      <c r="AJ1256" t="s">
        <v>63</v>
      </c>
      <c r="AL1256" t="s">
        <v>63</v>
      </c>
      <c r="AM1256" t="s">
        <v>255</v>
      </c>
      <c r="AN1256" t="s">
        <v>1923</v>
      </c>
      <c r="AO1256" t="s">
        <v>2489</v>
      </c>
      <c r="AP1256" t="s">
        <v>2866</v>
      </c>
      <c r="AQ1256" t="s">
        <v>89</v>
      </c>
      <c r="AR1256" t="s">
        <v>2867</v>
      </c>
      <c r="AS1256" t="s">
        <v>103</v>
      </c>
      <c r="AT1256" t="s">
        <v>63</v>
      </c>
    </row>
    <row r="1257" spans="1:46" hidden="1" x14ac:dyDescent="0.25">
      <c r="A1257" t="s">
        <v>2860</v>
      </c>
      <c r="B1257" t="s">
        <v>2861</v>
      </c>
      <c r="C1257" t="s">
        <v>2862</v>
      </c>
      <c r="D1257" t="s">
        <v>225</v>
      </c>
      <c r="E1257" t="s">
        <v>60</v>
      </c>
      <c r="G1257" t="s">
        <v>78</v>
      </c>
      <c r="I1257" t="s">
        <v>63</v>
      </c>
      <c r="J1257" t="s">
        <v>64</v>
      </c>
      <c r="L1257" t="s">
        <v>65</v>
      </c>
      <c r="M1257" t="s">
        <v>63</v>
      </c>
      <c r="N1257" t="s">
        <v>80</v>
      </c>
      <c r="O1257" t="s">
        <v>63</v>
      </c>
      <c r="R1257" t="s">
        <v>83</v>
      </c>
      <c r="S1257" t="s">
        <v>63</v>
      </c>
      <c r="T1257" t="s">
        <v>63</v>
      </c>
      <c r="U1257" t="s">
        <v>63</v>
      </c>
      <c r="V1257" t="s">
        <v>80</v>
      </c>
      <c r="W1257" t="s">
        <v>80</v>
      </c>
      <c r="X1257" t="s">
        <v>85</v>
      </c>
      <c r="Y1257" t="s">
        <v>2863</v>
      </c>
      <c r="Z1257" t="s">
        <v>66</v>
      </c>
      <c r="AA1257" t="s">
        <v>63</v>
      </c>
      <c r="AB1257" t="s">
        <v>66</v>
      </c>
      <c r="AC1257" t="s">
        <v>63</v>
      </c>
      <c r="AD1257" t="s">
        <v>110</v>
      </c>
      <c r="AE1257" t="s">
        <v>66</v>
      </c>
      <c r="AF1257" t="s">
        <v>63</v>
      </c>
      <c r="AG1257" t="s">
        <v>81</v>
      </c>
      <c r="AH1257" t="s">
        <v>78</v>
      </c>
      <c r="AJ1257" t="s">
        <v>63</v>
      </c>
      <c r="AL1257" t="s">
        <v>63</v>
      </c>
      <c r="AM1257" t="s">
        <v>255</v>
      </c>
      <c r="AN1257" t="s">
        <v>1923</v>
      </c>
      <c r="AO1257" t="s">
        <v>2489</v>
      </c>
      <c r="AP1257" t="s">
        <v>2868</v>
      </c>
      <c r="AQ1257" t="s">
        <v>89</v>
      </c>
      <c r="AR1257" t="s">
        <v>2869</v>
      </c>
      <c r="AS1257" t="s">
        <v>103</v>
      </c>
      <c r="AT1257" t="s">
        <v>63</v>
      </c>
    </row>
    <row r="1258" spans="1:46" hidden="1" x14ac:dyDescent="0.25">
      <c r="A1258" t="s">
        <v>2860</v>
      </c>
      <c r="B1258" t="s">
        <v>2861</v>
      </c>
      <c r="C1258" t="s">
        <v>2862</v>
      </c>
      <c r="D1258" t="s">
        <v>225</v>
      </c>
      <c r="E1258" t="s">
        <v>60</v>
      </c>
      <c r="G1258" t="s">
        <v>78</v>
      </c>
      <c r="I1258" t="s">
        <v>63</v>
      </c>
      <c r="J1258" t="s">
        <v>64</v>
      </c>
      <c r="L1258" t="s">
        <v>65</v>
      </c>
      <c r="M1258" t="s">
        <v>63</v>
      </c>
      <c r="N1258" t="s">
        <v>80</v>
      </c>
      <c r="O1258" t="s">
        <v>63</v>
      </c>
      <c r="R1258" t="s">
        <v>83</v>
      </c>
      <c r="S1258" t="s">
        <v>63</v>
      </c>
      <c r="T1258" t="s">
        <v>63</v>
      </c>
      <c r="U1258" t="s">
        <v>63</v>
      </c>
      <c r="V1258" t="s">
        <v>80</v>
      </c>
      <c r="W1258" t="s">
        <v>80</v>
      </c>
      <c r="X1258" t="s">
        <v>85</v>
      </c>
      <c r="Y1258" t="s">
        <v>2863</v>
      </c>
      <c r="Z1258" t="s">
        <v>66</v>
      </c>
      <c r="AA1258" t="s">
        <v>63</v>
      </c>
      <c r="AB1258" t="s">
        <v>66</v>
      </c>
      <c r="AC1258" t="s">
        <v>63</v>
      </c>
      <c r="AD1258" t="s">
        <v>110</v>
      </c>
      <c r="AE1258" t="s">
        <v>66</v>
      </c>
      <c r="AF1258" t="s">
        <v>63</v>
      </c>
      <c r="AG1258" t="s">
        <v>81</v>
      </c>
      <c r="AH1258" t="s">
        <v>78</v>
      </c>
      <c r="AJ1258" t="s">
        <v>63</v>
      </c>
      <c r="AL1258" t="s">
        <v>63</v>
      </c>
      <c r="AM1258" t="s">
        <v>255</v>
      </c>
      <c r="AN1258" t="s">
        <v>1923</v>
      </c>
      <c r="AO1258" t="s">
        <v>2489</v>
      </c>
      <c r="AP1258" t="s">
        <v>1022</v>
      </c>
      <c r="AQ1258" t="s">
        <v>89</v>
      </c>
      <c r="AR1258" t="s">
        <v>519</v>
      </c>
      <c r="AS1258" t="s">
        <v>103</v>
      </c>
      <c r="AT1258" t="s">
        <v>63</v>
      </c>
    </row>
    <row r="1259" spans="1:46" hidden="1" x14ac:dyDescent="0.25">
      <c r="A1259" t="s">
        <v>2860</v>
      </c>
      <c r="B1259" t="s">
        <v>2861</v>
      </c>
      <c r="C1259" t="s">
        <v>2862</v>
      </c>
      <c r="D1259" t="s">
        <v>225</v>
      </c>
      <c r="E1259" t="s">
        <v>60</v>
      </c>
      <c r="G1259" t="s">
        <v>78</v>
      </c>
      <c r="I1259" t="s">
        <v>63</v>
      </c>
      <c r="J1259" t="s">
        <v>64</v>
      </c>
      <c r="L1259" t="s">
        <v>65</v>
      </c>
      <c r="M1259" t="s">
        <v>63</v>
      </c>
      <c r="N1259" t="s">
        <v>80</v>
      </c>
      <c r="O1259" t="s">
        <v>63</v>
      </c>
      <c r="R1259" t="s">
        <v>83</v>
      </c>
      <c r="S1259" t="s">
        <v>63</v>
      </c>
      <c r="T1259" t="s">
        <v>63</v>
      </c>
      <c r="U1259" t="s">
        <v>63</v>
      </c>
      <c r="V1259" t="s">
        <v>80</v>
      </c>
      <c r="W1259" t="s">
        <v>80</v>
      </c>
      <c r="X1259" t="s">
        <v>85</v>
      </c>
      <c r="Y1259" t="s">
        <v>2863</v>
      </c>
      <c r="Z1259" t="s">
        <v>66</v>
      </c>
      <c r="AA1259" t="s">
        <v>63</v>
      </c>
      <c r="AB1259" t="s">
        <v>66</v>
      </c>
      <c r="AC1259" t="s">
        <v>63</v>
      </c>
      <c r="AD1259" t="s">
        <v>110</v>
      </c>
      <c r="AE1259" t="s">
        <v>66</v>
      </c>
      <c r="AF1259" t="s">
        <v>63</v>
      </c>
      <c r="AG1259" t="s">
        <v>81</v>
      </c>
      <c r="AH1259" t="s">
        <v>78</v>
      </c>
      <c r="AJ1259" t="s">
        <v>63</v>
      </c>
      <c r="AL1259" t="s">
        <v>63</v>
      </c>
      <c r="AM1259" t="s">
        <v>255</v>
      </c>
      <c r="AN1259" t="s">
        <v>1923</v>
      </c>
      <c r="AO1259" t="s">
        <v>2489</v>
      </c>
      <c r="AP1259" t="s">
        <v>893</v>
      </c>
      <c r="AQ1259" t="s">
        <v>89</v>
      </c>
      <c r="AR1259" t="s">
        <v>523</v>
      </c>
      <c r="AS1259" t="s">
        <v>103</v>
      </c>
      <c r="AT1259" t="s">
        <v>63</v>
      </c>
    </row>
    <row r="1260" spans="1:46" hidden="1" x14ac:dyDescent="0.25">
      <c r="A1260" t="s">
        <v>2860</v>
      </c>
      <c r="B1260" t="s">
        <v>2861</v>
      </c>
      <c r="C1260" t="s">
        <v>2862</v>
      </c>
      <c r="D1260" t="s">
        <v>225</v>
      </c>
      <c r="E1260" t="s">
        <v>60</v>
      </c>
      <c r="G1260" t="s">
        <v>78</v>
      </c>
      <c r="I1260" t="s">
        <v>63</v>
      </c>
      <c r="J1260" t="s">
        <v>64</v>
      </c>
      <c r="L1260" t="s">
        <v>65</v>
      </c>
      <c r="M1260" t="s">
        <v>63</v>
      </c>
      <c r="N1260" t="s">
        <v>80</v>
      </c>
      <c r="O1260" t="s">
        <v>63</v>
      </c>
      <c r="R1260" t="s">
        <v>83</v>
      </c>
      <c r="S1260" t="s">
        <v>63</v>
      </c>
      <c r="T1260" t="s">
        <v>63</v>
      </c>
      <c r="U1260" t="s">
        <v>63</v>
      </c>
      <c r="V1260" t="s">
        <v>80</v>
      </c>
      <c r="W1260" t="s">
        <v>80</v>
      </c>
      <c r="X1260" t="s">
        <v>85</v>
      </c>
      <c r="Y1260" t="s">
        <v>2863</v>
      </c>
      <c r="Z1260" t="s">
        <v>66</v>
      </c>
      <c r="AA1260" t="s">
        <v>63</v>
      </c>
      <c r="AB1260" t="s">
        <v>66</v>
      </c>
      <c r="AC1260" t="s">
        <v>63</v>
      </c>
      <c r="AD1260" t="s">
        <v>110</v>
      </c>
      <c r="AE1260" t="s">
        <v>66</v>
      </c>
      <c r="AF1260" t="s">
        <v>63</v>
      </c>
      <c r="AG1260" t="s">
        <v>81</v>
      </c>
      <c r="AH1260" t="s">
        <v>78</v>
      </c>
      <c r="AJ1260" t="s">
        <v>63</v>
      </c>
      <c r="AL1260" t="s">
        <v>63</v>
      </c>
      <c r="AM1260" t="s">
        <v>255</v>
      </c>
      <c r="AN1260" t="s">
        <v>1923</v>
      </c>
      <c r="AO1260" t="s">
        <v>2489</v>
      </c>
      <c r="AP1260" t="s">
        <v>1027</v>
      </c>
      <c r="AQ1260" t="s">
        <v>89</v>
      </c>
      <c r="AR1260" t="s">
        <v>795</v>
      </c>
      <c r="AS1260" t="s">
        <v>103</v>
      </c>
      <c r="AT1260" t="s">
        <v>63</v>
      </c>
    </row>
    <row r="1261" spans="1:46" hidden="1" x14ac:dyDescent="0.25">
      <c r="A1261" t="s">
        <v>2860</v>
      </c>
      <c r="B1261" t="s">
        <v>2861</v>
      </c>
      <c r="C1261" t="s">
        <v>2862</v>
      </c>
      <c r="D1261" t="s">
        <v>225</v>
      </c>
      <c r="E1261" t="s">
        <v>60</v>
      </c>
      <c r="G1261" t="s">
        <v>78</v>
      </c>
      <c r="I1261" t="s">
        <v>63</v>
      </c>
      <c r="J1261" t="s">
        <v>64</v>
      </c>
      <c r="L1261" t="s">
        <v>65</v>
      </c>
      <c r="M1261" t="s">
        <v>63</v>
      </c>
      <c r="N1261" t="s">
        <v>80</v>
      </c>
      <c r="O1261" t="s">
        <v>63</v>
      </c>
      <c r="R1261" t="s">
        <v>83</v>
      </c>
      <c r="S1261" t="s">
        <v>63</v>
      </c>
      <c r="T1261" t="s">
        <v>63</v>
      </c>
      <c r="U1261" t="s">
        <v>63</v>
      </c>
      <c r="V1261" t="s">
        <v>80</v>
      </c>
      <c r="W1261" t="s">
        <v>80</v>
      </c>
      <c r="X1261" t="s">
        <v>85</v>
      </c>
      <c r="Y1261" t="s">
        <v>2863</v>
      </c>
      <c r="Z1261" t="s">
        <v>66</v>
      </c>
      <c r="AA1261" t="s">
        <v>63</v>
      </c>
      <c r="AB1261" t="s">
        <v>66</v>
      </c>
      <c r="AC1261" t="s">
        <v>63</v>
      </c>
      <c r="AD1261" t="s">
        <v>110</v>
      </c>
      <c r="AE1261" t="s">
        <v>66</v>
      </c>
      <c r="AF1261" t="s">
        <v>63</v>
      </c>
      <c r="AG1261" t="s">
        <v>81</v>
      </c>
      <c r="AH1261" t="s">
        <v>78</v>
      </c>
      <c r="AJ1261" t="s">
        <v>63</v>
      </c>
      <c r="AL1261" t="s">
        <v>63</v>
      </c>
      <c r="AM1261" t="s">
        <v>255</v>
      </c>
      <c r="AN1261" t="s">
        <v>1923</v>
      </c>
      <c r="AO1261" t="s">
        <v>2489</v>
      </c>
      <c r="AP1261" t="s">
        <v>892</v>
      </c>
      <c r="AQ1261" t="s">
        <v>89</v>
      </c>
      <c r="AR1261" t="s">
        <v>793</v>
      </c>
      <c r="AS1261" t="s">
        <v>103</v>
      </c>
      <c r="AT1261" t="s">
        <v>63</v>
      </c>
    </row>
    <row r="1262" spans="1:46" hidden="1" x14ac:dyDescent="0.25">
      <c r="A1262" t="s">
        <v>2860</v>
      </c>
      <c r="B1262" t="s">
        <v>2861</v>
      </c>
      <c r="C1262" t="s">
        <v>2862</v>
      </c>
      <c r="D1262" t="s">
        <v>225</v>
      </c>
      <c r="E1262" t="s">
        <v>60</v>
      </c>
      <c r="G1262" t="s">
        <v>78</v>
      </c>
      <c r="I1262" t="s">
        <v>63</v>
      </c>
      <c r="J1262" t="s">
        <v>64</v>
      </c>
      <c r="L1262" t="s">
        <v>65</v>
      </c>
      <c r="M1262" t="s">
        <v>63</v>
      </c>
      <c r="N1262" t="s">
        <v>80</v>
      </c>
      <c r="O1262" t="s">
        <v>63</v>
      </c>
      <c r="R1262" t="s">
        <v>83</v>
      </c>
      <c r="S1262" t="s">
        <v>63</v>
      </c>
      <c r="T1262" t="s">
        <v>63</v>
      </c>
      <c r="U1262" t="s">
        <v>63</v>
      </c>
      <c r="V1262" t="s">
        <v>80</v>
      </c>
      <c r="W1262" t="s">
        <v>80</v>
      </c>
      <c r="X1262" t="s">
        <v>85</v>
      </c>
      <c r="Y1262" t="s">
        <v>2863</v>
      </c>
      <c r="Z1262" t="s">
        <v>66</v>
      </c>
      <c r="AA1262" t="s">
        <v>63</v>
      </c>
      <c r="AB1262" t="s">
        <v>66</v>
      </c>
      <c r="AC1262" t="s">
        <v>63</v>
      </c>
      <c r="AD1262" t="s">
        <v>110</v>
      </c>
      <c r="AE1262" t="s">
        <v>66</v>
      </c>
      <c r="AF1262" t="s">
        <v>63</v>
      </c>
      <c r="AG1262" t="s">
        <v>81</v>
      </c>
      <c r="AH1262" t="s">
        <v>78</v>
      </c>
      <c r="AJ1262" t="s">
        <v>63</v>
      </c>
      <c r="AL1262" t="s">
        <v>63</v>
      </c>
      <c r="AM1262" t="s">
        <v>255</v>
      </c>
      <c r="AN1262" t="s">
        <v>1923</v>
      </c>
      <c r="AO1262" t="s">
        <v>2489</v>
      </c>
      <c r="AP1262" t="s">
        <v>1026</v>
      </c>
      <c r="AQ1262" t="s">
        <v>89</v>
      </c>
      <c r="AR1262" t="s">
        <v>632</v>
      </c>
      <c r="AS1262" t="s">
        <v>103</v>
      </c>
      <c r="AT1262" t="s">
        <v>63</v>
      </c>
    </row>
    <row r="1263" spans="1:46" hidden="1" x14ac:dyDescent="0.25">
      <c r="A1263" t="s">
        <v>2860</v>
      </c>
      <c r="B1263" t="s">
        <v>2861</v>
      </c>
      <c r="C1263" t="s">
        <v>2862</v>
      </c>
      <c r="D1263" t="s">
        <v>225</v>
      </c>
      <c r="E1263" t="s">
        <v>60</v>
      </c>
      <c r="G1263" t="s">
        <v>78</v>
      </c>
      <c r="I1263" t="s">
        <v>63</v>
      </c>
      <c r="J1263" t="s">
        <v>64</v>
      </c>
      <c r="L1263" t="s">
        <v>65</v>
      </c>
      <c r="M1263" t="s">
        <v>63</v>
      </c>
      <c r="N1263" t="s">
        <v>80</v>
      </c>
      <c r="O1263" t="s">
        <v>63</v>
      </c>
      <c r="R1263" t="s">
        <v>83</v>
      </c>
      <c r="S1263" t="s">
        <v>63</v>
      </c>
      <c r="T1263" t="s">
        <v>63</v>
      </c>
      <c r="U1263" t="s">
        <v>63</v>
      </c>
      <c r="V1263" t="s">
        <v>80</v>
      </c>
      <c r="W1263" t="s">
        <v>80</v>
      </c>
      <c r="X1263" t="s">
        <v>85</v>
      </c>
      <c r="Y1263" t="s">
        <v>2863</v>
      </c>
      <c r="Z1263" t="s">
        <v>66</v>
      </c>
      <c r="AA1263" t="s">
        <v>63</v>
      </c>
      <c r="AB1263" t="s">
        <v>66</v>
      </c>
      <c r="AC1263" t="s">
        <v>63</v>
      </c>
      <c r="AD1263" t="s">
        <v>110</v>
      </c>
      <c r="AE1263" t="s">
        <v>66</v>
      </c>
      <c r="AF1263" t="s">
        <v>63</v>
      </c>
      <c r="AG1263" t="s">
        <v>81</v>
      </c>
      <c r="AH1263" t="s">
        <v>78</v>
      </c>
      <c r="AJ1263" t="s">
        <v>63</v>
      </c>
      <c r="AL1263" t="s">
        <v>63</v>
      </c>
      <c r="AM1263" t="s">
        <v>255</v>
      </c>
      <c r="AN1263" t="s">
        <v>1923</v>
      </c>
      <c r="AO1263" t="s">
        <v>2489</v>
      </c>
      <c r="AP1263" t="s">
        <v>1023</v>
      </c>
      <c r="AQ1263" t="s">
        <v>89</v>
      </c>
      <c r="AR1263" t="s">
        <v>380</v>
      </c>
      <c r="AS1263" t="s">
        <v>103</v>
      </c>
      <c r="AT1263" t="s">
        <v>63</v>
      </c>
    </row>
    <row r="1264" spans="1:46" hidden="1" x14ac:dyDescent="0.25">
      <c r="A1264" t="s">
        <v>2860</v>
      </c>
      <c r="B1264" t="s">
        <v>2861</v>
      </c>
      <c r="C1264" t="s">
        <v>2862</v>
      </c>
      <c r="D1264" t="s">
        <v>225</v>
      </c>
      <c r="E1264" t="s">
        <v>60</v>
      </c>
      <c r="G1264" t="s">
        <v>78</v>
      </c>
      <c r="I1264" t="s">
        <v>63</v>
      </c>
      <c r="J1264" t="s">
        <v>64</v>
      </c>
      <c r="L1264" t="s">
        <v>65</v>
      </c>
      <c r="M1264" t="s">
        <v>63</v>
      </c>
      <c r="N1264" t="s">
        <v>80</v>
      </c>
      <c r="O1264" t="s">
        <v>63</v>
      </c>
      <c r="R1264" t="s">
        <v>83</v>
      </c>
      <c r="S1264" t="s">
        <v>63</v>
      </c>
      <c r="T1264" t="s">
        <v>63</v>
      </c>
      <c r="U1264" t="s">
        <v>63</v>
      </c>
      <c r="V1264" t="s">
        <v>80</v>
      </c>
      <c r="W1264" t="s">
        <v>80</v>
      </c>
      <c r="X1264" t="s">
        <v>85</v>
      </c>
      <c r="Y1264" t="s">
        <v>2863</v>
      </c>
      <c r="Z1264" t="s">
        <v>66</v>
      </c>
      <c r="AA1264" t="s">
        <v>63</v>
      </c>
      <c r="AB1264" t="s">
        <v>66</v>
      </c>
      <c r="AC1264" t="s">
        <v>63</v>
      </c>
      <c r="AD1264" t="s">
        <v>110</v>
      </c>
      <c r="AE1264" t="s">
        <v>66</v>
      </c>
      <c r="AF1264" t="s">
        <v>63</v>
      </c>
      <c r="AG1264" t="s">
        <v>81</v>
      </c>
      <c r="AH1264" t="s">
        <v>78</v>
      </c>
      <c r="AJ1264" t="s">
        <v>63</v>
      </c>
      <c r="AL1264" t="s">
        <v>63</v>
      </c>
      <c r="AM1264" t="s">
        <v>255</v>
      </c>
      <c r="AN1264" t="s">
        <v>1923</v>
      </c>
      <c r="AO1264" t="s">
        <v>2489</v>
      </c>
      <c r="AP1264" t="s">
        <v>1024</v>
      </c>
      <c r="AQ1264" t="s">
        <v>89</v>
      </c>
      <c r="AR1264" t="s">
        <v>1025</v>
      </c>
      <c r="AS1264" t="s">
        <v>103</v>
      </c>
      <c r="AT1264" t="s">
        <v>63</v>
      </c>
    </row>
    <row r="1265" spans="1:47" hidden="1" x14ac:dyDescent="0.25">
      <c r="A1265" t="s">
        <v>2860</v>
      </c>
      <c r="B1265" t="s">
        <v>2861</v>
      </c>
      <c r="C1265" t="s">
        <v>2862</v>
      </c>
      <c r="D1265" t="s">
        <v>225</v>
      </c>
      <c r="E1265" t="s">
        <v>60</v>
      </c>
      <c r="G1265" t="s">
        <v>78</v>
      </c>
      <c r="I1265" t="s">
        <v>63</v>
      </c>
      <c r="J1265" t="s">
        <v>64</v>
      </c>
      <c r="L1265" t="s">
        <v>65</v>
      </c>
      <c r="M1265" t="s">
        <v>63</v>
      </c>
      <c r="N1265" t="s">
        <v>80</v>
      </c>
      <c r="O1265" t="s">
        <v>63</v>
      </c>
      <c r="R1265" t="s">
        <v>83</v>
      </c>
      <c r="S1265" t="s">
        <v>63</v>
      </c>
      <c r="T1265" t="s">
        <v>63</v>
      </c>
      <c r="U1265" t="s">
        <v>63</v>
      </c>
      <c r="V1265" t="s">
        <v>80</v>
      </c>
      <c r="W1265" t="s">
        <v>80</v>
      </c>
      <c r="X1265" t="s">
        <v>85</v>
      </c>
      <c r="Y1265" t="s">
        <v>2863</v>
      </c>
      <c r="Z1265" t="s">
        <v>66</v>
      </c>
      <c r="AA1265" t="s">
        <v>63</v>
      </c>
      <c r="AB1265" t="s">
        <v>66</v>
      </c>
      <c r="AC1265" t="s">
        <v>63</v>
      </c>
      <c r="AD1265" t="s">
        <v>110</v>
      </c>
      <c r="AE1265" t="s">
        <v>66</v>
      </c>
      <c r="AF1265" t="s">
        <v>63</v>
      </c>
      <c r="AG1265" t="s">
        <v>81</v>
      </c>
      <c r="AH1265" t="s">
        <v>78</v>
      </c>
      <c r="AJ1265" t="s">
        <v>63</v>
      </c>
      <c r="AL1265" t="s">
        <v>63</v>
      </c>
      <c r="AM1265" t="s">
        <v>255</v>
      </c>
      <c r="AN1265" t="s">
        <v>1923</v>
      </c>
      <c r="AO1265" t="s">
        <v>2489</v>
      </c>
      <c r="AP1265" t="s">
        <v>2870</v>
      </c>
      <c r="AQ1265" t="s">
        <v>89</v>
      </c>
      <c r="AR1265" t="s">
        <v>2871</v>
      </c>
      <c r="AS1265" t="s">
        <v>103</v>
      </c>
      <c r="AT1265" t="s">
        <v>63</v>
      </c>
    </row>
    <row r="1266" spans="1:47" hidden="1" x14ac:dyDescent="0.25">
      <c r="A1266" t="s">
        <v>2860</v>
      </c>
      <c r="B1266" t="s">
        <v>2861</v>
      </c>
      <c r="C1266" t="s">
        <v>2862</v>
      </c>
      <c r="D1266" t="s">
        <v>225</v>
      </c>
      <c r="E1266" t="s">
        <v>60</v>
      </c>
      <c r="G1266" t="s">
        <v>78</v>
      </c>
      <c r="I1266" t="s">
        <v>63</v>
      </c>
      <c r="J1266" t="s">
        <v>64</v>
      </c>
      <c r="L1266" t="s">
        <v>65</v>
      </c>
      <c r="M1266" t="s">
        <v>63</v>
      </c>
      <c r="N1266" t="s">
        <v>80</v>
      </c>
      <c r="O1266" t="s">
        <v>63</v>
      </c>
      <c r="R1266" t="s">
        <v>83</v>
      </c>
      <c r="S1266" t="s">
        <v>63</v>
      </c>
      <c r="T1266" t="s">
        <v>63</v>
      </c>
      <c r="U1266" t="s">
        <v>63</v>
      </c>
      <c r="V1266" t="s">
        <v>80</v>
      </c>
      <c r="W1266" t="s">
        <v>80</v>
      </c>
      <c r="X1266" t="s">
        <v>85</v>
      </c>
      <c r="Y1266" t="s">
        <v>2863</v>
      </c>
      <c r="Z1266" t="s">
        <v>66</v>
      </c>
      <c r="AA1266" t="s">
        <v>63</v>
      </c>
      <c r="AB1266" t="s">
        <v>66</v>
      </c>
      <c r="AC1266" t="s">
        <v>63</v>
      </c>
      <c r="AD1266" t="s">
        <v>110</v>
      </c>
      <c r="AE1266" t="s">
        <v>66</v>
      </c>
      <c r="AF1266" t="s">
        <v>63</v>
      </c>
      <c r="AG1266" t="s">
        <v>81</v>
      </c>
      <c r="AH1266" t="s">
        <v>78</v>
      </c>
      <c r="AJ1266" t="s">
        <v>63</v>
      </c>
      <c r="AL1266" t="s">
        <v>63</v>
      </c>
      <c r="AM1266" t="s">
        <v>255</v>
      </c>
      <c r="AN1266" t="s">
        <v>1923</v>
      </c>
      <c r="AO1266" t="s">
        <v>2489</v>
      </c>
      <c r="AP1266" t="s">
        <v>1012</v>
      </c>
      <c r="AQ1266" t="s">
        <v>89</v>
      </c>
      <c r="AR1266" t="s">
        <v>1013</v>
      </c>
      <c r="AS1266" t="s">
        <v>103</v>
      </c>
      <c r="AT1266" t="s">
        <v>63</v>
      </c>
    </row>
    <row r="1267" spans="1:47" hidden="1" x14ac:dyDescent="0.25">
      <c r="A1267" t="s">
        <v>2860</v>
      </c>
      <c r="B1267" t="s">
        <v>2861</v>
      </c>
      <c r="C1267" t="s">
        <v>2862</v>
      </c>
      <c r="D1267" t="s">
        <v>225</v>
      </c>
      <c r="E1267" t="s">
        <v>60</v>
      </c>
      <c r="G1267" t="s">
        <v>78</v>
      </c>
      <c r="I1267" t="s">
        <v>63</v>
      </c>
      <c r="J1267" t="s">
        <v>64</v>
      </c>
      <c r="L1267" t="s">
        <v>65</v>
      </c>
      <c r="M1267" t="s">
        <v>63</v>
      </c>
      <c r="N1267" t="s">
        <v>80</v>
      </c>
      <c r="O1267" t="s">
        <v>63</v>
      </c>
      <c r="R1267" t="s">
        <v>83</v>
      </c>
      <c r="S1267" t="s">
        <v>63</v>
      </c>
      <c r="T1267" t="s">
        <v>63</v>
      </c>
      <c r="U1267" t="s">
        <v>63</v>
      </c>
      <c r="V1267" t="s">
        <v>80</v>
      </c>
      <c r="W1267" t="s">
        <v>80</v>
      </c>
      <c r="X1267" t="s">
        <v>85</v>
      </c>
      <c r="Y1267" t="s">
        <v>2863</v>
      </c>
      <c r="Z1267" t="s">
        <v>66</v>
      </c>
      <c r="AA1267" t="s">
        <v>63</v>
      </c>
      <c r="AB1267" t="s">
        <v>66</v>
      </c>
      <c r="AC1267" t="s">
        <v>63</v>
      </c>
      <c r="AD1267" t="s">
        <v>110</v>
      </c>
      <c r="AE1267" t="s">
        <v>66</v>
      </c>
      <c r="AF1267" t="s">
        <v>63</v>
      </c>
      <c r="AG1267" t="s">
        <v>81</v>
      </c>
      <c r="AH1267" t="s">
        <v>78</v>
      </c>
      <c r="AJ1267" t="s">
        <v>63</v>
      </c>
      <c r="AL1267" t="s">
        <v>63</v>
      </c>
      <c r="AM1267" t="s">
        <v>255</v>
      </c>
      <c r="AN1267" t="s">
        <v>1923</v>
      </c>
      <c r="AO1267" t="s">
        <v>2489</v>
      </c>
      <c r="AP1267" t="s">
        <v>1019</v>
      </c>
      <c r="AQ1267" t="s">
        <v>89</v>
      </c>
      <c r="AR1267" t="s">
        <v>1020</v>
      </c>
      <c r="AS1267" t="s">
        <v>103</v>
      </c>
      <c r="AT1267" t="s">
        <v>63</v>
      </c>
    </row>
    <row r="1268" spans="1:47" hidden="1" x14ac:dyDescent="0.25">
      <c r="A1268" t="s">
        <v>2872</v>
      </c>
      <c r="B1268" t="s">
        <v>2873</v>
      </c>
      <c r="C1268" t="s">
        <v>2874</v>
      </c>
      <c r="D1268" t="s">
        <v>225</v>
      </c>
      <c r="E1268" t="s">
        <v>60</v>
      </c>
      <c r="G1268" t="s">
        <v>78</v>
      </c>
      <c r="I1268" t="s">
        <v>63</v>
      </c>
      <c r="J1268" t="s">
        <v>64</v>
      </c>
      <c r="L1268" t="s">
        <v>65</v>
      </c>
      <c r="M1268" t="s">
        <v>63</v>
      </c>
      <c r="N1268" t="s">
        <v>80</v>
      </c>
      <c r="O1268" t="s">
        <v>80</v>
      </c>
      <c r="R1268" t="s">
        <v>83</v>
      </c>
      <c r="S1268" t="s">
        <v>63</v>
      </c>
      <c r="T1268" t="s">
        <v>63</v>
      </c>
      <c r="U1268" t="s">
        <v>110</v>
      </c>
      <c r="V1268" t="s">
        <v>80</v>
      </c>
      <c r="W1268" t="s">
        <v>80</v>
      </c>
      <c r="X1268" t="s">
        <v>85</v>
      </c>
      <c r="Y1268" t="s">
        <v>2875</v>
      </c>
      <c r="Z1268" t="s">
        <v>66</v>
      </c>
      <c r="AA1268" t="s">
        <v>63</v>
      </c>
      <c r="AB1268" t="s">
        <v>63</v>
      </c>
      <c r="AC1268" t="s">
        <v>63</v>
      </c>
      <c r="AD1268" t="s">
        <v>63</v>
      </c>
      <c r="AE1268" t="s">
        <v>63</v>
      </c>
      <c r="AF1268" t="s">
        <v>63</v>
      </c>
      <c r="AG1268" t="s">
        <v>81</v>
      </c>
      <c r="AH1268" t="s">
        <v>78</v>
      </c>
      <c r="AJ1268" t="s">
        <v>63</v>
      </c>
      <c r="AL1268" t="s">
        <v>63</v>
      </c>
      <c r="AN1268" t="s">
        <v>2058</v>
      </c>
      <c r="AO1268" t="s">
        <v>2876</v>
      </c>
      <c r="AP1268" t="s">
        <v>790</v>
      </c>
      <c r="AQ1268" t="s">
        <v>89</v>
      </c>
      <c r="AR1268" t="s">
        <v>634</v>
      </c>
      <c r="AS1268" t="s">
        <v>192</v>
      </c>
      <c r="AT1268" t="s">
        <v>63</v>
      </c>
    </row>
    <row r="1269" spans="1:47" hidden="1" x14ac:dyDescent="0.25">
      <c r="A1269" t="s">
        <v>2877</v>
      </c>
      <c r="B1269" t="s">
        <v>2878</v>
      </c>
      <c r="C1269" t="s">
        <v>2879</v>
      </c>
      <c r="D1269" t="s">
        <v>225</v>
      </c>
      <c r="E1269" t="s">
        <v>60</v>
      </c>
      <c r="G1269" t="s">
        <v>72</v>
      </c>
      <c r="I1269" t="s">
        <v>63</v>
      </c>
      <c r="J1269" t="s">
        <v>64</v>
      </c>
      <c r="L1269" t="s">
        <v>73</v>
      </c>
    </row>
    <row r="1270" spans="1:47" hidden="1" x14ac:dyDescent="0.25">
      <c r="A1270" t="s">
        <v>2880</v>
      </c>
      <c r="B1270" t="s">
        <v>2881</v>
      </c>
      <c r="C1270" t="s">
        <v>2882</v>
      </c>
      <c r="D1270" t="s">
        <v>225</v>
      </c>
      <c r="E1270" t="s">
        <v>60</v>
      </c>
      <c r="G1270" t="s">
        <v>1168</v>
      </c>
      <c r="I1270" t="s">
        <v>63</v>
      </c>
      <c r="J1270" t="s">
        <v>64</v>
      </c>
      <c r="L1270" t="s">
        <v>73</v>
      </c>
      <c r="M1270" t="s">
        <v>63</v>
      </c>
      <c r="N1270" t="s">
        <v>80</v>
      </c>
      <c r="O1270" t="s">
        <v>80</v>
      </c>
      <c r="R1270" t="s">
        <v>83</v>
      </c>
      <c r="S1270" t="s">
        <v>63</v>
      </c>
      <c r="T1270" t="s">
        <v>84</v>
      </c>
      <c r="U1270" t="s">
        <v>63</v>
      </c>
      <c r="V1270" t="s">
        <v>80</v>
      </c>
      <c r="W1270" t="s">
        <v>63</v>
      </c>
      <c r="X1270" t="s">
        <v>85</v>
      </c>
      <c r="Y1270" t="s">
        <v>2883</v>
      </c>
      <c r="Z1270" t="s">
        <v>66</v>
      </c>
      <c r="AA1270" t="s">
        <v>63</v>
      </c>
      <c r="AB1270" t="s">
        <v>63</v>
      </c>
      <c r="AC1270" t="s">
        <v>63</v>
      </c>
      <c r="AD1270" t="s">
        <v>63</v>
      </c>
      <c r="AE1270" t="s">
        <v>66</v>
      </c>
      <c r="AG1270" t="s">
        <v>81</v>
      </c>
      <c r="AH1270" t="s">
        <v>213</v>
      </c>
      <c r="AK1270" t="s">
        <v>137</v>
      </c>
      <c r="AL1270" t="s">
        <v>63</v>
      </c>
      <c r="AN1270" t="s">
        <v>811</v>
      </c>
      <c r="AO1270" t="s">
        <v>372</v>
      </c>
      <c r="AP1270" t="s">
        <v>88</v>
      </c>
      <c r="AQ1270" t="s">
        <v>89</v>
      </c>
      <c r="AR1270" t="s">
        <v>90</v>
      </c>
      <c r="AS1270" t="s">
        <v>91</v>
      </c>
      <c r="AT1270" t="s">
        <v>63</v>
      </c>
    </row>
    <row r="1271" spans="1:47" hidden="1" x14ac:dyDescent="0.25">
      <c r="A1271" t="s">
        <v>2884</v>
      </c>
      <c r="B1271" t="s">
        <v>2885</v>
      </c>
      <c r="C1271" t="s">
        <v>2886</v>
      </c>
      <c r="D1271" t="s">
        <v>225</v>
      </c>
      <c r="E1271" t="s">
        <v>60</v>
      </c>
      <c r="G1271" t="s">
        <v>78</v>
      </c>
      <c r="I1271" t="s">
        <v>63</v>
      </c>
      <c r="J1271" t="s">
        <v>64</v>
      </c>
      <c r="L1271" t="s">
        <v>73</v>
      </c>
      <c r="M1271" t="s">
        <v>63</v>
      </c>
      <c r="N1271" t="s">
        <v>80</v>
      </c>
      <c r="O1271" t="s">
        <v>80</v>
      </c>
      <c r="R1271" t="s">
        <v>83</v>
      </c>
      <c r="S1271" t="s">
        <v>63</v>
      </c>
      <c r="T1271" t="s">
        <v>63</v>
      </c>
      <c r="U1271" t="s">
        <v>63</v>
      </c>
      <c r="V1271" t="s">
        <v>80</v>
      </c>
      <c r="W1271" t="s">
        <v>80</v>
      </c>
      <c r="X1271" t="s">
        <v>85</v>
      </c>
      <c r="Y1271" t="s">
        <v>905</v>
      </c>
      <c r="Z1271" t="s">
        <v>66</v>
      </c>
      <c r="AA1271" t="s">
        <v>63</v>
      </c>
      <c r="AB1271" t="s">
        <v>63</v>
      </c>
      <c r="AC1271" t="s">
        <v>63</v>
      </c>
      <c r="AD1271" t="s">
        <v>110</v>
      </c>
      <c r="AE1271" t="s">
        <v>63</v>
      </c>
      <c r="AF1271" t="s">
        <v>63</v>
      </c>
      <c r="AG1271" t="s">
        <v>81</v>
      </c>
      <c r="AH1271" t="s">
        <v>78</v>
      </c>
      <c r="AJ1271" t="s">
        <v>63</v>
      </c>
      <c r="AL1271" t="s">
        <v>63</v>
      </c>
      <c r="AM1271" t="s">
        <v>2887</v>
      </c>
      <c r="AN1271" t="s">
        <v>811</v>
      </c>
      <c r="AO1271" t="s">
        <v>2888</v>
      </c>
      <c r="AP1271" t="s">
        <v>2889</v>
      </c>
      <c r="AQ1271" t="s">
        <v>1233</v>
      </c>
      <c r="AR1271" t="s">
        <v>1594</v>
      </c>
      <c r="AS1271" t="s">
        <v>192</v>
      </c>
      <c r="AT1271" t="s">
        <v>63</v>
      </c>
      <c r="AU1271" t="s">
        <v>2890</v>
      </c>
    </row>
    <row r="1272" spans="1:47" hidden="1" x14ac:dyDescent="0.25">
      <c r="A1272" t="s">
        <v>2891</v>
      </c>
      <c r="B1272" t="s">
        <v>2892</v>
      </c>
      <c r="C1272" t="s">
        <v>2893</v>
      </c>
      <c r="D1272" t="s">
        <v>225</v>
      </c>
      <c r="E1272" t="s">
        <v>60</v>
      </c>
      <c r="G1272" t="s">
        <v>62</v>
      </c>
      <c r="I1272" t="s">
        <v>128</v>
      </c>
      <c r="J1272" t="s">
        <v>64</v>
      </c>
      <c r="L1272" t="s">
        <v>73</v>
      </c>
      <c r="AO1272" t="s">
        <v>2894</v>
      </c>
    </row>
    <row r="1273" spans="1:47" hidden="1" x14ac:dyDescent="0.25">
      <c r="A1273" t="s">
        <v>2895</v>
      </c>
      <c r="B1273" t="s">
        <v>2896</v>
      </c>
      <c r="C1273" t="s">
        <v>2897</v>
      </c>
      <c r="D1273" t="s">
        <v>225</v>
      </c>
      <c r="E1273" t="s">
        <v>60</v>
      </c>
      <c r="G1273" t="s">
        <v>72</v>
      </c>
      <c r="I1273" t="s">
        <v>63</v>
      </c>
      <c r="J1273" t="s">
        <v>64</v>
      </c>
      <c r="L1273" t="s">
        <v>73</v>
      </c>
    </row>
    <row r="1274" spans="1:47" hidden="1" x14ac:dyDescent="0.25">
      <c r="A1274" t="s">
        <v>2898</v>
      </c>
      <c r="B1274" t="s">
        <v>2899</v>
      </c>
      <c r="C1274" t="s">
        <v>2900</v>
      </c>
      <c r="D1274" t="s">
        <v>225</v>
      </c>
      <c r="E1274" t="s">
        <v>60</v>
      </c>
      <c r="G1274" t="s">
        <v>78</v>
      </c>
      <c r="I1274" t="s">
        <v>63</v>
      </c>
      <c r="J1274" t="s">
        <v>64</v>
      </c>
      <c r="L1274" t="s">
        <v>73</v>
      </c>
      <c r="M1274" t="s">
        <v>63</v>
      </c>
      <c r="N1274" t="s">
        <v>80</v>
      </c>
      <c r="O1274" t="s">
        <v>80</v>
      </c>
      <c r="R1274" t="s">
        <v>83</v>
      </c>
      <c r="S1274" t="s">
        <v>63</v>
      </c>
      <c r="T1274" t="s">
        <v>63</v>
      </c>
      <c r="U1274" t="s">
        <v>63</v>
      </c>
      <c r="V1274" t="s">
        <v>80</v>
      </c>
      <c r="W1274" t="s">
        <v>110</v>
      </c>
      <c r="X1274" t="s">
        <v>85</v>
      </c>
      <c r="Y1274" t="s">
        <v>200</v>
      </c>
      <c r="Z1274" t="s">
        <v>66</v>
      </c>
      <c r="AA1274" t="s">
        <v>63</v>
      </c>
      <c r="AB1274" t="s">
        <v>63</v>
      </c>
      <c r="AC1274" t="s">
        <v>63</v>
      </c>
      <c r="AD1274" t="s">
        <v>63</v>
      </c>
      <c r="AE1274" t="s">
        <v>63</v>
      </c>
      <c r="AF1274" t="s">
        <v>63</v>
      </c>
      <c r="AG1274" t="s">
        <v>81</v>
      </c>
      <c r="AH1274" t="s">
        <v>78</v>
      </c>
      <c r="AJ1274" t="s">
        <v>63</v>
      </c>
      <c r="AL1274" t="s">
        <v>63</v>
      </c>
      <c r="AN1274" t="s">
        <v>1008</v>
      </c>
      <c r="AO1274" t="s">
        <v>2901</v>
      </c>
      <c r="AP1274" t="s">
        <v>2902</v>
      </c>
      <c r="AQ1274" t="s">
        <v>1472</v>
      </c>
      <c r="AR1274" t="s">
        <v>262</v>
      </c>
      <c r="AS1274" t="s">
        <v>643</v>
      </c>
      <c r="AT1274" t="s">
        <v>63</v>
      </c>
    </row>
    <row r="1275" spans="1:47" hidden="1" x14ac:dyDescent="0.25">
      <c r="A1275" t="s">
        <v>2903</v>
      </c>
      <c r="B1275" t="s">
        <v>2904</v>
      </c>
      <c r="C1275" t="s">
        <v>2905</v>
      </c>
      <c r="D1275" t="s">
        <v>225</v>
      </c>
      <c r="E1275" t="s">
        <v>60</v>
      </c>
      <c r="G1275" t="s">
        <v>743</v>
      </c>
      <c r="I1275" t="s">
        <v>63</v>
      </c>
      <c r="J1275" t="s">
        <v>64</v>
      </c>
      <c r="L1275" t="s">
        <v>73</v>
      </c>
    </row>
    <row r="1276" spans="1:47" hidden="1" x14ac:dyDescent="0.25">
      <c r="A1276" t="s">
        <v>2906</v>
      </c>
      <c r="B1276" t="s">
        <v>2907</v>
      </c>
      <c r="C1276" t="s">
        <v>2908</v>
      </c>
      <c r="D1276" t="s">
        <v>225</v>
      </c>
      <c r="E1276" t="s">
        <v>60</v>
      </c>
      <c r="G1276" t="s">
        <v>78</v>
      </c>
      <c r="I1276" t="s">
        <v>63</v>
      </c>
      <c r="J1276" t="s">
        <v>64</v>
      </c>
      <c r="L1276" t="s">
        <v>73</v>
      </c>
      <c r="M1276" t="s">
        <v>63</v>
      </c>
      <c r="N1276" t="s">
        <v>80</v>
      </c>
      <c r="O1276" t="s">
        <v>80</v>
      </c>
      <c r="R1276" t="s">
        <v>83</v>
      </c>
      <c r="S1276" t="s">
        <v>63</v>
      </c>
      <c r="T1276" t="s">
        <v>63</v>
      </c>
      <c r="U1276" t="s">
        <v>63</v>
      </c>
      <c r="V1276" t="s">
        <v>80</v>
      </c>
      <c r="W1276" t="s">
        <v>80</v>
      </c>
      <c r="X1276" t="s">
        <v>110</v>
      </c>
      <c r="Z1276" t="s">
        <v>66</v>
      </c>
      <c r="AA1276" t="s">
        <v>63</v>
      </c>
      <c r="AB1276" t="s">
        <v>63</v>
      </c>
      <c r="AC1276" t="s">
        <v>63</v>
      </c>
      <c r="AD1276" t="s">
        <v>63</v>
      </c>
      <c r="AE1276" t="s">
        <v>63</v>
      </c>
      <c r="AF1276" t="s">
        <v>63</v>
      </c>
      <c r="AG1276" t="s">
        <v>81</v>
      </c>
      <c r="AH1276" t="s">
        <v>213</v>
      </c>
      <c r="AJ1276" t="s">
        <v>63</v>
      </c>
      <c r="AL1276" t="s">
        <v>63</v>
      </c>
      <c r="AM1276" t="s">
        <v>138</v>
      </c>
      <c r="AN1276" t="s">
        <v>716</v>
      </c>
      <c r="AO1276" t="s">
        <v>2909</v>
      </c>
      <c r="AP1276" t="s">
        <v>2910</v>
      </c>
      <c r="AQ1276" t="s">
        <v>759</v>
      </c>
      <c r="AR1276" t="s">
        <v>259</v>
      </c>
      <c r="AS1276" t="s">
        <v>91</v>
      </c>
      <c r="AT1276" t="s">
        <v>63</v>
      </c>
    </row>
    <row r="1277" spans="1:47" hidden="1" x14ac:dyDescent="0.25">
      <c r="A1277" t="s">
        <v>2906</v>
      </c>
      <c r="B1277" t="s">
        <v>2907</v>
      </c>
      <c r="C1277" t="s">
        <v>2908</v>
      </c>
      <c r="D1277" t="s">
        <v>225</v>
      </c>
      <c r="E1277" t="s">
        <v>60</v>
      </c>
      <c r="G1277" t="s">
        <v>78</v>
      </c>
      <c r="I1277" t="s">
        <v>63</v>
      </c>
      <c r="J1277" t="s">
        <v>64</v>
      </c>
      <c r="L1277" t="s">
        <v>73</v>
      </c>
      <c r="M1277" t="s">
        <v>63</v>
      </c>
      <c r="N1277" t="s">
        <v>80</v>
      </c>
      <c r="O1277" t="s">
        <v>80</v>
      </c>
      <c r="R1277" t="s">
        <v>83</v>
      </c>
      <c r="S1277" t="s">
        <v>63</v>
      </c>
      <c r="T1277" t="s">
        <v>63</v>
      </c>
      <c r="U1277" t="s">
        <v>63</v>
      </c>
      <c r="V1277" t="s">
        <v>80</v>
      </c>
      <c r="W1277" t="s">
        <v>80</v>
      </c>
      <c r="X1277" t="s">
        <v>110</v>
      </c>
      <c r="Z1277" t="s">
        <v>66</v>
      </c>
      <c r="AA1277" t="s">
        <v>63</v>
      </c>
      <c r="AB1277" t="s">
        <v>63</v>
      </c>
      <c r="AC1277" t="s">
        <v>63</v>
      </c>
      <c r="AD1277" t="s">
        <v>63</v>
      </c>
      <c r="AE1277" t="s">
        <v>63</v>
      </c>
      <c r="AF1277" t="s">
        <v>63</v>
      </c>
      <c r="AG1277" t="s">
        <v>81</v>
      </c>
      <c r="AH1277" t="s">
        <v>213</v>
      </c>
      <c r="AJ1277" t="s">
        <v>63</v>
      </c>
      <c r="AL1277" t="s">
        <v>63</v>
      </c>
      <c r="AM1277" t="s">
        <v>138</v>
      </c>
      <c r="AN1277" t="s">
        <v>716</v>
      </c>
      <c r="AO1277" t="s">
        <v>2909</v>
      </c>
      <c r="AP1277" t="s">
        <v>2911</v>
      </c>
      <c r="AQ1277" t="s">
        <v>759</v>
      </c>
      <c r="AR1277" t="s">
        <v>94</v>
      </c>
      <c r="AS1277" t="s">
        <v>91</v>
      </c>
      <c r="AT1277" t="s">
        <v>63</v>
      </c>
    </row>
    <row r="1278" spans="1:47" hidden="1" x14ac:dyDescent="0.25">
      <c r="A1278" t="s">
        <v>2906</v>
      </c>
      <c r="B1278" t="s">
        <v>2907</v>
      </c>
      <c r="C1278" t="s">
        <v>2908</v>
      </c>
      <c r="D1278" t="s">
        <v>225</v>
      </c>
      <c r="E1278" t="s">
        <v>60</v>
      </c>
      <c r="G1278" t="s">
        <v>78</v>
      </c>
      <c r="I1278" t="s">
        <v>63</v>
      </c>
      <c r="J1278" t="s">
        <v>64</v>
      </c>
      <c r="L1278" t="s">
        <v>73</v>
      </c>
      <c r="M1278" t="s">
        <v>63</v>
      </c>
      <c r="N1278" t="s">
        <v>80</v>
      </c>
      <c r="O1278" t="s">
        <v>80</v>
      </c>
      <c r="R1278" t="s">
        <v>83</v>
      </c>
      <c r="S1278" t="s">
        <v>63</v>
      </c>
      <c r="T1278" t="s">
        <v>63</v>
      </c>
      <c r="U1278" t="s">
        <v>63</v>
      </c>
      <c r="V1278" t="s">
        <v>80</v>
      </c>
      <c r="W1278" t="s">
        <v>80</v>
      </c>
      <c r="X1278" t="s">
        <v>110</v>
      </c>
      <c r="Z1278" t="s">
        <v>66</v>
      </c>
      <c r="AA1278" t="s">
        <v>63</v>
      </c>
      <c r="AB1278" t="s">
        <v>63</v>
      </c>
      <c r="AC1278" t="s">
        <v>63</v>
      </c>
      <c r="AD1278" t="s">
        <v>63</v>
      </c>
      <c r="AE1278" t="s">
        <v>63</v>
      </c>
      <c r="AF1278" t="s">
        <v>63</v>
      </c>
      <c r="AG1278" t="s">
        <v>81</v>
      </c>
      <c r="AH1278" t="s">
        <v>213</v>
      </c>
      <c r="AJ1278" t="s">
        <v>63</v>
      </c>
      <c r="AL1278" t="s">
        <v>63</v>
      </c>
      <c r="AM1278" t="s">
        <v>138</v>
      </c>
      <c r="AN1278" t="s">
        <v>716</v>
      </c>
      <c r="AO1278" t="s">
        <v>2909</v>
      </c>
      <c r="AP1278" t="s">
        <v>2912</v>
      </c>
      <c r="AQ1278" t="s">
        <v>759</v>
      </c>
      <c r="AR1278" t="s">
        <v>262</v>
      </c>
      <c r="AS1278" t="s">
        <v>91</v>
      </c>
      <c r="AT1278" t="s">
        <v>63</v>
      </c>
      <c r="AU1278" t="s">
        <v>2913</v>
      </c>
    </row>
    <row r="1279" spans="1:47" hidden="1" x14ac:dyDescent="0.25">
      <c r="A1279" t="s">
        <v>2906</v>
      </c>
      <c r="B1279" t="s">
        <v>2907</v>
      </c>
      <c r="C1279" t="s">
        <v>2908</v>
      </c>
      <c r="D1279" t="s">
        <v>225</v>
      </c>
      <c r="E1279" t="s">
        <v>60</v>
      </c>
      <c r="G1279" t="s">
        <v>78</v>
      </c>
      <c r="I1279" t="s">
        <v>63</v>
      </c>
      <c r="J1279" t="s">
        <v>64</v>
      </c>
      <c r="L1279" t="s">
        <v>73</v>
      </c>
      <c r="M1279" t="s">
        <v>63</v>
      </c>
      <c r="N1279" t="s">
        <v>80</v>
      </c>
      <c r="O1279" t="s">
        <v>80</v>
      </c>
      <c r="R1279" t="s">
        <v>83</v>
      </c>
      <c r="S1279" t="s">
        <v>63</v>
      </c>
      <c r="T1279" t="s">
        <v>63</v>
      </c>
      <c r="U1279" t="s">
        <v>63</v>
      </c>
      <c r="V1279" t="s">
        <v>80</v>
      </c>
      <c r="W1279" t="s">
        <v>80</v>
      </c>
      <c r="X1279" t="s">
        <v>110</v>
      </c>
      <c r="Z1279" t="s">
        <v>66</v>
      </c>
      <c r="AA1279" t="s">
        <v>63</v>
      </c>
      <c r="AB1279" t="s">
        <v>63</v>
      </c>
      <c r="AC1279" t="s">
        <v>63</v>
      </c>
      <c r="AD1279" t="s">
        <v>63</v>
      </c>
      <c r="AE1279" t="s">
        <v>63</v>
      </c>
      <c r="AF1279" t="s">
        <v>63</v>
      </c>
      <c r="AG1279" t="s">
        <v>81</v>
      </c>
      <c r="AH1279" t="s">
        <v>213</v>
      </c>
      <c r="AJ1279" t="s">
        <v>63</v>
      </c>
      <c r="AL1279" t="s">
        <v>63</v>
      </c>
      <c r="AM1279" t="s">
        <v>138</v>
      </c>
      <c r="AN1279" t="s">
        <v>716</v>
      </c>
      <c r="AO1279" t="s">
        <v>2909</v>
      </c>
      <c r="AP1279" t="s">
        <v>2914</v>
      </c>
      <c r="AQ1279" t="s">
        <v>759</v>
      </c>
      <c r="AR1279" t="s">
        <v>144</v>
      </c>
      <c r="AS1279" t="s">
        <v>91</v>
      </c>
      <c r="AT1279" t="s">
        <v>63</v>
      </c>
    </row>
    <row r="1280" spans="1:47" hidden="1" x14ac:dyDescent="0.25">
      <c r="A1280" t="s">
        <v>2906</v>
      </c>
      <c r="B1280" t="s">
        <v>2907</v>
      </c>
      <c r="C1280" t="s">
        <v>2908</v>
      </c>
      <c r="D1280" t="s">
        <v>225</v>
      </c>
      <c r="E1280" t="s">
        <v>60</v>
      </c>
      <c r="G1280" t="s">
        <v>78</v>
      </c>
      <c r="I1280" t="s">
        <v>63</v>
      </c>
      <c r="J1280" t="s">
        <v>64</v>
      </c>
      <c r="L1280" t="s">
        <v>73</v>
      </c>
      <c r="M1280" t="s">
        <v>63</v>
      </c>
      <c r="N1280" t="s">
        <v>80</v>
      </c>
      <c r="O1280" t="s">
        <v>80</v>
      </c>
      <c r="R1280" t="s">
        <v>83</v>
      </c>
      <c r="S1280" t="s">
        <v>63</v>
      </c>
      <c r="T1280" t="s">
        <v>63</v>
      </c>
      <c r="U1280" t="s">
        <v>63</v>
      </c>
      <c r="V1280" t="s">
        <v>80</v>
      </c>
      <c r="W1280" t="s">
        <v>80</v>
      </c>
      <c r="X1280" t="s">
        <v>110</v>
      </c>
      <c r="Z1280" t="s">
        <v>66</v>
      </c>
      <c r="AA1280" t="s">
        <v>63</v>
      </c>
      <c r="AB1280" t="s">
        <v>63</v>
      </c>
      <c r="AC1280" t="s">
        <v>63</v>
      </c>
      <c r="AD1280" t="s">
        <v>63</v>
      </c>
      <c r="AE1280" t="s">
        <v>63</v>
      </c>
      <c r="AF1280" t="s">
        <v>63</v>
      </c>
      <c r="AG1280" t="s">
        <v>81</v>
      </c>
      <c r="AH1280" t="s">
        <v>213</v>
      </c>
      <c r="AJ1280" t="s">
        <v>63</v>
      </c>
      <c r="AL1280" t="s">
        <v>63</v>
      </c>
      <c r="AM1280" t="s">
        <v>138</v>
      </c>
      <c r="AN1280" t="s">
        <v>716</v>
      </c>
      <c r="AO1280" t="s">
        <v>2909</v>
      </c>
      <c r="AP1280" t="s">
        <v>2915</v>
      </c>
      <c r="AQ1280" t="s">
        <v>414</v>
      </c>
      <c r="AR1280" t="s">
        <v>259</v>
      </c>
      <c r="AS1280" t="s">
        <v>91</v>
      </c>
      <c r="AT1280" t="s">
        <v>63</v>
      </c>
    </row>
    <row r="1281" spans="1:47" hidden="1" x14ac:dyDescent="0.25">
      <c r="A1281" t="s">
        <v>2906</v>
      </c>
      <c r="B1281" t="s">
        <v>2907</v>
      </c>
      <c r="C1281" t="s">
        <v>2908</v>
      </c>
      <c r="D1281" t="s">
        <v>225</v>
      </c>
      <c r="E1281" t="s">
        <v>60</v>
      </c>
      <c r="G1281" t="s">
        <v>78</v>
      </c>
      <c r="I1281" t="s">
        <v>63</v>
      </c>
      <c r="J1281" t="s">
        <v>64</v>
      </c>
      <c r="L1281" t="s">
        <v>73</v>
      </c>
      <c r="M1281" t="s">
        <v>63</v>
      </c>
      <c r="N1281" t="s">
        <v>80</v>
      </c>
      <c r="O1281" t="s">
        <v>80</v>
      </c>
      <c r="R1281" t="s">
        <v>83</v>
      </c>
      <c r="S1281" t="s">
        <v>63</v>
      </c>
      <c r="T1281" t="s">
        <v>63</v>
      </c>
      <c r="U1281" t="s">
        <v>63</v>
      </c>
      <c r="V1281" t="s">
        <v>80</v>
      </c>
      <c r="W1281" t="s">
        <v>80</v>
      </c>
      <c r="X1281" t="s">
        <v>110</v>
      </c>
      <c r="Z1281" t="s">
        <v>66</v>
      </c>
      <c r="AA1281" t="s">
        <v>63</v>
      </c>
      <c r="AB1281" t="s">
        <v>63</v>
      </c>
      <c r="AC1281" t="s">
        <v>63</v>
      </c>
      <c r="AD1281" t="s">
        <v>63</v>
      </c>
      <c r="AE1281" t="s">
        <v>63</v>
      </c>
      <c r="AF1281" t="s">
        <v>63</v>
      </c>
      <c r="AG1281" t="s">
        <v>81</v>
      </c>
      <c r="AH1281" t="s">
        <v>213</v>
      </c>
      <c r="AJ1281" t="s">
        <v>63</v>
      </c>
      <c r="AL1281" t="s">
        <v>63</v>
      </c>
      <c r="AM1281" t="s">
        <v>138</v>
      </c>
      <c r="AN1281" t="s">
        <v>716</v>
      </c>
      <c r="AO1281" t="s">
        <v>2909</v>
      </c>
      <c r="AP1281" t="s">
        <v>2916</v>
      </c>
      <c r="AQ1281" t="s">
        <v>414</v>
      </c>
      <c r="AR1281" t="s">
        <v>94</v>
      </c>
      <c r="AS1281" t="s">
        <v>91</v>
      </c>
      <c r="AT1281" t="s">
        <v>63</v>
      </c>
    </row>
    <row r="1282" spans="1:47" hidden="1" x14ac:dyDescent="0.25">
      <c r="A1282" t="s">
        <v>2906</v>
      </c>
      <c r="B1282" t="s">
        <v>2907</v>
      </c>
      <c r="C1282" t="s">
        <v>2908</v>
      </c>
      <c r="D1282" t="s">
        <v>225</v>
      </c>
      <c r="E1282" t="s">
        <v>60</v>
      </c>
      <c r="G1282" t="s">
        <v>78</v>
      </c>
      <c r="I1282" t="s">
        <v>63</v>
      </c>
      <c r="J1282" t="s">
        <v>64</v>
      </c>
      <c r="L1282" t="s">
        <v>73</v>
      </c>
      <c r="M1282" t="s">
        <v>63</v>
      </c>
      <c r="N1282" t="s">
        <v>80</v>
      </c>
      <c r="O1282" t="s">
        <v>80</v>
      </c>
      <c r="R1282" t="s">
        <v>83</v>
      </c>
      <c r="S1282" t="s">
        <v>63</v>
      </c>
      <c r="T1282" t="s">
        <v>63</v>
      </c>
      <c r="U1282" t="s">
        <v>63</v>
      </c>
      <c r="V1282" t="s">
        <v>80</v>
      </c>
      <c r="W1282" t="s">
        <v>80</v>
      </c>
      <c r="X1282" t="s">
        <v>110</v>
      </c>
      <c r="Z1282" t="s">
        <v>66</v>
      </c>
      <c r="AA1282" t="s">
        <v>63</v>
      </c>
      <c r="AB1282" t="s">
        <v>63</v>
      </c>
      <c r="AC1282" t="s">
        <v>63</v>
      </c>
      <c r="AD1282" t="s">
        <v>63</v>
      </c>
      <c r="AE1282" t="s">
        <v>63</v>
      </c>
      <c r="AF1282" t="s">
        <v>63</v>
      </c>
      <c r="AG1282" t="s">
        <v>81</v>
      </c>
      <c r="AH1282" t="s">
        <v>213</v>
      </c>
      <c r="AJ1282" t="s">
        <v>63</v>
      </c>
      <c r="AL1282" t="s">
        <v>63</v>
      </c>
      <c r="AM1282" t="s">
        <v>138</v>
      </c>
      <c r="AN1282" t="s">
        <v>716</v>
      </c>
      <c r="AO1282" t="s">
        <v>2909</v>
      </c>
      <c r="AP1282" t="s">
        <v>2917</v>
      </c>
      <c r="AQ1282" t="s">
        <v>414</v>
      </c>
      <c r="AR1282" t="s">
        <v>262</v>
      </c>
      <c r="AS1282" t="s">
        <v>91</v>
      </c>
      <c r="AT1282" t="s">
        <v>63</v>
      </c>
      <c r="AU1282" t="s">
        <v>2913</v>
      </c>
    </row>
    <row r="1283" spans="1:47" hidden="1" x14ac:dyDescent="0.25">
      <c r="A1283" t="s">
        <v>2906</v>
      </c>
      <c r="B1283" t="s">
        <v>2907</v>
      </c>
      <c r="C1283" t="s">
        <v>2908</v>
      </c>
      <c r="D1283" t="s">
        <v>225</v>
      </c>
      <c r="E1283" t="s">
        <v>60</v>
      </c>
      <c r="G1283" t="s">
        <v>78</v>
      </c>
      <c r="I1283" t="s">
        <v>63</v>
      </c>
      <c r="J1283" t="s">
        <v>64</v>
      </c>
      <c r="L1283" t="s">
        <v>73</v>
      </c>
      <c r="M1283" t="s">
        <v>63</v>
      </c>
      <c r="N1283" t="s">
        <v>80</v>
      </c>
      <c r="O1283" t="s">
        <v>80</v>
      </c>
      <c r="R1283" t="s">
        <v>83</v>
      </c>
      <c r="S1283" t="s">
        <v>63</v>
      </c>
      <c r="T1283" t="s">
        <v>63</v>
      </c>
      <c r="U1283" t="s">
        <v>63</v>
      </c>
      <c r="V1283" t="s">
        <v>80</v>
      </c>
      <c r="W1283" t="s">
        <v>80</v>
      </c>
      <c r="X1283" t="s">
        <v>110</v>
      </c>
      <c r="Z1283" t="s">
        <v>66</v>
      </c>
      <c r="AA1283" t="s">
        <v>63</v>
      </c>
      <c r="AB1283" t="s">
        <v>63</v>
      </c>
      <c r="AC1283" t="s">
        <v>63</v>
      </c>
      <c r="AD1283" t="s">
        <v>63</v>
      </c>
      <c r="AE1283" t="s">
        <v>63</v>
      </c>
      <c r="AF1283" t="s">
        <v>63</v>
      </c>
      <c r="AG1283" t="s">
        <v>81</v>
      </c>
      <c r="AH1283" t="s">
        <v>213</v>
      </c>
      <c r="AJ1283" t="s">
        <v>63</v>
      </c>
      <c r="AL1283" t="s">
        <v>63</v>
      </c>
      <c r="AM1283" t="s">
        <v>138</v>
      </c>
      <c r="AN1283" t="s">
        <v>716</v>
      </c>
      <c r="AO1283" t="s">
        <v>2909</v>
      </c>
      <c r="AP1283" t="s">
        <v>2918</v>
      </c>
      <c r="AQ1283" t="s">
        <v>414</v>
      </c>
      <c r="AR1283" t="s">
        <v>144</v>
      </c>
      <c r="AS1283" t="s">
        <v>91</v>
      </c>
      <c r="AT1283" t="s">
        <v>63</v>
      </c>
    </row>
    <row r="1284" spans="1:47" hidden="1" x14ac:dyDescent="0.25">
      <c r="A1284" t="s">
        <v>2906</v>
      </c>
      <c r="B1284" t="s">
        <v>2907</v>
      </c>
      <c r="C1284" t="s">
        <v>2908</v>
      </c>
      <c r="D1284" t="s">
        <v>225</v>
      </c>
      <c r="E1284" t="s">
        <v>60</v>
      </c>
      <c r="G1284" t="s">
        <v>78</v>
      </c>
      <c r="I1284" t="s">
        <v>63</v>
      </c>
      <c r="J1284" t="s">
        <v>64</v>
      </c>
      <c r="L1284" t="s">
        <v>73</v>
      </c>
      <c r="M1284" t="s">
        <v>63</v>
      </c>
      <c r="N1284" t="s">
        <v>80</v>
      </c>
      <c r="O1284" t="s">
        <v>80</v>
      </c>
      <c r="R1284" t="s">
        <v>83</v>
      </c>
      <c r="S1284" t="s">
        <v>63</v>
      </c>
      <c r="T1284" t="s">
        <v>63</v>
      </c>
      <c r="U1284" t="s">
        <v>63</v>
      </c>
      <c r="V1284" t="s">
        <v>80</v>
      </c>
      <c r="W1284" t="s">
        <v>80</v>
      </c>
      <c r="X1284" t="s">
        <v>110</v>
      </c>
      <c r="Z1284" t="s">
        <v>66</v>
      </c>
      <c r="AA1284" t="s">
        <v>63</v>
      </c>
      <c r="AB1284" t="s">
        <v>63</v>
      </c>
      <c r="AC1284" t="s">
        <v>63</v>
      </c>
      <c r="AD1284" t="s">
        <v>63</v>
      </c>
      <c r="AE1284" t="s">
        <v>63</v>
      </c>
      <c r="AF1284" t="s">
        <v>63</v>
      </c>
      <c r="AG1284" t="s">
        <v>81</v>
      </c>
      <c r="AH1284" t="s">
        <v>213</v>
      </c>
      <c r="AJ1284" t="s">
        <v>63</v>
      </c>
      <c r="AL1284" t="s">
        <v>63</v>
      </c>
      <c r="AM1284" t="s">
        <v>138</v>
      </c>
      <c r="AN1284" t="s">
        <v>716</v>
      </c>
      <c r="AO1284" t="s">
        <v>2909</v>
      </c>
      <c r="AP1284" t="s">
        <v>2919</v>
      </c>
      <c r="AQ1284" t="s">
        <v>324</v>
      </c>
      <c r="AR1284" t="s">
        <v>259</v>
      </c>
      <c r="AS1284" t="s">
        <v>91</v>
      </c>
      <c r="AT1284" t="s">
        <v>63</v>
      </c>
    </row>
    <row r="1285" spans="1:47" hidden="1" x14ac:dyDescent="0.25">
      <c r="A1285" t="s">
        <v>2906</v>
      </c>
      <c r="B1285" t="s">
        <v>2907</v>
      </c>
      <c r="C1285" t="s">
        <v>2908</v>
      </c>
      <c r="D1285" t="s">
        <v>225</v>
      </c>
      <c r="E1285" t="s">
        <v>60</v>
      </c>
      <c r="G1285" t="s">
        <v>78</v>
      </c>
      <c r="I1285" t="s">
        <v>63</v>
      </c>
      <c r="J1285" t="s">
        <v>64</v>
      </c>
      <c r="L1285" t="s">
        <v>73</v>
      </c>
      <c r="M1285" t="s">
        <v>63</v>
      </c>
      <c r="N1285" t="s">
        <v>80</v>
      </c>
      <c r="O1285" t="s">
        <v>80</v>
      </c>
      <c r="R1285" t="s">
        <v>83</v>
      </c>
      <c r="S1285" t="s">
        <v>63</v>
      </c>
      <c r="T1285" t="s">
        <v>63</v>
      </c>
      <c r="U1285" t="s">
        <v>63</v>
      </c>
      <c r="V1285" t="s">
        <v>80</v>
      </c>
      <c r="W1285" t="s">
        <v>80</v>
      </c>
      <c r="X1285" t="s">
        <v>110</v>
      </c>
      <c r="Z1285" t="s">
        <v>66</v>
      </c>
      <c r="AA1285" t="s">
        <v>63</v>
      </c>
      <c r="AB1285" t="s">
        <v>63</v>
      </c>
      <c r="AC1285" t="s">
        <v>63</v>
      </c>
      <c r="AD1285" t="s">
        <v>63</v>
      </c>
      <c r="AE1285" t="s">
        <v>63</v>
      </c>
      <c r="AF1285" t="s">
        <v>63</v>
      </c>
      <c r="AG1285" t="s">
        <v>81</v>
      </c>
      <c r="AH1285" t="s">
        <v>213</v>
      </c>
      <c r="AJ1285" t="s">
        <v>63</v>
      </c>
      <c r="AL1285" t="s">
        <v>63</v>
      </c>
      <c r="AM1285" t="s">
        <v>138</v>
      </c>
      <c r="AN1285" t="s">
        <v>716</v>
      </c>
      <c r="AO1285" t="s">
        <v>2909</v>
      </c>
      <c r="AP1285" t="s">
        <v>2920</v>
      </c>
      <c r="AQ1285" t="s">
        <v>324</v>
      </c>
      <c r="AR1285" t="s">
        <v>94</v>
      </c>
      <c r="AS1285" t="s">
        <v>91</v>
      </c>
      <c r="AT1285" t="s">
        <v>63</v>
      </c>
    </row>
    <row r="1286" spans="1:47" hidden="1" x14ac:dyDescent="0.25">
      <c r="A1286" t="s">
        <v>2906</v>
      </c>
      <c r="B1286" t="s">
        <v>2907</v>
      </c>
      <c r="C1286" t="s">
        <v>2908</v>
      </c>
      <c r="D1286" t="s">
        <v>225</v>
      </c>
      <c r="E1286" t="s">
        <v>60</v>
      </c>
      <c r="G1286" t="s">
        <v>78</v>
      </c>
      <c r="I1286" t="s">
        <v>63</v>
      </c>
      <c r="J1286" t="s">
        <v>64</v>
      </c>
      <c r="L1286" t="s">
        <v>73</v>
      </c>
      <c r="M1286" t="s">
        <v>63</v>
      </c>
      <c r="N1286" t="s">
        <v>80</v>
      </c>
      <c r="O1286" t="s">
        <v>80</v>
      </c>
      <c r="R1286" t="s">
        <v>83</v>
      </c>
      <c r="S1286" t="s">
        <v>63</v>
      </c>
      <c r="T1286" t="s">
        <v>63</v>
      </c>
      <c r="U1286" t="s">
        <v>63</v>
      </c>
      <c r="V1286" t="s">
        <v>80</v>
      </c>
      <c r="W1286" t="s">
        <v>80</v>
      </c>
      <c r="X1286" t="s">
        <v>110</v>
      </c>
      <c r="Z1286" t="s">
        <v>66</v>
      </c>
      <c r="AA1286" t="s">
        <v>63</v>
      </c>
      <c r="AB1286" t="s">
        <v>63</v>
      </c>
      <c r="AC1286" t="s">
        <v>63</v>
      </c>
      <c r="AD1286" t="s">
        <v>63</v>
      </c>
      <c r="AE1286" t="s">
        <v>63</v>
      </c>
      <c r="AF1286" t="s">
        <v>63</v>
      </c>
      <c r="AG1286" t="s">
        <v>81</v>
      </c>
      <c r="AH1286" t="s">
        <v>213</v>
      </c>
      <c r="AJ1286" t="s">
        <v>63</v>
      </c>
      <c r="AL1286" t="s">
        <v>63</v>
      </c>
      <c r="AM1286" t="s">
        <v>138</v>
      </c>
      <c r="AN1286" t="s">
        <v>716</v>
      </c>
      <c r="AO1286" t="s">
        <v>2909</v>
      </c>
      <c r="AP1286" t="s">
        <v>2921</v>
      </c>
      <c r="AQ1286" t="s">
        <v>324</v>
      </c>
      <c r="AR1286" t="s">
        <v>262</v>
      </c>
      <c r="AS1286" t="s">
        <v>91</v>
      </c>
      <c r="AT1286" t="s">
        <v>63</v>
      </c>
      <c r="AU1286" t="s">
        <v>2913</v>
      </c>
    </row>
    <row r="1287" spans="1:47" hidden="1" x14ac:dyDescent="0.25">
      <c r="A1287" t="s">
        <v>2906</v>
      </c>
      <c r="B1287" t="s">
        <v>2907</v>
      </c>
      <c r="C1287" t="s">
        <v>2908</v>
      </c>
      <c r="D1287" t="s">
        <v>225</v>
      </c>
      <c r="E1287" t="s">
        <v>60</v>
      </c>
      <c r="G1287" t="s">
        <v>78</v>
      </c>
      <c r="I1287" t="s">
        <v>63</v>
      </c>
      <c r="J1287" t="s">
        <v>64</v>
      </c>
      <c r="L1287" t="s">
        <v>73</v>
      </c>
      <c r="M1287" t="s">
        <v>63</v>
      </c>
      <c r="N1287" t="s">
        <v>80</v>
      </c>
      <c r="O1287" t="s">
        <v>80</v>
      </c>
      <c r="R1287" t="s">
        <v>83</v>
      </c>
      <c r="S1287" t="s">
        <v>63</v>
      </c>
      <c r="T1287" t="s">
        <v>63</v>
      </c>
      <c r="U1287" t="s">
        <v>63</v>
      </c>
      <c r="V1287" t="s">
        <v>80</v>
      </c>
      <c r="W1287" t="s">
        <v>80</v>
      </c>
      <c r="X1287" t="s">
        <v>110</v>
      </c>
      <c r="Z1287" t="s">
        <v>66</v>
      </c>
      <c r="AA1287" t="s">
        <v>63</v>
      </c>
      <c r="AB1287" t="s">
        <v>63</v>
      </c>
      <c r="AC1287" t="s">
        <v>63</v>
      </c>
      <c r="AD1287" t="s">
        <v>63</v>
      </c>
      <c r="AE1287" t="s">
        <v>63</v>
      </c>
      <c r="AF1287" t="s">
        <v>63</v>
      </c>
      <c r="AG1287" t="s">
        <v>81</v>
      </c>
      <c r="AH1287" t="s">
        <v>213</v>
      </c>
      <c r="AJ1287" t="s">
        <v>63</v>
      </c>
      <c r="AL1287" t="s">
        <v>63</v>
      </c>
      <c r="AM1287" t="s">
        <v>138</v>
      </c>
      <c r="AN1287" t="s">
        <v>716</v>
      </c>
      <c r="AO1287" t="s">
        <v>2909</v>
      </c>
      <c r="AP1287" t="s">
        <v>2922</v>
      </c>
      <c r="AQ1287" t="s">
        <v>324</v>
      </c>
      <c r="AR1287" t="s">
        <v>144</v>
      </c>
      <c r="AS1287" t="s">
        <v>91</v>
      </c>
      <c r="AT1287" t="s">
        <v>63</v>
      </c>
    </row>
    <row r="1288" spans="1:47" hidden="1" x14ac:dyDescent="0.25">
      <c r="A1288" t="s">
        <v>2906</v>
      </c>
      <c r="B1288" t="s">
        <v>2907</v>
      </c>
      <c r="C1288" t="s">
        <v>2908</v>
      </c>
      <c r="D1288" t="s">
        <v>225</v>
      </c>
      <c r="E1288" t="s">
        <v>60</v>
      </c>
      <c r="G1288" t="s">
        <v>78</v>
      </c>
      <c r="I1288" t="s">
        <v>63</v>
      </c>
      <c r="J1288" t="s">
        <v>64</v>
      </c>
      <c r="L1288" t="s">
        <v>73</v>
      </c>
      <c r="M1288" t="s">
        <v>63</v>
      </c>
      <c r="N1288" t="s">
        <v>80</v>
      </c>
      <c r="O1288" t="s">
        <v>80</v>
      </c>
      <c r="R1288" t="s">
        <v>83</v>
      </c>
      <c r="S1288" t="s">
        <v>63</v>
      </c>
      <c r="T1288" t="s">
        <v>63</v>
      </c>
      <c r="U1288" t="s">
        <v>63</v>
      </c>
      <c r="V1288" t="s">
        <v>80</v>
      </c>
      <c r="W1288" t="s">
        <v>80</v>
      </c>
      <c r="X1288" t="s">
        <v>110</v>
      </c>
      <c r="Z1288" t="s">
        <v>66</v>
      </c>
      <c r="AA1288" t="s">
        <v>63</v>
      </c>
      <c r="AB1288" t="s">
        <v>63</v>
      </c>
      <c r="AC1288" t="s">
        <v>63</v>
      </c>
      <c r="AD1288" t="s">
        <v>63</v>
      </c>
      <c r="AE1288" t="s">
        <v>63</v>
      </c>
      <c r="AF1288" t="s">
        <v>63</v>
      </c>
      <c r="AG1288" t="s">
        <v>81</v>
      </c>
      <c r="AH1288" t="s">
        <v>213</v>
      </c>
      <c r="AJ1288" t="s">
        <v>63</v>
      </c>
      <c r="AL1288" t="s">
        <v>63</v>
      </c>
      <c r="AM1288" t="s">
        <v>138</v>
      </c>
      <c r="AN1288" t="s">
        <v>716</v>
      </c>
      <c r="AO1288" t="s">
        <v>2909</v>
      </c>
      <c r="AP1288" t="s">
        <v>381</v>
      </c>
      <c r="AQ1288" t="s">
        <v>89</v>
      </c>
      <c r="AR1288" t="s">
        <v>259</v>
      </c>
      <c r="AS1288" t="s">
        <v>192</v>
      </c>
      <c r="AT1288" t="s">
        <v>63</v>
      </c>
    </row>
    <row r="1289" spans="1:47" hidden="1" x14ac:dyDescent="0.25">
      <c r="A1289" t="s">
        <v>2906</v>
      </c>
      <c r="B1289" t="s">
        <v>2907</v>
      </c>
      <c r="C1289" t="s">
        <v>2908</v>
      </c>
      <c r="D1289" t="s">
        <v>225</v>
      </c>
      <c r="E1289" t="s">
        <v>60</v>
      </c>
      <c r="G1289" t="s">
        <v>78</v>
      </c>
      <c r="I1289" t="s">
        <v>63</v>
      </c>
      <c r="J1289" t="s">
        <v>64</v>
      </c>
      <c r="L1289" t="s">
        <v>73</v>
      </c>
      <c r="M1289" t="s">
        <v>63</v>
      </c>
      <c r="N1289" t="s">
        <v>80</v>
      </c>
      <c r="O1289" t="s">
        <v>80</v>
      </c>
      <c r="R1289" t="s">
        <v>83</v>
      </c>
      <c r="S1289" t="s">
        <v>63</v>
      </c>
      <c r="T1289" t="s">
        <v>63</v>
      </c>
      <c r="U1289" t="s">
        <v>63</v>
      </c>
      <c r="V1289" t="s">
        <v>80</v>
      </c>
      <c r="W1289" t="s">
        <v>80</v>
      </c>
      <c r="X1289" t="s">
        <v>110</v>
      </c>
      <c r="Z1289" t="s">
        <v>66</v>
      </c>
      <c r="AA1289" t="s">
        <v>63</v>
      </c>
      <c r="AB1289" t="s">
        <v>63</v>
      </c>
      <c r="AC1289" t="s">
        <v>63</v>
      </c>
      <c r="AD1289" t="s">
        <v>63</v>
      </c>
      <c r="AE1289" t="s">
        <v>63</v>
      </c>
      <c r="AF1289" t="s">
        <v>63</v>
      </c>
      <c r="AG1289" t="s">
        <v>81</v>
      </c>
      <c r="AH1289" t="s">
        <v>213</v>
      </c>
      <c r="AJ1289" t="s">
        <v>63</v>
      </c>
      <c r="AL1289" t="s">
        <v>63</v>
      </c>
      <c r="AM1289" t="s">
        <v>138</v>
      </c>
      <c r="AN1289" t="s">
        <v>716</v>
      </c>
      <c r="AO1289" t="s">
        <v>2909</v>
      </c>
      <c r="AP1289" t="s">
        <v>377</v>
      </c>
      <c r="AQ1289" t="s">
        <v>89</v>
      </c>
      <c r="AR1289" t="s">
        <v>351</v>
      </c>
      <c r="AS1289" t="s">
        <v>192</v>
      </c>
      <c r="AT1289" t="s">
        <v>63</v>
      </c>
    </row>
    <row r="1290" spans="1:47" hidden="1" x14ac:dyDescent="0.25">
      <c r="A1290" t="s">
        <v>2906</v>
      </c>
      <c r="B1290" t="s">
        <v>2907</v>
      </c>
      <c r="C1290" t="s">
        <v>2908</v>
      </c>
      <c r="D1290" t="s">
        <v>225</v>
      </c>
      <c r="E1290" t="s">
        <v>60</v>
      </c>
      <c r="G1290" t="s">
        <v>78</v>
      </c>
      <c r="I1290" t="s">
        <v>63</v>
      </c>
      <c r="J1290" t="s">
        <v>64</v>
      </c>
      <c r="L1290" t="s">
        <v>73</v>
      </c>
      <c r="M1290" t="s">
        <v>63</v>
      </c>
      <c r="N1290" t="s">
        <v>80</v>
      </c>
      <c r="O1290" t="s">
        <v>80</v>
      </c>
      <c r="R1290" t="s">
        <v>83</v>
      </c>
      <c r="S1290" t="s">
        <v>63</v>
      </c>
      <c r="T1290" t="s">
        <v>63</v>
      </c>
      <c r="U1290" t="s">
        <v>63</v>
      </c>
      <c r="V1290" t="s">
        <v>80</v>
      </c>
      <c r="W1290" t="s">
        <v>80</v>
      </c>
      <c r="X1290" t="s">
        <v>110</v>
      </c>
      <c r="Z1290" t="s">
        <v>66</v>
      </c>
      <c r="AA1290" t="s">
        <v>63</v>
      </c>
      <c r="AB1290" t="s">
        <v>63</v>
      </c>
      <c r="AC1290" t="s">
        <v>63</v>
      </c>
      <c r="AD1290" t="s">
        <v>63</v>
      </c>
      <c r="AE1290" t="s">
        <v>63</v>
      </c>
      <c r="AF1290" t="s">
        <v>63</v>
      </c>
      <c r="AG1290" t="s">
        <v>81</v>
      </c>
      <c r="AH1290" t="s">
        <v>213</v>
      </c>
      <c r="AJ1290" t="s">
        <v>63</v>
      </c>
      <c r="AL1290" t="s">
        <v>63</v>
      </c>
      <c r="AM1290" t="s">
        <v>138</v>
      </c>
      <c r="AN1290" t="s">
        <v>716</v>
      </c>
      <c r="AO1290" t="s">
        <v>2909</v>
      </c>
      <c r="AP1290" t="s">
        <v>378</v>
      </c>
      <c r="AQ1290" t="s">
        <v>89</v>
      </c>
      <c r="AR1290" t="s">
        <v>220</v>
      </c>
      <c r="AS1290" t="s">
        <v>192</v>
      </c>
      <c r="AT1290" t="s">
        <v>63</v>
      </c>
    </row>
    <row r="1291" spans="1:47" hidden="1" x14ac:dyDescent="0.25">
      <c r="A1291" t="s">
        <v>2906</v>
      </c>
      <c r="B1291" t="s">
        <v>2907</v>
      </c>
      <c r="C1291" t="s">
        <v>2908</v>
      </c>
      <c r="D1291" t="s">
        <v>225</v>
      </c>
      <c r="E1291" t="s">
        <v>60</v>
      </c>
      <c r="G1291" t="s">
        <v>78</v>
      </c>
      <c r="I1291" t="s">
        <v>63</v>
      </c>
      <c r="J1291" t="s">
        <v>64</v>
      </c>
      <c r="L1291" t="s">
        <v>73</v>
      </c>
      <c r="M1291" t="s">
        <v>63</v>
      </c>
      <c r="N1291" t="s">
        <v>80</v>
      </c>
      <c r="O1291" t="s">
        <v>80</v>
      </c>
      <c r="R1291" t="s">
        <v>83</v>
      </c>
      <c r="S1291" t="s">
        <v>63</v>
      </c>
      <c r="T1291" t="s">
        <v>63</v>
      </c>
      <c r="U1291" t="s">
        <v>63</v>
      </c>
      <c r="V1291" t="s">
        <v>80</v>
      </c>
      <c r="W1291" t="s">
        <v>80</v>
      </c>
      <c r="X1291" t="s">
        <v>110</v>
      </c>
      <c r="Z1291" t="s">
        <v>66</v>
      </c>
      <c r="AA1291" t="s">
        <v>63</v>
      </c>
      <c r="AB1291" t="s">
        <v>63</v>
      </c>
      <c r="AC1291" t="s">
        <v>63</v>
      </c>
      <c r="AD1291" t="s">
        <v>63</v>
      </c>
      <c r="AE1291" t="s">
        <v>63</v>
      </c>
      <c r="AF1291" t="s">
        <v>63</v>
      </c>
      <c r="AG1291" t="s">
        <v>81</v>
      </c>
      <c r="AH1291" t="s">
        <v>213</v>
      </c>
      <c r="AJ1291" t="s">
        <v>63</v>
      </c>
      <c r="AL1291" t="s">
        <v>63</v>
      </c>
      <c r="AM1291" t="s">
        <v>138</v>
      </c>
      <c r="AN1291" t="s">
        <v>716</v>
      </c>
      <c r="AO1291" t="s">
        <v>2909</v>
      </c>
      <c r="AP1291" t="s">
        <v>708</v>
      </c>
      <c r="AQ1291" t="s">
        <v>89</v>
      </c>
      <c r="AR1291" t="s">
        <v>94</v>
      </c>
      <c r="AS1291" t="s">
        <v>192</v>
      </c>
      <c r="AT1291" t="s">
        <v>63</v>
      </c>
    </row>
    <row r="1292" spans="1:47" hidden="1" x14ac:dyDescent="0.25">
      <c r="A1292" t="s">
        <v>2906</v>
      </c>
      <c r="B1292" t="s">
        <v>2907</v>
      </c>
      <c r="C1292" t="s">
        <v>2908</v>
      </c>
      <c r="D1292" t="s">
        <v>225</v>
      </c>
      <c r="E1292" t="s">
        <v>60</v>
      </c>
      <c r="G1292" t="s">
        <v>78</v>
      </c>
      <c r="I1292" t="s">
        <v>63</v>
      </c>
      <c r="J1292" t="s">
        <v>64</v>
      </c>
      <c r="L1292" t="s">
        <v>73</v>
      </c>
      <c r="M1292" t="s">
        <v>63</v>
      </c>
      <c r="N1292" t="s">
        <v>80</v>
      </c>
      <c r="O1292" t="s">
        <v>80</v>
      </c>
      <c r="R1292" t="s">
        <v>83</v>
      </c>
      <c r="S1292" t="s">
        <v>63</v>
      </c>
      <c r="T1292" t="s">
        <v>63</v>
      </c>
      <c r="U1292" t="s">
        <v>63</v>
      </c>
      <c r="V1292" t="s">
        <v>80</v>
      </c>
      <c r="W1292" t="s">
        <v>80</v>
      </c>
      <c r="X1292" t="s">
        <v>110</v>
      </c>
      <c r="Z1292" t="s">
        <v>66</v>
      </c>
      <c r="AA1292" t="s">
        <v>63</v>
      </c>
      <c r="AB1292" t="s">
        <v>63</v>
      </c>
      <c r="AC1292" t="s">
        <v>63</v>
      </c>
      <c r="AD1292" t="s">
        <v>63</v>
      </c>
      <c r="AE1292" t="s">
        <v>63</v>
      </c>
      <c r="AF1292" t="s">
        <v>63</v>
      </c>
      <c r="AG1292" t="s">
        <v>81</v>
      </c>
      <c r="AH1292" t="s">
        <v>213</v>
      </c>
      <c r="AJ1292" t="s">
        <v>63</v>
      </c>
      <c r="AL1292" t="s">
        <v>63</v>
      </c>
      <c r="AM1292" t="s">
        <v>138</v>
      </c>
      <c r="AN1292" t="s">
        <v>716</v>
      </c>
      <c r="AO1292" t="s">
        <v>2909</v>
      </c>
      <c r="AP1292" t="s">
        <v>2923</v>
      </c>
      <c r="AQ1292" t="s">
        <v>89</v>
      </c>
      <c r="AR1292" t="s">
        <v>144</v>
      </c>
      <c r="AS1292" t="s">
        <v>192</v>
      </c>
      <c r="AT1292" t="s">
        <v>63</v>
      </c>
    </row>
    <row r="1293" spans="1:47" hidden="1" x14ac:dyDescent="0.25">
      <c r="A1293" t="s">
        <v>2906</v>
      </c>
      <c r="B1293" t="s">
        <v>2907</v>
      </c>
      <c r="C1293" t="s">
        <v>2908</v>
      </c>
      <c r="D1293" t="s">
        <v>225</v>
      </c>
      <c r="E1293" t="s">
        <v>60</v>
      </c>
      <c r="G1293" t="s">
        <v>78</v>
      </c>
      <c r="I1293" t="s">
        <v>63</v>
      </c>
      <c r="J1293" t="s">
        <v>64</v>
      </c>
      <c r="L1293" t="s">
        <v>73</v>
      </c>
      <c r="M1293" t="s">
        <v>63</v>
      </c>
      <c r="N1293" t="s">
        <v>80</v>
      </c>
      <c r="O1293" t="s">
        <v>80</v>
      </c>
      <c r="R1293" t="s">
        <v>83</v>
      </c>
      <c r="S1293" t="s">
        <v>63</v>
      </c>
      <c r="T1293" t="s">
        <v>63</v>
      </c>
      <c r="U1293" t="s">
        <v>63</v>
      </c>
      <c r="V1293" t="s">
        <v>80</v>
      </c>
      <c r="W1293" t="s">
        <v>80</v>
      </c>
      <c r="X1293" t="s">
        <v>110</v>
      </c>
      <c r="Z1293" t="s">
        <v>66</v>
      </c>
      <c r="AA1293" t="s">
        <v>63</v>
      </c>
      <c r="AB1293" t="s">
        <v>63</v>
      </c>
      <c r="AC1293" t="s">
        <v>63</v>
      </c>
      <c r="AD1293" t="s">
        <v>63</v>
      </c>
      <c r="AE1293" t="s">
        <v>63</v>
      </c>
      <c r="AF1293" t="s">
        <v>63</v>
      </c>
      <c r="AG1293" t="s">
        <v>81</v>
      </c>
      <c r="AH1293" t="s">
        <v>213</v>
      </c>
      <c r="AJ1293" t="s">
        <v>63</v>
      </c>
      <c r="AL1293" t="s">
        <v>63</v>
      </c>
      <c r="AM1293" t="s">
        <v>138</v>
      </c>
      <c r="AN1293" t="s">
        <v>716</v>
      </c>
      <c r="AO1293" t="s">
        <v>2909</v>
      </c>
      <c r="AP1293" t="s">
        <v>709</v>
      </c>
      <c r="AQ1293" t="s">
        <v>89</v>
      </c>
      <c r="AR1293" t="s">
        <v>107</v>
      </c>
      <c r="AS1293" t="s">
        <v>192</v>
      </c>
      <c r="AT1293" t="s">
        <v>63</v>
      </c>
    </row>
    <row r="1294" spans="1:47" hidden="1" x14ac:dyDescent="0.25">
      <c r="A1294" t="s">
        <v>2906</v>
      </c>
      <c r="B1294" t="s">
        <v>2907</v>
      </c>
      <c r="C1294" t="s">
        <v>2908</v>
      </c>
      <c r="D1294" t="s">
        <v>225</v>
      </c>
      <c r="E1294" t="s">
        <v>60</v>
      </c>
      <c r="G1294" t="s">
        <v>78</v>
      </c>
      <c r="I1294" t="s">
        <v>63</v>
      </c>
      <c r="J1294" t="s">
        <v>64</v>
      </c>
      <c r="L1294" t="s">
        <v>73</v>
      </c>
      <c r="M1294" t="s">
        <v>63</v>
      </c>
      <c r="N1294" t="s">
        <v>80</v>
      </c>
      <c r="O1294" t="s">
        <v>80</v>
      </c>
      <c r="R1294" t="s">
        <v>83</v>
      </c>
      <c r="S1294" t="s">
        <v>63</v>
      </c>
      <c r="T1294" t="s">
        <v>63</v>
      </c>
      <c r="U1294" t="s">
        <v>63</v>
      </c>
      <c r="V1294" t="s">
        <v>80</v>
      </c>
      <c r="W1294" t="s">
        <v>80</v>
      </c>
      <c r="X1294" t="s">
        <v>110</v>
      </c>
      <c r="Z1294" t="s">
        <v>66</v>
      </c>
      <c r="AA1294" t="s">
        <v>63</v>
      </c>
      <c r="AB1294" t="s">
        <v>63</v>
      </c>
      <c r="AC1294" t="s">
        <v>63</v>
      </c>
      <c r="AD1294" t="s">
        <v>63</v>
      </c>
      <c r="AE1294" t="s">
        <v>63</v>
      </c>
      <c r="AF1294" t="s">
        <v>63</v>
      </c>
      <c r="AG1294" t="s">
        <v>81</v>
      </c>
      <c r="AH1294" t="s">
        <v>213</v>
      </c>
      <c r="AJ1294" t="s">
        <v>63</v>
      </c>
      <c r="AL1294" t="s">
        <v>63</v>
      </c>
      <c r="AM1294" t="s">
        <v>138</v>
      </c>
      <c r="AN1294" t="s">
        <v>716</v>
      </c>
      <c r="AO1294" t="s">
        <v>2909</v>
      </c>
      <c r="AP1294" t="s">
        <v>2924</v>
      </c>
      <c r="AQ1294" t="s">
        <v>89</v>
      </c>
      <c r="AR1294" t="s">
        <v>552</v>
      </c>
      <c r="AS1294" t="s">
        <v>192</v>
      </c>
      <c r="AT1294" t="s">
        <v>63</v>
      </c>
    </row>
    <row r="1295" spans="1:47" hidden="1" x14ac:dyDescent="0.25">
      <c r="A1295" t="s">
        <v>2906</v>
      </c>
      <c r="B1295" t="s">
        <v>2907</v>
      </c>
      <c r="C1295" t="s">
        <v>2908</v>
      </c>
      <c r="D1295" t="s">
        <v>225</v>
      </c>
      <c r="E1295" t="s">
        <v>60</v>
      </c>
      <c r="G1295" t="s">
        <v>78</v>
      </c>
      <c r="I1295" t="s">
        <v>63</v>
      </c>
      <c r="J1295" t="s">
        <v>64</v>
      </c>
      <c r="L1295" t="s">
        <v>73</v>
      </c>
      <c r="M1295" t="s">
        <v>63</v>
      </c>
      <c r="N1295" t="s">
        <v>80</v>
      </c>
      <c r="O1295" t="s">
        <v>80</v>
      </c>
      <c r="R1295" t="s">
        <v>83</v>
      </c>
      <c r="S1295" t="s">
        <v>63</v>
      </c>
      <c r="T1295" t="s">
        <v>63</v>
      </c>
      <c r="U1295" t="s">
        <v>63</v>
      </c>
      <c r="V1295" t="s">
        <v>80</v>
      </c>
      <c r="W1295" t="s">
        <v>80</v>
      </c>
      <c r="X1295" t="s">
        <v>110</v>
      </c>
      <c r="Z1295" t="s">
        <v>66</v>
      </c>
      <c r="AA1295" t="s">
        <v>63</v>
      </c>
      <c r="AB1295" t="s">
        <v>63</v>
      </c>
      <c r="AC1295" t="s">
        <v>63</v>
      </c>
      <c r="AD1295" t="s">
        <v>63</v>
      </c>
      <c r="AE1295" t="s">
        <v>63</v>
      </c>
      <c r="AF1295" t="s">
        <v>63</v>
      </c>
      <c r="AG1295" t="s">
        <v>81</v>
      </c>
      <c r="AH1295" t="s">
        <v>213</v>
      </c>
      <c r="AJ1295" t="s">
        <v>63</v>
      </c>
      <c r="AL1295" t="s">
        <v>63</v>
      </c>
      <c r="AM1295" t="s">
        <v>138</v>
      </c>
      <c r="AN1295" t="s">
        <v>716</v>
      </c>
      <c r="AO1295" t="s">
        <v>2909</v>
      </c>
      <c r="AP1295" t="s">
        <v>383</v>
      </c>
      <c r="AQ1295" t="s">
        <v>89</v>
      </c>
      <c r="AR1295" t="s">
        <v>97</v>
      </c>
      <c r="AS1295" t="s">
        <v>192</v>
      </c>
      <c r="AT1295" t="s">
        <v>63</v>
      </c>
    </row>
    <row r="1296" spans="1:47" hidden="1" x14ac:dyDescent="0.25">
      <c r="A1296" t="s">
        <v>2906</v>
      </c>
      <c r="B1296" t="s">
        <v>2907</v>
      </c>
      <c r="C1296" t="s">
        <v>2908</v>
      </c>
      <c r="D1296" t="s">
        <v>225</v>
      </c>
      <c r="E1296" t="s">
        <v>60</v>
      </c>
      <c r="G1296" t="s">
        <v>78</v>
      </c>
      <c r="I1296" t="s">
        <v>63</v>
      </c>
      <c r="J1296" t="s">
        <v>64</v>
      </c>
      <c r="L1296" t="s">
        <v>73</v>
      </c>
      <c r="M1296" t="s">
        <v>63</v>
      </c>
      <c r="N1296" t="s">
        <v>80</v>
      </c>
      <c r="O1296" t="s">
        <v>80</v>
      </c>
      <c r="R1296" t="s">
        <v>83</v>
      </c>
      <c r="S1296" t="s">
        <v>63</v>
      </c>
      <c r="T1296" t="s">
        <v>63</v>
      </c>
      <c r="U1296" t="s">
        <v>63</v>
      </c>
      <c r="V1296" t="s">
        <v>80</v>
      </c>
      <c r="W1296" t="s">
        <v>80</v>
      </c>
      <c r="X1296" t="s">
        <v>110</v>
      </c>
      <c r="Z1296" t="s">
        <v>66</v>
      </c>
      <c r="AA1296" t="s">
        <v>63</v>
      </c>
      <c r="AB1296" t="s">
        <v>63</v>
      </c>
      <c r="AC1296" t="s">
        <v>63</v>
      </c>
      <c r="AD1296" t="s">
        <v>63</v>
      </c>
      <c r="AE1296" t="s">
        <v>63</v>
      </c>
      <c r="AF1296" t="s">
        <v>63</v>
      </c>
      <c r="AG1296" t="s">
        <v>81</v>
      </c>
      <c r="AH1296" t="s">
        <v>213</v>
      </c>
      <c r="AJ1296" t="s">
        <v>63</v>
      </c>
      <c r="AL1296" t="s">
        <v>63</v>
      </c>
      <c r="AM1296" t="s">
        <v>138</v>
      </c>
      <c r="AN1296" t="s">
        <v>716</v>
      </c>
      <c r="AO1296" t="s">
        <v>2909</v>
      </c>
      <c r="AP1296" t="s">
        <v>387</v>
      </c>
      <c r="AQ1296" t="s">
        <v>89</v>
      </c>
      <c r="AR1296" t="s">
        <v>259</v>
      </c>
      <c r="AS1296" t="s">
        <v>103</v>
      </c>
      <c r="AT1296" t="s">
        <v>63</v>
      </c>
    </row>
    <row r="1297" spans="1:53" hidden="1" x14ac:dyDescent="0.25">
      <c r="A1297" t="s">
        <v>2906</v>
      </c>
      <c r="B1297" t="s">
        <v>2907</v>
      </c>
      <c r="C1297" t="s">
        <v>2908</v>
      </c>
      <c r="D1297" t="s">
        <v>225</v>
      </c>
      <c r="E1297" t="s">
        <v>60</v>
      </c>
      <c r="G1297" t="s">
        <v>78</v>
      </c>
      <c r="I1297" t="s">
        <v>63</v>
      </c>
      <c r="J1297" t="s">
        <v>64</v>
      </c>
      <c r="L1297" t="s">
        <v>73</v>
      </c>
      <c r="M1297" t="s">
        <v>63</v>
      </c>
      <c r="N1297" t="s">
        <v>80</v>
      </c>
      <c r="O1297" t="s">
        <v>80</v>
      </c>
      <c r="R1297" t="s">
        <v>83</v>
      </c>
      <c r="S1297" t="s">
        <v>63</v>
      </c>
      <c r="T1297" t="s">
        <v>63</v>
      </c>
      <c r="U1297" t="s">
        <v>63</v>
      </c>
      <c r="V1297" t="s">
        <v>80</v>
      </c>
      <c r="W1297" t="s">
        <v>80</v>
      </c>
      <c r="X1297" t="s">
        <v>110</v>
      </c>
      <c r="Z1297" t="s">
        <v>66</v>
      </c>
      <c r="AA1297" t="s">
        <v>63</v>
      </c>
      <c r="AB1297" t="s">
        <v>63</v>
      </c>
      <c r="AC1297" t="s">
        <v>63</v>
      </c>
      <c r="AD1297" t="s">
        <v>63</v>
      </c>
      <c r="AE1297" t="s">
        <v>63</v>
      </c>
      <c r="AF1297" t="s">
        <v>63</v>
      </c>
      <c r="AG1297" t="s">
        <v>81</v>
      </c>
      <c r="AH1297" t="s">
        <v>213</v>
      </c>
      <c r="AJ1297" t="s">
        <v>63</v>
      </c>
      <c r="AL1297" t="s">
        <v>63</v>
      </c>
      <c r="AM1297" t="s">
        <v>138</v>
      </c>
      <c r="AN1297" t="s">
        <v>716</v>
      </c>
      <c r="AO1297" t="s">
        <v>2909</v>
      </c>
      <c r="AP1297" t="s">
        <v>385</v>
      </c>
      <c r="AQ1297" t="s">
        <v>89</v>
      </c>
      <c r="AR1297" t="s">
        <v>351</v>
      </c>
      <c r="AS1297" t="s">
        <v>103</v>
      </c>
      <c r="AT1297" t="s">
        <v>63</v>
      </c>
    </row>
    <row r="1298" spans="1:53" hidden="1" x14ac:dyDescent="0.25">
      <c r="A1298" t="s">
        <v>2906</v>
      </c>
      <c r="B1298" t="s">
        <v>2907</v>
      </c>
      <c r="C1298" t="s">
        <v>2908</v>
      </c>
      <c r="D1298" t="s">
        <v>225</v>
      </c>
      <c r="E1298" t="s">
        <v>60</v>
      </c>
      <c r="G1298" t="s">
        <v>78</v>
      </c>
      <c r="I1298" t="s">
        <v>63</v>
      </c>
      <c r="J1298" t="s">
        <v>64</v>
      </c>
      <c r="L1298" t="s">
        <v>73</v>
      </c>
      <c r="M1298" t="s">
        <v>63</v>
      </c>
      <c r="N1298" t="s">
        <v>80</v>
      </c>
      <c r="O1298" t="s">
        <v>80</v>
      </c>
      <c r="R1298" t="s">
        <v>83</v>
      </c>
      <c r="S1298" t="s">
        <v>63</v>
      </c>
      <c r="T1298" t="s">
        <v>63</v>
      </c>
      <c r="U1298" t="s">
        <v>63</v>
      </c>
      <c r="V1298" t="s">
        <v>80</v>
      </c>
      <c r="W1298" t="s">
        <v>80</v>
      </c>
      <c r="X1298" t="s">
        <v>110</v>
      </c>
      <c r="Z1298" t="s">
        <v>66</v>
      </c>
      <c r="AA1298" t="s">
        <v>63</v>
      </c>
      <c r="AB1298" t="s">
        <v>63</v>
      </c>
      <c r="AC1298" t="s">
        <v>63</v>
      </c>
      <c r="AD1298" t="s">
        <v>63</v>
      </c>
      <c r="AE1298" t="s">
        <v>63</v>
      </c>
      <c r="AF1298" t="s">
        <v>63</v>
      </c>
      <c r="AG1298" t="s">
        <v>81</v>
      </c>
      <c r="AH1298" t="s">
        <v>213</v>
      </c>
      <c r="AJ1298" t="s">
        <v>63</v>
      </c>
      <c r="AL1298" t="s">
        <v>63</v>
      </c>
      <c r="AM1298" t="s">
        <v>138</v>
      </c>
      <c r="AN1298" t="s">
        <v>716</v>
      </c>
      <c r="AO1298" t="s">
        <v>2909</v>
      </c>
      <c r="AP1298" t="s">
        <v>386</v>
      </c>
      <c r="AQ1298" t="s">
        <v>89</v>
      </c>
      <c r="AR1298" t="s">
        <v>220</v>
      </c>
      <c r="AS1298" t="s">
        <v>103</v>
      </c>
      <c r="AT1298" t="s">
        <v>63</v>
      </c>
    </row>
    <row r="1299" spans="1:53" hidden="1" x14ac:dyDescent="0.25">
      <c r="A1299" t="s">
        <v>2906</v>
      </c>
      <c r="B1299" t="s">
        <v>2907</v>
      </c>
      <c r="C1299" t="s">
        <v>2908</v>
      </c>
      <c r="D1299" t="s">
        <v>225</v>
      </c>
      <c r="E1299" t="s">
        <v>60</v>
      </c>
      <c r="G1299" t="s">
        <v>78</v>
      </c>
      <c r="I1299" t="s">
        <v>63</v>
      </c>
      <c r="J1299" t="s">
        <v>64</v>
      </c>
      <c r="L1299" t="s">
        <v>73</v>
      </c>
      <c r="M1299" t="s">
        <v>63</v>
      </c>
      <c r="N1299" t="s">
        <v>80</v>
      </c>
      <c r="O1299" t="s">
        <v>80</v>
      </c>
      <c r="R1299" t="s">
        <v>83</v>
      </c>
      <c r="S1299" t="s">
        <v>63</v>
      </c>
      <c r="T1299" t="s">
        <v>63</v>
      </c>
      <c r="U1299" t="s">
        <v>63</v>
      </c>
      <c r="V1299" t="s">
        <v>80</v>
      </c>
      <c r="W1299" t="s">
        <v>80</v>
      </c>
      <c r="X1299" t="s">
        <v>110</v>
      </c>
      <c r="Z1299" t="s">
        <v>66</v>
      </c>
      <c r="AA1299" t="s">
        <v>63</v>
      </c>
      <c r="AB1299" t="s">
        <v>63</v>
      </c>
      <c r="AC1299" t="s">
        <v>63</v>
      </c>
      <c r="AD1299" t="s">
        <v>63</v>
      </c>
      <c r="AE1299" t="s">
        <v>63</v>
      </c>
      <c r="AF1299" t="s">
        <v>63</v>
      </c>
      <c r="AG1299" t="s">
        <v>81</v>
      </c>
      <c r="AH1299" t="s">
        <v>213</v>
      </c>
      <c r="AJ1299" t="s">
        <v>63</v>
      </c>
      <c r="AL1299" t="s">
        <v>63</v>
      </c>
      <c r="AM1299" t="s">
        <v>138</v>
      </c>
      <c r="AN1299" t="s">
        <v>716</v>
      </c>
      <c r="AO1299" t="s">
        <v>2909</v>
      </c>
      <c r="AP1299" t="s">
        <v>696</v>
      </c>
      <c r="AQ1299" t="s">
        <v>89</v>
      </c>
      <c r="AR1299" t="s">
        <v>94</v>
      </c>
      <c r="AS1299" t="s">
        <v>103</v>
      </c>
      <c r="AT1299" t="s">
        <v>63</v>
      </c>
    </row>
    <row r="1300" spans="1:53" hidden="1" x14ac:dyDescent="0.25">
      <c r="A1300" t="s">
        <v>2906</v>
      </c>
      <c r="B1300" t="s">
        <v>2907</v>
      </c>
      <c r="C1300" t="s">
        <v>2908</v>
      </c>
      <c r="D1300" t="s">
        <v>225</v>
      </c>
      <c r="E1300" t="s">
        <v>60</v>
      </c>
      <c r="G1300" t="s">
        <v>78</v>
      </c>
      <c r="I1300" t="s">
        <v>63</v>
      </c>
      <c r="J1300" t="s">
        <v>64</v>
      </c>
      <c r="L1300" t="s">
        <v>73</v>
      </c>
      <c r="M1300" t="s">
        <v>63</v>
      </c>
      <c r="N1300" t="s">
        <v>80</v>
      </c>
      <c r="O1300" t="s">
        <v>80</v>
      </c>
      <c r="R1300" t="s">
        <v>83</v>
      </c>
      <c r="S1300" t="s">
        <v>63</v>
      </c>
      <c r="T1300" t="s">
        <v>63</v>
      </c>
      <c r="U1300" t="s">
        <v>63</v>
      </c>
      <c r="V1300" t="s">
        <v>80</v>
      </c>
      <c r="W1300" t="s">
        <v>80</v>
      </c>
      <c r="X1300" t="s">
        <v>110</v>
      </c>
      <c r="Z1300" t="s">
        <v>66</v>
      </c>
      <c r="AA1300" t="s">
        <v>63</v>
      </c>
      <c r="AB1300" t="s">
        <v>63</v>
      </c>
      <c r="AC1300" t="s">
        <v>63</v>
      </c>
      <c r="AD1300" t="s">
        <v>63</v>
      </c>
      <c r="AE1300" t="s">
        <v>63</v>
      </c>
      <c r="AF1300" t="s">
        <v>63</v>
      </c>
      <c r="AG1300" t="s">
        <v>81</v>
      </c>
      <c r="AH1300" t="s">
        <v>213</v>
      </c>
      <c r="AJ1300" t="s">
        <v>63</v>
      </c>
      <c r="AL1300" t="s">
        <v>63</v>
      </c>
      <c r="AM1300" t="s">
        <v>138</v>
      </c>
      <c r="AN1300" t="s">
        <v>716</v>
      </c>
      <c r="AO1300" t="s">
        <v>2909</v>
      </c>
      <c r="AP1300" t="s">
        <v>2925</v>
      </c>
      <c r="AQ1300" t="s">
        <v>89</v>
      </c>
      <c r="AR1300" t="s">
        <v>144</v>
      </c>
      <c r="AS1300" t="s">
        <v>103</v>
      </c>
      <c r="AT1300" t="s">
        <v>63</v>
      </c>
    </row>
    <row r="1301" spans="1:53" hidden="1" x14ac:dyDescent="0.25">
      <c r="A1301" t="s">
        <v>2906</v>
      </c>
      <c r="B1301" t="s">
        <v>2907</v>
      </c>
      <c r="C1301" t="s">
        <v>2908</v>
      </c>
      <c r="D1301" t="s">
        <v>225</v>
      </c>
      <c r="E1301" t="s">
        <v>60</v>
      </c>
      <c r="G1301" t="s">
        <v>78</v>
      </c>
      <c r="I1301" t="s">
        <v>63</v>
      </c>
      <c r="J1301" t="s">
        <v>64</v>
      </c>
      <c r="L1301" t="s">
        <v>73</v>
      </c>
      <c r="M1301" t="s">
        <v>63</v>
      </c>
      <c r="N1301" t="s">
        <v>80</v>
      </c>
      <c r="O1301" t="s">
        <v>80</v>
      </c>
      <c r="R1301" t="s">
        <v>83</v>
      </c>
      <c r="S1301" t="s">
        <v>63</v>
      </c>
      <c r="T1301" t="s">
        <v>63</v>
      </c>
      <c r="U1301" t="s">
        <v>63</v>
      </c>
      <c r="V1301" t="s">
        <v>80</v>
      </c>
      <c r="W1301" t="s">
        <v>80</v>
      </c>
      <c r="X1301" t="s">
        <v>110</v>
      </c>
      <c r="Z1301" t="s">
        <v>66</v>
      </c>
      <c r="AA1301" t="s">
        <v>63</v>
      </c>
      <c r="AB1301" t="s">
        <v>63</v>
      </c>
      <c r="AC1301" t="s">
        <v>63</v>
      </c>
      <c r="AD1301" t="s">
        <v>63</v>
      </c>
      <c r="AE1301" t="s">
        <v>63</v>
      </c>
      <c r="AF1301" t="s">
        <v>63</v>
      </c>
      <c r="AG1301" t="s">
        <v>81</v>
      </c>
      <c r="AH1301" t="s">
        <v>213</v>
      </c>
      <c r="AJ1301" t="s">
        <v>63</v>
      </c>
      <c r="AL1301" t="s">
        <v>63</v>
      </c>
      <c r="AM1301" t="s">
        <v>138</v>
      </c>
      <c r="AN1301" t="s">
        <v>716</v>
      </c>
      <c r="AO1301" t="s">
        <v>2909</v>
      </c>
      <c r="AP1301" t="s">
        <v>700</v>
      </c>
      <c r="AQ1301" t="s">
        <v>89</v>
      </c>
      <c r="AR1301" t="s">
        <v>107</v>
      </c>
      <c r="AS1301" t="s">
        <v>103</v>
      </c>
      <c r="AT1301" t="s">
        <v>63</v>
      </c>
    </row>
    <row r="1302" spans="1:53" hidden="1" x14ac:dyDescent="0.25">
      <c r="A1302" t="s">
        <v>2906</v>
      </c>
      <c r="B1302" t="s">
        <v>2907</v>
      </c>
      <c r="C1302" t="s">
        <v>2908</v>
      </c>
      <c r="D1302" t="s">
        <v>225</v>
      </c>
      <c r="E1302" t="s">
        <v>60</v>
      </c>
      <c r="G1302" t="s">
        <v>78</v>
      </c>
      <c r="I1302" t="s">
        <v>63</v>
      </c>
      <c r="J1302" t="s">
        <v>64</v>
      </c>
      <c r="L1302" t="s">
        <v>73</v>
      </c>
      <c r="M1302" t="s">
        <v>63</v>
      </c>
      <c r="N1302" t="s">
        <v>80</v>
      </c>
      <c r="O1302" t="s">
        <v>80</v>
      </c>
      <c r="R1302" t="s">
        <v>83</v>
      </c>
      <c r="S1302" t="s">
        <v>63</v>
      </c>
      <c r="T1302" t="s">
        <v>63</v>
      </c>
      <c r="U1302" t="s">
        <v>63</v>
      </c>
      <c r="V1302" t="s">
        <v>80</v>
      </c>
      <c r="W1302" t="s">
        <v>80</v>
      </c>
      <c r="X1302" t="s">
        <v>110</v>
      </c>
      <c r="Z1302" t="s">
        <v>66</v>
      </c>
      <c r="AA1302" t="s">
        <v>63</v>
      </c>
      <c r="AB1302" t="s">
        <v>63</v>
      </c>
      <c r="AC1302" t="s">
        <v>63</v>
      </c>
      <c r="AD1302" t="s">
        <v>63</v>
      </c>
      <c r="AE1302" t="s">
        <v>63</v>
      </c>
      <c r="AF1302" t="s">
        <v>63</v>
      </c>
      <c r="AG1302" t="s">
        <v>81</v>
      </c>
      <c r="AH1302" t="s">
        <v>213</v>
      </c>
      <c r="AJ1302" t="s">
        <v>63</v>
      </c>
      <c r="AL1302" t="s">
        <v>63</v>
      </c>
      <c r="AM1302" t="s">
        <v>138</v>
      </c>
      <c r="AN1302" t="s">
        <v>716</v>
      </c>
      <c r="AO1302" t="s">
        <v>2909</v>
      </c>
      <c r="AP1302" t="s">
        <v>2926</v>
      </c>
      <c r="AQ1302" t="s">
        <v>89</v>
      </c>
      <c r="AR1302" t="s">
        <v>552</v>
      </c>
      <c r="AS1302" t="s">
        <v>103</v>
      </c>
      <c r="AT1302" t="s">
        <v>63</v>
      </c>
    </row>
    <row r="1303" spans="1:53" hidden="1" x14ac:dyDescent="0.25">
      <c r="A1303" t="s">
        <v>2927</v>
      </c>
      <c r="B1303" t="s">
        <v>2928</v>
      </c>
      <c r="C1303" t="s">
        <v>2929</v>
      </c>
      <c r="D1303" t="s">
        <v>225</v>
      </c>
      <c r="E1303" t="s">
        <v>60</v>
      </c>
      <c r="G1303" t="s">
        <v>78</v>
      </c>
      <c r="I1303" t="s">
        <v>63</v>
      </c>
      <c r="J1303" t="s">
        <v>64</v>
      </c>
      <c r="L1303" t="s">
        <v>73</v>
      </c>
      <c r="M1303" t="s">
        <v>63</v>
      </c>
      <c r="N1303" t="s">
        <v>80</v>
      </c>
      <c r="O1303" t="s">
        <v>80</v>
      </c>
      <c r="R1303" t="s">
        <v>83</v>
      </c>
      <c r="S1303" t="s">
        <v>63</v>
      </c>
      <c r="T1303" t="s">
        <v>63</v>
      </c>
      <c r="U1303" t="s">
        <v>63</v>
      </c>
      <c r="V1303" t="s">
        <v>80</v>
      </c>
      <c r="W1303" t="s">
        <v>80</v>
      </c>
      <c r="X1303" t="s">
        <v>110</v>
      </c>
      <c r="Z1303" t="s">
        <v>66</v>
      </c>
      <c r="AA1303" t="s">
        <v>63</v>
      </c>
      <c r="AB1303" t="s">
        <v>66</v>
      </c>
      <c r="AC1303" t="s">
        <v>63</v>
      </c>
      <c r="AD1303" t="s">
        <v>63</v>
      </c>
      <c r="AE1303" t="s">
        <v>63</v>
      </c>
      <c r="AF1303" t="s">
        <v>63</v>
      </c>
      <c r="AG1303" t="s">
        <v>81</v>
      </c>
      <c r="AH1303" t="s">
        <v>213</v>
      </c>
      <c r="AJ1303" t="s">
        <v>63</v>
      </c>
      <c r="AL1303" t="s">
        <v>63</v>
      </c>
      <c r="AM1303" t="s">
        <v>255</v>
      </c>
      <c r="AN1303" t="s">
        <v>2409</v>
      </c>
      <c r="AO1303" t="s">
        <v>2930</v>
      </c>
      <c r="AP1303" t="s">
        <v>2931</v>
      </c>
      <c r="AQ1303" t="s">
        <v>89</v>
      </c>
      <c r="AR1303" t="s">
        <v>2932</v>
      </c>
      <c r="AS1303" t="s">
        <v>334</v>
      </c>
      <c r="AT1303" t="s">
        <v>63</v>
      </c>
      <c r="AU1303" t="s">
        <v>2933</v>
      </c>
    </row>
    <row r="1304" spans="1:53" hidden="1" x14ac:dyDescent="0.25">
      <c r="A1304" t="s">
        <v>2927</v>
      </c>
      <c r="B1304" t="s">
        <v>2928</v>
      </c>
      <c r="C1304" t="s">
        <v>2929</v>
      </c>
      <c r="D1304" t="s">
        <v>225</v>
      </c>
      <c r="E1304" t="s">
        <v>60</v>
      </c>
      <c r="G1304" t="s">
        <v>78</v>
      </c>
      <c r="I1304" t="s">
        <v>63</v>
      </c>
      <c r="J1304" t="s">
        <v>64</v>
      </c>
      <c r="L1304" t="s">
        <v>73</v>
      </c>
      <c r="M1304" t="s">
        <v>63</v>
      </c>
      <c r="N1304" t="s">
        <v>80</v>
      </c>
      <c r="O1304" t="s">
        <v>80</v>
      </c>
      <c r="R1304" t="s">
        <v>83</v>
      </c>
      <c r="S1304" t="s">
        <v>63</v>
      </c>
      <c r="T1304" t="s">
        <v>63</v>
      </c>
      <c r="U1304" t="s">
        <v>63</v>
      </c>
      <c r="V1304" t="s">
        <v>80</v>
      </c>
      <c r="W1304" t="s">
        <v>80</v>
      </c>
      <c r="X1304" t="s">
        <v>110</v>
      </c>
      <c r="Z1304" t="s">
        <v>66</v>
      </c>
      <c r="AA1304" t="s">
        <v>63</v>
      </c>
      <c r="AB1304" t="s">
        <v>66</v>
      </c>
      <c r="AC1304" t="s">
        <v>63</v>
      </c>
      <c r="AD1304" t="s">
        <v>63</v>
      </c>
      <c r="AE1304" t="s">
        <v>63</v>
      </c>
      <c r="AF1304" t="s">
        <v>63</v>
      </c>
      <c r="AG1304" t="s">
        <v>81</v>
      </c>
      <c r="AH1304" t="s">
        <v>213</v>
      </c>
      <c r="AJ1304" t="s">
        <v>63</v>
      </c>
      <c r="AL1304" t="s">
        <v>63</v>
      </c>
      <c r="AM1304" t="s">
        <v>255</v>
      </c>
      <c r="AN1304" t="s">
        <v>2409</v>
      </c>
      <c r="AO1304" t="s">
        <v>2930</v>
      </c>
      <c r="AP1304" t="s">
        <v>2934</v>
      </c>
      <c r="AQ1304" t="s">
        <v>89</v>
      </c>
      <c r="AR1304" t="s">
        <v>351</v>
      </c>
      <c r="AS1304" t="s">
        <v>334</v>
      </c>
      <c r="AT1304" t="s">
        <v>63</v>
      </c>
      <c r="AU1304" t="s">
        <v>2933</v>
      </c>
    </row>
    <row r="1305" spans="1:53" hidden="1" x14ac:dyDescent="0.25">
      <c r="A1305" t="s">
        <v>2927</v>
      </c>
      <c r="B1305" t="s">
        <v>2928</v>
      </c>
      <c r="C1305" t="s">
        <v>2929</v>
      </c>
      <c r="D1305" t="s">
        <v>225</v>
      </c>
      <c r="E1305" t="s">
        <v>60</v>
      </c>
      <c r="G1305" t="s">
        <v>78</v>
      </c>
      <c r="I1305" t="s">
        <v>63</v>
      </c>
      <c r="J1305" t="s">
        <v>64</v>
      </c>
      <c r="L1305" t="s">
        <v>73</v>
      </c>
      <c r="M1305" t="s">
        <v>63</v>
      </c>
      <c r="N1305" t="s">
        <v>80</v>
      </c>
      <c r="O1305" t="s">
        <v>80</v>
      </c>
      <c r="R1305" t="s">
        <v>83</v>
      </c>
      <c r="S1305" t="s">
        <v>63</v>
      </c>
      <c r="T1305" t="s">
        <v>63</v>
      </c>
      <c r="U1305" t="s">
        <v>63</v>
      </c>
      <c r="V1305" t="s">
        <v>80</v>
      </c>
      <c r="W1305" t="s">
        <v>80</v>
      </c>
      <c r="X1305" t="s">
        <v>110</v>
      </c>
      <c r="Z1305" t="s">
        <v>66</v>
      </c>
      <c r="AA1305" t="s">
        <v>63</v>
      </c>
      <c r="AB1305" t="s">
        <v>66</v>
      </c>
      <c r="AC1305" t="s">
        <v>63</v>
      </c>
      <c r="AD1305" t="s">
        <v>63</v>
      </c>
      <c r="AE1305" t="s">
        <v>63</v>
      </c>
      <c r="AF1305" t="s">
        <v>63</v>
      </c>
      <c r="AG1305" t="s">
        <v>81</v>
      </c>
      <c r="AH1305" t="s">
        <v>213</v>
      </c>
      <c r="AJ1305" t="s">
        <v>63</v>
      </c>
      <c r="AL1305" t="s">
        <v>63</v>
      </c>
      <c r="AM1305" t="s">
        <v>255</v>
      </c>
      <c r="AN1305" t="s">
        <v>2409</v>
      </c>
      <c r="AO1305" t="s">
        <v>2930</v>
      </c>
      <c r="AP1305" t="s">
        <v>1646</v>
      </c>
      <c r="AQ1305" t="s">
        <v>89</v>
      </c>
      <c r="AR1305" t="s">
        <v>90</v>
      </c>
      <c r="AS1305" t="s">
        <v>334</v>
      </c>
      <c r="AT1305" t="s">
        <v>63</v>
      </c>
      <c r="AU1305" t="s">
        <v>2935</v>
      </c>
    </row>
    <row r="1306" spans="1:53" hidden="1" x14ac:dyDescent="0.25">
      <c r="A1306" t="s">
        <v>2927</v>
      </c>
      <c r="B1306" t="s">
        <v>2928</v>
      </c>
      <c r="C1306" t="s">
        <v>2929</v>
      </c>
      <c r="D1306" t="s">
        <v>225</v>
      </c>
      <c r="E1306" t="s">
        <v>60</v>
      </c>
      <c r="G1306" t="s">
        <v>78</v>
      </c>
      <c r="I1306" t="s">
        <v>63</v>
      </c>
      <c r="J1306" t="s">
        <v>64</v>
      </c>
      <c r="L1306" t="s">
        <v>73</v>
      </c>
      <c r="M1306" t="s">
        <v>63</v>
      </c>
      <c r="N1306" t="s">
        <v>80</v>
      </c>
      <c r="O1306" t="s">
        <v>80</v>
      </c>
      <c r="R1306" t="s">
        <v>83</v>
      </c>
      <c r="S1306" t="s">
        <v>63</v>
      </c>
      <c r="T1306" t="s">
        <v>63</v>
      </c>
      <c r="U1306" t="s">
        <v>63</v>
      </c>
      <c r="V1306" t="s">
        <v>80</v>
      </c>
      <c r="W1306" t="s">
        <v>80</v>
      </c>
      <c r="X1306" t="s">
        <v>110</v>
      </c>
      <c r="Z1306" t="s">
        <v>66</v>
      </c>
      <c r="AA1306" t="s">
        <v>63</v>
      </c>
      <c r="AB1306" t="s">
        <v>66</v>
      </c>
      <c r="AC1306" t="s">
        <v>63</v>
      </c>
      <c r="AD1306" t="s">
        <v>63</v>
      </c>
      <c r="AE1306" t="s">
        <v>63</v>
      </c>
      <c r="AF1306" t="s">
        <v>63</v>
      </c>
      <c r="AG1306" t="s">
        <v>81</v>
      </c>
      <c r="AH1306" t="s">
        <v>213</v>
      </c>
      <c r="AJ1306" t="s">
        <v>63</v>
      </c>
      <c r="AL1306" t="s">
        <v>63</v>
      </c>
      <c r="AM1306" t="s">
        <v>255</v>
      </c>
      <c r="AN1306" t="s">
        <v>2409</v>
      </c>
      <c r="AO1306" t="s">
        <v>2930</v>
      </c>
      <c r="AP1306" t="s">
        <v>1980</v>
      </c>
      <c r="AQ1306" t="s">
        <v>89</v>
      </c>
      <c r="AR1306" t="s">
        <v>262</v>
      </c>
      <c r="AS1306" t="s">
        <v>1981</v>
      </c>
      <c r="AT1306" t="s">
        <v>63</v>
      </c>
    </row>
    <row r="1307" spans="1:53" hidden="1" x14ac:dyDescent="0.25">
      <c r="A1307" t="s">
        <v>2927</v>
      </c>
      <c r="B1307" t="s">
        <v>2928</v>
      </c>
      <c r="C1307" t="s">
        <v>2929</v>
      </c>
      <c r="D1307" t="s">
        <v>225</v>
      </c>
      <c r="E1307" t="s">
        <v>60</v>
      </c>
      <c r="G1307" t="s">
        <v>78</v>
      </c>
      <c r="I1307" t="s">
        <v>63</v>
      </c>
      <c r="J1307" t="s">
        <v>64</v>
      </c>
      <c r="L1307" t="s">
        <v>73</v>
      </c>
      <c r="M1307" t="s">
        <v>63</v>
      </c>
      <c r="N1307" t="s">
        <v>80</v>
      </c>
      <c r="O1307" t="s">
        <v>80</v>
      </c>
      <c r="R1307" t="s">
        <v>83</v>
      </c>
      <c r="S1307" t="s">
        <v>63</v>
      </c>
      <c r="T1307" t="s">
        <v>63</v>
      </c>
      <c r="U1307" t="s">
        <v>63</v>
      </c>
      <c r="V1307" t="s">
        <v>80</v>
      </c>
      <c r="W1307" t="s">
        <v>80</v>
      </c>
      <c r="X1307" t="s">
        <v>110</v>
      </c>
      <c r="Z1307" t="s">
        <v>66</v>
      </c>
      <c r="AA1307" t="s">
        <v>63</v>
      </c>
      <c r="AB1307" t="s">
        <v>66</v>
      </c>
      <c r="AC1307" t="s">
        <v>63</v>
      </c>
      <c r="AD1307" t="s">
        <v>63</v>
      </c>
      <c r="AE1307" t="s">
        <v>63</v>
      </c>
      <c r="AF1307" t="s">
        <v>63</v>
      </c>
      <c r="AG1307" t="s">
        <v>81</v>
      </c>
      <c r="AH1307" t="s">
        <v>213</v>
      </c>
      <c r="AJ1307" t="s">
        <v>63</v>
      </c>
      <c r="AL1307" t="s">
        <v>63</v>
      </c>
      <c r="AM1307" t="s">
        <v>255</v>
      </c>
      <c r="AN1307" t="s">
        <v>2409</v>
      </c>
      <c r="AO1307" t="s">
        <v>2930</v>
      </c>
      <c r="AP1307" t="s">
        <v>88</v>
      </c>
      <c r="AQ1307" t="s">
        <v>89</v>
      </c>
      <c r="AR1307" t="s">
        <v>90</v>
      </c>
      <c r="AS1307" t="s">
        <v>91</v>
      </c>
      <c r="AT1307" t="s">
        <v>63</v>
      </c>
    </row>
    <row r="1308" spans="1:53" hidden="1" x14ac:dyDescent="0.25">
      <c r="A1308" t="s">
        <v>2927</v>
      </c>
      <c r="B1308" t="s">
        <v>2928</v>
      </c>
      <c r="C1308" t="s">
        <v>2929</v>
      </c>
      <c r="D1308" t="s">
        <v>225</v>
      </c>
      <c r="E1308" t="s">
        <v>60</v>
      </c>
      <c r="G1308" t="s">
        <v>78</v>
      </c>
      <c r="I1308" t="s">
        <v>63</v>
      </c>
      <c r="J1308" t="s">
        <v>64</v>
      </c>
      <c r="L1308" t="s">
        <v>73</v>
      </c>
      <c r="M1308" t="s">
        <v>63</v>
      </c>
      <c r="N1308" t="s">
        <v>80</v>
      </c>
      <c r="O1308" t="s">
        <v>80</v>
      </c>
      <c r="R1308" t="s">
        <v>83</v>
      </c>
      <c r="S1308" t="s">
        <v>63</v>
      </c>
      <c r="T1308" t="s">
        <v>63</v>
      </c>
      <c r="U1308" t="s">
        <v>63</v>
      </c>
      <c r="V1308" t="s">
        <v>80</v>
      </c>
      <c r="W1308" t="s">
        <v>80</v>
      </c>
      <c r="X1308" t="s">
        <v>110</v>
      </c>
      <c r="Z1308" t="s">
        <v>66</v>
      </c>
      <c r="AA1308" t="s">
        <v>63</v>
      </c>
      <c r="AB1308" t="s">
        <v>66</v>
      </c>
      <c r="AC1308" t="s">
        <v>63</v>
      </c>
      <c r="AD1308" t="s">
        <v>63</v>
      </c>
      <c r="AE1308" t="s">
        <v>63</v>
      </c>
      <c r="AF1308" t="s">
        <v>63</v>
      </c>
      <c r="AG1308" t="s">
        <v>81</v>
      </c>
      <c r="AH1308" t="s">
        <v>213</v>
      </c>
      <c r="AJ1308" t="s">
        <v>63</v>
      </c>
      <c r="AL1308" t="s">
        <v>63</v>
      </c>
      <c r="AM1308" t="s">
        <v>255</v>
      </c>
      <c r="AN1308" t="s">
        <v>2409</v>
      </c>
      <c r="AO1308" t="s">
        <v>2930</v>
      </c>
      <c r="AP1308" t="s">
        <v>2936</v>
      </c>
      <c r="AQ1308" t="s">
        <v>414</v>
      </c>
      <c r="AR1308" t="s">
        <v>90</v>
      </c>
      <c r="AS1308" t="s">
        <v>91</v>
      </c>
      <c r="AT1308" t="s">
        <v>63</v>
      </c>
    </row>
    <row r="1309" spans="1:53" hidden="1" x14ac:dyDescent="0.25">
      <c r="A1309" t="s">
        <v>2937</v>
      </c>
      <c r="B1309" t="s">
        <v>2938</v>
      </c>
      <c r="C1309" t="s">
        <v>2939</v>
      </c>
      <c r="D1309" t="s">
        <v>225</v>
      </c>
      <c r="E1309" t="s">
        <v>60</v>
      </c>
      <c r="G1309" t="s">
        <v>72</v>
      </c>
      <c r="I1309" t="s">
        <v>63</v>
      </c>
      <c r="J1309" t="s">
        <v>64</v>
      </c>
      <c r="L1309" t="s">
        <v>73</v>
      </c>
    </row>
    <row r="1310" spans="1:53" hidden="1" x14ac:dyDescent="0.25">
      <c r="A1310" t="s">
        <v>2940</v>
      </c>
      <c r="B1310" t="s">
        <v>2941</v>
      </c>
      <c r="C1310" t="s">
        <v>2942</v>
      </c>
      <c r="D1310" t="s">
        <v>225</v>
      </c>
      <c r="E1310" t="s">
        <v>60</v>
      </c>
      <c r="G1310" t="s">
        <v>72</v>
      </c>
      <c r="I1310" t="s">
        <v>63</v>
      </c>
      <c r="J1310" t="s">
        <v>64</v>
      </c>
      <c r="L1310" t="s">
        <v>73</v>
      </c>
    </row>
    <row r="1311" spans="1:53" hidden="1" x14ac:dyDescent="0.25">
      <c r="A1311" t="s">
        <v>2943</v>
      </c>
      <c r="B1311" t="s">
        <v>2944</v>
      </c>
      <c r="C1311" t="s">
        <v>2945</v>
      </c>
      <c r="D1311" t="s">
        <v>225</v>
      </c>
      <c r="E1311" t="s">
        <v>60</v>
      </c>
      <c r="G1311" t="s">
        <v>743</v>
      </c>
      <c r="I1311" t="s">
        <v>63</v>
      </c>
      <c r="J1311" t="s">
        <v>64</v>
      </c>
      <c r="L1311" t="s">
        <v>73</v>
      </c>
    </row>
    <row r="1312" spans="1:53" hidden="1" x14ac:dyDescent="0.25">
      <c r="A1312" t="s">
        <v>2946</v>
      </c>
      <c r="B1312" t="s">
        <v>2947</v>
      </c>
      <c r="C1312" t="s">
        <v>2948</v>
      </c>
      <c r="D1312" t="s">
        <v>225</v>
      </c>
      <c r="E1312" t="s">
        <v>60</v>
      </c>
      <c r="G1312" t="s">
        <v>78</v>
      </c>
      <c r="I1312" t="s">
        <v>63</v>
      </c>
      <c r="J1312" t="s">
        <v>64</v>
      </c>
      <c r="L1312" t="s">
        <v>73</v>
      </c>
      <c r="M1312" t="s">
        <v>63</v>
      </c>
      <c r="N1312" t="s">
        <v>80</v>
      </c>
      <c r="O1312" t="s">
        <v>63</v>
      </c>
      <c r="R1312" t="s">
        <v>83</v>
      </c>
      <c r="S1312" t="s">
        <v>63</v>
      </c>
      <c r="T1312" t="s">
        <v>63</v>
      </c>
      <c r="U1312" t="s">
        <v>63</v>
      </c>
      <c r="V1312" t="s">
        <v>80</v>
      </c>
      <c r="W1312" t="s">
        <v>80</v>
      </c>
      <c r="X1312" t="s">
        <v>80</v>
      </c>
      <c r="Z1312" t="s">
        <v>66</v>
      </c>
      <c r="AA1312" t="s">
        <v>63</v>
      </c>
      <c r="AB1312" t="s">
        <v>63</v>
      </c>
      <c r="AC1312" t="s">
        <v>63</v>
      </c>
      <c r="AD1312" t="s">
        <v>63</v>
      </c>
      <c r="AE1312" t="s">
        <v>66</v>
      </c>
      <c r="AF1312" t="s">
        <v>63</v>
      </c>
      <c r="AG1312" t="s">
        <v>81</v>
      </c>
      <c r="AH1312" t="s">
        <v>78</v>
      </c>
      <c r="AK1312" t="s">
        <v>137</v>
      </c>
      <c r="AL1312" t="s">
        <v>63</v>
      </c>
      <c r="AM1312" t="s">
        <v>138</v>
      </c>
      <c r="AN1312" t="s">
        <v>2949</v>
      </c>
      <c r="AO1312" t="s">
        <v>2950</v>
      </c>
      <c r="AV1312" t="s">
        <v>2951</v>
      </c>
      <c r="AW1312" t="s">
        <v>203</v>
      </c>
      <c r="AX1312" t="s">
        <v>143</v>
      </c>
      <c r="AY1312" t="s">
        <v>473</v>
      </c>
      <c r="AZ1312" t="s">
        <v>63</v>
      </c>
      <c r="BA1312" t="s">
        <v>2952</v>
      </c>
    </row>
    <row r="1313" spans="1:53" hidden="1" x14ac:dyDescent="0.25">
      <c r="A1313" t="s">
        <v>2946</v>
      </c>
      <c r="B1313" t="s">
        <v>2947</v>
      </c>
      <c r="C1313" t="s">
        <v>2948</v>
      </c>
      <c r="D1313" t="s">
        <v>225</v>
      </c>
      <c r="E1313" t="s">
        <v>60</v>
      </c>
      <c r="G1313" t="s">
        <v>78</v>
      </c>
      <c r="I1313" t="s">
        <v>63</v>
      </c>
      <c r="J1313" t="s">
        <v>64</v>
      </c>
      <c r="L1313" t="s">
        <v>73</v>
      </c>
      <c r="M1313" t="s">
        <v>63</v>
      </c>
      <c r="N1313" t="s">
        <v>80</v>
      </c>
      <c r="O1313" t="s">
        <v>63</v>
      </c>
      <c r="R1313" t="s">
        <v>83</v>
      </c>
      <c r="S1313" t="s">
        <v>63</v>
      </c>
      <c r="T1313" t="s">
        <v>63</v>
      </c>
      <c r="U1313" t="s">
        <v>63</v>
      </c>
      <c r="V1313" t="s">
        <v>80</v>
      </c>
      <c r="W1313" t="s">
        <v>80</v>
      </c>
      <c r="X1313" t="s">
        <v>80</v>
      </c>
      <c r="Z1313" t="s">
        <v>66</v>
      </c>
      <c r="AA1313" t="s">
        <v>63</v>
      </c>
      <c r="AB1313" t="s">
        <v>63</v>
      </c>
      <c r="AC1313" t="s">
        <v>63</v>
      </c>
      <c r="AD1313" t="s">
        <v>63</v>
      </c>
      <c r="AE1313" t="s">
        <v>66</v>
      </c>
      <c r="AF1313" t="s">
        <v>63</v>
      </c>
      <c r="AG1313" t="s">
        <v>81</v>
      </c>
      <c r="AH1313" t="s">
        <v>78</v>
      </c>
      <c r="AK1313" t="s">
        <v>137</v>
      </c>
      <c r="AL1313" t="s">
        <v>63</v>
      </c>
      <c r="AM1313" t="s">
        <v>138</v>
      </c>
      <c r="AN1313" t="s">
        <v>2949</v>
      </c>
      <c r="AO1313" t="s">
        <v>2950</v>
      </c>
      <c r="AV1313" t="s">
        <v>2953</v>
      </c>
      <c r="AW1313" t="s">
        <v>203</v>
      </c>
      <c r="AX1313" t="s">
        <v>143</v>
      </c>
      <c r="AY1313" t="s">
        <v>1215</v>
      </c>
      <c r="AZ1313" t="s">
        <v>63</v>
      </c>
      <c r="BA1313" t="s">
        <v>2952</v>
      </c>
    </row>
    <row r="1314" spans="1:53" hidden="1" x14ac:dyDescent="0.25">
      <c r="A1314" t="s">
        <v>2946</v>
      </c>
      <c r="B1314" t="s">
        <v>2947</v>
      </c>
      <c r="C1314" t="s">
        <v>2948</v>
      </c>
      <c r="D1314" t="s">
        <v>225</v>
      </c>
      <c r="E1314" t="s">
        <v>60</v>
      </c>
      <c r="G1314" t="s">
        <v>78</v>
      </c>
      <c r="I1314" t="s">
        <v>63</v>
      </c>
      <c r="J1314" t="s">
        <v>64</v>
      </c>
      <c r="L1314" t="s">
        <v>73</v>
      </c>
      <c r="M1314" t="s">
        <v>63</v>
      </c>
      <c r="N1314" t="s">
        <v>80</v>
      </c>
      <c r="O1314" t="s">
        <v>63</v>
      </c>
      <c r="R1314" t="s">
        <v>83</v>
      </c>
      <c r="S1314" t="s">
        <v>63</v>
      </c>
      <c r="T1314" t="s">
        <v>63</v>
      </c>
      <c r="U1314" t="s">
        <v>63</v>
      </c>
      <c r="V1314" t="s">
        <v>80</v>
      </c>
      <c r="W1314" t="s">
        <v>80</v>
      </c>
      <c r="X1314" t="s">
        <v>80</v>
      </c>
      <c r="Z1314" t="s">
        <v>66</v>
      </c>
      <c r="AA1314" t="s">
        <v>63</v>
      </c>
      <c r="AB1314" t="s">
        <v>63</v>
      </c>
      <c r="AC1314" t="s">
        <v>63</v>
      </c>
      <c r="AD1314" t="s">
        <v>63</v>
      </c>
      <c r="AE1314" t="s">
        <v>66</v>
      </c>
      <c r="AF1314" t="s">
        <v>63</v>
      </c>
      <c r="AG1314" t="s">
        <v>81</v>
      </c>
      <c r="AH1314" t="s">
        <v>78</v>
      </c>
      <c r="AK1314" t="s">
        <v>137</v>
      </c>
      <c r="AL1314" t="s">
        <v>63</v>
      </c>
      <c r="AM1314" t="s">
        <v>138</v>
      </c>
      <c r="AN1314" t="s">
        <v>2949</v>
      </c>
      <c r="AO1314" t="s">
        <v>2950</v>
      </c>
      <c r="AV1314" t="s">
        <v>1204</v>
      </c>
      <c r="AW1314" t="s">
        <v>203</v>
      </c>
      <c r="AX1314" t="s">
        <v>143</v>
      </c>
      <c r="AY1314" t="s">
        <v>402</v>
      </c>
      <c r="AZ1314" t="s">
        <v>63</v>
      </c>
      <c r="BA1314" t="s">
        <v>2952</v>
      </c>
    </row>
    <row r="1315" spans="1:53" hidden="1" x14ac:dyDescent="0.25">
      <c r="A1315" t="s">
        <v>2946</v>
      </c>
      <c r="B1315" t="s">
        <v>2947</v>
      </c>
      <c r="C1315" t="s">
        <v>2948</v>
      </c>
      <c r="D1315" t="s">
        <v>225</v>
      </c>
      <c r="E1315" t="s">
        <v>60</v>
      </c>
      <c r="G1315" t="s">
        <v>78</v>
      </c>
      <c r="I1315" t="s">
        <v>63</v>
      </c>
      <c r="J1315" t="s">
        <v>64</v>
      </c>
      <c r="L1315" t="s">
        <v>73</v>
      </c>
      <c r="M1315" t="s">
        <v>63</v>
      </c>
      <c r="N1315" t="s">
        <v>80</v>
      </c>
      <c r="O1315" t="s">
        <v>63</v>
      </c>
      <c r="R1315" t="s">
        <v>83</v>
      </c>
      <c r="S1315" t="s">
        <v>63</v>
      </c>
      <c r="T1315" t="s">
        <v>63</v>
      </c>
      <c r="U1315" t="s">
        <v>63</v>
      </c>
      <c r="V1315" t="s">
        <v>80</v>
      </c>
      <c r="W1315" t="s">
        <v>80</v>
      </c>
      <c r="X1315" t="s">
        <v>80</v>
      </c>
      <c r="Z1315" t="s">
        <v>66</v>
      </c>
      <c r="AA1315" t="s">
        <v>63</v>
      </c>
      <c r="AB1315" t="s">
        <v>63</v>
      </c>
      <c r="AC1315" t="s">
        <v>63</v>
      </c>
      <c r="AD1315" t="s">
        <v>63</v>
      </c>
      <c r="AE1315" t="s">
        <v>66</v>
      </c>
      <c r="AF1315" t="s">
        <v>63</v>
      </c>
      <c r="AG1315" t="s">
        <v>81</v>
      </c>
      <c r="AH1315" t="s">
        <v>78</v>
      </c>
      <c r="AK1315" t="s">
        <v>137</v>
      </c>
      <c r="AL1315" t="s">
        <v>63</v>
      </c>
      <c r="AM1315" t="s">
        <v>138</v>
      </c>
      <c r="AN1315" t="s">
        <v>2949</v>
      </c>
      <c r="AO1315" t="s">
        <v>2950</v>
      </c>
      <c r="AV1315" t="s">
        <v>1210</v>
      </c>
      <c r="AW1315" t="s">
        <v>203</v>
      </c>
      <c r="AX1315" t="s">
        <v>143</v>
      </c>
      <c r="AY1315" t="s">
        <v>399</v>
      </c>
      <c r="AZ1315" t="s">
        <v>63</v>
      </c>
      <c r="BA1315" t="s">
        <v>2952</v>
      </c>
    </row>
    <row r="1316" spans="1:53" hidden="1" x14ac:dyDescent="0.25">
      <c r="A1316" t="s">
        <v>2946</v>
      </c>
      <c r="B1316" t="s">
        <v>2947</v>
      </c>
      <c r="C1316" t="s">
        <v>2948</v>
      </c>
      <c r="D1316" t="s">
        <v>225</v>
      </c>
      <c r="E1316" t="s">
        <v>60</v>
      </c>
      <c r="G1316" t="s">
        <v>78</v>
      </c>
      <c r="I1316" t="s">
        <v>63</v>
      </c>
      <c r="J1316" t="s">
        <v>64</v>
      </c>
      <c r="L1316" t="s">
        <v>73</v>
      </c>
      <c r="M1316" t="s">
        <v>63</v>
      </c>
      <c r="N1316" t="s">
        <v>80</v>
      </c>
      <c r="O1316" t="s">
        <v>63</v>
      </c>
      <c r="R1316" t="s">
        <v>83</v>
      </c>
      <c r="S1316" t="s">
        <v>63</v>
      </c>
      <c r="T1316" t="s">
        <v>63</v>
      </c>
      <c r="U1316" t="s">
        <v>63</v>
      </c>
      <c r="V1316" t="s">
        <v>80</v>
      </c>
      <c r="W1316" t="s">
        <v>80</v>
      </c>
      <c r="X1316" t="s">
        <v>80</v>
      </c>
      <c r="Z1316" t="s">
        <v>66</v>
      </c>
      <c r="AA1316" t="s">
        <v>63</v>
      </c>
      <c r="AB1316" t="s">
        <v>63</v>
      </c>
      <c r="AC1316" t="s">
        <v>63</v>
      </c>
      <c r="AD1316" t="s">
        <v>63</v>
      </c>
      <c r="AE1316" t="s">
        <v>66</v>
      </c>
      <c r="AF1316" t="s">
        <v>63</v>
      </c>
      <c r="AG1316" t="s">
        <v>81</v>
      </c>
      <c r="AH1316" t="s">
        <v>78</v>
      </c>
      <c r="AK1316" t="s">
        <v>137</v>
      </c>
      <c r="AL1316" t="s">
        <v>63</v>
      </c>
      <c r="AM1316" t="s">
        <v>138</v>
      </c>
      <c r="AN1316" t="s">
        <v>2949</v>
      </c>
      <c r="AO1316" t="s">
        <v>2950</v>
      </c>
      <c r="AV1316" t="s">
        <v>2954</v>
      </c>
      <c r="AW1316" t="s">
        <v>203</v>
      </c>
      <c r="AX1316" t="s">
        <v>143</v>
      </c>
      <c r="AY1316" t="s">
        <v>1138</v>
      </c>
      <c r="AZ1316" t="s">
        <v>63</v>
      </c>
      <c r="BA1316" t="s">
        <v>2952</v>
      </c>
    </row>
    <row r="1317" spans="1:53" hidden="1" x14ac:dyDescent="0.25">
      <c r="A1317" t="s">
        <v>2946</v>
      </c>
      <c r="B1317" t="s">
        <v>2947</v>
      </c>
      <c r="C1317" t="s">
        <v>2948</v>
      </c>
      <c r="D1317" t="s">
        <v>225</v>
      </c>
      <c r="E1317" t="s">
        <v>60</v>
      </c>
      <c r="G1317" t="s">
        <v>78</v>
      </c>
      <c r="I1317" t="s">
        <v>63</v>
      </c>
      <c r="J1317" t="s">
        <v>64</v>
      </c>
      <c r="L1317" t="s">
        <v>73</v>
      </c>
      <c r="M1317" t="s">
        <v>63</v>
      </c>
      <c r="N1317" t="s">
        <v>80</v>
      </c>
      <c r="O1317" t="s">
        <v>63</v>
      </c>
      <c r="R1317" t="s">
        <v>83</v>
      </c>
      <c r="S1317" t="s">
        <v>63</v>
      </c>
      <c r="T1317" t="s">
        <v>63</v>
      </c>
      <c r="U1317" t="s">
        <v>63</v>
      </c>
      <c r="V1317" t="s">
        <v>80</v>
      </c>
      <c r="W1317" t="s">
        <v>80</v>
      </c>
      <c r="X1317" t="s">
        <v>80</v>
      </c>
      <c r="Z1317" t="s">
        <v>66</v>
      </c>
      <c r="AA1317" t="s">
        <v>63</v>
      </c>
      <c r="AB1317" t="s">
        <v>63</v>
      </c>
      <c r="AC1317" t="s">
        <v>63</v>
      </c>
      <c r="AD1317" t="s">
        <v>63</v>
      </c>
      <c r="AE1317" t="s">
        <v>66</v>
      </c>
      <c r="AF1317" t="s">
        <v>63</v>
      </c>
      <c r="AG1317" t="s">
        <v>81</v>
      </c>
      <c r="AH1317" t="s">
        <v>78</v>
      </c>
      <c r="AK1317" t="s">
        <v>137</v>
      </c>
      <c r="AL1317" t="s">
        <v>63</v>
      </c>
      <c r="AM1317" t="s">
        <v>138</v>
      </c>
      <c r="AN1317" t="s">
        <v>2949</v>
      </c>
      <c r="AO1317" t="s">
        <v>2950</v>
      </c>
      <c r="AV1317" t="s">
        <v>2955</v>
      </c>
      <c r="AW1317" t="s">
        <v>203</v>
      </c>
      <c r="AX1317" t="s">
        <v>143</v>
      </c>
      <c r="AY1317" t="s">
        <v>648</v>
      </c>
      <c r="AZ1317" t="s">
        <v>63</v>
      </c>
      <c r="BA1317" t="s">
        <v>2952</v>
      </c>
    </row>
    <row r="1318" spans="1:53" hidden="1" x14ac:dyDescent="0.25">
      <c r="A1318" t="s">
        <v>2956</v>
      </c>
      <c r="B1318" t="s">
        <v>2957</v>
      </c>
      <c r="C1318" t="s">
        <v>2958</v>
      </c>
      <c r="D1318" t="s">
        <v>225</v>
      </c>
      <c r="E1318" t="s">
        <v>60</v>
      </c>
      <c r="G1318" t="s">
        <v>78</v>
      </c>
      <c r="I1318" t="s">
        <v>63</v>
      </c>
      <c r="J1318" t="s">
        <v>64</v>
      </c>
      <c r="L1318" t="s">
        <v>73</v>
      </c>
      <c r="M1318" t="s">
        <v>63</v>
      </c>
      <c r="N1318" t="s">
        <v>80</v>
      </c>
      <c r="O1318" t="s">
        <v>63</v>
      </c>
      <c r="R1318" t="s">
        <v>83</v>
      </c>
      <c r="S1318" t="s">
        <v>63</v>
      </c>
      <c r="T1318" t="s">
        <v>84</v>
      </c>
      <c r="U1318" t="s">
        <v>63</v>
      </c>
      <c r="V1318" t="s">
        <v>80</v>
      </c>
      <c r="W1318" t="s">
        <v>63</v>
      </c>
      <c r="X1318" t="s">
        <v>85</v>
      </c>
      <c r="Y1318" t="s">
        <v>2959</v>
      </c>
      <c r="Z1318" t="s">
        <v>66</v>
      </c>
      <c r="AA1318" t="s">
        <v>63</v>
      </c>
      <c r="AB1318" t="s">
        <v>63</v>
      </c>
      <c r="AC1318" t="s">
        <v>63</v>
      </c>
      <c r="AD1318" t="s">
        <v>63</v>
      </c>
      <c r="AE1318" t="s">
        <v>66</v>
      </c>
      <c r="AF1318" t="s">
        <v>63</v>
      </c>
      <c r="AG1318" t="s">
        <v>81</v>
      </c>
      <c r="AH1318" t="s">
        <v>78</v>
      </c>
      <c r="AJ1318" t="s">
        <v>63</v>
      </c>
      <c r="AL1318" t="s">
        <v>63</v>
      </c>
      <c r="AN1318" t="s">
        <v>2960</v>
      </c>
      <c r="AO1318" t="s">
        <v>372</v>
      </c>
      <c r="AP1318" t="s">
        <v>2934</v>
      </c>
      <c r="AQ1318" t="s">
        <v>89</v>
      </c>
      <c r="AR1318" t="s">
        <v>351</v>
      </c>
      <c r="AS1318" t="s">
        <v>334</v>
      </c>
      <c r="AT1318" t="s">
        <v>63</v>
      </c>
      <c r="AU1318" t="s">
        <v>2961</v>
      </c>
    </row>
    <row r="1319" spans="1:53" hidden="1" x14ac:dyDescent="0.25">
      <c r="A1319" t="s">
        <v>2956</v>
      </c>
      <c r="B1319" t="s">
        <v>2957</v>
      </c>
      <c r="C1319" t="s">
        <v>2958</v>
      </c>
      <c r="D1319" t="s">
        <v>225</v>
      </c>
      <c r="E1319" t="s">
        <v>60</v>
      </c>
      <c r="G1319" t="s">
        <v>78</v>
      </c>
      <c r="I1319" t="s">
        <v>63</v>
      </c>
      <c r="J1319" t="s">
        <v>64</v>
      </c>
      <c r="L1319" t="s">
        <v>73</v>
      </c>
      <c r="M1319" t="s">
        <v>63</v>
      </c>
      <c r="N1319" t="s">
        <v>80</v>
      </c>
      <c r="O1319" t="s">
        <v>63</v>
      </c>
      <c r="R1319" t="s">
        <v>83</v>
      </c>
      <c r="S1319" t="s">
        <v>63</v>
      </c>
      <c r="T1319" t="s">
        <v>84</v>
      </c>
      <c r="U1319" t="s">
        <v>63</v>
      </c>
      <c r="V1319" t="s">
        <v>80</v>
      </c>
      <c r="W1319" t="s">
        <v>63</v>
      </c>
      <c r="X1319" t="s">
        <v>85</v>
      </c>
      <c r="Y1319" t="s">
        <v>2959</v>
      </c>
      <c r="Z1319" t="s">
        <v>66</v>
      </c>
      <c r="AA1319" t="s">
        <v>63</v>
      </c>
      <c r="AB1319" t="s">
        <v>63</v>
      </c>
      <c r="AC1319" t="s">
        <v>63</v>
      </c>
      <c r="AD1319" t="s">
        <v>63</v>
      </c>
      <c r="AE1319" t="s">
        <v>66</v>
      </c>
      <c r="AF1319" t="s">
        <v>63</v>
      </c>
      <c r="AG1319" t="s">
        <v>81</v>
      </c>
      <c r="AH1319" t="s">
        <v>78</v>
      </c>
      <c r="AJ1319" t="s">
        <v>63</v>
      </c>
      <c r="AL1319" t="s">
        <v>63</v>
      </c>
      <c r="AN1319" t="s">
        <v>2960</v>
      </c>
      <c r="AO1319" t="s">
        <v>372</v>
      </c>
      <c r="AP1319" t="s">
        <v>2962</v>
      </c>
      <c r="AQ1319" t="s">
        <v>89</v>
      </c>
      <c r="AR1319" t="s">
        <v>351</v>
      </c>
      <c r="AS1319" t="s">
        <v>2258</v>
      </c>
      <c r="AT1319" t="s">
        <v>63</v>
      </c>
      <c r="AU1319" t="s">
        <v>2963</v>
      </c>
    </row>
    <row r="1320" spans="1:53" hidden="1" x14ac:dyDescent="0.25">
      <c r="A1320" t="s">
        <v>2964</v>
      </c>
      <c r="B1320" t="s">
        <v>2965</v>
      </c>
      <c r="C1320" t="s">
        <v>2966</v>
      </c>
      <c r="D1320" t="s">
        <v>225</v>
      </c>
      <c r="E1320" t="s">
        <v>60</v>
      </c>
      <c r="G1320" t="s">
        <v>78</v>
      </c>
      <c r="I1320" t="s">
        <v>63</v>
      </c>
      <c r="J1320" t="s">
        <v>64</v>
      </c>
      <c r="L1320" t="s">
        <v>73</v>
      </c>
      <c r="M1320" t="s">
        <v>63</v>
      </c>
      <c r="N1320" t="s">
        <v>80</v>
      </c>
      <c r="O1320" t="s">
        <v>63</v>
      </c>
      <c r="R1320" t="s">
        <v>83</v>
      </c>
      <c r="S1320" t="s">
        <v>63</v>
      </c>
      <c r="T1320" t="s">
        <v>63</v>
      </c>
      <c r="U1320" t="s">
        <v>63</v>
      </c>
      <c r="V1320" t="s">
        <v>80</v>
      </c>
      <c r="W1320" t="s">
        <v>80</v>
      </c>
      <c r="X1320" t="s">
        <v>85</v>
      </c>
      <c r="Y1320" t="s">
        <v>2967</v>
      </c>
      <c r="Z1320" t="s">
        <v>66</v>
      </c>
      <c r="AA1320" t="s">
        <v>63</v>
      </c>
      <c r="AB1320" t="s">
        <v>63</v>
      </c>
      <c r="AC1320" t="s">
        <v>66</v>
      </c>
      <c r="AD1320" t="s">
        <v>63</v>
      </c>
      <c r="AE1320" t="s">
        <v>66</v>
      </c>
      <c r="AF1320" t="s">
        <v>63</v>
      </c>
      <c r="AG1320" t="s">
        <v>288</v>
      </c>
      <c r="AH1320" t="s">
        <v>78</v>
      </c>
      <c r="AJ1320" t="s">
        <v>63</v>
      </c>
      <c r="AL1320" t="s">
        <v>63</v>
      </c>
      <c r="AN1320" t="s">
        <v>1791</v>
      </c>
      <c r="AO1320" t="s">
        <v>2606</v>
      </c>
      <c r="AP1320" t="s">
        <v>383</v>
      </c>
      <c r="AQ1320" t="s">
        <v>89</v>
      </c>
      <c r="AR1320" t="s">
        <v>97</v>
      </c>
      <c r="AS1320" t="s">
        <v>192</v>
      </c>
      <c r="AT1320" t="s">
        <v>63</v>
      </c>
      <c r="AU1320" t="s">
        <v>2968</v>
      </c>
    </row>
    <row r="1321" spans="1:53" hidden="1" x14ac:dyDescent="0.25">
      <c r="A1321" t="s">
        <v>2964</v>
      </c>
      <c r="B1321" t="s">
        <v>2965</v>
      </c>
      <c r="C1321" t="s">
        <v>2966</v>
      </c>
      <c r="D1321" t="s">
        <v>225</v>
      </c>
      <c r="E1321" t="s">
        <v>60</v>
      </c>
      <c r="G1321" t="s">
        <v>78</v>
      </c>
      <c r="I1321" t="s">
        <v>63</v>
      </c>
      <c r="J1321" t="s">
        <v>64</v>
      </c>
      <c r="L1321" t="s">
        <v>73</v>
      </c>
      <c r="M1321" t="s">
        <v>63</v>
      </c>
      <c r="N1321" t="s">
        <v>80</v>
      </c>
      <c r="O1321" t="s">
        <v>63</v>
      </c>
      <c r="R1321" t="s">
        <v>83</v>
      </c>
      <c r="S1321" t="s">
        <v>63</v>
      </c>
      <c r="T1321" t="s">
        <v>63</v>
      </c>
      <c r="U1321" t="s">
        <v>63</v>
      </c>
      <c r="V1321" t="s">
        <v>80</v>
      </c>
      <c r="W1321" t="s">
        <v>80</v>
      </c>
      <c r="X1321" t="s">
        <v>85</v>
      </c>
      <c r="Y1321" t="s">
        <v>2967</v>
      </c>
      <c r="Z1321" t="s">
        <v>66</v>
      </c>
      <c r="AA1321" t="s">
        <v>63</v>
      </c>
      <c r="AB1321" t="s">
        <v>63</v>
      </c>
      <c r="AC1321" t="s">
        <v>66</v>
      </c>
      <c r="AD1321" t="s">
        <v>63</v>
      </c>
      <c r="AE1321" t="s">
        <v>66</v>
      </c>
      <c r="AF1321" t="s">
        <v>63</v>
      </c>
      <c r="AG1321" t="s">
        <v>288</v>
      </c>
      <c r="AH1321" t="s">
        <v>78</v>
      </c>
      <c r="AJ1321" t="s">
        <v>63</v>
      </c>
      <c r="AL1321" t="s">
        <v>63</v>
      </c>
      <c r="AN1321" t="s">
        <v>1791</v>
      </c>
      <c r="AO1321" t="s">
        <v>2606</v>
      </c>
      <c r="AP1321" t="s">
        <v>96</v>
      </c>
      <c r="AQ1321" t="s">
        <v>89</v>
      </c>
      <c r="AR1321" t="s">
        <v>97</v>
      </c>
      <c r="AS1321" t="s">
        <v>91</v>
      </c>
      <c r="AT1321" t="s">
        <v>63</v>
      </c>
      <c r="AU1321" t="s">
        <v>2969</v>
      </c>
    </row>
    <row r="1322" spans="1:53" hidden="1" x14ac:dyDescent="0.25">
      <c r="A1322" t="s">
        <v>2964</v>
      </c>
      <c r="B1322" t="s">
        <v>2965</v>
      </c>
      <c r="C1322" t="s">
        <v>2966</v>
      </c>
      <c r="D1322" t="s">
        <v>225</v>
      </c>
      <c r="E1322" t="s">
        <v>60</v>
      </c>
      <c r="G1322" t="s">
        <v>78</v>
      </c>
      <c r="I1322" t="s">
        <v>63</v>
      </c>
      <c r="J1322" t="s">
        <v>64</v>
      </c>
      <c r="L1322" t="s">
        <v>73</v>
      </c>
      <c r="M1322" t="s">
        <v>63</v>
      </c>
      <c r="N1322" t="s">
        <v>80</v>
      </c>
      <c r="O1322" t="s">
        <v>63</v>
      </c>
      <c r="R1322" t="s">
        <v>83</v>
      </c>
      <c r="S1322" t="s">
        <v>63</v>
      </c>
      <c r="T1322" t="s">
        <v>63</v>
      </c>
      <c r="U1322" t="s">
        <v>63</v>
      </c>
      <c r="V1322" t="s">
        <v>80</v>
      </c>
      <c r="W1322" t="s">
        <v>80</v>
      </c>
      <c r="X1322" t="s">
        <v>85</v>
      </c>
      <c r="Y1322" t="s">
        <v>2967</v>
      </c>
      <c r="Z1322" t="s">
        <v>66</v>
      </c>
      <c r="AA1322" t="s">
        <v>63</v>
      </c>
      <c r="AB1322" t="s">
        <v>63</v>
      </c>
      <c r="AC1322" t="s">
        <v>66</v>
      </c>
      <c r="AD1322" t="s">
        <v>63</v>
      </c>
      <c r="AE1322" t="s">
        <v>66</v>
      </c>
      <c r="AF1322" t="s">
        <v>63</v>
      </c>
      <c r="AG1322" t="s">
        <v>288</v>
      </c>
      <c r="AH1322" t="s">
        <v>78</v>
      </c>
      <c r="AJ1322" t="s">
        <v>63</v>
      </c>
      <c r="AL1322" t="s">
        <v>63</v>
      </c>
      <c r="AN1322" t="s">
        <v>1791</v>
      </c>
      <c r="AO1322" t="s">
        <v>2606</v>
      </c>
      <c r="AP1322" t="s">
        <v>1428</v>
      </c>
      <c r="AQ1322" t="s">
        <v>89</v>
      </c>
      <c r="AR1322" t="s">
        <v>262</v>
      </c>
      <c r="AS1322" t="s">
        <v>278</v>
      </c>
      <c r="AT1322" t="s">
        <v>63</v>
      </c>
      <c r="AU1322" t="s">
        <v>2970</v>
      </c>
    </row>
    <row r="1323" spans="1:53" hidden="1" x14ac:dyDescent="0.25">
      <c r="A1323" t="s">
        <v>2964</v>
      </c>
      <c r="B1323" t="s">
        <v>2965</v>
      </c>
      <c r="C1323" t="s">
        <v>2966</v>
      </c>
      <c r="D1323" t="s">
        <v>225</v>
      </c>
      <c r="E1323" t="s">
        <v>60</v>
      </c>
      <c r="G1323" t="s">
        <v>78</v>
      </c>
      <c r="I1323" t="s">
        <v>63</v>
      </c>
      <c r="J1323" t="s">
        <v>64</v>
      </c>
      <c r="L1323" t="s">
        <v>73</v>
      </c>
      <c r="M1323" t="s">
        <v>63</v>
      </c>
      <c r="N1323" t="s">
        <v>80</v>
      </c>
      <c r="O1323" t="s">
        <v>63</v>
      </c>
      <c r="R1323" t="s">
        <v>83</v>
      </c>
      <c r="S1323" t="s">
        <v>63</v>
      </c>
      <c r="T1323" t="s">
        <v>63</v>
      </c>
      <c r="U1323" t="s">
        <v>63</v>
      </c>
      <c r="V1323" t="s">
        <v>80</v>
      </c>
      <c r="W1323" t="s">
        <v>80</v>
      </c>
      <c r="X1323" t="s">
        <v>85</v>
      </c>
      <c r="Y1323" t="s">
        <v>2967</v>
      </c>
      <c r="Z1323" t="s">
        <v>66</v>
      </c>
      <c r="AA1323" t="s">
        <v>63</v>
      </c>
      <c r="AB1323" t="s">
        <v>63</v>
      </c>
      <c r="AC1323" t="s">
        <v>66</v>
      </c>
      <c r="AD1323" t="s">
        <v>63</v>
      </c>
      <c r="AE1323" t="s">
        <v>66</v>
      </c>
      <c r="AF1323" t="s">
        <v>63</v>
      </c>
      <c r="AG1323" t="s">
        <v>288</v>
      </c>
      <c r="AH1323" t="s">
        <v>78</v>
      </c>
      <c r="AJ1323" t="s">
        <v>63</v>
      </c>
      <c r="AL1323" t="s">
        <v>63</v>
      </c>
      <c r="AN1323" t="s">
        <v>1791</v>
      </c>
      <c r="AO1323" t="s">
        <v>2606</v>
      </c>
      <c r="AP1323" t="s">
        <v>373</v>
      </c>
      <c r="AQ1323" t="s">
        <v>89</v>
      </c>
      <c r="AR1323" t="s">
        <v>262</v>
      </c>
      <c r="AS1323" t="s">
        <v>103</v>
      </c>
      <c r="AT1323" t="s">
        <v>63</v>
      </c>
      <c r="AU1323" t="s">
        <v>2970</v>
      </c>
    </row>
    <row r="1324" spans="1:53" hidden="1" x14ac:dyDescent="0.25">
      <c r="A1324" t="s">
        <v>2964</v>
      </c>
      <c r="B1324" t="s">
        <v>2965</v>
      </c>
      <c r="C1324" t="s">
        <v>2966</v>
      </c>
      <c r="D1324" t="s">
        <v>225</v>
      </c>
      <c r="E1324" t="s">
        <v>60</v>
      </c>
      <c r="G1324" t="s">
        <v>78</v>
      </c>
      <c r="I1324" t="s">
        <v>63</v>
      </c>
      <c r="J1324" t="s">
        <v>64</v>
      </c>
      <c r="L1324" t="s">
        <v>73</v>
      </c>
      <c r="M1324" t="s">
        <v>63</v>
      </c>
      <c r="N1324" t="s">
        <v>80</v>
      </c>
      <c r="O1324" t="s">
        <v>63</v>
      </c>
      <c r="R1324" t="s">
        <v>83</v>
      </c>
      <c r="S1324" t="s">
        <v>63</v>
      </c>
      <c r="T1324" t="s">
        <v>63</v>
      </c>
      <c r="U1324" t="s">
        <v>63</v>
      </c>
      <c r="V1324" t="s">
        <v>80</v>
      </c>
      <c r="W1324" t="s">
        <v>80</v>
      </c>
      <c r="X1324" t="s">
        <v>85</v>
      </c>
      <c r="Y1324" t="s">
        <v>2967</v>
      </c>
      <c r="Z1324" t="s">
        <v>66</v>
      </c>
      <c r="AA1324" t="s">
        <v>63</v>
      </c>
      <c r="AB1324" t="s">
        <v>63</v>
      </c>
      <c r="AC1324" t="s">
        <v>66</v>
      </c>
      <c r="AD1324" t="s">
        <v>63</v>
      </c>
      <c r="AE1324" t="s">
        <v>66</v>
      </c>
      <c r="AF1324" t="s">
        <v>63</v>
      </c>
      <c r="AG1324" t="s">
        <v>288</v>
      </c>
      <c r="AH1324" t="s">
        <v>78</v>
      </c>
      <c r="AJ1324" t="s">
        <v>63</v>
      </c>
      <c r="AL1324" t="s">
        <v>63</v>
      </c>
      <c r="AN1324" t="s">
        <v>1791</v>
      </c>
      <c r="AO1324" t="s">
        <v>2606</v>
      </c>
      <c r="AP1324" t="s">
        <v>2971</v>
      </c>
      <c r="AQ1324" t="s">
        <v>89</v>
      </c>
      <c r="AR1324" t="s">
        <v>262</v>
      </c>
      <c r="AS1324" t="s">
        <v>265</v>
      </c>
      <c r="AT1324" t="s">
        <v>63</v>
      </c>
      <c r="AU1324" t="s">
        <v>2970</v>
      </c>
    </row>
    <row r="1325" spans="1:53" hidden="1" x14ac:dyDescent="0.25">
      <c r="A1325" t="s">
        <v>2964</v>
      </c>
      <c r="B1325" t="s">
        <v>2965</v>
      </c>
      <c r="C1325" t="s">
        <v>2966</v>
      </c>
      <c r="D1325" t="s">
        <v>225</v>
      </c>
      <c r="E1325" t="s">
        <v>60</v>
      </c>
      <c r="G1325" t="s">
        <v>78</v>
      </c>
      <c r="I1325" t="s">
        <v>63</v>
      </c>
      <c r="J1325" t="s">
        <v>64</v>
      </c>
      <c r="L1325" t="s">
        <v>73</v>
      </c>
      <c r="M1325" t="s">
        <v>63</v>
      </c>
      <c r="N1325" t="s">
        <v>80</v>
      </c>
      <c r="O1325" t="s">
        <v>63</v>
      </c>
      <c r="R1325" t="s">
        <v>83</v>
      </c>
      <c r="S1325" t="s">
        <v>63</v>
      </c>
      <c r="T1325" t="s">
        <v>63</v>
      </c>
      <c r="U1325" t="s">
        <v>63</v>
      </c>
      <c r="V1325" t="s">
        <v>80</v>
      </c>
      <c r="W1325" t="s">
        <v>80</v>
      </c>
      <c r="X1325" t="s">
        <v>85</v>
      </c>
      <c r="Y1325" t="s">
        <v>2967</v>
      </c>
      <c r="Z1325" t="s">
        <v>66</v>
      </c>
      <c r="AA1325" t="s">
        <v>63</v>
      </c>
      <c r="AB1325" t="s">
        <v>63</v>
      </c>
      <c r="AC1325" t="s">
        <v>66</v>
      </c>
      <c r="AD1325" t="s">
        <v>63</v>
      </c>
      <c r="AE1325" t="s">
        <v>66</v>
      </c>
      <c r="AF1325" t="s">
        <v>63</v>
      </c>
      <c r="AG1325" t="s">
        <v>288</v>
      </c>
      <c r="AH1325" t="s">
        <v>78</v>
      </c>
      <c r="AJ1325" t="s">
        <v>63</v>
      </c>
      <c r="AL1325" t="s">
        <v>63</v>
      </c>
      <c r="AN1325" t="s">
        <v>1791</v>
      </c>
      <c r="AO1325" t="s">
        <v>2606</v>
      </c>
      <c r="AP1325" t="s">
        <v>1430</v>
      </c>
      <c r="AQ1325" t="s">
        <v>89</v>
      </c>
      <c r="AR1325" t="s">
        <v>262</v>
      </c>
      <c r="AS1325" t="s">
        <v>1431</v>
      </c>
      <c r="AT1325" t="s">
        <v>63</v>
      </c>
      <c r="AU1325" t="s">
        <v>2970</v>
      </c>
    </row>
    <row r="1326" spans="1:53" hidden="1" x14ac:dyDescent="0.25">
      <c r="A1326" t="s">
        <v>2964</v>
      </c>
      <c r="B1326" t="s">
        <v>2965</v>
      </c>
      <c r="C1326" t="s">
        <v>2966</v>
      </c>
      <c r="D1326" t="s">
        <v>225</v>
      </c>
      <c r="E1326" t="s">
        <v>60</v>
      </c>
      <c r="G1326" t="s">
        <v>78</v>
      </c>
      <c r="I1326" t="s">
        <v>63</v>
      </c>
      <c r="J1326" t="s">
        <v>64</v>
      </c>
      <c r="L1326" t="s">
        <v>73</v>
      </c>
      <c r="M1326" t="s">
        <v>63</v>
      </c>
      <c r="N1326" t="s">
        <v>80</v>
      </c>
      <c r="O1326" t="s">
        <v>63</v>
      </c>
      <c r="R1326" t="s">
        <v>83</v>
      </c>
      <c r="S1326" t="s">
        <v>63</v>
      </c>
      <c r="T1326" t="s">
        <v>63</v>
      </c>
      <c r="U1326" t="s">
        <v>63</v>
      </c>
      <c r="V1326" t="s">
        <v>80</v>
      </c>
      <c r="W1326" t="s">
        <v>80</v>
      </c>
      <c r="X1326" t="s">
        <v>85</v>
      </c>
      <c r="Y1326" t="s">
        <v>2967</v>
      </c>
      <c r="Z1326" t="s">
        <v>66</v>
      </c>
      <c r="AA1326" t="s">
        <v>63</v>
      </c>
      <c r="AB1326" t="s">
        <v>63</v>
      </c>
      <c r="AC1326" t="s">
        <v>66</v>
      </c>
      <c r="AD1326" t="s">
        <v>63</v>
      </c>
      <c r="AE1326" t="s">
        <v>66</v>
      </c>
      <c r="AF1326" t="s">
        <v>63</v>
      </c>
      <c r="AG1326" t="s">
        <v>288</v>
      </c>
      <c r="AH1326" t="s">
        <v>78</v>
      </c>
      <c r="AJ1326" t="s">
        <v>63</v>
      </c>
      <c r="AL1326" t="s">
        <v>63</v>
      </c>
      <c r="AN1326" t="s">
        <v>1791</v>
      </c>
      <c r="AO1326" t="s">
        <v>2606</v>
      </c>
      <c r="AP1326" t="s">
        <v>2972</v>
      </c>
      <c r="AQ1326" t="s">
        <v>89</v>
      </c>
      <c r="AR1326" t="s">
        <v>259</v>
      </c>
      <c r="AS1326" t="s">
        <v>91</v>
      </c>
      <c r="AU1326" t="s">
        <v>2973</v>
      </c>
    </row>
    <row r="1327" spans="1:53" hidden="1" x14ac:dyDescent="0.25">
      <c r="A1327" t="s">
        <v>2974</v>
      </c>
      <c r="B1327" t="s">
        <v>2975</v>
      </c>
      <c r="C1327" t="s">
        <v>2976</v>
      </c>
      <c r="D1327" t="s">
        <v>82</v>
      </c>
      <c r="E1327" t="s">
        <v>60</v>
      </c>
      <c r="G1327" t="s">
        <v>133</v>
      </c>
      <c r="I1327" t="s">
        <v>63</v>
      </c>
      <c r="J1327" t="s">
        <v>64</v>
      </c>
      <c r="L1327" t="s">
        <v>73</v>
      </c>
      <c r="M1327" t="s">
        <v>63</v>
      </c>
      <c r="N1327" t="s">
        <v>66</v>
      </c>
      <c r="O1327" t="s">
        <v>80</v>
      </c>
      <c r="P1327" t="s">
        <v>15</v>
      </c>
      <c r="Q1327" t="s">
        <v>2977</v>
      </c>
    </row>
    <row r="1328" spans="1:53" hidden="1" x14ac:dyDescent="0.25">
      <c r="A1328" t="s">
        <v>2978</v>
      </c>
      <c r="B1328" t="s">
        <v>2979</v>
      </c>
      <c r="C1328" t="s">
        <v>2980</v>
      </c>
      <c r="D1328" t="s">
        <v>82</v>
      </c>
      <c r="E1328" t="s">
        <v>60</v>
      </c>
      <c r="F1328" t="s">
        <v>2981</v>
      </c>
      <c r="G1328" t="s">
        <v>78</v>
      </c>
      <c r="I1328" t="s">
        <v>63</v>
      </c>
      <c r="J1328" t="s">
        <v>64</v>
      </c>
      <c r="L1328" t="s">
        <v>73</v>
      </c>
      <c r="M1328" t="s">
        <v>63</v>
      </c>
      <c r="N1328" t="s">
        <v>80</v>
      </c>
      <c r="O1328" t="s">
        <v>80</v>
      </c>
      <c r="R1328" t="s">
        <v>83</v>
      </c>
      <c r="S1328" t="s">
        <v>63</v>
      </c>
      <c r="T1328" t="s">
        <v>84</v>
      </c>
      <c r="U1328" t="s">
        <v>63</v>
      </c>
      <c r="V1328" t="s">
        <v>80</v>
      </c>
      <c r="W1328" t="s">
        <v>63</v>
      </c>
      <c r="X1328" t="s">
        <v>85</v>
      </c>
      <c r="Y1328" t="s">
        <v>2982</v>
      </c>
      <c r="Z1328" t="s">
        <v>66</v>
      </c>
      <c r="AA1328" t="s">
        <v>63</v>
      </c>
      <c r="AB1328" t="s">
        <v>66</v>
      </c>
      <c r="AC1328" t="s">
        <v>66</v>
      </c>
      <c r="AD1328" t="s">
        <v>63</v>
      </c>
      <c r="AE1328" t="s">
        <v>63</v>
      </c>
      <c r="AF1328" t="s">
        <v>63</v>
      </c>
      <c r="AG1328" t="s">
        <v>81</v>
      </c>
      <c r="AH1328" t="s">
        <v>78</v>
      </c>
      <c r="AK1328" t="s">
        <v>137</v>
      </c>
      <c r="AL1328" t="s">
        <v>66</v>
      </c>
      <c r="AO1328" t="s">
        <v>2983</v>
      </c>
      <c r="AV1328" t="s">
        <v>2984</v>
      </c>
      <c r="AW1328" t="s">
        <v>2985</v>
      </c>
      <c r="AX1328" t="s">
        <v>143</v>
      </c>
      <c r="AY1328" t="s">
        <v>664</v>
      </c>
      <c r="AZ1328" t="s">
        <v>63</v>
      </c>
      <c r="BA1328" t="s">
        <v>2986</v>
      </c>
    </row>
    <row r="1329" spans="1:59" hidden="1" x14ac:dyDescent="0.25">
      <c r="A1329" t="s">
        <v>2978</v>
      </c>
      <c r="B1329" t="s">
        <v>2979</v>
      </c>
      <c r="C1329" t="s">
        <v>2980</v>
      </c>
      <c r="D1329" t="s">
        <v>493</v>
      </c>
      <c r="E1329" t="s">
        <v>60</v>
      </c>
      <c r="G1329" t="s">
        <v>78</v>
      </c>
      <c r="I1329" t="s">
        <v>128</v>
      </c>
      <c r="J1329" t="s">
        <v>64</v>
      </c>
      <c r="L1329" t="s">
        <v>73</v>
      </c>
      <c r="AO1329" t="s">
        <v>2987</v>
      </c>
    </row>
    <row r="1330" spans="1:59" hidden="1" x14ac:dyDescent="0.25">
      <c r="A1330" t="s">
        <v>2988</v>
      </c>
      <c r="B1330" t="s">
        <v>2989</v>
      </c>
      <c r="C1330" t="s">
        <v>2990</v>
      </c>
      <c r="D1330" t="s">
        <v>82</v>
      </c>
      <c r="E1330" t="s">
        <v>60</v>
      </c>
      <c r="G1330" t="s">
        <v>78</v>
      </c>
      <c r="I1330" t="s">
        <v>128</v>
      </c>
      <c r="J1330" t="s">
        <v>64</v>
      </c>
      <c r="L1330" t="s">
        <v>65</v>
      </c>
    </row>
    <row r="1331" spans="1:59" hidden="1" x14ac:dyDescent="0.25">
      <c r="A1331" t="s">
        <v>2991</v>
      </c>
      <c r="B1331" t="s">
        <v>2992</v>
      </c>
      <c r="C1331" t="s">
        <v>2993</v>
      </c>
      <c r="D1331" t="s">
        <v>82</v>
      </c>
      <c r="E1331" t="s">
        <v>60</v>
      </c>
      <c r="G1331" t="s">
        <v>133</v>
      </c>
      <c r="I1331" t="s">
        <v>63</v>
      </c>
      <c r="J1331" t="s">
        <v>64</v>
      </c>
      <c r="L1331" t="s">
        <v>65</v>
      </c>
      <c r="M1331" t="s">
        <v>63</v>
      </c>
      <c r="N1331" t="s">
        <v>80</v>
      </c>
      <c r="O1331" t="s">
        <v>80</v>
      </c>
      <c r="R1331" t="s">
        <v>83</v>
      </c>
      <c r="S1331" t="s">
        <v>66</v>
      </c>
      <c r="T1331" t="s">
        <v>84</v>
      </c>
      <c r="U1331" t="s">
        <v>110</v>
      </c>
      <c r="V1331" t="s">
        <v>110</v>
      </c>
      <c r="W1331" t="s">
        <v>80</v>
      </c>
      <c r="X1331" t="s">
        <v>110</v>
      </c>
      <c r="Z1331" t="s">
        <v>66</v>
      </c>
      <c r="AA1331" t="s">
        <v>134</v>
      </c>
      <c r="AB1331" t="s">
        <v>135</v>
      </c>
      <c r="AC1331" t="s">
        <v>66</v>
      </c>
      <c r="AD1331" t="s">
        <v>110</v>
      </c>
      <c r="AE1331" t="s">
        <v>134</v>
      </c>
      <c r="AF1331" t="s">
        <v>63</v>
      </c>
      <c r="AG1331" t="s">
        <v>122</v>
      </c>
      <c r="AH1331" t="s">
        <v>136</v>
      </c>
      <c r="AK1331" t="s">
        <v>137</v>
      </c>
      <c r="AL1331" t="s">
        <v>66</v>
      </c>
      <c r="AO1331" t="s">
        <v>2994</v>
      </c>
      <c r="BB1331" t="s">
        <v>2995</v>
      </c>
      <c r="BC1331" t="s">
        <v>2996</v>
      </c>
      <c r="BD1331" t="s">
        <v>172</v>
      </c>
      <c r="BE1331" t="s">
        <v>173</v>
      </c>
      <c r="BF1331" t="s">
        <v>66</v>
      </c>
      <c r="BG1331" t="s">
        <v>2997</v>
      </c>
    </row>
    <row r="1332" spans="1:59" hidden="1" x14ac:dyDescent="0.25">
      <c r="A1332" t="s">
        <v>2998</v>
      </c>
      <c r="B1332" t="s">
        <v>2999</v>
      </c>
      <c r="C1332" t="s">
        <v>3000</v>
      </c>
      <c r="D1332" t="s">
        <v>82</v>
      </c>
      <c r="E1332" t="s">
        <v>60</v>
      </c>
      <c r="G1332" t="s">
        <v>78</v>
      </c>
      <c r="I1332" t="s">
        <v>63</v>
      </c>
      <c r="J1332" t="s">
        <v>64</v>
      </c>
      <c r="L1332" t="s">
        <v>73</v>
      </c>
      <c r="M1332" t="s">
        <v>63</v>
      </c>
      <c r="N1332" t="s">
        <v>80</v>
      </c>
      <c r="O1332" t="s">
        <v>63</v>
      </c>
      <c r="R1332" t="s">
        <v>83</v>
      </c>
      <c r="T1332" t="s">
        <v>84</v>
      </c>
      <c r="U1332" t="s">
        <v>63</v>
      </c>
      <c r="V1332" t="s">
        <v>110</v>
      </c>
      <c r="W1332" t="s">
        <v>63</v>
      </c>
      <c r="X1332" t="s">
        <v>85</v>
      </c>
      <c r="Y1332" t="s">
        <v>3001</v>
      </c>
      <c r="Z1332" t="s">
        <v>66</v>
      </c>
      <c r="AA1332" t="s">
        <v>63</v>
      </c>
      <c r="AB1332" t="s">
        <v>63</v>
      </c>
      <c r="AC1332" t="s">
        <v>63</v>
      </c>
      <c r="AD1332" t="s">
        <v>63</v>
      </c>
      <c r="AE1332" t="s">
        <v>66</v>
      </c>
      <c r="AF1332" t="s">
        <v>63</v>
      </c>
      <c r="AG1332" t="s">
        <v>81</v>
      </c>
      <c r="AH1332" t="s">
        <v>213</v>
      </c>
      <c r="AK1332" t="s">
        <v>137</v>
      </c>
      <c r="AL1332" t="s">
        <v>63</v>
      </c>
      <c r="AM1332" t="s">
        <v>255</v>
      </c>
      <c r="AN1332" t="s">
        <v>3002</v>
      </c>
      <c r="AO1332" t="s">
        <v>3003</v>
      </c>
      <c r="AV1332" t="s">
        <v>3004</v>
      </c>
      <c r="AW1332" t="s">
        <v>147</v>
      </c>
      <c r="AX1332" t="s">
        <v>143</v>
      </c>
      <c r="AY1332" t="s">
        <v>144</v>
      </c>
      <c r="AZ1332" t="s">
        <v>63</v>
      </c>
      <c r="BA1332" t="s">
        <v>3005</v>
      </c>
    </row>
    <row r="1333" spans="1:59" hidden="1" x14ac:dyDescent="0.25">
      <c r="A1333" t="s">
        <v>2998</v>
      </c>
      <c r="B1333" t="s">
        <v>2999</v>
      </c>
      <c r="C1333" t="s">
        <v>3000</v>
      </c>
      <c r="D1333" t="s">
        <v>82</v>
      </c>
      <c r="E1333" t="s">
        <v>60</v>
      </c>
      <c r="G1333" t="s">
        <v>78</v>
      </c>
      <c r="I1333" t="s">
        <v>63</v>
      </c>
      <c r="J1333" t="s">
        <v>64</v>
      </c>
      <c r="L1333" t="s">
        <v>73</v>
      </c>
      <c r="M1333" t="s">
        <v>63</v>
      </c>
      <c r="N1333" t="s">
        <v>80</v>
      </c>
      <c r="O1333" t="s">
        <v>63</v>
      </c>
      <c r="R1333" t="s">
        <v>83</v>
      </c>
      <c r="T1333" t="s">
        <v>84</v>
      </c>
      <c r="U1333" t="s">
        <v>63</v>
      </c>
      <c r="V1333" t="s">
        <v>110</v>
      </c>
      <c r="W1333" t="s">
        <v>63</v>
      </c>
      <c r="X1333" t="s">
        <v>85</v>
      </c>
      <c r="Y1333" t="s">
        <v>3001</v>
      </c>
      <c r="Z1333" t="s">
        <v>66</v>
      </c>
      <c r="AA1333" t="s">
        <v>63</v>
      </c>
      <c r="AB1333" t="s">
        <v>63</v>
      </c>
      <c r="AC1333" t="s">
        <v>63</v>
      </c>
      <c r="AD1333" t="s">
        <v>63</v>
      </c>
      <c r="AE1333" t="s">
        <v>66</v>
      </c>
      <c r="AF1333" t="s">
        <v>63</v>
      </c>
      <c r="AG1333" t="s">
        <v>81</v>
      </c>
      <c r="AH1333" t="s">
        <v>213</v>
      </c>
      <c r="AK1333" t="s">
        <v>137</v>
      </c>
      <c r="AL1333" t="s">
        <v>63</v>
      </c>
      <c r="AM1333" t="s">
        <v>255</v>
      </c>
      <c r="AN1333" t="s">
        <v>3002</v>
      </c>
      <c r="AO1333" t="s">
        <v>3003</v>
      </c>
      <c r="AV1333" t="s">
        <v>3006</v>
      </c>
      <c r="AW1333" t="s">
        <v>147</v>
      </c>
      <c r="AX1333" t="s">
        <v>143</v>
      </c>
      <c r="AY1333" t="s">
        <v>479</v>
      </c>
      <c r="AZ1333" t="s">
        <v>63</v>
      </c>
    </row>
    <row r="1334" spans="1:59" hidden="1" x14ac:dyDescent="0.25">
      <c r="A1334" t="s">
        <v>2998</v>
      </c>
      <c r="B1334" t="s">
        <v>2999</v>
      </c>
      <c r="C1334" t="s">
        <v>3000</v>
      </c>
      <c r="D1334" t="s">
        <v>82</v>
      </c>
      <c r="E1334" t="s">
        <v>60</v>
      </c>
      <c r="G1334" t="s">
        <v>78</v>
      </c>
      <c r="I1334" t="s">
        <v>63</v>
      </c>
      <c r="J1334" t="s">
        <v>64</v>
      </c>
      <c r="L1334" t="s">
        <v>73</v>
      </c>
      <c r="M1334" t="s">
        <v>63</v>
      </c>
      <c r="N1334" t="s">
        <v>80</v>
      </c>
      <c r="O1334" t="s">
        <v>63</v>
      </c>
      <c r="R1334" t="s">
        <v>83</v>
      </c>
      <c r="T1334" t="s">
        <v>84</v>
      </c>
      <c r="U1334" t="s">
        <v>63</v>
      </c>
      <c r="V1334" t="s">
        <v>110</v>
      </c>
      <c r="W1334" t="s">
        <v>63</v>
      </c>
      <c r="X1334" t="s">
        <v>85</v>
      </c>
      <c r="Y1334" t="s">
        <v>3001</v>
      </c>
      <c r="Z1334" t="s">
        <v>66</v>
      </c>
      <c r="AA1334" t="s">
        <v>63</v>
      </c>
      <c r="AB1334" t="s">
        <v>63</v>
      </c>
      <c r="AC1334" t="s">
        <v>63</v>
      </c>
      <c r="AD1334" t="s">
        <v>63</v>
      </c>
      <c r="AE1334" t="s">
        <v>66</v>
      </c>
      <c r="AF1334" t="s">
        <v>63</v>
      </c>
      <c r="AG1334" t="s">
        <v>81</v>
      </c>
      <c r="AH1334" t="s">
        <v>213</v>
      </c>
      <c r="AK1334" t="s">
        <v>137</v>
      </c>
      <c r="AL1334" t="s">
        <v>63</v>
      </c>
      <c r="AM1334" t="s">
        <v>255</v>
      </c>
      <c r="AN1334" t="s">
        <v>3002</v>
      </c>
      <c r="AO1334" t="s">
        <v>3003</v>
      </c>
      <c r="AV1334" t="s">
        <v>3007</v>
      </c>
      <c r="AW1334" t="s">
        <v>147</v>
      </c>
      <c r="AX1334" t="s">
        <v>143</v>
      </c>
      <c r="AY1334" t="s">
        <v>473</v>
      </c>
      <c r="AZ1334" t="s">
        <v>63</v>
      </c>
    </row>
    <row r="1335" spans="1:59" hidden="1" x14ac:dyDescent="0.25">
      <c r="A1335" t="s">
        <v>3008</v>
      </c>
      <c r="B1335" t="s">
        <v>3009</v>
      </c>
      <c r="C1335" t="s">
        <v>3010</v>
      </c>
      <c r="D1335" t="s">
        <v>82</v>
      </c>
      <c r="E1335" t="s">
        <v>60</v>
      </c>
      <c r="G1335" t="s">
        <v>72</v>
      </c>
      <c r="I1335" t="s">
        <v>63</v>
      </c>
      <c r="J1335" t="s">
        <v>64</v>
      </c>
      <c r="L1335" t="s">
        <v>73</v>
      </c>
    </row>
    <row r="1336" spans="1:59" hidden="1" x14ac:dyDescent="0.25">
      <c r="A1336" t="s">
        <v>3011</v>
      </c>
      <c r="B1336" t="s">
        <v>3012</v>
      </c>
      <c r="C1336" t="s">
        <v>3013</v>
      </c>
      <c r="D1336" t="s">
        <v>82</v>
      </c>
      <c r="E1336" t="s">
        <v>60</v>
      </c>
      <c r="G1336" t="s">
        <v>78</v>
      </c>
      <c r="I1336" t="s">
        <v>63</v>
      </c>
      <c r="J1336" t="s">
        <v>64</v>
      </c>
      <c r="L1336" t="s">
        <v>73</v>
      </c>
      <c r="M1336" t="s">
        <v>63</v>
      </c>
      <c r="N1336" t="s">
        <v>80</v>
      </c>
      <c r="O1336" t="s">
        <v>80</v>
      </c>
      <c r="R1336" t="s">
        <v>83</v>
      </c>
      <c r="S1336" t="s">
        <v>66</v>
      </c>
      <c r="T1336" t="s">
        <v>84</v>
      </c>
      <c r="U1336" t="s">
        <v>63</v>
      </c>
      <c r="V1336" t="s">
        <v>80</v>
      </c>
      <c r="W1336" t="s">
        <v>63</v>
      </c>
      <c r="X1336" t="s">
        <v>85</v>
      </c>
      <c r="Y1336" t="s">
        <v>3014</v>
      </c>
      <c r="Z1336" t="s">
        <v>66</v>
      </c>
      <c r="AA1336" t="s">
        <v>63</v>
      </c>
      <c r="AB1336" t="s">
        <v>63</v>
      </c>
      <c r="AC1336" t="s">
        <v>63</v>
      </c>
      <c r="AD1336" t="s">
        <v>63</v>
      </c>
      <c r="AE1336" t="s">
        <v>63</v>
      </c>
      <c r="AF1336" t="s">
        <v>63</v>
      </c>
      <c r="AG1336" t="s">
        <v>81</v>
      </c>
      <c r="AH1336" t="s">
        <v>78</v>
      </c>
      <c r="AK1336" t="s">
        <v>137</v>
      </c>
      <c r="AL1336" t="s">
        <v>63</v>
      </c>
      <c r="AN1336" t="s">
        <v>1360</v>
      </c>
      <c r="AO1336" t="s">
        <v>3015</v>
      </c>
      <c r="AP1336" t="s">
        <v>3016</v>
      </c>
      <c r="AQ1336" t="s">
        <v>89</v>
      </c>
      <c r="AR1336" t="s">
        <v>102</v>
      </c>
      <c r="AS1336" t="s">
        <v>349</v>
      </c>
      <c r="AT1336" t="s">
        <v>63</v>
      </c>
      <c r="AU1336" t="s">
        <v>3017</v>
      </c>
    </row>
    <row r="1337" spans="1:59" hidden="1" x14ac:dyDescent="0.25">
      <c r="A1337" t="s">
        <v>3018</v>
      </c>
      <c r="B1337" t="s">
        <v>3019</v>
      </c>
      <c r="C1337" t="s">
        <v>3020</v>
      </c>
      <c r="D1337" t="s">
        <v>82</v>
      </c>
      <c r="E1337" t="s">
        <v>60</v>
      </c>
      <c r="G1337" t="s">
        <v>78</v>
      </c>
      <c r="I1337" t="s">
        <v>63</v>
      </c>
      <c r="J1337" t="s">
        <v>64</v>
      </c>
      <c r="L1337" t="s">
        <v>73</v>
      </c>
      <c r="M1337" t="s">
        <v>63</v>
      </c>
      <c r="N1337" t="s">
        <v>80</v>
      </c>
      <c r="O1337" t="s">
        <v>80</v>
      </c>
      <c r="R1337" t="s">
        <v>83</v>
      </c>
      <c r="S1337" t="s">
        <v>66</v>
      </c>
      <c r="T1337" t="s">
        <v>63</v>
      </c>
      <c r="U1337" t="s">
        <v>110</v>
      </c>
      <c r="V1337" t="s">
        <v>80</v>
      </c>
      <c r="W1337" t="s">
        <v>80</v>
      </c>
      <c r="X1337" t="s">
        <v>110</v>
      </c>
      <c r="Z1337" t="s">
        <v>66</v>
      </c>
      <c r="AA1337" t="s">
        <v>63</v>
      </c>
      <c r="AB1337" t="s">
        <v>63</v>
      </c>
      <c r="AC1337" t="s">
        <v>66</v>
      </c>
      <c r="AD1337" t="s">
        <v>63</v>
      </c>
      <c r="AE1337" t="s">
        <v>66</v>
      </c>
      <c r="AF1337" t="s">
        <v>63</v>
      </c>
      <c r="AG1337" t="s">
        <v>81</v>
      </c>
      <c r="AH1337" t="s">
        <v>78</v>
      </c>
      <c r="AK1337" t="s">
        <v>137</v>
      </c>
      <c r="AL1337" t="s">
        <v>63</v>
      </c>
      <c r="AM1337" t="s">
        <v>1161</v>
      </c>
      <c r="AN1337" t="s">
        <v>2409</v>
      </c>
      <c r="AO1337" t="s">
        <v>3021</v>
      </c>
      <c r="AP1337" t="s">
        <v>3022</v>
      </c>
      <c r="AQ1337" t="s">
        <v>1233</v>
      </c>
      <c r="AR1337" t="s">
        <v>1594</v>
      </c>
      <c r="AS1337" t="s">
        <v>103</v>
      </c>
      <c r="AT1337" t="s">
        <v>63</v>
      </c>
      <c r="AU1337" t="s">
        <v>3023</v>
      </c>
    </row>
    <row r="1338" spans="1:59" hidden="1" x14ac:dyDescent="0.25">
      <c r="A1338" t="s">
        <v>3018</v>
      </c>
      <c r="B1338" t="s">
        <v>3019</v>
      </c>
      <c r="C1338" t="s">
        <v>3020</v>
      </c>
      <c r="D1338" t="s">
        <v>82</v>
      </c>
      <c r="E1338" t="s">
        <v>60</v>
      </c>
      <c r="G1338" t="s">
        <v>78</v>
      </c>
      <c r="I1338" t="s">
        <v>63</v>
      </c>
      <c r="J1338" t="s">
        <v>64</v>
      </c>
      <c r="L1338" t="s">
        <v>73</v>
      </c>
      <c r="M1338" t="s">
        <v>63</v>
      </c>
      <c r="N1338" t="s">
        <v>80</v>
      </c>
      <c r="O1338" t="s">
        <v>80</v>
      </c>
      <c r="R1338" t="s">
        <v>83</v>
      </c>
      <c r="S1338" t="s">
        <v>66</v>
      </c>
      <c r="T1338" t="s">
        <v>63</v>
      </c>
      <c r="U1338" t="s">
        <v>110</v>
      </c>
      <c r="V1338" t="s">
        <v>80</v>
      </c>
      <c r="W1338" t="s">
        <v>80</v>
      </c>
      <c r="X1338" t="s">
        <v>110</v>
      </c>
      <c r="Z1338" t="s">
        <v>66</v>
      </c>
      <c r="AA1338" t="s">
        <v>63</v>
      </c>
      <c r="AB1338" t="s">
        <v>63</v>
      </c>
      <c r="AC1338" t="s">
        <v>66</v>
      </c>
      <c r="AD1338" t="s">
        <v>63</v>
      </c>
      <c r="AE1338" t="s">
        <v>66</v>
      </c>
      <c r="AF1338" t="s">
        <v>63</v>
      </c>
      <c r="AG1338" t="s">
        <v>81</v>
      </c>
      <c r="AH1338" t="s">
        <v>78</v>
      </c>
      <c r="AK1338" t="s">
        <v>137</v>
      </c>
      <c r="AL1338" t="s">
        <v>63</v>
      </c>
      <c r="AM1338" t="s">
        <v>1161</v>
      </c>
      <c r="AN1338" t="s">
        <v>2409</v>
      </c>
      <c r="AO1338" t="s">
        <v>3021</v>
      </c>
      <c r="AP1338" t="s">
        <v>2889</v>
      </c>
      <c r="AQ1338" t="s">
        <v>1233</v>
      </c>
      <c r="AR1338" t="s">
        <v>1594</v>
      </c>
      <c r="AS1338" t="s">
        <v>192</v>
      </c>
      <c r="AT1338" t="s">
        <v>63</v>
      </c>
      <c r="AU1338" t="s">
        <v>3023</v>
      </c>
    </row>
    <row r="1339" spans="1:59" hidden="1" x14ac:dyDescent="0.25">
      <c r="A1339" t="s">
        <v>3024</v>
      </c>
      <c r="B1339" t="s">
        <v>3025</v>
      </c>
      <c r="C1339" t="s">
        <v>3026</v>
      </c>
      <c r="D1339" t="s">
        <v>82</v>
      </c>
      <c r="E1339" t="s">
        <v>60</v>
      </c>
      <c r="G1339" t="s">
        <v>133</v>
      </c>
      <c r="I1339" t="s">
        <v>63</v>
      </c>
      <c r="J1339" t="s">
        <v>64</v>
      </c>
      <c r="L1339" t="s">
        <v>73</v>
      </c>
      <c r="M1339" t="s">
        <v>63</v>
      </c>
      <c r="N1339" t="s">
        <v>66</v>
      </c>
      <c r="O1339" t="s">
        <v>80</v>
      </c>
      <c r="P1339" t="s">
        <v>15</v>
      </c>
      <c r="Q1339" t="s">
        <v>3027</v>
      </c>
    </row>
    <row r="1340" spans="1:59" hidden="1" x14ac:dyDescent="0.25">
      <c r="A1340" t="s">
        <v>3028</v>
      </c>
      <c r="B1340" t="s">
        <v>3029</v>
      </c>
      <c r="C1340" t="s">
        <v>3030</v>
      </c>
      <c r="D1340" t="s">
        <v>82</v>
      </c>
      <c r="E1340" t="s">
        <v>60</v>
      </c>
      <c r="G1340" t="s">
        <v>78</v>
      </c>
      <c r="I1340" t="s">
        <v>63</v>
      </c>
      <c r="J1340" t="s">
        <v>64</v>
      </c>
      <c r="L1340" t="s">
        <v>73</v>
      </c>
      <c r="M1340" t="s">
        <v>63</v>
      </c>
      <c r="N1340" t="s">
        <v>80</v>
      </c>
      <c r="O1340" t="s">
        <v>80</v>
      </c>
      <c r="R1340" t="s">
        <v>83</v>
      </c>
      <c r="S1340" t="s">
        <v>63</v>
      </c>
      <c r="T1340" t="s">
        <v>63</v>
      </c>
      <c r="U1340" t="s">
        <v>63</v>
      </c>
      <c r="V1340" t="s">
        <v>80</v>
      </c>
      <c r="W1340" t="s">
        <v>80</v>
      </c>
      <c r="X1340" t="s">
        <v>85</v>
      </c>
      <c r="Y1340" t="s">
        <v>3031</v>
      </c>
      <c r="Z1340" t="s">
        <v>66</v>
      </c>
      <c r="AA1340" t="s">
        <v>63</v>
      </c>
      <c r="AB1340" t="s">
        <v>63</v>
      </c>
      <c r="AC1340" t="s">
        <v>66</v>
      </c>
      <c r="AD1340" t="s">
        <v>110</v>
      </c>
      <c r="AE1340" t="s">
        <v>63</v>
      </c>
      <c r="AF1340" t="s">
        <v>63</v>
      </c>
      <c r="AG1340" t="s">
        <v>81</v>
      </c>
      <c r="AH1340" t="s">
        <v>78</v>
      </c>
      <c r="AJ1340" t="s">
        <v>63</v>
      </c>
      <c r="AL1340" t="s">
        <v>63</v>
      </c>
      <c r="AM1340" t="s">
        <v>255</v>
      </c>
      <c r="AN1340" t="s">
        <v>3032</v>
      </c>
      <c r="AO1340" t="s">
        <v>3033</v>
      </c>
      <c r="AP1340" t="s">
        <v>386</v>
      </c>
      <c r="AQ1340" t="s">
        <v>89</v>
      </c>
      <c r="AR1340" t="s">
        <v>220</v>
      </c>
      <c r="AS1340" t="s">
        <v>103</v>
      </c>
      <c r="AT1340" t="s">
        <v>63</v>
      </c>
    </row>
    <row r="1341" spans="1:59" hidden="1" x14ac:dyDescent="0.25">
      <c r="A1341" t="s">
        <v>3028</v>
      </c>
      <c r="B1341" t="s">
        <v>3029</v>
      </c>
      <c r="C1341" t="s">
        <v>3030</v>
      </c>
      <c r="D1341" t="s">
        <v>82</v>
      </c>
      <c r="E1341" t="s">
        <v>60</v>
      </c>
      <c r="G1341" t="s">
        <v>78</v>
      </c>
      <c r="I1341" t="s">
        <v>63</v>
      </c>
      <c r="J1341" t="s">
        <v>64</v>
      </c>
      <c r="L1341" t="s">
        <v>73</v>
      </c>
      <c r="M1341" t="s">
        <v>63</v>
      </c>
      <c r="N1341" t="s">
        <v>80</v>
      </c>
      <c r="O1341" t="s">
        <v>80</v>
      </c>
      <c r="R1341" t="s">
        <v>83</v>
      </c>
      <c r="S1341" t="s">
        <v>63</v>
      </c>
      <c r="T1341" t="s">
        <v>63</v>
      </c>
      <c r="U1341" t="s">
        <v>63</v>
      </c>
      <c r="V1341" t="s">
        <v>80</v>
      </c>
      <c r="W1341" t="s">
        <v>80</v>
      </c>
      <c r="X1341" t="s">
        <v>85</v>
      </c>
      <c r="Y1341" t="s">
        <v>3031</v>
      </c>
      <c r="Z1341" t="s">
        <v>66</v>
      </c>
      <c r="AA1341" t="s">
        <v>63</v>
      </c>
      <c r="AB1341" t="s">
        <v>63</v>
      </c>
      <c r="AC1341" t="s">
        <v>66</v>
      </c>
      <c r="AD1341" t="s">
        <v>110</v>
      </c>
      <c r="AE1341" t="s">
        <v>63</v>
      </c>
      <c r="AF1341" t="s">
        <v>63</v>
      </c>
      <c r="AG1341" t="s">
        <v>81</v>
      </c>
      <c r="AH1341" t="s">
        <v>78</v>
      </c>
      <c r="AJ1341" t="s">
        <v>63</v>
      </c>
      <c r="AL1341" t="s">
        <v>63</v>
      </c>
      <c r="AM1341" t="s">
        <v>255</v>
      </c>
      <c r="AN1341" t="s">
        <v>3032</v>
      </c>
      <c r="AO1341" t="s">
        <v>3033</v>
      </c>
      <c r="AP1341" t="s">
        <v>385</v>
      </c>
      <c r="AQ1341" t="s">
        <v>89</v>
      </c>
      <c r="AR1341" t="s">
        <v>351</v>
      </c>
      <c r="AS1341" t="s">
        <v>103</v>
      </c>
      <c r="AT1341" t="s">
        <v>63</v>
      </c>
    </row>
    <row r="1342" spans="1:59" hidden="1" x14ac:dyDescent="0.25">
      <c r="A1342" t="s">
        <v>3028</v>
      </c>
      <c r="B1342" t="s">
        <v>3029</v>
      </c>
      <c r="C1342" t="s">
        <v>3030</v>
      </c>
      <c r="D1342" t="s">
        <v>82</v>
      </c>
      <c r="E1342" t="s">
        <v>60</v>
      </c>
      <c r="G1342" t="s">
        <v>78</v>
      </c>
      <c r="I1342" t="s">
        <v>63</v>
      </c>
      <c r="J1342" t="s">
        <v>64</v>
      </c>
      <c r="L1342" t="s">
        <v>73</v>
      </c>
      <c r="M1342" t="s">
        <v>63</v>
      </c>
      <c r="N1342" t="s">
        <v>80</v>
      </c>
      <c r="O1342" t="s">
        <v>80</v>
      </c>
      <c r="R1342" t="s">
        <v>83</v>
      </c>
      <c r="S1342" t="s">
        <v>63</v>
      </c>
      <c r="T1342" t="s">
        <v>63</v>
      </c>
      <c r="U1342" t="s">
        <v>63</v>
      </c>
      <c r="V1342" t="s">
        <v>80</v>
      </c>
      <c r="W1342" t="s">
        <v>80</v>
      </c>
      <c r="X1342" t="s">
        <v>85</v>
      </c>
      <c r="Y1342" t="s">
        <v>3031</v>
      </c>
      <c r="Z1342" t="s">
        <v>66</v>
      </c>
      <c r="AA1342" t="s">
        <v>63</v>
      </c>
      <c r="AB1342" t="s">
        <v>63</v>
      </c>
      <c r="AC1342" t="s">
        <v>66</v>
      </c>
      <c r="AD1342" t="s">
        <v>110</v>
      </c>
      <c r="AE1342" t="s">
        <v>63</v>
      </c>
      <c r="AF1342" t="s">
        <v>63</v>
      </c>
      <c r="AG1342" t="s">
        <v>81</v>
      </c>
      <c r="AH1342" t="s">
        <v>78</v>
      </c>
      <c r="AJ1342" t="s">
        <v>63</v>
      </c>
      <c r="AL1342" t="s">
        <v>63</v>
      </c>
      <c r="AM1342" t="s">
        <v>255</v>
      </c>
      <c r="AN1342" t="s">
        <v>3032</v>
      </c>
      <c r="AO1342" t="s">
        <v>3033</v>
      </c>
      <c r="AP1342" t="s">
        <v>387</v>
      </c>
      <c r="AQ1342" t="s">
        <v>89</v>
      </c>
      <c r="AR1342" t="s">
        <v>259</v>
      </c>
      <c r="AS1342" t="s">
        <v>103</v>
      </c>
      <c r="AT1342" t="s">
        <v>63</v>
      </c>
    </row>
    <row r="1343" spans="1:59" hidden="1" x14ac:dyDescent="0.25">
      <c r="A1343" t="s">
        <v>3028</v>
      </c>
      <c r="B1343" t="s">
        <v>3029</v>
      </c>
      <c r="C1343" t="s">
        <v>3030</v>
      </c>
      <c r="D1343" t="s">
        <v>82</v>
      </c>
      <c r="E1343" t="s">
        <v>60</v>
      </c>
      <c r="G1343" t="s">
        <v>78</v>
      </c>
      <c r="I1343" t="s">
        <v>63</v>
      </c>
      <c r="J1343" t="s">
        <v>64</v>
      </c>
      <c r="L1343" t="s">
        <v>73</v>
      </c>
      <c r="M1343" t="s">
        <v>63</v>
      </c>
      <c r="N1343" t="s">
        <v>80</v>
      </c>
      <c r="O1343" t="s">
        <v>80</v>
      </c>
      <c r="R1343" t="s">
        <v>83</v>
      </c>
      <c r="S1343" t="s">
        <v>63</v>
      </c>
      <c r="T1343" t="s">
        <v>63</v>
      </c>
      <c r="U1343" t="s">
        <v>63</v>
      </c>
      <c r="V1343" t="s">
        <v>80</v>
      </c>
      <c r="W1343" t="s">
        <v>80</v>
      </c>
      <c r="X1343" t="s">
        <v>85</v>
      </c>
      <c r="Y1343" t="s">
        <v>3031</v>
      </c>
      <c r="Z1343" t="s">
        <v>66</v>
      </c>
      <c r="AA1343" t="s">
        <v>63</v>
      </c>
      <c r="AB1343" t="s">
        <v>63</v>
      </c>
      <c r="AC1343" t="s">
        <v>66</v>
      </c>
      <c r="AD1343" t="s">
        <v>110</v>
      </c>
      <c r="AE1343" t="s">
        <v>63</v>
      </c>
      <c r="AF1343" t="s">
        <v>63</v>
      </c>
      <c r="AG1343" t="s">
        <v>81</v>
      </c>
      <c r="AH1343" t="s">
        <v>78</v>
      </c>
      <c r="AJ1343" t="s">
        <v>63</v>
      </c>
      <c r="AL1343" t="s">
        <v>63</v>
      </c>
      <c r="AM1343" t="s">
        <v>255</v>
      </c>
      <c r="AN1343" t="s">
        <v>3032</v>
      </c>
      <c r="AO1343" t="s">
        <v>3033</v>
      </c>
      <c r="AP1343" t="s">
        <v>886</v>
      </c>
      <c r="AQ1343" t="s">
        <v>89</v>
      </c>
      <c r="AR1343" t="s">
        <v>521</v>
      </c>
      <c r="AS1343" t="s">
        <v>103</v>
      </c>
      <c r="AT1343" t="s">
        <v>63</v>
      </c>
    </row>
    <row r="1344" spans="1:59" hidden="1" x14ac:dyDescent="0.25">
      <c r="A1344" t="s">
        <v>3028</v>
      </c>
      <c r="B1344" t="s">
        <v>3029</v>
      </c>
      <c r="C1344" t="s">
        <v>3030</v>
      </c>
      <c r="D1344" t="s">
        <v>82</v>
      </c>
      <c r="E1344" t="s">
        <v>60</v>
      </c>
      <c r="G1344" t="s">
        <v>78</v>
      </c>
      <c r="I1344" t="s">
        <v>63</v>
      </c>
      <c r="J1344" t="s">
        <v>64</v>
      </c>
      <c r="L1344" t="s">
        <v>73</v>
      </c>
      <c r="M1344" t="s">
        <v>63</v>
      </c>
      <c r="N1344" t="s">
        <v>80</v>
      </c>
      <c r="O1344" t="s">
        <v>80</v>
      </c>
      <c r="R1344" t="s">
        <v>83</v>
      </c>
      <c r="S1344" t="s">
        <v>63</v>
      </c>
      <c r="T1344" t="s">
        <v>63</v>
      </c>
      <c r="U1344" t="s">
        <v>63</v>
      </c>
      <c r="V1344" t="s">
        <v>80</v>
      </c>
      <c r="W1344" t="s">
        <v>80</v>
      </c>
      <c r="X1344" t="s">
        <v>85</v>
      </c>
      <c r="Y1344" t="s">
        <v>3031</v>
      </c>
      <c r="Z1344" t="s">
        <v>66</v>
      </c>
      <c r="AA1344" t="s">
        <v>63</v>
      </c>
      <c r="AB1344" t="s">
        <v>63</v>
      </c>
      <c r="AC1344" t="s">
        <v>66</v>
      </c>
      <c r="AD1344" t="s">
        <v>110</v>
      </c>
      <c r="AE1344" t="s">
        <v>63</v>
      </c>
      <c r="AF1344" t="s">
        <v>63</v>
      </c>
      <c r="AG1344" t="s">
        <v>81</v>
      </c>
      <c r="AH1344" t="s">
        <v>78</v>
      </c>
      <c r="AJ1344" t="s">
        <v>63</v>
      </c>
      <c r="AL1344" t="s">
        <v>63</v>
      </c>
      <c r="AM1344" t="s">
        <v>255</v>
      </c>
      <c r="AN1344" t="s">
        <v>3032</v>
      </c>
      <c r="AO1344" t="s">
        <v>3033</v>
      </c>
      <c r="AP1344" t="s">
        <v>893</v>
      </c>
      <c r="AQ1344" t="s">
        <v>89</v>
      </c>
      <c r="AR1344" t="s">
        <v>523</v>
      </c>
      <c r="AS1344" t="s">
        <v>103</v>
      </c>
      <c r="AT1344" t="s">
        <v>63</v>
      </c>
    </row>
    <row r="1345" spans="1:47" hidden="1" x14ac:dyDescent="0.25">
      <c r="A1345" t="s">
        <v>3028</v>
      </c>
      <c r="B1345" t="s">
        <v>3029</v>
      </c>
      <c r="C1345" t="s">
        <v>3030</v>
      </c>
      <c r="D1345" t="s">
        <v>82</v>
      </c>
      <c r="E1345" t="s">
        <v>60</v>
      </c>
      <c r="G1345" t="s">
        <v>78</v>
      </c>
      <c r="I1345" t="s">
        <v>63</v>
      </c>
      <c r="J1345" t="s">
        <v>64</v>
      </c>
      <c r="L1345" t="s">
        <v>73</v>
      </c>
      <c r="M1345" t="s">
        <v>63</v>
      </c>
      <c r="N1345" t="s">
        <v>80</v>
      </c>
      <c r="O1345" t="s">
        <v>80</v>
      </c>
      <c r="R1345" t="s">
        <v>83</v>
      </c>
      <c r="S1345" t="s">
        <v>63</v>
      </c>
      <c r="T1345" t="s">
        <v>63</v>
      </c>
      <c r="U1345" t="s">
        <v>63</v>
      </c>
      <c r="V1345" t="s">
        <v>80</v>
      </c>
      <c r="W1345" t="s">
        <v>80</v>
      </c>
      <c r="X1345" t="s">
        <v>85</v>
      </c>
      <c r="Y1345" t="s">
        <v>3031</v>
      </c>
      <c r="Z1345" t="s">
        <v>66</v>
      </c>
      <c r="AA1345" t="s">
        <v>63</v>
      </c>
      <c r="AB1345" t="s">
        <v>63</v>
      </c>
      <c r="AC1345" t="s">
        <v>66</v>
      </c>
      <c r="AD1345" t="s">
        <v>110</v>
      </c>
      <c r="AE1345" t="s">
        <v>63</v>
      </c>
      <c r="AF1345" t="s">
        <v>63</v>
      </c>
      <c r="AG1345" t="s">
        <v>81</v>
      </c>
      <c r="AH1345" t="s">
        <v>78</v>
      </c>
      <c r="AJ1345" t="s">
        <v>63</v>
      </c>
      <c r="AL1345" t="s">
        <v>63</v>
      </c>
      <c r="AM1345" t="s">
        <v>255</v>
      </c>
      <c r="AN1345" t="s">
        <v>3032</v>
      </c>
      <c r="AO1345" t="s">
        <v>3033</v>
      </c>
      <c r="AP1345" t="s">
        <v>1022</v>
      </c>
      <c r="AQ1345" t="s">
        <v>89</v>
      </c>
      <c r="AR1345" t="s">
        <v>519</v>
      </c>
      <c r="AS1345" t="s">
        <v>103</v>
      </c>
      <c r="AT1345" t="s">
        <v>63</v>
      </c>
    </row>
    <row r="1346" spans="1:47" hidden="1" x14ac:dyDescent="0.25">
      <c r="A1346" t="s">
        <v>3028</v>
      </c>
      <c r="B1346" t="s">
        <v>3029</v>
      </c>
      <c r="C1346" t="s">
        <v>3030</v>
      </c>
      <c r="D1346" t="s">
        <v>82</v>
      </c>
      <c r="E1346" t="s">
        <v>60</v>
      </c>
      <c r="G1346" t="s">
        <v>78</v>
      </c>
      <c r="I1346" t="s">
        <v>63</v>
      </c>
      <c r="J1346" t="s">
        <v>64</v>
      </c>
      <c r="L1346" t="s">
        <v>73</v>
      </c>
      <c r="M1346" t="s">
        <v>63</v>
      </c>
      <c r="N1346" t="s">
        <v>80</v>
      </c>
      <c r="O1346" t="s">
        <v>80</v>
      </c>
      <c r="R1346" t="s">
        <v>83</v>
      </c>
      <c r="S1346" t="s">
        <v>63</v>
      </c>
      <c r="T1346" t="s">
        <v>63</v>
      </c>
      <c r="U1346" t="s">
        <v>63</v>
      </c>
      <c r="V1346" t="s">
        <v>80</v>
      </c>
      <c r="W1346" t="s">
        <v>80</v>
      </c>
      <c r="X1346" t="s">
        <v>85</v>
      </c>
      <c r="Y1346" t="s">
        <v>3031</v>
      </c>
      <c r="Z1346" t="s">
        <v>66</v>
      </c>
      <c r="AA1346" t="s">
        <v>63</v>
      </c>
      <c r="AB1346" t="s">
        <v>63</v>
      </c>
      <c r="AC1346" t="s">
        <v>66</v>
      </c>
      <c r="AD1346" t="s">
        <v>110</v>
      </c>
      <c r="AE1346" t="s">
        <v>63</v>
      </c>
      <c r="AF1346" t="s">
        <v>63</v>
      </c>
      <c r="AG1346" t="s">
        <v>81</v>
      </c>
      <c r="AH1346" t="s">
        <v>78</v>
      </c>
      <c r="AJ1346" t="s">
        <v>63</v>
      </c>
      <c r="AL1346" t="s">
        <v>63</v>
      </c>
      <c r="AM1346" t="s">
        <v>255</v>
      </c>
      <c r="AN1346" t="s">
        <v>3032</v>
      </c>
      <c r="AO1346" t="s">
        <v>3033</v>
      </c>
      <c r="AP1346" t="s">
        <v>1027</v>
      </c>
      <c r="AQ1346" t="s">
        <v>89</v>
      </c>
      <c r="AR1346" t="s">
        <v>795</v>
      </c>
      <c r="AS1346" t="s">
        <v>103</v>
      </c>
      <c r="AT1346" t="s">
        <v>63</v>
      </c>
    </row>
    <row r="1347" spans="1:47" hidden="1" x14ac:dyDescent="0.25">
      <c r="A1347" t="s">
        <v>3028</v>
      </c>
      <c r="B1347" t="s">
        <v>3029</v>
      </c>
      <c r="C1347" t="s">
        <v>3030</v>
      </c>
      <c r="D1347" t="s">
        <v>82</v>
      </c>
      <c r="E1347" t="s">
        <v>60</v>
      </c>
      <c r="G1347" t="s">
        <v>78</v>
      </c>
      <c r="I1347" t="s">
        <v>63</v>
      </c>
      <c r="J1347" t="s">
        <v>64</v>
      </c>
      <c r="L1347" t="s">
        <v>73</v>
      </c>
      <c r="M1347" t="s">
        <v>63</v>
      </c>
      <c r="N1347" t="s">
        <v>80</v>
      </c>
      <c r="O1347" t="s">
        <v>80</v>
      </c>
      <c r="R1347" t="s">
        <v>83</v>
      </c>
      <c r="S1347" t="s">
        <v>63</v>
      </c>
      <c r="T1347" t="s">
        <v>63</v>
      </c>
      <c r="U1347" t="s">
        <v>63</v>
      </c>
      <c r="V1347" t="s">
        <v>80</v>
      </c>
      <c r="W1347" t="s">
        <v>80</v>
      </c>
      <c r="X1347" t="s">
        <v>85</v>
      </c>
      <c r="Y1347" t="s">
        <v>3031</v>
      </c>
      <c r="Z1347" t="s">
        <v>66</v>
      </c>
      <c r="AA1347" t="s">
        <v>63</v>
      </c>
      <c r="AB1347" t="s">
        <v>63</v>
      </c>
      <c r="AC1347" t="s">
        <v>66</v>
      </c>
      <c r="AD1347" t="s">
        <v>110</v>
      </c>
      <c r="AE1347" t="s">
        <v>63</v>
      </c>
      <c r="AF1347" t="s">
        <v>63</v>
      </c>
      <c r="AG1347" t="s">
        <v>81</v>
      </c>
      <c r="AH1347" t="s">
        <v>78</v>
      </c>
      <c r="AJ1347" t="s">
        <v>63</v>
      </c>
      <c r="AL1347" t="s">
        <v>63</v>
      </c>
      <c r="AM1347" t="s">
        <v>255</v>
      </c>
      <c r="AN1347" t="s">
        <v>3032</v>
      </c>
      <c r="AO1347" t="s">
        <v>3033</v>
      </c>
      <c r="AP1347" t="s">
        <v>892</v>
      </c>
      <c r="AQ1347" t="s">
        <v>89</v>
      </c>
      <c r="AR1347" t="s">
        <v>793</v>
      </c>
      <c r="AS1347" t="s">
        <v>103</v>
      </c>
      <c r="AT1347" t="s">
        <v>63</v>
      </c>
    </row>
    <row r="1348" spans="1:47" hidden="1" x14ac:dyDescent="0.25">
      <c r="A1348" t="s">
        <v>3028</v>
      </c>
      <c r="B1348" t="s">
        <v>3029</v>
      </c>
      <c r="C1348" t="s">
        <v>3030</v>
      </c>
      <c r="D1348" t="s">
        <v>82</v>
      </c>
      <c r="E1348" t="s">
        <v>60</v>
      </c>
      <c r="G1348" t="s">
        <v>78</v>
      </c>
      <c r="I1348" t="s">
        <v>63</v>
      </c>
      <c r="J1348" t="s">
        <v>64</v>
      </c>
      <c r="L1348" t="s">
        <v>73</v>
      </c>
      <c r="M1348" t="s">
        <v>63</v>
      </c>
      <c r="N1348" t="s">
        <v>80</v>
      </c>
      <c r="O1348" t="s">
        <v>80</v>
      </c>
      <c r="R1348" t="s">
        <v>83</v>
      </c>
      <c r="S1348" t="s">
        <v>63</v>
      </c>
      <c r="T1348" t="s">
        <v>63</v>
      </c>
      <c r="U1348" t="s">
        <v>63</v>
      </c>
      <c r="V1348" t="s">
        <v>80</v>
      </c>
      <c r="W1348" t="s">
        <v>80</v>
      </c>
      <c r="X1348" t="s">
        <v>85</v>
      </c>
      <c r="Y1348" t="s">
        <v>3031</v>
      </c>
      <c r="Z1348" t="s">
        <v>66</v>
      </c>
      <c r="AA1348" t="s">
        <v>63</v>
      </c>
      <c r="AB1348" t="s">
        <v>63</v>
      </c>
      <c r="AC1348" t="s">
        <v>66</v>
      </c>
      <c r="AD1348" t="s">
        <v>110</v>
      </c>
      <c r="AE1348" t="s">
        <v>63</v>
      </c>
      <c r="AF1348" t="s">
        <v>63</v>
      </c>
      <c r="AG1348" t="s">
        <v>81</v>
      </c>
      <c r="AH1348" t="s">
        <v>78</v>
      </c>
      <c r="AJ1348" t="s">
        <v>63</v>
      </c>
      <c r="AL1348" t="s">
        <v>63</v>
      </c>
      <c r="AM1348" t="s">
        <v>255</v>
      </c>
      <c r="AN1348" t="s">
        <v>3032</v>
      </c>
      <c r="AO1348" t="s">
        <v>3033</v>
      </c>
      <c r="AP1348" t="s">
        <v>3034</v>
      </c>
      <c r="AQ1348" t="s">
        <v>89</v>
      </c>
      <c r="AR1348" t="s">
        <v>634</v>
      </c>
      <c r="AS1348" t="s">
        <v>103</v>
      </c>
      <c r="AT1348" t="s">
        <v>63</v>
      </c>
    </row>
    <row r="1349" spans="1:47" hidden="1" x14ac:dyDescent="0.25">
      <c r="A1349" t="s">
        <v>3028</v>
      </c>
      <c r="B1349" t="s">
        <v>3029</v>
      </c>
      <c r="C1349" t="s">
        <v>3030</v>
      </c>
      <c r="D1349" t="s">
        <v>82</v>
      </c>
      <c r="E1349" t="s">
        <v>60</v>
      </c>
      <c r="G1349" t="s">
        <v>78</v>
      </c>
      <c r="I1349" t="s">
        <v>63</v>
      </c>
      <c r="J1349" t="s">
        <v>64</v>
      </c>
      <c r="L1349" t="s">
        <v>73</v>
      </c>
      <c r="M1349" t="s">
        <v>63</v>
      </c>
      <c r="N1349" t="s">
        <v>80</v>
      </c>
      <c r="O1349" t="s">
        <v>80</v>
      </c>
      <c r="R1349" t="s">
        <v>83</v>
      </c>
      <c r="S1349" t="s">
        <v>63</v>
      </c>
      <c r="T1349" t="s">
        <v>63</v>
      </c>
      <c r="U1349" t="s">
        <v>63</v>
      </c>
      <c r="V1349" t="s">
        <v>80</v>
      </c>
      <c r="W1349" t="s">
        <v>80</v>
      </c>
      <c r="X1349" t="s">
        <v>85</v>
      </c>
      <c r="Y1349" t="s">
        <v>3031</v>
      </c>
      <c r="Z1349" t="s">
        <v>66</v>
      </c>
      <c r="AA1349" t="s">
        <v>63</v>
      </c>
      <c r="AB1349" t="s">
        <v>63</v>
      </c>
      <c r="AC1349" t="s">
        <v>66</v>
      </c>
      <c r="AD1349" t="s">
        <v>110</v>
      </c>
      <c r="AE1349" t="s">
        <v>63</v>
      </c>
      <c r="AF1349" t="s">
        <v>63</v>
      </c>
      <c r="AG1349" t="s">
        <v>81</v>
      </c>
      <c r="AH1349" t="s">
        <v>78</v>
      </c>
      <c r="AJ1349" t="s">
        <v>63</v>
      </c>
      <c r="AL1349" t="s">
        <v>63</v>
      </c>
      <c r="AM1349" t="s">
        <v>255</v>
      </c>
      <c r="AN1349" t="s">
        <v>3032</v>
      </c>
      <c r="AO1349" t="s">
        <v>3033</v>
      </c>
      <c r="AP1349" t="s">
        <v>1021</v>
      </c>
      <c r="AQ1349" t="s">
        <v>89</v>
      </c>
      <c r="AR1349" t="s">
        <v>636</v>
      </c>
      <c r="AS1349" t="s">
        <v>103</v>
      </c>
      <c r="AT1349" t="s">
        <v>63</v>
      </c>
    </row>
    <row r="1350" spans="1:47" hidden="1" x14ac:dyDescent="0.25">
      <c r="A1350" t="s">
        <v>3028</v>
      </c>
      <c r="B1350" t="s">
        <v>3029</v>
      </c>
      <c r="C1350" t="s">
        <v>3030</v>
      </c>
      <c r="D1350" t="s">
        <v>82</v>
      </c>
      <c r="E1350" t="s">
        <v>60</v>
      </c>
      <c r="G1350" t="s">
        <v>78</v>
      </c>
      <c r="I1350" t="s">
        <v>63</v>
      </c>
      <c r="J1350" t="s">
        <v>64</v>
      </c>
      <c r="L1350" t="s">
        <v>73</v>
      </c>
      <c r="M1350" t="s">
        <v>63</v>
      </c>
      <c r="N1350" t="s">
        <v>80</v>
      </c>
      <c r="O1350" t="s">
        <v>80</v>
      </c>
      <c r="R1350" t="s">
        <v>83</v>
      </c>
      <c r="S1350" t="s">
        <v>63</v>
      </c>
      <c r="T1350" t="s">
        <v>63</v>
      </c>
      <c r="U1350" t="s">
        <v>63</v>
      </c>
      <c r="V1350" t="s">
        <v>80</v>
      </c>
      <c r="W1350" t="s">
        <v>80</v>
      </c>
      <c r="X1350" t="s">
        <v>85</v>
      </c>
      <c r="Y1350" t="s">
        <v>3031</v>
      </c>
      <c r="Z1350" t="s">
        <v>66</v>
      </c>
      <c r="AA1350" t="s">
        <v>63</v>
      </c>
      <c r="AB1350" t="s">
        <v>63</v>
      </c>
      <c r="AC1350" t="s">
        <v>66</v>
      </c>
      <c r="AD1350" t="s">
        <v>110</v>
      </c>
      <c r="AE1350" t="s">
        <v>63</v>
      </c>
      <c r="AF1350" t="s">
        <v>63</v>
      </c>
      <c r="AG1350" t="s">
        <v>81</v>
      </c>
      <c r="AH1350" t="s">
        <v>78</v>
      </c>
      <c r="AJ1350" t="s">
        <v>63</v>
      </c>
      <c r="AL1350" t="s">
        <v>63</v>
      </c>
      <c r="AM1350" t="s">
        <v>255</v>
      </c>
      <c r="AN1350" t="s">
        <v>3032</v>
      </c>
      <c r="AO1350" t="s">
        <v>3033</v>
      </c>
      <c r="AP1350" t="s">
        <v>3035</v>
      </c>
      <c r="AQ1350" t="s">
        <v>89</v>
      </c>
      <c r="AR1350" t="s">
        <v>3036</v>
      </c>
      <c r="AS1350" t="s">
        <v>103</v>
      </c>
      <c r="AT1350" t="s">
        <v>63</v>
      </c>
    </row>
    <row r="1351" spans="1:47" hidden="1" x14ac:dyDescent="0.25">
      <c r="A1351" t="s">
        <v>3028</v>
      </c>
      <c r="B1351" t="s">
        <v>3029</v>
      </c>
      <c r="C1351" t="s">
        <v>3030</v>
      </c>
      <c r="D1351" t="s">
        <v>82</v>
      </c>
      <c r="E1351" t="s">
        <v>60</v>
      </c>
      <c r="G1351" t="s">
        <v>78</v>
      </c>
      <c r="I1351" t="s">
        <v>63</v>
      </c>
      <c r="J1351" t="s">
        <v>64</v>
      </c>
      <c r="L1351" t="s">
        <v>73</v>
      </c>
      <c r="M1351" t="s">
        <v>63</v>
      </c>
      <c r="N1351" t="s">
        <v>80</v>
      </c>
      <c r="O1351" t="s">
        <v>80</v>
      </c>
      <c r="R1351" t="s">
        <v>83</v>
      </c>
      <c r="S1351" t="s">
        <v>63</v>
      </c>
      <c r="T1351" t="s">
        <v>63</v>
      </c>
      <c r="U1351" t="s">
        <v>63</v>
      </c>
      <c r="V1351" t="s">
        <v>80</v>
      </c>
      <c r="W1351" t="s">
        <v>80</v>
      </c>
      <c r="X1351" t="s">
        <v>85</v>
      </c>
      <c r="Y1351" t="s">
        <v>3031</v>
      </c>
      <c r="Z1351" t="s">
        <v>66</v>
      </c>
      <c r="AA1351" t="s">
        <v>63</v>
      </c>
      <c r="AB1351" t="s">
        <v>63</v>
      </c>
      <c r="AC1351" t="s">
        <v>66</v>
      </c>
      <c r="AD1351" t="s">
        <v>110</v>
      </c>
      <c r="AE1351" t="s">
        <v>63</v>
      </c>
      <c r="AF1351" t="s">
        <v>63</v>
      </c>
      <c r="AG1351" t="s">
        <v>81</v>
      </c>
      <c r="AH1351" t="s">
        <v>78</v>
      </c>
      <c r="AJ1351" t="s">
        <v>63</v>
      </c>
      <c r="AL1351" t="s">
        <v>63</v>
      </c>
      <c r="AM1351" t="s">
        <v>255</v>
      </c>
      <c r="AN1351" t="s">
        <v>3032</v>
      </c>
      <c r="AO1351" t="s">
        <v>3033</v>
      </c>
      <c r="AP1351" t="s">
        <v>1026</v>
      </c>
      <c r="AQ1351" t="s">
        <v>89</v>
      </c>
      <c r="AR1351" t="s">
        <v>632</v>
      </c>
      <c r="AS1351" t="s">
        <v>103</v>
      </c>
      <c r="AT1351" t="s">
        <v>63</v>
      </c>
      <c r="AU1351" t="s">
        <v>3037</v>
      </c>
    </row>
    <row r="1352" spans="1:47" hidden="1" x14ac:dyDescent="0.25">
      <c r="A1352" t="s">
        <v>3028</v>
      </c>
      <c r="B1352" t="s">
        <v>3029</v>
      </c>
      <c r="C1352" t="s">
        <v>3030</v>
      </c>
      <c r="D1352" t="s">
        <v>82</v>
      </c>
      <c r="E1352" t="s">
        <v>60</v>
      </c>
      <c r="G1352" t="s">
        <v>78</v>
      </c>
      <c r="I1352" t="s">
        <v>63</v>
      </c>
      <c r="J1352" t="s">
        <v>64</v>
      </c>
      <c r="L1352" t="s">
        <v>73</v>
      </c>
      <c r="M1352" t="s">
        <v>63</v>
      </c>
      <c r="N1352" t="s">
        <v>80</v>
      </c>
      <c r="O1352" t="s">
        <v>80</v>
      </c>
      <c r="R1352" t="s">
        <v>83</v>
      </c>
      <c r="S1352" t="s">
        <v>63</v>
      </c>
      <c r="T1352" t="s">
        <v>63</v>
      </c>
      <c r="U1352" t="s">
        <v>63</v>
      </c>
      <c r="V1352" t="s">
        <v>80</v>
      </c>
      <c r="W1352" t="s">
        <v>80</v>
      </c>
      <c r="X1352" t="s">
        <v>85</v>
      </c>
      <c r="Y1352" t="s">
        <v>3031</v>
      </c>
      <c r="Z1352" t="s">
        <v>66</v>
      </c>
      <c r="AA1352" t="s">
        <v>63</v>
      </c>
      <c r="AB1352" t="s">
        <v>63</v>
      </c>
      <c r="AC1352" t="s">
        <v>66</v>
      </c>
      <c r="AD1352" t="s">
        <v>110</v>
      </c>
      <c r="AE1352" t="s">
        <v>63</v>
      </c>
      <c r="AF1352" t="s">
        <v>63</v>
      </c>
      <c r="AG1352" t="s">
        <v>81</v>
      </c>
      <c r="AH1352" t="s">
        <v>78</v>
      </c>
      <c r="AJ1352" t="s">
        <v>63</v>
      </c>
      <c r="AL1352" t="s">
        <v>63</v>
      </c>
      <c r="AM1352" t="s">
        <v>255</v>
      </c>
      <c r="AN1352" t="s">
        <v>3032</v>
      </c>
      <c r="AO1352" t="s">
        <v>3033</v>
      </c>
      <c r="AP1352" t="s">
        <v>696</v>
      </c>
      <c r="AQ1352" t="s">
        <v>89</v>
      </c>
      <c r="AR1352" t="s">
        <v>94</v>
      </c>
      <c r="AS1352" t="s">
        <v>103</v>
      </c>
      <c r="AT1352" t="s">
        <v>63</v>
      </c>
      <c r="AU1352" t="s">
        <v>3038</v>
      </c>
    </row>
    <row r="1353" spans="1:47" hidden="1" x14ac:dyDescent="0.25">
      <c r="A1353" t="s">
        <v>3039</v>
      </c>
      <c r="B1353" t="s">
        <v>3040</v>
      </c>
      <c r="C1353" t="s">
        <v>3041</v>
      </c>
      <c r="D1353" t="s">
        <v>82</v>
      </c>
      <c r="E1353" t="s">
        <v>60</v>
      </c>
      <c r="G1353" t="s">
        <v>78</v>
      </c>
      <c r="I1353" t="s">
        <v>63</v>
      </c>
      <c r="J1353" t="s">
        <v>64</v>
      </c>
      <c r="L1353" t="s">
        <v>65</v>
      </c>
      <c r="M1353" t="s">
        <v>63</v>
      </c>
      <c r="N1353" t="s">
        <v>79</v>
      </c>
      <c r="O1353" t="s">
        <v>80</v>
      </c>
      <c r="R1353" t="s">
        <v>83</v>
      </c>
      <c r="S1353" t="s">
        <v>63</v>
      </c>
      <c r="T1353" t="s">
        <v>63</v>
      </c>
      <c r="U1353" t="s">
        <v>63</v>
      </c>
      <c r="V1353" t="s">
        <v>80</v>
      </c>
      <c r="W1353" t="s">
        <v>63</v>
      </c>
      <c r="X1353" t="s">
        <v>85</v>
      </c>
      <c r="Y1353" t="s">
        <v>2342</v>
      </c>
      <c r="Z1353" t="s">
        <v>66</v>
      </c>
      <c r="AA1353" t="s">
        <v>63</v>
      </c>
      <c r="AB1353" t="s">
        <v>66</v>
      </c>
      <c r="AC1353" t="s">
        <v>63</v>
      </c>
      <c r="AD1353" t="s">
        <v>63</v>
      </c>
      <c r="AE1353" t="s">
        <v>66</v>
      </c>
      <c r="AF1353" t="s">
        <v>63</v>
      </c>
      <c r="AG1353" t="s">
        <v>288</v>
      </c>
      <c r="AH1353" t="s">
        <v>78</v>
      </c>
      <c r="AJ1353" t="s">
        <v>63</v>
      </c>
      <c r="AL1353" t="s">
        <v>63</v>
      </c>
      <c r="AM1353" t="s">
        <v>138</v>
      </c>
      <c r="AN1353" t="s">
        <v>290</v>
      </c>
      <c r="AO1353" t="s">
        <v>3042</v>
      </c>
      <c r="AP1353" t="s">
        <v>522</v>
      </c>
      <c r="AQ1353" t="s">
        <v>89</v>
      </c>
      <c r="AR1353" t="s">
        <v>523</v>
      </c>
      <c r="AS1353" t="s">
        <v>192</v>
      </c>
      <c r="AT1353" t="s">
        <v>63</v>
      </c>
      <c r="AU1353" t="s">
        <v>3043</v>
      </c>
    </row>
    <row r="1354" spans="1:47" hidden="1" x14ac:dyDescent="0.25">
      <c r="A1354" t="s">
        <v>3039</v>
      </c>
      <c r="B1354" t="s">
        <v>3040</v>
      </c>
      <c r="C1354" t="s">
        <v>3041</v>
      </c>
      <c r="D1354" t="s">
        <v>82</v>
      </c>
      <c r="E1354" t="s">
        <v>60</v>
      </c>
      <c r="G1354" t="s">
        <v>78</v>
      </c>
      <c r="I1354" t="s">
        <v>63</v>
      </c>
      <c r="J1354" t="s">
        <v>64</v>
      </c>
      <c r="L1354" t="s">
        <v>65</v>
      </c>
      <c r="M1354" t="s">
        <v>63</v>
      </c>
      <c r="N1354" t="s">
        <v>79</v>
      </c>
      <c r="O1354" t="s">
        <v>80</v>
      </c>
      <c r="R1354" t="s">
        <v>83</v>
      </c>
      <c r="S1354" t="s">
        <v>63</v>
      </c>
      <c r="T1354" t="s">
        <v>63</v>
      </c>
      <c r="U1354" t="s">
        <v>63</v>
      </c>
      <c r="V1354" t="s">
        <v>80</v>
      </c>
      <c r="W1354" t="s">
        <v>63</v>
      </c>
      <c r="X1354" t="s">
        <v>85</v>
      </c>
      <c r="Y1354" t="s">
        <v>2342</v>
      </c>
      <c r="Z1354" t="s">
        <v>66</v>
      </c>
      <c r="AA1354" t="s">
        <v>63</v>
      </c>
      <c r="AB1354" t="s">
        <v>66</v>
      </c>
      <c r="AC1354" t="s">
        <v>63</v>
      </c>
      <c r="AD1354" t="s">
        <v>63</v>
      </c>
      <c r="AE1354" t="s">
        <v>66</v>
      </c>
      <c r="AF1354" t="s">
        <v>63</v>
      </c>
      <c r="AG1354" t="s">
        <v>288</v>
      </c>
      <c r="AH1354" t="s">
        <v>78</v>
      </c>
      <c r="AJ1354" t="s">
        <v>63</v>
      </c>
      <c r="AL1354" t="s">
        <v>63</v>
      </c>
      <c r="AM1354" t="s">
        <v>138</v>
      </c>
      <c r="AN1354" t="s">
        <v>290</v>
      </c>
      <c r="AO1354" t="s">
        <v>3042</v>
      </c>
      <c r="AP1354" t="s">
        <v>798</v>
      </c>
      <c r="AQ1354" t="s">
        <v>89</v>
      </c>
      <c r="AR1354" t="s">
        <v>632</v>
      </c>
      <c r="AS1354" t="s">
        <v>265</v>
      </c>
      <c r="AT1354" t="s">
        <v>63</v>
      </c>
    </row>
    <row r="1355" spans="1:47" hidden="1" x14ac:dyDescent="0.25">
      <c r="A1355" t="s">
        <v>3039</v>
      </c>
      <c r="B1355" t="s">
        <v>3040</v>
      </c>
      <c r="C1355" t="s">
        <v>3041</v>
      </c>
      <c r="D1355" t="s">
        <v>82</v>
      </c>
      <c r="E1355" t="s">
        <v>60</v>
      </c>
      <c r="G1355" t="s">
        <v>78</v>
      </c>
      <c r="I1355" t="s">
        <v>63</v>
      </c>
      <c r="J1355" t="s">
        <v>64</v>
      </c>
      <c r="L1355" t="s">
        <v>65</v>
      </c>
      <c r="M1355" t="s">
        <v>63</v>
      </c>
      <c r="N1355" t="s">
        <v>79</v>
      </c>
      <c r="O1355" t="s">
        <v>80</v>
      </c>
      <c r="R1355" t="s">
        <v>83</v>
      </c>
      <c r="S1355" t="s">
        <v>63</v>
      </c>
      <c r="T1355" t="s">
        <v>63</v>
      </c>
      <c r="U1355" t="s">
        <v>63</v>
      </c>
      <c r="V1355" t="s">
        <v>80</v>
      </c>
      <c r="W1355" t="s">
        <v>63</v>
      </c>
      <c r="X1355" t="s">
        <v>85</v>
      </c>
      <c r="Y1355" t="s">
        <v>2342</v>
      </c>
      <c r="Z1355" t="s">
        <v>66</v>
      </c>
      <c r="AA1355" t="s">
        <v>63</v>
      </c>
      <c r="AB1355" t="s">
        <v>66</v>
      </c>
      <c r="AC1355" t="s">
        <v>63</v>
      </c>
      <c r="AD1355" t="s">
        <v>63</v>
      </c>
      <c r="AE1355" t="s">
        <v>66</v>
      </c>
      <c r="AF1355" t="s">
        <v>63</v>
      </c>
      <c r="AG1355" t="s">
        <v>288</v>
      </c>
      <c r="AH1355" t="s">
        <v>78</v>
      </c>
      <c r="AJ1355" t="s">
        <v>63</v>
      </c>
      <c r="AL1355" t="s">
        <v>63</v>
      </c>
      <c r="AM1355" t="s">
        <v>138</v>
      </c>
      <c r="AN1355" t="s">
        <v>290</v>
      </c>
      <c r="AO1355" t="s">
        <v>3042</v>
      </c>
      <c r="AP1355" t="s">
        <v>789</v>
      </c>
      <c r="AQ1355" t="s">
        <v>89</v>
      </c>
      <c r="AR1355" t="s">
        <v>632</v>
      </c>
      <c r="AS1355" t="s">
        <v>192</v>
      </c>
      <c r="AT1355" t="s">
        <v>63</v>
      </c>
    </row>
    <row r="1356" spans="1:47" hidden="1" x14ac:dyDescent="0.25">
      <c r="A1356" t="s">
        <v>3039</v>
      </c>
      <c r="B1356" t="s">
        <v>3040</v>
      </c>
      <c r="C1356" t="s">
        <v>3041</v>
      </c>
      <c r="D1356" t="s">
        <v>82</v>
      </c>
      <c r="E1356" t="s">
        <v>60</v>
      </c>
      <c r="G1356" t="s">
        <v>78</v>
      </c>
      <c r="I1356" t="s">
        <v>63</v>
      </c>
      <c r="J1356" t="s">
        <v>64</v>
      </c>
      <c r="L1356" t="s">
        <v>65</v>
      </c>
      <c r="M1356" t="s">
        <v>63</v>
      </c>
      <c r="N1356" t="s">
        <v>79</v>
      </c>
      <c r="O1356" t="s">
        <v>80</v>
      </c>
      <c r="R1356" t="s">
        <v>83</v>
      </c>
      <c r="S1356" t="s">
        <v>63</v>
      </c>
      <c r="T1356" t="s">
        <v>63</v>
      </c>
      <c r="U1356" t="s">
        <v>63</v>
      </c>
      <c r="V1356" t="s">
        <v>80</v>
      </c>
      <c r="W1356" t="s">
        <v>63</v>
      </c>
      <c r="X1356" t="s">
        <v>85</v>
      </c>
      <c r="Y1356" t="s">
        <v>2342</v>
      </c>
      <c r="Z1356" t="s">
        <v>66</v>
      </c>
      <c r="AA1356" t="s">
        <v>63</v>
      </c>
      <c r="AB1356" t="s">
        <v>66</v>
      </c>
      <c r="AC1356" t="s">
        <v>63</v>
      </c>
      <c r="AD1356" t="s">
        <v>63</v>
      </c>
      <c r="AE1356" t="s">
        <v>66</v>
      </c>
      <c r="AF1356" t="s">
        <v>63</v>
      </c>
      <c r="AG1356" t="s">
        <v>288</v>
      </c>
      <c r="AH1356" t="s">
        <v>78</v>
      </c>
      <c r="AJ1356" t="s">
        <v>63</v>
      </c>
      <c r="AL1356" t="s">
        <v>63</v>
      </c>
      <c r="AM1356" t="s">
        <v>138</v>
      </c>
      <c r="AN1356" t="s">
        <v>290</v>
      </c>
      <c r="AO1356" t="s">
        <v>3042</v>
      </c>
      <c r="AP1356" t="s">
        <v>802</v>
      </c>
      <c r="AQ1356" t="s">
        <v>89</v>
      </c>
      <c r="AR1356" t="s">
        <v>523</v>
      </c>
      <c r="AS1356" t="s">
        <v>265</v>
      </c>
      <c r="AT1356" t="s">
        <v>63</v>
      </c>
      <c r="AU1356" t="s">
        <v>3043</v>
      </c>
    </row>
    <row r="1357" spans="1:47" hidden="1" x14ac:dyDescent="0.25">
      <c r="A1357" t="s">
        <v>3039</v>
      </c>
      <c r="B1357" t="s">
        <v>3040</v>
      </c>
      <c r="C1357" t="s">
        <v>3041</v>
      </c>
      <c r="D1357" t="s">
        <v>82</v>
      </c>
      <c r="E1357" t="s">
        <v>60</v>
      </c>
      <c r="G1357" t="s">
        <v>78</v>
      </c>
      <c r="I1357" t="s">
        <v>63</v>
      </c>
      <c r="J1357" t="s">
        <v>64</v>
      </c>
      <c r="L1357" t="s">
        <v>65</v>
      </c>
      <c r="M1357" t="s">
        <v>63</v>
      </c>
      <c r="N1357" t="s">
        <v>79</v>
      </c>
      <c r="O1357" t="s">
        <v>80</v>
      </c>
      <c r="R1357" t="s">
        <v>83</v>
      </c>
      <c r="S1357" t="s">
        <v>63</v>
      </c>
      <c r="T1357" t="s">
        <v>63</v>
      </c>
      <c r="U1357" t="s">
        <v>63</v>
      </c>
      <c r="V1357" t="s">
        <v>80</v>
      </c>
      <c r="W1357" t="s">
        <v>63</v>
      </c>
      <c r="X1357" t="s">
        <v>85</v>
      </c>
      <c r="Y1357" t="s">
        <v>2342</v>
      </c>
      <c r="Z1357" t="s">
        <v>66</v>
      </c>
      <c r="AA1357" t="s">
        <v>63</v>
      </c>
      <c r="AB1357" t="s">
        <v>66</v>
      </c>
      <c r="AC1357" t="s">
        <v>63</v>
      </c>
      <c r="AD1357" t="s">
        <v>63</v>
      </c>
      <c r="AE1357" t="s">
        <v>66</v>
      </c>
      <c r="AF1357" t="s">
        <v>63</v>
      </c>
      <c r="AG1357" t="s">
        <v>288</v>
      </c>
      <c r="AH1357" t="s">
        <v>78</v>
      </c>
      <c r="AJ1357" t="s">
        <v>63</v>
      </c>
      <c r="AL1357" t="s">
        <v>63</v>
      </c>
      <c r="AM1357" t="s">
        <v>138</v>
      </c>
      <c r="AN1357" t="s">
        <v>290</v>
      </c>
      <c r="AO1357" t="s">
        <v>3042</v>
      </c>
      <c r="AP1357" t="s">
        <v>520</v>
      </c>
      <c r="AQ1357" t="s">
        <v>89</v>
      </c>
      <c r="AR1357" t="s">
        <v>521</v>
      </c>
      <c r="AS1357" t="s">
        <v>192</v>
      </c>
      <c r="AT1357" t="s">
        <v>63</v>
      </c>
    </row>
    <row r="1358" spans="1:47" hidden="1" x14ac:dyDescent="0.25">
      <c r="A1358" t="s">
        <v>3039</v>
      </c>
      <c r="B1358" t="s">
        <v>3040</v>
      </c>
      <c r="C1358" t="s">
        <v>3041</v>
      </c>
      <c r="D1358" t="s">
        <v>82</v>
      </c>
      <c r="E1358" t="s">
        <v>60</v>
      </c>
      <c r="G1358" t="s">
        <v>78</v>
      </c>
      <c r="I1358" t="s">
        <v>63</v>
      </c>
      <c r="J1358" t="s">
        <v>64</v>
      </c>
      <c r="L1358" t="s">
        <v>65</v>
      </c>
      <c r="M1358" t="s">
        <v>63</v>
      </c>
      <c r="N1358" t="s">
        <v>79</v>
      </c>
      <c r="O1358" t="s">
        <v>80</v>
      </c>
      <c r="R1358" t="s">
        <v>83</v>
      </c>
      <c r="S1358" t="s">
        <v>63</v>
      </c>
      <c r="T1358" t="s">
        <v>63</v>
      </c>
      <c r="U1358" t="s">
        <v>63</v>
      </c>
      <c r="V1358" t="s">
        <v>80</v>
      </c>
      <c r="W1358" t="s">
        <v>63</v>
      </c>
      <c r="X1358" t="s">
        <v>85</v>
      </c>
      <c r="Y1358" t="s">
        <v>2342</v>
      </c>
      <c r="Z1358" t="s">
        <v>66</v>
      </c>
      <c r="AA1358" t="s">
        <v>63</v>
      </c>
      <c r="AB1358" t="s">
        <v>66</v>
      </c>
      <c r="AC1358" t="s">
        <v>63</v>
      </c>
      <c r="AD1358" t="s">
        <v>63</v>
      </c>
      <c r="AE1358" t="s">
        <v>66</v>
      </c>
      <c r="AF1358" t="s">
        <v>63</v>
      </c>
      <c r="AG1358" t="s">
        <v>288</v>
      </c>
      <c r="AH1358" t="s">
        <v>78</v>
      </c>
      <c r="AJ1358" t="s">
        <v>63</v>
      </c>
      <c r="AL1358" t="s">
        <v>63</v>
      </c>
      <c r="AM1358" t="s">
        <v>138</v>
      </c>
      <c r="AN1358" t="s">
        <v>290</v>
      </c>
      <c r="AO1358" t="s">
        <v>3042</v>
      </c>
      <c r="AP1358" t="s">
        <v>796</v>
      </c>
      <c r="AQ1358" t="s">
        <v>89</v>
      </c>
      <c r="AR1358" t="s">
        <v>521</v>
      </c>
      <c r="AS1358" t="s">
        <v>265</v>
      </c>
      <c r="AT1358" t="s">
        <v>63</v>
      </c>
    </row>
    <row r="1359" spans="1:47" hidden="1" x14ac:dyDescent="0.25">
      <c r="A1359" t="s">
        <v>3039</v>
      </c>
      <c r="B1359" t="s">
        <v>3040</v>
      </c>
      <c r="C1359" t="s">
        <v>3041</v>
      </c>
      <c r="D1359" t="s">
        <v>82</v>
      </c>
      <c r="E1359" t="s">
        <v>60</v>
      </c>
      <c r="G1359" t="s">
        <v>78</v>
      </c>
      <c r="I1359" t="s">
        <v>63</v>
      </c>
      <c r="J1359" t="s">
        <v>64</v>
      </c>
      <c r="L1359" t="s">
        <v>65</v>
      </c>
      <c r="M1359" t="s">
        <v>63</v>
      </c>
      <c r="N1359" t="s">
        <v>79</v>
      </c>
      <c r="O1359" t="s">
        <v>80</v>
      </c>
      <c r="R1359" t="s">
        <v>83</v>
      </c>
      <c r="S1359" t="s">
        <v>63</v>
      </c>
      <c r="T1359" t="s">
        <v>63</v>
      </c>
      <c r="U1359" t="s">
        <v>63</v>
      </c>
      <c r="V1359" t="s">
        <v>80</v>
      </c>
      <c r="W1359" t="s">
        <v>63</v>
      </c>
      <c r="X1359" t="s">
        <v>85</v>
      </c>
      <c r="Y1359" t="s">
        <v>2342</v>
      </c>
      <c r="Z1359" t="s">
        <v>66</v>
      </c>
      <c r="AA1359" t="s">
        <v>63</v>
      </c>
      <c r="AB1359" t="s">
        <v>66</v>
      </c>
      <c r="AC1359" t="s">
        <v>63</v>
      </c>
      <c r="AD1359" t="s">
        <v>63</v>
      </c>
      <c r="AE1359" t="s">
        <v>66</v>
      </c>
      <c r="AF1359" t="s">
        <v>63</v>
      </c>
      <c r="AG1359" t="s">
        <v>288</v>
      </c>
      <c r="AH1359" t="s">
        <v>78</v>
      </c>
      <c r="AJ1359" t="s">
        <v>63</v>
      </c>
      <c r="AL1359" t="s">
        <v>63</v>
      </c>
      <c r="AM1359" t="s">
        <v>138</v>
      </c>
      <c r="AN1359" t="s">
        <v>290</v>
      </c>
      <c r="AO1359" t="s">
        <v>3042</v>
      </c>
      <c r="AP1359" t="s">
        <v>378</v>
      </c>
      <c r="AQ1359" t="s">
        <v>89</v>
      </c>
      <c r="AR1359" t="s">
        <v>220</v>
      </c>
      <c r="AS1359" t="s">
        <v>192</v>
      </c>
      <c r="AT1359" t="s">
        <v>63</v>
      </c>
    </row>
    <row r="1360" spans="1:47" hidden="1" x14ac:dyDescent="0.25">
      <c r="A1360" t="s">
        <v>3039</v>
      </c>
      <c r="B1360" t="s">
        <v>3040</v>
      </c>
      <c r="C1360" t="s">
        <v>3041</v>
      </c>
      <c r="D1360" t="s">
        <v>82</v>
      </c>
      <c r="E1360" t="s">
        <v>60</v>
      </c>
      <c r="G1360" t="s">
        <v>78</v>
      </c>
      <c r="I1360" t="s">
        <v>63</v>
      </c>
      <c r="J1360" t="s">
        <v>64</v>
      </c>
      <c r="L1360" t="s">
        <v>65</v>
      </c>
      <c r="M1360" t="s">
        <v>63</v>
      </c>
      <c r="N1360" t="s">
        <v>79</v>
      </c>
      <c r="O1360" t="s">
        <v>80</v>
      </c>
      <c r="R1360" t="s">
        <v>83</v>
      </c>
      <c r="S1360" t="s">
        <v>63</v>
      </c>
      <c r="T1360" t="s">
        <v>63</v>
      </c>
      <c r="U1360" t="s">
        <v>63</v>
      </c>
      <c r="V1360" t="s">
        <v>80</v>
      </c>
      <c r="W1360" t="s">
        <v>63</v>
      </c>
      <c r="X1360" t="s">
        <v>85</v>
      </c>
      <c r="Y1360" t="s">
        <v>2342</v>
      </c>
      <c r="Z1360" t="s">
        <v>66</v>
      </c>
      <c r="AA1360" t="s">
        <v>63</v>
      </c>
      <c r="AB1360" t="s">
        <v>66</v>
      </c>
      <c r="AC1360" t="s">
        <v>63</v>
      </c>
      <c r="AD1360" t="s">
        <v>63</v>
      </c>
      <c r="AE1360" t="s">
        <v>66</v>
      </c>
      <c r="AF1360" t="s">
        <v>63</v>
      </c>
      <c r="AG1360" t="s">
        <v>288</v>
      </c>
      <c r="AH1360" t="s">
        <v>78</v>
      </c>
      <c r="AJ1360" t="s">
        <v>63</v>
      </c>
      <c r="AL1360" t="s">
        <v>63</v>
      </c>
      <c r="AM1360" t="s">
        <v>138</v>
      </c>
      <c r="AN1360" t="s">
        <v>290</v>
      </c>
      <c r="AO1360" t="s">
        <v>3042</v>
      </c>
      <c r="AP1360" t="s">
        <v>3044</v>
      </c>
      <c r="AQ1360" t="s">
        <v>89</v>
      </c>
      <c r="AR1360" t="s">
        <v>220</v>
      </c>
      <c r="AS1360" t="s">
        <v>265</v>
      </c>
      <c r="AT1360" t="s">
        <v>63</v>
      </c>
    </row>
    <row r="1361" spans="1:47" hidden="1" x14ac:dyDescent="0.25">
      <c r="A1361" t="s">
        <v>3039</v>
      </c>
      <c r="B1361" t="s">
        <v>3040</v>
      </c>
      <c r="C1361" t="s">
        <v>3041</v>
      </c>
      <c r="D1361" t="s">
        <v>82</v>
      </c>
      <c r="E1361" t="s">
        <v>60</v>
      </c>
      <c r="G1361" t="s">
        <v>78</v>
      </c>
      <c r="I1361" t="s">
        <v>63</v>
      </c>
      <c r="J1361" t="s">
        <v>64</v>
      </c>
      <c r="L1361" t="s">
        <v>65</v>
      </c>
      <c r="M1361" t="s">
        <v>63</v>
      </c>
      <c r="N1361" t="s">
        <v>79</v>
      </c>
      <c r="O1361" t="s">
        <v>80</v>
      </c>
      <c r="R1361" t="s">
        <v>83</v>
      </c>
      <c r="S1361" t="s">
        <v>63</v>
      </c>
      <c r="T1361" t="s">
        <v>63</v>
      </c>
      <c r="U1361" t="s">
        <v>63</v>
      </c>
      <c r="V1361" t="s">
        <v>80</v>
      </c>
      <c r="W1361" t="s">
        <v>63</v>
      </c>
      <c r="X1361" t="s">
        <v>85</v>
      </c>
      <c r="Y1361" t="s">
        <v>2342</v>
      </c>
      <c r="Z1361" t="s">
        <v>66</v>
      </c>
      <c r="AA1361" t="s">
        <v>63</v>
      </c>
      <c r="AB1361" t="s">
        <v>66</v>
      </c>
      <c r="AC1361" t="s">
        <v>63</v>
      </c>
      <c r="AD1361" t="s">
        <v>63</v>
      </c>
      <c r="AE1361" t="s">
        <v>66</v>
      </c>
      <c r="AF1361" t="s">
        <v>63</v>
      </c>
      <c r="AG1361" t="s">
        <v>288</v>
      </c>
      <c r="AH1361" t="s">
        <v>78</v>
      </c>
      <c r="AJ1361" t="s">
        <v>63</v>
      </c>
      <c r="AL1361" t="s">
        <v>63</v>
      </c>
      <c r="AM1361" t="s">
        <v>138</v>
      </c>
      <c r="AN1361" t="s">
        <v>290</v>
      </c>
      <c r="AO1361" t="s">
        <v>3042</v>
      </c>
      <c r="AP1361" t="s">
        <v>708</v>
      </c>
      <c r="AQ1361" t="s">
        <v>89</v>
      </c>
      <c r="AR1361" t="s">
        <v>94</v>
      </c>
      <c r="AS1361" t="s">
        <v>192</v>
      </c>
      <c r="AT1361" t="s">
        <v>63</v>
      </c>
      <c r="AU1361" t="s">
        <v>3045</v>
      </c>
    </row>
    <row r="1362" spans="1:47" hidden="1" x14ac:dyDescent="0.25">
      <c r="A1362" t="s">
        <v>3039</v>
      </c>
      <c r="B1362" t="s">
        <v>3040</v>
      </c>
      <c r="C1362" t="s">
        <v>3041</v>
      </c>
      <c r="D1362" t="s">
        <v>82</v>
      </c>
      <c r="E1362" t="s">
        <v>60</v>
      </c>
      <c r="G1362" t="s">
        <v>78</v>
      </c>
      <c r="I1362" t="s">
        <v>63</v>
      </c>
      <c r="J1362" t="s">
        <v>64</v>
      </c>
      <c r="L1362" t="s">
        <v>65</v>
      </c>
      <c r="M1362" t="s">
        <v>63</v>
      </c>
      <c r="N1362" t="s">
        <v>79</v>
      </c>
      <c r="O1362" t="s">
        <v>80</v>
      </c>
      <c r="R1362" t="s">
        <v>83</v>
      </c>
      <c r="S1362" t="s">
        <v>63</v>
      </c>
      <c r="T1362" t="s">
        <v>63</v>
      </c>
      <c r="U1362" t="s">
        <v>63</v>
      </c>
      <c r="V1362" t="s">
        <v>80</v>
      </c>
      <c r="W1362" t="s">
        <v>63</v>
      </c>
      <c r="X1362" t="s">
        <v>85</v>
      </c>
      <c r="Y1362" t="s">
        <v>2342</v>
      </c>
      <c r="Z1362" t="s">
        <v>66</v>
      </c>
      <c r="AA1362" t="s">
        <v>63</v>
      </c>
      <c r="AB1362" t="s">
        <v>66</v>
      </c>
      <c r="AC1362" t="s">
        <v>63</v>
      </c>
      <c r="AD1362" t="s">
        <v>63</v>
      </c>
      <c r="AE1362" t="s">
        <v>66</v>
      </c>
      <c r="AF1362" t="s">
        <v>63</v>
      </c>
      <c r="AG1362" t="s">
        <v>288</v>
      </c>
      <c r="AH1362" t="s">
        <v>78</v>
      </c>
      <c r="AJ1362" t="s">
        <v>63</v>
      </c>
      <c r="AL1362" t="s">
        <v>63</v>
      </c>
      <c r="AM1362" t="s">
        <v>138</v>
      </c>
      <c r="AN1362" t="s">
        <v>290</v>
      </c>
      <c r="AO1362" t="s">
        <v>3042</v>
      </c>
      <c r="AP1362" t="s">
        <v>3046</v>
      </c>
      <c r="AQ1362" t="s">
        <v>89</v>
      </c>
      <c r="AR1362" t="s">
        <v>94</v>
      </c>
      <c r="AS1362" t="s">
        <v>265</v>
      </c>
      <c r="AT1362" t="s">
        <v>63</v>
      </c>
      <c r="AU1362" t="s">
        <v>3045</v>
      </c>
    </row>
    <row r="1363" spans="1:47" hidden="1" x14ac:dyDescent="0.25">
      <c r="A1363" t="s">
        <v>3039</v>
      </c>
      <c r="B1363" t="s">
        <v>3040</v>
      </c>
      <c r="C1363" t="s">
        <v>3041</v>
      </c>
      <c r="D1363" t="s">
        <v>82</v>
      </c>
      <c r="E1363" t="s">
        <v>60</v>
      </c>
      <c r="G1363" t="s">
        <v>78</v>
      </c>
      <c r="I1363" t="s">
        <v>63</v>
      </c>
      <c r="J1363" t="s">
        <v>64</v>
      </c>
      <c r="L1363" t="s">
        <v>65</v>
      </c>
      <c r="M1363" t="s">
        <v>63</v>
      </c>
      <c r="N1363" t="s">
        <v>79</v>
      </c>
      <c r="O1363" t="s">
        <v>80</v>
      </c>
      <c r="R1363" t="s">
        <v>83</v>
      </c>
      <c r="S1363" t="s">
        <v>63</v>
      </c>
      <c r="T1363" t="s">
        <v>63</v>
      </c>
      <c r="U1363" t="s">
        <v>63</v>
      </c>
      <c r="V1363" t="s">
        <v>80</v>
      </c>
      <c r="W1363" t="s">
        <v>63</v>
      </c>
      <c r="X1363" t="s">
        <v>85</v>
      </c>
      <c r="Y1363" t="s">
        <v>2342</v>
      </c>
      <c r="Z1363" t="s">
        <v>66</v>
      </c>
      <c r="AA1363" t="s">
        <v>63</v>
      </c>
      <c r="AB1363" t="s">
        <v>66</v>
      </c>
      <c r="AC1363" t="s">
        <v>63</v>
      </c>
      <c r="AD1363" t="s">
        <v>63</v>
      </c>
      <c r="AE1363" t="s">
        <v>66</v>
      </c>
      <c r="AF1363" t="s">
        <v>63</v>
      </c>
      <c r="AG1363" t="s">
        <v>288</v>
      </c>
      <c r="AH1363" t="s">
        <v>78</v>
      </c>
      <c r="AJ1363" t="s">
        <v>63</v>
      </c>
      <c r="AL1363" t="s">
        <v>63</v>
      </c>
      <c r="AM1363" t="s">
        <v>138</v>
      </c>
      <c r="AN1363" t="s">
        <v>290</v>
      </c>
      <c r="AO1363" t="s">
        <v>3042</v>
      </c>
      <c r="AP1363" t="s">
        <v>518</v>
      </c>
      <c r="AQ1363" t="s">
        <v>89</v>
      </c>
      <c r="AR1363" t="s">
        <v>519</v>
      </c>
      <c r="AS1363" t="s">
        <v>192</v>
      </c>
      <c r="AT1363" t="s">
        <v>63</v>
      </c>
    </row>
    <row r="1364" spans="1:47" hidden="1" x14ac:dyDescent="0.25">
      <c r="A1364" t="s">
        <v>3039</v>
      </c>
      <c r="B1364" t="s">
        <v>3040</v>
      </c>
      <c r="C1364" t="s">
        <v>3041</v>
      </c>
      <c r="D1364" t="s">
        <v>82</v>
      </c>
      <c r="E1364" t="s">
        <v>60</v>
      </c>
      <c r="G1364" t="s">
        <v>78</v>
      </c>
      <c r="I1364" t="s">
        <v>63</v>
      </c>
      <c r="J1364" t="s">
        <v>64</v>
      </c>
      <c r="L1364" t="s">
        <v>65</v>
      </c>
      <c r="M1364" t="s">
        <v>63</v>
      </c>
      <c r="N1364" t="s">
        <v>79</v>
      </c>
      <c r="O1364" t="s">
        <v>80</v>
      </c>
      <c r="R1364" t="s">
        <v>83</v>
      </c>
      <c r="S1364" t="s">
        <v>63</v>
      </c>
      <c r="T1364" t="s">
        <v>63</v>
      </c>
      <c r="U1364" t="s">
        <v>63</v>
      </c>
      <c r="V1364" t="s">
        <v>80</v>
      </c>
      <c r="W1364" t="s">
        <v>63</v>
      </c>
      <c r="X1364" t="s">
        <v>85</v>
      </c>
      <c r="Y1364" t="s">
        <v>2342</v>
      </c>
      <c r="Z1364" t="s">
        <v>66</v>
      </c>
      <c r="AA1364" t="s">
        <v>63</v>
      </c>
      <c r="AB1364" t="s">
        <v>66</v>
      </c>
      <c r="AC1364" t="s">
        <v>63</v>
      </c>
      <c r="AD1364" t="s">
        <v>63</v>
      </c>
      <c r="AE1364" t="s">
        <v>66</v>
      </c>
      <c r="AF1364" t="s">
        <v>63</v>
      </c>
      <c r="AG1364" t="s">
        <v>288</v>
      </c>
      <c r="AH1364" t="s">
        <v>78</v>
      </c>
      <c r="AJ1364" t="s">
        <v>63</v>
      </c>
      <c r="AL1364" t="s">
        <v>63</v>
      </c>
      <c r="AM1364" t="s">
        <v>138</v>
      </c>
      <c r="AN1364" t="s">
        <v>290</v>
      </c>
      <c r="AO1364" t="s">
        <v>3042</v>
      </c>
      <c r="AP1364" t="s">
        <v>3047</v>
      </c>
      <c r="AQ1364" t="s">
        <v>89</v>
      </c>
      <c r="AR1364" t="s">
        <v>519</v>
      </c>
      <c r="AS1364" t="s">
        <v>1431</v>
      </c>
      <c r="AT1364" t="s">
        <v>63</v>
      </c>
    </row>
    <row r="1365" spans="1:47" hidden="1" x14ac:dyDescent="0.25">
      <c r="A1365" t="s">
        <v>3039</v>
      </c>
      <c r="B1365" t="s">
        <v>3040</v>
      </c>
      <c r="C1365" t="s">
        <v>3041</v>
      </c>
      <c r="D1365" t="s">
        <v>82</v>
      </c>
      <c r="E1365" t="s">
        <v>60</v>
      </c>
      <c r="G1365" t="s">
        <v>78</v>
      </c>
      <c r="I1365" t="s">
        <v>63</v>
      </c>
      <c r="J1365" t="s">
        <v>64</v>
      </c>
      <c r="L1365" t="s">
        <v>65</v>
      </c>
      <c r="M1365" t="s">
        <v>63</v>
      </c>
      <c r="N1365" t="s">
        <v>79</v>
      </c>
      <c r="O1365" t="s">
        <v>80</v>
      </c>
      <c r="R1365" t="s">
        <v>83</v>
      </c>
      <c r="S1365" t="s">
        <v>63</v>
      </c>
      <c r="T1365" t="s">
        <v>63</v>
      </c>
      <c r="U1365" t="s">
        <v>63</v>
      </c>
      <c r="V1365" t="s">
        <v>80</v>
      </c>
      <c r="W1365" t="s">
        <v>63</v>
      </c>
      <c r="X1365" t="s">
        <v>85</v>
      </c>
      <c r="Y1365" t="s">
        <v>2342</v>
      </c>
      <c r="Z1365" t="s">
        <v>66</v>
      </c>
      <c r="AA1365" t="s">
        <v>63</v>
      </c>
      <c r="AB1365" t="s">
        <v>66</v>
      </c>
      <c r="AC1365" t="s">
        <v>63</v>
      </c>
      <c r="AD1365" t="s">
        <v>63</v>
      </c>
      <c r="AE1365" t="s">
        <v>66</v>
      </c>
      <c r="AF1365" t="s">
        <v>63</v>
      </c>
      <c r="AG1365" t="s">
        <v>288</v>
      </c>
      <c r="AH1365" t="s">
        <v>78</v>
      </c>
      <c r="AJ1365" t="s">
        <v>63</v>
      </c>
      <c r="AL1365" t="s">
        <v>63</v>
      </c>
      <c r="AM1365" t="s">
        <v>138</v>
      </c>
      <c r="AN1365" t="s">
        <v>290</v>
      </c>
      <c r="AO1365" t="s">
        <v>3042</v>
      </c>
      <c r="AP1365" t="s">
        <v>3048</v>
      </c>
      <c r="AQ1365" t="s">
        <v>2597</v>
      </c>
      <c r="AR1365" t="s">
        <v>220</v>
      </c>
      <c r="AS1365" t="s">
        <v>91</v>
      </c>
      <c r="AT1365" t="s">
        <v>66</v>
      </c>
      <c r="AU1365" t="s">
        <v>3049</v>
      </c>
    </row>
    <row r="1366" spans="1:47" hidden="1" x14ac:dyDescent="0.25">
      <c r="A1366" t="s">
        <v>3039</v>
      </c>
      <c r="B1366" t="s">
        <v>3040</v>
      </c>
      <c r="C1366" t="s">
        <v>3041</v>
      </c>
      <c r="D1366" t="s">
        <v>82</v>
      </c>
      <c r="E1366" t="s">
        <v>60</v>
      </c>
      <c r="G1366" t="s">
        <v>78</v>
      </c>
      <c r="I1366" t="s">
        <v>63</v>
      </c>
      <c r="J1366" t="s">
        <v>64</v>
      </c>
      <c r="L1366" t="s">
        <v>65</v>
      </c>
      <c r="M1366" t="s">
        <v>63</v>
      </c>
      <c r="N1366" t="s">
        <v>79</v>
      </c>
      <c r="O1366" t="s">
        <v>80</v>
      </c>
      <c r="R1366" t="s">
        <v>83</v>
      </c>
      <c r="S1366" t="s">
        <v>63</v>
      </c>
      <c r="T1366" t="s">
        <v>63</v>
      </c>
      <c r="U1366" t="s">
        <v>63</v>
      </c>
      <c r="V1366" t="s">
        <v>80</v>
      </c>
      <c r="W1366" t="s">
        <v>63</v>
      </c>
      <c r="X1366" t="s">
        <v>85</v>
      </c>
      <c r="Y1366" t="s">
        <v>2342</v>
      </c>
      <c r="Z1366" t="s">
        <v>66</v>
      </c>
      <c r="AA1366" t="s">
        <v>63</v>
      </c>
      <c r="AB1366" t="s">
        <v>66</v>
      </c>
      <c r="AC1366" t="s">
        <v>63</v>
      </c>
      <c r="AD1366" t="s">
        <v>63</v>
      </c>
      <c r="AE1366" t="s">
        <v>66</v>
      </c>
      <c r="AF1366" t="s">
        <v>63</v>
      </c>
      <c r="AG1366" t="s">
        <v>288</v>
      </c>
      <c r="AH1366" t="s">
        <v>78</v>
      </c>
      <c r="AJ1366" t="s">
        <v>63</v>
      </c>
      <c r="AL1366" t="s">
        <v>63</v>
      </c>
      <c r="AM1366" t="s">
        <v>138</v>
      </c>
      <c r="AN1366" t="s">
        <v>290</v>
      </c>
      <c r="AO1366" t="s">
        <v>3042</v>
      </c>
      <c r="AP1366" t="s">
        <v>3050</v>
      </c>
      <c r="AQ1366" t="s">
        <v>247</v>
      </c>
      <c r="AR1366" t="s">
        <v>220</v>
      </c>
      <c r="AS1366" t="s">
        <v>91</v>
      </c>
      <c r="AT1366" t="s">
        <v>66</v>
      </c>
      <c r="AU1366" t="s">
        <v>3049</v>
      </c>
    </row>
    <row r="1367" spans="1:47" hidden="1" x14ac:dyDescent="0.25">
      <c r="A1367" t="s">
        <v>3039</v>
      </c>
      <c r="B1367" t="s">
        <v>3040</v>
      </c>
      <c r="C1367" t="s">
        <v>3041</v>
      </c>
      <c r="D1367" t="s">
        <v>82</v>
      </c>
      <c r="E1367" t="s">
        <v>60</v>
      </c>
      <c r="G1367" t="s">
        <v>78</v>
      </c>
      <c r="I1367" t="s">
        <v>63</v>
      </c>
      <c r="J1367" t="s">
        <v>64</v>
      </c>
      <c r="L1367" t="s">
        <v>65</v>
      </c>
      <c r="M1367" t="s">
        <v>63</v>
      </c>
      <c r="N1367" t="s">
        <v>79</v>
      </c>
      <c r="O1367" t="s">
        <v>80</v>
      </c>
      <c r="R1367" t="s">
        <v>83</v>
      </c>
      <c r="S1367" t="s">
        <v>63</v>
      </c>
      <c r="T1367" t="s">
        <v>63</v>
      </c>
      <c r="U1367" t="s">
        <v>63</v>
      </c>
      <c r="V1367" t="s">
        <v>80</v>
      </c>
      <c r="W1367" t="s">
        <v>63</v>
      </c>
      <c r="X1367" t="s">
        <v>85</v>
      </c>
      <c r="Y1367" t="s">
        <v>2342</v>
      </c>
      <c r="Z1367" t="s">
        <v>66</v>
      </c>
      <c r="AA1367" t="s">
        <v>63</v>
      </c>
      <c r="AB1367" t="s">
        <v>66</v>
      </c>
      <c r="AC1367" t="s">
        <v>63</v>
      </c>
      <c r="AD1367" t="s">
        <v>63</v>
      </c>
      <c r="AE1367" t="s">
        <v>66</v>
      </c>
      <c r="AF1367" t="s">
        <v>63</v>
      </c>
      <c r="AG1367" t="s">
        <v>288</v>
      </c>
      <c r="AH1367" t="s">
        <v>78</v>
      </c>
      <c r="AJ1367" t="s">
        <v>63</v>
      </c>
      <c r="AL1367" t="s">
        <v>63</v>
      </c>
      <c r="AM1367" t="s">
        <v>138</v>
      </c>
      <c r="AN1367" t="s">
        <v>290</v>
      </c>
      <c r="AO1367" t="s">
        <v>3042</v>
      </c>
      <c r="AP1367" t="s">
        <v>3051</v>
      </c>
      <c r="AQ1367" t="s">
        <v>247</v>
      </c>
      <c r="AR1367" t="s">
        <v>94</v>
      </c>
      <c r="AS1367" t="s">
        <v>91</v>
      </c>
      <c r="AT1367" t="s">
        <v>66</v>
      </c>
      <c r="AU1367" t="s">
        <v>3052</v>
      </c>
    </row>
    <row r="1368" spans="1:47" hidden="1" x14ac:dyDescent="0.25">
      <c r="A1368" t="s">
        <v>3039</v>
      </c>
      <c r="B1368" t="s">
        <v>3040</v>
      </c>
      <c r="C1368" t="s">
        <v>3041</v>
      </c>
      <c r="D1368" t="s">
        <v>82</v>
      </c>
      <c r="E1368" t="s">
        <v>60</v>
      </c>
      <c r="G1368" t="s">
        <v>78</v>
      </c>
      <c r="I1368" t="s">
        <v>63</v>
      </c>
      <c r="J1368" t="s">
        <v>64</v>
      </c>
      <c r="L1368" t="s">
        <v>65</v>
      </c>
      <c r="M1368" t="s">
        <v>63</v>
      </c>
      <c r="N1368" t="s">
        <v>79</v>
      </c>
      <c r="O1368" t="s">
        <v>80</v>
      </c>
      <c r="R1368" t="s">
        <v>83</v>
      </c>
      <c r="S1368" t="s">
        <v>63</v>
      </c>
      <c r="T1368" t="s">
        <v>63</v>
      </c>
      <c r="U1368" t="s">
        <v>63</v>
      </c>
      <c r="V1368" t="s">
        <v>80</v>
      </c>
      <c r="W1368" t="s">
        <v>63</v>
      </c>
      <c r="X1368" t="s">
        <v>85</v>
      </c>
      <c r="Y1368" t="s">
        <v>2342</v>
      </c>
      <c r="Z1368" t="s">
        <v>66</v>
      </c>
      <c r="AA1368" t="s">
        <v>63</v>
      </c>
      <c r="AB1368" t="s">
        <v>66</v>
      </c>
      <c r="AC1368" t="s">
        <v>63</v>
      </c>
      <c r="AD1368" t="s">
        <v>63</v>
      </c>
      <c r="AE1368" t="s">
        <v>66</v>
      </c>
      <c r="AF1368" t="s">
        <v>63</v>
      </c>
      <c r="AG1368" t="s">
        <v>288</v>
      </c>
      <c r="AH1368" t="s">
        <v>78</v>
      </c>
      <c r="AJ1368" t="s">
        <v>63</v>
      </c>
      <c r="AL1368" t="s">
        <v>63</v>
      </c>
      <c r="AM1368" t="s">
        <v>138</v>
      </c>
      <c r="AN1368" t="s">
        <v>290</v>
      </c>
      <c r="AO1368" t="s">
        <v>3042</v>
      </c>
      <c r="AP1368" t="s">
        <v>3053</v>
      </c>
      <c r="AQ1368" t="s">
        <v>247</v>
      </c>
      <c r="AR1368" t="s">
        <v>632</v>
      </c>
      <c r="AS1368" t="s">
        <v>91</v>
      </c>
      <c r="AT1368" t="s">
        <v>66</v>
      </c>
      <c r="AU1368" t="s">
        <v>3049</v>
      </c>
    </row>
    <row r="1369" spans="1:47" hidden="1" x14ac:dyDescent="0.25">
      <c r="A1369" t="s">
        <v>3039</v>
      </c>
      <c r="B1369" t="s">
        <v>3040</v>
      </c>
      <c r="C1369" t="s">
        <v>3041</v>
      </c>
      <c r="D1369" t="s">
        <v>82</v>
      </c>
      <c r="E1369" t="s">
        <v>60</v>
      </c>
      <c r="G1369" t="s">
        <v>78</v>
      </c>
      <c r="I1369" t="s">
        <v>63</v>
      </c>
      <c r="J1369" t="s">
        <v>64</v>
      </c>
      <c r="L1369" t="s">
        <v>65</v>
      </c>
      <c r="M1369" t="s">
        <v>63</v>
      </c>
      <c r="N1369" t="s">
        <v>79</v>
      </c>
      <c r="O1369" t="s">
        <v>80</v>
      </c>
      <c r="R1369" t="s">
        <v>83</v>
      </c>
      <c r="S1369" t="s">
        <v>63</v>
      </c>
      <c r="T1369" t="s">
        <v>63</v>
      </c>
      <c r="U1369" t="s">
        <v>63</v>
      </c>
      <c r="V1369" t="s">
        <v>80</v>
      </c>
      <c r="W1369" t="s">
        <v>63</v>
      </c>
      <c r="X1369" t="s">
        <v>85</v>
      </c>
      <c r="Y1369" t="s">
        <v>2342</v>
      </c>
      <c r="Z1369" t="s">
        <v>66</v>
      </c>
      <c r="AA1369" t="s">
        <v>63</v>
      </c>
      <c r="AB1369" t="s">
        <v>66</v>
      </c>
      <c r="AC1369" t="s">
        <v>63</v>
      </c>
      <c r="AD1369" t="s">
        <v>63</v>
      </c>
      <c r="AE1369" t="s">
        <v>66</v>
      </c>
      <c r="AF1369" t="s">
        <v>63</v>
      </c>
      <c r="AG1369" t="s">
        <v>288</v>
      </c>
      <c r="AH1369" t="s">
        <v>78</v>
      </c>
      <c r="AJ1369" t="s">
        <v>63</v>
      </c>
      <c r="AL1369" t="s">
        <v>63</v>
      </c>
      <c r="AM1369" t="s">
        <v>138</v>
      </c>
      <c r="AN1369" t="s">
        <v>290</v>
      </c>
      <c r="AO1369" t="s">
        <v>3042</v>
      </c>
      <c r="AP1369" t="s">
        <v>2126</v>
      </c>
      <c r="AQ1369" t="s">
        <v>247</v>
      </c>
      <c r="AR1369" t="s">
        <v>523</v>
      </c>
      <c r="AS1369" t="s">
        <v>91</v>
      </c>
      <c r="AT1369" t="s">
        <v>66</v>
      </c>
      <c r="AU1369" t="s">
        <v>3049</v>
      </c>
    </row>
    <row r="1370" spans="1:47" hidden="1" x14ac:dyDescent="0.25">
      <c r="A1370" t="s">
        <v>3039</v>
      </c>
      <c r="B1370" t="s">
        <v>3040</v>
      </c>
      <c r="C1370" t="s">
        <v>3041</v>
      </c>
      <c r="D1370" t="s">
        <v>82</v>
      </c>
      <c r="E1370" t="s">
        <v>60</v>
      </c>
      <c r="G1370" t="s">
        <v>78</v>
      </c>
      <c r="I1370" t="s">
        <v>63</v>
      </c>
      <c r="J1370" t="s">
        <v>64</v>
      </c>
      <c r="L1370" t="s">
        <v>65</v>
      </c>
      <c r="M1370" t="s">
        <v>63</v>
      </c>
      <c r="N1370" t="s">
        <v>79</v>
      </c>
      <c r="O1370" t="s">
        <v>80</v>
      </c>
      <c r="R1370" t="s">
        <v>83</v>
      </c>
      <c r="S1370" t="s">
        <v>63</v>
      </c>
      <c r="T1370" t="s">
        <v>63</v>
      </c>
      <c r="U1370" t="s">
        <v>63</v>
      </c>
      <c r="V1370" t="s">
        <v>80</v>
      </c>
      <c r="W1370" t="s">
        <v>63</v>
      </c>
      <c r="X1370" t="s">
        <v>85</v>
      </c>
      <c r="Y1370" t="s">
        <v>2342</v>
      </c>
      <c r="Z1370" t="s">
        <v>66</v>
      </c>
      <c r="AA1370" t="s">
        <v>63</v>
      </c>
      <c r="AB1370" t="s">
        <v>66</v>
      </c>
      <c r="AC1370" t="s">
        <v>63</v>
      </c>
      <c r="AD1370" t="s">
        <v>63</v>
      </c>
      <c r="AE1370" t="s">
        <v>66</v>
      </c>
      <c r="AF1370" t="s">
        <v>63</v>
      </c>
      <c r="AG1370" t="s">
        <v>288</v>
      </c>
      <c r="AH1370" t="s">
        <v>78</v>
      </c>
      <c r="AJ1370" t="s">
        <v>63</v>
      </c>
      <c r="AL1370" t="s">
        <v>63</v>
      </c>
      <c r="AM1370" t="s">
        <v>138</v>
      </c>
      <c r="AN1370" t="s">
        <v>290</v>
      </c>
      <c r="AO1370" t="s">
        <v>3042</v>
      </c>
      <c r="AP1370" t="s">
        <v>2125</v>
      </c>
      <c r="AQ1370" t="s">
        <v>247</v>
      </c>
      <c r="AR1370" t="s">
        <v>521</v>
      </c>
      <c r="AS1370" t="s">
        <v>91</v>
      </c>
      <c r="AT1370" t="s">
        <v>66</v>
      </c>
      <c r="AU1370" t="s">
        <v>3049</v>
      </c>
    </row>
    <row r="1371" spans="1:47" hidden="1" x14ac:dyDescent="0.25">
      <c r="A1371" t="s">
        <v>3039</v>
      </c>
      <c r="B1371" t="s">
        <v>3040</v>
      </c>
      <c r="C1371" t="s">
        <v>3041</v>
      </c>
      <c r="D1371" t="s">
        <v>82</v>
      </c>
      <c r="E1371" t="s">
        <v>60</v>
      </c>
      <c r="G1371" t="s">
        <v>78</v>
      </c>
      <c r="I1371" t="s">
        <v>63</v>
      </c>
      <c r="J1371" t="s">
        <v>64</v>
      </c>
      <c r="L1371" t="s">
        <v>65</v>
      </c>
      <c r="M1371" t="s">
        <v>63</v>
      </c>
      <c r="N1371" t="s">
        <v>79</v>
      </c>
      <c r="O1371" t="s">
        <v>80</v>
      </c>
      <c r="R1371" t="s">
        <v>83</v>
      </c>
      <c r="S1371" t="s">
        <v>63</v>
      </c>
      <c r="T1371" t="s">
        <v>63</v>
      </c>
      <c r="U1371" t="s">
        <v>63</v>
      </c>
      <c r="V1371" t="s">
        <v>80</v>
      </c>
      <c r="W1371" t="s">
        <v>63</v>
      </c>
      <c r="X1371" t="s">
        <v>85</v>
      </c>
      <c r="Y1371" t="s">
        <v>2342</v>
      </c>
      <c r="Z1371" t="s">
        <v>66</v>
      </c>
      <c r="AA1371" t="s">
        <v>63</v>
      </c>
      <c r="AB1371" t="s">
        <v>66</v>
      </c>
      <c r="AC1371" t="s">
        <v>63</v>
      </c>
      <c r="AD1371" t="s">
        <v>63</v>
      </c>
      <c r="AE1371" t="s">
        <v>66</v>
      </c>
      <c r="AF1371" t="s">
        <v>63</v>
      </c>
      <c r="AG1371" t="s">
        <v>288</v>
      </c>
      <c r="AH1371" t="s">
        <v>78</v>
      </c>
      <c r="AJ1371" t="s">
        <v>63</v>
      </c>
      <c r="AL1371" t="s">
        <v>63</v>
      </c>
      <c r="AM1371" t="s">
        <v>138</v>
      </c>
      <c r="AN1371" t="s">
        <v>290</v>
      </c>
      <c r="AO1371" t="s">
        <v>3042</v>
      </c>
      <c r="AP1371" t="s">
        <v>2127</v>
      </c>
      <c r="AQ1371" t="s">
        <v>247</v>
      </c>
      <c r="AR1371" t="s">
        <v>519</v>
      </c>
      <c r="AS1371" t="s">
        <v>91</v>
      </c>
      <c r="AT1371" t="s">
        <v>66</v>
      </c>
      <c r="AU1371" t="s">
        <v>3049</v>
      </c>
    </row>
    <row r="1372" spans="1:47" hidden="1" x14ac:dyDescent="0.25">
      <c r="A1372" t="s">
        <v>3039</v>
      </c>
      <c r="B1372" t="s">
        <v>3040</v>
      </c>
      <c r="C1372" t="s">
        <v>3041</v>
      </c>
      <c r="D1372" t="s">
        <v>82</v>
      </c>
      <c r="E1372" t="s">
        <v>60</v>
      </c>
      <c r="G1372" t="s">
        <v>78</v>
      </c>
      <c r="I1372" t="s">
        <v>63</v>
      </c>
      <c r="J1372" t="s">
        <v>64</v>
      </c>
      <c r="L1372" t="s">
        <v>65</v>
      </c>
      <c r="M1372" t="s">
        <v>63</v>
      </c>
      <c r="N1372" t="s">
        <v>79</v>
      </c>
      <c r="O1372" t="s">
        <v>80</v>
      </c>
      <c r="R1372" t="s">
        <v>83</v>
      </c>
      <c r="S1372" t="s">
        <v>63</v>
      </c>
      <c r="T1372" t="s">
        <v>63</v>
      </c>
      <c r="U1372" t="s">
        <v>63</v>
      </c>
      <c r="V1372" t="s">
        <v>80</v>
      </c>
      <c r="W1372" t="s">
        <v>63</v>
      </c>
      <c r="X1372" t="s">
        <v>85</v>
      </c>
      <c r="Y1372" t="s">
        <v>2342</v>
      </c>
      <c r="Z1372" t="s">
        <v>66</v>
      </c>
      <c r="AA1372" t="s">
        <v>63</v>
      </c>
      <c r="AB1372" t="s">
        <v>66</v>
      </c>
      <c r="AC1372" t="s">
        <v>63</v>
      </c>
      <c r="AD1372" t="s">
        <v>63</v>
      </c>
      <c r="AE1372" t="s">
        <v>66</v>
      </c>
      <c r="AF1372" t="s">
        <v>63</v>
      </c>
      <c r="AG1372" t="s">
        <v>288</v>
      </c>
      <c r="AH1372" t="s">
        <v>78</v>
      </c>
      <c r="AJ1372" t="s">
        <v>63</v>
      </c>
      <c r="AL1372" t="s">
        <v>63</v>
      </c>
      <c r="AM1372" t="s">
        <v>138</v>
      </c>
      <c r="AN1372" t="s">
        <v>290</v>
      </c>
      <c r="AO1372" t="s">
        <v>3042</v>
      </c>
      <c r="AP1372" t="s">
        <v>3054</v>
      </c>
      <c r="AQ1372" t="s">
        <v>2597</v>
      </c>
      <c r="AR1372" t="s">
        <v>94</v>
      </c>
      <c r="AS1372" t="s">
        <v>91</v>
      </c>
      <c r="AT1372" t="s">
        <v>66</v>
      </c>
      <c r="AU1372" t="s">
        <v>3052</v>
      </c>
    </row>
    <row r="1373" spans="1:47" hidden="1" x14ac:dyDescent="0.25">
      <c r="A1373" t="s">
        <v>3039</v>
      </c>
      <c r="B1373" t="s">
        <v>3040</v>
      </c>
      <c r="C1373" t="s">
        <v>3041</v>
      </c>
      <c r="D1373" t="s">
        <v>82</v>
      </c>
      <c r="E1373" t="s">
        <v>60</v>
      </c>
      <c r="G1373" t="s">
        <v>78</v>
      </c>
      <c r="I1373" t="s">
        <v>63</v>
      </c>
      <c r="J1373" t="s">
        <v>64</v>
      </c>
      <c r="L1373" t="s">
        <v>65</v>
      </c>
      <c r="M1373" t="s">
        <v>63</v>
      </c>
      <c r="N1373" t="s">
        <v>79</v>
      </c>
      <c r="O1373" t="s">
        <v>80</v>
      </c>
      <c r="R1373" t="s">
        <v>83</v>
      </c>
      <c r="S1373" t="s">
        <v>63</v>
      </c>
      <c r="T1373" t="s">
        <v>63</v>
      </c>
      <c r="U1373" t="s">
        <v>63</v>
      </c>
      <c r="V1373" t="s">
        <v>80</v>
      </c>
      <c r="W1373" t="s">
        <v>63</v>
      </c>
      <c r="X1373" t="s">
        <v>85</v>
      </c>
      <c r="Y1373" t="s">
        <v>2342</v>
      </c>
      <c r="Z1373" t="s">
        <v>66</v>
      </c>
      <c r="AA1373" t="s">
        <v>63</v>
      </c>
      <c r="AB1373" t="s">
        <v>66</v>
      </c>
      <c r="AC1373" t="s">
        <v>63</v>
      </c>
      <c r="AD1373" t="s">
        <v>63</v>
      </c>
      <c r="AE1373" t="s">
        <v>66</v>
      </c>
      <c r="AF1373" t="s">
        <v>63</v>
      </c>
      <c r="AG1373" t="s">
        <v>288</v>
      </c>
      <c r="AH1373" t="s">
        <v>78</v>
      </c>
      <c r="AJ1373" t="s">
        <v>63</v>
      </c>
      <c r="AL1373" t="s">
        <v>63</v>
      </c>
      <c r="AM1373" t="s">
        <v>138</v>
      </c>
      <c r="AN1373" t="s">
        <v>290</v>
      </c>
      <c r="AO1373" t="s">
        <v>3042</v>
      </c>
      <c r="AP1373" t="s">
        <v>3055</v>
      </c>
      <c r="AQ1373" t="s">
        <v>2597</v>
      </c>
      <c r="AR1373" t="s">
        <v>632</v>
      </c>
      <c r="AS1373" t="s">
        <v>91</v>
      </c>
      <c r="AT1373" t="s">
        <v>66</v>
      </c>
      <c r="AU1373" t="s">
        <v>3049</v>
      </c>
    </row>
    <row r="1374" spans="1:47" hidden="1" x14ac:dyDescent="0.25">
      <c r="A1374" t="s">
        <v>3039</v>
      </c>
      <c r="B1374" t="s">
        <v>3040</v>
      </c>
      <c r="C1374" t="s">
        <v>3041</v>
      </c>
      <c r="D1374" t="s">
        <v>82</v>
      </c>
      <c r="E1374" t="s">
        <v>60</v>
      </c>
      <c r="G1374" t="s">
        <v>78</v>
      </c>
      <c r="I1374" t="s">
        <v>63</v>
      </c>
      <c r="J1374" t="s">
        <v>64</v>
      </c>
      <c r="L1374" t="s">
        <v>65</v>
      </c>
      <c r="M1374" t="s">
        <v>63</v>
      </c>
      <c r="N1374" t="s">
        <v>79</v>
      </c>
      <c r="O1374" t="s">
        <v>80</v>
      </c>
      <c r="R1374" t="s">
        <v>83</v>
      </c>
      <c r="S1374" t="s">
        <v>63</v>
      </c>
      <c r="T1374" t="s">
        <v>63</v>
      </c>
      <c r="U1374" t="s">
        <v>63</v>
      </c>
      <c r="V1374" t="s">
        <v>80</v>
      </c>
      <c r="W1374" t="s">
        <v>63</v>
      </c>
      <c r="X1374" t="s">
        <v>85</v>
      </c>
      <c r="Y1374" t="s">
        <v>2342</v>
      </c>
      <c r="Z1374" t="s">
        <v>66</v>
      </c>
      <c r="AA1374" t="s">
        <v>63</v>
      </c>
      <c r="AB1374" t="s">
        <v>66</v>
      </c>
      <c r="AC1374" t="s">
        <v>63</v>
      </c>
      <c r="AD1374" t="s">
        <v>63</v>
      </c>
      <c r="AE1374" t="s">
        <v>66</v>
      </c>
      <c r="AF1374" t="s">
        <v>63</v>
      </c>
      <c r="AG1374" t="s">
        <v>288</v>
      </c>
      <c r="AH1374" t="s">
        <v>78</v>
      </c>
      <c r="AJ1374" t="s">
        <v>63</v>
      </c>
      <c r="AL1374" t="s">
        <v>63</v>
      </c>
      <c r="AM1374" t="s">
        <v>138</v>
      </c>
      <c r="AN1374" t="s">
        <v>290</v>
      </c>
      <c r="AO1374" t="s">
        <v>3042</v>
      </c>
      <c r="AP1374" t="s">
        <v>3056</v>
      </c>
      <c r="AQ1374" t="s">
        <v>2597</v>
      </c>
      <c r="AR1374" t="s">
        <v>523</v>
      </c>
      <c r="AS1374" t="s">
        <v>91</v>
      </c>
      <c r="AT1374" t="s">
        <v>66</v>
      </c>
      <c r="AU1374" t="s">
        <v>3049</v>
      </c>
    </row>
    <row r="1375" spans="1:47" hidden="1" x14ac:dyDescent="0.25">
      <c r="A1375" t="s">
        <v>3039</v>
      </c>
      <c r="B1375" t="s">
        <v>3040</v>
      </c>
      <c r="C1375" t="s">
        <v>3041</v>
      </c>
      <c r="D1375" t="s">
        <v>82</v>
      </c>
      <c r="E1375" t="s">
        <v>60</v>
      </c>
      <c r="G1375" t="s">
        <v>78</v>
      </c>
      <c r="I1375" t="s">
        <v>63</v>
      </c>
      <c r="J1375" t="s">
        <v>64</v>
      </c>
      <c r="L1375" t="s">
        <v>65</v>
      </c>
      <c r="M1375" t="s">
        <v>63</v>
      </c>
      <c r="N1375" t="s">
        <v>79</v>
      </c>
      <c r="O1375" t="s">
        <v>80</v>
      </c>
      <c r="R1375" t="s">
        <v>83</v>
      </c>
      <c r="S1375" t="s">
        <v>63</v>
      </c>
      <c r="T1375" t="s">
        <v>63</v>
      </c>
      <c r="U1375" t="s">
        <v>63</v>
      </c>
      <c r="V1375" t="s">
        <v>80</v>
      </c>
      <c r="W1375" t="s">
        <v>63</v>
      </c>
      <c r="X1375" t="s">
        <v>85</v>
      </c>
      <c r="Y1375" t="s">
        <v>2342</v>
      </c>
      <c r="Z1375" t="s">
        <v>66</v>
      </c>
      <c r="AA1375" t="s">
        <v>63</v>
      </c>
      <c r="AB1375" t="s">
        <v>66</v>
      </c>
      <c r="AC1375" t="s">
        <v>63</v>
      </c>
      <c r="AD1375" t="s">
        <v>63</v>
      </c>
      <c r="AE1375" t="s">
        <v>66</v>
      </c>
      <c r="AF1375" t="s">
        <v>63</v>
      </c>
      <c r="AG1375" t="s">
        <v>288</v>
      </c>
      <c r="AH1375" t="s">
        <v>78</v>
      </c>
      <c r="AJ1375" t="s">
        <v>63</v>
      </c>
      <c r="AL1375" t="s">
        <v>63</v>
      </c>
      <c r="AM1375" t="s">
        <v>138</v>
      </c>
      <c r="AN1375" t="s">
        <v>290</v>
      </c>
      <c r="AO1375" t="s">
        <v>3042</v>
      </c>
      <c r="AP1375" t="s">
        <v>3057</v>
      </c>
      <c r="AQ1375" t="s">
        <v>2597</v>
      </c>
      <c r="AR1375" t="s">
        <v>521</v>
      </c>
      <c r="AS1375" t="s">
        <v>91</v>
      </c>
      <c r="AT1375" t="s">
        <v>66</v>
      </c>
      <c r="AU1375" t="s">
        <v>3049</v>
      </c>
    </row>
    <row r="1376" spans="1:47" hidden="1" x14ac:dyDescent="0.25">
      <c r="A1376" t="s">
        <v>3039</v>
      </c>
      <c r="B1376" t="s">
        <v>3040</v>
      </c>
      <c r="C1376" t="s">
        <v>3041</v>
      </c>
      <c r="D1376" t="s">
        <v>82</v>
      </c>
      <c r="E1376" t="s">
        <v>60</v>
      </c>
      <c r="G1376" t="s">
        <v>78</v>
      </c>
      <c r="I1376" t="s">
        <v>63</v>
      </c>
      <c r="J1376" t="s">
        <v>64</v>
      </c>
      <c r="L1376" t="s">
        <v>65</v>
      </c>
      <c r="M1376" t="s">
        <v>63</v>
      </c>
      <c r="N1376" t="s">
        <v>79</v>
      </c>
      <c r="O1376" t="s">
        <v>80</v>
      </c>
      <c r="R1376" t="s">
        <v>83</v>
      </c>
      <c r="S1376" t="s">
        <v>63</v>
      </c>
      <c r="T1376" t="s">
        <v>63</v>
      </c>
      <c r="U1376" t="s">
        <v>63</v>
      </c>
      <c r="V1376" t="s">
        <v>80</v>
      </c>
      <c r="W1376" t="s">
        <v>63</v>
      </c>
      <c r="X1376" t="s">
        <v>85</v>
      </c>
      <c r="Y1376" t="s">
        <v>2342</v>
      </c>
      <c r="Z1376" t="s">
        <v>66</v>
      </c>
      <c r="AA1376" t="s">
        <v>63</v>
      </c>
      <c r="AB1376" t="s">
        <v>66</v>
      </c>
      <c r="AC1376" t="s">
        <v>63</v>
      </c>
      <c r="AD1376" t="s">
        <v>63</v>
      </c>
      <c r="AE1376" t="s">
        <v>66</v>
      </c>
      <c r="AF1376" t="s">
        <v>63</v>
      </c>
      <c r="AG1376" t="s">
        <v>288</v>
      </c>
      <c r="AH1376" t="s">
        <v>78</v>
      </c>
      <c r="AJ1376" t="s">
        <v>63</v>
      </c>
      <c r="AL1376" t="s">
        <v>63</v>
      </c>
      <c r="AM1376" t="s">
        <v>138</v>
      </c>
      <c r="AN1376" t="s">
        <v>290</v>
      </c>
      <c r="AO1376" t="s">
        <v>3042</v>
      </c>
      <c r="AP1376" t="s">
        <v>3058</v>
      </c>
      <c r="AQ1376" t="s">
        <v>2597</v>
      </c>
      <c r="AR1376" t="s">
        <v>519</v>
      </c>
      <c r="AS1376" t="s">
        <v>91</v>
      </c>
      <c r="AT1376" t="s">
        <v>66</v>
      </c>
      <c r="AU1376" t="s">
        <v>3049</v>
      </c>
    </row>
    <row r="1377" spans="1:59" hidden="1" x14ac:dyDescent="0.25">
      <c r="A1377" t="s">
        <v>3059</v>
      </c>
      <c r="B1377" t="s">
        <v>3060</v>
      </c>
      <c r="C1377" t="s">
        <v>3061</v>
      </c>
      <c r="D1377" t="s">
        <v>254</v>
      </c>
      <c r="E1377" t="s">
        <v>60</v>
      </c>
      <c r="G1377" t="s">
        <v>78</v>
      </c>
      <c r="I1377" t="s">
        <v>63</v>
      </c>
      <c r="J1377" t="s">
        <v>64</v>
      </c>
      <c r="L1377" t="s">
        <v>73</v>
      </c>
      <c r="M1377" t="s">
        <v>63</v>
      </c>
      <c r="N1377" t="s">
        <v>79</v>
      </c>
      <c r="O1377" t="s">
        <v>63</v>
      </c>
      <c r="S1377" t="s">
        <v>63</v>
      </c>
      <c r="T1377" t="s">
        <v>63</v>
      </c>
      <c r="U1377" t="s">
        <v>63</v>
      </c>
      <c r="V1377" t="s">
        <v>80</v>
      </c>
      <c r="W1377" t="s">
        <v>63</v>
      </c>
      <c r="X1377" t="s">
        <v>85</v>
      </c>
      <c r="Y1377" t="s">
        <v>3062</v>
      </c>
      <c r="Z1377" t="s">
        <v>63</v>
      </c>
      <c r="AA1377" t="s">
        <v>110</v>
      </c>
      <c r="AB1377" t="s">
        <v>66</v>
      </c>
      <c r="AC1377" t="s">
        <v>63</v>
      </c>
      <c r="AD1377" t="s">
        <v>63</v>
      </c>
      <c r="AE1377" t="s">
        <v>63</v>
      </c>
      <c r="AF1377" t="s">
        <v>63</v>
      </c>
      <c r="AG1377" t="s">
        <v>81</v>
      </c>
      <c r="AH1377" t="s">
        <v>78</v>
      </c>
      <c r="AK1377" t="s">
        <v>137</v>
      </c>
      <c r="AL1377" t="s">
        <v>63</v>
      </c>
      <c r="AM1377" t="s">
        <v>3063</v>
      </c>
      <c r="AN1377" t="s">
        <v>2058</v>
      </c>
      <c r="AP1377" t="s">
        <v>3064</v>
      </c>
      <c r="AQ1377" t="s">
        <v>759</v>
      </c>
      <c r="AR1377" t="s">
        <v>102</v>
      </c>
      <c r="AS1377" t="s">
        <v>190</v>
      </c>
      <c r="AT1377" t="s">
        <v>63</v>
      </c>
    </row>
    <row r="1378" spans="1:59" hidden="1" x14ac:dyDescent="0.25">
      <c r="A1378" t="s">
        <v>3059</v>
      </c>
      <c r="B1378" t="s">
        <v>3060</v>
      </c>
      <c r="C1378" t="s">
        <v>3061</v>
      </c>
      <c r="D1378" t="s">
        <v>254</v>
      </c>
      <c r="E1378" t="s">
        <v>60</v>
      </c>
      <c r="G1378" t="s">
        <v>78</v>
      </c>
      <c r="I1378" t="s">
        <v>63</v>
      </c>
      <c r="J1378" t="s">
        <v>64</v>
      </c>
      <c r="L1378" t="s">
        <v>73</v>
      </c>
      <c r="M1378" t="s">
        <v>63</v>
      </c>
      <c r="N1378" t="s">
        <v>79</v>
      </c>
      <c r="O1378" t="s">
        <v>63</v>
      </c>
      <c r="S1378" t="s">
        <v>63</v>
      </c>
      <c r="T1378" t="s">
        <v>63</v>
      </c>
      <c r="U1378" t="s">
        <v>63</v>
      </c>
      <c r="V1378" t="s">
        <v>80</v>
      </c>
      <c r="W1378" t="s">
        <v>63</v>
      </c>
      <c r="X1378" t="s">
        <v>85</v>
      </c>
      <c r="Y1378" t="s">
        <v>3062</v>
      </c>
      <c r="Z1378" t="s">
        <v>63</v>
      </c>
      <c r="AA1378" t="s">
        <v>110</v>
      </c>
      <c r="AB1378" t="s">
        <v>66</v>
      </c>
      <c r="AC1378" t="s">
        <v>63</v>
      </c>
      <c r="AD1378" t="s">
        <v>63</v>
      </c>
      <c r="AE1378" t="s">
        <v>63</v>
      </c>
      <c r="AF1378" t="s">
        <v>63</v>
      </c>
      <c r="AG1378" t="s">
        <v>81</v>
      </c>
      <c r="AH1378" t="s">
        <v>78</v>
      </c>
      <c r="AK1378" t="s">
        <v>137</v>
      </c>
      <c r="AL1378" t="s">
        <v>63</v>
      </c>
      <c r="AM1378" t="s">
        <v>3063</v>
      </c>
      <c r="AN1378" t="s">
        <v>2058</v>
      </c>
      <c r="BB1378" t="s">
        <v>2567</v>
      </c>
      <c r="BC1378" t="s">
        <v>2568</v>
      </c>
      <c r="BD1378" t="s">
        <v>172</v>
      </c>
      <c r="BE1378" t="s">
        <v>173</v>
      </c>
      <c r="BF1378" t="s">
        <v>63</v>
      </c>
    </row>
    <row r="1379" spans="1:59" hidden="1" x14ac:dyDescent="0.25">
      <c r="A1379" t="s">
        <v>3059</v>
      </c>
      <c r="B1379" t="s">
        <v>3060</v>
      </c>
      <c r="C1379" t="s">
        <v>3061</v>
      </c>
      <c r="D1379" t="s">
        <v>254</v>
      </c>
      <c r="E1379" t="s">
        <v>60</v>
      </c>
      <c r="G1379" t="s">
        <v>78</v>
      </c>
      <c r="I1379" t="s">
        <v>63</v>
      </c>
      <c r="J1379" t="s">
        <v>64</v>
      </c>
      <c r="L1379" t="s">
        <v>73</v>
      </c>
      <c r="M1379" t="s">
        <v>63</v>
      </c>
      <c r="N1379" t="s">
        <v>79</v>
      </c>
      <c r="O1379" t="s">
        <v>63</v>
      </c>
      <c r="S1379" t="s">
        <v>63</v>
      </c>
      <c r="T1379" t="s">
        <v>63</v>
      </c>
      <c r="U1379" t="s">
        <v>63</v>
      </c>
      <c r="V1379" t="s">
        <v>80</v>
      </c>
      <c r="W1379" t="s">
        <v>63</v>
      </c>
      <c r="X1379" t="s">
        <v>85</v>
      </c>
      <c r="Y1379" t="s">
        <v>3062</v>
      </c>
      <c r="Z1379" t="s">
        <v>63</v>
      </c>
      <c r="AA1379" t="s">
        <v>110</v>
      </c>
      <c r="AB1379" t="s">
        <v>66</v>
      </c>
      <c r="AC1379" t="s">
        <v>63</v>
      </c>
      <c r="AD1379" t="s">
        <v>63</v>
      </c>
      <c r="AE1379" t="s">
        <v>63</v>
      </c>
      <c r="AF1379" t="s">
        <v>63</v>
      </c>
      <c r="AG1379" t="s">
        <v>81</v>
      </c>
      <c r="AH1379" t="s">
        <v>78</v>
      </c>
      <c r="AK1379" t="s">
        <v>137</v>
      </c>
      <c r="AL1379" t="s">
        <v>63</v>
      </c>
      <c r="AM1379" t="s">
        <v>3063</v>
      </c>
      <c r="AN1379" t="s">
        <v>2058</v>
      </c>
      <c r="BB1379" t="s">
        <v>3065</v>
      </c>
      <c r="BC1379" t="s">
        <v>171</v>
      </c>
      <c r="BD1379" t="s">
        <v>172</v>
      </c>
      <c r="BE1379" t="s">
        <v>173</v>
      </c>
      <c r="BF1379" t="s">
        <v>63</v>
      </c>
    </row>
    <row r="1380" spans="1:59" hidden="1" x14ac:dyDescent="0.25">
      <c r="A1380" t="s">
        <v>3066</v>
      </c>
      <c r="B1380" t="s">
        <v>3067</v>
      </c>
      <c r="C1380" t="s">
        <v>3068</v>
      </c>
      <c r="D1380" t="s">
        <v>82</v>
      </c>
      <c r="E1380" t="s">
        <v>60</v>
      </c>
      <c r="G1380" t="s">
        <v>72</v>
      </c>
      <c r="I1380" t="s">
        <v>63</v>
      </c>
      <c r="J1380" t="s">
        <v>64</v>
      </c>
      <c r="L1380" t="s">
        <v>73</v>
      </c>
    </row>
    <row r="1381" spans="1:59" hidden="1" x14ac:dyDescent="0.25">
      <c r="A1381" t="s">
        <v>3069</v>
      </c>
      <c r="B1381" t="s">
        <v>3070</v>
      </c>
      <c r="C1381" t="s">
        <v>3071</v>
      </c>
      <c r="D1381" t="s">
        <v>82</v>
      </c>
      <c r="E1381" t="s">
        <v>60</v>
      </c>
      <c r="G1381" t="s">
        <v>78</v>
      </c>
      <c r="I1381" t="s">
        <v>63</v>
      </c>
      <c r="J1381" t="s">
        <v>64</v>
      </c>
      <c r="L1381" t="s">
        <v>65</v>
      </c>
      <c r="M1381" t="s">
        <v>63</v>
      </c>
      <c r="N1381" t="s">
        <v>80</v>
      </c>
      <c r="O1381" t="s">
        <v>63</v>
      </c>
      <c r="R1381" t="s">
        <v>83</v>
      </c>
      <c r="S1381" t="s">
        <v>63</v>
      </c>
      <c r="T1381" t="s">
        <v>63</v>
      </c>
      <c r="U1381" t="s">
        <v>63</v>
      </c>
      <c r="V1381" t="s">
        <v>110</v>
      </c>
      <c r="W1381" t="s">
        <v>110</v>
      </c>
      <c r="X1381" t="s">
        <v>85</v>
      </c>
      <c r="Y1381" t="s">
        <v>3072</v>
      </c>
      <c r="Z1381" t="s">
        <v>66</v>
      </c>
      <c r="AA1381" t="s">
        <v>63</v>
      </c>
      <c r="AB1381" t="s">
        <v>63</v>
      </c>
      <c r="AC1381" t="s">
        <v>66</v>
      </c>
      <c r="AD1381" t="s">
        <v>63</v>
      </c>
      <c r="AE1381" t="s">
        <v>63</v>
      </c>
      <c r="AF1381" t="s">
        <v>63</v>
      </c>
      <c r="AG1381" t="s">
        <v>81</v>
      </c>
      <c r="AH1381" t="s">
        <v>78</v>
      </c>
      <c r="AJ1381" t="s">
        <v>63</v>
      </c>
      <c r="AL1381" t="s">
        <v>66</v>
      </c>
      <c r="AO1381" t="s">
        <v>3073</v>
      </c>
      <c r="AP1381" t="s">
        <v>383</v>
      </c>
      <c r="AQ1381" t="s">
        <v>89</v>
      </c>
      <c r="AR1381" t="s">
        <v>97</v>
      </c>
      <c r="AS1381" t="s">
        <v>192</v>
      </c>
      <c r="AT1381" t="s">
        <v>63</v>
      </c>
      <c r="AU1381" t="s">
        <v>3074</v>
      </c>
    </row>
    <row r="1382" spans="1:59" hidden="1" x14ac:dyDescent="0.25">
      <c r="A1382" t="s">
        <v>3069</v>
      </c>
      <c r="B1382" t="s">
        <v>3070</v>
      </c>
      <c r="C1382" t="s">
        <v>3071</v>
      </c>
      <c r="D1382" t="s">
        <v>82</v>
      </c>
      <c r="E1382" t="s">
        <v>60</v>
      </c>
      <c r="G1382" t="s">
        <v>78</v>
      </c>
      <c r="I1382" t="s">
        <v>63</v>
      </c>
      <c r="J1382" t="s">
        <v>64</v>
      </c>
      <c r="L1382" t="s">
        <v>65</v>
      </c>
      <c r="M1382" t="s">
        <v>63</v>
      </c>
      <c r="N1382" t="s">
        <v>80</v>
      </c>
      <c r="O1382" t="s">
        <v>63</v>
      </c>
      <c r="R1382" t="s">
        <v>83</v>
      </c>
      <c r="S1382" t="s">
        <v>63</v>
      </c>
      <c r="T1382" t="s">
        <v>63</v>
      </c>
      <c r="U1382" t="s">
        <v>63</v>
      </c>
      <c r="V1382" t="s">
        <v>110</v>
      </c>
      <c r="W1382" t="s">
        <v>110</v>
      </c>
      <c r="X1382" t="s">
        <v>85</v>
      </c>
      <c r="Y1382" t="s">
        <v>3072</v>
      </c>
      <c r="Z1382" t="s">
        <v>66</v>
      </c>
      <c r="AA1382" t="s">
        <v>63</v>
      </c>
      <c r="AB1382" t="s">
        <v>63</v>
      </c>
      <c r="AC1382" t="s">
        <v>66</v>
      </c>
      <c r="AD1382" t="s">
        <v>63</v>
      </c>
      <c r="AE1382" t="s">
        <v>63</v>
      </c>
      <c r="AF1382" t="s">
        <v>63</v>
      </c>
      <c r="AG1382" t="s">
        <v>81</v>
      </c>
      <c r="AH1382" t="s">
        <v>78</v>
      </c>
      <c r="AJ1382" t="s">
        <v>63</v>
      </c>
      <c r="AL1382" t="s">
        <v>66</v>
      </c>
      <c r="AO1382" t="s">
        <v>3073</v>
      </c>
      <c r="AP1382" t="s">
        <v>96</v>
      </c>
      <c r="AQ1382" t="s">
        <v>89</v>
      </c>
      <c r="AR1382" t="s">
        <v>97</v>
      </c>
      <c r="AS1382" t="s">
        <v>91</v>
      </c>
      <c r="AT1382" t="s">
        <v>63</v>
      </c>
      <c r="AU1382" t="s">
        <v>3074</v>
      </c>
    </row>
    <row r="1383" spans="1:59" hidden="1" x14ac:dyDescent="0.25">
      <c r="A1383" t="s">
        <v>3075</v>
      </c>
      <c r="B1383" t="s">
        <v>3076</v>
      </c>
      <c r="C1383" t="s">
        <v>3077</v>
      </c>
      <c r="D1383" t="s">
        <v>82</v>
      </c>
      <c r="E1383" t="s">
        <v>60</v>
      </c>
      <c r="G1383" t="s">
        <v>78</v>
      </c>
      <c r="I1383" t="s">
        <v>63</v>
      </c>
      <c r="J1383" t="s">
        <v>64</v>
      </c>
      <c r="L1383" t="s">
        <v>65</v>
      </c>
      <c r="M1383" t="s">
        <v>63</v>
      </c>
      <c r="N1383" t="s">
        <v>66</v>
      </c>
      <c r="O1383" t="s">
        <v>66</v>
      </c>
      <c r="P1383" t="s">
        <v>15</v>
      </c>
      <c r="Q1383" t="s">
        <v>3078</v>
      </c>
    </row>
    <row r="1384" spans="1:59" hidden="1" x14ac:dyDescent="0.25">
      <c r="A1384" t="s">
        <v>3079</v>
      </c>
      <c r="B1384" t="s">
        <v>3080</v>
      </c>
      <c r="C1384" t="s">
        <v>3081</v>
      </c>
      <c r="D1384" t="s">
        <v>82</v>
      </c>
      <c r="E1384" t="s">
        <v>60</v>
      </c>
      <c r="G1384" t="s">
        <v>62</v>
      </c>
      <c r="I1384" t="s">
        <v>63</v>
      </c>
      <c r="J1384" t="s">
        <v>64</v>
      </c>
      <c r="L1384" t="s">
        <v>65</v>
      </c>
      <c r="M1384" t="s">
        <v>63</v>
      </c>
      <c r="N1384" t="s">
        <v>80</v>
      </c>
      <c r="O1384" t="s">
        <v>63</v>
      </c>
      <c r="R1384" t="s">
        <v>83</v>
      </c>
      <c r="S1384" t="s">
        <v>63</v>
      </c>
      <c r="T1384" t="s">
        <v>63</v>
      </c>
      <c r="U1384" t="s">
        <v>110</v>
      </c>
      <c r="V1384" t="s">
        <v>110</v>
      </c>
      <c r="W1384" t="s">
        <v>110</v>
      </c>
      <c r="X1384" t="s">
        <v>110</v>
      </c>
      <c r="Z1384" t="s">
        <v>66</v>
      </c>
      <c r="AA1384" t="s">
        <v>134</v>
      </c>
      <c r="AB1384" t="s">
        <v>135</v>
      </c>
      <c r="AC1384" t="s">
        <v>66</v>
      </c>
      <c r="AD1384" t="s">
        <v>110</v>
      </c>
      <c r="AE1384" t="s">
        <v>134</v>
      </c>
      <c r="AF1384" t="s">
        <v>63</v>
      </c>
      <c r="AG1384" t="s">
        <v>122</v>
      </c>
      <c r="AH1384" t="s">
        <v>320</v>
      </c>
      <c r="AK1384" t="s">
        <v>137</v>
      </c>
      <c r="AL1384" t="s">
        <v>63</v>
      </c>
      <c r="AN1384" t="s">
        <v>3032</v>
      </c>
      <c r="AO1384" t="s">
        <v>3082</v>
      </c>
      <c r="BB1384" t="s">
        <v>3083</v>
      </c>
      <c r="BC1384" t="s">
        <v>1172</v>
      </c>
      <c r="BD1384" t="s">
        <v>172</v>
      </c>
      <c r="BE1384" t="s">
        <v>2229</v>
      </c>
      <c r="BF1384" t="s">
        <v>66</v>
      </c>
      <c r="BG1384" t="s">
        <v>3084</v>
      </c>
    </row>
    <row r="1385" spans="1:59" hidden="1" x14ac:dyDescent="0.25">
      <c r="A1385" t="s">
        <v>3085</v>
      </c>
      <c r="B1385" t="s">
        <v>3086</v>
      </c>
      <c r="C1385" t="s">
        <v>3087</v>
      </c>
      <c r="D1385" t="s">
        <v>225</v>
      </c>
      <c r="E1385" t="s">
        <v>60</v>
      </c>
      <c r="G1385" t="s">
        <v>133</v>
      </c>
      <c r="I1385" t="s">
        <v>63</v>
      </c>
      <c r="J1385" t="s">
        <v>64</v>
      </c>
      <c r="L1385" t="s">
        <v>65</v>
      </c>
      <c r="M1385" t="s">
        <v>63</v>
      </c>
      <c r="N1385" t="s">
        <v>80</v>
      </c>
      <c r="O1385" t="s">
        <v>80</v>
      </c>
      <c r="R1385" t="s">
        <v>83</v>
      </c>
      <c r="S1385" t="s">
        <v>63</v>
      </c>
      <c r="T1385" t="s">
        <v>63</v>
      </c>
      <c r="U1385" t="s">
        <v>63</v>
      </c>
      <c r="V1385" t="s">
        <v>80</v>
      </c>
      <c r="W1385" t="s">
        <v>80</v>
      </c>
      <c r="X1385" t="s">
        <v>110</v>
      </c>
      <c r="Z1385" t="s">
        <v>66</v>
      </c>
      <c r="AA1385" t="s">
        <v>134</v>
      </c>
      <c r="AB1385" t="s">
        <v>135</v>
      </c>
      <c r="AC1385" t="s">
        <v>66</v>
      </c>
      <c r="AD1385" t="s">
        <v>110</v>
      </c>
      <c r="AE1385" t="s">
        <v>134</v>
      </c>
      <c r="AF1385" t="s">
        <v>63</v>
      </c>
      <c r="AG1385" t="s">
        <v>81</v>
      </c>
      <c r="AH1385" t="s">
        <v>320</v>
      </c>
      <c r="AJ1385" t="s">
        <v>63</v>
      </c>
      <c r="AL1385" t="s">
        <v>63</v>
      </c>
      <c r="AM1385" t="s">
        <v>255</v>
      </c>
      <c r="AN1385" t="s">
        <v>1360</v>
      </c>
      <c r="AO1385" t="s">
        <v>3088</v>
      </c>
      <c r="AP1385" t="s">
        <v>1823</v>
      </c>
      <c r="AQ1385" t="s">
        <v>324</v>
      </c>
      <c r="AR1385" t="s">
        <v>102</v>
      </c>
      <c r="AS1385" t="s">
        <v>192</v>
      </c>
      <c r="AT1385" t="s">
        <v>66</v>
      </c>
    </row>
    <row r="1386" spans="1:59" hidden="1" x14ac:dyDescent="0.25">
      <c r="A1386" t="s">
        <v>3085</v>
      </c>
      <c r="B1386" t="s">
        <v>3086</v>
      </c>
      <c r="C1386" t="s">
        <v>3087</v>
      </c>
      <c r="D1386" t="s">
        <v>225</v>
      </c>
      <c r="E1386" t="s">
        <v>60</v>
      </c>
      <c r="G1386" t="s">
        <v>133</v>
      </c>
      <c r="I1386" t="s">
        <v>63</v>
      </c>
      <c r="J1386" t="s">
        <v>64</v>
      </c>
      <c r="L1386" t="s">
        <v>65</v>
      </c>
      <c r="M1386" t="s">
        <v>63</v>
      </c>
      <c r="N1386" t="s">
        <v>80</v>
      </c>
      <c r="O1386" t="s">
        <v>80</v>
      </c>
      <c r="R1386" t="s">
        <v>83</v>
      </c>
      <c r="S1386" t="s">
        <v>63</v>
      </c>
      <c r="T1386" t="s">
        <v>63</v>
      </c>
      <c r="U1386" t="s">
        <v>63</v>
      </c>
      <c r="V1386" t="s">
        <v>80</v>
      </c>
      <c r="W1386" t="s">
        <v>80</v>
      </c>
      <c r="X1386" t="s">
        <v>110</v>
      </c>
      <c r="Z1386" t="s">
        <v>66</v>
      </c>
      <c r="AA1386" t="s">
        <v>134</v>
      </c>
      <c r="AB1386" t="s">
        <v>135</v>
      </c>
      <c r="AC1386" t="s">
        <v>66</v>
      </c>
      <c r="AD1386" t="s">
        <v>110</v>
      </c>
      <c r="AE1386" t="s">
        <v>134</v>
      </c>
      <c r="AF1386" t="s">
        <v>63</v>
      </c>
      <c r="AG1386" t="s">
        <v>81</v>
      </c>
      <c r="AH1386" t="s">
        <v>320</v>
      </c>
      <c r="AJ1386" t="s">
        <v>63</v>
      </c>
      <c r="AL1386" t="s">
        <v>63</v>
      </c>
      <c r="AM1386" t="s">
        <v>255</v>
      </c>
      <c r="AN1386" t="s">
        <v>1360</v>
      </c>
      <c r="AO1386" t="s">
        <v>3088</v>
      </c>
      <c r="AP1386" t="s">
        <v>3089</v>
      </c>
      <c r="AQ1386" t="s">
        <v>324</v>
      </c>
      <c r="AR1386" t="s">
        <v>102</v>
      </c>
      <c r="AS1386" t="s">
        <v>3090</v>
      </c>
      <c r="AT1386" t="s">
        <v>66</v>
      </c>
    </row>
    <row r="1387" spans="1:59" hidden="1" x14ac:dyDescent="0.25">
      <c r="A1387" t="s">
        <v>3085</v>
      </c>
      <c r="B1387" t="s">
        <v>3086</v>
      </c>
      <c r="C1387" t="s">
        <v>3087</v>
      </c>
      <c r="D1387" t="s">
        <v>225</v>
      </c>
      <c r="E1387" t="s">
        <v>60</v>
      </c>
      <c r="G1387" t="s">
        <v>133</v>
      </c>
      <c r="I1387" t="s">
        <v>63</v>
      </c>
      <c r="J1387" t="s">
        <v>64</v>
      </c>
      <c r="L1387" t="s">
        <v>65</v>
      </c>
      <c r="M1387" t="s">
        <v>63</v>
      </c>
      <c r="N1387" t="s">
        <v>80</v>
      </c>
      <c r="O1387" t="s">
        <v>80</v>
      </c>
      <c r="R1387" t="s">
        <v>83</v>
      </c>
      <c r="S1387" t="s">
        <v>63</v>
      </c>
      <c r="T1387" t="s">
        <v>63</v>
      </c>
      <c r="U1387" t="s">
        <v>63</v>
      </c>
      <c r="V1387" t="s">
        <v>80</v>
      </c>
      <c r="W1387" t="s">
        <v>80</v>
      </c>
      <c r="X1387" t="s">
        <v>110</v>
      </c>
      <c r="Z1387" t="s">
        <v>66</v>
      </c>
      <c r="AA1387" t="s">
        <v>134</v>
      </c>
      <c r="AB1387" t="s">
        <v>135</v>
      </c>
      <c r="AC1387" t="s">
        <v>66</v>
      </c>
      <c r="AD1387" t="s">
        <v>110</v>
      </c>
      <c r="AE1387" t="s">
        <v>134</v>
      </c>
      <c r="AF1387" t="s">
        <v>63</v>
      </c>
      <c r="AG1387" t="s">
        <v>81</v>
      </c>
      <c r="AH1387" t="s">
        <v>320</v>
      </c>
      <c r="AJ1387" t="s">
        <v>63</v>
      </c>
      <c r="AL1387" t="s">
        <v>63</v>
      </c>
      <c r="AM1387" t="s">
        <v>255</v>
      </c>
      <c r="AN1387" t="s">
        <v>1360</v>
      </c>
      <c r="AO1387" t="s">
        <v>3088</v>
      </c>
      <c r="AP1387" t="s">
        <v>331</v>
      </c>
      <c r="AQ1387" t="s">
        <v>332</v>
      </c>
      <c r="AR1387" t="s">
        <v>333</v>
      </c>
      <c r="AS1387" t="s">
        <v>334</v>
      </c>
      <c r="AT1387" t="s">
        <v>66</v>
      </c>
    </row>
    <row r="1388" spans="1:59" hidden="1" x14ac:dyDescent="0.25">
      <c r="A1388" t="s">
        <v>3091</v>
      </c>
      <c r="B1388" t="s">
        <v>3092</v>
      </c>
      <c r="C1388" t="s">
        <v>3093</v>
      </c>
      <c r="D1388" t="s">
        <v>82</v>
      </c>
      <c r="E1388" t="s">
        <v>60</v>
      </c>
      <c r="G1388" t="s">
        <v>72</v>
      </c>
      <c r="I1388" t="s">
        <v>63</v>
      </c>
      <c r="J1388" t="s">
        <v>64</v>
      </c>
      <c r="L1388" t="s">
        <v>73</v>
      </c>
    </row>
    <row r="1389" spans="1:59" hidden="1" x14ac:dyDescent="0.25">
      <c r="A1389" t="s">
        <v>3094</v>
      </c>
      <c r="B1389" t="s">
        <v>3095</v>
      </c>
      <c r="C1389" t="s">
        <v>3096</v>
      </c>
      <c r="D1389" t="s">
        <v>82</v>
      </c>
      <c r="E1389" t="s">
        <v>60</v>
      </c>
      <c r="G1389" t="s">
        <v>133</v>
      </c>
      <c r="I1389" t="s">
        <v>63</v>
      </c>
      <c r="J1389" t="s">
        <v>64</v>
      </c>
      <c r="L1389" t="s">
        <v>73</v>
      </c>
      <c r="M1389" t="s">
        <v>63</v>
      </c>
      <c r="N1389" t="s">
        <v>80</v>
      </c>
      <c r="O1389" t="s">
        <v>63</v>
      </c>
      <c r="R1389" t="s">
        <v>83</v>
      </c>
      <c r="S1389" t="s">
        <v>63</v>
      </c>
      <c r="T1389" t="s">
        <v>84</v>
      </c>
      <c r="U1389" t="s">
        <v>63</v>
      </c>
      <c r="V1389" t="s">
        <v>80</v>
      </c>
      <c r="W1389" t="s">
        <v>63</v>
      </c>
      <c r="X1389" t="s">
        <v>85</v>
      </c>
      <c r="Y1389" t="s">
        <v>3097</v>
      </c>
      <c r="Z1389" t="s">
        <v>66</v>
      </c>
      <c r="AA1389" t="s">
        <v>134</v>
      </c>
      <c r="AB1389" t="s">
        <v>135</v>
      </c>
      <c r="AC1389" t="s">
        <v>66</v>
      </c>
      <c r="AD1389" t="s">
        <v>110</v>
      </c>
      <c r="AE1389" t="s">
        <v>134</v>
      </c>
      <c r="AF1389" t="s">
        <v>63</v>
      </c>
      <c r="AG1389" t="s">
        <v>81</v>
      </c>
      <c r="AH1389" t="s">
        <v>136</v>
      </c>
      <c r="AK1389" t="s">
        <v>137</v>
      </c>
      <c r="AL1389" t="s">
        <v>63</v>
      </c>
      <c r="AN1389" t="s">
        <v>1613</v>
      </c>
      <c r="AO1389" t="s">
        <v>3098</v>
      </c>
      <c r="AV1389" t="s">
        <v>3099</v>
      </c>
      <c r="AW1389" t="s">
        <v>203</v>
      </c>
      <c r="AX1389" t="s">
        <v>143</v>
      </c>
      <c r="AY1389" t="s">
        <v>3100</v>
      </c>
      <c r="AZ1389" t="s">
        <v>66</v>
      </c>
      <c r="BA1389" t="s">
        <v>3101</v>
      </c>
    </row>
    <row r="1390" spans="1:59" hidden="1" x14ac:dyDescent="0.25">
      <c r="A1390" t="s">
        <v>3102</v>
      </c>
      <c r="B1390" t="s">
        <v>3103</v>
      </c>
      <c r="C1390" t="s">
        <v>3104</v>
      </c>
      <c r="D1390" t="s">
        <v>82</v>
      </c>
      <c r="E1390" t="s">
        <v>60</v>
      </c>
      <c r="G1390" t="s">
        <v>78</v>
      </c>
      <c r="I1390" t="s">
        <v>63</v>
      </c>
      <c r="J1390" t="s">
        <v>64</v>
      </c>
      <c r="L1390" t="s">
        <v>73</v>
      </c>
      <c r="N1390" t="s">
        <v>79</v>
      </c>
      <c r="O1390" t="s">
        <v>63</v>
      </c>
      <c r="R1390" t="s">
        <v>83</v>
      </c>
      <c r="S1390" t="s">
        <v>63</v>
      </c>
      <c r="T1390" t="s">
        <v>63</v>
      </c>
      <c r="U1390" t="s">
        <v>63</v>
      </c>
      <c r="V1390" t="s">
        <v>80</v>
      </c>
      <c r="W1390" t="s">
        <v>63</v>
      </c>
      <c r="X1390" t="s">
        <v>85</v>
      </c>
      <c r="Y1390" t="s">
        <v>3105</v>
      </c>
      <c r="Z1390" t="s">
        <v>66</v>
      </c>
      <c r="AA1390" t="s">
        <v>63</v>
      </c>
      <c r="AB1390" t="s">
        <v>63</v>
      </c>
      <c r="AC1390" t="s">
        <v>63</v>
      </c>
      <c r="AD1390" t="s">
        <v>63</v>
      </c>
      <c r="AE1390" t="s">
        <v>63</v>
      </c>
      <c r="AF1390" t="s">
        <v>63</v>
      </c>
      <c r="AG1390" t="s">
        <v>288</v>
      </c>
      <c r="AH1390" t="s">
        <v>78</v>
      </c>
      <c r="AK1390" t="s">
        <v>137</v>
      </c>
      <c r="AL1390" t="s">
        <v>63</v>
      </c>
      <c r="AM1390" t="s">
        <v>1007</v>
      </c>
      <c r="AN1390" t="s">
        <v>3002</v>
      </c>
      <c r="AO1390" t="s">
        <v>3106</v>
      </c>
      <c r="AV1390" t="s">
        <v>1294</v>
      </c>
      <c r="AW1390" t="s">
        <v>159</v>
      </c>
      <c r="AX1390" t="s">
        <v>143</v>
      </c>
      <c r="AY1390" t="s">
        <v>473</v>
      </c>
      <c r="AZ1390" t="s">
        <v>63</v>
      </c>
      <c r="BA1390" t="s">
        <v>3107</v>
      </c>
    </row>
    <row r="1391" spans="1:59" hidden="1" x14ac:dyDescent="0.25">
      <c r="A1391" t="s">
        <v>3102</v>
      </c>
      <c r="B1391" t="s">
        <v>3103</v>
      </c>
      <c r="C1391" t="s">
        <v>3104</v>
      </c>
      <c r="D1391" t="s">
        <v>82</v>
      </c>
      <c r="E1391" t="s">
        <v>60</v>
      </c>
      <c r="G1391" t="s">
        <v>78</v>
      </c>
      <c r="I1391" t="s">
        <v>63</v>
      </c>
      <c r="J1391" t="s">
        <v>64</v>
      </c>
      <c r="L1391" t="s">
        <v>73</v>
      </c>
      <c r="N1391" t="s">
        <v>79</v>
      </c>
      <c r="O1391" t="s">
        <v>63</v>
      </c>
      <c r="R1391" t="s">
        <v>83</v>
      </c>
      <c r="S1391" t="s">
        <v>63</v>
      </c>
      <c r="T1391" t="s">
        <v>63</v>
      </c>
      <c r="U1391" t="s">
        <v>63</v>
      </c>
      <c r="V1391" t="s">
        <v>80</v>
      </c>
      <c r="W1391" t="s">
        <v>63</v>
      </c>
      <c r="X1391" t="s">
        <v>85</v>
      </c>
      <c r="Y1391" t="s">
        <v>3105</v>
      </c>
      <c r="Z1391" t="s">
        <v>66</v>
      </c>
      <c r="AA1391" t="s">
        <v>63</v>
      </c>
      <c r="AB1391" t="s">
        <v>63</v>
      </c>
      <c r="AC1391" t="s">
        <v>63</v>
      </c>
      <c r="AD1391" t="s">
        <v>63</v>
      </c>
      <c r="AE1391" t="s">
        <v>63</v>
      </c>
      <c r="AF1391" t="s">
        <v>63</v>
      </c>
      <c r="AG1391" t="s">
        <v>288</v>
      </c>
      <c r="AH1391" t="s">
        <v>78</v>
      </c>
      <c r="AK1391" t="s">
        <v>137</v>
      </c>
      <c r="AL1391" t="s">
        <v>63</v>
      </c>
      <c r="AM1391" t="s">
        <v>1007</v>
      </c>
      <c r="AN1391" t="s">
        <v>3002</v>
      </c>
      <c r="AO1391" t="s">
        <v>3106</v>
      </c>
      <c r="AV1391" t="s">
        <v>1145</v>
      </c>
      <c r="AW1391" t="s">
        <v>159</v>
      </c>
      <c r="AX1391" t="s">
        <v>143</v>
      </c>
      <c r="AY1391" t="s">
        <v>479</v>
      </c>
      <c r="AZ1391" t="s">
        <v>63</v>
      </c>
    </row>
    <row r="1392" spans="1:59" hidden="1" x14ac:dyDescent="0.25">
      <c r="A1392" t="s">
        <v>3102</v>
      </c>
      <c r="B1392" t="s">
        <v>3103</v>
      </c>
      <c r="C1392" t="s">
        <v>3104</v>
      </c>
      <c r="D1392" t="s">
        <v>82</v>
      </c>
      <c r="E1392" t="s">
        <v>60</v>
      </c>
      <c r="G1392" t="s">
        <v>78</v>
      </c>
      <c r="I1392" t="s">
        <v>63</v>
      </c>
      <c r="J1392" t="s">
        <v>64</v>
      </c>
      <c r="L1392" t="s">
        <v>73</v>
      </c>
      <c r="N1392" t="s">
        <v>79</v>
      </c>
      <c r="O1392" t="s">
        <v>63</v>
      </c>
      <c r="R1392" t="s">
        <v>83</v>
      </c>
      <c r="S1392" t="s">
        <v>63</v>
      </c>
      <c r="T1392" t="s">
        <v>63</v>
      </c>
      <c r="U1392" t="s">
        <v>63</v>
      </c>
      <c r="V1392" t="s">
        <v>80</v>
      </c>
      <c r="W1392" t="s">
        <v>63</v>
      </c>
      <c r="X1392" t="s">
        <v>85</v>
      </c>
      <c r="Y1392" t="s">
        <v>3105</v>
      </c>
      <c r="Z1392" t="s">
        <v>66</v>
      </c>
      <c r="AA1392" t="s">
        <v>63</v>
      </c>
      <c r="AB1392" t="s">
        <v>63</v>
      </c>
      <c r="AC1392" t="s">
        <v>63</v>
      </c>
      <c r="AD1392" t="s">
        <v>63</v>
      </c>
      <c r="AE1392" t="s">
        <v>63</v>
      </c>
      <c r="AF1392" t="s">
        <v>63</v>
      </c>
      <c r="AG1392" t="s">
        <v>288</v>
      </c>
      <c r="AH1392" t="s">
        <v>78</v>
      </c>
      <c r="AK1392" t="s">
        <v>137</v>
      </c>
      <c r="AL1392" t="s">
        <v>63</v>
      </c>
      <c r="AM1392" t="s">
        <v>1007</v>
      </c>
      <c r="AN1392" t="s">
        <v>3002</v>
      </c>
      <c r="AO1392" t="s">
        <v>3106</v>
      </c>
      <c r="AV1392" t="s">
        <v>3108</v>
      </c>
      <c r="AW1392" t="s">
        <v>159</v>
      </c>
      <c r="AX1392" t="s">
        <v>143</v>
      </c>
      <c r="AY1392" t="s">
        <v>1207</v>
      </c>
      <c r="AZ1392" t="s">
        <v>63</v>
      </c>
      <c r="BA1392" t="s">
        <v>3109</v>
      </c>
    </row>
    <row r="1393" spans="1:53" hidden="1" x14ac:dyDescent="0.25">
      <c r="A1393" t="s">
        <v>3102</v>
      </c>
      <c r="B1393" t="s">
        <v>3103</v>
      </c>
      <c r="C1393" t="s">
        <v>3104</v>
      </c>
      <c r="D1393" t="s">
        <v>82</v>
      </c>
      <c r="E1393" t="s">
        <v>60</v>
      </c>
      <c r="G1393" t="s">
        <v>78</v>
      </c>
      <c r="I1393" t="s">
        <v>63</v>
      </c>
      <c r="J1393" t="s">
        <v>64</v>
      </c>
      <c r="L1393" t="s">
        <v>73</v>
      </c>
      <c r="N1393" t="s">
        <v>79</v>
      </c>
      <c r="O1393" t="s">
        <v>63</v>
      </c>
      <c r="R1393" t="s">
        <v>83</v>
      </c>
      <c r="S1393" t="s">
        <v>63</v>
      </c>
      <c r="T1393" t="s">
        <v>63</v>
      </c>
      <c r="U1393" t="s">
        <v>63</v>
      </c>
      <c r="V1393" t="s">
        <v>80</v>
      </c>
      <c r="W1393" t="s">
        <v>63</v>
      </c>
      <c r="X1393" t="s">
        <v>85</v>
      </c>
      <c r="Y1393" t="s">
        <v>3105</v>
      </c>
      <c r="Z1393" t="s">
        <v>66</v>
      </c>
      <c r="AA1393" t="s">
        <v>63</v>
      </c>
      <c r="AB1393" t="s">
        <v>63</v>
      </c>
      <c r="AC1393" t="s">
        <v>63</v>
      </c>
      <c r="AD1393" t="s">
        <v>63</v>
      </c>
      <c r="AE1393" t="s">
        <v>63</v>
      </c>
      <c r="AF1393" t="s">
        <v>63</v>
      </c>
      <c r="AG1393" t="s">
        <v>288</v>
      </c>
      <c r="AH1393" t="s">
        <v>78</v>
      </c>
      <c r="AK1393" t="s">
        <v>137</v>
      </c>
      <c r="AL1393" t="s">
        <v>63</v>
      </c>
      <c r="AM1393" t="s">
        <v>1007</v>
      </c>
      <c r="AN1393" t="s">
        <v>3002</v>
      </c>
      <c r="AO1393" t="s">
        <v>3106</v>
      </c>
      <c r="AV1393" t="s">
        <v>3110</v>
      </c>
      <c r="AW1393" t="s">
        <v>159</v>
      </c>
      <c r="AX1393" t="s">
        <v>143</v>
      </c>
      <c r="AY1393" t="s">
        <v>144</v>
      </c>
      <c r="AZ1393" t="s">
        <v>63</v>
      </c>
      <c r="BA1393" t="s">
        <v>3111</v>
      </c>
    </row>
    <row r="1394" spans="1:53" hidden="1" x14ac:dyDescent="0.25">
      <c r="A1394" t="s">
        <v>3102</v>
      </c>
      <c r="B1394" t="s">
        <v>3103</v>
      </c>
      <c r="C1394" t="s">
        <v>3104</v>
      </c>
      <c r="D1394" t="s">
        <v>82</v>
      </c>
      <c r="E1394" t="s">
        <v>60</v>
      </c>
      <c r="G1394" t="s">
        <v>78</v>
      </c>
      <c r="I1394" t="s">
        <v>63</v>
      </c>
      <c r="J1394" t="s">
        <v>64</v>
      </c>
      <c r="L1394" t="s">
        <v>73</v>
      </c>
      <c r="N1394" t="s">
        <v>79</v>
      </c>
      <c r="O1394" t="s">
        <v>63</v>
      </c>
      <c r="R1394" t="s">
        <v>83</v>
      </c>
      <c r="S1394" t="s">
        <v>63</v>
      </c>
      <c r="T1394" t="s">
        <v>63</v>
      </c>
      <c r="U1394" t="s">
        <v>63</v>
      </c>
      <c r="V1394" t="s">
        <v>80</v>
      </c>
      <c r="W1394" t="s">
        <v>63</v>
      </c>
      <c r="X1394" t="s">
        <v>85</v>
      </c>
      <c r="Y1394" t="s">
        <v>3105</v>
      </c>
      <c r="Z1394" t="s">
        <v>66</v>
      </c>
      <c r="AA1394" t="s">
        <v>63</v>
      </c>
      <c r="AB1394" t="s">
        <v>63</v>
      </c>
      <c r="AC1394" t="s">
        <v>63</v>
      </c>
      <c r="AD1394" t="s">
        <v>63</v>
      </c>
      <c r="AE1394" t="s">
        <v>63</v>
      </c>
      <c r="AF1394" t="s">
        <v>63</v>
      </c>
      <c r="AG1394" t="s">
        <v>288</v>
      </c>
      <c r="AH1394" t="s">
        <v>78</v>
      </c>
      <c r="AK1394" t="s">
        <v>137</v>
      </c>
      <c r="AL1394" t="s">
        <v>63</v>
      </c>
      <c r="AM1394" t="s">
        <v>1007</v>
      </c>
      <c r="AN1394" t="s">
        <v>3002</v>
      </c>
      <c r="AO1394" t="s">
        <v>3106</v>
      </c>
      <c r="AV1394" t="s">
        <v>3007</v>
      </c>
      <c r="AW1394" t="s">
        <v>147</v>
      </c>
      <c r="AX1394" t="s">
        <v>143</v>
      </c>
      <c r="AY1394" t="s">
        <v>473</v>
      </c>
      <c r="AZ1394" t="s">
        <v>63</v>
      </c>
      <c r="BA1394" t="s">
        <v>3107</v>
      </c>
    </row>
    <row r="1395" spans="1:53" hidden="1" x14ac:dyDescent="0.25">
      <c r="A1395" t="s">
        <v>3102</v>
      </c>
      <c r="B1395" t="s">
        <v>3103</v>
      </c>
      <c r="C1395" t="s">
        <v>3104</v>
      </c>
      <c r="D1395" t="s">
        <v>82</v>
      </c>
      <c r="E1395" t="s">
        <v>60</v>
      </c>
      <c r="G1395" t="s">
        <v>78</v>
      </c>
      <c r="I1395" t="s">
        <v>63</v>
      </c>
      <c r="J1395" t="s">
        <v>64</v>
      </c>
      <c r="L1395" t="s">
        <v>73</v>
      </c>
      <c r="N1395" t="s">
        <v>79</v>
      </c>
      <c r="O1395" t="s">
        <v>63</v>
      </c>
      <c r="R1395" t="s">
        <v>83</v>
      </c>
      <c r="S1395" t="s">
        <v>63</v>
      </c>
      <c r="T1395" t="s">
        <v>63</v>
      </c>
      <c r="U1395" t="s">
        <v>63</v>
      </c>
      <c r="V1395" t="s">
        <v>80</v>
      </c>
      <c r="W1395" t="s">
        <v>63</v>
      </c>
      <c r="X1395" t="s">
        <v>85</v>
      </c>
      <c r="Y1395" t="s">
        <v>3105</v>
      </c>
      <c r="Z1395" t="s">
        <v>66</v>
      </c>
      <c r="AA1395" t="s">
        <v>63</v>
      </c>
      <c r="AB1395" t="s">
        <v>63</v>
      </c>
      <c r="AC1395" t="s">
        <v>63</v>
      </c>
      <c r="AD1395" t="s">
        <v>63</v>
      </c>
      <c r="AE1395" t="s">
        <v>63</v>
      </c>
      <c r="AF1395" t="s">
        <v>63</v>
      </c>
      <c r="AG1395" t="s">
        <v>288</v>
      </c>
      <c r="AH1395" t="s">
        <v>78</v>
      </c>
      <c r="AK1395" t="s">
        <v>137</v>
      </c>
      <c r="AL1395" t="s">
        <v>63</v>
      </c>
      <c r="AM1395" t="s">
        <v>1007</v>
      </c>
      <c r="AN1395" t="s">
        <v>3002</v>
      </c>
      <c r="AO1395" t="s">
        <v>3106</v>
      </c>
      <c r="AV1395" t="s">
        <v>3006</v>
      </c>
      <c r="AW1395" t="s">
        <v>147</v>
      </c>
      <c r="AX1395" t="s">
        <v>143</v>
      </c>
      <c r="AY1395" t="s">
        <v>479</v>
      </c>
      <c r="AZ1395" t="s">
        <v>63</v>
      </c>
    </row>
    <row r="1396" spans="1:53" hidden="1" x14ac:dyDescent="0.25">
      <c r="A1396" t="s">
        <v>3102</v>
      </c>
      <c r="B1396" t="s">
        <v>3103</v>
      </c>
      <c r="C1396" t="s">
        <v>3104</v>
      </c>
      <c r="D1396" t="s">
        <v>82</v>
      </c>
      <c r="E1396" t="s">
        <v>60</v>
      </c>
      <c r="G1396" t="s">
        <v>78</v>
      </c>
      <c r="I1396" t="s">
        <v>63</v>
      </c>
      <c r="J1396" t="s">
        <v>64</v>
      </c>
      <c r="L1396" t="s">
        <v>73</v>
      </c>
      <c r="N1396" t="s">
        <v>79</v>
      </c>
      <c r="O1396" t="s">
        <v>63</v>
      </c>
      <c r="R1396" t="s">
        <v>83</v>
      </c>
      <c r="S1396" t="s">
        <v>63</v>
      </c>
      <c r="T1396" t="s">
        <v>63</v>
      </c>
      <c r="U1396" t="s">
        <v>63</v>
      </c>
      <c r="V1396" t="s">
        <v>80</v>
      </c>
      <c r="W1396" t="s">
        <v>63</v>
      </c>
      <c r="X1396" t="s">
        <v>85</v>
      </c>
      <c r="Y1396" t="s">
        <v>3105</v>
      </c>
      <c r="Z1396" t="s">
        <v>66</v>
      </c>
      <c r="AA1396" t="s">
        <v>63</v>
      </c>
      <c r="AB1396" t="s">
        <v>63</v>
      </c>
      <c r="AC1396" t="s">
        <v>63</v>
      </c>
      <c r="AD1396" t="s">
        <v>63</v>
      </c>
      <c r="AE1396" t="s">
        <v>63</v>
      </c>
      <c r="AF1396" t="s">
        <v>63</v>
      </c>
      <c r="AG1396" t="s">
        <v>288</v>
      </c>
      <c r="AH1396" t="s">
        <v>78</v>
      </c>
      <c r="AK1396" t="s">
        <v>137</v>
      </c>
      <c r="AL1396" t="s">
        <v>63</v>
      </c>
      <c r="AM1396" t="s">
        <v>1007</v>
      </c>
      <c r="AN1396" t="s">
        <v>3002</v>
      </c>
      <c r="AO1396" t="s">
        <v>3106</v>
      </c>
      <c r="AV1396" t="s">
        <v>3112</v>
      </c>
      <c r="AW1396" t="s">
        <v>147</v>
      </c>
      <c r="AX1396" t="s">
        <v>143</v>
      </c>
      <c r="AY1396" t="s">
        <v>1207</v>
      </c>
      <c r="AZ1396" t="s">
        <v>63</v>
      </c>
      <c r="BA1396" t="s">
        <v>3109</v>
      </c>
    </row>
    <row r="1397" spans="1:53" hidden="1" x14ac:dyDescent="0.25">
      <c r="A1397" t="s">
        <v>3102</v>
      </c>
      <c r="B1397" t="s">
        <v>3103</v>
      </c>
      <c r="C1397" t="s">
        <v>3104</v>
      </c>
      <c r="D1397" t="s">
        <v>82</v>
      </c>
      <c r="E1397" t="s">
        <v>60</v>
      </c>
      <c r="G1397" t="s">
        <v>78</v>
      </c>
      <c r="I1397" t="s">
        <v>63</v>
      </c>
      <c r="J1397" t="s">
        <v>64</v>
      </c>
      <c r="L1397" t="s">
        <v>73</v>
      </c>
      <c r="N1397" t="s">
        <v>79</v>
      </c>
      <c r="O1397" t="s">
        <v>63</v>
      </c>
      <c r="R1397" t="s">
        <v>83</v>
      </c>
      <c r="S1397" t="s">
        <v>63</v>
      </c>
      <c r="T1397" t="s">
        <v>63</v>
      </c>
      <c r="U1397" t="s">
        <v>63</v>
      </c>
      <c r="V1397" t="s">
        <v>80</v>
      </c>
      <c r="W1397" t="s">
        <v>63</v>
      </c>
      <c r="X1397" t="s">
        <v>85</v>
      </c>
      <c r="Y1397" t="s">
        <v>3105</v>
      </c>
      <c r="Z1397" t="s">
        <v>66</v>
      </c>
      <c r="AA1397" t="s">
        <v>63</v>
      </c>
      <c r="AB1397" t="s">
        <v>63</v>
      </c>
      <c r="AC1397" t="s">
        <v>63</v>
      </c>
      <c r="AD1397" t="s">
        <v>63</v>
      </c>
      <c r="AE1397" t="s">
        <v>63</v>
      </c>
      <c r="AF1397" t="s">
        <v>63</v>
      </c>
      <c r="AG1397" t="s">
        <v>288</v>
      </c>
      <c r="AH1397" t="s">
        <v>78</v>
      </c>
      <c r="AK1397" t="s">
        <v>137</v>
      </c>
      <c r="AL1397" t="s">
        <v>63</v>
      </c>
      <c r="AM1397" t="s">
        <v>1007</v>
      </c>
      <c r="AN1397" t="s">
        <v>3002</v>
      </c>
      <c r="AO1397" t="s">
        <v>3106</v>
      </c>
      <c r="AV1397" t="s">
        <v>3004</v>
      </c>
      <c r="AW1397" t="s">
        <v>147</v>
      </c>
      <c r="AX1397" t="s">
        <v>143</v>
      </c>
      <c r="AY1397" t="s">
        <v>144</v>
      </c>
      <c r="AZ1397" t="s">
        <v>63</v>
      </c>
      <c r="BA1397" t="s">
        <v>3111</v>
      </c>
    </row>
    <row r="1398" spans="1:53" hidden="1" x14ac:dyDescent="0.25">
      <c r="A1398" t="s">
        <v>3102</v>
      </c>
      <c r="B1398" t="s">
        <v>3103</v>
      </c>
      <c r="C1398" t="s">
        <v>3104</v>
      </c>
      <c r="D1398" t="s">
        <v>82</v>
      </c>
      <c r="E1398" t="s">
        <v>60</v>
      </c>
      <c r="G1398" t="s">
        <v>78</v>
      </c>
      <c r="I1398" t="s">
        <v>63</v>
      </c>
      <c r="J1398" t="s">
        <v>64</v>
      </c>
      <c r="L1398" t="s">
        <v>73</v>
      </c>
      <c r="N1398" t="s">
        <v>79</v>
      </c>
      <c r="O1398" t="s">
        <v>63</v>
      </c>
      <c r="R1398" t="s">
        <v>83</v>
      </c>
      <c r="S1398" t="s">
        <v>63</v>
      </c>
      <c r="T1398" t="s">
        <v>63</v>
      </c>
      <c r="U1398" t="s">
        <v>63</v>
      </c>
      <c r="V1398" t="s">
        <v>80</v>
      </c>
      <c r="W1398" t="s">
        <v>63</v>
      </c>
      <c r="X1398" t="s">
        <v>85</v>
      </c>
      <c r="Y1398" t="s">
        <v>3105</v>
      </c>
      <c r="Z1398" t="s">
        <v>66</v>
      </c>
      <c r="AA1398" t="s">
        <v>63</v>
      </c>
      <c r="AB1398" t="s">
        <v>63</v>
      </c>
      <c r="AC1398" t="s">
        <v>63</v>
      </c>
      <c r="AD1398" t="s">
        <v>63</v>
      </c>
      <c r="AE1398" t="s">
        <v>63</v>
      </c>
      <c r="AF1398" t="s">
        <v>63</v>
      </c>
      <c r="AG1398" t="s">
        <v>288</v>
      </c>
      <c r="AH1398" t="s">
        <v>78</v>
      </c>
      <c r="AK1398" t="s">
        <v>137</v>
      </c>
      <c r="AL1398" t="s">
        <v>63</v>
      </c>
      <c r="AM1398" t="s">
        <v>1007</v>
      </c>
      <c r="AN1398" t="s">
        <v>3002</v>
      </c>
      <c r="AO1398" t="s">
        <v>3106</v>
      </c>
      <c r="AV1398" t="s">
        <v>1319</v>
      </c>
      <c r="AW1398" t="s">
        <v>157</v>
      </c>
      <c r="AX1398" t="s">
        <v>143</v>
      </c>
      <c r="AY1398" t="s">
        <v>473</v>
      </c>
      <c r="AZ1398" t="s">
        <v>63</v>
      </c>
      <c r="BA1398" t="s">
        <v>3107</v>
      </c>
    </row>
    <row r="1399" spans="1:53" hidden="1" x14ac:dyDescent="0.25">
      <c r="A1399" t="s">
        <v>3102</v>
      </c>
      <c r="B1399" t="s">
        <v>3103</v>
      </c>
      <c r="C1399" t="s">
        <v>3104</v>
      </c>
      <c r="D1399" t="s">
        <v>82</v>
      </c>
      <c r="E1399" t="s">
        <v>60</v>
      </c>
      <c r="G1399" t="s">
        <v>78</v>
      </c>
      <c r="I1399" t="s">
        <v>63</v>
      </c>
      <c r="J1399" t="s">
        <v>64</v>
      </c>
      <c r="L1399" t="s">
        <v>73</v>
      </c>
      <c r="N1399" t="s">
        <v>79</v>
      </c>
      <c r="O1399" t="s">
        <v>63</v>
      </c>
      <c r="R1399" t="s">
        <v>83</v>
      </c>
      <c r="S1399" t="s">
        <v>63</v>
      </c>
      <c r="T1399" t="s">
        <v>63</v>
      </c>
      <c r="U1399" t="s">
        <v>63</v>
      </c>
      <c r="V1399" t="s">
        <v>80</v>
      </c>
      <c r="W1399" t="s">
        <v>63</v>
      </c>
      <c r="X1399" t="s">
        <v>85</v>
      </c>
      <c r="Y1399" t="s">
        <v>3105</v>
      </c>
      <c r="Z1399" t="s">
        <v>66</v>
      </c>
      <c r="AA1399" t="s">
        <v>63</v>
      </c>
      <c r="AB1399" t="s">
        <v>63</v>
      </c>
      <c r="AC1399" t="s">
        <v>63</v>
      </c>
      <c r="AD1399" t="s">
        <v>63</v>
      </c>
      <c r="AE1399" t="s">
        <v>63</v>
      </c>
      <c r="AF1399" t="s">
        <v>63</v>
      </c>
      <c r="AG1399" t="s">
        <v>288</v>
      </c>
      <c r="AH1399" t="s">
        <v>78</v>
      </c>
      <c r="AK1399" t="s">
        <v>137</v>
      </c>
      <c r="AL1399" t="s">
        <v>63</v>
      </c>
      <c r="AM1399" t="s">
        <v>1007</v>
      </c>
      <c r="AN1399" t="s">
        <v>3002</v>
      </c>
      <c r="AO1399" t="s">
        <v>3106</v>
      </c>
      <c r="AV1399" t="s">
        <v>3113</v>
      </c>
      <c r="AW1399" t="s">
        <v>157</v>
      </c>
      <c r="AX1399" t="s">
        <v>143</v>
      </c>
      <c r="AY1399" t="s">
        <v>144</v>
      </c>
      <c r="AZ1399" t="s">
        <v>63</v>
      </c>
      <c r="BA1399" t="s">
        <v>3111</v>
      </c>
    </row>
    <row r="1400" spans="1:53" hidden="1" x14ac:dyDescent="0.25">
      <c r="A1400" t="s">
        <v>3102</v>
      </c>
      <c r="B1400" t="s">
        <v>3103</v>
      </c>
      <c r="C1400" t="s">
        <v>3104</v>
      </c>
      <c r="D1400" t="s">
        <v>82</v>
      </c>
      <c r="E1400" t="s">
        <v>60</v>
      </c>
      <c r="G1400" t="s">
        <v>78</v>
      </c>
      <c r="I1400" t="s">
        <v>63</v>
      </c>
      <c r="J1400" t="s">
        <v>64</v>
      </c>
      <c r="L1400" t="s">
        <v>73</v>
      </c>
      <c r="N1400" t="s">
        <v>79</v>
      </c>
      <c r="O1400" t="s">
        <v>63</v>
      </c>
      <c r="R1400" t="s">
        <v>83</v>
      </c>
      <c r="S1400" t="s">
        <v>63</v>
      </c>
      <c r="T1400" t="s">
        <v>63</v>
      </c>
      <c r="U1400" t="s">
        <v>63</v>
      </c>
      <c r="V1400" t="s">
        <v>80</v>
      </c>
      <c r="W1400" t="s">
        <v>63</v>
      </c>
      <c r="X1400" t="s">
        <v>85</v>
      </c>
      <c r="Y1400" t="s">
        <v>3105</v>
      </c>
      <c r="Z1400" t="s">
        <v>66</v>
      </c>
      <c r="AA1400" t="s">
        <v>63</v>
      </c>
      <c r="AB1400" t="s">
        <v>63</v>
      </c>
      <c r="AC1400" t="s">
        <v>63</v>
      </c>
      <c r="AD1400" t="s">
        <v>63</v>
      </c>
      <c r="AE1400" t="s">
        <v>63</v>
      </c>
      <c r="AF1400" t="s">
        <v>63</v>
      </c>
      <c r="AG1400" t="s">
        <v>288</v>
      </c>
      <c r="AH1400" t="s">
        <v>78</v>
      </c>
      <c r="AK1400" t="s">
        <v>137</v>
      </c>
      <c r="AL1400" t="s">
        <v>63</v>
      </c>
      <c r="AM1400" t="s">
        <v>1007</v>
      </c>
      <c r="AN1400" t="s">
        <v>3002</v>
      </c>
      <c r="AO1400" t="s">
        <v>3106</v>
      </c>
      <c r="AV1400" t="s">
        <v>1321</v>
      </c>
      <c r="AW1400" t="s">
        <v>157</v>
      </c>
      <c r="AX1400" t="s">
        <v>143</v>
      </c>
      <c r="AY1400" t="s">
        <v>1207</v>
      </c>
      <c r="AZ1400" t="s">
        <v>63</v>
      </c>
      <c r="BA1400" t="s">
        <v>3109</v>
      </c>
    </row>
    <row r="1401" spans="1:53" hidden="1" x14ac:dyDescent="0.25">
      <c r="A1401" t="s">
        <v>3102</v>
      </c>
      <c r="B1401" t="s">
        <v>3103</v>
      </c>
      <c r="C1401" t="s">
        <v>3104</v>
      </c>
      <c r="D1401" t="s">
        <v>82</v>
      </c>
      <c r="E1401" t="s">
        <v>60</v>
      </c>
      <c r="G1401" t="s">
        <v>78</v>
      </c>
      <c r="I1401" t="s">
        <v>63</v>
      </c>
      <c r="J1401" t="s">
        <v>64</v>
      </c>
      <c r="L1401" t="s">
        <v>73</v>
      </c>
      <c r="N1401" t="s">
        <v>79</v>
      </c>
      <c r="O1401" t="s">
        <v>63</v>
      </c>
      <c r="R1401" t="s">
        <v>83</v>
      </c>
      <c r="S1401" t="s">
        <v>63</v>
      </c>
      <c r="T1401" t="s">
        <v>63</v>
      </c>
      <c r="U1401" t="s">
        <v>63</v>
      </c>
      <c r="V1401" t="s">
        <v>80</v>
      </c>
      <c r="W1401" t="s">
        <v>63</v>
      </c>
      <c r="X1401" t="s">
        <v>85</v>
      </c>
      <c r="Y1401" t="s">
        <v>3105</v>
      </c>
      <c r="Z1401" t="s">
        <v>66</v>
      </c>
      <c r="AA1401" t="s">
        <v>63</v>
      </c>
      <c r="AB1401" t="s">
        <v>63</v>
      </c>
      <c r="AC1401" t="s">
        <v>63</v>
      </c>
      <c r="AD1401" t="s">
        <v>63</v>
      </c>
      <c r="AE1401" t="s">
        <v>63</v>
      </c>
      <c r="AF1401" t="s">
        <v>63</v>
      </c>
      <c r="AG1401" t="s">
        <v>288</v>
      </c>
      <c r="AH1401" t="s">
        <v>78</v>
      </c>
      <c r="AK1401" t="s">
        <v>137</v>
      </c>
      <c r="AL1401" t="s">
        <v>63</v>
      </c>
      <c r="AM1401" t="s">
        <v>1007</v>
      </c>
      <c r="AN1401" t="s">
        <v>3002</v>
      </c>
      <c r="AO1401" t="s">
        <v>3106</v>
      </c>
      <c r="AV1401" t="s">
        <v>2542</v>
      </c>
      <c r="AW1401" t="s">
        <v>1142</v>
      </c>
      <c r="AX1401" t="s">
        <v>143</v>
      </c>
      <c r="AY1401" t="s">
        <v>473</v>
      </c>
      <c r="AZ1401" t="s">
        <v>63</v>
      </c>
      <c r="BA1401" t="s">
        <v>3114</v>
      </c>
    </row>
    <row r="1402" spans="1:53" hidden="1" x14ac:dyDescent="0.25">
      <c r="A1402" t="s">
        <v>3102</v>
      </c>
      <c r="B1402" t="s">
        <v>3103</v>
      </c>
      <c r="C1402" t="s">
        <v>3104</v>
      </c>
      <c r="D1402" t="s">
        <v>82</v>
      </c>
      <c r="E1402" t="s">
        <v>60</v>
      </c>
      <c r="G1402" t="s">
        <v>78</v>
      </c>
      <c r="I1402" t="s">
        <v>63</v>
      </c>
      <c r="J1402" t="s">
        <v>64</v>
      </c>
      <c r="L1402" t="s">
        <v>73</v>
      </c>
      <c r="N1402" t="s">
        <v>79</v>
      </c>
      <c r="O1402" t="s">
        <v>63</v>
      </c>
      <c r="R1402" t="s">
        <v>83</v>
      </c>
      <c r="S1402" t="s">
        <v>63</v>
      </c>
      <c r="T1402" t="s">
        <v>63</v>
      </c>
      <c r="U1402" t="s">
        <v>63</v>
      </c>
      <c r="V1402" t="s">
        <v>80</v>
      </c>
      <c r="W1402" t="s">
        <v>63</v>
      </c>
      <c r="X1402" t="s">
        <v>85</v>
      </c>
      <c r="Y1402" t="s">
        <v>3105</v>
      </c>
      <c r="Z1402" t="s">
        <v>66</v>
      </c>
      <c r="AA1402" t="s">
        <v>63</v>
      </c>
      <c r="AB1402" t="s">
        <v>63</v>
      </c>
      <c r="AC1402" t="s">
        <v>63</v>
      </c>
      <c r="AD1402" t="s">
        <v>63</v>
      </c>
      <c r="AE1402" t="s">
        <v>63</v>
      </c>
      <c r="AF1402" t="s">
        <v>63</v>
      </c>
      <c r="AG1402" t="s">
        <v>288</v>
      </c>
      <c r="AH1402" t="s">
        <v>78</v>
      </c>
      <c r="AK1402" t="s">
        <v>137</v>
      </c>
      <c r="AL1402" t="s">
        <v>63</v>
      </c>
      <c r="AM1402" t="s">
        <v>1007</v>
      </c>
      <c r="AN1402" t="s">
        <v>3002</v>
      </c>
      <c r="AO1402" t="s">
        <v>3106</v>
      </c>
      <c r="AV1402" t="s">
        <v>3115</v>
      </c>
      <c r="AW1402" t="s">
        <v>1142</v>
      </c>
      <c r="AX1402" t="s">
        <v>143</v>
      </c>
      <c r="AY1402" t="s">
        <v>144</v>
      </c>
      <c r="AZ1402" t="s">
        <v>63</v>
      </c>
      <c r="BA1402" t="s">
        <v>3116</v>
      </c>
    </row>
    <row r="1403" spans="1:53" hidden="1" x14ac:dyDescent="0.25">
      <c r="A1403" t="s">
        <v>3102</v>
      </c>
      <c r="B1403" t="s">
        <v>3103</v>
      </c>
      <c r="C1403" t="s">
        <v>3104</v>
      </c>
      <c r="D1403" t="s">
        <v>82</v>
      </c>
      <c r="E1403" t="s">
        <v>60</v>
      </c>
      <c r="G1403" t="s">
        <v>78</v>
      </c>
      <c r="I1403" t="s">
        <v>63</v>
      </c>
      <c r="J1403" t="s">
        <v>64</v>
      </c>
      <c r="L1403" t="s">
        <v>73</v>
      </c>
      <c r="N1403" t="s">
        <v>79</v>
      </c>
      <c r="O1403" t="s">
        <v>63</v>
      </c>
      <c r="R1403" t="s">
        <v>83</v>
      </c>
      <c r="S1403" t="s">
        <v>63</v>
      </c>
      <c r="T1403" t="s">
        <v>63</v>
      </c>
      <c r="U1403" t="s">
        <v>63</v>
      </c>
      <c r="V1403" t="s">
        <v>80</v>
      </c>
      <c r="W1403" t="s">
        <v>63</v>
      </c>
      <c r="X1403" t="s">
        <v>85</v>
      </c>
      <c r="Y1403" t="s">
        <v>3105</v>
      </c>
      <c r="Z1403" t="s">
        <v>66</v>
      </c>
      <c r="AA1403" t="s">
        <v>63</v>
      </c>
      <c r="AB1403" t="s">
        <v>63</v>
      </c>
      <c r="AC1403" t="s">
        <v>63</v>
      </c>
      <c r="AD1403" t="s">
        <v>63</v>
      </c>
      <c r="AE1403" t="s">
        <v>63</v>
      </c>
      <c r="AF1403" t="s">
        <v>63</v>
      </c>
      <c r="AG1403" t="s">
        <v>288</v>
      </c>
      <c r="AH1403" t="s">
        <v>78</v>
      </c>
      <c r="AK1403" t="s">
        <v>137</v>
      </c>
      <c r="AL1403" t="s">
        <v>63</v>
      </c>
      <c r="AM1403" t="s">
        <v>1007</v>
      </c>
      <c r="AN1403" t="s">
        <v>3002</v>
      </c>
      <c r="AO1403" t="s">
        <v>3106</v>
      </c>
      <c r="AV1403" t="s">
        <v>3115</v>
      </c>
      <c r="AW1403" t="s">
        <v>1142</v>
      </c>
      <c r="AX1403" t="s">
        <v>143</v>
      </c>
      <c r="AY1403" t="s">
        <v>144</v>
      </c>
      <c r="AZ1403" t="s">
        <v>63</v>
      </c>
      <c r="BA1403" t="s">
        <v>3117</v>
      </c>
    </row>
    <row r="1404" spans="1:53" hidden="1" x14ac:dyDescent="0.25">
      <c r="A1404" t="s">
        <v>3102</v>
      </c>
      <c r="B1404" t="s">
        <v>3103</v>
      </c>
      <c r="C1404" t="s">
        <v>3104</v>
      </c>
      <c r="D1404" t="s">
        <v>82</v>
      </c>
      <c r="E1404" t="s">
        <v>60</v>
      </c>
      <c r="G1404" t="s">
        <v>78</v>
      </c>
      <c r="I1404" t="s">
        <v>63</v>
      </c>
      <c r="J1404" t="s">
        <v>64</v>
      </c>
      <c r="L1404" t="s">
        <v>73</v>
      </c>
      <c r="N1404" t="s">
        <v>79</v>
      </c>
      <c r="O1404" t="s">
        <v>63</v>
      </c>
      <c r="R1404" t="s">
        <v>83</v>
      </c>
      <c r="S1404" t="s">
        <v>63</v>
      </c>
      <c r="T1404" t="s">
        <v>63</v>
      </c>
      <c r="U1404" t="s">
        <v>63</v>
      </c>
      <c r="V1404" t="s">
        <v>80</v>
      </c>
      <c r="W1404" t="s">
        <v>63</v>
      </c>
      <c r="X1404" t="s">
        <v>85</v>
      </c>
      <c r="Y1404" t="s">
        <v>3105</v>
      </c>
      <c r="Z1404" t="s">
        <v>66</v>
      </c>
      <c r="AA1404" t="s">
        <v>63</v>
      </c>
      <c r="AB1404" t="s">
        <v>63</v>
      </c>
      <c r="AC1404" t="s">
        <v>63</v>
      </c>
      <c r="AD1404" t="s">
        <v>63</v>
      </c>
      <c r="AE1404" t="s">
        <v>63</v>
      </c>
      <c r="AF1404" t="s">
        <v>63</v>
      </c>
      <c r="AG1404" t="s">
        <v>288</v>
      </c>
      <c r="AH1404" t="s">
        <v>78</v>
      </c>
      <c r="AK1404" t="s">
        <v>137</v>
      </c>
      <c r="AL1404" t="s">
        <v>63</v>
      </c>
      <c r="AM1404" t="s">
        <v>1007</v>
      </c>
      <c r="AN1404" t="s">
        <v>3002</v>
      </c>
      <c r="AO1404" t="s">
        <v>3106</v>
      </c>
      <c r="AV1404" t="s">
        <v>3118</v>
      </c>
      <c r="AW1404" t="s">
        <v>142</v>
      </c>
      <c r="AX1404" t="s">
        <v>143</v>
      </c>
      <c r="AY1404" t="s">
        <v>479</v>
      </c>
      <c r="AZ1404" t="s">
        <v>63</v>
      </c>
      <c r="BA1404" t="s">
        <v>3119</v>
      </c>
    </row>
    <row r="1405" spans="1:53" hidden="1" x14ac:dyDescent="0.25">
      <c r="A1405" t="s">
        <v>3102</v>
      </c>
      <c r="B1405" t="s">
        <v>3103</v>
      </c>
      <c r="C1405" t="s">
        <v>3104</v>
      </c>
      <c r="D1405" t="s">
        <v>82</v>
      </c>
      <c r="E1405" t="s">
        <v>60</v>
      </c>
      <c r="G1405" t="s">
        <v>78</v>
      </c>
      <c r="I1405" t="s">
        <v>63</v>
      </c>
      <c r="J1405" t="s">
        <v>64</v>
      </c>
      <c r="L1405" t="s">
        <v>73</v>
      </c>
      <c r="N1405" t="s">
        <v>79</v>
      </c>
      <c r="O1405" t="s">
        <v>63</v>
      </c>
      <c r="R1405" t="s">
        <v>83</v>
      </c>
      <c r="S1405" t="s">
        <v>63</v>
      </c>
      <c r="T1405" t="s">
        <v>63</v>
      </c>
      <c r="U1405" t="s">
        <v>63</v>
      </c>
      <c r="V1405" t="s">
        <v>80</v>
      </c>
      <c r="W1405" t="s">
        <v>63</v>
      </c>
      <c r="X1405" t="s">
        <v>85</v>
      </c>
      <c r="Y1405" t="s">
        <v>3105</v>
      </c>
      <c r="Z1405" t="s">
        <v>66</v>
      </c>
      <c r="AA1405" t="s">
        <v>63</v>
      </c>
      <c r="AB1405" t="s">
        <v>63</v>
      </c>
      <c r="AC1405" t="s">
        <v>63</v>
      </c>
      <c r="AD1405" t="s">
        <v>63</v>
      </c>
      <c r="AE1405" t="s">
        <v>63</v>
      </c>
      <c r="AF1405" t="s">
        <v>63</v>
      </c>
      <c r="AG1405" t="s">
        <v>288</v>
      </c>
      <c r="AH1405" t="s">
        <v>78</v>
      </c>
      <c r="AK1405" t="s">
        <v>137</v>
      </c>
      <c r="AL1405" t="s">
        <v>63</v>
      </c>
      <c r="AM1405" t="s">
        <v>1007</v>
      </c>
      <c r="AN1405" t="s">
        <v>3002</v>
      </c>
      <c r="AO1405" t="s">
        <v>3106</v>
      </c>
      <c r="AV1405" t="s">
        <v>3120</v>
      </c>
      <c r="AW1405" t="s">
        <v>142</v>
      </c>
      <c r="AX1405" t="s">
        <v>143</v>
      </c>
      <c r="AY1405" t="s">
        <v>1207</v>
      </c>
      <c r="AZ1405" t="s">
        <v>63</v>
      </c>
      <c r="BA1405" t="s">
        <v>3121</v>
      </c>
    </row>
    <row r="1406" spans="1:53" hidden="1" x14ac:dyDescent="0.25">
      <c r="A1406" t="s">
        <v>3102</v>
      </c>
      <c r="B1406" t="s">
        <v>3103</v>
      </c>
      <c r="C1406" t="s">
        <v>3104</v>
      </c>
      <c r="D1406" t="s">
        <v>82</v>
      </c>
      <c r="E1406" t="s">
        <v>60</v>
      </c>
      <c r="G1406" t="s">
        <v>78</v>
      </c>
      <c r="I1406" t="s">
        <v>63</v>
      </c>
      <c r="J1406" t="s">
        <v>64</v>
      </c>
      <c r="L1406" t="s">
        <v>73</v>
      </c>
      <c r="N1406" t="s">
        <v>79</v>
      </c>
      <c r="O1406" t="s">
        <v>63</v>
      </c>
      <c r="R1406" t="s">
        <v>83</v>
      </c>
      <c r="S1406" t="s">
        <v>63</v>
      </c>
      <c r="T1406" t="s">
        <v>63</v>
      </c>
      <c r="U1406" t="s">
        <v>63</v>
      </c>
      <c r="V1406" t="s">
        <v>80</v>
      </c>
      <c r="W1406" t="s">
        <v>63</v>
      </c>
      <c r="X1406" t="s">
        <v>85</v>
      </c>
      <c r="Y1406" t="s">
        <v>3105</v>
      </c>
      <c r="Z1406" t="s">
        <v>66</v>
      </c>
      <c r="AA1406" t="s">
        <v>63</v>
      </c>
      <c r="AB1406" t="s">
        <v>63</v>
      </c>
      <c r="AC1406" t="s">
        <v>63</v>
      </c>
      <c r="AD1406" t="s">
        <v>63</v>
      </c>
      <c r="AE1406" t="s">
        <v>63</v>
      </c>
      <c r="AF1406" t="s">
        <v>63</v>
      </c>
      <c r="AG1406" t="s">
        <v>288</v>
      </c>
      <c r="AH1406" t="s">
        <v>78</v>
      </c>
      <c r="AK1406" t="s">
        <v>137</v>
      </c>
      <c r="AL1406" t="s">
        <v>63</v>
      </c>
      <c r="AM1406" t="s">
        <v>1007</v>
      </c>
      <c r="AN1406" t="s">
        <v>3002</v>
      </c>
      <c r="AO1406" t="s">
        <v>3106</v>
      </c>
      <c r="AV1406" t="s">
        <v>3122</v>
      </c>
      <c r="AW1406" t="s">
        <v>142</v>
      </c>
      <c r="AX1406" t="s">
        <v>143</v>
      </c>
      <c r="AY1406" t="s">
        <v>144</v>
      </c>
      <c r="AZ1406" t="s">
        <v>63</v>
      </c>
      <c r="BA1406" t="s">
        <v>3123</v>
      </c>
    </row>
    <row r="1407" spans="1:53" hidden="1" x14ac:dyDescent="0.25">
      <c r="A1407" t="s">
        <v>3124</v>
      </c>
      <c r="B1407" t="s">
        <v>3125</v>
      </c>
      <c r="C1407" t="s">
        <v>3126</v>
      </c>
      <c r="D1407" t="s">
        <v>3127</v>
      </c>
      <c r="E1407" t="s">
        <v>60</v>
      </c>
      <c r="G1407" t="s">
        <v>133</v>
      </c>
      <c r="I1407" t="s">
        <v>63</v>
      </c>
      <c r="J1407" t="s">
        <v>64</v>
      </c>
      <c r="L1407" t="s">
        <v>73</v>
      </c>
      <c r="M1407" t="s">
        <v>63</v>
      </c>
      <c r="N1407" t="s">
        <v>66</v>
      </c>
      <c r="O1407" t="s">
        <v>80</v>
      </c>
    </row>
    <row r="1408" spans="1:53" hidden="1" x14ac:dyDescent="0.25">
      <c r="A1408" t="s">
        <v>3128</v>
      </c>
      <c r="B1408" t="s">
        <v>3129</v>
      </c>
      <c r="C1408" t="s">
        <v>3130</v>
      </c>
      <c r="D1408" t="s">
        <v>82</v>
      </c>
      <c r="E1408" t="s">
        <v>60</v>
      </c>
      <c r="G1408" t="s">
        <v>72</v>
      </c>
      <c r="I1408" t="s">
        <v>63</v>
      </c>
      <c r="J1408" t="s">
        <v>64</v>
      </c>
      <c r="L1408" t="s">
        <v>65</v>
      </c>
    </row>
    <row r="1409" spans="1:59" hidden="1" x14ac:dyDescent="0.25">
      <c r="A1409" t="s">
        <v>3131</v>
      </c>
      <c r="B1409" t="s">
        <v>3132</v>
      </c>
      <c r="C1409" t="s">
        <v>3133</v>
      </c>
      <c r="D1409" t="s">
        <v>82</v>
      </c>
      <c r="E1409" t="s">
        <v>60</v>
      </c>
      <c r="G1409" t="s">
        <v>78</v>
      </c>
      <c r="I1409" t="s">
        <v>63</v>
      </c>
      <c r="J1409" t="s">
        <v>64</v>
      </c>
      <c r="L1409" t="s">
        <v>73</v>
      </c>
      <c r="M1409" t="s">
        <v>63</v>
      </c>
      <c r="N1409" t="s">
        <v>80</v>
      </c>
      <c r="O1409" t="s">
        <v>63</v>
      </c>
      <c r="R1409" t="s">
        <v>83</v>
      </c>
      <c r="S1409" t="s">
        <v>63</v>
      </c>
      <c r="T1409" t="s">
        <v>63</v>
      </c>
      <c r="U1409" t="s">
        <v>63</v>
      </c>
      <c r="V1409" t="s">
        <v>80</v>
      </c>
      <c r="W1409" t="s">
        <v>110</v>
      </c>
      <c r="X1409" t="s">
        <v>85</v>
      </c>
      <c r="Y1409" t="s">
        <v>3134</v>
      </c>
      <c r="Z1409" t="s">
        <v>66</v>
      </c>
      <c r="AA1409" t="s">
        <v>63</v>
      </c>
      <c r="AB1409" t="s">
        <v>63</v>
      </c>
      <c r="AC1409" t="s">
        <v>63</v>
      </c>
      <c r="AD1409" t="s">
        <v>63</v>
      </c>
      <c r="AE1409" t="s">
        <v>63</v>
      </c>
      <c r="AF1409" t="s">
        <v>63</v>
      </c>
      <c r="AG1409" t="s">
        <v>81</v>
      </c>
      <c r="AH1409" t="s">
        <v>78</v>
      </c>
      <c r="AK1409" t="s">
        <v>137</v>
      </c>
      <c r="AL1409" t="s">
        <v>63</v>
      </c>
      <c r="AM1409" t="s">
        <v>3135</v>
      </c>
      <c r="AN1409" t="s">
        <v>2319</v>
      </c>
      <c r="AO1409" t="s">
        <v>3136</v>
      </c>
      <c r="AP1409" t="s">
        <v>3137</v>
      </c>
      <c r="AQ1409" t="s">
        <v>89</v>
      </c>
      <c r="AR1409" t="s">
        <v>1594</v>
      </c>
      <c r="AS1409" t="s">
        <v>1906</v>
      </c>
      <c r="AT1409" t="s">
        <v>63</v>
      </c>
      <c r="AU1409" t="s">
        <v>3138</v>
      </c>
    </row>
    <row r="1410" spans="1:59" hidden="1" x14ac:dyDescent="0.25">
      <c r="A1410" t="s">
        <v>3131</v>
      </c>
      <c r="B1410" t="s">
        <v>3132</v>
      </c>
      <c r="C1410" t="s">
        <v>3133</v>
      </c>
      <c r="D1410" t="s">
        <v>82</v>
      </c>
      <c r="E1410" t="s">
        <v>60</v>
      </c>
      <c r="G1410" t="s">
        <v>78</v>
      </c>
      <c r="I1410" t="s">
        <v>63</v>
      </c>
      <c r="J1410" t="s">
        <v>64</v>
      </c>
      <c r="L1410" t="s">
        <v>73</v>
      </c>
      <c r="M1410" t="s">
        <v>63</v>
      </c>
      <c r="N1410" t="s">
        <v>80</v>
      </c>
      <c r="O1410" t="s">
        <v>63</v>
      </c>
      <c r="R1410" t="s">
        <v>83</v>
      </c>
      <c r="S1410" t="s">
        <v>63</v>
      </c>
      <c r="T1410" t="s">
        <v>63</v>
      </c>
      <c r="U1410" t="s">
        <v>63</v>
      </c>
      <c r="V1410" t="s">
        <v>80</v>
      </c>
      <c r="W1410" t="s">
        <v>110</v>
      </c>
      <c r="X1410" t="s">
        <v>85</v>
      </c>
      <c r="Y1410" t="s">
        <v>3134</v>
      </c>
      <c r="Z1410" t="s">
        <v>66</v>
      </c>
      <c r="AA1410" t="s">
        <v>63</v>
      </c>
      <c r="AB1410" t="s">
        <v>63</v>
      </c>
      <c r="AC1410" t="s">
        <v>63</v>
      </c>
      <c r="AD1410" t="s">
        <v>63</v>
      </c>
      <c r="AE1410" t="s">
        <v>63</v>
      </c>
      <c r="AF1410" t="s">
        <v>63</v>
      </c>
      <c r="AG1410" t="s">
        <v>81</v>
      </c>
      <c r="AH1410" t="s">
        <v>78</v>
      </c>
      <c r="AK1410" t="s">
        <v>137</v>
      </c>
      <c r="AL1410" t="s">
        <v>63</v>
      </c>
      <c r="AM1410" t="s">
        <v>3135</v>
      </c>
      <c r="AN1410" t="s">
        <v>2319</v>
      </c>
      <c r="AO1410" t="s">
        <v>3136</v>
      </c>
      <c r="AP1410" t="s">
        <v>1596</v>
      </c>
      <c r="AQ1410" t="s">
        <v>89</v>
      </c>
      <c r="AR1410" t="s">
        <v>1594</v>
      </c>
      <c r="AS1410" t="s">
        <v>192</v>
      </c>
      <c r="AT1410" t="s">
        <v>63</v>
      </c>
    </row>
    <row r="1411" spans="1:59" hidden="1" x14ac:dyDescent="0.25">
      <c r="A1411" t="s">
        <v>3131</v>
      </c>
      <c r="B1411" t="s">
        <v>3132</v>
      </c>
      <c r="C1411" t="s">
        <v>3133</v>
      </c>
      <c r="D1411" t="s">
        <v>82</v>
      </c>
      <c r="E1411" t="s">
        <v>60</v>
      </c>
      <c r="G1411" t="s">
        <v>78</v>
      </c>
      <c r="I1411" t="s">
        <v>63</v>
      </c>
      <c r="J1411" t="s">
        <v>64</v>
      </c>
      <c r="L1411" t="s">
        <v>73</v>
      </c>
      <c r="M1411" t="s">
        <v>63</v>
      </c>
      <c r="N1411" t="s">
        <v>80</v>
      </c>
      <c r="O1411" t="s">
        <v>63</v>
      </c>
      <c r="R1411" t="s">
        <v>83</v>
      </c>
      <c r="S1411" t="s">
        <v>63</v>
      </c>
      <c r="T1411" t="s">
        <v>63</v>
      </c>
      <c r="U1411" t="s">
        <v>63</v>
      </c>
      <c r="V1411" t="s">
        <v>80</v>
      </c>
      <c r="W1411" t="s">
        <v>110</v>
      </c>
      <c r="X1411" t="s">
        <v>85</v>
      </c>
      <c r="Y1411" t="s">
        <v>3134</v>
      </c>
      <c r="Z1411" t="s">
        <v>66</v>
      </c>
      <c r="AA1411" t="s">
        <v>63</v>
      </c>
      <c r="AB1411" t="s">
        <v>63</v>
      </c>
      <c r="AC1411" t="s">
        <v>63</v>
      </c>
      <c r="AD1411" t="s">
        <v>63</v>
      </c>
      <c r="AE1411" t="s">
        <v>63</v>
      </c>
      <c r="AF1411" t="s">
        <v>63</v>
      </c>
      <c r="AG1411" t="s">
        <v>81</v>
      </c>
      <c r="AH1411" t="s">
        <v>78</v>
      </c>
      <c r="AK1411" t="s">
        <v>137</v>
      </c>
      <c r="AL1411" t="s">
        <v>63</v>
      </c>
      <c r="AM1411" t="s">
        <v>3135</v>
      </c>
      <c r="AN1411" t="s">
        <v>2319</v>
      </c>
      <c r="AO1411" t="s">
        <v>3136</v>
      </c>
      <c r="AP1411" t="s">
        <v>1593</v>
      </c>
      <c r="AQ1411" t="s">
        <v>89</v>
      </c>
      <c r="AR1411" t="s">
        <v>1594</v>
      </c>
      <c r="AS1411" t="s">
        <v>103</v>
      </c>
      <c r="AT1411" t="s">
        <v>63</v>
      </c>
      <c r="AU1411" t="s">
        <v>3107</v>
      </c>
    </row>
    <row r="1412" spans="1:59" hidden="1" x14ac:dyDescent="0.25">
      <c r="A1412" t="s">
        <v>3131</v>
      </c>
      <c r="B1412" t="s">
        <v>3132</v>
      </c>
      <c r="C1412" t="s">
        <v>3133</v>
      </c>
      <c r="D1412" t="s">
        <v>82</v>
      </c>
      <c r="E1412" t="s">
        <v>60</v>
      </c>
      <c r="G1412" t="s">
        <v>78</v>
      </c>
      <c r="I1412" t="s">
        <v>63</v>
      </c>
      <c r="J1412" t="s">
        <v>64</v>
      </c>
      <c r="L1412" t="s">
        <v>73</v>
      </c>
      <c r="M1412" t="s">
        <v>63</v>
      </c>
      <c r="N1412" t="s">
        <v>80</v>
      </c>
      <c r="O1412" t="s">
        <v>63</v>
      </c>
      <c r="R1412" t="s">
        <v>83</v>
      </c>
      <c r="S1412" t="s">
        <v>63</v>
      </c>
      <c r="T1412" t="s">
        <v>63</v>
      </c>
      <c r="U1412" t="s">
        <v>63</v>
      </c>
      <c r="V1412" t="s">
        <v>80</v>
      </c>
      <c r="W1412" t="s">
        <v>110</v>
      </c>
      <c r="X1412" t="s">
        <v>85</v>
      </c>
      <c r="Y1412" t="s">
        <v>3134</v>
      </c>
      <c r="Z1412" t="s">
        <v>66</v>
      </c>
      <c r="AA1412" t="s">
        <v>63</v>
      </c>
      <c r="AB1412" t="s">
        <v>63</v>
      </c>
      <c r="AC1412" t="s">
        <v>63</v>
      </c>
      <c r="AD1412" t="s">
        <v>63</v>
      </c>
      <c r="AE1412" t="s">
        <v>63</v>
      </c>
      <c r="AF1412" t="s">
        <v>63</v>
      </c>
      <c r="AG1412" t="s">
        <v>81</v>
      </c>
      <c r="AH1412" t="s">
        <v>78</v>
      </c>
      <c r="AK1412" t="s">
        <v>137</v>
      </c>
      <c r="AL1412" t="s">
        <v>63</v>
      </c>
      <c r="AM1412" t="s">
        <v>3135</v>
      </c>
      <c r="AN1412" t="s">
        <v>2319</v>
      </c>
      <c r="AO1412" t="s">
        <v>3136</v>
      </c>
      <c r="AP1412" t="s">
        <v>3139</v>
      </c>
      <c r="AQ1412" t="s">
        <v>1233</v>
      </c>
      <c r="AR1412" t="s">
        <v>1594</v>
      </c>
      <c r="AS1412" t="s">
        <v>1906</v>
      </c>
      <c r="AT1412" t="s">
        <v>63</v>
      </c>
      <c r="AU1412" t="s">
        <v>3138</v>
      </c>
    </row>
    <row r="1413" spans="1:59" hidden="1" x14ac:dyDescent="0.25">
      <c r="A1413" t="s">
        <v>3131</v>
      </c>
      <c r="B1413" t="s">
        <v>3132</v>
      </c>
      <c r="C1413" t="s">
        <v>3133</v>
      </c>
      <c r="D1413" t="s">
        <v>82</v>
      </c>
      <c r="E1413" t="s">
        <v>60</v>
      </c>
      <c r="G1413" t="s">
        <v>78</v>
      </c>
      <c r="I1413" t="s">
        <v>63</v>
      </c>
      <c r="J1413" t="s">
        <v>64</v>
      </c>
      <c r="L1413" t="s">
        <v>73</v>
      </c>
      <c r="M1413" t="s">
        <v>63</v>
      </c>
      <c r="N1413" t="s">
        <v>80</v>
      </c>
      <c r="O1413" t="s">
        <v>63</v>
      </c>
      <c r="R1413" t="s">
        <v>83</v>
      </c>
      <c r="S1413" t="s">
        <v>63</v>
      </c>
      <c r="T1413" t="s">
        <v>63</v>
      </c>
      <c r="U1413" t="s">
        <v>63</v>
      </c>
      <c r="V1413" t="s">
        <v>80</v>
      </c>
      <c r="W1413" t="s">
        <v>110</v>
      </c>
      <c r="X1413" t="s">
        <v>85</v>
      </c>
      <c r="Y1413" t="s">
        <v>3134</v>
      </c>
      <c r="Z1413" t="s">
        <v>66</v>
      </c>
      <c r="AA1413" t="s">
        <v>63</v>
      </c>
      <c r="AB1413" t="s">
        <v>63</v>
      </c>
      <c r="AC1413" t="s">
        <v>63</v>
      </c>
      <c r="AD1413" t="s">
        <v>63</v>
      </c>
      <c r="AE1413" t="s">
        <v>63</v>
      </c>
      <c r="AF1413" t="s">
        <v>63</v>
      </c>
      <c r="AG1413" t="s">
        <v>81</v>
      </c>
      <c r="AH1413" t="s">
        <v>78</v>
      </c>
      <c r="AK1413" t="s">
        <v>137</v>
      </c>
      <c r="AL1413" t="s">
        <v>63</v>
      </c>
      <c r="AM1413" t="s">
        <v>3135</v>
      </c>
      <c r="AN1413" t="s">
        <v>2319</v>
      </c>
      <c r="AO1413" t="s">
        <v>3136</v>
      </c>
      <c r="AP1413" t="s">
        <v>2889</v>
      </c>
      <c r="AQ1413" t="s">
        <v>1233</v>
      </c>
      <c r="AR1413" t="s">
        <v>1594</v>
      </c>
      <c r="AS1413" t="s">
        <v>192</v>
      </c>
      <c r="AT1413" t="s">
        <v>63</v>
      </c>
    </row>
    <row r="1414" spans="1:59" hidden="1" x14ac:dyDescent="0.25">
      <c r="A1414" t="s">
        <v>3131</v>
      </c>
      <c r="B1414" t="s">
        <v>3132</v>
      </c>
      <c r="C1414" t="s">
        <v>3133</v>
      </c>
      <c r="D1414" t="s">
        <v>82</v>
      </c>
      <c r="E1414" t="s">
        <v>60</v>
      </c>
      <c r="G1414" t="s">
        <v>78</v>
      </c>
      <c r="I1414" t="s">
        <v>63</v>
      </c>
      <c r="J1414" t="s">
        <v>64</v>
      </c>
      <c r="L1414" t="s">
        <v>73</v>
      </c>
      <c r="M1414" t="s">
        <v>63</v>
      </c>
      <c r="N1414" t="s">
        <v>80</v>
      </c>
      <c r="O1414" t="s">
        <v>63</v>
      </c>
      <c r="R1414" t="s">
        <v>83</v>
      </c>
      <c r="S1414" t="s">
        <v>63</v>
      </c>
      <c r="T1414" t="s">
        <v>63</v>
      </c>
      <c r="U1414" t="s">
        <v>63</v>
      </c>
      <c r="V1414" t="s">
        <v>80</v>
      </c>
      <c r="W1414" t="s">
        <v>110</v>
      </c>
      <c r="X1414" t="s">
        <v>85</v>
      </c>
      <c r="Y1414" t="s">
        <v>3134</v>
      </c>
      <c r="Z1414" t="s">
        <v>66</v>
      </c>
      <c r="AA1414" t="s">
        <v>63</v>
      </c>
      <c r="AB1414" t="s">
        <v>63</v>
      </c>
      <c r="AC1414" t="s">
        <v>63</v>
      </c>
      <c r="AD1414" t="s">
        <v>63</v>
      </c>
      <c r="AE1414" t="s">
        <v>63</v>
      </c>
      <c r="AF1414" t="s">
        <v>63</v>
      </c>
      <c r="AG1414" t="s">
        <v>81</v>
      </c>
      <c r="AH1414" t="s">
        <v>78</v>
      </c>
      <c r="AK1414" t="s">
        <v>137</v>
      </c>
      <c r="AL1414" t="s">
        <v>63</v>
      </c>
      <c r="AM1414" t="s">
        <v>3135</v>
      </c>
      <c r="AN1414" t="s">
        <v>2319</v>
      </c>
      <c r="AO1414" t="s">
        <v>3136</v>
      </c>
      <c r="AP1414" t="s">
        <v>3022</v>
      </c>
      <c r="AQ1414" t="s">
        <v>1233</v>
      </c>
      <c r="AR1414" t="s">
        <v>1594</v>
      </c>
      <c r="AS1414" t="s">
        <v>103</v>
      </c>
      <c r="AT1414" t="s">
        <v>63</v>
      </c>
      <c r="AU1414" t="s">
        <v>3107</v>
      </c>
    </row>
    <row r="1415" spans="1:59" hidden="1" x14ac:dyDescent="0.25">
      <c r="A1415" t="s">
        <v>3140</v>
      </c>
      <c r="B1415" t="s">
        <v>3141</v>
      </c>
      <c r="C1415" t="s">
        <v>3142</v>
      </c>
      <c r="D1415" t="s">
        <v>82</v>
      </c>
      <c r="E1415" t="s">
        <v>60</v>
      </c>
      <c r="G1415" t="s">
        <v>226</v>
      </c>
      <c r="H1415" t="s">
        <v>3143</v>
      </c>
      <c r="I1415" t="s">
        <v>63</v>
      </c>
      <c r="J1415" t="s">
        <v>64</v>
      </c>
      <c r="L1415" t="s">
        <v>73</v>
      </c>
      <c r="M1415" t="s">
        <v>63</v>
      </c>
      <c r="N1415" t="s">
        <v>80</v>
      </c>
      <c r="O1415" t="s">
        <v>63</v>
      </c>
      <c r="R1415" t="s">
        <v>83</v>
      </c>
      <c r="S1415" t="s">
        <v>63</v>
      </c>
      <c r="T1415" t="s">
        <v>63</v>
      </c>
      <c r="U1415" t="s">
        <v>110</v>
      </c>
      <c r="V1415" t="s">
        <v>80</v>
      </c>
      <c r="W1415" t="s">
        <v>63</v>
      </c>
      <c r="X1415" t="s">
        <v>228</v>
      </c>
      <c r="Z1415" t="s">
        <v>66</v>
      </c>
      <c r="AA1415" t="s">
        <v>134</v>
      </c>
      <c r="AB1415" t="s">
        <v>135</v>
      </c>
      <c r="AC1415" t="s">
        <v>228</v>
      </c>
      <c r="AD1415" t="s">
        <v>63</v>
      </c>
      <c r="AE1415" t="s">
        <v>134</v>
      </c>
      <c r="AF1415" t="s">
        <v>63</v>
      </c>
      <c r="AG1415" t="s">
        <v>81</v>
      </c>
      <c r="AH1415" t="s">
        <v>136</v>
      </c>
      <c r="AK1415" t="s">
        <v>137</v>
      </c>
      <c r="AL1415" t="s">
        <v>63</v>
      </c>
      <c r="AN1415" t="s">
        <v>1592</v>
      </c>
      <c r="AO1415" t="s">
        <v>3144</v>
      </c>
      <c r="BB1415" t="s">
        <v>3145</v>
      </c>
      <c r="BC1415" t="s">
        <v>2328</v>
      </c>
      <c r="BD1415" t="s">
        <v>172</v>
      </c>
      <c r="BE1415" t="s">
        <v>3146</v>
      </c>
      <c r="BF1415" t="s">
        <v>66</v>
      </c>
      <c r="BG1415" t="s">
        <v>3147</v>
      </c>
    </row>
    <row r="1416" spans="1:59" hidden="1" x14ac:dyDescent="0.25">
      <c r="A1416" t="s">
        <v>3148</v>
      </c>
      <c r="B1416" t="s">
        <v>3149</v>
      </c>
      <c r="C1416" t="s">
        <v>3150</v>
      </c>
      <c r="D1416" t="s">
        <v>82</v>
      </c>
      <c r="E1416" t="s">
        <v>60</v>
      </c>
      <c r="G1416" t="s">
        <v>78</v>
      </c>
      <c r="I1416" t="s">
        <v>63</v>
      </c>
      <c r="J1416" t="s">
        <v>64</v>
      </c>
      <c r="L1416" t="s">
        <v>73</v>
      </c>
      <c r="M1416" t="s">
        <v>63</v>
      </c>
      <c r="N1416" t="s">
        <v>80</v>
      </c>
      <c r="O1416" t="s">
        <v>63</v>
      </c>
      <c r="R1416" t="s">
        <v>83</v>
      </c>
      <c r="S1416" t="s">
        <v>63</v>
      </c>
      <c r="T1416" t="s">
        <v>63</v>
      </c>
      <c r="U1416" t="s">
        <v>63</v>
      </c>
      <c r="V1416" t="s">
        <v>80</v>
      </c>
      <c r="W1416" t="s">
        <v>63</v>
      </c>
      <c r="X1416" t="s">
        <v>85</v>
      </c>
      <c r="Y1416" t="s">
        <v>200</v>
      </c>
      <c r="Z1416" t="s">
        <v>66</v>
      </c>
      <c r="AA1416" t="s">
        <v>63</v>
      </c>
      <c r="AB1416" t="s">
        <v>63</v>
      </c>
      <c r="AC1416" t="s">
        <v>66</v>
      </c>
      <c r="AD1416" t="s">
        <v>110</v>
      </c>
      <c r="AE1416" t="s">
        <v>63</v>
      </c>
      <c r="AF1416" t="s">
        <v>63</v>
      </c>
      <c r="AG1416" t="s">
        <v>81</v>
      </c>
      <c r="AH1416" t="s">
        <v>78</v>
      </c>
      <c r="AK1416" t="s">
        <v>137</v>
      </c>
      <c r="AL1416" t="s">
        <v>63</v>
      </c>
      <c r="AM1416" t="s">
        <v>255</v>
      </c>
      <c r="AN1416" t="s">
        <v>2471</v>
      </c>
      <c r="AO1416" t="s">
        <v>3151</v>
      </c>
      <c r="AP1416" t="s">
        <v>1593</v>
      </c>
      <c r="AQ1416" t="s">
        <v>89</v>
      </c>
      <c r="AR1416" t="s">
        <v>1594</v>
      </c>
      <c r="AS1416" t="s">
        <v>103</v>
      </c>
      <c r="AT1416" t="s">
        <v>63</v>
      </c>
      <c r="AU1416" t="s">
        <v>3152</v>
      </c>
    </row>
    <row r="1417" spans="1:59" hidden="1" x14ac:dyDescent="0.25">
      <c r="A1417" t="s">
        <v>3153</v>
      </c>
      <c r="B1417" t="s">
        <v>3154</v>
      </c>
      <c r="C1417" t="s">
        <v>3155</v>
      </c>
      <c r="D1417" t="s">
        <v>82</v>
      </c>
      <c r="E1417" t="s">
        <v>60</v>
      </c>
      <c r="G1417" t="s">
        <v>72</v>
      </c>
      <c r="I1417" t="s">
        <v>63</v>
      </c>
      <c r="J1417" t="s">
        <v>64</v>
      </c>
      <c r="L1417" t="s">
        <v>65</v>
      </c>
    </row>
    <row r="1418" spans="1:59" hidden="1" x14ac:dyDescent="0.25">
      <c r="A1418" t="s">
        <v>3156</v>
      </c>
      <c r="B1418" t="s">
        <v>3157</v>
      </c>
      <c r="C1418" t="s">
        <v>3158</v>
      </c>
      <c r="D1418" t="s">
        <v>82</v>
      </c>
      <c r="E1418" t="s">
        <v>60</v>
      </c>
      <c r="G1418" t="s">
        <v>62</v>
      </c>
      <c r="I1418" t="s">
        <v>63</v>
      </c>
      <c r="J1418" t="s">
        <v>64</v>
      </c>
      <c r="L1418" t="s">
        <v>65</v>
      </c>
      <c r="M1418" t="s">
        <v>63</v>
      </c>
      <c r="N1418" t="s">
        <v>79</v>
      </c>
      <c r="O1418" t="s">
        <v>63</v>
      </c>
      <c r="R1418" t="s">
        <v>83</v>
      </c>
      <c r="S1418" t="s">
        <v>63</v>
      </c>
      <c r="T1418" t="s">
        <v>84</v>
      </c>
      <c r="U1418" t="s">
        <v>63</v>
      </c>
      <c r="V1418" t="s">
        <v>110</v>
      </c>
      <c r="W1418" t="s">
        <v>63</v>
      </c>
      <c r="X1418" t="s">
        <v>85</v>
      </c>
      <c r="Y1418" t="s">
        <v>3159</v>
      </c>
      <c r="Z1418" t="s">
        <v>66</v>
      </c>
      <c r="AA1418" t="s">
        <v>134</v>
      </c>
      <c r="AB1418" t="s">
        <v>135</v>
      </c>
      <c r="AC1418" t="s">
        <v>63</v>
      </c>
      <c r="AD1418" t="s">
        <v>63</v>
      </c>
      <c r="AE1418" t="s">
        <v>134</v>
      </c>
      <c r="AG1418" t="s">
        <v>81</v>
      </c>
      <c r="AH1418" t="s">
        <v>320</v>
      </c>
      <c r="AK1418" t="s">
        <v>137</v>
      </c>
      <c r="AL1418" t="s">
        <v>63</v>
      </c>
      <c r="AN1418" t="s">
        <v>3160</v>
      </c>
      <c r="AO1418" t="s">
        <v>3161</v>
      </c>
      <c r="BB1418" t="s">
        <v>3162</v>
      </c>
      <c r="BC1418" t="s">
        <v>429</v>
      </c>
      <c r="BD1418" t="s">
        <v>172</v>
      </c>
      <c r="BE1418" t="s">
        <v>3146</v>
      </c>
      <c r="BF1418" t="s">
        <v>66</v>
      </c>
      <c r="BG1418" t="s">
        <v>3163</v>
      </c>
    </row>
    <row r="1419" spans="1:59" hidden="1" x14ac:dyDescent="0.25">
      <c r="A1419" t="s">
        <v>3164</v>
      </c>
      <c r="B1419" t="s">
        <v>3165</v>
      </c>
      <c r="C1419" t="s">
        <v>3166</v>
      </c>
      <c r="D1419" t="s">
        <v>82</v>
      </c>
      <c r="E1419" t="s">
        <v>60</v>
      </c>
      <c r="G1419" t="s">
        <v>72</v>
      </c>
      <c r="I1419" t="s">
        <v>63</v>
      </c>
      <c r="J1419" t="s">
        <v>64</v>
      </c>
      <c r="L1419" t="s">
        <v>73</v>
      </c>
    </row>
    <row r="1420" spans="1:59" hidden="1" x14ac:dyDescent="0.25">
      <c r="A1420" t="s">
        <v>3167</v>
      </c>
      <c r="B1420" t="s">
        <v>3168</v>
      </c>
      <c r="C1420" t="s">
        <v>3169</v>
      </c>
      <c r="D1420" t="s">
        <v>82</v>
      </c>
      <c r="E1420" t="s">
        <v>60</v>
      </c>
      <c r="G1420" t="s">
        <v>78</v>
      </c>
      <c r="I1420" t="s">
        <v>63</v>
      </c>
      <c r="J1420" t="s">
        <v>64</v>
      </c>
      <c r="L1420" t="s">
        <v>73</v>
      </c>
      <c r="M1420" t="s">
        <v>63</v>
      </c>
      <c r="N1420" t="s">
        <v>80</v>
      </c>
      <c r="O1420" t="s">
        <v>63</v>
      </c>
      <c r="R1420" t="s">
        <v>83</v>
      </c>
      <c r="S1420" t="s">
        <v>63</v>
      </c>
      <c r="T1420" t="s">
        <v>84</v>
      </c>
      <c r="U1420" t="s">
        <v>63</v>
      </c>
      <c r="V1420" t="s">
        <v>80</v>
      </c>
      <c r="W1420" t="s">
        <v>63</v>
      </c>
      <c r="X1420" t="s">
        <v>85</v>
      </c>
      <c r="Y1420" t="s">
        <v>86</v>
      </c>
      <c r="Z1420" t="s">
        <v>66</v>
      </c>
      <c r="AA1420" t="s">
        <v>63</v>
      </c>
      <c r="AB1420" t="s">
        <v>63</v>
      </c>
      <c r="AC1420" t="s">
        <v>66</v>
      </c>
      <c r="AD1420" t="s">
        <v>110</v>
      </c>
      <c r="AE1420" t="s">
        <v>63</v>
      </c>
      <c r="AF1420" t="s">
        <v>63</v>
      </c>
      <c r="AG1420" t="s">
        <v>81</v>
      </c>
      <c r="AH1420" t="s">
        <v>78</v>
      </c>
      <c r="AK1420" t="s">
        <v>137</v>
      </c>
      <c r="AL1420" t="s">
        <v>63</v>
      </c>
      <c r="AM1420" t="s">
        <v>138</v>
      </c>
      <c r="AN1420" t="s">
        <v>3170</v>
      </c>
      <c r="AO1420" t="s">
        <v>3171</v>
      </c>
    </row>
    <row r="1421" spans="1:59" hidden="1" x14ac:dyDescent="0.25">
      <c r="A1421" t="s">
        <v>3172</v>
      </c>
      <c r="B1421" t="s">
        <v>3173</v>
      </c>
      <c r="C1421" t="s">
        <v>3174</v>
      </c>
      <c r="D1421" t="s">
        <v>82</v>
      </c>
      <c r="E1421" t="s">
        <v>60</v>
      </c>
      <c r="G1421" t="s">
        <v>133</v>
      </c>
      <c r="I1421" t="s">
        <v>63</v>
      </c>
      <c r="J1421" t="s">
        <v>64</v>
      </c>
      <c r="L1421" t="s">
        <v>65</v>
      </c>
      <c r="M1421" t="s">
        <v>63</v>
      </c>
      <c r="N1421" t="s">
        <v>80</v>
      </c>
      <c r="O1421" t="s">
        <v>80</v>
      </c>
      <c r="R1421" t="s">
        <v>83</v>
      </c>
      <c r="S1421" t="s">
        <v>63</v>
      </c>
      <c r="T1421" t="s">
        <v>63</v>
      </c>
      <c r="U1421" t="s">
        <v>63</v>
      </c>
      <c r="V1421" t="s">
        <v>80</v>
      </c>
      <c r="W1421" t="s">
        <v>63</v>
      </c>
      <c r="X1421" t="s">
        <v>110</v>
      </c>
      <c r="Z1421" t="s">
        <v>66</v>
      </c>
      <c r="AA1421" t="s">
        <v>134</v>
      </c>
      <c r="AB1421" t="s">
        <v>135</v>
      </c>
      <c r="AC1421" t="s">
        <v>66</v>
      </c>
      <c r="AD1421" t="s">
        <v>63</v>
      </c>
      <c r="AE1421" t="s">
        <v>134</v>
      </c>
      <c r="AG1421" t="s">
        <v>81</v>
      </c>
      <c r="AH1421" t="s">
        <v>136</v>
      </c>
      <c r="AK1421" t="s">
        <v>137</v>
      </c>
      <c r="AL1421" t="s">
        <v>66</v>
      </c>
      <c r="AO1421" t="s">
        <v>3175</v>
      </c>
      <c r="AV1421" t="s">
        <v>3176</v>
      </c>
      <c r="AW1421" t="s">
        <v>3177</v>
      </c>
      <c r="AX1421" t="s">
        <v>143</v>
      </c>
      <c r="AY1421" t="s">
        <v>1906</v>
      </c>
      <c r="AZ1421" t="s">
        <v>66</v>
      </c>
      <c r="BA1421" t="s">
        <v>3178</v>
      </c>
    </row>
    <row r="1422" spans="1:59" hidden="1" x14ac:dyDescent="0.25">
      <c r="A1422" t="s">
        <v>3179</v>
      </c>
      <c r="B1422" t="s">
        <v>3180</v>
      </c>
      <c r="C1422" t="s">
        <v>3181</v>
      </c>
      <c r="D1422" t="s">
        <v>82</v>
      </c>
      <c r="E1422" t="s">
        <v>60</v>
      </c>
      <c r="F1422" t="s">
        <v>3182</v>
      </c>
      <c r="G1422" t="s">
        <v>62</v>
      </c>
      <c r="I1422" t="s">
        <v>63</v>
      </c>
      <c r="J1422" t="s">
        <v>64</v>
      </c>
      <c r="L1422" t="s">
        <v>73</v>
      </c>
      <c r="M1422" t="s">
        <v>66</v>
      </c>
      <c r="N1422" t="s">
        <v>80</v>
      </c>
      <c r="O1422" t="s">
        <v>66</v>
      </c>
      <c r="P1422" t="s">
        <v>15</v>
      </c>
      <c r="Q1422" t="s">
        <v>3183</v>
      </c>
    </row>
    <row r="1423" spans="1:59" hidden="1" x14ac:dyDescent="0.25">
      <c r="A1423" t="s">
        <v>3184</v>
      </c>
      <c r="B1423" t="s">
        <v>3185</v>
      </c>
      <c r="C1423" t="s">
        <v>3186</v>
      </c>
      <c r="D1423" t="s">
        <v>82</v>
      </c>
      <c r="E1423" t="s">
        <v>60</v>
      </c>
      <c r="G1423" t="s">
        <v>78</v>
      </c>
      <c r="I1423" t="s">
        <v>63</v>
      </c>
      <c r="J1423" t="s">
        <v>64</v>
      </c>
      <c r="L1423" t="s">
        <v>73</v>
      </c>
      <c r="M1423" t="s">
        <v>63</v>
      </c>
      <c r="N1423" t="s">
        <v>80</v>
      </c>
      <c r="O1423" t="s">
        <v>63</v>
      </c>
      <c r="R1423" t="s">
        <v>83</v>
      </c>
      <c r="S1423" t="s">
        <v>63</v>
      </c>
      <c r="T1423" t="s">
        <v>63</v>
      </c>
      <c r="U1423" t="s">
        <v>63</v>
      </c>
      <c r="V1423" t="s">
        <v>80</v>
      </c>
      <c r="W1423" t="s">
        <v>63</v>
      </c>
      <c r="X1423" t="s">
        <v>85</v>
      </c>
      <c r="Y1423" t="s">
        <v>86</v>
      </c>
      <c r="Z1423" t="s">
        <v>66</v>
      </c>
      <c r="AA1423" t="s">
        <v>63</v>
      </c>
      <c r="AB1423" t="s">
        <v>63</v>
      </c>
      <c r="AC1423" t="s">
        <v>66</v>
      </c>
      <c r="AD1423" t="s">
        <v>63</v>
      </c>
      <c r="AE1423" t="s">
        <v>63</v>
      </c>
      <c r="AF1423" t="s">
        <v>63</v>
      </c>
      <c r="AG1423" t="s">
        <v>288</v>
      </c>
      <c r="AH1423" t="s">
        <v>78</v>
      </c>
      <c r="AJ1423" t="s">
        <v>63</v>
      </c>
      <c r="AL1423" t="s">
        <v>63</v>
      </c>
      <c r="AM1423" t="s">
        <v>255</v>
      </c>
      <c r="AN1423" t="s">
        <v>1994</v>
      </c>
      <c r="AO1423" t="s">
        <v>3187</v>
      </c>
      <c r="AP1423" t="s">
        <v>93</v>
      </c>
      <c r="AQ1423" t="s">
        <v>89</v>
      </c>
      <c r="AR1423" t="s">
        <v>94</v>
      </c>
      <c r="AS1423" t="s">
        <v>91</v>
      </c>
      <c r="AT1423" t="s">
        <v>63</v>
      </c>
      <c r="AU1423" t="s">
        <v>3188</v>
      </c>
    </row>
    <row r="1424" spans="1:59" hidden="1" x14ac:dyDescent="0.25">
      <c r="A1424" t="s">
        <v>3184</v>
      </c>
      <c r="B1424" t="s">
        <v>3185</v>
      </c>
      <c r="C1424" t="s">
        <v>3186</v>
      </c>
      <c r="D1424" t="s">
        <v>82</v>
      </c>
      <c r="E1424" t="s">
        <v>60</v>
      </c>
      <c r="G1424" t="s">
        <v>78</v>
      </c>
      <c r="I1424" t="s">
        <v>63</v>
      </c>
      <c r="J1424" t="s">
        <v>64</v>
      </c>
      <c r="L1424" t="s">
        <v>73</v>
      </c>
      <c r="M1424" t="s">
        <v>63</v>
      </c>
      <c r="N1424" t="s">
        <v>80</v>
      </c>
      <c r="O1424" t="s">
        <v>63</v>
      </c>
      <c r="R1424" t="s">
        <v>83</v>
      </c>
      <c r="S1424" t="s">
        <v>63</v>
      </c>
      <c r="T1424" t="s">
        <v>63</v>
      </c>
      <c r="U1424" t="s">
        <v>63</v>
      </c>
      <c r="V1424" t="s">
        <v>80</v>
      </c>
      <c r="W1424" t="s">
        <v>63</v>
      </c>
      <c r="X1424" t="s">
        <v>85</v>
      </c>
      <c r="Y1424" t="s">
        <v>86</v>
      </c>
      <c r="Z1424" t="s">
        <v>66</v>
      </c>
      <c r="AA1424" t="s">
        <v>63</v>
      </c>
      <c r="AB1424" t="s">
        <v>63</v>
      </c>
      <c r="AC1424" t="s">
        <v>66</v>
      </c>
      <c r="AD1424" t="s">
        <v>63</v>
      </c>
      <c r="AE1424" t="s">
        <v>63</v>
      </c>
      <c r="AF1424" t="s">
        <v>63</v>
      </c>
      <c r="AG1424" t="s">
        <v>288</v>
      </c>
      <c r="AH1424" t="s">
        <v>78</v>
      </c>
      <c r="AJ1424" t="s">
        <v>63</v>
      </c>
      <c r="AL1424" t="s">
        <v>63</v>
      </c>
      <c r="AM1424" t="s">
        <v>255</v>
      </c>
      <c r="AN1424" t="s">
        <v>1994</v>
      </c>
      <c r="AO1424" t="s">
        <v>3187</v>
      </c>
      <c r="AP1424" t="s">
        <v>708</v>
      </c>
      <c r="AQ1424" t="s">
        <v>89</v>
      </c>
      <c r="AR1424" t="s">
        <v>94</v>
      </c>
      <c r="AS1424" t="s">
        <v>192</v>
      </c>
      <c r="AT1424" t="s">
        <v>63</v>
      </c>
      <c r="AU1424" t="s">
        <v>3188</v>
      </c>
    </row>
    <row r="1425" spans="1:53" hidden="1" x14ac:dyDescent="0.25">
      <c r="A1425" t="s">
        <v>3189</v>
      </c>
      <c r="B1425" t="s">
        <v>3190</v>
      </c>
      <c r="C1425" t="s">
        <v>3191</v>
      </c>
      <c r="D1425" t="s">
        <v>82</v>
      </c>
      <c r="E1425" t="s">
        <v>60</v>
      </c>
      <c r="G1425" t="s">
        <v>72</v>
      </c>
      <c r="I1425" t="s">
        <v>63</v>
      </c>
      <c r="J1425" t="s">
        <v>64</v>
      </c>
      <c r="L1425" t="s">
        <v>65</v>
      </c>
    </row>
    <row r="1426" spans="1:53" hidden="1" x14ac:dyDescent="0.25">
      <c r="A1426" t="s">
        <v>3192</v>
      </c>
      <c r="B1426" t="s">
        <v>3193</v>
      </c>
      <c r="C1426" t="s">
        <v>3194</v>
      </c>
      <c r="D1426" t="s">
        <v>82</v>
      </c>
      <c r="E1426" t="s">
        <v>60</v>
      </c>
      <c r="G1426" t="s">
        <v>133</v>
      </c>
      <c r="I1426" t="s">
        <v>63</v>
      </c>
      <c r="J1426" t="s">
        <v>64</v>
      </c>
      <c r="L1426" t="s">
        <v>65</v>
      </c>
      <c r="M1426" t="s">
        <v>63</v>
      </c>
      <c r="N1426" t="s">
        <v>80</v>
      </c>
      <c r="O1426" t="s">
        <v>63</v>
      </c>
      <c r="R1426" t="s">
        <v>83</v>
      </c>
      <c r="T1426" t="s">
        <v>84</v>
      </c>
      <c r="U1426" t="s">
        <v>63</v>
      </c>
      <c r="V1426" t="s">
        <v>110</v>
      </c>
      <c r="W1426" t="s">
        <v>110</v>
      </c>
      <c r="X1426" t="s">
        <v>110</v>
      </c>
      <c r="Z1426" t="s">
        <v>66</v>
      </c>
      <c r="AA1426" t="s">
        <v>134</v>
      </c>
      <c r="AB1426" t="s">
        <v>135</v>
      </c>
      <c r="AC1426" t="s">
        <v>63</v>
      </c>
      <c r="AD1426" t="s">
        <v>63</v>
      </c>
      <c r="AE1426" t="s">
        <v>134</v>
      </c>
      <c r="AF1426" t="s">
        <v>63</v>
      </c>
      <c r="AG1426" t="s">
        <v>122</v>
      </c>
      <c r="AH1426" t="s">
        <v>136</v>
      </c>
      <c r="AK1426" t="s">
        <v>137</v>
      </c>
      <c r="AL1426" t="s">
        <v>63</v>
      </c>
      <c r="AM1426" t="s">
        <v>138</v>
      </c>
      <c r="AN1426" t="s">
        <v>974</v>
      </c>
      <c r="AO1426" t="s">
        <v>3195</v>
      </c>
      <c r="AV1426" t="s">
        <v>202</v>
      </c>
      <c r="AW1426" t="s">
        <v>203</v>
      </c>
      <c r="AX1426" t="s">
        <v>143</v>
      </c>
      <c r="AY1426" t="s">
        <v>144</v>
      </c>
      <c r="AZ1426" t="s">
        <v>66</v>
      </c>
    </row>
    <row r="1427" spans="1:53" hidden="1" x14ac:dyDescent="0.25">
      <c r="A1427" t="s">
        <v>3192</v>
      </c>
      <c r="B1427" t="s">
        <v>3193</v>
      </c>
      <c r="C1427" t="s">
        <v>3194</v>
      </c>
      <c r="D1427" t="s">
        <v>82</v>
      </c>
      <c r="E1427" t="s">
        <v>60</v>
      </c>
      <c r="G1427" t="s">
        <v>133</v>
      </c>
      <c r="I1427" t="s">
        <v>63</v>
      </c>
      <c r="J1427" t="s">
        <v>64</v>
      </c>
      <c r="L1427" t="s">
        <v>65</v>
      </c>
      <c r="M1427" t="s">
        <v>63</v>
      </c>
      <c r="N1427" t="s">
        <v>80</v>
      </c>
      <c r="O1427" t="s">
        <v>63</v>
      </c>
      <c r="R1427" t="s">
        <v>83</v>
      </c>
      <c r="T1427" t="s">
        <v>84</v>
      </c>
      <c r="U1427" t="s">
        <v>63</v>
      </c>
      <c r="V1427" t="s">
        <v>110</v>
      </c>
      <c r="W1427" t="s">
        <v>110</v>
      </c>
      <c r="X1427" t="s">
        <v>110</v>
      </c>
      <c r="Z1427" t="s">
        <v>66</v>
      </c>
      <c r="AA1427" t="s">
        <v>134</v>
      </c>
      <c r="AB1427" t="s">
        <v>135</v>
      </c>
      <c r="AC1427" t="s">
        <v>63</v>
      </c>
      <c r="AD1427" t="s">
        <v>63</v>
      </c>
      <c r="AE1427" t="s">
        <v>134</v>
      </c>
      <c r="AF1427" t="s">
        <v>63</v>
      </c>
      <c r="AG1427" t="s">
        <v>122</v>
      </c>
      <c r="AH1427" t="s">
        <v>136</v>
      </c>
      <c r="AK1427" t="s">
        <v>137</v>
      </c>
      <c r="AL1427" t="s">
        <v>63</v>
      </c>
      <c r="AM1427" t="s">
        <v>138</v>
      </c>
      <c r="AN1427" t="s">
        <v>974</v>
      </c>
      <c r="AO1427" t="s">
        <v>3195</v>
      </c>
      <c r="AV1427" t="s">
        <v>3196</v>
      </c>
      <c r="AW1427" t="s">
        <v>142</v>
      </c>
      <c r="AX1427" t="s">
        <v>143</v>
      </c>
      <c r="AY1427" t="s">
        <v>1207</v>
      </c>
      <c r="AZ1427" t="s">
        <v>66</v>
      </c>
      <c r="BA1427" t="s">
        <v>3197</v>
      </c>
    </row>
    <row r="1428" spans="1:53" hidden="1" x14ac:dyDescent="0.25">
      <c r="A1428" t="s">
        <v>3192</v>
      </c>
      <c r="B1428" t="s">
        <v>3193</v>
      </c>
      <c r="C1428" t="s">
        <v>3194</v>
      </c>
      <c r="D1428" t="s">
        <v>82</v>
      </c>
      <c r="E1428" t="s">
        <v>60</v>
      </c>
      <c r="G1428" t="s">
        <v>133</v>
      </c>
      <c r="I1428" t="s">
        <v>63</v>
      </c>
      <c r="J1428" t="s">
        <v>64</v>
      </c>
      <c r="L1428" t="s">
        <v>65</v>
      </c>
      <c r="M1428" t="s">
        <v>63</v>
      </c>
      <c r="N1428" t="s">
        <v>80</v>
      </c>
      <c r="O1428" t="s">
        <v>63</v>
      </c>
      <c r="R1428" t="s">
        <v>83</v>
      </c>
      <c r="T1428" t="s">
        <v>84</v>
      </c>
      <c r="U1428" t="s">
        <v>63</v>
      </c>
      <c r="V1428" t="s">
        <v>110</v>
      </c>
      <c r="W1428" t="s">
        <v>110</v>
      </c>
      <c r="X1428" t="s">
        <v>110</v>
      </c>
      <c r="Z1428" t="s">
        <v>66</v>
      </c>
      <c r="AA1428" t="s">
        <v>134</v>
      </c>
      <c r="AB1428" t="s">
        <v>135</v>
      </c>
      <c r="AC1428" t="s">
        <v>63</v>
      </c>
      <c r="AD1428" t="s">
        <v>63</v>
      </c>
      <c r="AE1428" t="s">
        <v>134</v>
      </c>
      <c r="AF1428" t="s">
        <v>63</v>
      </c>
      <c r="AG1428" t="s">
        <v>122</v>
      </c>
      <c r="AH1428" t="s">
        <v>136</v>
      </c>
      <c r="AK1428" t="s">
        <v>137</v>
      </c>
      <c r="AL1428" t="s">
        <v>63</v>
      </c>
      <c r="AM1428" t="s">
        <v>138</v>
      </c>
      <c r="AN1428" t="s">
        <v>974</v>
      </c>
      <c r="AO1428" t="s">
        <v>3195</v>
      </c>
      <c r="AV1428" t="s">
        <v>3198</v>
      </c>
      <c r="AW1428" t="s">
        <v>169</v>
      </c>
      <c r="AX1428" t="s">
        <v>143</v>
      </c>
      <c r="AY1428" t="s">
        <v>1207</v>
      </c>
      <c r="AZ1428" t="s">
        <v>66</v>
      </c>
      <c r="BA1428" t="s">
        <v>3197</v>
      </c>
    </row>
    <row r="1429" spans="1:53" hidden="1" x14ac:dyDescent="0.25">
      <c r="A1429" t="s">
        <v>3192</v>
      </c>
      <c r="B1429" t="s">
        <v>3193</v>
      </c>
      <c r="C1429" t="s">
        <v>3194</v>
      </c>
      <c r="D1429" t="s">
        <v>82</v>
      </c>
      <c r="E1429" t="s">
        <v>60</v>
      </c>
      <c r="G1429" t="s">
        <v>133</v>
      </c>
      <c r="I1429" t="s">
        <v>63</v>
      </c>
      <c r="J1429" t="s">
        <v>64</v>
      </c>
      <c r="L1429" t="s">
        <v>65</v>
      </c>
      <c r="M1429" t="s">
        <v>63</v>
      </c>
      <c r="N1429" t="s">
        <v>80</v>
      </c>
      <c r="O1429" t="s">
        <v>63</v>
      </c>
      <c r="R1429" t="s">
        <v>83</v>
      </c>
      <c r="T1429" t="s">
        <v>84</v>
      </c>
      <c r="U1429" t="s">
        <v>63</v>
      </c>
      <c r="V1429" t="s">
        <v>110</v>
      </c>
      <c r="W1429" t="s">
        <v>110</v>
      </c>
      <c r="X1429" t="s">
        <v>110</v>
      </c>
      <c r="Z1429" t="s">
        <v>66</v>
      </c>
      <c r="AA1429" t="s">
        <v>134</v>
      </c>
      <c r="AB1429" t="s">
        <v>135</v>
      </c>
      <c r="AC1429" t="s">
        <v>63</v>
      </c>
      <c r="AD1429" t="s">
        <v>63</v>
      </c>
      <c r="AE1429" t="s">
        <v>134</v>
      </c>
      <c r="AF1429" t="s">
        <v>63</v>
      </c>
      <c r="AG1429" t="s">
        <v>122</v>
      </c>
      <c r="AH1429" t="s">
        <v>136</v>
      </c>
      <c r="AK1429" t="s">
        <v>137</v>
      </c>
      <c r="AL1429" t="s">
        <v>63</v>
      </c>
      <c r="AM1429" t="s">
        <v>138</v>
      </c>
      <c r="AN1429" t="s">
        <v>974</v>
      </c>
      <c r="AO1429" t="s">
        <v>3195</v>
      </c>
      <c r="AV1429" t="s">
        <v>3199</v>
      </c>
      <c r="AW1429" t="s">
        <v>151</v>
      </c>
      <c r="AX1429" t="s">
        <v>143</v>
      </c>
      <c r="AY1429" t="s">
        <v>1207</v>
      </c>
      <c r="AZ1429" t="s">
        <v>66</v>
      </c>
      <c r="BA1429" t="s">
        <v>3200</v>
      </c>
    </row>
    <row r="1430" spans="1:53" hidden="1" x14ac:dyDescent="0.25">
      <c r="A1430" t="s">
        <v>3192</v>
      </c>
      <c r="B1430" t="s">
        <v>3193</v>
      </c>
      <c r="C1430" t="s">
        <v>3194</v>
      </c>
      <c r="D1430" t="s">
        <v>82</v>
      </c>
      <c r="E1430" t="s">
        <v>60</v>
      </c>
      <c r="G1430" t="s">
        <v>133</v>
      </c>
      <c r="I1430" t="s">
        <v>63</v>
      </c>
      <c r="J1430" t="s">
        <v>64</v>
      </c>
      <c r="L1430" t="s">
        <v>65</v>
      </c>
      <c r="M1430" t="s">
        <v>63</v>
      </c>
      <c r="N1430" t="s">
        <v>80</v>
      </c>
      <c r="O1430" t="s">
        <v>63</v>
      </c>
      <c r="R1430" t="s">
        <v>83</v>
      </c>
      <c r="T1430" t="s">
        <v>84</v>
      </c>
      <c r="U1430" t="s">
        <v>63</v>
      </c>
      <c r="V1430" t="s">
        <v>110</v>
      </c>
      <c r="W1430" t="s">
        <v>110</v>
      </c>
      <c r="X1430" t="s">
        <v>110</v>
      </c>
      <c r="Z1430" t="s">
        <v>66</v>
      </c>
      <c r="AA1430" t="s">
        <v>134</v>
      </c>
      <c r="AB1430" t="s">
        <v>135</v>
      </c>
      <c r="AC1430" t="s">
        <v>63</v>
      </c>
      <c r="AD1430" t="s">
        <v>63</v>
      </c>
      <c r="AE1430" t="s">
        <v>134</v>
      </c>
      <c r="AF1430" t="s">
        <v>63</v>
      </c>
      <c r="AG1430" t="s">
        <v>122</v>
      </c>
      <c r="AH1430" t="s">
        <v>136</v>
      </c>
      <c r="AK1430" t="s">
        <v>137</v>
      </c>
      <c r="AL1430" t="s">
        <v>63</v>
      </c>
      <c r="AM1430" t="s">
        <v>138</v>
      </c>
      <c r="AN1430" t="s">
        <v>974</v>
      </c>
      <c r="AO1430" t="s">
        <v>3195</v>
      </c>
      <c r="AV1430" t="s">
        <v>3201</v>
      </c>
      <c r="AW1430" t="s">
        <v>1127</v>
      </c>
      <c r="AX1430" t="s">
        <v>143</v>
      </c>
      <c r="AY1430" t="s">
        <v>1207</v>
      </c>
      <c r="AZ1430" t="s">
        <v>66</v>
      </c>
      <c r="BA1430" t="s">
        <v>3197</v>
      </c>
    </row>
    <row r="1431" spans="1:53" hidden="1" x14ac:dyDescent="0.25">
      <c r="A1431" t="s">
        <v>3192</v>
      </c>
      <c r="B1431" t="s">
        <v>3193</v>
      </c>
      <c r="C1431" t="s">
        <v>3194</v>
      </c>
      <c r="D1431" t="s">
        <v>82</v>
      </c>
      <c r="E1431" t="s">
        <v>60</v>
      </c>
      <c r="G1431" t="s">
        <v>133</v>
      </c>
      <c r="I1431" t="s">
        <v>63</v>
      </c>
      <c r="J1431" t="s">
        <v>64</v>
      </c>
      <c r="L1431" t="s">
        <v>65</v>
      </c>
      <c r="M1431" t="s">
        <v>63</v>
      </c>
      <c r="N1431" t="s">
        <v>80</v>
      </c>
      <c r="O1431" t="s">
        <v>63</v>
      </c>
      <c r="R1431" t="s">
        <v>83</v>
      </c>
      <c r="T1431" t="s">
        <v>84</v>
      </c>
      <c r="U1431" t="s">
        <v>63</v>
      </c>
      <c r="V1431" t="s">
        <v>110</v>
      </c>
      <c r="W1431" t="s">
        <v>110</v>
      </c>
      <c r="X1431" t="s">
        <v>110</v>
      </c>
      <c r="Z1431" t="s">
        <v>66</v>
      </c>
      <c r="AA1431" t="s">
        <v>134</v>
      </c>
      <c r="AB1431" t="s">
        <v>135</v>
      </c>
      <c r="AC1431" t="s">
        <v>63</v>
      </c>
      <c r="AD1431" t="s">
        <v>63</v>
      </c>
      <c r="AE1431" t="s">
        <v>134</v>
      </c>
      <c r="AF1431" t="s">
        <v>63</v>
      </c>
      <c r="AG1431" t="s">
        <v>122</v>
      </c>
      <c r="AH1431" t="s">
        <v>136</v>
      </c>
      <c r="AK1431" t="s">
        <v>137</v>
      </c>
      <c r="AL1431" t="s">
        <v>63</v>
      </c>
      <c r="AM1431" t="s">
        <v>138</v>
      </c>
      <c r="AN1431" t="s">
        <v>974</v>
      </c>
      <c r="AO1431" t="s">
        <v>3195</v>
      </c>
      <c r="AV1431" t="s">
        <v>2586</v>
      </c>
      <c r="AW1431" t="s">
        <v>157</v>
      </c>
      <c r="AX1431" t="s">
        <v>143</v>
      </c>
      <c r="AY1431" t="s">
        <v>1207</v>
      </c>
      <c r="AZ1431" t="s">
        <v>66</v>
      </c>
      <c r="BA1431" t="s">
        <v>3197</v>
      </c>
    </row>
    <row r="1432" spans="1:53" hidden="1" x14ac:dyDescent="0.25">
      <c r="A1432" t="s">
        <v>3192</v>
      </c>
      <c r="B1432" t="s">
        <v>3193</v>
      </c>
      <c r="C1432" t="s">
        <v>3194</v>
      </c>
      <c r="D1432" t="s">
        <v>82</v>
      </c>
      <c r="E1432" t="s">
        <v>60</v>
      </c>
      <c r="G1432" t="s">
        <v>133</v>
      </c>
      <c r="I1432" t="s">
        <v>63</v>
      </c>
      <c r="J1432" t="s">
        <v>64</v>
      </c>
      <c r="L1432" t="s">
        <v>65</v>
      </c>
      <c r="M1432" t="s">
        <v>63</v>
      </c>
      <c r="N1432" t="s">
        <v>80</v>
      </c>
      <c r="O1432" t="s">
        <v>63</v>
      </c>
      <c r="R1432" t="s">
        <v>83</v>
      </c>
      <c r="T1432" t="s">
        <v>84</v>
      </c>
      <c r="U1432" t="s">
        <v>63</v>
      </c>
      <c r="V1432" t="s">
        <v>110</v>
      </c>
      <c r="W1432" t="s">
        <v>110</v>
      </c>
      <c r="X1432" t="s">
        <v>110</v>
      </c>
      <c r="Z1432" t="s">
        <v>66</v>
      </c>
      <c r="AA1432" t="s">
        <v>134</v>
      </c>
      <c r="AB1432" t="s">
        <v>135</v>
      </c>
      <c r="AC1432" t="s">
        <v>63</v>
      </c>
      <c r="AD1432" t="s">
        <v>63</v>
      </c>
      <c r="AE1432" t="s">
        <v>134</v>
      </c>
      <c r="AF1432" t="s">
        <v>63</v>
      </c>
      <c r="AG1432" t="s">
        <v>122</v>
      </c>
      <c r="AH1432" t="s">
        <v>136</v>
      </c>
      <c r="AK1432" t="s">
        <v>137</v>
      </c>
      <c r="AL1432" t="s">
        <v>63</v>
      </c>
      <c r="AM1432" t="s">
        <v>138</v>
      </c>
      <c r="AN1432" t="s">
        <v>974</v>
      </c>
      <c r="AO1432" t="s">
        <v>3195</v>
      </c>
      <c r="AV1432" t="s">
        <v>3202</v>
      </c>
      <c r="AW1432" t="s">
        <v>452</v>
      </c>
      <c r="AX1432" t="s">
        <v>143</v>
      </c>
      <c r="AY1432" t="s">
        <v>1207</v>
      </c>
      <c r="AZ1432" t="s">
        <v>66</v>
      </c>
      <c r="BA1432" t="s">
        <v>3203</v>
      </c>
    </row>
    <row r="1433" spans="1:53" hidden="1" x14ac:dyDescent="0.25">
      <c r="A1433" t="s">
        <v>3204</v>
      </c>
      <c r="B1433" t="s">
        <v>3205</v>
      </c>
      <c r="C1433" t="s">
        <v>3206</v>
      </c>
      <c r="D1433" t="s">
        <v>82</v>
      </c>
      <c r="E1433" t="s">
        <v>60</v>
      </c>
      <c r="G1433" t="s">
        <v>226</v>
      </c>
      <c r="H1433" t="s">
        <v>808</v>
      </c>
      <c r="I1433" t="s">
        <v>63</v>
      </c>
      <c r="J1433" t="s">
        <v>64</v>
      </c>
      <c r="L1433" t="s">
        <v>65</v>
      </c>
      <c r="M1433" t="s">
        <v>63</v>
      </c>
      <c r="N1433" t="s">
        <v>79</v>
      </c>
      <c r="O1433" t="s">
        <v>63</v>
      </c>
      <c r="R1433" t="s">
        <v>83</v>
      </c>
      <c r="S1433" t="s">
        <v>63</v>
      </c>
      <c r="T1433" t="s">
        <v>63</v>
      </c>
      <c r="U1433" t="s">
        <v>63</v>
      </c>
      <c r="V1433" t="s">
        <v>80</v>
      </c>
      <c r="W1433" t="s">
        <v>63</v>
      </c>
      <c r="X1433" t="s">
        <v>85</v>
      </c>
      <c r="Y1433" t="s">
        <v>3207</v>
      </c>
      <c r="Z1433" t="s">
        <v>66</v>
      </c>
      <c r="AA1433" t="s">
        <v>134</v>
      </c>
      <c r="AB1433" t="s">
        <v>135</v>
      </c>
      <c r="AC1433" t="s">
        <v>63</v>
      </c>
      <c r="AD1433" t="s">
        <v>63</v>
      </c>
      <c r="AE1433" t="s">
        <v>66</v>
      </c>
      <c r="AF1433" t="s">
        <v>63</v>
      </c>
      <c r="AG1433" t="s">
        <v>288</v>
      </c>
      <c r="AH1433" t="s">
        <v>226</v>
      </c>
      <c r="AI1433" t="s">
        <v>808</v>
      </c>
      <c r="AK1433" t="s">
        <v>137</v>
      </c>
      <c r="AL1433" t="s">
        <v>63</v>
      </c>
      <c r="AM1433" t="s">
        <v>138</v>
      </c>
      <c r="AN1433" t="s">
        <v>3208</v>
      </c>
      <c r="AO1433" t="s">
        <v>3209</v>
      </c>
      <c r="AV1433" t="s">
        <v>2377</v>
      </c>
      <c r="AW1433" t="s">
        <v>159</v>
      </c>
      <c r="AX1433" t="s">
        <v>143</v>
      </c>
      <c r="AY1433" t="s">
        <v>473</v>
      </c>
      <c r="AZ1433" t="s">
        <v>66</v>
      </c>
      <c r="BA1433" t="s">
        <v>3107</v>
      </c>
    </row>
    <row r="1434" spans="1:53" hidden="1" x14ac:dyDescent="0.25">
      <c r="A1434" t="s">
        <v>3204</v>
      </c>
      <c r="B1434" t="s">
        <v>3205</v>
      </c>
      <c r="C1434" t="s">
        <v>3206</v>
      </c>
      <c r="D1434" t="s">
        <v>82</v>
      </c>
      <c r="E1434" t="s">
        <v>60</v>
      </c>
      <c r="G1434" t="s">
        <v>226</v>
      </c>
      <c r="H1434" t="s">
        <v>808</v>
      </c>
      <c r="I1434" t="s">
        <v>63</v>
      </c>
      <c r="J1434" t="s">
        <v>64</v>
      </c>
      <c r="L1434" t="s">
        <v>65</v>
      </c>
      <c r="M1434" t="s">
        <v>63</v>
      </c>
      <c r="N1434" t="s">
        <v>79</v>
      </c>
      <c r="O1434" t="s">
        <v>63</v>
      </c>
      <c r="R1434" t="s">
        <v>83</v>
      </c>
      <c r="S1434" t="s">
        <v>63</v>
      </c>
      <c r="T1434" t="s">
        <v>63</v>
      </c>
      <c r="U1434" t="s">
        <v>63</v>
      </c>
      <c r="V1434" t="s">
        <v>80</v>
      </c>
      <c r="W1434" t="s">
        <v>63</v>
      </c>
      <c r="X1434" t="s">
        <v>85</v>
      </c>
      <c r="Y1434" t="s">
        <v>3207</v>
      </c>
      <c r="Z1434" t="s">
        <v>66</v>
      </c>
      <c r="AA1434" t="s">
        <v>134</v>
      </c>
      <c r="AB1434" t="s">
        <v>135</v>
      </c>
      <c r="AC1434" t="s">
        <v>63</v>
      </c>
      <c r="AD1434" t="s">
        <v>63</v>
      </c>
      <c r="AE1434" t="s">
        <v>66</v>
      </c>
      <c r="AF1434" t="s">
        <v>63</v>
      </c>
      <c r="AG1434" t="s">
        <v>288</v>
      </c>
      <c r="AH1434" t="s">
        <v>226</v>
      </c>
      <c r="AI1434" t="s">
        <v>808</v>
      </c>
      <c r="AK1434" t="s">
        <v>137</v>
      </c>
      <c r="AL1434" t="s">
        <v>63</v>
      </c>
      <c r="AM1434" t="s">
        <v>138</v>
      </c>
      <c r="AN1434" t="s">
        <v>3208</v>
      </c>
      <c r="AO1434" t="s">
        <v>3209</v>
      </c>
      <c r="AV1434" t="s">
        <v>3210</v>
      </c>
      <c r="AW1434" t="s">
        <v>159</v>
      </c>
      <c r="AX1434" t="s">
        <v>143</v>
      </c>
      <c r="AY1434" t="s">
        <v>470</v>
      </c>
      <c r="AZ1434" t="s">
        <v>66</v>
      </c>
      <c r="BA1434" t="s">
        <v>3211</v>
      </c>
    </row>
    <row r="1435" spans="1:53" hidden="1" x14ac:dyDescent="0.25">
      <c r="A1435" t="s">
        <v>3204</v>
      </c>
      <c r="B1435" t="s">
        <v>3205</v>
      </c>
      <c r="C1435" t="s">
        <v>3206</v>
      </c>
      <c r="D1435" t="s">
        <v>82</v>
      </c>
      <c r="E1435" t="s">
        <v>60</v>
      </c>
      <c r="G1435" t="s">
        <v>226</v>
      </c>
      <c r="H1435" t="s">
        <v>808</v>
      </c>
      <c r="I1435" t="s">
        <v>63</v>
      </c>
      <c r="J1435" t="s">
        <v>64</v>
      </c>
      <c r="L1435" t="s">
        <v>65</v>
      </c>
      <c r="M1435" t="s">
        <v>63</v>
      </c>
      <c r="N1435" t="s">
        <v>79</v>
      </c>
      <c r="O1435" t="s">
        <v>63</v>
      </c>
      <c r="R1435" t="s">
        <v>83</v>
      </c>
      <c r="S1435" t="s">
        <v>63</v>
      </c>
      <c r="T1435" t="s">
        <v>63</v>
      </c>
      <c r="U1435" t="s">
        <v>63</v>
      </c>
      <c r="V1435" t="s">
        <v>80</v>
      </c>
      <c r="W1435" t="s">
        <v>63</v>
      </c>
      <c r="X1435" t="s">
        <v>85</v>
      </c>
      <c r="Y1435" t="s">
        <v>3207</v>
      </c>
      <c r="Z1435" t="s">
        <v>66</v>
      </c>
      <c r="AA1435" t="s">
        <v>134</v>
      </c>
      <c r="AB1435" t="s">
        <v>135</v>
      </c>
      <c r="AC1435" t="s">
        <v>63</v>
      </c>
      <c r="AD1435" t="s">
        <v>63</v>
      </c>
      <c r="AE1435" t="s">
        <v>66</v>
      </c>
      <c r="AF1435" t="s">
        <v>63</v>
      </c>
      <c r="AG1435" t="s">
        <v>288</v>
      </c>
      <c r="AH1435" t="s">
        <v>226</v>
      </c>
      <c r="AI1435" t="s">
        <v>808</v>
      </c>
      <c r="AK1435" t="s">
        <v>137</v>
      </c>
      <c r="AL1435" t="s">
        <v>63</v>
      </c>
      <c r="AM1435" t="s">
        <v>138</v>
      </c>
      <c r="AN1435" t="s">
        <v>3208</v>
      </c>
      <c r="AO1435" t="s">
        <v>3209</v>
      </c>
      <c r="AV1435" t="s">
        <v>2378</v>
      </c>
      <c r="AW1435" t="s">
        <v>159</v>
      </c>
      <c r="AX1435" t="s">
        <v>143</v>
      </c>
      <c r="AY1435" t="s">
        <v>1215</v>
      </c>
      <c r="AZ1435" t="s">
        <v>66</v>
      </c>
      <c r="BA1435" t="s">
        <v>3212</v>
      </c>
    </row>
    <row r="1436" spans="1:53" hidden="1" x14ac:dyDescent="0.25">
      <c r="A1436" t="s">
        <v>3204</v>
      </c>
      <c r="B1436" t="s">
        <v>3205</v>
      </c>
      <c r="C1436" t="s">
        <v>3206</v>
      </c>
      <c r="D1436" t="s">
        <v>82</v>
      </c>
      <c r="E1436" t="s">
        <v>60</v>
      </c>
      <c r="G1436" t="s">
        <v>226</v>
      </c>
      <c r="H1436" t="s">
        <v>808</v>
      </c>
      <c r="I1436" t="s">
        <v>63</v>
      </c>
      <c r="J1436" t="s">
        <v>64</v>
      </c>
      <c r="L1436" t="s">
        <v>65</v>
      </c>
      <c r="M1436" t="s">
        <v>63</v>
      </c>
      <c r="N1436" t="s">
        <v>79</v>
      </c>
      <c r="O1436" t="s">
        <v>63</v>
      </c>
      <c r="R1436" t="s">
        <v>83</v>
      </c>
      <c r="S1436" t="s">
        <v>63</v>
      </c>
      <c r="T1436" t="s">
        <v>63</v>
      </c>
      <c r="U1436" t="s">
        <v>63</v>
      </c>
      <c r="V1436" t="s">
        <v>80</v>
      </c>
      <c r="W1436" t="s">
        <v>63</v>
      </c>
      <c r="X1436" t="s">
        <v>85</v>
      </c>
      <c r="Y1436" t="s">
        <v>3207</v>
      </c>
      <c r="Z1436" t="s">
        <v>66</v>
      </c>
      <c r="AA1436" t="s">
        <v>134</v>
      </c>
      <c r="AB1436" t="s">
        <v>135</v>
      </c>
      <c r="AC1436" t="s">
        <v>63</v>
      </c>
      <c r="AD1436" t="s">
        <v>63</v>
      </c>
      <c r="AE1436" t="s">
        <v>66</v>
      </c>
      <c r="AF1436" t="s">
        <v>63</v>
      </c>
      <c r="AG1436" t="s">
        <v>288</v>
      </c>
      <c r="AH1436" t="s">
        <v>226</v>
      </c>
      <c r="AI1436" t="s">
        <v>808</v>
      </c>
      <c r="AK1436" t="s">
        <v>137</v>
      </c>
      <c r="AL1436" t="s">
        <v>63</v>
      </c>
      <c r="AM1436" t="s">
        <v>138</v>
      </c>
      <c r="AN1436" t="s">
        <v>3208</v>
      </c>
      <c r="AO1436" t="s">
        <v>3209</v>
      </c>
      <c r="AV1436" t="s">
        <v>1627</v>
      </c>
      <c r="AW1436" t="s">
        <v>159</v>
      </c>
      <c r="AX1436" t="s">
        <v>143</v>
      </c>
      <c r="AY1436" t="s">
        <v>1138</v>
      </c>
      <c r="AZ1436" t="s">
        <v>66</v>
      </c>
      <c r="BA1436" t="s">
        <v>3213</v>
      </c>
    </row>
    <row r="1437" spans="1:53" hidden="1" x14ac:dyDescent="0.25">
      <c r="A1437" t="s">
        <v>3204</v>
      </c>
      <c r="B1437" t="s">
        <v>3205</v>
      </c>
      <c r="C1437" t="s">
        <v>3206</v>
      </c>
      <c r="D1437" t="s">
        <v>82</v>
      </c>
      <c r="E1437" t="s">
        <v>60</v>
      </c>
      <c r="G1437" t="s">
        <v>226</v>
      </c>
      <c r="H1437" t="s">
        <v>808</v>
      </c>
      <c r="I1437" t="s">
        <v>63</v>
      </c>
      <c r="J1437" t="s">
        <v>64</v>
      </c>
      <c r="L1437" t="s">
        <v>65</v>
      </c>
      <c r="M1437" t="s">
        <v>63</v>
      </c>
      <c r="N1437" t="s">
        <v>79</v>
      </c>
      <c r="O1437" t="s">
        <v>63</v>
      </c>
      <c r="R1437" t="s">
        <v>83</v>
      </c>
      <c r="S1437" t="s">
        <v>63</v>
      </c>
      <c r="T1437" t="s">
        <v>63</v>
      </c>
      <c r="U1437" t="s">
        <v>63</v>
      </c>
      <c r="V1437" t="s">
        <v>80</v>
      </c>
      <c r="W1437" t="s">
        <v>63</v>
      </c>
      <c r="X1437" t="s">
        <v>85</v>
      </c>
      <c r="Y1437" t="s">
        <v>3207</v>
      </c>
      <c r="Z1437" t="s">
        <v>66</v>
      </c>
      <c r="AA1437" t="s">
        <v>134</v>
      </c>
      <c r="AB1437" t="s">
        <v>135</v>
      </c>
      <c r="AC1437" t="s">
        <v>63</v>
      </c>
      <c r="AD1437" t="s">
        <v>63</v>
      </c>
      <c r="AE1437" t="s">
        <v>66</v>
      </c>
      <c r="AF1437" t="s">
        <v>63</v>
      </c>
      <c r="AG1437" t="s">
        <v>288</v>
      </c>
      <c r="AH1437" t="s">
        <v>226</v>
      </c>
      <c r="AI1437" t="s">
        <v>808</v>
      </c>
      <c r="AK1437" t="s">
        <v>137</v>
      </c>
      <c r="AL1437" t="s">
        <v>63</v>
      </c>
      <c r="AM1437" t="s">
        <v>138</v>
      </c>
      <c r="AN1437" t="s">
        <v>3208</v>
      </c>
      <c r="AO1437" t="s">
        <v>3209</v>
      </c>
      <c r="AV1437" t="s">
        <v>1375</v>
      </c>
      <c r="AW1437" t="s">
        <v>159</v>
      </c>
      <c r="AX1437" t="s">
        <v>143</v>
      </c>
      <c r="AY1437" t="s">
        <v>1207</v>
      </c>
      <c r="AZ1437" t="s">
        <v>66</v>
      </c>
      <c r="BA1437" t="s">
        <v>3214</v>
      </c>
    </row>
    <row r="1438" spans="1:53" hidden="1" x14ac:dyDescent="0.25">
      <c r="A1438" t="s">
        <v>3204</v>
      </c>
      <c r="B1438" t="s">
        <v>3205</v>
      </c>
      <c r="C1438" t="s">
        <v>3206</v>
      </c>
      <c r="D1438" t="s">
        <v>82</v>
      </c>
      <c r="E1438" t="s">
        <v>60</v>
      </c>
      <c r="G1438" t="s">
        <v>226</v>
      </c>
      <c r="H1438" t="s">
        <v>808</v>
      </c>
      <c r="I1438" t="s">
        <v>63</v>
      </c>
      <c r="J1438" t="s">
        <v>64</v>
      </c>
      <c r="L1438" t="s">
        <v>65</v>
      </c>
      <c r="M1438" t="s">
        <v>63</v>
      </c>
      <c r="N1438" t="s">
        <v>79</v>
      </c>
      <c r="O1438" t="s">
        <v>63</v>
      </c>
      <c r="R1438" t="s">
        <v>83</v>
      </c>
      <c r="S1438" t="s">
        <v>63</v>
      </c>
      <c r="T1438" t="s">
        <v>63</v>
      </c>
      <c r="U1438" t="s">
        <v>63</v>
      </c>
      <c r="V1438" t="s">
        <v>80</v>
      </c>
      <c r="W1438" t="s">
        <v>63</v>
      </c>
      <c r="X1438" t="s">
        <v>85</v>
      </c>
      <c r="Y1438" t="s">
        <v>3207</v>
      </c>
      <c r="Z1438" t="s">
        <v>66</v>
      </c>
      <c r="AA1438" t="s">
        <v>134</v>
      </c>
      <c r="AB1438" t="s">
        <v>135</v>
      </c>
      <c r="AC1438" t="s">
        <v>63</v>
      </c>
      <c r="AD1438" t="s">
        <v>63</v>
      </c>
      <c r="AE1438" t="s">
        <v>66</v>
      </c>
      <c r="AF1438" t="s">
        <v>63</v>
      </c>
      <c r="AG1438" t="s">
        <v>288</v>
      </c>
      <c r="AH1438" t="s">
        <v>226</v>
      </c>
      <c r="AI1438" t="s">
        <v>808</v>
      </c>
      <c r="AK1438" t="s">
        <v>137</v>
      </c>
      <c r="AL1438" t="s">
        <v>63</v>
      </c>
      <c r="AM1438" t="s">
        <v>138</v>
      </c>
      <c r="AN1438" t="s">
        <v>3208</v>
      </c>
      <c r="AO1438" t="s">
        <v>3209</v>
      </c>
      <c r="AV1438" t="s">
        <v>1624</v>
      </c>
      <c r="AW1438" t="s">
        <v>159</v>
      </c>
      <c r="AX1438" t="s">
        <v>143</v>
      </c>
      <c r="AY1438" t="s">
        <v>404</v>
      </c>
      <c r="AZ1438" t="s">
        <v>66</v>
      </c>
      <c r="BA1438" t="s">
        <v>3215</v>
      </c>
    </row>
    <row r="1439" spans="1:53" hidden="1" x14ac:dyDescent="0.25">
      <c r="A1439" t="s">
        <v>3204</v>
      </c>
      <c r="B1439" t="s">
        <v>3205</v>
      </c>
      <c r="C1439" t="s">
        <v>3206</v>
      </c>
      <c r="D1439" t="s">
        <v>82</v>
      </c>
      <c r="E1439" t="s">
        <v>60</v>
      </c>
      <c r="G1439" t="s">
        <v>226</v>
      </c>
      <c r="H1439" t="s">
        <v>808</v>
      </c>
      <c r="I1439" t="s">
        <v>63</v>
      </c>
      <c r="J1439" t="s">
        <v>64</v>
      </c>
      <c r="L1439" t="s">
        <v>65</v>
      </c>
      <c r="M1439" t="s">
        <v>63</v>
      </c>
      <c r="N1439" t="s">
        <v>79</v>
      </c>
      <c r="O1439" t="s">
        <v>63</v>
      </c>
      <c r="R1439" t="s">
        <v>83</v>
      </c>
      <c r="S1439" t="s">
        <v>63</v>
      </c>
      <c r="T1439" t="s">
        <v>63</v>
      </c>
      <c r="U1439" t="s">
        <v>63</v>
      </c>
      <c r="V1439" t="s">
        <v>80</v>
      </c>
      <c r="W1439" t="s">
        <v>63</v>
      </c>
      <c r="X1439" t="s">
        <v>85</v>
      </c>
      <c r="Y1439" t="s">
        <v>3207</v>
      </c>
      <c r="Z1439" t="s">
        <v>66</v>
      </c>
      <c r="AA1439" t="s">
        <v>134</v>
      </c>
      <c r="AB1439" t="s">
        <v>135</v>
      </c>
      <c r="AC1439" t="s">
        <v>63</v>
      </c>
      <c r="AD1439" t="s">
        <v>63</v>
      </c>
      <c r="AE1439" t="s">
        <v>66</v>
      </c>
      <c r="AF1439" t="s">
        <v>63</v>
      </c>
      <c r="AG1439" t="s">
        <v>288</v>
      </c>
      <c r="AH1439" t="s">
        <v>226</v>
      </c>
      <c r="AI1439" t="s">
        <v>808</v>
      </c>
      <c r="AK1439" t="s">
        <v>137</v>
      </c>
      <c r="AL1439" t="s">
        <v>63</v>
      </c>
      <c r="AM1439" t="s">
        <v>138</v>
      </c>
      <c r="AN1439" t="s">
        <v>3208</v>
      </c>
      <c r="AO1439" t="s">
        <v>3209</v>
      </c>
      <c r="AV1439" t="s">
        <v>838</v>
      </c>
      <c r="AW1439" t="s">
        <v>159</v>
      </c>
      <c r="AX1439" t="s">
        <v>143</v>
      </c>
      <c r="AY1439" t="s">
        <v>402</v>
      </c>
      <c r="AZ1439" t="s">
        <v>66</v>
      </c>
      <c r="BA1439" t="s">
        <v>3216</v>
      </c>
    </row>
    <row r="1440" spans="1:53" hidden="1" x14ac:dyDescent="0.25">
      <c r="A1440" t="s">
        <v>3204</v>
      </c>
      <c r="B1440" t="s">
        <v>3205</v>
      </c>
      <c r="C1440" t="s">
        <v>3206</v>
      </c>
      <c r="D1440" t="s">
        <v>82</v>
      </c>
      <c r="E1440" t="s">
        <v>60</v>
      </c>
      <c r="G1440" t="s">
        <v>226</v>
      </c>
      <c r="H1440" t="s">
        <v>808</v>
      </c>
      <c r="I1440" t="s">
        <v>63</v>
      </c>
      <c r="J1440" t="s">
        <v>64</v>
      </c>
      <c r="L1440" t="s">
        <v>65</v>
      </c>
      <c r="M1440" t="s">
        <v>63</v>
      </c>
      <c r="N1440" t="s">
        <v>79</v>
      </c>
      <c r="O1440" t="s">
        <v>63</v>
      </c>
      <c r="R1440" t="s">
        <v>83</v>
      </c>
      <c r="S1440" t="s">
        <v>63</v>
      </c>
      <c r="T1440" t="s">
        <v>63</v>
      </c>
      <c r="U1440" t="s">
        <v>63</v>
      </c>
      <c r="V1440" t="s">
        <v>80</v>
      </c>
      <c r="W1440" t="s">
        <v>63</v>
      </c>
      <c r="X1440" t="s">
        <v>85</v>
      </c>
      <c r="Y1440" t="s">
        <v>3207</v>
      </c>
      <c r="Z1440" t="s">
        <v>66</v>
      </c>
      <c r="AA1440" t="s">
        <v>134</v>
      </c>
      <c r="AB1440" t="s">
        <v>135</v>
      </c>
      <c r="AC1440" t="s">
        <v>63</v>
      </c>
      <c r="AD1440" t="s">
        <v>63</v>
      </c>
      <c r="AE1440" t="s">
        <v>66</v>
      </c>
      <c r="AF1440" t="s">
        <v>63</v>
      </c>
      <c r="AG1440" t="s">
        <v>288</v>
      </c>
      <c r="AH1440" t="s">
        <v>226</v>
      </c>
      <c r="AI1440" t="s">
        <v>808</v>
      </c>
      <c r="AK1440" t="s">
        <v>137</v>
      </c>
      <c r="AL1440" t="s">
        <v>63</v>
      </c>
      <c r="AM1440" t="s">
        <v>138</v>
      </c>
      <c r="AN1440" t="s">
        <v>3208</v>
      </c>
      <c r="AO1440" t="s">
        <v>3209</v>
      </c>
      <c r="AV1440" t="s">
        <v>3217</v>
      </c>
      <c r="AW1440" t="s">
        <v>314</v>
      </c>
      <c r="AX1440" t="s">
        <v>143</v>
      </c>
      <c r="AY1440" t="s">
        <v>473</v>
      </c>
      <c r="AZ1440" t="s">
        <v>66</v>
      </c>
      <c r="BA1440" t="s">
        <v>3107</v>
      </c>
    </row>
    <row r="1441" spans="1:59" hidden="1" x14ac:dyDescent="0.25">
      <c r="A1441" t="s">
        <v>3204</v>
      </c>
      <c r="B1441" t="s">
        <v>3205</v>
      </c>
      <c r="C1441" t="s">
        <v>3206</v>
      </c>
      <c r="D1441" t="s">
        <v>82</v>
      </c>
      <c r="E1441" t="s">
        <v>60</v>
      </c>
      <c r="G1441" t="s">
        <v>226</v>
      </c>
      <c r="H1441" t="s">
        <v>808</v>
      </c>
      <c r="I1441" t="s">
        <v>63</v>
      </c>
      <c r="J1441" t="s">
        <v>64</v>
      </c>
      <c r="L1441" t="s">
        <v>65</v>
      </c>
      <c r="M1441" t="s">
        <v>63</v>
      </c>
      <c r="N1441" t="s">
        <v>79</v>
      </c>
      <c r="O1441" t="s">
        <v>63</v>
      </c>
      <c r="R1441" t="s">
        <v>83</v>
      </c>
      <c r="S1441" t="s">
        <v>63</v>
      </c>
      <c r="T1441" t="s">
        <v>63</v>
      </c>
      <c r="U1441" t="s">
        <v>63</v>
      </c>
      <c r="V1441" t="s">
        <v>80</v>
      </c>
      <c r="W1441" t="s">
        <v>63</v>
      </c>
      <c r="X1441" t="s">
        <v>85</v>
      </c>
      <c r="Y1441" t="s">
        <v>3207</v>
      </c>
      <c r="Z1441" t="s">
        <v>66</v>
      </c>
      <c r="AA1441" t="s">
        <v>134</v>
      </c>
      <c r="AB1441" t="s">
        <v>135</v>
      </c>
      <c r="AC1441" t="s">
        <v>63</v>
      </c>
      <c r="AD1441" t="s">
        <v>63</v>
      </c>
      <c r="AE1441" t="s">
        <v>66</v>
      </c>
      <c r="AF1441" t="s">
        <v>63</v>
      </c>
      <c r="AG1441" t="s">
        <v>288</v>
      </c>
      <c r="AH1441" t="s">
        <v>226</v>
      </c>
      <c r="AI1441" t="s">
        <v>808</v>
      </c>
      <c r="AK1441" t="s">
        <v>137</v>
      </c>
      <c r="AL1441" t="s">
        <v>63</v>
      </c>
      <c r="AM1441" t="s">
        <v>138</v>
      </c>
      <c r="AN1441" t="s">
        <v>3208</v>
      </c>
      <c r="AO1441" t="s">
        <v>3209</v>
      </c>
      <c r="AV1441" t="s">
        <v>3218</v>
      </c>
      <c r="AW1441" t="s">
        <v>314</v>
      </c>
      <c r="AX1441" t="s">
        <v>143</v>
      </c>
      <c r="AY1441" t="s">
        <v>470</v>
      </c>
      <c r="AZ1441" t="s">
        <v>66</v>
      </c>
      <c r="BA1441" t="s">
        <v>3211</v>
      </c>
    </row>
    <row r="1442" spans="1:59" hidden="1" x14ac:dyDescent="0.25">
      <c r="A1442" t="s">
        <v>3204</v>
      </c>
      <c r="B1442" t="s">
        <v>3205</v>
      </c>
      <c r="C1442" t="s">
        <v>3206</v>
      </c>
      <c r="D1442" t="s">
        <v>82</v>
      </c>
      <c r="E1442" t="s">
        <v>60</v>
      </c>
      <c r="G1442" t="s">
        <v>226</v>
      </c>
      <c r="H1442" t="s">
        <v>808</v>
      </c>
      <c r="I1442" t="s">
        <v>63</v>
      </c>
      <c r="J1442" t="s">
        <v>64</v>
      </c>
      <c r="L1442" t="s">
        <v>65</v>
      </c>
      <c r="M1442" t="s">
        <v>63</v>
      </c>
      <c r="N1442" t="s">
        <v>79</v>
      </c>
      <c r="O1442" t="s">
        <v>63</v>
      </c>
      <c r="R1442" t="s">
        <v>83</v>
      </c>
      <c r="S1442" t="s">
        <v>63</v>
      </c>
      <c r="T1442" t="s">
        <v>63</v>
      </c>
      <c r="U1442" t="s">
        <v>63</v>
      </c>
      <c r="V1442" t="s">
        <v>80</v>
      </c>
      <c r="W1442" t="s">
        <v>63</v>
      </c>
      <c r="X1442" t="s">
        <v>85</v>
      </c>
      <c r="Y1442" t="s">
        <v>3207</v>
      </c>
      <c r="Z1442" t="s">
        <v>66</v>
      </c>
      <c r="AA1442" t="s">
        <v>134</v>
      </c>
      <c r="AB1442" t="s">
        <v>135</v>
      </c>
      <c r="AC1442" t="s">
        <v>63</v>
      </c>
      <c r="AD1442" t="s">
        <v>63</v>
      </c>
      <c r="AE1442" t="s">
        <v>66</v>
      </c>
      <c r="AF1442" t="s">
        <v>63</v>
      </c>
      <c r="AG1442" t="s">
        <v>288</v>
      </c>
      <c r="AH1442" t="s">
        <v>226</v>
      </c>
      <c r="AI1442" t="s">
        <v>808</v>
      </c>
      <c r="AK1442" t="s">
        <v>137</v>
      </c>
      <c r="AL1442" t="s">
        <v>63</v>
      </c>
      <c r="AM1442" t="s">
        <v>138</v>
      </c>
      <c r="AN1442" t="s">
        <v>3208</v>
      </c>
      <c r="AO1442" t="s">
        <v>3209</v>
      </c>
      <c r="AV1442" t="s">
        <v>3219</v>
      </c>
      <c r="AW1442" t="s">
        <v>314</v>
      </c>
      <c r="AX1442" t="s">
        <v>143</v>
      </c>
      <c r="AY1442" t="s">
        <v>1215</v>
      </c>
      <c r="AZ1442" t="s">
        <v>66</v>
      </c>
      <c r="BA1442" t="s">
        <v>3220</v>
      </c>
    </row>
    <row r="1443" spans="1:59" hidden="1" x14ac:dyDescent="0.25">
      <c r="A1443" t="s">
        <v>3204</v>
      </c>
      <c r="B1443" t="s">
        <v>3205</v>
      </c>
      <c r="C1443" t="s">
        <v>3206</v>
      </c>
      <c r="D1443" t="s">
        <v>82</v>
      </c>
      <c r="E1443" t="s">
        <v>60</v>
      </c>
      <c r="G1443" t="s">
        <v>226</v>
      </c>
      <c r="H1443" t="s">
        <v>808</v>
      </c>
      <c r="I1443" t="s">
        <v>63</v>
      </c>
      <c r="J1443" t="s">
        <v>64</v>
      </c>
      <c r="L1443" t="s">
        <v>65</v>
      </c>
      <c r="M1443" t="s">
        <v>63</v>
      </c>
      <c r="N1443" t="s">
        <v>79</v>
      </c>
      <c r="O1443" t="s">
        <v>63</v>
      </c>
      <c r="R1443" t="s">
        <v>83</v>
      </c>
      <c r="S1443" t="s">
        <v>63</v>
      </c>
      <c r="T1443" t="s">
        <v>63</v>
      </c>
      <c r="U1443" t="s">
        <v>63</v>
      </c>
      <c r="V1443" t="s">
        <v>80</v>
      </c>
      <c r="W1443" t="s">
        <v>63</v>
      </c>
      <c r="X1443" t="s">
        <v>85</v>
      </c>
      <c r="Y1443" t="s">
        <v>3207</v>
      </c>
      <c r="Z1443" t="s">
        <v>66</v>
      </c>
      <c r="AA1443" t="s">
        <v>134</v>
      </c>
      <c r="AB1443" t="s">
        <v>135</v>
      </c>
      <c r="AC1443" t="s">
        <v>63</v>
      </c>
      <c r="AD1443" t="s">
        <v>63</v>
      </c>
      <c r="AE1443" t="s">
        <v>66</v>
      </c>
      <c r="AF1443" t="s">
        <v>63</v>
      </c>
      <c r="AG1443" t="s">
        <v>288</v>
      </c>
      <c r="AH1443" t="s">
        <v>226</v>
      </c>
      <c r="AI1443" t="s">
        <v>808</v>
      </c>
      <c r="AK1443" t="s">
        <v>137</v>
      </c>
      <c r="AL1443" t="s">
        <v>63</v>
      </c>
      <c r="AM1443" t="s">
        <v>138</v>
      </c>
      <c r="AN1443" t="s">
        <v>3208</v>
      </c>
      <c r="AO1443" t="s">
        <v>3209</v>
      </c>
      <c r="AV1443" t="s">
        <v>2375</v>
      </c>
      <c r="AW1443" t="s">
        <v>314</v>
      </c>
      <c r="AX1443" t="s">
        <v>143</v>
      </c>
      <c r="AY1443" t="s">
        <v>1207</v>
      </c>
      <c r="AZ1443" t="s">
        <v>66</v>
      </c>
      <c r="BA1443" t="s">
        <v>3214</v>
      </c>
    </row>
    <row r="1444" spans="1:59" hidden="1" x14ac:dyDescent="0.25">
      <c r="A1444" t="s">
        <v>3204</v>
      </c>
      <c r="B1444" t="s">
        <v>3205</v>
      </c>
      <c r="C1444" t="s">
        <v>3206</v>
      </c>
      <c r="D1444" t="s">
        <v>82</v>
      </c>
      <c r="E1444" t="s">
        <v>60</v>
      </c>
      <c r="G1444" t="s">
        <v>226</v>
      </c>
      <c r="H1444" t="s">
        <v>808</v>
      </c>
      <c r="I1444" t="s">
        <v>63</v>
      </c>
      <c r="J1444" t="s">
        <v>64</v>
      </c>
      <c r="L1444" t="s">
        <v>65</v>
      </c>
      <c r="M1444" t="s">
        <v>63</v>
      </c>
      <c r="N1444" t="s">
        <v>79</v>
      </c>
      <c r="O1444" t="s">
        <v>63</v>
      </c>
      <c r="R1444" t="s">
        <v>83</v>
      </c>
      <c r="S1444" t="s">
        <v>63</v>
      </c>
      <c r="T1444" t="s">
        <v>63</v>
      </c>
      <c r="U1444" t="s">
        <v>63</v>
      </c>
      <c r="V1444" t="s">
        <v>80</v>
      </c>
      <c r="W1444" t="s">
        <v>63</v>
      </c>
      <c r="X1444" t="s">
        <v>85</v>
      </c>
      <c r="Y1444" t="s">
        <v>3207</v>
      </c>
      <c r="Z1444" t="s">
        <v>66</v>
      </c>
      <c r="AA1444" t="s">
        <v>134</v>
      </c>
      <c r="AB1444" t="s">
        <v>135</v>
      </c>
      <c r="AC1444" t="s">
        <v>63</v>
      </c>
      <c r="AD1444" t="s">
        <v>63</v>
      </c>
      <c r="AE1444" t="s">
        <v>66</v>
      </c>
      <c r="AF1444" t="s">
        <v>63</v>
      </c>
      <c r="AG1444" t="s">
        <v>288</v>
      </c>
      <c r="AH1444" t="s">
        <v>226</v>
      </c>
      <c r="AI1444" t="s">
        <v>808</v>
      </c>
      <c r="AK1444" t="s">
        <v>137</v>
      </c>
      <c r="AL1444" t="s">
        <v>63</v>
      </c>
      <c r="AM1444" t="s">
        <v>138</v>
      </c>
      <c r="AN1444" t="s">
        <v>3208</v>
      </c>
      <c r="AO1444" t="s">
        <v>3209</v>
      </c>
      <c r="AV1444" t="s">
        <v>837</v>
      </c>
      <c r="AW1444" t="s">
        <v>314</v>
      </c>
      <c r="AX1444" t="s">
        <v>143</v>
      </c>
      <c r="AY1444" t="s">
        <v>402</v>
      </c>
      <c r="AZ1444" t="s">
        <v>66</v>
      </c>
      <c r="BA1444" t="s">
        <v>3216</v>
      </c>
    </row>
    <row r="1445" spans="1:59" hidden="1" x14ac:dyDescent="0.25">
      <c r="A1445" t="s">
        <v>3204</v>
      </c>
      <c r="B1445" t="s">
        <v>3205</v>
      </c>
      <c r="C1445" t="s">
        <v>3206</v>
      </c>
      <c r="D1445" t="s">
        <v>82</v>
      </c>
      <c r="E1445" t="s">
        <v>60</v>
      </c>
      <c r="G1445" t="s">
        <v>226</v>
      </c>
      <c r="H1445" t="s">
        <v>808</v>
      </c>
      <c r="I1445" t="s">
        <v>63</v>
      </c>
      <c r="J1445" t="s">
        <v>64</v>
      </c>
      <c r="L1445" t="s">
        <v>65</v>
      </c>
      <c r="M1445" t="s">
        <v>63</v>
      </c>
      <c r="N1445" t="s">
        <v>79</v>
      </c>
      <c r="O1445" t="s">
        <v>63</v>
      </c>
      <c r="R1445" t="s">
        <v>83</v>
      </c>
      <c r="S1445" t="s">
        <v>63</v>
      </c>
      <c r="T1445" t="s">
        <v>63</v>
      </c>
      <c r="U1445" t="s">
        <v>63</v>
      </c>
      <c r="V1445" t="s">
        <v>80</v>
      </c>
      <c r="W1445" t="s">
        <v>63</v>
      </c>
      <c r="X1445" t="s">
        <v>85</v>
      </c>
      <c r="Y1445" t="s">
        <v>3207</v>
      </c>
      <c r="Z1445" t="s">
        <v>66</v>
      </c>
      <c r="AA1445" t="s">
        <v>134</v>
      </c>
      <c r="AB1445" t="s">
        <v>135</v>
      </c>
      <c r="AC1445" t="s">
        <v>63</v>
      </c>
      <c r="AD1445" t="s">
        <v>63</v>
      </c>
      <c r="AE1445" t="s">
        <v>66</v>
      </c>
      <c r="AF1445" t="s">
        <v>63</v>
      </c>
      <c r="AG1445" t="s">
        <v>288</v>
      </c>
      <c r="AH1445" t="s">
        <v>226</v>
      </c>
      <c r="AI1445" t="s">
        <v>808</v>
      </c>
      <c r="AK1445" t="s">
        <v>137</v>
      </c>
      <c r="AL1445" t="s">
        <v>63</v>
      </c>
      <c r="AM1445" t="s">
        <v>138</v>
      </c>
      <c r="AN1445" t="s">
        <v>3208</v>
      </c>
      <c r="AO1445" t="s">
        <v>3209</v>
      </c>
      <c r="AV1445" t="s">
        <v>1625</v>
      </c>
      <c r="AW1445" t="s">
        <v>159</v>
      </c>
      <c r="AX1445" t="s">
        <v>143</v>
      </c>
      <c r="AY1445" t="s">
        <v>1626</v>
      </c>
      <c r="AZ1445" t="s">
        <v>66</v>
      </c>
      <c r="BA1445" t="s">
        <v>3221</v>
      </c>
    </row>
    <row r="1446" spans="1:59" hidden="1" x14ac:dyDescent="0.25">
      <c r="A1446" t="s">
        <v>3204</v>
      </c>
      <c r="B1446" t="s">
        <v>3205</v>
      </c>
      <c r="C1446" t="s">
        <v>3206</v>
      </c>
      <c r="D1446" t="s">
        <v>82</v>
      </c>
      <c r="E1446" t="s">
        <v>60</v>
      </c>
      <c r="G1446" t="s">
        <v>226</v>
      </c>
      <c r="H1446" t="s">
        <v>808</v>
      </c>
      <c r="I1446" t="s">
        <v>63</v>
      </c>
      <c r="J1446" t="s">
        <v>64</v>
      </c>
      <c r="L1446" t="s">
        <v>65</v>
      </c>
      <c r="M1446" t="s">
        <v>63</v>
      </c>
      <c r="N1446" t="s">
        <v>79</v>
      </c>
      <c r="O1446" t="s">
        <v>63</v>
      </c>
      <c r="R1446" t="s">
        <v>83</v>
      </c>
      <c r="S1446" t="s">
        <v>63</v>
      </c>
      <c r="T1446" t="s">
        <v>63</v>
      </c>
      <c r="U1446" t="s">
        <v>63</v>
      </c>
      <c r="V1446" t="s">
        <v>80</v>
      </c>
      <c r="W1446" t="s">
        <v>63</v>
      </c>
      <c r="X1446" t="s">
        <v>85</v>
      </c>
      <c r="Y1446" t="s">
        <v>3207</v>
      </c>
      <c r="Z1446" t="s">
        <v>66</v>
      </c>
      <c r="AA1446" t="s">
        <v>134</v>
      </c>
      <c r="AB1446" t="s">
        <v>135</v>
      </c>
      <c r="AC1446" t="s">
        <v>63</v>
      </c>
      <c r="AD1446" t="s">
        <v>63</v>
      </c>
      <c r="AE1446" t="s">
        <v>66</v>
      </c>
      <c r="AF1446" t="s">
        <v>63</v>
      </c>
      <c r="AG1446" t="s">
        <v>288</v>
      </c>
      <c r="AH1446" t="s">
        <v>226</v>
      </c>
      <c r="AI1446" t="s">
        <v>808</v>
      </c>
      <c r="AK1446" t="s">
        <v>137</v>
      </c>
      <c r="AL1446" t="s">
        <v>63</v>
      </c>
      <c r="AM1446" t="s">
        <v>138</v>
      </c>
      <c r="AN1446" t="s">
        <v>3208</v>
      </c>
      <c r="AO1446" t="s">
        <v>3209</v>
      </c>
      <c r="AV1446" t="s">
        <v>3222</v>
      </c>
      <c r="AW1446" t="s">
        <v>314</v>
      </c>
      <c r="AX1446" t="s">
        <v>143</v>
      </c>
      <c r="AY1446" t="s">
        <v>1626</v>
      </c>
      <c r="AZ1446" t="s">
        <v>66</v>
      </c>
      <c r="BA1446" t="s">
        <v>3221</v>
      </c>
    </row>
    <row r="1447" spans="1:59" hidden="1" x14ac:dyDescent="0.25">
      <c r="A1447" t="s">
        <v>3223</v>
      </c>
      <c r="B1447" t="s">
        <v>3224</v>
      </c>
      <c r="C1447" t="s">
        <v>3225</v>
      </c>
      <c r="D1447" t="s">
        <v>82</v>
      </c>
      <c r="E1447" t="s">
        <v>60</v>
      </c>
      <c r="G1447" t="s">
        <v>133</v>
      </c>
      <c r="I1447" t="s">
        <v>63</v>
      </c>
      <c r="J1447" t="s">
        <v>64</v>
      </c>
      <c r="L1447" t="s">
        <v>65</v>
      </c>
      <c r="M1447" t="s">
        <v>63</v>
      </c>
      <c r="N1447" t="s">
        <v>66</v>
      </c>
      <c r="O1447" t="s">
        <v>63</v>
      </c>
      <c r="P1447" t="s">
        <v>15</v>
      </c>
      <c r="Q1447" t="s">
        <v>3226</v>
      </c>
    </row>
    <row r="1448" spans="1:59" hidden="1" x14ac:dyDescent="0.25">
      <c r="A1448" t="s">
        <v>3227</v>
      </c>
      <c r="B1448" t="s">
        <v>3228</v>
      </c>
      <c r="C1448" t="s">
        <v>3229</v>
      </c>
      <c r="D1448" t="s">
        <v>82</v>
      </c>
      <c r="E1448" t="s">
        <v>60</v>
      </c>
      <c r="G1448" t="s">
        <v>78</v>
      </c>
      <c r="I1448" t="s">
        <v>63</v>
      </c>
      <c r="J1448" t="s">
        <v>64</v>
      </c>
      <c r="L1448" t="s">
        <v>65</v>
      </c>
      <c r="M1448" t="s">
        <v>63</v>
      </c>
      <c r="N1448" t="s">
        <v>80</v>
      </c>
      <c r="O1448" t="s">
        <v>63</v>
      </c>
      <c r="R1448" t="s">
        <v>83</v>
      </c>
      <c r="S1448" t="s">
        <v>66</v>
      </c>
      <c r="T1448" t="s">
        <v>63</v>
      </c>
      <c r="U1448" t="s">
        <v>63</v>
      </c>
      <c r="V1448" t="s">
        <v>80</v>
      </c>
      <c r="W1448" t="s">
        <v>63</v>
      </c>
      <c r="X1448" t="s">
        <v>85</v>
      </c>
      <c r="Y1448" t="s">
        <v>86</v>
      </c>
      <c r="Z1448" t="s">
        <v>66</v>
      </c>
      <c r="AA1448" t="s">
        <v>63</v>
      </c>
      <c r="AB1448" t="s">
        <v>63</v>
      </c>
      <c r="AC1448" t="s">
        <v>66</v>
      </c>
      <c r="AD1448" t="s">
        <v>110</v>
      </c>
      <c r="AE1448" t="s">
        <v>63</v>
      </c>
      <c r="AF1448" t="s">
        <v>63</v>
      </c>
      <c r="AG1448" t="s">
        <v>81</v>
      </c>
      <c r="AH1448" t="s">
        <v>78</v>
      </c>
      <c r="AK1448" t="s">
        <v>137</v>
      </c>
      <c r="AL1448" t="s">
        <v>63</v>
      </c>
      <c r="AM1448" t="s">
        <v>255</v>
      </c>
      <c r="AN1448" t="s">
        <v>3230</v>
      </c>
      <c r="AO1448" t="s">
        <v>3231</v>
      </c>
      <c r="AP1448" t="s">
        <v>2508</v>
      </c>
      <c r="AQ1448" t="s">
        <v>759</v>
      </c>
      <c r="AR1448" t="s">
        <v>523</v>
      </c>
      <c r="AS1448" t="s">
        <v>103</v>
      </c>
      <c r="AT1448" t="s">
        <v>63</v>
      </c>
      <c r="AU1448" t="s">
        <v>3232</v>
      </c>
    </row>
    <row r="1449" spans="1:59" hidden="1" x14ac:dyDescent="0.25">
      <c r="A1449" t="s">
        <v>3227</v>
      </c>
      <c r="B1449" t="s">
        <v>3228</v>
      </c>
      <c r="C1449" t="s">
        <v>3229</v>
      </c>
      <c r="D1449" t="s">
        <v>82</v>
      </c>
      <c r="E1449" t="s">
        <v>60</v>
      </c>
      <c r="G1449" t="s">
        <v>78</v>
      </c>
      <c r="I1449" t="s">
        <v>63</v>
      </c>
      <c r="J1449" t="s">
        <v>64</v>
      </c>
      <c r="L1449" t="s">
        <v>65</v>
      </c>
      <c r="M1449" t="s">
        <v>63</v>
      </c>
      <c r="N1449" t="s">
        <v>80</v>
      </c>
      <c r="O1449" t="s">
        <v>63</v>
      </c>
      <c r="R1449" t="s">
        <v>83</v>
      </c>
      <c r="S1449" t="s">
        <v>66</v>
      </c>
      <c r="T1449" t="s">
        <v>63</v>
      </c>
      <c r="U1449" t="s">
        <v>63</v>
      </c>
      <c r="V1449" t="s">
        <v>80</v>
      </c>
      <c r="W1449" t="s">
        <v>63</v>
      </c>
      <c r="X1449" t="s">
        <v>85</v>
      </c>
      <c r="Y1449" t="s">
        <v>86</v>
      </c>
      <c r="Z1449" t="s">
        <v>66</v>
      </c>
      <c r="AA1449" t="s">
        <v>63</v>
      </c>
      <c r="AB1449" t="s">
        <v>63</v>
      </c>
      <c r="AC1449" t="s">
        <v>66</v>
      </c>
      <c r="AD1449" t="s">
        <v>110</v>
      </c>
      <c r="AE1449" t="s">
        <v>63</v>
      </c>
      <c r="AF1449" t="s">
        <v>63</v>
      </c>
      <c r="AG1449" t="s">
        <v>81</v>
      </c>
      <c r="AH1449" t="s">
        <v>78</v>
      </c>
      <c r="AK1449" t="s">
        <v>137</v>
      </c>
      <c r="AL1449" t="s">
        <v>63</v>
      </c>
      <c r="AM1449" t="s">
        <v>255</v>
      </c>
      <c r="AN1449" t="s">
        <v>3230</v>
      </c>
      <c r="AO1449" t="s">
        <v>3231</v>
      </c>
      <c r="AP1449" t="s">
        <v>3233</v>
      </c>
      <c r="AQ1449" t="s">
        <v>759</v>
      </c>
      <c r="AR1449" t="s">
        <v>1025</v>
      </c>
      <c r="AS1449" t="s">
        <v>103</v>
      </c>
      <c r="AT1449" t="s">
        <v>63</v>
      </c>
      <c r="AU1449" t="s">
        <v>3234</v>
      </c>
    </row>
    <row r="1450" spans="1:59" hidden="1" x14ac:dyDescent="0.25">
      <c r="A1450" t="s">
        <v>3227</v>
      </c>
      <c r="B1450" t="s">
        <v>3228</v>
      </c>
      <c r="C1450" t="s">
        <v>3229</v>
      </c>
      <c r="D1450" t="s">
        <v>82</v>
      </c>
      <c r="E1450" t="s">
        <v>60</v>
      </c>
      <c r="G1450" t="s">
        <v>78</v>
      </c>
      <c r="I1450" t="s">
        <v>63</v>
      </c>
      <c r="J1450" t="s">
        <v>64</v>
      </c>
      <c r="L1450" t="s">
        <v>65</v>
      </c>
      <c r="M1450" t="s">
        <v>63</v>
      </c>
      <c r="N1450" t="s">
        <v>80</v>
      </c>
      <c r="O1450" t="s">
        <v>63</v>
      </c>
      <c r="R1450" t="s">
        <v>83</v>
      </c>
      <c r="S1450" t="s">
        <v>66</v>
      </c>
      <c r="T1450" t="s">
        <v>63</v>
      </c>
      <c r="U1450" t="s">
        <v>63</v>
      </c>
      <c r="V1450" t="s">
        <v>80</v>
      </c>
      <c r="W1450" t="s">
        <v>63</v>
      </c>
      <c r="X1450" t="s">
        <v>85</v>
      </c>
      <c r="Y1450" t="s">
        <v>86</v>
      </c>
      <c r="Z1450" t="s">
        <v>66</v>
      </c>
      <c r="AA1450" t="s">
        <v>63</v>
      </c>
      <c r="AB1450" t="s">
        <v>63</v>
      </c>
      <c r="AC1450" t="s">
        <v>66</v>
      </c>
      <c r="AD1450" t="s">
        <v>110</v>
      </c>
      <c r="AE1450" t="s">
        <v>63</v>
      </c>
      <c r="AF1450" t="s">
        <v>63</v>
      </c>
      <c r="AG1450" t="s">
        <v>81</v>
      </c>
      <c r="AH1450" t="s">
        <v>78</v>
      </c>
      <c r="AK1450" t="s">
        <v>137</v>
      </c>
      <c r="AL1450" t="s">
        <v>63</v>
      </c>
      <c r="AM1450" t="s">
        <v>255</v>
      </c>
      <c r="AN1450" t="s">
        <v>3230</v>
      </c>
      <c r="AO1450" t="s">
        <v>3231</v>
      </c>
      <c r="AP1450" t="s">
        <v>3235</v>
      </c>
      <c r="AQ1450" t="s">
        <v>759</v>
      </c>
      <c r="AR1450" t="s">
        <v>521</v>
      </c>
      <c r="AS1450" t="s">
        <v>103</v>
      </c>
      <c r="AT1450" t="s">
        <v>63</v>
      </c>
      <c r="AU1450" t="s">
        <v>3236</v>
      </c>
    </row>
    <row r="1451" spans="1:59" hidden="1" x14ac:dyDescent="0.25">
      <c r="A1451" t="s">
        <v>3237</v>
      </c>
      <c r="B1451" t="s">
        <v>3238</v>
      </c>
      <c r="C1451" t="s">
        <v>3239</v>
      </c>
      <c r="D1451" t="s">
        <v>82</v>
      </c>
      <c r="E1451" t="s">
        <v>60</v>
      </c>
      <c r="G1451" t="s">
        <v>133</v>
      </c>
      <c r="I1451" t="s">
        <v>63</v>
      </c>
      <c r="J1451" t="s">
        <v>64</v>
      </c>
      <c r="L1451" t="s">
        <v>65</v>
      </c>
      <c r="M1451" t="s">
        <v>63</v>
      </c>
      <c r="N1451" t="s">
        <v>80</v>
      </c>
      <c r="O1451" t="s">
        <v>63</v>
      </c>
      <c r="R1451" t="s">
        <v>83</v>
      </c>
      <c r="S1451" t="s">
        <v>63</v>
      </c>
      <c r="T1451" t="s">
        <v>63</v>
      </c>
      <c r="U1451" t="s">
        <v>63</v>
      </c>
      <c r="V1451" t="s">
        <v>80</v>
      </c>
      <c r="W1451" t="s">
        <v>63</v>
      </c>
      <c r="X1451" t="s">
        <v>85</v>
      </c>
      <c r="Y1451" t="s">
        <v>3240</v>
      </c>
      <c r="Z1451" t="s">
        <v>66</v>
      </c>
      <c r="AA1451" t="s">
        <v>134</v>
      </c>
      <c r="AB1451" t="s">
        <v>135</v>
      </c>
      <c r="AC1451" t="s">
        <v>63</v>
      </c>
      <c r="AD1451" t="s">
        <v>63</v>
      </c>
      <c r="AE1451" t="s">
        <v>134</v>
      </c>
      <c r="AF1451" t="s">
        <v>63</v>
      </c>
      <c r="AG1451" t="s">
        <v>288</v>
      </c>
      <c r="AH1451" t="s">
        <v>133</v>
      </c>
      <c r="AK1451" t="s">
        <v>137</v>
      </c>
      <c r="AL1451" t="s">
        <v>63</v>
      </c>
      <c r="AN1451" t="s">
        <v>504</v>
      </c>
      <c r="AO1451" t="s">
        <v>3241</v>
      </c>
      <c r="AV1451" t="s">
        <v>3242</v>
      </c>
      <c r="AW1451" t="s">
        <v>3243</v>
      </c>
      <c r="AX1451" t="s">
        <v>143</v>
      </c>
      <c r="AY1451" t="s">
        <v>144</v>
      </c>
      <c r="AZ1451" t="s">
        <v>66</v>
      </c>
      <c r="BA1451" t="s">
        <v>3244</v>
      </c>
    </row>
    <row r="1452" spans="1:59" hidden="1" x14ac:dyDescent="0.25">
      <c r="A1452" t="s">
        <v>3245</v>
      </c>
      <c r="B1452" t="s">
        <v>3246</v>
      </c>
      <c r="C1452" t="s">
        <v>3247</v>
      </c>
      <c r="D1452" t="s">
        <v>82</v>
      </c>
      <c r="E1452" t="s">
        <v>60</v>
      </c>
      <c r="G1452" t="s">
        <v>72</v>
      </c>
      <c r="I1452" t="s">
        <v>63</v>
      </c>
      <c r="J1452" t="s">
        <v>64</v>
      </c>
      <c r="L1452" t="s">
        <v>73</v>
      </c>
    </row>
    <row r="1453" spans="1:59" hidden="1" x14ac:dyDescent="0.25">
      <c r="A1453" t="s">
        <v>3248</v>
      </c>
      <c r="B1453" t="s">
        <v>3249</v>
      </c>
      <c r="C1453" t="s">
        <v>3250</v>
      </c>
      <c r="D1453" t="s">
        <v>82</v>
      </c>
      <c r="E1453" t="s">
        <v>60</v>
      </c>
      <c r="G1453" t="s">
        <v>62</v>
      </c>
      <c r="I1453" t="s">
        <v>63</v>
      </c>
      <c r="J1453" t="s">
        <v>64</v>
      </c>
      <c r="L1453" t="s">
        <v>73</v>
      </c>
      <c r="M1453" t="s">
        <v>63</v>
      </c>
      <c r="N1453" t="s">
        <v>79</v>
      </c>
      <c r="O1453" t="s">
        <v>63</v>
      </c>
      <c r="R1453" t="s">
        <v>83</v>
      </c>
      <c r="S1453" t="s">
        <v>63</v>
      </c>
      <c r="T1453" t="s">
        <v>63</v>
      </c>
      <c r="U1453" t="s">
        <v>63</v>
      </c>
      <c r="V1453" t="s">
        <v>80</v>
      </c>
      <c r="W1453" t="s">
        <v>63</v>
      </c>
      <c r="X1453" t="s">
        <v>85</v>
      </c>
      <c r="Y1453" t="s">
        <v>3251</v>
      </c>
      <c r="Z1453" t="s">
        <v>66</v>
      </c>
      <c r="AA1453" t="s">
        <v>134</v>
      </c>
      <c r="AB1453" t="s">
        <v>135</v>
      </c>
      <c r="AC1453" t="s">
        <v>63</v>
      </c>
      <c r="AD1453" t="s">
        <v>63</v>
      </c>
      <c r="AE1453" t="s">
        <v>134</v>
      </c>
      <c r="AF1453" t="s">
        <v>63</v>
      </c>
      <c r="AG1453" t="s">
        <v>288</v>
      </c>
      <c r="AH1453" t="s">
        <v>320</v>
      </c>
      <c r="AK1453" t="s">
        <v>137</v>
      </c>
      <c r="AL1453" t="s">
        <v>63</v>
      </c>
      <c r="AM1453" t="s">
        <v>2699</v>
      </c>
      <c r="AN1453" t="s">
        <v>3230</v>
      </c>
      <c r="AO1453" t="s">
        <v>3252</v>
      </c>
      <c r="AV1453" t="s">
        <v>3253</v>
      </c>
      <c r="AW1453" t="s">
        <v>361</v>
      </c>
      <c r="AX1453" t="s">
        <v>143</v>
      </c>
      <c r="AY1453" t="s">
        <v>826</v>
      </c>
      <c r="AZ1453" t="s">
        <v>66</v>
      </c>
      <c r="BA1453" t="s">
        <v>3254</v>
      </c>
    </row>
    <row r="1454" spans="1:59" hidden="1" x14ac:dyDescent="0.25">
      <c r="A1454" t="s">
        <v>3248</v>
      </c>
      <c r="B1454" t="s">
        <v>3249</v>
      </c>
      <c r="C1454" t="s">
        <v>3250</v>
      </c>
      <c r="D1454" t="s">
        <v>82</v>
      </c>
      <c r="E1454" t="s">
        <v>60</v>
      </c>
      <c r="G1454" t="s">
        <v>62</v>
      </c>
      <c r="I1454" t="s">
        <v>63</v>
      </c>
      <c r="J1454" t="s">
        <v>64</v>
      </c>
      <c r="L1454" t="s">
        <v>73</v>
      </c>
      <c r="M1454" t="s">
        <v>63</v>
      </c>
      <c r="N1454" t="s">
        <v>79</v>
      </c>
      <c r="O1454" t="s">
        <v>63</v>
      </c>
      <c r="R1454" t="s">
        <v>83</v>
      </c>
      <c r="S1454" t="s">
        <v>63</v>
      </c>
      <c r="T1454" t="s">
        <v>63</v>
      </c>
      <c r="U1454" t="s">
        <v>63</v>
      </c>
      <c r="V1454" t="s">
        <v>80</v>
      </c>
      <c r="W1454" t="s">
        <v>63</v>
      </c>
      <c r="X1454" t="s">
        <v>85</v>
      </c>
      <c r="Y1454" t="s">
        <v>3251</v>
      </c>
      <c r="Z1454" t="s">
        <v>66</v>
      </c>
      <c r="AA1454" t="s">
        <v>134</v>
      </c>
      <c r="AB1454" t="s">
        <v>135</v>
      </c>
      <c r="AC1454" t="s">
        <v>63</v>
      </c>
      <c r="AD1454" t="s">
        <v>63</v>
      </c>
      <c r="AE1454" t="s">
        <v>134</v>
      </c>
      <c r="AF1454" t="s">
        <v>63</v>
      </c>
      <c r="AG1454" t="s">
        <v>288</v>
      </c>
      <c r="AH1454" t="s">
        <v>320</v>
      </c>
      <c r="AK1454" t="s">
        <v>137</v>
      </c>
      <c r="AL1454" t="s">
        <v>63</v>
      </c>
      <c r="AM1454" t="s">
        <v>2699</v>
      </c>
      <c r="AN1454" t="s">
        <v>3230</v>
      </c>
      <c r="AO1454" t="s">
        <v>3252</v>
      </c>
      <c r="AV1454" t="s">
        <v>3255</v>
      </c>
      <c r="AW1454" t="s">
        <v>361</v>
      </c>
      <c r="AX1454" t="s">
        <v>143</v>
      </c>
      <c r="AY1454" t="s">
        <v>349</v>
      </c>
      <c r="AZ1454" t="s">
        <v>66</v>
      </c>
    </row>
    <row r="1455" spans="1:59" hidden="1" x14ac:dyDescent="0.25">
      <c r="A1455" t="s">
        <v>3256</v>
      </c>
      <c r="B1455" t="s">
        <v>3257</v>
      </c>
      <c r="C1455" t="s">
        <v>3258</v>
      </c>
      <c r="D1455" t="s">
        <v>82</v>
      </c>
      <c r="E1455" t="s">
        <v>60</v>
      </c>
      <c r="G1455" t="s">
        <v>118</v>
      </c>
      <c r="I1455" t="s">
        <v>63</v>
      </c>
      <c r="J1455" t="s">
        <v>64</v>
      </c>
      <c r="L1455" t="s">
        <v>73</v>
      </c>
      <c r="M1455" t="s">
        <v>63</v>
      </c>
      <c r="N1455" t="s">
        <v>79</v>
      </c>
      <c r="O1455" t="s">
        <v>80</v>
      </c>
      <c r="R1455" t="s">
        <v>83</v>
      </c>
      <c r="S1455" t="s">
        <v>63</v>
      </c>
      <c r="T1455" t="s">
        <v>63</v>
      </c>
      <c r="U1455" t="s">
        <v>63</v>
      </c>
      <c r="V1455" t="s">
        <v>80</v>
      </c>
      <c r="W1455" t="s">
        <v>63</v>
      </c>
      <c r="X1455" t="s">
        <v>85</v>
      </c>
      <c r="Y1455" t="s">
        <v>3062</v>
      </c>
      <c r="Z1455" t="s">
        <v>63</v>
      </c>
      <c r="AA1455" t="s">
        <v>63</v>
      </c>
      <c r="AB1455" t="s">
        <v>63</v>
      </c>
      <c r="AC1455" t="s">
        <v>66</v>
      </c>
      <c r="AD1455" t="s">
        <v>63</v>
      </c>
      <c r="AE1455" t="s">
        <v>66</v>
      </c>
      <c r="AF1455" t="s">
        <v>63</v>
      </c>
      <c r="AG1455" t="s">
        <v>288</v>
      </c>
      <c r="AH1455" t="s">
        <v>78</v>
      </c>
      <c r="AK1455" t="s">
        <v>137</v>
      </c>
      <c r="AL1455" t="s">
        <v>63</v>
      </c>
      <c r="AM1455" t="s">
        <v>255</v>
      </c>
      <c r="AN1455" t="s">
        <v>1592</v>
      </c>
      <c r="AO1455" t="s">
        <v>3259</v>
      </c>
      <c r="BB1455" t="s">
        <v>3065</v>
      </c>
      <c r="BC1455" t="s">
        <v>171</v>
      </c>
      <c r="BD1455" t="s">
        <v>172</v>
      </c>
      <c r="BE1455" t="s">
        <v>173</v>
      </c>
      <c r="BF1455" t="s">
        <v>63</v>
      </c>
      <c r="BG1455" t="s">
        <v>3260</v>
      </c>
    </row>
    <row r="1456" spans="1:59" hidden="1" x14ac:dyDescent="0.25">
      <c r="A1456" t="s">
        <v>3261</v>
      </c>
      <c r="B1456" t="s">
        <v>3262</v>
      </c>
      <c r="C1456" t="s">
        <v>3263</v>
      </c>
      <c r="D1456" t="s">
        <v>82</v>
      </c>
      <c r="E1456" t="s">
        <v>60</v>
      </c>
      <c r="G1456" t="s">
        <v>78</v>
      </c>
      <c r="I1456" t="s">
        <v>63</v>
      </c>
      <c r="J1456" t="s">
        <v>64</v>
      </c>
      <c r="L1456" t="s">
        <v>73</v>
      </c>
      <c r="M1456" t="s">
        <v>63</v>
      </c>
      <c r="N1456" t="s">
        <v>80</v>
      </c>
      <c r="O1456" t="s">
        <v>63</v>
      </c>
      <c r="R1456" t="s">
        <v>83</v>
      </c>
      <c r="T1456" t="s">
        <v>63</v>
      </c>
      <c r="U1456" t="s">
        <v>63</v>
      </c>
      <c r="V1456" t="s">
        <v>80</v>
      </c>
      <c r="W1456" t="s">
        <v>63</v>
      </c>
      <c r="X1456" t="s">
        <v>85</v>
      </c>
      <c r="Y1456" t="s">
        <v>3264</v>
      </c>
      <c r="Z1456" t="s">
        <v>66</v>
      </c>
      <c r="AA1456" t="s">
        <v>63</v>
      </c>
      <c r="AB1456" t="s">
        <v>66</v>
      </c>
      <c r="AC1456" t="s">
        <v>66</v>
      </c>
      <c r="AD1456" t="s">
        <v>110</v>
      </c>
      <c r="AE1456" t="s">
        <v>66</v>
      </c>
      <c r="AF1456" t="s">
        <v>63</v>
      </c>
      <c r="AG1456" t="s">
        <v>81</v>
      </c>
      <c r="AH1456" t="s">
        <v>78</v>
      </c>
      <c r="AK1456" t="s">
        <v>137</v>
      </c>
      <c r="AL1456" t="s">
        <v>63</v>
      </c>
      <c r="AN1456" t="s">
        <v>3002</v>
      </c>
      <c r="AO1456" t="s">
        <v>3265</v>
      </c>
      <c r="AV1456" t="s">
        <v>3007</v>
      </c>
      <c r="AW1456" t="s">
        <v>147</v>
      </c>
      <c r="AX1456" t="s">
        <v>143</v>
      </c>
      <c r="AY1456" t="s">
        <v>473</v>
      </c>
      <c r="AZ1456" t="s">
        <v>63</v>
      </c>
      <c r="BA1456" t="s">
        <v>3266</v>
      </c>
    </row>
    <row r="1457" spans="1:59" hidden="1" x14ac:dyDescent="0.25">
      <c r="A1457" t="s">
        <v>3261</v>
      </c>
      <c r="B1457" t="s">
        <v>3262</v>
      </c>
      <c r="C1457" t="s">
        <v>3263</v>
      </c>
      <c r="D1457" t="s">
        <v>82</v>
      </c>
      <c r="E1457" t="s">
        <v>60</v>
      </c>
      <c r="G1457" t="s">
        <v>78</v>
      </c>
      <c r="I1457" t="s">
        <v>63</v>
      </c>
      <c r="J1457" t="s">
        <v>64</v>
      </c>
      <c r="L1457" t="s">
        <v>73</v>
      </c>
      <c r="M1457" t="s">
        <v>63</v>
      </c>
      <c r="N1457" t="s">
        <v>80</v>
      </c>
      <c r="O1457" t="s">
        <v>63</v>
      </c>
      <c r="R1457" t="s">
        <v>83</v>
      </c>
      <c r="T1457" t="s">
        <v>63</v>
      </c>
      <c r="U1457" t="s">
        <v>63</v>
      </c>
      <c r="V1457" t="s">
        <v>80</v>
      </c>
      <c r="W1457" t="s">
        <v>63</v>
      </c>
      <c r="X1457" t="s">
        <v>85</v>
      </c>
      <c r="Y1457" t="s">
        <v>3264</v>
      </c>
      <c r="Z1457" t="s">
        <v>66</v>
      </c>
      <c r="AA1457" t="s">
        <v>63</v>
      </c>
      <c r="AB1457" t="s">
        <v>66</v>
      </c>
      <c r="AC1457" t="s">
        <v>66</v>
      </c>
      <c r="AD1457" t="s">
        <v>110</v>
      </c>
      <c r="AE1457" t="s">
        <v>66</v>
      </c>
      <c r="AF1457" t="s">
        <v>63</v>
      </c>
      <c r="AG1457" t="s">
        <v>81</v>
      </c>
      <c r="AH1457" t="s">
        <v>78</v>
      </c>
      <c r="AK1457" t="s">
        <v>137</v>
      </c>
      <c r="AL1457" t="s">
        <v>63</v>
      </c>
      <c r="AN1457" t="s">
        <v>3002</v>
      </c>
      <c r="AO1457" t="s">
        <v>3265</v>
      </c>
      <c r="AV1457" t="s">
        <v>3267</v>
      </c>
      <c r="AW1457" t="s">
        <v>147</v>
      </c>
      <c r="AX1457" t="s">
        <v>143</v>
      </c>
      <c r="AY1457" t="s">
        <v>1215</v>
      </c>
      <c r="AZ1457" t="s">
        <v>63</v>
      </c>
      <c r="BA1457" t="s">
        <v>3268</v>
      </c>
    </row>
    <row r="1458" spans="1:59" hidden="1" x14ac:dyDescent="0.25">
      <c r="A1458" t="s">
        <v>3261</v>
      </c>
      <c r="B1458" t="s">
        <v>3262</v>
      </c>
      <c r="C1458" t="s">
        <v>3263</v>
      </c>
      <c r="D1458" t="s">
        <v>82</v>
      </c>
      <c r="E1458" t="s">
        <v>60</v>
      </c>
      <c r="G1458" t="s">
        <v>78</v>
      </c>
      <c r="I1458" t="s">
        <v>63</v>
      </c>
      <c r="J1458" t="s">
        <v>64</v>
      </c>
      <c r="L1458" t="s">
        <v>73</v>
      </c>
      <c r="M1458" t="s">
        <v>63</v>
      </c>
      <c r="N1458" t="s">
        <v>80</v>
      </c>
      <c r="O1458" t="s">
        <v>63</v>
      </c>
      <c r="R1458" t="s">
        <v>83</v>
      </c>
      <c r="T1458" t="s">
        <v>63</v>
      </c>
      <c r="U1458" t="s">
        <v>63</v>
      </c>
      <c r="V1458" t="s">
        <v>80</v>
      </c>
      <c r="W1458" t="s">
        <v>63</v>
      </c>
      <c r="X1458" t="s">
        <v>85</v>
      </c>
      <c r="Y1458" t="s">
        <v>3264</v>
      </c>
      <c r="Z1458" t="s">
        <v>66</v>
      </c>
      <c r="AA1458" t="s">
        <v>63</v>
      </c>
      <c r="AB1458" t="s">
        <v>66</v>
      </c>
      <c r="AC1458" t="s">
        <v>66</v>
      </c>
      <c r="AD1458" t="s">
        <v>110</v>
      </c>
      <c r="AE1458" t="s">
        <v>66</v>
      </c>
      <c r="AF1458" t="s">
        <v>63</v>
      </c>
      <c r="AG1458" t="s">
        <v>81</v>
      </c>
      <c r="AH1458" t="s">
        <v>78</v>
      </c>
      <c r="AK1458" t="s">
        <v>137</v>
      </c>
      <c r="AL1458" t="s">
        <v>63</v>
      </c>
      <c r="AN1458" t="s">
        <v>3002</v>
      </c>
      <c r="AO1458" t="s">
        <v>3265</v>
      </c>
      <c r="AV1458" t="s">
        <v>3006</v>
      </c>
      <c r="AW1458" t="s">
        <v>147</v>
      </c>
      <c r="AX1458" t="s">
        <v>143</v>
      </c>
      <c r="AY1458" t="s">
        <v>479</v>
      </c>
      <c r="AZ1458" t="s">
        <v>63</v>
      </c>
      <c r="BA1458" t="s">
        <v>3269</v>
      </c>
    </row>
    <row r="1459" spans="1:59" hidden="1" x14ac:dyDescent="0.25">
      <c r="A1459" t="s">
        <v>3261</v>
      </c>
      <c r="B1459" t="s">
        <v>3262</v>
      </c>
      <c r="C1459" t="s">
        <v>3263</v>
      </c>
      <c r="D1459" t="s">
        <v>82</v>
      </c>
      <c r="E1459" t="s">
        <v>60</v>
      </c>
      <c r="G1459" t="s">
        <v>78</v>
      </c>
      <c r="I1459" t="s">
        <v>63</v>
      </c>
      <c r="J1459" t="s">
        <v>64</v>
      </c>
      <c r="L1459" t="s">
        <v>73</v>
      </c>
      <c r="M1459" t="s">
        <v>63</v>
      </c>
      <c r="N1459" t="s">
        <v>80</v>
      </c>
      <c r="O1459" t="s">
        <v>63</v>
      </c>
      <c r="R1459" t="s">
        <v>83</v>
      </c>
      <c r="T1459" t="s">
        <v>63</v>
      </c>
      <c r="U1459" t="s">
        <v>63</v>
      </c>
      <c r="V1459" t="s">
        <v>80</v>
      </c>
      <c r="W1459" t="s">
        <v>63</v>
      </c>
      <c r="X1459" t="s">
        <v>85</v>
      </c>
      <c r="Y1459" t="s">
        <v>3264</v>
      </c>
      <c r="Z1459" t="s">
        <v>66</v>
      </c>
      <c r="AA1459" t="s">
        <v>63</v>
      </c>
      <c r="AB1459" t="s">
        <v>66</v>
      </c>
      <c r="AC1459" t="s">
        <v>66</v>
      </c>
      <c r="AD1459" t="s">
        <v>110</v>
      </c>
      <c r="AE1459" t="s">
        <v>66</v>
      </c>
      <c r="AF1459" t="s">
        <v>63</v>
      </c>
      <c r="AG1459" t="s">
        <v>81</v>
      </c>
      <c r="AH1459" t="s">
        <v>78</v>
      </c>
      <c r="AK1459" t="s">
        <v>137</v>
      </c>
      <c r="AL1459" t="s">
        <v>63</v>
      </c>
      <c r="AN1459" t="s">
        <v>3002</v>
      </c>
      <c r="AO1459" t="s">
        <v>3265</v>
      </c>
      <c r="AV1459" t="s">
        <v>3270</v>
      </c>
      <c r="AW1459" t="s">
        <v>147</v>
      </c>
      <c r="AX1459" t="s">
        <v>143</v>
      </c>
      <c r="AY1459" t="s">
        <v>3271</v>
      </c>
      <c r="AZ1459" t="s">
        <v>63</v>
      </c>
      <c r="BA1459" t="s">
        <v>3272</v>
      </c>
    </row>
    <row r="1460" spans="1:59" hidden="1" x14ac:dyDescent="0.25">
      <c r="A1460" t="s">
        <v>3273</v>
      </c>
      <c r="B1460" t="s">
        <v>3274</v>
      </c>
      <c r="C1460" t="s">
        <v>3275</v>
      </c>
      <c r="D1460" t="s">
        <v>82</v>
      </c>
      <c r="E1460" t="s">
        <v>60</v>
      </c>
      <c r="G1460" t="s">
        <v>78</v>
      </c>
      <c r="I1460" t="s">
        <v>63</v>
      </c>
      <c r="J1460" t="s">
        <v>64</v>
      </c>
      <c r="L1460" t="s">
        <v>73</v>
      </c>
      <c r="M1460" t="s">
        <v>63</v>
      </c>
      <c r="N1460" t="s">
        <v>80</v>
      </c>
      <c r="O1460" t="s">
        <v>63</v>
      </c>
      <c r="R1460" t="s">
        <v>83</v>
      </c>
      <c r="S1460" t="s">
        <v>63</v>
      </c>
      <c r="T1460" t="s">
        <v>63</v>
      </c>
      <c r="U1460" t="s">
        <v>63</v>
      </c>
      <c r="V1460" t="s">
        <v>80</v>
      </c>
      <c r="W1460" t="s">
        <v>63</v>
      </c>
      <c r="X1460" t="s">
        <v>85</v>
      </c>
      <c r="Y1460" t="s">
        <v>3276</v>
      </c>
      <c r="Z1460" t="s">
        <v>66</v>
      </c>
      <c r="AA1460" t="s">
        <v>63</v>
      </c>
      <c r="AB1460" t="s">
        <v>63</v>
      </c>
      <c r="AC1460" t="s">
        <v>63</v>
      </c>
      <c r="AD1460" t="s">
        <v>63</v>
      </c>
      <c r="AE1460" t="s">
        <v>63</v>
      </c>
      <c r="AF1460" t="s">
        <v>63</v>
      </c>
      <c r="AG1460" t="s">
        <v>288</v>
      </c>
      <c r="AH1460" t="s">
        <v>78</v>
      </c>
      <c r="AK1460" t="s">
        <v>137</v>
      </c>
      <c r="AL1460" t="s">
        <v>63</v>
      </c>
      <c r="AN1460" t="s">
        <v>2283</v>
      </c>
      <c r="AO1460" t="s">
        <v>3277</v>
      </c>
      <c r="AP1460" t="s">
        <v>3278</v>
      </c>
      <c r="AQ1460" t="s">
        <v>1472</v>
      </c>
      <c r="AR1460" t="s">
        <v>519</v>
      </c>
      <c r="AS1460" t="s">
        <v>103</v>
      </c>
      <c r="AT1460" t="s">
        <v>63</v>
      </c>
      <c r="AU1460" t="s">
        <v>3279</v>
      </c>
    </row>
    <row r="1461" spans="1:59" hidden="1" x14ac:dyDescent="0.25">
      <c r="A1461" t="s">
        <v>3280</v>
      </c>
      <c r="B1461" t="s">
        <v>3281</v>
      </c>
      <c r="C1461" t="s">
        <v>3282</v>
      </c>
      <c r="D1461" t="s">
        <v>82</v>
      </c>
      <c r="E1461" t="s">
        <v>60</v>
      </c>
      <c r="G1461" t="s">
        <v>118</v>
      </c>
      <c r="I1461" t="s">
        <v>63</v>
      </c>
      <c r="J1461" t="s">
        <v>64</v>
      </c>
      <c r="L1461" t="s">
        <v>65</v>
      </c>
      <c r="M1461" t="s">
        <v>63</v>
      </c>
      <c r="N1461" t="s">
        <v>66</v>
      </c>
      <c r="O1461" t="s">
        <v>66</v>
      </c>
      <c r="P1461" t="s">
        <v>15</v>
      </c>
      <c r="Q1461" t="s">
        <v>3283</v>
      </c>
    </row>
    <row r="1462" spans="1:59" hidden="1" x14ac:dyDescent="0.25">
      <c r="A1462" t="s">
        <v>3284</v>
      </c>
      <c r="B1462" t="s">
        <v>3285</v>
      </c>
      <c r="C1462" t="s">
        <v>3286</v>
      </c>
      <c r="D1462" t="s">
        <v>82</v>
      </c>
      <c r="E1462" t="s">
        <v>60</v>
      </c>
      <c r="G1462" t="s">
        <v>78</v>
      </c>
      <c r="I1462" t="s">
        <v>63</v>
      </c>
      <c r="J1462" t="s">
        <v>64</v>
      </c>
      <c r="L1462" t="s">
        <v>65</v>
      </c>
      <c r="M1462" t="s">
        <v>63</v>
      </c>
      <c r="N1462" t="s">
        <v>80</v>
      </c>
      <c r="O1462" t="s">
        <v>80</v>
      </c>
      <c r="R1462" t="s">
        <v>83</v>
      </c>
      <c r="S1462" t="s">
        <v>63</v>
      </c>
      <c r="T1462" t="s">
        <v>63</v>
      </c>
      <c r="U1462" t="s">
        <v>63</v>
      </c>
      <c r="V1462" t="s">
        <v>63</v>
      </c>
      <c r="W1462" t="s">
        <v>80</v>
      </c>
      <c r="X1462" t="s">
        <v>110</v>
      </c>
      <c r="Z1462" t="s">
        <v>66</v>
      </c>
      <c r="AA1462" t="s">
        <v>63</v>
      </c>
      <c r="AB1462" t="s">
        <v>66</v>
      </c>
      <c r="AC1462" t="s">
        <v>66</v>
      </c>
      <c r="AD1462" t="s">
        <v>63</v>
      </c>
      <c r="AE1462" t="s">
        <v>63</v>
      </c>
      <c r="AF1462" t="s">
        <v>63</v>
      </c>
      <c r="AG1462" t="s">
        <v>81</v>
      </c>
      <c r="AH1462" t="s">
        <v>78</v>
      </c>
      <c r="AK1462" t="s">
        <v>137</v>
      </c>
      <c r="AL1462" t="s">
        <v>63</v>
      </c>
      <c r="AN1462" t="s">
        <v>2224</v>
      </c>
      <c r="AO1462" t="s">
        <v>3287</v>
      </c>
      <c r="AP1462" t="s">
        <v>886</v>
      </c>
      <c r="AQ1462" t="s">
        <v>89</v>
      </c>
      <c r="AR1462" t="s">
        <v>521</v>
      </c>
      <c r="AS1462" t="s">
        <v>103</v>
      </c>
      <c r="AT1462" t="s">
        <v>63</v>
      </c>
    </row>
    <row r="1463" spans="1:59" hidden="1" x14ac:dyDescent="0.25">
      <c r="A1463" t="s">
        <v>3284</v>
      </c>
      <c r="B1463" t="s">
        <v>3285</v>
      </c>
      <c r="C1463" t="s">
        <v>3286</v>
      </c>
      <c r="D1463" t="s">
        <v>82</v>
      </c>
      <c r="E1463" t="s">
        <v>60</v>
      </c>
      <c r="G1463" t="s">
        <v>78</v>
      </c>
      <c r="I1463" t="s">
        <v>63</v>
      </c>
      <c r="J1463" t="s">
        <v>64</v>
      </c>
      <c r="L1463" t="s">
        <v>65</v>
      </c>
      <c r="M1463" t="s">
        <v>63</v>
      </c>
      <c r="N1463" t="s">
        <v>80</v>
      </c>
      <c r="O1463" t="s">
        <v>80</v>
      </c>
      <c r="R1463" t="s">
        <v>83</v>
      </c>
      <c r="S1463" t="s">
        <v>63</v>
      </c>
      <c r="T1463" t="s">
        <v>63</v>
      </c>
      <c r="U1463" t="s">
        <v>63</v>
      </c>
      <c r="V1463" t="s">
        <v>63</v>
      </c>
      <c r="W1463" t="s">
        <v>80</v>
      </c>
      <c r="X1463" t="s">
        <v>110</v>
      </c>
      <c r="Z1463" t="s">
        <v>66</v>
      </c>
      <c r="AA1463" t="s">
        <v>63</v>
      </c>
      <c r="AB1463" t="s">
        <v>66</v>
      </c>
      <c r="AC1463" t="s">
        <v>66</v>
      </c>
      <c r="AD1463" t="s">
        <v>63</v>
      </c>
      <c r="AE1463" t="s">
        <v>63</v>
      </c>
      <c r="AF1463" t="s">
        <v>63</v>
      </c>
      <c r="AG1463" t="s">
        <v>81</v>
      </c>
      <c r="AH1463" t="s">
        <v>78</v>
      </c>
      <c r="AK1463" t="s">
        <v>137</v>
      </c>
      <c r="AL1463" t="s">
        <v>63</v>
      </c>
      <c r="AN1463" t="s">
        <v>2224</v>
      </c>
      <c r="AO1463" t="s">
        <v>3287</v>
      </c>
      <c r="AP1463" t="s">
        <v>3288</v>
      </c>
      <c r="AQ1463" t="s">
        <v>89</v>
      </c>
      <c r="AR1463" t="s">
        <v>521</v>
      </c>
      <c r="AS1463" t="s">
        <v>187</v>
      </c>
      <c r="AT1463" t="s">
        <v>63</v>
      </c>
    </row>
    <row r="1464" spans="1:59" hidden="1" x14ac:dyDescent="0.25">
      <c r="A1464" t="s">
        <v>3284</v>
      </c>
      <c r="B1464" t="s">
        <v>3285</v>
      </c>
      <c r="C1464" t="s">
        <v>3286</v>
      </c>
      <c r="D1464" t="s">
        <v>82</v>
      </c>
      <c r="E1464" t="s">
        <v>60</v>
      </c>
      <c r="G1464" t="s">
        <v>78</v>
      </c>
      <c r="I1464" t="s">
        <v>63</v>
      </c>
      <c r="J1464" t="s">
        <v>64</v>
      </c>
      <c r="L1464" t="s">
        <v>65</v>
      </c>
      <c r="M1464" t="s">
        <v>63</v>
      </c>
      <c r="N1464" t="s">
        <v>80</v>
      </c>
      <c r="O1464" t="s">
        <v>80</v>
      </c>
      <c r="R1464" t="s">
        <v>83</v>
      </c>
      <c r="S1464" t="s">
        <v>63</v>
      </c>
      <c r="T1464" t="s">
        <v>63</v>
      </c>
      <c r="U1464" t="s">
        <v>63</v>
      </c>
      <c r="V1464" t="s">
        <v>63</v>
      </c>
      <c r="W1464" t="s">
        <v>80</v>
      </c>
      <c r="X1464" t="s">
        <v>110</v>
      </c>
      <c r="Z1464" t="s">
        <v>66</v>
      </c>
      <c r="AA1464" t="s">
        <v>63</v>
      </c>
      <c r="AB1464" t="s">
        <v>66</v>
      </c>
      <c r="AC1464" t="s">
        <v>66</v>
      </c>
      <c r="AD1464" t="s">
        <v>63</v>
      </c>
      <c r="AE1464" t="s">
        <v>63</v>
      </c>
      <c r="AF1464" t="s">
        <v>63</v>
      </c>
      <c r="AG1464" t="s">
        <v>81</v>
      </c>
      <c r="AH1464" t="s">
        <v>78</v>
      </c>
      <c r="AK1464" t="s">
        <v>137</v>
      </c>
      <c r="AL1464" t="s">
        <v>63</v>
      </c>
      <c r="AN1464" t="s">
        <v>2224</v>
      </c>
      <c r="AO1464" t="s">
        <v>3287</v>
      </c>
      <c r="AP1464" t="s">
        <v>796</v>
      </c>
      <c r="AQ1464" t="s">
        <v>89</v>
      </c>
      <c r="AR1464" t="s">
        <v>521</v>
      </c>
      <c r="AS1464" t="s">
        <v>265</v>
      </c>
      <c r="AT1464" t="s">
        <v>63</v>
      </c>
      <c r="AU1464" t="s">
        <v>3289</v>
      </c>
    </row>
    <row r="1465" spans="1:59" hidden="1" x14ac:dyDescent="0.25">
      <c r="A1465" t="s">
        <v>3284</v>
      </c>
      <c r="B1465" t="s">
        <v>3285</v>
      </c>
      <c r="C1465" t="s">
        <v>3286</v>
      </c>
      <c r="D1465" t="s">
        <v>82</v>
      </c>
      <c r="E1465" t="s">
        <v>60</v>
      </c>
      <c r="G1465" t="s">
        <v>78</v>
      </c>
      <c r="I1465" t="s">
        <v>63</v>
      </c>
      <c r="J1465" t="s">
        <v>64</v>
      </c>
      <c r="L1465" t="s">
        <v>65</v>
      </c>
      <c r="M1465" t="s">
        <v>63</v>
      </c>
      <c r="N1465" t="s">
        <v>80</v>
      </c>
      <c r="O1465" t="s">
        <v>80</v>
      </c>
      <c r="R1465" t="s">
        <v>83</v>
      </c>
      <c r="S1465" t="s">
        <v>63</v>
      </c>
      <c r="T1465" t="s">
        <v>63</v>
      </c>
      <c r="U1465" t="s">
        <v>63</v>
      </c>
      <c r="V1465" t="s">
        <v>63</v>
      </c>
      <c r="W1465" t="s">
        <v>80</v>
      </c>
      <c r="X1465" t="s">
        <v>110</v>
      </c>
      <c r="Z1465" t="s">
        <v>66</v>
      </c>
      <c r="AA1465" t="s">
        <v>63</v>
      </c>
      <c r="AB1465" t="s">
        <v>66</v>
      </c>
      <c r="AC1465" t="s">
        <v>66</v>
      </c>
      <c r="AD1465" t="s">
        <v>63</v>
      </c>
      <c r="AE1465" t="s">
        <v>63</v>
      </c>
      <c r="AF1465" t="s">
        <v>63</v>
      </c>
      <c r="AG1465" t="s">
        <v>81</v>
      </c>
      <c r="AH1465" t="s">
        <v>78</v>
      </c>
      <c r="AK1465" t="s">
        <v>137</v>
      </c>
      <c r="AL1465" t="s">
        <v>63</v>
      </c>
      <c r="AN1465" t="s">
        <v>2224</v>
      </c>
      <c r="AO1465" t="s">
        <v>3287</v>
      </c>
      <c r="AP1465" t="s">
        <v>520</v>
      </c>
      <c r="AQ1465" t="s">
        <v>89</v>
      </c>
      <c r="AR1465" t="s">
        <v>521</v>
      </c>
      <c r="AS1465" t="s">
        <v>192</v>
      </c>
      <c r="AT1465" t="s">
        <v>63</v>
      </c>
      <c r="AU1465" t="s">
        <v>3290</v>
      </c>
    </row>
    <row r="1466" spans="1:59" hidden="1" x14ac:dyDescent="0.25">
      <c r="A1466" t="s">
        <v>3291</v>
      </c>
      <c r="B1466" t="s">
        <v>3292</v>
      </c>
      <c r="C1466" t="s">
        <v>3293</v>
      </c>
      <c r="D1466" t="s">
        <v>82</v>
      </c>
      <c r="E1466" t="s">
        <v>60</v>
      </c>
      <c r="G1466" t="s">
        <v>133</v>
      </c>
      <c r="I1466" t="s">
        <v>63</v>
      </c>
      <c r="J1466" t="s">
        <v>64</v>
      </c>
      <c r="L1466" t="s">
        <v>65</v>
      </c>
      <c r="M1466" t="s">
        <v>63</v>
      </c>
      <c r="N1466" t="s">
        <v>66</v>
      </c>
      <c r="O1466" t="s">
        <v>63</v>
      </c>
      <c r="P1466" t="s">
        <v>15</v>
      </c>
      <c r="Q1466" t="s">
        <v>3294</v>
      </c>
    </row>
    <row r="1467" spans="1:59" hidden="1" x14ac:dyDescent="0.25">
      <c r="A1467" t="s">
        <v>3295</v>
      </c>
      <c r="B1467" t="s">
        <v>3296</v>
      </c>
      <c r="C1467" t="s">
        <v>3297</v>
      </c>
      <c r="D1467" t="s">
        <v>82</v>
      </c>
      <c r="E1467" t="s">
        <v>60</v>
      </c>
      <c r="G1467" t="s">
        <v>133</v>
      </c>
      <c r="I1467" t="s">
        <v>63</v>
      </c>
      <c r="J1467" t="s">
        <v>64</v>
      </c>
      <c r="L1467" t="s">
        <v>65</v>
      </c>
      <c r="M1467" t="s">
        <v>63</v>
      </c>
      <c r="N1467" t="s">
        <v>79</v>
      </c>
      <c r="O1467" t="s">
        <v>63</v>
      </c>
      <c r="R1467" t="s">
        <v>83</v>
      </c>
      <c r="T1467" t="s">
        <v>84</v>
      </c>
      <c r="U1467" t="s">
        <v>110</v>
      </c>
      <c r="V1467" t="s">
        <v>80</v>
      </c>
      <c r="W1467" t="s">
        <v>63</v>
      </c>
      <c r="X1467" t="s">
        <v>85</v>
      </c>
      <c r="Y1467" t="s">
        <v>200</v>
      </c>
      <c r="Z1467" t="s">
        <v>66</v>
      </c>
      <c r="AA1467" t="s">
        <v>134</v>
      </c>
      <c r="AB1467" t="s">
        <v>135</v>
      </c>
      <c r="AC1467" t="s">
        <v>63</v>
      </c>
      <c r="AD1467" t="s">
        <v>63</v>
      </c>
      <c r="AE1467" t="s">
        <v>134</v>
      </c>
      <c r="AF1467" t="s">
        <v>63</v>
      </c>
      <c r="AG1467" t="s">
        <v>81</v>
      </c>
      <c r="AH1467" t="s">
        <v>320</v>
      </c>
      <c r="AK1467" t="s">
        <v>137</v>
      </c>
      <c r="AL1467" t="s">
        <v>63</v>
      </c>
      <c r="AN1467" t="s">
        <v>3230</v>
      </c>
      <c r="AO1467" t="s">
        <v>3298</v>
      </c>
      <c r="AP1467" t="s">
        <v>3299</v>
      </c>
      <c r="AQ1467" t="s">
        <v>89</v>
      </c>
      <c r="AR1467" t="s">
        <v>606</v>
      </c>
      <c r="AS1467" t="s">
        <v>192</v>
      </c>
      <c r="AT1467" t="s">
        <v>66</v>
      </c>
    </row>
    <row r="1468" spans="1:59" hidden="1" x14ac:dyDescent="0.25">
      <c r="A1468" t="s">
        <v>3300</v>
      </c>
      <c r="B1468" t="s">
        <v>3301</v>
      </c>
      <c r="C1468" t="s">
        <v>3302</v>
      </c>
      <c r="D1468" t="s">
        <v>82</v>
      </c>
      <c r="E1468" t="s">
        <v>60</v>
      </c>
      <c r="G1468" t="s">
        <v>133</v>
      </c>
      <c r="I1468" t="s">
        <v>63</v>
      </c>
      <c r="J1468" t="s">
        <v>64</v>
      </c>
      <c r="L1468" t="s">
        <v>65</v>
      </c>
      <c r="M1468" t="s">
        <v>63</v>
      </c>
      <c r="N1468" t="s">
        <v>66</v>
      </c>
      <c r="O1468" t="s">
        <v>63</v>
      </c>
      <c r="P1468" t="s">
        <v>15</v>
      </c>
      <c r="Q1468" t="s">
        <v>3303</v>
      </c>
    </row>
    <row r="1469" spans="1:59" hidden="1" x14ac:dyDescent="0.25">
      <c r="A1469" t="s">
        <v>3304</v>
      </c>
      <c r="B1469" t="s">
        <v>3305</v>
      </c>
      <c r="C1469" t="s">
        <v>3306</v>
      </c>
      <c r="D1469" t="s">
        <v>82</v>
      </c>
      <c r="E1469" t="s">
        <v>60</v>
      </c>
      <c r="G1469" t="s">
        <v>62</v>
      </c>
      <c r="I1469" t="s">
        <v>63</v>
      </c>
      <c r="J1469" t="s">
        <v>64</v>
      </c>
      <c r="L1469" t="s">
        <v>65</v>
      </c>
      <c r="M1469" t="s">
        <v>63</v>
      </c>
      <c r="N1469" t="s">
        <v>80</v>
      </c>
      <c r="O1469" t="s">
        <v>63</v>
      </c>
      <c r="R1469" t="s">
        <v>83</v>
      </c>
      <c r="S1469" t="s">
        <v>66</v>
      </c>
      <c r="T1469" t="s">
        <v>84</v>
      </c>
      <c r="U1469" t="s">
        <v>110</v>
      </c>
      <c r="V1469" t="s">
        <v>110</v>
      </c>
      <c r="W1469" t="s">
        <v>110</v>
      </c>
      <c r="X1469" t="s">
        <v>110</v>
      </c>
      <c r="Z1469" t="s">
        <v>66</v>
      </c>
      <c r="AA1469" t="s">
        <v>134</v>
      </c>
      <c r="AB1469" t="s">
        <v>135</v>
      </c>
      <c r="AC1469" t="s">
        <v>66</v>
      </c>
      <c r="AD1469" t="s">
        <v>110</v>
      </c>
      <c r="AE1469" t="s">
        <v>134</v>
      </c>
      <c r="AF1469" t="s">
        <v>66</v>
      </c>
      <c r="AG1469" t="s">
        <v>122</v>
      </c>
      <c r="AH1469" t="s">
        <v>320</v>
      </c>
      <c r="AK1469" t="s">
        <v>137</v>
      </c>
      <c r="AL1469" t="s">
        <v>63</v>
      </c>
      <c r="AN1469" t="s">
        <v>3307</v>
      </c>
      <c r="AO1469" t="s">
        <v>3308</v>
      </c>
      <c r="BB1469" t="s">
        <v>2228</v>
      </c>
      <c r="BC1469" t="s">
        <v>429</v>
      </c>
      <c r="BD1469" t="s">
        <v>1615</v>
      </c>
      <c r="BE1469" t="s">
        <v>2229</v>
      </c>
      <c r="BF1469" t="s">
        <v>66</v>
      </c>
      <c r="BG1469" t="s">
        <v>3309</v>
      </c>
    </row>
    <row r="1470" spans="1:59" hidden="1" x14ac:dyDescent="0.25">
      <c r="A1470" t="s">
        <v>3310</v>
      </c>
      <c r="B1470" t="s">
        <v>3311</v>
      </c>
      <c r="C1470" t="s">
        <v>3312</v>
      </c>
      <c r="D1470" t="s">
        <v>82</v>
      </c>
      <c r="E1470" t="s">
        <v>60</v>
      </c>
      <c r="G1470" t="s">
        <v>72</v>
      </c>
      <c r="I1470" t="s">
        <v>63</v>
      </c>
      <c r="J1470" t="s">
        <v>64</v>
      </c>
      <c r="L1470" t="s">
        <v>65</v>
      </c>
    </row>
    <row r="1471" spans="1:59" hidden="1" x14ac:dyDescent="0.25">
      <c r="A1471" t="s">
        <v>3313</v>
      </c>
      <c r="B1471" t="s">
        <v>3314</v>
      </c>
      <c r="C1471" t="s">
        <v>3315</v>
      </c>
      <c r="D1471" t="s">
        <v>225</v>
      </c>
      <c r="E1471" t="s">
        <v>60</v>
      </c>
      <c r="G1471" t="s">
        <v>62</v>
      </c>
      <c r="I1471" t="s">
        <v>63</v>
      </c>
      <c r="J1471" t="s">
        <v>64</v>
      </c>
      <c r="L1471" t="s">
        <v>65</v>
      </c>
      <c r="M1471" t="s">
        <v>63</v>
      </c>
      <c r="N1471" t="s">
        <v>80</v>
      </c>
      <c r="O1471" t="s">
        <v>80</v>
      </c>
      <c r="R1471" t="s">
        <v>83</v>
      </c>
      <c r="S1471" t="s">
        <v>63</v>
      </c>
      <c r="T1471" t="s">
        <v>63</v>
      </c>
      <c r="U1471" t="s">
        <v>110</v>
      </c>
      <c r="V1471" t="s">
        <v>110</v>
      </c>
      <c r="W1471" t="s">
        <v>110</v>
      </c>
      <c r="X1471" t="s">
        <v>110</v>
      </c>
      <c r="Z1471" t="s">
        <v>66</v>
      </c>
      <c r="AA1471" t="s">
        <v>134</v>
      </c>
      <c r="AB1471" t="s">
        <v>135</v>
      </c>
      <c r="AC1471" t="s">
        <v>66</v>
      </c>
      <c r="AD1471" t="s">
        <v>63</v>
      </c>
      <c r="AE1471" t="s">
        <v>66</v>
      </c>
      <c r="AF1471" t="s">
        <v>63</v>
      </c>
      <c r="AG1471" t="s">
        <v>122</v>
      </c>
      <c r="AH1471" t="s">
        <v>320</v>
      </c>
      <c r="AJ1471" t="s">
        <v>63</v>
      </c>
      <c r="AL1471" t="s">
        <v>63</v>
      </c>
      <c r="AM1471" t="s">
        <v>255</v>
      </c>
      <c r="AN1471" t="s">
        <v>3316</v>
      </c>
      <c r="AO1471" t="s">
        <v>372</v>
      </c>
      <c r="AP1471" t="s">
        <v>3317</v>
      </c>
      <c r="AQ1471" t="s">
        <v>759</v>
      </c>
      <c r="AR1471" t="s">
        <v>94</v>
      </c>
      <c r="AS1471" t="s">
        <v>91</v>
      </c>
      <c r="AT1471" t="s">
        <v>66</v>
      </c>
      <c r="AU1471" t="s">
        <v>3318</v>
      </c>
    </row>
    <row r="1472" spans="1:59" hidden="1" x14ac:dyDescent="0.25">
      <c r="A1472" t="s">
        <v>3313</v>
      </c>
      <c r="B1472" t="s">
        <v>3314</v>
      </c>
      <c r="C1472" t="s">
        <v>3315</v>
      </c>
      <c r="D1472" t="s">
        <v>225</v>
      </c>
      <c r="E1472" t="s">
        <v>60</v>
      </c>
      <c r="G1472" t="s">
        <v>62</v>
      </c>
      <c r="I1472" t="s">
        <v>63</v>
      </c>
      <c r="J1472" t="s">
        <v>64</v>
      </c>
      <c r="L1472" t="s">
        <v>65</v>
      </c>
      <c r="M1472" t="s">
        <v>63</v>
      </c>
      <c r="N1472" t="s">
        <v>80</v>
      </c>
      <c r="O1472" t="s">
        <v>80</v>
      </c>
      <c r="R1472" t="s">
        <v>83</v>
      </c>
      <c r="S1472" t="s">
        <v>63</v>
      </c>
      <c r="T1472" t="s">
        <v>63</v>
      </c>
      <c r="U1472" t="s">
        <v>110</v>
      </c>
      <c r="V1472" t="s">
        <v>110</v>
      </c>
      <c r="W1472" t="s">
        <v>110</v>
      </c>
      <c r="X1472" t="s">
        <v>110</v>
      </c>
      <c r="Z1472" t="s">
        <v>66</v>
      </c>
      <c r="AA1472" t="s">
        <v>134</v>
      </c>
      <c r="AB1472" t="s">
        <v>135</v>
      </c>
      <c r="AC1472" t="s">
        <v>66</v>
      </c>
      <c r="AD1472" t="s">
        <v>63</v>
      </c>
      <c r="AE1472" t="s">
        <v>66</v>
      </c>
      <c r="AF1472" t="s">
        <v>63</v>
      </c>
      <c r="AG1472" t="s">
        <v>122</v>
      </c>
      <c r="AH1472" t="s">
        <v>320</v>
      </c>
      <c r="AJ1472" t="s">
        <v>63</v>
      </c>
      <c r="AL1472" t="s">
        <v>63</v>
      </c>
      <c r="AM1472" t="s">
        <v>255</v>
      </c>
      <c r="AN1472" t="s">
        <v>3316</v>
      </c>
      <c r="AO1472" t="s">
        <v>372</v>
      </c>
      <c r="AP1472" t="s">
        <v>3319</v>
      </c>
      <c r="AQ1472" t="s">
        <v>3320</v>
      </c>
      <c r="AR1472" t="s">
        <v>94</v>
      </c>
      <c r="AS1472" t="s">
        <v>91</v>
      </c>
      <c r="AT1472" t="s">
        <v>66</v>
      </c>
      <c r="AU1472" t="s">
        <v>3318</v>
      </c>
    </row>
    <row r="1473" spans="1:53" hidden="1" x14ac:dyDescent="0.25">
      <c r="A1473" t="s">
        <v>3321</v>
      </c>
      <c r="B1473" t="s">
        <v>3322</v>
      </c>
      <c r="C1473" t="s">
        <v>3323</v>
      </c>
      <c r="D1473" t="s">
        <v>225</v>
      </c>
      <c r="E1473" t="s">
        <v>60</v>
      </c>
      <c r="G1473" t="s">
        <v>133</v>
      </c>
      <c r="I1473" t="s">
        <v>63</v>
      </c>
      <c r="J1473" t="s">
        <v>64</v>
      </c>
      <c r="L1473" t="s">
        <v>65</v>
      </c>
      <c r="M1473" t="s">
        <v>63</v>
      </c>
      <c r="N1473" t="s">
        <v>80</v>
      </c>
      <c r="O1473" t="s">
        <v>80</v>
      </c>
      <c r="R1473" t="s">
        <v>83</v>
      </c>
      <c r="S1473" t="s">
        <v>63</v>
      </c>
      <c r="T1473" t="s">
        <v>63</v>
      </c>
      <c r="U1473" t="s">
        <v>63</v>
      </c>
      <c r="V1473" t="s">
        <v>80</v>
      </c>
      <c r="W1473" t="s">
        <v>63</v>
      </c>
      <c r="X1473" t="s">
        <v>85</v>
      </c>
      <c r="Y1473" t="s">
        <v>3324</v>
      </c>
      <c r="Z1473" t="s">
        <v>66</v>
      </c>
      <c r="AA1473" t="s">
        <v>134</v>
      </c>
      <c r="AB1473" t="s">
        <v>135</v>
      </c>
      <c r="AC1473" t="s">
        <v>63</v>
      </c>
      <c r="AD1473" t="s">
        <v>63</v>
      </c>
      <c r="AE1473" t="s">
        <v>134</v>
      </c>
      <c r="AF1473" t="s">
        <v>63</v>
      </c>
      <c r="AG1473" t="s">
        <v>288</v>
      </c>
      <c r="AH1473" t="s">
        <v>133</v>
      </c>
      <c r="AK1473" t="s">
        <v>137</v>
      </c>
      <c r="AL1473" t="s">
        <v>63</v>
      </c>
      <c r="AN1473" t="s">
        <v>2283</v>
      </c>
      <c r="AO1473" t="s">
        <v>372</v>
      </c>
      <c r="AV1473" t="s">
        <v>838</v>
      </c>
      <c r="AW1473" t="s">
        <v>159</v>
      </c>
      <c r="AX1473" t="s">
        <v>143</v>
      </c>
      <c r="AY1473" t="s">
        <v>402</v>
      </c>
      <c r="AZ1473" t="s">
        <v>66</v>
      </c>
    </row>
    <row r="1474" spans="1:53" hidden="1" x14ac:dyDescent="0.25">
      <c r="A1474" t="s">
        <v>3321</v>
      </c>
      <c r="B1474" t="s">
        <v>3322</v>
      </c>
      <c r="C1474" t="s">
        <v>3323</v>
      </c>
      <c r="D1474" t="s">
        <v>225</v>
      </c>
      <c r="E1474" t="s">
        <v>60</v>
      </c>
      <c r="G1474" t="s">
        <v>133</v>
      </c>
      <c r="I1474" t="s">
        <v>63</v>
      </c>
      <c r="J1474" t="s">
        <v>64</v>
      </c>
      <c r="L1474" t="s">
        <v>65</v>
      </c>
      <c r="M1474" t="s">
        <v>63</v>
      </c>
      <c r="N1474" t="s">
        <v>80</v>
      </c>
      <c r="O1474" t="s">
        <v>80</v>
      </c>
      <c r="R1474" t="s">
        <v>83</v>
      </c>
      <c r="S1474" t="s">
        <v>63</v>
      </c>
      <c r="T1474" t="s">
        <v>63</v>
      </c>
      <c r="U1474" t="s">
        <v>63</v>
      </c>
      <c r="V1474" t="s">
        <v>80</v>
      </c>
      <c r="W1474" t="s">
        <v>63</v>
      </c>
      <c r="X1474" t="s">
        <v>85</v>
      </c>
      <c r="Y1474" t="s">
        <v>3324</v>
      </c>
      <c r="Z1474" t="s">
        <v>66</v>
      </c>
      <c r="AA1474" t="s">
        <v>134</v>
      </c>
      <c r="AB1474" t="s">
        <v>135</v>
      </c>
      <c r="AC1474" t="s">
        <v>63</v>
      </c>
      <c r="AD1474" t="s">
        <v>63</v>
      </c>
      <c r="AE1474" t="s">
        <v>134</v>
      </c>
      <c r="AF1474" t="s">
        <v>63</v>
      </c>
      <c r="AG1474" t="s">
        <v>288</v>
      </c>
      <c r="AH1474" t="s">
        <v>133</v>
      </c>
      <c r="AK1474" t="s">
        <v>137</v>
      </c>
      <c r="AL1474" t="s">
        <v>63</v>
      </c>
      <c r="AN1474" t="s">
        <v>2283</v>
      </c>
      <c r="AO1474" t="s">
        <v>372</v>
      </c>
      <c r="AV1474" t="s">
        <v>2170</v>
      </c>
      <c r="AW1474" t="s">
        <v>159</v>
      </c>
      <c r="AX1474" t="s">
        <v>143</v>
      </c>
      <c r="AY1474" t="s">
        <v>479</v>
      </c>
      <c r="AZ1474" t="s">
        <v>66</v>
      </c>
      <c r="BA1474" t="s">
        <v>3325</v>
      </c>
    </row>
    <row r="1475" spans="1:53" hidden="1" x14ac:dyDescent="0.25">
      <c r="A1475" t="s">
        <v>3326</v>
      </c>
      <c r="B1475" t="s">
        <v>3327</v>
      </c>
      <c r="C1475" t="s">
        <v>3328</v>
      </c>
      <c r="D1475" t="s">
        <v>225</v>
      </c>
      <c r="E1475" t="s">
        <v>60</v>
      </c>
      <c r="G1475" t="s">
        <v>72</v>
      </c>
      <c r="I1475" t="s">
        <v>63</v>
      </c>
      <c r="J1475" t="s">
        <v>64</v>
      </c>
      <c r="L1475" t="s">
        <v>65</v>
      </c>
    </row>
    <row r="1476" spans="1:53" hidden="1" x14ac:dyDescent="0.25">
      <c r="A1476" t="s">
        <v>3329</v>
      </c>
      <c r="B1476" t="s">
        <v>3330</v>
      </c>
      <c r="C1476" t="s">
        <v>3331</v>
      </c>
      <c r="D1476" t="s">
        <v>225</v>
      </c>
      <c r="E1476" t="s">
        <v>60</v>
      </c>
      <c r="G1476" t="s">
        <v>78</v>
      </c>
      <c r="I1476" t="s">
        <v>63</v>
      </c>
      <c r="J1476" t="s">
        <v>64</v>
      </c>
      <c r="L1476" t="s">
        <v>73</v>
      </c>
      <c r="M1476" t="s">
        <v>63</v>
      </c>
      <c r="N1476" t="s">
        <v>79</v>
      </c>
      <c r="O1476" t="s">
        <v>63</v>
      </c>
      <c r="R1476" t="s">
        <v>83</v>
      </c>
      <c r="S1476" t="s">
        <v>63</v>
      </c>
      <c r="T1476" t="s">
        <v>84</v>
      </c>
      <c r="U1476" t="s">
        <v>63</v>
      </c>
      <c r="V1476" t="s">
        <v>80</v>
      </c>
      <c r="W1476" t="s">
        <v>110</v>
      </c>
      <c r="X1476" t="s">
        <v>85</v>
      </c>
      <c r="Y1476" t="s">
        <v>3332</v>
      </c>
      <c r="Z1476" t="s">
        <v>66</v>
      </c>
      <c r="AA1476" t="s">
        <v>63</v>
      </c>
      <c r="AB1476" t="s">
        <v>63</v>
      </c>
      <c r="AC1476" t="s">
        <v>66</v>
      </c>
      <c r="AD1476" t="s">
        <v>63</v>
      </c>
      <c r="AE1476" t="s">
        <v>63</v>
      </c>
      <c r="AF1476" t="s">
        <v>63</v>
      </c>
      <c r="AG1476" t="s">
        <v>81</v>
      </c>
      <c r="AH1476" t="s">
        <v>78</v>
      </c>
      <c r="AJ1476" t="s">
        <v>63</v>
      </c>
      <c r="AL1476" t="s">
        <v>63</v>
      </c>
      <c r="AN1476" t="s">
        <v>822</v>
      </c>
      <c r="AO1476" t="s">
        <v>3333</v>
      </c>
      <c r="AP1476" t="s">
        <v>377</v>
      </c>
      <c r="AQ1476" t="s">
        <v>89</v>
      </c>
      <c r="AR1476" t="s">
        <v>351</v>
      </c>
      <c r="AS1476" t="s">
        <v>192</v>
      </c>
      <c r="AT1476" t="s">
        <v>63</v>
      </c>
    </row>
    <row r="1477" spans="1:53" hidden="1" x14ac:dyDescent="0.25">
      <c r="A1477" t="s">
        <v>3329</v>
      </c>
      <c r="B1477" t="s">
        <v>3330</v>
      </c>
      <c r="C1477" t="s">
        <v>3331</v>
      </c>
      <c r="D1477" t="s">
        <v>225</v>
      </c>
      <c r="E1477" t="s">
        <v>60</v>
      </c>
      <c r="G1477" t="s">
        <v>78</v>
      </c>
      <c r="I1477" t="s">
        <v>63</v>
      </c>
      <c r="J1477" t="s">
        <v>64</v>
      </c>
      <c r="L1477" t="s">
        <v>73</v>
      </c>
      <c r="M1477" t="s">
        <v>63</v>
      </c>
      <c r="N1477" t="s">
        <v>79</v>
      </c>
      <c r="O1477" t="s">
        <v>63</v>
      </c>
      <c r="R1477" t="s">
        <v>83</v>
      </c>
      <c r="S1477" t="s">
        <v>63</v>
      </c>
      <c r="T1477" t="s">
        <v>84</v>
      </c>
      <c r="U1477" t="s">
        <v>63</v>
      </c>
      <c r="V1477" t="s">
        <v>80</v>
      </c>
      <c r="W1477" t="s">
        <v>110</v>
      </c>
      <c r="X1477" t="s">
        <v>85</v>
      </c>
      <c r="Y1477" t="s">
        <v>3332</v>
      </c>
      <c r="Z1477" t="s">
        <v>66</v>
      </c>
      <c r="AA1477" t="s">
        <v>63</v>
      </c>
      <c r="AB1477" t="s">
        <v>63</v>
      </c>
      <c r="AC1477" t="s">
        <v>66</v>
      </c>
      <c r="AD1477" t="s">
        <v>63</v>
      </c>
      <c r="AE1477" t="s">
        <v>63</v>
      </c>
      <c r="AF1477" t="s">
        <v>63</v>
      </c>
      <c r="AG1477" t="s">
        <v>81</v>
      </c>
      <c r="AH1477" t="s">
        <v>78</v>
      </c>
      <c r="AJ1477" t="s">
        <v>63</v>
      </c>
      <c r="AL1477" t="s">
        <v>63</v>
      </c>
      <c r="AN1477" t="s">
        <v>822</v>
      </c>
      <c r="AO1477" t="s">
        <v>3333</v>
      </c>
      <c r="AP1477" t="s">
        <v>378</v>
      </c>
      <c r="AQ1477" t="s">
        <v>89</v>
      </c>
      <c r="AR1477" t="s">
        <v>220</v>
      </c>
      <c r="AS1477" t="s">
        <v>192</v>
      </c>
      <c r="AT1477" t="s">
        <v>63</v>
      </c>
    </row>
    <row r="1478" spans="1:53" hidden="1" x14ac:dyDescent="0.25">
      <c r="A1478" t="s">
        <v>3329</v>
      </c>
      <c r="B1478" t="s">
        <v>3330</v>
      </c>
      <c r="C1478" t="s">
        <v>3331</v>
      </c>
      <c r="D1478" t="s">
        <v>225</v>
      </c>
      <c r="E1478" t="s">
        <v>60</v>
      </c>
      <c r="G1478" t="s">
        <v>78</v>
      </c>
      <c r="I1478" t="s">
        <v>63</v>
      </c>
      <c r="J1478" t="s">
        <v>64</v>
      </c>
      <c r="L1478" t="s">
        <v>73</v>
      </c>
      <c r="M1478" t="s">
        <v>63</v>
      </c>
      <c r="N1478" t="s">
        <v>79</v>
      </c>
      <c r="O1478" t="s">
        <v>63</v>
      </c>
      <c r="R1478" t="s">
        <v>83</v>
      </c>
      <c r="S1478" t="s">
        <v>63</v>
      </c>
      <c r="T1478" t="s">
        <v>84</v>
      </c>
      <c r="U1478" t="s">
        <v>63</v>
      </c>
      <c r="V1478" t="s">
        <v>80</v>
      </c>
      <c r="W1478" t="s">
        <v>110</v>
      </c>
      <c r="X1478" t="s">
        <v>85</v>
      </c>
      <c r="Y1478" t="s">
        <v>3332</v>
      </c>
      <c r="Z1478" t="s">
        <v>66</v>
      </c>
      <c r="AA1478" t="s">
        <v>63</v>
      </c>
      <c r="AB1478" t="s">
        <v>63</v>
      </c>
      <c r="AC1478" t="s">
        <v>66</v>
      </c>
      <c r="AD1478" t="s">
        <v>63</v>
      </c>
      <c r="AE1478" t="s">
        <v>63</v>
      </c>
      <c r="AF1478" t="s">
        <v>63</v>
      </c>
      <c r="AG1478" t="s">
        <v>81</v>
      </c>
      <c r="AH1478" t="s">
        <v>78</v>
      </c>
      <c r="AJ1478" t="s">
        <v>63</v>
      </c>
      <c r="AL1478" t="s">
        <v>63</v>
      </c>
      <c r="AN1478" t="s">
        <v>822</v>
      </c>
      <c r="AO1478" t="s">
        <v>3333</v>
      </c>
      <c r="AP1478" t="s">
        <v>381</v>
      </c>
      <c r="AQ1478" t="s">
        <v>89</v>
      </c>
      <c r="AR1478" t="s">
        <v>259</v>
      </c>
      <c r="AS1478" t="s">
        <v>192</v>
      </c>
      <c r="AT1478" t="s">
        <v>63</v>
      </c>
      <c r="AU1478" t="s">
        <v>3334</v>
      </c>
    </row>
    <row r="1479" spans="1:53" hidden="1" x14ac:dyDescent="0.25">
      <c r="A1479" t="s">
        <v>3329</v>
      </c>
      <c r="B1479" t="s">
        <v>3330</v>
      </c>
      <c r="C1479" t="s">
        <v>3331</v>
      </c>
      <c r="D1479" t="s">
        <v>225</v>
      </c>
      <c r="E1479" t="s">
        <v>60</v>
      </c>
      <c r="G1479" t="s">
        <v>78</v>
      </c>
      <c r="I1479" t="s">
        <v>63</v>
      </c>
      <c r="J1479" t="s">
        <v>64</v>
      </c>
      <c r="L1479" t="s">
        <v>73</v>
      </c>
      <c r="M1479" t="s">
        <v>63</v>
      </c>
      <c r="N1479" t="s">
        <v>79</v>
      </c>
      <c r="O1479" t="s">
        <v>63</v>
      </c>
      <c r="R1479" t="s">
        <v>83</v>
      </c>
      <c r="S1479" t="s">
        <v>63</v>
      </c>
      <c r="T1479" t="s">
        <v>84</v>
      </c>
      <c r="U1479" t="s">
        <v>63</v>
      </c>
      <c r="V1479" t="s">
        <v>80</v>
      </c>
      <c r="W1479" t="s">
        <v>110</v>
      </c>
      <c r="X1479" t="s">
        <v>85</v>
      </c>
      <c r="Y1479" t="s">
        <v>3332</v>
      </c>
      <c r="Z1479" t="s">
        <v>66</v>
      </c>
      <c r="AA1479" t="s">
        <v>63</v>
      </c>
      <c r="AB1479" t="s">
        <v>63</v>
      </c>
      <c r="AC1479" t="s">
        <v>66</v>
      </c>
      <c r="AD1479" t="s">
        <v>63</v>
      </c>
      <c r="AE1479" t="s">
        <v>63</v>
      </c>
      <c r="AF1479" t="s">
        <v>63</v>
      </c>
      <c r="AG1479" t="s">
        <v>81</v>
      </c>
      <c r="AH1479" t="s">
        <v>78</v>
      </c>
      <c r="AJ1479" t="s">
        <v>63</v>
      </c>
      <c r="AL1479" t="s">
        <v>63</v>
      </c>
      <c r="AN1479" t="s">
        <v>822</v>
      </c>
      <c r="AO1479" t="s">
        <v>3333</v>
      </c>
      <c r="AP1479" t="s">
        <v>376</v>
      </c>
      <c r="AQ1479" t="s">
        <v>89</v>
      </c>
      <c r="AR1479" t="s">
        <v>259</v>
      </c>
      <c r="AS1479" t="s">
        <v>91</v>
      </c>
      <c r="AT1479" t="s">
        <v>63</v>
      </c>
      <c r="AU1479" t="s">
        <v>3334</v>
      </c>
    </row>
    <row r="1480" spans="1:53" hidden="1" x14ac:dyDescent="0.25">
      <c r="A1480" t="s">
        <v>3329</v>
      </c>
      <c r="B1480" t="s">
        <v>3330</v>
      </c>
      <c r="C1480" t="s">
        <v>3331</v>
      </c>
      <c r="D1480" t="s">
        <v>225</v>
      </c>
      <c r="E1480" t="s">
        <v>60</v>
      </c>
      <c r="G1480" t="s">
        <v>78</v>
      </c>
      <c r="I1480" t="s">
        <v>63</v>
      </c>
      <c r="J1480" t="s">
        <v>64</v>
      </c>
      <c r="L1480" t="s">
        <v>73</v>
      </c>
      <c r="M1480" t="s">
        <v>63</v>
      </c>
      <c r="N1480" t="s">
        <v>79</v>
      </c>
      <c r="O1480" t="s">
        <v>63</v>
      </c>
      <c r="R1480" t="s">
        <v>83</v>
      </c>
      <c r="S1480" t="s">
        <v>63</v>
      </c>
      <c r="T1480" t="s">
        <v>84</v>
      </c>
      <c r="U1480" t="s">
        <v>63</v>
      </c>
      <c r="V1480" t="s">
        <v>80</v>
      </c>
      <c r="W1480" t="s">
        <v>110</v>
      </c>
      <c r="X1480" t="s">
        <v>85</v>
      </c>
      <c r="Y1480" t="s">
        <v>3332</v>
      </c>
      <c r="Z1480" t="s">
        <v>66</v>
      </c>
      <c r="AA1480" t="s">
        <v>63</v>
      </c>
      <c r="AB1480" t="s">
        <v>63</v>
      </c>
      <c r="AC1480" t="s">
        <v>66</v>
      </c>
      <c r="AD1480" t="s">
        <v>63</v>
      </c>
      <c r="AE1480" t="s">
        <v>63</v>
      </c>
      <c r="AF1480" t="s">
        <v>63</v>
      </c>
      <c r="AG1480" t="s">
        <v>81</v>
      </c>
      <c r="AH1480" t="s">
        <v>78</v>
      </c>
      <c r="AJ1480" t="s">
        <v>63</v>
      </c>
      <c r="AL1480" t="s">
        <v>63</v>
      </c>
      <c r="AN1480" t="s">
        <v>822</v>
      </c>
      <c r="AO1480" t="s">
        <v>3333</v>
      </c>
      <c r="AP1480" t="s">
        <v>708</v>
      </c>
      <c r="AQ1480" t="s">
        <v>89</v>
      </c>
      <c r="AR1480" t="s">
        <v>94</v>
      </c>
      <c r="AS1480" t="s">
        <v>192</v>
      </c>
      <c r="AT1480" t="s">
        <v>63</v>
      </c>
      <c r="AU1480" t="s">
        <v>3335</v>
      </c>
    </row>
    <row r="1481" spans="1:53" hidden="1" x14ac:dyDescent="0.25">
      <c r="A1481" t="s">
        <v>3329</v>
      </c>
      <c r="B1481" t="s">
        <v>3330</v>
      </c>
      <c r="C1481" t="s">
        <v>3331</v>
      </c>
      <c r="D1481" t="s">
        <v>225</v>
      </c>
      <c r="E1481" t="s">
        <v>60</v>
      </c>
      <c r="G1481" t="s">
        <v>78</v>
      </c>
      <c r="I1481" t="s">
        <v>63</v>
      </c>
      <c r="J1481" t="s">
        <v>64</v>
      </c>
      <c r="L1481" t="s">
        <v>73</v>
      </c>
      <c r="M1481" t="s">
        <v>63</v>
      </c>
      <c r="N1481" t="s">
        <v>79</v>
      </c>
      <c r="O1481" t="s">
        <v>63</v>
      </c>
      <c r="R1481" t="s">
        <v>83</v>
      </c>
      <c r="S1481" t="s">
        <v>63</v>
      </c>
      <c r="T1481" t="s">
        <v>84</v>
      </c>
      <c r="U1481" t="s">
        <v>63</v>
      </c>
      <c r="V1481" t="s">
        <v>80</v>
      </c>
      <c r="W1481" t="s">
        <v>110</v>
      </c>
      <c r="X1481" t="s">
        <v>85</v>
      </c>
      <c r="Y1481" t="s">
        <v>3332</v>
      </c>
      <c r="Z1481" t="s">
        <v>66</v>
      </c>
      <c r="AA1481" t="s">
        <v>63</v>
      </c>
      <c r="AB1481" t="s">
        <v>63</v>
      </c>
      <c r="AC1481" t="s">
        <v>66</v>
      </c>
      <c r="AD1481" t="s">
        <v>63</v>
      </c>
      <c r="AE1481" t="s">
        <v>63</v>
      </c>
      <c r="AF1481" t="s">
        <v>63</v>
      </c>
      <c r="AG1481" t="s">
        <v>81</v>
      </c>
      <c r="AH1481" t="s">
        <v>78</v>
      </c>
      <c r="AJ1481" t="s">
        <v>63</v>
      </c>
      <c r="AL1481" t="s">
        <v>63</v>
      </c>
      <c r="AN1481" t="s">
        <v>822</v>
      </c>
      <c r="AO1481" t="s">
        <v>3333</v>
      </c>
      <c r="AP1481" t="s">
        <v>93</v>
      </c>
      <c r="AQ1481" t="s">
        <v>89</v>
      </c>
      <c r="AR1481" t="s">
        <v>94</v>
      </c>
      <c r="AS1481" t="s">
        <v>91</v>
      </c>
      <c r="AT1481" t="s">
        <v>63</v>
      </c>
      <c r="AU1481" t="s">
        <v>3335</v>
      </c>
    </row>
    <row r="1482" spans="1:53" hidden="1" x14ac:dyDescent="0.25">
      <c r="A1482" t="s">
        <v>3329</v>
      </c>
      <c r="B1482" t="s">
        <v>3330</v>
      </c>
      <c r="C1482" t="s">
        <v>3331</v>
      </c>
      <c r="D1482" t="s">
        <v>225</v>
      </c>
      <c r="E1482" t="s">
        <v>60</v>
      </c>
      <c r="G1482" t="s">
        <v>78</v>
      </c>
      <c r="I1482" t="s">
        <v>63</v>
      </c>
      <c r="J1482" t="s">
        <v>64</v>
      </c>
      <c r="L1482" t="s">
        <v>73</v>
      </c>
      <c r="M1482" t="s">
        <v>63</v>
      </c>
      <c r="N1482" t="s">
        <v>79</v>
      </c>
      <c r="O1482" t="s">
        <v>63</v>
      </c>
      <c r="R1482" t="s">
        <v>83</v>
      </c>
      <c r="S1482" t="s">
        <v>63</v>
      </c>
      <c r="T1482" t="s">
        <v>84</v>
      </c>
      <c r="U1482" t="s">
        <v>63</v>
      </c>
      <c r="V1482" t="s">
        <v>80</v>
      </c>
      <c r="W1482" t="s">
        <v>110</v>
      </c>
      <c r="X1482" t="s">
        <v>85</v>
      </c>
      <c r="Y1482" t="s">
        <v>3332</v>
      </c>
      <c r="Z1482" t="s">
        <v>66</v>
      </c>
      <c r="AA1482" t="s">
        <v>63</v>
      </c>
      <c r="AB1482" t="s">
        <v>63</v>
      </c>
      <c r="AC1482" t="s">
        <v>66</v>
      </c>
      <c r="AD1482" t="s">
        <v>63</v>
      </c>
      <c r="AE1482" t="s">
        <v>63</v>
      </c>
      <c r="AF1482" t="s">
        <v>63</v>
      </c>
      <c r="AG1482" t="s">
        <v>81</v>
      </c>
      <c r="AH1482" t="s">
        <v>78</v>
      </c>
      <c r="AJ1482" t="s">
        <v>63</v>
      </c>
      <c r="AL1482" t="s">
        <v>63</v>
      </c>
      <c r="AN1482" t="s">
        <v>822</v>
      </c>
      <c r="AO1482" t="s">
        <v>3333</v>
      </c>
      <c r="AP1482" t="s">
        <v>2924</v>
      </c>
      <c r="AQ1482" t="s">
        <v>89</v>
      </c>
      <c r="AR1482" t="s">
        <v>552</v>
      </c>
      <c r="AS1482" t="s">
        <v>192</v>
      </c>
      <c r="AT1482" t="s">
        <v>63</v>
      </c>
      <c r="AU1482" t="s">
        <v>3336</v>
      </c>
    </row>
    <row r="1483" spans="1:53" hidden="1" x14ac:dyDescent="0.25">
      <c r="A1483" t="s">
        <v>3329</v>
      </c>
      <c r="B1483" t="s">
        <v>3330</v>
      </c>
      <c r="C1483" t="s">
        <v>3331</v>
      </c>
      <c r="D1483" t="s">
        <v>225</v>
      </c>
      <c r="E1483" t="s">
        <v>60</v>
      </c>
      <c r="G1483" t="s">
        <v>78</v>
      </c>
      <c r="I1483" t="s">
        <v>63</v>
      </c>
      <c r="J1483" t="s">
        <v>64</v>
      </c>
      <c r="L1483" t="s">
        <v>73</v>
      </c>
      <c r="M1483" t="s">
        <v>63</v>
      </c>
      <c r="N1483" t="s">
        <v>79</v>
      </c>
      <c r="O1483" t="s">
        <v>63</v>
      </c>
      <c r="R1483" t="s">
        <v>83</v>
      </c>
      <c r="S1483" t="s">
        <v>63</v>
      </c>
      <c r="T1483" t="s">
        <v>84</v>
      </c>
      <c r="U1483" t="s">
        <v>63</v>
      </c>
      <c r="V1483" t="s">
        <v>80</v>
      </c>
      <c r="W1483" t="s">
        <v>110</v>
      </c>
      <c r="X1483" t="s">
        <v>85</v>
      </c>
      <c r="Y1483" t="s">
        <v>3332</v>
      </c>
      <c r="Z1483" t="s">
        <v>66</v>
      </c>
      <c r="AA1483" t="s">
        <v>63</v>
      </c>
      <c r="AB1483" t="s">
        <v>63</v>
      </c>
      <c r="AC1483" t="s">
        <v>66</v>
      </c>
      <c r="AD1483" t="s">
        <v>63</v>
      </c>
      <c r="AE1483" t="s">
        <v>63</v>
      </c>
      <c r="AF1483" t="s">
        <v>63</v>
      </c>
      <c r="AG1483" t="s">
        <v>81</v>
      </c>
      <c r="AH1483" t="s">
        <v>78</v>
      </c>
      <c r="AJ1483" t="s">
        <v>63</v>
      </c>
      <c r="AL1483" t="s">
        <v>63</v>
      </c>
      <c r="AN1483" t="s">
        <v>822</v>
      </c>
      <c r="AO1483" t="s">
        <v>3333</v>
      </c>
      <c r="AP1483" t="s">
        <v>551</v>
      </c>
      <c r="AQ1483" t="s">
        <v>89</v>
      </c>
      <c r="AR1483" t="s">
        <v>552</v>
      </c>
      <c r="AS1483" t="s">
        <v>91</v>
      </c>
      <c r="AT1483" t="s">
        <v>63</v>
      </c>
      <c r="AU1483" t="s">
        <v>3336</v>
      </c>
    </row>
    <row r="1484" spans="1:53" hidden="1" x14ac:dyDescent="0.25">
      <c r="A1484" t="s">
        <v>3329</v>
      </c>
      <c r="B1484" t="s">
        <v>3330</v>
      </c>
      <c r="C1484" t="s">
        <v>3331</v>
      </c>
      <c r="D1484" t="s">
        <v>225</v>
      </c>
      <c r="E1484" t="s">
        <v>60</v>
      </c>
      <c r="G1484" t="s">
        <v>78</v>
      </c>
      <c r="I1484" t="s">
        <v>63</v>
      </c>
      <c r="J1484" t="s">
        <v>64</v>
      </c>
      <c r="L1484" t="s">
        <v>73</v>
      </c>
      <c r="M1484" t="s">
        <v>63</v>
      </c>
      <c r="N1484" t="s">
        <v>79</v>
      </c>
      <c r="O1484" t="s">
        <v>63</v>
      </c>
      <c r="R1484" t="s">
        <v>83</v>
      </c>
      <c r="S1484" t="s">
        <v>63</v>
      </c>
      <c r="T1484" t="s">
        <v>84</v>
      </c>
      <c r="U1484" t="s">
        <v>63</v>
      </c>
      <c r="V1484" t="s">
        <v>80</v>
      </c>
      <c r="W1484" t="s">
        <v>110</v>
      </c>
      <c r="X1484" t="s">
        <v>85</v>
      </c>
      <c r="Y1484" t="s">
        <v>3332</v>
      </c>
      <c r="Z1484" t="s">
        <v>66</v>
      </c>
      <c r="AA1484" t="s">
        <v>63</v>
      </c>
      <c r="AB1484" t="s">
        <v>63</v>
      </c>
      <c r="AC1484" t="s">
        <v>66</v>
      </c>
      <c r="AD1484" t="s">
        <v>63</v>
      </c>
      <c r="AE1484" t="s">
        <v>63</v>
      </c>
      <c r="AF1484" t="s">
        <v>63</v>
      </c>
      <c r="AG1484" t="s">
        <v>81</v>
      </c>
      <c r="AH1484" t="s">
        <v>78</v>
      </c>
      <c r="AJ1484" t="s">
        <v>63</v>
      </c>
      <c r="AL1484" t="s">
        <v>63</v>
      </c>
      <c r="AN1484" t="s">
        <v>822</v>
      </c>
      <c r="AO1484" t="s">
        <v>3333</v>
      </c>
      <c r="AP1484" t="s">
        <v>3337</v>
      </c>
      <c r="AQ1484" t="s">
        <v>89</v>
      </c>
      <c r="AR1484" t="s">
        <v>1138</v>
      </c>
      <c r="AS1484" t="s">
        <v>103</v>
      </c>
      <c r="AT1484" t="s">
        <v>63</v>
      </c>
    </row>
    <row r="1485" spans="1:53" hidden="1" x14ac:dyDescent="0.25">
      <c r="A1485" t="s">
        <v>3338</v>
      </c>
      <c r="B1485" t="s">
        <v>3339</v>
      </c>
      <c r="C1485" t="s">
        <v>3340</v>
      </c>
      <c r="D1485" t="s">
        <v>225</v>
      </c>
      <c r="E1485" t="s">
        <v>60</v>
      </c>
      <c r="G1485" t="s">
        <v>78</v>
      </c>
      <c r="I1485" t="s">
        <v>63</v>
      </c>
      <c r="J1485" t="s">
        <v>64</v>
      </c>
      <c r="L1485" t="s">
        <v>73</v>
      </c>
      <c r="M1485" t="s">
        <v>63</v>
      </c>
      <c r="N1485" t="s">
        <v>79</v>
      </c>
      <c r="O1485" t="s">
        <v>80</v>
      </c>
      <c r="R1485" t="s">
        <v>83</v>
      </c>
      <c r="S1485" t="s">
        <v>63</v>
      </c>
      <c r="T1485" t="s">
        <v>84</v>
      </c>
      <c r="U1485" t="s">
        <v>63</v>
      </c>
      <c r="V1485" t="s">
        <v>80</v>
      </c>
      <c r="W1485" t="s">
        <v>80</v>
      </c>
      <c r="X1485" t="s">
        <v>85</v>
      </c>
      <c r="Y1485" t="s">
        <v>3341</v>
      </c>
      <c r="Z1485" t="s">
        <v>66</v>
      </c>
      <c r="AA1485" t="s">
        <v>63</v>
      </c>
      <c r="AB1485" t="s">
        <v>63</v>
      </c>
      <c r="AC1485" t="s">
        <v>63</v>
      </c>
      <c r="AD1485" t="s">
        <v>63</v>
      </c>
      <c r="AE1485" t="s">
        <v>63</v>
      </c>
      <c r="AF1485" t="s">
        <v>63</v>
      </c>
      <c r="AG1485" t="s">
        <v>81</v>
      </c>
      <c r="AH1485" t="s">
        <v>78</v>
      </c>
      <c r="AJ1485" t="s">
        <v>63</v>
      </c>
      <c r="AL1485" t="s">
        <v>63</v>
      </c>
      <c r="AM1485" t="s">
        <v>138</v>
      </c>
      <c r="AN1485" t="s">
        <v>716</v>
      </c>
      <c r="AP1485" t="s">
        <v>3342</v>
      </c>
      <c r="AQ1485" t="s">
        <v>414</v>
      </c>
      <c r="AR1485" t="s">
        <v>220</v>
      </c>
      <c r="AS1485" t="s">
        <v>91</v>
      </c>
      <c r="AT1485" t="s">
        <v>63</v>
      </c>
    </row>
    <row r="1486" spans="1:53" hidden="1" x14ac:dyDescent="0.25">
      <c r="A1486" t="s">
        <v>3338</v>
      </c>
      <c r="B1486" t="s">
        <v>3339</v>
      </c>
      <c r="C1486" t="s">
        <v>3340</v>
      </c>
      <c r="D1486" t="s">
        <v>225</v>
      </c>
      <c r="E1486" t="s">
        <v>60</v>
      </c>
      <c r="G1486" t="s">
        <v>78</v>
      </c>
      <c r="I1486" t="s">
        <v>63</v>
      </c>
      <c r="J1486" t="s">
        <v>64</v>
      </c>
      <c r="L1486" t="s">
        <v>73</v>
      </c>
      <c r="M1486" t="s">
        <v>63</v>
      </c>
      <c r="N1486" t="s">
        <v>79</v>
      </c>
      <c r="O1486" t="s">
        <v>80</v>
      </c>
      <c r="R1486" t="s">
        <v>83</v>
      </c>
      <c r="S1486" t="s">
        <v>63</v>
      </c>
      <c r="T1486" t="s">
        <v>84</v>
      </c>
      <c r="U1486" t="s">
        <v>63</v>
      </c>
      <c r="V1486" t="s">
        <v>80</v>
      </c>
      <c r="W1486" t="s">
        <v>80</v>
      </c>
      <c r="X1486" t="s">
        <v>85</v>
      </c>
      <c r="Y1486" t="s">
        <v>3341</v>
      </c>
      <c r="Z1486" t="s">
        <v>66</v>
      </c>
      <c r="AA1486" t="s">
        <v>63</v>
      </c>
      <c r="AB1486" t="s">
        <v>63</v>
      </c>
      <c r="AC1486" t="s">
        <v>63</v>
      </c>
      <c r="AD1486" t="s">
        <v>63</v>
      </c>
      <c r="AE1486" t="s">
        <v>63</v>
      </c>
      <c r="AF1486" t="s">
        <v>63</v>
      </c>
      <c r="AG1486" t="s">
        <v>81</v>
      </c>
      <c r="AH1486" t="s">
        <v>78</v>
      </c>
      <c r="AJ1486" t="s">
        <v>63</v>
      </c>
      <c r="AL1486" t="s">
        <v>63</v>
      </c>
      <c r="AM1486" t="s">
        <v>138</v>
      </c>
      <c r="AN1486" t="s">
        <v>716</v>
      </c>
      <c r="AP1486" t="s">
        <v>3343</v>
      </c>
      <c r="AQ1486" t="s">
        <v>414</v>
      </c>
      <c r="AR1486" t="s">
        <v>3344</v>
      </c>
      <c r="AS1486" t="s">
        <v>91</v>
      </c>
      <c r="AT1486" t="s">
        <v>63</v>
      </c>
    </row>
    <row r="1487" spans="1:53" hidden="1" x14ac:dyDescent="0.25">
      <c r="A1487" t="s">
        <v>3338</v>
      </c>
      <c r="B1487" t="s">
        <v>3339</v>
      </c>
      <c r="C1487" t="s">
        <v>3340</v>
      </c>
      <c r="D1487" t="s">
        <v>225</v>
      </c>
      <c r="E1487" t="s">
        <v>60</v>
      </c>
      <c r="G1487" t="s">
        <v>78</v>
      </c>
      <c r="I1487" t="s">
        <v>63</v>
      </c>
      <c r="J1487" t="s">
        <v>64</v>
      </c>
      <c r="L1487" t="s">
        <v>73</v>
      </c>
      <c r="M1487" t="s">
        <v>63</v>
      </c>
      <c r="N1487" t="s">
        <v>79</v>
      </c>
      <c r="O1487" t="s">
        <v>80</v>
      </c>
      <c r="R1487" t="s">
        <v>83</v>
      </c>
      <c r="S1487" t="s">
        <v>63</v>
      </c>
      <c r="T1487" t="s">
        <v>84</v>
      </c>
      <c r="U1487" t="s">
        <v>63</v>
      </c>
      <c r="V1487" t="s">
        <v>80</v>
      </c>
      <c r="W1487" t="s">
        <v>80</v>
      </c>
      <c r="X1487" t="s">
        <v>85</v>
      </c>
      <c r="Y1487" t="s">
        <v>3341</v>
      </c>
      <c r="Z1487" t="s">
        <v>66</v>
      </c>
      <c r="AA1487" t="s">
        <v>63</v>
      </c>
      <c r="AB1487" t="s">
        <v>63</v>
      </c>
      <c r="AC1487" t="s">
        <v>63</v>
      </c>
      <c r="AD1487" t="s">
        <v>63</v>
      </c>
      <c r="AE1487" t="s">
        <v>63</v>
      </c>
      <c r="AF1487" t="s">
        <v>63</v>
      </c>
      <c r="AG1487" t="s">
        <v>81</v>
      </c>
      <c r="AH1487" t="s">
        <v>78</v>
      </c>
      <c r="AJ1487" t="s">
        <v>63</v>
      </c>
      <c r="AL1487" t="s">
        <v>63</v>
      </c>
      <c r="AM1487" t="s">
        <v>138</v>
      </c>
      <c r="AN1487" t="s">
        <v>716</v>
      </c>
      <c r="AP1487" t="s">
        <v>3345</v>
      </c>
      <c r="AQ1487" t="s">
        <v>414</v>
      </c>
      <c r="AR1487" t="s">
        <v>1941</v>
      </c>
      <c r="AS1487" t="s">
        <v>91</v>
      </c>
      <c r="AT1487" t="s">
        <v>63</v>
      </c>
      <c r="AU1487" t="s">
        <v>3346</v>
      </c>
    </row>
    <row r="1488" spans="1:53" hidden="1" x14ac:dyDescent="0.25">
      <c r="A1488" t="s">
        <v>3338</v>
      </c>
      <c r="B1488" t="s">
        <v>3339</v>
      </c>
      <c r="C1488" t="s">
        <v>3340</v>
      </c>
      <c r="D1488" t="s">
        <v>225</v>
      </c>
      <c r="E1488" t="s">
        <v>60</v>
      </c>
      <c r="G1488" t="s">
        <v>78</v>
      </c>
      <c r="I1488" t="s">
        <v>63</v>
      </c>
      <c r="J1488" t="s">
        <v>64</v>
      </c>
      <c r="L1488" t="s">
        <v>73</v>
      </c>
      <c r="M1488" t="s">
        <v>63</v>
      </c>
      <c r="N1488" t="s">
        <v>79</v>
      </c>
      <c r="O1488" t="s">
        <v>80</v>
      </c>
      <c r="R1488" t="s">
        <v>83</v>
      </c>
      <c r="S1488" t="s">
        <v>63</v>
      </c>
      <c r="T1488" t="s">
        <v>84</v>
      </c>
      <c r="U1488" t="s">
        <v>63</v>
      </c>
      <c r="V1488" t="s">
        <v>80</v>
      </c>
      <c r="W1488" t="s">
        <v>80</v>
      </c>
      <c r="X1488" t="s">
        <v>85</v>
      </c>
      <c r="Y1488" t="s">
        <v>3341</v>
      </c>
      <c r="Z1488" t="s">
        <v>66</v>
      </c>
      <c r="AA1488" t="s">
        <v>63</v>
      </c>
      <c r="AB1488" t="s">
        <v>63</v>
      </c>
      <c r="AC1488" t="s">
        <v>63</v>
      </c>
      <c r="AD1488" t="s">
        <v>63</v>
      </c>
      <c r="AE1488" t="s">
        <v>63</v>
      </c>
      <c r="AF1488" t="s">
        <v>63</v>
      </c>
      <c r="AG1488" t="s">
        <v>81</v>
      </c>
      <c r="AH1488" t="s">
        <v>78</v>
      </c>
      <c r="AJ1488" t="s">
        <v>63</v>
      </c>
      <c r="AL1488" t="s">
        <v>63</v>
      </c>
      <c r="AM1488" t="s">
        <v>138</v>
      </c>
      <c r="AN1488" t="s">
        <v>716</v>
      </c>
      <c r="AP1488" t="s">
        <v>3347</v>
      </c>
      <c r="AQ1488" t="s">
        <v>414</v>
      </c>
      <c r="AR1488" t="s">
        <v>262</v>
      </c>
      <c r="AS1488" t="s">
        <v>278</v>
      </c>
      <c r="AT1488" t="s">
        <v>63</v>
      </c>
    </row>
    <row r="1489" spans="1:47" hidden="1" x14ac:dyDescent="0.25">
      <c r="A1489" t="s">
        <v>3338</v>
      </c>
      <c r="B1489" t="s">
        <v>3339</v>
      </c>
      <c r="C1489" t="s">
        <v>3340</v>
      </c>
      <c r="D1489" t="s">
        <v>225</v>
      </c>
      <c r="E1489" t="s">
        <v>60</v>
      </c>
      <c r="G1489" t="s">
        <v>78</v>
      </c>
      <c r="I1489" t="s">
        <v>63</v>
      </c>
      <c r="J1489" t="s">
        <v>64</v>
      </c>
      <c r="L1489" t="s">
        <v>73</v>
      </c>
      <c r="M1489" t="s">
        <v>63</v>
      </c>
      <c r="N1489" t="s">
        <v>79</v>
      </c>
      <c r="O1489" t="s">
        <v>80</v>
      </c>
      <c r="R1489" t="s">
        <v>83</v>
      </c>
      <c r="S1489" t="s">
        <v>63</v>
      </c>
      <c r="T1489" t="s">
        <v>84</v>
      </c>
      <c r="U1489" t="s">
        <v>63</v>
      </c>
      <c r="V1489" t="s">
        <v>80</v>
      </c>
      <c r="W1489" t="s">
        <v>80</v>
      </c>
      <c r="X1489" t="s">
        <v>85</v>
      </c>
      <c r="Y1489" t="s">
        <v>3341</v>
      </c>
      <c r="Z1489" t="s">
        <v>66</v>
      </c>
      <c r="AA1489" t="s">
        <v>63</v>
      </c>
      <c r="AB1489" t="s">
        <v>63</v>
      </c>
      <c r="AC1489" t="s">
        <v>63</v>
      </c>
      <c r="AD1489" t="s">
        <v>63</v>
      </c>
      <c r="AE1489" t="s">
        <v>63</v>
      </c>
      <c r="AF1489" t="s">
        <v>63</v>
      </c>
      <c r="AG1489" t="s">
        <v>81</v>
      </c>
      <c r="AH1489" t="s">
        <v>78</v>
      </c>
      <c r="AJ1489" t="s">
        <v>63</v>
      </c>
      <c r="AL1489" t="s">
        <v>63</v>
      </c>
      <c r="AM1489" t="s">
        <v>138</v>
      </c>
      <c r="AN1489" t="s">
        <v>716</v>
      </c>
      <c r="AP1489" t="s">
        <v>1277</v>
      </c>
      <c r="AQ1489" t="s">
        <v>414</v>
      </c>
      <c r="AR1489" t="s">
        <v>262</v>
      </c>
      <c r="AS1489" t="s">
        <v>265</v>
      </c>
      <c r="AT1489" t="s">
        <v>63</v>
      </c>
    </row>
    <row r="1490" spans="1:47" hidden="1" x14ac:dyDescent="0.25">
      <c r="A1490" t="s">
        <v>3338</v>
      </c>
      <c r="B1490" t="s">
        <v>3339</v>
      </c>
      <c r="C1490" t="s">
        <v>3340</v>
      </c>
      <c r="D1490" t="s">
        <v>225</v>
      </c>
      <c r="E1490" t="s">
        <v>60</v>
      </c>
      <c r="G1490" t="s">
        <v>78</v>
      </c>
      <c r="I1490" t="s">
        <v>63</v>
      </c>
      <c r="J1490" t="s">
        <v>64</v>
      </c>
      <c r="L1490" t="s">
        <v>73</v>
      </c>
      <c r="M1490" t="s">
        <v>63</v>
      </c>
      <c r="N1490" t="s">
        <v>79</v>
      </c>
      <c r="O1490" t="s">
        <v>80</v>
      </c>
      <c r="R1490" t="s">
        <v>83</v>
      </c>
      <c r="S1490" t="s">
        <v>63</v>
      </c>
      <c r="T1490" t="s">
        <v>84</v>
      </c>
      <c r="U1490" t="s">
        <v>63</v>
      </c>
      <c r="V1490" t="s">
        <v>80</v>
      </c>
      <c r="W1490" t="s">
        <v>80</v>
      </c>
      <c r="X1490" t="s">
        <v>85</v>
      </c>
      <c r="Y1490" t="s">
        <v>3341</v>
      </c>
      <c r="Z1490" t="s">
        <v>66</v>
      </c>
      <c r="AA1490" t="s">
        <v>63</v>
      </c>
      <c r="AB1490" t="s">
        <v>63</v>
      </c>
      <c r="AC1490" t="s">
        <v>63</v>
      </c>
      <c r="AD1490" t="s">
        <v>63</v>
      </c>
      <c r="AE1490" t="s">
        <v>63</v>
      </c>
      <c r="AF1490" t="s">
        <v>63</v>
      </c>
      <c r="AG1490" t="s">
        <v>81</v>
      </c>
      <c r="AH1490" t="s">
        <v>78</v>
      </c>
      <c r="AJ1490" t="s">
        <v>63</v>
      </c>
      <c r="AL1490" t="s">
        <v>63</v>
      </c>
      <c r="AM1490" t="s">
        <v>138</v>
      </c>
      <c r="AN1490" t="s">
        <v>716</v>
      </c>
      <c r="AP1490" t="s">
        <v>3348</v>
      </c>
      <c r="AQ1490" t="s">
        <v>414</v>
      </c>
      <c r="AR1490" t="s">
        <v>262</v>
      </c>
      <c r="AS1490" t="s">
        <v>103</v>
      </c>
      <c r="AT1490" t="s">
        <v>63</v>
      </c>
    </row>
    <row r="1491" spans="1:47" hidden="1" x14ac:dyDescent="0.25">
      <c r="A1491" t="s">
        <v>3338</v>
      </c>
      <c r="B1491" t="s">
        <v>3339</v>
      </c>
      <c r="C1491" t="s">
        <v>3340</v>
      </c>
      <c r="D1491" t="s">
        <v>225</v>
      </c>
      <c r="E1491" t="s">
        <v>60</v>
      </c>
      <c r="G1491" t="s">
        <v>78</v>
      </c>
      <c r="I1491" t="s">
        <v>63</v>
      </c>
      <c r="J1491" t="s">
        <v>64</v>
      </c>
      <c r="L1491" t="s">
        <v>73</v>
      </c>
      <c r="M1491" t="s">
        <v>63</v>
      </c>
      <c r="N1491" t="s">
        <v>79</v>
      </c>
      <c r="O1491" t="s">
        <v>80</v>
      </c>
      <c r="R1491" t="s">
        <v>83</v>
      </c>
      <c r="S1491" t="s">
        <v>63</v>
      </c>
      <c r="T1491" t="s">
        <v>84</v>
      </c>
      <c r="U1491" t="s">
        <v>63</v>
      </c>
      <c r="V1491" t="s">
        <v>80</v>
      </c>
      <c r="W1491" t="s">
        <v>80</v>
      </c>
      <c r="X1491" t="s">
        <v>85</v>
      </c>
      <c r="Y1491" t="s">
        <v>3341</v>
      </c>
      <c r="Z1491" t="s">
        <v>66</v>
      </c>
      <c r="AA1491" t="s">
        <v>63</v>
      </c>
      <c r="AB1491" t="s">
        <v>63</v>
      </c>
      <c r="AC1491" t="s">
        <v>63</v>
      </c>
      <c r="AD1491" t="s">
        <v>63</v>
      </c>
      <c r="AE1491" t="s">
        <v>63</v>
      </c>
      <c r="AF1491" t="s">
        <v>63</v>
      </c>
      <c r="AG1491" t="s">
        <v>81</v>
      </c>
      <c r="AH1491" t="s">
        <v>78</v>
      </c>
      <c r="AJ1491" t="s">
        <v>63</v>
      </c>
      <c r="AL1491" t="s">
        <v>63</v>
      </c>
      <c r="AM1491" t="s">
        <v>138</v>
      </c>
      <c r="AN1491" t="s">
        <v>716</v>
      </c>
      <c r="AP1491" t="s">
        <v>1380</v>
      </c>
      <c r="AQ1491" t="s">
        <v>89</v>
      </c>
      <c r="AR1491" t="s">
        <v>144</v>
      </c>
      <c r="AS1491" t="s">
        <v>91</v>
      </c>
      <c r="AT1491" t="s">
        <v>63</v>
      </c>
      <c r="AU1491" t="s">
        <v>3349</v>
      </c>
    </row>
    <row r="1492" spans="1:47" hidden="1" x14ac:dyDescent="0.25">
      <c r="A1492" t="s">
        <v>3338</v>
      </c>
      <c r="B1492" t="s">
        <v>3339</v>
      </c>
      <c r="C1492" t="s">
        <v>3340</v>
      </c>
      <c r="D1492" t="s">
        <v>225</v>
      </c>
      <c r="E1492" t="s">
        <v>60</v>
      </c>
      <c r="G1492" t="s">
        <v>78</v>
      </c>
      <c r="I1492" t="s">
        <v>63</v>
      </c>
      <c r="J1492" t="s">
        <v>64</v>
      </c>
      <c r="L1492" t="s">
        <v>73</v>
      </c>
      <c r="M1492" t="s">
        <v>63</v>
      </c>
      <c r="N1492" t="s">
        <v>79</v>
      </c>
      <c r="O1492" t="s">
        <v>80</v>
      </c>
      <c r="R1492" t="s">
        <v>83</v>
      </c>
      <c r="S1492" t="s">
        <v>63</v>
      </c>
      <c r="T1492" t="s">
        <v>84</v>
      </c>
      <c r="U1492" t="s">
        <v>63</v>
      </c>
      <c r="V1492" t="s">
        <v>80</v>
      </c>
      <c r="W1492" t="s">
        <v>80</v>
      </c>
      <c r="X1492" t="s">
        <v>85</v>
      </c>
      <c r="Y1492" t="s">
        <v>3341</v>
      </c>
      <c r="Z1492" t="s">
        <v>66</v>
      </c>
      <c r="AA1492" t="s">
        <v>63</v>
      </c>
      <c r="AB1492" t="s">
        <v>63</v>
      </c>
      <c r="AC1492" t="s">
        <v>63</v>
      </c>
      <c r="AD1492" t="s">
        <v>63</v>
      </c>
      <c r="AE1492" t="s">
        <v>63</v>
      </c>
      <c r="AF1492" t="s">
        <v>63</v>
      </c>
      <c r="AG1492" t="s">
        <v>81</v>
      </c>
      <c r="AH1492" t="s">
        <v>78</v>
      </c>
      <c r="AJ1492" t="s">
        <v>63</v>
      </c>
      <c r="AL1492" t="s">
        <v>63</v>
      </c>
      <c r="AM1492" t="s">
        <v>138</v>
      </c>
      <c r="AN1492" t="s">
        <v>716</v>
      </c>
      <c r="AP1492" t="s">
        <v>2916</v>
      </c>
      <c r="AQ1492" t="s">
        <v>414</v>
      </c>
      <c r="AR1492" t="s">
        <v>94</v>
      </c>
      <c r="AS1492" t="s">
        <v>91</v>
      </c>
      <c r="AT1492" t="s">
        <v>63</v>
      </c>
      <c r="AU1492" t="s">
        <v>3350</v>
      </c>
    </row>
    <row r="1493" spans="1:47" hidden="1" x14ac:dyDescent="0.25">
      <c r="A1493" t="s">
        <v>3338</v>
      </c>
      <c r="B1493" t="s">
        <v>3339</v>
      </c>
      <c r="C1493" t="s">
        <v>3340</v>
      </c>
      <c r="D1493" t="s">
        <v>225</v>
      </c>
      <c r="E1493" t="s">
        <v>60</v>
      </c>
      <c r="G1493" t="s">
        <v>78</v>
      </c>
      <c r="I1493" t="s">
        <v>63</v>
      </c>
      <c r="J1493" t="s">
        <v>64</v>
      </c>
      <c r="L1493" t="s">
        <v>73</v>
      </c>
      <c r="M1493" t="s">
        <v>63</v>
      </c>
      <c r="N1493" t="s">
        <v>79</v>
      </c>
      <c r="O1493" t="s">
        <v>80</v>
      </c>
      <c r="R1493" t="s">
        <v>83</v>
      </c>
      <c r="S1493" t="s">
        <v>63</v>
      </c>
      <c r="T1493" t="s">
        <v>84</v>
      </c>
      <c r="U1493" t="s">
        <v>63</v>
      </c>
      <c r="V1493" t="s">
        <v>80</v>
      </c>
      <c r="W1493" t="s">
        <v>80</v>
      </c>
      <c r="X1493" t="s">
        <v>85</v>
      </c>
      <c r="Y1493" t="s">
        <v>3341</v>
      </c>
      <c r="Z1493" t="s">
        <v>66</v>
      </c>
      <c r="AA1493" t="s">
        <v>63</v>
      </c>
      <c r="AB1493" t="s">
        <v>63</v>
      </c>
      <c r="AC1493" t="s">
        <v>63</v>
      </c>
      <c r="AD1493" t="s">
        <v>63</v>
      </c>
      <c r="AE1493" t="s">
        <v>63</v>
      </c>
      <c r="AF1493" t="s">
        <v>63</v>
      </c>
      <c r="AG1493" t="s">
        <v>81</v>
      </c>
      <c r="AH1493" t="s">
        <v>78</v>
      </c>
      <c r="AJ1493" t="s">
        <v>63</v>
      </c>
      <c r="AL1493" t="s">
        <v>63</v>
      </c>
      <c r="AM1493" t="s">
        <v>138</v>
      </c>
      <c r="AN1493" t="s">
        <v>716</v>
      </c>
      <c r="AP1493" t="s">
        <v>3351</v>
      </c>
      <c r="AQ1493" t="s">
        <v>414</v>
      </c>
      <c r="AR1493" t="s">
        <v>97</v>
      </c>
      <c r="AS1493" t="s">
        <v>91</v>
      </c>
      <c r="AT1493" t="s">
        <v>63</v>
      </c>
      <c r="AU1493" t="s">
        <v>3352</v>
      </c>
    </row>
    <row r="1494" spans="1:47" hidden="1" x14ac:dyDescent="0.25">
      <c r="A1494" t="s">
        <v>3338</v>
      </c>
      <c r="B1494" t="s">
        <v>3339</v>
      </c>
      <c r="C1494" t="s">
        <v>3340</v>
      </c>
      <c r="D1494" t="s">
        <v>225</v>
      </c>
      <c r="E1494" t="s">
        <v>60</v>
      </c>
      <c r="G1494" t="s">
        <v>78</v>
      </c>
      <c r="I1494" t="s">
        <v>63</v>
      </c>
      <c r="J1494" t="s">
        <v>64</v>
      </c>
      <c r="L1494" t="s">
        <v>73</v>
      </c>
      <c r="M1494" t="s">
        <v>63</v>
      </c>
      <c r="N1494" t="s">
        <v>79</v>
      </c>
      <c r="O1494" t="s">
        <v>80</v>
      </c>
      <c r="R1494" t="s">
        <v>83</v>
      </c>
      <c r="S1494" t="s">
        <v>63</v>
      </c>
      <c r="T1494" t="s">
        <v>84</v>
      </c>
      <c r="U1494" t="s">
        <v>63</v>
      </c>
      <c r="V1494" t="s">
        <v>80</v>
      </c>
      <c r="W1494" t="s">
        <v>80</v>
      </c>
      <c r="X1494" t="s">
        <v>85</v>
      </c>
      <c r="Y1494" t="s">
        <v>3341</v>
      </c>
      <c r="Z1494" t="s">
        <v>66</v>
      </c>
      <c r="AA1494" t="s">
        <v>63</v>
      </c>
      <c r="AB1494" t="s">
        <v>63</v>
      </c>
      <c r="AC1494" t="s">
        <v>63</v>
      </c>
      <c r="AD1494" t="s">
        <v>63</v>
      </c>
      <c r="AE1494" t="s">
        <v>63</v>
      </c>
      <c r="AF1494" t="s">
        <v>63</v>
      </c>
      <c r="AG1494" t="s">
        <v>81</v>
      </c>
      <c r="AH1494" t="s">
        <v>78</v>
      </c>
      <c r="AJ1494" t="s">
        <v>63</v>
      </c>
      <c r="AL1494" t="s">
        <v>63</v>
      </c>
      <c r="AM1494" t="s">
        <v>138</v>
      </c>
      <c r="AN1494" t="s">
        <v>716</v>
      </c>
      <c r="AP1494" t="s">
        <v>3353</v>
      </c>
      <c r="AQ1494" t="s">
        <v>414</v>
      </c>
      <c r="AR1494" t="s">
        <v>107</v>
      </c>
      <c r="AS1494" t="s">
        <v>91</v>
      </c>
      <c r="AT1494" t="s">
        <v>63</v>
      </c>
      <c r="AU1494" t="s">
        <v>3354</v>
      </c>
    </row>
    <row r="1495" spans="1:47" hidden="1" x14ac:dyDescent="0.25">
      <c r="A1495" t="s">
        <v>3355</v>
      </c>
      <c r="B1495" t="s">
        <v>3356</v>
      </c>
      <c r="C1495" t="s">
        <v>3357</v>
      </c>
      <c r="D1495" t="s">
        <v>225</v>
      </c>
      <c r="E1495" t="s">
        <v>60</v>
      </c>
      <c r="G1495" t="s">
        <v>78</v>
      </c>
      <c r="I1495" t="s">
        <v>63</v>
      </c>
      <c r="J1495" t="s">
        <v>64</v>
      </c>
      <c r="L1495" t="s">
        <v>65</v>
      </c>
      <c r="M1495" t="s">
        <v>63</v>
      </c>
      <c r="N1495" t="s">
        <v>80</v>
      </c>
      <c r="O1495" t="s">
        <v>63</v>
      </c>
      <c r="R1495" t="s">
        <v>83</v>
      </c>
      <c r="S1495" t="s">
        <v>63</v>
      </c>
      <c r="T1495" t="s">
        <v>63</v>
      </c>
      <c r="U1495" t="s">
        <v>63</v>
      </c>
      <c r="V1495" t="s">
        <v>110</v>
      </c>
      <c r="W1495" t="s">
        <v>110</v>
      </c>
      <c r="X1495" t="s">
        <v>110</v>
      </c>
      <c r="Z1495" t="s">
        <v>66</v>
      </c>
      <c r="AA1495" t="s">
        <v>63</v>
      </c>
      <c r="AB1495" t="s">
        <v>63</v>
      </c>
      <c r="AC1495" t="s">
        <v>66</v>
      </c>
      <c r="AD1495" t="s">
        <v>63</v>
      </c>
      <c r="AE1495" t="s">
        <v>66</v>
      </c>
      <c r="AF1495" t="s">
        <v>63</v>
      </c>
      <c r="AG1495" t="s">
        <v>81</v>
      </c>
      <c r="AH1495" t="s">
        <v>213</v>
      </c>
      <c r="AJ1495" t="s">
        <v>63</v>
      </c>
      <c r="AL1495" t="s">
        <v>63</v>
      </c>
      <c r="AN1495" t="s">
        <v>3208</v>
      </c>
      <c r="AO1495" t="s">
        <v>3358</v>
      </c>
      <c r="AP1495" t="s">
        <v>3359</v>
      </c>
      <c r="AQ1495" t="s">
        <v>89</v>
      </c>
      <c r="AR1495" t="s">
        <v>3360</v>
      </c>
      <c r="AS1495" t="s">
        <v>192</v>
      </c>
      <c r="AT1495" t="s">
        <v>63</v>
      </c>
      <c r="AU1495" t="s">
        <v>3361</v>
      </c>
    </row>
    <row r="1496" spans="1:47" hidden="1" x14ac:dyDescent="0.25">
      <c r="A1496" t="s">
        <v>3362</v>
      </c>
      <c r="B1496" t="s">
        <v>3363</v>
      </c>
      <c r="C1496" t="s">
        <v>3364</v>
      </c>
      <c r="D1496" t="s">
        <v>225</v>
      </c>
      <c r="E1496" t="s">
        <v>60</v>
      </c>
      <c r="G1496" t="s">
        <v>133</v>
      </c>
      <c r="I1496" t="s">
        <v>63</v>
      </c>
      <c r="J1496" t="s">
        <v>64</v>
      </c>
      <c r="L1496" t="s">
        <v>65</v>
      </c>
      <c r="M1496" t="s">
        <v>63</v>
      </c>
      <c r="N1496" t="s">
        <v>79</v>
      </c>
      <c r="O1496" t="s">
        <v>63</v>
      </c>
      <c r="R1496" t="s">
        <v>83</v>
      </c>
      <c r="S1496" t="s">
        <v>63</v>
      </c>
      <c r="T1496" t="s">
        <v>63</v>
      </c>
      <c r="U1496" t="s">
        <v>63</v>
      </c>
      <c r="V1496" t="s">
        <v>80</v>
      </c>
      <c r="W1496" t="s">
        <v>63</v>
      </c>
      <c r="X1496" t="s">
        <v>85</v>
      </c>
      <c r="Y1496" t="s">
        <v>3365</v>
      </c>
      <c r="Z1496" t="s">
        <v>66</v>
      </c>
      <c r="AA1496" t="s">
        <v>134</v>
      </c>
      <c r="AB1496" t="s">
        <v>135</v>
      </c>
      <c r="AC1496" t="s">
        <v>63</v>
      </c>
      <c r="AD1496" t="s">
        <v>63</v>
      </c>
      <c r="AE1496" t="s">
        <v>134</v>
      </c>
      <c r="AF1496" t="s">
        <v>63</v>
      </c>
      <c r="AG1496" t="s">
        <v>288</v>
      </c>
      <c r="AH1496" t="s">
        <v>133</v>
      </c>
      <c r="AJ1496" t="s">
        <v>63</v>
      </c>
      <c r="AL1496" t="s">
        <v>63</v>
      </c>
      <c r="AM1496" t="s">
        <v>255</v>
      </c>
      <c r="AN1496" t="s">
        <v>2224</v>
      </c>
      <c r="AP1496" t="s">
        <v>3366</v>
      </c>
      <c r="AQ1496" t="s">
        <v>759</v>
      </c>
      <c r="AR1496" t="s">
        <v>102</v>
      </c>
      <c r="AS1496" t="s">
        <v>190</v>
      </c>
      <c r="AT1496" t="s">
        <v>66</v>
      </c>
    </row>
    <row r="1497" spans="1:47" hidden="1" x14ac:dyDescent="0.25">
      <c r="A1497" t="s">
        <v>3367</v>
      </c>
      <c r="B1497" t="s">
        <v>3368</v>
      </c>
      <c r="C1497" t="s">
        <v>3369</v>
      </c>
      <c r="D1497" t="s">
        <v>225</v>
      </c>
      <c r="E1497" t="s">
        <v>60</v>
      </c>
      <c r="G1497" t="s">
        <v>133</v>
      </c>
      <c r="I1497" t="s">
        <v>63</v>
      </c>
      <c r="J1497" t="s">
        <v>64</v>
      </c>
      <c r="L1497" t="s">
        <v>65</v>
      </c>
      <c r="M1497" t="s">
        <v>63</v>
      </c>
      <c r="N1497" t="s">
        <v>80</v>
      </c>
      <c r="O1497" t="s">
        <v>80</v>
      </c>
      <c r="R1497" t="s">
        <v>83</v>
      </c>
      <c r="S1497" t="s">
        <v>63</v>
      </c>
      <c r="T1497" t="s">
        <v>84</v>
      </c>
      <c r="U1497" t="s">
        <v>110</v>
      </c>
      <c r="V1497" t="s">
        <v>80</v>
      </c>
      <c r="W1497" t="s">
        <v>80</v>
      </c>
      <c r="X1497" t="s">
        <v>110</v>
      </c>
      <c r="Z1497" t="s">
        <v>66</v>
      </c>
      <c r="AA1497" t="s">
        <v>134</v>
      </c>
      <c r="AB1497" t="s">
        <v>135</v>
      </c>
      <c r="AC1497" t="s">
        <v>66</v>
      </c>
      <c r="AD1497" t="s">
        <v>63</v>
      </c>
      <c r="AE1497" t="s">
        <v>134</v>
      </c>
      <c r="AF1497" t="s">
        <v>63</v>
      </c>
      <c r="AG1497" t="s">
        <v>122</v>
      </c>
      <c r="AH1497" t="s">
        <v>320</v>
      </c>
      <c r="AJ1497" t="s">
        <v>63</v>
      </c>
      <c r="AL1497" t="s">
        <v>66</v>
      </c>
      <c r="AO1497" t="s">
        <v>3370</v>
      </c>
      <c r="AP1497" t="s">
        <v>3371</v>
      </c>
      <c r="AQ1497" t="s">
        <v>89</v>
      </c>
      <c r="AR1497" t="s">
        <v>102</v>
      </c>
      <c r="AS1497" t="s">
        <v>2150</v>
      </c>
    </row>
    <row r="1498" spans="1:47" hidden="1" x14ac:dyDescent="0.25">
      <c r="A1498" t="s">
        <v>3372</v>
      </c>
      <c r="B1498" t="s">
        <v>3373</v>
      </c>
      <c r="C1498" t="s">
        <v>3374</v>
      </c>
      <c r="D1498" t="s">
        <v>225</v>
      </c>
      <c r="E1498" t="s">
        <v>60</v>
      </c>
      <c r="G1498" t="s">
        <v>118</v>
      </c>
      <c r="I1498" t="s">
        <v>63</v>
      </c>
      <c r="J1498" t="s">
        <v>64</v>
      </c>
      <c r="L1498" t="s">
        <v>65</v>
      </c>
      <c r="M1498" t="s">
        <v>63</v>
      </c>
      <c r="N1498" t="s">
        <v>80</v>
      </c>
      <c r="O1498" t="s">
        <v>80</v>
      </c>
      <c r="R1498" t="s">
        <v>83</v>
      </c>
      <c r="S1498" t="s">
        <v>63</v>
      </c>
      <c r="T1498" t="s">
        <v>63</v>
      </c>
      <c r="U1498" t="s">
        <v>110</v>
      </c>
      <c r="V1498" t="s">
        <v>80</v>
      </c>
      <c r="W1498" t="s">
        <v>80</v>
      </c>
      <c r="X1498" t="s">
        <v>85</v>
      </c>
      <c r="Y1498" t="s">
        <v>3375</v>
      </c>
      <c r="Z1498" t="s">
        <v>66</v>
      </c>
      <c r="AA1498" t="s">
        <v>63</v>
      </c>
      <c r="AB1498" t="s">
        <v>63</v>
      </c>
      <c r="AC1498" t="s">
        <v>63</v>
      </c>
      <c r="AD1498" t="s">
        <v>63</v>
      </c>
      <c r="AE1498" t="s">
        <v>63</v>
      </c>
      <c r="AF1498" t="s">
        <v>63</v>
      </c>
      <c r="AG1498" t="s">
        <v>81</v>
      </c>
      <c r="AH1498" t="s">
        <v>118</v>
      </c>
      <c r="AJ1498" t="s">
        <v>63</v>
      </c>
      <c r="AL1498" t="s">
        <v>63</v>
      </c>
      <c r="AN1498" t="s">
        <v>3376</v>
      </c>
      <c r="AO1498" t="s">
        <v>3377</v>
      </c>
      <c r="AP1498" t="s">
        <v>2889</v>
      </c>
      <c r="AQ1498" t="s">
        <v>1233</v>
      </c>
      <c r="AR1498" t="s">
        <v>1594</v>
      </c>
      <c r="AS1498" t="s">
        <v>192</v>
      </c>
      <c r="AT1498" t="s">
        <v>63</v>
      </c>
      <c r="AU1498" t="s">
        <v>3378</v>
      </c>
    </row>
    <row r="1499" spans="1:47" hidden="1" x14ac:dyDescent="0.25">
      <c r="A1499" t="s">
        <v>3379</v>
      </c>
      <c r="B1499" t="s">
        <v>3380</v>
      </c>
      <c r="C1499" t="s">
        <v>3381</v>
      </c>
      <c r="D1499" t="s">
        <v>225</v>
      </c>
      <c r="E1499" t="s">
        <v>60</v>
      </c>
      <c r="G1499" t="s">
        <v>133</v>
      </c>
      <c r="I1499" t="s">
        <v>63</v>
      </c>
      <c r="J1499" t="s">
        <v>64</v>
      </c>
      <c r="L1499" t="s">
        <v>65</v>
      </c>
      <c r="M1499" t="s">
        <v>63</v>
      </c>
      <c r="N1499" t="s">
        <v>80</v>
      </c>
      <c r="O1499" t="s">
        <v>63</v>
      </c>
      <c r="R1499" t="s">
        <v>83</v>
      </c>
      <c r="S1499" t="s">
        <v>66</v>
      </c>
      <c r="T1499" t="s">
        <v>63</v>
      </c>
      <c r="U1499" t="s">
        <v>63</v>
      </c>
      <c r="V1499" t="s">
        <v>80</v>
      </c>
      <c r="W1499" t="s">
        <v>110</v>
      </c>
      <c r="X1499" t="s">
        <v>110</v>
      </c>
      <c r="Z1499" t="s">
        <v>66</v>
      </c>
      <c r="AA1499" t="s">
        <v>134</v>
      </c>
      <c r="AB1499" t="s">
        <v>135</v>
      </c>
      <c r="AC1499" t="s">
        <v>66</v>
      </c>
      <c r="AD1499" t="s">
        <v>110</v>
      </c>
      <c r="AE1499" t="s">
        <v>66</v>
      </c>
      <c r="AF1499" t="s">
        <v>63</v>
      </c>
      <c r="AG1499" t="s">
        <v>122</v>
      </c>
      <c r="AH1499" t="s">
        <v>320</v>
      </c>
      <c r="AJ1499" t="s">
        <v>63</v>
      </c>
      <c r="AL1499" t="s">
        <v>63</v>
      </c>
      <c r="AN1499" t="s">
        <v>2058</v>
      </c>
      <c r="AO1499" t="s">
        <v>3382</v>
      </c>
      <c r="AP1499" t="s">
        <v>3383</v>
      </c>
      <c r="AQ1499" t="s">
        <v>89</v>
      </c>
      <c r="AR1499" t="s">
        <v>351</v>
      </c>
      <c r="AS1499" t="s">
        <v>643</v>
      </c>
      <c r="AT1499" t="s">
        <v>66</v>
      </c>
    </row>
    <row r="1500" spans="1:47" hidden="1" x14ac:dyDescent="0.25">
      <c r="A1500" t="s">
        <v>3384</v>
      </c>
      <c r="B1500" t="s">
        <v>3385</v>
      </c>
      <c r="C1500" t="s">
        <v>3386</v>
      </c>
      <c r="D1500" t="s">
        <v>225</v>
      </c>
      <c r="E1500" t="s">
        <v>60</v>
      </c>
      <c r="G1500" t="s">
        <v>133</v>
      </c>
      <c r="I1500" t="s">
        <v>63</v>
      </c>
      <c r="J1500" t="s">
        <v>64</v>
      </c>
      <c r="L1500" t="s">
        <v>65</v>
      </c>
      <c r="M1500" t="s">
        <v>63</v>
      </c>
      <c r="N1500" t="s">
        <v>66</v>
      </c>
      <c r="O1500" t="s">
        <v>66</v>
      </c>
      <c r="P1500" t="s">
        <v>15</v>
      </c>
      <c r="Q1500" t="s">
        <v>3387</v>
      </c>
    </row>
    <row r="1501" spans="1:47" hidden="1" x14ac:dyDescent="0.25">
      <c r="A1501" t="s">
        <v>3388</v>
      </c>
      <c r="B1501" t="s">
        <v>3389</v>
      </c>
      <c r="C1501" t="s">
        <v>3390</v>
      </c>
      <c r="D1501" t="s">
        <v>225</v>
      </c>
      <c r="E1501" t="s">
        <v>60</v>
      </c>
      <c r="G1501" t="s">
        <v>78</v>
      </c>
      <c r="I1501" t="s">
        <v>63</v>
      </c>
      <c r="J1501" t="s">
        <v>64</v>
      </c>
      <c r="L1501" t="s">
        <v>65</v>
      </c>
      <c r="M1501" t="s">
        <v>63</v>
      </c>
      <c r="N1501" t="s">
        <v>80</v>
      </c>
      <c r="O1501" t="s">
        <v>80</v>
      </c>
      <c r="R1501" t="s">
        <v>83</v>
      </c>
      <c r="S1501" t="s">
        <v>63</v>
      </c>
      <c r="T1501" t="s">
        <v>84</v>
      </c>
      <c r="U1501" t="s">
        <v>63</v>
      </c>
      <c r="V1501" t="s">
        <v>110</v>
      </c>
      <c r="W1501" t="s">
        <v>80</v>
      </c>
      <c r="X1501" t="s">
        <v>110</v>
      </c>
      <c r="Z1501" t="s">
        <v>66</v>
      </c>
      <c r="AA1501" t="s">
        <v>63</v>
      </c>
      <c r="AB1501" t="s">
        <v>66</v>
      </c>
      <c r="AC1501" t="s">
        <v>63</v>
      </c>
      <c r="AD1501" t="s">
        <v>63</v>
      </c>
      <c r="AE1501" t="s">
        <v>63</v>
      </c>
      <c r="AF1501" t="s">
        <v>63</v>
      </c>
      <c r="AG1501" t="s">
        <v>122</v>
      </c>
      <c r="AH1501" t="s">
        <v>213</v>
      </c>
      <c r="AJ1501" t="s">
        <v>63</v>
      </c>
      <c r="AL1501" t="s">
        <v>63</v>
      </c>
      <c r="AM1501" t="s">
        <v>3391</v>
      </c>
      <c r="AN1501" t="s">
        <v>2372</v>
      </c>
      <c r="AO1501" t="s">
        <v>3392</v>
      </c>
      <c r="AP1501" t="s">
        <v>3393</v>
      </c>
      <c r="AQ1501" t="s">
        <v>3394</v>
      </c>
      <c r="AR1501" t="s">
        <v>262</v>
      </c>
      <c r="AS1501" t="s">
        <v>103</v>
      </c>
      <c r="AT1501" t="s">
        <v>63</v>
      </c>
      <c r="AU1501" t="s">
        <v>3395</v>
      </c>
    </row>
    <row r="1502" spans="1:47" hidden="1" x14ac:dyDescent="0.25">
      <c r="A1502" t="s">
        <v>3396</v>
      </c>
      <c r="B1502" t="s">
        <v>3397</v>
      </c>
      <c r="C1502" t="s">
        <v>3398</v>
      </c>
      <c r="D1502" t="s">
        <v>225</v>
      </c>
      <c r="E1502" t="s">
        <v>60</v>
      </c>
      <c r="G1502" t="s">
        <v>133</v>
      </c>
      <c r="I1502" t="s">
        <v>128</v>
      </c>
      <c r="J1502" t="s">
        <v>64</v>
      </c>
      <c r="L1502" t="s">
        <v>65</v>
      </c>
    </row>
    <row r="1503" spans="1:47" hidden="1" x14ac:dyDescent="0.25">
      <c r="A1503" t="s">
        <v>3399</v>
      </c>
      <c r="B1503" t="s">
        <v>3400</v>
      </c>
      <c r="C1503" t="s">
        <v>3401</v>
      </c>
      <c r="D1503" t="s">
        <v>225</v>
      </c>
      <c r="E1503" t="s">
        <v>60</v>
      </c>
      <c r="G1503" t="s">
        <v>78</v>
      </c>
      <c r="I1503" t="s">
        <v>63</v>
      </c>
      <c r="J1503" t="s">
        <v>64</v>
      </c>
      <c r="L1503" t="s">
        <v>65</v>
      </c>
      <c r="M1503" t="s">
        <v>63</v>
      </c>
      <c r="N1503" t="s">
        <v>79</v>
      </c>
      <c r="O1503" t="s">
        <v>80</v>
      </c>
      <c r="R1503" t="s">
        <v>83</v>
      </c>
      <c r="S1503" t="s">
        <v>63</v>
      </c>
      <c r="T1503" t="s">
        <v>84</v>
      </c>
      <c r="U1503" t="s">
        <v>63</v>
      </c>
      <c r="V1503" t="s">
        <v>80</v>
      </c>
      <c r="W1503" t="s">
        <v>80</v>
      </c>
      <c r="X1503" t="s">
        <v>85</v>
      </c>
      <c r="Y1503" t="s">
        <v>3332</v>
      </c>
      <c r="Z1503" t="s">
        <v>66</v>
      </c>
      <c r="AA1503" t="s">
        <v>63</v>
      </c>
      <c r="AB1503" t="s">
        <v>66</v>
      </c>
      <c r="AC1503" t="s">
        <v>63</v>
      </c>
      <c r="AD1503" t="s">
        <v>63</v>
      </c>
      <c r="AE1503" t="s">
        <v>66</v>
      </c>
      <c r="AF1503" t="s">
        <v>63</v>
      </c>
      <c r="AG1503" t="s">
        <v>81</v>
      </c>
      <c r="AH1503" t="s">
        <v>78</v>
      </c>
      <c r="AJ1503" t="s">
        <v>63</v>
      </c>
      <c r="AL1503" t="s">
        <v>63</v>
      </c>
      <c r="AM1503" t="s">
        <v>289</v>
      </c>
      <c r="AN1503" t="s">
        <v>3032</v>
      </c>
      <c r="AP1503" t="s">
        <v>790</v>
      </c>
      <c r="AQ1503" t="s">
        <v>89</v>
      </c>
      <c r="AR1503" t="s">
        <v>634</v>
      </c>
      <c r="AS1503" t="s">
        <v>192</v>
      </c>
      <c r="AT1503" t="s">
        <v>63</v>
      </c>
      <c r="AU1503" t="s">
        <v>3402</v>
      </c>
    </row>
    <row r="1504" spans="1:47" hidden="1" x14ac:dyDescent="0.25">
      <c r="A1504" t="s">
        <v>3399</v>
      </c>
      <c r="B1504" t="s">
        <v>3400</v>
      </c>
      <c r="C1504" t="s">
        <v>3401</v>
      </c>
      <c r="D1504" t="s">
        <v>225</v>
      </c>
      <c r="E1504" t="s">
        <v>60</v>
      </c>
      <c r="G1504" t="s">
        <v>78</v>
      </c>
      <c r="I1504" t="s">
        <v>63</v>
      </c>
      <c r="J1504" t="s">
        <v>64</v>
      </c>
      <c r="L1504" t="s">
        <v>65</v>
      </c>
      <c r="M1504" t="s">
        <v>63</v>
      </c>
      <c r="N1504" t="s">
        <v>79</v>
      </c>
      <c r="O1504" t="s">
        <v>80</v>
      </c>
      <c r="R1504" t="s">
        <v>83</v>
      </c>
      <c r="S1504" t="s">
        <v>63</v>
      </c>
      <c r="T1504" t="s">
        <v>84</v>
      </c>
      <c r="U1504" t="s">
        <v>63</v>
      </c>
      <c r="V1504" t="s">
        <v>80</v>
      </c>
      <c r="W1504" t="s">
        <v>80</v>
      </c>
      <c r="X1504" t="s">
        <v>85</v>
      </c>
      <c r="Y1504" t="s">
        <v>3332</v>
      </c>
      <c r="Z1504" t="s">
        <v>66</v>
      </c>
      <c r="AA1504" t="s">
        <v>63</v>
      </c>
      <c r="AB1504" t="s">
        <v>66</v>
      </c>
      <c r="AC1504" t="s">
        <v>63</v>
      </c>
      <c r="AD1504" t="s">
        <v>63</v>
      </c>
      <c r="AE1504" t="s">
        <v>66</v>
      </c>
      <c r="AF1504" t="s">
        <v>63</v>
      </c>
      <c r="AG1504" t="s">
        <v>81</v>
      </c>
      <c r="AH1504" t="s">
        <v>78</v>
      </c>
      <c r="AJ1504" t="s">
        <v>63</v>
      </c>
      <c r="AL1504" t="s">
        <v>63</v>
      </c>
      <c r="AM1504" t="s">
        <v>289</v>
      </c>
      <c r="AN1504" t="s">
        <v>3032</v>
      </c>
      <c r="AP1504" t="s">
        <v>3034</v>
      </c>
      <c r="AQ1504" t="s">
        <v>89</v>
      </c>
      <c r="AR1504" t="s">
        <v>634</v>
      </c>
      <c r="AS1504" t="s">
        <v>103</v>
      </c>
      <c r="AT1504" t="s">
        <v>63</v>
      </c>
      <c r="AU1504" t="s">
        <v>3402</v>
      </c>
    </row>
    <row r="1505" spans="1:53" hidden="1" x14ac:dyDescent="0.25">
      <c r="A1505" t="s">
        <v>3403</v>
      </c>
      <c r="B1505" t="s">
        <v>3404</v>
      </c>
      <c r="C1505" t="s">
        <v>3405</v>
      </c>
      <c r="D1505" t="s">
        <v>225</v>
      </c>
      <c r="E1505" t="s">
        <v>60</v>
      </c>
      <c r="G1505" t="s">
        <v>78</v>
      </c>
      <c r="I1505" t="s">
        <v>63</v>
      </c>
      <c r="J1505" t="s">
        <v>64</v>
      </c>
      <c r="L1505" t="s">
        <v>65</v>
      </c>
      <c r="M1505" t="s">
        <v>63</v>
      </c>
      <c r="N1505" t="s">
        <v>80</v>
      </c>
      <c r="O1505" t="s">
        <v>80</v>
      </c>
      <c r="R1505" t="s">
        <v>83</v>
      </c>
      <c r="S1505" t="s">
        <v>63</v>
      </c>
      <c r="T1505" t="s">
        <v>63</v>
      </c>
      <c r="U1505" t="s">
        <v>63</v>
      </c>
      <c r="V1505" t="s">
        <v>80</v>
      </c>
      <c r="W1505" t="s">
        <v>80</v>
      </c>
      <c r="X1505" t="s">
        <v>85</v>
      </c>
      <c r="Y1505" t="s">
        <v>3406</v>
      </c>
      <c r="Z1505" t="s">
        <v>66</v>
      </c>
      <c r="AA1505" t="s">
        <v>63</v>
      </c>
      <c r="AB1505" t="s">
        <v>66</v>
      </c>
      <c r="AC1505" t="s">
        <v>63</v>
      </c>
      <c r="AD1505" t="s">
        <v>63</v>
      </c>
      <c r="AE1505" t="s">
        <v>66</v>
      </c>
      <c r="AF1505" t="s">
        <v>63</v>
      </c>
      <c r="AG1505" t="s">
        <v>288</v>
      </c>
      <c r="AH1505" t="s">
        <v>78</v>
      </c>
      <c r="AJ1505" t="s">
        <v>63</v>
      </c>
      <c r="AL1505" t="s">
        <v>63</v>
      </c>
      <c r="AN1505" t="s">
        <v>871</v>
      </c>
      <c r="AO1505" t="s">
        <v>3407</v>
      </c>
      <c r="AV1505" t="s">
        <v>3408</v>
      </c>
      <c r="AW1505" t="s">
        <v>163</v>
      </c>
      <c r="AX1505" t="s">
        <v>187</v>
      </c>
      <c r="AY1505" t="s">
        <v>3409</v>
      </c>
      <c r="AZ1505" t="s">
        <v>66</v>
      </c>
    </row>
    <row r="1506" spans="1:53" hidden="1" x14ac:dyDescent="0.25">
      <c r="A1506" t="s">
        <v>3403</v>
      </c>
      <c r="B1506" t="s">
        <v>3404</v>
      </c>
      <c r="C1506" t="s">
        <v>3405</v>
      </c>
      <c r="D1506" t="s">
        <v>225</v>
      </c>
      <c r="E1506" t="s">
        <v>60</v>
      </c>
      <c r="G1506" t="s">
        <v>78</v>
      </c>
      <c r="I1506" t="s">
        <v>63</v>
      </c>
      <c r="J1506" t="s">
        <v>64</v>
      </c>
      <c r="L1506" t="s">
        <v>65</v>
      </c>
      <c r="M1506" t="s">
        <v>63</v>
      </c>
      <c r="N1506" t="s">
        <v>80</v>
      </c>
      <c r="O1506" t="s">
        <v>80</v>
      </c>
      <c r="R1506" t="s">
        <v>83</v>
      </c>
      <c r="S1506" t="s">
        <v>63</v>
      </c>
      <c r="T1506" t="s">
        <v>63</v>
      </c>
      <c r="U1506" t="s">
        <v>63</v>
      </c>
      <c r="V1506" t="s">
        <v>80</v>
      </c>
      <c r="W1506" t="s">
        <v>80</v>
      </c>
      <c r="X1506" t="s">
        <v>85</v>
      </c>
      <c r="Y1506" t="s">
        <v>3406</v>
      </c>
      <c r="Z1506" t="s">
        <v>66</v>
      </c>
      <c r="AA1506" t="s">
        <v>63</v>
      </c>
      <c r="AB1506" t="s">
        <v>66</v>
      </c>
      <c r="AC1506" t="s">
        <v>63</v>
      </c>
      <c r="AD1506" t="s">
        <v>63</v>
      </c>
      <c r="AE1506" t="s">
        <v>66</v>
      </c>
      <c r="AF1506" t="s">
        <v>63</v>
      </c>
      <c r="AG1506" t="s">
        <v>288</v>
      </c>
      <c r="AH1506" t="s">
        <v>78</v>
      </c>
      <c r="AJ1506" t="s">
        <v>63</v>
      </c>
      <c r="AL1506" t="s">
        <v>63</v>
      </c>
      <c r="AN1506" t="s">
        <v>871</v>
      </c>
      <c r="AO1506" t="s">
        <v>3407</v>
      </c>
      <c r="AV1506" t="s">
        <v>3410</v>
      </c>
      <c r="AW1506" t="s">
        <v>163</v>
      </c>
      <c r="AX1506" t="s">
        <v>187</v>
      </c>
      <c r="AY1506" t="s">
        <v>479</v>
      </c>
      <c r="AZ1506" t="s">
        <v>66</v>
      </c>
      <c r="BA1506" t="s">
        <v>3411</v>
      </c>
    </row>
    <row r="1507" spans="1:53" hidden="1" x14ac:dyDescent="0.25">
      <c r="A1507" t="s">
        <v>3403</v>
      </c>
      <c r="B1507" t="s">
        <v>3404</v>
      </c>
      <c r="C1507" t="s">
        <v>3405</v>
      </c>
      <c r="D1507" t="s">
        <v>225</v>
      </c>
      <c r="E1507" t="s">
        <v>60</v>
      </c>
      <c r="G1507" t="s">
        <v>78</v>
      </c>
      <c r="I1507" t="s">
        <v>63</v>
      </c>
      <c r="J1507" t="s">
        <v>64</v>
      </c>
      <c r="L1507" t="s">
        <v>65</v>
      </c>
      <c r="M1507" t="s">
        <v>63</v>
      </c>
      <c r="N1507" t="s">
        <v>80</v>
      </c>
      <c r="O1507" t="s">
        <v>80</v>
      </c>
      <c r="R1507" t="s">
        <v>83</v>
      </c>
      <c r="S1507" t="s">
        <v>63</v>
      </c>
      <c r="T1507" t="s">
        <v>63</v>
      </c>
      <c r="U1507" t="s">
        <v>63</v>
      </c>
      <c r="V1507" t="s">
        <v>80</v>
      </c>
      <c r="W1507" t="s">
        <v>80</v>
      </c>
      <c r="X1507" t="s">
        <v>85</v>
      </c>
      <c r="Y1507" t="s">
        <v>3406</v>
      </c>
      <c r="Z1507" t="s">
        <v>66</v>
      </c>
      <c r="AA1507" t="s">
        <v>63</v>
      </c>
      <c r="AB1507" t="s">
        <v>66</v>
      </c>
      <c r="AC1507" t="s">
        <v>63</v>
      </c>
      <c r="AD1507" t="s">
        <v>63</v>
      </c>
      <c r="AE1507" t="s">
        <v>66</v>
      </c>
      <c r="AF1507" t="s">
        <v>63</v>
      </c>
      <c r="AG1507" t="s">
        <v>288</v>
      </c>
      <c r="AH1507" t="s">
        <v>78</v>
      </c>
      <c r="AJ1507" t="s">
        <v>63</v>
      </c>
      <c r="AL1507" t="s">
        <v>63</v>
      </c>
      <c r="AN1507" t="s">
        <v>871</v>
      </c>
      <c r="AO1507" t="s">
        <v>3407</v>
      </c>
      <c r="AV1507" t="s">
        <v>3412</v>
      </c>
      <c r="AW1507" t="s">
        <v>163</v>
      </c>
      <c r="AX1507" t="s">
        <v>187</v>
      </c>
      <c r="AY1507" t="s">
        <v>473</v>
      </c>
      <c r="AZ1507" t="s">
        <v>63</v>
      </c>
    </row>
    <row r="1508" spans="1:53" hidden="1" x14ac:dyDescent="0.25">
      <c r="A1508" t="s">
        <v>3403</v>
      </c>
      <c r="B1508" t="s">
        <v>3404</v>
      </c>
      <c r="C1508" t="s">
        <v>3405</v>
      </c>
      <c r="D1508" t="s">
        <v>225</v>
      </c>
      <c r="E1508" t="s">
        <v>60</v>
      </c>
      <c r="G1508" t="s">
        <v>78</v>
      </c>
      <c r="I1508" t="s">
        <v>63</v>
      </c>
      <c r="J1508" t="s">
        <v>64</v>
      </c>
      <c r="L1508" t="s">
        <v>65</v>
      </c>
      <c r="M1508" t="s">
        <v>63</v>
      </c>
      <c r="N1508" t="s">
        <v>80</v>
      </c>
      <c r="O1508" t="s">
        <v>80</v>
      </c>
      <c r="R1508" t="s">
        <v>83</v>
      </c>
      <c r="S1508" t="s">
        <v>63</v>
      </c>
      <c r="T1508" t="s">
        <v>63</v>
      </c>
      <c r="U1508" t="s">
        <v>63</v>
      </c>
      <c r="V1508" t="s">
        <v>80</v>
      </c>
      <c r="W1508" t="s">
        <v>80</v>
      </c>
      <c r="X1508" t="s">
        <v>85</v>
      </c>
      <c r="Y1508" t="s">
        <v>3406</v>
      </c>
      <c r="Z1508" t="s">
        <v>66</v>
      </c>
      <c r="AA1508" t="s">
        <v>63</v>
      </c>
      <c r="AB1508" t="s">
        <v>66</v>
      </c>
      <c r="AC1508" t="s">
        <v>63</v>
      </c>
      <c r="AD1508" t="s">
        <v>63</v>
      </c>
      <c r="AE1508" t="s">
        <v>66</v>
      </c>
      <c r="AF1508" t="s">
        <v>63</v>
      </c>
      <c r="AG1508" t="s">
        <v>288</v>
      </c>
      <c r="AH1508" t="s">
        <v>78</v>
      </c>
      <c r="AJ1508" t="s">
        <v>63</v>
      </c>
      <c r="AL1508" t="s">
        <v>63</v>
      </c>
      <c r="AN1508" t="s">
        <v>871</v>
      </c>
      <c r="AO1508" t="s">
        <v>3407</v>
      </c>
      <c r="AV1508" t="s">
        <v>3413</v>
      </c>
      <c r="AW1508" t="s">
        <v>163</v>
      </c>
      <c r="AX1508" t="s">
        <v>187</v>
      </c>
      <c r="AY1508" t="s">
        <v>1138</v>
      </c>
      <c r="AZ1508" t="s">
        <v>66</v>
      </c>
      <c r="BA1508" t="s">
        <v>3414</v>
      </c>
    </row>
    <row r="1509" spans="1:53" hidden="1" x14ac:dyDescent="0.25">
      <c r="A1509" t="s">
        <v>3403</v>
      </c>
      <c r="B1509" t="s">
        <v>3404</v>
      </c>
      <c r="C1509" t="s">
        <v>3405</v>
      </c>
      <c r="D1509" t="s">
        <v>225</v>
      </c>
      <c r="E1509" t="s">
        <v>60</v>
      </c>
      <c r="G1509" t="s">
        <v>78</v>
      </c>
      <c r="I1509" t="s">
        <v>63</v>
      </c>
      <c r="J1509" t="s">
        <v>64</v>
      </c>
      <c r="L1509" t="s">
        <v>65</v>
      </c>
      <c r="M1509" t="s">
        <v>63</v>
      </c>
      <c r="N1509" t="s">
        <v>80</v>
      </c>
      <c r="O1509" t="s">
        <v>80</v>
      </c>
      <c r="R1509" t="s">
        <v>83</v>
      </c>
      <c r="S1509" t="s">
        <v>63</v>
      </c>
      <c r="T1509" t="s">
        <v>63</v>
      </c>
      <c r="U1509" t="s">
        <v>63</v>
      </c>
      <c r="V1509" t="s">
        <v>80</v>
      </c>
      <c r="W1509" t="s">
        <v>80</v>
      </c>
      <c r="X1509" t="s">
        <v>85</v>
      </c>
      <c r="Y1509" t="s">
        <v>3406</v>
      </c>
      <c r="Z1509" t="s">
        <v>66</v>
      </c>
      <c r="AA1509" t="s">
        <v>63</v>
      </c>
      <c r="AB1509" t="s">
        <v>66</v>
      </c>
      <c r="AC1509" t="s">
        <v>63</v>
      </c>
      <c r="AD1509" t="s">
        <v>63</v>
      </c>
      <c r="AE1509" t="s">
        <v>66</v>
      </c>
      <c r="AF1509" t="s">
        <v>63</v>
      </c>
      <c r="AG1509" t="s">
        <v>288</v>
      </c>
      <c r="AH1509" t="s">
        <v>78</v>
      </c>
      <c r="AJ1509" t="s">
        <v>63</v>
      </c>
      <c r="AL1509" t="s">
        <v>63</v>
      </c>
      <c r="AN1509" t="s">
        <v>871</v>
      </c>
      <c r="AO1509" t="s">
        <v>3407</v>
      </c>
      <c r="AV1509" t="s">
        <v>3415</v>
      </c>
      <c r="AW1509" t="s">
        <v>163</v>
      </c>
      <c r="AX1509" t="s">
        <v>187</v>
      </c>
      <c r="AY1509" t="s">
        <v>1324</v>
      </c>
      <c r="AZ1509" t="s">
        <v>66</v>
      </c>
    </row>
    <row r="1510" spans="1:53" hidden="1" x14ac:dyDescent="0.25">
      <c r="A1510" t="s">
        <v>3416</v>
      </c>
      <c r="B1510" t="s">
        <v>3417</v>
      </c>
      <c r="C1510" t="s">
        <v>3418</v>
      </c>
      <c r="D1510" t="s">
        <v>225</v>
      </c>
      <c r="E1510" t="s">
        <v>60</v>
      </c>
      <c r="G1510" t="s">
        <v>72</v>
      </c>
      <c r="I1510" t="s">
        <v>63</v>
      </c>
      <c r="J1510" t="s">
        <v>64</v>
      </c>
      <c r="L1510" t="s">
        <v>65</v>
      </c>
      <c r="AO1510" t="s">
        <v>3419</v>
      </c>
    </row>
    <row r="1511" spans="1:53" hidden="1" x14ac:dyDescent="0.25">
      <c r="A1511" t="s">
        <v>3420</v>
      </c>
      <c r="B1511" t="s">
        <v>3421</v>
      </c>
      <c r="C1511" t="s">
        <v>3422</v>
      </c>
      <c r="D1511" t="s">
        <v>225</v>
      </c>
      <c r="E1511" t="s">
        <v>60</v>
      </c>
      <c r="G1511" t="s">
        <v>78</v>
      </c>
      <c r="I1511" t="s">
        <v>63</v>
      </c>
      <c r="J1511" t="s">
        <v>64</v>
      </c>
      <c r="L1511" t="s">
        <v>73</v>
      </c>
      <c r="M1511" t="s">
        <v>63</v>
      </c>
      <c r="N1511" t="s">
        <v>79</v>
      </c>
      <c r="O1511" t="s">
        <v>63</v>
      </c>
      <c r="R1511" t="s">
        <v>83</v>
      </c>
      <c r="S1511" t="s">
        <v>63</v>
      </c>
      <c r="T1511" t="s">
        <v>63</v>
      </c>
      <c r="U1511" t="s">
        <v>63</v>
      </c>
      <c r="V1511" t="s">
        <v>80</v>
      </c>
      <c r="W1511" t="s">
        <v>63</v>
      </c>
      <c r="X1511" t="s">
        <v>110</v>
      </c>
      <c r="Z1511" t="s">
        <v>66</v>
      </c>
      <c r="AA1511" t="s">
        <v>63</v>
      </c>
      <c r="AB1511" t="s">
        <v>66</v>
      </c>
      <c r="AC1511" t="s">
        <v>63</v>
      </c>
      <c r="AD1511" t="s">
        <v>63</v>
      </c>
      <c r="AE1511" t="s">
        <v>66</v>
      </c>
      <c r="AF1511" t="s">
        <v>63</v>
      </c>
      <c r="AG1511" t="s">
        <v>81</v>
      </c>
      <c r="AH1511" t="s">
        <v>213</v>
      </c>
      <c r="AJ1511" t="s">
        <v>63</v>
      </c>
      <c r="AL1511" t="s">
        <v>63</v>
      </c>
      <c r="AM1511" t="s">
        <v>138</v>
      </c>
      <c r="AN1511" t="s">
        <v>3423</v>
      </c>
      <c r="AP1511" t="s">
        <v>1021</v>
      </c>
      <c r="AQ1511" t="s">
        <v>89</v>
      </c>
      <c r="AR1511" t="s">
        <v>636</v>
      </c>
      <c r="AS1511" t="s">
        <v>103</v>
      </c>
      <c r="AT1511" t="s">
        <v>63</v>
      </c>
    </row>
    <row r="1512" spans="1:53" hidden="1" x14ac:dyDescent="0.25">
      <c r="A1512" t="s">
        <v>3420</v>
      </c>
      <c r="B1512" t="s">
        <v>3421</v>
      </c>
      <c r="C1512" t="s">
        <v>3422</v>
      </c>
      <c r="D1512" t="s">
        <v>225</v>
      </c>
      <c r="E1512" t="s">
        <v>60</v>
      </c>
      <c r="G1512" t="s">
        <v>78</v>
      </c>
      <c r="I1512" t="s">
        <v>63</v>
      </c>
      <c r="J1512" t="s">
        <v>64</v>
      </c>
      <c r="L1512" t="s">
        <v>73</v>
      </c>
      <c r="M1512" t="s">
        <v>63</v>
      </c>
      <c r="N1512" t="s">
        <v>79</v>
      </c>
      <c r="O1512" t="s">
        <v>63</v>
      </c>
      <c r="R1512" t="s">
        <v>83</v>
      </c>
      <c r="S1512" t="s">
        <v>63</v>
      </c>
      <c r="T1512" t="s">
        <v>63</v>
      </c>
      <c r="U1512" t="s">
        <v>63</v>
      </c>
      <c r="V1512" t="s">
        <v>80</v>
      </c>
      <c r="W1512" t="s">
        <v>63</v>
      </c>
      <c r="X1512" t="s">
        <v>110</v>
      </c>
      <c r="Z1512" t="s">
        <v>66</v>
      </c>
      <c r="AA1512" t="s">
        <v>63</v>
      </c>
      <c r="AB1512" t="s">
        <v>66</v>
      </c>
      <c r="AC1512" t="s">
        <v>63</v>
      </c>
      <c r="AD1512" t="s">
        <v>63</v>
      </c>
      <c r="AE1512" t="s">
        <v>66</v>
      </c>
      <c r="AF1512" t="s">
        <v>63</v>
      </c>
      <c r="AG1512" t="s">
        <v>81</v>
      </c>
      <c r="AH1512" t="s">
        <v>213</v>
      </c>
      <c r="AJ1512" t="s">
        <v>63</v>
      </c>
      <c r="AL1512" t="s">
        <v>63</v>
      </c>
      <c r="AM1512" t="s">
        <v>138</v>
      </c>
      <c r="AN1512" t="s">
        <v>3423</v>
      </c>
      <c r="AP1512" t="s">
        <v>800</v>
      </c>
      <c r="AQ1512" t="s">
        <v>89</v>
      </c>
      <c r="AR1512" t="s">
        <v>636</v>
      </c>
      <c r="AS1512" t="s">
        <v>265</v>
      </c>
      <c r="AT1512" t="s">
        <v>63</v>
      </c>
    </row>
    <row r="1513" spans="1:53" hidden="1" x14ac:dyDescent="0.25">
      <c r="A1513" t="s">
        <v>3420</v>
      </c>
      <c r="B1513" t="s">
        <v>3421</v>
      </c>
      <c r="C1513" t="s">
        <v>3422</v>
      </c>
      <c r="D1513" t="s">
        <v>225</v>
      </c>
      <c r="E1513" t="s">
        <v>60</v>
      </c>
      <c r="G1513" t="s">
        <v>78</v>
      </c>
      <c r="I1513" t="s">
        <v>63</v>
      </c>
      <c r="J1513" t="s">
        <v>64</v>
      </c>
      <c r="L1513" t="s">
        <v>73</v>
      </c>
      <c r="M1513" t="s">
        <v>63</v>
      </c>
      <c r="N1513" t="s">
        <v>79</v>
      </c>
      <c r="O1513" t="s">
        <v>63</v>
      </c>
      <c r="R1513" t="s">
        <v>83</v>
      </c>
      <c r="S1513" t="s">
        <v>63</v>
      </c>
      <c r="T1513" t="s">
        <v>63</v>
      </c>
      <c r="U1513" t="s">
        <v>63</v>
      </c>
      <c r="V1513" t="s">
        <v>80</v>
      </c>
      <c r="W1513" t="s">
        <v>63</v>
      </c>
      <c r="X1513" t="s">
        <v>110</v>
      </c>
      <c r="Z1513" t="s">
        <v>66</v>
      </c>
      <c r="AA1513" t="s">
        <v>63</v>
      </c>
      <c r="AB1513" t="s">
        <v>66</v>
      </c>
      <c r="AC1513" t="s">
        <v>63</v>
      </c>
      <c r="AD1513" t="s">
        <v>63</v>
      </c>
      <c r="AE1513" t="s">
        <v>66</v>
      </c>
      <c r="AF1513" t="s">
        <v>63</v>
      </c>
      <c r="AG1513" t="s">
        <v>81</v>
      </c>
      <c r="AH1513" t="s">
        <v>213</v>
      </c>
      <c r="AJ1513" t="s">
        <v>63</v>
      </c>
      <c r="AL1513" t="s">
        <v>63</v>
      </c>
      <c r="AM1513" t="s">
        <v>138</v>
      </c>
      <c r="AN1513" t="s">
        <v>3423</v>
      </c>
      <c r="AP1513" t="s">
        <v>3424</v>
      </c>
      <c r="AQ1513" t="s">
        <v>89</v>
      </c>
      <c r="AR1513" t="s">
        <v>636</v>
      </c>
      <c r="AS1513" t="s">
        <v>105</v>
      </c>
      <c r="AT1513" t="s">
        <v>63</v>
      </c>
    </row>
    <row r="1514" spans="1:53" hidden="1" x14ac:dyDescent="0.25">
      <c r="A1514" t="s">
        <v>3420</v>
      </c>
      <c r="B1514" t="s">
        <v>3421</v>
      </c>
      <c r="C1514" t="s">
        <v>3422</v>
      </c>
      <c r="D1514" t="s">
        <v>225</v>
      </c>
      <c r="E1514" t="s">
        <v>60</v>
      </c>
      <c r="G1514" t="s">
        <v>78</v>
      </c>
      <c r="I1514" t="s">
        <v>63</v>
      </c>
      <c r="J1514" t="s">
        <v>64</v>
      </c>
      <c r="L1514" t="s">
        <v>73</v>
      </c>
      <c r="M1514" t="s">
        <v>63</v>
      </c>
      <c r="N1514" t="s">
        <v>79</v>
      </c>
      <c r="O1514" t="s">
        <v>63</v>
      </c>
      <c r="R1514" t="s">
        <v>83</v>
      </c>
      <c r="S1514" t="s">
        <v>63</v>
      </c>
      <c r="T1514" t="s">
        <v>63</v>
      </c>
      <c r="U1514" t="s">
        <v>63</v>
      </c>
      <c r="V1514" t="s">
        <v>80</v>
      </c>
      <c r="W1514" t="s">
        <v>63</v>
      </c>
      <c r="X1514" t="s">
        <v>110</v>
      </c>
      <c r="Z1514" t="s">
        <v>66</v>
      </c>
      <c r="AA1514" t="s">
        <v>63</v>
      </c>
      <c r="AB1514" t="s">
        <v>66</v>
      </c>
      <c r="AC1514" t="s">
        <v>63</v>
      </c>
      <c r="AD1514" t="s">
        <v>63</v>
      </c>
      <c r="AE1514" t="s">
        <v>66</v>
      </c>
      <c r="AF1514" t="s">
        <v>63</v>
      </c>
      <c r="AG1514" t="s">
        <v>81</v>
      </c>
      <c r="AH1514" t="s">
        <v>213</v>
      </c>
      <c r="AJ1514" t="s">
        <v>63</v>
      </c>
      <c r="AL1514" t="s">
        <v>63</v>
      </c>
      <c r="AM1514" t="s">
        <v>138</v>
      </c>
      <c r="AN1514" t="s">
        <v>3423</v>
      </c>
      <c r="AP1514" t="s">
        <v>791</v>
      </c>
      <c r="AQ1514" t="s">
        <v>89</v>
      </c>
      <c r="AR1514" t="s">
        <v>636</v>
      </c>
      <c r="AS1514" t="s">
        <v>192</v>
      </c>
      <c r="AT1514" t="s">
        <v>63</v>
      </c>
    </row>
    <row r="1515" spans="1:53" hidden="1" x14ac:dyDescent="0.25">
      <c r="A1515" t="s">
        <v>3425</v>
      </c>
      <c r="B1515" t="s">
        <v>3426</v>
      </c>
      <c r="C1515" t="s">
        <v>3427</v>
      </c>
      <c r="D1515" t="s">
        <v>225</v>
      </c>
      <c r="E1515" t="s">
        <v>60</v>
      </c>
      <c r="G1515" t="s">
        <v>226</v>
      </c>
      <c r="H1515" t="s">
        <v>227</v>
      </c>
      <c r="I1515" t="s">
        <v>63</v>
      </c>
      <c r="J1515" t="s">
        <v>64</v>
      </c>
      <c r="L1515" t="s">
        <v>73</v>
      </c>
      <c r="M1515" t="s">
        <v>63</v>
      </c>
      <c r="N1515" t="s">
        <v>66</v>
      </c>
      <c r="O1515" t="s">
        <v>80</v>
      </c>
      <c r="P1515" t="s">
        <v>15</v>
      </c>
      <c r="Q1515" t="s">
        <v>3428</v>
      </c>
    </row>
    <row r="1516" spans="1:53" hidden="1" x14ac:dyDescent="0.25">
      <c r="A1516" t="s">
        <v>3429</v>
      </c>
      <c r="B1516" t="s">
        <v>3430</v>
      </c>
      <c r="C1516" t="s">
        <v>3431</v>
      </c>
      <c r="D1516" t="s">
        <v>225</v>
      </c>
      <c r="E1516" t="s">
        <v>60</v>
      </c>
      <c r="G1516" t="s">
        <v>78</v>
      </c>
      <c r="I1516" t="s">
        <v>63</v>
      </c>
      <c r="J1516" t="s">
        <v>64</v>
      </c>
      <c r="L1516" t="s">
        <v>73</v>
      </c>
      <c r="M1516" t="s">
        <v>63</v>
      </c>
      <c r="N1516" t="s">
        <v>80</v>
      </c>
      <c r="O1516" t="s">
        <v>80</v>
      </c>
      <c r="R1516" t="s">
        <v>83</v>
      </c>
      <c r="S1516" t="s">
        <v>63</v>
      </c>
      <c r="T1516" t="s">
        <v>84</v>
      </c>
      <c r="U1516" t="s">
        <v>110</v>
      </c>
      <c r="V1516" t="s">
        <v>63</v>
      </c>
      <c r="W1516" t="s">
        <v>80</v>
      </c>
      <c r="X1516" t="s">
        <v>80</v>
      </c>
      <c r="Z1516" t="s">
        <v>66</v>
      </c>
      <c r="AA1516" t="s">
        <v>63</v>
      </c>
      <c r="AB1516" t="s">
        <v>66</v>
      </c>
      <c r="AC1516" t="s">
        <v>63</v>
      </c>
      <c r="AD1516" t="s">
        <v>63</v>
      </c>
      <c r="AE1516" t="s">
        <v>66</v>
      </c>
      <c r="AF1516" t="s">
        <v>63</v>
      </c>
      <c r="AG1516" t="s">
        <v>81</v>
      </c>
      <c r="AH1516" t="s">
        <v>78</v>
      </c>
      <c r="AJ1516" t="s">
        <v>63</v>
      </c>
      <c r="AL1516" t="s">
        <v>63</v>
      </c>
      <c r="AN1516" t="s">
        <v>3432</v>
      </c>
      <c r="AO1516" t="s">
        <v>3433</v>
      </c>
      <c r="AP1516" t="s">
        <v>1593</v>
      </c>
      <c r="AQ1516" t="s">
        <v>89</v>
      </c>
      <c r="AR1516" t="s">
        <v>1594</v>
      </c>
      <c r="AS1516" t="s">
        <v>103</v>
      </c>
      <c r="AT1516" t="s">
        <v>63</v>
      </c>
    </row>
    <row r="1517" spans="1:53" hidden="1" x14ac:dyDescent="0.25">
      <c r="A1517" t="s">
        <v>3434</v>
      </c>
      <c r="B1517" t="s">
        <v>3435</v>
      </c>
      <c r="C1517" t="s">
        <v>3436</v>
      </c>
      <c r="D1517" t="s">
        <v>225</v>
      </c>
      <c r="E1517" t="s">
        <v>60</v>
      </c>
      <c r="G1517" t="s">
        <v>133</v>
      </c>
      <c r="I1517" t="s">
        <v>63</v>
      </c>
      <c r="J1517" t="s">
        <v>64</v>
      </c>
      <c r="L1517" t="s">
        <v>73</v>
      </c>
      <c r="M1517" t="s">
        <v>63</v>
      </c>
      <c r="N1517" t="s">
        <v>80</v>
      </c>
      <c r="O1517" t="s">
        <v>80</v>
      </c>
      <c r="R1517" t="s">
        <v>83</v>
      </c>
      <c r="S1517" t="s">
        <v>63</v>
      </c>
      <c r="T1517" t="s">
        <v>84</v>
      </c>
      <c r="U1517" t="s">
        <v>63</v>
      </c>
      <c r="V1517" t="s">
        <v>80</v>
      </c>
      <c r="W1517" t="s">
        <v>63</v>
      </c>
      <c r="X1517" t="s">
        <v>85</v>
      </c>
      <c r="Y1517" t="s">
        <v>3437</v>
      </c>
      <c r="Z1517" t="s">
        <v>66</v>
      </c>
      <c r="AA1517" t="s">
        <v>134</v>
      </c>
      <c r="AB1517" t="s">
        <v>135</v>
      </c>
      <c r="AC1517" t="s">
        <v>63</v>
      </c>
      <c r="AD1517" t="s">
        <v>63</v>
      </c>
      <c r="AE1517" t="s">
        <v>63</v>
      </c>
      <c r="AF1517" t="s">
        <v>63</v>
      </c>
      <c r="AG1517" t="s">
        <v>81</v>
      </c>
      <c r="AH1517" t="s">
        <v>133</v>
      </c>
      <c r="AK1517" t="s">
        <v>137</v>
      </c>
      <c r="AL1517" t="s">
        <v>63</v>
      </c>
      <c r="AN1517" t="s">
        <v>3438</v>
      </c>
      <c r="AO1517" t="s">
        <v>372</v>
      </c>
      <c r="AV1517" t="s">
        <v>2170</v>
      </c>
      <c r="AW1517" t="s">
        <v>159</v>
      </c>
      <c r="AX1517" t="s">
        <v>143</v>
      </c>
      <c r="AY1517" t="s">
        <v>479</v>
      </c>
      <c r="AZ1517" t="s">
        <v>66</v>
      </c>
      <c r="BA1517" t="s">
        <v>3439</v>
      </c>
    </row>
    <row r="1518" spans="1:53" hidden="1" x14ac:dyDescent="0.25">
      <c r="A1518" t="s">
        <v>3434</v>
      </c>
      <c r="B1518" t="s">
        <v>3435</v>
      </c>
      <c r="C1518" t="s">
        <v>3436</v>
      </c>
      <c r="D1518" t="s">
        <v>225</v>
      </c>
      <c r="E1518" t="s">
        <v>60</v>
      </c>
      <c r="G1518" t="s">
        <v>133</v>
      </c>
      <c r="I1518" t="s">
        <v>63</v>
      </c>
      <c r="J1518" t="s">
        <v>64</v>
      </c>
      <c r="L1518" t="s">
        <v>73</v>
      </c>
      <c r="M1518" t="s">
        <v>63</v>
      </c>
      <c r="N1518" t="s">
        <v>80</v>
      </c>
      <c r="O1518" t="s">
        <v>80</v>
      </c>
      <c r="R1518" t="s">
        <v>83</v>
      </c>
      <c r="S1518" t="s">
        <v>63</v>
      </c>
      <c r="T1518" t="s">
        <v>84</v>
      </c>
      <c r="U1518" t="s">
        <v>63</v>
      </c>
      <c r="V1518" t="s">
        <v>80</v>
      </c>
      <c r="W1518" t="s">
        <v>63</v>
      </c>
      <c r="X1518" t="s">
        <v>85</v>
      </c>
      <c r="Y1518" t="s">
        <v>3437</v>
      </c>
      <c r="Z1518" t="s">
        <v>66</v>
      </c>
      <c r="AA1518" t="s">
        <v>134</v>
      </c>
      <c r="AB1518" t="s">
        <v>135</v>
      </c>
      <c r="AC1518" t="s">
        <v>63</v>
      </c>
      <c r="AD1518" t="s">
        <v>63</v>
      </c>
      <c r="AE1518" t="s">
        <v>63</v>
      </c>
      <c r="AF1518" t="s">
        <v>63</v>
      </c>
      <c r="AG1518" t="s">
        <v>81</v>
      </c>
      <c r="AH1518" t="s">
        <v>133</v>
      </c>
      <c r="AK1518" t="s">
        <v>137</v>
      </c>
      <c r="AL1518" t="s">
        <v>63</v>
      </c>
      <c r="AN1518" t="s">
        <v>3438</v>
      </c>
      <c r="AO1518" t="s">
        <v>372</v>
      </c>
      <c r="AV1518" t="s">
        <v>3440</v>
      </c>
      <c r="AW1518" t="s">
        <v>314</v>
      </c>
      <c r="AX1518" t="s">
        <v>143</v>
      </c>
      <c r="AY1518" t="s">
        <v>479</v>
      </c>
      <c r="AZ1518" t="s">
        <v>66</v>
      </c>
      <c r="BA1518" t="s">
        <v>3439</v>
      </c>
    </row>
    <row r="1519" spans="1:53" hidden="1" x14ac:dyDescent="0.25">
      <c r="A1519" t="s">
        <v>3434</v>
      </c>
      <c r="B1519" t="s">
        <v>3435</v>
      </c>
      <c r="C1519" t="s">
        <v>3436</v>
      </c>
      <c r="D1519" t="s">
        <v>225</v>
      </c>
      <c r="E1519" t="s">
        <v>60</v>
      </c>
      <c r="G1519" t="s">
        <v>133</v>
      </c>
      <c r="I1519" t="s">
        <v>63</v>
      </c>
      <c r="J1519" t="s">
        <v>64</v>
      </c>
      <c r="L1519" t="s">
        <v>73</v>
      </c>
      <c r="M1519" t="s">
        <v>63</v>
      </c>
      <c r="N1519" t="s">
        <v>80</v>
      </c>
      <c r="O1519" t="s">
        <v>80</v>
      </c>
      <c r="R1519" t="s">
        <v>83</v>
      </c>
      <c r="S1519" t="s">
        <v>63</v>
      </c>
      <c r="T1519" t="s">
        <v>84</v>
      </c>
      <c r="U1519" t="s">
        <v>63</v>
      </c>
      <c r="V1519" t="s">
        <v>80</v>
      </c>
      <c r="W1519" t="s">
        <v>63</v>
      </c>
      <c r="X1519" t="s">
        <v>85</v>
      </c>
      <c r="Y1519" t="s">
        <v>3437</v>
      </c>
      <c r="Z1519" t="s">
        <v>66</v>
      </c>
      <c r="AA1519" t="s">
        <v>134</v>
      </c>
      <c r="AB1519" t="s">
        <v>135</v>
      </c>
      <c r="AC1519" t="s">
        <v>63</v>
      </c>
      <c r="AD1519" t="s">
        <v>63</v>
      </c>
      <c r="AE1519" t="s">
        <v>63</v>
      </c>
      <c r="AF1519" t="s">
        <v>63</v>
      </c>
      <c r="AG1519" t="s">
        <v>81</v>
      </c>
      <c r="AH1519" t="s">
        <v>133</v>
      </c>
      <c r="AK1519" t="s">
        <v>137</v>
      </c>
      <c r="AL1519" t="s">
        <v>63</v>
      </c>
      <c r="AN1519" t="s">
        <v>3438</v>
      </c>
      <c r="AO1519" t="s">
        <v>372</v>
      </c>
      <c r="AV1519" t="s">
        <v>838</v>
      </c>
      <c r="AW1519" t="s">
        <v>159</v>
      </c>
      <c r="AX1519" t="s">
        <v>143</v>
      </c>
      <c r="AY1519" t="s">
        <v>402</v>
      </c>
      <c r="AZ1519" t="s">
        <v>66</v>
      </c>
    </row>
    <row r="1520" spans="1:53" hidden="1" x14ac:dyDescent="0.25">
      <c r="A1520" t="s">
        <v>3434</v>
      </c>
      <c r="B1520" t="s">
        <v>3435</v>
      </c>
      <c r="C1520" t="s">
        <v>3436</v>
      </c>
      <c r="D1520" t="s">
        <v>225</v>
      </c>
      <c r="E1520" t="s">
        <v>60</v>
      </c>
      <c r="G1520" t="s">
        <v>133</v>
      </c>
      <c r="I1520" t="s">
        <v>63</v>
      </c>
      <c r="J1520" t="s">
        <v>64</v>
      </c>
      <c r="L1520" t="s">
        <v>73</v>
      </c>
      <c r="M1520" t="s">
        <v>63</v>
      </c>
      <c r="N1520" t="s">
        <v>80</v>
      </c>
      <c r="O1520" t="s">
        <v>80</v>
      </c>
      <c r="R1520" t="s">
        <v>83</v>
      </c>
      <c r="S1520" t="s">
        <v>63</v>
      </c>
      <c r="T1520" t="s">
        <v>84</v>
      </c>
      <c r="U1520" t="s">
        <v>63</v>
      </c>
      <c r="V1520" t="s">
        <v>80</v>
      </c>
      <c r="W1520" t="s">
        <v>63</v>
      </c>
      <c r="X1520" t="s">
        <v>85</v>
      </c>
      <c r="Y1520" t="s">
        <v>3437</v>
      </c>
      <c r="Z1520" t="s">
        <v>66</v>
      </c>
      <c r="AA1520" t="s">
        <v>134</v>
      </c>
      <c r="AB1520" t="s">
        <v>135</v>
      </c>
      <c r="AC1520" t="s">
        <v>63</v>
      </c>
      <c r="AD1520" t="s">
        <v>63</v>
      </c>
      <c r="AE1520" t="s">
        <v>63</v>
      </c>
      <c r="AF1520" t="s">
        <v>63</v>
      </c>
      <c r="AG1520" t="s">
        <v>81</v>
      </c>
      <c r="AH1520" t="s">
        <v>133</v>
      </c>
      <c r="AK1520" t="s">
        <v>137</v>
      </c>
      <c r="AL1520" t="s">
        <v>63</v>
      </c>
      <c r="AN1520" t="s">
        <v>3438</v>
      </c>
      <c r="AO1520" t="s">
        <v>372</v>
      </c>
      <c r="AV1520" t="s">
        <v>837</v>
      </c>
      <c r="AW1520" t="s">
        <v>314</v>
      </c>
      <c r="AX1520" t="s">
        <v>143</v>
      </c>
      <c r="AY1520" t="s">
        <v>402</v>
      </c>
      <c r="AZ1520" t="s">
        <v>66</v>
      </c>
    </row>
    <row r="1521" spans="1:52" hidden="1" x14ac:dyDescent="0.25">
      <c r="A1521" t="s">
        <v>3434</v>
      </c>
      <c r="B1521" t="s">
        <v>3435</v>
      </c>
      <c r="C1521" t="s">
        <v>3436</v>
      </c>
      <c r="D1521" t="s">
        <v>225</v>
      </c>
      <c r="E1521" t="s">
        <v>60</v>
      </c>
      <c r="G1521" t="s">
        <v>133</v>
      </c>
      <c r="I1521" t="s">
        <v>63</v>
      </c>
      <c r="J1521" t="s">
        <v>64</v>
      </c>
      <c r="L1521" t="s">
        <v>73</v>
      </c>
      <c r="M1521" t="s">
        <v>63</v>
      </c>
      <c r="N1521" t="s">
        <v>80</v>
      </c>
      <c r="O1521" t="s">
        <v>80</v>
      </c>
      <c r="R1521" t="s">
        <v>83</v>
      </c>
      <c r="S1521" t="s">
        <v>63</v>
      </c>
      <c r="T1521" t="s">
        <v>84</v>
      </c>
      <c r="U1521" t="s">
        <v>63</v>
      </c>
      <c r="V1521" t="s">
        <v>80</v>
      </c>
      <c r="W1521" t="s">
        <v>63</v>
      </c>
      <c r="X1521" t="s">
        <v>85</v>
      </c>
      <c r="Y1521" t="s">
        <v>3437</v>
      </c>
      <c r="Z1521" t="s">
        <v>66</v>
      </c>
      <c r="AA1521" t="s">
        <v>134</v>
      </c>
      <c r="AB1521" t="s">
        <v>135</v>
      </c>
      <c r="AC1521" t="s">
        <v>63</v>
      </c>
      <c r="AD1521" t="s">
        <v>63</v>
      </c>
      <c r="AE1521" t="s">
        <v>63</v>
      </c>
      <c r="AF1521" t="s">
        <v>63</v>
      </c>
      <c r="AG1521" t="s">
        <v>81</v>
      </c>
      <c r="AH1521" t="s">
        <v>133</v>
      </c>
      <c r="AK1521" t="s">
        <v>137</v>
      </c>
      <c r="AL1521" t="s">
        <v>63</v>
      </c>
      <c r="AN1521" t="s">
        <v>3438</v>
      </c>
      <c r="AO1521" t="s">
        <v>372</v>
      </c>
      <c r="AV1521" t="s">
        <v>2377</v>
      </c>
      <c r="AW1521" t="s">
        <v>159</v>
      </c>
      <c r="AX1521" t="s">
        <v>143</v>
      </c>
      <c r="AY1521" t="s">
        <v>473</v>
      </c>
      <c r="AZ1521" t="s">
        <v>66</v>
      </c>
    </row>
    <row r="1522" spans="1:52" hidden="1" x14ac:dyDescent="0.25">
      <c r="A1522" t="s">
        <v>3434</v>
      </c>
      <c r="B1522" t="s">
        <v>3435</v>
      </c>
      <c r="C1522" t="s">
        <v>3436</v>
      </c>
      <c r="D1522" t="s">
        <v>225</v>
      </c>
      <c r="E1522" t="s">
        <v>60</v>
      </c>
      <c r="G1522" t="s">
        <v>133</v>
      </c>
      <c r="I1522" t="s">
        <v>63</v>
      </c>
      <c r="J1522" t="s">
        <v>64</v>
      </c>
      <c r="L1522" t="s">
        <v>73</v>
      </c>
      <c r="M1522" t="s">
        <v>63</v>
      </c>
      <c r="N1522" t="s">
        <v>80</v>
      </c>
      <c r="O1522" t="s">
        <v>80</v>
      </c>
      <c r="R1522" t="s">
        <v>83</v>
      </c>
      <c r="S1522" t="s">
        <v>63</v>
      </c>
      <c r="T1522" t="s">
        <v>84</v>
      </c>
      <c r="U1522" t="s">
        <v>63</v>
      </c>
      <c r="V1522" t="s">
        <v>80</v>
      </c>
      <c r="W1522" t="s">
        <v>63</v>
      </c>
      <c r="X1522" t="s">
        <v>85</v>
      </c>
      <c r="Y1522" t="s">
        <v>3437</v>
      </c>
      <c r="Z1522" t="s">
        <v>66</v>
      </c>
      <c r="AA1522" t="s">
        <v>134</v>
      </c>
      <c r="AB1522" t="s">
        <v>135</v>
      </c>
      <c r="AC1522" t="s">
        <v>63</v>
      </c>
      <c r="AD1522" t="s">
        <v>63</v>
      </c>
      <c r="AE1522" t="s">
        <v>63</v>
      </c>
      <c r="AF1522" t="s">
        <v>63</v>
      </c>
      <c r="AG1522" t="s">
        <v>81</v>
      </c>
      <c r="AH1522" t="s">
        <v>133</v>
      </c>
      <c r="AK1522" t="s">
        <v>137</v>
      </c>
      <c r="AL1522" t="s">
        <v>63</v>
      </c>
      <c r="AN1522" t="s">
        <v>3438</v>
      </c>
      <c r="AO1522" t="s">
        <v>372</v>
      </c>
      <c r="AV1522" t="s">
        <v>3217</v>
      </c>
      <c r="AW1522" t="s">
        <v>314</v>
      </c>
      <c r="AX1522" t="s">
        <v>143</v>
      </c>
      <c r="AY1522" t="s">
        <v>473</v>
      </c>
      <c r="AZ1522" t="s">
        <v>66</v>
      </c>
    </row>
    <row r="1523" spans="1:52" hidden="1" x14ac:dyDescent="0.25">
      <c r="A1523" t="s">
        <v>3434</v>
      </c>
      <c r="B1523" t="s">
        <v>3435</v>
      </c>
      <c r="C1523" t="s">
        <v>3436</v>
      </c>
      <c r="D1523" t="s">
        <v>225</v>
      </c>
      <c r="E1523" t="s">
        <v>60</v>
      </c>
      <c r="G1523" t="s">
        <v>133</v>
      </c>
      <c r="I1523" t="s">
        <v>63</v>
      </c>
      <c r="J1523" t="s">
        <v>64</v>
      </c>
      <c r="L1523" t="s">
        <v>73</v>
      </c>
      <c r="M1523" t="s">
        <v>63</v>
      </c>
      <c r="N1523" t="s">
        <v>80</v>
      </c>
      <c r="O1523" t="s">
        <v>80</v>
      </c>
      <c r="R1523" t="s">
        <v>83</v>
      </c>
      <c r="S1523" t="s">
        <v>63</v>
      </c>
      <c r="T1523" t="s">
        <v>84</v>
      </c>
      <c r="U1523" t="s">
        <v>63</v>
      </c>
      <c r="V1523" t="s">
        <v>80</v>
      </c>
      <c r="W1523" t="s">
        <v>63</v>
      </c>
      <c r="X1523" t="s">
        <v>85</v>
      </c>
      <c r="Y1523" t="s">
        <v>3437</v>
      </c>
      <c r="Z1523" t="s">
        <v>66</v>
      </c>
      <c r="AA1523" t="s">
        <v>134</v>
      </c>
      <c r="AB1523" t="s">
        <v>135</v>
      </c>
      <c r="AC1523" t="s">
        <v>63</v>
      </c>
      <c r="AD1523" t="s">
        <v>63</v>
      </c>
      <c r="AE1523" t="s">
        <v>63</v>
      </c>
      <c r="AF1523" t="s">
        <v>63</v>
      </c>
      <c r="AG1523" t="s">
        <v>81</v>
      </c>
      <c r="AH1523" t="s">
        <v>133</v>
      </c>
      <c r="AK1523" t="s">
        <v>137</v>
      </c>
      <c r="AL1523" t="s">
        <v>63</v>
      </c>
      <c r="AN1523" t="s">
        <v>3438</v>
      </c>
      <c r="AO1523" t="s">
        <v>372</v>
      </c>
      <c r="AV1523" t="s">
        <v>3441</v>
      </c>
      <c r="AW1523" t="s">
        <v>159</v>
      </c>
      <c r="AX1523" t="s">
        <v>143</v>
      </c>
      <c r="AY1523" t="s">
        <v>1213</v>
      </c>
      <c r="AZ1523" t="s">
        <v>66</v>
      </c>
    </row>
    <row r="1524" spans="1:52" hidden="1" x14ac:dyDescent="0.25">
      <c r="A1524" t="s">
        <v>3434</v>
      </c>
      <c r="B1524" t="s">
        <v>3435</v>
      </c>
      <c r="C1524" t="s">
        <v>3436</v>
      </c>
      <c r="D1524" t="s">
        <v>225</v>
      </c>
      <c r="E1524" t="s">
        <v>60</v>
      </c>
      <c r="G1524" t="s">
        <v>133</v>
      </c>
      <c r="I1524" t="s">
        <v>63</v>
      </c>
      <c r="J1524" t="s">
        <v>64</v>
      </c>
      <c r="L1524" t="s">
        <v>73</v>
      </c>
      <c r="M1524" t="s">
        <v>63</v>
      </c>
      <c r="N1524" t="s">
        <v>80</v>
      </c>
      <c r="O1524" t="s">
        <v>80</v>
      </c>
      <c r="R1524" t="s">
        <v>83</v>
      </c>
      <c r="S1524" t="s">
        <v>63</v>
      </c>
      <c r="T1524" t="s">
        <v>84</v>
      </c>
      <c r="U1524" t="s">
        <v>63</v>
      </c>
      <c r="V1524" t="s">
        <v>80</v>
      </c>
      <c r="W1524" t="s">
        <v>63</v>
      </c>
      <c r="X1524" t="s">
        <v>85</v>
      </c>
      <c r="Y1524" t="s">
        <v>3437</v>
      </c>
      <c r="Z1524" t="s">
        <v>66</v>
      </c>
      <c r="AA1524" t="s">
        <v>134</v>
      </c>
      <c r="AB1524" t="s">
        <v>135</v>
      </c>
      <c r="AC1524" t="s">
        <v>63</v>
      </c>
      <c r="AD1524" t="s">
        <v>63</v>
      </c>
      <c r="AE1524" t="s">
        <v>63</v>
      </c>
      <c r="AF1524" t="s">
        <v>63</v>
      </c>
      <c r="AG1524" t="s">
        <v>81</v>
      </c>
      <c r="AH1524" t="s">
        <v>133</v>
      </c>
      <c r="AK1524" t="s">
        <v>137</v>
      </c>
      <c r="AL1524" t="s">
        <v>63</v>
      </c>
      <c r="AN1524" t="s">
        <v>3438</v>
      </c>
      <c r="AO1524" t="s">
        <v>372</v>
      </c>
      <c r="AV1524" t="s">
        <v>3442</v>
      </c>
      <c r="AW1524" t="s">
        <v>314</v>
      </c>
      <c r="AX1524" t="s">
        <v>143</v>
      </c>
      <c r="AY1524" t="s">
        <v>1213</v>
      </c>
      <c r="AZ1524" t="s">
        <v>66</v>
      </c>
    </row>
    <row r="1525" spans="1:52" hidden="1" x14ac:dyDescent="0.25">
      <c r="A1525" t="s">
        <v>3434</v>
      </c>
      <c r="B1525" t="s">
        <v>3435</v>
      </c>
      <c r="C1525" t="s">
        <v>3436</v>
      </c>
      <c r="D1525" t="s">
        <v>225</v>
      </c>
      <c r="E1525" t="s">
        <v>60</v>
      </c>
      <c r="G1525" t="s">
        <v>133</v>
      </c>
      <c r="I1525" t="s">
        <v>63</v>
      </c>
      <c r="J1525" t="s">
        <v>64</v>
      </c>
      <c r="L1525" t="s">
        <v>73</v>
      </c>
      <c r="M1525" t="s">
        <v>63</v>
      </c>
      <c r="N1525" t="s">
        <v>80</v>
      </c>
      <c r="O1525" t="s">
        <v>80</v>
      </c>
      <c r="R1525" t="s">
        <v>83</v>
      </c>
      <c r="S1525" t="s">
        <v>63</v>
      </c>
      <c r="T1525" t="s">
        <v>84</v>
      </c>
      <c r="U1525" t="s">
        <v>63</v>
      </c>
      <c r="V1525" t="s">
        <v>80</v>
      </c>
      <c r="W1525" t="s">
        <v>63</v>
      </c>
      <c r="X1525" t="s">
        <v>85</v>
      </c>
      <c r="Y1525" t="s">
        <v>3437</v>
      </c>
      <c r="Z1525" t="s">
        <v>66</v>
      </c>
      <c r="AA1525" t="s">
        <v>134</v>
      </c>
      <c r="AB1525" t="s">
        <v>135</v>
      </c>
      <c r="AC1525" t="s">
        <v>63</v>
      </c>
      <c r="AD1525" t="s">
        <v>63</v>
      </c>
      <c r="AE1525" t="s">
        <v>63</v>
      </c>
      <c r="AF1525" t="s">
        <v>63</v>
      </c>
      <c r="AG1525" t="s">
        <v>81</v>
      </c>
      <c r="AH1525" t="s">
        <v>133</v>
      </c>
      <c r="AK1525" t="s">
        <v>137</v>
      </c>
      <c r="AL1525" t="s">
        <v>63</v>
      </c>
      <c r="AN1525" t="s">
        <v>3438</v>
      </c>
      <c r="AO1525" t="s">
        <v>372</v>
      </c>
      <c r="AV1525" t="s">
        <v>2378</v>
      </c>
      <c r="AW1525" t="s">
        <v>159</v>
      </c>
      <c r="AX1525" t="s">
        <v>143</v>
      </c>
      <c r="AY1525" t="s">
        <v>1215</v>
      </c>
      <c r="AZ1525" t="s">
        <v>66</v>
      </c>
    </row>
    <row r="1526" spans="1:52" hidden="1" x14ac:dyDescent="0.25">
      <c r="A1526" t="s">
        <v>3434</v>
      </c>
      <c r="B1526" t="s">
        <v>3435</v>
      </c>
      <c r="C1526" t="s">
        <v>3436</v>
      </c>
      <c r="D1526" t="s">
        <v>225</v>
      </c>
      <c r="E1526" t="s">
        <v>60</v>
      </c>
      <c r="G1526" t="s">
        <v>133</v>
      </c>
      <c r="I1526" t="s">
        <v>63</v>
      </c>
      <c r="J1526" t="s">
        <v>64</v>
      </c>
      <c r="L1526" t="s">
        <v>73</v>
      </c>
      <c r="M1526" t="s">
        <v>63</v>
      </c>
      <c r="N1526" t="s">
        <v>80</v>
      </c>
      <c r="O1526" t="s">
        <v>80</v>
      </c>
      <c r="R1526" t="s">
        <v>83</v>
      </c>
      <c r="S1526" t="s">
        <v>63</v>
      </c>
      <c r="T1526" t="s">
        <v>84</v>
      </c>
      <c r="U1526" t="s">
        <v>63</v>
      </c>
      <c r="V1526" t="s">
        <v>80</v>
      </c>
      <c r="W1526" t="s">
        <v>63</v>
      </c>
      <c r="X1526" t="s">
        <v>85</v>
      </c>
      <c r="Y1526" t="s">
        <v>3437</v>
      </c>
      <c r="Z1526" t="s">
        <v>66</v>
      </c>
      <c r="AA1526" t="s">
        <v>134</v>
      </c>
      <c r="AB1526" t="s">
        <v>135</v>
      </c>
      <c r="AC1526" t="s">
        <v>63</v>
      </c>
      <c r="AD1526" t="s">
        <v>63</v>
      </c>
      <c r="AE1526" t="s">
        <v>63</v>
      </c>
      <c r="AF1526" t="s">
        <v>63</v>
      </c>
      <c r="AG1526" t="s">
        <v>81</v>
      </c>
      <c r="AH1526" t="s">
        <v>133</v>
      </c>
      <c r="AK1526" t="s">
        <v>137</v>
      </c>
      <c r="AL1526" t="s">
        <v>63</v>
      </c>
      <c r="AN1526" t="s">
        <v>3438</v>
      </c>
      <c r="AO1526" t="s">
        <v>372</v>
      </c>
      <c r="AV1526" t="s">
        <v>3219</v>
      </c>
      <c r="AW1526" t="s">
        <v>314</v>
      </c>
      <c r="AX1526" t="s">
        <v>143</v>
      </c>
      <c r="AY1526" t="s">
        <v>1215</v>
      </c>
      <c r="AZ1526" t="s">
        <v>66</v>
      </c>
    </row>
    <row r="1527" spans="1:52" hidden="1" x14ac:dyDescent="0.25">
      <c r="A1527" t="s">
        <v>3434</v>
      </c>
      <c r="B1527" t="s">
        <v>3435</v>
      </c>
      <c r="C1527" t="s">
        <v>3436</v>
      </c>
      <c r="D1527" t="s">
        <v>225</v>
      </c>
      <c r="E1527" t="s">
        <v>60</v>
      </c>
      <c r="G1527" t="s">
        <v>133</v>
      </c>
      <c r="I1527" t="s">
        <v>63</v>
      </c>
      <c r="J1527" t="s">
        <v>64</v>
      </c>
      <c r="L1527" t="s">
        <v>73</v>
      </c>
      <c r="M1527" t="s">
        <v>63</v>
      </c>
      <c r="N1527" t="s">
        <v>80</v>
      </c>
      <c r="O1527" t="s">
        <v>80</v>
      </c>
      <c r="R1527" t="s">
        <v>83</v>
      </c>
      <c r="S1527" t="s">
        <v>63</v>
      </c>
      <c r="T1527" t="s">
        <v>84</v>
      </c>
      <c r="U1527" t="s">
        <v>63</v>
      </c>
      <c r="V1527" t="s">
        <v>80</v>
      </c>
      <c r="W1527" t="s">
        <v>63</v>
      </c>
      <c r="X1527" t="s">
        <v>85</v>
      </c>
      <c r="Y1527" t="s">
        <v>3437</v>
      </c>
      <c r="Z1527" t="s">
        <v>66</v>
      </c>
      <c r="AA1527" t="s">
        <v>134</v>
      </c>
      <c r="AB1527" t="s">
        <v>135</v>
      </c>
      <c r="AC1527" t="s">
        <v>63</v>
      </c>
      <c r="AD1527" t="s">
        <v>63</v>
      </c>
      <c r="AE1527" t="s">
        <v>63</v>
      </c>
      <c r="AF1527" t="s">
        <v>63</v>
      </c>
      <c r="AG1527" t="s">
        <v>81</v>
      </c>
      <c r="AH1527" t="s">
        <v>133</v>
      </c>
      <c r="AK1527" t="s">
        <v>137</v>
      </c>
      <c r="AL1527" t="s">
        <v>63</v>
      </c>
      <c r="AN1527" t="s">
        <v>3438</v>
      </c>
      <c r="AO1527" t="s">
        <v>372</v>
      </c>
      <c r="AV1527" t="s">
        <v>3210</v>
      </c>
      <c r="AW1527" t="s">
        <v>159</v>
      </c>
      <c r="AX1527" t="s">
        <v>143</v>
      </c>
      <c r="AY1527" t="s">
        <v>470</v>
      </c>
      <c r="AZ1527" t="s">
        <v>66</v>
      </c>
    </row>
    <row r="1528" spans="1:52" hidden="1" x14ac:dyDescent="0.25">
      <c r="A1528" t="s">
        <v>3434</v>
      </c>
      <c r="B1528" t="s">
        <v>3435</v>
      </c>
      <c r="C1528" t="s">
        <v>3436</v>
      </c>
      <c r="D1528" t="s">
        <v>225</v>
      </c>
      <c r="E1528" t="s">
        <v>60</v>
      </c>
      <c r="G1528" t="s">
        <v>133</v>
      </c>
      <c r="I1528" t="s">
        <v>63</v>
      </c>
      <c r="J1528" t="s">
        <v>64</v>
      </c>
      <c r="L1528" t="s">
        <v>73</v>
      </c>
      <c r="M1528" t="s">
        <v>63</v>
      </c>
      <c r="N1528" t="s">
        <v>80</v>
      </c>
      <c r="O1528" t="s">
        <v>80</v>
      </c>
      <c r="R1528" t="s">
        <v>83</v>
      </c>
      <c r="S1528" t="s">
        <v>63</v>
      </c>
      <c r="T1528" t="s">
        <v>84</v>
      </c>
      <c r="U1528" t="s">
        <v>63</v>
      </c>
      <c r="V1528" t="s">
        <v>80</v>
      </c>
      <c r="W1528" t="s">
        <v>63</v>
      </c>
      <c r="X1528" t="s">
        <v>85</v>
      </c>
      <c r="Y1528" t="s">
        <v>3437</v>
      </c>
      <c r="Z1528" t="s">
        <v>66</v>
      </c>
      <c r="AA1528" t="s">
        <v>134</v>
      </c>
      <c r="AB1528" t="s">
        <v>135</v>
      </c>
      <c r="AC1528" t="s">
        <v>63</v>
      </c>
      <c r="AD1528" t="s">
        <v>63</v>
      </c>
      <c r="AE1528" t="s">
        <v>63</v>
      </c>
      <c r="AF1528" t="s">
        <v>63</v>
      </c>
      <c r="AG1528" t="s">
        <v>81</v>
      </c>
      <c r="AH1528" t="s">
        <v>133</v>
      </c>
      <c r="AK1528" t="s">
        <v>137</v>
      </c>
      <c r="AL1528" t="s">
        <v>63</v>
      </c>
      <c r="AN1528" t="s">
        <v>3438</v>
      </c>
      <c r="AO1528" t="s">
        <v>372</v>
      </c>
      <c r="AV1528" t="s">
        <v>3218</v>
      </c>
      <c r="AW1528" t="s">
        <v>314</v>
      </c>
      <c r="AX1528" t="s">
        <v>143</v>
      </c>
      <c r="AY1528" t="s">
        <v>470</v>
      </c>
      <c r="AZ1528" t="s">
        <v>66</v>
      </c>
    </row>
    <row r="1529" spans="1:52" hidden="1" x14ac:dyDescent="0.25">
      <c r="A1529" t="s">
        <v>3443</v>
      </c>
      <c r="B1529" t="s">
        <v>3444</v>
      </c>
      <c r="C1529" t="s">
        <v>3445</v>
      </c>
      <c r="D1529" t="s">
        <v>82</v>
      </c>
      <c r="E1529" t="s">
        <v>60</v>
      </c>
      <c r="G1529" t="s">
        <v>72</v>
      </c>
      <c r="I1529" t="s">
        <v>63</v>
      </c>
      <c r="J1529" t="s">
        <v>64</v>
      </c>
      <c r="L1529" t="s">
        <v>65</v>
      </c>
    </row>
    <row r="1530" spans="1:52" hidden="1" x14ac:dyDescent="0.25">
      <c r="A1530" t="s">
        <v>3446</v>
      </c>
      <c r="B1530" t="s">
        <v>3447</v>
      </c>
      <c r="C1530" t="s">
        <v>3448</v>
      </c>
      <c r="D1530" t="s">
        <v>225</v>
      </c>
      <c r="E1530" t="s">
        <v>60</v>
      </c>
      <c r="G1530" t="s">
        <v>78</v>
      </c>
      <c r="I1530" t="s">
        <v>63</v>
      </c>
      <c r="J1530" t="s">
        <v>64</v>
      </c>
      <c r="L1530" t="s">
        <v>73</v>
      </c>
      <c r="M1530" t="s">
        <v>63</v>
      </c>
      <c r="N1530" t="s">
        <v>80</v>
      </c>
      <c r="O1530" t="s">
        <v>80</v>
      </c>
      <c r="R1530" t="s">
        <v>83</v>
      </c>
      <c r="S1530" t="s">
        <v>63</v>
      </c>
      <c r="T1530" t="s">
        <v>63</v>
      </c>
      <c r="U1530" t="s">
        <v>63</v>
      </c>
      <c r="V1530" t="s">
        <v>80</v>
      </c>
      <c r="W1530" t="s">
        <v>80</v>
      </c>
      <c r="X1530" t="s">
        <v>110</v>
      </c>
      <c r="Z1530" t="s">
        <v>66</v>
      </c>
      <c r="AA1530" t="s">
        <v>63</v>
      </c>
      <c r="AB1530" t="s">
        <v>66</v>
      </c>
      <c r="AC1530" t="s">
        <v>66</v>
      </c>
      <c r="AD1530" t="s">
        <v>110</v>
      </c>
      <c r="AE1530" t="s">
        <v>66</v>
      </c>
      <c r="AF1530" t="s">
        <v>63</v>
      </c>
      <c r="AG1530" t="s">
        <v>81</v>
      </c>
      <c r="AH1530" t="s">
        <v>213</v>
      </c>
      <c r="AJ1530" t="s">
        <v>63</v>
      </c>
      <c r="AL1530" t="s">
        <v>63</v>
      </c>
      <c r="AN1530" t="s">
        <v>751</v>
      </c>
      <c r="AO1530" t="s">
        <v>372</v>
      </c>
      <c r="AP1530" t="s">
        <v>3449</v>
      </c>
      <c r="AQ1530" t="s">
        <v>89</v>
      </c>
      <c r="AR1530" t="s">
        <v>1015</v>
      </c>
      <c r="AS1530" t="s">
        <v>91</v>
      </c>
      <c r="AT1530" t="s">
        <v>63</v>
      </c>
    </row>
    <row r="1531" spans="1:52" hidden="1" x14ac:dyDescent="0.25">
      <c r="A1531" t="s">
        <v>3446</v>
      </c>
      <c r="B1531" t="s">
        <v>3447</v>
      </c>
      <c r="C1531" t="s">
        <v>3448</v>
      </c>
      <c r="D1531" t="s">
        <v>225</v>
      </c>
      <c r="E1531" t="s">
        <v>60</v>
      </c>
      <c r="G1531" t="s">
        <v>78</v>
      </c>
      <c r="I1531" t="s">
        <v>63</v>
      </c>
      <c r="J1531" t="s">
        <v>64</v>
      </c>
      <c r="L1531" t="s">
        <v>73</v>
      </c>
      <c r="M1531" t="s">
        <v>63</v>
      </c>
      <c r="N1531" t="s">
        <v>80</v>
      </c>
      <c r="O1531" t="s">
        <v>80</v>
      </c>
      <c r="R1531" t="s">
        <v>83</v>
      </c>
      <c r="S1531" t="s">
        <v>63</v>
      </c>
      <c r="T1531" t="s">
        <v>63</v>
      </c>
      <c r="U1531" t="s">
        <v>63</v>
      </c>
      <c r="V1531" t="s">
        <v>80</v>
      </c>
      <c r="W1531" t="s">
        <v>80</v>
      </c>
      <c r="X1531" t="s">
        <v>110</v>
      </c>
      <c r="Z1531" t="s">
        <v>66</v>
      </c>
      <c r="AA1531" t="s">
        <v>63</v>
      </c>
      <c r="AB1531" t="s">
        <v>66</v>
      </c>
      <c r="AC1531" t="s">
        <v>66</v>
      </c>
      <c r="AD1531" t="s">
        <v>110</v>
      </c>
      <c r="AE1531" t="s">
        <v>66</v>
      </c>
      <c r="AF1531" t="s">
        <v>63</v>
      </c>
      <c r="AG1531" t="s">
        <v>81</v>
      </c>
      <c r="AH1531" t="s">
        <v>213</v>
      </c>
      <c r="AJ1531" t="s">
        <v>63</v>
      </c>
      <c r="AL1531" t="s">
        <v>63</v>
      </c>
      <c r="AN1531" t="s">
        <v>751</v>
      </c>
      <c r="AO1531" t="s">
        <v>372</v>
      </c>
      <c r="AP1531" t="s">
        <v>3450</v>
      </c>
      <c r="AQ1531" t="s">
        <v>89</v>
      </c>
      <c r="AR1531" t="s">
        <v>1015</v>
      </c>
      <c r="AS1531" t="s">
        <v>192</v>
      </c>
      <c r="AT1531" t="s">
        <v>63</v>
      </c>
    </row>
    <row r="1532" spans="1:52" hidden="1" x14ac:dyDescent="0.25">
      <c r="A1532" t="s">
        <v>3446</v>
      </c>
      <c r="B1532" t="s">
        <v>3447</v>
      </c>
      <c r="C1532" t="s">
        <v>3448</v>
      </c>
      <c r="D1532" t="s">
        <v>225</v>
      </c>
      <c r="E1532" t="s">
        <v>60</v>
      </c>
      <c r="G1532" t="s">
        <v>78</v>
      </c>
      <c r="I1532" t="s">
        <v>63</v>
      </c>
      <c r="J1532" t="s">
        <v>64</v>
      </c>
      <c r="L1532" t="s">
        <v>73</v>
      </c>
      <c r="M1532" t="s">
        <v>63</v>
      </c>
      <c r="N1532" t="s">
        <v>80</v>
      </c>
      <c r="O1532" t="s">
        <v>80</v>
      </c>
      <c r="R1532" t="s">
        <v>83</v>
      </c>
      <c r="S1532" t="s">
        <v>63</v>
      </c>
      <c r="T1532" t="s">
        <v>63</v>
      </c>
      <c r="U1532" t="s">
        <v>63</v>
      </c>
      <c r="V1532" t="s">
        <v>80</v>
      </c>
      <c r="W1532" t="s">
        <v>80</v>
      </c>
      <c r="X1532" t="s">
        <v>110</v>
      </c>
      <c r="Z1532" t="s">
        <v>66</v>
      </c>
      <c r="AA1532" t="s">
        <v>63</v>
      </c>
      <c r="AB1532" t="s">
        <v>66</v>
      </c>
      <c r="AC1532" t="s">
        <v>66</v>
      </c>
      <c r="AD1532" t="s">
        <v>110</v>
      </c>
      <c r="AE1532" t="s">
        <v>66</v>
      </c>
      <c r="AF1532" t="s">
        <v>63</v>
      </c>
      <c r="AG1532" t="s">
        <v>81</v>
      </c>
      <c r="AH1532" t="s">
        <v>213</v>
      </c>
      <c r="AJ1532" t="s">
        <v>63</v>
      </c>
      <c r="AL1532" t="s">
        <v>63</v>
      </c>
      <c r="AN1532" t="s">
        <v>751</v>
      </c>
      <c r="AO1532" t="s">
        <v>372</v>
      </c>
      <c r="AP1532" t="s">
        <v>3451</v>
      </c>
      <c r="AQ1532" t="s">
        <v>89</v>
      </c>
      <c r="AR1532" t="s">
        <v>1015</v>
      </c>
      <c r="AS1532" t="s">
        <v>265</v>
      </c>
      <c r="AT1532" t="s">
        <v>63</v>
      </c>
    </row>
    <row r="1533" spans="1:52" hidden="1" x14ac:dyDescent="0.25">
      <c r="A1533">
        <v>29841</v>
      </c>
      <c r="B1533" t="s">
        <v>3453</v>
      </c>
      <c r="C1533" t="s">
        <v>3454</v>
      </c>
      <c r="D1533" t="s">
        <v>82</v>
      </c>
      <c r="E1533" t="s">
        <v>60</v>
      </c>
      <c r="F1533" t="s">
        <v>3455</v>
      </c>
      <c r="G1533" t="s">
        <v>78</v>
      </c>
      <c r="I1533" t="s">
        <v>63</v>
      </c>
      <c r="J1533" t="s">
        <v>64</v>
      </c>
      <c r="L1533" t="s">
        <v>65</v>
      </c>
      <c r="M1533" t="s">
        <v>63</v>
      </c>
      <c r="N1533" t="s">
        <v>80</v>
      </c>
      <c r="O1533" t="s">
        <v>63</v>
      </c>
      <c r="R1533" t="s">
        <v>83</v>
      </c>
      <c r="S1533" t="s">
        <v>63</v>
      </c>
      <c r="T1533" t="s">
        <v>63</v>
      </c>
      <c r="U1533" t="s">
        <v>63</v>
      </c>
      <c r="V1533" t="s">
        <v>63</v>
      </c>
      <c r="W1533" t="s">
        <v>63</v>
      </c>
      <c r="X1533" t="s">
        <v>85</v>
      </c>
      <c r="Y1533" t="s">
        <v>270</v>
      </c>
      <c r="Z1533" t="s">
        <v>63</v>
      </c>
      <c r="AA1533" t="s">
        <v>63</v>
      </c>
      <c r="AB1533" t="s">
        <v>66</v>
      </c>
      <c r="AC1533" t="s">
        <v>63</v>
      </c>
      <c r="AD1533" t="s">
        <v>63</v>
      </c>
      <c r="AE1533" t="s">
        <v>63</v>
      </c>
      <c r="AF1533" t="s">
        <v>63</v>
      </c>
      <c r="AG1533" t="s">
        <v>288</v>
      </c>
      <c r="AH1533" t="s">
        <v>78</v>
      </c>
      <c r="AJ1533" t="s">
        <v>63</v>
      </c>
      <c r="AL1533" t="s">
        <v>63</v>
      </c>
      <c r="AN1533" t="s">
        <v>3456</v>
      </c>
      <c r="AO1533" t="s">
        <v>3457</v>
      </c>
      <c r="AP1533" t="s">
        <v>3458</v>
      </c>
      <c r="AQ1533" t="s">
        <v>324</v>
      </c>
      <c r="AR1533" t="s">
        <v>94</v>
      </c>
      <c r="AS1533" t="s">
        <v>91</v>
      </c>
      <c r="AT1533" t="s">
        <v>66</v>
      </c>
    </row>
    <row r="1534" spans="1:52" hidden="1" x14ac:dyDescent="0.25">
      <c r="A1534" t="s">
        <v>3452</v>
      </c>
      <c r="B1534" t="s">
        <v>3453</v>
      </c>
      <c r="C1534" t="s">
        <v>3454</v>
      </c>
      <c r="D1534" t="s">
        <v>82</v>
      </c>
      <c r="E1534" t="s">
        <v>60</v>
      </c>
      <c r="F1534" t="s">
        <v>3455</v>
      </c>
      <c r="G1534" t="s">
        <v>78</v>
      </c>
      <c r="I1534" t="s">
        <v>63</v>
      </c>
      <c r="J1534" t="s">
        <v>64</v>
      </c>
      <c r="L1534" t="s">
        <v>65</v>
      </c>
      <c r="M1534" t="s">
        <v>63</v>
      </c>
      <c r="N1534" t="s">
        <v>80</v>
      </c>
      <c r="O1534" t="s">
        <v>63</v>
      </c>
      <c r="R1534" t="s">
        <v>83</v>
      </c>
      <c r="S1534" t="s">
        <v>63</v>
      </c>
      <c r="T1534" t="s">
        <v>63</v>
      </c>
      <c r="U1534" t="s">
        <v>63</v>
      </c>
      <c r="V1534" t="s">
        <v>63</v>
      </c>
      <c r="W1534" t="s">
        <v>63</v>
      </c>
      <c r="X1534" t="s">
        <v>85</v>
      </c>
      <c r="Y1534" t="s">
        <v>270</v>
      </c>
      <c r="Z1534" t="s">
        <v>63</v>
      </c>
      <c r="AA1534" t="s">
        <v>63</v>
      </c>
      <c r="AB1534" t="s">
        <v>66</v>
      </c>
      <c r="AC1534" t="s">
        <v>63</v>
      </c>
      <c r="AD1534" t="s">
        <v>63</v>
      </c>
      <c r="AE1534" t="s">
        <v>63</v>
      </c>
      <c r="AF1534" t="s">
        <v>63</v>
      </c>
      <c r="AG1534" t="s">
        <v>288</v>
      </c>
      <c r="AH1534" t="s">
        <v>78</v>
      </c>
      <c r="AJ1534" t="s">
        <v>63</v>
      </c>
      <c r="AL1534" t="s">
        <v>63</v>
      </c>
      <c r="AN1534" t="s">
        <v>3456</v>
      </c>
      <c r="AO1534" t="s">
        <v>3457</v>
      </c>
      <c r="AP1534" t="s">
        <v>3459</v>
      </c>
      <c r="AQ1534" t="s">
        <v>324</v>
      </c>
      <c r="AR1534" t="s">
        <v>97</v>
      </c>
      <c r="AS1534" t="s">
        <v>91</v>
      </c>
      <c r="AT1534" t="s">
        <v>63</v>
      </c>
      <c r="AU1534" t="s">
        <v>3460</v>
      </c>
    </row>
    <row r="1535" spans="1:52" hidden="1" x14ac:dyDescent="0.25">
      <c r="A1535" t="s">
        <v>3452</v>
      </c>
      <c r="B1535" t="s">
        <v>3453</v>
      </c>
      <c r="C1535" t="s">
        <v>3454</v>
      </c>
      <c r="D1535" t="s">
        <v>82</v>
      </c>
      <c r="E1535" t="s">
        <v>60</v>
      </c>
      <c r="F1535" t="s">
        <v>3455</v>
      </c>
      <c r="G1535" t="s">
        <v>78</v>
      </c>
      <c r="I1535" t="s">
        <v>63</v>
      </c>
      <c r="J1535" t="s">
        <v>64</v>
      </c>
      <c r="L1535" t="s">
        <v>65</v>
      </c>
      <c r="M1535" t="s">
        <v>63</v>
      </c>
      <c r="N1535" t="s">
        <v>80</v>
      </c>
      <c r="O1535" t="s">
        <v>63</v>
      </c>
      <c r="R1535" t="s">
        <v>83</v>
      </c>
      <c r="S1535" t="s">
        <v>63</v>
      </c>
      <c r="T1535" t="s">
        <v>63</v>
      </c>
      <c r="U1535" t="s">
        <v>63</v>
      </c>
      <c r="V1535" t="s">
        <v>63</v>
      </c>
      <c r="W1535" t="s">
        <v>63</v>
      </c>
      <c r="X1535" t="s">
        <v>85</v>
      </c>
      <c r="Y1535" t="s">
        <v>270</v>
      </c>
      <c r="Z1535" t="s">
        <v>63</v>
      </c>
      <c r="AA1535" t="s">
        <v>63</v>
      </c>
      <c r="AB1535" t="s">
        <v>66</v>
      </c>
      <c r="AC1535" t="s">
        <v>63</v>
      </c>
      <c r="AD1535" t="s">
        <v>63</v>
      </c>
      <c r="AE1535" t="s">
        <v>63</v>
      </c>
      <c r="AF1535" t="s">
        <v>63</v>
      </c>
      <c r="AG1535" t="s">
        <v>288</v>
      </c>
      <c r="AH1535" t="s">
        <v>78</v>
      </c>
      <c r="AJ1535" t="s">
        <v>63</v>
      </c>
      <c r="AL1535" t="s">
        <v>63</v>
      </c>
      <c r="AN1535" t="s">
        <v>3456</v>
      </c>
      <c r="AO1535" t="s">
        <v>3457</v>
      </c>
      <c r="AP1535" t="s">
        <v>3461</v>
      </c>
      <c r="AQ1535" t="s">
        <v>1248</v>
      </c>
      <c r="AR1535" t="s">
        <v>333</v>
      </c>
      <c r="AS1535" t="s">
        <v>648</v>
      </c>
      <c r="AT1535" t="s">
        <v>63</v>
      </c>
      <c r="AU1535" t="s">
        <v>3462</v>
      </c>
    </row>
    <row r="1536" spans="1:52" hidden="1" x14ac:dyDescent="0.25">
      <c r="A1536" t="s">
        <v>3452</v>
      </c>
      <c r="B1536" t="s">
        <v>3453</v>
      </c>
      <c r="C1536" t="s">
        <v>3454</v>
      </c>
      <c r="D1536" t="s">
        <v>82</v>
      </c>
      <c r="E1536" t="s">
        <v>60</v>
      </c>
      <c r="F1536" t="s">
        <v>3455</v>
      </c>
      <c r="G1536" t="s">
        <v>78</v>
      </c>
      <c r="I1536" t="s">
        <v>63</v>
      </c>
      <c r="J1536" t="s">
        <v>64</v>
      </c>
      <c r="L1536" t="s">
        <v>65</v>
      </c>
      <c r="M1536" t="s">
        <v>63</v>
      </c>
      <c r="N1536" t="s">
        <v>80</v>
      </c>
      <c r="O1536" t="s">
        <v>63</v>
      </c>
      <c r="R1536" t="s">
        <v>83</v>
      </c>
      <c r="S1536" t="s">
        <v>63</v>
      </c>
      <c r="T1536" t="s">
        <v>63</v>
      </c>
      <c r="U1536" t="s">
        <v>63</v>
      </c>
      <c r="V1536" t="s">
        <v>63</v>
      </c>
      <c r="W1536" t="s">
        <v>63</v>
      </c>
      <c r="X1536" t="s">
        <v>85</v>
      </c>
      <c r="Y1536" t="s">
        <v>270</v>
      </c>
      <c r="Z1536" t="s">
        <v>63</v>
      </c>
      <c r="AA1536" t="s">
        <v>63</v>
      </c>
      <c r="AB1536" t="s">
        <v>66</v>
      </c>
      <c r="AC1536" t="s">
        <v>63</v>
      </c>
      <c r="AD1536" t="s">
        <v>63</v>
      </c>
      <c r="AE1536" t="s">
        <v>63</v>
      </c>
      <c r="AF1536" t="s">
        <v>63</v>
      </c>
      <c r="AG1536" t="s">
        <v>288</v>
      </c>
      <c r="AH1536" t="s">
        <v>78</v>
      </c>
      <c r="AJ1536" t="s">
        <v>63</v>
      </c>
      <c r="AL1536" t="s">
        <v>63</v>
      </c>
      <c r="AN1536" t="s">
        <v>3456</v>
      </c>
      <c r="AO1536" t="s">
        <v>3457</v>
      </c>
      <c r="AP1536" t="s">
        <v>1274</v>
      </c>
      <c r="AQ1536" t="s">
        <v>324</v>
      </c>
      <c r="AR1536" t="s">
        <v>102</v>
      </c>
      <c r="AS1536" t="s">
        <v>1275</v>
      </c>
      <c r="AT1536" t="s">
        <v>63</v>
      </c>
    </row>
    <row r="1537" spans="1:58" hidden="1" x14ac:dyDescent="0.25">
      <c r="A1537" t="s">
        <v>3452</v>
      </c>
      <c r="B1537" t="s">
        <v>3453</v>
      </c>
      <c r="C1537" t="s">
        <v>3454</v>
      </c>
      <c r="D1537" t="s">
        <v>82</v>
      </c>
      <c r="E1537" t="s">
        <v>60</v>
      </c>
      <c r="F1537" t="s">
        <v>3455</v>
      </c>
      <c r="G1537" t="s">
        <v>78</v>
      </c>
      <c r="I1537" t="s">
        <v>63</v>
      </c>
      <c r="J1537" t="s">
        <v>64</v>
      </c>
      <c r="L1537" t="s">
        <v>65</v>
      </c>
      <c r="M1537" t="s">
        <v>63</v>
      </c>
      <c r="N1537" t="s">
        <v>80</v>
      </c>
      <c r="O1537" t="s">
        <v>63</v>
      </c>
      <c r="R1537" t="s">
        <v>83</v>
      </c>
      <c r="S1537" t="s">
        <v>63</v>
      </c>
      <c r="T1537" t="s">
        <v>63</v>
      </c>
      <c r="U1537" t="s">
        <v>63</v>
      </c>
      <c r="V1537" t="s">
        <v>63</v>
      </c>
      <c r="W1537" t="s">
        <v>63</v>
      </c>
      <c r="X1537" t="s">
        <v>85</v>
      </c>
      <c r="Y1537" t="s">
        <v>270</v>
      </c>
      <c r="Z1537" t="s">
        <v>63</v>
      </c>
      <c r="AA1537" t="s">
        <v>63</v>
      </c>
      <c r="AB1537" t="s">
        <v>66</v>
      </c>
      <c r="AC1537" t="s">
        <v>63</v>
      </c>
      <c r="AD1537" t="s">
        <v>63</v>
      </c>
      <c r="AE1537" t="s">
        <v>63</v>
      </c>
      <c r="AF1537" t="s">
        <v>63</v>
      </c>
      <c r="AG1537" t="s">
        <v>288</v>
      </c>
      <c r="AH1537" t="s">
        <v>78</v>
      </c>
      <c r="AJ1537" t="s">
        <v>63</v>
      </c>
      <c r="AL1537" t="s">
        <v>63</v>
      </c>
      <c r="AN1537" t="s">
        <v>3456</v>
      </c>
      <c r="AO1537" t="s">
        <v>3457</v>
      </c>
      <c r="AP1537" t="s">
        <v>2080</v>
      </c>
      <c r="AQ1537" t="s">
        <v>324</v>
      </c>
      <c r="AR1537" t="s">
        <v>102</v>
      </c>
      <c r="AS1537" t="s">
        <v>103</v>
      </c>
      <c r="AT1537" t="s">
        <v>63</v>
      </c>
      <c r="AU1537" t="s">
        <v>3463</v>
      </c>
    </row>
    <row r="1538" spans="1:58" hidden="1" x14ac:dyDescent="0.25">
      <c r="A1538" t="s">
        <v>3452</v>
      </c>
      <c r="B1538" t="s">
        <v>3453</v>
      </c>
      <c r="C1538" t="s">
        <v>3454</v>
      </c>
      <c r="D1538" t="s">
        <v>82</v>
      </c>
      <c r="E1538" t="s">
        <v>60</v>
      </c>
      <c r="F1538" t="s">
        <v>3455</v>
      </c>
      <c r="G1538" t="s">
        <v>78</v>
      </c>
      <c r="I1538" t="s">
        <v>63</v>
      </c>
      <c r="J1538" t="s">
        <v>64</v>
      </c>
      <c r="L1538" t="s">
        <v>65</v>
      </c>
      <c r="M1538" t="s">
        <v>63</v>
      </c>
      <c r="N1538" t="s">
        <v>80</v>
      </c>
      <c r="O1538" t="s">
        <v>63</v>
      </c>
      <c r="R1538" t="s">
        <v>83</v>
      </c>
      <c r="S1538" t="s">
        <v>63</v>
      </c>
      <c r="T1538" t="s">
        <v>63</v>
      </c>
      <c r="U1538" t="s">
        <v>63</v>
      </c>
      <c r="V1538" t="s">
        <v>63</v>
      </c>
      <c r="W1538" t="s">
        <v>63</v>
      </c>
      <c r="X1538" t="s">
        <v>85</v>
      </c>
      <c r="Y1538" t="s">
        <v>270</v>
      </c>
      <c r="Z1538" t="s">
        <v>63</v>
      </c>
      <c r="AA1538" t="s">
        <v>63</v>
      </c>
      <c r="AB1538" t="s">
        <v>66</v>
      </c>
      <c r="AC1538" t="s">
        <v>63</v>
      </c>
      <c r="AD1538" t="s">
        <v>63</v>
      </c>
      <c r="AE1538" t="s">
        <v>63</v>
      </c>
      <c r="AF1538" t="s">
        <v>63</v>
      </c>
      <c r="AG1538" t="s">
        <v>288</v>
      </c>
      <c r="AH1538" t="s">
        <v>78</v>
      </c>
      <c r="AJ1538" t="s">
        <v>63</v>
      </c>
      <c r="AL1538" t="s">
        <v>63</v>
      </c>
      <c r="AN1538" t="s">
        <v>3456</v>
      </c>
      <c r="AO1538" t="s">
        <v>3457</v>
      </c>
      <c r="AP1538" t="s">
        <v>3464</v>
      </c>
      <c r="AQ1538" t="s">
        <v>324</v>
      </c>
      <c r="AR1538" t="s">
        <v>102</v>
      </c>
      <c r="AS1538" t="s">
        <v>334</v>
      </c>
      <c r="AT1538" t="s">
        <v>66</v>
      </c>
      <c r="AU1538" t="s">
        <v>3465</v>
      </c>
    </row>
    <row r="1539" spans="1:58" hidden="1" x14ac:dyDescent="0.25">
      <c r="A1539" t="s">
        <v>3452</v>
      </c>
      <c r="B1539" t="s">
        <v>3453</v>
      </c>
      <c r="C1539" t="s">
        <v>3454</v>
      </c>
      <c r="D1539" t="s">
        <v>82</v>
      </c>
      <c r="E1539" t="s">
        <v>60</v>
      </c>
      <c r="F1539" t="s">
        <v>3455</v>
      </c>
      <c r="G1539" t="s">
        <v>78</v>
      </c>
      <c r="I1539" t="s">
        <v>63</v>
      </c>
      <c r="J1539" t="s">
        <v>64</v>
      </c>
      <c r="L1539" t="s">
        <v>65</v>
      </c>
      <c r="M1539" t="s">
        <v>63</v>
      </c>
      <c r="N1539" t="s">
        <v>80</v>
      </c>
      <c r="O1539" t="s">
        <v>63</v>
      </c>
      <c r="R1539" t="s">
        <v>83</v>
      </c>
      <c r="S1539" t="s">
        <v>63</v>
      </c>
      <c r="T1539" t="s">
        <v>63</v>
      </c>
      <c r="U1539" t="s">
        <v>63</v>
      </c>
      <c r="V1539" t="s">
        <v>63</v>
      </c>
      <c r="W1539" t="s">
        <v>63</v>
      </c>
      <c r="X1539" t="s">
        <v>85</v>
      </c>
      <c r="Y1539" t="s">
        <v>270</v>
      </c>
      <c r="Z1539" t="s">
        <v>63</v>
      </c>
      <c r="AA1539" t="s">
        <v>63</v>
      </c>
      <c r="AB1539" t="s">
        <v>66</v>
      </c>
      <c r="AC1539" t="s">
        <v>63</v>
      </c>
      <c r="AD1539" t="s">
        <v>63</v>
      </c>
      <c r="AE1539" t="s">
        <v>63</v>
      </c>
      <c r="AF1539" t="s">
        <v>63</v>
      </c>
      <c r="AG1539" t="s">
        <v>288</v>
      </c>
      <c r="AH1539" t="s">
        <v>78</v>
      </c>
      <c r="AJ1539" t="s">
        <v>63</v>
      </c>
      <c r="AL1539" t="s">
        <v>63</v>
      </c>
      <c r="AN1539" t="s">
        <v>3456</v>
      </c>
      <c r="AO1539" t="s">
        <v>3457</v>
      </c>
      <c r="AP1539" t="s">
        <v>3466</v>
      </c>
      <c r="AQ1539" t="s">
        <v>1248</v>
      </c>
      <c r="AR1539" t="s">
        <v>333</v>
      </c>
      <c r="AS1539" t="s">
        <v>334</v>
      </c>
      <c r="AT1539" t="s">
        <v>66</v>
      </c>
      <c r="AU1539" t="s">
        <v>3467</v>
      </c>
    </row>
    <row r="1540" spans="1:58" hidden="1" x14ac:dyDescent="0.25">
      <c r="A1540" t="s">
        <v>3452</v>
      </c>
      <c r="B1540" t="s">
        <v>3453</v>
      </c>
      <c r="C1540" t="s">
        <v>3454</v>
      </c>
      <c r="D1540" t="s">
        <v>82</v>
      </c>
      <c r="E1540" t="s">
        <v>60</v>
      </c>
      <c r="F1540" t="s">
        <v>3455</v>
      </c>
      <c r="G1540" t="s">
        <v>78</v>
      </c>
      <c r="I1540" t="s">
        <v>63</v>
      </c>
      <c r="J1540" t="s">
        <v>64</v>
      </c>
      <c r="L1540" t="s">
        <v>65</v>
      </c>
      <c r="M1540" t="s">
        <v>63</v>
      </c>
      <c r="N1540" t="s">
        <v>80</v>
      </c>
      <c r="O1540" t="s">
        <v>63</v>
      </c>
      <c r="R1540" t="s">
        <v>83</v>
      </c>
      <c r="S1540" t="s">
        <v>63</v>
      </c>
      <c r="T1540" t="s">
        <v>63</v>
      </c>
      <c r="U1540" t="s">
        <v>63</v>
      </c>
      <c r="V1540" t="s">
        <v>63</v>
      </c>
      <c r="W1540" t="s">
        <v>63</v>
      </c>
      <c r="X1540" t="s">
        <v>85</v>
      </c>
      <c r="Y1540" t="s">
        <v>270</v>
      </c>
      <c r="Z1540" t="s">
        <v>63</v>
      </c>
      <c r="AA1540" t="s">
        <v>63</v>
      </c>
      <c r="AB1540" t="s">
        <v>66</v>
      </c>
      <c r="AC1540" t="s">
        <v>63</v>
      </c>
      <c r="AD1540" t="s">
        <v>63</v>
      </c>
      <c r="AE1540" t="s">
        <v>63</v>
      </c>
      <c r="AF1540" t="s">
        <v>63</v>
      </c>
      <c r="AG1540" t="s">
        <v>288</v>
      </c>
      <c r="AH1540" t="s">
        <v>78</v>
      </c>
      <c r="AJ1540" t="s">
        <v>63</v>
      </c>
      <c r="AL1540" t="s">
        <v>63</v>
      </c>
      <c r="AN1540" t="s">
        <v>3456</v>
      </c>
      <c r="AO1540" t="s">
        <v>3457</v>
      </c>
      <c r="AP1540" t="s">
        <v>2079</v>
      </c>
      <c r="AQ1540" t="s">
        <v>324</v>
      </c>
      <c r="AR1540" t="s">
        <v>102</v>
      </c>
      <c r="AS1540" t="s">
        <v>648</v>
      </c>
      <c r="AT1540" t="s">
        <v>63</v>
      </c>
      <c r="AU1540" t="s">
        <v>3468</v>
      </c>
    </row>
    <row r="1541" spans="1:58" hidden="1" x14ac:dyDescent="0.25">
      <c r="A1541" t="s">
        <v>3469</v>
      </c>
      <c r="B1541" t="s">
        <v>3470</v>
      </c>
      <c r="C1541" t="s">
        <v>3471</v>
      </c>
      <c r="D1541" t="s">
        <v>225</v>
      </c>
      <c r="E1541" t="s">
        <v>60</v>
      </c>
      <c r="G1541" t="s">
        <v>78</v>
      </c>
      <c r="I1541" t="s">
        <v>63</v>
      </c>
      <c r="J1541" t="s">
        <v>64</v>
      </c>
      <c r="L1541" t="s">
        <v>65</v>
      </c>
      <c r="M1541" t="s">
        <v>63</v>
      </c>
      <c r="N1541" t="s">
        <v>80</v>
      </c>
      <c r="O1541" t="s">
        <v>80</v>
      </c>
      <c r="R1541" t="s">
        <v>83</v>
      </c>
      <c r="S1541" t="s">
        <v>63</v>
      </c>
      <c r="T1541" t="s">
        <v>84</v>
      </c>
      <c r="U1541" t="s">
        <v>63</v>
      </c>
      <c r="V1541" t="s">
        <v>63</v>
      </c>
      <c r="W1541" t="s">
        <v>63</v>
      </c>
      <c r="X1541" t="s">
        <v>85</v>
      </c>
      <c r="Y1541" t="s">
        <v>3472</v>
      </c>
      <c r="Z1541" t="s">
        <v>66</v>
      </c>
      <c r="AA1541" t="s">
        <v>63</v>
      </c>
      <c r="AB1541" t="s">
        <v>63</v>
      </c>
      <c r="AC1541" t="s">
        <v>63</v>
      </c>
      <c r="AD1541" t="s">
        <v>63</v>
      </c>
      <c r="AE1541" t="s">
        <v>66</v>
      </c>
      <c r="AF1541" t="s">
        <v>66</v>
      </c>
      <c r="AG1541" t="s">
        <v>288</v>
      </c>
      <c r="AH1541" t="s">
        <v>78</v>
      </c>
      <c r="AK1541" t="s">
        <v>137</v>
      </c>
      <c r="AL1541" t="s">
        <v>63</v>
      </c>
      <c r="AN1541" t="s">
        <v>1333</v>
      </c>
      <c r="AO1541" t="s">
        <v>3473</v>
      </c>
      <c r="BB1541" t="s">
        <v>2567</v>
      </c>
      <c r="BC1541" t="s">
        <v>2568</v>
      </c>
      <c r="BD1541" t="s">
        <v>172</v>
      </c>
      <c r="BE1541" t="s">
        <v>173</v>
      </c>
      <c r="BF1541" t="s">
        <v>63</v>
      </c>
    </row>
    <row r="1542" spans="1:58" hidden="1" x14ac:dyDescent="0.25">
      <c r="A1542" t="s">
        <v>3474</v>
      </c>
      <c r="B1542" t="s">
        <v>3475</v>
      </c>
      <c r="C1542" t="s">
        <v>3476</v>
      </c>
      <c r="D1542" t="s">
        <v>225</v>
      </c>
      <c r="E1542" t="s">
        <v>60</v>
      </c>
      <c r="G1542" t="s">
        <v>72</v>
      </c>
      <c r="I1542" t="s">
        <v>63</v>
      </c>
      <c r="J1542" t="s">
        <v>64</v>
      </c>
      <c r="L1542" t="s">
        <v>65</v>
      </c>
    </row>
    <row r="1543" spans="1:58" hidden="1" x14ac:dyDescent="0.25">
      <c r="A1543" t="s">
        <v>3477</v>
      </c>
      <c r="B1543" t="s">
        <v>3478</v>
      </c>
      <c r="C1543" t="s">
        <v>3479</v>
      </c>
      <c r="D1543" t="s">
        <v>493</v>
      </c>
      <c r="E1543" t="s">
        <v>60</v>
      </c>
      <c r="G1543" t="s">
        <v>133</v>
      </c>
      <c r="I1543" t="s">
        <v>63</v>
      </c>
      <c r="J1543" t="s">
        <v>64</v>
      </c>
      <c r="L1543" t="s">
        <v>65</v>
      </c>
      <c r="M1543" t="s">
        <v>63</v>
      </c>
      <c r="N1543" t="s">
        <v>79</v>
      </c>
      <c r="O1543" t="s">
        <v>80</v>
      </c>
      <c r="R1543" t="s">
        <v>83</v>
      </c>
      <c r="S1543" t="s">
        <v>66</v>
      </c>
      <c r="T1543" t="s">
        <v>84</v>
      </c>
      <c r="U1543" t="s">
        <v>63</v>
      </c>
      <c r="V1543" t="s">
        <v>110</v>
      </c>
      <c r="W1543" t="s">
        <v>63</v>
      </c>
      <c r="X1543" t="s">
        <v>110</v>
      </c>
      <c r="Z1543" t="s">
        <v>63</v>
      </c>
      <c r="AA1543" t="s">
        <v>134</v>
      </c>
      <c r="AB1543" t="s">
        <v>135</v>
      </c>
      <c r="AC1543" t="s">
        <v>66</v>
      </c>
      <c r="AD1543" t="s">
        <v>110</v>
      </c>
      <c r="AE1543" t="s">
        <v>134</v>
      </c>
      <c r="AF1543" t="s">
        <v>63</v>
      </c>
      <c r="AG1543" t="s">
        <v>122</v>
      </c>
      <c r="AH1543" t="s">
        <v>133</v>
      </c>
      <c r="AK1543" t="s">
        <v>137</v>
      </c>
      <c r="AL1543" t="s">
        <v>63</v>
      </c>
      <c r="AN1543" t="s">
        <v>1340</v>
      </c>
      <c r="AO1543" t="s">
        <v>517</v>
      </c>
    </row>
    <row r="1544" spans="1:58" hidden="1" x14ac:dyDescent="0.25">
      <c r="A1544" t="s">
        <v>3480</v>
      </c>
      <c r="B1544" t="s">
        <v>3481</v>
      </c>
      <c r="C1544" t="s">
        <v>3482</v>
      </c>
      <c r="D1544" t="s">
        <v>493</v>
      </c>
      <c r="E1544" t="s">
        <v>60</v>
      </c>
      <c r="G1544" t="s">
        <v>133</v>
      </c>
      <c r="I1544" t="s">
        <v>63</v>
      </c>
      <c r="J1544" t="s">
        <v>64</v>
      </c>
      <c r="L1544" t="s">
        <v>73</v>
      </c>
      <c r="M1544" t="s">
        <v>63</v>
      </c>
      <c r="N1544" t="s">
        <v>79</v>
      </c>
      <c r="O1544" t="s">
        <v>63</v>
      </c>
      <c r="R1544" t="s">
        <v>83</v>
      </c>
      <c r="S1544" t="s">
        <v>66</v>
      </c>
      <c r="T1544" t="s">
        <v>84</v>
      </c>
      <c r="U1544" t="s">
        <v>110</v>
      </c>
      <c r="V1544" t="s">
        <v>110</v>
      </c>
      <c r="W1544" t="s">
        <v>63</v>
      </c>
      <c r="X1544" t="s">
        <v>110</v>
      </c>
      <c r="Z1544" t="s">
        <v>66</v>
      </c>
      <c r="AA1544" t="s">
        <v>134</v>
      </c>
      <c r="AB1544" t="s">
        <v>135</v>
      </c>
      <c r="AC1544" t="s">
        <v>66</v>
      </c>
      <c r="AD1544" t="s">
        <v>63</v>
      </c>
      <c r="AE1544" t="s">
        <v>134</v>
      </c>
      <c r="AF1544" t="s">
        <v>63</v>
      </c>
      <c r="AG1544" t="s">
        <v>122</v>
      </c>
      <c r="AH1544" t="s">
        <v>133</v>
      </c>
      <c r="AK1544" t="s">
        <v>137</v>
      </c>
      <c r="AL1544" t="s">
        <v>63</v>
      </c>
      <c r="AM1544" t="s">
        <v>1777</v>
      </c>
      <c r="AN1544" t="s">
        <v>1777</v>
      </c>
      <c r="AO1544" t="s">
        <v>517</v>
      </c>
      <c r="AV1544" t="s">
        <v>158</v>
      </c>
      <c r="AW1544" t="s">
        <v>159</v>
      </c>
      <c r="AX1544" t="s">
        <v>143</v>
      </c>
      <c r="AY1544" t="s">
        <v>144</v>
      </c>
      <c r="AZ1544" t="s">
        <v>66</v>
      </c>
    </row>
    <row r="1545" spans="1:58" hidden="1" x14ac:dyDescent="0.25">
      <c r="A1545" t="s">
        <v>3480</v>
      </c>
      <c r="B1545" t="s">
        <v>3481</v>
      </c>
      <c r="C1545" t="s">
        <v>3482</v>
      </c>
      <c r="D1545" t="s">
        <v>493</v>
      </c>
      <c r="E1545" t="s">
        <v>60</v>
      </c>
      <c r="G1545" t="s">
        <v>133</v>
      </c>
      <c r="I1545" t="s">
        <v>63</v>
      </c>
      <c r="J1545" t="s">
        <v>64</v>
      </c>
      <c r="L1545" t="s">
        <v>73</v>
      </c>
      <c r="M1545" t="s">
        <v>63</v>
      </c>
      <c r="N1545" t="s">
        <v>79</v>
      </c>
      <c r="O1545" t="s">
        <v>63</v>
      </c>
      <c r="R1545" t="s">
        <v>83</v>
      </c>
      <c r="S1545" t="s">
        <v>66</v>
      </c>
      <c r="T1545" t="s">
        <v>84</v>
      </c>
      <c r="U1545" t="s">
        <v>110</v>
      </c>
      <c r="V1545" t="s">
        <v>110</v>
      </c>
      <c r="W1545" t="s">
        <v>63</v>
      </c>
      <c r="X1545" t="s">
        <v>110</v>
      </c>
      <c r="Z1545" t="s">
        <v>66</v>
      </c>
      <c r="AA1545" t="s">
        <v>134</v>
      </c>
      <c r="AB1545" t="s">
        <v>135</v>
      </c>
      <c r="AC1545" t="s">
        <v>66</v>
      </c>
      <c r="AD1545" t="s">
        <v>63</v>
      </c>
      <c r="AE1545" t="s">
        <v>134</v>
      </c>
      <c r="AF1545" t="s">
        <v>63</v>
      </c>
      <c r="AG1545" t="s">
        <v>122</v>
      </c>
      <c r="AH1545" t="s">
        <v>133</v>
      </c>
      <c r="AK1545" t="s">
        <v>137</v>
      </c>
      <c r="AL1545" t="s">
        <v>63</v>
      </c>
      <c r="AM1545" t="s">
        <v>1777</v>
      </c>
      <c r="AN1545" t="s">
        <v>1777</v>
      </c>
      <c r="AO1545" t="s">
        <v>517</v>
      </c>
      <c r="AV1545" t="s">
        <v>2377</v>
      </c>
      <c r="AW1545" t="s">
        <v>159</v>
      </c>
      <c r="AX1545" t="s">
        <v>143</v>
      </c>
      <c r="AY1545" t="s">
        <v>473</v>
      </c>
      <c r="AZ1545" t="s">
        <v>66</v>
      </c>
    </row>
    <row r="1546" spans="1:58" hidden="1" x14ac:dyDescent="0.25">
      <c r="A1546" t="s">
        <v>3480</v>
      </c>
      <c r="B1546" t="s">
        <v>3481</v>
      </c>
      <c r="C1546" t="s">
        <v>3482</v>
      </c>
      <c r="D1546" t="s">
        <v>493</v>
      </c>
      <c r="E1546" t="s">
        <v>60</v>
      </c>
      <c r="G1546" t="s">
        <v>133</v>
      </c>
      <c r="I1546" t="s">
        <v>63</v>
      </c>
      <c r="J1546" t="s">
        <v>64</v>
      </c>
      <c r="L1546" t="s">
        <v>73</v>
      </c>
      <c r="M1546" t="s">
        <v>63</v>
      </c>
      <c r="N1546" t="s">
        <v>79</v>
      </c>
      <c r="O1546" t="s">
        <v>63</v>
      </c>
      <c r="R1546" t="s">
        <v>83</v>
      </c>
      <c r="S1546" t="s">
        <v>66</v>
      </c>
      <c r="T1546" t="s">
        <v>84</v>
      </c>
      <c r="U1546" t="s">
        <v>110</v>
      </c>
      <c r="V1546" t="s">
        <v>110</v>
      </c>
      <c r="W1546" t="s">
        <v>63</v>
      </c>
      <c r="X1546" t="s">
        <v>110</v>
      </c>
      <c r="Z1546" t="s">
        <v>66</v>
      </c>
      <c r="AA1546" t="s">
        <v>134</v>
      </c>
      <c r="AB1546" t="s">
        <v>135</v>
      </c>
      <c r="AC1546" t="s">
        <v>66</v>
      </c>
      <c r="AD1546" t="s">
        <v>63</v>
      </c>
      <c r="AE1546" t="s">
        <v>134</v>
      </c>
      <c r="AF1546" t="s">
        <v>63</v>
      </c>
      <c r="AG1546" t="s">
        <v>122</v>
      </c>
      <c r="AH1546" t="s">
        <v>133</v>
      </c>
      <c r="AK1546" t="s">
        <v>137</v>
      </c>
      <c r="AL1546" t="s">
        <v>63</v>
      </c>
      <c r="AM1546" t="s">
        <v>1777</v>
      </c>
      <c r="AN1546" t="s">
        <v>1777</v>
      </c>
      <c r="AO1546" t="s">
        <v>517</v>
      </c>
      <c r="AV1546" t="s">
        <v>3483</v>
      </c>
      <c r="AW1546" t="s">
        <v>1142</v>
      </c>
      <c r="AX1546" t="s">
        <v>143</v>
      </c>
      <c r="AY1546" t="s">
        <v>144</v>
      </c>
      <c r="AZ1546" t="s">
        <v>66</v>
      </c>
      <c r="BA1546" t="s">
        <v>3484</v>
      </c>
    </row>
    <row r="1547" spans="1:58" hidden="1" x14ac:dyDescent="0.25">
      <c r="A1547" t="s">
        <v>3480</v>
      </c>
      <c r="B1547" t="s">
        <v>3481</v>
      </c>
      <c r="C1547" t="s">
        <v>3482</v>
      </c>
      <c r="D1547" t="s">
        <v>493</v>
      </c>
      <c r="E1547" t="s">
        <v>60</v>
      </c>
      <c r="G1547" t="s">
        <v>133</v>
      </c>
      <c r="I1547" t="s">
        <v>63</v>
      </c>
      <c r="J1547" t="s">
        <v>64</v>
      </c>
      <c r="L1547" t="s">
        <v>73</v>
      </c>
      <c r="M1547" t="s">
        <v>63</v>
      </c>
      <c r="N1547" t="s">
        <v>79</v>
      </c>
      <c r="O1547" t="s">
        <v>63</v>
      </c>
      <c r="R1547" t="s">
        <v>83</v>
      </c>
      <c r="S1547" t="s">
        <v>66</v>
      </c>
      <c r="T1547" t="s">
        <v>84</v>
      </c>
      <c r="U1547" t="s">
        <v>110</v>
      </c>
      <c r="V1547" t="s">
        <v>110</v>
      </c>
      <c r="W1547" t="s">
        <v>63</v>
      </c>
      <c r="X1547" t="s">
        <v>110</v>
      </c>
      <c r="Z1547" t="s">
        <v>66</v>
      </c>
      <c r="AA1547" t="s">
        <v>134</v>
      </c>
      <c r="AB1547" t="s">
        <v>135</v>
      </c>
      <c r="AC1547" t="s">
        <v>66</v>
      </c>
      <c r="AD1547" t="s">
        <v>63</v>
      </c>
      <c r="AE1547" t="s">
        <v>134</v>
      </c>
      <c r="AF1547" t="s">
        <v>63</v>
      </c>
      <c r="AG1547" t="s">
        <v>122</v>
      </c>
      <c r="AH1547" t="s">
        <v>133</v>
      </c>
      <c r="AK1547" t="s">
        <v>137</v>
      </c>
      <c r="AL1547" t="s">
        <v>63</v>
      </c>
      <c r="AM1547" t="s">
        <v>1777</v>
      </c>
      <c r="AN1547" t="s">
        <v>1777</v>
      </c>
      <c r="AO1547" t="s">
        <v>517</v>
      </c>
      <c r="AV1547" t="s">
        <v>3485</v>
      </c>
      <c r="AW1547" t="s">
        <v>1142</v>
      </c>
      <c r="AX1547" t="s">
        <v>143</v>
      </c>
      <c r="AY1547" t="s">
        <v>473</v>
      </c>
      <c r="AZ1547" t="s">
        <v>66</v>
      </c>
      <c r="BA1547" t="s">
        <v>3484</v>
      </c>
    </row>
    <row r="1548" spans="1:58" hidden="1" x14ac:dyDescent="0.25">
      <c r="A1548" t="s">
        <v>3480</v>
      </c>
      <c r="B1548" t="s">
        <v>3481</v>
      </c>
      <c r="C1548" t="s">
        <v>3482</v>
      </c>
      <c r="D1548" t="s">
        <v>493</v>
      </c>
      <c r="E1548" t="s">
        <v>60</v>
      </c>
      <c r="G1548" t="s">
        <v>133</v>
      </c>
      <c r="I1548" t="s">
        <v>63</v>
      </c>
      <c r="J1548" t="s">
        <v>64</v>
      </c>
      <c r="L1548" t="s">
        <v>73</v>
      </c>
      <c r="M1548" t="s">
        <v>63</v>
      </c>
      <c r="N1548" t="s">
        <v>79</v>
      </c>
      <c r="O1548" t="s">
        <v>63</v>
      </c>
      <c r="R1548" t="s">
        <v>83</v>
      </c>
      <c r="S1548" t="s">
        <v>66</v>
      </c>
      <c r="T1548" t="s">
        <v>84</v>
      </c>
      <c r="U1548" t="s">
        <v>110</v>
      </c>
      <c r="V1548" t="s">
        <v>110</v>
      </c>
      <c r="W1548" t="s">
        <v>63</v>
      </c>
      <c r="X1548" t="s">
        <v>110</v>
      </c>
      <c r="Z1548" t="s">
        <v>66</v>
      </c>
      <c r="AA1548" t="s">
        <v>134</v>
      </c>
      <c r="AB1548" t="s">
        <v>135</v>
      </c>
      <c r="AC1548" t="s">
        <v>66</v>
      </c>
      <c r="AD1548" t="s">
        <v>63</v>
      </c>
      <c r="AE1548" t="s">
        <v>134</v>
      </c>
      <c r="AF1548" t="s">
        <v>63</v>
      </c>
      <c r="AG1548" t="s">
        <v>122</v>
      </c>
      <c r="AH1548" t="s">
        <v>133</v>
      </c>
      <c r="AK1548" t="s">
        <v>137</v>
      </c>
      <c r="AL1548" t="s">
        <v>63</v>
      </c>
      <c r="AM1548" t="s">
        <v>1777</v>
      </c>
      <c r="AN1548" t="s">
        <v>1777</v>
      </c>
      <c r="AO1548" t="s">
        <v>517</v>
      </c>
      <c r="AV1548" t="s">
        <v>316</v>
      </c>
      <c r="AW1548" t="s">
        <v>314</v>
      </c>
      <c r="AX1548" t="s">
        <v>143</v>
      </c>
      <c r="AY1548" t="s">
        <v>144</v>
      </c>
      <c r="AZ1548" t="s">
        <v>66</v>
      </c>
    </row>
    <row r="1549" spans="1:58" hidden="1" x14ac:dyDescent="0.25">
      <c r="A1549" t="s">
        <v>3486</v>
      </c>
      <c r="B1549" t="s">
        <v>3487</v>
      </c>
      <c r="C1549" t="s">
        <v>3488</v>
      </c>
      <c r="D1549" t="s">
        <v>493</v>
      </c>
      <c r="E1549" t="s">
        <v>60</v>
      </c>
      <c r="G1549" t="s">
        <v>118</v>
      </c>
      <c r="I1549" t="s">
        <v>63</v>
      </c>
      <c r="J1549" t="s">
        <v>64</v>
      </c>
      <c r="L1549" t="s">
        <v>65</v>
      </c>
      <c r="M1549" t="s">
        <v>63</v>
      </c>
      <c r="N1549" t="s">
        <v>79</v>
      </c>
      <c r="O1549" t="s">
        <v>63</v>
      </c>
      <c r="R1549" t="s">
        <v>83</v>
      </c>
      <c r="S1549" t="s">
        <v>63</v>
      </c>
      <c r="T1549" t="s">
        <v>84</v>
      </c>
      <c r="U1549" t="s">
        <v>110</v>
      </c>
      <c r="V1549" t="s">
        <v>80</v>
      </c>
      <c r="W1549" t="s">
        <v>63</v>
      </c>
      <c r="X1549" t="s">
        <v>110</v>
      </c>
      <c r="Z1549" t="s">
        <v>66</v>
      </c>
      <c r="AA1549" t="s">
        <v>63</v>
      </c>
      <c r="AB1549" t="s">
        <v>66</v>
      </c>
      <c r="AC1549" t="s">
        <v>66</v>
      </c>
      <c r="AD1549" t="s">
        <v>63</v>
      </c>
      <c r="AE1549" t="s">
        <v>63</v>
      </c>
      <c r="AF1549" t="s">
        <v>63</v>
      </c>
      <c r="AG1549" t="s">
        <v>122</v>
      </c>
      <c r="AH1549" t="s">
        <v>78</v>
      </c>
      <c r="AJ1549" t="s">
        <v>63</v>
      </c>
      <c r="AL1549" t="s">
        <v>66</v>
      </c>
      <c r="AO1549" t="s">
        <v>517</v>
      </c>
      <c r="AP1549" t="s">
        <v>3489</v>
      </c>
      <c r="AQ1549" t="s">
        <v>759</v>
      </c>
      <c r="AR1549" t="s">
        <v>1020</v>
      </c>
      <c r="AS1549" t="s">
        <v>97</v>
      </c>
      <c r="AT1549" t="s">
        <v>63</v>
      </c>
    </row>
    <row r="1550" spans="1:58" hidden="1" x14ac:dyDescent="0.25">
      <c r="A1550" t="s">
        <v>3490</v>
      </c>
      <c r="B1550" t="s">
        <v>3491</v>
      </c>
      <c r="C1550" t="s">
        <v>3492</v>
      </c>
      <c r="D1550" t="s">
        <v>493</v>
      </c>
      <c r="E1550" t="s">
        <v>60</v>
      </c>
      <c r="F1550" t="s">
        <v>3493</v>
      </c>
      <c r="G1550" t="s">
        <v>133</v>
      </c>
      <c r="I1550" t="s">
        <v>63</v>
      </c>
      <c r="J1550" t="s">
        <v>64</v>
      </c>
      <c r="L1550" t="s">
        <v>65</v>
      </c>
      <c r="M1550" t="s">
        <v>63</v>
      </c>
      <c r="N1550" t="s">
        <v>66</v>
      </c>
      <c r="O1550" t="s">
        <v>80</v>
      </c>
      <c r="P1550" t="s">
        <v>15</v>
      </c>
      <c r="Q1550" t="s">
        <v>3494</v>
      </c>
    </row>
    <row r="1551" spans="1:58" hidden="1" x14ac:dyDescent="0.25">
      <c r="A1551" t="s">
        <v>3495</v>
      </c>
      <c r="B1551" t="s">
        <v>3496</v>
      </c>
      <c r="C1551" t="s">
        <v>3497</v>
      </c>
      <c r="D1551" t="s">
        <v>493</v>
      </c>
      <c r="E1551" t="s">
        <v>60</v>
      </c>
      <c r="G1551" t="s">
        <v>72</v>
      </c>
      <c r="I1551" t="s">
        <v>63</v>
      </c>
      <c r="J1551" t="s">
        <v>64</v>
      </c>
      <c r="L1551" t="s">
        <v>65</v>
      </c>
    </row>
    <row r="1552" spans="1:58" hidden="1" x14ac:dyDescent="0.25">
      <c r="A1552" t="s">
        <v>3498</v>
      </c>
      <c r="B1552" t="s">
        <v>3499</v>
      </c>
      <c r="C1552" t="s">
        <v>3500</v>
      </c>
      <c r="D1552" t="s">
        <v>493</v>
      </c>
      <c r="E1552" t="s">
        <v>60</v>
      </c>
      <c r="G1552" t="s">
        <v>133</v>
      </c>
      <c r="I1552" t="s">
        <v>63</v>
      </c>
      <c r="J1552" t="s">
        <v>207</v>
      </c>
      <c r="K1552" t="s">
        <v>842</v>
      </c>
      <c r="L1552" t="s">
        <v>65</v>
      </c>
    </row>
    <row r="1553" spans="1:59" hidden="1" x14ac:dyDescent="0.25">
      <c r="A1553" t="s">
        <v>3501</v>
      </c>
      <c r="B1553" t="s">
        <v>3502</v>
      </c>
      <c r="C1553" t="s">
        <v>3503</v>
      </c>
      <c r="D1553" t="s">
        <v>493</v>
      </c>
      <c r="E1553" t="s">
        <v>60</v>
      </c>
      <c r="G1553" t="s">
        <v>72</v>
      </c>
      <c r="I1553" t="s">
        <v>63</v>
      </c>
      <c r="J1553" t="s">
        <v>64</v>
      </c>
      <c r="L1553" t="s">
        <v>65</v>
      </c>
    </row>
    <row r="1554" spans="1:59" hidden="1" x14ac:dyDescent="0.25">
      <c r="A1554" t="s">
        <v>3504</v>
      </c>
      <c r="B1554" t="s">
        <v>3505</v>
      </c>
      <c r="C1554" t="s">
        <v>3506</v>
      </c>
      <c r="D1554" t="s">
        <v>493</v>
      </c>
      <c r="E1554" t="s">
        <v>60</v>
      </c>
      <c r="G1554" t="s">
        <v>341</v>
      </c>
      <c r="I1554" t="s">
        <v>128</v>
      </c>
      <c r="J1554" t="s">
        <v>64</v>
      </c>
      <c r="L1554" t="s">
        <v>65</v>
      </c>
      <c r="AO1554" t="s">
        <v>3507</v>
      </c>
    </row>
    <row r="1555" spans="1:59" hidden="1" x14ac:dyDescent="0.25">
      <c r="A1555" t="s">
        <v>3508</v>
      </c>
      <c r="B1555" t="s">
        <v>3509</v>
      </c>
      <c r="C1555" t="s">
        <v>3510</v>
      </c>
      <c r="D1555" t="s">
        <v>493</v>
      </c>
      <c r="E1555" t="s">
        <v>60</v>
      </c>
      <c r="G1555" t="s">
        <v>133</v>
      </c>
      <c r="I1555" t="s">
        <v>63</v>
      </c>
      <c r="J1555" t="s">
        <v>64</v>
      </c>
      <c r="L1555" t="s">
        <v>65</v>
      </c>
      <c r="M1555" t="s">
        <v>63</v>
      </c>
      <c r="N1555" t="s">
        <v>79</v>
      </c>
      <c r="O1555" t="s">
        <v>80</v>
      </c>
      <c r="R1555" t="s">
        <v>83</v>
      </c>
      <c r="S1555" t="s">
        <v>63</v>
      </c>
      <c r="T1555" t="s">
        <v>84</v>
      </c>
      <c r="U1555" t="s">
        <v>110</v>
      </c>
      <c r="V1555" t="s">
        <v>80</v>
      </c>
      <c r="W1555" t="s">
        <v>63</v>
      </c>
      <c r="X1555" t="s">
        <v>110</v>
      </c>
      <c r="Z1555" t="s">
        <v>66</v>
      </c>
      <c r="AA1555" t="s">
        <v>134</v>
      </c>
      <c r="AB1555" t="s">
        <v>135</v>
      </c>
      <c r="AC1555" t="s">
        <v>66</v>
      </c>
      <c r="AD1555" t="s">
        <v>110</v>
      </c>
      <c r="AE1555" t="s">
        <v>134</v>
      </c>
      <c r="AF1555" t="s">
        <v>63</v>
      </c>
      <c r="AG1555" t="s">
        <v>122</v>
      </c>
      <c r="AH1555" t="s">
        <v>133</v>
      </c>
      <c r="AK1555" t="s">
        <v>137</v>
      </c>
      <c r="AL1555" t="s">
        <v>66</v>
      </c>
      <c r="AO1555" t="s">
        <v>517</v>
      </c>
      <c r="BB1555" t="s">
        <v>1737</v>
      </c>
      <c r="BC1555" t="s">
        <v>429</v>
      </c>
      <c r="BD1555" t="s">
        <v>1615</v>
      </c>
      <c r="BE1555" t="s">
        <v>997</v>
      </c>
      <c r="BF1555" t="s">
        <v>66</v>
      </c>
    </row>
    <row r="1556" spans="1:59" hidden="1" x14ac:dyDescent="0.25">
      <c r="A1556" t="s">
        <v>3511</v>
      </c>
      <c r="B1556" t="s">
        <v>3512</v>
      </c>
      <c r="C1556" t="s">
        <v>3513</v>
      </c>
      <c r="D1556" t="s">
        <v>493</v>
      </c>
      <c r="E1556" t="s">
        <v>60</v>
      </c>
      <c r="G1556" t="s">
        <v>133</v>
      </c>
      <c r="I1556" t="s">
        <v>128</v>
      </c>
      <c r="J1556" t="s">
        <v>64</v>
      </c>
      <c r="L1556" t="s">
        <v>65</v>
      </c>
      <c r="AO1556" t="s">
        <v>3507</v>
      </c>
    </row>
    <row r="1557" spans="1:59" hidden="1" x14ac:dyDescent="0.25">
      <c r="A1557" t="s">
        <v>3514</v>
      </c>
      <c r="B1557" t="s">
        <v>3515</v>
      </c>
      <c r="C1557" t="s">
        <v>3516</v>
      </c>
      <c r="D1557" t="s">
        <v>493</v>
      </c>
      <c r="E1557" t="s">
        <v>60</v>
      </c>
      <c r="G1557" t="s">
        <v>118</v>
      </c>
      <c r="I1557" t="s">
        <v>63</v>
      </c>
      <c r="J1557" t="s">
        <v>64</v>
      </c>
      <c r="L1557" t="s">
        <v>65</v>
      </c>
      <c r="M1557" t="s">
        <v>63</v>
      </c>
      <c r="N1557" t="s">
        <v>79</v>
      </c>
      <c r="O1557" t="s">
        <v>63</v>
      </c>
      <c r="R1557" t="s">
        <v>83</v>
      </c>
      <c r="S1557" t="s">
        <v>63</v>
      </c>
      <c r="T1557" t="s">
        <v>63</v>
      </c>
      <c r="U1557" t="s">
        <v>63</v>
      </c>
      <c r="V1557" t="s">
        <v>80</v>
      </c>
      <c r="W1557" t="s">
        <v>63</v>
      </c>
      <c r="X1557" t="s">
        <v>110</v>
      </c>
      <c r="Z1557" t="s">
        <v>66</v>
      </c>
      <c r="AA1557" t="s">
        <v>63</v>
      </c>
      <c r="AB1557" t="s">
        <v>66</v>
      </c>
      <c r="AC1557" t="s">
        <v>66</v>
      </c>
      <c r="AD1557" t="s">
        <v>63</v>
      </c>
      <c r="AE1557" t="s">
        <v>63</v>
      </c>
      <c r="AF1557" t="s">
        <v>63</v>
      </c>
      <c r="AG1557" t="s">
        <v>81</v>
      </c>
      <c r="AH1557" t="s">
        <v>78</v>
      </c>
      <c r="AJ1557" t="s">
        <v>63</v>
      </c>
      <c r="AL1557" t="s">
        <v>63</v>
      </c>
      <c r="AM1557" t="s">
        <v>255</v>
      </c>
      <c r="AN1557" t="s">
        <v>822</v>
      </c>
      <c r="AO1557" t="s">
        <v>517</v>
      </c>
      <c r="AP1557" t="s">
        <v>93</v>
      </c>
      <c r="AQ1557" t="s">
        <v>89</v>
      </c>
      <c r="AR1557" t="s">
        <v>94</v>
      </c>
      <c r="AS1557" t="s">
        <v>91</v>
      </c>
      <c r="AT1557" t="s">
        <v>63</v>
      </c>
    </row>
    <row r="1558" spans="1:59" hidden="1" x14ac:dyDescent="0.25">
      <c r="A1558" t="s">
        <v>3514</v>
      </c>
      <c r="B1558" t="s">
        <v>3515</v>
      </c>
      <c r="C1558" t="s">
        <v>3516</v>
      </c>
      <c r="D1558" t="s">
        <v>493</v>
      </c>
      <c r="E1558" t="s">
        <v>60</v>
      </c>
      <c r="G1558" t="s">
        <v>118</v>
      </c>
      <c r="I1558" t="s">
        <v>63</v>
      </c>
      <c r="J1558" t="s">
        <v>64</v>
      </c>
      <c r="L1558" t="s">
        <v>65</v>
      </c>
      <c r="M1558" t="s">
        <v>63</v>
      </c>
      <c r="N1558" t="s">
        <v>79</v>
      </c>
      <c r="O1558" t="s">
        <v>63</v>
      </c>
      <c r="R1558" t="s">
        <v>83</v>
      </c>
      <c r="S1558" t="s">
        <v>63</v>
      </c>
      <c r="T1558" t="s">
        <v>63</v>
      </c>
      <c r="U1558" t="s">
        <v>63</v>
      </c>
      <c r="V1558" t="s">
        <v>80</v>
      </c>
      <c r="W1558" t="s">
        <v>63</v>
      </c>
      <c r="X1558" t="s">
        <v>110</v>
      </c>
      <c r="Z1558" t="s">
        <v>66</v>
      </c>
      <c r="AA1558" t="s">
        <v>63</v>
      </c>
      <c r="AB1558" t="s">
        <v>66</v>
      </c>
      <c r="AC1558" t="s">
        <v>66</v>
      </c>
      <c r="AD1558" t="s">
        <v>63</v>
      </c>
      <c r="AE1558" t="s">
        <v>63</v>
      </c>
      <c r="AF1558" t="s">
        <v>63</v>
      </c>
      <c r="AG1558" t="s">
        <v>81</v>
      </c>
      <c r="AH1558" t="s">
        <v>78</v>
      </c>
      <c r="AJ1558" t="s">
        <v>63</v>
      </c>
      <c r="AL1558" t="s">
        <v>63</v>
      </c>
      <c r="AM1558" t="s">
        <v>255</v>
      </c>
      <c r="AN1558" t="s">
        <v>822</v>
      </c>
      <c r="AO1558" t="s">
        <v>517</v>
      </c>
      <c r="AP1558" t="s">
        <v>96</v>
      </c>
      <c r="AQ1558" t="s">
        <v>89</v>
      </c>
      <c r="AR1558" t="s">
        <v>97</v>
      </c>
      <c r="AS1558" t="s">
        <v>91</v>
      </c>
      <c r="AT1558" t="s">
        <v>63</v>
      </c>
    </row>
    <row r="1559" spans="1:59" hidden="1" x14ac:dyDescent="0.25">
      <c r="A1559" t="s">
        <v>3517</v>
      </c>
      <c r="B1559" t="s">
        <v>3518</v>
      </c>
      <c r="C1559" t="s">
        <v>3519</v>
      </c>
      <c r="D1559" t="s">
        <v>493</v>
      </c>
      <c r="E1559" t="s">
        <v>60</v>
      </c>
      <c r="G1559" t="s">
        <v>72</v>
      </c>
      <c r="I1559" t="s">
        <v>63</v>
      </c>
      <c r="J1559" t="s">
        <v>207</v>
      </c>
      <c r="K1559" t="s">
        <v>3520</v>
      </c>
      <c r="L1559" t="s">
        <v>65</v>
      </c>
    </row>
    <row r="1560" spans="1:59" hidden="1" x14ac:dyDescent="0.25">
      <c r="A1560" t="s">
        <v>3521</v>
      </c>
      <c r="B1560" t="s">
        <v>3522</v>
      </c>
      <c r="C1560" t="s">
        <v>3523</v>
      </c>
      <c r="D1560" t="s">
        <v>493</v>
      </c>
      <c r="E1560" t="s">
        <v>60</v>
      </c>
      <c r="G1560" t="s">
        <v>78</v>
      </c>
      <c r="I1560" t="s">
        <v>63</v>
      </c>
      <c r="J1560" t="s">
        <v>64</v>
      </c>
      <c r="L1560" t="s">
        <v>65</v>
      </c>
      <c r="M1560" t="s">
        <v>63</v>
      </c>
      <c r="N1560" t="s">
        <v>79</v>
      </c>
      <c r="O1560" t="s">
        <v>80</v>
      </c>
      <c r="R1560" t="s">
        <v>83</v>
      </c>
      <c r="S1560" t="s">
        <v>63</v>
      </c>
      <c r="T1560" t="s">
        <v>63</v>
      </c>
      <c r="U1560" t="s">
        <v>63</v>
      </c>
      <c r="V1560" t="s">
        <v>80</v>
      </c>
      <c r="W1560" t="s">
        <v>63</v>
      </c>
      <c r="X1560" t="s">
        <v>85</v>
      </c>
      <c r="Y1560" t="s">
        <v>3524</v>
      </c>
      <c r="Z1560" t="s">
        <v>66</v>
      </c>
      <c r="AA1560" t="s">
        <v>63</v>
      </c>
      <c r="AB1560" t="s">
        <v>63</v>
      </c>
      <c r="AC1560" t="s">
        <v>63</v>
      </c>
      <c r="AD1560" t="s">
        <v>110</v>
      </c>
      <c r="AE1560" t="s">
        <v>63</v>
      </c>
      <c r="AF1560" t="s">
        <v>63</v>
      </c>
      <c r="AG1560" t="s">
        <v>81</v>
      </c>
      <c r="AH1560" t="s">
        <v>78</v>
      </c>
      <c r="AJ1560" t="s">
        <v>63</v>
      </c>
      <c r="AL1560" t="s">
        <v>63</v>
      </c>
      <c r="AM1560" t="s">
        <v>138</v>
      </c>
      <c r="AN1560" t="s">
        <v>880</v>
      </c>
      <c r="AV1560" t="s">
        <v>3525</v>
      </c>
      <c r="AW1560" t="s">
        <v>149</v>
      </c>
      <c r="AX1560" t="s">
        <v>143</v>
      </c>
      <c r="AY1560" t="s">
        <v>144</v>
      </c>
      <c r="AZ1560" t="s">
        <v>63</v>
      </c>
      <c r="BA1560" t="s">
        <v>3526</v>
      </c>
    </row>
    <row r="1561" spans="1:59" hidden="1" x14ac:dyDescent="0.25">
      <c r="A1561" t="s">
        <v>3521</v>
      </c>
      <c r="B1561" t="s">
        <v>3522</v>
      </c>
      <c r="C1561" t="s">
        <v>3523</v>
      </c>
      <c r="D1561" t="s">
        <v>493</v>
      </c>
      <c r="E1561" t="s">
        <v>60</v>
      </c>
      <c r="G1561" t="s">
        <v>78</v>
      </c>
      <c r="I1561" t="s">
        <v>63</v>
      </c>
      <c r="J1561" t="s">
        <v>64</v>
      </c>
      <c r="L1561" t="s">
        <v>65</v>
      </c>
      <c r="M1561" t="s">
        <v>63</v>
      </c>
      <c r="N1561" t="s">
        <v>79</v>
      </c>
      <c r="O1561" t="s">
        <v>80</v>
      </c>
      <c r="R1561" t="s">
        <v>83</v>
      </c>
      <c r="S1561" t="s">
        <v>63</v>
      </c>
      <c r="T1561" t="s">
        <v>63</v>
      </c>
      <c r="U1561" t="s">
        <v>63</v>
      </c>
      <c r="V1561" t="s">
        <v>80</v>
      </c>
      <c r="W1561" t="s">
        <v>63</v>
      </c>
      <c r="X1561" t="s">
        <v>85</v>
      </c>
      <c r="Y1561" t="s">
        <v>3524</v>
      </c>
      <c r="Z1561" t="s">
        <v>66</v>
      </c>
      <c r="AA1561" t="s">
        <v>63</v>
      </c>
      <c r="AB1561" t="s">
        <v>63</v>
      </c>
      <c r="AC1561" t="s">
        <v>63</v>
      </c>
      <c r="AD1561" t="s">
        <v>110</v>
      </c>
      <c r="AE1561" t="s">
        <v>63</v>
      </c>
      <c r="AF1561" t="s">
        <v>63</v>
      </c>
      <c r="AG1561" t="s">
        <v>81</v>
      </c>
      <c r="AH1561" t="s">
        <v>78</v>
      </c>
      <c r="AJ1561" t="s">
        <v>63</v>
      </c>
      <c r="AL1561" t="s">
        <v>63</v>
      </c>
      <c r="AM1561" t="s">
        <v>138</v>
      </c>
      <c r="AN1561" t="s">
        <v>880</v>
      </c>
      <c r="AV1561" t="s">
        <v>3527</v>
      </c>
      <c r="AW1561" t="s">
        <v>564</v>
      </c>
      <c r="AX1561" t="s">
        <v>143</v>
      </c>
      <c r="AY1561" t="s">
        <v>144</v>
      </c>
      <c r="AZ1561" t="s">
        <v>63</v>
      </c>
      <c r="BA1561" t="s">
        <v>3526</v>
      </c>
    </row>
    <row r="1562" spans="1:59" hidden="1" x14ac:dyDescent="0.25">
      <c r="A1562" t="s">
        <v>3521</v>
      </c>
      <c r="B1562" t="s">
        <v>3522</v>
      </c>
      <c r="C1562" t="s">
        <v>3523</v>
      </c>
      <c r="D1562" t="s">
        <v>493</v>
      </c>
      <c r="E1562" t="s">
        <v>60</v>
      </c>
      <c r="G1562" t="s">
        <v>78</v>
      </c>
      <c r="I1562" t="s">
        <v>63</v>
      </c>
      <c r="J1562" t="s">
        <v>64</v>
      </c>
      <c r="L1562" t="s">
        <v>65</v>
      </c>
      <c r="M1562" t="s">
        <v>63</v>
      </c>
      <c r="N1562" t="s">
        <v>79</v>
      </c>
      <c r="O1562" t="s">
        <v>80</v>
      </c>
      <c r="R1562" t="s">
        <v>83</v>
      </c>
      <c r="S1562" t="s">
        <v>63</v>
      </c>
      <c r="T1562" t="s">
        <v>63</v>
      </c>
      <c r="U1562" t="s">
        <v>63</v>
      </c>
      <c r="V1562" t="s">
        <v>80</v>
      </c>
      <c r="W1562" t="s">
        <v>63</v>
      </c>
      <c r="X1562" t="s">
        <v>85</v>
      </c>
      <c r="Y1562" t="s">
        <v>3524</v>
      </c>
      <c r="Z1562" t="s">
        <v>66</v>
      </c>
      <c r="AA1562" t="s">
        <v>63</v>
      </c>
      <c r="AB1562" t="s">
        <v>63</v>
      </c>
      <c r="AC1562" t="s">
        <v>63</v>
      </c>
      <c r="AD1562" t="s">
        <v>110</v>
      </c>
      <c r="AE1562" t="s">
        <v>63</v>
      </c>
      <c r="AF1562" t="s">
        <v>63</v>
      </c>
      <c r="AG1562" t="s">
        <v>81</v>
      </c>
      <c r="AH1562" t="s">
        <v>78</v>
      </c>
      <c r="AJ1562" t="s">
        <v>63</v>
      </c>
      <c r="AL1562" t="s">
        <v>63</v>
      </c>
      <c r="AM1562" t="s">
        <v>138</v>
      </c>
      <c r="AN1562" t="s">
        <v>880</v>
      </c>
      <c r="AV1562" t="s">
        <v>3528</v>
      </c>
      <c r="AW1562" t="s">
        <v>149</v>
      </c>
      <c r="AX1562" t="s">
        <v>143</v>
      </c>
      <c r="AY1562" t="s">
        <v>479</v>
      </c>
      <c r="AZ1562" t="s">
        <v>63</v>
      </c>
    </row>
    <row r="1563" spans="1:59" hidden="1" x14ac:dyDescent="0.25">
      <c r="A1563" t="s">
        <v>3529</v>
      </c>
      <c r="B1563" t="s">
        <v>3530</v>
      </c>
      <c r="C1563" t="s">
        <v>3531</v>
      </c>
      <c r="D1563" t="s">
        <v>493</v>
      </c>
      <c r="E1563" t="s">
        <v>60</v>
      </c>
      <c r="G1563" t="s">
        <v>78</v>
      </c>
      <c r="I1563" t="s">
        <v>63</v>
      </c>
      <c r="J1563" t="s">
        <v>64</v>
      </c>
      <c r="L1563" t="s">
        <v>65</v>
      </c>
      <c r="M1563" t="s">
        <v>63</v>
      </c>
      <c r="N1563" t="s">
        <v>79</v>
      </c>
      <c r="O1563" t="s">
        <v>80</v>
      </c>
      <c r="R1563" t="s">
        <v>83</v>
      </c>
      <c r="S1563" t="s">
        <v>63</v>
      </c>
      <c r="T1563" t="s">
        <v>63</v>
      </c>
      <c r="U1563" t="s">
        <v>63</v>
      </c>
      <c r="V1563" t="s">
        <v>80</v>
      </c>
      <c r="W1563" t="s">
        <v>63</v>
      </c>
      <c r="X1563" t="s">
        <v>110</v>
      </c>
      <c r="Z1563" t="s">
        <v>66</v>
      </c>
      <c r="AA1563" t="s">
        <v>63</v>
      </c>
      <c r="AB1563" t="s">
        <v>66</v>
      </c>
      <c r="AC1563" t="s">
        <v>66</v>
      </c>
      <c r="AD1563" t="s">
        <v>63</v>
      </c>
      <c r="AE1563" t="s">
        <v>63</v>
      </c>
      <c r="AF1563" t="s">
        <v>63</v>
      </c>
      <c r="AG1563" t="s">
        <v>81</v>
      </c>
      <c r="AH1563" t="s">
        <v>78</v>
      </c>
      <c r="AJ1563" t="s">
        <v>63</v>
      </c>
      <c r="AL1563" t="s">
        <v>63</v>
      </c>
      <c r="AN1563" t="s">
        <v>1360</v>
      </c>
      <c r="AO1563" t="s">
        <v>517</v>
      </c>
      <c r="AP1563" t="s">
        <v>1027</v>
      </c>
      <c r="AQ1563" t="s">
        <v>89</v>
      </c>
      <c r="AR1563" t="s">
        <v>795</v>
      </c>
      <c r="AS1563" t="s">
        <v>103</v>
      </c>
      <c r="AT1563" t="s">
        <v>63</v>
      </c>
    </row>
    <row r="1564" spans="1:59" hidden="1" x14ac:dyDescent="0.25">
      <c r="A1564" t="s">
        <v>3529</v>
      </c>
      <c r="B1564" t="s">
        <v>3530</v>
      </c>
      <c r="C1564" t="s">
        <v>3531</v>
      </c>
      <c r="D1564" t="s">
        <v>493</v>
      </c>
      <c r="E1564" t="s">
        <v>60</v>
      </c>
      <c r="G1564" t="s">
        <v>78</v>
      </c>
      <c r="I1564" t="s">
        <v>63</v>
      </c>
      <c r="J1564" t="s">
        <v>64</v>
      </c>
      <c r="L1564" t="s">
        <v>65</v>
      </c>
      <c r="M1564" t="s">
        <v>63</v>
      </c>
      <c r="N1564" t="s">
        <v>79</v>
      </c>
      <c r="O1564" t="s">
        <v>80</v>
      </c>
      <c r="R1564" t="s">
        <v>83</v>
      </c>
      <c r="S1564" t="s">
        <v>63</v>
      </c>
      <c r="T1564" t="s">
        <v>63</v>
      </c>
      <c r="U1564" t="s">
        <v>63</v>
      </c>
      <c r="V1564" t="s">
        <v>80</v>
      </c>
      <c r="W1564" t="s">
        <v>63</v>
      </c>
      <c r="X1564" t="s">
        <v>110</v>
      </c>
      <c r="Z1564" t="s">
        <v>66</v>
      </c>
      <c r="AA1564" t="s">
        <v>63</v>
      </c>
      <c r="AB1564" t="s">
        <v>66</v>
      </c>
      <c r="AC1564" t="s">
        <v>66</v>
      </c>
      <c r="AD1564" t="s">
        <v>63</v>
      </c>
      <c r="AE1564" t="s">
        <v>63</v>
      </c>
      <c r="AF1564" t="s">
        <v>63</v>
      </c>
      <c r="AG1564" t="s">
        <v>81</v>
      </c>
      <c r="AH1564" t="s">
        <v>78</v>
      </c>
      <c r="AJ1564" t="s">
        <v>63</v>
      </c>
      <c r="AL1564" t="s">
        <v>63</v>
      </c>
      <c r="AN1564" t="s">
        <v>1360</v>
      </c>
      <c r="AO1564" t="s">
        <v>517</v>
      </c>
      <c r="AP1564" t="s">
        <v>893</v>
      </c>
      <c r="AQ1564" t="s">
        <v>89</v>
      </c>
      <c r="AR1564" t="s">
        <v>523</v>
      </c>
      <c r="AS1564" t="s">
        <v>103</v>
      </c>
      <c r="AT1564" t="s">
        <v>63</v>
      </c>
    </row>
    <row r="1565" spans="1:59" hidden="1" x14ac:dyDescent="0.25">
      <c r="A1565" t="s">
        <v>3529</v>
      </c>
      <c r="B1565" t="s">
        <v>3530</v>
      </c>
      <c r="C1565" t="s">
        <v>3531</v>
      </c>
      <c r="D1565" t="s">
        <v>493</v>
      </c>
      <c r="E1565" t="s">
        <v>60</v>
      </c>
      <c r="G1565" t="s">
        <v>78</v>
      </c>
      <c r="I1565" t="s">
        <v>63</v>
      </c>
      <c r="J1565" t="s">
        <v>64</v>
      </c>
      <c r="L1565" t="s">
        <v>65</v>
      </c>
      <c r="M1565" t="s">
        <v>63</v>
      </c>
      <c r="N1565" t="s">
        <v>79</v>
      </c>
      <c r="O1565" t="s">
        <v>80</v>
      </c>
      <c r="R1565" t="s">
        <v>83</v>
      </c>
      <c r="S1565" t="s">
        <v>63</v>
      </c>
      <c r="T1565" t="s">
        <v>63</v>
      </c>
      <c r="U1565" t="s">
        <v>63</v>
      </c>
      <c r="V1565" t="s">
        <v>80</v>
      </c>
      <c r="W1565" t="s">
        <v>63</v>
      </c>
      <c r="X1565" t="s">
        <v>110</v>
      </c>
      <c r="Z1565" t="s">
        <v>66</v>
      </c>
      <c r="AA1565" t="s">
        <v>63</v>
      </c>
      <c r="AB1565" t="s">
        <v>66</v>
      </c>
      <c r="AC1565" t="s">
        <v>66</v>
      </c>
      <c r="AD1565" t="s">
        <v>63</v>
      </c>
      <c r="AE1565" t="s">
        <v>63</v>
      </c>
      <c r="AF1565" t="s">
        <v>63</v>
      </c>
      <c r="AG1565" t="s">
        <v>81</v>
      </c>
      <c r="AH1565" t="s">
        <v>78</v>
      </c>
      <c r="AJ1565" t="s">
        <v>63</v>
      </c>
      <c r="AL1565" t="s">
        <v>63</v>
      </c>
      <c r="AN1565" t="s">
        <v>1360</v>
      </c>
      <c r="AO1565" t="s">
        <v>517</v>
      </c>
      <c r="AP1565" t="s">
        <v>794</v>
      </c>
      <c r="AQ1565" t="s">
        <v>89</v>
      </c>
      <c r="AR1565" t="s">
        <v>795</v>
      </c>
      <c r="AS1565" t="s">
        <v>192</v>
      </c>
      <c r="AT1565" t="s">
        <v>63</v>
      </c>
    </row>
    <row r="1566" spans="1:59" hidden="1" x14ac:dyDescent="0.25">
      <c r="A1566" t="s">
        <v>3529</v>
      </c>
      <c r="B1566" t="s">
        <v>3530</v>
      </c>
      <c r="C1566" t="s">
        <v>3531</v>
      </c>
      <c r="D1566" t="s">
        <v>493</v>
      </c>
      <c r="E1566" t="s">
        <v>60</v>
      </c>
      <c r="G1566" t="s">
        <v>78</v>
      </c>
      <c r="I1566" t="s">
        <v>63</v>
      </c>
      <c r="J1566" t="s">
        <v>64</v>
      </c>
      <c r="L1566" t="s">
        <v>65</v>
      </c>
      <c r="M1566" t="s">
        <v>63</v>
      </c>
      <c r="N1566" t="s">
        <v>79</v>
      </c>
      <c r="O1566" t="s">
        <v>80</v>
      </c>
      <c r="R1566" t="s">
        <v>83</v>
      </c>
      <c r="S1566" t="s">
        <v>63</v>
      </c>
      <c r="T1566" t="s">
        <v>63</v>
      </c>
      <c r="U1566" t="s">
        <v>63</v>
      </c>
      <c r="V1566" t="s">
        <v>80</v>
      </c>
      <c r="W1566" t="s">
        <v>63</v>
      </c>
      <c r="X1566" t="s">
        <v>110</v>
      </c>
      <c r="Z1566" t="s">
        <v>66</v>
      </c>
      <c r="AA1566" t="s">
        <v>63</v>
      </c>
      <c r="AB1566" t="s">
        <v>66</v>
      </c>
      <c r="AC1566" t="s">
        <v>66</v>
      </c>
      <c r="AD1566" t="s">
        <v>63</v>
      </c>
      <c r="AE1566" t="s">
        <v>63</v>
      </c>
      <c r="AF1566" t="s">
        <v>63</v>
      </c>
      <c r="AG1566" t="s">
        <v>81</v>
      </c>
      <c r="AH1566" t="s">
        <v>78</v>
      </c>
      <c r="AJ1566" t="s">
        <v>63</v>
      </c>
      <c r="AL1566" t="s">
        <v>63</v>
      </c>
      <c r="AN1566" t="s">
        <v>1360</v>
      </c>
      <c r="AO1566" t="s">
        <v>517</v>
      </c>
      <c r="AP1566" t="s">
        <v>522</v>
      </c>
      <c r="AQ1566" t="s">
        <v>89</v>
      </c>
      <c r="AR1566" t="s">
        <v>523</v>
      </c>
      <c r="AS1566" t="s">
        <v>192</v>
      </c>
      <c r="AT1566" t="s">
        <v>63</v>
      </c>
    </row>
    <row r="1567" spans="1:59" hidden="1" x14ac:dyDescent="0.25">
      <c r="A1567" t="s">
        <v>3532</v>
      </c>
      <c r="B1567" t="s">
        <v>3533</v>
      </c>
      <c r="C1567" t="s">
        <v>3534</v>
      </c>
      <c r="D1567" t="s">
        <v>493</v>
      </c>
      <c r="E1567" t="s">
        <v>60</v>
      </c>
      <c r="G1567" t="s">
        <v>133</v>
      </c>
      <c r="I1567" t="s">
        <v>63</v>
      </c>
      <c r="J1567" t="s">
        <v>64</v>
      </c>
      <c r="L1567" t="s">
        <v>65</v>
      </c>
      <c r="M1567" t="s">
        <v>63</v>
      </c>
      <c r="N1567" t="s">
        <v>79</v>
      </c>
      <c r="O1567" t="s">
        <v>63</v>
      </c>
      <c r="R1567" t="s">
        <v>83</v>
      </c>
      <c r="S1567" t="s">
        <v>63</v>
      </c>
      <c r="T1567" t="s">
        <v>63</v>
      </c>
      <c r="U1567" t="s">
        <v>63</v>
      </c>
      <c r="V1567" t="s">
        <v>80</v>
      </c>
      <c r="W1567" t="s">
        <v>63</v>
      </c>
      <c r="X1567" t="s">
        <v>85</v>
      </c>
      <c r="Y1567" t="s">
        <v>200</v>
      </c>
      <c r="Z1567" t="s">
        <v>66</v>
      </c>
      <c r="AA1567" t="s">
        <v>134</v>
      </c>
      <c r="AB1567" t="s">
        <v>135</v>
      </c>
      <c r="AC1567" t="s">
        <v>63</v>
      </c>
      <c r="AD1567" t="s">
        <v>110</v>
      </c>
      <c r="AE1567" t="s">
        <v>134</v>
      </c>
      <c r="AF1567" t="s">
        <v>63</v>
      </c>
      <c r="AG1567" t="s">
        <v>81</v>
      </c>
      <c r="AH1567" t="s">
        <v>133</v>
      </c>
      <c r="AK1567" t="s">
        <v>137</v>
      </c>
      <c r="AL1567" t="s">
        <v>63</v>
      </c>
      <c r="AN1567" t="s">
        <v>751</v>
      </c>
      <c r="BB1567" t="s">
        <v>3535</v>
      </c>
      <c r="BC1567" t="s">
        <v>429</v>
      </c>
      <c r="BD1567" t="s">
        <v>172</v>
      </c>
      <c r="BE1567" t="s">
        <v>997</v>
      </c>
      <c r="BF1567" t="s">
        <v>66</v>
      </c>
      <c r="BG1567" t="s">
        <v>3536</v>
      </c>
    </row>
    <row r="1568" spans="1:59" hidden="1" x14ac:dyDescent="0.25">
      <c r="A1568" t="s">
        <v>3537</v>
      </c>
      <c r="B1568" t="s">
        <v>3538</v>
      </c>
      <c r="C1568" t="s">
        <v>3539</v>
      </c>
      <c r="D1568" t="s">
        <v>493</v>
      </c>
      <c r="E1568" t="s">
        <v>60</v>
      </c>
      <c r="G1568" t="s">
        <v>78</v>
      </c>
      <c r="I1568" t="s">
        <v>63</v>
      </c>
      <c r="J1568" t="s">
        <v>64</v>
      </c>
      <c r="L1568" t="s">
        <v>65</v>
      </c>
      <c r="M1568" t="s">
        <v>63</v>
      </c>
      <c r="N1568" t="s">
        <v>80</v>
      </c>
      <c r="O1568" t="s">
        <v>63</v>
      </c>
      <c r="R1568" t="s">
        <v>83</v>
      </c>
      <c r="S1568" t="s">
        <v>63</v>
      </c>
      <c r="T1568" t="s">
        <v>84</v>
      </c>
      <c r="U1568" t="s">
        <v>63</v>
      </c>
      <c r="V1568" t="s">
        <v>80</v>
      </c>
      <c r="W1568" t="s">
        <v>63</v>
      </c>
      <c r="X1568" t="s">
        <v>85</v>
      </c>
      <c r="Y1568" t="s">
        <v>3540</v>
      </c>
      <c r="Z1568" t="s">
        <v>66</v>
      </c>
      <c r="AA1568" t="s">
        <v>63</v>
      </c>
      <c r="AB1568" t="s">
        <v>63</v>
      </c>
      <c r="AC1568" t="s">
        <v>66</v>
      </c>
      <c r="AD1568" t="s">
        <v>63</v>
      </c>
      <c r="AE1568" t="s">
        <v>63</v>
      </c>
      <c r="AF1568" t="s">
        <v>63</v>
      </c>
      <c r="AG1568" t="s">
        <v>81</v>
      </c>
      <c r="AH1568" t="s">
        <v>78</v>
      </c>
      <c r="AJ1568" t="s">
        <v>63</v>
      </c>
      <c r="AL1568" t="s">
        <v>63</v>
      </c>
      <c r="AM1568" t="s">
        <v>255</v>
      </c>
      <c r="AN1568" t="s">
        <v>3376</v>
      </c>
      <c r="AO1568" t="s">
        <v>517</v>
      </c>
      <c r="AP1568" t="s">
        <v>1593</v>
      </c>
      <c r="AQ1568" t="s">
        <v>89</v>
      </c>
      <c r="AR1568" t="s">
        <v>1594</v>
      </c>
      <c r="AS1568" t="s">
        <v>103</v>
      </c>
      <c r="AT1568" t="s">
        <v>63</v>
      </c>
    </row>
    <row r="1569" spans="1:53" hidden="1" x14ac:dyDescent="0.25">
      <c r="A1569" t="s">
        <v>3537</v>
      </c>
      <c r="B1569" t="s">
        <v>3538</v>
      </c>
      <c r="C1569" t="s">
        <v>3539</v>
      </c>
      <c r="D1569" t="s">
        <v>493</v>
      </c>
      <c r="E1569" t="s">
        <v>60</v>
      </c>
      <c r="G1569" t="s">
        <v>78</v>
      </c>
      <c r="I1569" t="s">
        <v>63</v>
      </c>
      <c r="J1569" t="s">
        <v>64</v>
      </c>
      <c r="L1569" t="s">
        <v>65</v>
      </c>
      <c r="M1569" t="s">
        <v>63</v>
      </c>
      <c r="N1569" t="s">
        <v>80</v>
      </c>
      <c r="O1569" t="s">
        <v>63</v>
      </c>
      <c r="R1569" t="s">
        <v>83</v>
      </c>
      <c r="S1569" t="s">
        <v>63</v>
      </c>
      <c r="T1569" t="s">
        <v>84</v>
      </c>
      <c r="U1569" t="s">
        <v>63</v>
      </c>
      <c r="V1569" t="s">
        <v>80</v>
      </c>
      <c r="W1569" t="s">
        <v>63</v>
      </c>
      <c r="X1569" t="s">
        <v>85</v>
      </c>
      <c r="Y1569" t="s">
        <v>3540</v>
      </c>
      <c r="Z1569" t="s">
        <v>66</v>
      </c>
      <c r="AA1569" t="s">
        <v>63</v>
      </c>
      <c r="AB1569" t="s">
        <v>63</v>
      </c>
      <c r="AC1569" t="s">
        <v>66</v>
      </c>
      <c r="AD1569" t="s">
        <v>63</v>
      </c>
      <c r="AE1569" t="s">
        <v>63</v>
      </c>
      <c r="AF1569" t="s">
        <v>63</v>
      </c>
      <c r="AG1569" t="s">
        <v>81</v>
      </c>
      <c r="AH1569" t="s">
        <v>78</v>
      </c>
      <c r="AJ1569" t="s">
        <v>63</v>
      </c>
      <c r="AL1569" t="s">
        <v>63</v>
      </c>
      <c r="AM1569" t="s">
        <v>255</v>
      </c>
      <c r="AN1569" t="s">
        <v>3376</v>
      </c>
      <c r="AO1569" t="s">
        <v>517</v>
      </c>
      <c r="AP1569" t="s">
        <v>1596</v>
      </c>
      <c r="AQ1569" t="s">
        <v>89</v>
      </c>
      <c r="AR1569" t="s">
        <v>1594</v>
      </c>
      <c r="AS1569" t="s">
        <v>192</v>
      </c>
      <c r="AT1569" t="s">
        <v>63</v>
      </c>
    </row>
    <row r="1570" spans="1:53" hidden="1" x14ac:dyDescent="0.25">
      <c r="A1570" t="s">
        <v>3541</v>
      </c>
      <c r="B1570" t="s">
        <v>3542</v>
      </c>
      <c r="C1570" t="s">
        <v>3543</v>
      </c>
      <c r="D1570" t="s">
        <v>493</v>
      </c>
      <c r="E1570" t="s">
        <v>60</v>
      </c>
      <c r="G1570" t="s">
        <v>78</v>
      </c>
      <c r="I1570" t="s">
        <v>63</v>
      </c>
      <c r="J1570" t="s">
        <v>64</v>
      </c>
      <c r="L1570" t="s">
        <v>65</v>
      </c>
      <c r="M1570" t="s">
        <v>63</v>
      </c>
      <c r="N1570" t="s">
        <v>79</v>
      </c>
      <c r="O1570" t="s">
        <v>63</v>
      </c>
      <c r="R1570" t="s">
        <v>83</v>
      </c>
      <c r="S1570" t="s">
        <v>63</v>
      </c>
      <c r="T1570" t="s">
        <v>63</v>
      </c>
      <c r="U1570" t="s">
        <v>63</v>
      </c>
      <c r="V1570" t="s">
        <v>80</v>
      </c>
      <c r="W1570" t="s">
        <v>63</v>
      </c>
      <c r="X1570" t="s">
        <v>85</v>
      </c>
      <c r="Y1570" t="s">
        <v>3544</v>
      </c>
      <c r="Z1570" t="s">
        <v>66</v>
      </c>
      <c r="AA1570" t="s">
        <v>63</v>
      </c>
      <c r="AB1570" t="s">
        <v>63</v>
      </c>
      <c r="AC1570" t="s">
        <v>63</v>
      </c>
      <c r="AD1570" t="s">
        <v>63</v>
      </c>
      <c r="AE1570" t="s">
        <v>66</v>
      </c>
      <c r="AF1570" t="s">
        <v>63</v>
      </c>
      <c r="AG1570" t="s">
        <v>288</v>
      </c>
      <c r="AH1570" t="s">
        <v>78</v>
      </c>
      <c r="AK1570" t="s">
        <v>137</v>
      </c>
      <c r="AL1570" t="s">
        <v>63</v>
      </c>
      <c r="AN1570" t="s">
        <v>3230</v>
      </c>
      <c r="AV1570" t="s">
        <v>1203</v>
      </c>
      <c r="AW1570" t="s">
        <v>142</v>
      </c>
      <c r="AX1570" t="s">
        <v>143</v>
      </c>
      <c r="AY1570" t="s">
        <v>473</v>
      </c>
      <c r="AZ1570" t="s">
        <v>63</v>
      </c>
    </row>
    <row r="1571" spans="1:53" hidden="1" x14ac:dyDescent="0.25">
      <c r="A1571" t="s">
        <v>3541</v>
      </c>
      <c r="B1571" t="s">
        <v>3542</v>
      </c>
      <c r="C1571" t="s">
        <v>3543</v>
      </c>
      <c r="D1571" t="s">
        <v>493</v>
      </c>
      <c r="E1571" t="s">
        <v>60</v>
      </c>
      <c r="G1571" t="s">
        <v>78</v>
      </c>
      <c r="I1571" t="s">
        <v>63</v>
      </c>
      <c r="J1571" t="s">
        <v>64</v>
      </c>
      <c r="L1571" t="s">
        <v>65</v>
      </c>
      <c r="M1571" t="s">
        <v>63</v>
      </c>
      <c r="N1571" t="s">
        <v>79</v>
      </c>
      <c r="O1571" t="s">
        <v>63</v>
      </c>
      <c r="R1571" t="s">
        <v>83</v>
      </c>
      <c r="S1571" t="s">
        <v>63</v>
      </c>
      <c r="T1571" t="s">
        <v>63</v>
      </c>
      <c r="U1571" t="s">
        <v>63</v>
      </c>
      <c r="V1571" t="s">
        <v>80</v>
      </c>
      <c r="W1571" t="s">
        <v>63</v>
      </c>
      <c r="X1571" t="s">
        <v>85</v>
      </c>
      <c r="Y1571" t="s">
        <v>3544</v>
      </c>
      <c r="Z1571" t="s">
        <v>66</v>
      </c>
      <c r="AA1571" t="s">
        <v>63</v>
      </c>
      <c r="AB1571" t="s">
        <v>63</v>
      </c>
      <c r="AC1571" t="s">
        <v>63</v>
      </c>
      <c r="AD1571" t="s">
        <v>63</v>
      </c>
      <c r="AE1571" t="s">
        <v>66</v>
      </c>
      <c r="AF1571" t="s">
        <v>63</v>
      </c>
      <c r="AG1571" t="s">
        <v>288</v>
      </c>
      <c r="AH1571" t="s">
        <v>78</v>
      </c>
      <c r="AK1571" t="s">
        <v>137</v>
      </c>
      <c r="AL1571" t="s">
        <v>63</v>
      </c>
      <c r="AN1571" t="s">
        <v>3230</v>
      </c>
      <c r="AV1571" t="s">
        <v>3545</v>
      </c>
      <c r="AW1571" t="s">
        <v>151</v>
      </c>
      <c r="AX1571" t="s">
        <v>143</v>
      </c>
      <c r="AY1571" t="s">
        <v>473</v>
      </c>
      <c r="AZ1571" t="s">
        <v>63</v>
      </c>
      <c r="BA1571" t="s">
        <v>3546</v>
      </c>
    </row>
    <row r="1572" spans="1:53" hidden="1" x14ac:dyDescent="0.25">
      <c r="A1572" t="s">
        <v>3541</v>
      </c>
      <c r="B1572" t="s">
        <v>3542</v>
      </c>
      <c r="C1572" t="s">
        <v>3543</v>
      </c>
      <c r="D1572" t="s">
        <v>493</v>
      </c>
      <c r="E1572" t="s">
        <v>60</v>
      </c>
      <c r="G1572" t="s">
        <v>78</v>
      </c>
      <c r="I1572" t="s">
        <v>63</v>
      </c>
      <c r="J1572" t="s">
        <v>64</v>
      </c>
      <c r="L1572" t="s">
        <v>65</v>
      </c>
      <c r="M1572" t="s">
        <v>63</v>
      </c>
      <c r="N1572" t="s">
        <v>79</v>
      </c>
      <c r="O1572" t="s">
        <v>63</v>
      </c>
      <c r="R1572" t="s">
        <v>83</v>
      </c>
      <c r="S1572" t="s">
        <v>63</v>
      </c>
      <c r="T1572" t="s">
        <v>63</v>
      </c>
      <c r="U1572" t="s">
        <v>63</v>
      </c>
      <c r="V1572" t="s">
        <v>80</v>
      </c>
      <c r="W1572" t="s">
        <v>63</v>
      </c>
      <c r="X1572" t="s">
        <v>85</v>
      </c>
      <c r="Y1572" t="s">
        <v>3544</v>
      </c>
      <c r="Z1572" t="s">
        <v>66</v>
      </c>
      <c r="AA1572" t="s">
        <v>63</v>
      </c>
      <c r="AB1572" t="s">
        <v>63</v>
      </c>
      <c r="AC1572" t="s">
        <v>63</v>
      </c>
      <c r="AD1572" t="s">
        <v>63</v>
      </c>
      <c r="AE1572" t="s">
        <v>66</v>
      </c>
      <c r="AF1572" t="s">
        <v>63</v>
      </c>
      <c r="AG1572" t="s">
        <v>288</v>
      </c>
      <c r="AH1572" t="s">
        <v>78</v>
      </c>
      <c r="AK1572" t="s">
        <v>137</v>
      </c>
      <c r="AL1572" t="s">
        <v>63</v>
      </c>
      <c r="AN1572" t="s">
        <v>3230</v>
      </c>
      <c r="AV1572" t="s">
        <v>2542</v>
      </c>
      <c r="AW1572" t="s">
        <v>1142</v>
      </c>
      <c r="AX1572" t="s">
        <v>143</v>
      </c>
      <c r="AY1572" t="s">
        <v>473</v>
      </c>
      <c r="AZ1572" t="s">
        <v>63</v>
      </c>
      <c r="BA1572" t="s">
        <v>3547</v>
      </c>
    </row>
    <row r="1573" spans="1:53" hidden="1" x14ac:dyDescent="0.25">
      <c r="A1573" t="s">
        <v>3541</v>
      </c>
      <c r="B1573" t="s">
        <v>3542</v>
      </c>
      <c r="C1573" t="s">
        <v>3543</v>
      </c>
      <c r="D1573" t="s">
        <v>493</v>
      </c>
      <c r="E1573" t="s">
        <v>60</v>
      </c>
      <c r="G1573" t="s">
        <v>78</v>
      </c>
      <c r="I1573" t="s">
        <v>63</v>
      </c>
      <c r="J1573" t="s">
        <v>64</v>
      </c>
      <c r="L1573" t="s">
        <v>65</v>
      </c>
      <c r="M1573" t="s">
        <v>63</v>
      </c>
      <c r="N1573" t="s">
        <v>79</v>
      </c>
      <c r="O1573" t="s">
        <v>63</v>
      </c>
      <c r="R1573" t="s">
        <v>83</v>
      </c>
      <c r="S1573" t="s">
        <v>63</v>
      </c>
      <c r="T1573" t="s">
        <v>63</v>
      </c>
      <c r="U1573" t="s">
        <v>63</v>
      </c>
      <c r="V1573" t="s">
        <v>80</v>
      </c>
      <c r="W1573" t="s">
        <v>63</v>
      </c>
      <c r="X1573" t="s">
        <v>85</v>
      </c>
      <c r="Y1573" t="s">
        <v>3544</v>
      </c>
      <c r="Z1573" t="s">
        <v>66</v>
      </c>
      <c r="AA1573" t="s">
        <v>63</v>
      </c>
      <c r="AB1573" t="s">
        <v>63</v>
      </c>
      <c r="AC1573" t="s">
        <v>63</v>
      </c>
      <c r="AD1573" t="s">
        <v>63</v>
      </c>
      <c r="AE1573" t="s">
        <v>66</v>
      </c>
      <c r="AF1573" t="s">
        <v>63</v>
      </c>
      <c r="AG1573" t="s">
        <v>288</v>
      </c>
      <c r="AH1573" t="s">
        <v>78</v>
      </c>
      <c r="AK1573" t="s">
        <v>137</v>
      </c>
      <c r="AL1573" t="s">
        <v>63</v>
      </c>
      <c r="AN1573" t="s">
        <v>3230</v>
      </c>
      <c r="AV1573" t="s">
        <v>2542</v>
      </c>
      <c r="AW1573" t="s">
        <v>1142</v>
      </c>
      <c r="AX1573" t="s">
        <v>143</v>
      </c>
      <c r="AY1573" t="s">
        <v>473</v>
      </c>
      <c r="AZ1573" t="s">
        <v>63</v>
      </c>
      <c r="BA1573" t="s">
        <v>3548</v>
      </c>
    </row>
    <row r="1574" spans="1:53" hidden="1" x14ac:dyDescent="0.25">
      <c r="A1574" t="s">
        <v>3541</v>
      </c>
      <c r="B1574" t="s">
        <v>3542</v>
      </c>
      <c r="C1574" t="s">
        <v>3543</v>
      </c>
      <c r="D1574" t="s">
        <v>493</v>
      </c>
      <c r="E1574" t="s">
        <v>60</v>
      </c>
      <c r="G1574" t="s">
        <v>78</v>
      </c>
      <c r="I1574" t="s">
        <v>63</v>
      </c>
      <c r="J1574" t="s">
        <v>64</v>
      </c>
      <c r="L1574" t="s">
        <v>65</v>
      </c>
      <c r="M1574" t="s">
        <v>63</v>
      </c>
      <c r="N1574" t="s">
        <v>79</v>
      </c>
      <c r="O1574" t="s">
        <v>63</v>
      </c>
      <c r="R1574" t="s">
        <v>83</v>
      </c>
      <c r="S1574" t="s">
        <v>63</v>
      </c>
      <c r="T1574" t="s">
        <v>63</v>
      </c>
      <c r="U1574" t="s">
        <v>63</v>
      </c>
      <c r="V1574" t="s">
        <v>80</v>
      </c>
      <c r="W1574" t="s">
        <v>63</v>
      </c>
      <c r="X1574" t="s">
        <v>85</v>
      </c>
      <c r="Y1574" t="s">
        <v>3544</v>
      </c>
      <c r="Z1574" t="s">
        <v>66</v>
      </c>
      <c r="AA1574" t="s">
        <v>63</v>
      </c>
      <c r="AB1574" t="s">
        <v>63</v>
      </c>
      <c r="AC1574" t="s">
        <v>63</v>
      </c>
      <c r="AD1574" t="s">
        <v>63</v>
      </c>
      <c r="AE1574" t="s">
        <v>66</v>
      </c>
      <c r="AF1574" t="s">
        <v>63</v>
      </c>
      <c r="AG1574" t="s">
        <v>288</v>
      </c>
      <c r="AH1574" t="s">
        <v>78</v>
      </c>
      <c r="AK1574" t="s">
        <v>137</v>
      </c>
      <c r="AL1574" t="s">
        <v>63</v>
      </c>
      <c r="AN1574" t="s">
        <v>3230</v>
      </c>
      <c r="AV1574" t="s">
        <v>2542</v>
      </c>
      <c r="AW1574" t="s">
        <v>1142</v>
      </c>
      <c r="AX1574" t="s">
        <v>143</v>
      </c>
      <c r="AY1574" t="s">
        <v>473</v>
      </c>
      <c r="AZ1574" t="s">
        <v>63</v>
      </c>
      <c r="BA1574" t="s">
        <v>3549</v>
      </c>
    </row>
    <row r="1575" spans="1:53" hidden="1" x14ac:dyDescent="0.25">
      <c r="A1575" t="s">
        <v>3541</v>
      </c>
      <c r="B1575" t="s">
        <v>3542</v>
      </c>
      <c r="C1575" t="s">
        <v>3543</v>
      </c>
      <c r="D1575" t="s">
        <v>493</v>
      </c>
      <c r="E1575" t="s">
        <v>60</v>
      </c>
      <c r="G1575" t="s">
        <v>78</v>
      </c>
      <c r="I1575" t="s">
        <v>63</v>
      </c>
      <c r="J1575" t="s">
        <v>64</v>
      </c>
      <c r="L1575" t="s">
        <v>65</v>
      </c>
      <c r="M1575" t="s">
        <v>63</v>
      </c>
      <c r="N1575" t="s">
        <v>79</v>
      </c>
      <c r="O1575" t="s">
        <v>63</v>
      </c>
      <c r="R1575" t="s">
        <v>83</v>
      </c>
      <c r="S1575" t="s">
        <v>63</v>
      </c>
      <c r="T1575" t="s">
        <v>63</v>
      </c>
      <c r="U1575" t="s">
        <v>63</v>
      </c>
      <c r="V1575" t="s">
        <v>80</v>
      </c>
      <c r="W1575" t="s">
        <v>63</v>
      </c>
      <c r="X1575" t="s">
        <v>85</v>
      </c>
      <c r="Y1575" t="s">
        <v>3544</v>
      </c>
      <c r="Z1575" t="s">
        <v>66</v>
      </c>
      <c r="AA1575" t="s">
        <v>63</v>
      </c>
      <c r="AB1575" t="s">
        <v>63</v>
      </c>
      <c r="AC1575" t="s">
        <v>63</v>
      </c>
      <c r="AD1575" t="s">
        <v>63</v>
      </c>
      <c r="AE1575" t="s">
        <v>66</v>
      </c>
      <c r="AF1575" t="s">
        <v>63</v>
      </c>
      <c r="AG1575" t="s">
        <v>288</v>
      </c>
      <c r="AH1575" t="s">
        <v>78</v>
      </c>
      <c r="AK1575" t="s">
        <v>137</v>
      </c>
      <c r="AL1575" t="s">
        <v>63</v>
      </c>
      <c r="AN1575" t="s">
        <v>3230</v>
      </c>
      <c r="AV1575" t="s">
        <v>2542</v>
      </c>
      <c r="AW1575" t="s">
        <v>1142</v>
      </c>
      <c r="AX1575" t="s">
        <v>143</v>
      </c>
      <c r="AY1575" t="s">
        <v>473</v>
      </c>
      <c r="AZ1575" t="s">
        <v>63</v>
      </c>
      <c r="BA1575" t="s">
        <v>3550</v>
      </c>
    </row>
    <row r="1576" spans="1:53" hidden="1" x14ac:dyDescent="0.25">
      <c r="A1576" t="s">
        <v>3541</v>
      </c>
      <c r="B1576" t="s">
        <v>3542</v>
      </c>
      <c r="C1576" t="s">
        <v>3543</v>
      </c>
      <c r="D1576" t="s">
        <v>493</v>
      </c>
      <c r="E1576" t="s">
        <v>60</v>
      </c>
      <c r="G1576" t="s">
        <v>78</v>
      </c>
      <c r="I1576" t="s">
        <v>63</v>
      </c>
      <c r="J1576" t="s">
        <v>64</v>
      </c>
      <c r="L1576" t="s">
        <v>65</v>
      </c>
      <c r="M1576" t="s">
        <v>63</v>
      </c>
      <c r="N1576" t="s">
        <v>79</v>
      </c>
      <c r="O1576" t="s">
        <v>63</v>
      </c>
      <c r="R1576" t="s">
        <v>83</v>
      </c>
      <c r="S1576" t="s">
        <v>63</v>
      </c>
      <c r="T1576" t="s">
        <v>63</v>
      </c>
      <c r="U1576" t="s">
        <v>63</v>
      </c>
      <c r="V1576" t="s">
        <v>80</v>
      </c>
      <c r="W1576" t="s">
        <v>63</v>
      </c>
      <c r="X1576" t="s">
        <v>85</v>
      </c>
      <c r="Y1576" t="s">
        <v>3544</v>
      </c>
      <c r="Z1576" t="s">
        <v>66</v>
      </c>
      <c r="AA1576" t="s">
        <v>63</v>
      </c>
      <c r="AB1576" t="s">
        <v>63</v>
      </c>
      <c r="AC1576" t="s">
        <v>63</v>
      </c>
      <c r="AD1576" t="s">
        <v>63</v>
      </c>
      <c r="AE1576" t="s">
        <v>66</v>
      </c>
      <c r="AF1576" t="s">
        <v>63</v>
      </c>
      <c r="AG1576" t="s">
        <v>288</v>
      </c>
      <c r="AH1576" t="s">
        <v>78</v>
      </c>
      <c r="AK1576" t="s">
        <v>137</v>
      </c>
      <c r="AL1576" t="s">
        <v>63</v>
      </c>
      <c r="AN1576" t="s">
        <v>3230</v>
      </c>
      <c r="AV1576" t="s">
        <v>2735</v>
      </c>
      <c r="AW1576" t="s">
        <v>142</v>
      </c>
      <c r="AX1576" t="s">
        <v>143</v>
      </c>
      <c r="AY1576" t="s">
        <v>402</v>
      </c>
      <c r="AZ1576" t="s">
        <v>63</v>
      </c>
    </row>
    <row r="1577" spans="1:53" hidden="1" x14ac:dyDescent="0.25">
      <c r="A1577" t="s">
        <v>3541</v>
      </c>
      <c r="B1577" t="s">
        <v>3542</v>
      </c>
      <c r="C1577" t="s">
        <v>3543</v>
      </c>
      <c r="D1577" t="s">
        <v>493</v>
      </c>
      <c r="E1577" t="s">
        <v>60</v>
      </c>
      <c r="G1577" t="s">
        <v>78</v>
      </c>
      <c r="I1577" t="s">
        <v>63</v>
      </c>
      <c r="J1577" t="s">
        <v>64</v>
      </c>
      <c r="L1577" t="s">
        <v>65</v>
      </c>
      <c r="M1577" t="s">
        <v>63</v>
      </c>
      <c r="N1577" t="s">
        <v>79</v>
      </c>
      <c r="O1577" t="s">
        <v>63</v>
      </c>
      <c r="R1577" t="s">
        <v>83</v>
      </c>
      <c r="S1577" t="s">
        <v>63</v>
      </c>
      <c r="T1577" t="s">
        <v>63</v>
      </c>
      <c r="U1577" t="s">
        <v>63</v>
      </c>
      <c r="V1577" t="s">
        <v>80</v>
      </c>
      <c r="W1577" t="s">
        <v>63</v>
      </c>
      <c r="X1577" t="s">
        <v>85</v>
      </c>
      <c r="Y1577" t="s">
        <v>3544</v>
      </c>
      <c r="Z1577" t="s">
        <v>66</v>
      </c>
      <c r="AA1577" t="s">
        <v>63</v>
      </c>
      <c r="AB1577" t="s">
        <v>63</v>
      </c>
      <c r="AC1577" t="s">
        <v>63</v>
      </c>
      <c r="AD1577" t="s">
        <v>63</v>
      </c>
      <c r="AE1577" t="s">
        <v>66</v>
      </c>
      <c r="AF1577" t="s">
        <v>63</v>
      </c>
      <c r="AG1577" t="s">
        <v>288</v>
      </c>
      <c r="AH1577" t="s">
        <v>78</v>
      </c>
      <c r="AK1577" t="s">
        <v>137</v>
      </c>
      <c r="AL1577" t="s">
        <v>63</v>
      </c>
      <c r="AN1577" t="s">
        <v>3230</v>
      </c>
      <c r="AV1577" t="s">
        <v>2736</v>
      </c>
      <c r="AW1577" t="s">
        <v>169</v>
      </c>
      <c r="AX1577" t="s">
        <v>143</v>
      </c>
      <c r="AY1577" t="s">
        <v>402</v>
      </c>
      <c r="AZ1577" t="s">
        <v>63</v>
      </c>
    </row>
    <row r="1578" spans="1:53" hidden="1" x14ac:dyDescent="0.25">
      <c r="A1578" t="s">
        <v>3541</v>
      </c>
      <c r="B1578" t="s">
        <v>3542</v>
      </c>
      <c r="C1578" t="s">
        <v>3543</v>
      </c>
      <c r="D1578" t="s">
        <v>493</v>
      </c>
      <c r="E1578" t="s">
        <v>60</v>
      </c>
      <c r="G1578" t="s">
        <v>78</v>
      </c>
      <c r="I1578" t="s">
        <v>63</v>
      </c>
      <c r="J1578" t="s">
        <v>64</v>
      </c>
      <c r="L1578" t="s">
        <v>65</v>
      </c>
      <c r="M1578" t="s">
        <v>63</v>
      </c>
      <c r="N1578" t="s">
        <v>79</v>
      </c>
      <c r="O1578" t="s">
        <v>63</v>
      </c>
      <c r="R1578" t="s">
        <v>83</v>
      </c>
      <c r="S1578" t="s">
        <v>63</v>
      </c>
      <c r="T1578" t="s">
        <v>63</v>
      </c>
      <c r="U1578" t="s">
        <v>63</v>
      </c>
      <c r="V1578" t="s">
        <v>80</v>
      </c>
      <c r="W1578" t="s">
        <v>63</v>
      </c>
      <c r="X1578" t="s">
        <v>85</v>
      </c>
      <c r="Y1578" t="s">
        <v>3544</v>
      </c>
      <c r="Z1578" t="s">
        <v>66</v>
      </c>
      <c r="AA1578" t="s">
        <v>63</v>
      </c>
      <c r="AB1578" t="s">
        <v>63</v>
      </c>
      <c r="AC1578" t="s">
        <v>63</v>
      </c>
      <c r="AD1578" t="s">
        <v>63</v>
      </c>
      <c r="AE1578" t="s">
        <v>66</v>
      </c>
      <c r="AF1578" t="s">
        <v>63</v>
      </c>
      <c r="AG1578" t="s">
        <v>288</v>
      </c>
      <c r="AH1578" t="s">
        <v>78</v>
      </c>
      <c r="AK1578" t="s">
        <v>137</v>
      </c>
      <c r="AL1578" t="s">
        <v>63</v>
      </c>
      <c r="AN1578" t="s">
        <v>3230</v>
      </c>
      <c r="AV1578" t="s">
        <v>1136</v>
      </c>
      <c r="AW1578" t="s">
        <v>159</v>
      </c>
      <c r="AX1578" t="s">
        <v>143</v>
      </c>
      <c r="AY1578" t="s">
        <v>402</v>
      </c>
      <c r="AZ1578" t="s">
        <v>63</v>
      </c>
    </row>
    <row r="1579" spans="1:53" hidden="1" x14ac:dyDescent="0.25">
      <c r="A1579" t="s">
        <v>3541</v>
      </c>
      <c r="B1579" t="s">
        <v>3542</v>
      </c>
      <c r="C1579" t="s">
        <v>3543</v>
      </c>
      <c r="D1579" t="s">
        <v>493</v>
      </c>
      <c r="E1579" t="s">
        <v>60</v>
      </c>
      <c r="G1579" t="s">
        <v>78</v>
      </c>
      <c r="I1579" t="s">
        <v>63</v>
      </c>
      <c r="J1579" t="s">
        <v>64</v>
      </c>
      <c r="L1579" t="s">
        <v>65</v>
      </c>
      <c r="M1579" t="s">
        <v>63</v>
      </c>
      <c r="N1579" t="s">
        <v>79</v>
      </c>
      <c r="O1579" t="s">
        <v>63</v>
      </c>
      <c r="R1579" t="s">
        <v>83</v>
      </c>
      <c r="S1579" t="s">
        <v>63</v>
      </c>
      <c r="T1579" t="s">
        <v>63</v>
      </c>
      <c r="U1579" t="s">
        <v>63</v>
      </c>
      <c r="V1579" t="s">
        <v>80</v>
      </c>
      <c r="W1579" t="s">
        <v>63</v>
      </c>
      <c r="X1579" t="s">
        <v>85</v>
      </c>
      <c r="Y1579" t="s">
        <v>3544</v>
      </c>
      <c r="Z1579" t="s">
        <v>66</v>
      </c>
      <c r="AA1579" t="s">
        <v>63</v>
      </c>
      <c r="AB1579" t="s">
        <v>63</v>
      </c>
      <c r="AC1579" t="s">
        <v>63</v>
      </c>
      <c r="AD1579" t="s">
        <v>63</v>
      </c>
      <c r="AE1579" t="s">
        <v>66</v>
      </c>
      <c r="AF1579" t="s">
        <v>63</v>
      </c>
      <c r="AG1579" t="s">
        <v>288</v>
      </c>
      <c r="AH1579" t="s">
        <v>78</v>
      </c>
      <c r="AK1579" t="s">
        <v>137</v>
      </c>
      <c r="AL1579" t="s">
        <v>63</v>
      </c>
      <c r="AN1579" t="s">
        <v>3230</v>
      </c>
      <c r="AV1579" t="s">
        <v>2540</v>
      </c>
      <c r="AW1579" t="s">
        <v>1142</v>
      </c>
      <c r="AX1579" t="s">
        <v>143</v>
      </c>
      <c r="AY1579" t="s">
        <v>402</v>
      </c>
      <c r="AZ1579" t="s">
        <v>63</v>
      </c>
      <c r="BA1579" t="s">
        <v>3551</v>
      </c>
    </row>
    <row r="1580" spans="1:53" hidden="1" x14ac:dyDescent="0.25">
      <c r="A1580" t="s">
        <v>3541</v>
      </c>
      <c r="B1580" t="s">
        <v>3542</v>
      </c>
      <c r="C1580" t="s">
        <v>3543</v>
      </c>
      <c r="D1580" t="s">
        <v>493</v>
      </c>
      <c r="E1580" t="s">
        <v>60</v>
      </c>
      <c r="G1580" t="s">
        <v>78</v>
      </c>
      <c r="I1580" t="s">
        <v>63</v>
      </c>
      <c r="J1580" t="s">
        <v>64</v>
      </c>
      <c r="L1580" t="s">
        <v>65</v>
      </c>
      <c r="M1580" t="s">
        <v>63</v>
      </c>
      <c r="N1580" t="s">
        <v>79</v>
      </c>
      <c r="O1580" t="s">
        <v>63</v>
      </c>
      <c r="R1580" t="s">
        <v>83</v>
      </c>
      <c r="S1580" t="s">
        <v>63</v>
      </c>
      <c r="T1580" t="s">
        <v>63</v>
      </c>
      <c r="U1580" t="s">
        <v>63</v>
      </c>
      <c r="V1580" t="s">
        <v>80</v>
      </c>
      <c r="W1580" t="s">
        <v>63</v>
      </c>
      <c r="X1580" t="s">
        <v>85</v>
      </c>
      <c r="Y1580" t="s">
        <v>3544</v>
      </c>
      <c r="Z1580" t="s">
        <v>66</v>
      </c>
      <c r="AA1580" t="s">
        <v>63</v>
      </c>
      <c r="AB1580" t="s">
        <v>63</v>
      </c>
      <c r="AC1580" t="s">
        <v>63</v>
      </c>
      <c r="AD1580" t="s">
        <v>63</v>
      </c>
      <c r="AE1580" t="s">
        <v>66</v>
      </c>
      <c r="AF1580" t="s">
        <v>63</v>
      </c>
      <c r="AG1580" t="s">
        <v>288</v>
      </c>
      <c r="AH1580" t="s">
        <v>78</v>
      </c>
      <c r="AK1580" t="s">
        <v>137</v>
      </c>
      <c r="AL1580" t="s">
        <v>63</v>
      </c>
      <c r="AN1580" t="s">
        <v>3230</v>
      </c>
      <c r="AV1580" t="s">
        <v>2540</v>
      </c>
      <c r="AW1580" t="s">
        <v>1142</v>
      </c>
      <c r="AX1580" t="s">
        <v>143</v>
      </c>
      <c r="AY1580" t="s">
        <v>402</v>
      </c>
      <c r="AZ1580" t="s">
        <v>63</v>
      </c>
      <c r="BA1580" t="s">
        <v>3549</v>
      </c>
    </row>
    <row r="1581" spans="1:53" hidden="1" x14ac:dyDescent="0.25">
      <c r="A1581" t="s">
        <v>3541</v>
      </c>
      <c r="B1581" t="s">
        <v>3542</v>
      </c>
      <c r="C1581" t="s">
        <v>3543</v>
      </c>
      <c r="D1581" t="s">
        <v>493</v>
      </c>
      <c r="E1581" t="s">
        <v>60</v>
      </c>
      <c r="G1581" t="s">
        <v>78</v>
      </c>
      <c r="I1581" t="s">
        <v>63</v>
      </c>
      <c r="J1581" t="s">
        <v>64</v>
      </c>
      <c r="L1581" t="s">
        <v>65</v>
      </c>
      <c r="M1581" t="s">
        <v>63</v>
      </c>
      <c r="N1581" t="s">
        <v>79</v>
      </c>
      <c r="O1581" t="s">
        <v>63</v>
      </c>
      <c r="R1581" t="s">
        <v>83</v>
      </c>
      <c r="S1581" t="s">
        <v>63</v>
      </c>
      <c r="T1581" t="s">
        <v>63</v>
      </c>
      <c r="U1581" t="s">
        <v>63</v>
      </c>
      <c r="V1581" t="s">
        <v>80</v>
      </c>
      <c r="W1581" t="s">
        <v>63</v>
      </c>
      <c r="X1581" t="s">
        <v>85</v>
      </c>
      <c r="Y1581" t="s">
        <v>3544</v>
      </c>
      <c r="Z1581" t="s">
        <v>66</v>
      </c>
      <c r="AA1581" t="s">
        <v>63</v>
      </c>
      <c r="AB1581" t="s">
        <v>63</v>
      </c>
      <c r="AC1581" t="s">
        <v>63</v>
      </c>
      <c r="AD1581" t="s">
        <v>63</v>
      </c>
      <c r="AE1581" t="s">
        <v>66</v>
      </c>
      <c r="AF1581" t="s">
        <v>63</v>
      </c>
      <c r="AG1581" t="s">
        <v>288</v>
      </c>
      <c r="AH1581" t="s">
        <v>78</v>
      </c>
      <c r="AK1581" t="s">
        <v>137</v>
      </c>
      <c r="AL1581" t="s">
        <v>63</v>
      </c>
      <c r="AN1581" t="s">
        <v>3230</v>
      </c>
      <c r="AV1581" t="s">
        <v>3552</v>
      </c>
      <c r="AW1581" t="s">
        <v>1142</v>
      </c>
      <c r="AX1581" t="s">
        <v>143</v>
      </c>
      <c r="AY1581" t="s">
        <v>404</v>
      </c>
      <c r="AZ1581" t="s">
        <v>63</v>
      </c>
      <c r="BA1581" t="s">
        <v>3551</v>
      </c>
    </row>
    <row r="1582" spans="1:53" hidden="1" x14ac:dyDescent="0.25">
      <c r="A1582" t="s">
        <v>3541</v>
      </c>
      <c r="B1582" t="s">
        <v>3542</v>
      </c>
      <c r="C1582" t="s">
        <v>3543</v>
      </c>
      <c r="D1582" t="s">
        <v>493</v>
      </c>
      <c r="E1582" t="s">
        <v>60</v>
      </c>
      <c r="G1582" t="s">
        <v>78</v>
      </c>
      <c r="I1582" t="s">
        <v>63</v>
      </c>
      <c r="J1582" t="s">
        <v>64</v>
      </c>
      <c r="L1582" t="s">
        <v>65</v>
      </c>
      <c r="M1582" t="s">
        <v>63</v>
      </c>
      <c r="N1582" t="s">
        <v>79</v>
      </c>
      <c r="O1582" t="s">
        <v>63</v>
      </c>
      <c r="R1582" t="s">
        <v>83</v>
      </c>
      <c r="S1582" t="s">
        <v>63</v>
      </c>
      <c r="T1582" t="s">
        <v>63</v>
      </c>
      <c r="U1582" t="s">
        <v>63</v>
      </c>
      <c r="V1582" t="s">
        <v>80</v>
      </c>
      <c r="W1582" t="s">
        <v>63</v>
      </c>
      <c r="X1582" t="s">
        <v>85</v>
      </c>
      <c r="Y1582" t="s">
        <v>3544</v>
      </c>
      <c r="Z1582" t="s">
        <v>66</v>
      </c>
      <c r="AA1582" t="s">
        <v>63</v>
      </c>
      <c r="AB1582" t="s">
        <v>63</v>
      </c>
      <c r="AC1582" t="s">
        <v>63</v>
      </c>
      <c r="AD1582" t="s">
        <v>63</v>
      </c>
      <c r="AE1582" t="s">
        <v>66</v>
      </c>
      <c r="AF1582" t="s">
        <v>63</v>
      </c>
      <c r="AG1582" t="s">
        <v>288</v>
      </c>
      <c r="AH1582" t="s">
        <v>78</v>
      </c>
      <c r="AK1582" t="s">
        <v>137</v>
      </c>
      <c r="AL1582" t="s">
        <v>63</v>
      </c>
      <c r="AN1582" t="s">
        <v>3230</v>
      </c>
      <c r="AV1582" t="s">
        <v>1140</v>
      </c>
      <c r="AW1582" t="s">
        <v>159</v>
      </c>
      <c r="AX1582" t="s">
        <v>143</v>
      </c>
      <c r="AY1582" t="s">
        <v>404</v>
      </c>
      <c r="AZ1582" t="s">
        <v>63</v>
      </c>
    </row>
    <row r="1583" spans="1:53" hidden="1" x14ac:dyDescent="0.25">
      <c r="A1583" t="s">
        <v>3541</v>
      </c>
      <c r="B1583" t="s">
        <v>3542</v>
      </c>
      <c r="C1583" t="s">
        <v>3543</v>
      </c>
      <c r="D1583" t="s">
        <v>493</v>
      </c>
      <c r="E1583" t="s">
        <v>60</v>
      </c>
      <c r="G1583" t="s">
        <v>78</v>
      </c>
      <c r="I1583" t="s">
        <v>63</v>
      </c>
      <c r="J1583" t="s">
        <v>64</v>
      </c>
      <c r="L1583" t="s">
        <v>65</v>
      </c>
      <c r="M1583" t="s">
        <v>63</v>
      </c>
      <c r="N1583" t="s">
        <v>79</v>
      </c>
      <c r="O1583" t="s">
        <v>63</v>
      </c>
      <c r="R1583" t="s">
        <v>83</v>
      </c>
      <c r="S1583" t="s">
        <v>63</v>
      </c>
      <c r="T1583" t="s">
        <v>63</v>
      </c>
      <c r="U1583" t="s">
        <v>63</v>
      </c>
      <c r="V1583" t="s">
        <v>80</v>
      </c>
      <c r="W1583" t="s">
        <v>63</v>
      </c>
      <c r="X1583" t="s">
        <v>85</v>
      </c>
      <c r="Y1583" t="s">
        <v>3544</v>
      </c>
      <c r="Z1583" t="s">
        <v>66</v>
      </c>
      <c r="AA1583" t="s">
        <v>63</v>
      </c>
      <c r="AB1583" t="s">
        <v>63</v>
      </c>
      <c r="AC1583" t="s">
        <v>63</v>
      </c>
      <c r="AD1583" t="s">
        <v>63</v>
      </c>
      <c r="AE1583" t="s">
        <v>66</v>
      </c>
      <c r="AF1583" t="s">
        <v>63</v>
      </c>
      <c r="AG1583" t="s">
        <v>288</v>
      </c>
      <c r="AH1583" t="s">
        <v>78</v>
      </c>
      <c r="AK1583" t="s">
        <v>137</v>
      </c>
      <c r="AL1583" t="s">
        <v>63</v>
      </c>
      <c r="AN1583" t="s">
        <v>3230</v>
      </c>
      <c r="AV1583" t="s">
        <v>3115</v>
      </c>
      <c r="AW1583" t="s">
        <v>1142</v>
      </c>
      <c r="AX1583" t="s">
        <v>143</v>
      </c>
      <c r="AY1583" t="s">
        <v>144</v>
      </c>
      <c r="AZ1583" t="s">
        <v>63</v>
      </c>
      <c r="BA1583" t="s">
        <v>3553</v>
      </c>
    </row>
    <row r="1584" spans="1:53" hidden="1" x14ac:dyDescent="0.25">
      <c r="A1584" t="s">
        <v>3541</v>
      </c>
      <c r="B1584" t="s">
        <v>3542</v>
      </c>
      <c r="C1584" t="s">
        <v>3543</v>
      </c>
      <c r="D1584" t="s">
        <v>493</v>
      </c>
      <c r="E1584" t="s">
        <v>60</v>
      </c>
      <c r="G1584" t="s">
        <v>78</v>
      </c>
      <c r="I1584" t="s">
        <v>63</v>
      </c>
      <c r="J1584" t="s">
        <v>64</v>
      </c>
      <c r="L1584" t="s">
        <v>65</v>
      </c>
      <c r="M1584" t="s">
        <v>63</v>
      </c>
      <c r="N1584" t="s">
        <v>79</v>
      </c>
      <c r="O1584" t="s">
        <v>63</v>
      </c>
      <c r="R1584" t="s">
        <v>83</v>
      </c>
      <c r="S1584" t="s">
        <v>63</v>
      </c>
      <c r="T1584" t="s">
        <v>63</v>
      </c>
      <c r="U1584" t="s">
        <v>63</v>
      </c>
      <c r="V1584" t="s">
        <v>80</v>
      </c>
      <c r="W1584" t="s">
        <v>63</v>
      </c>
      <c r="X1584" t="s">
        <v>85</v>
      </c>
      <c r="Y1584" t="s">
        <v>3544</v>
      </c>
      <c r="Z1584" t="s">
        <v>66</v>
      </c>
      <c r="AA1584" t="s">
        <v>63</v>
      </c>
      <c r="AB1584" t="s">
        <v>63</v>
      </c>
      <c r="AC1584" t="s">
        <v>63</v>
      </c>
      <c r="AD1584" t="s">
        <v>63</v>
      </c>
      <c r="AE1584" t="s">
        <v>66</v>
      </c>
      <c r="AF1584" t="s">
        <v>63</v>
      </c>
      <c r="AG1584" t="s">
        <v>288</v>
      </c>
      <c r="AH1584" t="s">
        <v>78</v>
      </c>
      <c r="AK1584" t="s">
        <v>137</v>
      </c>
      <c r="AL1584" t="s">
        <v>63</v>
      </c>
      <c r="AN1584" t="s">
        <v>3230</v>
      </c>
      <c r="AV1584" t="s">
        <v>3122</v>
      </c>
      <c r="AW1584" t="s">
        <v>142</v>
      </c>
      <c r="AX1584" t="s">
        <v>143</v>
      </c>
      <c r="AY1584" t="s">
        <v>144</v>
      </c>
      <c r="AZ1584" t="s">
        <v>63</v>
      </c>
      <c r="BA1584" t="s">
        <v>3554</v>
      </c>
    </row>
    <row r="1585" spans="1:53" hidden="1" x14ac:dyDescent="0.25">
      <c r="A1585" t="s">
        <v>3541</v>
      </c>
      <c r="B1585" t="s">
        <v>3542</v>
      </c>
      <c r="C1585" t="s">
        <v>3543</v>
      </c>
      <c r="D1585" t="s">
        <v>493</v>
      </c>
      <c r="E1585" t="s">
        <v>60</v>
      </c>
      <c r="G1585" t="s">
        <v>78</v>
      </c>
      <c r="I1585" t="s">
        <v>63</v>
      </c>
      <c r="J1585" t="s">
        <v>64</v>
      </c>
      <c r="L1585" t="s">
        <v>65</v>
      </c>
      <c r="M1585" t="s">
        <v>63</v>
      </c>
      <c r="N1585" t="s">
        <v>79</v>
      </c>
      <c r="O1585" t="s">
        <v>63</v>
      </c>
      <c r="R1585" t="s">
        <v>83</v>
      </c>
      <c r="S1585" t="s">
        <v>63</v>
      </c>
      <c r="T1585" t="s">
        <v>63</v>
      </c>
      <c r="U1585" t="s">
        <v>63</v>
      </c>
      <c r="V1585" t="s">
        <v>80</v>
      </c>
      <c r="W1585" t="s">
        <v>63</v>
      </c>
      <c r="X1585" t="s">
        <v>85</v>
      </c>
      <c r="Y1585" t="s">
        <v>3544</v>
      </c>
      <c r="Z1585" t="s">
        <v>66</v>
      </c>
      <c r="AA1585" t="s">
        <v>63</v>
      </c>
      <c r="AB1585" t="s">
        <v>63</v>
      </c>
      <c r="AC1585" t="s">
        <v>63</v>
      </c>
      <c r="AD1585" t="s">
        <v>63</v>
      </c>
      <c r="AE1585" t="s">
        <v>66</v>
      </c>
      <c r="AF1585" t="s">
        <v>63</v>
      </c>
      <c r="AG1585" t="s">
        <v>288</v>
      </c>
      <c r="AH1585" t="s">
        <v>78</v>
      </c>
      <c r="AK1585" t="s">
        <v>137</v>
      </c>
      <c r="AL1585" t="s">
        <v>63</v>
      </c>
      <c r="AN1585" t="s">
        <v>3230</v>
      </c>
      <c r="AV1585" t="s">
        <v>3555</v>
      </c>
      <c r="AW1585" t="s">
        <v>1142</v>
      </c>
      <c r="AX1585" t="s">
        <v>143</v>
      </c>
      <c r="AY1585" t="s">
        <v>1215</v>
      </c>
      <c r="AZ1585" t="s">
        <v>63</v>
      </c>
      <c r="BA1585" t="s">
        <v>3556</v>
      </c>
    </row>
    <row r="1586" spans="1:53" hidden="1" x14ac:dyDescent="0.25">
      <c r="A1586" t="s">
        <v>3541</v>
      </c>
      <c r="B1586" t="s">
        <v>3542</v>
      </c>
      <c r="C1586" t="s">
        <v>3543</v>
      </c>
      <c r="D1586" t="s">
        <v>493</v>
      </c>
      <c r="E1586" t="s">
        <v>60</v>
      </c>
      <c r="G1586" t="s">
        <v>78</v>
      </c>
      <c r="I1586" t="s">
        <v>63</v>
      </c>
      <c r="J1586" t="s">
        <v>64</v>
      </c>
      <c r="L1586" t="s">
        <v>65</v>
      </c>
      <c r="M1586" t="s">
        <v>63</v>
      </c>
      <c r="N1586" t="s">
        <v>79</v>
      </c>
      <c r="O1586" t="s">
        <v>63</v>
      </c>
      <c r="R1586" t="s">
        <v>83</v>
      </c>
      <c r="S1586" t="s">
        <v>63</v>
      </c>
      <c r="T1586" t="s">
        <v>63</v>
      </c>
      <c r="U1586" t="s">
        <v>63</v>
      </c>
      <c r="V1586" t="s">
        <v>80</v>
      </c>
      <c r="W1586" t="s">
        <v>63</v>
      </c>
      <c r="X1586" t="s">
        <v>85</v>
      </c>
      <c r="Y1586" t="s">
        <v>3544</v>
      </c>
      <c r="Z1586" t="s">
        <v>66</v>
      </c>
      <c r="AA1586" t="s">
        <v>63</v>
      </c>
      <c r="AB1586" t="s">
        <v>63</v>
      </c>
      <c r="AC1586" t="s">
        <v>63</v>
      </c>
      <c r="AD1586" t="s">
        <v>63</v>
      </c>
      <c r="AE1586" t="s">
        <v>66</v>
      </c>
      <c r="AF1586" t="s">
        <v>63</v>
      </c>
      <c r="AG1586" t="s">
        <v>288</v>
      </c>
      <c r="AH1586" t="s">
        <v>78</v>
      </c>
      <c r="AK1586" t="s">
        <v>137</v>
      </c>
      <c r="AL1586" t="s">
        <v>63</v>
      </c>
      <c r="AN1586" t="s">
        <v>3230</v>
      </c>
      <c r="AV1586" t="s">
        <v>3557</v>
      </c>
      <c r="AW1586" t="s">
        <v>151</v>
      </c>
      <c r="AX1586" t="s">
        <v>143</v>
      </c>
      <c r="AY1586" t="s">
        <v>1215</v>
      </c>
      <c r="AZ1586" t="s">
        <v>63</v>
      </c>
      <c r="BA1586" t="s">
        <v>3558</v>
      </c>
    </row>
    <row r="1587" spans="1:53" hidden="1" x14ac:dyDescent="0.25">
      <c r="A1587" t="s">
        <v>3541</v>
      </c>
      <c r="B1587" t="s">
        <v>3542</v>
      </c>
      <c r="C1587" t="s">
        <v>3543</v>
      </c>
      <c r="D1587" t="s">
        <v>493</v>
      </c>
      <c r="E1587" t="s">
        <v>60</v>
      </c>
      <c r="G1587" t="s">
        <v>78</v>
      </c>
      <c r="I1587" t="s">
        <v>63</v>
      </c>
      <c r="J1587" t="s">
        <v>64</v>
      </c>
      <c r="L1587" t="s">
        <v>65</v>
      </c>
      <c r="M1587" t="s">
        <v>63</v>
      </c>
      <c r="N1587" t="s">
        <v>79</v>
      </c>
      <c r="O1587" t="s">
        <v>63</v>
      </c>
      <c r="R1587" t="s">
        <v>83</v>
      </c>
      <c r="S1587" t="s">
        <v>63</v>
      </c>
      <c r="T1587" t="s">
        <v>63</v>
      </c>
      <c r="U1587" t="s">
        <v>63</v>
      </c>
      <c r="V1587" t="s">
        <v>80</v>
      </c>
      <c r="W1587" t="s">
        <v>63</v>
      </c>
      <c r="X1587" t="s">
        <v>85</v>
      </c>
      <c r="Y1587" t="s">
        <v>3544</v>
      </c>
      <c r="Z1587" t="s">
        <v>66</v>
      </c>
      <c r="AA1587" t="s">
        <v>63</v>
      </c>
      <c r="AB1587" t="s">
        <v>63</v>
      </c>
      <c r="AC1587" t="s">
        <v>63</v>
      </c>
      <c r="AD1587" t="s">
        <v>63</v>
      </c>
      <c r="AE1587" t="s">
        <v>66</v>
      </c>
      <c r="AF1587" t="s">
        <v>63</v>
      </c>
      <c r="AG1587" t="s">
        <v>288</v>
      </c>
      <c r="AH1587" t="s">
        <v>78</v>
      </c>
      <c r="AK1587" t="s">
        <v>137</v>
      </c>
      <c r="AL1587" t="s">
        <v>63</v>
      </c>
      <c r="AN1587" t="s">
        <v>3230</v>
      </c>
      <c r="AV1587" t="s">
        <v>3555</v>
      </c>
      <c r="AW1587" t="s">
        <v>1142</v>
      </c>
      <c r="AX1587" t="s">
        <v>143</v>
      </c>
      <c r="AY1587" t="s">
        <v>1215</v>
      </c>
      <c r="AZ1587" t="s">
        <v>63</v>
      </c>
      <c r="BA1587" t="s">
        <v>3559</v>
      </c>
    </row>
    <row r="1588" spans="1:53" hidden="1" x14ac:dyDescent="0.25">
      <c r="A1588" t="s">
        <v>3541</v>
      </c>
      <c r="B1588" t="s">
        <v>3542</v>
      </c>
      <c r="C1588" t="s">
        <v>3543</v>
      </c>
      <c r="D1588" t="s">
        <v>493</v>
      </c>
      <c r="E1588" t="s">
        <v>60</v>
      </c>
      <c r="G1588" t="s">
        <v>78</v>
      </c>
      <c r="I1588" t="s">
        <v>63</v>
      </c>
      <c r="J1588" t="s">
        <v>64</v>
      </c>
      <c r="L1588" t="s">
        <v>65</v>
      </c>
      <c r="M1588" t="s">
        <v>63</v>
      </c>
      <c r="N1588" t="s">
        <v>79</v>
      </c>
      <c r="O1588" t="s">
        <v>63</v>
      </c>
      <c r="R1588" t="s">
        <v>83</v>
      </c>
      <c r="S1588" t="s">
        <v>63</v>
      </c>
      <c r="T1588" t="s">
        <v>63</v>
      </c>
      <c r="U1588" t="s">
        <v>63</v>
      </c>
      <c r="V1588" t="s">
        <v>80</v>
      </c>
      <c r="W1588" t="s">
        <v>63</v>
      </c>
      <c r="X1588" t="s">
        <v>85</v>
      </c>
      <c r="Y1588" t="s">
        <v>3544</v>
      </c>
      <c r="Z1588" t="s">
        <v>66</v>
      </c>
      <c r="AA1588" t="s">
        <v>63</v>
      </c>
      <c r="AB1588" t="s">
        <v>63</v>
      </c>
      <c r="AC1588" t="s">
        <v>63</v>
      </c>
      <c r="AD1588" t="s">
        <v>63</v>
      </c>
      <c r="AE1588" t="s">
        <v>66</v>
      </c>
      <c r="AF1588" t="s">
        <v>63</v>
      </c>
      <c r="AG1588" t="s">
        <v>288</v>
      </c>
      <c r="AH1588" t="s">
        <v>78</v>
      </c>
      <c r="AK1588" t="s">
        <v>137</v>
      </c>
      <c r="AL1588" t="s">
        <v>63</v>
      </c>
      <c r="AN1588" t="s">
        <v>3230</v>
      </c>
      <c r="AV1588" t="s">
        <v>3555</v>
      </c>
      <c r="AW1588" t="s">
        <v>1142</v>
      </c>
      <c r="AX1588" t="s">
        <v>143</v>
      </c>
      <c r="AY1588" t="s">
        <v>1215</v>
      </c>
      <c r="AZ1588" t="s">
        <v>63</v>
      </c>
      <c r="BA1588" t="s">
        <v>3560</v>
      </c>
    </row>
    <row r="1589" spans="1:53" hidden="1" x14ac:dyDescent="0.25">
      <c r="A1589" t="s">
        <v>3561</v>
      </c>
      <c r="B1589" t="s">
        <v>3562</v>
      </c>
      <c r="C1589" t="s">
        <v>3563</v>
      </c>
      <c r="D1589" t="s">
        <v>82</v>
      </c>
      <c r="E1589" t="s">
        <v>60</v>
      </c>
      <c r="G1589" t="s">
        <v>72</v>
      </c>
      <c r="I1589" t="s">
        <v>63</v>
      </c>
      <c r="J1589" t="s">
        <v>64</v>
      </c>
      <c r="L1589" t="s">
        <v>65</v>
      </c>
    </row>
    <row r="1590" spans="1:53" hidden="1" x14ac:dyDescent="0.25">
      <c r="A1590" t="s">
        <v>3564</v>
      </c>
      <c r="B1590" t="s">
        <v>3565</v>
      </c>
      <c r="C1590" t="s">
        <v>3566</v>
      </c>
      <c r="D1590" t="s">
        <v>493</v>
      </c>
      <c r="E1590" t="s">
        <v>60</v>
      </c>
      <c r="G1590" t="s">
        <v>118</v>
      </c>
      <c r="I1590" t="s">
        <v>63</v>
      </c>
      <c r="J1590" t="s">
        <v>64</v>
      </c>
      <c r="L1590" t="s">
        <v>65</v>
      </c>
      <c r="M1590" t="s">
        <v>63</v>
      </c>
      <c r="N1590" t="s">
        <v>79</v>
      </c>
      <c r="O1590" t="s">
        <v>80</v>
      </c>
      <c r="R1590" t="s">
        <v>83</v>
      </c>
      <c r="S1590" t="s">
        <v>63</v>
      </c>
      <c r="T1590" t="s">
        <v>84</v>
      </c>
      <c r="U1590" t="s">
        <v>110</v>
      </c>
      <c r="V1590" t="s">
        <v>110</v>
      </c>
      <c r="W1590" t="s">
        <v>63</v>
      </c>
      <c r="X1590" t="s">
        <v>110</v>
      </c>
      <c r="Z1590" t="s">
        <v>66</v>
      </c>
      <c r="AA1590" t="s">
        <v>63</v>
      </c>
      <c r="AB1590" t="s">
        <v>66</v>
      </c>
      <c r="AC1590" t="s">
        <v>66</v>
      </c>
      <c r="AD1590" t="s">
        <v>110</v>
      </c>
      <c r="AE1590" t="s">
        <v>63</v>
      </c>
      <c r="AF1590" t="s">
        <v>66</v>
      </c>
      <c r="AG1590" t="s">
        <v>122</v>
      </c>
      <c r="AH1590" t="s">
        <v>78</v>
      </c>
      <c r="AJ1590" t="s">
        <v>63</v>
      </c>
      <c r="AL1590" t="s">
        <v>63</v>
      </c>
      <c r="AN1590" t="s">
        <v>1777</v>
      </c>
      <c r="AO1590" t="s">
        <v>517</v>
      </c>
      <c r="AP1590" t="s">
        <v>1473</v>
      </c>
      <c r="AQ1590" t="s">
        <v>1472</v>
      </c>
      <c r="AR1590" t="s">
        <v>1025</v>
      </c>
      <c r="AS1590" t="s">
        <v>103</v>
      </c>
      <c r="AT1590" t="s">
        <v>63</v>
      </c>
    </row>
    <row r="1591" spans="1:53" hidden="1" x14ac:dyDescent="0.25">
      <c r="A1591" t="s">
        <v>3567</v>
      </c>
      <c r="B1591" t="s">
        <v>3568</v>
      </c>
      <c r="C1591" t="s">
        <v>3569</v>
      </c>
      <c r="D1591" t="s">
        <v>493</v>
      </c>
      <c r="E1591" t="s">
        <v>60</v>
      </c>
      <c r="G1591" t="s">
        <v>72</v>
      </c>
      <c r="I1591" t="s">
        <v>128</v>
      </c>
      <c r="J1591" t="s">
        <v>64</v>
      </c>
      <c r="L1591" t="s">
        <v>65</v>
      </c>
      <c r="AO1591" t="s">
        <v>3507</v>
      </c>
    </row>
    <row r="1592" spans="1:53" hidden="1" x14ac:dyDescent="0.25">
      <c r="A1592" t="s">
        <v>3570</v>
      </c>
      <c r="B1592" t="s">
        <v>3571</v>
      </c>
      <c r="C1592" t="s">
        <v>3572</v>
      </c>
      <c r="D1592" t="s">
        <v>493</v>
      </c>
      <c r="E1592" t="s">
        <v>60</v>
      </c>
      <c r="G1592" t="s">
        <v>72</v>
      </c>
      <c r="I1592" t="s">
        <v>63</v>
      </c>
      <c r="J1592" t="s">
        <v>64</v>
      </c>
      <c r="L1592" t="s">
        <v>73</v>
      </c>
    </row>
    <row r="1593" spans="1:53" hidden="1" x14ac:dyDescent="0.25">
      <c r="A1593" t="s">
        <v>3573</v>
      </c>
      <c r="B1593" t="s">
        <v>945</v>
      </c>
      <c r="C1593" t="s">
        <v>3574</v>
      </c>
      <c r="D1593" t="s">
        <v>493</v>
      </c>
      <c r="E1593" t="s">
        <v>60</v>
      </c>
      <c r="G1593" t="s">
        <v>72</v>
      </c>
      <c r="I1593" t="s">
        <v>63</v>
      </c>
      <c r="J1593" t="s">
        <v>64</v>
      </c>
      <c r="L1593" t="s">
        <v>65</v>
      </c>
    </row>
    <row r="1594" spans="1:53" hidden="1" x14ac:dyDescent="0.25">
      <c r="A1594" t="s">
        <v>3575</v>
      </c>
      <c r="B1594" t="s">
        <v>3576</v>
      </c>
      <c r="C1594" t="s">
        <v>3577</v>
      </c>
      <c r="D1594" t="s">
        <v>493</v>
      </c>
      <c r="E1594" t="s">
        <v>60</v>
      </c>
      <c r="G1594" t="s">
        <v>133</v>
      </c>
      <c r="I1594" t="s">
        <v>63</v>
      </c>
      <c r="J1594" t="s">
        <v>64</v>
      </c>
      <c r="L1594" t="s">
        <v>73</v>
      </c>
      <c r="M1594" t="s">
        <v>63</v>
      </c>
      <c r="N1594" t="s">
        <v>66</v>
      </c>
      <c r="O1594" t="s">
        <v>80</v>
      </c>
      <c r="P1594" t="s">
        <v>15</v>
      </c>
      <c r="Q1594" t="s">
        <v>3578</v>
      </c>
      <c r="AO1594" t="s">
        <v>517</v>
      </c>
    </row>
    <row r="1595" spans="1:53" hidden="1" x14ac:dyDescent="0.25">
      <c r="A1595" t="s">
        <v>3579</v>
      </c>
      <c r="B1595" t="s">
        <v>3580</v>
      </c>
      <c r="C1595" t="s">
        <v>3581</v>
      </c>
      <c r="D1595" t="s">
        <v>493</v>
      </c>
      <c r="E1595" t="s">
        <v>60</v>
      </c>
      <c r="G1595" t="s">
        <v>133</v>
      </c>
      <c r="I1595" t="s">
        <v>63</v>
      </c>
      <c r="J1595" t="s">
        <v>64</v>
      </c>
      <c r="L1595" t="s">
        <v>73</v>
      </c>
      <c r="M1595" t="s">
        <v>63</v>
      </c>
      <c r="N1595" t="s">
        <v>79</v>
      </c>
      <c r="O1595" t="s">
        <v>63</v>
      </c>
      <c r="R1595" t="s">
        <v>83</v>
      </c>
      <c r="S1595" t="s">
        <v>63</v>
      </c>
      <c r="T1595" t="s">
        <v>84</v>
      </c>
      <c r="U1595" t="s">
        <v>110</v>
      </c>
      <c r="V1595" t="s">
        <v>110</v>
      </c>
      <c r="W1595" t="s">
        <v>63</v>
      </c>
      <c r="X1595" t="s">
        <v>110</v>
      </c>
      <c r="Z1595" t="s">
        <v>66</v>
      </c>
      <c r="AA1595" t="s">
        <v>134</v>
      </c>
      <c r="AB1595" t="s">
        <v>135</v>
      </c>
      <c r="AC1595" t="s">
        <v>66</v>
      </c>
      <c r="AD1595" t="s">
        <v>110</v>
      </c>
      <c r="AE1595" t="s">
        <v>134</v>
      </c>
      <c r="AF1595" t="s">
        <v>63</v>
      </c>
      <c r="AG1595" t="s">
        <v>122</v>
      </c>
      <c r="AH1595" t="s">
        <v>133</v>
      </c>
      <c r="AK1595" t="s">
        <v>137</v>
      </c>
      <c r="AL1595" t="s">
        <v>63</v>
      </c>
      <c r="AN1595" t="s">
        <v>3582</v>
      </c>
      <c r="AO1595" t="s">
        <v>517</v>
      </c>
      <c r="AV1595" t="s">
        <v>158</v>
      </c>
      <c r="AW1595" t="s">
        <v>159</v>
      </c>
      <c r="AX1595" t="s">
        <v>143</v>
      </c>
      <c r="AY1595" t="s">
        <v>144</v>
      </c>
      <c r="AZ1595" t="s">
        <v>66</v>
      </c>
    </row>
    <row r="1596" spans="1:53" hidden="1" x14ac:dyDescent="0.25">
      <c r="A1596" t="s">
        <v>3579</v>
      </c>
      <c r="B1596" t="s">
        <v>3580</v>
      </c>
      <c r="C1596" t="s">
        <v>3581</v>
      </c>
      <c r="D1596" t="s">
        <v>493</v>
      </c>
      <c r="E1596" t="s">
        <v>60</v>
      </c>
      <c r="G1596" t="s">
        <v>133</v>
      </c>
      <c r="I1596" t="s">
        <v>63</v>
      </c>
      <c r="J1596" t="s">
        <v>64</v>
      </c>
      <c r="L1596" t="s">
        <v>73</v>
      </c>
      <c r="M1596" t="s">
        <v>63</v>
      </c>
      <c r="N1596" t="s">
        <v>79</v>
      </c>
      <c r="O1596" t="s">
        <v>63</v>
      </c>
      <c r="R1596" t="s">
        <v>83</v>
      </c>
      <c r="S1596" t="s">
        <v>63</v>
      </c>
      <c r="T1596" t="s">
        <v>84</v>
      </c>
      <c r="U1596" t="s">
        <v>110</v>
      </c>
      <c r="V1596" t="s">
        <v>110</v>
      </c>
      <c r="W1596" t="s">
        <v>63</v>
      </c>
      <c r="X1596" t="s">
        <v>110</v>
      </c>
      <c r="Z1596" t="s">
        <v>66</v>
      </c>
      <c r="AA1596" t="s">
        <v>134</v>
      </c>
      <c r="AB1596" t="s">
        <v>135</v>
      </c>
      <c r="AC1596" t="s">
        <v>66</v>
      </c>
      <c r="AD1596" t="s">
        <v>110</v>
      </c>
      <c r="AE1596" t="s">
        <v>134</v>
      </c>
      <c r="AF1596" t="s">
        <v>63</v>
      </c>
      <c r="AG1596" t="s">
        <v>122</v>
      </c>
      <c r="AH1596" t="s">
        <v>133</v>
      </c>
      <c r="AK1596" t="s">
        <v>137</v>
      </c>
      <c r="AL1596" t="s">
        <v>63</v>
      </c>
      <c r="AN1596" t="s">
        <v>3582</v>
      </c>
      <c r="AO1596" t="s">
        <v>517</v>
      </c>
      <c r="AV1596" t="s">
        <v>3583</v>
      </c>
      <c r="AW1596" t="s">
        <v>159</v>
      </c>
      <c r="AX1596" t="s">
        <v>143</v>
      </c>
      <c r="AY1596" t="s">
        <v>359</v>
      </c>
      <c r="AZ1596" t="s">
        <v>66</v>
      </c>
    </row>
    <row r="1597" spans="1:53" hidden="1" x14ac:dyDescent="0.25">
      <c r="A1597" t="s">
        <v>3579</v>
      </c>
      <c r="B1597" t="s">
        <v>3580</v>
      </c>
      <c r="C1597" t="s">
        <v>3581</v>
      </c>
      <c r="D1597" t="s">
        <v>493</v>
      </c>
      <c r="E1597" t="s">
        <v>60</v>
      </c>
      <c r="G1597" t="s">
        <v>133</v>
      </c>
      <c r="I1597" t="s">
        <v>63</v>
      </c>
      <c r="J1597" t="s">
        <v>64</v>
      </c>
      <c r="L1597" t="s">
        <v>73</v>
      </c>
      <c r="M1597" t="s">
        <v>63</v>
      </c>
      <c r="N1597" t="s">
        <v>79</v>
      </c>
      <c r="O1597" t="s">
        <v>63</v>
      </c>
      <c r="R1597" t="s">
        <v>83</v>
      </c>
      <c r="S1597" t="s">
        <v>63</v>
      </c>
      <c r="T1597" t="s">
        <v>84</v>
      </c>
      <c r="U1597" t="s">
        <v>110</v>
      </c>
      <c r="V1597" t="s">
        <v>110</v>
      </c>
      <c r="W1597" t="s">
        <v>63</v>
      </c>
      <c r="X1597" t="s">
        <v>110</v>
      </c>
      <c r="Z1597" t="s">
        <v>66</v>
      </c>
      <c r="AA1597" t="s">
        <v>134</v>
      </c>
      <c r="AB1597" t="s">
        <v>135</v>
      </c>
      <c r="AC1597" t="s">
        <v>66</v>
      </c>
      <c r="AD1597" t="s">
        <v>110</v>
      </c>
      <c r="AE1597" t="s">
        <v>134</v>
      </c>
      <c r="AF1597" t="s">
        <v>63</v>
      </c>
      <c r="AG1597" t="s">
        <v>122</v>
      </c>
      <c r="AH1597" t="s">
        <v>133</v>
      </c>
      <c r="AK1597" t="s">
        <v>137</v>
      </c>
      <c r="AL1597" t="s">
        <v>63</v>
      </c>
      <c r="AN1597" t="s">
        <v>3582</v>
      </c>
      <c r="AO1597" t="s">
        <v>517</v>
      </c>
      <c r="AV1597" t="s">
        <v>141</v>
      </c>
      <c r="AW1597" t="s">
        <v>142</v>
      </c>
      <c r="AX1597" t="s">
        <v>143</v>
      </c>
      <c r="AY1597" t="s">
        <v>144</v>
      </c>
      <c r="AZ1597" t="s">
        <v>66</v>
      </c>
    </row>
    <row r="1598" spans="1:53" hidden="1" x14ac:dyDescent="0.25">
      <c r="A1598" t="s">
        <v>3579</v>
      </c>
      <c r="B1598" t="s">
        <v>3580</v>
      </c>
      <c r="C1598" t="s">
        <v>3581</v>
      </c>
      <c r="D1598" t="s">
        <v>493</v>
      </c>
      <c r="E1598" t="s">
        <v>60</v>
      </c>
      <c r="G1598" t="s">
        <v>133</v>
      </c>
      <c r="I1598" t="s">
        <v>63</v>
      </c>
      <c r="J1598" t="s">
        <v>64</v>
      </c>
      <c r="L1598" t="s">
        <v>73</v>
      </c>
      <c r="M1598" t="s">
        <v>63</v>
      </c>
      <c r="N1598" t="s">
        <v>79</v>
      </c>
      <c r="O1598" t="s">
        <v>63</v>
      </c>
      <c r="R1598" t="s">
        <v>83</v>
      </c>
      <c r="S1598" t="s">
        <v>63</v>
      </c>
      <c r="T1598" t="s">
        <v>84</v>
      </c>
      <c r="U1598" t="s">
        <v>110</v>
      </c>
      <c r="V1598" t="s">
        <v>110</v>
      </c>
      <c r="W1598" t="s">
        <v>63</v>
      </c>
      <c r="X1598" t="s">
        <v>110</v>
      </c>
      <c r="Z1598" t="s">
        <v>66</v>
      </c>
      <c r="AA1598" t="s">
        <v>134</v>
      </c>
      <c r="AB1598" t="s">
        <v>135</v>
      </c>
      <c r="AC1598" t="s">
        <v>66</v>
      </c>
      <c r="AD1598" t="s">
        <v>110</v>
      </c>
      <c r="AE1598" t="s">
        <v>134</v>
      </c>
      <c r="AF1598" t="s">
        <v>63</v>
      </c>
      <c r="AG1598" t="s">
        <v>122</v>
      </c>
      <c r="AH1598" t="s">
        <v>133</v>
      </c>
      <c r="AK1598" t="s">
        <v>137</v>
      </c>
      <c r="AL1598" t="s">
        <v>63</v>
      </c>
      <c r="AN1598" t="s">
        <v>3582</v>
      </c>
      <c r="AO1598" t="s">
        <v>517</v>
      </c>
      <c r="AV1598" t="s">
        <v>465</v>
      </c>
      <c r="AW1598" t="s">
        <v>142</v>
      </c>
      <c r="AX1598" t="s">
        <v>143</v>
      </c>
      <c r="AY1598" t="s">
        <v>359</v>
      </c>
      <c r="AZ1598" t="s">
        <v>66</v>
      </c>
    </row>
    <row r="1599" spans="1:53" hidden="1" x14ac:dyDescent="0.25">
      <c r="A1599" t="s">
        <v>3579</v>
      </c>
      <c r="B1599" t="s">
        <v>3580</v>
      </c>
      <c r="C1599" t="s">
        <v>3581</v>
      </c>
      <c r="D1599" t="s">
        <v>493</v>
      </c>
      <c r="E1599" t="s">
        <v>60</v>
      </c>
      <c r="G1599" t="s">
        <v>133</v>
      </c>
      <c r="I1599" t="s">
        <v>63</v>
      </c>
      <c r="J1599" t="s">
        <v>64</v>
      </c>
      <c r="L1599" t="s">
        <v>73</v>
      </c>
      <c r="M1599" t="s">
        <v>63</v>
      </c>
      <c r="N1599" t="s">
        <v>79</v>
      </c>
      <c r="O1599" t="s">
        <v>63</v>
      </c>
      <c r="R1599" t="s">
        <v>83</v>
      </c>
      <c r="S1599" t="s">
        <v>63</v>
      </c>
      <c r="T1599" t="s">
        <v>84</v>
      </c>
      <c r="U1599" t="s">
        <v>110</v>
      </c>
      <c r="V1599" t="s">
        <v>110</v>
      </c>
      <c r="W1599" t="s">
        <v>63</v>
      </c>
      <c r="X1599" t="s">
        <v>110</v>
      </c>
      <c r="Z1599" t="s">
        <v>66</v>
      </c>
      <c r="AA1599" t="s">
        <v>134</v>
      </c>
      <c r="AB1599" t="s">
        <v>135</v>
      </c>
      <c r="AC1599" t="s">
        <v>66</v>
      </c>
      <c r="AD1599" t="s">
        <v>110</v>
      </c>
      <c r="AE1599" t="s">
        <v>134</v>
      </c>
      <c r="AF1599" t="s">
        <v>63</v>
      </c>
      <c r="AG1599" t="s">
        <v>122</v>
      </c>
      <c r="AH1599" t="s">
        <v>133</v>
      </c>
      <c r="AK1599" t="s">
        <v>137</v>
      </c>
      <c r="AL1599" t="s">
        <v>63</v>
      </c>
      <c r="AN1599" t="s">
        <v>3582</v>
      </c>
      <c r="AO1599" t="s">
        <v>517</v>
      </c>
      <c r="AV1599" t="s">
        <v>2234</v>
      </c>
      <c r="AW1599" t="s">
        <v>1127</v>
      </c>
      <c r="AX1599" t="s">
        <v>143</v>
      </c>
      <c r="AY1599" t="s">
        <v>144</v>
      </c>
      <c r="AZ1599" t="s">
        <v>66</v>
      </c>
    </row>
    <row r="1600" spans="1:53" hidden="1" x14ac:dyDescent="0.25">
      <c r="A1600" t="s">
        <v>3579</v>
      </c>
      <c r="B1600" t="s">
        <v>3580</v>
      </c>
      <c r="C1600" t="s">
        <v>3581</v>
      </c>
      <c r="D1600" t="s">
        <v>493</v>
      </c>
      <c r="E1600" t="s">
        <v>60</v>
      </c>
      <c r="G1600" t="s">
        <v>133</v>
      </c>
      <c r="I1600" t="s">
        <v>63</v>
      </c>
      <c r="J1600" t="s">
        <v>64</v>
      </c>
      <c r="L1600" t="s">
        <v>73</v>
      </c>
      <c r="M1600" t="s">
        <v>63</v>
      </c>
      <c r="N1600" t="s">
        <v>79</v>
      </c>
      <c r="O1600" t="s">
        <v>63</v>
      </c>
      <c r="R1600" t="s">
        <v>83</v>
      </c>
      <c r="S1600" t="s">
        <v>63</v>
      </c>
      <c r="T1600" t="s">
        <v>84</v>
      </c>
      <c r="U1600" t="s">
        <v>110</v>
      </c>
      <c r="V1600" t="s">
        <v>110</v>
      </c>
      <c r="W1600" t="s">
        <v>63</v>
      </c>
      <c r="X1600" t="s">
        <v>110</v>
      </c>
      <c r="Z1600" t="s">
        <v>66</v>
      </c>
      <c r="AA1600" t="s">
        <v>134</v>
      </c>
      <c r="AB1600" t="s">
        <v>135</v>
      </c>
      <c r="AC1600" t="s">
        <v>66</v>
      </c>
      <c r="AD1600" t="s">
        <v>110</v>
      </c>
      <c r="AE1600" t="s">
        <v>134</v>
      </c>
      <c r="AF1600" t="s">
        <v>63</v>
      </c>
      <c r="AG1600" t="s">
        <v>122</v>
      </c>
      <c r="AH1600" t="s">
        <v>133</v>
      </c>
      <c r="AK1600" t="s">
        <v>137</v>
      </c>
      <c r="AL1600" t="s">
        <v>63</v>
      </c>
      <c r="AN1600" t="s">
        <v>3582</v>
      </c>
      <c r="AO1600" t="s">
        <v>517</v>
      </c>
      <c r="AV1600" t="s">
        <v>3584</v>
      </c>
      <c r="AW1600" t="s">
        <v>1127</v>
      </c>
      <c r="AX1600" t="s">
        <v>143</v>
      </c>
      <c r="AY1600" t="s">
        <v>359</v>
      </c>
      <c r="AZ1600" t="s">
        <v>66</v>
      </c>
    </row>
    <row r="1601" spans="1:53" hidden="1" x14ac:dyDescent="0.25">
      <c r="A1601" t="s">
        <v>3579</v>
      </c>
      <c r="B1601" t="s">
        <v>3580</v>
      </c>
      <c r="C1601" t="s">
        <v>3581</v>
      </c>
      <c r="D1601" t="s">
        <v>493</v>
      </c>
      <c r="E1601" t="s">
        <v>60</v>
      </c>
      <c r="G1601" t="s">
        <v>133</v>
      </c>
      <c r="I1601" t="s">
        <v>63</v>
      </c>
      <c r="J1601" t="s">
        <v>64</v>
      </c>
      <c r="L1601" t="s">
        <v>73</v>
      </c>
      <c r="M1601" t="s">
        <v>63</v>
      </c>
      <c r="N1601" t="s">
        <v>79</v>
      </c>
      <c r="O1601" t="s">
        <v>63</v>
      </c>
      <c r="R1601" t="s">
        <v>83</v>
      </c>
      <c r="S1601" t="s">
        <v>63</v>
      </c>
      <c r="T1601" t="s">
        <v>84</v>
      </c>
      <c r="U1601" t="s">
        <v>110</v>
      </c>
      <c r="V1601" t="s">
        <v>110</v>
      </c>
      <c r="W1601" t="s">
        <v>63</v>
      </c>
      <c r="X1601" t="s">
        <v>110</v>
      </c>
      <c r="Z1601" t="s">
        <v>66</v>
      </c>
      <c r="AA1601" t="s">
        <v>134</v>
      </c>
      <c r="AB1601" t="s">
        <v>135</v>
      </c>
      <c r="AC1601" t="s">
        <v>66</v>
      </c>
      <c r="AD1601" t="s">
        <v>110</v>
      </c>
      <c r="AE1601" t="s">
        <v>134</v>
      </c>
      <c r="AF1601" t="s">
        <v>63</v>
      </c>
      <c r="AG1601" t="s">
        <v>122</v>
      </c>
      <c r="AH1601" t="s">
        <v>133</v>
      </c>
      <c r="AK1601" t="s">
        <v>137</v>
      </c>
      <c r="AL1601" t="s">
        <v>63</v>
      </c>
      <c r="AN1601" t="s">
        <v>3582</v>
      </c>
      <c r="AO1601" t="s">
        <v>517</v>
      </c>
      <c r="AV1601" t="s">
        <v>146</v>
      </c>
      <c r="AW1601" t="s">
        <v>147</v>
      </c>
      <c r="AX1601" t="s">
        <v>143</v>
      </c>
      <c r="AY1601" t="s">
        <v>144</v>
      </c>
      <c r="AZ1601" t="s">
        <v>66</v>
      </c>
    </row>
    <row r="1602" spans="1:53" hidden="1" x14ac:dyDescent="0.25">
      <c r="A1602" t="s">
        <v>3579</v>
      </c>
      <c r="B1602" t="s">
        <v>3580</v>
      </c>
      <c r="C1602" t="s">
        <v>3581</v>
      </c>
      <c r="D1602" t="s">
        <v>493</v>
      </c>
      <c r="E1602" t="s">
        <v>60</v>
      </c>
      <c r="G1602" t="s">
        <v>133</v>
      </c>
      <c r="I1602" t="s">
        <v>63</v>
      </c>
      <c r="J1602" t="s">
        <v>64</v>
      </c>
      <c r="L1602" t="s">
        <v>73</v>
      </c>
      <c r="M1602" t="s">
        <v>63</v>
      </c>
      <c r="N1602" t="s">
        <v>79</v>
      </c>
      <c r="O1602" t="s">
        <v>63</v>
      </c>
      <c r="R1602" t="s">
        <v>83</v>
      </c>
      <c r="S1602" t="s">
        <v>63</v>
      </c>
      <c r="T1602" t="s">
        <v>84</v>
      </c>
      <c r="U1602" t="s">
        <v>110</v>
      </c>
      <c r="V1602" t="s">
        <v>110</v>
      </c>
      <c r="W1602" t="s">
        <v>63</v>
      </c>
      <c r="X1602" t="s">
        <v>110</v>
      </c>
      <c r="Z1602" t="s">
        <v>66</v>
      </c>
      <c r="AA1602" t="s">
        <v>134</v>
      </c>
      <c r="AB1602" t="s">
        <v>135</v>
      </c>
      <c r="AC1602" t="s">
        <v>66</v>
      </c>
      <c r="AD1602" t="s">
        <v>110</v>
      </c>
      <c r="AE1602" t="s">
        <v>134</v>
      </c>
      <c r="AF1602" t="s">
        <v>63</v>
      </c>
      <c r="AG1602" t="s">
        <v>122</v>
      </c>
      <c r="AH1602" t="s">
        <v>133</v>
      </c>
      <c r="AK1602" t="s">
        <v>137</v>
      </c>
      <c r="AL1602" t="s">
        <v>63</v>
      </c>
      <c r="AN1602" t="s">
        <v>3582</v>
      </c>
      <c r="AO1602" t="s">
        <v>517</v>
      </c>
      <c r="AV1602" t="s">
        <v>202</v>
      </c>
      <c r="AW1602" t="s">
        <v>203</v>
      </c>
      <c r="AX1602" t="s">
        <v>143</v>
      </c>
      <c r="AY1602" t="s">
        <v>144</v>
      </c>
      <c r="AZ1602" t="s">
        <v>66</v>
      </c>
      <c r="BA1602" t="s">
        <v>3585</v>
      </c>
    </row>
    <row r="1603" spans="1:53" hidden="1" x14ac:dyDescent="0.25">
      <c r="A1603" t="s">
        <v>3579</v>
      </c>
      <c r="B1603" t="s">
        <v>3580</v>
      </c>
      <c r="C1603" t="s">
        <v>3581</v>
      </c>
      <c r="D1603" t="s">
        <v>493</v>
      </c>
      <c r="E1603" t="s">
        <v>60</v>
      </c>
      <c r="G1603" t="s">
        <v>133</v>
      </c>
      <c r="I1603" t="s">
        <v>63</v>
      </c>
      <c r="J1603" t="s">
        <v>64</v>
      </c>
      <c r="L1603" t="s">
        <v>73</v>
      </c>
      <c r="M1603" t="s">
        <v>63</v>
      </c>
      <c r="N1603" t="s">
        <v>79</v>
      </c>
      <c r="O1603" t="s">
        <v>63</v>
      </c>
      <c r="R1603" t="s">
        <v>83</v>
      </c>
      <c r="S1603" t="s">
        <v>63</v>
      </c>
      <c r="T1603" t="s">
        <v>84</v>
      </c>
      <c r="U1603" t="s">
        <v>110</v>
      </c>
      <c r="V1603" t="s">
        <v>110</v>
      </c>
      <c r="W1603" t="s">
        <v>63</v>
      </c>
      <c r="X1603" t="s">
        <v>110</v>
      </c>
      <c r="Z1603" t="s">
        <v>66</v>
      </c>
      <c r="AA1603" t="s">
        <v>134</v>
      </c>
      <c r="AB1603" t="s">
        <v>135</v>
      </c>
      <c r="AC1603" t="s">
        <v>66</v>
      </c>
      <c r="AD1603" t="s">
        <v>110</v>
      </c>
      <c r="AE1603" t="s">
        <v>134</v>
      </c>
      <c r="AF1603" t="s">
        <v>63</v>
      </c>
      <c r="AG1603" t="s">
        <v>122</v>
      </c>
      <c r="AH1603" t="s">
        <v>133</v>
      </c>
      <c r="AK1603" t="s">
        <v>137</v>
      </c>
      <c r="AL1603" t="s">
        <v>63</v>
      </c>
      <c r="AN1603" t="s">
        <v>3582</v>
      </c>
      <c r="AO1603" t="s">
        <v>517</v>
      </c>
      <c r="AV1603" t="s">
        <v>3586</v>
      </c>
      <c r="AW1603" t="s">
        <v>203</v>
      </c>
      <c r="AX1603" t="s">
        <v>143</v>
      </c>
      <c r="AY1603" t="s">
        <v>359</v>
      </c>
      <c r="AZ1603" t="s">
        <v>66</v>
      </c>
      <c r="BA1603" t="s">
        <v>3585</v>
      </c>
    </row>
    <row r="1604" spans="1:53" hidden="1" x14ac:dyDescent="0.25">
      <c r="A1604" t="s">
        <v>3579</v>
      </c>
      <c r="B1604" t="s">
        <v>3580</v>
      </c>
      <c r="C1604" t="s">
        <v>3581</v>
      </c>
      <c r="D1604" t="s">
        <v>493</v>
      </c>
      <c r="E1604" t="s">
        <v>60</v>
      </c>
      <c r="G1604" t="s">
        <v>133</v>
      </c>
      <c r="I1604" t="s">
        <v>63</v>
      </c>
      <c r="J1604" t="s">
        <v>64</v>
      </c>
      <c r="L1604" t="s">
        <v>73</v>
      </c>
      <c r="M1604" t="s">
        <v>63</v>
      </c>
      <c r="N1604" t="s">
        <v>79</v>
      </c>
      <c r="O1604" t="s">
        <v>63</v>
      </c>
      <c r="R1604" t="s">
        <v>83</v>
      </c>
      <c r="S1604" t="s">
        <v>63</v>
      </c>
      <c r="T1604" t="s">
        <v>84</v>
      </c>
      <c r="U1604" t="s">
        <v>110</v>
      </c>
      <c r="V1604" t="s">
        <v>110</v>
      </c>
      <c r="W1604" t="s">
        <v>63</v>
      </c>
      <c r="X1604" t="s">
        <v>110</v>
      </c>
      <c r="Z1604" t="s">
        <v>66</v>
      </c>
      <c r="AA1604" t="s">
        <v>134</v>
      </c>
      <c r="AB1604" t="s">
        <v>135</v>
      </c>
      <c r="AC1604" t="s">
        <v>66</v>
      </c>
      <c r="AD1604" t="s">
        <v>110</v>
      </c>
      <c r="AE1604" t="s">
        <v>134</v>
      </c>
      <c r="AF1604" t="s">
        <v>63</v>
      </c>
      <c r="AG1604" t="s">
        <v>122</v>
      </c>
      <c r="AH1604" t="s">
        <v>133</v>
      </c>
      <c r="AK1604" t="s">
        <v>137</v>
      </c>
      <c r="AL1604" t="s">
        <v>63</v>
      </c>
      <c r="AN1604" t="s">
        <v>3582</v>
      </c>
      <c r="AO1604" t="s">
        <v>517</v>
      </c>
      <c r="AV1604" t="s">
        <v>1837</v>
      </c>
      <c r="AW1604" t="s">
        <v>1759</v>
      </c>
      <c r="AX1604" t="s">
        <v>143</v>
      </c>
      <c r="AY1604" t="s">
        <v>144</v>
      </c>
      <c r="AZ1604" t="s">
        <v>66</v>
      </c>
    </row>
    <row r="1605" spans="1:53" hidden="1" x14ac:dyDescent="0.25">
      <c r="A1605" t="s">
        <v>3587</v>
      </c>
      <c r="B1605" t="s">
        <v>3588</v>
      </c>
      <c r="C1605" t="s">
        <v>3589</v>
      </c>
      <c r="D1605" t="s">
        <v>493</v>
      </c>
      <c r="E1605" t="s">
        <v>60</v>
      </c>
      <c r="G1605" t="s">
        <v>133</v>
      </c>
      <c r="I1605" t="s">
        <v>63</v>
      </c>
      <c r="J1605" t="s">
        <v>64</v>
      </c>
      <c r="L1605" t="s">
        <v>73</v>
      </c>
      <c r="M1605" t="s">
        <v>63</v>
      </c>
      <c r="N1605" t="s">
        <v>66</v>
      </c>
      <c r="O1605" t="s">
        <v>66</v>
      </c>
      <c r="P1605" t="s">
        <v>15</v>
      </c>
      <c r="Q1605" t="s">
        <v>3590</v>
      </c>
    </row>
    <row r="1606" spans="1:53" hidden="1" x14ac:dyDescent="0.25">
      <c r="A1606" t="s">
        <v>3591</v>
      </c>
      <c r="B1606" t="s">
        <v>3592</v>
      </c>
      <c r="C1606" t="s">
        <v>3593</v>
      </c>
      <c r="D1606" t="s">
        <v>493</v>
      </c>
      <c r="E1606" t="s">
        <v>60</v>
      </c>
      <c r="G1606" t="s">
        <v>72</v>
      </c>
      <c r="I1606" t="s">
        <v>63</v>
      </c>
      <c r="J1606" t="s">
        <v>64</v>
      </c>
      <c r="L1606" t="s">
        <v>65</v>
      </c>
    </row>
    <row r="1607" spans="1:53" hidden="1" x14ac:dyDescent="0.25">
      <c r="A1607" t="s">
        <v>3594</v>
      </c>
      <c r="B1607" t="s">
        <v>3595</v>
      </c>
      <c r="C1607" t="s">
        <v>3596</v>
      </c>
      <c r="D1607" t="s">
        <v>225</v>
      </c>
      <c r="E1607" t="s">
        <v>60</v>
      </c>
      <c r="G1607" t="s">
        <v>133</v>
      </c>
      <c r="I1607" t="s">
        <v>63</v>
      </c>
      <c r="J1607" t="s">
        <v>64</v>
      </c>
      <c r="L1607" t="s">
        <v>65</v>
      </c>
      <c r="M1607" t="s">
        <v>63</v>
      </c>
      <c r="N1607" t="s">
        <v>66</v>
      </c>
      <c r="O1607" t="s">
        <v>66</v>
      </c>
      <c r="P1607" t="s">
        <v>15</v>
      </c>
      <c r="Q1607" t="s">
        <v>3597</v>
      </c>
    </row>
    <row r="1608" spans="1:53" hidden="1" x14ac:dyDescent="0.25">
      <c r="A1608" t="s">
        <v>3598</v>
      </c>
      <c r="B1608" t="s">
        <v>3599</v>
      </c>
      <c r="C1608" t="s">
        <v>3600</v>
      </c>
      <c r="D1608" t="s">
        <v>493</v>
      </c>
      <c r="E1608" t="s">
        <v>60</v>
      </c>
      <c r="F1608" t="s">
        <v>3601</v>
      </c>
      <c r="G1608" t="s">
        <v>133</v>
      </c>
      <c r="I1608" t="s">
        <v>63</v>
      </c>
      <c r="J1608" t="s">
        <v>64</v>
      </c>
      <c r="L1608" t="s">
        <v>65</v>
      </c>
      <c r="M1608" t="s">
        <v>63</v>
      </c>
      <c r="N1608" t="s">
        <v>80</v>
      </c>
      <c r="O1608" t="s">
        <v>63</v>
      </c>
      <c r="R1608" t="s">
        <v>83</v>
      </c>
      <c r="S1608" t="s">
        <v>66</v>
      </c>
      <c r="T1608" t="s">
        <v>63</v>
      </c>
      <c r="U1608" t="s">
        <v>63</v>
      </c>
      <c r="V1608" t="s">
        <v>80</v>
      </c>
      <c r="W1608" t="s">
        <v>63</v>
      </c>
      <c r="X1608" t="s">
        <v>85</v>
      </c>
      <c r="Y1608" t="s">
        <v>3602</v>
      </c>
      <c r="Z1608" t="s">
        <v>66</v>
      </c>
      <c r="AA1608" t="s">
        <v>134</v>
      </c>
      <c r="AB1608" t="s">
        <v>135</v>
      </c>
      <c r="AC1608" t="s">
        <v>63</v>
      </c>
      <c r="AD1608" t="s">
        <v>63</v>
      </c>
      <c r="AE1608" t="s">
        <v>134</v>
      </c>
      <c r="AF1608" t="s">
        <v>63</v>
      </c>
      <c r="AG1608" t="s">
        <v>288</v>
      </c>
      <c r="AH1608" t="s">
        <v>133</v>
      </c>
      <c r="AJ1608" t="s">
        <v>63</v>
      </c>
      <c r="AL1608" t="s">
        <v>63</v>
      </c>
      <c r="AM1608" t="s">
        <v>255</v>
      </c>
      <c r="AO1608" t="s">
        <v>517</v>
      </c>
      <c r="AP1608" t="s">
        <v>3603</v>
      </c>
      <c r="AQ1608" t="s">
        <v>89</v>
      </c>
      <c r="AR1608" t="s">
        <v>1049</v>
      </c>
      <c r="AS1608" t="s">
        <v>91</v>
      </c>
      <c r="AT1608" t="s">
        <v>66</v>
      </c>
    </row>
    <row r="1609" spans="1:53" hidden="1" x14ac:dyDescent="0.25">
      <c r="A1609" t="s">
        <v>3604</v>
      </c>
      <c r="B1609" t="s">
        <v>3605</v>
      </c>
      <c r="C1609" t="s">
        <v>3606</v>
      </c>
      <c r="D1609" t="s">
        <v>493</v>
      </c>
      <c r="E1609" t="s">
        <v>60</v>
      </c>
      <c r="G1609" t="s">
        <v>72</v>
      </c>
      <c r="I1609" t="s">
        <v>63</v>
      </c>
      <c r="J1609" t="s">
        <v>64</v>
      </c>
      <c r="L1609" t="s">
        <v>65</v>
      </c>
    </row>
    <row r="1610" spans="1:53" hidden="1" x14ac:dyDescent="0.25">
      <c r="A1610" t="s">
        <v>3607</v>
      </c>
      <c r="B1610" t="s">
        <v>3608</v>
      </c>
      <c r="C1610" t="s">
        <v>3609</v>
      </c>
      <c r="D1610" t="s">
        <v>493</v>
      </c>
      <c r="E1610" t="s">
        <v>60</v>
      </c>
      <c r="G1610" t="s">
        <v>78</v>
      </c>
      <c r="I1610" t="s">
        <v>63</v>
      </c>
      <c r="J1610" t="s">
        <v>64</v>
      </c>
      <c r="L1610" t="s">
        <v>65</v>
      </c>
      <c r="M1610" t="s">
        <v>63</v>
      </c>
      <c r="N1610" t="s">
        <v>79</v>
      </c>
      <c r="O1610" t="s">
        <v>63</v>
      </c>
      <c r="R1610" t="s">
        <v>83</v>
      </c>
      <c r="S1610" t="s">
        <v>63</v>
      </c>
      <c r="T1610" t="s">
        <v>63</v>
      </c>
      <c r="U1610" t="s">
        <v>63</v>
      </c>
      <c r="V1610" t="s">
        <v>80</v>
      </c>
      <c r="W1610" t="s">
        <v>63</v>
      </c>
      <c r="X1610" t="s">
        <v>85</v>
      </c>
      <c r="Y1610" t="s">
        <v>3610</v>
      </c>
      <c r="Z1610" t="s">
        <v>66</v>
      </c>
      <c r="AA1610" t="s">
        <v>63</v>
      </c>
      <c r="AB1610" t="s">
        <v>63</v>
      </c>
      <c r="AC1610" t="s">
        <v>63</v>
      </c>
      <c r="AD1610" t="s">
        <v>110</v>
      </c>
      <c r="AE1610" t="s">
        <v>66</v>
      </c>
      <c r="AF1610" t="s">
        <v>63</v>
      </c>
      <c r="AG1610" t="s">
        <v>81</v>
      </c>
      <c r="AH1610" t="s">
        <v>78</v>
      </c>
      <c r="AK1610" t="s">
        <v>137</v>
      </c>
      <c r="AL1610" t="s">
        <v>63</v>
      </c>
      <c r="AN1610" t="s">
        <v>2307</v>
      </c>
      <c r="AO1610" t="s">
        <v>517</v>
      </c>
      <c r="AV1610" t="s">
        <v>2951</v>
      </c>
      <c r="AW1610" t="s">
        <v>203</v>
      </c>
      <c r="AX1610" t="s">
        <v>143</v>
      </c>
      <c r="AY1610" t="s">
        <v>473</v>
      </c>
      <c r="AZ1610" t="s">
        <v>63</v>
      </c>
      <c r="BA1610" t="s">
        <v>3611</v>
      </c>
    </row>
    <row r="1611" spans="1:53" hidden="1" x14ac:dyDescent="0.25">
      <c r="A1611" t="s">
        <v>3607</v>
      </c>
      <c r="B1611" t="s">
        <v>3608</v>
      </c>
      <c r="C1611" t="s">
        <v>3609</v>
      </c>
      <c r="D1611" t="s">
        <v>493</v>
      </c>
      <c r="E1611" t="s">
        <v>60</v>
      </c>
      <c r="G1611" t="s">
        <v>78</v>
      </c>
      <c r="I1611" t="s">
        <v>63</v>
      </c>
      <c r="J1611" t="s">
        <v>64</v>
      </c>
      <c r="L1611" t="s">
        <v>65</v>
      </c>
      <c r="M1611" t="s">
        <v>63</v>
      </c>
      <c r="N1611" t="s">
        <v>79</v>
      </c>
      <c r="O1611" t="s">
        <v>63</v>
      </c>
      <c r="R1611" t="s">
        <v>83</v>
      </c>
      <c r="S1611" t="s">
        <v>63</v>
      </c>
      <c r="T1611" t="s">
        <v>63</v>
      </c>
      <c r="U1611" t="s">
        <v>63</v>
      </c>
      <c r="V1611" t="s">
        <v>80</v>
      </c>
      <c r="W1611" t="s">
        <v>63</v>
      </c>
      <c r="X1611" t="s">
        <v>85</v>
      </c>
      <c r="Y1611" t="s">
        <v>3610</v>
      </c>
      <c r="Z1611" t="s">
        <v>66</v>
      </c>
      <c r="AA1611" t="s">
        <v>63</v>
      </c>
      <c r="AB1611" t="s">
        <v>63</v>
      </c>
      <c r="AC1611" t="s">
        <v>63</v>
      </c>
      <c r="AD1611" t="s">
        <v>110</v>
      </c>
      <c r="AE1611" t="s">
        <v>66</v>
      </c>
      <c r="AF1611" t="s">
        <v>63</v>
      </c>
      <c r="AG1611" t="s">
        <v>81</v>
      </c>
      <c r="AH1611" t="s">
        <v>78</v>
      </c>
      <c r="AK1611" t="s">
        <v>137</v>
      </c>
      <c r="AL1611" t="s">
        <v>63</v>
      </c>
      <c r="AN1611" t="s">
        <v>2307</v>
      </c>
      <c r="AO1611" t="s">
        <v>517</v>
      </c>
      <c r="AV1611" t="s">
        <v>1204</v>
      </c>
      <c r="AW1611" t="s">
        <v>203</v>
      </c>
      <c r="AX1611" t="s">
        <v>143</v>
      </c>
      <c r="AY1611" t="s">
        <v>402</v>
      </c>
      <c r="AZ1611" t="s">
        <v>63</v>
      </c>
      <c r="BA1611" t="s">
        <v>3612</v>
      </c>
    </row>
    <row r="1612" spans="1:53" hidden="1" x14ac:dyDescent="0.25">
      <c r="A1612" t="s">
        <v>3607</v>
      </c>
      <c r="B1612" t="s">
        <v>3608</v>
      </c>
      <c r="C1612" t="s">
        <v>3609</v>
      </c>
      <c r="D1612" t="s">
        <v>493</v>
      </c>
      <c r="E1612" t="s">
        <v>60</v>
      </c>
      <c r="G1612" t="s">
        <v>78</v>
      </c>
      <c r="I1612" t="s">
        <v>63</v>
      </c>
      <c r="J1612" t="s">
        <v>64</v>
      </c>
      <c r="L1612" t="s">
        <v>65</v>
      </c>
      <c r="M1612" t="s">
        <v>63</v>
      </c>
      <c r="N1612" t="s">
        <v>79</v>
      </c>
      <c r="O1612" t="s">
        <v>63</v>
      </c>
      <c r="R1612" t="s">
        <v>83</v>
      </c>
      <c r="S1612" t="s">
        <v>63</v>
      </c>
      <c r="T1612" t="s">
        <v>63</v>
      </c>
      <c r="U1612" t="s">
        <v>63</v>
      </c>
      <c r="V1612" t="s">
        <v>80</v>
      </c>
      <c r="W1612" t="s">
        <v>63</v>
      </c>
      <c r="X1612" t="s">
        <v>85</v>
      </c>
      <c r="Y1612" t="s">
        <v>3610</v>
      </c>
      <c r="Z1612" t="s">
        <v>66</v>
      </c>
      <c r="AA1612" t="s">
        <v>63</v>
      </c>
      <c r="AB1612" t="s">
        <v>63</v>
      </c>
      <c r="AC1612" t="s">
        <v>63</v>
      </c>
      <c r="AD1612" t="s">
        <v>110</v>
      </c>
      <c r="AE1612" t="s">
        <v>66</v>
      </c>
      <c r="AF1612" t="s">
        <v>63</v>
      </c>
      <c r="AG1612" t="s">
        <v>81</v>
      </c>
      <c r="AH1612" t="s">
        <v>78</v>
      </c>
      <c r="AK1612" t="s">
        <v>137</v>
      </c>
      <c r="AL1612" t="s">
        <v>63</v>
      </c>
      <c r="AN1612" t="s">
        <v>2307</v>
      </c>
      <c r="AO1612" t="s">
        <v>517</v>
      </c>
      <c r="AV1612" t="s">
        <v>2954</v>
      </c>
      <c r="AW1612" t="s">
        <v>203</v>
      </c>
      <c r="AX1612" t="s">
        <v>143</v>
      </c>
      <c r="AY1612" t="s">
        <v>1138</v>
      </c>
      <c r="AZ1612" t="s">
        <v>63</v>
      </c>
      <c r="BA1612" t="s">
        <v>3613</v>
      </c>
    </row>
    <row r="1613" spans="1:53" hidden="1" x14ac:dyDescent="0.25">
      <c r="A1613" t="s">
        <v>3607</v>
      </c>
      <c r="B1613" t="s">
        <v>3608</v>
      </c>
      <c r="C1613" t="s">
        <v>3609</v>
      </c>
      <c r="D1613" t="s">
        <v>493</v>
      </c>
      <c r="E1613" t="s">
        <v>60</v>
      </c>
      <c r="G1613" t="s">
        <v>78</v>
      </c>
      <c r="I1613" t="s">
        <v>63</v>
      </c>
      <c r="J1613" t="s">
        <v>64</v>
      </c>
      <c r="L1613" t="s">
        <v>65</v>
      </c>
      <c r="M1613" t="s">
        <v>63</v>
      </c>
      <c r="N1613" t="s">
        <v>79</v>
      </c>
      <c r="O1613" t="s">
        <v>63</v>
      </c>
      <c r="R1613" t="s">
        <v>83</v>
      </c>
      <c r="S1613" t="s">
        <v>63</v>
      </c>
      <c r="T1613" t="s">
        <v>63</v>
      </c>
      <c r="U1613" t="s">
        <v>63</v>
      </c>
      <c r="V1613" t="s">
        <v>80</v>
      </c>
      <c r="W1613" t="s">
        <v>63</v>
      </c>
      <c r="X1613" t="s">
        <v>85</v>
      </c>
      <c r="Y1613" t="s">
        <v>3610</v>
      </c>
      <c r="Z1613" t="s">
        <v>66</v>
      </c>
      <c r="AA1613" t="s">
        <v>63</v>
      </c>
      <c r="AB1613" t="s">
        <v>63</v>
      </c>
      <c r="AC1613" t="s">
        <v>63</v>
      </c>
      <c r="AD1613" t="s">
        <v>110</v>
      </c>
      <c r="AE1613" t="s">
        <v>66</v>
      </c>
      <c r="AF1613" t="s">
        <v>63</v>
      </c>
      <c r="AG1613" t="s">
        <v>81</v>
      </c>
      <c r="AH1613" t="s">
        <v>78</v>
      </c>
      <c r="AK1613" t="s">
        <v>137</v>
      </c>
      <c r="AL1613" t="s">
        <v>63</v>
      </c>
      <c r="AN1613" t="s">
        <v>2307</v>
      </c>
      <c r="AO1613" t="s">
        <v>517</v>
      </c>
      <c r="AV1613" t="s">
        <v>3614</v>
      </c>
      <c r="AW1613" t="s">
        <v>203</v>
      </c>
      <c r="AX1613" t="s">
        <v>143</v>
      </c>
      <c r="AY1613" t="s">
        <v>144</v>
      </c>
      <c r="AZ1613" t="s">
        <v>63</v>
      </c>
      <c r="BA1613" t="s">
        <v>3615</v>
      </c>
    </row>
    <row r="1614" spans="1:53" hidden="1" x14ac:dyDescent="0.25">
      <c r="A1614" t="s">
        <v>3607</v>
      </c>
      <c r="B1614" t="s">
        <v>3608</v>
      </c>
      <c r="C1614" t="s">
        <v>3609</v>
      </c>
      <c r="D1614" t="s">
        <v>493</v>
      </c>
      <c r="E1614" t="s">
        <v>60</v>
      </c>
      <c r="G1614" t="s">
        <v>78</v>
      </c>
      <c r="I1614" t="s">
        <v>63</v>
      </c>
      <c r="J1614" t="s">
        <v>64</v>
      </c>
      <c r="L1614" t="s">
        <v>65</v>
      </c>
      <c r="M1614" t="s">
        <v>63</v>
      </c>
      <c r="N1614" t="s">
        <v>79</v>
      </c>
      <c r="O1614" t="s">
        <v>63</v>
      </c>
      <c r="R1614" t="s">
        <v>83</v>
      </c>
      <c r="S1614" t="s">
        <v>63</v>
      </c>
      <c r="T1614" t="s">
        <v>63</v>
      </c>
      <c r="U1614" t="s">
        <v>63</v>
      </c>
      <c r="V1614" t="s">
        <v>80</v>
      </c>
      <c r="W1614" t="s">
        <v>63</v>
      </c>
      <c r="X1614" t="s">
        <v>85</v>
      </c>
      <c r="Y1614" t="s">
        <v>3610</v>
      </c>
      <c r="Z1614" t="s">
        <v>66</v>
      </c>
      <c r="AA1614" t="s">
        <v>63</v>
      </c>
      <c r="AB1614" t="s">
        <v>63</v>
      </c>
      <c r="AC1614" t="s">
        <v>63</v>
      </c>
      <c r="AD1614" t="s">
        <v>110</v>
      </c>
      <c r="AE1614" t="s">
        <v>66</v>
      </c>
      <c r="AF1614" t="s">
        <v>63</v>
      </c>
      <c r="AG1614" t="s">
        <v>81</v>
      </c>
      <c r="AH1614" t="s">
        <v>78</v>
      </c>
      <c r="AK1614" t="s">
        <v>137</v>
      </c>
      <c r="AL1614" t="s">
        <v>63</v>
      </c>
      <c r="AN1614" t="s">
        <v>2307</v>
      </c>
      <c r="AO1614" t="s">
        <v>517</v>
      </c>
      <c r="AV1614" t="s">
        <v>3616</v>
      </c>
      <c r="AW1614" t="s">
        <v>203</v>
      </c>
      <c r="AX1614" t="s">
        <v>143</v>
      </c>
      <c r="AY1614" t="s">
        <v>1213</v>
      </c>
      <c r="AZ1614" t="s">
        <v>63</v>
      </c>
      <c r="BA1614" t="s">
        <v>3617</v>
      </c>
    </row>
    <row r="1615" spans="1:53" hidden="1" x14ac:dyDescent="0.25">
      <c r="A1615" t="s">
        <v>3618</v>
      </c>
      <c r="B1615" t="s">
        <v>3619</v>
      </c>
      <c r="C1615" t="s">
        <v>3620</v>
      </c>
      <c r="D1615" t="s">
        <v>493</v>
      </c>
      <c r="E1615" t="s">
        <v>60</v>
      </c>
      <c r="G1615" t="s">
        <v>72</v>
      </c>
      <c r="I1615" t="s">
        <v>63</v>
      </c>
      <c r="J1615" t="s">
        <v>64</v>
      </c>
      <c r="L1615" t="s">
        <v>65</v>
      </c>
    </row>
    <row r="1616" spans="1:53" hidden="1" x14ac:dyDescent="0.25">
      <c r="A1616" t="s">
        <v>3621</v>
      </c>
      <c r="B1616" t="s">
        <v>3622</v>
      </c>
      <c r="C1616" t="s">
        <v>3623</v>
      </c>
      <c r="D1616" t="s">
        <v>493</v>
      </c>
      <c r="E1616" t="s">
        <v>60</v>
      </c>
      <c r="G1616" t="s">
        <v>78</v>
      </c>
      <c r="I1616" t="s">
        <v>63</v>
      </c>
      <c r="J1616" t="s">
        <v>64</v>
      </c>
      <c r="L1616" t="s">
        <v>73</v>
      </c>
      <c r="M1616" t="s">
        <v>63</v>
      </c>
      <c r="N1616" t="s">
        <v>79</v>
      </c>
      <c r="O1616" t="s">
        <v>80</v>
      </c>
      <c r="R1616" t="s">
        <v>83</v>
      </c>
      <c r="S1616" t="s">
        <v>63</v>
      </c>
      <c r="T1616" t="s">
        <v>84</v>
      </c>
      <c r="U1616" t="s">
        <v>110</v>
      </c>
      <c r="V1616" t="s">
        <v>80</v>
      </c>
      <c r="W1616" t="s">
        <v>63</v>
      </c>
      <c r="X1616" t="s">
        <v>85</v>
      </c>
      <c r="Y1616" t="s">
        <v>3624</v>
      </c>
      <c r="Z1616" t="s">
        <v>66</v>
      </c>
      <c r="AA1616" t="s">
        <v>63</v>
      </c>
      <c r="AB1616" t="s">
        <v>66</v>
      </c>
      <c r="AC1616" t="s">
        <v>66</v>
      </c>
      <c r="AD1616" t="s">
        <v>63</v>
      </c>
      <c r="AE1616" t="s">
        <v>63</v>
      </c>
      <c r="AF1616" t="s">
        <v>63</v>
      </c>
      <c r="AG1616" t="s">
        <v>81</v>
      </c>
      <c r="AH1616" t="s">
        <v>78</v>
      </c>
      <c r="AJ1616" t="s">
        <v>63</v>
      </c>
      <c r="AL1616" t="s">
        <v>63</v>
      </c>
      <c r="AM1616" t="s">
        <v>138</v>
      </c>
      <c r="AN1616" t="s">
        <v>2307</v>
      </c>
      <c r="AO1616" t="s">
        <v>517</v>
      </c>
      <c r="AP1616" t="s">
        <v>1066</v>
      </c>
      <c r="AQ1616" t="s">
        <v>89</v>
      </c>
      <c r="AR1616" t="s">
        <v>793</v>
      </c>
      <c r="AS1616" t="s">
        <v>91</v>
      </c>
      <c r="AT1616" t="s">
        <v>63</v>
      </c>
      <c r="AU1616" t="s">
        <v>3625</v>
      </c>
    </row>
    <row r="1617" spans="1:58" hidden="1" x14ac:dyDescent="0.25">
      <c r="A1617" t="s">
        <v>3621</v>
      </c>
      <c r="B1617" t="s">
        <v>3622</v>
      </c>
      <c r="C1617" t="s">
        <v>3623</v>
      </c>
      <c r="D1617" t="s">
        <v>493</v>
      </c>
      <c r="E1617" t="s">
        <v>60</v>
      </c>
      <c r="G1617" t="s">
        <v>78</v>
      </c>
      <c r="I1617" t="s">
        <v>63</v>
      </c>
      <c r="J1617" t="s">
        <v>64</v>
      </c>
      <c r="L1617" t="s">
        <v>73</v>
      </c>
      <c r="M1617" t="s">
        <v>63</v>
      </c>
      <c r="N1617" t="s">
        <v>79</v>
      </c>
      <c r="O1617" t="s">
        <v>80</v>
      </c>
      <c r="R1617" t="s">
        <v>83</v>
      </c>
      <c r="S1617" t="s">
        <v>63</v>
      </c>
      <c r="T1617" t="s">
        <v>84</v>
      </c>
      <c r="U1617" t="s">
        <v>110</v>
      </c>
      <c r="V1617" t="s">
        <v>80</v>
      </c>
      <c r="W1617" t="s">
        <v>63</v>
      </c>
      <c r="X1617" t="s">
        <v>85</v>
      </c>
      <c r="Y1617" t="s">
        <v>3624</v>
      </c>
      <c r="Z1617" t="s">
        <v>66</v>
      </c>
      <c r="AA1617" t="s">
        <v>63</v>
      </c>
      <c r="AB1617" t="s">
        <v>66</v>
      </c>
      <c r="AC1617" t="s">
        <v>66</v>
      </c>
      <c r="AD1617" t="s">
        <v>63</v>
      </c>
      <c r="AE1617" t="s">
        <v>63</v>
      </c>
      <c r="AF1617" t="s">
        <v>63</v>
      </c>
      <c r="AG1617" t="s">
        <v>81</v>
      </c>
      <c r="AH1617" t="s">
        <v>78</v>
      </c>
      <c r="AJ1617" t="s">
        <v>63</v>
      </c>
      <c r="AL1617" t="s">
        <v>63</v>
      </c>
      <c r="AM1617" t="s">
        <v>138</v>
      </c>
      <c r="AN1617" t="s">
        <v>2307</v>
      </c>
      <c r="AO1617" t="s">
        <v>517</v>
      </c>
      <c r="AP1617" t="s">
        <v>3626</v>
      </c>
      <c r="AQ1617" t="s">
        <v>89</v>
      </c>
      <c r="AR1617" t="s">
        <v>793</v>
      </c>
      <c r="AS1617" t="s">
        <v>97</v>
      </c>
      <c r="AT1617" t="s">
        <v>63</v>
      </c>
      <c r="AU1617" t="s">
        <v>3625</v>
      </c>
    </row>
    <row r="1618" spans="1:58" hidden="1" x14ac:dyDescent="0.25">
      <c r="A1618" t="s">
        <v>3627</v>
      </c>
      <c r="B1618" t="s">
        <v>3628</v>
      </c>
      <c r="C1618" t="s">
        <v>3629</v>
      </c>
      <c r="D1618" t="s">
        <v>493</v>
      </c>
      <c r="E1618" t="s">
        <v>60</v>
      </c>
      <c r="G1618" t="s">
        <v>78</v>
      </c>
      <c r="I1618" t="s">
        <v>63</v>
      </c>
      <c r="J1618" t="s">
        <v>64</v>
      </c>
      <c r="L1618" t="s">
        <v>73</v>
      </c>
      <c r="M1618" t="s">
        <v>63</v>
      </c>
      <c r="N1618" t="s">
        <v>79</v>
      </c>
      <c r="O1618" t="s">
        <v>63</v>
      </c>
      <c r="R1618" t="s">
        <v>83</v>
      </c>
      <c r="S1618" t="s">
        <v>63</v>
      </c>
      <c r="T1618" t="s">
        <v>63</v>
      </c>
      <c r="U1618" t="s">
        <v>63</v>
      </c>
      <c r="V1618" t="s">
        <v>80</v>
      </c>
      <c r="W1618" t="s">
        <v>110</v>
      </c>
      <c r="X1618" t="s">
        <v>110</v>
      </c>
      <c r="Z1618" t="s">
        <v>66</v>
      </c>
      <c r="AA1618" t="s">
        <v>63</v>
      </c>
      <c r="AB1618" t="s">
        <v>66</v>
      </c>
      <c r="AC1618" t="s">
        <v>66</v>
      </c>
      <c r="AD1618" t="s">
        <v>63</v>
      </c>
      <c r="AE1618" t="s">
        <v>66</v>
      </c>
      <c r="AF1618" t="s">
        <v>63</v>
      </c>
      <c r="AG1618" t="s">
        <v>81</v>
      </c>
      <c r="AH1618" t="s">
        <v>78</v>
      </c>
      <c r="AJ1618" t="s">
        <v>63</v>
      </c>
      <c r="AL1618" t="s">
        <v>63</v>
      </c>
      <c r="AN1618" t="s">
        <v>3002</v>
      </c>
      <c r="AO1618" t="s">
        <v>517</v>
      </c>
      <c r="AP1618" t="s">
        <v>3630</v>
      </c>
      <c r="AQ1618" t="s">
        <v>89</v>
      </c>
      <c r="AR1618" t="s">
        <v>954</v>
      </c>
      <c r="AS1618" t="s">
        <v>91</v>
      </c>
      <c r="AT1618" t="s">
        <v>63</v>
      </c>
    </row>
    <row r="1619" spans="1:58" hidden="1" x14ac:dyDescent="0.25">
      <c r="A1619" t="s">
        <v>3627</v>
      </c>
      <c r="B1619" t="s">
        <v>3628</v>
      </c>
      <c r="C1619" t="s">
        <v>3629</v>
      </c>
      <c r="D1619" t="s">
        <v>493</v>
      </c>
      <c r="E1619" t="s">
        <v>60</v>
      </c>
      <c r="G1619" t="s">
        <v>78</v>
      </c>
      <c r="I1619" t="s">
        <v>63</v>
      </c>
      <c r="J1619" t="s">
        <v>64</v>
      </c>
      <c r="L1619" t="s">
        <v>73</v>
      </c>
      <c r="M1619" t="s">
        <v>63</v>
      </c>
      <c r="N1619" t="s">
        <v>79</v>
      </c>
      <c r="O1619" t="s">
        <v>63</v>
      </c>
      <c r="R1619" t="s">
        <v>83</v>
      </c>
      <c r="S1619" t="s">
        <v>63</v>
      </c>
      <c r="T1619" t="s">
        <v>63</v>
      </c>
      <c r="U1619" t="s">
        <v>63</v>
      </c>
      <c r="V1619" t="s">
        <v>80</v>
      </c>
      <c r="W1619" t="s">
        <v>110</v>
      </c>
      <c r="X1619" t="s">
        <v>110</v>
      </c>
      <c r="Z1619" t="s">
        <v>66</v>
      </c>
      <c r="AA1619" t="s">
        <v>63</v>
      </c>
      <c r="AB1619" t="s">
        <v>66</v>
      </c>
      <c r="AC1619" t="s">
        <v>66</v>
      </c>
      <c r="AD1619" t="s">
        <v>63</v>
      </c>
      <c r="AE1619" t="s">
        <v>66</v>
      </c>
      <c r="AF1619" t="s">
        <v>63</v>
      </c>
      <c r="AG1619" t="s">
        <v>81</v>
      </c>
      <c r="AH1619" t="s">
        <v>78</v>
      </c>
      <c r="AJ1619" t="s">
        <v>63</v>
      </c>
      <c r="AL1619" t="s">
        <v>63</v>
      </c>
      <c r="AN1619" t="s">
        <v>3002</v>
      </c>
      <c r="AO1619" t="s">
        <v>517</v>
      </c>
      <c r="AP1619" t="s">
        <v>3631</v>
      </c>
      <c r="AQ1619" t="s">
        <v>89</v>
      </c>
      <c r="AR1619" t="s">
        <v>954</v>
      </c>
      <c r="AS1619" t="s">
        <v>194</v>
      </c>
      <c r="AT1619" t="s">
        <v>63</v>
      </c>
    </row>
    <row r="1620" spans="1:58" hidden="1" x14ac:dyDescent="0.25">
      <c r="A1620" t="s">
        <v>3632</v>
      </c>
      <c r="B1620" t="s">
        <v>3633</v>
      </c>
      <c r="C1620" t="s">
        <v>3634</v>
      </c>
      <c r="D1620" t="s">
        <v>493</v>
      </c>
      <c r="E1620" t="s">
        <v>60</v>
      </c>
      <c r="G1620" t="s">
        <v>72</v>
      </c>
      <c r="I1620" t="s">
        <v>63</v>
      </c>
      <c r="J1620" t="s">
        <v>64</v>
      </c>
      <c r="L1620" t="s">
        <v>65</v>
      </c>
    </row>
    <row r="1621" spans="1:58" hidden="1" x14ac:dyDescent="0.25">
      <c r="A1621" t="s">
        <v>3635</v>
      </c>
      <c r="B1621" t="s">
        <v>3636</v>
      </c>
      <c r="C1621" t="s">
        <v>3637</v>
      </c>
      <c r="D1621" t="s">
        <v>493</v>
      </c>
      <c r="E1621" t="s">
        <v>60</v>
      </c>
      <c r="G1621" t="s">
        <v>78</v>
      </c>
      <c r="I1621" t="s">
        <v>63</v>
      </c>
      <c r="J1621" t="s">
        <v>64</v>
      </c>
      <c r="L1621" t="s">
        <v>73</v>
      </c>
      <c r="M1621" t="s">
        <v>63</v>
      </c>
      <c r="N1621" t="s">
        <v>79</v>
      </c>
      <c r="O1621" t="s">
        <v>63</v>
      </c>
      <c r="R1621" t="s">
        <v>83</v>
      </c>
      <c r="S1621" t="s">
        <v>63</v>
      </c>
      <c r="T1621" t="s">
        <v>63</v>
      </c>
      <c r="U1621" t="s">
        <v>63</v>
      </c>
      <c r="V1621" t="s">
        <v>80</v>
      </c>
      <c r="W1621" t="s">
        <v>80</v>
      </c>
      <c r="X1621" t="s">
        <v>85</v>
      </c>
      <c r="Y1621" t="s">
        <v>3332</v>
      </c>
      <c r="Z1621" t="s">
        <v>66</v>
      </c>
      <c r="AA1621" t="s">
        <v>63</v>
      </c>
      <c r="AB1621" t="s">
        <v>63</v>
      </c>
      <c r="AC1621" t="s">
        <v>63</v>
      </c>
      <c r="AD1621" t="s">
        <v>63</v>
      </c>
      <c r="AE1621" t="s">
        <v>63</v>
      </c>
      <c r="AF1621" t="s">
        <v>63</v>
      </c>
      <c r="AG1621" t="s">
        <v>288</v>
      </c>
      <c r="AH1621" t="s">
        <v>78</v>
      </c>
      <c r="AJ1621" t="s">
        <v>63</v>
      </c>
      <c r="AL1621" t="s">
        <v>63</v>
      </c>
      <c r="AN1621" t="s">
        <v>3638</v>
      </c>
      <c r="AP1621" t="s">
        <v>1026</v>
      </c>
      <c r="AQ1621" t="s">
        <v>89</v>
      </c>
      <c r="AR1621" t="s">
        <v>632</v>
      </c>
      <c r="AS1621" t="s">
        <v>103</v>
      </c>
      <c r="AT1621" t="s">
        <v>63</v>
      </c>
    </row>
    <row r="1622" spans="1:58" hidden="1" x14ac:dyDescent="0.25">
      <c r="A1622" t="s">
        <v>3635</v>
      </c>
      <c r="B1622" t="s">
        <v>3636</v>
      </c>
      <c r="C1622" t="s">
        <v>3637</v>
      </c>
      <c r="D1622" t="s">
        <v>493</v>
      </c>
      <c r="E1622" t="s">
        <v>60</v>
      </c>
      <c r="G1622" t="s">
        <v>78</v>
      </c>
      <c r="I1622" t="s">
        <v>63</v>
      </c>
      <c r="J1622" t="s">
        <v>64</v>
      </c>
      <c r="L1622" t="s">
        <v>73</v>
      </c>
      <c r="M1622" t="s">
        <v>63</v>
      </c>
      <c r="N1622" t="s">
        <v>79</v>
      </c>
      <c r="O1622" t="s">
        <v>63</v>
      </c>
      <c r="R1622" t="s">
        <v>83</v>
      </c>
      <c r="S1622" t="s">
        <v>63</v>
      </c>
      <c r="T1622" t="s">
        <v>63</v>
      </c>
      <c r="U1622" t="s">
        <v>63</v>
      </c>
      <c r="V1622" t="s">
        <v>80</v>
      </c>
      <c r="W1622" t="s">
        <v>80</v>
      </c>
      <c r="X1622" t="s">
        <v>85</v>
      </c>
      <c r="Y1622" t="s">
        <v>3332</v>
      </c>
      <c r="Z1622" t="s">
        <v>66</v>
      </c>
      <c r="AA1622" t="s">
        <v>63</v>
      </c>
      <c r="AB1622" t="s">
        <v>63</v>
      </c>
      <c r="AC1622" t="s">
        <v>63</v>
      </c>
      <c r="AD1622" t="s">
        <v>63</v>
      </c>
      <c r="AE1622" t="s">
        <v>63</v>
      </c>
      <c r="AF1622" t="s">
        <v>63</v>
      </c>
      <c r="AG1622" t="s">
        <v>288</v>
      </c>
      <c r="AH1622" t="s">
        <v>78</v>
      </c>
      <c r="AJ1622" t="s">
        <v>63</v>
      </c>
      <c r="AL1622" t="s">
        <v>63</v>
      </c>
      <c r="AN1622" t="s">
        <v>3638</v>
      </c>
      <c r="AP1622" t="s">
        <v>631</v>
      </c>
      <c r="AQ1622" t="s">
        <v>89</v>
      </c>
      <c r="AR1622" t="s">
        <v>632</v>
      </c>
      <c r="AS1622" t="s">
        <v>91</v>
      </c>
      <c r="AT1622" t="s">
        <v>63</v>
      </c>
    </row>
    <row r="1623" spans="1:58" hidden="1" x14ac:dyDescent="0.25">
      <c r="A1623" t="s">
        <v>3635</v>
      </c>
      <c r="B1623" t="s">
        <v>3636</v>
      </c>
      <c r="C1623" t="s">
        <v>3637</v>
      </c>
      <c r="D1623" t="s">
        <v>493</v>
      </c>
      <c r="E1623" t="s">
        <v>60</v>
      </c>
      <c r="G1623" t="s">
        <v>78</v>
      </c>
      <c r="I1623" t="s">
        <v>63</v>
      </c>
      <c r="J1623" t="s">
        <v>64</v>
      </c>
      <c r="L1623" t="s">
        <v>73</v>
      </c>
      <c r="M1623" t="s">
        <v>63</v>
      </c>
      <c r="N1623" t="s">
        <v>79</v>
      </c>
      <c r="O1623" t="s">
        <v>63</v>
      </c>
      <c r="R1623" t="s">
        <v>83</v>
      </c>
      <c r="S1623" t="s">
        <v>63</v>
      </c>
      <c r="T1623" t="s">
        <v>63</v>
      </c>
      <c r="U1623" t="s">
        <v>63</v>
      </c>
      <c r="V1623" t="s">
        <v>80</v>
      </c>
      <c r="W1623" t="s">
        <v>80</v>
      </c>
      <c r="X1623" t="s">
        <v>85</v>
      </c>
      <c r="Y1623" t="s">
        <v>3332</v>
      </c>
      <c r="Z1623" t="s">
        <v>66</v>
      </c>
      <c r="AA1623" t="s">
        <v>63</v>
      </c>
      <c r="AB1623" t="s">
        <v>63</v>
      </c>
      <c r="AC1623" t="s">
        <v>63</v>
      </c>
      <c r="AD1623" t="s">
        <v>63</v>
      </c>
      <c r="AE1623" t="s">
        <v>63</v>
      </c>
      <c r="AF1623" t="s">
        <v>63</v>
      </c>
      <c r="AG1623" t="s">
        <v>288</v>
      </c>
      <c r="AH1623" t="s">
        <v>78</v>
      </c>
      <c r="AJ1623" t="s">
        <v>63</v>
      </c>
      <c r="AL1623" t="s">
        <v>63</v>
      </c>
      <c r="AN1623" t="s">
        <v>3638</v>
      </c>
      <c r="AP1623" t="s">
        <v>3639</v>
      </c>
      <c r="AQ1623" t="s">
        <v>89</v>
      </c>
      <c r="AR1623" t="s">
        <v>3640</v>
      </c>
      <c r="AS1623" t="s">
        <v>103</v>
      </c>
      <c r="AT1623" t="s">
        <v>63</v>
      </c>
    </row>
    <row r="1624" spans="1:58" hidden="1" x14ac:dyDescent="0.25">
      <c r="A1624" t="s">
        <v>3635</v>
      </c>
      <c r="B1624" t="s">
        <v>3636</v>
      </c>
      <c r="C1624" t="s">
        <v>3637</v>
      </c>
      <c r="D1624" t="s">
        <v>493</v>
      </c>
      <c r="E1624" t="s">
        <v>60</v>
      </c>
      <c r="G1624" t="s">
        <v>78</v>
      </c>
      <c r="I1624" t="s">
        <v>63</v>
      </c>
      <c r="J1624" t="s">
        <v>64</v>
      </c>
      <c r="L1624" t="s">
        <v>73</v>
      </c>
      <c r="M1624" t="s">
        <v>63</v>
      </c>
      <c r="N1624" t="s">
        <v>79</v>
      </c>
      <c r="O1624" t="s">
        <v>63</v>
      </c>
      <c r="R1624" t="s">
        <v>83</v>
      </c>
      <c r="S1624" t="s">
        <v>63</v>
      </c>
      <c r="T1624" t="s">
        <v>63</v>
      </c>
      <c r="U1624" t="s">
        <v>63</v>
      </c>
      <c r="V1624" t="s">
        <v>80</v>
      </c>
      <c r="W1624" t="s">
        <v>80</v>
      </c>
      <c r="X1624" t="s">
        <v>85</v>
      </c>
      <c r="Y1624" t="s">
        <v>3332</v>
      </c>
      <c r="Z1624" t="s">
        <v>66</v>
      </c>
      <c r="AA1624" t="s">
        <v>63</v>
      </c>
      <c r="AB1624" t="s">
        <v>63</v>
      </c>
      <c r="AC1624" t="s">
        <v>63</v>
      </c>
      <c r="AD1624" t="s">
        <v>63</v>
      </c>
      <c r="AE1624" t="s">
        <v>63</v>
      </c>
      <c r="AF1624" t="s">
        <v>63</v>
      </c>
      <c r="AG1624" t="s">
        <v>288</v>
      </c>
      <c r="AH1624" t="s">
        <v>78</v>
      </c>
      <c r="AJ1624" t="s">
        <v>63</v>
      </c>
      <c r="AL1624" t="s">
        <v>63</v>
      </c>
      <c r="AN1624" t="s">
        <v>3638</v>
      </c>
      <c r="AP1624" t="s">
        <v>3641</v>
      </c>
      <c r="AQ1624" t="s">
        <v>89</v>
      </c>
      <c r="AR1624" t="s">
        <v>3640</v>
      </c>
      <c r="AS1624" t="s">
        <v>91</v>
      </c>
      <c r="AT1624" t="s">
        <v>63</v>
      </c>
    </row>
    <row r="1625" spans="1:58" hidden="1" x14ac:dyDescent="0.25">
      <c r="A1625" t="s">
        <v>3635</v>
      </c>
      <c r="B1625" t="s">
        <v>3636</v>
      </c>
      <c r="C1625" t="s">
        <v>3637</v>
      </c>
      <c r="D1625" t="s">
        <v>493</v>
      </c>
      <c r="E1625" t="s">
        <v>60</v>
      </c>
      <c r="G1625" t="s">
        <v>78</v>
      </c>
      <c r="I1625" t="s">
        <v>63</v>
      </c>
      <c r="J1625" t="s">
        <v>64</v>
      </c>
      <c r="L1625" t="s">
        <v>73</v>
      </c>
      <c r="M1625" t="s">
        <v>63</v>
      </c>
      <c r="N1625" t="s">
        <v>79</v>
      </c>
      <c r="O1625" t="s">
        <v>63</v>
      </c>
      <c r="R1625" t="s">
        <v>83</v>
      </c>
      <c r="S1625" t="s">
        <v>63</v>
      </c>
      <c r="T1625" t="s">
        <v>63</v>
      </c>
      <c r="U1625" t="s">
        <v>63</v>
      </c>
      <c r="V1625" t="s">
        <v>80</v>
      </c>
      <c r="W1625" t="s">
        <v>80</v>
      </c>
      <c r="X1625" t="s">
        <v>85</v>
      </c>
      <c r="Y1625" t="s">
        <v>3332</v>
      </c>
      <c r="Z1625" t="s">
        <v>66</v>
      </c>
      <c r="AA1625" t="s">
        <v>63</v>
      </c>
      <c r="AB1625" t="s">
        <v>63</v>
      </c>
      <c r="AC1625" t="s">
        <v>63</v>
      </c>
      <c r="AD1625" t="s">
        <v>63</v>
      </c>
      <c r="AE1625" t="s">
        <v>63</v>
      </c>
      <c r="AF1625" t="s">
        <v>63</v>
      </c>
      <c r="AG1625" t="s">
        <v>288</v>
      </c>
      <c r="AH1625" t="s">
        <v>78</v>
      </c>
      <c r="AJ1625" t="s">
        <v>63</v>
      </c>
      <c r="AL1625" t="s">
        <v>63</v>
      </c>
      <c r="AN1625" t="s">
        <v>3638</v>
      </c>
      <c r="AP1625" t="s">
        <v>1021</v>
      </c>
      <c r="AQ1625" t="s">
        <v>89</v>
      </c>
      <c r="AR1625" t="s">
        <v>636</v>
      </c>
      <c r="AS1625" t="s">
        <v>103</v>
      </c>
      <c r="AT1625" t="s">
        <v>63</v>
      </c>
      <c r="AU1625" t="s">
        <v>3642</v>
      </c>
    </row>
    <row r="1626" spans="1:58" hidden="1" x14ac:dyDescent="0.25">
      <c r="A1626" t="s">
        <v>3635</v>
      </c>
      <c r="B1626" t="s">
        <v>3636</v>
      </c>
      <c r="C1626" t="s">
        <v>3637</v>
      </c>
      <c r="D1626" t="s">
        <v>493</v>
      </c>
      <c r="E1626" t="s">
        <v>60</v>
      </c>
      <c r="G1626" t="s">
        <v>78</v>
      </c>
      <c r="I1626" t="s">
        <v>63</v>
      </c>
      <c r="J1626" t="s">
        <v>64</v>
      </c>
      <c r="L1626" t="s">
        <v>73</v>
      </c>
      <c r="M1626" t="s">
        <v>63</v>
      </c>
      <c r="N1626" t="s">
        <v>79</v>
      </c>
      <c r="O1626" t="s">
        <v>63</v>
      </c>
      <c r="R1626" t="s">
        <v>83</v>
      </c>
      <c r="S1626" t="s">
        <v>63</v>
      </c>
      <c r="T1626" t="s">
        <v>63</v>
      </c>
      <c r="U1626" t="s">
        <v>63</v>
      </c>
      <c r="V1626" t="s">
        <v>80</v>
      </c>
      <c r="W1626" t="s">
        <v>80</v>
      </c>
      <c r="X1626" t="s">
        <v>85</v>
      </c>
      <c r="Y1626" t="s">
        <v>3332</v>
      </c>
      <c r="Z1626" t="s">
        <v>66</v>
      </c>
      <c r="AA1626" t="s">
        <v>63</v>
      </c>
      <c r="AB1626" t="s">
        <v>63</v>
      </c>
      <c r="AC1626" t="s">
        <v>63</v>
      </c>
      <c r="AD1626" t="s">
        <v>63</v>
      </c>
      <c r="AE1626" t="s">
        <v>63</v>
      </c>
      <c r="AF1626" t="s">
        <v>63</v>
      </c>
      <c r="AG1626" t="s">
        <v>288</v>
      </c>
      <c r="AH1626" t="s">
        <v>78</v>
      </c>
      <c r="AJ1626" t="s">
        <v>63</v>
      </c>
      <c r="AL1626" t="s">
        <v>63</v>
      </c>
      <c r="AN1626" t="s">
        <v>3638</v>
      </c>
      <c r="AP1626" t="s">
        <v>635</v>
      </c>
      <c r="AQ1626" t="s">
        <v>89</v>
      </c>
      <c r="AR1626" t="s">
        <v>636</v>
      </c>
      <c r="AS1626" t="s">
        <v>91</v>
      </c>
      <c r="AT1626" t="s">
        <v>63</v>
      </c>
      <c r="AU1626" t="s">
        <v>3642</v>
      </c>
    </row>
    <row r="1627" spans="1:58" hidden="1" x14ac:dyDescent="0.25">
      <c r="A1627" t="s">
        <v>3643</v>
      </c>
      <c r="B1627" t="s">
        <v>3644</v>
      </c>
      <c r="C1627" t="s">
        <v>3645</v>
      </c>
      <c r="D1627" t="s">
        <v>493</v>
      </c>
      <c r="E1627" t="s">
        <v>60</v>
      </c>
      <c r="G1627" t="s">
        <v>72</v>
      </c>
      <c r="I1627" t="s">
        <v>63</v>
      </c>
      <c r="J1627" t="s">
        <v>64</v>
      </c>
      <c r="L1627" t="s">
        <v>65</v>
      </c>
    </row>
    <row r="1628" spans="1:58" hidden="1" x14ac:dyDescent="0.25">
      <c r="A1628" t="s">
        <v>3646</v>
      </c>
      <c r="B1628" t="s">
        <v>3647</v>
      </c>
      <c r="C1628" t="s">
        <v>3648</v>
      </c>
      <c r="D1628" t="s">
        <v>493</v>
      </c>
      <c r="E1628" t="s">
        <v>60</v>
      </c>
      <c r="G1628" t="s">
        <v>72</v>
      </c>
      <c r="I1628" t="s">
        <v>63</v>
      </c>
      <c r="J1628" t="s">
        <v>64</v>
      </c>
      <c r="L1628" t="s">
        <v>73</v>
      </c>
    </row>
    <row r="1629" spans="1:58" hidden="1" x14ac:dyDescent="0.25">
      <c r="A1629" t="s">
        <v>3649</v>
      </c>
      <c r="B1629" t="s">
        <v>3650</v>
      </c>
      <c r="C1629" t="s">
        <v>3651</v>
      </c>
      <c r="D1629" t="s">
        <v>493</v>
      </c>
      <c r="E1629" t="s">
        <v>60</v>
      </c>
      <c r="G1629" t="s">
        <v>133</v>
      </c>
      <c r="I1629" t="s">
        <v>63</v>
      </c>
      <c r="J1629" t="s">
        <v>64</v>
      </c>
      <c r="L1629" t="s">
        <v>73</v>
      </c>
      <c r="M1629" t="s">
        <v>63</v>
      </c>
      <c r="N1629" t="s">
        <v>79</v>
      </c>
      <c r="O1629" t="s">
        <v>66</v>
      </c>
      <c r="P1629" t="s">
        <v>15</v>
      </c>
      <c r="Q1629" t="s">
        <v>3652</v>
      </c>
      <c r="AO1629" t="s">
        <v>517</v>
      </c>
    </row>
    <row r="1630" spans="1:58" hidden="1" x14ac:dyDescent="0.25">
      <c r="A1630" t="s">
        <v>3653</v>
      </c>
      <c r="B1630" t="s">
        <v>3654</v>
      </c>
      <c r="C1630" t="s">
        <v>3655</v>
      </c>
      <c r="D1630" t="s">
        <v>493</v>
      </c>
      <c r="E1630" t="s">
        <v>60</v>
      </c>
      <c r="F1630" t="s">
        <v>3656</v>
      </c>
      <c r="G1630" t="s">
        <v>133</v>
      </c>
      <c r="I1630" t="s">
        <v>63</v>
      </c>
      <c r="J1630" t="s">
        <v>64</v>
      </c>
      <c r="L1630" t="s">
        <v>73</v>
      </c>
      <c r="M1630" t="s">
        <v>63</v>
      </c>
      <c r="N1630" t="s">
        <v>80</v>
      </c>
      <c r="O1630" t="s">
        <v>63</v>
      </c>
      <c r="R1630" t="s">
        <v>83</v>
      </c>
      <c r="S1630" t="s">
        <v>66</v>
      </c>
      <c r="T1630" t="s">
        <v>63</v>
      </c>
      <c r="U1630" t="s">
        <v>63</v>
      </c>
      <c r="V1630" t="s">
        <v>80</v>
      </c>
      <c r="W1630" t="s">
        <v>63</v>
      </c>
      <c r="X1630" t="s">
        <v>85</v>
      </c>
      <c r="Y1630" t="s">
        <v>3657</v>
      </c>
      <c r="Z1630" t="s">
        <v>66</v>
      </c>
      <c r="AA1630" t="s">
        <v>134</v>
      </c>
      <c r="AB1630" t="s">
        <v>135</v>
      </c>
      <c r="AC1630" t="s">
        <v>63</v>
      </c>
      <c r="AD1630" t="s">
        <v>110</v>
      </c>
      <c r="AE1630" t="s">
        <v>134</v>
      </c>
      <c r="AF1630" t="s">
        <v>66</v>
      </c>
      <c r="AG1630" t="s">
        <v>81</v>
      </c>
      <c r="AH1630" t="s">
        <v>133</v>
      </c>
      <c r="AJ1630" t="s">
        <v>63</v>
      </c>
      <c r="AL1630" t="s">
        <v>63</v>
      </c>
      <c r="AN1630" t="s">
        <v>3658</v>
      </c>
      <c r="AO1630" t="s">
        <v>517</v>
      </c>
      <c r="BB1630" t="s">
        <v>170</v>
      </c>
      <c r="BC1630" t="s">
        <v>171</v>
      </c>
      <c r="BD1630" t="s">
        <v>172</v>
      </c>
      <c r="BE1630" t="s">
        <v>173</v>
      </c>
      <c r="BF1630" t="s">
        <v>66</v>
      </c>
    </row>
    <row r="1631" spans="1:58" hidden="1" x14ac:dyDescent="0.25">
      <c r="A1631" t="s">
        <v>3653</v>
      </c>
      <c r="B1631" t="s">
        <v>3654</v>
      </c>
      <c r="C1631" t="s">
        <v>3655</v>
      </c>
      <c r="D1631" t="s">
        <v>493</v>
      </c>
      <c r="E1631" t="s">
        <v>60</v>
      </c>
      <c r="F1631" t="s">
        <v>3656</v>
      </c>
      <c r="G1631" t="s">
        <v>133</v>
      </c>
      <c r="I1631" t="s">
        <v>63</v>
      </c>
      <c r="J1631" t="s">
        <v>64</v>
      </c>
      <c r="L1631" t="s">
        <v>73</v>
      </c>
      <c r="M1631" t="s">
        <v>63</v>
      </c>
      <c r="N1631" t="s">
        <v>80</v>
      </c>
      <c r="O1631" t="s">
        <v>63</v>
      </c>
      <c r="R1631" t="s">
        <v>83</v>
      </c>
      <c r="S1631" t="s">
        <v>66</v>
      </c>
      <c r="T1631" t="s">
        <v>63</v>
      </c>
      <c r="U1631" t="s">
        <v>63</v>
      </c>
      <c r="V1631" t="s">
        <v>80</v>
      </c>
      <c r="W1631" t="s">
        <v>63</v>
      </c>
      <c r="X1631" t="s">
        <v>85</v>
      </c>
      <c r="Y1631" t="s">
        <v>3657</v>
      </c>
      <c r="Z1631" t="s">
        <v>66</v>
      </c>
      <c r="AA1631" t="s">
        <v>134</v>
      </c>
      <c r="AB1631" t="s">
        <v>135</v>
      </c>
      <c r="AC1631" t="s">
        <v>63</v>
      </c>
      <c r="AD1631" t="s">
        <v>110</v>
      </c>
      <c r="AE1631" t="s">
        <v>134</v>
      </c>
      <c r="AF1631" t="s">
        <v>66</v>
      </c>
      <c r="AG1631" t="s">
        <v>81</v>
      </c>
      <c r="AH1631" t="s">
        <v>133</v>
      </c>
      <c r="AJ1631" t="s">
        <v>63</v>
      </c>
      <c r="AL1631" t="s">
        <v>63</v>
      </c>
      <c r="AN1631" t="s">
        <v>3658</v>
      </c>
      <c r="AO1631" t="s">
        <v>517</v>
      </c>
      <c r="BB1631" t="s">
        <v>3659</v>
      </c>
      <c r="BC1631" t="s">
        <v>2568</v>
      </c>
      <c r="BD1631" t="s">
        <v>172</v>
      </c>
      <c r="BE1631" t="s">
        <v>173</v>
      </c>
      <c r="BF1631" t="s">
        <v>66</v>
      </c>
    </row>
    <row r="1632" spans="1:58" hidden="1" x14ac:dyDescent="0.25">
      <c r="A1632" t="s">
        <v>3660</v>
      </c>
      <c r="B1632" t="s">
        <v>3661</v>
      </c>
      <c r="C1632" t="s">
        <v>3662</v>
      </c>
      <c r="D1632" t="s">
        <v>493</v>
      </c>
      <c r="E1632" t="s">
        <v>60</v>
      </c>
      <c r="G1632" t="s">
        <v>78</v>
      </c>
      <c r="I1632" t="s">
        <v>63</v>
      </c>
      <c r="J1632" t="s">
        <v>64</v>
      </c>
      <c r="L1632" t="s">
        <v>73</v>
      </c>
      <c r="M1632" t="s">
        <v>63</v>
      </c>
      <c r="N1632" t="s">
        <v>79</v>
      </c>
      <c r="O1632" t="s">
        <v>63</v>
      </c>
      <c r="R1632" t="s">
        <v>83</v>
      </c>
      <c r="S1632" t="s">
        <v>63</v>
      </c>
      <c r="T1632" t="s">
        <v>63</v>
      </c>
      <c r="U1632" t="s">
        <v>63</v>
      </c>
      <c r="V1632" t="s">
        <v>80</v>
      </c>
      <c r="W1632" t="s">
        <v>63</v>
      </c>
      <c r="X1632" t="s">
        <v>85</v>
      </c>
      <c r="Y1632" t="s">
        <v>1313</v>
      </c>
      <c r="Z1632" t="s">
        <v>66</v>
      </c>
      <c r="AA1632" t="s">
        <v>63</v>
      </c>
      <c r="AB1632" t="s">
        <v>63</v>
      </c>
      <c r="AC1632" t="s">
        <v>63</v>
      </c>
      <c r="AD1632" t="s">
        <v>63</v>
      </c>
      <c r="AE1632" t="s">
        <v>63</v>
      </c>
      <c r="AF1632" t="s">
        <v>63</v>
      </c>
      <c r="AG1632" t="s">
        <v>288</v>
      </c>
      <c r="AH1632" t="s">
        <v>78</v>
      </c>
      <c r="AJ1632" t="s">
        <v>63</v>
      </c>
      <c r="AL1632" t="s">
        <v>63</v>
      </c>
      <c r="AN1632" t="s">
        <v>2319</v>
      </c>
      <c r="AO1632" t="s">
        <v>517</v>
      </c>
      <c r="AP1632" t="s">
        <v>387</v>
      </c>
      <c r="AQ1632" t="s">
        <v>89</v>
      </c>
      <c r="AR1632" t="s">
        <v>259</v>
      </c>
      <c r="AS1632" t="s">
        <v>103</v>
      </c>
      <c r="AT1632" t="s">
        <v>63</v>
      </c>
      <c r="AU1632" t="s">
        <v>3663</v>
      </c>
    </row>
    <row r="1633" spans="1:47" hidden="1" x14ac:dyDescent="0.25">
      <c r="A1633" t="s">
        <v>3664</v>
      </c>
      <c r="B1633" t="s">
        <v>3665</v>
      </c>
      <c r="C1633" t="s">
        <v>3666</v>
      </c>
      <c r="D1633" t="s">
        <v>493</v>
      </c>
      <c r="E1633" t="s">
        <v>60</v>
      </c>
      <c r="G1633" t="s">
        <v>133</v>
      </c>
      <c r="I1633" t="s">
        <v>63</v>
      </c>
      <c r="J1633" t="s">
        <v>64</v>
      </c>
      <c r="L1633" t="s">
        <v>65</v>
      </c>
      <c r="M1633" t="s">
        <v>63</v>
      </c>
      <c r="N1633" t="s">
        <v>79</v>
      </c>
      <c r="O1633" t="s">
        <v>66</v>
      </c>
      <c r="P1633" t="s">
        <v>15</v>
      </c>
      <c r="Q1633" t="s">
        <v>3652</v>
      </c>
      <c r="AO1633" t="s">
        <v>517</v>
      </c>
    </row>
    <row r="1634" spans="1:47" hidden="1" x14ac:dyDescent="0.25">
      <c r="A1634" t="s">
        <v>3667</v>
      </c>
      <c r="B1634" t="s">
        <v>3668</v>
      </c>
      <c r="C1634" t="s">
        <v>3669</v>
      </c>
      <c r="D1634" t="s">
        <v>493</v>
      </c>
      <c r="E1634" t="s">
        <v>60</v>
      </c>
      <c r="G1634" t="s">
        <v>78</v>
      </c>
      <c r="I1634" t="s">
        <v>63</v>
      </c>
      <c r="J1634" t="s">
        <v>64</v>
      </c>
      <c r="L1634" t="s">
        <v>73</v>
      </c>
      <c r="M1634" t="s">
        <v>63</v>
      </c>
      <c r="N1634" t="s">
        <v>79</v>
      </c>
      <c r="O1634" t="s">
        <v>63</v>
      </c>
      <c r="R1634" t="s">
        <v>83</v>
      </c>
      <c r="S1634" t="s">
        <v>63</v>
      </c>
      <c r="T1634" t="s">
        <v>63</v>
      </c>
      <c r="U1634" t="s">
        <v>63</v>
      </c>
      <c r="V1634" t="s">
        <v>63</v>
      </c>
      <c r="W1634" t="s">
        <v>63</v>
      </c>
      <c r="X1634" t="s">
        <v>85</v>
      </c>
      <c r="Y1634" t="s">
        <v>3670</v>
      </c>
      <c r="Z1634" t="s">
        <v>66</v>
      </c>
      <c r="AA1634" t="s">
        <v>63</v>
      </c>
      <c r="AB1634" t="s">
        <v>63</v>
      </c>
      <c r="AC1634" t="s">
        <v>63</v>
      </c>
      <c r="AD1634" t="s">
        <v>63</v>
      </c>
      <c r="AE1634" t="s">
        <v>63</v>
      </c>
      <c r="AF1634" t="s">
        <v>63</v>
      </c>
      <c r="AG1634" t="s">
        <v>288</v>
      </c>
      <c r="AH1634" t="s">
        <v>78</v>
      </c>
      <c r="AJ1634" t="s">
        <v>63</v>
      </c>
      <c r="AL1634" t="s">
        <v>63</v>
      </c>
      <c r="AM1634" t="s">
        <v>138</v>
      </c>
      <c r="AN1634" t="s">
        <v>3638</v>
      </c>
      <c r="AO1634" t="s">
        <v>517</v>
      </c>
      <c r="AP1634" t="s">
        <v>385</v>
      </c>
      <c r="AQ1634" t="s">
        <v>89</v>
      </c>
      <c r="AR1634" t="s">
        <v>351</v>
      </c>
      <c r="AS1634" t="s">
        <v>103</v>
      </c>
      <c r="AT1634" t="s">
        <v>63</v>
      </c>
    </row>
    <row r="1635" spans="1:47" hidden="1" x14ac:dyDescent="0.25">
      <c r="A1635" t="s">
        <v>3667</v>
      </c>
      <c r="B1635" t="s">
        <v>3668</v>
      </c>
      <c r="C1635" t="s">
        <v>3669</v>
      </c>
      <c r="D1635" t="s">
        <v>493</v>
      </c>
      <c r="E1635" t="s">
        <v>60</v>
      </c>
      <c r="G1635" t="s">
        <v>78</v>
      </c>
      <c r="I1635" t="s">
        <v>63</v>
      </c>
      <c r="J1635" t="s">
        <v>64</v>
      </c>
      <c r="L1635" t="s">
        <v>73</v>
      </c>
      <c r="M1635" t="s">
        <v>63</v>
      </c>
      <c r="N1635" t="s">
        <v>79</v>
      </c>
      <c r="O1635" t="s">
        <v>63</v>
      </c>
      <c r="R1635" t="s">
        <v>83</v>
      </c>
      <c r="S1635" t="s">
        <v>63</v>
      </c>
      <c r="T1635" t="s">
        <v>63</v>
      </c>
      <c r="U1635" t="s">
        <v>63</v>
      </c>
      <c r="V1635" t="s">
        <v>63</v>
      </c>
      <c r="W1635" t="s">
        <v>63</v>
      </c>
      <c r="X1635" t="s">
        <v>85</v>
      </c>
      <c r="Y1635" t="s">
        <v>3670</v>
      </c>
      <c r="Z1635" t="s">
        <v>66</v>
      </c>
      <c r="AA1635" t="s">
        <v>63</v>
      </c>
      <c r="AB1635" t="s">
        <v>63</v>
      </c>
      <c r="AC1635" t="s">
        <v>63</v>
      </c>
      <c r="AD1635" t="s">
        <v>63</v>
      </c>
      <c r="AE1635" t="s">
        <v>63</v>
      </c>
      <c r="AF1635" t="s">
        <v>63</v>
      </c>
      <c r="AG1635" t="s">
        <v>288</v>
      </c>
      <c r="AH1635" t="s">
        <v>78</v>
      </c>
      <c r="AJ1635" t="s">
        <v>63</v>
      </c>
      <c r="AL1635" t="s">
        <v>63</v>
      </c>
      <c r="AM1635" t="s">
        <v>138</v>
      </c>
      <c r="AN1635" t="s">
        <v>3638</v>
      </c>
      <c r="AO1635" t="s">
        <v>517</v>
      </c>
      <c r="AP1635" t="s">
        <v>387</v>
      </c>
      <c r="AQ1635" t="s">
        <v>89</v>
      </c>
      <c r="AR1635" t="s">
        <v>259</v>
      </c>
      <c r="AS1635" t="s">
        <v>103</v>
      </c>
      <c r="AT1635" t="s">
        <v>63</v>
      </c>
    </row>
    <row r="1636" spans="1:47" hidden="1" x14ac:dyDescent="0.25">
      <c r="A1636" t="s">
        <v>3667</v>
      </c>
      <c r="B1636" t="s">
        <v>3668</v>
      </c>
      <c r="C1636" t="s">
        <v>3669</v>
      </c>
      <c r="D1636" t="s">
        <v>493</v>
      </c>
      <c r="E1636" t="s">
        <v>60</v>
      </c>
      <c r="G1636" t="s">
        <v>78</v>
      </c>
      <c r="I1636" t="s">
        <v>63</v>
      </c>
      <c r="J1636" t="s">
        <v>64</v>
      </c>
      <c r="L1636" t="s">
        <v>73</v>
      </c>
      <c r="M1636" t="s">
        <v>63</v>
      </c>
      <c r="N1636" t="s">
        <v>79</v>
      </c>
      <c r="O1636" t="s">
        <v>63</v>
      </c>
      <c r="R1636" t="s">
        <v>83</v>
      </c>
      <c r="S1636" t="s">
        <v>63</v>
      </c>
      <c r="T1636" t="s">
        <v>63</v>
      </c>
      <c r="U1636" t="s">
        <v>63</v>
      </c>
      <c r="V1636" t="s">
        <v>63</v>
      </c>
      <c r="W1636" t="s">
        <v>63</v>
      </c>
      <c r="X1636" t="s">
        <v>85</v>
      </c>
      <c r="Y1636" t="s">
        <v>3670</v>
      </c>
      <c r="Z1636" t="s">
        <v>66</v>
      </c>
      <c r="AA1636" t="s">
        <v>63</v>
      </c>
      <c r="AB1636" t="s">
        <v>63</v>
      </c>
      <c r="AC1636" t="s">
        <v>63</v>
      </c>
      <c r="AD1636" t="s">
        <v>63</v>
      </c>
      <c r="AE1636" t="s">
        <v>63</v>
      </c>
      <c r="AF1636" t="s">
        <v>63</v>
      </c>
      <c r="AG1636" t="s">
        <v>288</v>
      </c>
      <c r="AH1636" t="s">
        <v>78</v>
      </c>
      <c r="AJ1636" t="s">
        <v>63</v>
      </c>
      <c r="AL1636" t="s">
        <v>63</v>
      </c>
      <c r="AM1636" t="s">
        <v>138</v>
      </c>
      <c r="AN1636" t="s">
        <v>3638</v>
      </c>
      <c r="AO1636" t="s">
        <v>517</v>
      </c>
      <c r="AP1636" t="s">
        <v>386</v>
      </c>
      <c r="AQ1636" t="s">
        <v>89</v>
      </c>
      <c r="AR1636" t="s">
        <v>220</v>
      </c>
      <c r="AS1636" t="s">
        <v>103</v>
      </c>
      <c r="AT1636" t="s">
        <v>63</v>
      </c>
    </row>
    <row r="1637" spans="1:47" hidden="1" x14ac:dyDescent="0.25">
      <c r="A1637" t="s">
        <v>3667</v>
      </c>
      <c r="B1637" t="s">
        <v>3668</v>
      </c>
      <c r="C1637" t="s">
        <v>3669</v>
      </c>
      <c r="D1637" t="s">
        <v>493</v>
      </c>
      <c r="E1637" t="s">
        <v>60</v>
      </c>
      <c r="G1637" t="s">
        <v>78</v>
      </c>
      <c r="I1637" t="s">
        <v>63</v>
      </c>
      <c r="J1637" t="s">
        <v>64</v>
      </c>
      <c r="L1637" t="s">
        <v>73</v>
      </c>
      <c r="M1637" t="s">
        <v>63</v>
      </c>
      <c r="N1637" t="s">
        <v>79</v>
      </c>
      <c r="O1637" t="s">
        <v>63</v>
      </c>
      <c r="R1637" t="s">
        <v>83</v>
      </c>
      <c r="S1637" t="s">
        <v>63</v>
      </c>
      <c r="T1637" t="s">
        <v>63</v>
      </c>
      <c r="U1637" t="s">
        <v>63</v>
      </c>
      <c r="V1637" t="s">
        <v>63</v>
      </c>
      <c r="W1637" t="s">
        <v>63</v>
      </c>
      <c r="X1637" t="s">
        <v>85</v>
      </c>
      <c r="Y1637" t="s">
        <v>3670</v>
      </c>
      <c r="Z1637" t="s">
        <v>66</v>
      </c>
      <c r="AA1637" t="s">
        <v>63</v>
      </c>
      <c r="AB1637" t="s">
        <v>63</v>
      </c>
      <c r="AC1637" t="s">
        <v>63</v>
      </c>
      <c r="AD1637" t="s">
        <v>63</v>
      </c>
      <c r="AE1637" t="s">
        <v>63</v>
      </c>
      <c r="AF1637" t="s">
        <v>63</v>
      </c>
      <c r="AG1637" t="s">
        <v>288</v>
      </c>
      <c r="AH1637" t="s">
        <v>78</v>
      </c>
      <c r="AJ1637" t="s">
        <v>63</v>
      </c>
      <c r="AL1637" t="s">
        <v>63</v>
      </c>
      <c r="AM1637" t="s">
        <v>138</v>
      </c>
      <c r="AN1637" t="s">
        <v>3638</v>
      </c>
      <c r="AO1637" t="s">
        <v>517</v>
      </c>
      <c r="AP1637" t="s">
        <v>1023</v>
      </c>
      <c r="AQ1637" t="s">
        <v>89</v>
      </c>
      <c r="AR1637" t="s">
        <v>380</v>
      </c>
      <c r="AS1637" t="s">
        <v>103</v>
      </c>
      <c r="AT1637" t="s">
        <v>63</v>
      </c>
    </row>
    <row r="1638" spans="1:47" hidden="1" x14ac:dyDescent="0.25">
      <c r="A1638" t="s">
        <v>3667</v>
      </c>
      <c r="B1638" t="s">
        <v>3668</v>
      </c>
      <c r="C1638" t="s">
        <v>3669</v>
      </c>
      <c r="D1638" t="s">
        <v>493</v>
      </c>
      <c r="E1638" t="s">
        <v>60</v>
      </c>
      <c r="G1638" t="s">
        <v>78</v>
      </c>
      <c r="I1638" t="s">
        <v>63</v>
      </c>
      <c r="J1638" t="s">
        <v>64</v>
      </c>
      <c r="L1638" t="s">
        <v>73</v>
      </c>
      <c r="M1638" t="s">
        <v>63</v>
      </c>
      <c r="N1638" t="s">
        <v>79</v>
      </c>
      <c r="O1638" t="s">
        <v>63</v>
      </c>
      <c r="R1638" t="s">
        <v>83</v>
      </c>
      <c r="S1638" t="s">
        <v>63</v>
      </c>
      <c r="T1638" t="s">
        <v>63</v>
      </c>
      <c r="U1638" t="s">
        <v>63</v>
      </c>
      <c r="V1638" t="s">
        <v>63</v>
      </c>
      <c r="W1638" t="s">
        <v>63</v>
      </c>
      <c r="X1638" t="s">
        <v>85</v>
      </c>
      <c r="Y1638" t="s">
        <v>3670</v>
      </c>
      <c r="Z1638" t="s">
        <v>66</v>
      </c>
      <c r="AA1638" t="s">
        <v>63</v>
      </c>
      <c r="AB1638" t="s">
        <v>63</v>
      </c>
      <c r="AC1638" t="s">
        <v>63</v>
      </c>
      <c r="AD1638" t="s">
        <v>63</v>
      </c>
      <c r="AE1638" t="s">
        <v>63</v>
      </c>
      <c r="AF1638" t="s">
        <v>63</v>
      </c>
      <c r="AG1638" t="s">
        <v>288</v>
      </c>
      <c r="AH1638" t="s">
        <v>78</v>
      </c>
      <c r="AJ1638" t="s">
        <v>63</v>
      </c>
      <c r="AL1638" t="s">
        <v>63</v>
      </c>
      <c r="AM1638" t="s">
        <v>138</v>
      </c>
      <c r="AN1638" t="s">
        <v>3638</v>
      </c>
      <c r="AO1638" t="s">
        <v>517</v>
      </c>
      <c r="AP1638" t="s">
        <v>696</v>
      </c>
      <c r="AQ1638" t="s">
        <v>89</v>
      </c>
      <c r="AR1638" t="s">
        <v>94</v>
      </c>
      <c r="AS1638" t="s">
        <v>103</v>
      </c>
      <c r="AT1638" t="s">
        <v>63</v>
      </c>
      <c r="AU1638" t="s">
        <v>3671</v>
      </c>
    </row>
    <row r="1639" spans="1:47" hidden="1" x14ac:dyDescent="0.25">
      <c r="A1639" t="s">
        <v>3667</v>
      </c>
      <c r="B1639" t="s">
        <v>3668</v>
      </c>
      <c r="C1639" t="s">
        <v>3669</v>
      </c>
      <c r="D1639" t="s">
        <v>493</v>
      </c>
      <c r="E1639" t="s">
        <v>60</v>
      </c>
      <c r="G1639" t="s">
        <v>78</v>
      </c>
      <c r="I1639" t="s">
        <v>63</v>
      </c>
      <c r="J1639" t="s">
        <v>64</v>
      </c>
      <c r="L1639" t="s">
        <v>73</v>
      </c>
      <c r="M1639" t="s">
        <v>63</v>
      </c>
      <c r="N1639" t="s">
        <v>79</v>
      </c>
      <c r="O1639" t="s">
        <v>63</v>
      </c>
      <c r="R1639" t="s">
        <v>83</v>
      </c>
      <c r="S1639" t="s">
        <v>63</v>
      </c>
      <c r="T1639" t="s">
        <v>63</v>
      </c>
      <c r="U1639" t="s">
        <v>63</v>
      </c>
      <c r="V1639" t="s">
        <v>63</v>
      </c>
      <c r="W1639" t="s">
        <v>63</v>
      </c>
      <c r="X1639" t="s">
        <v>85</v>
      </c>
      <c r="Y1639" t="s">
        <v>3670</v>
      </c>
      <c r="Z1639" t="s">
        <v>66</v>
      </c>
      <c r="AA1639" t="s">
        <v>63</v>
      </c>
      <c r="AB1639" t="s">
        <v>63</v>
      </c>
      <c r="AC1639" t="s">
        <v>63</v>
      </c>
      <c r="AD1639" t="s">
        <v>63</v>
      </c>
      <c r="AE1639" t="s">
        <v>63</v>
      </c>
      <c r="AF1639" t="s">
        <v>63</v>
      </c>
      <c r="AG1639" t="s">
        <v>288</v>
      </c>
      <c r="AH1639" t="s">
        <v>78</v>
      </c>
      <c r="AJ1639" t="s">
        <v>63</v>
      </c>
      <c r="AL1639" t="s">
        <v>63</v>
      </c>
      <c r="AM1639" t="s">
        <v>138</v>
      </c>
      <c r="AN1639" t="s">
        <v>3638</v>
      </c>
      <c r="AO1639" t="s">
        <v>517</v>
      </c>
      <c r="AP1639" t="s">
        <v>3672</v>
      </c>
      <c r="AQ1639" t="s">
        <v>1472</v>
      </c>
      <c r="AR1639" t="s">
        <v>552</v>
      </c>
      <c r="AS1639" t="s">
        <v>103</v>
      </c>
      <c r="AT1639" t="s">
        <v>63</v>
      </c>
    </row>
    <row r="1640" spans="1:47" hidden="1" x14ac:dyDescent="0.25">
      <c r="A1640" t="s">
        <v>3667</v>
      </c>
      <c r="B1640" t="s">
        <v>3668</v>
      </c>
      <c r="C1640" t="s">
        <v>3669</v>
      </c>
      <c r="D1640" t="s">
        <v>493</v>
      </c>
      <c r="E1640" t="s">
        <v>60</v>
      </c>
      <c r="G1640" t="s">
        <v>78</v>
      </c>
      <c r="I1640" t="s">
        <v>63</v>
      </c>
      <c r="J1640" t="s">
        <v>64</v>
      </c>
      <c r="L1640" t="s">
        <v>73</v>
      </c>
      <c r="M1640" t="s">
        <v>63</v>
      </c>
      <c r="N1640" t="s">
        <v>79</v>
      </c>
      <c r="O1640" t="s">
        <v>63</v>
      </c>
      <c r="R1640" t="s">
        <v>83</v>
      </c>
      <c r="S1640" t="s">
        <v>63</v>
      </c>
      <c r="T1640" t="s">
        <v>63</v>
      </c>
      <c r="U1640" t="s">
        <v>63</v>
      </c>
      <c r="V1640" t="s">
        <v>63</v>
      </c>
      <c r="W1640" t="s">
        <v>63</v>
      </c>
      <c r="X1640" t="s">
        <v>85</v>
      </c>
      <c r="Y1640" t="s">
        <v>3670</v>
      </c>
      <c r="Z1640" t="s">
        <v>66</v>
      </c>
      <c r="AA1640" t="s">
        <v>63</v>
      </c>
      <c r="AB1640" t="s">
        <v>63</v>
      </c>
      <c r="AC1640" t="s">
        <v>63</v>
      </c>
      <c r="AD1640" t="s">
        <v>63</v>
      </c>
      <c r="AE1640" t="s">
        <v>63</v>
      </c>
      <c r="AF1640" t="s">
        <v>63</v>
      </c>
      <c r="AG1640" t="s">
        <v>288</v>
      </c>
      <c r="AH1640" t="s">
        <v>78</v>
      </c>
      <c r="AJ1640" t="s">
        <v>63</v>
      </c>
      <c r="AL1640" t="s">
        <v>63</v>
      </c>
      <c r="AM1640" t="s">
        <v>138</v>
      </c>
      <c r="AN1640" t="s">
        <v>3638</v>
      </c>
      <c r="AO1640" t="s">
        <v>517</v>
      </c>
      <c r="AP1640" t="s">
        <v>1867</v>
      </c>
      <c r="AQ1640" t="s">
        <v>247</v>
      </c>
      <c r="AR1640" t="s">
        <v>262</v>
      </c>
      <c r="AS1640" t="s">
        <v>103</v>
      </c>
      <c r="AT1640" t="s">
        <v>63</v>
      </c>
    </row>
    <row r="1641" spans="1:47" hidden="1" x14ac:dyDescent="0.25">
      <c r="A1641" t="s">
        <v>3667</v>
      </c>
      <c r="B1641" t="s">
        <v>3668</v>
      </c>
      <c r="C1641" t="s">
        <v>3669</v>
      </c>
      <c r="D1641" t="s">
        <v>493</v>
      </c>
      <c r="E1641" t="s">
        <v>60</v>
      </c>
      <c r="G1641" t="s">
        <v>78</v>
      </c>
      <c r="I1641" t="s">
        <v>63</v>
      </c>
      <c r="J1641" t="s">
        <v>64</v>
      </c>
      <c r="L1641" t="s">
        <v>73</v>
      </c>
      <c r="M1641" t="s">
        <v>63</v>
      </c>
      <c r="N1641" t="s">
        <v>79</v>
      </c>
      <c r="O1641" t="s">
        <v>63</v>
      </c>
      <c r="R1641" t="s">
        <v>83</v>
      </c>
      <c r="S1641" t="s">
        <v>63</v>
      </c>
      <c r="T1641" t="s">
        <v>63</v>
      </c>
      <c r="U1641" t="s">
        <v>63</v>
      </c>
      <c r="V1641" t="s">
        <v>63</v>
      </c>
      <c r="W1641" t="s">
        <v>63</v>
      </c>
      <c r="X1641" t="s">
        <v>85</v>
      </c>
      <c r="Y1641" t="s">
        <v>3670</v>
      </c>
      <c r="Z1641" t="s">
        <v>66</v>
      </c>
      <c r="AA1641" t="s">
        <v>63</v>
      </c>
      <c r="AB1641" t="s">
        <v>63</v>
      </c>
      <c r="AC1641" t="s">
        <v>63</v>
      </c>
      <c r="AD1641" t="s">
        <v>63</v>
      </c>
      <c r="AE1641" t="s">
        <v>63</v>
      </c>
      <c r="AF1641" t="s">
        <v>63</v>
      </c>
      <c r="AG1641" t="s">
        <v>288</v>
      </c>
      <c r="AH1641" t="s">
        <v>78</v>
      </c>
      <c r="AJ1641" t="s">
        <v>63</v>
      </c>
      <c r="AL1641" t="s">
        <v>63</v>
      </c>
      <c r="AM1641" t="s">
        <v>138</v>
      </c>
      <c r="AN1641" t="s">
        <v>3638</v>
      </c>
      <c r="AO1641" t="s">
        <v>517</v>
      </c>
      <c r="AP1641" t="s">
        <v>3673</v>
      </c>
      <c r="AR1641" t="s">
        <v>144</v>
      </c>
      <c r="AS1641" t="s">
        <v>103</v>
      </c>
      <c r="AT1641" t="s">
        <v>63</v>
      </c>
      <c r="AU1641" t="s">
        <v>3674</v>
      </c>
    </row>
    <row r="1642" spans="1:47" hidden="1" x14ac:dyDescent="0.25">
      <c r="A1642" t="s">
        <v>3675</v>
      </c>
      <c r="B1642" t="s">
        <v>3676</v>
      </c>
      <c r="C1642" t="s">
        <v>3677</v>
      </c>
      <c r="D1642" t="s">
        <v>82</v>
      </c>
      <c r="E1642" t="s">
        <v>60</v>
      </c>
      <c r="G1642" t="s">
        <v>133</v>
      </c>
      <c r="I1642" t="s">
        <v>63</v>
      </c>
      <c r="J1642" t="s">
        <v>64</v>
      </c>
      <c r="L1642" t="s">
        <v>65</v>
      </c>
      <c r="M1642" t="s">
        <v>63</v>
      </c>
      <c r="N1642" t="s">
        <v>80</v>
      </c>
      <c r="O1642" t="s">
        <v>63</v>
      </c>
      <c r="R1642" t="s">
        <v>83</v>
      </c>
      <c r="S1642" t="s">
        <v>63</v>
      </c>
      <c r="T1642" t="s">
        <v>63</v>
      </c>
      <c r="U1642" t="s">
        <v>63</v>
      </c>
      <c r="V1642" t="s">
        <v>80</v>
      </c>
      <c r="W1642" t="s">
        <v>63</v>
      </c>
      <c r="X1642" t="s">
        <v>85</v>
      </c>
      <c r="Y1642" t="s">
        <v>3678</v>
      </c>
      <c r="Z1642" t="s">
        <v>66</v>
      </c>
      <c r="AA1642" t="s">
        <v>134</v>
      </c>
      <c r="AB1642" t="s">
        <v>135</v>
      </c>
      <c r="AC1642" t="s">
        <v>63</v>
      </c>
      <c r="AD1642" t="s">
        <v>63</v>
      </c>
      <c r="AE1642" t="s">
        <v>134</v>
      </c>
      <c r="AF1642" t="s">
        <v>63</v>
      </c>
      <c r="AG1642" t="s">
        <v>288</v>
      </c>
      <c r="AH1642" t="s">
        <v>133</v>
      </c>
      <c r="AJ1642" t="s">
        <v>63</v>
      </c>
      <c r="AL1642" t="s">
        <v>63</v>
      </c>
      <c r="AM1642" t="s">
        <v>1161</v>
      </c>
      <c r="AN1642" t="s">
        <v>716</v>
      </c>
      <c r="AO1642" t="s">
        <v>3679</v>
      </c>
      <c r="AP1642" t="s">
        <v>1822</v>
      </c>
      <c r="AQ1642" t="s">
        <v>324</v>
      </c>
      <c r="AR1642" t="s">
        <v>102</v>
      </c>
      <c r="AS1642" t="s">
        <v>194</v>
      </c>
      <c r="AT1642" t="s">
        <v>66</v>
      </c>
    </row>
    <row r="1643" spans="1:47" hidden="1" x14ac:dyDescent="0.25">
      <c r="A1643" t="s">
        <v>3675</v>
      </c>
      <c r="B1643" t="s">
        <v>3676</v>
      </c>
      <c r="C1643" t="s">
        <v>3677</v>
      </c>
      <c r="D1643" t="s">
        <v>82</v>
      </c>
      <c r="E1643" t="s">
        <v>60</v>
      </c>
      <c r="G1643" t="s">
        <v>133</v>
      </c>
      <c r="I1643" t="s">
        <v>63</v>
      </c>
      <c r="J1643" t="s">
        <v>64</v>
      </c>
      <c r="L1643" t="s">
        <v>65</v>
      </c>
      <c r="M1643" t="s">
        <v>63</v>
      </c>
      <c r="N1643" t="s">
        <v>80</v>
      </c>
      <c r="O1643" t="s">
        <v>63</v>
      </c>
      <c r="R1643" t="s">
        <v>83</v>
      </c>
      <c r="S1643" t="s">
        <v>63</v>
      </c>
      <c r="T1643" t="s">
        <v>63</v>
      </c>
      <c r="U1643" t="s">
        <v>63</v>
      </c>
      <c r="V1643" t="s">
        <v>80</v>
      </c>
      <c r="W1643" t="s">
        <v>63</v>
      </c>
      <c r="X1643" t="s">
        <v>85</v>
      </c>
      <c r="Y1643" t="s">
        <v>3678</v>
      </c>
      <c r="Z1643" t="s">
        <v>66</v>
      </c>
      <c r="AA1643" t="s">
        <v>134</v>
      </c>
      <c r="AB1643" t="s">
        <v>135</v>
      </c>
      <c r="AC1643" t="s">
        <v>63</v>
      </c>
      <c r="AD1643" t="s">
        <v>63</v>
      </c>
      <c r="AE1643" t="s">
        <v>134</v>
      </c>
      <c r="AF1643" t="s">
        <v>63</v>
      </c>
      <c r="AG1643" t="s">
        <v>288</v>
      </c>
      <c r="AH1643" t="s">
        <v>133</v>
      </c>
      <c r="AJ1643" t="s">
        <v>63</v>
      </c>
      <c r="AL1643" t="s">
        <v>63</v>
      </c>
      <c r="AM1643" t="s">
        <v>1161</v>
      </c>
      <c r="AN1643" t="s">
        <v>716</v>
      </c>
      <c r="AO1643" t="s">
        <v>3679</v>
      </c>
      <c r="AP1643" t="s">
        <v>1996</v>
      </c>
      <c r="AQ1643" t="s">
        <v>324</v>
      </c>
      <c r="AR1643" t="s">
        <v>102</v>
      </c>
      <c r="AS1643" t="s">
        <v>97</v>
      </c>
      <c r="AT1643" t="s">
        <v>66</v>
      </c>
    </row>
    <row r="1644" spans="1:47" hidden="1" x14ac:dyDescent="0.25">
      <c r="A1644" t="s">
        <v>3675</v>
      </c>
      <c r="B1644" t="s">
        <v>3676</v>
      </c>
      <c r="C1644" t="s">
        <v>3677</v>
      </c>
      <c r="D1644" t="s">
        <v>82</v>
      </c>
      <c r="E1644" t="s">
        <v>60</v>
      </c>
      <c r="G1644" t="s">
        <v>133</v>
      </c>
      <c r="I1644" t="s">
        <v>63</v>
      </c>
      <c r="J1644" t="s">
        <v>64</v>
      </c>
      <c r="L1644" t="s">
        <v>65</v>
      </c>
      <c r="M1644" t="s">
        <v>63</v>
      </c>
      <c r="N1644" t="s">
        <v>80</v>
      </c>
      <c r="O1644" t="s">
        <v>63</v>
      </c>
      <c r="R1644" t="s">
        <v>83</v>
      </c>
      <c r="S1644" t="s">
        <v>63</v>
      </c>
      <c r="T1644" t="s">
        <v>63</v>
      </c>
      <c r="U1644" t="s">
        <v>63</v>
      </c>
      <c r="V1644" t="s">
        <v>80</v>
      </c>
      <c r="W1644" t="s">
        <v>63</v>
      </c>
      <c r="X1644" t="s">
        <v>85</v>
      </c>
      <c r="Y1644" t="s">
        <v>3678</v>
      </c>
      <c r="Z1644" t="s">
        <v>66</v>
      </c>
      <c r="AA1644" t="s">
        <v>134</v>
      </c>
      <c r="AB1644" t="s">
        <v>135</v>
      </c>
      <c r="AC1644" t="s">
        <v>63</v>
      </c>
      <c r="AD1644" t="s">
        <v>63</v>
      </c>
      <c r="AE1644" t="s">
        <v>134</v>
      </c>
      <c r="AF1644" t="s">
        <v>63</v>
      </c>
      <c r="AG1644" t="s">
        <v>288</v>
      </c>
      <c r="AH1644" t="s">
        <v>133</v>
      </c>
      <c r="AJ1644" t="s">
        <v>63</v>
      </c>
      <c r="AL1644" t="s">
        <v>63</v>
      </c>
      <c r="AM1644" t="s">
        <v>1161</v>
      </c>
      <c r="AN1644" t="s">
        <v>716</v>
      </c>
      <c r="AO1644" t="s">
        <v>3679</v>
      </c>
      <c r="AP1644" t="s">
        <v>1997</v>
      </c>
      <c r="AQ1644" t="s">
        <v>324</v>
      </c>
      <c r="AR1644" t="s">
        <v>102</v>
      </c>
      <c r="AS1644" t="s">
        <v>103</v>
      </c>
      <c r="AT1644" t="s">
        <v>66</v>
      </c>
      <c r="AU1644" t="s">
        <v>3680</v>
      </c>
    </row>
    <row r="1645" spans="1:47" hidden="1" x14ac:dyDescent="0.25">
      <c r="A1645" t="s">
        <v>3675</v>
      </c>
      <c r="B1645" t="s">
        <v>3676</v>
      </c>
      <c r="C1645" t="s">
        <v>3677</v>
      </c>
      <c r="D1645" t="s">
        <v>82</v>
      </c>
      <c r="E1645" t="s">
        <v>60</v>
      </c>
      <c r="G1645" t="s">
        <v>133</v>
      </c>
      <c r="I1645" t="s">
        <v>63</v>
      </c>
      <c r="J1645" t="s">
        <v>64</v>
      </c>
      <c r="L1645" t="s">
        <v>65</v>
      </c>
      <c r="M1645" t="s">
        <v>63</v>
      </c>
      <c r="N1645" t="s">
        <v>80</v>
      </c>
      <c r="O1645" t="s">
        <v>63</v>
      </c>
      <c r="R1645" t="s">
        <v>83</v>
      </c>
      <c r="S1645" t="s">
        <v>63</v>
      </c>
      <c r="T1645" t="s">
        <v>63</v>
      </c>
      <c r="U1645" t="s">
        <v>63</v>
      </c>
      <c r="V1645" t="s">
        <v>80</v>
      </c>
      <c r="W1645" t="s">
        <v>63</v>
      </c>
      <c r="X1645" t="s">
        <v>85</v>
      </c>
      <c r="Y1645" t="s">
        <v>3678</v>
      </c>
      <c r="Z1645" t="s">
        <v>66</v>
      </c>
      <c r="AA1645" t="s">
        <v>134</v>
      </c>
      <c r="AB1645" t="s">
        <v>135</v>
      </c>
      <c r="AC1645" t="s">
        <v>63</v>
      </c>
      <c r="AD1645" t="s">
        <v>63</v>
      </c>
      <c r="AE1645" t="s">
        <v>134</v>
      </c>
      <c r="AF1645" t="s">
        <v>63</v>
      </c>
      <c r="AG1645" t="s">
        <v>288</v>
      </c>
      <c r="AH1645" t="s">
        <v>133</v>
      </c>
      <c r="AJ1645" t="s">
        <v>63</v>
      </c>
      <c r="AL1645" t="s">
        <v>63</v>
      </c>
      <c r="AM1645" t="s">
        <v>1161</v>
      </c>
      <c r="AN1645" t="s">
        <v>716</v>
      </c>
      <c r="AO1645" t="s">
        <v>3679</v>
      </c>
      <c r="AP1645" t="s">
        <v>2310</v>
      </c>
      <c r="AQ1645" t="s">
        <v>324</v>
      </c>
      <c r="AR1645" t="s">
        <v>102</v>
      </c>
      <c r="AS1645" t="s">
        <v>265</v>
      </c>
      <c r="AT1645" t="s">
        <v>66</v>
      </c>
      <c r="AU1645" t="s">
        <v>3681</v>
      </c>
    </row>
    <row r="1646" spans="1:47" hidden="1" x14ac:dyDescent="0.25">
      <c r="A1646" t="s">
        <v>3675</v>
      </c>
      <c r="B1646" t="s">
        <v>3676</v>
      </c>
      <c r="C1646" t="s">
        <v>3677</v>
      </c>
      <c r="D1646" t="s">
        <v>82</v>
      </c>
      <c r="E1646" t="s">
        <v>60</v>
      </c>
      <c r="G1646" t="s">
        <v>133</v>
      </c>
      <c r="I1646" t="s">
        <v>63</v>
      </c>
      <c r="J1646" t="s">
        <v>64</v>
      </c>
      <c r="L1646" t="s">
        <v>65</v>
      </c>
      <c r="M1646" t="s">
        <v>63</v>
      </c>
      <c r="N1646" t="s">
        <v>80</v>
      </c>
      <c r="O1646" t="s">
        <v>63</v>
      </c>
      <c r="R1646" t="s">
        <v>83</v>
      </c>
      <c r="S1646" t="s">
        <v>63</v>
      </c>
      <c r="T1646" t="s">
        <v>63</v>
      </c>
      <c r="U1646" t="s">
        <v>63</v>
      </c>
      <c r="V1646" t="s">
        <v>80</v>
      </c>
      <c r="W1646" t="s">
        <v>63</v>
      </c>
      <c r="X1646" t="s">
        <v>85</v>
      </c>
      <c r="Y1646" t="s">
        <v>3678</v>
      </c>
      <c r="Z1646" t="s">
        <v>66</v>
      </c>
      <c r="AA1646" t="s">
        <v>134</v>
      </c>
      <c r="AB1646" t="s">
        <v>135</v>
      </c>
      <c r="AC1646" t="s">
        <v>63</v>
      </c>
      <c r="AD1646" t="s">
        <v>63</v>
      </c>
      <c r="AE1646" t="s">
        <v>134</v>
      </c>
      <c r="AF1646" t="s">
        <v>63</v>
      </c>
      <c r="AG1646" t="s">
        <v>288</v>
      </c>
      <c r="AH1646" t="s">
        <v>133</v>
      </c>
      <c r="AJ1646" t="s">
        <v>63</v>
      </c>
      <c r="AL1646" t="s">
        <v>63</v>
      </c>
      <c r="AM1646" t="s">
        <v>1161</v>
      </c>
      <c r="AN1646" t="s">
        <v>716</v>
      </c>
      <c r="AO1646" t="s">
        <v>3679</v>
      </c>
      <c r="AP1646" t="s">
        <v>3682</v>
      </c>
      <c r="AQ1646" t="s">
        <v>324</v>
      </c>
      <c r="AR1646" t="s">
        <v>102</v>
      </c>
      <c r="AS1646" t="s">
        <v>1275</v>
      </c>
      <c r="AT1646" t="s">
        <v>66</v>
      </c>
      <c r="AU1646" t="s">
        <v>3683</v>
      </c>
    </row>
    <row r="1647" spans="1:47" hidden="1" x14ac:dyDescent="0.25">
      <c r="A1647" t="s">
        <v>3675</v>
      </c>
      <c r="B1647" t="s">
        <v>3676</v>
      </c>
      <c r="C1647" t="s">
        <v>3677</v>
      </c>
      <c r="D1647" t="s">
        <v>82</v>
      </c>
      <c r="E1647" t="s">
        <v>60</v>
      </c>
      <c r="G1647" t="s">
        <v>133</v>
      </c>
      <c r="I1647" t="s">
        <v>63</v>
      </c>
      <c r="J1647" t="s">
        <v>64</v>
      </c>
      <c r="L1647" t="s">
        <v>65</v>
      </c>
      <c r="M1647" t="s">
        <v>63</v>
      </c>
      <c r="N1647" t="s">
        <v>80</v>
      </c>
      <c r="O1647" t="s">
        <v>63</v>
      </c>
      <c r="R1647" t="s">
        <v>83</v>
      </c>
      <c r="S1647" t="s">
        <v>63</v>
      </c>
      <c r="T1647" t="s">
        <v>63</v>
      </c>
      <c r="U1647" t="s">
        <v>63</v>
      </c>
      <c r="V1647" t="s">
        <v>80</v>
      </c>
      <c r="W1647" t="s">
        <v>63</v>
      </c>
      <c r="X1647" t="s">
        <v>85</v>
      </c>
      <c r="Y1647" t="s">
        <v>3678</v>
      </c>
      <c r="Z1647" t="s">
        <v>66</v>
      </c>
      <c r="AA1647" t="s">
        <v>134</v>
      </c>
      <c r="AB1647" t="s">
        <v>135</v>
      </c>
      <c r="AC1647" t="s">
        <v>63</v>
      </c>
      <c r="AD1647" t="s">
        <v>63</v>
      </c>
      <c r="AE1647" t="s">
        <v>134</v>
      </c>
      <c r="AF1647" t="s">
        <v>63</v>
      </c>
      <c r="AG1647" t="s">
        <v>288</v>
      </c>
      <c r="AH1647" t="s">
        <v>133</v>
      </c>
      <c r="AJ1647" t="s">
        <v>63</v>
      </c>
      <c r="AL1647" t="s">
        <v>63</v>
      </c>
      <c r="AM1647" t="s">
        <v>1161</v>
      </c>
      <c r="AN1647" t="s">
        <v>716</v>
      </c>
      <c r="AO1647" t="s">
        <v>3679</v>
      </c>
      <c r="AP1647" t="s">
        <v>3684</v>
      </c>
      <c r="AQ1647" t="s">
        <v>332</v>
      </c>
      <c r="AR1647" t="s">
        <v>102</v>
      </c>
      <c r="AS1647" t="s">
        <v>3685</v>
      </c>
      <c r="AT1647" t="s">
        <v>66</v>
      </c>
      <c r="AU1647" t="s">
        <v>3686</v>
      </c>
    </row>
    <row r="1648" spans="1:47" hidden="1" x14ac:dyDescent="0.25">
      <c r="A1648" t="s">
        <v>3675</v>
      </c>
      <c r="B1648" t="s">
        <v>3676</v>
      </c>
      <c r="C1648" t="s">
        <v>3677</v>
      </c>
      <c r="D1648" t="s">
        <v>82</v>
      </c>
      <c r="E1648" t="s">
        <v>60</v>
      </c>
      <c r="G1648" t="s">
        <v>133</v>
      </c>
      <c r="I1648" t="s">
        <v>63</v>
      </c>
      <c r="J1648" t="s">
        <v>64</v>
      </c>
      <c r="L1648" t="s">
        <v>65</v>
      </c>
      <c r="M1648" t="s">
        <v>63</v>
      </c>
      <c r="N1648" t="s">
        <v>80</v>
      </c>
      <c r="O1648" t="s">
        <v>63</v>
      </c>
      <c r="R1648" t="s">
        <v>83</v>
      </c>
      <c r="S1648" t="s">
        <v>63</v>
      </c>
      <c r="T1648" t="s">
        <v>63</v>
      </c>
      <c r="U1648" t="s">
        <v>63</v>
      </c>
      <c r="V1648" t="s">
        <v>80</v>
      </c>
      <c r="W1648" t="s">
        <v>63</v>
      </c>
      <c r="X1648" t="s">
        <v>85</v>
      </c>
      <c r="Y1648" t="s">
        <v>3678</v>
      </c>
      <c r="Z1648" t="s">
        <v>66</v>
      </c>
      <c r="AA1648" t="s">
        <v>134</v>
      </c>
      <c r="AB1648" t="s">
        <v>135</v>
      </c>
      <c r="AC1648" t="s">
        <v>63</v>
      </c>
      <c r="AD1648" t="s">
        <v>63</v>
      </c>
      <c r="AE1648" t="s">
        <v>134</v>
      </c>
      <c r="AF1648" t="s">
        <v>63</v>
      </c>
      <c r="AG1648" t="s">
        <v>288</v>
      </c>
      <c r="AH1648" t="s">
        <v>133</v>
      </c>
      <c r="AJ1648" t="s">
        <v>63</v>
      </c>
      <c r="AL1648" t="s">
        <v>63</v>
      </c>
      <c r="AM1648" t="s">
        <v>1161</v>
      </c>
      <c r="AN1648" t="s">
        <v>716</v>
      </c>
      <c r="AO1648" t="s">
        <v>3679</v>
      </c>
      <c r="AP1648" t="s">
        <v>3687</v>
      </c>
      <c r="AQ1648" t="s">
        <v>332</v>
      </c>
      <c r="AR1648" t="s">
        <v>102</v>
      </c>
      <c r="AS1648" t="s">
        <v>648</v>
      </c>
      <c r="AT1648" t="s">
        <v>66</v>
      </c>
      <c r="AU1648" t="s">
        <v>3688</v>
      </c>
    </row>
    <row r="1649" spans="1:47" hidden="1" x14ac:dyDescent="0.25">
      <c r="A1649" t="s">
        <v>3675</v>
      </c>
      <c r="B1649" t="s">
        <v>3676</v>
      </c>
      <c r="C1649" t="s">
        <v>3677</v>
      </c>
      <c r="D1649" t="s">
        <v>82</v>
      </c>
      <c r="E1649" t="s">
        <v>60</v>
      </c>
      <c r="G1649" t="s">
        <v>133</v>
      </c>
      <c r="I1649" t="s">
        <v>63</v>
      </c>
      <c r="J1649" t="s">
        <v>64</v>
      </c>
      <c r="L1649" t="s">
        <v>65</v>
      </c>
      <c r="M1649" t="s">
        <v>63</v>
      </c>
      <c r="N1649" t="s">
        <v>80</v>
      </c>
      <c r="O1649" t="s">
        <v>63</v>
      </c>
      <c r="R1649" t="s">
        <v>83</v>
      </c>
      <c r="S1649" t="s">
        <v>63</v>
      </c>
      <c r="T1649" t="s">
        <v>63</v>
      </c>
      <c r="U1649" t="s">
        <v>63</v>
      </c>
      <c r="V1649" t="s">
        <v>80</v>
      </c>
      <c r="W1649" t="s">
        <v>63</v>
      </c>
      <c r="X1649" t="s">
        <v>85</v>
      </c>
      <c r="Y1649" t="s">
        <v>3678</v>
      </c>
      <c r="Z1649" t="s">
        <v>66</v>
      </c>
      <c r="AA1649" t="s">
        <v>134</v>
      </c>
      <c r="AB1649" t="s">
        <v>135</v>
      </c>
      <c r="AC1649" t="s">
        <v>63</v>
      </c>
      <c r="AD1649" t="s">
        <v>63</v>
      </c>
      <c r="AE1649" t="s">
        <v>134</v>
      </c>
      <c r="AF1649" t="s">
        <v>63</v>
      </c>
      <c r="AG1649" t="s">
        <v>288</v>
      </c>
      <c r="AH1649" t="s">
        <v>133</v>
      </c>
      <c r="AJ1649" t="s">
        <v>63</v>
      </c>
      <c r="AL1649" t="s">
        <v>63</v>
      </c>
      <c r="AM1649" t="s">
        <v>1161</v>
      </c>
      <c r="AN1649" t="s">
        <v>716</v>
      </c>
      <c r="AO1649" t="s">
        <v>3679</v>
      </c>
      <c r="AP1649" t="s">
        <v>3689</v>
      </c>
      <c r="AQ1649" t="s">
        <v>332</v>
      </c>
      <c r="AR1649" t="s">
        <v>102</v>
      </c>
      <c r="AS1649" t="s">
        <v>1906</v>
      </c>
      <c r="AT1649" t="s">
        <v>66</v>
      </c>
    </row>
    <row r="1650" spans="1:47" hidden="1" x14ac:dyDescent="0.25">
      <c r="A1650" t="s">
        <v>3675</v>
      </c>
      <c r="B1650" t="s">
        <v>3676</v>
      </c>
      <c r="C1650" t="s">
        <v>3677</v>
      </c>
      <c r="D1650" t="s">
        <v>82</v>
      </c>
      <c r="E1650" t="s">
        <v>60</v>
      </c>
      <c r="G1650" t="s">
        <v>133</v>
      </c>
      <c r="I1650" t="s">
        <v>63</v>
      </c>
      <c r="J1650" t="s">
        <v>64</v>
      </c>
      <c r="L1650" t="s">
        <v>65</v>
      </c>
      <c r="M1650" t="s">
        <v>63</v>
      </c>
      <c r="N1650" t="s">
        <v>80</v>
      </c>
      <c r="O1650" t="s">
        <v>63</v>
      </c>
      <c r="R1650" t="s">
        <v>83</v>
      </c>
      <c r="S1650" t="s">
        <v>63</v>
      </c>
      <c r="T1650" t="s">
        <v>63</v>
      </c>
      <c r="U1650" t="s">
        <v>63</v>
      </c>
      <c r="V1650" t="s">
        <v>80</v>
      </c>
      <c r="W1650" t="s">
        <v>63</v>
      </c>
      <c r="X1650" t="s">
        <v>85</v>
      </c>
      <c r="Y1650" t="s">
        <v>3678</v>
      </c>
      <c r="Z1650" t="s">
        <v>66</v>
      </c>
      <c r="AA1650" t="s">
        <v>134</v>
      </c>
      <c r="AB1650" t="s">
        <v>135</v>
      </c>
      <c r="AC1650" t="s">
        <v>63</v>
      </c>
      <c r="AD1650" t="s">
        <v>63</v>
      </c>
      <c r="AE1650" t="s">
        <v>134</v>
      </c>
      <c r="AF1650" t="s">
        <v>63</v>
      </c>
      <c r="AG1650" t="s">
        <v>288</v>
      </c>
      <c r="AH1650" t="s">
        <v>133</v>
      </c>
      <c r="AJ1650" t="s">
        <v>63</v>
      </c>
      <c r="AL1650" t="s">
        <v>63</v>
      </c>
      <c r="AM1650" t="s">
        <v>1161</v>
      </c>
      <c r="AN1650" t="s">
        <v>716</v>
      </c>
      <c r="AO1650" t="s">
        <v>3679</v>
      </c>
      <c r="AP1650" t="s">
        <v>3690</v>
      </c>
      <c r="AQ1650" t="s">
        <v>332</v>
      </c>
      <c r="AR1650" t="s">
        <v>102</v>
      </c>
      <c r="AS1650" t="s">
        <v>194</v>
      </c>
      <c r="AT1650" t="s">
        <v>66</v>
      </c>
    </row>
    <row r="1651" spans="1:47" hidden="1" x14ac:dyDescent="0.25">
      <c r="A1651" t="s">
        <v>3675</v>
      </c>
      <c r="B1651" t="s">
        <v>3676</v>
      </c>
      <c r="C1651" t="s">
        <v>3677</v>
      </c>
      <c r="D1651" t="s">
        <v>82</v>
      </c>
      <c r="E1651" t="s">
        <v>60</v>
      </c>
      <c r="G1651" t="s">
        <v>133</v>
      </c>
      <c r="I1651" t="s">
        <v>63</v>
      </c>
      <c r="J1651" t="s">
        <v>64</v>
      </c>
      <c r="L1651" t="s">
        <v>65</v>
      </c>
      <c r="M1651" t="s">
        <v>63</v>
      </c>
      <c r="N1651" t="s">
        <v>80</v>
      </c>
      <c r="O1651" t="s">
        <v>63</v>
      </c>
      <c r="R1651" t="s">
        <v>83</v>
      </c>
      <c r="S1651" t="s">
        <v>63</v>
      </c>
      <c r="T1651" t="s">
        <v>63</v>
      </c>
      <c r="U1651" t="s">
        <v>63</v>
      </c>
      <c r="V1651" t="s">
        <v>80</v>
      </c>
      <c r="W1651" t="s">
        <v>63</v>
      </c>
      <c r="X1651" t="s">
        <v>85</v>
      </c>
      <c r="Y1651" t="s">
        <v>3678</v>
      </c>
      <c r="Z1651" t="s">
        <v>66</v>
      </c>
      <c r="AA1651" t="s">
        <v>134</v>
      </c>
      <c r="AB1651" t="s">
        <v>135</v>
      </c>
      <c r="AC1651" t="s">
        <v>63</v>
      </c>
      <c r="AD1651" t="s">
        <v>63</v>
      </c>
      <c r="AE1651" t="s">
        <v>134</v>
      </c>
      <c r="AF1651" t="s">
        <v>63</v>
      </c>
      <c r="AG1651" t="s">
        <v>288</v>
      </c>
      <c r="AH1651" t="s">
        <v>133</v>
      </c>
      <c r="AJ1651" t="s">
        <v>63</v>
      </c>
      <c r="AL1651" t="s">
        <v>63</v>
      </c>
      <c r="AM1651" t="s">
        <v>1161</v>
      </c>
      <c r="AN1651" t="s">
        <v>716</v>
      </c>
      <c r="AO1651" t="s">
        <v>3679</v>
      </c>
      <c r="AP1651" t="s">
        <v>1824</v>
      </c>
      <c r="AQ1651" t="s">
        <v>324</v>
      </c>
      <c r="AR1651" t="s">
        <v>102</v>
      </c>
      <c r="AS1651" t="s">
        <v>648</v>
      </c>
      <c r="AT1651" t="s">
        <v>66</v>
      </c>
      <c r="AU1651" t="s">
        <v>3691</v>
      </c>
    </row>
    <row r="1652" spans="1:47" hidden="1" x14ac:dyDescent="0.25">
      <c r="A1652" t="s">
        <v>3692</v>
      </c>
      <c r="B1652" t="s">
        <v>3693</v>
      </c>
      <c r="C1652" t="s">
        <v>3694</v>
      </c>
      <c r="D1652" t="s">
        <v>77</v>
      </c>
      <c r="E1652" t="s">
        <v>60</v>
      </c>
      <c r="G1652" t="s">
        <v>78</v>
      </c>
      <c r="I1652" t="s">
        <v>63</v>
      </c>
      <c r="J1652" t="s">
        <v>64</v>
      </c>
      <c r="L1652" t="s">
        <v>65</v>
      </c>
      <c r="M1652" t="s">
        <v>63</v>
      </c>
      <c r="N1652" t="s">
        <v>79</v>
      </c>
      <c r="O1652" t="s">
        <v>63</v>
      </c>
      <c r="R1652" t="s">
        <v>83</v>
      </c>
      <c r="S1652" t="s">
        <v>63</v>
      </c>
      <c r="T1652" t="s">
        <v>63</v>
      </c>
      <c r="U1652" t="s">
        <v>63</v>
      </c>
      <c r="V1652" t="s">
        <v>110</v>
      </c>
      <c r="W1652" t="s">
        <v>63</v>
      </c>
      <c r="X1652" t="s">
        <v>110</v>
      </c>
      <c r="Z1652" t="s">
        <v>66</v>
      </c>
      <c r="AA1652" t="s">
        <v>63</v>
      </c>
      <c r="AB1652" t="s">
        <v>66</v>
      </c>
      <c r="AC1652" t="s">
        <v>63</v>
      </c>
      <c r="AD1652" t="s">
        <v>63</v>
      </c>
      <c r="AE1652" t="s">
        <v>63</v>
      </c>
      <c r="AF1652" t="s">
        <v>63</v>
      </c>
      <c r="AG1652" t="s">
        <v>81</v>
      </c>
      <c r="AH1652" t="s">
        <v>78</v>
      </c>
      <c r="AJ1652" t="s">
        <v>63</v>
      </c>
    </row>
    <row r="1653" spans="1:47" hidden="1" x14ac:dyDescent="0.25">
      <c r="A1653" t="s">
        <v>3692</v>
      </c>
      <c r="B1653" t="s">
        <v>3693</v>
      </c>
      <c r="C1653" t="s">
        <v>3694</v>
      </c>
      <c r="D1653" t="s">
        <v>109</v>
      </c>
      <c r="E1653" t="s">
        <v>60</v>
      </c>
      <c r="G1653" t="s">
        <v>78</v>
      </c>
      <c r="I1653" t="s">
        <v>63</v>
      </c>
      <c r="J1653" t="s">
        <v>64</v>
      </c>
      <c r="L1653" t="s">
        <v>65</v>
      </c>
      <c r="M1653" t="s">
        <v>63</v>
      </c>
      <c r="N1653" t="s">
        <v>79</v>
      </c>
      <c r="O1653" t="s">
        <v>63</v>
      </c>
      <c r="R1653" t="s">
        <v>83</v>
      </c>
      <c r="S1653" t="s">
        <v>63</v>
      </c>
      <c r="T1653" t="s">
        <v>63</v>
      </c>
      <c r="U1653" t="s">
        <v>63</v>
      </c>
      <c r="V1653" t="s">
        <v>110</v>
      </c>
      <c r="W1653" t="s">
        <v>63</v>
      </c>
      <c r="X1653" t="s">
        <v>110</v>
      </c>
      <c r="Z1653" t="s">
        <v>66</v>
      </c>
      <c r="AA1653" t="s">
        <v>63</v>
      </c>
      <c r="AB1653" t="s">
        <v>66</v>
      </c>
      <c r="AC1653" t="s">
        <v>63</v>
      </c>
      <c r="AD1653" t="s">
        <v>63</v>
      </c>
      <c r="AE1653" t="s">
        <v>63</v>
      </c>
      <c r="AF1653" t="s">
        <v>63</v>
      </c>
      <c r="AG1653" t="s">
        <v>81</v>
      </c>
      <c r="AH1653" t="s">
        <v>78</v>
      </c>
      <c r="AJ1653" t="s">
        <v>63</v>
      </c>
      <c r="AL1653" t="s">
        <v>63</v>
      </c>
      <c r="AN1653" t="s">
        <v>3695</v>
      </c>
      <c r="AP1653" t="s">
        <v>884</v>
      </c>
      <c r="AQ1653" t="s">
        <v>89</v>
      </c>
      <c r="AR1653" t="s">
        <v>351</v>
      </c>
      <c r="AS1653" t="s">
        <v>352</v>
      </c>
      <c r="AT1653" t="s">
        <v>63</v>
      </c>
      <c r="AU1653" t="s">
        <v>3696</v>
      </c>
    </row>
    <row r="1654" spans="1:47" hidden="1" x14ac:dyDescent="0.25">
      <c r="A1654" t="s">
        <v>3692</v>
      </c>
      <c r="B1654" t="s">
        <v>3693</v>
      </c>
      <c r="C1654" t="s">
        <v>3694</v>
      </c>
      <c r="D1654" t="s">
        <v>109</v>
      </c>
      <c r="E1654" t="s">
        <v>60</v>
      </c>
      <c r="G1654" t="s">
        <v>78</v>
      </c>
      <c r="I1654" t="s">
        <v>63</v>
      </c>
      <c r="J1654" t="s">
        <v>64</v>
      </c>
      <c r="L1654" t="s">
        <v>65</v>
      </c>
      <c r="M1654" t="s">
        <v>63</v>
      </c>
      <c r="N1654" t="s">
        <v>79</v>
      </c>
      <c r="O1654" t="s">
        <v>63</v>
      </c>
      <c r="R1654" t="s">
        <v>83</v>
      </c>
      <c r="S1654" t="s">
        <v>63</v>
      </c>
      <c r="T1654" t="s">
        <v>63</v>
      </c>
      <c r="U1654" t="s">
        <v>63</v>
      </c>
      <c r="V1654" t="s">
        <v>110</v>
      </c>
      <c r="W1654" t="s">
        <v>63</v>
      </c>
      <c r="X1654" t="s">
        <v>110</v>
      </c>
      <c r="Z1654" t="s">
        <v>66</v>
      </c>
      <c r="AA1654" t="s">
        <v>63</v>
      </c>
      <c r="AB1654" t="s">
        <v>66</v>
      </c>
      <c r="AC1654" t="s">
        <v>63</v>
      </c>
      <c r="AD1654" t="s">
        <v>63</v>
      </c>
      <c r="AE1654" t="s">
        <v>63</v>
      </c>
      <c r="AF1654" t="s">
        <v>63</v>
      </c>
      <c r="AG1654" t="s">
        <v>81</v>
      </c>
      <c r="AH1654" t="s">
        <v>78</v>
      </c>
      <c r="AJ1654" t="s">
        <v>63</v>
      </c>
      <c r="AL1654" t="s">
        <v>63</v>
      </c>
      <c r="AN1654" t="s">
        <v>3695</v>
      </c>
      <c r="AP1654" t="s">
        <v>219</v>
      </c>
      <c r="AQ1654" t="s">
        <v>89</v>
      </c>
      <c r="AR1654" t="s">
        <v>220</v>
      </c>
      <c r="AS1654" t="s">
        <v>91</v>
      </c>
      <c r="AT1654" t="s">
        <v>63</v>
      </c>
    </row>
    <row r="1655" spans="1:47" hidden="1" x14ac:dyDescent="0.25">
      <c r="A1655" t="s">
        <v>3692</v>
      </c>
      <c r="B1655" t="s">
        <v>3693</v>
      </c>
      <c r="C1655" t="s">
        <v>3694</v>
      </c>
      <c r="D1655" t="s">
        <v>109</v>
      </c>
      <c r="E1655" t="s">
        <v>60</v>
      </c>
      <c r="G1655" t="s">
        <v>78</v>
      </c>
      <c r="I1655" t="s">
        <v>63</v>
      </c>
      <c r="J1655" t="s">
        <v>64</v>
      </c>
      <c r="L1655" t="s">
        <v>65</v>
      </c>
      <c r="M1655" t="s">
        <v>63</v>
      </c>
      <c r="N1655" t="s">
        <v>79</v>
      </c>
      <c r="O1655" t="s">
        <v>63</v>
      </c>
      <c r="R1655" t="s">
        <v>83</v>
      </c>
      <c r="S1655" t="s">
        <v>63</v>
      </c>
      <c r="T1655" t="s">
        <v>63</v>
      </c>
      <c r="U1655" t="s">
        <v>63</v>
      </c>
      <c r="V1655" t="s">
        <v>110</v>
      </c>
      <c r="W1655" t="s">
        <v>63</v>
      </c>
      <c r="X1655" t="s">
        <v>110</v>
      </c>
      <c r="Z1655" t="s">
        <v>66</v>
      </c>
      <c r="AA1655" t="s">
        <v>63</v>
      </c>
      <c r="AB1655" t="s">
        <v>66</v>
      </c>
      <c r="AC1655" t="s">
        <v>63</v>
      </c>
      <c r="AD1655" t="s">
        <v>63</v>
      </c>
      <c r="AE1655" t="s">
        <v>63</v>
      </c>
      <c r="AF1655" t="s">
        <v>63</v>
      </c>
      <c r="AG1655" t="s">
        <v>81</v>
      </c>
      <c r="AH1655" t="s">
        <v>78</v>
      </c>
      <c r="AJ1655" t="s">
        <v>63</v>
      </c>
      <c r="AL1655" t="s">
        <v>63</v>
      </c>
      <c r="AN1655" t="s">
        <v>3695</v>
      </c>
      <c r="AP1655" t="s">
        <v>93</v>
      </c>
      <c r="AQ1655" t="s">
        <v>89</v>
      </c>
      <c r="AR1655" t="s">
        <v>94</v>
      </c>
      <c r="AS1655" t="s">
        <v>91</v>
      </c>
      <c r="AT1655" t="s">
        <v>63</v>
      </c>
    </row>
    <row r="1656" spans="1:47" hidden="1" x14ac:dyDescent="0.25">
      <c r="A1656" t="s">
        <v>3692</v>
      </c>
      <c r="B1656" t="s">
        <v>3693</v>
      </c>
      <c r="C1656" t="s">
        <v>3694</v>
      </c>
      <c r="D1656" t="s">
        <v>109</v>
      </c>
      <c r="E1656" t="s">
        <v>60</v>
      </c>
      <c r="G1656" t="s">
        <v>78</v>
      </c>
      <c r="I1656" t="s">
        <v>63</v>
      </c>
      <c r="J1656" t="s">
        <v>64</v>
      </c>
      <c r="L1656" t="s">
        <v>65</v>
      </c>
      <c r="M1656" t="s">
        <v>63</v>
      </c>
      <c r="N1656" t="s">
        <v>79</v>
      </c>
      <c r="O1656" t="s">
        <v>63</v>
      </c>
      <c r="R1656" t="s">
        <v>83</v>
      </c>
      <c r="S1656" t="s">
        <v>63</v>
      </c>
      <c r="T1656" t="s">
        <v>63</v>
      </c>
      <c r="U1656" t="s">
        <v>63</v>
      </c>
      <c r="V1656" t="s">
        <v>110</v>
      </c>
      <c r="W1656" t="s">
        <v>63</v>
      </c>
      <c r="X1656" t="s">
        <v>110</v>
      </c>
      <c r="Z1656" t="s">
        <v>66</v>
      </c>
      <c r="AA1656" t="s">
        <v>63</v>
      </c>
      <c r="AB1656" t="s">
        <v>66</v>
      </c>
      <c r="AC1656" t="s">
        <v>63</v>
      </c>
      <c r="AD1656" t="s">
        <v>63</v>
      </c>
      <c r="AE1656" t="s">
        <v>63</v>
      </c>
      <c r="AF1656" t="s">
        <v>63</v>
      </c>
      <c r="AG1656" t="s">
        <v>81</v>
      </c>
      <c r="AH1656" t="s">
        <v>78</v>
      </c>
      <c r="AJ1656" t="s">
        <v>63</v>
      </c>
      <c r="AL1656" t="s">
        <v>63</v>
      </c>
      <c r="AN1656" t="s">
        <v>3695</v>
      </c>
      <c r="AP1656" t="s">
        <v>3697</v>
      </c>
      <c r="AQ1656" t="s">
        <v>89</v>
      </c>
      <c r="AR1656" t="s">
        <v>3344</v>
      </c>
      <c r="AS1656" t="s">
        <v>91</v>
      </c>
      <c r="AT1656" t="s">
        <v>63</v>
      </c>
      <c r="AU1656" t="s">
        <v>3698</v>
      </c>
    </row>
    <row r="1657" spans="1:47" hidden="1" x14ac:dyDescent="0.25">
      <c r="A1657" t="s">
        <v>3692</v>
      </c>
      <c r="B1657" t="s">
        <v>3693</v>
      </c>
      <c r="C1657" t="s">
        <v>3694</v>
      </c>
      <c r="D1657" t="s">
        <v>109</v>
      </c>
      <c r="E1657" t="s">
        <v>60</v>
      </c>
      <c r="G1657" t="s">
        <v>78</v>
      </c>
      <c r="I1657" t="s">
        <v>63</v>
      </c>
      <c r="J1657" t="s">
        <v>64</v>
      </c>
      <c r="L1657" t="s">
        <v>65</v>
      </c>
      <c r="M1657" t="s">
        <v>63</v>
      </c>
      <c r="N1657" t="s">
        <v>79</v>
      </c>
      <c r="O1657" t="s">
        <v>63</v>
      </c>
      <c r="R1657" t="s">
        <v>83</v>
      </c>
      <c r="S1657" t="s">
        <v>63</v>
      </c>
      <c r="T1657" t="s">
        <v>63</v>
      </c>
      <c r="U1657" t="s">
        <v>63</v>
      </c>
      <c r="V1657" t="s">
        <v>110</v>
      </c>
      <c r="W1657" t="s">
        <v>63</v>
      </c>
      <c r="X1657" t="s">
        <v>110</v>
      </c>
      <c r="Z1657" t="s">
        <v>66</v>
      </c>
      <c r="AA1657" t="s">
        <v>63</v>
      </c>
      <c r="AB1657" t="s">
        <v>66</v>
      </c>
      <c r="AC1657" t="s">
        <v>63</v>
      </c>
      <c r="AD1657" t="s">
        <v>63</v>
      </c>
      <c r="AE1657" t="s">
        <v>63</v>
      </c>
      <c r="AF1657" t="s">
        <v>63</v>
      </c>
      <c r="AG1657" t="s">
        <v>81</v>
      </c>
      <c r="AH1657" t="s">
        <v>78</v>
      </c>
      <c r="AJ1657" t="s">
        <v>63</v>
      </c>
      <c r="AL1657" t="s">
        <v>63</v>
      </c>
      <c r="AN1657" t="s">
        <v>3695</v>
      </c>
      <c r="AP1657" t="s">
        <v>376</v>
      </c>
      <c r="AQ1657" t="s">
        <v>89</v>
      </c>
      <c r="AR1657" t="s">
        <v>259</v>
      </c>
      <c r="AS1657" t="s">
        <v>91</v>
      </c>
      <c r="AT1657" t="s">
        <v>63</v>
      </c>
    </row>
    <row r="1658" spans="1:47" hidden="1" x14ac:dyDescent="0.25">
      <c r="A1658" t="s">
        <v>3692</v>
      </c>
      <c r="B1658" t="s">
        <v>3693</v>
      </c>
      <c r="C1658" t="s">
        <v>3694</v>
      </c>
      <c r="D1658" t="s">
        <v>109</v>
      </c>
      <c r="E1658" t="s">
        <v>60</v>
      </c>
      <c r="G1658" t="s">
        <v>78</v>
      </c>
      <c r="I1658" t="s">
        <v>63</v>
      </c>
      <c r="J1658" t="s">
        <v>64</v>
      </c>
      <c r="L1658" t="s">
        <v>65</v>
      </c>
      <c r="M1658" t="s">
        <v>63</v>
      </c>
      <c r="N1658" t="s">
        <v>79</v>
      </c>
      <c r="O1658" t="s">
        <v>63</v>
      </c>
      <c r="R1658" t="s">
        <v>83</v>
      </c>
      <c r="S1658" t="s">
        <v>63</v>
      </c>
      <c r="T1658" t="s">
        <v>63</v>
      </c>
      <c r="U1658" t="s">
        <v>63</v>
      </c>
      <c r="V1658" t="s">
        <v>110</v>
      </c>
      <c r="W1658" t="s">
        <v>63</v>
      </c>
      <c r="X1658" t="s">
        <v>110</v>
      </c>
      <c r="Z1658" t="s">
        <v>66</v>
      </c>
      <c r="AA1658" t="s">
        <v>63</v>
      </c>
      <c r="AB1658" t="s">
        <v>66</v>
      </c>
      <c r="AC1658" t="s">
        <v>63</v>
      </c>
      <c r="AD1658" t="s">
        <v>63</v>
      </c>
      <c r="AE1658" t="s">
        <v>63</v>
      </c>
      <c r="AF1658" t="s">
        <v>63</v>
      </c>
      <c r="AG1658" t="s">
        <v>81</v>
      </c>
      <c r="AH1658" t="s">
        <v>78</v>
      </c>
      <c r="AJ1658" t="s">
        <v>63</v>
      </c>
      <c r="AL1658" t="s">
        <v>63</v>
      </c>
      <c r="AN1658" t="s">
        <v>3695</v>
      </c>
      <c r="AP1658" t="s">
        <v>106</v>
      </c>
      <c r="AQ1658" t="s">
        <v>89</v>
      </c>
      <c r="AR1658" t="s">
        <v>107</v>
      </c>
      <c r="AS1658" t="s">
        <v>91</v>
      </c>
      <c r="AT1658" t="s">
        <v>63</v>
      </c>
    </row>
    <row r="1659" spans="1:47" hidden="1" x14ac:dyDescent="0.25">
      <c r="A1659" t="s">
        <v>3692</v>
      </c>
      <c r="B1659" t="s">
        <v>3693</v>
      </c>
      <c r="C1659" t="s">
        <v>3694</v>
      </c>
      <c r="D1659" t="s">
        <v>109</v>
      </c>
      <c r="E1659" t="s">
        <v>60</v>
      </c>
      <c r="G1659" t="s">
        <v>78</v>
      </c>
      <c r="I1659" t="s">
        <v>63</v>
      </c>
      <c r="J1659" t="s">
        <v>64</v>
      </c>
      <c r="L1659" t="s">
        <v>65</v>
      </c>
      <c r="M1659" t="s">
        <v>63</v>
      </c>
      <c r="N1659" t="s">
        <v>79</v>
      </c>
      <c r="O1659" t="s">
        <v>63</v>
      </c>
      <c r="R1659" t="s">
        <v>83</v>
      </c>
      <c r="S1659" t="s">
        <v>63</v>
      </c>
      <c r="T1659" t="s">
        <v>63</v>
      </c>
      <c r="U1659" t="s">
        <v>63</v>
      </c>
      <c r="V1659" t="s">
        <v>110</v>
      </c>
      <c r="W1659" t="s">
        <v>63</v>
      </c>
      <c r="X1659" t="s">
        <v>110</v>
      </c>
      <c r="Z1659" t="s">
        <v>66</v>
      </c>
      <c r="AA1659" t="s">
        <v>63</v>
      </c>
      <c r="AB1659" t="s">
        <v>66</v>
      </c>
      <c r="AC1659" t="s">
        <v>63</v>
      </c>
      <c r="AD1659" t="s">
        <v>63</v>
      </c>
      <c r="AE1659" t="s">
        <v>63</v>
      </c>
      <c r="AF1659" t="s">
        <v>63</v>
      </c>
      <c r="AG1659" t="s">
        <v>81</v>
      </c>
      <c r="AH1659" t="s">
        <v>78</v>
      </c>
      <c r="AJ1659" t="s">
        <v>63</v>
      </c>
      <c r="AL1659" t="s">
        <v>63</v>
      </c>
      <c r="AN1659" t="s">
        <v>3695</v>
      </c>
      <c r="AP1659" t="s">
        <v>1430</v>
      </c>
      <c r="AQ1659" t="s">
        <v>89</v>
      </c>
      <c r="AR1659" t="s">
        <v>262</v>
      </c>
      <c r="AS1659" t="s">
        <v>1431</v>
      </c>
      <c r="AT1659" t="s">
        <v>63</v>
      </c>
    </row>
    <row r="1660" spans="1:47" hidden="1" x14ac:dyDescent="0.25">
      <c r="A1660" t="s">
        <v>3692</v>
      </c>
      <c r="B1660" t="s">
        <v>3693</v>
      </c>
      <c r="C1660" t="s">
        <v>3694</v>
      </c>
      <c r="D1660" t="s">
        <v>109</v>
      </c>
      <c r="E1660" t="s">
        <v>60</v>
      </c>
      <c r="G1660" t="s">
        <v>78</v>
      </c>
      <c r="I1660" t="s">
        <v>63</v>
      </c>
      <c r="J1660" t="s">
        <v>64</v>
      </c>
      <c r="L1660" t="s">
        <v>65</v>
      </c>
      <c r="M1660" t="s">
        <v>63</v>
      </c>
      <c r="N1660" t="s">
        <v>79</v>
      </c>
      <c r="O1660" t="s">
        <v>63</v>
      </c>
      <c r="R1660" t="s">
        <v>83</v>
      </c>
      <c r="S1660" t="s">
        <v>63</v>
      </c>
      <c r="T1660" t="s">
        <v>63</v>
      </c>
      <c r="U1660" t="s">
        <v>63</v>
      </c>
      <c r="V1660" t="s">
        <v>110</v>
      </c>
      <c r="W1660" t="s">
        <v>63</v>
      </c>
      <c r="X1660" t="s">
        <v>110</v>
      </c>
      <c r="Z1660" t="s">
        <v>66</v>
      </c>
      <c r="AA1660" t="s">
        <v>63</v>
      </c>
      <c r="AB1660" t="s">
        <v>66</v>
      </c>
      <c r="AC1660" t="s">
        <v>63</v>
      </c>
      <c r="AD1660" t="s">
        <v>63</v>
      </c>
      <c r="AE1660" t="s">
        <v>63</v>
      </c>
      <c r="AF1660" t="s">
        <v>63</v>
      </c>
      <c r="AG1660" t="s">
        <v>81</v>
      </c>
      <c r="AH1660" t="s">
        <v>78</v>
      </c>
      <c r="AJ1660" t="s">
        <v>63</v>
      </c>
      <c r="AL1660" t="s">
        <v>63</v>
      </c>
      <c r="AN1660" t="s">
        <v>3695</v>
      </c>
      <c r="AP1660" t="s">
        <v>1428</v>
      </c>
      <c r="AQ1660" t="s">
        <v>89</v>
      </c>
      <c r="AR1660" t="s">
        <v>262</v>
      </c>
      <c r="AS1660" t="s">
        <v>278</v>
      </c>
      <c r="AT1660" t="s">
        <v>63</v>
      </c>
    </row>
    <row r="1661" spans="1:47" hidden="1" x14ac:dyDescent="0.25">
      <c r="A1661" t="s">
        <v>3692</v>
      </c>
      <c r="B1661" t="s">
        <v>3693</v>
      </c>
      <c r="C1661" t="s">
        <v>3694</v>
      </c>
      <c r="D1661" t="s">
        <v>109</v>
      </c>
      <c r="E1661" t="s">
        <v>60</v>
      </c>
      <c r="G1661" t="s">
        <v>78</v>
      </c>
      <c r="I1661" t="s">
        <v>63</v>
      </c>
      <c r="J1661" t="s">
        <v>64</v>
      </c>
      <c r="L1661" t="s">
        <v>65</v>
      </c>
      <c r="M1661" t="s">
        <v>63</v>
      </c>
      <c r="N1661" t="s">
        <v>79</v>
      </c>
      <c r="O1661" t="s">
        <v>63</v>
      </c>
      <c r="R1661" t="s">
        <v>83</v>
      </c>
      <c r="S1661" t="s">
        <v>63</v>
      </c>
      <c r="T1661" t="s">
        <v>63</v>
      </c>
      <c r="U1661" t="s">
        <v>63</v>
      </c>
      <c r="V1661" t="s">
        <v>110</v>
      </c>
      <c r="W1661" t="s">
        <v>63</v>
      </c>
      <c r="X1661" t="s">
        <v>110</v>
      </c>
      <c r="Z1661" t="s">
        <v>66</v>
      </c>
      <c r="AA1661" t="s">
        <v>63</v>
      </c>
      <c r="AB1661" t="s">
        <v>66</v>
      </c>
      <c r="AC1661" t="s">
        <v>63</v>
      </c>
      <c r="AD1661" t="s">
        <v>63</v>
      </c>
      <c r="AE1661" t="s">
        <v>63</v>
      </c>
      <c r="AF1661" t="s">
        <v>63</v>
      </c>
      <c r="AG1661" t="s">
        <v>81</v>
      </c>
      <c r="AH1661" t="s">
        <v>78</v>
      </c>
      <c r="AJ1661" t="s">
        <v>63</v>
      </c>
      <c r="AL1661" t="s">
        <v>63</v>
      </c>
      <c r="AN1661" t="s">
        <v>3695</v>
      </c>
      <c r="AP1661" t="s">
        <v>3699</v>
      </c>
      <c r="AQ1661" t="s">
        <v>89</v>
      </c>
      <c r="AR1661" t="s">
        <v>262</v>
      </c>
      <c r="AS1661" t="s">
        <v>470</v>
      </c>
      <c r="AT1661" t="s">
        <v>63</v>
      </c>
    </row>
    <row r="1662" spans="1:47" hidden="1" x14ac:dyDescent="0.25">
      <c r="A1662" t="s">
        <v>3692</v>
      </c>
      <c r="B1662" t="s">
        <v>3693</v>
      </c>
      <c r="C1662" t="s">
        <v>3694</v>
      </c>
      <c r="D1662" t="s">
        <v>109</v>
      </c>
      <c r="E1662" t="s">
        <v>60</v>
      </c>
      <c r="G1662" t="s">
        <v>78</v>
      </c>
      <c r="I1662" t="s">
        <v>63</v>
      </c>
      <c r="J1662" t="s">
        <v>64</v>
      </c>
      <c r="L1662" t="s">
        <v>65</v>
      </c>
      <c r="M1662" t="s">
        <v>63</v>
      </c>
      <c r="N1662" t="s">
        <v>79</v>
      </c>
      <c r="O1662" t="s">
        <v>63</v>
      </c>
      <c r="R1662" t="s">
        <v>83</v>
      </c>
      <c r="S1662" t="s">
        <v>63</v>
      </c>
      <c r="T1662" t="s">
        <v>63</v>
      </c>
      <c r="U1662" t="s">
        <v>63</v>
      </c>
      <c r="V1662" t="s">
        <v>110</v>
      </c>
      <c r="W1662" t="s">
        <v>63</v>
      </c>
      <c r="X1662" t="s">
        <v>110</v>
      </c>
      <c r="Z1662" t="s">
        <v>66</v>
      </c>
      <c r="AA1662" t="s">
        <v>63</v>
      </c>
      <c r="AB1662" t="s">
        <v>66</v>
      </c>
      <c r="AC1662" t="s">
        <v>63</v>
      </c>
      <c r="AD1662" t="s">
        <v>63</v>
      </c>
      <c r="AE1662" t="s">
        <v>63</v>
      </c>
      <c r="AF1662" t="s">
        <v>63</v>
      </c>
      <c r="AG1662" t="s">
        <v>81</v>
      </c>
      <c r="AH1662" t="s">
        <v>78</v>
      </c>
      <c r="AJ1662" t="s">
        <v>63</v>
      </c>
      <c r="AL1662" t="s">
        <v>63</v>
      </c>
      <c r="AN1662" t="s">
        <v>3695</v>
      </c>
      <c r="AP1662" t="s">
        <v>373</v>
      </c>
      <c r="AQ1662" t="s">
        <v>89</v>
      </c>
      <c r="AR1662" t="s">
        <v>262</v>
      </c>
      <c r="AS1662" t="s">
        <v>103</v>
      </c>
      <c r="AT1662" t="s">
        <v>63</v>
      </c>
    </row>
    <row r="1663" spans="1:47" hidden="1" x14ac:dyDescent="0.25">
      <c r="A1663" t="s">
        <v>3692</v>
      </c>
      <c r="B1663" t="s">
        <v>3693</v>
      </c>
      <c r="C1663" t="s">
        <v>3694</v>
      </c>
      <c r="D1663" t="s">
        <v>109</v>
      </c>
      <c r="E1663" t="s">
        <v>60</v>
      </c>
      <c r="G1663" t="s">
        <v>78</v>
      </c>
      <c r="I1663" t="s">
        <v>63</v>
      </c>
      <c r="J1663" t="s">
        <v>64</v>
      </c>
      <c r="L1663" t="s">
        <v>65</v>
      </c>
      <c r="M1663" t="s">
        <v>63</v>
      </c>
      <c r="N1663" t="s">
        <v>79</v>
      </c>
      <c r="O1663" t="s">
        <v>63</v>
      </c>
      <c r="R1663" t="s">
        <v>83</v>
      </c>
      <c r="S1663" t="s">
        <v>63</v>
      </c>
      <c r="T1663" t="s">
        <v>63</v>
      </c>
      <c r="U1663" t="s">
        <v>63</v>
      </c>
      <c r="V1663" t="s">
        <v>110</v>
      </c>
      <c r="W1663" t="s">
        <v>63</v>
      </c>
      <c r="X1663" t="s">
        <v>110</v>
      </c>
      <c r="Z1663" t="s">
        <v>66</v>
      </c>
      <c r="AA1663" t="s">
        <v>63</v>
      </c>
      <c r="AB1663" t="s">
        <v>66</v>
      </c>
      <c r="AC1663" t="s">
        <v>63</v>
      </c>
      <c r="AD1663" t="s">
        <v>63</v>
      </c>
      <c r="AE1663" t="s">
        <v>63</v>
      </c>
      <c r="AF1663" t="s">
        <v>63</v>
      </c>
      <c r="AG1663" t="s">
        <v>81</v>
      </c>
      <c r="AH1663" t="s">
        <v>78</v>
      </c>
      <c r="AJ1663" t="s">
        <v>63</v>
      </c>
      <c r="AL1663" t="s">
        <v>63</v>
      </c>
      <c r="AN1663" t="s">
        <v>3695</v>
      </c>
      <c r="AP1663" t="s">
        <v>3700</v>
      </c>
      <c r="AQ1663" t="s">
        <v>89</v>
      </c>
      <c r="AR1663" t="s">
        <v>3701</v>
      </c>
      <c r="AS1663" t="s">
        <v>91</v>
      </c>
      <c r="AT1663" t="s">
        <v>63</v>
      </c>
    </row>
    <row r="1664" spans="1:47" hidden="1" x14ac:dyDescent="0.25">
      <c r="A1664" t="s">
        <v>3702</v>
      </c>
      <c r="B1664" t="s">
        <v>3703</v>
      </c>
      <c r="C1664" t="s">
        <v>3704</v>
      </c>
      <c r="D1664" t="s">
        <v>493</v>
      </c>
      <c r="E1664" t="s">
        <v>60</v>
      </c>
      <c r="G1664" t="s">
        <v>743</v>
      </c>
      <c r="I1664" t="s">
        <v>63</v>
      </c>
      <c r="J1664" t="s">
        <v>64</v>
      </c>
      <c r="L1664" t="s">
        <v>65</v>
      </c>
    </row>
    <row r="1665" spans="1:52" hidden="1" x14ac:dyDescent="0.25">
      <c r="A1665" t="s">
        <v>3705</v>
      </c>
      <c r="B1665" t="s">
        <v>3706</v>
      </c>
      <c r="C1665" t="s">
        <v>3707</v>
      </c>
      <c r="D1665" t="s">
        <v>225</v>
      </c>
      <c r="E1665" t="s">
        <v>60</v>
      </c>
      <c r="G1665" t="s">
        <v>72</v>
      </c>
      <c r="I1665" t="s">
        <v>63</v>
      </c>
      <c r="J1665" t="s">
        <v>64</v>
      </c>
      <c r="L1665" t="s">
        <v>65</v>
      </c>
      <c r="AO1665" t="s">
        <v>3708</v>
      </c>
    </row>
    <row r="1666" spans="1:52" hidden="1" x14ac:dyDescent="0.25">
      <c r="A1666" t="s">
        <v>3709</v>
      </c>
      <c r="B1666" t="s">
        <v>3710</v>
      </c>
      <c r="C1666" t="s">
        <v>3711</v>
      </c>
      <c r="D1666" t="s">
        <v>493</v>
      </c>
      <c r="E1666" t="s">
        <v>60</v>
      </c>
      <c r="G1666" t="s">
        <v>743</v>
      </c>
      <c r="I1666" t="s">
        <v>63</v>
      </c>
      <c r="J1666" t="s">
        <v>64</v>
      </c>
      <c r="L1666" t="s">
        <v>73</v>
      </c>
    </row>
    <row r="1667" spans="1:52" hidden="1" x14ac:dyDescent="0.25">
      <c r="A1667" t="s">
        <v>3712</v>
      </c>
      <c r="B1667" t="s">
        <v>3713</v>
      </c>
      <c r="C1667" t="s">
        <v>3714</v>
      </c>
      <c r="D1667" t="s">
        <v>493</v>
      </c>
      <c r="E1667" t="s">
        <v>60</v>
      </c>
      <c r="G1667" t="s">
        <v>72</v>
      </c>
      <c r="I1667" t="s">
        <v>63</v>
      </c>
      <c r="J1667" t="s">
        <v>64</v>
      </c>
      <c r="L1667" t="s">
        <v>73</v>
      </c>
    </row>
    <row r="1668" spans="1:52" hidden="1" x14ac:dyDescent="0.25">
      <c r="A1668" t="s">
        <v>3715</v>
      </c>
      <c r="B1668" t="s">
        <v>3716</v>
      </c>
      <c r="C1668" t="s">
        <v>3717</v>
      </c>
      <c r="D1668" t="s">
        <v>82</v>
      </c>
      <c r="E1668" t="s">
        <v>60</v>
      </c>
      <c r="G1668" t="s">
        <v>118</v>
      </c>
      <c r="I1668" t="s">
        <v>63</v>
      </c>
      <c r="J1668" t="s">
        <v>64</v>
      </c>
      <c r="L1668" t="s">
        <v>73</v>
      </c>
      <c r="M1668" t="s">
        <v>63</v>
      </c>
      <c r="N1668" t="s">
        <v>80</v>
      </c>
      <c r="O1668" t="s">
        <v>80</v>
      </c>
      <c r="R1668" t="s">
        <v>83</v>
      </c>
      <c r="S1668" t="s">
        <v>66</v>
      </c>
      <c r="T1668" t="s">
        <v>84</v>
      </c>
      <c r="U1668" t="s">
        <v>110</v>
      </c>
      <c r="V1668" t="s">
        <v>80</v>
      </c>
      <c r="W1668" t="s">
        <v>110</v>
      </c>
      <c r="X1668" t="s">
        <v>85</v>
      </c>
      <c r="Y1668" t="s">
        <v>3718</v>
      </c>
      <c r="Z1668" t="s">
        <v>66</v>
      </c>
      <c r="AA1668" t="s">
        <v>63</v>
      </c>
      <c r="AB1668" t="s">
        <v>66</v>
      </c>
      <c r="AC1668" t="s">
        <v>66</v>
      </c>
      <c r="AD1668" t="s">
        <v>110</v>
      </c>
      <c r="AE1668" t="s">
        <v>63</v>
      </c>
      <c r="AF1668" t="s">
        <v>63</v>
      </c>
      <c r="AG1668" t="s">
        <v>122</v>
      </c>
      <c r="AH1668" t="s">
        <v>118</v>
      </c>
      <c r="AJ1668" t="s">
        <v>63</v>
      </c>
      <c r="AL1668" t="s">
        <v>63</v>
      </c>
      <c r="AN1668" t="s">
        <v>2319</v>
      </c>
      <c r="AO1668" t="s">
        <v>3719</v>
      </c>
      <c r="AP1668" t="s">
        <v>2920</v>
      </c>
      <c r="AQ1668" t="s">
        <v>324</v>
      </c>
      <c r="AR1668" t="s">
        <v>94</v>
      </c>
      <c r="AS1668" t="s">
        <v>91</v>
      </c>
      <c r="AT1668" t="s">
        <v>63</v>
      </c>
      <c r="AU1668" t="s">
        <v>3720</v>
      </c>
    </row>
    <row r="1669" spans="1:52" hidden="1" x14ac:dyDescent="0.25">
      <c r="A1669" t="s">
        <v>3715</v>
      </c>
      <c r="B1669" t="s">
        <v>3716</v>
      </c>
      <c r="C1669" t="s">
        <v>3717</v>
      </c>
      <c r="D1669" t="s">
        <v>82</v>
      </c>
      <c r="E1669" t="s">
        <v>60</v>
      </c>
      <c r="G1669" t="s">
        <v>118</v>
      </c>
      <c r="I1669" t="s">
        <v>63</v>
      </c>
      <c r="J1669" t="s">
        <v>64</v>
      </c>
      <c r="L1669" t="s">
        <v>73</v>
      </c>
      <c r="M1669" t="s">
        <v>63</v>
      </c>
      <c r="N1669" t="s">
        <v>80</v>
      </c>
      <c r="O1669" t="s">
        <v>80</v>
      </c>
      <c r="R1669" t="s">
        <v>83</v>
      </c>
      <c r="S1669" t="s">
        <v>66</v>
      </c>
      <c r="T1669" t="s">
        <v>84</v>
      </c>
      <c r="U1669" t="s">
        <v>110</v>
      </c>
      <c r="V1669" t="s">
        <v>80</v>
      </c>
      <c r="W1669" t="s">
        <v>110</v>
      </c>
      <c r="X1669" t="s">
        <v>85</v>
      </c>
      <c r="Y1669" t="s">
        <v>3718</v>
      </c>
      <c r="Z1669" t="s">
        <v>66</v>
      </c>
      <c r="AA1669" t="s">
        <v>63</v>
      </c>
      <c r="AB1669" t="s">
        <v>66</v>
      </c>
      <c r="AC1669" t="s">
        <v>66</v>
      </c>
      <c r="AD1669" t="s">
        <v>110</v>
      </c>
      <c r="AE1669" t="s">
        <v>63</v>
      </c>
      <c r="AF1669" t="s">
        <v>63</v>
      </c>
      <c r="AG1669" t="s">
        <v>122</v>
      </c>
      <c r="AH1669" t="s">
        <v>118</v>
      </c>
      <c r="AJ1669" t="s">
        <v>63</v>
      </c>
      <c r="AL1669" t="s">
        <v>63</v>
      </c>
      <c r="AN1669" t="s">
        <v>2319</v>
      </c>
      <c r="AO1669" t="s">
        <v>3719</v>
      </c>
      <c r="AP1669" t="s">
        <v>3459</v>
      </c>
      <c r="AQ1669" t="s">
        <v>324</v>
      </c>
      <c r="AR1669" t="s">
        <v>97</v>
      </c>
      <c r="AS1669" t="s">
        <v>91</v>
      </c>
      <c r="AT1669" t="s">
        <v>63</v>
      </c>
      <c r="AU1669" t="s">
        <v>3721</v>
      </c>
    </row>
    <row r="1670" spans="1:52" hidden="1" x14ac:dyDescent="0.25">
      <c r="A1670" t="s">
        <v>3715</v>
      </c>
      <c r="B1670" t="s">
        <v>3716</v>
      </c>
      <c r="C1670" t="s">
        <v>3717</v>
      </c>
      <c r="D1670" t="s">
        <v>82</v>
      </c>
      <c r="E1670" t="s">
        <v>60</v>
      </c>
      <c r="G1670" t="s">
        <v>118</v>
      </c>
      <c r="I1670" t="s">
        <v>63</v>
      </c>
      <c r="J1670" t="s">
        <v>64</v>
      </c>
      <c r="L1670" t="s">
        <v>73</v>
      </c>
      <c r="M1670" t="s">
        <v>63</v>
      </c>
      <c r="N1670" t="s">
        <v>80</v>
      </c>
      <c r="O1670" t="s">
        <v>80</v>
      </c>
      <c r="R1670" t="s">
        <v>83</v>
      </c>
      <c r="S1670" t="s">
        <v>66</v>
      </c>
      <c r="T1670" t="s">
        <v>84</v>
      </c>
      <c r="U1670" t="s">
        <v>110</v>
      </c>
      <c r="V1670" t="s">
        <v>80</v>
      </c>
      <c r="W1670" t="s">
        <v>110</v>
      </c>
      <c r="X1670" t="s">
        <v>85</v>
      </c>
      <c r="Y1670" t="s">
        <v>3718</v>
      </c>
      <c r="Z1670" t="s">
        <v>66</v>
      </c>
      <c r="AA1670" t="s">
        <v>63</v>
      </c>
      <c r="AB1670" t="s">
        <v>66</v>
      </c>
      <c r="AC1670" t="s">
        <v>66</v>
      </c>
      <c r="AD1670" t="s">
        <v>110</v>
      </c>
      <c r="AE1670" t="s">
        <v>63</v>
      </c>
      <c r="AF1670" t="s">
        <v>63</v>
      </c>
      <c r="AG1670" t="s">
        <v>122</v>
      </c>
      <c r="AH1670" t="s">
        <v>118</v>
      </c>
      <c r="AJ1670" t="s">
        <v>63</v>
      </c>
      <c r="AL1670" t="s">
        <v>63</v>
      </c>
      <c r="AN1670" t="s">
        <v>2319</v>
      </c>
      <c r="AO1670" t="s">
        <v>3719</v>
      </c>
      <c r="AP1670" t="s">
        <v>1246</v>
      </c>
      <c r="AQ1670" t="s">
        <v>324</v>
      </c>
      <c r="AR1670" t="s">
        <v>102</v>
      </c>
      <c r="AS1670" t="s">
        <v>91</v>
      </c>
      <c r="AT1670" t="s">
        <v>63</v>
      </c>
      <c r="AU1670" t="s">
        <v>3722</v>
      </c>
    </row>
    <row r="1671" spans="1:52" hidden="1" x14ac:dyDescent="0.25">
      <c r="A1671" t="s">
        <v>3723</v>
      </c>
      <c r="B1671" t="s">
        <v>3724</v>
      </c>
      <c r="C1671" t="s">
        <v>3725</v>
      </c>
      <c r="D1671" t="s">
        <v>493</v>
      </c>
      <c r="E1671" t="s">
        <v>60</v>
      </c>
      <c r="G1671" t="s">
        <v>133</v>
      </c>
      <c r="I1671" t="s">
        <v>63</v>
      </c>
      <c r="J1671" t="s">
        <v>64</v>
      </c>
      <c r="L1671" t="s">
        <v>73</v>
      </c>
      <c r="M1671" t="s">
        <v>63</v>
      </c>
      <c r="N1671" t="s">
        <v>80</v>
      </c>
      <c r="O1671" t="s">
        <v>80</v>
      </c>
      <c r="R1671" t="s">
        <v>83</v>
      </c>
      <c r="S1671" t="s">
        <v>66</v>
      </c>
      <c r="T1671" t="s">
        <v>63</v>
      </c>
      <c r="U1671" t="s">
        <v>63</v>
      </c>
      <c r="V1671" t="s">
        <v>110</v>
      </c>
      <c r="W1671" t="s">
        <v>110</v>
      </c>
      <c r="X1671" t="s">
        <v>110</v>
      </c>
      <c r="Z1671" t="s">
        <v>66</v>
      </c>
      <c r="AA1671" t="s">
        <v>134</v>
      </c>
      <c r="AB1671" t="s">
        <v>135</v>
      </c>
      <c r="AC1671" t="s">
        <v>66</v>
      </c>
      <c r="AD1671" t="s">
        <v>110</v>
      </c>
      <c r="AE1671" t="s">
        <v>134</v>
      </c>
      <c r="AF1671" t="s">
        <v>63</v>
      </c>
      <c r="AG1671" t="s">
        <v>122</v>
      </c>
      <c r="AJ1671" t="s">
        <v>63</v>
      </c>
      <c r="AL1671" t="s">
        <v>66</v>
      </c>
      <c r="AO1671" t="s">
        <v>517</v>
      </c>
      <c r="AP1671" t="s">
        <v>3726</v>
      </c>
      <c r="AQ1671" t="s">
        <v>3727</v>
      </c>
      <c r="AR1671" t="s">
        <v>102</v>
      </c>
      <c r="AS1671" t="s">
        <v>1226</v>
      </c>
      <c r="AT1671" t="s">
        <v>66</v>
      </c>
    </row>
    <row r="1672" spans="1:52" hidden="1" x14ac:dyDescent="0.25">
      <c r="A1672" t="s">
        <v>3723</v>
      </c>
      <c r="B1672" t="s">
        <v>3724</v>
      </c>
      <c r="C1672" t="s">
        <v>3725</v>
      </c>
      <c r="D1672" t="s">
        <v>493</v>
      </c>
      <c r="E1672" t="s">
        <v>60</v>
      </c>
      <c r="G1672" t="s">
        <v>133</v>
      </c>
      <c r="I1672" t="s">
        <v>63</v>
      </c>
      <c r="J1672" t="s">
        <v>64</v>
      </c>
      <c r="L1672" t="s">
        <v>73</v>
      </c>
      <c r="M1672" t="s">
        <v>63</v>
      </c>
      <c r="N1672" t="s">
        <v>80</v>
      </c>
      <c r="O1672" t="s">
        <v>80</v>
      </c>
      <c r="R1672" t="s">
        <v>83</v>
      </c>
      <c r="S1672" t="s">
        <v>66</v>
      </c>
      <c r="T1672" t="s">
        <v>63</v>
      </c>
      <c r="U1672" t="s">
        <v>63</v>
      </c>
      <c r="V1672" t="s">
        <v>110</v>
      </c>
      <c r="W1672" t="s">
        <v>110</v>
      </c>
      <c r="X1672" t="s">
        <v>110</v>
      </c>
      <c r="Z1672" t="s">
        <v>66</v>
      </c>
      <c r="AA1672" t="s">
        <v>134</v>
      </c>
      <c r="AB1672" t="s">
        <v>135</v>
      </c>
      <c r="AC1672" t="s">
        <v>66</v>
      </c>
      <c r="AD1672" t="s">
        <v>110</v>
      </c>
      <c r="AE1672" t="s">
        <v>134</v>
      </c>
      <c r="AF1672" t="s">
        <v>63</v>
      </c>
      <c r="AG1672" t="s">
        <v>122</v>
      </c>
      <c r="AJ1672" t="s">
        <v>63</v>
      </c>
      <c r="AL1672" t="s">
        <v>66</v>
      </c>
      <c r="AO1672" t="s">
        <v>517</v>
      </c>
      <c r="AP1672" t="s">
        <v>3728</v>
      </c>
      <c r="AQ1672" t="s">
        <v>3727</v>
      </c>
      <c r="AR1672" t="s">
        <v>102</v>
      </c>
      <c r="AS1672" t="s">
        <v>194</v>
      </c>
      <c r="AT1672" t="s">
        <v>66</v>
      </c>
      <c r="AU1672" t="s">
        <v>3729</v>
      </c>
    </row>
    <row r="1673" spans="1:52" hidden="1" x14ac:dyDescent="0.25">
      <c r="A1673" t="s">
        <v>3730</v>
      </c>
      <c r="B1673" t="s">
        <v>3731</v>
      </c>
      <c r="C1673" t="s">
        <v>3732</v>
      </c>
      <c r="D1673" t="s">
        <v>493</v>
      </c>
      <c r="E1673" t="s">
        <v>60</v>
      </c>
      <c r="G1673" t="s">
        <v>133</v>
      </c>
      <c r="I1673" t="s">
        <v>63</v>
      </c>
      <c r="J1673" t="s">
        <v>64</v>
      </c>
      <c r="L1673" t="s">
        <v>73</v>
      </c>
      <c r="M1673" t="s">
        <v>63</v>
      </c>
      <c r="N1673" t="s">
        <v>80</v>
      </c>
      <c r="O1673" t="s">
        <v>80</v>
      </c>
      <c r="R1673" t="s">
        <v>83</v>
      </c>
      <c r="S1673" t="s">
        <v>63</v>
      </c>
      <c r="T1673" t="s">
        <v>63</v>
      </c>
      <c r="U1673" t="s">
        <v>63</v>
      </c>
      <c r="V1673" t="s">
        <v>80</v>
      </c>
      <c r="W1673" t="s">
        <v>80</v>
      </c>
      <c r="X1673" t="s">
        <v>85</v>
      </c>
      <c r="Y1673" t="s">
        <v>3733</v>
      </c>
      <c r="Z1673" t="s">
        <v>66</v>
      </c>
      <c r="AA1673" t="s">
        <v>134</v>
      </c>
      <c r="AB1673" t="s">
        <v>135</v>
      </c>
      <c r="AC1673" t="s">
        <v>63</v>
      </c>
      <c r="AD1673" t="s">
        <v>110</v>
      </c>
      <c r="AE1673" t="s">
        <v>134</v>
      </c>
      <c r="AF1673" t="s">
        <v>63</v>
      </c>
      <c r="AG1673" t="s">
        <v>81</v>
      </c>
      <c r="AH1673" t="s">
        <v>133</v>
      </c>
      <c r="AK1673" t="s">
        <v>137</v>
      </c>
      <c r="AL1673" t="s">
        <v>63</v>
      </c>
      <c r="AM1673" t="s">
        <v>751</v>
      </c>
      <c r="AN1673" t="s">
        <v>1777</v>
      </c>
      <c r="AO1673" t="s">
        <v>517</v>
      </c>
      <c r="AV1673" t="s">
        <v>3734</v>
      </c>
      <c r="AW1673" t="s">
        <v>151</v>
      </c>
      <c r="AX1673" t="s">
        <v>143</v>
      </c>
      <c r="AY1673" t="s">
        <v>470</v>
      </c>
      <c r="AZ1673" t="s">
        <v>66</v>
      </c>
    </row>
    <row r="1674" spans="1:52" hidden="1" x14ac:dyDescent="0.25">
      <c r="A1674" t="s">
        <v>3730</v>
      </c>
      <c r="B1674" t="s">
        <v>3731</v>
      </c>
      <c r="C1674" t="s">
        <v>3732</v>
      </c>
      <c r="D1674" t="s">
        <v>493</v>
      </c>
      <c r="E1674" t="s">
        <v>60</v>
      </c>
      <c r="G1674" t="s">
        <v>133</v>
      </c>
      <c r="I1674" t="s">
        <v>63</v>
      </c>
      <c r="J1674" t="s">
        <v>64</v>
      </c>
      <c r="L1674" t="s">
        <v>73</v>
      </c>
      <c r="M1674" t="s">
        <v>63</v>
      </c>
      <c r="N1674" t="s">
        <v>80</v>
      </c>
      <c r="O1674" t="s">
        <v>80</v>
      </c>
      <c r="R1674" t="s">
        <v>83</v>
      </c>
      <c r="S1674" t="s">
        <v>63</v>
      </c>
      <c r="T1674" t="s">
        <v>63</v>
      </c>
      <c r="U1674" t="s">
        <v>63</v>
      </c>
      <c r="V1674" t="s">
        <v>80</v>
      </c>
      <c r="W1674" t="s">
        <v>80</v>
      </c>
      <c r="X1674" t="s">
        <v>85</v>
      </c>
      <c r="Y1674" t="s">
        <v>3733</v>
      </c>
      <c r="Z1674" t="s">
        <v>66</v>
      </c>
      <c r="AA1674" t="s">
        <v>134</v>
      </c>
      <c r="AB1674" t="s">
        <v>135</v>
      </c>
      <c r="AC1674" t="s">
        <v>63</v>
      </c>
      <c r="AD1674" t="s">
        <v>110</v>
      </c>
      <c r="AE1674" t="s">
        <v>134</v>
      </c>
      <c r="AF1674" t="s">
        <v>63</v>
      </c>
      <c r="AG1674" t="s">
        <v>81</v>
      </c>
      <c r="AH1674" t="s">
        <v>133</v>
      </c>
      <c r="AK1674" t="s">
        <v>137</v>
      </c>
      <c r="AL1674" t="s">
        <v>63</v>
      </c>
      <c r="AM1674" t="s">
        <v>751</v>
      </c>
      <c r="AN1674" t="s">
        <v>1777</v>
      </c>
      <c r="AO1674" t="s">
        <v>517</v>
      </c>
      <c r="AV1674" t="s">
        <v>3735</v>
      </c>
      <c r="AW1674" t="s">
        <v>3736</v>
      </c>
      <c r="AX1674" t="s">
        <v>143</v>
      </c>
      <c r="AY1674" t="s">
        <v>470</v>
      </c>
      <c r="AZ1674" t="s">
        <v>66</v>
      </c>
    </row>
    <row r="1675" spans="1:52" hidden="1" x14ac:dyDescent="0.25">
      <c r="A1675" t="s">
        <v>3730</v>
      </c>
      <c r="B1675" t="s">
        <v>3731</v>
      </c>
      <c r="C1675" t="s">
        <v>3732</v>
      </c>
      <c r="D1675" t="s">
        <v>493</v>
      </c>
      <c r="E1675" t="s">
        <v>60</v>
      </c>
      <c r="G1675" t="s">
        <v>133</v>
      </c>
      <c r="I1675" t="s">
        <v>63</v>
      </c>
      <c r="J1675" t="s">
        <v>64</v>
      </c>
      <c r="L1675" t="s">
        <v>73</v>
      </c>
      <c r="M1675" t="s">
        <v>63</v>
      </c>
      <c r="N1675" t="s">
        <v>80</v>
      </c>
      <c r="O1675" t="s">
        <v>80</v>
      </c>
      <c r="R1675" t="s">
        <v>83</v>
      </c>
      <c r="S1675" t="s">
        <v>63</v>
      </c>
      <c r="T1675" t="s">
        <v>63</v>
      </c>
      <c r="U1675" t="s">
        <v>63</v>
      </c>
      <c r="V1675" t="s">
        <v>80</v>
      </c>
      <c r="W1675" t="s">
        <v>80</v>
      </c>
      <c r="X1675" t="s">
        <v>85</v>
      </c>
      <c r="Y1675" t="s">
        <v>3733</v>
      </c>
      <c r="Z1675" t="s">
        <v>66</v>
      </c>
      <c r="AA1675" t="s">
        <v>134</v>
      </c>
      <c r="AB1675" t="s">
        <v>135</v>
      </c>
      <c r="AC1675" t="s">
        <v>63</v>
      </c>
      <c r="AD1675" t="s">
        <v>110</v>
      </c>
      <c r="AE1675" t="s">
        <v>134</v>
      </c>
      <c r="AF1675" t="s">
        <v>63</v>
      </c>
      <c r="AG1675" t="s">
        <v>81</v>
      </c>
      <c r="AH1675" t="s">
        <v>133</v>
      </c>
      <c r="AK1675" t="s">
        <v>137</v>
      </c>
      <c r="AL1675" t="s">
        <v>63</v>
      </c>
      <c r="AM1675" t="s">
        <v>751</v>
      </c>
      <c r="AN1675" t="s">
        <v>1777</v>
      </c>
      <c r="AO1675" t="s">
        <v>517</v>
      </c>
      <c r="AV1675" t="s">
        <v>1501</v>
      </c>
      <c r="AW1675" t="s">
        <v>151</v>
      </c>
      <c r="AX1675" t="s">
        <v>143</v>
      </c>
      <c r="AY1675" t="s">
        <v>473</v>
      </c>
      <c r="AZ1675" t="s">
        <v>66</v>
      </c>
    </row>
    <row r="1676" spans="1:52" hidden="1" x14ac:dyDescent="0.25">
      <c r="A1676" t="s">
        <v>3730</v>
      </c>
      <c r="B1676" t="s">
        <v>3731</v>
      </c>
      <c r="C1676" t="s">
        <v>3732</v>
      </c>
      <c r="D1676" t="s">
        <v>493</v>
      </c>
      <c r="E1676" t="s">
        <v>60</v>
      </c>
      <c r="G1676" t="s">
        <v>133</v>
      </c>
      <c r="I1676" t="s">
        <v>63</v>
      </c>
      <c r="J1676" t="s">
        <v>64</v>
      </c>
      <c r="L1676" t="s">
        <v>73</v>
      </c>
      <c r="M1676" t="s">
        <v>63</v>
      </c>
      <c r="N1676" t="s">
        <v>80</v>
      </c>
      <c r="O1676" t="s">
        <v>80</v>
      </c>
      <c r="R1676" t="s">
        <v>83</v>
      </c>
      <c r="S1676" t="s">
        <v>63</v>
      </c>
      <c r="T1676" t="s">
        <v>63</v>
      </c>
      <c r="U1676" t="s">
        <v>63</v>
      </c>
      <c r="V1676" t="s">
        <v>80</v>
      </c>
      <c r="W1676" t="s">
        <v>80</v>
      </c>
      <c r="X1676" t="s">
        <v>85</v>
      </c>
      <c r="Y1676" t="s">
        <v>3733</v>
      </c>
      <c r="Z1676" t="s">
        <v>66</v>
      </c>
      <c r="AA1676" t="s">
        <v>134</v>
      </c>
      <c r="AB1676" t="s">
        <v>135</v>
      </c>
      <c r="AC1676" t="s">
        <v>63</v>
      </c>
      <c r="AD1676" t="s">
        <v>110</v>
      </c>
      <c r="AE1676" t="s">
        <v>134</v>
      </c>
      <c r="AF1676" t="s">
        <v>63</v>
      </c>
      <c r="AG1676" t="s">
        <v>81</v>
      </c>
      <c r="AH1676" t="s">
        <v>133</v>
      </c>
      <c r="AK1676" t="s">
        <v>137</v>
      </c>
      <c r="AL1676" t="s">
        <v>63</v>
      </c>
      <c r="AM1676" t="s">
        <v>751</v>
      </c>
      <c r="AN1676" t="s">
        <v>1777</v>
      </c>
      <c r="AO1676" t="s">
        <v>517</v>
      </c>
      <c r="AV1676" t="s">
        <v>3737</v>
      </c>
      <c r="AW1676" t="s">
        <v>3736</v>
      </c>
      <c r="AX1676" t="s">
        <v>143</v>
      </c>
      <c r="AY1676" t="s">
        <v>473</v>
      </c>
      <c r="AZ1676" t="s">
        <v>66</v>
      </c>
    </row>
    <row r="1677" spans="1:52" hidden="1" x14ac:dyDescent="0.25">
      <c r="A1677" t="s">
        <v>3730</v>
      </c>
      <c r="B1677" t="s">
        <v>3731</v>
      </c>
      <c r="C1677" t="s">
        <v>3732</v>
      </c>
      <c r="D1677" t="s">
        <v>493</v>
      </c>
      <c r="E1677" t="s">
        <v>60</v>
      </c>
      <c r="G1677" t="s">
        <v>133</v>
      </c>
      <c r="I1677" t="s">
        <v>63</v>
      </c>
      <c r="J1677" t="s">
        <v>64</v>
      </c>
      <c r="L1677" t="s">
        <v>73</v>
      </c>
      <c r="M1677" t="s">
        <v>63</v>
      </c>
      <c r="N1677" t="s">
        <v>80</v>
      </c>
      <c r="O1677" t="s">
        <v>80</v>
      </c>
      <c r="R1677" t="s">
        <v>83</v>
      </c>
      <c r="S1677" t="s">
        <v>63</v>
      </c>
      <c r="T1677" t="s">
        <v>63</v>
      </c>
      <c r="U1677" t="s">
        <v>63</v>
      </c>
      <c r="V1677" t="s">
        <v>80</v>
      </c>
      <c r="W1677" t="s">
        <v>80</v>
      </c>
      <c r="X1677" t="s">
        <v>85</v>
      </c>
      <c r="Y1677" t="s">
        <v>3733</v>
      </c>
      <c r="Z1677" t="s">
        <v>66</v>
      </c>
      <c r="AA1677" t="s">
        <v>134</v>
      </c>
      <c r="AB1677" t="s">
        <v>135</v>
      </c>
      <c r="AC1677" t="s">
        <v>63</v>
      </c>
      <c r="AD1677" t="s">
        <v>110</v>
      </c>
      <c r="AE1677" t="s">
        <v>134</v>
      </c>
      <c r="AF1677" t="s">
        <v>63</v>
      </c>
      <c r="AG1677" t="s">
        <v>81</v>
      </c>
      <c r="AH1677" t="s">
        <v>133</v>
      </c>
      <c r="AK1677" t="s">
        <v>137</v>
      </c>
      <c r="AL1677" t="s">
        <v>63</v>
      </c>
      <c r="AM1677" t="s">
        <v>751</v>
      </c>
      <c r="AN1677" t="s">
        <v>1777</v>
      </c>
      <c r="AO1677" t="s">
        <v>517</v>
      </c>
      <c r="AV1677" t="s">
        <v>3738</v>
      </c>
      <c r="AW1677" t="s">
        <v>151</v>
      </c>
      <c r="AX1677" t="s">
        <v>143</v>
      </c>
      <c r="AY1677" t="s">
        <v>1215</v>
      </c>
      <c r="AZ1677" t="s">
        <v>66</v>
      </c>
    </row>
    <row r="1678" spans="1:52" hidden="1" x14ac:dyDescent="0.25">
      <c r="A1678" t="s">
        <v>3730</v>
      </c>
      <c r="B1678" t="s">
        <v>3731</v>
      </c>
      <c r="C1678" t="s">
        <v>3732</v>
      </c>
      <c r="D1678" t="s">
        <v>493</v>
      </c>
      <c r="E1678" t="s">
        <v>60</v>
      </c>
      <c r="G1678" t="s">
        <v>133</v>
      </c>
      <c r="I1678" t="s">
        <v>63</v>
      </c>
      <c r="J1678" t="s">
        <v>64</v>
      </c>
      <c r="L1678" t="s">
        <v>73</v>
      </c>
      <c r="M1678" t="s">
        <v>63</v>
      </c>
      <c r="N1678" t="s">
        <v>80</v>
      </c>
      <c r="O1678" t="s">
        <v>80</v>
      </c>
      <c r="R1678" t="s">
        <v>83</v>
      </c>
      <c r="S1678" t="s">
        <v>63</v>
      </c>
      <c r="T1678" t="s">
        <v>63</v>
      </c>
      <c r="U1678" t="s">
        <v>63</v>
      </c>
      <c r="V1678" t="s">
        <v>80</v>
      </c>
      <c r="W1678" t="s">
        <v>80</v>
      </c>
      <c r="X1678" t="s">
        <v>85</v>
      </c>
      <c r="Y1678" t="s">
        <v>3733</v>
      </c>
      <c r="Z1678" t="s">
        <v>66</v>
      </c>
      <c r="AA1678" t="s">
        <v>134</v>
      </c>
      <c r="AB1678" t="s">
        <v>135</v>
      </c>
      <c r="AC1678" t="s">
        <v>63</v>
      </c>
      <c r="AD1678" t="s">
        <v>110</v>
      </c>
      <c r="AE1678" t="s">
        <v>134</v>
      </c>
      <c r="AF1678" t="s">
        <v>63</v>
      </c>
      <c r="AG1678" t="s">
        <v>81</v>
      </c>
      <c r="AH1678" t="s">
        <v>133</v>
      </c>
      <c r="AK1678" t="s">
        <v>137</v>
      </c>
      <c r="AL1678" t="s">
        <v>63</v>
      </c>
      <c r="AM1678" t="s">
        <v>751</v>
      </c>
      <c r="AN1678" t="s">
        <v>1777</v>
      </c>
      <c r="AO1678" t="s">
        <v>517</v>
      </c>
      <c r="AV1678" t="s">
        <v>3739</v>
      </c>
      <c r="AW1678" t="s">
        <v>3736</v>
      </c>
      <c r="AX1678" t="s">
        <v>143</v>
      </c>
      <c r="AY1678" t="s">
        <v>1215</v>
      </c>
      <c r="AZ1678" t="s">
        <v>66</v>
      </c>
    </row>
    <row r="1679" spans="1:52" hidden="1" x14ac:dyDescent="0.25">
      <c r="A1679" t="s">
        <v>3730</v>
      </c>
      <c r="B1679" t="s">
        <v>3731</v>
      </c>
      <c r="C1679" t="s">
        <v>3732</v>
      </c>
      <c r="D1679" t="s">
        <v>493</v>
      </c>
      <c r="E1679" t="s">
        <v>60</v>
      </c>
      <c r="G1679" t="s">
        <v>133</v>
      </c>
      <c r="I1679" t="s">
        <v>63</v>
      </c>
      <c r="J1679" t="s">
        <v>64</v>
      </c>
      <c r="L1679" t="s">
        <v>73</v>
      </c>
      <c r="M1679" t="s">
        <v>63</v>
      </c>
      <c r="N1679" t="s">
        <v>80</v>
      </c>
      <c r="O1679" t="s">
        <v>80</v>
      </c>
      <c r="R1679" t="s">
        <v>83</v>
      </c>
      <c r="S1679" t="s">
        <v>63</v>
      </c>
      <c r="T1679" t="s">
        <v>63</v>
      </c>
      <c r="U1679" t="s">
        <v>63</v>
      </c>
      <c r="V1679" t="s">
        <v>80</v>
      </c>
      <c r="W1679" t="s">
        <v>80</v>
      </c>
      <c r="X1679" t="s">
        <v>85</v>
      </c>
      <c r="Y1679" t="s">
        <v>3733</v>
      </c>
      <c r="Z1679" t="s">
        <v>66</v>
      </c>
      <c r="AA1679" t="s">
        <v>134</v>
      </c>
      <c r="AB1679" t="s">
        <v>135</v>
      </c>
      <c r="AC1679" t="s">
        <v>63</v>
      </c>
      <c r="AD1679" t="s">
        <v>110</v>
      </c>
      <c r="AE1679" t="s">
        <v>134</v>
      </c>
      <c r="AF1679" t="s">
        <v>63</v>
      </c>
      <c r="AG1679" t="s">
        <v>81</v>
      </c>
      <c r="AH1679" t="s">
        <v>133</v>
      </c>
      <c r="AK1679" t="s">
        <v>137</v>
      </c>
      <c r="AL1679" t="s">
        <v>63</v>
      </c>
      <c r="AM1679" t="s">
        <v>751</v>
      </c>
      <c r="AN1679" t="s">
        <v>1777</v>
      </c>
      <c r="AO1679" t="s">
        <v>517</v>
      </c>
      <c r="AV1679" t="s">
        <v>3740</v>
      </c>
      <c r="AW1679" t="s">
        <v>151</v>
      </c>
      <c r="AX1679" t="s">
        <v>143</v>
      </c>
      <c r="AY1679" t="s">
        <v>3741</v>
      </c>
      <c r="AZ1679" t="s">
        <v>66</v>
      </c>
    </row>
    <row r="1680" spans="1:52" hidden="1" x14ac:dyDescent="0.25">
      <c r="A1680" t="s">
        <v>3730</v>
      </c>
      <c r="B1680" t="s">
        <v>3731</v>
      </c>
      <c r="C1680" t="s">
        <v>3732</v>
      </c>
      <c r="D1680" t="s">
        <v>493</v>
      </c>
      <c r="E1680" t="s">
        <v>60</v>
      </c>
      <c r="G1680" t="s">
        <v>133</v>
      </c>
      <c r="I1680" t="s">
        <v>63</v>
      </c>
      <c r="J1680" t="s">
        <v>64</v>
      </c>
      <c r="L1680" t="s">
        <v>73</v>
      </c>
      <c r="M1680" t="s">
        <v>63</v>
      </c>
      <c r="N1680" t="s">
        <v>80</v>
      </c>
      <c r="O1680" t="s">
        <v>80</v>
      </c>
      <c r="R1680" t="s">
        <v>83</v>
      </c>
      <c r="S1680" t="s">
        <v>63</v>
      </c>
      <c r="T1680" t="s">
        <v>63</v>
      </c>
      <c r="U1680" t="s">
        <v>63</v>
      </c>
      <c r="V1680" t="s">
        <v>80</v>
      </c>
      <c r="W1680" t="s">
        <v>80</v>
      </c>
      <c r="X1680" t="s">
        <v>85</v>
      </c>
      <c r="Y1680" t="s">
        <v>3733</v>
      </c>
      <c r="Z1680" t="s">
        <v>66</v>
      </c>
      <c r="AA1680" t="s">
        <v>134</v>
      </c>
      <c r="AB1680" t="s">
        <v>135</v>
      </c>
      <c r="AC1680" t="s">
        <v>63</v>
      </c>
      <c r="AD1680" t="s">
        <v>110</v>
      </c>
      <c r="AE1680" t="s">
        <v>134</v>
      </c>
      <c r="AF1680" t="s">
        <v>63</v>
      </c>
      <c r="AG1680" t="s">
        <v>81</v>
      </c>
      <c r="AH1680" t="s">
        <v>133</v>
      </c>
      <c r="AK1680" t="s">
        <v>137</v>
      </c>
      <c r="AL1680" t="s">
        <v>63</v>
      </c>
      <c r="AM1680" t="s">
        <v>751</v>
      </c>
      <c r="AN1680" t="s">
        <v>1777</v>
      </c>
      <c r="AO1680" t="s">
        <v>517</v>
      </c>
      <c r="AV1680" t="s">
        <v>3742</v>
      </c>
      <c r="AW1680" t="s">
        <v>3736</v>
      </c>
      <c r="AX1680" t="s">
        <v>143</v>
      </c>
      <c r="AY1680" t="s">
        <v>3741</v>
      </c>
      <c r="AZ1680" t="s">
        <v>66</v>
      </c>
    </row>
    <row r="1681" spans="1:53" hidden="1" x14ac:dyDescent="0.25">
      <c r="A1681" t="s">
        <v>3730</v>
      </c>
      <c r="B1681" t="s">
        <v>3731</v>
      </c>
      <c r="C1681" t="s">
        <v>3732</v>
      </c>
      <c r="D1681" t="s">
        <v>493</v>
      </c>
      <c r="E1681" t="s">
        <v>60</v>
      </c>
      <c r="G1681" t="s">
        <v>133</v>
      </c>
      <c r="I1681" t="s">
        <v>63</v>
      </c>
      <c r="J1681" t="s">
        <v>64</v>
      </c>
      <c r="L1681" t="s">
        <v>73</v>
      </c>
      <c r="M1681" t="s">
        <v>63</v>
      </c>
      <c r="N1681" t="s">
        <v>80</v>
      </c>
      <c r="O1681" t="s">
        <v>80</v>
      </c>
      <c r="R1681" t="s">
        <v>83</v>
      </c>
      <c r="S1681" t="s">
        <v>63</v>
      </c>
      <c r="T1681" t="s">
        <v>63</v>
      </c>
      <c r="U1681" t="s">
        <v>63</v>
      </c>
      <c r="V1681" t="s">
        <v>80</v>
      </c>
      <c r="W1681" t="s">
        <v>80</v>
      </c>
      <c r="X1681" t="s">
        <v>85</v>
      </c>
      <c r="Y1681" t="s">
        <v>3733</v>
      </c>
      <c r="Z1681" t="s">
        <v>66</v>
      </c>
      <c r="AA1681" t="s">
        <v>134</v>
      </c>
      <c r="AB1681" t="s">
        <v>135</v>
      </c>
      <c r="AC1681" t="s">
        <v>63</v>
      </c>
      <c r="AD1681" t="s">
        <v>110</v>
      </c>
      <c r="AE1681" t="s">
        <v>134</v>
      </c>
      <c r="AF1681" t="s">
        <v>63</v>
      </c>
      <c r="AG1681" t="s">
        <v>81</v>
      </c>
      <c r="AH1681" t="s">
        <v>133</v>
      </c>
      <c r="AK1681" t="s">
        <v>137</v>
      </c>
      <c r="AL1681" t="s">
        <v>63</v>
      </c>
      <c r="AM1681" t="s">
        <v>751</v>
      </c>
      <c r="AN1681" t="s">
        <v>1777</v>
      </c>
      <c r="AO1681" t="s">
        <v>517</v>
      </c>
      <c r="AV1681" t="s">
        <v>3743</v>
      </c>
      <c r="AW1681" t="s">
        <v>157</v>
      </c>
      <c r="AX1681" t="s">
        <v>143</v>
      </c>
      <c r="AY1681" t="s">
        <v>470</v>
      </c>
      <c r="AZ1681" t="s">
        <v>66</v>
      </c>
    </row>
    <row r="1682" spans="1:53" hidden="1" x14ac:dyDescent="0.25">
      <c r="A1682" t="s">
        <v>3730</v>
      </c>
      <c r="B1682" t="s">
        <v>3731</v>
      </c>
      <c r="C1682" t="s">
        <v>3732</v>
      </c>
      <c r="D1682" t="s">
        <v>493</v>
      </c>
      <c r="E1682" t="s">
        <v>60</v>
      </c>
      <c r="G1682" t="s">
        <v>133</v>
      </c>
      <c r="I1682" t="s">
        <v>63</v>
      </c>
      <c r="J1682" t="s">
        <v>64</v>
      </c>
      <c r="L1682" t="s">
        <v>73</v>
      </c>
      <c r="M1682" t="s">
        <v>63</v>
      </c>
      <c r="N1682" t="s">
        <v>80</v>
      </c>
      <c r="O1682" t="s">
        <v>80</v>
      </c>
      <c r="R1682" t="s">
        <v>83</v>
      </c>
      <c r="S1682" t="s">
        <v>63</v>
      </c>
      <c r="T1682" t="s">
        <v>63</v>
      </c>
      <c r="U1682" t="s">
        <v>63</v>
      </c>
      <c r="V1682" t="s">
        <v>80</v>
      </c>
      <c r="W1682" t="s">
        <v>80</v>
      </c>
      <c r="X1682" t="s">
        <v>85</v>
      </c>
      <c r="Y1682" t="s">
        <v>3733</v>
      </c>
      <c r="Z1682" t="s">
        <v>66</v>
      </c>
      <c r="AA1682" t="s">
        <v>134</v>
      </c>
      <c r="AB1682" t="s">
        <v>135</v>
      </c>
      <c r="AC1682" t="s">
        <v>63</v>
      </c>
      <c r="AD1682" t="s">
        <v>110</v>
      </c>
      <c r="AE1682" t="s">
        <v>134</v>
      </c>
      <c r="AF1682" t="s">
        <v>63</v>
      </c>
      <c r="AG1682" t="s">
        <v>81</v>
      </c>
      <c r="AH1682" t="s">
        <v>133</v>
      </c>
      <c r="AK1682" t="s">
        <v>137</v>
      </c>
      <c r="AL1682" t="s">
        <v>63</v>
      </c>
      <c r="AM1682" t="s">
        <v>751</v>
      </c>
      <c r="AN1682" t="s">
        <v>1777</v>
      </c>
      <c r="AO1682" t="s">
        <v>517</v>
      </c>
      <c r="AV1682" t="s">
        <v>3744</v>
      </c>
      <c r="AW1682" t="s">
        <v>157</v>
      </c>
      <c r="AX1682" t="s">
        <v>143</v>
      </c>
      <c r="AY1682" t="s">
        <v>473</v>
      </c>
      <c r="AZ1682" t="s">
        <v>66</v>
      </c>
    </row>
    <row r="1683" spans="1:53" hidden="1" x14ac:dyDescent="0.25">
      <c r="A1683" t="s">
        <v>3730</v>
      </c>
      <c r="B1683" t="s">
        <v>3731</v>
      </c>
      <c r="C1683" t="s">
        <v>3732</v>
      </c>
      <c r="D1683" t="s">
        <v>493</v>
      </c>
      <c r="E1683" t="s">
        <v>60</v>
      </c>
      <c r="G1683" t="s">
        <v>133</v>
      </c>
      <c r="I1683" t="s">
        <v>63</v>
      </c>
      <c r="J1683" t="s">
        <v>64</v>
      </c>
      <c r="L1683" t="s">
        <v>73</v>
      </c>
      <c r="M1683" t="s">
        <v>63</v>
      </c>
      <c r="N1683" t="s">
        <v>80</v>
      </c>
      <c r="O1683" t="s">
        <v>80</v>
      </c>
      <c r="R1683" t="s">
        <v>83</v>
      </c>
      <c r="S1683" t="s">
        <v>63</v>
      </c>
      <c r="T1683" t="s">
        <v>63</v>
      </c>
      <c r="U1683" t="s">
        <v>63</v>
      </c>
      <c r="V1683" t="s">
        <v>80</v>
      </c>
      <c r="W1683" t="s">
        <v>80</v>
      </c>
      <c r="X1683" t="s">
        <v>85</v>
      </c>
      <c r="Y1683" t="s">
        <v>3733</v>
      </c>
      <c r="Z1683" t="s">
        <v>66</v>
      </c>
      <c r="AA1683" t="s">
        <v>134</v>
      </c>
      <c r="AB1683" t="s">
        <v>135</v>
      </c>
      <c r="AC1683" t="s">
        <v>63</v>
      </c>
      <c r="AD1683" t="s">
        <v>110</v>
      </c>
      <c r="AE1683" t="s">
        <v>134</v>
      </c>
      <c r="AF1683" t="s">
        <v>63</v>
      </c>
      <c r="AG1683" t="s">
        <v>81</v>
      </c>
      <c r="AH1683" t="s">
        <v>133</v>
      </c>
      <c r="AK1683" t="s">
        <v>137</v>
      </c>
      <c r="AL1683" t="s">
        <v>63</v>
      </c>
      <c r="AM1683" t="s">
        <v>751</v>
      </c>
      <c r="AN1683" t="s">
        <v>1777</v>
      </c>
      <c r="AO1683" t="s">
        <v>517</v>
      </c>
      <c r="AV1683" t="s">
        <v>3745</v>
      </c>
      <c r="AW1683" t="s">
        <v>157</v>
      </c>
      <c r="AX1683" t="s">
        <v>143</v>
      </c>
      <c r="AY1683" t="s">
        <v>1215</v>
      </c>
      <c r="AZ1683" t="s">
        <v>66</v>
      </c>
    </row>
    <row r="1684" spans="1:53" hidden="1" x14ac:dyDescent="0.25">
      <c r="A1684" t="s">
        <v>3730</v>
      </c>
      <c r="B1684" t="s">
        <v>3731</v>
      </c>
      <c r="C1684" t="s">
        <v>3732</v>
      </c>
      <c r="D1684" t="s">
        <v>493</v>
      </c>
      <c r="E1684" t="s">
        <v>60</v>
      </c>
      <c r="G1684" t="s">
        <v>133</v>
      </c>
      <c r="I1684" t="s">
        <v>63</v>
      </c>
      <c r="J1684" t="s">
        <v>64</v>
      </c>
      <c r="L1684" t="s">
        <v>73</v>
      </c>
      <c r="M1684" t="s">
        <v>63</v>
      </c>
      <c r="N1684" t="s">
        <v>80</v>
      </c>
      <c r="O1684" t="s">
        <v>80</v>
      </c>
      <c r="R1684" t="s">
        <v>83</v>
      </c>
      <c r="S1684" t="s">
        <v>63</v>
      </c>
      <c r="T1684" t="s">
        <v>63</v>
      </c>
      <c r="U1684" t="s">
        <v>63</v>
      </c>
      <c r="V1684" t="s">
        <v>80</v>
      </c>
      <c r="W1684" t="s">
        <v>80</v>
      </c>
      <c r="X1684" t="s">
        <v>85</v>
      </c>
      <c r="Y1684" t="s">
        <v>3733</v>
      </c>
      <c r="Z1684" t="s">
        <v>66</v>
      </c>
      <c r="AA1684" t="s">
        <v>134</v>
      </c>
      <c r="AB1684" t="s">
        <v>135</v>
      </c>
      <c r="AC1684" t="s">
        <v>63</v>
      </c>
      <c r="AD1684" t="s">
        <v>110</v>
      </c>
      <c r="AE1684" t="s">
        <v>134</v>
      </c>
      <c r="AF1684" t="s">
        <v>63</v>
      </c>
      <c r="AG1684" t="s">
        <v>81</v>
      </c>
      <c r="AH1684" t="s">
        <v>133</v>
      </c>
      <c r="AK1684" t="s">
        <v>137</v>
      </c>
      <c r="AL1684" t="s">
        <v>63</v>
      </c>
      <c r="AM1684" t="s">
        <v>751</v>
      </c>
      <c r="AN1684" t="s">
        <v>1777</v>
      </c>
      <c r="AO1684" t="s">
        <v>517</v>
      </c>
      <c r="AV1684" t="s">
        <v>3746</v>
      </c>
      <c r="AW1684" t="s">
        <v>157</v>
      </c>
      <c r="AX1684" t="s">
        <v>143</v>
      </c>
      <c r="AY1684" t="s">
        <v>3741</v>
      </c>
      <c r="AZ1684" t="s">
        <v>66</v>
      </c>
    </row>
    <row r="1685" spans="1:53" hidden="1" x14ac:dyDescent="0.25">
      <c r="A1685" t="s">
        <v>3747</v>
      </c>
      <c r="B1685" t="s">
        <v>3748</v>
      </c>
      <c r="C1685" t="s">
        <v>3749</v>
      </c>
      <c r="D1685" t="s">
        <v>493</v>
      </c>
      <c r="E1685" t="s">
        <v>60</v>
      </c>
      <c r="G1685" t="s">
        <v>743</v>
      </c>
      <c r="I1685" t="s">
        <v>63</v>
      </c>
      <c r="J1685" t="s">
        <v>64</v>
      </c>
      <c r="L1685" t="s">
        <v>65</v>
      </c>
    </row>
    <row r="1686" spans="1:53" hidden="1" x14ac:dyDescent="0.25">
      <c r="A1686" t="s">
        <v>3750</v>
      </c>
      <c r="B1686" t="s">
        <v>3751</v>
      </c>
      <c r="C1686" t="s">
        <v>3752</v>
      </c>
      <c r="D1686" t="s">
        <v>493</v>
      </c>
      <c r="E1686" t="s">
        <v>60</v>
      </c>
      <c r="G1686" t="s">
        <v>743</v>
      </c>
      <c r="I1686" t="s">
        <v>128</v>
      </c>
      <c r="J1686" t="s">
        <v>64</v>
      </c>
      <c r="L1686" t="s">
        <v>65</v>
      </c>
      <c r="AO1686" t="s">
        <v>3753</v>
      </c>
    </row>
    <row r="1687" spans="1:53" hidden="1" x14ac:dyDescent="0.25">
      <c r="A1687" t="s">
        <v>3754</v>
      </c>
      <c r="B1687" t="s">
        <v>3755</v>
      </c>
      <c r="C1687" t="s">
        <v>3756</v>
      </c>
      <c r="D1687" t="s">
        <v>493</v>
      </c>
      <c r="E1687" t="s">
        <v>60</v>
      </c>
      <c r="G1687" t="s">
        <v>62</v>
      </c>
      <c r="I1687" t="s">
        <v>63</v>
      </c>
      <c r="J1687" t="s">
        <v>64</v>
      </c>
      <c r="L1687" t="s">
        <v>73</v>
      </c>
      <c r="M1687" t="s">
        <v>63</v>
      </c>
      <c r="N1687" t="s">
        <v>79</v>
      </c>
      <c r="O1687" t="s">
        <v>63</v>
      </c>
      <c r="R1687" t="s">
        <v>83</v>
      </c>
      <c r="S1687" t="s">
        <v>63</v>
      </c>
      <c r="T1687" t="s">
        <v>63</v>
      </c>
      <c r="U1687" t="s">
        <v>63</v>
      </c>
      <c r="V1687" t="s">
        <v>80</v>
      </c>
      <c r="W1687" t="s">
        <v>63</v>
      </c>
      <c r="X1687" t="s">
        <v>85</v>
      </c>
      <c r="Y1687" t="s">
        <v>3757</v>
      </c>
      <c r="Z1687" t="s">
        <v>66</v>
      </c>
      <c r="AA1687" t="s">
        <v>134</v>
      </c>
      <c r="AB1687" t="s">
        <v>135</v>
      </c>
      <c r="AC1687" t="s">
        <v>63</v>
      </c>
      <c r="AD1687" t="s">
        <v>110</v>
      </c>
      <c r="AE1687" t="s">
        <v>134</v>
      </c>
      <c r="AF1687" t="s">
        <v>63</v>
      </c>
      <c r="AG1687" t="s">
        <v>81</v>
      </c>
      <c r="AH1687" t="s">
        <v>320</v>
      </c>
      <c r="AK1687" t="s">
        <v>137</v>
      </c>
      <c r="AL1687" t="s">
        <v>63</v>
      </c>
      <c r="AM1687" t="s">
        <v>504</v>
      </c>
      <c r="AN1687" t="s">
        <v>3002</v>
      </c>
      <c r="AV1687" t="s">
        <v>3758</v>
      </c>
      <c r="AW1687" t="s">
        <v>1969</v>
      </c>
      <c r="AX1687" t="s">
        <v>390</v>
      </c>
      <c r="AY1687" t="s">
        <v>3759</v>
      </c>
      <c r="AZ1687" t="s">
        <v>66</v>
      </c>
      <c r="BA1687" t="s">
        <v>3760</v>
      </c>
    </row>
    <row r="1688" spans="1:53" hidden="1" x14ac:dyDescent="0.25">
      <c r="A1688" t="s">
        <v>3761</v>
      </c>
      <c r="B1688" t="s">
        <v>3762</v>
      </c>
      <c r="C1688" t="s">
        <v>3763</v>
      </c>
      <c r="D1688" t="s">
        <v>493</v>
      </c>
      <c r="E1688" t="s">
        <v>60</v>
      </c>
      <c r="G1688" t="s">
        <v>72</v>
      </c>
      <c r="I1688" t="s">
        <v>63</v>
      </c>
      <c r="J1688" t="s">
        <v>64</v>
      </c>
      <c r="L1688" t="s">
        <v>73</v>
      </c>
    </row>
    <row r="1689" spans="1:53" hidden="1" x14ac:dyDescent="0.25">
      <c r="A1689" t="s">
        <v>3764</v>
      </c>
      <c r="B1689" t="s">
        <v>3765</v>
      </c>
      <c r="C1689" t="s">
        <v>3766</v>
      </c>
      <c r="D1689" t="s">
        <v>493</v>
      </c>
      <c r="E1689" t="s">
        <v>60</v>
      </c>
      <c r="G1689" t="s">
        <v>341</v>
      </c>
      <c r="I1689" t="s">
        <v>63</v>
      </c>
      <c r="J1689" t="s">
        <v>64</v>
      </c>
      <c r="L1689" t="s">
        <v>73</v>
      </c>
      <c r="M1689" t="s">
        <v>63</v>
      </c>
      <c r="N1689" t="s">
        <v>79</v>
      </c>
      <c r="O1689" t="s">
        <v>63</v>
      </c>
      <c r="R1689" t="s">
        <v>83</v>
      </c>
      <c r="S1689" t="s">
        <v>63</v>
      </c>
      <c r="T1689" t="s">
        <v>63</v>
      </c>
      <c r="U1689" t="s">
        <v>63</v>
      </c>
      <c r="V1689" t="s">
        <v>80</v>
      </c>
      <c r="W1689" t="s">
        <v>110</v>
      </c>
      <c r="X1689" t="s">
        <v>228</v>
      </c>
      <c r="Z1689" t="s">
        <v>66</v>
      </c>
      <c r="AA1689" t="s">
        <v>134</v>
      </c>
      <c r="AB1689" t="s">
        <v>135</v>
      </c>
      <c r="AC1689" t="s">
        <v>228</v>
      </c>
      <c r="AD1689" t="s">
        <v>63</v>
      </c>
      <c r="AE1689" t="s">
        <v>134</v>
      </c>
      <c r="AF1689" t="s">
        <v>63</v>
      </c>
      <c r="AG1689" t="s">
        <v>81</v>
      </c>
      <c r="AH1689" t="s">
        <v>136</v>
      </c>
      <c r="AL1689" t="s">
        <v>63</v>
      </c>
      <c r="AM1689" t="s">
        <v>3767</v>
      </c>
      <c r="AN1689" t="s">
        <v>3208</v>
      </c>
      <c r="AO1689" t="s">
        <v>517</v>
      </c>
      <c r="AP1689" t="s">
        <v>1925</v>
      </c>
      <c r="AQ1689" t="s">
        <v>390</v>
      </c>
      <c r="AR1689" t="s">
        <v>102</v>
      </c>
      <c r="AS1689" t="s">
        <v>91</v>
      </c>
      <c r="AT1689" t="s">
        <v>66</v>
      </c>
    </row>
    <row r="1690" spans="1:53" hidden="1" x14ac:dyDescent="0.25">
      <c r="A1690" t="s">
        <v>3764</v>
      </c>
      <c r="B1690" t="s">
        <v>3765</v>
      </c>
      <c r="C1690" t="s">
        <v>3766</v>
      </c>
      <c r="D1690" t="s">
        <v>493</v>
      </c>
      <c r="E1690" t="s">
        <v>60</v>
      </c>
      <c r="G1690" t="s">
        <v>341</v>
      </c>
      <c r="I1690" t="s">
        <v>63</v>
      </c>
      <c r="J1690" t="s">
        <v>64</v>
      </c>
      <c r="L1690" t="s">
        <v>73</v>
      </c>
      <c r="M1690" t="s">
        <v>63</v>
      </c>
      <c r="N1690" t="s">
        <v>79</v>
      </c>
      <c r="O1690" t="s">
        <v>63</v>
      </c>
      <c r="R1690" t="s">
        <v>83</v>
      </c>
      <c r="S1690" t="s">
        <v>63</v>
      </c>
      <c r="T1690" t="s">
        <v>63</v>
      </c>
      <c r="U1690" t="s">
        <v>63</v>
      </c>
      <c r="V1690" t="s">
        <v>80</v>
      </c>
      <c r="W1690" t="s">
        <v>110</v>
      </c>
      <c r="X1690" t="s">
        <v>228</v>
      </c>
      <c r="Z1690" t="s">
        <v>66</v>
      </c>
      <c r="AA1690" t="s">
        <v>134</v>
      </c>
      <c r="AB1690" t="s">
        <v>135</v>
      </c>
      <c r="AC1690" t="s">
        <v>228</v>
      </c>
      <c r="AD1690" t="s">
        <v>63</v>
      </c>
      <c r="AE1690" t="s">
        <v>134</v>
      </c>
      <c r="AF1690" t="s">
        <v>63</v>
      </c>
      <c r="AG1690" t="s">
        <v>81</v>
      </c>
      <c r="AH1690" t="s">
        <v>136</v>
      </c>
      <c r="AL1690" t="s">
        <v>63</v>
      </c>
      <c r="AM1690" t="s">
        <v>3767</v>
      </c>
      <c r="AN1690" t="s">
        <v>3208</v>
      </c>
      <c r="AO1690" t="s">
        <v>517</v>
      </c>
      <c r="AP1690" t="s">
        <v>3768</v>
      </c>
      <c r="AQ1690" t="s">
        <v>390</v>
      </c>
      <c r="AR1690" t="s">
        <v>262</v>
      </c>
      <c r="AS1690" t="s">
        <v>103</v>
      </c>
      <c r="AT1690" t="s">
        <v>66</v>
      </c>
    </row>
    <row r="1691" spans="1:53" hidden="1" x14ac:dyDescent="0.25">
      <c r="A1691" t="s">
        <v>3769</v>
      </c>
      <c r="B1691" t="s">
        <v>3770</v>
      </c>
      <c r="C1691" t="s">
        <v>3771</v>
      </c>
      <c r="D1691" t="s">
        <v>82</v>
      </c>
      <c r="E1691" t="s">
        <v>60</v>
      </c>
      <c r="G1691" t="s">
        <v>78</v>
      </c>
      <c r="I1691" t="s">
        <v>63</v>
      </c>
      <c r="J1691" t="s">
        <v>64</v>
      </c>
      <c r="L1691" t="s">
        <v>73</v>
      </c>
      <c r="M1691" t="s">
        <v>63</v>
      </c>
      <c r="N1691" t="s">
        <v>80</v>
      </c>
      <c r="O1691" t="s">
        <v>63</v>
      </c>
      <c r="R1691" t="s">
        <v>83</v>
      </c>
      <c r="S1691" t="s">
        <v>66</v>
      </c>
      <c r="T1691" t="s">
        <v>63</v>
      </c>
      <c r="U1691" t="s">
        <v>110</v>
      </c>
      <c r="V1691" t="s">
        <v>80</v>
      </c>
      <c r="W1691" t="s">
        <v>63</v>
      </c>
      <c r="X1691" t="s">
        <v>85</v>
      </c>
      <c r="Y1691" t="s">
        <v>3772</v>
      </c>
      <c r="Z1691" t="s">
        <v>66</v>
      </c>
      <c r="AA1691" t="s">
        <v>63</v>
      </c>
      <c r="AB1691" t="s">
        <v>66</v>
      </c>
      <c r="AC1691" t="s">
        <v>66</v>
      </c>
      <c r="AD1691" t="s">
        <v>63</v>
      </c>
      <c r="AE1691" t="s">
        <v>66</v>
      </c>
      <c r="AF1691" t="s">
        <v>63</v>
      </c>
      <c r="AG1691" t="s">
        <v>81</v>
      </c>
      <c r="AH1691" t="s">
        <v>213</v>
      </c>
      <c r="AK1691" t="s">
        <v>137</v>
      </c>
      <c r="AL1691" t="s">
        <v>63</v>
      </c>
      <c r="AN1691" t="s">
        <v>2384</v>
      </c>
      <c r="AO1691" t="s">
        <v>3773</v>
      </c>
      <c r="AP1691" t="s">
        <v>3774</v>
      </c>
      <c r="AQ1691" t="s">
        <v>89</v>
      </c>
      <c r="AR1691" t="s">
        <v>105</v>
      </c>
      <c r="AS1691" t="s">
        <v>91</v>
      </c>
      <c r="AT1691" t="s">
        <v>66</v>
      </c>
      <c r="AU1691" t="s">
        <v>3775</v>
      </c>
    </row>
    <row r="1692" spans="1:53" hidden="1" x14ac:dyDescent="0.25">
      <c r="A1692" t="s">
        <v>3769</v>
      </c>
      <c r="B1692" t="s">
        <v>3770</v>
      </c>
      <c r="C1692" t="s">
        <v>3771</v>
      </c>
      <c r="D1692" t="s">
        <v>82</v>
      </c>
      <c r="E1692" t="s">
        <v>60</v>
      </c>
      <c r="G1692" t="s">
        <v>78</v>
      </c>
      <c r="I1692" t="s">
        <v>63</v>
      </c>
      <c r="J1692" t="s">
        <v>64</v>
      </c>
      <c r="L1692" t="s">
        <v>73</v>
      </c>
      <c r="M1692" t="s">
        <v>63</v>
      </c>
      <c r="N1692" t="s">
        <v>80</v>
      </c>
      <c r="O1692" t="s">
        <v>63</v>
      </c>
      <c r="R1692" t="s">
        <v>83</v>
      </c>
      <c r="S1692" t="s">
        <v>66</v>
      </c>
      <c r="T1692" t="s">
        <v>63</v>
      </c>
      <c r="U1692" t="s">
        <v>110</v>
      </c>
      <c r="V1692" t="s">
        <v>80</v>
      </c>
      <c r="W1692" t="s">
        <v>63</v>
      </c>
      <c r="X1692" t="s">
        <v>85</v>
      </c>
      <c r="Y1692" t="s">
        <v>3772</v>
      </c>
      <c r="Z1692" t="s">
        <v>66</v>
      </c>
      <c r="AA1692" t="s">
        <v>63</v>
      </c>
      <c r="AB1692" t="s">
        <v>66</v>
      </c>
      <c r="AC1692" t="s">
        <v>66</v>
      </c>
      <c r="AD1692" t="s">
        <v>63</v>
      </c>
      <c r="AE1692" t="s">
        <v>66</v>
      </c>
      <c r="AF1692" t="s">
        <v>63</v>
      </c>
      <c r="AG1692" t="s">
        <v>81</v>
      </c>
      <c r="AH1692" t="s">
        <v>213</v>
      </c>
      <c r="AK1692" t="s">
        <v>137</v>
      </c>
      <c r="AL1692" t="s">
        <v>63</v>
      </c>
      <c r="AN1692" t="s">
        <v>2384</v>
      </c>
      <c r="AO1692" t="s">
        <v>3773</v>
      </c>
      <c r="AP1692" t="s">
        <v>2829</v>
      </c>
      <c r="AQ1692" t="s">
        <v>89</v>
      </c>
      <c r="AR1692" t="s">
        <v>105</v>
      </c>
      <c r="AS1692" t="s">
        <v>103</v>
      </c>
      <c r="AT1692" t="s">
        <v>66</v>
      </c>
      <c r="AU1692" t="s">
        <v>3776</v>
      </c>
    </row>
    <row r="1693" spans="1:53" hidden="1" x14ac:dyDescent="0.25">
      <c r="A1693" t="s">
        <v>3769</v>
      </c>
      <c r="B1693" t="s">
        <v>3770</v>
      </c>
      <c r="C1693" t="s">
        <v>3771</v>
      </c>
      <c r="D1693" t="s">
        <v>82</v>
      </c>
      <c r="E1693" t="s">
        <v>60</v>
      </c>
      <c r="G1693" t="s">
        <v>78</v>
      </c>
      <c r="I1693" t="s">
        <v>63</v>
      </c>
      <c r="J1693" t="s">
        <v>64</v>
      </c>
      <c r="L1693" t="s">
        <v>73</v>
      </c>
      <c r="M1693" t="s">
        <v>63</v>
      </c>
      <c r="N1693" t="s">
        <v>80</v>
      </c>
      <c r="O1693" t="s">
        <v>63</v>
      </c>
      <c r="R1693" t="s">
        <v>83</v>
      </c>
      <c r="S1693" t="s">
        <v>66</v>
      </c>
      <c r="T1693" t="s">
        <v>63</v>
      </c>
      <c r="U1693" t="s">
        <v>110</v>
      </c>
      <c r="V1693" t="s">
        <v>80</v>
      </c>
      <c r="W1693" t="s">
        <v>63</v>
      </c>
      <c r="X1693" t="s">
        <v>85</v>
      </c>
      <c r="Y1693" t="s">
        <v>3772</v>
      </c>
      <c r="Z1693" t="s">
        <v>66</v>
      </c>
      <c r="AA1693" t="s">
        <v>63</v>
      </c>
      <c r="AB1693" t="s">
        <v>66</v>
      </c>
      <c r="AC1693" t="s">
        <v>66</v>
      </c>
      <c r="AD1693" t="s">
        <v>63</v>
      </c>
      <c r="AE1693" t="s">
        <v>66</v>
      </c>
      <c r="AF1693" t="s">
        <v>63</v>
      </c>
      <c r="AG1693" t="s">
        <v>81</v>
      </c>
      <c r="AH1693" t="s">
        <v>213</v>
      </c>
      <c r="AK1693" t="s">
        <v>137</v>
      </c>
      <c r="AL1693" t="s">
        <v>63</v>
      </c>
      <c r="AN1693" t="s">
        <v>2384</v>
      </c>
      <c r="AO1693" t="s">
        <v>3773</v>
      </c>
      <c r="AP1693" t="s">
        <v>3777</v>
      </c>
      <c r="AQ1693" t="s">
        <v>89</v>
      </c>
      <c r="AR1693" t="s">
        <v>105</v>
      </c>
      <c r="AS1693" t="s">
        <v>1052</v>
      </c>
      <c r="AT1693" t="s">
        <v>66</v>
      </c>
      <c r="AU1693" t="s">
        <v>3778</v>
      </c>
    </row>
    <row r="1694" spans="1:53" hidden="1" x14ac:dyDescent="0.25">
      <c r="A1694" t="s">
        <v>3769</v>
      </c>
      <c r="B1694" t="s">
        <v>3770</v>
      </c>
      <c r="C1694" t="s">
        <v>3771</v>
      </c>
      <c r="D1694" t="s">
        <v>82</v>
      </c>
      <c r="E1694" t="s">
        <v>60</v>
      </c>
      <c r="G1694" t="s">
        <v>78</v>
      </c>
      <c r="I1694" t="s">
        <v>63</v>
      </c>
      <c r="J1694" t="s">
        <v>64</v>
      </c>
      <c r="L1694" t="s">
        <v>73</v>
      </c>
      <c r="M1694" t="s">
        <v>63</v>
      </c>
      <c r="N1694" t="s">
        <v>80</v>
      </c>
      <c r="O1694" t="s">
        <v>63</v>
      </c>
      <c r="R1694" t="s">
        <v>83</v>
      </c>
      <c r="S1694" t="s">
        <v>66</v>
      </c>
      <c r="T1694" t="s">
        <v>63</v>
      </c>
      <c r="U1694" t="s">
        <v>110</v>
      </c>
      <c r="V1694" t="s">
        <v>80</v>
      </c>
      <c r="W1694" t="s">
        <v>63</v>
      </c>
      <c r="X1694" t="s">
        <v>85</v>
      </c>
      <c r="Y1694" t="s">
        <v>3772</v>
      </c>
      <c r="Z1694" t="s">
        <v>66</v>
      </c>
      <c r="AA1694" t="s">
        <v>63</v>
      </c>
      <c r="AB1694" t="s">
        <v>66</v>
      </c>
      <c r="AC1694" t="s">
        <v>66</v>
      </c>
      <c r="AD1694" t="s">
        <v>63</v>
      </c>
      <c r="AE1694" t="s">
        <v>66</v>
      </c>
      <c r="AF1694" t="s">
        <v>63</v>
      </c>
      <c r="AG1694" t="s">
        <v>81</v>
      </c>
      <c r="AH1694" t="s">
        <v>213</v>
      </c>
      <c r="AK1694" t="s">
        <v>137</v>
      </c>
      <c r="AL1694" t="s">
        <v>63</v>
      </c>
      <c r="AN1694" t="s">
        <v>2384</v>
      </c>
      <c r="AO1694" t="s">
        <v>3773</v>
      </c>
      <c r="AP1694" t="s">
        <v>3779</v>
      </c>
      <c r="AQ1694" t="s">
        <v>247</v>
      </c>
      <c r="AR1694" t="s">
        <v>105</v>
      </c>
      <c r="AS1694" t="s">
        <v>91</v>
      </c>
      <c r="AT1694" t="s">
        <v>63</v>
      </c>
      <c r="AU1694" t="s">
        <v>3775</v>
      </c>
    </row>
    <row r="1695" spans="1:53" hidden="1" x14ac:dyDescent="0.25">
      <c r="A1695" t="s">
        <v>3769</v>
      </c>
      <c r="B1695" t="s">
        <v>3770</v>
      </c>
      <c r="C1695" t="s">
        <v>3771</v>
      </c>
      <c r="D1695" t="s">
        <v>82</v>
      </c>
      <c r="E1695" t="s">
        <v>60</v>
      </c>
      <c r="G1695" t="s">
        <v>78</v>
      </c>
      <c r="I1695" t="s">
        <v>63</v>
      </c>
      <c r="J1695" t="s">
        <v>64</v>
      </c>
      <c r="L1695" t="s">
        <v>73</v>
      </c>
      <c r="M1695" t="s">
        <v>63</v>
      </c>
      <c r="N1695" t="s">
        <v>80</v>
      </c>
      <c r="O1695" t="s">
        <v>63</v>
      </c>
      <c r="R1695" t="s">
        <v>83</v>
      </c>
      <c r="S1695" t="s">
        <v>66</v>
      </c>
      <c r="T1695" t="s">
        <v>63</v>
      </c>
      <c r="U1695" t="s">
        <v>110</v>
      </c>
      <c r="V1695" t="s">
        <v>80</v>
      </c>
      <c r="W1695" t="s">
        <v>63</v>
      </c>
      <c r="X1695" t="s">
        <v>85</v>
      </c>
      <c r="Y1695" t="s">
        <v>3772</v>
      </c>
      <c r="Z1695" t="s">
        <v>66</v>
      </c>
      <c r="AA1695" t="s">
        <v>63</v>
      </c>
      <c r="AB1695" t="s">
        <v>66</v>
      </c>
      <c r="AC1695" t="s">
        <v>66</v>
      </c>
      <c r="AD1695" t="s">
        <v>63</v>
      </c>
      <c r="AE1695" t="s">
        <v>66</v>
      </c>
      <c r="AF1695" t="s">
        <v>63</v>
      </c>
      <c r="AG1695" t="s">
        <v>81</v>
      </c>
      <c r="AH1695" t="s">
        <v>213</v>
      </c>
      <c r="AK1695" t="s">
        <v>137</v>
      </c>
      <c r="AL1695" t="s">
        <v>63</v>
      </c>
      <c r="AN1695" t="s">
        <v>2384</v>
      </c>
      <c r="AO1695" t="s">
        <v>3773</v>
      </c>
    </row>
    <row r="1696" spans="1:53" hidden="1" x14ac:dyDescent="0.25">
      <c r="A1696" t="s">
        <v>3769</v>
      </c>
      <c r="B1696" t="s">
        <v>3770</v>
      </c>
      <c r="C1696" t="s">
        <v>3771</v>
      </c>
      <c r="D1696" t="s">
        <v>225</v>
      </c>
      <c r="E1696" t="s">
        <v>60</v>
      </c>
      <c r="G1696" t="s">
        <v>78</v>
      </c>
      <c r="I1696" t="s">
        <v>63</v>
      </c>
      <c r="J1696" t="s">
        <v>64</v>
      </c>
      <c r="L1696" t="s">
        <v>73</v>
      </c>
      <c r="M1696" t="s">
        <v>63</v>
      </c>
      <c r="N1696" t="s">
        <v>79</v>
      </c>
      <c r="O1696" t="s">
        <v>63</v>
      </c>
      <c r="R1696" t="s">
        <v>83</v>
      </c>
      <c r="S1696" t="s">
        <v>66</v>
      </c>
      <c r="T1696" t="s">
        <v>63</v>
      </c>
      <c r="U1696" t="s">
        <v>63</v>
      </c>
      <c r="V1696" t="s">
        <v>80</v>
      </c>
      <c r="W1696" t="s">
        <v>80</v>
      </c>
      <c r="X1696" t="s">
        <v>85</v>
      </c>
      <c r="Y1696" t="s">
        <v>3780</v>
      </c>
      <c r="Z1696" t="s">
        <v>66</v>
      </c>
      <c r="AA1696" t="s">
        <v>63</v>
      </c>
      <c r="AB1696" t="s">
        <v>63</v>
      </c>
      <c r="AC1696" t="s">
        <v>66</v>
      </c>
      <c r="AD1696" t="s">
        <v>63</v>
      </c>
      <c r="AE1696" t="s">
        <v>66</v>
      </c>
      <c r="AF1696" t="s">
        <v>66</v>
      </c>
      <c r="AG1696" t="s">
        <v>288</v>
      </c>
      <c r="AH1696" t="s">
        <v>78</v>
      </c>
      <c r="AJ1696" t="s">
        <v>63</v>
      </c>
      <c r="AL1696" t="s">
        <v>63</v>
      </c>
      <c r="AN1696" t="s">
        <v>2384</v>
      </c>
      <c r="AO1696" t="s">
        <v>3781</v>
      </c>
      <c r="AP1696" t="s">
        <v>3782</v>
      </c>
      <c r="AQ1696" t="s">
        <v>3783</v>
      </c>
      <c r="AR1696" t="s">
        <v>262</v>
      </c>
      <c r="AS1696" t="s">
        <v>103</v>
      </c>
      <c r="AT1696" t="s">
        <v>66</v>
      </c>
    </row>
    <row r="1697" spans="1:47" hidden="1" x14ac:dyDescent="0.25">
      <c r="A1697" t="s">
        <v>3769</v>
      </c>
      <c r="B1697" t="s">
        <v>3770</v>
      </c>
      <c r="C1697" t="s">
        <v>3771</v>
      </c>
      <c r="D1697" t="s">
        <v>225</v>
      </c>
      <c r="E1697" t="s">
        <v>60</v>
      </c>
      <c r="G1697" t="s">
        <v>78</v>
      </c>
      <c r="I1697" t="s">
        <v>63</v>
      </c>
      <c r="J1697" t="s">
        <v>64</v>
      </c>
      <c r="L1697" t="s">
        <v>73</v>
      </c>
      <c r="M1697" t="s">
        <v>63</v>
      </c>
      <c r="N1697" t="s">
        <v>79</v>
      </c>
      <c r="O1697" t="s">
        <v>63</v>
      </c>
      <c r="R1697" t="s">
        <v>83</v>
      </c>
      <c r="S1697" t="s">
        <v>66</v>
      </c>
      <c r="T1697" t="s">
        <v>63</v>
      </c>
      <c r="U1697" t="s">
        <v>63</v>
      </c>
      <c r="V1697" t="s">
        <v>80</v>
      </c>
      <c r="W1697" t="s">
        <v>80</v>
      </c>
      <c r="X1697" t="s">
        <v>85</v>
      </c>
      <c r="Y1697" t="s">
        <v>3780</v>
      </c>
      <c r="Z1697" t="s">
        <v>66</v>
      </c>
      <c r="AA1697" t="s">
        <v>63</v>
      </c>
      <c r="AB1697" t="s">
        <v>63</v>
      </c>
      <c r="AC1697" t="s">
        <v>66</v>
      </c>
      <c r="AD1697" t="s">
        <v>63</v>
      </c>
      <c r="AE1697" t="s">
        <v>66</v>
      </c>
      <c r="AF1697" t="s">
        <v>66</v>
      </c>
      <c r="AG1697" t="s">
        <v>288</v>
      </c>
      <c r="AH1697" t="s">
        <v>78</v>
      </c>
      <c r="AJ1697" t="s">
        <v>63</v>
      </c>
      <c r="AL1697" t="s">
        <v>63</v>
      </c>
      <c r="AN1697" t="s">
        <v>2384</v>
      </c>
      <c r="AO1697" t="s">
        <v>3781</v>
      </c>
      <c r="AP1697" t="s">
        <v>3784</v>
      </c>
      <c r="AQ1697" t="s">
        <v>89</v>
      </c>
      <c r="AR1697" t="s">
        <v>262</v>
      </c>
      <c r="AS1697" t="s">
        <v>105</v>
      </c>
      <c r="AT1697" t="s">
        <v>66</v>
      </c>
      <c r="AU1697" t="s">
        <v>3785</v>
      </c>
    </row>
    <row r="1698" spans="1:47" hidden="1" x14ac:dyDescent="0.25">
      <c r="A1698" t="s">
        <v>3769</v>
      </c>
      <c r="B1698" t="s">
        <v>3770</v>
      </c>
      <c r="C1698" t="s">
        <v>3771</v>
      </c>
      <c r="D1698" t="s">
        <v>225</v>
      </c>
      <c r="E1698" t="s">
        <v>60</v>
      </c>
      <c r="G1698" t="s">
        <v>78</v>
      </c>
      <c r="I1698" t="s">
        <v>63</v>
      </c>
      <c r="J1698" t="s">
        <v>64</v>
      </c>
      <c r="L1698" t="s">
        <v>73</v>
      </c>
      <c r="M1698" t="s">
        <v>63</v>
      </c>
      <c r="N1698" t="s">
        <v>79</v>
      </c>
      <c r="O1698" t="s">
        <v>63</v>
      </c>
      <c r="R1698" t="s">
        <v>83</v>
      </c>
      <c r="S1698" t="s">
        <v>66</v>
      </c>
      <c r="T1698" t="s">
        <v>63</v>
      </c>
      <c r="U1698" t="s">
        <v>63</v>
      </c>
      <c r="V1698" t="s">
        <v>80</v>
      </c>
      <c r="W1698" t="s">
        <v>80</v>
      </c>
      <c r="X1698" t="s">
        <v>85</v>
      </c>
      <c r="Y1698" t="s">
        <v>3780</v>
      </c>
      <c r="Z1698" t="s">
        <v>66</v>
      </c>
      <c r="AA1698" t="s">
        <v>63</v>
      </c>
      <c r="AB1698" t="s">
        <v>63</v>
      </c>
      <c r="AC1698" t="s">
        <v>66</v>
      </c>
      <c r="AD1698" t="s">
        <v>63</v>
      </c>
      <c r="AE1698" t="s">
        <v>66</v>
      </c>
      <c r="AF1698" t="s">
        <v>66</v>
      </c>
      <c r="AG1698" t="s">
        <v>288</v>
      </c>
      <c r="AH1698" t="s">
        <v>78</v>
      </c>
      <c r="AJ1698" t="s">
        <v>63</v>
      </c>
      <c r="AL1698" t="s">
        <v>63</v>
      </c>
      <c r="AN1698" t="s">
        <v>2384</v>
      </c>
      <c r="AO1698" t="s">
        <v>3781</v>
      </c>
      <c r="AP1698" t="s">
        <v>3786</v>
      </c>
      <c r="AQ1698" t="s">
        <v>247</v>
      </c>
      <c r="AR1698" t="s">
        <v>262</v>
      </c>
      <c r="AS1698" t="s">
        <v>105</v>
      </c>
      <c r="AT1698" t="s">
        <v>63</v>
      </c>
    </row>
    <row r="1699" spans="1:47" hidden="1" x14ac:dyDescent="0.25">
      <c r="A1699" t="s">
        <v>3787</v>
      </c>
      <c r="B1699" t="s">
        <v>3788</v>
      </c>
      <c r="C1699" t="s">
        <v>3789</v>
      </c>
      <c r="D1699" t="s">
        <v>59</v>
      </c>
      <c r="E1699" t="s">
        <v>60</v>
      </c>
      <c r="G1699" t="s">
        <v>72</v>
      </c>
      <c r="I1699" t="s">
        <v>63</v>
      </c>
      <c r="J1699" t="s">
        <v>64</v>
      </c>
      <c r="L1699" t="s">
        <v>73</v>
      </c>
      <c r="AO1699" t="s">
        <v>2647</v>
      </c>
    </row>
    <row r="1700" spans="1:47" hidden="1" x14ac:dyDescent="0.25">
      <c r="A1700" t="s">
        <v>3790</v>
      </c>
      <c r="B1700" t="s">
        <v>3791</v>
      </c>
      <c r="C1700" t="s">
        <v>3792</v>
      </c>
      <c r="D1700" t="s">
        <v>82</v>
      </c>
      <c r="E1700" t="s">
        <v>60</v>
      </c>
      <c r="G1700" t="s">
        <v>62</v>
      </c>
      <c r="I1700" t="s">
        <v>63</v>
      </c>
      <c r="J1700" t="s">
        <v>64</v>
      </c>
      <c r="L1700" t="s">
        <v>73</v>
      </c>
      <c r="M1700" t="s">
        <v>63</v>
      </c>
      <c r="N1700" t="s">
        <v>66</v>
      </c>
      <c r="O1700" t="s">
        <v>63</v>
      </c>
      <c r="P1700" t="s">
        <v>15</v>
      </c>
      <c r="Q1700" t="s">
        <v>3793</v>
      </c>
    </row>
    <row r="1701" spans="1:47" hidden="1" x14ac:dyDescent="0.25">
      <c r="A1701" t="s">
        <v>3794</v>
      </c>
      <c r="B1701" t="s">
        <v>3795</v>
      </c>
      <c r="C1701" t="s">
        <v>3796</v>
      </c>
      <c r="D1701" t="s">
        <v>82</v>
      </c>
      <c r="E1701" t="s">
        <v>60</v>
      </c>
      <c r="G1701" t="s">
        <v>1188</v>
      </c>
      <c r="I1701" t="s">
        <v>63</v>
      </c>
      <c r="J1701" t="s">
        <v>64</v>
      </c>
      <c r="L1701" t="s">
        <v>73</v>
      </c>
      <c r="M1701" t="s">
        <v>63</v>
      </c>
      <c r="N1701" t="s">
        <v>80</v>
      </c>
      <c r="O1701" t="s">
        <v>80</v>
      </c>
      <c r="R1701" t="s">
        <v>83</v>
      </c>
      <c r="S1701" t="s">
        <v>63</v>
      </c>
      <c r="T1701" t="s">
        <v>84</v>
      </c>
      <c r="U1701" t="s">
        <v>63</v>
      </c>
      <c r="V1701" t="s">
        <v>80</v>
      </c>
      <c r="W1701" t="s">
        <v>63</v>
      </c>
      <c r="X1701" t="s">
        <v>110</v>
      </c>
      <c r="Z1701" t="s">
        <v>66</v>
      </c>
      <c r="AA1701" t="s">
        <v>134</v>
      </c>
      <c r="AB1701" t="s">
        <v>135</v>
      </c>
      <c r="AC1701" t="s">
        <v>66</v>
      </c>
      <c r="AD1701" t="s">
        <v>110</v>
      </c>
      <c r="AE1701" t="s">
        <v>134</v>
      </c>
      <c r="AF1701" t="s">
        <v>63</v>
      </c>
      <c r="AG1701" t="s">
        <v>122</v>
      </c>
      <c r="AH1701" t="s">
        <v>1350</v>
      </c>
      <c r="AK1701" t="s">
        <v>137</v>
      </c>
      <c r="AL1701" t="s">
        <v>63</v>
      </c>
      <c r="AM1701" t="s">
        <v>255</v>
      </c>
      <c r="AN1701" t="s">
        <v>2307</v>
      </c>
      <c r="AO1701" t="s">
        <v>3797</v>
      </c>
    </row>
    <row r="1702" spans="1:47" hidden="1" x14ac:dyDescent="0.25">
      <c r="A1702" t="s">
        <v>3798</v>
      </c>
      <c r="B1702" t="s">
        <v>3799</v>
      </c>
      <c r="C1702" t="s">
        <v>3800</v>
      </c>
      <c r="D1702" t="s">
        <v>59</v>
      </c>
      <c r="E1702" t="s">
        <v>60</v>
      </c>
      <c r="G1702" t="s">
        <v>72</v>
      </c>
      <c r="I1702" t="s">
        <v>63</v>
      </c>
      <c r="J1702" t="s">
        <v>64</v>
      </c>
      <c r="L1702" t="s">
        <v>65</v>
      </c>
    </row>
    <row r="1703" spans="1:47" hidden="1" x14ac:dyDescent="0.25">
      <c r="A1703" t="s">
        <v>3801</v>
      </c>
      <c r="B1703" t="s">
        <v>3802</v>
      </c>
      <c r="C1703" t="s">
        <v>3803</v>
      </c>
      <c r="D1703" t="s">
        <v>82</v>
      </c>
      <c r="E1703" t="s">
        <v>60</v>
      </c>
      <c r="G1703" t="s">
        <v>133</v>
      </c>
      <c r="I1703" t="s">
        <v>63</v>
      </c>
      <c r="J1703" t="s">
        <v>64</v>
      </c>
      <c r="L1703" t="s">
        <v>73</v>
      </c>
      <c r="M1703" t="s">
        <v>63</v>
      </c>
      <c r="N1703" t="s">
        <v>66</v>
      </c>
      <c r="O1703" t="s">
        <v>63</v>
      </c>
      <c r="P1703" t="s">
        <v>15</v>
      </c>
      <c r="Q1703" t="s">
        <v>3804</v>
      </c>
    </row>
    <row r="1704" spans="1:47" hidden="1" x14ac:dyDescent="0.25">
      <c r="A1704" t="s">
        <v>3805</v>
      </c>
      <c r="B1704" t="s">
        <v>3806</v>
      </c>
      <c r="C1704" t="s">
        <v>3807</v>
      </c>
      <c r="D1704" t="s">
        <v>82</v>
      </c>
      <c r="E1704" t="s">
        <v>60</v>
      </c>
      <c r="G1704" t="s">
        <v>133</v>
      </c>
      <c r="I1704" t="s">
        <v>63</v>
      </c>
      <c r="J1704" t="s">
        <v>64</v>
      </c>
      <c r="L1704" t="s">
        <v>65</v>
      </c>
      <c r="M1704" t="s">
        <v>63</v>
      </c>
      <c r="N1704" t="s">
        <v>66</v>
      </c>
      <c r="O1704" t="s">
        <v>63</v>
      </c>
      <c r="P1704" t="s">
        <v>15</v>
      </c>
      <c r="Q1704" t="s">
        <v>3808</v>
      </c>
    </row>
    <row r="1705" spans="1:47" hidden="1" x14ac:dyDescent="0.25">
      <c r="A1705" t="s">
        <v>3809</v>
      </c>
      <c r="B1705" t="s">
        <v>3810</v>
      </c>
      <c r="C1705" t="s">
        <v>3811</v>
      </c>
      <c r="D1705" t="s">
        <v>82</v>
      </c>
      <c r="E1705" t="s">
        <v>60</v>
      </c>
      <c r="G1705" t="s">
        <v>118</v>
      </c>
      <c r="I1705" t="s">
        <v>63</v>
      </c>
      <c r="J1705" t="s">
        <v>64</v>
      </c>
      <c r="L1705" t="s">
        <v>65</v>
      </c>
      <c r="M1705" t="s">
        <v>63</v>
      </c>
      <c r="N1705" t="s">
        <v>79</v>
      </c>
      <c r="O1705" t="s">
        <v>63</v>
      </c>
      <c r="R1705" t="s">
        <v>83</v>
      </c>
      <c r="S1705" t="s">
        <v>63</v>
      </c>
      <c r="T1705" t="s">
        <v>63</v>
      </c>
      <c r="U1705" t="s">
        <v>63</v>
      </c>
      <c r="V1705" t="s">
        <v>80</v>
      </c>
      <c r="W1705" t="s">
        <v>80</v>
      </c>
      <c r="X1705" t="s">
        <v>85</v>
      </c>
      <c r="Y1705" t="s">
        <v>86</v>
      </c>
      <c r="Z1705" t="s">
        <v>66</v>
      </c>
      <c r="AA1705" t="s">
        <v>63</v>
      </c>
      <c r="AB1705" t="s">
        <v>63</v>
      </c>
      <c r="AC1705" t="s">
        <v>63</v>
      </c>
      <c r="AD1705" t="s">
        <v>63</v>
      </c>
      <c r="AE1705" t="s">
        <v>63</v>
      </c>
      <c r="AF1705" t="s">
        <v>63</v>
      </c>
      <c r="AG1705" t="s">
        <v>288</v>
      </c>
      <c r="AH1705" t="s">
        <v>78</v>
      </c>
      <c r="AK1705" t="s">
        <v>137</v>
      </c>
      <c r="AL1705" t="s">
        <v>63</v>
      </c>
      <c r="AM1705" t="s">
        <v>1161</v>
      </c>
      <c r="AN1705" t="s">
        <v>1994</v>
      </c>
      <c r="AO1705" t="s">
        <v>3812</v>
      </c>
      <c r="AP1705" t="s">
        <v>522</v>
      </c>
      <c r="AQ1705" t="s">
        <v>89</v>
      </c>
      <c r="AR1705" t="s">
        <v>523</v>
      </c>
      <c r="AS1705" t="s">
        <v>192</v>
      </c>
      <c r="AT1705" t="s">
        <v>63</v>
      </c>
      <c r="AU1705" t="s">
        <v>3043</v>
      </c>
    </row>
    <row r="1706" spans="1:47" hidden="1" x14ac:dyDescent="0.25">
      <c r="A1706" t="s">
        <v>3809</v>
      </c>
      <c r="B1706" t="s">
        <v>3810</v>
      </c>
      <c r="C1706" t="s">
        <v>3811</v>
      </c>
      <c r="D1706" t="s">
        <v>82</v>
      </c>
      <c r="E1706" t="s">
        <v>60</v>
      </c>
      <c r="G1706" t="s">
        <v>118</v>
      </c>
      <c r="I1706" t="s">
        <v>63</v>
      </c>
      <c r="J1706" t="s">
        <v>64</v>
      </c>
      <c r="L1706" t="s">
        <v>65</v>
      </c>
      <c r="M1706" t="s">
        <v>63</v>
      </c>
      <c r="N1706" t="s">
        <v>79</v>
      </c>
      <c r="O1706" t="s">
        <v>63</v>
      </c>
      <c r="R1706" t="s">
        <v>83</v>
      </c>
      <c r="S1706" t="s">
        <v>63</v>
      </c>
      <c r="T1706" t="s">
        <v>63</v>
      </c>
      <c r="U1706" t="s">
        <v>63</v>
      </c>
      <c r="V1706" t="s">
        <v>80</v>
      </c>
      <c r="W1706" t="s">
        <v>80</v>
      </c>
      <c r="X1706" t="s">
        <v>85</v>
      </c>
      <c r="Y1706" t="s">
        <v>86</v>
      </c>
      <c r="Z1706" t="s">
        <v>66</v>
      </c>
      <c r="AA1706" t="s">
        <v>63</v>
      </c>
      <c r="AB1706" t="s">
        <v>63</v>
      </c>
      <c r="AC1706" t="s">
        <v>63</v>
      </c>
      <c r="AD1706" t="s">
        <v>63</v>
      </c>
      <c r="AE1706" t="s">
        <v>63</v>
      </c>
      <c r="AF1706" t="s">
        <v>63</v>
      </c>
      <c r="AG1706" t="s">
        <v>288</v>
      </c>
      <c r="AH1706" t="s">
        <v>78</v>
      </c>
      <c r="AK1706" t="s">
        <v>137</v>
      </c>
      <c r="AL1706" t="s">
        <v>63</v>
      </c>
      <c r="AM1706" t="s">
        <v>1161</v>
      </c>
      <c r="AN1706" t="s">
        <v>1994</v>
      </c>
      <c r="AO1706" t="s">
        <v>3812</v>
      </c>
      <c r="AP1706" t="s">
        <v>3813</v>
      </c>
      <c r="AQ1706" t="s">
        <v>89</v>
      </c>
      <c r="AR1706" t="s">
        <v>523</v>
      </c>
      <c r="AS1706" t="s">
        <v>103</v>
      </c>
      <c r="AT1706" t="s">
        <v>66</v>
      </c>
      <c r="AU1706" t="s">
        <v>3043</v>
      </c>
    </row>
    <row r="1707" spans="1:47" hidden="1" x14ac:dyDescent="0.25">
      <c r="A1707" t="s">
        <v>3809</v>
      </c>
      <c r="B1707" t="s">
        <v>3810</v>
      </c>
      <c r="C1707" t="s">
        <v>3811</v>
      </c>
      <c r="D1707" t="s">
        <v>82</v>
      </c>
      <c r="E1707" t="s">
        <v>60</v>
      </c>
      <c r="G1707" t="s">
        <v>118</v>
      </c>
      <c r="I1707" t="s">
        <v>63</v>
      </c>
      <c r="J1707" t="s">
        <v>64</v>
      </c>
      <c r="L1707" t="s">
        <v>65</v>
      </c>
      <c r="M1707" t="s">
        <v>63</v>
      </c>
      <c r="N1707" t="s">
        <v>79</v>
      </c>
      <c r="O1707" t="s">
        <v>63</v>
      </c>
      <c r="R1707" t="s">
        <v>83</v>
      </c>
      <c r="S1707" t="s">
        <v>63</v>
      </c>
      <c r="T1707" t="s">
        <v>63</v>
      </c>
      <c r="U1707" t="s">
        <v>63</v>
      </c>
      <c r="V1707" t="s">
        <v>80</v>
      </c>
      <c r="W1707" t="s">
        <v>80</v>
      </c>
      <c r="X1707" t="s">
        <v>85</v>
      </c>
      <c r="Y1707" t="s">
        <v>86</v>
      </c>
      <c r="Z1707" t="s">
        <v>66</v>
      </c>
      <c r="AA1707" t="s">
        <v>63</v>
      </c>
      <c r="AB1707" t="s">
        <v>63</v>
      </c>
      <c r="AC1707" t="s">
        <v>63</v>
      </c>
      <c r="AD1707" t="s">
        <v>63</v>
      </c>
      <c r="AE1707" t="s">
        <v>63</v>
      </c>
      <c r="AF1707" t="s">
        <v>63</v>
      </c>
      <c r="AG1707" t="s">
        <v>288</v>
      </c>
      <c r="AH1707" t="s">
        <v>78</v>
      </c>
      <c r="AK1707" t="s">
        <v>137</v>
      </c>
      <c r="AL1707" t="s">
        <v>63</v>
      </c>
      <c r="AM1707" t="s">
        <v>1161</v>
      </c>
      <c r="AN1707" t="s">
        <v>1994</v>
      </c>
      <c r="AO1707" t="s">
        <v>3812</v>
      </c>
      <c r="AP1707" t="s">
        <v>3814</v>
      </c>
      <c r="AQ1707" t="s">
        <v>247</v>
      </c>
      <c r="AR1707" t="s">
        <v>523</v>
      </c>
      <c r="AS1707" t="s">
        <v>103</v>
      </c>
      <c r="AT1707" t="s">
        <v>63</v>
      </c>
      <c r="AU1707" t="s">
        <v>3815</v>
      </c>
    </row>
    <row r="1708" spans="1:47" hidden="1" x14ac:dyDescent="0.25">
      <c r="A1708" t="s">
        <v>3816</v>
      </c>
      <c r="B1708" t="s">
        <v>3817</v>
      </c>
      <c r="C1708" t="s">
        <v>3818</v>
      </c>
      <c r="D1708" t="s">
        <v>82</v>
      </c>
      <c r="E1708" t="s">
        <v>60</v>
      </c>
      <c r="G1708" t="s">
        <v>341</v>
      </c>
      <c r="I1708" t="s">
        <v>63</v>
      </c>
      <c r="J1708" t="s">
        <v>64</v>
      </c>
      <c r="L1708" t="s">
        <v>65</v>
      </c>
      <c r="M1708" t="s">
        <v>63</v>
      </c>
      <c r="N1708" t="s">
        <v>79</v>
      </c>
      <c r="O1708" t="s">
        <v>66</v>
      </c>
      <c r="P1708" t="s">
        <v>15</v>
      </c>
      <c r="Q1708" t="s">
        <v>3819</v>
      </c>
    </row>
    <row r="1709" spans="1:47" hidden="1" x14ac:dyDescent="0.25">
      <c r="A1709" t="s">
        <v>3820</v>
      </c>
      <c r="B1709" t="s">
        <v>3821</v>
      </c>
      <c r="C1709" t="s">
        <v>3822</v>
      </c>
      <c r="D1709" t="s">
        <v>82</v>
      </c>
      <c r="E1709" t="s">
        <v>60</v>
      </c>
      <c r="G1709" t="s">
        <v>72</v>
      </c>
      <c r="I1709" t="s">
        <v>63</v>
      </c>
      <c r="J1709" t="s">
        <v>64</v>
      </c>
      <c r="L1709" t="s">
        <v>65</v>
      </c>
    </row>
    <row r="1710" spans="1:47" hidden="1" x14ac:dyDescent="0.25">
      <c r="A1710" t="s">
        <v>3823</v>
      </c>
      <c r="B1710" t="s">
        <v>3824</v>
      </c>
      <c r="C1710" t="s">
        <v>3825</v>
      </c>
      <c r="D1710" t="s">
        <v>82</v>
      </c>
      <c r="E1710" t="s">
        <v>60</v>
      </c>
      <c r="G1710" t="s">
        <v>72</v>
      </c>
      <c r="I1710" t="s">
        <v>63</v>
      </c>
      <c r="J1710" t="s">
        <v>64</v>
      </c>
      <c r="L1710" t="s">
        <v>65</v>
      </c>
    </row>
    <row r="1711" spans="1:47" hidden="1" x14ac:dyDescent="0.25">
      <c r="A1711" t="s">
        <v>3826</v>
      </c>
      <c r="B1711" t="s">
        <v>3827</v>
      </c>
      <c r="C1711" t="s">
        <v>3828</v>
      </c>
      <c r="D1711" t="s">
        <v>82</v>
      </c>
      <c r="E1711" t="s">
        <v>60</v>
      </c>
      <c r="G1711" t="s">
        <v>133</v>
      </c>
      <c r="I1711" t="s">
        <v>63</v>
      </c>
      <c r="J1711" t="s">
        <v>64</v>
      </c>
      <c r="L1711" t="s">
        <v>65</v>
      </c>
      <c r="M1711" t="s">
        <v>63</v>
      </c>
      <c r="N1711" t="s">
        <v>80</v>
      </c>
      <c r="O1711" t="s">
        <v>80</v>
      </c>
      <c r="R1711" t="s">
        <v>83</v>
      </c>
      <c r="S1711" t="s">
        <v>63</v>
      </c>
      <c r="T1711" t="s">
        <v>84</v>
      </c>
      <c r="U1711" t="s">
        <v>110</v>
      </c>
      <c r="V1711" t="s">
        <v>110</v>
      </c>
      <c r="W1711" t="s">
        <v>63</v>
      </c>
      <c r="X1711" t="s">
        <v>110</v>
      </c>
      <c r="Z1711" t="s">
        <v>66</v>
      </c>
      <c r="AA1711" t="s">
        <v>134</v>
      </c>
      <c r="AB1711" t="s">
        <v>135</v>
      </c>
      <c r="AC1711" t="s">
        <v>66</v>
      </c>
      <c r="AD1711" t="s">
        <v>110</v>
      </c>
      <c r="AE1711" t="s">
        <v>134</v>
      </c>
      <c r="AF1711" t="s">
        <v>63</v>
      </c>
      <c r="AG1711" t="s">
        <v>122</v>
      </c>
      <c r="AH1711" t="s">
        <v>320</v>
      </c>
      <c r="AK1711" t="s">
        <v>137</v>
      </c>
      <c r="AL1711" t="s">
        <v>63</v>
      </c>
      <c r="AN1711" t="s">
        <v>1360</v>
      </c>
      <c r="AO1711" t="s">
        <v>3829</v>
      </c>
      <c r="AP1711" t="s">
        <v>1282</v>
      </c>
      <c r="AQ1711" t="s">
        <v>89</v>
      </c>
      <c r="AR1711" t="s">
        <v>102</v>
      </c>
      <c r="AS1711" t="s">
        <v>1283</v>
      </c>
      <c r="AT1711" t="s">
        <v>66</v>
      </c>
      <c r="AU1711" t="s">
        <v>3830</v>
      </c>
    </row>
    <row r="1712" spans="1:47" hidden="1" x14ac:dyDescent="0.25">
      <c r="A1712" t="s">
        <v>3831</v>
      </c>
      <c r="B1712" t="s">
        <v>3832</v>
      </c>
      <c r="C1712" t="s">
        <v>3833</v>
      </c>
      <c r="D1712" t="s">
        <v>82</v>
      </c>
      <c r="E1712" t="s">
        <v>60</v>
      </c>
      <c r="G1712" t="s">
        <v>78</v>
      </c>
      <c r="I1712" t="s">
        <v>63</v>
      </c>
      <c r="J1712" t="s">
        <v>64</v>
      </c>
      <c r="L1712" t="s">
        <v>73</v>
      </c>
      <c r="M1712" t="s">
        <v>63</v>
      </c>
      <c r="N1712" t="s">
        <v>79</v>
      </c>
      <c r="O1712" t="s">
        <v>63</v>
      </c>
      <c r="R1712" t="s">
        <v>83</v>
      </c>
      <c r="S1712" t="s">
        <v>63</v>
      </c>
      <c r="T1712" t="s">
        <v>63</v>
      </c>
      <c r="U1712" t="s">
        <v>63</v>
      </c>
      <c r="V1712" t="s">
        <v>80</v>
      </c>
      <c r="W1712" t="s">
        <v>63</v>
      </c>
      <c r="X1712" t="s">
        <v>85</v>
      </c>
      <c r="Y1712" t="s">
        <v>86</v>
      </c>
      <c r="Z1712" t="s">
        <v>66</v>
      </c>
      <c r="AA1712" t="s">
        <v>63</v>
      </c>
      <c r="AB1712" t="s">
        <v>63</v>
      </c>
      <c r="AC1712" t="s">
        <v>63</v>
      </c>
      <c r="AD1712" t="s">
        <v>63</v>
      </c>
      <c r="AE1712" t="s">
        <v>63</v>
      </c>
      <c r="AF1712" t="s">
        <v>63</v>
      </c>
      <c r="AG1712" t="s">
        <v>288</v>
      </c>
      <c r="AH1712" t="s">
        <v>78</v>
      </c>
      <c r="AK1712" t="s">
        <v>137</v>
      </c>
      <c r="AL1712" t="s">
        <v>63</v>
      </c>
      <c r="AN1712" t="s">
        <v>3834</v>
      </c>
      <c r="AO1712" t="s">
        <v>3835</v>
      </c>
      <c r="AP1712" t="s">
        <v>3836</v>
      </c>
      <c r="AQ1712" t="s">
        <v>759</v>
      </c>
      <c r="AR1712" t="s">
        <v>1594</v>
      </c>
      <c r="AS1712" t="s">
        <v>103</v>
      </c>
      <c r="AT1712" t="s">
        <v>63</v>
      </c>
      <c r="AU1712" t="s">
        <v>3107</v>
      </c>
    </row>
    <row r="1713" spans="1:47" hidden="1" x14ac:dyDescent="0.25">
      <c r="A1713" t="s">
        <v>3831</v>
      </c>
      <c r="B1713" t="s">
        <v>3832</v>
      </c>
      <c r="C1713" t="s">
        <v>3833</v>
      </c>
      <c r="D1713" t="s">
        <v>82</v>
      </c>
      <c r="E1713" t="s">
        <v>60</v>
      </c>
      <c r="G1713" t="s">
        <v>78</v>
      </c>
      <c r="I1713" t="s">
        <v>63</v>
      </c>
      <c r="J1713" t="s">
        <v>64</v>
      </c>
      <c r="L1713" t="s">
        <v>73</v>
      </c>
      <c r="M1713" t="s">
        <v>63</v>
      </c>
      <c r="N1713" t="s">
        <v>79</v>
      </c>
      <c r="O1713" t="s">
        <v>63</v>
      </c>
      <c r="R1713" t="s">
        <v>83</v>
      </c>
      <c r="S1713" t="s">
        <v>63</v>
      </c>
      <c r="T1713" t="s">
        <v>63</v>
      </c>
      <c r="U1713" t="s">
        <v>63</v>
      </c>
      <c r="V1713" t="s">
        <v>80</v>
      </c>
      <c r="W1713" t="s">
        <v>63</v>
      </c>
      <c r="X1713" t="s">
        <v>85</v>
      </c>
      <c r="Y1713" t="s">
        <v>86</v>
      </c>
      <c r="Z1713" t="s">
        <v>66</v>
      </c>
      <c r="AA1713" t="s">
        <v>63</v>
      </c>
      <c r="AB1713" t="s">
        <v>63</v>
      </c>
      <c r="AC1713" t="s">
        <v>63</v>
      </c>
      <c r="AD1713" t="s">
        <v>63</v>
      </c>
      <c r="AE1713" t="s">
        <v>63</v>
      </c>
      <c r="AF1713" t="s">
        <v>63</v>
      </c>
      <c r="AG1713" t="s">
        <v>288</v>
      </c>
      <c r="AH1713" t="s">
        <v>78</v>
      </c>
      <c r="AK1713" t="s">
        <v>137</v>
      </c>
      <c r="AL1713" t="s">
        <v>63</v>
      </c>
      <c r="AN1713" t="s">
        <v>3834</v>
      </c>
      <c r="AO1713" t="s">
        <v>3835</v>
      </c>
      <c r="AP1713" t="s">
        <v>3837</v>
      </c>
      <c r="AQ1713" t="s">
        <v>759</v>
      </c>
      <c r="AR1713" t="s">
        <v>1594</v>
      </c>
      <c r="AS1713" t="s">
        <v>192</v>
      </c>
      <c r="AT1713" t="s">
        <v>63</v>
      </c>
    </row>
    <row r="1714" spans="1:47" hidden="1" x14ac:dyDescent="0.25">
      <c r="A1714" t="s">
        <v>3831</v>
      </c>
      <c r="B1714" t="s">
        <v>3832</v>
      </c>
      <c r="C1714" t="s">
        <v>3833</v>
      </c>
      <c r="D1714" t="s">
        <v>82</v>
      </c>
      <c r="E1714" t="s">
        <v>60</v>
      </c>
      <c r="G1714" t="s">
        <v>78</v>
      </c>
      <c r="I1714" t="s">
        <v>63</v>
      </c>
      <c r="J1714" t="s">
        <v>64</v>
      </c>
      <c r="L1714" t="s">
        <v>73</v>
      </c>
      <c r="M1714" t="s">
        <v>63</v>
      </c>
      <c r="N1714" t="s">
        <v>79</v>
      </c>
      <c r="O1714" t="s">
        <v>63</v>
      </c>
      <c r="R1714" t="s">
        <v>83</v>
      </c>
      <c r="S1714" t="s">
        <v>63</v>
      </c>
      <c r="T1714" t="s">
        <v>63</v>
      </c>
      <c r="U1714" t="s">
        <v>63</v>
      </c>
      <c r="V1714" t="s">
        <v>80</v>
      </c>
      <c r="W1714" t="s">
        <v>63</v>
      </c>
      <c r="X1714" t="s">
        <v>85</v>
      </c>
      <c r="Y1714" t="s">
        <v>86</v>
      </c>
      <c r="Z1714" t="s">
        <v>66</v>
      </c>
      <c r="AA1714" t="s">
        <v>63</v>
      </c>
      <c r="AB1714" t="s">
        <v>63</v>
      </c>
      <c r="AC1714" t="s">
        <v>63</v>
      </c>
      <c r="AD1714" t="s">
        <v>63</v>
      </c>
      <c r="AE1714" t="s">
        <v>63</v>
      </c>
      <c r="AF1714" t="s">
        <v>63</v>
      </c>
      <c r="AG1714" t="s">
        <v>288</v>
      </c>
      <c r="AH1714" t="s">
        <v>78</v>
      </c>
      <c r="AK1714" t="s">
        <v>137</v>
      </c>
      <c r="AL1714" t="s">
        <v>63</v>
      </c>
      <c r="AN1714" t="s">
        <v>3834</v>
      </c>
      <c r="AO1714" t="s">
        <v>3835</v>
      </c>
      <c r="AP1714" t="s">
        <v>3838</v>
      </c>
      <c r="AQ1714" t="s">
        <v>759</v>
      </c>
      <c r="AR1714" t="s">
        <v>1594</v>
      </c>
      <c r="AS1714" t="s">
        <v>1431</v>
      </c>
      <c r="AT1714" t="s">
        <v>63</v>
      </c>
    </row>
    <row r="1715" spans="1:47" hidden="1" x14ac:dyDescent="0.25">
      <c r="A1715" t="s">
        <v>3831</v>
      </c>
      <c r="B1715" t="s">
        <v>3832</v>
      </c>
      <c r="C1715" t="s">
        <v>3833</v>
      </c>
      <c r="D1715" t="s">
        <v>82</v>
      </c>
      <c r="E1715" t="s">
        <v>60</v>
      </c>
      <c r="G1715" t="s">
        <v>78</v>
      </c>
      <c r="I1715" t="s">
        <v>63</v>
      </c>
      <c r="J1715" t="s">
        <v>64</v>
      </c>
      <c r="L1715" t="s">
        <v>73</v>
      </c>
      <c r="M1715" t="s">
        <v>63</v>
      </c>
      <c r="N1715" t="s">
        <v>79</v>
      </c>
      <c r="O1715" t="s">
        <v>63</v>
      </c>
      <c r="R1715" t="s">
        <v>83</v>
      </c>
      <c r="S1715" t="s">
        <v>63</v>
      </c>
      <c r="T1715" t="s">
        <v>63</v>
      </c>
      <c r="U1715" t="s">
        <v>63</v>
      </c>
      <c r="V1715" t="s">
        <v>80</v>
      </c>
      <c r="W1715" t="s">
        <v>63</v>
      </c>
      <c r="X1715" t="s">
        <v>85</v>
      </c>
      <c r="Y1715" t="s">
        <v>86</v>
      </c>
      <c r="Z1715" t="s">
        <v>66</v>
      </c>
      <c r="AA1715" t="s">
        <v>63</v>
      </c>
      <c r="AB1715" t="s">
        <v>63</v>
      </c>
      <c r="AC1715" t="s">
        <v>63</v>
      </c>
      <c r="AD1715" t="s">
        <v>63</v>
      </c>
      <c r="AE1715" t="s">
        <v>63</v>
      </c>
      <c r="AF1715" t="s">
        <v>63</v>
      </c>
      <c r="AG1715" t="s">
        <v>288</v>
      </c>
      <c r="AH1715" t="s">
        <v>78</v>
      </c>
      <c r="AK1715" t="s">
        <v>137</v>
      </c>
      <c r="AL1715" t="s">
        <v>63</v>
      </c>
      <c r="AN1715" t="s">
        <v>3834</v>
      </c>
      <c r="AO1715" t="s">
        <v>3835</v>
      </c>
      <c r="AP1715" t="s">
        <v>3839</v>
      </c>
      <c r="AQ1715" t="s">
        <v>759</v>
      </c>
      <c r="AR1715" t="s">
        <v>1594</v>
      </c>
      <c r="AS1715" t="s">
        <v>265</v>
      </c>
      <c r="AT1715" t="s">
        <v>63</v>
      </c>
    </row>
    <row r="1716" spans="1:47" hidden="1" x14ac:dyDescent="0.25">
      <c r="A1716" t="s">
        <v>3831</v>
      </c>
      <c r="B1716" t="s">
        <v>3832</v>
      </c>
      <c r="C1716" t="s">
        <v>3833</v>
      </c>
      <c r="D1716" t="s">
        <v>82</v>
      </c>
      <c r="E1716" t="s">
        <v>60</v>
      </c>
      <c r="G1716" t="s">
        <v>78</v>
      </c>
      <c r="I1716" t="s">
        <v>63</v>
      </c>
      <c r="J1716" t="s">
        <v>64</v>
      </c>
      <c r="L1716" t="s">
        <v>73</v>
      </c>
      <c r="M1716" t="s">
        <v>63</v>
      </c>
      <c r="N1716" t="s">
        <v>79</v>
      </c>
      <c r="O1716" t="s">
        <v>63</v>
      </c>
      <c r="R1716" t="s">
        <v>83</v>
      </c>
      <c r="S1716" t="s">
        <v>63</v>
      </c>
      <c r="T1716" t="s">
        <v>63</v>
      </c>
      <c r="U1716" t="s">
        <v>63</v>
      </c>
      <c r="V1716" t="s">
        <v>80</v>
      </c>
      <c r="W1716" t="s">
        <v>63</v>
      </c>
      <c r="X1716" t="s">
        <v>85</v>
      </c>
      <c r="Y1716" t="s">
        <v>86</v>
      </c>
      <c r="Z1716" t="s">
        <v>66</v>
      </c>
      <c r="AA1716" t="s">
        <v>63</v>
      </c>
      <c r="AB1716" t="s">
        <v>63</v>
      </c>
      <c r="AC1716" t="s">
        <v>63</v>
      </c>
      <c r="AD1716" t="s">
        <v>63</v>
      </c>
      <c r="AE1716" t="s">
        <v>63</v>
      </c>
      <c r="AF1716" t="s">
        <v>63</v>
      </c>
      <c r="AG1716" t="s">
        <v>288</v>
      </c>
      <c r="AH1716" t="s">
        <v>78</v>
      </c>
      <c r="AK1716" t="s">
        <v>137</v>
      </c>
      <c r="AL1716" t="s">
        <v>63</v>
      </c>
      <c r="AN1716" t="s">
        <v>3834</v>
      </c>
      <c r="AO1716" t="s">
        <v>3835</v>
      </c>
      <c r="AP1716" t="s">
        <v>3840</v>
      </c>
      <c r="AQ1716" t="s">
        <v>759</v>
      </c>
      <c r="AR1716" t="s">
        <v>1594</v>
      </c>
      <c r="AS1716" t="s">
        <v>105</v>
      </c>
      <c r="AT1716" t="s">
        <v>63</v>
      </c>
    </row>
    <row r="1717" spans="1:47" hidden="1" x14ac:dyDescent="0.25">
      <c r="A1717" t="s">
        <v>3831</v>
      </c>
      <c r="B1717" t="s">
        <v>3832</v>
      </c>
      <c r="C1717" t="s">
        <v>3833</v>
      </c>
      <c r="D1717" t="s">
        <v>82</v>
      </c>
      <c r="E1717" t="s">
        <v>60</v>
      </c>
      <c r="G1717" t="s">
        <v>78</v>
      </c>
      <c r="I1717" t="s">
        <v>63</v>
      </c>
      <c r="J1717" t="s">
        <v>64</v>
      </c>
      <c r="L1717" t="s">
        <v>73</v>
      </c>
      <c r="M1717" t="s">
        <v>63</v>
      </c>
      <c r="N1717" t="s">
        <v>79</v>
      </c>
      <c r="O1717" t="s">
        <v>63</v>
      </c>
      <c r="R1717" t="s">
        <v>83</v>
      </c>
      <c r="S1717" t="s">
        <v>63</v>
      </c>
      <c r="T1717" t="s">
        <v>63</v>
      </c>
      <c r="U1717" t="s">
        <v>63</v>
      </c>
      <c r="V1717" t="s">
        <v>80</v>
      </c>
      <c r="W1717" t="s">
        <v>63</v>
      </c>
      <c r="X1717" t="s">
        <v>85</v>
      </c>
      <c r="Y1717" t="s">
        <v>86</v>
      </c>
      <c r="Z1717" t="s">
        <v>66</v>
      </c>
      <c r="AA1717" t="s">
        <v>63</v>
      </c>
      <c r="AB1717" t="s">
        <v>63</v>
      </c>
      <c r="AC1717" t="s">
        <v>63</v>
      </c>
      <c r="AD1717" t="s">
        <v>63</v>
      </c>
      <c r="AE1717" t="s">
        <v>63</v>
      </c>
      <c r="AF1717" t="s">
        <v>63</v>
      </c>
      <c r="AG1717" t="s">
        <v>288</v>
      </c>
      <c r="AH1717" t="s">
        <v>78</v>
      </c>
      <c r="AK1717" t="s">
        <v>137</v>
      </c>
      <c r="AL1717" t="s">
        <v>63</v>
      </c>
      <c r="AN1717" t="s">
        <v>3834</v>
      </c>
      <c r="AO1717" t="s">
        <v>3835</v>
      </c>
      <c r="AP1717" t="s">
        <v>3841</v>
      </c>
      <c r="AQ1717" t="s">
        <v>759</v>
      </c>
      <c r="AR1717" t="s">
        <v>1594</v>
      </c>
      <c r="AS1717" t="s">
        <v>1899</v>
      </c>
      <c r="AT1717" t="s">
        <v>63</v>
      </c>
    </row>
    <row r="1718" spans="1:47" hidden="1" x14ac:dyDescent="0.25">
      <c r="A1718" t="s">
        <v>3831</v>
      </c>
      <c r="B1718" t="s">
        <v>3832</v>
      </c>
      <c r="C1718" t="s">
        <v>3833</v>
      </c>
      <c r="D1718" t="s">
        <v>82</v>
      </c>
      <c r="E1718" t="s">
        <v>60</v>
      </c>
      <c r="G1718" t="s">
        <v>78</v>
      </c>
      <c r="I1718" t="s">
        <v>63</v>
      </c>
      <c r="J1718" t="s">
        <v>64</v>
      </c>
      <c r="L1718" t="s">
        <v>73</v>
      </c>
      <c r="M1718" t="s">
        <v>63</v>
      </c>
      <c r="N1718" t="s">
        <v>79</v>
      </c>
      <c r="O1718" t="s">
        <v>63</v>
      </c>
      <c r="R1718" t="s">
        <v>83</v>
      </c>
      <c r="S1718" t="s">
        <v>63</v>
      </c>
      <c r="T1718" t="s">
        <v>63</v>
      </c>
      <c r="U1718" t="s">
        <v>63</v>
      </c>
      <c r="V1718" t="s">
        <v>80</v>
      </c>
      <c r="W1718" t="s">
        <v>63</v>
      </c>
      <c r="X1718" t="s">
        <v>85</v>
      </c>
      <c r="Y1718" t="s">
        <v>86</v>
      </c>
      <c r="Z1718" t="s">
        <v>66</v>
      </c>
      <c r="AA1718" t="s">
        <v>63</v>
      </c>
      <c r="AB1718" t="s">
        <v>63</v>
      </c>
      <c r="AC1718" t="s">
        <v>63</v>
      </c>
      <c r="AD1718" t="s">
        <v>63</v>
      </c>
      <c r="AE1718" t="s">
        <v>63</v>
      </c>
      <c r="AF1718" t="s">
        <v>63</v>
      </c>
      <c r="AG1718" t="s">
        <v>288</v>
      </c>
      <c r="AH1718" t="s">
        <v>78</v>
      </c>
      <c r="AK1718" t="s">
        <v>137</v>
      </c>
      <c r="AL1718" t="s">
        <v>63</v>
      </c>
      <c r="AN1718" t="s">
        <v>3834</v>
      </c>
      <c r="AO1718" t="s">
        <v>3835</v>
      </c>
      <c r="AP1718" t="s">
        <v>3842</v>
      </c>
      <c r="AQ1718" t="s">
        <v>759</v>
      </c>
      <c r="AR1718" t="s">
        <v>1594</v>
      </c>
      <c r="AS1718" t="s">
        <v>278</v>
      </c>
      <c r="AT1718" t="s">
        <v>63</v>
      </c>
      <c r="AU1718" t="s">
        <v>3843</v>
      </c>
    </row>
    <row r="1719" spans="1:47" hidden="1" x14ac:dyDescent="0.25">
      <c r="A1719" t="s">
        <v>3831</v>
      </c>
      <c r="B1719" t="s">
        <v>3832</v>
      </c>
      <c r="C1719" t="s">
        <v>3833</v>
      </c>
      <c r="D1719" t="s">
        <v>82</v>
      </c>
      <c r="E1719" t="s">
        <v>60</v>
      </c>
      <c r="G1719" t="s">
        <v>78</v>
      </c>
      <c r="I1719" t="s">
        <v>63</v>
      </c>
      <c r="J1719" t="s">
        <v>64</v>
      </c>
      <c r="L1719" t="s">
        <v>73</v>
      </c>
      <c r="M1719" t="s">
        <v>63</v>
      </c>
      <c r="N1719" t="s">
        <v>79</v>
      </c>
      <c r="O1719" t="s">
        <v>63</v>
      </c>
      <c r="R1719" t="s">
        <v>83</v>
      </c>
      <c r="S1719" t="s">
        <v>63</v>
      </c>
      <c r="T1719" t="s">
        <v>63</v>
      </c>
      <c r="U1719" t="s">
        <v>63</v>
      </c>
      <c r="V1719" t="s">
        <v>80</v>
      </c>
      <c r="W1719" t="s">
        <v>63</v>
      </c>
      <c r="X1719" t="s">
        <v>85</v>
      </c>
      <c r="Y1719" t="s">
        <v>86</v>
      </c>
      <c r="Z1719" t="s">
        <v>66</v>
      </c>
      <c r="AA1719" t="s">
        <v>63</v>
      </c>
      <c r="AB1719" t="s">
        <v>63</v>
      </c>
      <c r="AC1719" t="s">
        <v>63</v>
      </c>
      <c r="AD1719" t="s">
        <v>63</v>
      </c>
      <c r="AE1719" t="s">
        <v>63</v>
      </c>
      <c r="AF1719" t="s">
        <v>63</v>
      </c>
      <c r="AG1719" t="s">
        <v>288</v>
      </c>
      <c r="AH1719" t="s">
        <v>78</v>
      </c>
      <c r="AK1719" t="s">
        <v>137</v>
      </c>
      <c r="AL1719" t="s">
        <v>63</v>
      </c>
      <c r="AN1719" t="s">
        <v>3834</v>
      </c>
      <c r="AO1719" t="s">
        <v>3835</v>
      </c>
      <c r="AP1719" t="s">
        <v>3844</v>
      </c>
      <c r="AQ1719" t="s">
        <v>759</v>
      </c>
      <c r="AR1719" t="s">
        <v>1594</v>
      </c>
      <c r="AS1719" t="s">
        <v>97</v>
      </c>
      <c r="AT1719" t="s">
        <v>63</v>
      </c>
      <c r="AU1719" t="s">
        <v>3845</v>
      </c>
    </row>
    <row r="1720" spans="1:47" hidden="1" x14ac:dyDescent="0.25">
      <c r="A1720" t="s">
        <v>3846</v>
      </c>
      <c r="B1720" t="s">
        <v>3847</v>
      </c>
      <c r="C1720" t="s">
        <v>3848</v>
      </c>
      <c r="D1720" t="s">
        <v>59</v>
      </c>
      <c r="E1720" t="s">
        <v>60</v>
      </c>
      <c r="G1720" t="s">
        <v>72</v>
      </c>
      <c r="I1720" t="s">
        <v>63</v>
      </c>
      <c r="J1720" t="s">
        <v>64</v>
      </c>
      <c r="L1720" t="s">
        <v>65</v>
      </c>
    </row>
    <row r="1721" spans="1:47" hidden="1" x14ac:dyDescent="0.25">
      <c r="A1721" t="s">
        <v>3849</v>
      </c>
      <c r="B1721" t="s">
        <v>3850</v>
      </c>
      <c r="C1721" t="s">
        <v>3851</v>
      </c>
      <c r="D1721" t="s">
        <v>82</v>
      </c>
      <c r="E1721" t="s">
        <v>60</v>
      </c>
      <c r="G1721" t="s">
        <v>72</v>
      </c>
      <c r="I1721" t="s">
        <v>63</v>
      </c>
      <c r="J1721" t="s">
        <v>64</v>
      </c>
      <c r="L1721" t="s">
        <v>65</v>
      </c>
    </row>
    <row r="1722" spans="1:47" hidden="1" x14ac:dyDescent="0.25">
      <c r="A1722" t="s">
        <v>3852</v>
      </c>
      <c r="B1722" t="s">
        <v>3853</v>
      </c>
      <c r="C1722" t="s">
        <v>3854</v>
      </c>
      <c r="D1722" t="s">
        <v>59</v>
      </c>
      <c r="E1722" t="s">
        <v>60</v>
      </c>
      <c r="G1722" t="s">
        <v>743</v>
      </c>
      <c r="I1722" t="s">
        <v>63</v>
      </c>
      <c r="J1722" t="s">
        <v>64</v>
      </c>
      <c r="L1722" t="s">
        <v>65</v>
      </c>
    </row>
    <row r="1723" spans="1:47" hidden="1" x14ac:dyDescent="0.25">
      <c r="A1723" t="s">
        <v>3855</v>
      </c>
      <c r="B1723" t="s">
        <v>3856</v>
      </c>
      <c r="C1723" t="s">
        <v>3857</v>
      </c>
      <c r="D1723" t="s">
        <v>82</v>
      </c>
      <c r="E1723" t="s">
        <v>60</v>
      </c>
      <c r="G1723" t="s">
        <v>78</v>
      </c>
      <c r="I1723" t="s">
        <v>63</v>
      </c>
      <c r="J1723" t="s">
        <v>64</v>
      </c>
      <c r="L1723" t="s">
        <v>73</v>
      </c>
      <c r="M1723" t="s">
        <v>63</v>
      </c>
      <c r="N1723" t="s">
        <v>80</v>
      </c>
      <c r="O1723" t="s">
        <v>63</v>
      </c>
      <c r="R1723" t="s">
        <v>83</v>
      </c>
      <c r="S1723" t="s">
        <v>63</v>
      </c>
      <c r="T1723" t="s">
        <v>63</v>
      </c>
      <c r="U1723" t="s">
        <v>63</v>
      </c>
      <c r="V1723" t="s">
        <v>110</v>
      </c>
      <c r="W1723" t="s">
        <v>63</v>
      </c>
      <c r="X1723" t="s">
        <v>85</v>
      </c>
      <c r="Y1723" t="s">
        <v>86</v>
      </c>
      <c r="Z1723" t="s">
        <v>66</v>
      </c>
      <c r="AA1723" t="s">
        <v>63</v>
      </c>
      <c r="AB1723" t="s">
        <v>66</v>
      </c>
      <c r="AC1723" t="s">
        <v>63</v>
      </c>
      <c r="AD1723" t="s">
        <v>110</v>
      </c>
      <c r="AE1723" t="s">
        <v>63</v>
      </c>
      <c r="AF1723" t="s">
        <v>63</v>
      </c>
      <c r="AG1723" t="s">
        <v>81</v>
      </c>
      <c r="AH1723" t="s">
        <v>78</v>
      </c>
      <c r="AK1723" t="s">
        <v>137</v>
      </c>
      <c r="AL1723" t="s">
        <v>63</v>
      </c>
      <c r="AN1723" t="s">
        <v>3858</v>
      </c>
      <c r="AO1723" t="s">
        <v>3859</v>
      </c>
      <c r="AP1723" t="s">
        <v>3860</v>
      </c>
      <c r="AQ1723" t="s">
        <v>89</v>
      </c>
      <c r="AR1723" t="s">
        <v>3861</v>
      </c>
      <c r="AS1723" t="s">
        <v>91</v>
      </c>
      <c r="AT1723" t="s">
        <v>63</v>
      </c>
      <c r="AU1723" t="s">
        <v>3862</v>
      </c>
    </row>
    <row r="1724" spans="1:47" hidden="1" x14ac:dyDescent="0.25">
      <c r="A1724" t="s">
        <v>3863</v>
      </c>
      <c r="B1724" t="s">
        <v>3864</v>
      </c>
      <c r="C1724" t="s">
        <v>3865</v>
      </c>
      <c r="D1724" t="s">
        <v>82</v>
      </c>
      <c r="E1724" t="s">
        <v>60</v>
      </c>
      <c r="G1724" t="s">
        <v>62</v>
      </c>
      <c r="I1724" t="s">
        <v>63</v>
      </c>
      <c r="J1724" t="s">
        <v>64</v>
      </c>
      <c r="L1724" t="s">
        <v>65</v>
      </c>
      <c r="M1724" t="s">
        <v>63</v>
      </c>
      <c r="N1724" t="s">
        <v>80</v>
      </c>
      <c r="O1724" t="s">
        <v>63</v>
      </c>
      <c r="R1724" t="s">
        <v>83</v>
      </c>
      <c r="S1724" t="s">
        <v>63</v>
      </c>
      <c r="T1724" t="s">
        <v>63</v>
      </c>
      <c r="U1724" t="s">
        <v>63</v>
      </c>
      <c r="V1724" t="s">
        <v>80</v>
      </c>
      <c r="W1724" t="s">
        <v>63</v>
      </c>
      <c r="X1724" t="s">
        <v>85</v>
      </c>
      <c r="Y1724" t="s">
        <v>86</v>
      </c>
      <c r="Z1724" t="s">
        <v>66</v>
      </c>
      <c r="AA1724" t="s">
        <v>134</v>
      </c>
      <c r="AB1724" t="s">
        <v>135</v>
      </c>
      <c r="AC1724" t="s">
        <v>66</v>
      </c>
      <c r="AD1724" t="s">
        <v>110</v>
      </c>
      <c r="AE1724" t="s">
        <v>134</v>
      </c>
      <c r="AF1724" t="s">
        <v>63</v>
      </c>
      <c r="AG1724" t="s">
        <v>81</v>
      </c>
      <c r="AH1724" t="s">
        <v>320</v>
      </c>
      <c r="AK1724" t="s">
        <v>137</v>
      </c>
      <c r="AL1724" t="s">
        <v>63</v>
      </c>
      <c r="AM1724" t="s">
        <v>138</v>
      </c>
      <c r="AN1724" t="s">
        <v>3866</v>
      </c>
      <c r="AO1724" t="s">
        <v>3867</v>
      </c>
      <c r="AP1724" t="s">
        <v>331</v>
      </c>
      <c r="AQ1724" t="s">
        <v>332</v>
      </c>
      <c r="AR1724" t="s">
        <v>333</v>
      </c>
      <c r="AS1724" t="s">
        <v>334</v>
      </c>
      <c r="AT1724" t="s">
        <v>66</v>
      </c>
      <c r="AU1724" t="s">
        <v>3868</v>
      </c>
    </row>
    <row r="1725" spans="1:47" hidden="1" x14ac:dyDescent="0.25">
      <c r="A1725" t="s">
        <v>3863</v>
      </c>
      <c r="B1725" t="s">
        <v>3864</v>
      </c>
      <c r="C1725" t="s">
        <v>3865</v>
      </c>
      <c r="D1725" t="s">
        <v>82</v>
      </c>
      <c r="E1725" t="s">
        <v>60</v>
      </c>
      <c r="G1725" t="s">
        <v>62</v>
      </c>
      <c r="I1725" t="s">
        <v>63</v>
      </c>
      <c r="J1725" t="s">
        <v>64</v>
      </c>
      <c r="L1725" t="s">
        <v>65</v>
      </c>
      <c r="M1725" t="s">
        <v>63</v>
      </c>
      <c r="N1725" t="s">
        <v>80</v>
      </c>
      <c r="O1725" t="s">
        <v>63</v>
      </c>
      <c r="R1725" t="s">
        <v>83</v>
      </c>
      <c r="S1725" t="s">
        <v>63</v>
      </c>
      <c r="T1725" t="s">
        <v>63</v>
      </c>
      <c r="U1725" t="s">
        <v>63</v>
      </c>
      <c r="V1725" t="s">
        <v>80</v>
      </c>
      <c r="W1725" t="s">
        <v>63</v>
      </c>
      <c r="X1725" t="s">
        <v>85</v>
      </c>
      <c r="Y1725" t="s">
        <v>86</v>
      </c>
      <c r="Z1725" t="s">
        <v>66</v>
      </c>
      <c r="AA1725" t="s">
        <v>134</v>
      </c>
      <c r="AB1725" t="s">
        <v>135</v>
      </c>
      <c r="AC1725" t="s">
        <v>66</v>
      </c>
      <c r="AD1725" t="s">
        <v>110</v>
      </c>
      <c r="AE1725" t="s">
        <v>134</v>
      </c>
      <c r="AF1725" t="s">
        <v>63</v>
      </c>
      <c r="AG1725" t="s">
        <v>81</v>
      </c>
      <c r="AH1725" t="s">
        <v>320</v>
      </c>
      <c r="AK1725" t="s">
        <v>137</v>
      </c>
      <c r="AL1725" t="s">
        <v>63</v>
      </c>
      <c r="AM1725" t="s">
        <v>138</v>
      </c>
      <c r="AN1725" t="s">
        <v>3866</v>
      </c>
      <c r="AO1725" t="s">
        <v>3867</v>
      </c>
      <c r="AP1725" t="s">
        <v>3869</v>
      </c>
      <c r="AQ1725" t="s">
        <v>332</v>
      </c>
      <c r="AR1725" t="s">
        <v>333</v>
      </c>
      <c r="AS1725" t="s">
        <v>1275</v>
      </c>
      <c r="AT1725" t="s">
        <v>66</v>
      </c>
    </row>
    <row r="1726" spans="1:47" hidden="1" x14ac:dyDescent="0.25">
      <c r="A1726" t="s">
        <v>3863</v>
      </c>
      <c r="B1726" t="s">
        <v>3864</v>
      </c>
      <c r="C1726" t="s">
        <v>3865</v>
      </c>
      <c r="D1726" t="s">
        <v>82</v>
      </c>
      <c r="E1726" t="s">
        <v>60</v>
      </c>
      <c r="G1726" t="s">
        <v>62</v>
      </c>
      <c r="I1726" t="s">
        <v>63</v>
      </c>
      <c r="J1726" t="s">
        <v>64</v>
      </c>
      <c r="L1726" t="s">
        <v>65</v>
      </c>
      <c r="M1726" t="s">
        <v>63</v>
      </c>
      <c r="N1726" t="s">
        <v>80</v>
      </c>
      <c r="O1726" t="s">
        <v>63</v>
      </c>
      <c r="R1726" t="s">
        <v>83</v>
      </c>
      <c r="S1726" t="s">
        <v>63</v>
      </c>
      <c r="T1726" t="s">
        <v>63</v>
      </c>
      <c r="U1726" t="s">
        <v>63</v>
      </c>
      <c r="V1726" t="s">
        <v>80</v>
      </c>
      <c r="W1726" t="s">
        <v>63</v>
      </c>
      <c r="X1726" t="s">
        <v>85</v>
      </c>
      <c r="Y1726" t="s">
        <v>86</v>
      </c>
      <c r="Z1726" t="s">
        <v>66</v>
      </c>
      <c r="AA1726" t="s">
        <v>134</v>
      </c>
      <c r="AB1726" t="s">
        <v>135</v>
      </c>
      <c r="AC1726" t="s">
        <v>66</v>
      </c>
      <c r="AD1726" t="s">
        <v>110</v>
      </c>
      <c r="AE1726" t="s">
        <v>134</v>
      </c>
      <c r="AF1726" t="s">
        <v>63</v>
      </c>
      <c r="AG1726" t="s">
        <v>81</v>
      </c>
      <c r="AH1726" t="s">
        <v>320</v>
      </c>
      <c r="AK1726" t="s">
        <v>137</v>
      </c>
      <c r="AL1726" t="s">
        <v>63</v>
      </c>
      <c r="AM1726" t="s">
        <v>138</v>
      </c>
      <c r="AN1726" t="s">
        <v>3866</v>
      </c>
      <c r="AO1726" t="s">
        <v>3867</v>
      </c>
      <c r="AP1726" t="s">
        <v>1999</v>
      </c>
      <c r="AQ1726" t="s">
        <v>332</v>
      </c>
      <c r="AR1726" t="s">
        <v>333</v>
      </c>
      <c r="AS1726" t="s">
        <v>194</v>
      </c>
      <c r="AT1726" t="s">
        <v>66</v>
      </c>
    </row>
    <row r="1727" spans="1:47" hidden="1" x14ac:dyDescent="0.25">
      <c r="A1727" t="s">
        <v>3863</v>
      </c>
      <c r="B1727" t="s">
        <v>3864</v>
      </c>
      <c r="C1727" t="s">
        <v>3865</v>
      </c>
      <c r="D1727" t="s">
        <v>82</v>
      </c>
      <c r="E1727" t="s">
        <v>60</v>
      </c>
      <c r="G1727" t="s">
        <v>62</v>
      </c>
      <c r="I1727" t="s">
        <v>63</v>
      </c>
      <c r="J1727" t="s">
        <v>64</v>
      </c>
      <c r="L1727" t="s">
        <v>65</v>
      </c>
      <c r="M1727" t="s">
        <v>63</v>
      </c>
      <c r="N1727" t="s">
        <v>80</v>
      </c>
      <c r="O1727" t="s">
        <v>63</v>
      </c>
      <c r="R1727" t="s">
        <v>83</v>
      </c>
      <c r="S1727" t="s">
        <v>63</v>
      </c>
      <c r="T1727" t="s">
        <v>63</v>
      </c>
      <c r="U1727" t="s">
        <v>63</v>
      </c>
      <c r="V1727" t="s">
        <v>80</v>
      </c>
      <c r="W1727" t="s">
        <v>63</v>
      </c>
      <c r="X1727" t="s">
        <v>85</v>
      </c>
      <c r="Y1727" t="s">
        <v>86</v>
      </c>
      <c r="Z1727" t="s">
        <v>66</v>
      </c>
      <c r="AA1727" t="s">
        <v>134</v>
      </c>
      <c r="AB1727" t="s">
        <v>135</v>
      </c>
      <c r="AC1727" t="s">
        <v>66</v>
      </c>
      <c r="AD1727" t="s">
        <v>110</v>
      </c>
      <c r="AE1727" t="s">
        <v>134</v>
      </c>
      <c r="AF1727" t="s">
        <v>63</v>
      </c>
      <c r="AG1727" t="s">
        <v>81</v>
      </c>
      <c r="AH1727" t="s">
        <v>320</v>
      </c>
      <c r="AK1727" t="s">
        <v>137</v>
      </c>
      <c r="AL1727" t="s">
        <v>63</v>
      </c>
      <c r="AM1727" t="s">
        <v>138</v>
      </c>
      <c r="AN1727" t="s">
        <v>3866</v>
      </c>
      <c r="AO1727" t="s">
        <v>3867</v>
      </c>
      <c r="AP1727" t="s">
        <v>1827</v>
      </c>
      <c r="AQ1727" t="s">
        <v>332</v>
      </c>
      <c r="AR1727" t="s">
        <v>333</v>
      </c>
      <c r="AS1727" t="s">
        <v>648</v>
      </c>
      <c r="AT1727" t="s">
        <v>66</v>
      </c>
    </row>
    <row r="1728" spans="1:47" hidden="1" x14ac:dyDescent="0.25">
      <c r="A1728" t="s">
        <v>3863</v>
      </c>
      <c r="B1728" t="s">
        <v>3864</v>
      </c>
      <c r="C1728" t="s">
        <v>3865</v>
      </c>
      <c r="D1728" t="s">
        <v>82</v>
      </c>
      <c r="E1728" t="s">
        <v>60</v>
      </c>
      <c r="G1728" t="s">
        <v>62</v>
      </c>
      <c r="I1728" t="s">
        <v>63</v>
      </c>
      <c r="J1728" t="s">
        <v>64</v>
      </c>
      <c r="L1728" t="s">
        <v>65</v>
      </c>
      <c r="M1728" t="s">
        <v>63</v>
      </c>
      <c r="N1728" t="s">
        <v>80</v>
      </c>
      <c r="O1728" t="s">
        <v>63</v>
      </c>
      <c r="R1728" t="s">
        <v>83</v>
      </c>
      <c r="S1728" t="s">
        <v>63</v>
      </c>
      <c r="T1728" t="s">
        <v>63</v>
      </c>
      <c r="U1728" t="s">
        <v>63</v>
      </c>
      <c r="V1728" t="s">
        <v>80</v>
      </c>
      <c r="W1728" t="s">
        <v>63</v>
      </c>
      <c r="X1728" t="s">
        <v>85</v>
      </c>
      <c r="Y1728" t="s">
        <v>86</v>
      </c>
      <c r="Z1728" t="s">
        <v>66</v>
      </c>
      <c r="AA1728" t="s">
        <v>134</v>
      </c>
      <c r="AB1728" t="s">
        <v>135</v>
      </c>
      <c r="AC1728" t="s">
        <v>66</v>
      </c>
      <c r="AD1728" t="s">
        <v>110</v>
      </c>
      <c r="AE1728" t="s">
        <v>134</v>
      </c>
      <c r="AF1728" t="s">
        <v>63</v>
      </c>
      <c r="AG1728" t="s">
        <v>81</v>
      </c>
      <c r="AH1728" t="s">
        <v>320</v>
      </c>
      <c r="AK1728" t="s">
        <v>137</v>
      </c>
      <c r="AL1728" t="s">
        <v>63</v>
      </c>
      <c r="AM1728" t="s">
        <v>138</v>
      </c>
      <c r="AN1728" t="s">
        <v>3866</v>
      </c>
      <c r="AO1728" t="s">
        <v>3867</v>
      </c>
      <c r="AP1728" t="s">
        <v>3870</v>
      </c>
      <c r="AQ1728" t="s">
        <v>332</v>
      </c>
      <c r="AR1728" t="s">
        <v>333</v>
      </c>
      <c r="AS1728" t="s">
        <v>1528</v>
      </c>
      <c r="AT1728" t="s">
        <v>66</v>
      </c>
    </row>
    <row r="1729" spans="1:53" hidden="1" x14ac:dyDescent="0.25">
      <c r="A1729" t="s">
        <v>3871</v>
      </c>
      <c r="B1729" t="s">
        <v>3872</v>
      </c>
      <c r="C1729" t="s">
        <v>3873</v>
      </c>
      <c r="D1729" t="s">
        <v>59</v>
      </c>
      <c r="E1729" t="s">
        <v>60</v>
      </c>
      <c r="G1729" t="s">
        <v>72</v>
      </c>
      <c r="I1729" t="s">
        <v>63</v>
      </c>
      <c r="J1729" t="s">
        <v>207</v>
      </c>
      <c r="K1729" t="s">
        <v>208</v>
      </c>
      <c r="L1729" t="s">
        <v>65</v>
      </c>
    </row>
    <row r="1730" spans="1:53" hidden="1" x14ac:dyDescent="0.25">
      <c r="A1730" t="s">
        <v>3874</v>
      </c>
      <c r="B1730" t="s">
        <v>3875</v>
      </c>
      <c r="C1730" t="s">
        <v>3876</v>
      </c>
      <c r="D1730" t="s">
        <v>82</v>
      </c>
      <c r="E1730" t="s">
        <v>60</v>
      </c>
      <c r="G1730" t="s">
        <v>78</v>
      </c>
      <c r="I1730" t="s">
        <v>63</v>
      </c>
      <c r="J1730" t="s">
        <v>64</v>
      </c>
      <c r="L1730" t="s">
        <v>65</v>
      </c>
      <c r="M1730" t="s">
        <v>63</v>
      </c>
      <c r="N1730" t="s">
        <v>80</v>
      </c>
      <c r="O1730" t="s">
        <v>80</v>
      </c>
      <c r="R1730" t="s">
        <v>83</v>
      </c>
      <c r="S1730" t="s">
        <v>63</v>
      </c>
      <c r="T1730" t="s">
        <v>63</v>
      </c>
      <c r="U1730" t="s">
        <v>63</v>
      </c>
      <c r="V1730" t="s">
        <v>80</v>
      </c>
      <c r="W1730" t="s">
        <v>63</v>
      </c>
      <c r="X1730" t="s">
        <v>110</v>
      </c>
      <c r="Z1730" t="s">
        <v>66</v>
      </c>
      <c r="AA1730" t="s">
        <v>63</v>
      </c>
      <c r="AB1730" t="s">
        <v>66</v>
      </c>
      <c r="AC1730" t="s">
        <v>66</v>
      </c>
      <c r="AD1730" t="s">
        <v>63</v>
      </c>
      <c r="AE1730" t="s">
        <v>63</v>
      </c>
      <c r="AF1730" t="s">
        <v>66</v>
      </c>
      <c r="AG1730" t="s">
        <v>81</v>
      </c>
      <c r="AH1730" t="s">
        <v>78</v>
      </c>
      <c r="AK1730" t="s">
        <v>137</v>
      </c>
      <c r="AL1730" t="s">
        <v>63</v>
      </c>
      <c r="AN1730" t="s">
        <v>1269</v>
      </c>
      <c r="AO1730" t="s">
        <v>3877</v>
      </c>
      <c r="AP1730" t="s">
        <v>698</v>
      </c>
      <c r="AQ1730" t="s">
        <v>89</v>
      </c>
      <c r="AR1730" t="s">
        <v>97</v>
      </c>
      <c r="AS1730" t="s">
        <v>103</v>
      </c>
      <c r="AT1730" t="s">
        <v>63</v>
      </c>
      <c r="AU1730" t="s">
        <v>3878</v>
      </c>
    </row>
    <row r="1731" spans="1:53" hidden="1" x14ac:dyDescent="0.25">
      <c r="A1731" t="s">
        <v>3874</v>
      </c>
      <c r="B1731" t="s">
        <v>3875</v>
      </c>
      <c r="C1731" t="s">
        <v>3876</v>
      </c>
      <c r="D1731" t="s">
        <v>82</v>
      </c>
      <c r="E1731" t="s">
        <v>60</v>
      </c>
      <c r="G1731" t="s">
        <v>78</v>
      </c>
      <c r="I1731" t="s">
        <v>63</v>
      </c>
      <c r="J1731" t="s">
        <v>64</v>
      </c>
      <c r="L1731" t="s">
        <v>65</v>
      </c>
      <c r="M1731" t="s">
        <v>63</v>
      </c>
      <c r="N1731" t="s">
        <v>80</v>
      </c>
      <c r="O1731" t="s">
        <v>80</v>
      </c>
      <c r="R1731" t="s">
        <v>83</v>
      </c>
      <c r="S1731" t="s">
        <v>63</v>
      </c>
      <c r="T1731" t="s">
        <v>63</v>
      </c>
      <c r="U1731" t="s">
        <v>63</v>
      </c>
      <c r="V1731" t="s">
        <v>80</v>
      </c>
      <c r="W1731" t="s">
        <v>63</v>
      </c>
      <c r="X1731" t="s">
        <v>110</v>
      </c>
      <c r="Z1731" t="s">
        <v>66</v>
      </c>
      <c r="AA1731" t="s">
        <v>63</v>
      </c>
      <c r="AB1731" t="s">
        <v>66</v>
      </c>
      <c r="AC1731" t="s">
        <v>66</v>
      </c>
      <c r="AD1731" t="s">
        <v>63</v>
      </c>
      <c r="AE1731" t="s">
        <v>63</v>
      </c>
      <c r="AF1731" t="s">
        <v>66</v>
      </c>
      <c r="AG1731" t="s">
        <v>81</v>
      </c>
      <c r="AH1731" t="s">
        <v>78</v>
      </c>
      <c r="AK1731" t="s">
        <v>137</v>
      </c>
      <c r="AL1731" t="s">
        <v>63</v>
      </c>
      <c r="AN1731" t="s">
        <v>1269</v>
      </c>
      <c r="AO1731" t="s">
        <v>3877</v>
      </c>
      <c r="AP1731" t="s">
        <v>3879</v>
      </c>
      <c r="AQ1731" t="s">
        <v>89</v>
      </c>
      <c r="AR1731" t="s">
        <v>97</v>
      </c>
      <c r="AS1731" t="s">
        <v>187</v>
      </c>
      <c r="AT1731" t="s">
        <v>63</v>
      </c>
      <c r="AU1731" t="s">
        <v>3878</v>
      </c>
    </row>
    <row r="1732" spans="1:53" hidden="1" x14ac:dyDescent="0.25">
      <c r="A1732" t="s">
        <v>3874</v>
      </c>
      <c r="B1732" t="s">
        <v>3875</v>
      </c>
      <c r="C1732" t="s">
        <v>3876</v>
      </c>
      <c r="D1732" t="s">
        <v>82</v>
      </c>
      <c r="E1732" t="s">
        <v>60</v>
      </c>
      <c r="G1732" t="s">
        <v>78</v>
      </c>
      <c r="I1732" t="s">
        <v>63</v>
      </c>
      <c r="J1732" t="s">
        <v>64</v>
      </c>
      <c r="L1732" t="s">
        <v>65</v>
      </c>
      <c r="M1732" t="s">
        <v>63</v>
      </c>
      <c r="N1732" t="s">
        <v>80</v>
      </c>
      <c r="O1732" t="s">
        <v>80</v>
      </c>
      <c r="R1732" t="s">
        <v>83</v>
      </c>
      <c r="S1732" t="s">
        <v>63</v>
      </c>
      <c r="T1732" t="s">
        <v>63</v>
      </c>
      <c r="U1732" t="s">
        <v>63</v>
      </c>
      <c r="V1732" t="s">
        <v>80</v>
      </c>
      <c r="W1732" t="s">
        <v>63</v>
      </c>
      <c r="X1732" t="s">
        <v>110</v>
      </c>
      <c r="Z1732" t="s">
        <v>66</v>
      </c>
      <c r="AA1732" t="s">
        <v>63</v>
      </c>
      <c r="AB1732" t="s">
        <v>66</v>
      </c>
      <c r="AC1732" t="s">
        <v>66</v>
      </c>
      <c r="AD1732" t="s">
        <v>63</v>
      </c>
      <c r="AE1732" t="s">
        <v>63</v>
      </c>
      <c r="AF1732" t="s">
        <v>66</v>
      </c>
      <c r="AG1732" t="s">
        <v>81</v>
      </c>
      <c r="AH1732" t="s">
        <v>78</v>
      </c>
      <c r="AK1732" t="s">
        <v>137</v>
      </c>
      <c r="AL1732" t="s">
        <v>63</v>
      </c>
      <c r="AN1732" t="s">
        <v>1269</v>
      </c>
      <c r="AO1732" t="s">
        <v>3877</v>
      </c>
      <c r="AP1732" t="s">
        <v>3880</v>
      </c>
      <c r="AQ1732" t="s">
        <v>89</v>
      </c>
      <c r="AR1732" t="s">
        <v>97</v>
      </c>
      <c r="AS1732" t="s">
        <v>265</v>
      </c>
      <c r="AT1732" t="s">
        <v>63</v>
      </c>
      <c r="AU1732" t="s">
        <v>3878</v>
      </c>
    </row>
    <row r="1733" spans="1:53" hidden="1" x14ac:dyDescent="0.25">
      <c r="A1733" t="s">
        <v>3874</v>
      </c>
      <c r="B1733" t="s">
        <v>3875</v>
      </c>
      <c r="C1733" t="s">
        <v>3876</v>
      </c>
      <c r="D1733" t="s">
        <v>82</v>
      </c>
      <c r="E1733" t="s">
        <v>60</v>
      </c>
      <c r="G1733" t="s">
        <v>78</v>
      </c>
      <c r="I1733" t="s">
        <v>63</v>
      </c>
      <c r="J1733" t="s">
        <v>64</v>
      </c>
      <c r="L1733" t="s">
        <v>65</v>
      </c>
      <c r="M1733" t="s">
        <v>63</v>
      </c>
      <c r="N1733" t="s">
        <v>80</v>
      </c>
      <c r="O1733" t="s">
        <v>80</v>
      </c>
      <c r="R1733" t="s">
        <v>83</v>
      </c>
      <c r="S1733" t="s">
        <v>63</v>
      </c>
      <c r="T1733" t="s">
        <v>63</v>
      </c>
      <c r="U1733" t="s">
        <v>63</v>
      </c>
      <c r="V1733" t="s">
        <v>80</v>
      </c>
      <c r="W1733" t="s">
        <v>63</v>
      </c>
      <c r="X1733" t="s">
        <v>110</v>
      </c>
      <c r="Z1733" t="s">
        <v>66</v>
      </c>
      <c r="AA1733" t="s">
        <v>63</v>
      </c>
      <c r="AB1733" t="s">
        <v>66</v>
      </c>
      <c r="AC1733" t="s">
        <v>66</v>
      </c>
      <c r="AD1733" t="s">
        <v>63</v>
      </c>
      <c r="AE1733" t="s">
        <v>63</v>
      </c>
      <c r="AF1733" t="s">
        <v>66</v>
      </c>
      <c r="AG1733" t="s">
        <v>81</v>
      </c>
      <c r="AH1733" t="s">
        <v>78</v>
      </c>
      <c r="AK1733" t="s">
        <v>137</v>
      </c>
      <c r="AL1733" t="s">
        <v>63</v>
      </c>
      <c r="AN1733" t="s">
        <v>1269</v>
      </c>
      <c r="AO1733" t="s">
        <v>3877</v>
      </c>
      <c r="AP1733" t="s">
        <v>383</v>
      </c>
      <c r="AQ1733" t="s">
        <v>89</v>
      </c>
      <c r="AR1733" t="s">
        <v>97</v>
      </c>
      <c r="AS1733" t="s">
        <v>192</v>
      </c>
      <c r="AT1733" t="s">
        <v>63</v>
      </c>
      <c r="AU1733" t="s">
        <v>3878</v>
      </c>
    </row>
    <row r="1734" spans="1:53" hidden="1" x14ac:dyDescent="0.25">
      <c r="A1734" t="s">
        <v>3874</v>
      </c>
      <c r="B1734" t="s">
        <v>3875</v>
      </c>
      <c r="C1734" t="s">
        <v>3876</v>
      </c>
      <c r="D1734" t="s">
        <v>82</v>
      </c>
      <c r="E1734" t="s">
        <v>60</v>
      </c>
      <c r="G1734" t="s">
        <v>78</v>
      </c>
      <c r="I1734" t="s">
        <v>63</v>
      </c>
      <c r="J1734" t="s">
        <v>64</v>
      </c>
      <c r="L1734" t="s">
        <v>65</v>
      </c>
      <c r="M1734" t="s">
        <v>63</v>
      </c>
      <c r="N1734" t="s">
        <v>80</v>
      </c>
      <c r="O1734" t="s">
        <v>80</v>
      </c>
      <c r="R1734" t="s">
        <v>83</v>
      </c>
      <c r="S1734" t="s">
        <v>63</v>
      </c>
      <c r="T1734" t="s">
        <v>63</v>
      </c>
      <c r="U1734" t="s">
        <v>63</v>
      </c>
      <c r="V1734" t="s">
        <v>80</v>
      </c>
      <c r="W1734" t="s">
        <v>63</v>
      </c>
      <c r="X1734" t="s">
        <v>110</v>
      </c>
      <c r="Z1734" t="s">
        <v>66</v>
      </c>
      <c r="AA1734" t="s">
        <v>63</v>
      </c>
      <c r="AB1734" t="s">
        <v>66</v>
      </c>
      <c r="AC1734" t="s">
        <v>66</v>
      </c>
      <c r="AD1734" t="s">
        <v>63</v>
      </c>
      <c r="AE1734" t="s">
        <v>63</v>
      </c>
      <c r="AF1734" t="s">
        <v>66</v>
      </c>
      <c r="AG1734" t="s">
        <v>81</v>
      </c>
      <c r="AH1734" t="s">
        <v>78</v>
      </c>
      <c r="AK1734" t="s">
        <v>137</v>
      </c>
      <c r="AL1734" t="s">
        <v>63</v>
      </c>
      <c r="AN1734" t="s">
        <v>1269</v>
      </c>
      <c r="AO1734" t="s">
        <v>3877</v>
      </c>
      <c r="AP1734" t="s">
        <v>706</v>
      </c>
      <c r="AQ1734" t="s">
        <v>89</v>
      </c>
      <c r="AR1734" t="s">
        <v>97</v>
      </c>
      <c r="AS1734" t="s">
        <v>692</v>
      </c>
      <c r="AT1734" t="s">
        <v>63</v>
      </c>
      <c r="AU1734" t="s">
        <v>3881</v>
      </c>
    </row>
    <row r="1735" spans="1:53" hidden="1" x14ac:dyDescent="0.25">
      <c r="A1735" t="s">
        <v>3882</v>
      </c>
      <c r="B1735" t="s">
        <v>3883</v>
      </c>
      <c r="C1735" t="s">
        <v>3884</v>
      </c>
      <c r="D1735" t="s">
        <v>59</v>
      </c>
      <c r="E1735" t="s">
        <v>60</v>
      </c>
      <c r="G1735" t="s">
        <v>743</v>
      </c>
      <c r="I1735" t="s">
        <v>63</v>
      </c>
      <c r="J1735" t="s">
        <v>64</v>
      </c>
      <c r="L1735" t="s">
        <v>73</v>
      </c>
    </row>
    <row r="1736" spans="1:53" hidden="1" x14ac:dyDescent="0.25">
      <c r="A1736" t="s">
        <v>3885</v>
      </c>
      <c r="B1736" t="s">
        <v>3886</v>
      </c>
      <c r="C1736" t="s">
        <v>3887</v>
      </c>
      <c r="D1736" t="s">
        <v>82</v>
      </c>
      <c r="E1736" t="s">
        <v>60</v>
      </c>
      <c r="G1736" t="s">
        <v>78</v>
      </c>
      <c r="I1736" t="s">
        <v>63</v>
      </c>
      <c r="J1736" t="s">
        <v>64</v>
      </c>
      <c r="L1736" t="s">
        <v>73</v>
      </c>
      <c r="M1736" t="s">
        <v>63</v>
      </c>
      <c r="N1736" t="s">
        <v>79</v>
      </c>
      <c r="O1736" t="s">
        <v>63</v>
      </c>
      <c r="R1736" t="s">
        <v>83</v>
      </c>
      <c r="S1736" t="s">
        <v>63</v>
      </c>
      <c r="T1736" t="s">
        <v>63</v>
      </c>
      <c r="U1736" t="s">
        <v>63</v>
      </c>
      <c r="V1736" t="s">
        <v>80</v>
      </c>
      <c r="W1736" t="s">
        <v>110</v>
      </c>
      <c r="X1736" t="s">
        <v>85</v>
      </c>
      <c r="Y1736" t="s">
        <v>86</v>
      </c>
      <c r="Z1736" t="s">
        <v>66</v>
      </c>
      <c r="AA1736" t="s">
        <v>63</v>
      </c>
      <c r="AB1736" t="s">
        <v>66</v>
      </c>
      <c r="AC1736" t="s">
        <v>66</v>
      </c>
      <c r="AD1736" t="s">
        <v>110</v>
      </c>
      <c r="AE1736" t="s">
        <v>63</v>
      </c>
      <c r="AF1736" t="s">
        <v>63</v>
      </c>
      <c r="AG1736" t="s">
        <v>81</v>
      </c>
      <c r="AH1736" t="s">
        <v>78</v>
      </c>
      <c r="AJ1736" t="s">
        <v>63</v>
      </c>
      <c r="AK1736" t="s">
        <v>137</v>
      </c>
      <c r="AL1736" t="s">
        <v>66</v>
      </c>
      <c r="AO1736" t="s">
        <v>3888</v>
      </c>
      <c r="AP1736" t="s">
        <v>3449</v>
      </c>
      <c r="AQ1736" t="s">
        <v>89</v>
      </c>
      <c r="AR1736" t="s">
        <v>1015</v>
      </c>
      <c r="AS1736" t="s">
        <v>91</v>
      </c>
      <c r="AT1736" t="s">
        <v>63</v>
      </c>
      <c r="AU1736" t="s">
        <v>3889</v>
      </c>
    </row>
    <row r="1737" spans="1:53" hidden="1" x14ac:dyDescent="0.25">
      <c r="A1737" t="s">
        <v>3885</v>
      </c>
      <c r="B1737" t="s">
        <v>3886</v>
      </c>
      <c r="C1737" t="s">
        <v>3887</v>
      </c>
      <c r="D1737" t="s">
        <v>82</v>
      </c>
      <c r="E1737" t="s">
        <v>60</v>
      </c>
      <c r="G1737" t="s">
        <v>78</v>
      </c>
      <c r="I1737" t="s">
        <v>63</v>
      </c>
      <c r="J1737" t="s">
        <v>64</v>
      </c>
      <c r="L1737" t="s">
        <v>73</v>
      </c>
      <c r="M1737" t="s">
        <v>63</v>
      </c>
      <c r="N1737" t="s">
        <v>79</v>
      </c>
      <c r="O1737" t="s">
        <v>63</v>
      </c>
      <c r="R1737" t="s">
        <v>83</v>
      </c>
      <c r="S1737" t="s">
        <v>63</v>
      </c>
      <c r="T1737" t="s">
        <v>63</v>
      </c>
      <c r="U1737" t="s">
        <v>63</v>
      </c>
      <c r="V1737" t="s">
        <v>80</v>
      </c>
      <c r="W1737" t="s">
        <v>110</v>
      </c>
      <c r="X1737" t="s">
        <v>85</v>
      </c>
      <c r="Y1737" t="s">
        <v>86</v>
      </c>
      <c r="Z1737" t="s">
        <v>66</v>
      </c>
      <c r="AA1737" t="s">
        <v>63</v>
      </c>
      <c r="AB1737" t="s">
        <v>66</v>
      </c>
      <c r="AC1737" t="s">
        <v>66</v>
      </c>
      <c r="AD1737" t="s">
        <v>110</v>
      </c>
      <c r="AE1737" t="s">
        <v>63</v>
      </c>
      <c r="AF1737" t="s">
        <v>63</v>
      </c>
      <c r="AG1737" t="s">
        <v>81</v>
      </c>
      <c r="AH1737" t="s">
        <v>78</v>
      </c>
      <c r="AJ1737" t="s">
        <v>63</v>
      </c>
      <c r="AK1737" t="s">
        <v>137</v>
      </c>
      <c r="AL1737" t="s">
        <v>66</v>
      </c>
      <c r="AO1737" t="s">
        <v>3888</v>
      </c>
      <c r="AP1737" t="s">
        <v>96</v>
      </c>
      <c r="AQ1737" t="s">
        <v>89</v>
      </c>
      <c r="AR1737" t="s">
        <v>97</v>
      </c>
      <c r="AS1737" t="s">
        <v>91</v>
      </c>
      <c r="AT1737" t="s">
        <v>63</v>
      </c>
      <c r="AU1737" t="s">
        <v>3890</v>
      </c>
    </row>
    <row r="1738" spans="1:53" hidden="1" x14ac:dyDescent="0.25">
      <c r="A1738" t="s">
        <v>3885</v>
      </c>
      <c r="B1738" t="s">
        <v>3886</v>
      </c>
      <c r="C1738" t="s">
        <v>3887</v>
      </c>
      <c r="D1738" t="s">
        <v>82</v>
      </c>
      <c r="E1738" t="s">
        <v>60</v>
      </c>
      <c r="G1738" t="s">
        <v>78</v>
      </c>
      <c r="I1738" t="s">
        <v>63</v>
      </c>
      <c r="J1738" t="s">
        <v>64</v>
      </c>
      <c r="L1738" t="s">
        <v>73</v>
      </c>
      <c r="M1738" t="s">
        <v>63</v>
      </c>
      <c r="N1738" t="s">
        <v>79</v>
      </c>
      <c r="O1738" t="s">
        <v>63</v>
      </c>
      <c r="R1738" t="s">
        <v>83</v>
      </c>
      <c r="S1738" t="s">
        <v>63</v>
      </c>
      <c r="T1738" t="s">
        <v>63</v>
      </c>
      <c r="U1738" t="s">
        <v>63</v>
      </c>
      <c r="V1738" t="s">
        <v>80</v>
      </c>
      <c r="W1738" t="s">
        <v>110</v>
      </c>
      <c r="X1738" t="s">
        <v>85</v>
      </c>
      <c r="Y1738" t="s">
        <v>86</v>
      </c>
      <c r="Z1738" t="s">
        <v>66</v>
      </c>
      <c r="AA1738" t="s">
        <v>63</v>
      </c>
      <c r="AB1738" t="s">
        <v>66</v>
      </c>
      <c r="AC1738" t="s">
        <v>66</v>
      </c>
      <c r="AD1738" t="s">
        <v>110</v>
      </c>
      <c r="AE1738" t="s">
        <v>63</v>
      </c>
      <c r="AF1738" t="s">
        <v>63</v>
      </c>
      <c r="AG1738" t="s">
        <v>81</v>
      </c>
      <c r="AH1738" t="s">
        <v>78</v>
      </c>
      <c r="AJ1738" t="s">
        <v>63</v>
      </c>
      <c r="AK1738" t="s">
        <v>137</v>
      </c>
      <c r="AL1738" t="s">
        <v>66</v>
      </c>
      <c r="AO1738" t="s">
        <v>3888</v>
      </c>
      <c r="AP1738" t="s">
        <v>3891</v>
      </c>
      <c r="AQ1738" t="s">
        <v>89</v>
      </c>
      <c r="AR1738" t="s">
        <v>1070</v>
      </c>
      <c r="AS1738" t="s">
        <v>91</v>
      </c>
      <c r="AT1738" t="s">
        <v>63</v>
      </c>
    </row>
    <row r="1739" spans="1:53" hidden="1" x14ac:dyDescent="0.25">
      <c r="A1739" t="s">
        <v>3885</v>
      </c>
      <c r="B1739" t="s">
        <v>3886</v>
      </c>
      <c r="C1739" t="s">
        <v>3887</v>
      </c>
      <c r="D1739" t="s">
        <v>82</v>
      </c>
      <c r="E1739" t="s">
        <v>60</v>
      </c>
      <c r="G1739" t="s">
        <v>78</v>
      </c>
      <c r="I1739" t="s">
        <v>63</v>
      </c>
      <c r="J1739" t="s">
        <v>64</v>
      </c>
      <c r="L1739" t="s">
        <v>73</v>
      </c>
      <c r="M1739" t="s">
        <v>63</v>
      </c>
      <c r="N1739" t="s">
        <v>79</v>
      </c>
      <c r="O1739" t="s">
        <v>63</v>
      </c>
      <c r="R1739" t="s">
        <v>83</v>
      </c>
      <c r="S1739" t="s">
        <v>63</v>
      </c>
      <c r="T1739" t="s">
        <v>63</v>
      </c>
      <c r="U1739" t="s">
        <v>63</v>
      </c>
      <c r="V1739" t="s">
        <v>80</v>
      </c>
      <c r="W1739" t="s">
        <v>110</v>
      </c>
      <c r="X1739" t="s">
        <v>85</v>
      </c>
      <c r="Y1739" t="s">
        <v>86</v>
      </c>
      <c r="Z1739" t="s">
        <v>66</v>
      </c>
      <c r="AA1739" t="s">
        <v>63</v>
      </c>
      <c r="AB1739" t="s">
        <v>66</v>
      </c>
      <c r="AC1739" t="s">
        <v>66</v>
      </c>
      <c r="AD1739" t="s">
        <v>110</v>
      </c>
      <c r="AE1739" t="s">
        <v>63</v>
      </c>
      <c r="AF1739" t="s">
        <v>63</v>
      </c>
      <c r="AG1739" t="s">
        <v>81</v>
      </c>
      <c r="AH1739" t="s">
        <v>78</v>
      </c>
      <c r="AJ1739" t="s">
        <v>63</v>
      </c>
      <c r="AK1739" t="s">
        <v>137</v>
      </c>
      <c r="AL1739" t="s">
        <v>66</v>
      </c>
      <c r="AO1739" t="s">
        <v>3888</v>
      </c>
      <c r="AP1739" t="s">
        <v>3892</v>
      </c>
      <c r="AQ1739" t="s">
        <v>89</v>
      </c>
      <c r="AR1739" t="s">
        <v>2871</v>
      </c>
      <c r="AS1739" t="s">
        <v>91</v>
      </c>
      <c r="AT1739" t="s">
        <v>63</v>
      </c>
      <c r="AU1739" t="s">
        <v>3893</v>
      </c>
    </row>
    <row r="1740" spans="1:53" hidden="1" x14ac:dyDescent="0.25">
      <c r="A1740" t="s">
        <v>3885</v>
      </c>
      <c r="B1740" t="s">
        <v>3886</v>
      </c>
      <c r="C1740" t="s">
        <v>3887</v>
      </c>
      <c r="D1740" t="s">
        <v>82</v>
      </c>
      <c r="E1740" t="s">
        <v>60</v>
      </c>
      <c r="G1740" t="s">
        <v>78</v>
      </c>
      <c r="I1740" t="s">
        <v>63</v>
      </c>
      <c r="J1740" t="s">
        <v>64</v>
      </c>
      <c r="L1740" t="s">
        <v>73</v>
      </c>
      <c r="M1740" t="s">
        <v>63</v>
      </c>
      <c r="N1740" t="s">
        <v>79</v>
      </c>
      <c r="O1740" t="s">
        <v>63</v>
      </c>
      <c r="R1740" t="s">
        <v>83</v>
      </c>
      <c r="S1740" t="s">
        <v>63</v>
      </c>
      <c r="T1740" t="s">
        <v>63</v>
      </c>
      <c r="U1740" t="s">
        <v>63</v>
      </c>
      <c r="V1740" t="s">
        <v>80</v>
      </c>
      <c r="W1740" t="s">
        <v>110</v>
      </c>
      <c r="X1740" t="s">
        <v>85</v>
      </c>
      <c r="Y1740" t="s">
        <v>86</v>
      </c>
      <c r="Z1740" t="s">
        <v>66</v>
      </c>
      <c r="AA1740" t="s">
        <v>63</v>
      </c>
      <c r="AB1740" t="s">
        <v>66</v>
      </c>
      <c r="AC1740" t="s">
        <v>66</v>
      </c>
      <c r="AD1740" t="s">
        <v>110</v>
      </c>
      <c r="AE1740" t="s">
        <v>63</v>
      </c>
      <c r="AF1740" t="s">
        <v>63</v>
      </c>
      <c r="AG1740" t="s">
        <v>81</v>
      </c>
      <c r="AH1740" t="s">
        <v>78</v>
      </c>
      <c r="AJ1740" t="s">
        <v>63</v>
      </c>
      <c r="AK1740" t="s">
        <v>137</v>
      </c>
      <c r="AL1740" t="s">
        <v>66</v>
      </c>
      <c r="AO1740" t="s">
        <v>3888</v>
      </c>
      <c r="AP1740" t="s">
        <v>3894</v>
      </c>
      <c r="AQ1740" t="s">
        <v>89</v>
      </c>
      <c r="AR1740" t="s">
        <v>1020</v>
      </c>
      <c r="AS1740" t="s">
        <v>91</v>
      </c>
      <c r="AT1740" t="s">
        <v>63</v>
      </c>
      <c r="AU1740" t="s">
        <v>3895</v>
      </c>
    </row>
    <row r="1741" spans="1:53" hidden="1" x14ac:dyDescent="0.25">
      <c r="A1741" t="s">
        <v>3885</v>
      </c>
      <c r="B1741" t="s">
        <v>3886</v>
      </c>
      <c r="C1741" t="s">
        <v>3887</v>
      </c>
      <c r="D1741" t="s">
        <v>82</v>
      </c>
      <c r="E1741" t="s">
        <v>60</v>
      </c>
      <c r="G1741" t="s">
        <v>78</v>
      </c>
      <c r="I1741" t="s">
        <v>63</v>
      </c>
      <c r="J1741" t="s">
        <v>64</v>
      </c>
      <c r="L1741" t="s">
        <v>73</v>
      </c>
      <c r="M1741" t="s">
        <v>63</v>
      </c>
      <c r="N1741" t="s">
        <v>79</v>
      </c>
      <c r="O1741" t="s">
        <v>63</v>
      </c>
      <c r="R1741" t="s">
        <v>83</v>
      </c>
      <c r="S1741" t="s">
        <v>63</v>
      </c>
      <c r="T1741" t="s">
        <v>63</v>
      </c>
      <c r="U1741" t="s">
        <v>63</v>
      </c>
      <c r="V1741" t="s">
        <v>80</v>
      </c>
      <c r="W1741" t="s">
        <v>110</v>
      </c>
      <c r="X1741" t="s">
        <v>85</v>
      </c>
      <c r="Y1741" t="s">
        <v>86</v>
      </c>
      <c r="Z1741" t="s">
        <v>66</v>
      </c>
      <c r="AA1741" t="s">
        <v>63</v>
      </c>
      <c r="AB1741" t="s">
        <v>66</v>
      </c>
      <c r="AC1741" t="s">
        <v>66</v>
      </c>
      <c r="AD1741" t="s">
        <v>110</v>
      </c>
      <c r="AE1741" t="s">
        <v>63</v>
      </c>
      <c r="AF1741" t="s">
        <v>63</v>
      </c>
      <c r="AG1741" t="s">
        <v>81</v>
      </c>
      <c r="AH1741" t="s">
        <v>78</v>
      </c>
      <c r="AJ1741" t="s">
        <v>63</v>
      </c>
      <c r="AK1741" t="s">
        <v>137</v>
      </c>
      <c r="AL1741" t="s">
        <v>66</v>
      </c>
      <c r="AO1741" t="s">
        <v>3888</v>
      </c>
      <c r="AP1741" t="s">
        <v>1063</v>
      </c>
      <c r="AQ1741" t="s">
        <v>89</v>
      </c>
      <c r="AR1741" t="s">
        <v>1025</v>
      </c>
      <c r="AS1741" t="s">
        <v>91</v>
      </c>
      <c r="AT1741" t="s">
        <v>63</v>
      </c>
      <c r="AU1741" t="s">
        <v>3896</v>
      </c>
    </row>
    <row r="1742" spans="1:53" hidden="1" x14ac:dyDescent="0.25">
      <c r="A1742" t="s">
        <v>3897</v>
      </c>
      <c r="B1742" t="s">
        <v>3898</v>
      </c>
      <c r="C1742" t="s">
        <v>3899</v>
      </c>
      <c r="D1742" t="s">
        <v>82</v>
      </c>
      <c r="E1742" t="s">
        <v>60</v>
      </c>
      <c r="F1742" t="s">
        <v>3900</v>
      </c>
      <c r="G1742" t="s">
        <v>78</v>
      </c>
      <c r="I1742" t="s">
        <v>63</v>
      </c>
      <c r="J1742" t="s">
        <v>64</v>
      </c>
      <c r="L1742" t="s">
        <v>73</v>
      </c>
      <c r="M1742" t="s">
        <v>63</v>
      </c>
      <c r="N1742" t="s">
        <v>80</v>
      </c>
      <c r="O1742" t="s">
        <v>63</v>
      </c>
      <c r="R1742" t="s">
        <v>83</v>
      </c>
      <c r="S1742" t="s">
        <v>66</v>
      </c>
      <c r="T1742" t="s">
        <v>63</v>
      </c>
      <c r="U1742" t="s">
        <v>63</v>
      </c>
      <c r="V1742" t="s">
        <v>110</v>
      </c>
      <c r="W1742" t="s">
        <v>80</v>
      </c>
      <c r="X1742" t="s">
        <v>110</v>
      </c>
      <c r="Z1742" t="s">
        <v>66</v>
      </c>
      <c r="AA1742" t="s">
        <v>63</v>
      </c>
      <c r="AB1742" t="s">
        <v>66</v>
      </c>
      <c r="AC1742" t="s">
        <v>63</v>
      </c>
      <c r="AD1742" t="s">
        <v>63</v>
      </c>
      <c r="AE1742" t="s">
        <v>63</v>
      </c>
      <c r="AF1742" t="s">
        <v>63</v>
      </c>
      <c r="AG1742" t="s">
        <v>81</v>
      </c>
      <c r="AH1742" t="s">
        <v>78</v>
      </c>
      <c r="AJ1742" t="s">
        <v>63</v>
      </c>
      <c r="AK1742" t="s">
        <v>137</v>
      </c>
      <c r="AL1742" t="s">
        <v>63</v>
      </c>
      <c r="AN1742" t="s">
        <v>1269</v>
      </c>
      <c r="AO1742" t="s">
        <v>3901</v>
      </c>
      <c r="AP1742" t="s">
        <v>3902</v>
      </c>
      <c r="AQ1742" t="s">
        <v>89</v>
      </c>
      <c r="AR1742" t="s">
        <v>3036</v>
      </c>
      <c r="AS1742" t="s">
        <v>91</v>
      </c>
      <c r="AT1742" t="s">
        <v>63</v>
      </c>
    </row>
    <row r="1743" spans="1:53" hidden="1" x14ac:dyDescent="0.25">
      <c r="A1743" t="s">
        <v>3903</v>
      </c>
      <c r="B1743" t="s">
        <v>3904</v>
      </c>
      <c r="C1743" t="s">
        <v>3905</v>
      </c>
      <c r="D1743" t="s">
        <v>82</v>
      </c>
      <c r="E1743" t="s">
        <v>60</v>
      </c>
      <c r="G1743" t="s">
        <v>133</v>
      </c>
      <c r="I1743" t="s">
        <v>63</v>
      </c>
      <c r="J1743" t="s">
        <v>64</v>
      </c>
      <c r="L1743" t="s">
        <v>65</v>
      </c>
      <c r="M1743" t="s">
        <v>63</v>
      </c>
      <c r="N1743" t="s">
        <v>80</v>
      </c>
      <c r="O1743" t="s">
        <v>63</v>
      </c>
      <c r="R1743" t="s">
        <v>83</v>
      </c>
      <c r="S1743" t="s">
        <v>63</v>
      </c>
      <c r="T1743" t="s">
        <v>63</v>
      </c>
      <c r="U1743" t="s">
        <v>63</v>
      </c>
      <c r="V1743" t="s">
        <v>80</v>
      </c>
      <c r="W1743" t="s">
        <v>63</v>
      </c>
      <c r="X1743" t="s">
        <v>110</v>
      </c>
      <c r="Z1743" t="s">
        <v>66</v>
      </c>
      <c r="AA1743" t="s">
        <v>134</v>
      </c>
      <c r="AB1743" t="s">
        <v>135</v>
      </c>
      <c r="AC1743" t="s">
        <v>66</v>
      </c>
      <c r="AD1743" t="s">
        <v>63</v>
      </c>
      <c r="AE1743" t="s">
        <v>134</v>
      </c>
      <c r="AF1743" t="s">
        <v>66</v>
      </c>
      <c r="AG1743" t="s">
        <v>81</v>
      </c>
      <c r="AH1743" t="s">
        <v>136</v>
      </c>
      <c r="AK1743" t="s">
        <v>137</v>
      </c>
      <c r="AL1743" t="s">
        <v>63</v>
      </c>
      <c r="AN1743" t="s">
        <v>504</v>
      </c>
      <c r="AO1743" t="s">
        <v>3906</v>
      </c>
      <c r="AV1743" t="s">
        <v>3907</v>
      </c>
      <c r="AW1743" t="s">
        <v>968</v>
      </c>
      <c r="AX1743" t="s">
        <v>143</v>
      </c>
      <c r="AY1743" t="s">
        <v>144</v>
      </c>
      <c r="AZ1743" t="s">
        <v>66</v>
      </c>
      <c r="BA1743" t="s">
        <v>3908</v>
      </c>
    </row>
    <row r="1744" spans="1:53" hidden="1" x14ac:dyDescent="0.25">
      <c r="A1744" t="s">
        <v>3903</v>
      </c>
      <c r="B1744" t="s">
        <v>3904</v>
      </c>
      <c r="C1744" t="s">
        <v>3905</v>
      </c>
      <c r="D1744" t="s">
        <v>82</v>
      </c>
      <c r="E1744" t="s">
        <v>60</v>
      </c>
      <c r="G1744" t="s">
        <v>133</v>
      </c>
      <c r="I1744" t="s">
        <v>63</v>
      </c>
      <c r="J1744" t="s">
        <v>64</v>
      </c>
      <c r="L1744" t="s">
        <v>65</v>
      </c>
      <c r="M1744" t="s">
        <v>63</v>
      </c>
      <c r="N1744" t="s">
        <v>80</v>
      </c>
      <c r="O1744" t="s">
        <v>63</v>
      </c>
      <c r="R1744" t="s">
        <v>83</v>
      </c>
      <c r="S1744" t="s">
        <v>63</v>
      </c>
      <c r="T1744" t="s">
        <v>63</v>
      </c>
      <c r="U1744" t="s">
        <v>63</v>
      </c>
      <c r="V1744" t="s">
        <v>80</v>
      </c>
      <c r="W1744" t="s">
        <v>63</v>
      </c>
      <c r="X1744" t="s">
        <v>110</v>
      </c>
      <c r="Z1744" t="s">
        <v>66</v>
      </c>
      <c r="AA1744" t="s">
        <v>134</v>
      </c>
      <c r="AB1744" t="s">
        <v>135</v>
      </c>
      <c r="AC1744" t="s">
        <v>66</v>
      </c>
      <c r="AD1744" t="s">
        <v>63</v>
      </c>
      <c r="AE1744" t="s">
        <v>134</v>
      </c>
      <c r="AF1744" t="s">
        <v>66</v>
      </c>
      <c r="AG1744" t="s">
        <v>81</v>
      </c>
      <c r="AH1744" t="s">
        <v>136</v>
      </c>
      <c r="AK1744" t="s">
        <v>137</v>
      </c>
      <c r="AL1744" t="s">
        <v>63</v>
      </c>
      <c r="AN1744" t="s">
        <v>504</v>
      </c>
      <c r="AO1744" t="s">
        <v>3906</v>
      </c>
    </row>
    <row r="1745" spans="1:53" hidden="1" x14ac:dyDescent="0.25">
      <c r="A1745" t="s">
        <v>3909</v>
      </c>
      <c r="B1745" t="s">
        <v>3910</v>
      </c>
      <c r="C1745" t="s">
        <v>3911</v>
      </c>
      <c r="D1745" t="s">
        <v>82</v>
      </c>
      <c r="E1745" t="s">
        <v>60</v>
      </c>
      <c r="G1745" t="s">
        <v>72</v>
      </c>
      <c r="I1745" t="s">
        <v>63</v>
      </c>
      <c r="J1745" t="s">
        <v>64</v>
      </c>
      <c r="L1745" t="s">
        <v>65</v>
      </c>
    </row>
    <row r="1746" spans="1:53" hidden="1" x14ac:dyDescent="0.25">
      <c r="A1746" t="s">
        <v>3912</v>
      </c>
      <c r="B1746" t="s">
        <v>3913</v>
      </c>
      <c r="C1746" t="s">
        <v>3914</v>
      </c>
      <c r="D1746" t="s">
        <v>82</v>
      </c>
      <c r="E1746" t="s">
        <v>60</v>
      </c>
      <c r="G1746" t="s">
        <v>62</v>
      </c>
      <c r="I1746" t="s">
        <v>63</v>
      </c>
      <c r="J1746" t="s">
        <v>64</v>
      </c>
      <c r="L1746" t="s">
        <v>65</v>
      </c>
      <c r="M1746" t="s">
        <v>63</v>
      </c>
      <c r="N1746" t="s">
        <v>80</v>
      </c>
      <c r="O1746" t="s">
        <v>63</v>
      </c>
      <c r="R1746" t="s">
        <v>83</v>
      </c>
      <c r="S1746" t="s">
        <v>63</v>
      </c>
      <c r="T1746" t="s">
        <v>84</v>
      </c>
      <c r="U1746" t="s">
        <v>110</v>
      </c>
      <c r="V1746" t="s">
        <v>110</v>
      </c>
      <c r="W1746" t="s">
        <v>80</v>
      </c>
      <c r="X1746" t="s">
        <v>110</v>
      </c>
      <c r="Z1746" t="s">
        <v>66</v>
      </c>
      <c r="AA1746" t="s">
        <v>134</v>
      </c>
      <c r="AB1746" t="s">
        <v>135</v>
      </c>
      <c r="AC1746" t="s">
        <v>63</v>
      </c>
      <c r="AD1746" t="s">
        <v>63</v>
      </c>
      <c r="AE1746" t="s">
        <v>134</v>
      </c>
      <c r="AF1746" t="s">
        <v>66</v>
      </c>
      <c r="AG1746" t="s">
        <v>122</v>
      </c>
      <c r="AH1746" t="s">
        <v>320</v>
      </c>
      <c r="AK1746" t="s">
        <v>137</v>
      </c>
      <c r="AL1746" t="s">
        <v>63</v>
      </c>
      <c r="AN1746" t="s">
        <v>1403</v>
      </c>
      <c r="AO1746" t="s">
        <v>3915</v>
      </c>
      <c r="AV1746" t="s">
        <v>3916</v>
      </c>
      <c r="AW1746" t="s">
        <v>1969</v>
      </c>
      <c r="AX1746" t="s">
        <v>390</v>
      </c>
      <c r="AY1746" t="s">
        <v>359</v>
      </c>
      <c r="AZ1746" t="s">
        <v>66</v>
      </c>
      <c r="BA1746" t="s">
        <v>3917</v>
      </c>
    </row>
    <row r="1747" spans="1:53" hidden="1" x14ac:dyDescent="0.25">
      <c r="A1747" t="s">
        <v>3912</v>
      </c>
      <c r="B1747" t="s">
        <v>3913</v>
      </c>
      <c r="C1747" t="s">
        <v>3914</v>
      </c>
      <c r="D1747" t="s">
        <v>82</v>
      </c>
      <c r="E1747" t="s">
        <v>60</v>
      </c>
      <c r="G1747" t="s">
        <v>62</v>
      </c>
      <c r="I1747" t="s">
        <v>63</v>
      </c>
      <c r="J1747" t="s">
        <v>64</v>
      </c>
      <c r="L1747" t="s">
        <v>65</v>
      </c>
      <c r="M1747" t="s">
        <v>63</v>
      </c>
      <c r="N1747" t="s">
        <v>80</v>
      </c>
      <c r="O1747" t="s">
        <v>63</v>
      </c>
      <c r="R1747" t="s">
        <v>83</v>
      </c>
      <c r="S1747" t="s">
        <v>63</v>
      </c>
      <c r="T1747" t="s">
        <v>84</v>
      </c>
      <c r="U1747" t="s">
        <v>110</v>
      </c>
      <c r="V1747" t="s">
        <v>110</v>
      </c>
      <c r="W1747" t="s">
        <v>80</v>
      </c>
      <c r="X1747" t="s">
        <v>110</v>
      </c>
      <c r="Z1747" t="s">
        <v>66</v>
      </c>
      <c r="AA1747" t="s">
        <v>134</v>
      </c>
      <c r="AB1747" t="s">
        <v>135</v>
      </c>
      <c r="AC1747" t="s">
        <v>63</v>
      </c>
      <c r="AD1747" t="s">
        <v>63</v>
      </c>
      <c r="AE1747" t="s">
        <v>134</v>
      </c>
      <c r="AF1747" t="s">
        <v>66</v>
      </c>
      <c r="AG1747" t="s">
        <v>122</v>
      </c>
      <c r="AH1747" t="s">
        <v>320</v>
      </c>
      <c r="AK1747" t="s">
        <v>137</v>
      </c>
      <c r="AL1747" t="s">
        <v>63</v>
      </c>
      <c r="AN1747" t="s">
        <v>1403</v>
      </c>
      <c r="AO1747" t="s">
        <v>3915</v>
      </c>
      <c r="AV1747" t="s">
        <v>1968</v>
      </c>
      <c r="AW1747" t="s">
        <v>1969</v>
      </c>
      <c r="AX1747" t="s">
        <v>143</v>
      </c>
      <c r="AY1747" t="s">
        <v>359</v>
      </c>
      <c r="AZ1747" t="s">
        <v>66</v>
      </c>
      <c r="BA1747" t="s">
        <v>3918</v>
      </c>
    </row>
    <row r="1748" spans="1:53" hidden="1" x14ac:dyDescent="0.25">
      <c r="A1748" t="s">
        <v>3912</v>
      </c>
      <c r="B1748" t="s">
        <v>3913</v>
      </c>
      <c r="C1748" t="s">
        <v>3914</v>
      </c>
      <c r="D1748" t="s">
        <v>82</v>
      </c>
      <c r="E1748" t="s">
        <v>60</v>
      </c>
      <c r="G1748" t="s">
        <v>62</v>
      </c>
      <c r="I1748" t="s">
        <v>63</v>
      </c>
      <c r="J1748" t="s">
        <v>64</v>
      </c>
      <c r="L1748" t="s">
        <v>65</v>
      </c>
      <c r="M1748" t="s">
        <v>63</v>
      </c>
      <c r="N1748" t="s">
        <v>80</v>
      </c>
      <c r="O1748" t="s">
        <v>63</v>
      </c>
      <c r="R1748" t="s">
        <v>83</v>
      </c>
      <c r="S1748" t="s">
        <v>63</v>
      </c>
      <c r="T1748" t="s">
        <v>84</v>
      </c>
      <c r="U1748" t="s">
        <v>110</v>
      </c>
      <c r="V1748" t="s">
        <v>110</v>
      </c>
      <c r="W1748" t="s">
        <v>80</v>
      </c>
      <c r="X1748" t="s">
        <v>110</v>
      </c>
      <c r="Z1748" t="s">
        <v>66</v>
      </c>
      <c r="AA1748" t="s">
        <v>134</v>
      </c>
      <c r="AB1748" t="s">
        <v>135</v>
      </c>
      <c r="AC1748" t="s">
        <v>63</v>
      </c>
      <c r="AD1748" t="s">
        <v>63</v>
      </c>
      <c r="AE1748" t="s">
        <v>134</v>
      </c>
      <c r="AF1748" t="s">
        <v>66</v>
      </c>
      <c r="AG1748" t="s">
        <v>122</v>
      </c>
      <c r="AH1748" t="s">
        <v>320</v>
      </c>
      <c r="AK1748" t="s">
        <v>137</v>
      </c>
      <c r="AL1748" t="s">
        <v>63</v>
      </c>
      <c r="AN1748" t="s">
        <v>1403</v>
      </c>
      <c r="AO1748" t="s">
        <v>3915</v>
      </c>
      <c r="AV1748" t="s">
        <v>3919</v>
      </c>
      <c r="AW1748" t="s">
        <v>1969</v>
      </c>
      <c r="AX1748" t="s">
        <v>979</v>
      </c>
      <c r="AY1748" t="s">
        <v>3920</v>
      </c>
      <c r="AZ1748" t="s">
        <v>66</v>
      </c>
      <c r="BA1748" t="s">
        <v>3921</v>
      </c>
    </row>
    <row r="1749" spans="1:53" hidden="1" x14ac:dyDescent="0.25">
      <c r="A1749" t="s">
        <v>3922</v>
      </c>
      <c r="B1749" t="s">
        <v>3923</v>
      </c>
      <c r="C1749" t="s">
        <v>3924</v>
      </c>
      <c r="D1749" t="s">
        <v>59</v>
      </c>
      <c r="E1749" t="s">
        <v>60</v>
      </c>
      <c r="G1749" t="s">
        <v>133</v>
      </c>
      <c r="I1749" t="s">
        <v>63</v>
      </c>
      <c r="J1749" t="s">
        <v>64</v>
      </c>
      <c r="L1749" t="s">
        <v>65</v>
      </c>
      <c r="M1749" t="s">
        <v>63</v>
      </c>
      <c r="N1749" t="s">
        <v>66</v>
      </c>
      <c r="O1749" t="s">
        <v>63</v>
      </c>
      <c r="P1749" t="s">
        <v>15</v>
      </c>
      <c r="Q1749" t="s">
        <v>2652</v>
      </c>
    </row>
    <row r="1750" spans="1:53" hidden="1" x14ac:dyDescent="0.25">
      <c r="A1750" t="s">
        <v>3925</v>
      </c>
      <c r="B1750" t="s">
        <v>3926</v>
      </c>
      <c r="C1750" t="s">
        <v>3927</v>
      </c>
      <c r="D1750" t="s">
        <v>82</v>
      </c>
      <c r="E1750" t="s">
        <v>60</v>
      </c>
      <c r="F1750" t="s">
        <v>3928</v>
      </c>
      <c r="G1750" t="s">
        <v>133</v>
      </c>
      <c r="I1750" t="s">
        <v>63</v>
      </c>
      <c r="J1750" t="s">
        <v>64</v>
      </c>
      <c r="L1750" t="s">
        <v>73</v>
      </c>
      <c r="M1750" t="s">
        <v>63</v>
      </c>
      <c r="N1750" t="s">
        <v>80</v>
      </c>
      <c r="O1750" t="s">
        <v>66</v>
      </c>
      <c r="P1750" t="s">
        <v>15</v>
      </c>
      <c r="Q1750" t="s">
        <v>3929</v>
      </c>
    </row>
    <row r="1751" spans="1:53" hidden="1" x14ac:dyDescent="0.25">
      <c r="A1751" t="s">
        <v>3930</v>
      </c>
      <c r="B1751" t="s">
        <v>3931</v>
      </c>
      <c r="C1751" t="s">
        <v>3932</v>
      </c>
      <c r="D1751" t="s">
        <v>82</v>
      </c>
      <c r="E1751" t="s">
        <v>60</v>
      </c>
      <c r="G1751" t="s">
        <v>133</v>
      </c>
      <c r="I1751" t="s">
        <v>63</v>
      </c>
      <c r="J1751" t="s">
        <v>64</v>
      </c>
      <c r="L1751" t="s">
        <v>73</v>
      </c>
      <c r="M1751" t="s">
        <v>63</v>
      </c>
      <c r="N1751" t="s">
        <v>79</v>
      </c>
      <c r="O1751" t="s">
        <v>80</v>
      </c>
      <c r="R1751" t="s">
        <v>83</v>
      </c>
      <c r="S1751" t="s">
        <v>63</v>
      </c>
      <c r="T1751" t="s">
        <v>63</v>
      </c>
      <c r="U1751" t="s">
        <v>63</v>
      </c>
      <c r="V1751" t="s">
        <v>80</v>
      </c>
      <c r="W1751" t="s">
        <v>63</v>
      </c>
      <c r="X1751" t="s">
        <v>85</v>
      </c>
      <c r="Y1751" t="s">
        <v>3933</v>
      </c>
      <c r="Z1751" t="s">
        <v>66</v>
      </c>
      <c r="AA1751" t="s">
        <v>134</v>
      </c>
      <c r="AB1751" t="s">
        <v>135</v>
      </c>
      <c r="AC1751" t="s">
        <v>66</v>
      </c>
      <c r="AD1751" t="s">
        <v>63</v>
      </c>
      <c r="AE1751" t="s">
        <v>134</v>
      </c>
      <c r="AF1751" t="s">
        <v>63</v>
      </c>
      <c r="AG1751" t="s">
        <v>288</v>
      </c>
      <c r="AH1751" t="s">
        <v>133</v>
      </c>
      <c r="AK1751" t="s">
        <v>137</v>
      </c>
      <c r="AL1751" t="s">
        <v>66</v>
      </c>
      <c r="AO1751" t="s">
        <v>3934</v>
      </c>
      <c r="AV1751" t="s">
        <v>3935</v>
      </c>
      <c r="AW1751" t="s">
        <v>159</v>
      </c>
      <c r="AX1751" t="s">
        <v>143</v>
      </c>
      <c r="AY1751" t="s">
        <v>3936</v>
      </c>
      <c r="AZ1751" t="s">
        <v>66</v>
      </c>
      <c r="BA1751" t="s">
        <v>3937</v>
      </c>
    </row>
    <row r="1752" spans="1:53" hidden="1" x14ac:dyDescent="0.25">
      <c r="A1752" t="s">
        <v>3930</v>
      </c>
      <c r="B1752" t="s">
        <v>3931</v>
      </c>
      <c r="C1752" t="s">
        <v>3932</v>
      </c>
      <c r="D1752" t="s">
        <v>82</v>
      </c>
      <c r="E1752" t="s">
        <v>60</v>
      </c>
      <c r="G1752" t="s">
        <v>133</v>
      </c>
      <c r="I1752" t="s">
        <v>63</v>
      </c>
      <c r="J1752" t="s">
        <v>64</v>
      </c>
      <c r="L1752" t="s">
        <v>73</v>
      </c>
      <c r="M1752" t="s">
        <v>63</v>
      </c>
      <c r="N1752" t="s">
        <v>79</v>
      </c>
      <c r="O1752" t="s">
        <v>80</v>
      </c>
      <c r="R1752" t="s">
        <v>83</v>
      </c>
      <c r="S1752" t="s">
        <v>63</v>
      </c>
      <c r="T1752" t="s">
        <v>63</v>
      </c>
      <c r="U1752" t="s">
        <v>63</v>
      </c>
      <c r="V1752" t="s">
        <v>80</v>
      </c>
      <c r="W1752" t="s">
        <v>63</v>
      </c>
      <c r="X1752" t="s">
        <v>85</v>
      </c>
      <c r="Y1752" t="s">
        <v>3933</v>
      </c>
      <c r="Z1752" t="s">
        <v>66</v>
      </c>
      <c r="AA1752" t="s">
        <v>134</v>
      </c>
      <c r="AB1752" t="s">
        <v>135</v>
      </c>
      <c r="AC1752" t="s">
        <v>66</v>
      </c>
      <c r="AD1752" t="s">
        <v>63</v>
      </c>
      <c r="AE1752" t="s">
        <v>134</v>
      </c>
      <c r="AF1752" t="s">
        <v>63</v>
      </c>
      <c r="AG1752" t="s">
        <v>288</v>
      </c>
      <c r="AH1752" t="s">
        <v>133</v>
      </c>
      <c r="AK1752" t="s">
        <v>137</v>
      </c>
      <c r="AL1752" t="s">
        <v>66</v>
      </c>
      <c r="AO1752" t="s">
        <v>3934</v>
      </c>
      <c r="AV1752" t="s">
        <v>3938</v>
      </c>
      <c r="AW1752" t="s">
        <v>3939</v>
      </c>
      <c r="AX1752" t="s">
        <v>143</v>
      </c>
      <c r="AY1752" t="s">
        <v>3936</v>
      </c>
      <c r="AZ1752" t="s">
        <v>66</v>
      </c>
      <c r="BA1752" t="s">
        <v>3937</v>
      </c>
    </row>
    <row r="1753" spans="1:53" hidden="1" x14ac:dyDescent="0.25">
      <c r="A1753" t="s">
        <v>3930</v>
      </c>
      <c r="B1753" t="s">
        <v>3931</v>
      </c>
      <c r="C1753" t="s">
        <v>3932</v>
      </c>
      <c r="D1753" t="s">
        <v>82</v>
      </c>
      <c r="E1753" t="s">
        <v>60</v>
      </c>
      <c r="G1753" t="s">
        <v>133</v>
      </c>
      <c r="I1753" t="s">
        <v>63</v>
      </c>
      <c r="J1753" t="s">
        <v>64</v>
      </c>
      <c r="L1753" t="s">
        <v>73</v>
      </c>
      <c r="M1753" t="s">
        <v>63</v>
      </c>
      <c r="N1753" t="s">
        <v>79</v>
      </c>
      <c r="O1753" t="s">
        <v>80</v>
      </c>
      <c r="R1753" t="s">
        <v>83</v>
      </c>
      <c r="S1753" t="s">
        <v>63</v>
      </c>
      <c r="T1753" t="s">
        <v>63</v>
      </c>
      <c r="U1753" t="s">
        <v>63</v>
      </c>
      <c r="V1753" t="s">
        <v>80</v>
      </c>
      <c r="W1753" t="s">
        <v>63</v>
      </c>
      <c r="X1753" t="s">
        <v>85</v>
      </c>
      <c r="Y1753" t="s">
        <v>3933</v>
      </c>
      <c r="Z1753" t="s">
        <v>66</v>
      </c>
      <c r="AA1753" t="s">
        <v>134</v>
      </c>
      <c r="AB1753" t="s">
        <v>135</v>
      </c>
      <c r="AC1753" t="s">
        <v>66</v>
      </c>
      <c r="AD1753" t="s">
        <v>63</v>
      </c>
      <c r="AE1753" t="s">
        <v>134</v>
      </c>
      <c r="AF1753" t="s">
        <v>63</v>
      </c>
      <c r="AG1753" t="s">
        <v>288</v>
      </c>
      <c r="AH1753" t="s">
        <v>133</v>
      </c>
      <c r="AK1753" t="s">
        <v>137</v>
      </c>
      <c r="AL1753" t="s">
        <v>66</v>
      </c>
      <c r="AO1753" t="s">
        <v>3934</v>
      </c>
      <c r="AV1753" t="s">
        <v>3940</v>
      </c>
      <c r="AW1753" t="s">
        <v>1759</v>
      </c>
      <c r="AX1753" t="s">
        <v>143</v>
      </c>
      <c r="AY1753" t="s">
        <v>3936</v>
      </c>
      <c r="AZ1753" t="s">
        <v>66</v>
      </c>
      <c r="BA1753" t="s">
        <v>3937</v>
      </c>
    </row>
    <row r="1754" spans="1:53" hidden="1" x14ac:dyDescent="0.25">
      <c r="A1754" t="s">
        <v>3930</v>
      </c>
      <c r="B1754" t="s">
        <v>3931</v>
      </c>
      <c r="C1754" t="s">
        <v>3932</v>
      </c>
      <c r="D1754" t="s">
        <v>82</v>
      </c>
      <c r="E1754" t="s">
        <v>60</v>
      </c>
      <c r="G1754" t="s">
        <v>133</v>
      </c>
      <c r="I1754" t="s">
        <v>63</v>
      </c>
      <c r="J1754" t="s">
        <v>64</v>
      </c>
      <c r="L1754" t="s">
        <v>73</v>
      </c>
      <c r="M1754" t="s">
        <v>63</v>
      </c>
      <c r="N1754" t="s">
        <v>79</v>
      </c>
      <c r="O1754" t="s">
        <v>80</v>
      </c>
      <c r="R1754" t="s">
        <v>83</v>
      </c>
      <c r="S1754" t="s">
        <v>63</v>
      </c>
      <c r="T1754" t="s">
        <v>63</v>
      </c>
      <c r="U1754" t="s">
        <v>63</v>
      </c>
      <c r="V1754" t="s">
        <v>80</v>
      </c>
      <c r="W1754" t="s">
        <v>63</v>
      </c>
      <c r="X1754" t="s">
        <v>85</v>
      </c>
      <c r="Y1754" t="s">
        <v>3933</v>
      </c>
      <c r="Z1754" t="s">
        <v>66</v>
      </c>
      <c r="AA1754" t="s">
        <v>134</v>
      </c>
      <c r="AB1754" t="s">
        <v>135</v>
      </c>
      <c r="AC1754" t="s">
        <v>66</v>
      </c>
      <c r="AD1754" t="s">
        <v>63</v>
      </c>
      <c r="AE1754" t="s">
        <v>134</v>
      </c>
      <c r="AF1754" t="s">
        <v>63</v>
      </c>
      <c r="AG1754" t="s">
        <v>288</v>
      </c>
      <c r="AH1754" t="s">
        <v>133</v>
      </c>
      <c r="AK1754" t="s">
        <v>137</v>
      </c>
      <c r="AL1754" t="s">
        <v>66</v>
      </c>
      <c r="AO1754" t="s">
        <v>3934</v>
      </c>
      <c r="AV1754" t="s">
        <v>3941</v>
      </c>
      <c r="AW1754" t="s">
        <v>142</v>
      </c>
      <c r="AX1754" t="s">
        <v>143</v>
      </c>
      <c r="AY1754" t="s">
        <v>3936</v>
      </c>
      <c r="AZ1754" t="s">
        <v>66</v>
      </c>
      <c r="BA1754" t="s">
        <v>3937</v>
      </c>
    </row>
    <row r="1755" spans="1:53" hidden="1" x14ac:dyDescent="0.25">
      <c r="A1755" t="s">
        <v>3930</v>
      </c>
      <c r="B1755" t="s">
        <v>3931</v>
      </c>
      <c r="C1755" t="s">
        <v>3932</v>
      </c>
      <c r="D1755" t="s">
        <v>82</v>
      </c>
      <c r="E1755" t="s">
        <v>60</v>
      </c>
      <c r="G1755" t="s">
        <v>133</v>
      </c>
      <c r="I1755" t="s">
        <v>63</v>
      </c>
      <c r="J1755" t="s">
        <v>64</v>
      </c>
      <c r="L1755" t="s">
        <v>73</v>
      </c>
      <c r="M1755" t="s">
        <v>63</v>
      </c>
      <c r="N1755" t="s">
        <v>79</v>
      </c>
      <c r="O1755" t="s">
        <v>80</v>
      </c>
      <c r="R1755" t="s">
        <v>83</v>
      </c>
      <c r="S1755" t="s">
        <v>63</v>
      </c>
      <c r="T1755" t="s">
        <v>63</v>
      </c>
      <c r="U1755" t="s">
        <v>63</v>
      </c>
      <c r="V1755" t="s">
        <v>80</v>
      </c>
      <c r="W1755" t="s">
        <v>63</v>
      </c>
      <c r="X1755" t="s">
        <v>85</v>
      </c>
      <c r="Y1755" t="s">
        <v>3933</v>
      </c>
      <c r="Z1755" t="s">
        <v>66</v>
      </c>
      <c r="AA1755" t="s">
        <v>134</v>
      </c>
      <c r="AB1755" t="s">
        <v>135</v>
      </c>
      <c r="AC1755" t="s">
        <v>66</v>
      </c>
      <c r="AD1755" t="s">
        <v>63</v>
      </c>
      <c r="AE1755" t="s">
        <v>134</v>
      </c>
      <c r="AF1755" t="s">
        <v>63</v>
      </c>
      <c r="AG1755" t="s">
        <v>288</v>
      </c>
      <c r="AH1755" t="s">
        <v>133</v>
      </c>
      <c r="AK1755" t="s">
        <v>137</v>
      </c>
      <c r="AL1755" t="s">
        <v>66</v>
      </c>
      <c r="AO1755" t="s">
        <v>3934</v>
      </c>
      <c r="AV1755" t="s">
        <v>3942</v>
      </c>
      <c r="AW1755" t="s">
        <v>147</v>
      </c>
      <c r="AX1755" t="s">
        <v>143</v>
      </c>
      <c r="AY1755" t="s">
        <v>3936</v>
      </c>
      <c r="AZ1755" t="s">
        <v>66</v>
      </c>
      <c r="BA1755" t="s">
        <v>3937</v>
      </c>
    </row>
    <row r="1756" spans="1:53" hidden="1" x14ac:dyDescent="0.25">
      <c r="A1756" t="s">
        <v>3930</v>
      </c>
      <c r="B1756" t="s">
        <v>3931</v>
      </c>
      <c r="C1756" t="s">
        <v>3932</v>
      </c>
      <c r="D1756" t="s">
        <v>82</v>
      </c>
      <c r="E1756" t="s">
        <v>60</v>
      </c>
      <c r="G1756" t="s">
        <v>133</v>
      </c>
      <c r="I1756" t="s">
        <v>63</v>
      </c>
      <c r="J1756" t="s">
        <v>64</v>
      </c>
      <c r="L1756" t="s">
        <v>73</v>
      </c>
      <c r="M1756" t="s">
        <v>63</v>
      </c>
      <c r="N1756" t="s">
        <v>79</v>
      </c>
      <c r="O1756" t="s">
        <v>80</v>
      </c>
      <c r="R1756" t="s">
        <v>83</v>
      </c>
      <c r="S1756" t="s">
        <v>63</v>
      </c>
      <c r="T1756" t="s">
        <v>63</v>
      </c>
      <c r="U1756" t="s">
        <v>63</v>
      </c>
      <c r="V1756" t="s">
        <v>80</v>
      </c>
      <c r="W1756" t="s">
        <v>63</v>
      </c>
      <c r="X1756" t="s">
        <v>85</v>
      </c>
      <c r="Y1756" t="s">
        <v>3933</v>
      </c>
      <c r="Z1756" t="s">
        <v>66</v>
      </c>
      <c r="AA1756" t="s">
        <v>134</v>
      </c>
      <c r="AB1756" t="s">
        <v>135</v>
      </c>
      <c r="AC1756" t="s">
        <v>66</v>
      </c>
      <c r="AD1756" t="s">
        <v>63</v>
      </c>
      <c r="AE1756" t="s">
        <v>134</v>
      </c>
      <c r="AF1756" t="s">
        <v>63</v>
      </c>
      <c r="AG1756" t="s">
        <v>288</v>
      </c>
      <c r="AH1756" t="s">
        <v>133</v>
      </c>
      <c r="AK1756" t="s">
        <v>137</v>
      </c>
      <c r="AL1756" t="s">
        <v>66</v>
      </c>
      <c r="AO1756" t="s">
        <v>3934</v>
      </c>
      <c r="AV1756" t="s">
        <v>3943</v>
      </c>
      <c r="AW1756" t="s">
        <v>3944</v>
      </c>
      <c r="AX1756" t="s">
        <v>143</v>
      </c>
      <c r="AY1756" t="s">
        <v>3936</v>
      </c>
      <c r="AZ1756" t="s">
        <v>66</v>
      </c>
      <c r="BA1756" t="s">
        <v>3937</v>
      </c>
    </row>
    <row r="1757" spans="1:53" hidden="1" x14ac:dyDescent="0.25">
      <c r="A1757" t="s">
        <v>3945</v>
      </c>
      <c r="B1757" t="s">
        <v>3946</v>
      </c>
      <c r="C1757" t="s">
        <v>3947</v>
      </c>
      <c r="D1757" t="s">
        <v>59</v>
      </c>
      <c r="E1757" t="s">
        <v>60</v>
      </c>
      <c r="G1757" t="s">
        <v>743</v>
      </c>
      <c r="I1757" t="s">
        <v>63</v>
      </c>
      <c r="J1757" t="s">
        <v>64</v>
      </c>
      <c r="L1757" t="s">
        <v>73</v>
      </c>
    </row>
    <row r="1758" spans="1:53" hidden="1" x14ac:dyDescent="0.25">
      <c r="A1758" t="s">
        <v>3948</v>
      </c>
      <c r="B1758" t="s">
        <v>3949</v>
      </c>
      <c r="C1758" t="s">
        <v>3950</v>
      </c>
      <c r="D1758" t="s">
        <v>82</v>
      </c>
      <c r="E1758" t="s">
        <v>60</v>
      </c>
      <c r="F1758" t="s">
        <v>3951</v>
      </c>
      <c r="G1758" t="s">
        <v>226</v>
      </c>
      <c r="H1758" t="s">
        <v>3952</v>
      </c>
      <c r="I1758" t="s">
        <v>63</v>
      </c>
      <c r="J1758" t="s">
        <v>64</v>
      </c>
      <c r="L1758" t="s">
        <v>73</v>
      </c>
      <c r="M1758" t="s">
        <v>63</v>
      </c>
      <c r="N1758" t="s">
        <v>80</v>
      </c>
      <c r="O1758" t="s">
        <v>63</v>
      </c>
      <c r="R1758" t="s">
        <v>83</v>
      </c>
      <c r="S1758" t="s">
        <v>63</v>
      </c>
      <c r="T1758" t="s">
        <v>63</v>
      </c>
      <c r="U1758" t="s">
        <v>63</v>
      </c>
      <c r="V1758" t="s">
        <v>80</v>
      </c>
      <c r="W1758" t="s">
        <v>63</v>
      </c>
      <c r="X1758" t="s">
        <v>85</v>
      </c>
      <c r="Y1758" t="s">
        <v>3953</v>
      </c>
      <c r="Z1758" t="s">
        <v>66</v>
      </c>
      <c r="AA1758" t="s">
        <v>134</v>
      </c>
      <c r="AB1758" t="s">
        <v>135</v>
      </c>
      <c r="AC1758" t="s">
        <v>66</v>
      </c>
      <c r="AD1758" t="s">
        <v>110</v>
      </c>
      <c r="AE1758" t="s">
        <v>134</v>
      </c>
      <c r="AF1758" t="s">
        <v>63</v>
      </c>
      <c r="AG1758" t="s">
        <v>81</v>
      </c>
      <c r="AH1758" t="s">
        <v>320</v>
      </c>
      <c r="AJ1758" t="s">
        <v>63</v>
      </c>
      <c r="AL1758" t="s">
        <v>66</v>
      </c>
      <c r="AO1758" t="s">
        <v>3954</v>
      </c>
      <c r="AP1758" t="s">
        <v>3458</v>
      </c>
      <c r="AQ1758" t="s">
        <v>324</v>
      </c>
      <c r="AR1758" t="s">
        <v>94</v>
      </c>
      <c r="AS1758" t="s">
        <v>91</v>
      </c>
      <c r="AT1758" t="s">
        <v>66</v>
      </c>
      <c r="AU1758" t="s">
        <v>3955</v>
      </c>
    </row>
    <row r="1759" spans="1:53" hidden="1" x14ac:dyDescent="0.25">
      <c r="A1759" t="s">
        <v>3948</v>
      </c>
      <c r="B1759" t="s">
        <v>3949</v>
      </c>
      <c r="C1759" t="s">
        <v>3950</v>
      </c>
      <c r="D1759" t="s">
        <v>82</v>
      </c>
      <c r="E1759" t="s">
        <v>60</v>
      </c>
      <c r="F1759" t="s">
        <v>3951</v>
      </c>
      <c r="G1759" t="s">
        <v>226</v>
      </c>
      <c r="H1759" t="s">
        <v>3952</v>
      </c>
      <c r="I1759" t="s">
        <v>63</v>
      </c>
      <c r="J1759" t="s">
        <v>64</v>
      </c>
      <c r="L1759" t="s">
        <v>73</v>
      </c>
      <c r="M1759" t="s">
        <v>63</v>
      </c>
      <c r="N1759" t="s">
        <v>80</v>
      </c>
      <c r="O1759" t="s">
        <v>63</v>
      </c>
      <c r="R1759" t="s">
        <v>83</v>
      </c>
      <c r="S1759" t="s">
        <v>63</v>
      </c>
      <c r="T1759" t="s">
        <v>63</v>
      </c>
      <c r="U1759" t="s">
        <v>63</v>
      </c>
      <c r="V1759" t="s">
        <v>80</v>
      </c>
      <c r="W1759" t="s">
        <v>63</v>
      </c>
      <c r="X1759" t="s">
        <v>85</v>
      </c>
      <c r="Y1759" t="s">
        <v>3953</v>
      </c>
      <c r="Z1759" t="s">
        <v>66</v>
      </c>
      <c r="AA1759" t="s">
        <v>134</v>
      </c>
      <c r="AB1759" t="s">
        <v>135</v>
      </c>
      <c r="AC1759" t="s">
        <v>66</v>
      </c>
      <c r="AD1759" t="s">
        <v>110</v>
      </c>
      <c r="AE1759" t="s">
        <v>134</v>
      </c>
      <c r="AF1759" t="s">
        <v>63</v>
      </c>
      <c r="AG1759" t="s">
        <v>81</v>
      </c>
      <c r="AH1759" t="s">
        <v>320</v>
      </c>
      <c r="AJ1759" t="s">
        <v>63</v>
      </c>
      <c r="AL1759" t="s">
        <v>66</v>
      </c>
      <c r="AO1759" t="s">
        <v>3954</v>
      </c>
      <c r="AP1759" t="s">
        <v>1829</v>
      </c>
      <c r="AQ1759" t="s">
        <v>1248</v>
      </c>
      <c r="AR1759" t="s">
        <v>333</v>
      </c>
      <c r="AS1759" t="s">
        <v>648</v>
      </c>
      <c r="AT1759" t="s">
        <v>66</v>
      </c>
      <c r="AU1759" t="s">
        <v>3956</v>
      </c>
    </row>
    <row r="1760" spans="1:53" hidden="1" x14ac:dyDescent="0.25">
      <c r="A1760" t="s">
        <v>3948</v>
      </c>
      <c r="B1760" t="s">
        <v>3949</v>
      </c>
      <c r="C1760" t="s">
        <v>3950</v>
      </c>
      <c r="D1760" t="s">
        <v>82</v>
      </c>
      <c r="E1760" t="s">
        <v>60</v>
      </c>
      <c r="F1760" t="s">
        <v>3951</v>
      </c>
      <c r="G1760" t="s">
        <v>226</v>
      </c>
      <c r="H1760" t="s">
        <v>3952</v>
      </c>
      <c r="I1760" t="s">
        <v>63</v>
      </c>
      <c r="J1760" t="s">
        <v>64</v>
      </c>
      <c r="L1760" t="s">
        <v>73</v>
      </c>
      <c r="M1760" t="s">
        <v>63</v>
      </c>
      <c r="N1760" t="s">
        <v>80</v>
      </c>
      <c r="O1760" t="s">
        <v>63</v>
      </c>
      <c r="R1760" t="s">
        <v>83</v>
      </c>
      <c r="S1760" t="s">
        <v>63</v>
      </c>
      <c r="T1760" t="s">
        <v>63</v>
      </c>
      <c r="U1760" t="s">
        <v>63</v>
      </c>
      <c r="V1760" t="s">
        <v>80</v>
      </c>
      <c r="W1760" t="s">
        <v>63</v>
      </c>
      <c r="X1760" t="s">
        <v>85</v>
      </c>
      <c r="Y1760" t="s">
        <v>3953</v>
      </c>
      <c r="Z1760" t="s">
        <v>66</v>
      </c>
      <c r="AA1760" t="s">
        <v>134</v>
      </c>
      <c r="AB1760" t="s">
        <v>135</v>
      </c>
      <c r="AC1760" t="s">
        <v>66</v>
      </c>
      <c r="AD1760" t="s">
        <v>110</v>
      </c>
      <c r="AE1760" t="s">
        <v>134</v>
      </c>
      <c r="AF1760" t="s">
        <v>63</v>
      </c>
      <c r="AG1760" t="s">
        <v>81</v>
      </c>
      <c r="AH1760" t="s">
        <v>320</v>
      </c>
      <c r="AJ1760" t="s">
        <v>63</v>
      </c>
      <c r="AL1760" t="s">
        <v>66</v>
      </c>
      <c r="AO1760" t="s">
        <v>3954</v>
      </c>
      <c r="AP1760" t="s">
        <v>1997</v>
      </c>
      <c r="AQ1760" t="s">
        <v>324</v>
      </c>
      <c r="AR1760" t="s">
        <v>102</v>
      </c>
      <c r="AS1760" t="s">
        <v>103</v>
      </c>
      <c r="AT1760" t="s">
        <v>66</v>
      </c>
      <c r="AU1760" t="s">
        <v>3957</v>
      </c>
    </row>
    <row r="1761" spans="1:59" hidden="1" x14ac:dyDescent="0.25">
      <c r="A1761" t="s">
        <v>3948</v>
      </c>
      <c r="B1761" t="s">
        <v>3949</v>
      </c>
      <c r="C1761" t="s">
        <v>3950</v>
      </c>
      <c r="D1761" t="s">
        <v>82</v>
      </c>
      <c r="E1761" t="s">
        <v>60</v>
      </c>
      <c r="F1761" t="s">
        <v>3951</v>
      </c>
      <c r="G1761" t="s">
        <v>226</v>
      </c>
      <c r="H1761" t="s">
        <v>3952</v>
      </c>
      <c r="I1761" t="s">
        <v>63</v>
      </c>
      <c r="J1761" t="s">
        <v>64</v>
      </c>
      <c r="L1761" t="s">
        <v>73</v>
      </c>
      <c r="M1761" t="s">
        <v>63</v>
      </c>
      <c r="N1761" t="s">
        <v>80</v>
      </c>
      <c r="O1761" t="s">
        <v>63</v>
      </c>
      <c r="R1761" t="s">
        <v>83</v>
      </c>
      <c r="S1761" t="s">
        <v>63</v>
      </c>
      <c r="T1761" t="s">
        <v>63</v>
      </c>
      <c r="U1761" t="s">
        <v>63</v>
      </c>
      <c r="V1761" t="s">
        <v>80</v>
      </c>
      <c r="W1761" t="s">
        <v>63</v>
      </c>
      <c r="X1761" t="s">
        <v>85</v>
      </c>
      <c r="Y1761" t="s">
        <v>3953</v>
      </c>
      <c r="Z1761" t="s">
        <v>66</v>
      </c>
      <c r="AA1761" t="s">
        <v>134</v>
      </c>
      <c r="AB1761" t="s">
        <v>135</v>
      </c>
      <c r="AC1761" t="s">
        <v>66</v>
      </c>
      <c r="AD1761" t="s">
        <v>110</v>
      </c>
      <c r="AE1761" t="s">
        <v>134</v>
      </c>
      <c r="AF1761" t="s">
        <v>63</v>
      </c>
      <c r="AG1761" t="s">
        <v>81</v>
      </c>
      <c r="AH1761" t="s">
        <v>320</v>
      </c>
      <c r="AJ1761" t="s">
        <v>63</v>
      </c>
      <c r="AL1761" t="s">
        <v>66</v>
      </c>
      <c r="AO1761" t="s">
        <v>3954</v>
      </c>
      <c r="AP1761" t="s">
        <v>1824</v>
      </c>
      <c r="AQ1761" t="s">
        <v>324</v>
      </c>
      <c r="AR1761" t="s">
        <v>102</v>
      </c>
      <c r="AS1761" t="s">
        <v>648</v>
      </c>
      <c r="AT1761" t="s">
        <v>66</v>
      </c>
      <c r="AU1761" t="s">
        <v>3958</v>
      </c>
    </row>
    <row r="1762" spans="1:59" hidden="1" x14ac:dyDescent="0.25">
      <c r="A1762" t="s">
        <v>3948</v>
      </c>
      <c r="B1762" t="s">
        <v>3949</v>
      </c>
      <c r="C1762" t="s">
        <v>3950</v>
      </c>
      <c r="D1762" t="s">
        <v>82</v>
      </c>
      <c r="E1762" t="s">
        <v>60</v>
      </c>
      <c r="F1762" t="s">
        <v>3951</v>
      </c>
      <c r="G1762" t="s">
        <v>226</v>
      </c>
      <c r="H1762" t="s">
        <v>3952</v>
      </c>
      <c r="I1762" t="s">
        <v>63</v>
      </c>
      <c r="J1762" t="s">
        <v>64</v>
      </c>
      <c r="L1762" t="s">
        <v>73</v>
      </c>
      <c r="M1762" t="s">
        <v>63</v>
      </c>
      <c r="N1762" t="s">
        <v>80</v>
      </c>
      <c r="O1762" t="s">
        <v>63</v>
      </c>
      <c r="R1762" t="s">
        <v>83</v>
      </c>
      <c r="S1762" t="s">
        <v>63</v>
      </c>
      <c r="T1762" t="s">
        <v>63</v>
      </c>
      <c r="U1762" t="s">
        <v>63</v>
      </c>
      <c r="V1762" t="s">
        <v>80</v>
      </c>
      <c r="W1762" t="s">
        <v>63</v>
      </c>
      <c r="X1762" t="s">
        <v>85</v>
      </c>
      <c r="Y1762" t="s">
        <v>3953</v>
      </c>
      <c r="Z1762" t="s">
        <v>66</v>
      </c>
      <c r="AA1762" t="s">
        <v>134</v>
      </c>
      <c r="AB1762" t="s">
        <v>135</v>
      </c>
      <c r="AC1762" t="s">
        <v>66</v>
      </c>
      <c r="AD1762" t="s">
        <v>110</v>
      </c>
      <c r="AE1762" t="s">
        <v>134</v>
      </c>
      <c r="AF1762" t="s">
        <v>63</v>
      </c>
      <c r="AG1762" t="s">
        <v>81</v>
      </c>
      <c r="AH1762" t="s">
        <v>320</v>
      </c>
      <c r="AJ1762" t="s">
        <v>63</v>
      </c>
      <c r="AL1762" t="s">
        <v>66</v>
      </c>
      <c r="AO1762" t="s">
        <v>3954</v>
      </c>
      <c r="AP1762" t="s">
        <v>3959</v>
      </c>
      <c r="AQ1762" t="s">
        <v>332</v>
      </c>
      <c r="AR1762" t="s">
        <v>94</v>
      </c>
      <c r="AS1762" t="s">
        <v>91</v>
      </c>
      <c r="AT1762" t="s">
        <v>66</v>
      </c>
      <c r="AU1762" t="s">
        <v>3960</v>
      </c>
    </row>
    <row r="1763" spans="1:59" hidden="1" x14ac:dyDescent="0.25">
      <c r="A1763" t="s">
        <v>3948</v>
      </c>
      <c r="B1763" t="s">
        <v>3949</v>
      </c>
      <c r="C1763" t="s">
        <v>3950</v>
      </c>
      <c r="D1763" t="s">
        <v>82</v>
      </c>
      <c r="E1763" t="s">
        <v>60</v>
      </c>
      <c r="F1763" t="s">
        <v>3951</v>
      </c>
      <c r="G1763" t="s">
        <v>226</v>
      </c>
      <c r="H1763" t="s">
        <v>3952</v>
      </c>
      <c r="I1763" t="s">
        <v>63</v>
      </c>
      <c r="J1763" t="s">
        <v>64</v>
      </c>
      <c r="L1763" t="s">
        <v>73</v>
      </c>
      <c r="M1763" t="s">
        <v>63</v>
      </c>
      <c r="N1763" t="s">
        <v>80</v>
      </c>
      <c r="O1763" t="s">
        <v>63</v>
      </c>
      <c r="R1763" t="s">
        <v>83</v>
      </c>
      <c r="S1763" t="s">
        <v>63</v>
      </c>
      <c r="T1763" t="s">
        <v>63</v>
      </c>
      <c r="U1763" t="s">
        <v>63</v>
      </c>
      <c r="V1763" t="s">
        <v>80</v>
      </c>
      <c r="W1763" t="s">
        <v>63</v>
      </c>
      <c r="X1763" t="s">
        <v>85</v>
      </c>
      <c r="Y1763" t="s">
        <v>3953</v>
      </c>
      <c r="Z1763" t="s">
        <v>66</v>
      </c>
      <c r="AA1763" t="s">
        <v>134</v>
      </c>
      <c r="AB1763" t="s">
        <v>135</v>
      </c>
      <c r="AC1763" t="s">
        <v>66</v>
      </c>
      <c r="AD1763" t="s">
        <v>110</v>
      </c>
      <c r="AE1763" t="s">
        <v>134</v>
      </c>
      <c r="AF1763" t="s">
        <v>63</v>
      </c>
      <c r="AG1763" t="s">
        <v>81</v>
      </c>
      <c r="AH1763" t="s">
        <v>320</v>
      </c>
      <c r="AJ1763" t="s">
        <v>63</v>
      </c>
      <c r="AL1763" t="s">
        <v>66</v>
      </c>
      <c r="AO1763" t="s">
        <v>3954</v>
      </c>
      <c r="AP1763" t="s">
        <v>3466</v>
      </c>
      <c r="AQ1763" t="s">
        <v>1248</v>
      </c>
      <c r="AR1763" t="s">
        <v>333</v>
      </c>
      <c r="AS1763" t="s">
        <v>334</v>
      </c>
      <c r="AT1763" t="s">
        <v>66</v>
      </c>
      <c r="AU1763" t="s">
        <v>3961</v>
      </c>
    </row>
    <row r="1764" spans="1:59" hidden="1" x14ac:dyDescent="0.25">
      <c r="A1764" t="s">
        <v>3948</v>
      </c>
      <c r="B1764" t="s">
        <v>3949</v>
      </c>
      <c r="C1764" t="s">
        <v>3950</v>
      </c>
      <c r="D1764" t="s">
        <v>82</v>
      </c>
      <c r="E1764" t="s">
        <v>60</v>
      </c>
      <c r="F1764" t="s">
        <v>3951</v>
      </c>
      <c r="G1764" t="s">
        <v>226</v>
      </c>
      <c r="H1764" t="s">
        <v>3952</v>
      </c>
      <c r="I1764" t="s">
        <v>63</v>
      </c>
      <c r="J1764" t="s">
        <v>64</v>
      </c>
      <c r="L1764" t="s">
        <v>73</v>
      </c>
      <c r="M1764" t="s">
        <v>63</v>
      </c>
      <c r="N1764" t="s">
        <v>80</v>
      </c>
      <c r="O1764" t="s">
        <v>63</v>
      </c>
      <c r="R1764" t="s">
        <v>83</v>
      </c>
      <c r="S1764" t="s">
        <v>63</v>
      </c>
      <c r="T1764" t="s">
        <v>63</v>
      </c>
      <c r="U1764" t="s">
        <v>63</v>
      </c>
      <c r="V1764" t="s">
        <v>80</v>
      </c>
      <c r="W1764" t="s">
        <v>63</v>
      </c>
      <c r="X1764" t="s">
        <v>85</v>
      </c>
      <c r="Y1764" t="s">
        <v>3953</v>
      </c>
      <c r="Z1764" t="s">
        <v>66</v>
      </c>
      <c r="AA1764" t="s">
        <v>134</v>
      </c>
      <c r="AB1764" t="s">
        <v>135</v>
      </c>
      <c r="AC1764" t="s">
        <v>66</v>
      </c>
      <c r="AD1764" t="s">
        <v>110</v>
      </c>
      <c r="AE1764" t="s">
        <v>134</v>
      </c>
      <c r="AF1764" t="s">
        <v>63</v>
      </c>
      <c r="AG1764" t="s">
        <v>81</v>
      </c>
      <c r="AH1764" t="s">
        <v>320</v>
      </c>
      <c r="AJ1764" t="s">
        <v>63</v>
      </c>
      <c r="AL1764" t="s">
        <v>66</v>
      </c>
      <c r="AO1764" t="s">
        <v>3954</v>
      </c>
      <c r="AP1764" t="s">
        <v>3962</v>
      </c>
      <c r="AQ1764" t="s">
        <v>324</v>
      </c>
      <c r="AR1764" t="s">
        <v>97</v>
      </c>
      <c r="AS1764" t="s">
        <v>91</v>
      </c>
      <c r="AT1764" t="s">
        <v>66</v>
      </c>
      <c r="AU1764" t="s">
        <v>3963</v>
      </c>
    </row>
    <row r="1765" spans="1:59" hidden="1" x14ac:dyDescent="0.25">
      <c r="A1765" t="s">
        <v>3948</v>
      </c>
      <c r="B1765" t="s">
        <v>3949</v>
      </c>
      <c r="C1765" t="s">
        <v>3950</v>
      </c>
      <c r="D1765" t="s">
        <v>82</v>
      </c>
      <c r="E1765" t="s">
        <v>60</v>
      </c>
      <c r="F1765" t="s">
        <v>3951</v>
      </c>
      <c r="G1765" t="s">
        <v>226</v>
      </c>
      <c r="H1765" t="s">
        <v>3952</v>
      </c>
      <c r="I1765" t="s">
        <v>63</v>
      </c>
      <c r="J1765" t="s">
        <v>64</v>
      </c>
      <c r="L1765" t="s">
        <v>73</v>
      </c>
      <c r="M1765" t="s">
        <v>63</v>
      </c>
      <c r="N1765" t="s">
        <v>80</v>
      </c>
      <c r="O1765" t="s">
        <v>63</v>
      </c>
      <c r="R1765" t="s">
        <v>83</v>
      </c>
      <c r="S1765" t="s">
        <v>63</v>
      </c>
      <c r="T1765" t="s">
        <v>63</v>
      </c>
      <c r="U1765" t="s">
        <v>63</v>
      </c>
      <c r="V1765" t="s">
        <v>80</v>
      </c>
      <c r="W1765" t="s">
        <v>63</v>
      </c>
      <c r="X1765" t="s">
        <v>85</v>
      </c>
      <c r="Y1765" t="s">
        <v>3953</v>
      </c>
      <c r="Z1765" t="s">
        <v>66</v>
      </c>
      <c r="AA1765" t="s">
        <v>134</v>
      </c>
      <c r="AB1765" t="s">
        <v>135</v>
      </c>
      <c r="AC1765" t="s">
        <v>66</v>
      </c>
      <c r="AD1765" t="s">
        <v>110</v>
      </c>
      <c r="AE1765" t="s">
        <v>134</v>
      </c>
      <c r="AF1765" t="s">
        <v>63</v>
      </c>
      <c r="AG1765" t="s">
        <v>81</v>
      </c>
      <c r="AH1765" t="s">
        <v>320</v>
      </c>
      <c r="AJ1765" t="s">
        <v>63</v>
      </c>
      <c r="AL1765" t="s">
        <v>66</v>
      </c>
      <c r="AO1765" t="s">
        <v>3954</v>
      </c>
      <c r="BB1765" t="s">
        <v>3535</v>
      </c>
      <c r="BC1765" t="s">
        <v>429</v>
      </c>
      <c r="BD1765" t="s">
        <v>172</v>
      </c>
      <c r="BE1765" t="s">
        <v>997</v>
      </c>
      <c r="BF1765" t="s">
        <v>66</v>
      </c>
      <c r="BG1765" t="s">
        <v>3964</v>
      </c>
    </row>
    <row r="1766" spans="1:59" hidden="1" x14ac:dyDescent="0.25">
      <c r="A1766" t="s">
        <v>3948</v>
      </c>
      <c r="B1766" t="s">
        <v>3949</v>
      </c>
      <c r="C1766" t="s">
        <v>3950</v>
      </c>
      <c r="D1766" t="s">
        <v>82</v>
      </c>
      <c r="E1766" t="s">
        <v>60</v>
      </c>
      <c r="F1766" t="s">
        <v>3951</v>
      </c>
      <c r="G1766" t="s">
        <v>226</v>
      </c>
      <c r="H1766" t="s">
        <v>3952</v>
      </c>
      <c r="I1766" t="s">
        <v>63</v>
      </c>
      <c r="J1766" t="s">
        <v>64</v>
      </c>
      <c r="L1766" t="s">
        <v>73</v>
      </c>
      <c r="M1766" t="s">
        <v>63</v>
      </c>
      <c r="N1766" t="s">
        <v>80</v>
      </c>
      <c r="O1766" t="s">
        <v>63</v>
      </c>
      <c r="R1766" t="s">
        <v>83</v>
      </c>
      <c r="S1766" t="s">
        <v>63</v>
      </c>
      <c r="T1766" t="s">
        <v>63</v>
      </c>
      <c r="U1766" t="s">
        <v>63</v>
      </c>
      <c r="V1766" t="s">
        <v>80</v>
      </c>
      <c r="W1766" t="s">
        <v>63</v>
      </c>
      <c r="X1766" t="s">
        <v>85</v>
      </c>
      <c r="Y1766" t="s">
        <v>3953</v>
      </c>
      <c r="Z1766" t="s">
        <v>66</v>
      </c>
      <c r="AA1766" t="s">
        <v>134</v>
      </c>
      <c r="AB1766" t="s">
        <v>135</v>
      </c>
      <c r="AC1766" t="s">
        <v>66</v>
      </c>
      <c r="AD1766" t="s">
        <v>110</v>
      </c>
      <c r="AE1766" t="s">
        <v>134</v>
      </c>
      <c r="AF1766" t="s">
        <v>63</v>
      </c>
      <c r="AG1766" t="s">
        <v>81</v>
      </c>
      <c r="AH1766" t="s">
        <v>320</v>
      </c>
      <c r="AJ1766" t="s">
        <v>63</v>
      </c>
      <c r="AL1766" t="s">
        <v>66</v>
      </c>
      <c r="AO1766" t="s">
        <v>3954</v>
      </c>
      <c r="BB1766" t="s">
        <v>428</v>
      </c>
      <c r="BC1766" t="s">
        <v>429</v>
      </c>
      <c r="BD1766" t="s">
        <v>172</v>
      </c>
      <c r="BE1766" t="s">
        <v>144</v>
      </c>
      <c r="BF1766" t="s">
        <v>66</v>
      </c>
      <c r="BG1766" t="s">
        <v>3965</v>
      </c>
    </row>
    <row r="1767" spans="1:59" hidden="1" x14ac:dyDescent="0.25">
      <c r="A1767" t="s">
        <v>3948</v>
      </c>
      <c r="B1767" t="s">
        <v>3949</v>
      </c>
      <c r="C1767" t="s">
        <v>3950</v>
      </c>
      <c r="D1767" t="s">
        <v>82</v>
      </c>
      <c r="E1767" t="s">
        <v>60</v>
      </c>
      <c r="F1767" t="s">
        <v>3951</v>
      </c>
      <c r="G1767" t="s">
        <v>226</v>
      </c>
      <c r="H1767" t="s">
        <v>3952</v>
      </c>
      <c r="I1767" t="s">
        <v>63</v>
      </c>
      <c r="J1767" t="s">
        <v>64</v>
      </c>
      <c r="L1767" t="s">
        <v>73</v>
      </c>
      <c r="M1767" t="s">
        <v>63</v>
      </c>
      <c r="N1767" t="s">
        <v>80</v>
      </c>
      <c r="O1767" t="s">
        <v>63</v>
      </c>
      <c r="R1767" t="s">
        <v>83</v>
      </c>
      <c r="S1767" t="s">
        <v>63</v>
      </c>
      <c r="T1767" t="s">
        <v>63</v>
      </c>
      <c r="U1767" t="s">
        <v>63</v>
      </c>
      <c r="V1767" t="s">
        <v>80</v>
      </c>
      <c r="W1767" t="s">
        <v>63</v>
      </c>
      <c r="X1767" t="s">
        <v>85</v>
      </c>
      <c r="Y1767" t="s">
        <v>3953</v>
      </c>
      <c r="Z1767" t="s">
        <v>66</v>
      </c>
      <c r="AA1767" t="s">
        <v>134</v>
      </c>
      <c r="AB1767" t="s">
        <v>135</v>
      </c>
      <c r="AC1767" t="s">
        <v>66</v>
      </c>
      <c r="AD1767" t="s">
        <v>110</v>
      </c>
      <c r="AE1767" t="s">
        <v>134</v>
      </c>
      <c r="AF1767" t="s">
        <v>63</v>
      </c>
      <c r="AG1767" t="s">
        <v>81</v>
      </c>
      <c r="AH1767" t="s">
        <v>320</v>
      </c>
      <c r="AJ1767" t="s">
        <v>63</v>
      </c>
      <c r="AL1767" t="s">
        <v>66</v>
      </c>
      <c r="AO1767" t="s">
        <v>3954</v>
      </c>
      <c r="BB1767" t="s">
        <v>3535</v>
      </c>
      <c r="BC1767" t="s">
        <v>429</v>
      </c>
      <c r="BD1767" t="s">
        <v>172</v>
      </c>
      <c r="BE1767" t="s">
        <v>997</v>
      </c>
      <c r="BF1767" t="s">
        <v>66</v>
      </c>
      <c r="BG1767" t="s">
        <v>3966</v>
      </c>
    </row>
    <row r="1768" spans="1:59" hidden="1" x14ac:dyDescent="0.25">
      <c r="A1768" t="s">
        <v>3967</v>
      </c>
      <c r="B1768" t="s">
        <v>3968</v>
      </c>
      <c r="C1768" t="s">
        <v>3969</v>
      </c>
      <c r="D1768" t="s">
        <v>82</v>
      </c>
      <c r="E1768" t="s">
        <v>60</v>
      </c>
      <c r="F1768" t="s">
        <v>3970</v>
      </c>
      <c r="G1768" t="s">
        <v>78</v>
      </c>
      <c r="I1768" t="s">
        <v>63</v>
      </c>
      <c r="J1768" t="s">
        <v>64</v>
      </c>
      <c r="L1768" t="s">
        <v>73</v>
      </c>
      <c r="M1768" t="s">
        <v>63</v>
      </c>
      <c r="N1768" t="s">
        <v>80</v>
      </c>
      <c r="O1768" t="s">
        <v>63</v>
      </c>
      <c r="R1768" t="s">
        <v>83</v>
      </c>
      <c r="S1768" t="s">
        <v>63</v>
      </c>
      <c r="T1768" t="s">
        <v>63</v>
      </c>
      <c r="U1768" t="s">
        <v>110</v>
      </c>
      <c r="V1768" t="s">
        <v>110</v>
      </c>
      <c r="W1768" t="s">
        <v>63</v>
      </c>
      <c r="X1768" t="s">
        <v>85</v>
      </c>
      <c r="Y1768" t="s">
        <v>86</v>
      </c>
      <c r="Z1768" t="s">
        <v>66</v>
      </c>
      <c r="AA1768" t="s">
        <v>63</v>
      </c>
      <c r="AB1768" t="s">
        <v>66</v>
      </c>
      <c r="AC1768" t="s">
        <v>66</v>
      </c>
      <c r="AD1768" t="s">
        <v>110</v>
      </c>
      <c r="AE1768" t="s">
        <v>63</v>
      </c>
      <c r="AF1768" t="s">
        <v>63</v>
      </c>
      <c r="AG1768" t="s">
        <v>81</v>
      </c>
      <c r="AH1768" t="s">
        <v>78</v>
      </c>
      <c r="AK1768" t="s">
        <v>137</v>
      </c>
      <c r="AL1768" t="s">
        <v>63</v>
      </c>
      <c r="AN1768" t="s">
        <v>2058</v>
      </c>
      <c r="AO1768" t="s">
        <v>3971</v>
      </c>
      <c r="AP1768" t="s">
        <v>635</v>
      </c>
      <c r="AQ1768" t="s">
        <v>89</v>
      </c>
      <c r="AR1768" t="s">
        <v>636</v>
      </c>
      <c r="AS1768" t="s">
        <v>91</v>
      </c>
      <c r="AT1768" t="s">
        <v>63</v>
      </c>
      <c r="AU1768" t="s">
        <v>3972</v>
      </c>
    </row>
    <row r="1769" spans="1:59" hidden="1" x14ac:dyDescent="0.25">
      <c r="A1769" t="s">
        <v>3967</v>
      </c>
      <c r="B1769" t="s">
        <v>3968</v>
      </c>
      <c r="C1769" t="s">
        <v>3969</v>
      </c>
      <c r="D1769" t="s">
        <v>82</v>
      </c>
      <c r="E1769" t="s">
        <v>60</v>
      </c>
      <c r="F1769" t="s">
        <v>3970</v>
      </c>
      <c r="G1769" t="s">
        <v>78</v>
      </c>
      <c r="I1769" t="s">
        <v>63</v>
      </c>
      <c r="J1769" t="s">
        <v>64</v>
      </c>
      <c r="L1769" t="s">
        <v>73</v>
      </c>
      <c r="M1769" t="s">
        <v>63</v>
      </c>
      <c r="N1769" t="s">
        <v>80</v>
      </c>
      <c r="O1769" t="s">
        <v>63</v>
      </c>
      <c r="R1769" t="s">
        <v>83</v>
      </c>
      <c r="S1769" t="s">
        <v>63</v>
      </c>
      <c r="T1769" t="s">
        <v>63</v>
      </c>
      <c r="U1769" t="s">
        <v>110</v>
      </c>
      <c r="V1769" t="s">
        <v>110</v>
      </c>
      <c r="W1769" t="s">
        <v>63</v>
      </c>
      <c r="X1769" t="s">
        <v>85</v>
      </c>
      <c r="Y1769" t="s">
        <v>86</v>
      </c>
      <c r="Z1769" t="s">
        <v>66</v>
      </c>
      <c r="AA1769" t="s">
        <v>63</v>
      </c>
      <c r="AB1769" t="s">
        <v>66</v>
      </c>
      <c r="AC1769" t="s">
        <v>66</v>
      </c>
      <c r="AD1769" t="s">
        <v>110</v>
      </c>
      <c r="AE1769" t="s">
        <v>63</v>
      </c>
      <c r="AF1769" t="s">
        <v>63</v>
      </c>
      <c r="AG1769" t="s">
        <v>81</v>
      </c>
      <c r="AH1769" t="s">
        <v>78</v>
      </c>
      <c r="AK1769" t="s">
        <v>137</v>
      </c>
      <c r="AL1769" t="s">
        <v>63</v>
      </c>
      <c r="AN1769" t="s">
        <v>2058</v>
      </c>
      <c r="AO1769" t="s">
        <v>3971</v>
      </c>
      <c r="AP1769" t="s">
        <v>1021</v>
      </c>
      <c r="AQ1769" t="s">
        <v>89</v>
      </c>
      <c r="AR1769" t="s">
        <v>636</v>
      </c>
      <c r="AS1769" t="s">
        <v>103</v>
      </c>
      <c r="AT1769" t="s">
        <v>63</v>
      </c>
      <c r="AU1769" t="s">
        <v>3973</v>
      </c>
    </row>
    <row r="1770" spans="1:59" hidden="1" x14ac:dyDescent="0.25">
      <c r="A1770" t="s">
        <v>3967</v>
      </c>
      <c r="B1770" t="s">
        <v>3968</v>
      </c>
      <c r="C1770" t="s">
        <v>3969</v>
      </c>
      <c r="D1770" t="s">
        <v>82</v>
      </c>
      <c r="E1770" t="s">
        <v>60</v>
      </c>
      <c r="F1770" t="s">
        <v>3970</v>
      </c>
      <c r="G1770" t="s">
        <v>78</v>
      </c>
      <c r="I1770" t="s">
        <v>63</v>
      </c>
      <c r="J1770" t="s">
        <v>64</v>
      </c>
      <c r="L1770" t="s">
        <v>73</v>
      </c>
      <c r="M1770" t="s">
        <v>63</v>
      </c>
      <c r="N1770" t="s">
        <v>80</v>
      </c>
      <c r="O1770" t="s">
        <v>63</v>
      </c>
      <c r="R1770" t="s">
        <v>83</v>
      </c>
      <c r="S1770" t="s">
        <v>63</v>
      </c>
      <c r="T1770" t="s">
        <v>63</v>
      </c>
      <c r="U1770" t="s">
        <v>110</v>
      </c>
      <c r="V1770" t="s">
        <v>110</v>
      </c>
      <c r="W1770" t="s">
        <v>63</v>
      </c>
      <c r="X1770" t="s">
        <v>85</v>
      </c>
      <c r="Y1770" t="s">
        <v>86</v>
      </c>
      <c r="Z1770" t="s">
        <v>66</v>
      </c>
      <c r="AA1770" t="s">
        <v>63</v>
      </c>
      <c r="AB1770" t="s">
        <v>66</v>
      </c>
      <c r="AC1770" t="s">
        <v>66</v>
      </c>
      <c r="AD1770" t="s">
        <v>110</v>
      </c>
      <c r="AE1770" t="s">
        <v>63</v>
      </c>
      <c r="AF1770" t="s">
        <v>63</v>
      </c>
      <c r="AG1770" t="s">
        <v>81</v>
      </c>
      <c r="AH1770" t="s">
        <v>78</v>
      </c>
      <c r="AK1770" t="s">
        <v>137</v>
      </c>
      <c r="AL1770" t="s">
        <v>63</v>
      </c>
      <c r="AN1770" t="s">
        <v>2058</v>
      </c>
      <c r="AO1770" t="s">
        <v>3971</v>
      </c>
      <c r="AP1770" t="s">
        <v>800</v>
      </c>
      <c r="AQ1770" t="s">
        <v>89</v>
      </c>
      <c r="AR1770" t="s">
        <v>636</v>
      </c>
      <c r="AS1770" t="s">
        <v>265</v>
      </c>
      <c r="AT1770" t="s">
        <v>63</v>
      </c>
      <c r="AU1770" t="s">
        <v>3973</v>
      </c>
    </row>
    <row r="1771" spans="1:59" hidden="1" x14ac:dyDescent="0.25">
      <c r="A1771" t="s">
        <v>3967</v>
      </c>
      <c r="B1771" t="s">
        <v>3968</v>
      </c>
      <c r="C1771" t="s">
        <v>3969</v>
      </c>
      <c r="D1771" t="s">
        <v>493</v>
      </c>
      <c r="E1771" t="s">
        <v>60</v>
      </c>
      <c r="G1771" t="s">
        <v>78</v>
      </c>
      <c r="I1771" t="s">
        <v>63</v>
      </c>
      <c r="J1771" t="s">
        <v>64</v>
      </c>
      <c r="L1771" t="s">
        <v>73</v>
      </c>
      <c r="M1771" t="s">
        <v>63</v>
      </c>
      <c r="N1771" t="s">
        <v>80</v>
      </c>
      <c r="O1771" t="s">
        <v>63</v>
      </c>
      <c r="R1771" t="s">
        <v>83</v>
      </c>
      <c r="S1771" t="s">
        <v>63</v>
      </c>
      <c r="T1771" t="s">
        <v>63</v>
      </c>
      <c r="U1771" t="s">
        <v>63</v>
      </c>
      <c r="V1771" t="s">
        <v>80</v>
      </c>
      <c r="W1771" t="s">
        <v>63</v>
      </c>
      <c r="X1771" t="s">
        <v>85</v>
      </c>
      <c r="Y1771" t="s">
        <v>86</v>
      </c>
      <c r="Z1771" t="s">
        <v>66</v>
      </c>
      <c r="AA1771" t="s">
        <v>63</v>
      </c>
      <c r="AB1771" t="s">
        <v>63</v>
      </c>
      <c r="AC1771" t="s">
        <v>63</v>
      </c>
      <c r="AD1771" t="s">
        <v>63</v>
      </c>
      <c r="AE1771" t="s">
        <v>63</v>
      </c>
      <c r="AF1771" t="s">
        <v>63</v>
      </c>
      <c r="AG1771" t="s">
        <v>288</v>
      </c>
      <c r="AH1771" t="s">
        <v>78</v>
      </c>
      <c r="AJ1771" t="s">
        <v>63</v>
      </c>
      <c r="AL1771" t="s">
        <v>63</v>
      </c>
      <c r="AN1771" t="s">
        <v>2058</v>
      </c>
      <c r="AO1771" t="s">
        <v>517</v>
      </c>
      <c r="AP1771" t="s">
        <v>3974</v>
      </c>
      <c r="AQ1771" t="s">
        <v>3394</v>
      </c>
      <c r="AR1771" t="s">
        <v>102</v>
      </c>
      <c r="AS1771" t="s">
        <v>470</v>
      </c>
      <c r="AT1771" t="s">
        <v>63</v>
      </c>
    </row>
    <row r="1772" spans="1:59" hidden="1" x14ac:dyDescent="0.25">
      <c r="A1772" t="s">
        <v>3967</v>
      </c>
      <c r="B1772" t="s">
        <v>3968</v>
      </c>
      <c r="C1772" t="s">
        <v>3969</v>
      </c>
      <c r="D1772" t="s">
        <v>493</v>
      </c>
      <c r="E1772" t="s">
        <v>60</v>
      </c>
      <c r="G1772" t="s">
        <v>78</v>
      </c>
      <c r="I1772" t="s">
        <v>63</v>
      </c>
      <c r="J1772" t="s">
        <v>64</v>
      </c>
      <c r="L1772" t="s">
        <v>73</v>
      </c>
      <c r="M1772" t="s">
        <v>63</v>
      </c>
      <c r="N1772" t="s">
        <v>80</v>
      </c>
      <c r="O1772" t="s">
        <v>63</v>
      </c>
      <c r="R1772" t="s">
        <v>83</v>
      </c>
      <c r="S1772" t="s">
        <v>63</v>
      </c>
      <c r="T1772" t="s">
        <v>63</v>
      </c>
      <c r="U1772" t="s">
        <v>63</v>
      </c>
      <c r="V1772" t="s">
        <v>80</v>
      </c>
      <c r="W1772" t="s">
        <v>63</v>
      </c>
      <c r="X1772" t="s">
        <v>85</v>
      </c>
      <c r="Y1772" t="s">
        <v>86</v>
      </c>
      <c r="Z1772" t="s">
        <v>66</v>
      </c>
      <c r="AA1772" t="s">
        <v>63</v>
      </c>
      <c r="AB1772" t="s">
        <v>63</v>
      </c>
      <c r="AC1772" t="s">
        <v>63</v>
      </c>
      <c r="AD1772" t="s">
        <v>63</v>
      </c>
      <c r="AE1772" t="s">
        <v>63</v>
      </c>
      <c r="AF1772" t="s">
        <v>63</v>
      </c>
      <c r="AG1772" t="s">
        <v>288</v>
      </c>
      <c r="AH1772" t="s">
        <v>78</v>
      </c>
      <c r="AJ1772" t="s">
        <v>63</v>
      </c>
      <c r="AL1772" t="s">
        <v>63</v>
      </c>
      <c r="AN1772" t="s">
        <v>2058</v>
      </c>
      <c r="AO1772" t="s">
        <v>517</v>
      </c>
      <c r="AP1772" t="s">
        <v>3975</v>
      </c>
      <c r="AQ1772" t="s">
        <v>3394</v>
      </c>
      <c r="AR1772" t="s">
        <v>102</v>
      </c>
      <c r="AS1772" t="s">
        <v>103</v>
      </c>
      <c r="AT1772" t="s">
        <v>63</v>
      </c>
    </row>
    <row r="1773" spans="1:59" hidden="1" x14ac:dyDescent="0.25">
      <c r="A1773" t="s">
        <v>3967</v>
      </c>
      <c r="B1773" t="s">
        <v>3968</v>
      </c>
      <c r="C1773" t="s">
        <v>3969</v>
      </c>
      <c r="D1773" t="s">
        <v>493</v>
      </c>
      <c r="E1773" t="s">
        <v>60</v>
      </c>
      <c r="G1773" t="s">
        <v>78</v>
      </c>
      <c r="I1773" t="s">
        <v>63</v>
      </c>
      <c r="J1773" t="s">
        <v>64</v>
      </c>
      <c r="L1773" t="s">
        <v>73</v>
      </c>
      <c r="M1773" t="s">
        <v>63</v>
      </c>
      <c r="N1773" t="s">
        <v>80</v>
      </c>
      <c r="O1773" t="s">
        <v>63</v>
      </c>
      <c r="R1773" t="s">
        <v>83</v>
      </c>
      <c r="S1773" t="s">
        <v>63</v>
      </c>
      <c r="T1773" t="s">
        <v>63</v>
      </c>
      <c r="U1773" t="s">
        <v>63</v>
      </c>
      <c r="V1773" t="s">
        <v>80</v>
      </c>
      <c r="W1773" t="s">
        <v>63</v>
      </c>
      <c r="X1773" t="s">
        <v>85</v>
      </c>
      <c r="Y1773" t="s">
        <v>86</v>
      </c>
      <c r="Z1773" t="s">
        <v>66</v>
      </c>
      <c r="AA1773" t="s">
        <v>63</v>
      </c>
      <c r="AB1773" t="s">
        <v>63</v>
      </c>
      <c r="AC1773" t="s">
        <v>63</v>
      </c>
      <c r="AD1773" t="s">
        <v>63</v>
      </c>
      <c r="AE1773" t="s">
        <v>63</v>
      </c>
      <c r="AF1773" t="s">
        <v>63</v>
      </c>
      <c r="AG1773" t="s">
        <v>288</v>
      </c>
      <c r="AH1773" t="s">
        <v>78</v>
      </c>
      <c r="AJ1773" t="s">
        <v>63</v>
      </c>
      <c r="AL1773" t="s">
        <v>63</v>
      </c>
      <c r="AN1773" t="s">
        <v>2058</v>
      </c>
      <c r="AO1773" t="s">
        <v>517</v>
      </c>
      <c r="AP1773" t="s">
        <v>635</v>
      </c>
      <c r="AQ1773" t="s">
        <v>89</v>
      </c>
      <c r="AR1773" t="s">
        <v>636</v>
      </c>
      <c r="AS1773" t="s">
        <v>91</v>
      </c>
      <c r="AT1773" t="s">
        <v>63</v>
      </c>
    </row>
    <row r="1774" spans="1:59" hidden="1" x14ac:dyDescent="0.25">
      <c r="A1774" t="s">
        <v>3976</v>
      </c>
      <c r="B1774" t="s">
        <v>3977</v>
      </c>
      <c r="C1774" t="s">
        <v>3978</v>
      </c>
      <c r="D1774" t="s">
        <v>59</v>
      </c>
      <c r="E1774" t="s">
        <v>60</v>
      </c>
      <c r="G1774" t="s">
        <v>133</v>
      </c>
      <c r="I1774" t="s">
        <v>63</v>
      </c>
      <c r="J1774" t="s">
        <v>64</v>
      </c>
      <c r="L1774" t="s">
        <v>65</v>
      </c>
      <c r="M1774" t="s">
        <v>63</v>
      </c>
      <c r="N1774" t="s">
        <v>66</v>
      </c>
      <c r="O1774" t="s">
        <v>80</v>
      </c>
      <c r="P1774" t="s">
        <v>15</v>
      </c>
      <c r="Q1774" t="s">
        <v>3979</v>
      </c>
    </row>
    <row r="1775" spans="1:59" hidden="1" x14ac:dyDescent="0.25">
      <c r="A1775" t="s">
        <v>3980</v>
      </c>
      <c r="B1775" t="s">
        <v>3981</v>
      </c>
      <c r="C1775" t="s">
        <v>3982</v>
      </c>
      <c r="D1775" t="s">
        <v>225</v>
      </c>
      <c r="E1775" t="s">
        <v>60</v>
      </c>
      <c r="G1775" t="s">
        <v>78</v>
      </c>
      <c r="I1775" t="s">
        <v>63</v>
      </c>
      <c r="J1775" t="s">
        <v>64</v>
      </c>
      <c r="L1775" t="s">
        <v>65</v>
      </c>
      <c r="M1775" t="s">
        <v>63</v>
      </c>
      <c r="N1775" t="s">
        <v>80</v>
      </c>
      <c r="O1775" t="s">
        <v>80</v>
      </c>
      <c r="R1775" t="s">
        <v>83</v>
      </c>
      <c r="S1775" t="s">
        <v>63</v>
      </c>
      <c r="T1775" t="s">
        <v>63</v>
      </c>
      <c r="U1775" t="s">
        <v>63</v>
      </c>
      <c r="V1775" t="s">
        <v>80</v>
      </c>
      <c r="W1775" t="s">
        <v>80</v>
      </c>
      <c r="X1775" t="s">
        <v>85</v>
      </c>
      <c r="Y1775" t="s">
        <v>86</v>
      </c>
      <c r="Z1775" t="s">
        <v>66</v>
      </c>
      <c r="AA1775" t="s">
        <v>63</v>
      </c>
      <c r="AB1775" t="s">
        <v>63</v>
      </c>
      <c r="AC1775" t="s">
        <v>63</v>
      </c>
      <c r="AD1775" t="s">
        <v>63</v>
      </c>
      <c r="AE1775" t="s">
        <v>63</v>
      </c>
      <c r="AF1775" t="s">
        <v>63</v>
      </c>
      <c r="AG1775" t="s">
        <v>288</v>
      </c>
      <c r="AH1775" t="s">
        <v>78</v>
      </c>
      <c r="AJ1775" t="s">
        <v>63</v>
      </c>
      <c r="AL1775" t="s">
        <v>63</v>
      </c>
      <c r="AN1775" t="s">
        <v>988</v>
      </c>
      <c r="AP1775" t="s">
        <v>3317</v>
      </c>
      <c r="AQ1775" t="s">
        <v>759</v>
      </c>
      <c r="AR1775" t="s">
        <v>94</v>
      </c>
      <c r="AS1775" t="s">
        <v>91</v>
      </c>
      <c r="AT1775" t="s">
        <v>66</v>
      </c>
      <c r="AU1775" t="s">
        <v>3983</v>
      </c>
    </row>
    <row r="1776" spans="1:59" hidden="1" x14ac:dyDescent="0.25">
      <c r="A1776" t="s">
        <v>3980</v>
      </c>
      <c r="B1776" t="s">
        <v>3981</v>
      </c>
      <c r="C1776" t="s">
        <v>3982</v>
      </c>
      <c r="D1776" t="s">
        <v>225</v>
      </c>
      <c r="E1776" t="s">
        <v>60</v>
      </c>
      <c r="G1776" t="s">
        <v>78</v>
      </c>
      <c r="I1776" t="s">
        <v>63</v>
      </c>
      <c r="J1776" t="s">
        <v>64</v>
      </c>
      <c r="L1776" t="s">
        <v>65</v>
      </c>
      <c r="M1776" t="s">
        <v>63</v>
      </c>
      <c r="N1776" t="s">
        <v>80</v>
      </c>
      <c r="O1776" t="s">
        <v>80</v>
      </c>
      <c r="R1776" t="s">
        <v>83</v>
      </c>
      <c r="S1776" t="s">
        <v>63</v>
      </c>
      <c r="T1776" t="s">
        <v>63</v>
      </c>
      <c r="U1776" t="s">
        <v>63</v>
      </c>
      <c r="V1776" t="s">
        <v>80</v>
      </c>
      <c r="W1776" t="s">
        <v>80</v>
      </c>
      <c r="X1776" t="s">
        <v>85</v>
      </c>
      <c r="Y1776" t="s">
        <v>86</v>
      </c>
      <c r="Z1776" t="s">
        <v>66</v>
      </c>
      <c r="AA1776" t="s">
        <v>63</v>
      </c>
      <c r="AB1776" t="s">
        <v>63</v>
      </c>
      <c r="AC1776" t="s">
        <v>63</v>
      </c>
      <c r="AD1776" t="s">
        <v>63</v>
      </c>
      <c r="AE1776" t="s">
        <v>63</v>
      </c>
      <c r="AF1776" t="s">
        <v>63</v>
      </c>
      <c r="AG1776" t="s">
        <v>288</v>
      </c>
      <c r="AH1776" t="s">
        <v>78</v>
      </c>
      <c r="AJ1776" t="s">
        <v>63</v>
      </c>
      <c r="AL1776" t="s">
        <v>63</v>
      </c>
      <c r="AN1776" t="s">
        <v>988</v>
      </c>
      <c r="AP1776" t="s">
        <v>3984</v>
      </c>
      <c r="AQ1776" t="s">
        <v>759</v>
      </c>
      <c r="AR1776" t="s">
        <v>94</v>
      </c>
      <c r="AS1776" t="s">
        <v>192</v>
      </c>
      <c r="AT1776" t="s">
        <v>63</v>
      </c>
      <c r="AU1776" t="s">
        <v>3985</v>
      </c>
    </row>
    <row r="1777" spans="1:53" hidden="1" x14ac:dyDescent="0.25">
      <c r="A1777" t="s">
        <v>3986</v>
      </c>
      <c r="B1777" t="s">
        <v>858</v>
      </c>
      <c r="C1777" t="s">
        <v>3987</v>
      </c>
      <c r="D1777" t="s">
        <v>59</v>
      </c>
      <c r="E1777" t="s">
        <v>60</v>
      </c>
      <c r="G1777" t="s">
        <v>72</v>
      </c>
      <c r="I1777" t="s">
        <v>63</v>
      </c>
      <c r="J1777" t="s">
        <v>64</v>
      </c>
      <c r="L1777" t="s">
        <v>73</v>
      </c>
    </row>
    <row r="1778" spans="1:53" hidden="1" x14ac:dyDescent="0.25">
      <c r="A1778" t="s">
        <v>3988</v>
      </c>
      <c r="B1778" t="s">
        <v>3989</v>
      </c>
      <c r="C1778" t="s">
        <v>3990</v>
      </c>
      <c r="D1778" t="s">
        <v>59</v>
      </c>
      <c r="E1778" t="s">
        <v>60</v>
      </c>
      <c r="G1778" t="s">
        <v>78</v>
      </c>
      <c r="I1778" t="s">
        <v>63</v>
      </c>
      <c r="J1778" t="s">
        <v>64</v>
      </c>
      <c r="L1778" t="s">
        <v>65</v>
      </c>
      <c r="M1778" t="s">
        <v>63</v>
      </c>
      <c r="N1778" t="s">
        <v>80</v>
      </c>
      <c r="O1778" t="s">
        <v>80</v>
      </c>
      <c r="S1778" t="s">
        <v>63</v>
      </c>
      <c r="T1778" t="s">
        <v>63</v>
      </c>
      <c r="U1778" t="s">
        <v>63</v>
      </c>
      <c r="V1778" t="s">
        <v>80</v>
      </c>
      <c r="W1778" t="s">
        <v>63</v>
      </c>
      <c r="X1778" t="s">
        <v>85</v>
      </c>
      <c r="Y1778" t="s">
        <v>306</v>
      </c>
      <c r="Z1778" t="s">
        <v>66</v>
      </c>
      <c r="AA1778" t="s">
        <v>63</v>
      </c>
      <c r="AB1778" t="s">
        <v>66</v>
      </c>
      <c r="AC1778" t="s">
        <v>66</v>
      </c>
      <c r="AD1778" t="s">
        <v>63</v>
      </c>
      <c r="AE1778" t="s">
        <v>66</v>
      </c>
      <c r="AF1778" t="s">
        <v>63</v>
      </c>
      <c r="AG1778" t="s">
        <v>288</v>
      </c>
      <c r="AH1778" t="s">
        <v>78</v>
      </c>
      <c r="AJ1778" t="s">
        <v>63</v>
      </c>
      <c r="AL1778" t="s">
        <v>63</v>
      </c>
      <c r="AM1778" t="s">
        <v>289</v>
      </c>
      <c r="AN1778" t="s">
        <v>911</v>
      </c>
      <c r="AP1778" t="s">
        <v>189</v>
      </c>
      <c r="AQ1778" t="s">
        <v>89</v>
      </c>
      <c r="AR1778" t="s">
        <v>102</v>
      </c>
      <c r="AS1778" t="s">
        <v>190</v>
      </c>
      <c r="AT1778" t="s">
        <v>63</v>
      </c>
      <c r="AU1778" t="s">
        <v>3991</v>
      </c>
    </row>
    <row r="1779" spans="1:53" hidden="1" x14ac:dyDescent="0.25">
      <c r="A1779" t="s">
        <v>3988</v>
      </c>
      <c r="B1779" t="s">
        <v>3989</v>
      </c>
      <c r="C1779" t="s">
        <v>3990</v>
      </c>
      <c r="D1779" t="s">
        <v>59</v>
      </c>
      <c r="E1779" t="s">
        <v>60</v>
      </c>
      <c r="G1779" t="s">
        <v>78</v>
      </c>
      <c r="I1779" t="s">
        <v>63</v>
      </c>
      <c r="J1779" t="s">
        <v>64</v>
      </c>
      <c r="L1779" t="s">
        <v>65</v>
      </c>
      <c r="M1779" t="s">
        <v>63</v>
      </c>
      <c r="N1779" t="s">
        <v>80</v>
      </c>
      <c r="O1779" t="s">
        <v>80</v>
      </c>
      <c r="S1779" t="s">
        <v>63</v>
      </c>
      <c r="T1779" t="s">
        <v>63</v>
      </c>
      <c r="U1779" t="s">
        <v>63</v>
      </c>
      <c r="V1779" t="s">
        <v>80</v>
      </c>
      <c r="W1779" t="s">
        <v>63</v>
      </c>
      <c r="X1779" t="s">
        <v>85</v>
      </c>
      <c r="Y1779" t="s">
        <v>306</v>
      </c>
      <c r="Z1779" t="s">
        <v>66</v>
      </c>
      <c r="AA1779" t="s">
        <v>63</v>
      </c>
      <c r="AB1779" t="s">
        <v>66</v>
      </c>
      <c r="AC1779" t="s">
        <v>66</v>
      </c>
      <c r="AD1779" t="s">
        <v>63</v>
      </c>
      <c r="AE1779" t="s">
        <v>66</v>
      </c>
      <c r="AF1779" t="s">
        <v>63</v>
      </c>
      <c r="AG1779" t="s">
        <v>288</v>
      </c>
      <c r="AH1779" t="s">
        <v>78</v>
      </c>
      <c r="AJ1779" t="s">
        <v>63</v>
      </c>
      <c r="AL1779" t="s">
        <v>63</v>
      </c>
      <c r="AM1779" t="s">
        <v>289</v>
      </c>
      <c r="AN1779" t="s">
        <v>911</v>
      </c>
    </row>
    <row r="1780" spans="1:53" hidden="1" x14ac:dyDescent="0.25">
      <c r="A1780" t="s">
        <v>3992</v>
      </c>
      <c r="B1780" t="s">
        <v>3993</v>
      </c>
      <c r="C1780" t="s">
        <v>3994</v>
      </c>
      <c r="D1780" t="s">
        <v>59</v>
      </c>
      <c r="E1780" t="s">
        <v>60</v>
      </c>
      <c r="G1780" t="s">
        <v>743</v>
      </c>
      <c r="I1780" t="s">
        <v>63</v>
      </c>
      <c r="J1780" t="s">
        <v>64</v>
      </c>
      <c r="L1780" t="s">
        <v>73</v>
      </c>
    </row>
    <row r="1781" spans="1:53" hidden="1" x14ac:dyDescent="0.25">
      <c r="A1781" t="s">
        <v>3995</v>
      </c>
      <c r="B1781" t="s">
        <v>3996</v>
      </c>
      <c r="C1781" t="s">
        <v>3662</v>
      </c>
      <c r="D1781" t="s">
        <v>225</v>
      </c>
      <c r="E1781" t="s">
        <v>60</v>
      </c>
      <c r="G1781" t="s">
        <v>78</v>
      </c>
      <c r="I1781" t="s">
        <v>63</v>
      </c>
      <c r="J1781" t="s">
        <v>64</v>
      </c>
      <c r="L1781" t="s">
        <v>65</v>
      </c>
      <c r="M1781" t="s">
        <v>63</v>
      </c>
      <c r="N1781" t="s">
        <v>80</v>
      </c>
      <c r="O1781" t="s">
        <v>80</v>
      </c>
      <c r="R1781" t="s">
        <v>83</v>
      </c>
      <c r="S1781" t="s">
        <v>63</v>
      </c>
      <c r="T1781" t="s">
        <v>63</v>
      </c>
      <c r="U1781" t="s">
        <v>63</v>
      </c>
      <c r="V1781" t="s">
        <v>80</v>
      </c>
      <c r="W1781" t="s">
        <v>80</v>
      </c>
      <c r="X1781" t="s">
        <v>85</v>
      </c>
      <c r="Y1781" t="s">
        <v>86</v>
      </c>
      <c r="Z1781" t="s">
        <v>66</v>
      </c>
      <c r="AA1781" t="s">
        <v>63</v>
      </c>
      <c r="AB1781" t="s">
        <v>63</v>
      </c>
      <c r="AC1781" t="s">
        <v>63</v>
      </c>
      <c r="AD1781" t="s">
        <v>63</v>
      </c>
      <c r="AE1781" t="s">
        <v>63</v>
      </c>
      <c r="AF1781" t="s">
        <v>63</v>
      </c>
      <c r="AG1781" t="s">
        <v>288</v>
      </c>
      <c r="AH1781" t="s">
        <v>78</v>
      </c>
      <c r="AJ1781" t="s">
        <v>63</v>
      </c>
      <c r="AL1781" t="s">
        <v>63</v>
      </c>
      <c r="AN1781" t="s">
        <v>2319</v>
      </c>
      <c r="AO1781" t="s">
        <v>372</v>
      </c>
      <c r="AP1781" t="s">
        <v>385</v>
      </c>
      <c r="AQ1781" t="s">
        <v>89</v>
      </c>
      <c r="AR1781" t="s">
        <v>351</v>
      </c>
      <c r="AS1781" t="s">
        <v>103</v>
      </c>
      <c r="AT1781" t="s">
        <v>63</v>
      </c>
    </row>
    <row r="1782" spans="1:53" hidden="1" x14ac:dyDescent="0.25">
      <c r="A1782" t="s">
        <v>3995</v>
      </c>
      <c r="B1782" t="s">
        <v>3996</v>
      </c>
      <c r="C1782" t="s">
        <v>3662</v>
      </c>
      <c r="D1782" t="s">
        <v>225</v>
      </c>
      <c r="E1782" t="s">
        <v>60</v>
      </c>
      <c r="G1782" t="s">
        <v>78</v>
      </c>
      <c r="I1782" t="s">
        <v>63</v>
      </c>
      <c r="J1782" t="s">
        <v>64</v>
      </c>
      <c r="L1782" t="s">
        <v>65</v>
      </c>
      <c r="M1782" t="s">
        <v>63</v>
      </c>
      <c r="N1782" t="s">
        <v>80</v>
      </c>
      <c r="O1782" t="s">
        <v>80</v>
      </c>
      <c r="R1782" t="s">
        <v>83</v>
      </c>
      <c r="S1782" t="s">
        <v>63</v>
      </c>
      <c r="T1782" t="s">
        <v>63</v>
      </c>
      <c r="U1782" t="s">
        <v>63</v>
      </c>
      <c r="V1782" t="s">
        <v>80</v>
      </c>
      <c r="W1782" t="s">
        <v>80</v>
      </c>
      <c r="X1782" t="s">
        <v>85</v>
      </c>
      <c r="Y1782" t="s">
        <v>86</v>
      </c>
      <c r="Z1782" t="s">
        <v>66</v>
      </c>
      <c r="AA1782" t="s">
        <v>63</v>
      </c>
      <c r="AB1782" t="s">
        <v>63</v>
      </c>
      <c r="AC1782" t="s">
        <v>63</v>
      </c>
      <c r="AD1782" t="s">
        <v>63</v>
      </c>
      <c r="AE1782" t="s">
        <v>63</v>
      </c>
      <c r="AF1782" t="s">
        <v>63</v>
      </c>
      <c r="AG1782" t="s">
        <v>288</v>
      </c>
      <c r="AH1782" t="s">
        <v>78</v>
      </c>
      <c r="AJ1782" t="s">
        <v>63</v>
      </c>
      <c r="AL1782" t="s">
        <v>63</v>
      </c>
      <c r="AN1782" t="s">
        <v>2319</v>
      </c>
      <c r="AO1782" t="s">
        <v>372</v>
      </c>
      <c r="AP1782" t="s">
        <v>386</v>
      </c>
      <c r="AQ1782" t="s">
        <v>89</v>
      </c>
      <c r="AR1782" t="s">
        <v>220</v>
      </c>
      <c r="AS1782" t="s">
        <v>103</v>
      </c>
      <c r="AT1782" t="s">
        <v>63</v>
      </c>
    </row>
    <row r="1783" spans="1:53" hidden="1" x14ac:dyDescent="0.25">
      <c r="A1783" t="s">
        <v>3995</v>
      </c>
      <c r="B1783" t="s">
        <v>3996</v>
      </c>
      <c r="C1783" t="s">
        <v>3662</v>
      </c>
      <c r="D1783" t="s">
        <v>225</v>
      </c>
      <c r="E1783" t="s">
        <v>60</v>
      </c>
      <c r="G1783" t="s">
        <v>78</v>
      </c>
      <c r="I1783" t="s">
        <v>63</v>
      </c>
      <c r="J1783" t="s">
        <v>64</v>
      </c>
      <c r="L1783" t="s">
        <v>65</v>
      </c>
      <c r="M1783" t="s">
        <v>63</v>
      </c>
      <c r="N1783" t="s">
        <v>80</v>
      </c>
      <c r="O1783" t="s">
        <v>80</v>
      </c>
      <c r="R1783" t="s">
        <v>83</v>
      </c>
      <c r="S1783" t="s">
        <v>63</v>
      </c>
      <c r="T1783" t="s">
        <v>63</v>
      </c>
      <c r="U1783" t="s">
        <v>63</v>
      </c>
      <c r="V1783" t="s">
        <v>80</v>
      </c>
      <c r="W1783" t="s">
        <v>80</v>
      </c>
      <c r="X1783" t="s">
        <v>85</v>
      </c>
      <c r="Y1783" t="s">
        <v>86</v>
      </c>
      <c r="Z1783" t="s">
        <v>66</v>
      </c>
      <c r="AA1783" t="s">
        <v>63</v>
      </c>
      <c r="AB1783" t="s">
        <v>63</v>
      </c>
      <c r="AC1783" t="s">
        <v>63</v>
      </c>
      <c r="AD1783" t="s">
        <v>63</v>
      </c>
      <c r="AE1783" t="s">
        <v>63</v>
      </c>
      <c r="AF1783" t="s">
        <v>63</v>
      </c>
      <c r="AG1783" t="s">
        <v>288</v>
      </c>
      <c r="AH1783" t="s">
        <v>78</v>
      </c>
      <c r="AJ1783" t="s">
        <v>63</v>
      </c>
      <c r="AL1783" t="s">
        <v>63</v>
      </c>
      <c r="AN1783" t="s">
        <v>2319</v>
      </c>
      <c r="AO1783" t="s">
        <v>372</v>
      </c>
      <c r="AP1783" t="s">
        <v>387</v>
      </c>
      <c r="AQ1783" t="s">
        <v>89</v>
      </c>
      <c r="AR1783" t="s">
        <v>259</v>
      </c>
      <c r="AS1783" t="s">
        <v>103</v>
      </c>
      <c r="AT1783" t="s">
        <v>63</v>
      </c>
      <c r="AU1783" t="s">
        <v>3997</v>
      </c>
    </row>
    <row r="1784" spans="1:53" hidden="1" x14ac:dyDescent="0.25">
      <c r="A1784" t="s">
        <v>3998</v>
      </c>
      <c r="B1784" t="s">
        <v>3999</v>
      </c>
      <c r="C1784" t="s">
        <v>4000</v>
      </c>
      <c r="D1784" t="s">
        <v>59</v>
      </c>
      <c r="E1784" t="s">
        <v>60</v>
      </c>
      <c r="G1784" t="s">
        <v>133</v>
      </c>
      <c r="I1784" t="s">
        <v>63</v>
      </c>
      <c r="J1784" t="s">
        <v>64</v>
      </c>
      <c r="L1784" t="s">
        <v>73</v>
      </c>
      <c r="M1784" t="s">
        <v>63</v>
      </c>
      <c r="N1784" t="s">
        <v>79</v>
      </c>
      <c r="O1784" t="s">
        <v>80</v>
      </c>
      <c r="R1784" t="s">
        <v>83</v>
      </c>
      <c r="S1784" t="s">
        <v>63</v>
      </c>
      <c r="T1784" t="s">
        <v>84</v>
      </c>
      <c r="U1784" t="s">
        <v>110</v>
      </c>
      <c r="V1784" t="s">
        <v>80</v>
      </c>
      <c r="W1784" t="s">
        <v>63</v>
      </c>
      <c r="X1784" t="s">
        <v>110</v>
      </c>
      <c r="Z1784" t="s">
        <v>66</v>
      </c>
      <c r="AA1784" t="s">
        <v>134</v>
      </c>
      <c r="AB1784" t="s">
        <v>135</v>
      </c>
      <c r="AC1784" t="s">
        <v>66</v>
      </c>
      <c r="AD1784" t="s">
        <v>110</v>
      </c>
      <c r="AE1784" t="s">
        <v>134</v>
      </c>
      <c r="AF1784" t="s">
        <v>63</v>
      </c>
      <c r="AG1784" t="s">
        <v>122</v>
      </c>
      <c r="AH1784" t="s">
        <v>133</v>
      </c>
      <c r="AJ1784" t="s">
        <v>63</v>
      </c>
      <c r="AL1784" t="s">
        <v>63</v>
      </c>
      <c r="AN1784" t="s">
        <v>4001</v>
      </c>
      <c r="AP1784" t="s">
        <v>4002</v>
      </c>
      <c r="AQ1784" t="s">
        <v>4003</v>
      </c>
      <c r="AR1784" t="s">
        <v>102</v>
      </c>
      <c r="AS1784" t="s">
        <v>103</v>
      </c>
      <c r="AT1784" t="s">
        <v>66</v>
      </c>
    </row>
    <row r="1785" spans="1:53" hidden="1" x14ac:dyDescent="0.25">
      <c r="A1785" t="s">
        <v>3998</v>
      </c>
      <c r="B1785" t="s">
        <v>3999</v>
      </c>
      <c r="C1785" t="s">
        <v>4000</v>
      </c>
      <c r="D1785" t="s">
        <v>59</v>
      </c>
      <c r="E1785" t="s">
        <v>60</v>
      </c>
      <c r="G1785" t="s">
        <v>133</v>
      </c>
      <c r="I1785" t="s">
        <v>63</v>
      </c>
      <c r="J1785" t="s">
        <v>64</v>
      </c>
      <c r="L1785" t="s">
        <v>73</v>
      </c>
      <c r="M1785" t="s">
        <v>63</v>
      </c>
      <c r="N1785" t="s">
        <v>79</v>
      </c>
      <c r="O1785" t="s">
        <v>80</v>
      </c>
      <c r="R1785" t="s">
        <v>83</v>
      </c>
      <c r="S1785" t="s">
        <v>63</v>
      </c>
      <c r="T1785" t="s">
        <v>84</v>
      </c>
      <c r="U1785" t="s">
        <v>110</v>
      </c>
      <c r="V1785" t="s">
        <v>80</v>
      </c>
      <c r="W1785" t="s">
        <v>63</v>
      </c>
      <c r="X1785" t="s">
        <v>110</v>
      </c>
      <c r="Z1785" t="s">
        <v>66</v>
      </c>
      <c r="AA1785" t="s">
        <v>134</v>
      </c>
      <c r="AB1785" t="s">
        <v>135</v>
      </c>
      <c r="AC1785" t="s">
        <v>66</v>
      </c>
      <c r="AD1785" t="s">
        <v>110</v>
      </c>
      <c r="AE1785" t="s">
        <v>134</v>
      </c>
      <c r="AF1785" t="s">
        <v>63</v>
      </c>
      <c r="AG1785" t="s">
        <v>122</v>
      </c>
      <c r="AH1785" t="s">
        <v>133</v>
      </c>
      <c r="AJ1785" t="s">
        <v>63</v>
      </c>
      <c r="AL1785" t="s">
        <v>63</v>
      </c>
      <c r="AN1785" t="s">
        <v>4001</v>
      </c>
      <c r="AP1785" t="s">
        <v>4004</v>
      </c>
      <c r="AQ1785" t="s">
        <v>4003</v>
      </c>
      <c r="AR1785" t="s">
        <v>102</v>
      </c>
      <c r="AS1785" t="s">
        <v>91</v>
      </c>
      <c r="AT1785" t="s">
        <v>66</v>
      </c>
    </row>
    <row r="1786" spans="1:53" hidden="1" x14ac:dyDescent="0.25">
      <c r="A1786" t="s">
        <v>3998</v>
      </c>
      <c r="B1786" t="s">
        <v>3999</v>
      </c>
      <c r="C1786" t="s">
        <v>4000</v>
      </c>
      <c r="D1786" t="s">
        <v>59</v>
      </c>
      <c r="E1786" t="s">
        <v>60</v>
      </c>
      <c r="G1786" t="s">
        <v>133</v>
      </c>
      <c r="I1786" t="s">
        <v>63</v>
      </c>
      <c r="J1786" t="s">
        <v>64</v>
      </c>
      <c r="L1786" t="s">
        <v>73</v>
      </c>
      <c r="M1786" t="s">
        <v>63</v>
      </c>
      <c r="N1786" t="s">
        <v>79</v>
      </c>
      <c r="O1786" t="s">
        <v>80</v>
      </c>
      <c r="R1786" t="s">
        <v>83</v>
      </c>
      <c r="S1786" t="s">
        <v>63</v>
      </c>
      <c r="T1786" t="s">
        <v>84</v>
      </c>
      <c r="U1786" t="s">
        <v>110</v>
      </c>
      <c r="V1786" t="s">
        <v>80</v>
      </c>
      <c r="W1786" t="s">
        <v>63</v>
      </c>
      <c r="X1786" t="s">
        <v>110</v>
      </c>
      <c r="Z1786" t="s">
        <v>66</v>
      </c>
      <c r="AA1786" t="s">
        <v>134</v>
      </c>
      <c r="AB1786" t="s">
        <v>135</v>
      </c>
      <c r="AC1786" t="s">
        <v>66</v>
      </c>
      <c r="AD1786" t="s">
        <v>110</v>
      </c>
      <c r="AE1786" t="s">
        <v>134</v>
      </c>
      <c r="AF1786" t="s">
        <v>63</v>
      </c>
      <c r="AG1786" t="s">
        <v>122</v>
      </c>
      <c r="AH1786" t="s">
        <v>133</v>
      </c>
      <c r="AJ1786" t="s">
        <v>63</v>
      </c>
      <c r="AL1786" t="s">
        <v>63</v>
      </c>
      <c r="AN1786" t="s">
        <v>4001</v>
      </c>
      <c r="AP1786" t="s">
        <v>1925</v>
      </c>
      <c r="AQ1786" t="s">
        <v>390</v>
      </c>
      <c r="AR1786" t="s">
        <v>102</v>
      </c>
      <c r="AS1786" t="s">
        <v>91</v>
      </c>
      <c r="AT1786" t="s">
        <v>66</v>
      </c>
    </row>
    <row r="1787" spans="1:53" hidden="1" x14ac:dyDescent="0.25">
      <c r="A1787" t="s">
        <v>4005</v>
      </c>
      <c r="B1787" t="s">
        <v>4006</v>
      </c>
      <c r="C1787" t="s">
        <v>4007</v>
      </c>
      <c r="D1787" t="s">
        <v>59</v>
      </c>
      <c r="E1787" t="s">
        <v>60</v>
      </c>
      <c r="G1787" t="s">
        <v>78</v>
      </c>
      <c r="I1787" t="s">
        <v>63</v>
      </c>
      <c r="J1787" t="s">
        <v>64</v>
      </c>
      <c r="L1787" t="s">
        <v>73</v>
      </c>
      <c r="M1787" t="s">
        <v>63</v>
      </c>
      <c r="N1787" t="s">
        <v>79</v>
      </c>
      <c r="O1787" t="s">
        <v>63</v>
      </c>
      <c r="R1787" t="s">
        <v>83</v>
      </c>
      <c r="S1787" t="s">
        <v>63</v>
      </c>
      <c r="T1787" t="s">
        <v>63</v>
      </c>
      <c r="U1787" t="s">
        <v>63</v>
      </c>
      <c r="V1787" t="s">
        <v>80</v>
      </c>
      <c r="W1787" t="s">
        <v>63</v>
      </c>
      <c r="X1787" t="s">
        <v>85</v>
      </c>
      <c r="Y1787" t="s">
        <v>4008</v>
      </c>
      <c r="Z1787" t="s">
        <v>66</v>
      </c>
      <c r="AA1787" t="s">
        <v>63</v>
      </c>
      <c r="AB1787" t="s">
        <v>63</v>
      </c>
      <c r="AC1787" t="s">
        <v>63</v>
      </c>
      <c r="AD1787" t="s">
        <v>63</v>
      </c>
      <c r="AE1787" t="s">
        <v>66</v>
      </c>
      <c r="AF1787" t="s">
        <v>63</v>
      </c>
      <c r="AG1787" t="s">
        <v>288</v>
      </c>
      <c r="AH1787" t="s">
        <v>78</v>
      </c>
      <c r="AK1787" t="s">
        <v>137</v>
      </c>
      <c r="AL1787" t="s">
        <v>63</v>
      </c>
      <c r="AN1787" t="s">
        <v>1813</v>
      </c>
      <c r="AV1787" t="s">
        <v>316</v>
      </c>
      <c r="AW1787" t="s">
        <v>314</v>
      </c>
      <c r="AX1787" t="s">
        <v>143</v>
      </c>
      <c r="AY1787" t="s">
        <v>144</v>
      </c>
      <c r="AZ1787" t="s">
        <v>66</v>
      </c>
      <c r="BA1787" t="s">
        <v>4009</v>
      </c>
    </row>
    <row r="1788" spans="1:53" hidden="1" x14ac:dyDescent="0.25">
      <c r="A1788" t="s">
        <v>4005</v>
      </c>
      <c r="B1788" t="s">
        <v>4006</v>
      </c>
      <c r="C1788" t="s">
        <v>4007</v>
      </c>
      <c r="D1788" t="s">
        <v>59</v>
      </c>
      <c r="E1788" t="s">
        <v>60</v>
      </c>
      <c r="G1788" t="s">
        <v>78</v>
      </c>
      <c r="I1788" t="s">
        <v>63</v>
      </c>
      <c r="J1788" t="s">
        <v>64</v>
      </c>
      <c r="L1788" t="s">
        <v>73</v>
      </c>
      <c r="M1788" t="s">
        <v>63</v>
      </c>
      <c r="N1788" t="s">
        <v>79</v>
      </c>
      <c r="O1788" t="s">
        <v>63</v>
      </c>
      <c r="R1788" t="s">
        <v>83</v>
      </c>
      <c r="S1788" t="s">
        <v>63</v>
      </c>
      <c r="T1788" t="s">
        <v>63</v>
      </c>
      <c r="U1788" t="s">
        <v>63</v>
      </c>
      <c r="V1788" t="s">
        <v>80</v>
      </c>
      <c r="W1788" t="s">
        <v>63</v>
      </c>
      <c r="X1788" t="s">
        <v>85</v>
      </c>
      <c r="Y1788" t="s">
        <v>4008</v>
      </c>
      <c r="Z1788" t="s">
        <v>66</v>
      </c>
      <c r="AA1788" t="s">
        <v>63</v>
      </c>
      <c r="AB1788" t="s">
        <v>63</v>
      </c>
      <c r="AC1788" t="s">
        <v>63</v>
      </c>
      <c r="AD1788" t="s">
        <v>63</v>
      </c>
      <c r="AE1788" t="s">
        <v>66</v>
      </c>
      <c r="AF1788" t="s">
        <v>63</v>
      </c>
      <c r="AG1788" t="s">
        <v>288</v>
      </c>
      <c r="AH1788" t="s">
        <v>78</v>
      </c>
      <c r="AK1788" t="s">
        <v>137</v>
      </c>
      <c r="AL1788" t="s">
        <v>63</v>
      </c>
      <c r="AN1788" t="s">
        <v>1813</v>
      </c>
      <c r="AV1788" t="s">
        <v>3110</v>
      </c>
      <c r="AW1788" t="s">
        <v>159</v>
      </c>
      <c r="AX1788" t="s">
        <v>143</v>
      </c>
      <c r="AY1788" t="s">
        <v>144</v>
      </c>
      <c r="AZ1788" t="s">
        <v>63</v>
      </c>
      <c r="BA1788" t="s">
        <v>4010</v>
      </c>
    </row>
    <row r="1789" spans="1:53" hidden="1" x14ac:dyDescent="0.25">
      <c r="A1789" t="s">
        <v>4005</v>
      </c>
      <c r="B1789" t="s">
        <v>4006</v>
      </c>
      <c r="C1789" t="s">
        <v>4007</v>
      </c>
      <c r="D1789" t="s">
        <v>59</v>
      </c>
      <c r="E1789" t="s">
        <v>60</v>
      </c>
      <c r="G1789" t="s">
        <v>78</v>
      </c>
      <c r="I1789" t="s">
        <v>63</v>
      </c>
      <c r="J1789" t="s">
        <v>64</v>
      </c>
      <c r="L1789" t="s">
        <v>73</v>
      </c>
      <c r="M1789" t="s">
        <v>63</v>
      </c>
      <c r="N1789" t="s">
        <v>79</v>
      </c>
      <c r="O1789" t="s">
        <v>63</v>
      </c>
      <c r="R1789" t="s">
        <v>83</v>
      </c>
      <c r="S1789" t="s">
        <v>63</v>
      </c>
      <c r="T1789" t="s">
        <v>63</v>
      </c>
      <c r="U1789" t="s">
        <v>63</v>
      </c>
      <c r="V1789" t="s">
        <v>80</v>
      </c>
      <c r="W1789" t="s">
        <v>63</v>
      </c>
      <c r="X1789" t="s">
        <v>85</v>
      </c>
      <c r="Y1789" t="s">
        <v>4008</v>
      </c>
      <c r="Z1789" t="s">
        <v>66</v>
      </c>
      <c r="AA1789" t="s">
        <v>63</v>
      </c>
      <c r="AB1789" t="s">
        <v>63</v>
      </c>
      <c r="AC1789" t="s">
        <v>63</v>
      </c>
      <c r="AD1789" t="s">
        <v>63</v>
      </c>
      <c r="AE1789" t="s">
        <v>66</v>
      </c>
      <c r="AF1789" t="s">
        <v>63</v>
      </c>
      <c r="AG1789" t="s">
        <v>288</v>
      </c>
      <c r="AH1789" t="s">
        <v>78</v>
      </c>
      <c r="AK1789" t="s">
        <v>137</v>
      </c>
      <c r="AL1789" t="s">
        <v>63</v>
      </c>
      <c r="AN1789" t="s">
        <v>1813</v>
      </c>
      <c r="AV1789" t="s">
        <v>3122</v>
      </c>
      <c r="AW1789" t="s">
        <v>142</v>
      </c>
      <c r="AX1789" t="s">
        <v>143</v>
      </c>
      <c r="AY1789" t="s">
        <v>144</v>
      </c>
      <c r="AZ1789" t="s">
        <v>63</v>
      </c>
      <c r="BA1789" t="s">
        <v>4011</v>
      </c>
    </row>
    <row r="1790" spans="1:53" hidden="1" x14ac:dyDescent="0.25">
      <c r="A1790" t="s">
        <v>4005</v>
      </c>
      <c r="B1790" t="s">
        <v>4006</v>
      </c>
      <c r="C1790" t="s">
        <v>4007</v>
      </c>
      <c r="D1790" t="s">
        <v>59</v>
      </c>
      <c r="E1790" t="s">
        <v>60</v>
      </c>
      <c r="G1790" t="s">
        <v>78</v>
      </c>
      <c r="I1790" t="s">
        <v>63</v>
      </c>
      <c r="J1790" t="s">
        <v>64</v>
      </c>
      <c r="L1790" t="s">
        <v>73</v>
      </c>
      <c r="M1790" t="s">
        <v>63</v>
      </c>
      <c r="N1790" t="s">
        <v>79</v>
      </c>
      <c r="O1790" t="s">
        <v>63</v>
      </c>
      <c r="R1790" t="s">
        <v>83</v>
      </c>
      <c r="S1790" t="s">
        <v>63</v>
      </c>
      <c r="T1790" t="s">
        <v>63</v>
      </c>
      <c r="U1790" t="s">
        <v>63</v>
      </c>
      <c r="V1790" t="s">
        <v>80</v>
      </c>
      <c r="W1790" t="s">
        <v>63</v>
      </c>
      <c r="X1790" t="s">
        <v>85</v>
      </c>
      <c r="Y1790" t="s">
        <v>4008</v>
      </c>
      <c r="Z1790" t="s">
        <v>66</v>
      </c>
      <c r="AA1790" t="s">
        <v>63</v>
      </c>
      <c r="AB1790" t="s">
        <v>63</v>
      </c>
      <c r="AC1790" t="s">
        <v>63</v>
      </c>
      <c r="AD1790" t="s">
        <v>63</v>
      </c>
      <c r="AE1790" t="s">
        <v>66</v>
      </c>
      <c r="AF1790" t="s">
        <v>63</v>
      </c>
      <c r="AG1790" t="s">
        <v>288</v>
      </c>
      <c r="AH1790" t="s">
        <v>78</v>
      </c>
      <c r="AK1790" t="s">
        <v>137</v>
      </c>
      <c r="AL1790" t="s">
        <v>63</v>
      </c>
      <c r="AN1790" t="s">
        <v>1813</v>
      </c>
      <c r="AV1790" t="s">
        <v>146</v>
      </c>
      <c r="AW1790" t="s">
        <v>147</v>
      </c>
      <c r="AX1790" t="s">
        <v>143</v>
      </c>
      <c r="AY1790" t="s">
        <v>144</v>
      </c>
      <c r="AZ1790" t="s">
        <v>66</v>
      </c>
      <c r="BA1790" t="s">
        <v>4012</v>
      </c>
    </row>
    <row r="1791" spans="1:53" hidden="1" x14ac:dyDescent="0.25">
      <c r="A1791" t="s">
        <v>4013</v>
      </c>
      <c r="B1791" t="s">
        <v>4014</v>
      </c>
      <c r="C1791" t="s">
        <v>4015</v>
      </c>
      <c r="D1791" t="s">
        <v>225</v>
      </c>
      <c r="E1791" t="s">
        <v>60</v>
      </c>
      <c r="G1791" t="s">
        <v>133</v>
      </c>
      <c r="I1791" t="s">
        <v>128</v>
      </c>
      <c r="J1791" t="s">
        <v>64</v>
      </c>
      <c r="L1791" t="s">
        <v>65</v>
      </c>
    </row>
    <row r="1792" spans="1:53" hidden="1" x14ac:dyDescent="0.25">
      <c r="A1792" t="s">
        <v>4016</v>
      </c>
      <c r="B1792" t="s">
        <v>4017</v>
      </c>
      <c r="C1792" t="s">
        <v>4018</v>
      </c>
      <c r="D1792" t="s">
        <v>225</v>
      </c>
      <c r="E1792" t="s">
        <v>60</v>
      </c>
      <c r="G1792" t="s">
        <v>72</v>
      </c>
      <c r="I1792" t="s">
        <v>63</v>
      </c>
      <c r="J1792" t="s">
        <v>64</v>
      </c>
      <c r="L1792" t="s">
        <v>65</v>
      </c>
    </row>
    <row r="1793" spans="1:52" hidden="1" x14ac:dyDescent="0.25">
      <c r="A1793" t="s">
        <v>4019</v>
      </c>
      <c r="B1793" t="s">
        <v>4020</v>
      </c>
      <c r="C1793" t="s">
        <v>4021</v>
      </c>
      <c r="D1793" t="s">
        <v>225</v>
      </c>
      <c r="E1793" t="s">
        <v>60</v>
      </c>
      <c r="F1793" t="s">
        <v>4022</v>
      </c>
      <c r="G1793" t="s">
        <v>78</v>
      </c>
      <c r="I1793" t="s">
        <v>63</v>
      </c>
      <c r="J1793" t="s">
        <v>64</v>
      </c>
      <c r="L1793" t="s">
        <v>65</v>
      </c>
      <c r="M1793" t="s">
        <v>63</v>
      </c>
      <c r="N1793" t="s">
        <v>80</v>
      </c>
      <c r="O1793" t="s">
        <v>80</v>
      </c>
      <c r="R1793" t="s">
        <v>83</v>
      </c>
      <c r="S1793" t="s">
        <v>63</v>
      </c>
      <c r="T1793" t="s">
        <v>84</v>
      </c>
      <c r="U1793" t="s">
        <v>110</v>
      </c>
      <c r="V1793" t="s">
        <v>80</v>
      </c>
      <c r="W1793" t="s">
        <v>63</v>
      </c>
      <c r="X1793" t="s">
        <v>85</v>
      </c>
      <c r="Y1793" t="s">
        <v>2780</v>
      </c>
      <c r="Z1793" t="s">
        <v>66</v>
      </c>
      <c r="AA1793" t="s">
        <v>63</v>
      </c>
      <c r="AB1793" t="s">
        <v>63</v>
      </c>
      <c r="AC1793" t="s">
        <v>63</v>
      </c>
      <c r="AD1793" t="s">
        <v>63</v>
      </c>
      <c r="AE1793" t="s">
        <v>63</v>
      </c>
      <c r="AF1793" t="s">
        <v>63</v>
      </c>
      <c r="AG1793" t="s">
        <v>81</v>
      </c>
      <c r="AH1793" t="s">
        <v>78</v>
      </c>
      <c r="AK1793" t="s">
        <v>137</v>
      </c>
      <c r="AL1793" t="s">
        <v>66</v>
      </c>
      <c r="AO1793" t="s">
        <v>2489</v>
      </c>
      <c r="AV1793" t="s">
        <v>1294</v>
      </c>
      <c r="AW1793" t="s">
        <v>159</v>
      </c>
      <c r="AX1793" t="s">
        <v>143</v>
      </c>
      <c r="AY1793" t="s">
        <v>473</v>
      </c>
      <c r="AZ1793" t="s">
        <v>63</v>
      </c>
    </row>
    <row r="1794" spans="1:52" hidden="1" x14ac:dyDescent="0.25">
      <c r="A1794" t="s">
        <v>4023</v>
      </c>
      <c r="B1794" t="s">
        <v>4024</v>
      </c>
      <c r="C1794" t="s">
        <v>4025</v>
      </c>
      <c r="D1794" t="s">
        <v>82</v>
      </c>
      <c r="E1794" t="s">
        <v>60</v>
      </c>
      <c r="G1794" t="s">
        <v>133</v>
      </c>
      <c r="I1794" t="s">
        <v>63</v>
      </c>
      <c r="J1794" t="s">
        <v>64</v>
      </c>
      <c r="L1794" t="s">
        <v>65</v>
      </c>
      <c r="M1794" t="s">
        <v>63</v>
      </c>
      <c r="N1794" t="s">
        <v>79</v>
      </c>
      <c r="O1794" t="s">
        <v>63</v>
      </c>
      <c r="R1794" t="s">
        <v>83</v>
      </c>
      <c r="S1794" t="s">
        <v>63</v>
      </c>
      <c r="T1794" t="s">
        <v>63</v>
      </c>
      <c r="U1794" t="s">
        <v>63</v>
      </c>
      <c r="V1794" t="s">
        <v>80</v>
      </c>
      <c r="W1794" t="s">
        <v>63</v>
      </c>
      <c r="X1794" t="s">
        <v>85</v>
      </c>
      <c r="Y1794" t="s">
        <v>4026</v>
      </c>
      <c r="Z1794" t="s">
        <v>66</v>
      </c>
      <c r="AA1794" t="s">
        <v>134</v>
      </c>
      <c r="AB1794" t="s">
        <v>135</v>
      </c>
      <c r="AC1794" t="s">
        <v>63</v>
      </c>
      <c r="AD1794" t="s">
        <v>63</v>
      </c>
      <c r="AE1794" t="s">
        <v>134</v>
      </c>
      <c r="AF1794" t="s">
        <v>66</v>
      </c>
      <c r="AG1794" t="s">
        <v>288</v>
      </c>
      <c r="AH1794" t="s">
        <v>133</v>
      </c>
      <c r="AJ1794" t="s">
        <v>63</v>
      </c>
      <c r="AL1794" t="s">
        <v>63</v>
      </c>
      <c r="AN1794" t="s">
        <v>3638</v>
      </c>
      <c r="AO1794" t="s">
        <v>4027</v>
      </c>
      <c r="AP1794" t="s">
        <v>1823</v>
      </c>
      <c r="AQ1794" t="s">
        <v>324</v>
      </c>
      <c r="AR1794" t="s">
        <v>102</v>
      </c>
      <c r="AS1794" t="s">
        <v>192</v>
      </c>
      <c r="AT1794" t="s">
        <v>66</v>
      </c>
      <c r="AU1794" t="s">
        <v>4028</v>
      </c>
    </row>
    <row r="1795" spans="1:52" hidden="1" x14ac:dyDescent="0.25">
      <c r="A1795" t="s">
        <v>4023</v>
      </c>
      <c r="B1795" t="s">
        <v>4024</v>
      </c>
      <c r="C1795" t="s">
        <v>4025</v>
      </c>
      <c r="D1795" t="s">
        <v>82</v>
      </c>
      <c r="E1795" t="s">
        <v>60</v>
      </c>
      <c r="G1795" t="s">
        <v>133</v>
      </c>
      <c r="I1795" t="s">
        <v>63</v>
      </c>
      <c r="J1795" t="s">
        <v>64</v>
      </c>
      <c r="L1795" t="s">
        <v>65</v>
      </c>
      <c r="M1795" t="s">
        <v>63</v>
      </c>
      <c r="N1795" t="s">
        <v>79</v>
      </c>
      <c r="O1795" t="s">
        <v>63</v>
      </c>
      <c r="R1795" t="s">
        <v>83</v>
      </c>
      <c r="S1795" t="s">
        <v>63</v>
      </c>
      <c r="T1795" t="s">
        <v>63</v>
      </c>
      <c r="U1795" t="s">
        <v>63</v>
      </c>
      <c r="V1795" t="s">
        <v>80</v>
      </c>
      <c r="W1795" t="s">
        <v>63</v>
      </c>
      <c r="X1795" t="s">
        <v>85</v>
      </c>
      <c r="Y1795" t="s">
        <v>4026</v>
      </c>
      <c r="Z1795" t="s">
        <v>66</v>
      </c>
      <c r="AA1795" t="s">
        <v>134</v>
      </c>
      <c r="AB1795" t="s">
        <v>135</v>
      </c>
      <c r="AC1795" t="s">
        <v>63</v>
      </c>
      <c r="AD1795" t="s">
        <v>63</v>
      </c>
      <c r="AE1795" t="s">
        <v>134</v>
      </c>
      <c r="AF1795" t="s">
        <v>66</v>
      </c>
      <c r="AG1795" t="s">
        <v>288</v>
      </c>
      <c r="AH1795" t="s">
        <v>133</v>
      </c>
      <c r="AJ1795" t="s">
        <v>63</v>
      </c>
      <c r="AL1795" t="s">
        <v>63</v>
      </c>
      <c r="AN1795" t="s">
        <v>3638</v>
      </c>
      <c r="AO1795" t="s">
        <v>4027</v>
      </c>
      <c r="AP1795" t="s">
        <v>1822</v>
      </c>
      <c r="AQ1795" t="s">
        <v>324</v>
      </c>
      <c r="AR1795" t="s">
        <v>102</v>
      </c>
      <c r="AS1795" t="s">
        <v>194</v>
      </c>
      <c r="AT1795" t="s">
        <v>66</v>
      </c>
      <c r="AU1795" t="s">
        <v>4029</v>
      </c>
    </row>
    <row r="1796" spans="1:52" hidden="1" x14ac:dyDescent="0.25">
      <c r="A1796" t="s">
        <v>4023</v>
      </c>
      <c r="B1796" t="s">
        <v>4024</v>
      </c>
      <c r="C1796" t="s">
        <v>4025</v>
      </c>
      <c r="D1796" t="s">
        <v>82</v>
      </c>
      <c r="E1796" t="s">
        <v>60</v>
      </c>
      <c r="G1796" t="s">
        <v>133</v>
      </c>
      <c r="I1796" t="s">
        <v>63</v>
      </c>
      <c r="J1796" t="s">
        <v>64</v>
      </c>
      <c r="L1796" t="s">
        <v>65</v>
      </c>
      <c r="M1796" t="s">
        <v>63</v>
      </c>
      <c r="N1796" t="s">
        <v>79</v>
      </c>
      <c r="O1796" t="s">
        <v>63</v>
      </c>
      <c r="R1796" t="s">
        <v>83</v>
      </c>
      <c r="S1796" t="s">
        <v>63</v>
      </c>
      <c r="T1796" t="s">
        <v>63</v>
      </c>
      <c r="U1796" t="s">
        <v>63</v>
      </c>
      <c r="V1796" t="s">
        <v>80</v>
      </c>
      <c r="W1796" t="s">
        <v>63</v>
      </c>
      <c r="X1796" t="s">
        <v>85</v>
      </c>
      <c r="Y1796" t="s">
        <v>4026</v>
      </c>
      <c r="Z1796" t="s">
        <v>66</v>
      </c>
      <c r="AA1796" t="s">
        <v>134</v>
      </c>
      <c r="AB1796" t="s">
        <v>135</v>
      </c>
      <c r="AC1796" t="s">
        <v>63</v>
      </c>
      <c r="AD1796" t="s">
        <v>63</v>
      </c>
      <c r="AE1796" t="s">
        <v>134</v>
      </c>
      <c r="AF1796" t="s">
        <v>66</v>
      </c>
      <c r="AG1796" t="s">
        <v>288</v>
      </c>
      <c r="AH1796" t="s">
        <v>133</v>
      </c>
      <c r="AJ1796" t="s">
        <v>63</v>
      </c>
      <c r="AL1796" t="s">
        <v>63</v>
      </c>
      <c r="AN1796" t="s">
        <v>3638</v>
      </c>
      <c r="AO1796" t="s">
        <v>4027</v>
      </c>
      <c r="AP1796" t="s">
        <v>4030</v>
      </c>
      <c r="AQ1796" t="s">
        <v>332</v>
      </c>
      <c r="AR1796" t="s">
        <v>333</v>
      </c>
      <c r="AS1796" t="s">
        <v>265</v>
      </c>
      <c r="AT1796" t="s">
        <v>66</v>
      </c>
      <c r="AU1796" t="s">
        <v>4031</v>
      </c>
    </row>
    <row r="1797" spans="1:52" hidden="1" x14ac:dyDescent="0.25">
      <c r="A1797" t="s">
        <v>4023</v>
      </c>
      <c r="B1797" t="s">
        <v>4024</v>
      </c>
      <c r="C1797" t="s">
        <v>4025</v>
      </c>
      <c r="D1797" t="s">
        <v>82</v>
      </c>
      <c r="E1797" t="s">
        <v>60</v>
      </c>
      <c r="G1797" t="s">
        <v>133</v>
      </c>
      <c r="I1797" t="s">
        <v>63</v>
      </c>
      <c r="J1797" t="s">
        <v>64</v>
      </c>
      <c r="L1797" t="s">
        <v>65</v>
      </c>
      <c r="M1797" t="s">
        <v>63</v>
      </c>
      <c r="N1797" t="s">
        <v>79</v>
      </c>
      <c r="O1797" t="s">
        <v>63</v>
      </c>
      <c r="R1797" t="s">
        <v>83</v>
      </c>
      <c r="S1797" t="s">
        <v>63</v>
      </c>
      <c r="T1797" t="s">
        <v>63</v>
      </c>
      <c r="U1797" t="s">
        <v>63</v>
      </c>
      <c r="V1797" t="s">
        <v>80</v>
      </c>
      <c r="W1797" t="s">
        <v>63</v>
      </c>
      <c r="X1797" t="s">
        <v>85</v>
      </c>
      <c r="Y1797" t="s">
        <v>4026</v>
      </c>
      <c r="Z1797" t="s">
        <v>66</v>
      </c>
      <c r="AA1797" t="s">
        <v>134</v>
      </c>
      <c r="AB1797" t="s">
        <v>135</v>
      </c>
      <c r="AC1797" t="s">
        <v>63</v>
      </c>
      <c r="AD1797" t="s">
        <v>63</v>
      </c>
      <c r="AE1797" t="s">
        <v>134</v>
      </c>
      <c r="AF1797" t="s">
        <v>66</v>
      </c>
      <c r="AG1797" t="s">
        <v>288</v>
      </c>
      <c r="AH1797" t="s">
        <v>133</v>
      </c>
      <c r="AJ1797" t="s">
        <v>63</v>
      </c>
      <c r="AL1797" t="s">
        <v>63</v>
      </c>
      <c r="AN1797" t="s">
        <v>3638</v>
      </c>
      <c r="AO1797" t="s">
        <v>4027</v>
      </c>
      <c r="AP1797" t="s">
        <v>1826</v>
      </c>
      <c r="AQ1797" t="s">
        <v>332</v>
      </c>
      <c r="AR1797" t="s">
        <v>333</v>
      </c>
      <c r="AS1797" t="s">
        <v>103</v>
      </c>
      <c r="AT1797" t="s">
        <v>66</v>
      </c>
      <c r="AU1797" t="s">
        <v>4032</v>
      </c>
    </row>
    <row r="1798" spans="1:52" hidden="1" x14ac:dyDescent="0.25">
      <c r="A1798" t="s">
        <v>4023</v>
      </c>
      <c r="B1798" t="s">
        <v>4024</v>
      </c>
      <c r="C1798" t="s">
        <v>4025</v>
      </c>
      <c r="D1798" t="s">
        <v>82</v>
      </c>
      <c r="E1798" t="s">
        <v>60</v>
      </c>
      <c r="G1798" t="s">
        <v>133</v>
      </c>
      <c r="I1798" t="s">
        <v>63</v>
      </c>
      <c r="J1798" t="s">
        <v>64</v>
      </c>
      <c r="L1798" t="s">
        <v>65</v>
      </c>
      <c r="M1798" t="s">
        <v>63</v>
      </c>
      <c r="N1798" t="s">
        <v>79</v>
      </c>
      <c r="O1798" t="s">
        <v>63</v>
      </c>
      <c r="R1798" t="s">
        <v>83</v>
      </c>
      <c r="S1798" t="s">
        <v>63</v>
      </c>
      <c r="T1798" t="s">
        <v>63</v>
      </c>
      <c r="U1798" t="s">
        <v>63</v>
      </c>
      <c r="V1798" t="s">
        <v>80</v>
      </c>
      <c r="W1798" t="s">
        <v>63</v>
      </c>
      <c r="X1798" t="s">
        <v>85</v>
      </c>
      <c r="Y1798" t="s">
        <v>4026</v>
      </c>
      <c r="Z1798" t="s">
        <v>66</v>
      </c>
      <c r="AA1798" t="s">
        <v>134</v>
      </c>
      <c r="AB1798" t="s">
        <v>135</v>
      </c>
      <c r="AC1798" t="s">
        <v>63</v>
      </c>
      <c r="AD1798" t="s">
        <v>63</v>
      </c>
      <c r="AE1798" t="s">
        <v>134</v>
      </c>
      <c r="AF1798" t="s">
        <v>66</v>
      </c>
      <c r="AG1798" t="s">
        <v>288</v>
      </c>
      <c r="AH1798" t="s">
        <v>133</v>
      </c>
      <c r="AJ1798" t="s">
        <v>63</v>
      </c>
      <c r="AL1798" t="s">
        <v>63</v>
      </c>
      <c r="AN1798" t="s">
        <v>3638</v>
      </c>
      <c r="AO1798" t="s">
        <v>4027</v>
      </c>
      <c r="AP1798" t="s">
        <v>4033</v>
      </c>
      <c r="AQ1798" t="s">
        <v>332</v>
      </c>
      <c r="AR1798" t="s">
        <v>333</v>
      </c>
      <c r="AS1798" t="s">
        <v>3685</v>
      </c>
      <c r="AT1798" t="s">
        <v>66</v>
      </c>
      <c r="AU1798" t="s">
        <v>4034</v>
      </c>
    </row>
    <row r="1799" spans="1:52" hidden="1" x14ac:dyDescent="0.25">
      <c r="A1799" t="s">
        <v>4023</v>
      </c>
      <c r="B1799" t="s">
        <v>4024</v>
      </c>
      <c r="C1799" t="s">
        <v>4025</v>
      </c>
      <c r="D1799" t="s">
        <v>82</v>
      </c>
      <c r="E1799" t="s">
        <v>60</v>
      </c>
      <c r="G1799" t="s">
        <v>133</v>
      </c>
      <c r="I1799" t="s">
        <v>63</v>
      </c>
      <c r="J1799" t="s">
        <v>64</v>
      </c>
      <c r="L1799" t="s">
        <v>65</v>
      </c>
      <c r="M1799" t="s">
        <v>63</v>
      </c>
      <c r="N1799" t="s">
        <v>79</v>
      </c>
      <c r="O1799" t="s">
        <v>63</v>
      </c>
      <c r="R1799" t="s">
        <v>83</v>
      </c>
      <c r="S1799" t="s">
        <v>63</v>
      </c>
      <c r="T1799" t="s">
        <v>63</v>
      </c>
      <c r="U1799" t="s">
        <v>63</v>
      </c>
      <c r="V1799" t="s">
        <v>80</v>
      </c>
      <c r="W1799" t="s">
        <v>63</v>
      </c>
      <c r="X1799" t="s">
        <v>85</v>
      </c>
      <c r="Y1799" t="s">
        <v>4026</v>
      </c>
      <c r="Z1799" t="s">
        <v>66</v>
      </c>
      <c r="AA1799" t="s">
        <v>134</v>
      </c>
      <c r="AB1799" t="s">
        <v>135</v>
      </c>
      <c r="AC1799" t="s">
        <v>63</v>
      </c>
      <c r="AD1799" t="s">
        <v>63</v>
      </c>
      <c r="AE1799" t="s">
        <v>134</v>
      </c>
      <c r="AF1799" t="s">
        <v>66</v>
      </c>
      <c r="AG1799" t="s">
        <v>288</v>
      </c>
      <c r="AH1799" t="s">
        <v>133</v>
      </c>
      <c r="AJ1799" t="s">
        <v>63</v>
      </c>
      <c r="AL1799" t="s">
        <v>63</v>
      </c>
      <c r="AN1799" t="s">
        <v>3638</v>
      </c>
      <c r="AO1799" t="s">
        <v>4027</v>
      </c>
      <c r="AP1799" t="s">
        <v>4035</v>
      </c>
      <c r="AQ1799" t="s">
        <v>1248</v>
      </c>
      <c r="AR1799" t="s">
        <v>333</v>
      </c>
      <c r="AS1799" t="s">
        <v>1275</v>
      </c>
      <c r="AT1799" t="s">
        <v>66</v>
      </c>
      <c r="AU1799" t="s">
        <v>4036</v>
      </c>
    </row>
    <row r="1800" spans="1:52" hidden="1" x14ac:dyDescent="0.25">
      <c r="A1800" t="s">
        <v>4023</v>
      </c>
      <c r="B1800" t="s">
        <v>4024</v>
      </c>
      <c r="C1800" t="s">
        <v>4025</v>
      </c>
      <c r="D1800" t="s">
        <v>82</v>
      </c>
      <c r="E1800" t="s">
        <v>60</v>
      </c>
      <c r="G1800" t="s">
        <v>133</v>
      </c>
      <c r="I1800" t="s">
        <v>63</v>
      </c>
      <c r="J1800" t="s">
        <v>64</v>
      </c>
      <c r="L1800" t="s">
        <v>65</v>
      </c>
      <c r="M1800" t="s">
        <v>63</v>
      </c>
      <c r="N1800" t="s">
        <v>79</v>
      </c>
      <c r="O1800" t="s">
        <v>63</v>
      </c>
      <c r="R1800" t="s">
        <v>83</v>
      </c>
      <c r="S1800" t="s">
        <v>63</v>
      </c>
      <c r="T1800" t="s">
        <v>63</v>
      </c>
      <c r="U1800" t="s">
        <v>63</v>
      </c>
      <c r="V1800" t="s">
        <v>80</v>
      </c>
      <c r="W1800" t="s">
        <v>63</v>
      </c>
      <c r="X1800" t="s">
        <v>85</v>
      </c>
      <c r="Y1800" t="s">
        <v>4026</v>
      </c>
      <c r="Z1800" t="s">
        <v>66</v>
      </c>
      <c r="AA1800" t="s">
        <v>134</v>
      </c>
      <c r="AB1800" t="s">
        <v>135</v>
      </c>
      <c r="AC1800" t="s">
        <v>63</v>
      </c>
      <c r="AD1800" t="s">
        <v>63</v>
      </c>
      <c r="AE1800" t="s">
        <v>134</v>
      </c>
      <c r="AF1800" t="s">
        <v>66</v>
      </c>
      <c r="AG1800" t="s">
        <v>288</v>
      </c>
      <c r="AH1800" t="s">
        <v>133</v>
      </c>
      <c r="AJ1800" t="s">
        <v>63</v>
      </c>
      <c r="AL1800" t="s">
        <v>63</v>
      </c>
      <c r="AN1800" t="s">
        <v>3638</v>
      </c>
      <c r="AO1800" t="s">
        <v>4027</v>
      </c>
      <c r="AP1800" t="s">
        <v>1829</v>
      </c>
      <c r="AQ1800" t="s">
        <v>1248</v>
      </c>
      <c r="AR1800" t="s">
        <v>333</v>
      </c>
      <c r="AS1800" t="s">
        <v>648</v>
      </c>
      <c r="AT1800" t="s">
        <v>66</v>
      </c>
      <c r="AU1800" t="s">
        <v>4037</v>
      </c>
    </row>
    <row r="1801" spans="1:52" hidden="1" x14ac:dyDescent="0.25">
      <c r="A1801" t="s">
        <v>4023</v>
      </c>
      <c r="B1801" t="s">
        <v>4024</v>
      </c>
      <c r="C1801" t="s">
        <v>4025</v>
      </c>
      <c r="D1801" t="s">
        <v>82</v>
      </c>
      <c r="E1801" t="s">
        <v>60</v>
      </c>
      <c r="G1801" t="s">
        <v>133</v>
      </c>
      <c r="I1801" t="s">
        <v>63</v>
      </c>
      <c r="J1801" t="s">
        <v>64</v>
      </c>
      <c r="L1801" t="s">
        <v>65</v>
      </c>
      <c r="M1801" t="s">
        <v>63</v>
      </c>
      <c r="N1801" t="s">
        <v>79</v>
      </c>
      <c r="O1801" t="s">
        <v>63</v>
      </c>
      <c r="R1801" t="s">
        <v>83</v>
      </c>
      <c r="S1801" t="s">
        <v>63</v>
      </c>
      <c r="T1801" t="s">
        <v>63</v>
      </c>
      <c r="U1801" t="s">
        <v>63</v>
      </c>
      <c r="V1801" t="s">
        <v>80</v>
      </c>
      <c r="W1801" t="s">
        <v>63</v>
      </c>
      <c r="X1801" t="s">
        <v>85</v>
      </c>
      <c r="Y1801" t="s">
        <v>4026</v>
      </c>
      <c r="Z1801" t="s">
        <v>66</v>
      </c>
      <c r="AA1801" t="s">
        <v>134</v>
      </c>
      <c r="AB1801" t="s">
        <v>135</v>
      </c>
      <c r="AC1801" t="s">
        <v>63</v>
      </c>
      <c r="AD1801" t="s">
        <v>63</v>
      </c>
      <c r="AE1801" t="s">
        <v>134</v>
      </c>
      <c r="AF1801" t="s">
        <v>66</v>
      </c>
      <c r="AG1801" t="s">
        <v>288</v>
      </c>
      <c r="AH1801" t="s">
        <v>133</v>
      </c>
      <c r="AJ1801" t="s">
        <v>63</v>
      </c>
      <c r="AL1801" t="s">
        <v>63</v>
      </c>
      <c r="AN1801" t="s">
        <v>3638</v>
      </c>
      <c r="AO1801" t="s">
        <v>4027</v>
      </c>
      <c r="AP1801" t="s">
        <v>2310</v>
      </c>
      <c r="AQ1801" t="s">
        <v>324</v>
      </c>
      <c r="AR1801" t="s">
        <v>102</v>
      </c>
      <c r="AS1801" t="s">
        <v>265</v>
      </c>
      <c r="AT1801" t="s">
        <v>66</v>
      </c>
      <c r="AU1801" t="s">
        <v>4038</v>
      </c>
    </row>
    <row r="1802" spans="1:52" hidden="1" x14ac:dyDescent="0.25">
      <c r="A1802" t="s">
        <v>4023</v>
      </c>
      <c r="B1802" t="s">
        <v>4024</v>
      </c>
      <c r="C1802" t="s">
        <v>4025</v>
      </c>
      <c r="D1802" t="s">
        <v>82</v>
      </c>
      <c r="E1802" t="s">
        <v>60</v>
      </c>
      <c r="G1802" t="s">
        <v>133</v>
      </c>
      <c r="I1802" t="s">
        <v>63</v>
      </c>
      <c r="J1802" t="s">
        <v>64</v>
      </c>
      <c r="L1802" t="s">
        <v>65</v>
      </c>
      <c r="M1802" t="s">
        <v>63</v>
      </c>
      <c r="N1802" t="s">
        <v>79</v>
      </c>
      <c r="O1802" t="s">
        <v>63</v>
      </c>
      <c r="R1802" t="s">
        <v>83</v>
      </c>
      <c r="S1802" t="s">
        <v>63</v>
      </c>
      <c r="T1802" t="s">
        <v>63</v>
      </c>
      <c r="U1802" t="s">
        <v>63</v>
      </c>
      <c r="V1802" t="s">
        <v>80</v>
      </c>
      <c r="W1802" t="s">
        <v>63</v>
      </c>
      <c r="X1802" t="s">
        <v>85</v>
      </c>
      <c r="Y1802" t="s">
        <v>4026</v>
      </c>
      <c r="Z1802" t="s">
        <v>66</v>
      </c>
      <c r="AA1802" t="s">
        <v>134</v>
      </c>
      <c r="AB1802" t="s">
        <v>135</v>
      </c>
      <c r="AC1802" t="s">
        <v>63</v>
      </c>
      <c r="AD1802" t="s">
        <v>63</v>
      </c>
      <c r="AE1802" t="s">
        <v>134</v>
      </c>
      <c r="AF1802" t="s">
        <v>66</v>
      </c>
      <c r="AG1802" t="s">
        <v>288</v>
      </c>
      <c r="AH1802" t="s">
        <v>133</v>
      </c>
      <c r="AJ1802" t="s">
        <v>63</v>
      </c>
      <c r="AL1802" t="s">
        <v>63</v>
      </c>
      <c r="AN1802" t="s">
        <v>3638</v>
      </c>
      <c r="AO1802" t="s">
        <v>4027</v>
      </c>
      <c r="AP1802" t="s">
        <v>1997</v>
      </c>
      <c r="AQ1802" t="s">
        <v>324</v>
      </c>
      <c r="AR1802" t="s">
        <v>102</v>
      </c>
      <c r="AS1802" t="s">
        <v>103</v>
      </c>
      <c r="AT1802" t="s">
        <v>66</v>
      </c>
      <c r="AU1802" t="s">
        <v>4039</v>
      </c>
    </row>
    <row r="1803" spans="1:52" hidden="1" x14ac:dyDescent="0.25">
      <c r="A1803" t="s">
        <v>4040</v>
      </c>
      <c r="B1803" t="s">
        <v>4041</v>
      </c>
      <c r="C1803" t="s">
        <v>4042</v>
      </c>
      <c r="D1803" t="s">
        <v>225</v>
      </c>
      <c r="E1803" t="s">
        <v>60</v>
      </c>
      <c r="G1803" t="s">
        <v>133</v>
      </c>
      <c r="I1803" t="s">
        <v>63</v>
      </c>
      <c r="J1803" t="s">
        <v>64</v>
      </c>
      <c r="L1803" t="s">
        <v>73</v>
      </c>
      <c r="M1803" t="s">
        <v>63</v>
      </c>
      <c r="N1803" t="s">
        <v>79</v>
      </c>
      <c r="O1803" t="s">
        <v>63</v>
      </c>
      <c r="R1803" t="s">
        <v>83</v>
      </c>
      <c r="S1803" t="s">
        <v>63</v>
      </c>
      <c r="T1803" t="s">
        <v>63</v>
      </c>
      <c r="U1803" t="s">
        <v>63</v>
      </c>
      <c r="V1803" t="s">
        <v>80</v>
      </c>
      <c r="W1803" t="s">
        <v>80</v>
      </c>
      <c r="X1803" t="s">
        <v>110</v>
      </c>
      <c r="Z1803" t="s">
        <v>66</v>
      </c>
      <c r="AA1803" t="s">
        <v>134</v>
      </c>
      <c r="AB1803" t="s">
        <v>135</v>
      </c>
      <c r="AC1803" t="s">
        <v>66</v>
      </c>
      <c r="AD1803" t="s">
        <v>110</v>
      </c>
      <c r="AE1803" t="s">
        <v>134</v>
      </c>
      <c r="AF1803" t="s">
        <v>66</v>
      </c>
      <c r="AG1803" t="s">
        <v>81</v>
      </c>
      <c r="AH1803" t="s">
        <v>320</v>
      </c>
      <c r="AK1803" t="s">
        <v>137</v>
      </c>
      <c r="AL1803" t="s">
        <v>63</v>
      </c>
      <c r="AM1803" t="s">
        <v>138</v>
      </c>
      <c r="AN1803" t="s">
        <v>4043</v>
      </c>
      <c r="AP1803" t="s">
        <v>331</v>
      </c>
      <c r="AQ1803" t="s">
        <v>332</v>
      </c>
      <c r="AR1803" t="s">
        <v>333</v>
      </c>
      <c r="AS1803" t="s">
        <v>334</v>
      </c>
      <c r="AT1803" t="s">
        <v>66</v>
      </c>
    </row>
    <row r="1804" spans="1:52" hidden="1" x14ac:dyDescent="0.25">
      <c r="A1804" t="s">
        <v>4044</v>
      </c>
      <c r="B1804" t="s">
        <v>4045</v>
      </c>
      <c r="C1804" t="s">
        <v>4046</v>
      </c>
      <c r="D1804" t="s">
        <v>225</v>
      </c>
      <c r="E1804" t="s">
        <v>60</v>
      </c>
      <c r="G1804" t="s">
        <v>133</v>
      </c>
      <c r="I1804" t="s">
        <v>63</v>
      </c>
      <c r="J1804" t="s">
        <v>64</v>
      </c>
      <c r="L1804" t="s">
        <v>65</v>
      </c>
      <c r="M1804" t="s">
        <v>63</v>
      </c>
      <c r="N1804" t="s">
        <v>80</v>
      </c>
      <c r="O1804" t="s">
        <v>63</v>
      </c>
      <c r="R1804" t="s">
        <v>83</v>
      </c>
      <c r="S1804" t="s">
        <v>63</v>
      </c>
      <c r="T1804" t="s">
        <v>63</v>
      </c>
      <c r="U1804" t="s">
        <v>63</v>
      </c>
      <c r="V1804" t="s">
        <v>80</v>
      </c>
      <c r="W1804" t="s">
        <v>63</v>
      </c>
      <c r="X1804" t="s">
        <v>85</v>
      </c>
      <c r="Y1804" t="s">
        <v>4047</v>
      </c>
      <c r="Z1804" t="s">
        <v>66</v>
      </c>
      <c r="AA1804" t="s">
        <v>134</v>
      </c>
      <c r="AB1804" t="s">
        <v>135</v>
      </c>
      <c r="AC1804" t="s">
        <v>66</v>
      </c>
      <c r="AD1804" t="s">
        <v>110</v>
      </c>
      <c r="AE1804" t="s">
        <v>66</v>
      </c>
      <c r="AF1804" t="s">
        <v>63</v>
      </c>
      <c r="AG1804" t="s">
        <v>81</v>
      </c>
      <c r="AH1804" t="s">
        <v>133</v>
      </c>
      <c r="AJ1804" t="s">
        <v>63</v>
      </c>
      <c r="AL1804" t="s">
        <v>63</v>
      </c>
      <c r="AM1804" t="s">
        <v>138</v>
      </c>
      <c r="AN1804" t="s">
        <v>2409</v>
      </c>
      <c r="AO1804" t="s">
        <v>372</v>
      </c>
      <c r="AP1804" t="s">
        <v>4048</v>
      </c>
      <c r="AQ1804" t="s">
        <v>89</v>
      </c>
      <c r="AR1804" t="s">
        <v>4049</v>
      </c>
      <c r="AS1804" t="s">
        <v>91</v>
      </c>
      <c r="AT1804" t="s">
        <v>66</v>
      </c>
    </row>
    <row r="1805" spans="1:52" hidden="1" x14ac:dyDescent="0.25">
      <c r="A1805" t="s">
        <v>4044</v>
      </c>
      <c r="B1805" t="s">
        <v>4045</v>
      </c>
      <c r="C1805" t="s">
        <v>4046</v>
      </c>
      <c r="D1805" t="s">
        <v>225</v>
      </c>
      <c r="E1805" t="s">
        <v>60</v>
      </c>
      <c r="G1805" t="s">
        <v>133</v>
      </c>
      <c r="I1805" t="s">
        <v>63</v>
      </c>
      <c r="J1805" t="s">
        <v>64</v>
      </c>
      <c r="L1805" t="s">
        <v>65</v>
      </c>
      <c r="M1805" t="s">
        <v>63</v>
      </c>
      <c r="N1805" t="s">
        <v>80</v>
      </c>
      <c r="O1805" t="s">
        <v>63</v>
      </c>
      <c r="R1805" t="s">
        <v>83</v>
      </c>
      <c r="S1805" t="s">
        <v>63</v>
      </c>
      <c r="T1805" t="s">
        <v>63</v>
      </c>
      <c r="U1805" t="s">
        <v>63</v>
      </c>
      <c r="V1805" t="s">
        <v>80</v>
      </c>
      <c r="W1805" t="s">
        <v>63</v>
      </c>
      <c r="X1805" t="s">
        <v>85</v>
      </c>
      <c r="Y1805" t="s">
        <v>4047</v>
      </c>
      <c r="Z1805" t="s">
        <v>66</v>
      </c>
      <c r="AA1805" t="s">
        <v>134</v>
      </c>
      <c r="AB1805" t="s">
        <v>135</v>
      </c>
      <c r="AC1805" t="s">
        <v>66</v>
      </c>
      <c r="AD1805" t="s">
        <v>110</v>
      </c>
      <c r="AE1805" t="s">
        <v>66</v>
      </c>
      <c r="AF1805" t="s">
        <v>63</v>
      </c>
      <c r="AG1805" t="s">
        <v>81</v>
      </c>
      <c r="AH1805" t="s">
        <v>133</v>
      </c>
      <c r="AJ1805" t="s">
        <v>63</v>
      </c>
      <c r="AL1805" t="s">
        <v>63</v>
      </c>
      <c r="AM1805" t="s">
        <v>138</v>
      </c>
      <c r="AN1805" t="s">
        <v>2409</v>
      </c>
      <c r="AO1805" t="s">
        <v>372</v>
      </c>
      <c r="AP1805" t="s">
        <v>4050</v>
      </c>
      <c r="AQ1805" t="s">
        <v>89</v>
      </c>
      <c r="AR1805" t="s">
        <v>4049</v>
      </c>
      <c r="AS1805" t="s">
        <v>103</v>
      </c>
      <c r="AT1805" t="s">
        <v>66</v>
      </c>
    </row>
    <row r="1806" spans="1:52" hidden="1" x14ac:dyDescent="0.25">
      <c r="A1806" t="s">
        <v>4044</v>
      </c>
      <c r="B1806" t="s">
        <v>4045</v>
      </c>
      <c r="C1806" t="s">
        <v>4046</v>
      </c>
      <c r="D1806" t="s">
        <v>225</v>
      </c>
      <c r="E1806" t="s">
        <v>60</v>
      </c>
      <c r="G1806" t="s">
        <v>133</v>
      </c>
      <c r="I1806" t="s">
        <v>63</v>
      </c>
      <c r="J1806" t="s">
        <v>64</v>
      </c>
      <c r="L1806" t="s">
        <v>65</v>
      </c>
      <c r="M1806" t="s">
        <v>63</v>
      </c>
      <c r="N1806" t="s">
        <v>80</v>
      </c>
      <c r="O1806" t="s">
        <v>63</v>
      </c>
      <c r="R1806" t="s">
        <v>83</v>
      </c>
      <c r="S1806" t="s">
        <v>63</v>
      </c>
      <c r="T1806" t="s">
        <v>63</v>
      </c>
      <c r="U1806" t="s">
        <v>63</v>
      </c>
      <c r="V1806" t="s">
        <v>80</v>
      </c>
      <c r="W1806" t="s">
        <v>63</v>
      </c>
      <c r="X1806" t="s">
        <v>85</v>
      </c>
      <c r="Y1806" t="s">
        <v>4047</v>
      </c>
      <c r="Z1806" t="s">
        <v>66</v>
      </c>
      <c r="AA1806" t="s">
        <v>134</v>
      </c>
      <c r="AB1806" t="s">
        <v>135</v>
      </c>
      <c r="AC1806" t="s">
        <v>66</v>
      </c>
      <c r="AD1806" t="s">
        <v>110</v>
      </c>
      <c r="AE1806" t="s">
        <v>66</v>
      </c>
      <c r="AF1806" t="s">
        <v>63</v>
      </c>
      <c r="AG1806" t="s">
        <v>81</v>
      </c>
      <c r="AH1806" t="s">
        <v>133</v>
      </c>
      <c r="AJ1806" t="s">
        <v>63</v>
      </c>
      <c r="AL1806" t="s">
        <v>63</v>
      </c>
      <c r="AM1806" t="s">
        <v>138</v>
      </c>
      <c r="AN1806" t="s">
        <v>2409</v>
      </c>
      <c r="AO1806" t="s">
        <v>372</v>
      </c>
      <c r="AP1806" t="s">
        <v>4051</v>
      </c>
      <c r="AQ1806" t="s">
        <v>89</v>
      </c>
      <c r="AR1806" t="s">
        <v>4049</v>
      </c>
      <c r="AS1806" t="s">
        <v>1431</v>
      </c>
      <c r="AT1806" t="s">
        <v>66</v>
      </c>
    </row>
    <row r="1807" spans="1:52" hidden="1" x14ac:dyDescent="0.25">
      <c r="A1807" t="s">
        <v>4044</v>
      </c>
      <c r="B1807" t="s">
        <v>4045</v>
      </c>
      <c r="C1807" t="s">
        <v>4046</v>
      </c>
      <c r="D1807" t="s">
        <v>225</v>
      </c>
      <c r="E1807" t="s">
        <v>60</v>
      </c>
      <c r="G1807" t="s">
        <v>133</v>
      </c>
      <c r="I1807" t="s">
        <v>63</v>
      </c>
      <c r="J1807" t="s">
        <v>64</v>
      </c>
      <c r="L1807" t="s">
        <v>65</v>
      </c>
      <c r="M1807" t="s">
        <v>63</v>
      </c>
      <c r="N1807" t="s">
        <v>80</v>
      </c>
      <c r="O1807" t="s">
        <v>63</v>
      </c>
      <c r="R1807" t="s">
        <v>83</v>
      </c>
      <c r="S1807" t="s">
        <v>63</v>
      </c>
      <c r="T1807" t="s">
        <v>63</v>
      </c>
      <c r="U1807" t="s">
        <v>63</v>
      </c>
      <c r="V1807" t="s">
        <v>80</v>
      </c>
      <c r="W1807" t="s">
        <v>63</v>
      </c>
      <c r="X1807" t="s">
        <v>85</v>
      </c>
      <c r="Y1807" t="s">
        <v>4047</v>
      </c>
      <c r="Z1807" t="s">
        <v>66</v>
      </c>
      <c r="AA1807" t="s">
        <v>134</v>
      </c>
      <c r="AB1807" t="s">
        <v>135</v>
      </c>
      <c r="AC1807" t="s">
        <v>66</v>
      </c>
      <c r="AD1807" t="s">
        <v>110</v>
      </c>
      <c r="AE1807" t="s">
        <v>66</v>
      </c>
      <c r="AF1807" t="s">
        <v>63</v>
      </c>
      <c r="AG1807" t="s">
        <v>81</v>
      </c>
      <c r="AH1807" t="s">
        <v>133</v>
      </c>
      <c r="AJ1807" t="s">
        <v>63</v>
      </c>
      <c r="AL1807" t="s">
        <v>63</v>
      </c>
      <c r="AM1807" t="s">
        <v>138</v>
      </c>
      <c r="AN1807" t="s">
        <v>2409</v>
      </c>
      <c r="AO1807" t="s">
        <v>372</v>
      </c>
      <c r="AP1807" t="s">
        <v>4052</v>
      </c>
      <c r="AQ1807" t="s">
        <v>89</v>
      </c>
      <c r="AR1807" t="s">
        <v>4049</v>
      </c>
      <c r="AS1807" t="s">
        <v>265</v>
      </c>
      <c r="AT1807" t="s">
        <v>66</v>
      </c>
    </row>
    <row r="1808" spans="1:52" hidden="1" x14ac:dyDescent="0.25">
      <c r="A1808" t="s">
        <v>4053</v>
      </c>
      <c r="B1808" t="s">
        <v>4054</v>
      </c>
      <c r="C1808" t="s">
        <v>4055</v>
      </c>
      <c r="D1808" t="s">
        <v>59</v>
      </c>
      <c r="E1808" t="s">
        <v>60</v>
      </c>
      <c r="G1808" t="s">
        <v>133</v>
      </c>
      <c r="I1808" t="s">
        <v>63</v>
      </c>
      <c r="J1808" t="s">
        <v>64</v>
      </c>
      <c r="L1808" t="s">
        <v>65</v>
      </c>
      <c r="M1808" t="s">
        <v>63</v>
      </c>
      <c r="N1808" t="s">
        <v>66</v>
      </c>
      <c r="O1808" t="s">
        <v>66</v>
      </c>
      <c r="P1808" t="s">
        <v>15</v>
      </c>
      <c r="Q1808" t="s">
        <v>2666</v>
      </c>
    </row>
    <row r="1809" spans="1:59" hidden="1" x14ac:dyDescent="0.25">
      <c r="A1809" t="s">
        <v>4056</v>
      </c>
      <c r="B1809" t="s">
        <v>4057</v>
      </c>
      <c r="C1809" t="s">
        <v>4058</v>
      </c>
      <c r="D1809" t="s">
        <v>59</v>
      </c>
      <c r="E1809" t="s">
        <v>60</v>
      </c>
      <c r="G1809" t="s">
        <v>133</v>
      </c>
      <c r="I1809" t="s">
        <v>63</v>
      </c>
      <c r="J1809" t="s">
        <v>64</v>
      </c>
      <c r="L1809" t="s">
        <v>65</v>
      </c>
      <c r="M1809" t="s">
        <v>63</v>
      </c>
      <c r="N1809" t="s">
        <v>66</v>
      </c>
      <c r="O1809" t="s">
        <v>80</v>
      </c>
      <c r="P1809" t="s">
        <v>15</v>
      </c>
      <c r="Q1809" t="s">
        <v>4059</v>
      </c>
    </row>
    <row r="1810" spans="1:59" hidden="1" x14ac:dyDescent="0.25">
      <c r="A1810" t="s">
        <v>4060</v>
      </c>
      <c r="B1810" t="s">
        <v>4061</v>
      </c>
      <c r="C1810" t="s">
        <v>4062</v>
      </c>
      <c r="D1810" t="s">
        <v>59</v>
      </c>
      <c r="E1810" t="s">
        <v>60</v>
      </c>
      <c r="G1810" t="s">
        <v>133</v>
      </c>
      <c r="I1810" t="s">
        <v>63</v>
      </c>
      <c r="J1810" t="s">
        <v>64</v>
      </c>
      <c r="L1810" t="s">
        <v>73</v>
      </c>
      <c r="M1810" t="s">
        <v>63</v>
      </c>
      <c r="N1810" t="s">
        <v>66</v>
      </c>
      <c r="O1810" t="s">
        <v>66</v>
      </c>
      <c r="P1810" t="s">
        <v>15</v>
      </c>
      <c r="Q1810" t="s">
        <v>4063</v>
      </c>
    </row>
    <row r="1811" spans="1:59" hidden="1" x14ac:dyDescent="0.25">
      <c r="A1811" t="s">
        <v>4064</v>
      </c>
      <c r="B1811" t="s">
        <v>4065</v>
      </c>
      <c r="C1811" t="s">
        <v>4066</v>
      </c>
      <c r="D1811" t="s">
        <v>59</v>
      </c>
      <c r="E1811" t="s">
        <v>60</v>
      </c>
      <c r="F1811" t="s">
        <v>4067</v>
      </c>
      <c r="G1811" t="s">
        <v>118</v>
      </c>
      <c r="I1811" t="s">
        <v>63</v>
      </c>
      <c r="J1811" t="s">
        <v>64</v>
      </c>
      <c r="L1811" t="s">
        <v>65</v>
      </c>
      <c r="M1811" t="s">
        <v>63</v>
      </c>
      <c r="N1811" t="s">
        <v>80</v>
      </c>
      <c r="O1811" t="s">
        <v>80</v>
      </c>
      <c r="R1811" t="s">
        <v>83</v>
      </c>
      <c r="S1811" t="s">
        <v>66</v>
      </c>
      <c r="T1811" t="s">
        <v>63</v>
      </c>
      <c r="U1811" t="s">
        <v>63</v>
      </c>
      <c r="V1811" t="s">
        <v>80</v>
      </c>
      <c r="W1811" t="s">
        <v>80</v>
      </c>
      <c r="X1811" t="s">
        <v>85</v>
      </c>
      <c r="Y1811" t="s">
        <v>4068</v>
      </c>
      <c r="Z1811" t="s">
        <v>66</v>
      </c>
      <c r="AA1811" t="s">
        <v>63</v>
      </c>
      <c r="AB1811" t="s">
        <v>63</v>
      </c>
      <c r="AC1811" t="s">
        <v>66</v>
      </c>
      <c r="AD1811" t="s">
        <v>63</v>
      </c>
      <c r="AE1811" t="s">
        <v>66</v>
      </c>
      <c r="AG1811" t="s">
        <v>288</v>
      </c>
      <c r="AH1811" t="s">
        <v>118</v>
      </c>
      <c r="AK1811" t="s">
        <v>137</v>
      </c>
      <c r="AL1811" t="s">
        <v>63</v>
      </c>
      <c r="AN1811" t="s">
        <v>871</v>
      </c>
      <c r="AP1811" t="s">
        <v>585</v>
      </c>
      <c r="AQ1811" t="s">
        <v>89</v>
      </c>
      <c r="AR1811" t="s">
        <v>102</v>
      </c>
      <c r="AS1811" t="s">
        <v>190</v>
      </c>
      <c r="AT1811" t="s">
        <v>66</v>
      </c>
    </row>
    <row r="1812" spans="1:59" hidden="1" x14ac:dyDescent="0.25">
      <c r="A1812" t="s">
        <v>4064</v>
      </c>
      <c r="B1812" t="s">
        <v>4065</v>
      </c>
      <c r="C1812" t="s">
        <v>4066</v>
      </c>
      <c r="D1812" t="s">
        <v>59</v>
      </c>
      <c r="E1812" t="s">
        <v>60</v>
      </c>
      <c r="F1812" t="s">
        <v>4067</v>
      </c>
      <c r="G1812" t="s">
        <v>118</v>
      </c>
      <c r="I1812" t="s">
        <v>63</v>
      </c>
      <c r="J1812" t="s">
        <v>64</v>
      </c>
      <c r="L1812" t="s">
        <v>65</v>
      </c>
      <c r="M1812" t="s">
        <v>63</v>
      </c>
      <c r="N1812" t="s">
        <v>80</v>
      </c>
      <c r="O1812" t="s">
        <v>80</v>
      </c>
      <c r="R1812" t="s">
        <v>83</v>
      </c>
      <c r="S1812" t="s">
        <v>66</v>
      </c>
      <c r="T1812" t="s">
        <v>63</v>
      </c>
      <c r="U1812" t="s">
        <v>63</v>
      </c>
      <c r="V1812" t="s">
        <v>80</v>
      </c>
      <c r="W1812" t="s">
        <v>80</v>
      </c>
      <c r="X1812" t="s">
        <v>85</v>
      </c>
      <c r="Y1812" t="s">
        <v>4068</v>
      </c>
      <c r="Z1812" t="s">
        <v>66</v>
      </c>
      <c r="AA1812" t="s">
        <v>63</v>
      </c>
      <c r="AB1812" t="s">
        <v>63</v>
      </c>
      <c r="AC1812" t="s">
        <v>66</v>
      </c>
      <c r="AD1812" t="s">
        <v>63</v>
      </c>
      <c r="AE1812" t="s">
        <v>66</v>
      </c>
      <c r="AG1812" t="s">
        <v>288</v>
      </c>
      <c r="AH1812" t="s">
        <v>118</v>
      </c>
      <c r="AK1812" t="s">
        <v>137</v>
      </c>
      <c r="AL1812" t="s">
        <v>63</v>
      </c>
      <c r="AN1812" t="s">
        <v>871</v>
      </c>
      <c r="BB1812" t="s">
        <v>2567</v>
      </c>
      <c r="BC1812" t="s">
        <v>2568</v>
      </c>
      <c r="BD1812" t="s">
        <v>172</v>
      </c>
      <c r="BE1812" t="s">
        <v>173</v>
      </c>
      <c r="BF1812" t="s">
        <v>63</v>
      </c>
      <c r="BG1812" t="s">
        <v>4069</v>
      </c>
    </row>
    <row r="1813" spans="1:59" hidden="1" x14ac:dyDescent="0.25">
      <c r="A1813" t="s">
        <v>4064</v>
      </c>
      <c r="B1813" t="s">
        <v>4065</v>
      </c>
      <c r="C1813" t="s">
        <v>4066</v>
      </c>
      <c r="D1813" t="s">
        <v>59</v>
      </c>
      <c r="E1813" t="s">
        <v>60</v>
      </c>
      <c r="F1813" t="s">
        <v>4067</v>
      </c>
      <c r="G1813" t="s">
        <v>118</v>
      </c>
      <c r="I1813" t="s">
        <v>63</v>
      </c>
      <c r="J1813" t="s">
        <v>64</v>
      </c>
      <c r="L1813" t="s">
        <v>65</v>
      </c>
      <c r="M1813" t="s">
        <v>63</v>
      </c>
      <c r="N1813" t="s">
        <v>80</v>
      </c>
      <c r="O1813" t="s">
        <v>80</v>
      </c>
      <c r="R1813" t="s">
        <v>83</v>
      </c>
      <c r="S1813" t="s">
        <v>66</v>
      </c>
      <c r="T1813" t="s">
        <v>63</v>
      </c>
      <c r="U1813" t="s">
        <v>63</v>
      </c>
      <c r="V1813" t="s">
        <v>80</v>
      </c>
      <c r="W1813" t="s">
        <v>80</v>
      </c>
      <c r="X1813" t="s">
        <v>85</v>
      </c>
      <c r="Y1813" t="s">
        <v>4068</v>
      </c>
      <c r="Z1813" t="s">
        <v>66</v>
      </c>
      <c r="AA1813" t="s">
        <v>63</v>
      </c>
      <c r="AB1813" t="s">
        <v>63</v>
      </c>
      <c r="AC1813" t="s">
        <v>66</v>
      </c>
      <c r="AD1813" t="s">
        <v>63</v>
      </c>
      <c r="AE1813" t="s">
        <v>66</v>
      </c>
      <c r="AG1813" t="s">
        <v>288</v>
      </c>
      <c r="AH1813" t="s">
        <v>118</v>
      </c>
      <c r="AK1813" t="s">
        <v>137</v>
      </c>
      <c r="AL1813" t="s">
        <v>63</v>
      </c>
      <c r="AN1813" t="s">
        <v>871</v>
      </c>
    </row>
    <row r="1814" spans="1:59" hidden="1" x14ac:dyDescent="0.25">
      <c r="A1814" t="s">
        <v>4070</v>
      </c>
      <c r="B1814" t="s">
        <v>4071</v>
      </c>
      <c r="C1814" t="s">
        <v>4072</v>
      </c>
      <c r="D1814" t="s">
        <v>59</v>
      </c>
      <c r="E1814" t="s">
        <v>60</v>
      </c>
      <c r="G1814" t="s">
        <v>72</v>
      </c>
      <c r="I1814" t="s">
        <v>63</v>
      </c>
      <c r="J1814" t="s">
        <v>64</v>
      </c>
      <c r="L1814" t="s">
        <v>65</v>
      </c>
    </row>
    <row r="1815" spans="1:59" hidden="1" x14ac:dyDescent="0.25">
      <c r="A1815" t="s">
        <v>4073</v>
      </c>
      <c r="B1815" t="s">
        <v>4074</v>
      </c>
      <c r="C1815" t="s">
        <v>4075</v>
      </c>
      <c r="D1815" t="s">
        <v>59</v>
      </c>
      <c r="E1815" t="s">
        <v>60</v>
      </c>
      <c r="G1815" t="s">
        <v>72</v>
      </c>
      <c r="I1815" t="s">
        <v>63</v>
      </c>
      <c r="J1815" t="s">
        <v>207</v>
      </c>
      <c r="K1815" t="s">
        <v>842</v>
      </c>
      <c r="L1815" t="s">
        <v>65</v>
      </c>
    </row>
    <row r="1816" spans="1:59" hidden="1" x14ac:dyDescent="0.25">
      <c r="A1816" t="s">
        <v>4076</v>
      </c>
      <c r="B1816" t="s">
        <v>4077</v>
      </c>
      <c r="C1816" t="s">
        <v>4078</v>
      </c>
      <c r="D1816" t="s">
        <v>59</v>
      </c>
      <c r="E1816" t="s">
        <v>60</v>
      </c>
      <c r="G1816" t="s">
        <v>78</v>
      </c>
      <c r="I1816" t="s">
        <v>63</v>
      </c>
      <c r="J1816" t="s">
        <v>64</v>
      </c>
      <c r="L1816" t="s">
        <v>65</v>
      </c>
      <c r="M1816" t="s">
        <v>63</v>
      </c>
      <c r="N1816" t="s">
        <v>80</v>
      </c>
      <c r="O1816" t="s">
        <v>63</v>
      </c>
      <c r="R1816" t="s">
        <v>83</v>
      </c>
      <c r="S1816" t="s">
        <v>66</v>
      </c>
      <c r="T1816" t="s">
        <v>63</v>
      </c>
      <c r="U1816" t="s">
        <v>63</v>
      </c>
      <c r="V1816" t="s">
        <v>80</v>
      </c>
      <c r="W1816" t="s">
        <v>63</v>
      </c>
      <c r="X1816" t="s">
        <v>85</v>
      </c>
      <c r="Y1816" t="s">
        <v>1664</v>
      </c>
      <c r="Z1816" t="s">
        <v>66</v>
      </c>
      <c r="AA1816" t="s">
        <v>63</v>
      </c>
      <c r="AB1816" t="s">
        <v>66</v>
      </c>
      <c r="AC1816" t="s">
        <v>66</v>
      </c>
      <c r="AD1816" t="s">
        <v>63</v>
      </c>
      <c r="AE1816" t="s">
        <v>63</v>
      </c>
      <c r="AF1816" t="s">
        <v>63</v>
      </c>
      <c r="AG1816" t="s">
        <v>288</v>
      </c>
      <c r="AH1816" t="s">
        <v>78</v>
      </c>
      <c r="AJ1816" t="s">
        <v>63</v>
      </c>
      <c r="AL1816" t="s">
        <v>63</v>
      </c>
      <c r="AN1816" t="s">
        <v>1903</v>
      </c>
      <c r="AP1816" t="s">
        <v>4079</v>
      </c>
      <c r="AQ1816" t="s">
        <v>89</v>
      </c>
      <c r="AR1816" t="s">
        <v>102</v>
      </c>
      <c r="AS1816" t="s">
        <v>2150</v>
      </c>
      <c r="AT1816" t="s">
        <v>63</v>
      </c>
      <c r="AU1816" t="s">
        <v>4080</v>
      </c>
    </row>
    <row r="1817" spans="1:59" hidden="1" x14ac:dyDescent="0.25">
      <c r="A1817" t="s">
        <v>4076</v>
      </c>
      <c r="B1817" t="s">
        <v>4077</v>
      </c>
      <c r="C1817" t="s">
        <v>4078</v>
      </c>
      <c r="D1817" t="s">
        <v>59</v>
      </c>
      <c r="E1817" t="s">
        <v>60</v>
      </c>
      <c r="G1817" t="s">
        <v>78</v>
      </c>
      <c r="I1817" t="s">
        <v>63</v>
      </c>
      <c r="J1817" t="s">
        <v>64</v>
      </c>
      <c r="L1817" t="s">
        <v>65</v>
      </c>
      <c r="M1817" t="s">
        <v>63</v>
      </c>
      <c r="N1817" t="s">
        <v>80</v>
      </c>
      <c r="O1817" t="s">
        <v>63</v>
      </c>
      <c r="R1817" t="s">
        <v>83</v>
      </c>
      <c r="S1817" t="s">
        <v>66</v>
      </c>
      <c r="T1817" t="s">
        <v>63</v>
      </c>
      <c r="U1817" t="s">
        <v>63</v>
      </c>
      <c r="V1817" t="s">
        <v>80</v>
      </c>
      <c r="W1817" t="s">
        <v>63</v>
      </c>
      <c r="X1817" t="s">
        <v>85</v>
      </c>
      <c r="Y1817" t="s">
        <v>1664</v>
      </c>
      <c r="Z1817" t="s">
        <v>66</v>
      </c>
      <c r="AA1817" t="s">
        <v>63</v>
      </c>
      <c r="AB1817" t="s">
        <v>66</v>
      </c>
      <c r="AC1817" t="s">
        <v>66</v>
      </c>
      <c r="AD1817" t="s">
        <v>63</v>
      </c>
      <c r="AE1817" t="s">
        <v>63</v>
      </c>
      <c r="AF1817" t="s">
        <v>63</v>
      </c>
      <c r="AG1817" t="s">
        <v>288</v>
      </c>
      <c r="AH1817" t="s">
        <v>78</v>
      </c>
      <c r="AJ1817" t="s">
        <v>63</v>
      </c>
      <c r="AL1817" t="s">
        <v>63</v>
      </c>
      <c r="AN1817" t="s">
        <v>1903</v>
      </c>
      <c r="AP1817" t="s">
        <v>193</v>
      </c>
      <c r="AQ1817" t="s">
        <v>89</v>
      </c>
      <c r="AR1817" t="s">
        <v>102</v>
      </c>
      <c r="AS1817" t="s">
        <v>194</v>
      </c>
      <c r="AT1817" t="s">
        <v>63</v>
      </c>
    </row>
    <row r="1818" spans="1:59" hidden="1" x14ac:dyDescent="0.25">
      <c r="A1818" t="s">
        <v>4081</v>
      </c>
      <c r="B1818" t="s">
        <v>3373</v>
      </c>
      <c r="C1818" t="s">
        <v>4082</v>
      </c>
      <c r="D1818" t="s">
        <v>59</v>
      </c>
      <c r="E1818" t="s">
        <v>60</v>
      </c>
      <c r="G1818" t="s">
        <v>118</v>
      </c>
      <c r="I1818" t="s">
        <v>63</v>
      </c>
      <c r="J1818" t="s">
        <v>64</v>
      </c>
      <c r="L1818" t="s">
        <v>65</v>
      </c>
      <c r="M1818" t="s">
        <v>63</v>
      </c>
      <c r="N1818" t="s">
        <v>80</v>
      </c>
      <c r="O1818" t="s">
        <v>80</v>
      </c>
      <c r="R1818" t="s">
        <v>83</v>
      </c>
      <c r="S1818" t="s">
        <v>63</v>
      </c>
      <c r="T1818" t="s">
        <v>63</v>
      </c>
      <c r="U1818" t="s">
        <v>110</v>
      </c>
      <c r="V1818" t="s">
        <v>80</v>
      </c>
      <c r="W1818" t="s">
        <v>63</v>
      </c>
      <c r="X1818" t="s">
        <v>85</v>
      </c>
      <c r="Y1818" t="s">
        <v>3332</v>
      </c>
      <c r="Z1818" t="s">
        <v>66</v>
      </c>
      <c r="AA1818" t="s">
        <v>63</v>
      </c>
      <c r="AB1818" t="s">
        <v>63</v>
      </c>
      <c r="AC1818" t="s">
        <v>63</v>
      </c>
      <c r="AD1818" t="s">
        <v>63</v>
      </c>
      <c r="AE1818" t="s">
        <v>63</v>
      </c>
      <c r="AF1818" t="s">
        <v>63</v>
      </c>
      <c r="AG1818" t="s">
        <v>81</v>
      </c>
      <c r="AH1818" t="s">
        <v>118</v>
      </c>
      <c r="AK1818" t="s">
        <v>137</v>
      </c>
      <c r="AL1818" t="s">
        <v>63</v>
      </c>
      <c r="AM1818" t="s">
        <v>138</v>
      </c>
      <c r="AN1818" t="s">
        <v>3376</v>
      </c>
      <c r="AP1818" t="s">
        <v>1596</v>
      </c>
      <c r="AQ1818" t="s">
        <v>89</v>
      </c>
      <c r="AR1818" t="s">
        <v>1594</v>
      </c>
      <c r="AS1818" t="s">
        <v>192</v>
      </c>
      <c r="AT1818" t="s">
        <v>63</v>
      </c>
      <c r="AU1818" t="s">
        <v>4083</v>
      </c>
    </row>
    <row r="1819" spans="1:59" hidden="1" x14ac:dyDescent="0.25">
      <c r="A1819" t="s">
        <v>4084</v>
      </c>
      <c r="B1819" t="s">
        <v>4085</v>
      </c>
      <c r="C1819" t="s">
        <v>4086</v>
      </c>
      <c r="D1819" t="s">
        <v>59</v>
      </c>
      <c r="E1819" t="s">
        <v>60</v>
      </c>
      <c r="G1819" t="s">
        <v>62</v>
      </c>
      <c r="I1819" t="s">
        <v>63</v>
      </c>
      <c r="J1819" t="s">
        <v>64</v>
      </c>
      <c r="L1819" t="s">
        <v>65</v>
      </c>
      <c r="M1819" t="s">
        <v>63</v>
      </c>
      <c r="N1819" t="s">
        <v>66</v>
      </c>
      <c r="O1819" t="s">
        <v>63</v>
      </c>
      <c r="P1819" t="s">
        <v>15</v>
      </c>
      <c r="Q1819" t="s">
        <v>4087</v>
      </c>
    </row>
    <row r="1820" spans="1:59" hidden="1" x14ac:dyDescent="0.25">
      <c r="A1820" t="s">
        <v>4088</v>
      </c>
      <c r="B1820" t="s">
        <v>4089</v>
      </c>
      <c r="C1820" t="s">
        <v>4090</v>
      </c>
      <c r="D1820" t="s">
        <v>59</v>
      </c>
      <c r="E1820" t="s">
        <v>60</v>
      </c>
      <c r="G1820" t="s">
        <v>133</v>
      </c>
      <c r="I1820" t="s">
        <v>128</v>
      </c>
      <c r="J1820" t="s">
        <v>64</v>
      </c>
      <c r="L1820" t="s">
        <v>65</v>
      </c>
    </row>
    <row r="1821" spans="1:59" hidden="1" x14ac:dyDescent="0.25">
      <c r="A1821" t="s">
        <v>4091</v>
      </c>
      <c r="B1821" t="s">
        <v>4092</v>
      </c>
      <c r="C1821" t="s">
        <v>4093</v>
      </c>
      <c r="D1821" t="s">
        <v>59</v>
      </c>
      <c r="E1821" t="s">
        <v>60</v>
      </c>
      <c r="G1821" t="s">
        <v>133</v>
      </c>
      <c r="I1821" t="s">
        <v>63</v>
      </c>
      <c r="J1821" t="s">
        <v>64</v>
      </c>
      <c r="L1821" t="s">
        <v>65</v>
      </c>
      <c r="M1821" t="s">
        <v>63</v>
      </c>
      <c r="N1821" t="s">
        <v>66</v>
      </c>
      <c r="O1821" t="s">
        <v>63</v>
      </c>
      <c r="P1821" t="s">
        <v>15</v>
      </c>
      <c r="Q1821" t="s">
        <v>4094</v>
      </c>
    </row>
    <row r="1822" spans="1:59" hidden="1" x14ac:dyDescent="0.25">
      <c r="A1822" t="s">
        <v>4095</v>
      </c>
      <c r="B1822" t="s">
        <v>4096</v>
      </c>
      <c r="C1822" t="s">
        <v>4097</v>
      </c>
      <c r="D1822" t="s">
        <v>59</v>
      </c>
      <c r="E1822" t="s">
        <v>60</v>
      </c>
      <c r="G1822" t="s">
        <v>78</v>
      </c>
      <c r="I1822" t="s">
        <v>63</v>
      </c>
      <c r="J1822" t="s">
        <v>64</v>
      </c>
      <c r="L1822" t="s">
        <v>65</v>
      </c>
      <c r="M1822" t="s">
        <v>63</v>
      </c>
      <c r="N1822" t="s">
        <v>79</v>
      </c>
      <c r="O1822" t="s">
        <v>80</v>
      </c>
      <c r="R1822" t="s">
        <v>83</v>
      </c>
      <c r="S1822" t="s">
        <v>63</v>
      </c>
      <c r="T1822" t="s">
        <v>63</v>
      </c>
      <c r="U1822" t="s">
        <v>63</v>
      </c>
      <c r="V1822" t="s">
        <v>80</v>
      </c>
      <c r="W1822" t="s">
        <v>80</v>
      </c>
      <c r="X1822" t="s">
        <v>85</v>
      </c>
      <c r="Y1822" t="s">
        <v>2246</v>
      </c>
      <c r="Z1822" t="s">
        <v>66</v>
      </c>
      <c r="AA1822" t="s">
        <v>63</v>
      </c>
      <c r="AB1822" t="s">
        <v>66</v>
      </c>
      <c r="AC1822" t="s">
        <v>63</v>
      </c>
      <c r="AD1822" t="s">
        <v>63</v>
      </c>
      <c r="AE1822" t="s">
        <v>66</v>
      </c>
      <c r="AF1822" t="s">
        <v>63</v>
      </c>
      <c r="AG1822" t="s">
        <v>288</v>
      </c>
      <c r="AH1822" t="s">
        <v>78</v>
      </c>
      <c r="AJ1822" t="s">
        <v>63</v>
      </c>
      <c r="AL1822" t="s">
        <v>63</v>
      </c>
      <c r="AM1822" t="s">
        <v>255</v>
      </c>
      <c r="AN1822" t="s">
        <v>2224</v>
      </c>
      <c r="AP1822" t="s">
        <v>4098</v>
      </c>
      <c r="AQ1822" t="s">
        <v>2597</v>
      </c>
      <c r="AR1822" t="s">
        <v>259</v>
      </c>
      <c r="AS1822" t="s">
        <v>103</v>
      </c>
      <c r="AT1822" t="s">
        <v>63</v>
      </c>
    </row>
    <row r="1823" spans="1:59" hidden="1" x14ac:dyDescent="0.25">
      <c r="A1823" t="s">
        <v>4095</v>
      </c>
      <c r="B1823" t="s">
        <v>4096</v>
      </c>
      <c r="C1823" t="s">
        <v>4097</v>
      </c>
      <c r="D1823" t="s">
        <v>59</v>
      </c>
      <c r="E1823" t="s">
        <v>60</v>
      </c>
      <c r="G1823" t="s">
        <v>78</v>
      </c>
      <c r="I1823" t="s">
        <v>63</v>
      </c>
      <c r="J1823" t="s">
        <v>64</v>
      </c>
      <c r="L1823" t="s">
        <v>65</v>
      </c>
      <c r="M1823" t="s">
        <v>63</v>
      </c>
      <c r="N1823" t="s">
        <v>79</v>
      </c>
      <c r="O1823" t="s">
        <v>80</v>
      </c>
      <c r="R1823" t="s">
        <v>83</v>
      </c>
      <c r="S1823" t="s">
        <v>63</v>
      </c>
      <c r="T1823" t="s">
        <v>63</v>
      </c>
      <c r="U1823" t="s">
        <v>63</v>
      </c>
      <c r="V1823" t="s">
        <v>80</v>
      </c>
      <c r="W1823" t="s">
        <v>80</v>
      </c>
      <c r="X1823" t="s">
        <v>85</v>
      </c>
      <c r="Y1823" t="s">
        <v>2246</v>
      </c>
      <c r="Z1823" t="s">
        <v>66</v>
      </c>
      <c r="AA1823" t="s">
        <v>63</v>
      </c>
      <c r="AB1823" t="s">
        <v>66</v>
      </c>
      <c r="AC1823" t="s">
        <v>63</v>
      </c>
      <c r="AD1823" t="s">
        <v>63</v>
      </c>
      <c r="AE1823" t="s">
        <v>66</v>
      </c>
      <c r="AF1823" t="s">
        <v>63</v>
      </c>
      <c r="AG1823" t="s">
        <v>288</v>
      </c>
      <c r="AH1823" t="s">
        <v>78</v>
      </c>
      <c r="AJ1823" t="s">
        <v>63</v>
      </c>
      <c r="AL1823" t="s">
        <v>63</v>
      </c>
      <c r="AM1823" t="s">
        <v>255</v>
      </c>
      <c r="AN1823" t="s">
        <v>2224</v>
      </c>
      <c r="AP1823" t="s">
        <v>4099</v>
      </c>
      <c r="AQ1823" t="s">
        <v>2597</v>
      </c>
      <c r="AR1823" t="s">
        <v>351</v>
      </c>
      <c r="AS1823" t="s">
        <v>103</v>
      </c>
      <c r="AT1823" t="s">
        <v>63</v>
      </c>
    </row>
    <row r="1824" spans="1:59" hidden="1" x14ac:dyDescent="0.25">
      <c r="A1824" t="s">
        <v>4095</v>
      </c>
      <c r="B1824" t="s">
        <v>4096</v>
      </c>
      <c r="C1824" t="s">
        <v>4097</v>
      </c>
      <c r="D1824" t="s">
        <v>59</v>
      </c>
      <c r="E1824" t="s">
        <v>60</v>
      </c>
      <c r="G1824" t="s">
        <v>78</v>
      </c>
      <c r="I1824" t="s">
        <v>63</v>
      </c>
      <c r="J1824" t="s">
        <v>64</v>
      </c>
      <c r="L1824" t="s">
        <v>65</v>
      </c>
      <c r="M1824" t="s">
        <v>63</v>
      </c>
      <c r="N1824" t="s">
        <v>79</v>
      </c>
      <c r="O1824" t="s">
        <v>80</v>
      </c>
      <c r="R1824" t="s">
        <v>83</v>
      </c>
      <c r="S1824" t="s">
        <v>63</v>
      </c>
      <c r="T1824" t="s">
        <v>63</v>
      </c>
      <c r="U1824" t="s">
        <v>63</v>
      </c>
      <c r="V1824" t="s">
        <v>80</v>
      </c>
      <c r="W1824" t="s">
        <v>80</v>
      </c>
      <c r="X1824" t="s">
        <v>85</v>
      </c>
      <c r="Y1824" t="s">
        <v>2246</v>
      </c>
      <c r="Z1824" t="s">
        <v>66</v>
      </c>
      <c r="AA1824" t="s">
        <v>63</v>
      </c>
      <c r="AB1824" t="s">
        <v>66</v>
      </c>
      <c r="AC1824" t="s">
        <v>63</v>
      </c>
      <c r="AD1824" t="s">
        <v>63</v>
      </c>
      <c r="AE1824" t="s">
        <v>66</v>
      </c>
      <c r="AF1824" t="s">
        <v>63</v>
      </c>
      <c r="AG1824" t="s">
        <v>288</v>
      </c>
      <c r="AH1824" t="s">
        <v>78</v>
      </c>
      <c r="AJ1824" t="s">
        <v>63</v>
      </c>
      <c r="AL1824" t="s">
        <v>63</v>
      </c>
      <c r="AM1824" t="s">
        <v>255</v>
      </c>
      <c r="AN1824" t="s">
        <v>2224</v>
      </c>
      <c r="AP1824" t="s">
        <v>4100</v>
      </c>
      <c r="AQ1824" t="s">
        <v>2597</v>
      </c>
      <c r="AR1824" t="s">
        <v>521</v>
      </c>
      <c r="AS1824" t="s">
        <v>103</v>
      </c>
      <c r="AT1824" t="s">
        <v>63</v>
      </c>
    </row>
    <row r="1825" spans="1:53" hidden="1" x14ac:dyDescent="0.25">
      <c r="A1825" t="s">
        <v>4101</v>
      </c>
      <c r="B1825" t="s">
        <v>4102</v>
      </c>
      <c r="C1825" t="s">
        <v>4103</v>
      </c>
      <c r="D1825" t="s">
        <v>59</v>
      </c>
      <c r="E1825" t="s">
        <v>60</v>
      </c>
      <c r="G1825" t="s">
        <v>226</v>
      </c>
      <c r="H1825" t="s">
        <v>4104</v>
      </c>
      <c r="I1825" t="s">
        <v>63</v>
      </c>
      <c r="J1825" t="s">
        <v>64</v>
      </c>
      <c r="L1825" t="s">
        <v>65</v>
      </c>
      <c r="M1825" t="s">
        <v>63</v>
      </c>
      <c r="N1825" t="s">
        <v>80</v>
      </c>
      <c r="O1825" t="s">
        <v>80</v>
      </c>
      <c r="R1825" t="s">
        <v>83</v>
      </c>
      <c r="S1825" t="s">
        <v>63</v>
      </c>
      <c r="T1825" t="s">
        <v>63</v>
      </c>
      <c r="U1825" t="s">
        <v>63</v>
      </c>
      <c r="V1825" t="s">
        <v>110</v>
      </c>
      <c r="W1825" t="s">
        <v>80</v>
      </c>
      <c r="X1825" t="s">
        <v>85</v>
      </c>
      <c r="Y1825" t="s">
        <v>4105</v>
      </c>
      <c r="Z1825" t="s">
        <v>66</v>
      </c>
      <c r="AA1825" t="s">
        <v>63</v>
      </c>
      <c r="AB1825" t="s">
        <v>66</v>
      </c>
      <c r="AC1825" t="s">
        <v>63</v>
      </c>
      <c r="AD1825" t="s">
        <v>63</v>
      </c>
      <c r="AE1825" t="s">
        <v>63</v>
      </c>
      <c r="AF1825" t="s">
        <v>63</v>
      </c>
      <c r="AG1825" t="s">
        <v>81</v>
      </c>
      <c r="AH1825" t="s">
        <v>78</v>
      </c>
      <c r="AJ1825" t="s">
        <v>63</v>
      </c>
      <c r="AL1825" t="s">
        <v>63</v>
      </c>
      <c r="AN1825" t="s">
        <v>1777</v>
      </c>
      <c r="AP1825" t="s">
        <v>2061</v>
      </c>
      <c r="AQ1825" t="s">
        <v>89</v>
      </c>
      <c r="AR1825" t="s">
        <v>1070</v>
      </c>
      <c r="AS1825" t="s">
        <v>103</v>
      </c>
      <c r="AT1825" t="s">
        <v>63</v>
      </c>
      <c r="AU1825" t="s">
        <v>4106</v>
      </c>
    </row>
    <row r="1826" spans="1:53" hidden="1" x14ac:dyDescent="0.25">
      <c r="A1826" t="s">
        <v>4107</v>
      </c>
      <c r="B1826" t="s">
        <v>4108</v>
      </c>
      <c r="C1826" t="s">
        <v>4109</v>
      </c>
      <c r="D1826" t="s">
        <v>59</v>
      </c>
      <c r="E1826" t="s">
        <v>60</v>
      </c>
      <c r="G1826" t="s">
        <v>133</v>
      </c>
      <c r="I1826" t="s">
        <v>63</v>
      </c>
      <c r="J1826" t="s">
        <v>64</v>
      </c>
      <c r="L1826" t="s">
        <v>65</v>
      </c>
      <c r="M1826" t="s">
        <v>63</v>
      </c>
      <c r="N1826" t="s">
        <v>66</v>
      </c>
      <c r="O1826" t="s">
        <v>63</v>
      </c>
      <c r="P1826" t="s">
        <v>15</v>
      </c>
      <c r="Q1826" t="s">
        <v>4110</v>
      </c>
    </row>
    <row r="1827" spans="1:53" hidden="1" x14ac:dyDescent="0.25">
      <c r="A1827" t="s">
        <v>4111</v>
      </c>
      <c r="B1827" t="s">
        <v>4112</v>
      </c>
      <c r="C1827" t="s">
        <v>4113</v>
      </c>
      <c r="D1827" t="s">
        <v>59</v>
      </c>
      <c r="E1827" t="s">
        <v>60</v>
      </c>
      <c r="G1827" t="s">
        <v>72</v>
      </c>
      <c r="I1827" t="s">
        <v>63</v>
      </c>
      <c r="J1827" t="s">
        <v>64</v>
      </c>
      <c r="L1827" t="s">
        <v>73</v>
      </c>
      <c r="AO1827" t="s">
        <v>2647</v>
      </c>
    </row>
    <row r="1828" spans="1:53" hidden="1" x14ac:dyDescent="0.25">
      <c r="A1828" t="s">
        <v>4114</v>
      </c>
      <c r="B1828" t="s">
        <v>4115</v>
      </c>
      <c r="C1828" t="s">
        <v>4116</v>
      </c>
      <c r="D1828" t="s">
        <v>59</v>
      </c>
      <c r="E1828" t="s">
        <v>60</v>
      </c>
      <c r="G1828" t="s">
        <v>78</v>
      </c>
      <c r="I1828" t="s">
        <v>63</v>
      </c>
      <c r="J1828" t="s">
        <v>64</v>
      </c>
      <c r="L1828" t="s">
        <v>73</v>
      </c>
      <c r="M1828" t="s">
        <v>63</v>
      </c>
      <c r="N1828" t="s">
        <v>66</v>
      </c>
      <c r="O1828" t="s">
        <v>63</v>
      </c>
      <c r="P1828" t="s">
        <v>15</v>
      </c>
      <c r="Q1828" t="s">
        <v>4117</v>
      </c>
    </row>
    <row r="1829" spans="1:53" hidden="1" x14ac:dyDescent="0.25">
      <c r="A1829" t="s">
        <v>4118</v>
      </c>
      <c r="B1829" t="s">
        <v>4119</v>
      </c>
      <c r="C1829" t="s">
        <v>4120</v>
      </c>
      <c r="D1829" t="s">
        <v>59</v>
      </c>
      <c r="E1829" t="s">
        <v>60</v>
      </c>
      <c r="G1829" t="s">
        <v>72</v>
      </c>
      <c r="I1829" t="s">
        <v>63</v>
      </c>
      <c r="J1829" t="s">
        <v>64</v>
      </c>
      <c r="L1829" t="s">
        <v>73</v>
      </c>
      <c r="AO1829" t="s">
        <v>2647</v>
      </c>
    </row>
    <row r="1830" spans="1:53" hidden="1" x14ac:dyDescent="0.25">
      <c r="A1830" t="s">
        <v>4121</v>
      </c>
      <c r="B1830" t="s">
        <v>4122</v>
      </c>
      <c r="C1830" t="s">
        <v>4123</v>
      </c>
      <c r="D1830" t="s">
        <v>59</v>
      </c>
      <c r="E1830" t="s">
        <v>60</v>
      </c>
      <c r="G1830" t="s">
        <v>133</v>
      </c>
      <c r="I1830" t="s">
        <v>63</v>
      </c>
      <c r="J1830" t="s">
        <v>64</v>
      </c>
      <c r="L1830" t="s">
        <v>73</v>
      </c>
      <c r="M1830" t="s">
        <v>63</v>
      </c>
      <c r="N1830" t="s">
        <v>79</v>
      </c>
      <c r="O1830" t="s">
        <v>63</v>
      </c>
      <c r="R1830" t="s">
        <v>83</v>
      </c>
      <c r="S1830" t="s">
        <v>63</v>
      </c>
      <c r="T1830" t="s">
        <v>63</v>
      </c>
      <c r="U1830" t="s">
        <v>63</v>
      </c>
      <c r="V1830" t="s">
        <v>80</v>
      </c>
      <c r="W1830" t="s">
        <v>63</v>
      </c>
      <c r="X1830" t="s">
        <v>85</v>
      </c>
      <c r="Y1830" t="s">
        <v>4124</v>
      </c>
      <c r="Z1830" t="s">
        <v>66</v>
      </c>
      <c r="AA1830" t="s">
        <v>134</v>
      </c>
      <c r="AB1830" t="s">
        <v>135</v>
      </c>
      <c r="AC1830" t="s">
        <v>66</v>
      </c>
      <c r="AD1830" t="s">
        <v>63</v>
      </c>
      <c r="AE1830" t="s">
        <v>134</v>
      </c>
      <c r="AF1830" t="s">
        <v>63</v>
      </c>
      <c r="AG1830" t="s">
        <v>288</v>
      </c>
      <c r="AH1830" t="s">
        <v>133</v>
      </c>
      <c r="AJ1830" t="s">
        <v>63</v>
      </c>
      <c r="AL1830" t="s">
        <v>63</v>
      </c>
      <c r="AM1830" t="s">
        <v>1007</v>
      </c>
      <c r="AN1830" t="s">
        <v>4043</v>
      </c>
      <c r="AP1830" t="s">
        <v>1998</v>
      </c>
      <c r="AQ1830" t="s">
        <v>332</v>
      </c>
      <c r="AR1830" t="s">
        <v>333</v>
      </c>
      <c r="AS1830" t="s">
        <v>97</v>
      </c>
      <c r="AT1830" t="s">
        <v>66</v>
      </c>
      <c r="AU1830" t="s">
        <v>4125</v>
      </c>
    </row>
    <row r="1831" spans="1:53" hidden="1" x14ac:dyDescent="0.25">
      <c r="A1831" t="s">
        <v>4126</v>
      </c>
      <c r="B1831" t="s">
        <v>4127</v>
      </c>
      <c r="C1831" t="s">
        <v>4128</v>
      </c>
      <c r="D1831" t="s">
        <v>59</v>
      </c>
      <c r="E1831" t="s">
        <v>60</v>
      </c>
      <c r="G1831" t="s">
        <v>118</v>
      </c>
      <c r="I1831" t="s">
        <v>63</v>
      </c>
      <c r="J1831" t="s">
        <v>64</v>
      </c>
      <c r="L1831" t="s">
        <v>73</v>
      </c>
      <c r="M1831" t="s">
        <v>63</v>
      </c>
      <c r="N1831" t="s">
        <v>79</v>
      </c>
      <c r="O1831" t="s">
        <v>63</v>
      </c>
      <c r="R1831" t="s">
        <v>83</v>
      </c>
      <c r="S1831" t="s">
        <v>63</v>
      </c>
      <c r="T1831" t="s">
        <v>63</v>
      </c>
      <c r="U1831" t="s">
        <v>63</v>
      </c>
      <c r="V1831" t="s">
        <v>80</v>
      </c>
      <c r="W1831" t="s">
        <v>63</v>
      </c>
      <c r="X1831" t="s">
        <v>85</v>
      </c>
      <c r="Y1831" t="s">
        <v>3624</v>
      </c>
      <c r="Z1831" t="s">
        <v>66</v>
      </c>
      <c r="AA1831" t="s">
        <v>63</v>
      </c>
      <c r="AB1831" t="s">
        <v>66</v>
      </c>
      <c r="AC1831" t="s">
        <v>66</v>
      </c>
      <c r="AD1831" t="s">
        <v>63</v>
      </c>
      <c r="AE1831" t="s">
        <v>66</v>
      </c>
      <c r="AF1831" t="s">
        <v>63</v>
      </c>
      <c r="AG1831" t="s">
        <v>288</v>
      </c>
      <c r="AH1831" t="s">
        <v>118</v>
      </c>
      <c r="AK1831" t="s">
        <v>137</v>
      </c>
      <c r="AL1831" t="s">
        <v>63</v>
      </c>
      <c r="AN1831" t="s">
        <v>4129</v>
      </c>
      <c r="AV1831" t="s">
        <v>1136</v>
      </c>
      <c r="AW1831" t="s">
        <v>159</v>
      </c>
      <c r="AX1831" t="s">
        <v>143</v>
      </c>
      <c r="AY1831" t="s">
        <v>402</v>
      </c>
      <c r="AZ1831" t="s">
        <v>63</v>
      </c>
      <c r="BA1831" t="s">
        <v>4130</v>
      </c>
    </row>
    <row r="1832" spans="1:53" hidden="1" x14ac:dyDescent="0.25">
      <c r="A1832" t="s">
        <v>4131</v>
      </c>
      <c r="B1832" t="s">
        <v>4132</v>
      </c>
      <c r="C1832" t="s">
        <v>4133</v>
      </c>
      <c r="D1832" t="s">
        <v>225</v>
      </c>
      <c r="E1832" t="s">
        <v>60</v>
      </c>
      <c r="G1832" t="s">
        <v>133</v>
      </c>
      <c r="I1832" t="s">
        <v>63</v>
      </c>
      <c r="J1832" t="s">
        <v>64</v>
      </c>
      <c r="L1832" t="s">
        <v>73</v>
      </c>
      <c r="M1832" t="s">
        <v>63</v>
      </c>
      <c r="N1832" t="s">
        <v>66</v>
      </c>
      <c r="O1832" t="s">
        <v>66</v>
      </c>
      <c r="P1832" t="s">
        <v>15</v>
      </c>
      <c r="Q1832" t="s">
        <v>4134</v>
      </c>
    </row>
    <row r="1833" spans="1:53" hidden="1" x14ac:dyDescent="0.25">
      <c r="A1833" t="s">
        <v>4135</v>
      </c>
      <c r="B1833" t="s">
        <v>4136</v>
      </c>
      <c r="C1833" t="s">
        <v>4137</v>
      </c>
      <c r="D1833" t="s">
        <v>59</v>
      </c>
      <c r="E1833" t="s">
        <v>60</v>
      </c>
      <c r="G1833" t="s">
        <v>72</v>
      </c>
      <c r="I1833" t="s">
        <v>63</v>
      </c>
      <c r="J1833" t="s">
        <v>64</v>
      </c>
      <c r="L1833" t="s">
        <v>65</v>
      </c>
    </row>
    <row r="1834" spans="1:53" hidden="1" x14ac:dyDescent="0.25">
      <c r="A1834" t="s">
        <v>4138</v>
      </c>
      <c r="B1834" t="s">
        <v>4139</v>
      </c>
      <c r="C1834" t="s">
        <v>4140</v>
      </c>
      <c r="D1834" t="s">
        <v>493</v>
      </c>
      <c r="E1834" t="s">
        <v>60</v>
      </c>
      <c r="G1834" t="s">
        <v>78</v>
      </c>
      <c r="I1834" t="s">
        <v>63</v>
      </c>
      <c r="J1834" t="s">
        <v>64</v>
      </c>
      <c r="L1834" t="s">
        <v>65</v>
      </c>
      <c r="M1834" t="s">
        <v>63</v>
      </c>
      <c r="N1834" t="s">
        <v>80</v>
      </c>
      <c r="O1834" t="s">
        <v>63</v>
      </c>
      <c r="R1834" t="s">
        <v>83</v>
      </c>
      <c r="S1834" t="s">
        <v>63</v>
      </c>
      <c r="T1834" t="s">
        <v>63</v>
      </c>
      <c r="U1834" t="s">
        <v>63</v>
      </c>
      <c r="V1834" t="s">
        <v>80</v>
      </c>
      <c r="W1834" t="s">
        <v>63</v>
      </c>
      <c r="X1834" t="s">
        <v>110</v>
      </c>
      <c r="Z1834" t="s">
        <v>66</v>
      </c>
      <c r="AA1834" t="s">
        <v>63</v>
      </c>
      <c r="AB1834" t="s">
        <v>66</v>
      </c>
      <c r="AC1834" t="s">
        <v>66</v>
      </c>
      <c r="AD1834" t="s">
        <v>63</v>
      </c>
      <c r="AE1834" t="s">
        <v>63</v>
      </c>
      <c r="AF1834" t="s">
        <v>63</v>
      </c>
      <c r="AG1834" t="s">
        <v>81</v>
      </c>
      <c r="AH1834" t="s">
        <v>213</v>
      </c>
      <c r="AJ1834" t="s">
        <v>63</v>
      </c>
      <c r="AL1834" t="s">
        <v>63</v>
      </c>
      <c r="AN1834" t="s">
        <v>3208</v>
      </c>
      <c r="AO1834" t="s">
        <v>517</v>
      </c>
      <c r="AP1834" t="s">
        <v>893</v>
      </c>
      <c r="AQ1834" t="s">
        <v>89</v>
      </c>
      <c r="AR1834" t="s">
        <v>523</v>
      </c>
      <c r="AS1834" t="s">
        <v>103</v>
      </c>
      <c r="AT1834" t="s">
        <v>63</v>
      </c>
    </row>
    <row r="1835" spans="1:53" hidden="1" x14ac:dyDescent="0.25">
      <c r="A1835" t="s">
        <v>4138</v>
      </c>
      <c r="B1835" t="s">
        <v>4139</v>
      </c>
      <c r="C1835" t="s">
        <v>4140</v>
      </c>
      <c r="D1835" t="s">
        <v>493</v>
      </c>
      <c r="E1835" t="s">
        <v>60</v>
      </c>
      <c r="G1835" t="s">
        <v>78</v>
      </c>
      <c r="I1835" t="s">
        <v>63</v>
      </c>
      <c r="J1835" t="s">
        <v>64</v>
      </c>
      <c r="L1835" t="s">
        <v>65</v>
      </c>
      <c r="M1835" t="s">
        <v>63</v>
      </c>
      <c r="N1835" t="s">
        <v>80</v>
      </c>
      <c r="O1835" t="s">
        <v>63</v>
      </c>
      <c r="R1835" t="s">
        <v>83</v>
      </c>
      <c r="S1835" t="s">
        <v>63</v>
      </c>
      <c r="T1835" t="s">
        <v>63</v>
      </c>
      <c r="U1835" t="s">
        <v>63</v>
      </c>
      <c r="V1835" t="s">
        <v>80</v>
      </c>
      <c r="W1835" t="s">
        <v>63</v>
      </c>
      <c r="X1835" t="s">
        <v>110</v>
      </c>
      <c r="Z1835" t="s">
        <v>66</v>
      </c>
      <c r="AA1835" t="s">
        <v>63</v>
      </c>
      <c r="AB1835" t="s">
        <v>66</v>
      </c>
      <c r="AC1835" t="s">
        <v>66</v>
      </c>
      <c r="AD1835" t="s">
        <v>63</v>
      </c>
      <c r="AE1835" t="s">
        <v>63</v>
      </c>
      <c r="AF1835" t="s">
        <v>63</v>
      </c>
      <c r="AG1835" t="s">
        <v>81</v>
      </c>
      <c r="AH1835" t="s">
        <v>213</v>
      </c>
      <c r="AJ1835" t="s">
        <v>63</v>
      </c>
      <c r="AL1835" t="s">
        <v>63</v>
      </c>
      <c r="AN1835" t="s">
        <v>3208</v>
      </c>
      <c r="AO1835" t="s">
        <v>517</v>
      </c>
      <c r="AP1835" t="s">
        <v>522</v>
      </c>
      <c r="AQ1835" t="s">
        <v>89</v>
      </c>
      <c r="AR1835" t="s">
        <v>523</v>
      </c>
      <c r="AS1835" t="s">
        <v>192</v>
      </c>
      <c r="AT1835" t="s">
        <v>63</v>
      </c>
    </row>
    <row r="1836" spans="1:53" hidden="1" x14ac:dyDescent="0.25">
      <c r="A1836" t="s">
        <v>4138</v>
      </c>
      <c r="B1836" t="s">
        <v>4139</v>
      </c>
      <c r="C1836" t="s">
        <v>4140</v>
      </c>
      <c r="D1836" t="s">
        <v>493</v>
      </c>
      <c r="E1836" t="s">
        <v>60</v>
      </c>
      <c r="G1836" t="s">
        <v>78</v>
      </c>
      <c r="I1836" t="s">
        <v>63</v>
      </c>
      <c r="J1836" t="s">
        <v>64</v>
      </c>
      <c r="L1836" t="s">
        <v>65</v>
      </c>
      <c r="M1836" t="s">
        <v>63</v>
      </c>
      <c r="N1836" t="s">
        <v>80</v>
      </c>
      <c r="O1836" t="s">
        <v>63</v>
      </c>
      <c r="R1836" t="s">
        <v>83</v>
      </c>
      <c r="S1836" t="s">
        <v>63</v>
      </c>
      <c r="T1836" t="s">
        <v>63</v>
      </c>
      <c r="U1836" t="s">
        <v>63</v>
      </c>
      <c r="V1836" t="s">
        <v>80</v>
      </c>
      <c r="W1836" t="s">
        <v>63</v>
      </c>
      <c r="X1836" t="s">
        <v>110</v>
      </c>
      <c r="Z1836" t="s">
        <v>66</v>
      </c>
      <c r="AA1836" t="s">
        <v>63</v>
      </c>
      <c r="AB1836" t="s">
        <v>66</v>
      </c>
      <c r="AC1836" t="s">
        <v>66</v>
      </c>
      <c r="AD1836" t="s">
        <v>63</v>
      </c>
      <c r="AE1836" t="s">
        <v>63</v>
      </c>
      <c r="AF1836" t="s">
        <v>63</v>
      </c>
      <c r="AG1836" t="s">
        <v>81</v>
      </c>
      <c r="AH1836" t="s">
        <v>213</v>
      </c>
      <c r="AJ1836" t="s">
        <v>63</v>
      </c>
      <c r="AL1836" t="s">
        <v>63</v>
      </c>
      <c r="AN1836" t="s">
        <v>3208</v>
      </c>
      <c r="AO1836" t="s">
        <v>517</v>
      </c>
      <c r="AP1836" t="s">
        <v>802</v>
      </c>
      <c r="AQ1836" t="s">
        <v>89</v>
      </c>
      <c r="AR1836" t="s">
        <v>523</v>
      </c>
      <c r="AS1836" t="s">
        <v>265</v>
      </c>
      <c r="AT1836" t="s">
        <v>63</v>
      </c>
    </row>
    <row r="1837" spans="1:53" hidden="1" x14ac:dyDescent="0.25">
      <c r="A1837" t="s">
        <v>4141</v>
      </c>
      <c r="B1837" t="s">
        <v>4142</v>
      </c>
      <c r="C1837" t="s">
        <v>4143</v>
      </c>
      <c r="D1837" t="s">
        <v>493</v>
      </c>
      <c r="E1837" t="s">
        <v>60</v>
      </c>
      <c r="G1837" t="s">
        <v>133</v>
      </c>
      <c r="I1837" t="s">
        <v>63</v>
      </c>
      <c r="J1837" t="s">
        <v>64</v>
      </c>
      <c r="L1837" t="s">
        <v>65</v>
      </c>
      <c r="M1837" t="s">
        <v>66</v>
      </c>
      <c r="N1837" t="s">
        <v>66</v>
      </c>
      <c r="O1837" t="s">
        <v>63</v>
      </c>
      <c r="P1837" t="s">
        <v>15</v>
      </c>
      <c r="Q1837" t="s">
        <v>4144</v>
      </c>
    </row>
    <row r="1838" spans="1:53" hidden="1" x14ac:dyDescent="0.25">
      <c r="A1838" t="s">
        <v>4145</v>
      </c>
      <c r="B1838" t="s">
        <v>4146</v>
      </c>
      <c r="C1838" t="s">
        <v>4147</v>
      </c>
      <c r="D1838" t="s">
        <v>493</v>
      </c>
      <c r="E1838" t="s">
        <v>60</v>
      </c>
      <c r="G1838" t="s">
        <v>72</v>
      </c>
      <c r="I1838" t="s">
        <v>63</v>
      </c>
      <c r="J1838" t="s">
        <v>207</v>
      </c>
      <c r="K1838" t="s">
        <v>842</v>
      </c>
      <c r="L1838" t="s">
        <v>65</v>
      </c>
    </row>
    <row r="1839" spans="1:53" hidden="1" x14ac:dyDescent="0.25">
      <c r="A1839" t="s">
        <v>4148</v>
      </c>
      <c r="B1839" t="s">
        <v>4149</v>
      </c>
      <c r="C1839" t="s">
        <v>4150</v>
      </c>
      <c r="D1839" t="s">
        <v>493</v>
      </c>
      <c r="E1839" t="s">
        <v>60</v>
      </c>
      <c r="G1839" t="s">
        <v>133</v>
      </c>
      <c r="I1839" t="s">
        <v>63</v>
      </c>
      <c r="J1839" t="s">
        <v>64</v>
      </c>
      <c r="L1839" t="s">
        <v>65</v>
      </c>
      <c r="M1839" t="s">
        <v>63</v>
      </c>
      <c r="N1839" t="s">
        <v>79</v>
      </c>
      <c r="O1839" t="s">
        <v>63</v>
      </c>
      <c r="R1839" t="s">
        <v>83</v>
      </c>
      <c r="S1839" t="s">
        <v>63</v>
      </c>
      <c r="T1839" t="s">
        <v>63</v>
      </c>
      <c r="U1839" t="s">
        <v>63</v>
      </c>
      <c r="V1839" t="s">
        <v>80</v>
      </c>
      <c r="W1839" t="s">
        <v>63</v>
      </c>
      <c r="X1839" t="s">
        <v>85</v>
      </c>
      <c r="Y1839" t="s">
        <v>4151</v>
      </c>
      <c r="Z1839" t="s">
        <v>66</v>
      </c>
      <c r="AA1839" t="s">
        <v>134</v>
      </c>
      <c r="AB1839" t="s">
        <v>135</v>
      </c>
      <c r="AC1839" t="s">
        <v>63</v>
      </c>
      <c r="AD1839" t="s">
        <v>63</v>
      </c>
      <c r="AE1839" t="s">
        <v>134</v>
      </c>
      <c r="AF1839" t="s">
        <v>63</v>
      </c>
      <c r="AG1839" t="s">
        <v>288</v>
      </c>
      <c r="AH1839" t="s">
        <v>133</v>
      </c>
      <c r="AJ1839" t="s">
        <v>63</v>
      </c>
      <c r="AP1839" t="s">
        <v>257</v>
      </c>
      <c r="AQ1839" t="s">
        <v>89</v>
      </c>
      <c r="AR1839" t="s">
        <v>94</v>
      </c>
      <c r="AS1839" t="s">
        <v>91</v>
      </c>
      <c r="AT1839" t="s">
        <v>66</v>
      </c>
    </row>
    <row r="1840" spans="1:53" hidden="1" x14ac:dyDescent="0.25">
      <c r="A1840" t="s">
        <v>4152</v>
      </c>
      <c r="B1840" t="s">
        <v>4153</v>
      </c>
      <c r="C1840" t="s">
        <v>4154</v>
      </c>
      <c r="D1840" t="s">
        <v>493</v>
      </c>
      <c r="E1840" t="s">
        <v>60</v>
      </c>
      <c r="G1840" t="s">
        <v>78</v>
      </c>
      <c r="I1840" t="s">
        <v>63</v>
      </c>
      <c r="J1840" t="s">
        <v>64</v>
      </c>
      <c r="L1840" t="s">
        <v>65</v>
      </c>
      <c r="M1840" t="s">
        <v>63</v>
      </c>
      <c r="N1840" t="s">
        <v>79</v>
      </c>
      <c r="O1840" t="s">
        <v>80</v>
      </c>
      <c r="R1840" t="s">
        <v>83</v>
      </c>
      <c r="S1840" t="s">
        <v>63</v>
      </c>
      <c r="T1840" t="s">
        <v>63</v>
      </c>
      <c r="U1840" t="s">
        <v>63</v>
      </c>
      <c r="V1840" t="s">
        <v>80</v>
      </c>
      <c r="W1840" t="s">
        <v>63</v>
      </c>
      <c r="X1840" t="s">
        <v>85</v>
      </c>
      <c r="Y1840" t="s">
        <v>4155</v>
      </c>
      <c r="Z1840" t="s">
        <v>66</v>
      </c>
      <c r="AA1840" t="s">
        <v>63</v>
      </c>
      <c r="AB1840" t="s">
        <v>66</v>
      </c>
      <c r="AC1840" t="s">
        <v>66</v>
      </c>
      <c r="AD1840" t="s">
        <v>63</v>
      </c>
      <c r="AE1840" t="s">
        <v>63</v>
      </c>
      <c r="AF1840" t="s">
        <v>63</v>
      </c>
      <c r="AG1840" t="s">
        <v>288</v>
      </c>
      <c r="AH1840" t="s">
        <v>78</v>
      </c>
      <c r="AJ1840" t="s">
        <v>63</v>
      </c>
      <c r="AK1840" t="s">
        <v>137</v>
      </c>
      <c r="AL1840" t="s">
        <v>63</v>
      </c>
      <c r="AN1840" t="s">
        <v>1269</v>
      </c>
      <c r="AP1840" t="s">
        <v>4156</v>
      </c>
      <c r="AQ1840" t="s">
        <v>89</v>
      </c>
      <c r="AR1840" t="s">
        <v>102</v>
      </c>
      <c r="AS1840" t="s">
        <v>91</v>
      </c>
      <c r="AT1840" t="s">
        <v>63</v>
      </c>
      <c r="AU1840" t="s">
        <v>4157</v>
      </c>
    </row>
    <row r="1841" spans="1:58" hidden="1" x14ac:dyDescent="0.25">
      <c r="A1841" t="s">
        <v>4152</v>
      </c>
      <c r="B1841" t="s">
        <v>4153</v>
      </c>
      <c r="C1841" t="s">
        <v>4154</v>
      </c>
      <c r="D1841" t="s">
        <v>493</v>
      </c>
      <c r="E1841" t="s">
        <v>60</v>
      </c>
      <c r="G1841" t="s">
        <v>78</v>
      </c>
      <c r="I1841" t="s">
        <v>63</v>
      </c>
      <c r="J1841" t="s">
        <v>64</v>
      </c>
      <c r="L1841" t="s">
        <v>65</v>
      </c>
      <c r="M1841" t="s">
        <v>63</v>
      </c>
      <c r="N1841" t="s">
        <v>79</v>
      </c>
      <c r="O1841" t="s">
        <v>80</v>
      </c>
      <c r="R1841" t="s">
        <v>83</v>
      </c>
      <c r="S1841" t="s">
        <v>63</v>
      </c>
      <c r="T1841" t="s">
        <v>63</v>
      </c>
      <c r="U1841" t="s">
        <v>63</v>
      </c>
      <c r="V1841" t="s">
        <v>80</v>
      </c>
      <c r="W1841" t="s">
        <v>63</v>
      </c>
      <c r="X1841" t="s">
        <v>85</v>
      </c>
      <c r="Y1841" t="s">
        <v>4155</v>
      </c>
      <c r="Z1841" t="s">
        <v>66</v>
      </c>
      <c r="AA1841" t="s">
        <v>63</v>
      </c>
      <c r="AB1841" t="s">
        <v>66</v>
      </c>
      <c r="AC1841" t="s">
        <v>66</v>
      </c>
      <c r="AD1841" t="s">
        <v>63</v>
      </c>
      <c r="AE1841" t="s">
        <v>63</v>
      </c>
      <c r="AF1841" t="s">
        <v>63</v>
      </c>
      <c r="AG1841" t="s">
        <v>288</v>
      </c>
      <c r="AH1841" t="s">
        <v>78</v>
      </c>
      <c r="AJ1841" t="s">
        <v>63</v>
      </c>
      <c r="AK1841" t="s">
        <v>137</v>
      </c>
      <c r="AL1841" t="s">
        <v>63</v>
      </c>
      <c r="AN1841" t="s">
        <v>1269</v>
      </c>
      <c r="AP1841" t="s">
        <v>93</v>
      </c>
      <c r="AQ1841" t="s">
        <v>89</v>
      </c>
      <c r="AR1841" t="s">
        <v>94</v>
      </c>
      <c r="AS1841" t="s">
        <v>91</v>
      </c>
      <c r="AT1841" t="s">
        <v>63</v>
      </c>
    </row>
    <row r="1842" spans="1:58" hidden="1" x14ac:dyDescent="0.25">
      <c r="A1842" t="s">
        <v>4152</v>
      </c>
      <c r="B1842" t="s">
        <v>4153</v>
      </c>
      <c r="C1842" t="s">
        <v>4154</v>
      </c>
      <c r="D1842" t="s">
        <v>493</v>
      </c>
      <c r="E1842" t="s">
        <v>60</v>
      </c>
      <c r="G1842" t="s">
        <v>78</v>
      </c>
      <c r="I1842" t="s">
        <v>63</v>
      </c>
      <c r="J1842" t="s">
        <v>64</v>
      </c>
      <c r="L1842" t="s">
        <v>65</v>
      </c>
      <c r="M1842" t="s">
        <v>63</v>
      </c>
      <c r="N1842" t="s">
        <v>79</v>
      </c>
      <c r="O1842" t="s">
        <v>80</v>
      </c>
      <c r="R1842" t="s">
        <v>83</v>
      </c>
      <c r="S1842" t="s">
        <v>63</v>
      </c>
      <c r="T1842" t="s">
        <v>63</v>
      </c>
      <c r="U1842" t="s">
        <v>63</v>
      </c>
      <c r="V1842" t="s">
        <v>80</v>
      </c>
      <c r="W1842" t="s">
        <v>63</v>
      </c>
      <c r="X1842" t="s">
        <v>85</v>
      </c>
      <c r="Y1842" t="s">
        <v>4155</v>
      </c>
      <c r="Z1842" t="s">
        <v>66</v>
      </c>
      <c r="AA1842" t="s">
        <v>63</v>
      </c>
      <c r="AB1842" t="s">
        <v>66</v>
      </c>
      <c r="AC1842" t="s">
        <v>66</v>
      </c>
      <c r="AD1842" t="s">
        <v>63</v>
      </c>
      <c r="AE1842" t="s">
        <v>63</v>
      </c>
      <c r="AF1842" t="s">
        <v>63</v>
      </c>
      <c r="AG1842" t="s">
        <v>288</v>
      </c>
      <c r="AH1842" t="s">
        <v>78</v>
      </c>
      <c r="AJ1842" t="s">
        <v>63</v>
      </c>
      <c r="AK1842" t="s">
        <v>137</v>
      </c>
      <c r="AL1842" t="s">
        <v>63</v>
      </c>
      <c r="AN1842" t="s">
        <v>1269</v>
      </c>
      <c r="AP1842" t="s">
        <v>93</v>
      </c>
      <c r="AQ1842" t="s">
        <v>89</v>
      </c>
      <c r="AR1842" t="s">
        <v>94</v>
      </c>
      <c r="AS1842" t="s">
        <v>91</v>
      </c>
      <c r="AT1842" t="s">
        <v>63</v>
      </c>
      <c r="AU1842" t="s">
        <v>4158</v>
      </c>
    </row>
    <row r="1843" spans="1:58" hidden="1" x14ac:dyDescent="0.25">
      <c r="A1843" t="s">
        <v>4152</v>
      </c>
      <c r="B1843" t="s">
        <v>4153</v>
      </c>
      <c r="C1843" t="s">
        <v>4154</v>
      </c>
      <c r="D1843" t="s">
        <v>493</v>
      </c>
      <c r="E1843" t="s">
        <v>60</v>
      </c>
      <c r="G1843" t="s">
        <v>78</v>
      </c>
      <c r="I1843" t="s">
        <v>63</v>
      </c>
      <c r="J1843" t="s">
        <v>64</v>
      </c>
      <c r="L1843" t="s">
        <v>65</v>
      </c>
      <c r="M1843" t="s">
        <v>63</v>
      </c>
      <c r="N1843" t="s">
        <v>79</v>
      </c>
      <c r="O1843" t="s">
        <v>80</v>
      </c>
      <c r="R1843" t="s">
        <v>83</v>
      </c>
      <c r="S1843" t="s">
        <v>63</v>
      </c>
      <c r="T1843" t="s">
        <v>63</v>
      </c>
      <c r="U1843" t="s">
        <v>63</v>
      </c>
      <c r="V1843" t="s">
        <v>80</v>
      </c>
      <c r="W1843" t="s">
        <v>63</v>
      </c>
      <c r="X1843" t="s">
        <v>85</v>
      </c>
      <c r="Y1843" t="s">
        <v>4155</v>
      </c>
      <c r="Z1843" t="s">
        <v>66</v>
      </c>
      <c r="AA1843" t="s">
        <v>63</v>
      </c>
      <c r="AB1843" t="s">
        <v>66</v>
      </c>
      <c r="AC1843" t="s">
        <v>66</v>
      </c>
      <c r="AD1843" t="s">
        <v>63</v>
      </c>
      <c r="AE1843" t="s">
        <v>63</v>
      </c>
      <c r="AF1843" t="s">
        <v>63</v>
      </c>
      <c r="AG1843" t="s">
        <v>288</v>
      </c>
      <c r="AH1843" t="s">
        <v>78</v>
      </c>
      <c r="AJ1843" t="s">
        <v>63</v>
      </c>
      <c r="AK1843" t="s">
        <v>137</v>
      </c>
      <c r="AL1843" t="s">
        <v>63</v>
      </c>
      <c r="AN1843" t="s">
        <v>1269</v>
      </c>
      <c r="BB1843" t="s">
        <v>3065</v>
      </c>
      <c r="BC1843" t="s">
        <v>171</v>
      </c>
      <c r="BD1843" t="s">
        <v>172</v>
      </c>
      <c r="BE1843" t="s">
        <v>173</v>
      </c>
      <c r="BF1843" t="s">
        <v>63</v>
      </c>
    </row>
    <row r="1844" spans="1:58" hidden="1" x14ac:dyDescent="0.25">
      <c r="A1844" t="s">
        <v>4159</v>
      </c>
      <c r="B1844" t="s">
        <v>4160</v>
      </c>
      <c r="C1844" t="s">
        <v>4161</v>
      </c>
      <c r="D1844" t="s">
        <v>82</v>
      </c>
      <c r="E1844" t="s">
        <v>60</v>
      </c>
      <c r="G1844" t="s">
        <v>226</v>
      </c>
      <c r="H1844" t="s">
        <v>4162</v>
      </c>
      <c r="I1844" t="s">
        <v>63</v>
      </c>
      <c r="J1844" t="s">
        <v>64</v>
      </c>
      <c r="L1844" t="s">
        <v>65</v>
      </c>
      <c r="M1844" t="s">
        <v>63</v>
      </c>
      <c r="N1844" t="s">
        <v>66</v>
      </c>
      <c r="O1844" t="s">
        <v>80</v>
      </c>
      <c r="P1844" t="s">
        <v>15</v>
      </c>
      <c r="Q1844" t="s">
        <v>4163</v>
      </c>
    </row>
    <row r="1845" spans="1:58" hidden="1" x14ac:dyDescent="0.25">
      <c r="A1845" t="s">
        <v>4164</v>
      </c>
      <c r="B1845" t="s">
        <v>4165</v>
      </c>
      <c r="C1845" t="s">
        <v>4166</v>
      </c>
      <c r="D1845" t="s">
        <v>225</v>
      </c>
      <c r="E1845" t="s">
        <v>60</v>
      </c>
      <c r="G1845" t="s">
        <v>133</v>
      </c>
      <c r="I1845" t="s">
        <v>63</v>
      </c>
      <c r="J1845" t="s">
        <v>64</v>
      </c>
      <c r="L1845" t="s">
        <v>65</v>
      </c>
      <c r="M1845" t="s">
        <v>63</v>
      </c>
      <c r="N1845" t="s">
        <v>80</v>
      </c>
      <c r="O1845" t="s">
        <v>63</v>
      </c>
      <c r="R1845" t="s">
        <v>83</v>
      </c>
      <c r="S1845" t="s">
        <v>63</v>
      </c>
      <c r="T1845" t="s">
        <v>63</v>
      </c>
      <c r="U1845" t="s">
        <v>63</v>
      </c>
      <c r="V1845" t="s">
        <v>80</v>
      </c>
      <c r="W1845" t="s">
        <v>63</v>
      </c>
      <c r="X1845" t="s">
        <v>80</v>
      </c>
      <c r="Z1845" t="s">
        <v>66</v>
      </c>
      <c r="AA1845" t="s">
        <v>134</v>
      </c>
      <c r="AB1845" t="s">
        <v>135</v>
      </c>
      <c r="AC1845" t="s">
        <v>66</v>
      </c>
      <c r="AD1845" t="s">
        <v>63</v>
      </c>
      <c r="AE1845" t="s">
        <v>134</v>
      </c>
      <c r="AF1845" t="s">
        <v>63</v>
      </c>
      <c r="AG1845" t="s">
        <v>288</v>
      </c>
      <c r="AH1845" t="s">
        <v>133</v>
      </c>
      <c r="AK1845" t="s">
        <v>137</v>
      </c>
      <c r="AL1845" t="s">
        <v>63</v>
      </c>
      <c r="AN1845" t="s">
        <v>1403</v>
      </c>
      <c r="AO1845" t="s">
        <v>4167</v>
      </c>
      <c r="BB1845" t="s">
        <v>4168</v>
      </c>
      <c r="BC1845" t="s">
        <v>429</v>
      </c>
      <c r="BD1845" t="s">
        <v>172</v>
      </c>
      <c r="BE1845" t="s">
        <v>4169</v>
      </c>
      <c r="BF1845" t="s">
        <v>66</v>
      </c>
    </row>
    <row r="1846" spans="1:58" hidden="1" x14ac:dyDescent="0.25">
      <c r="A1846" t="s">
        <v>4170</v>
      </c>
      <c r="B1846" t="s">
        <v>4171</v>
      </c>
      <c r="C1846" t="s">
        <v>4172</v>
      </c>
      <c r="D1846" t="s">
        <v>254</v>
      </c>
      <c r="E1846" t="s">
        <v>60</v>
      </c>
      <c r="G1846" t="s">
        <v>133</v>
      </c>
      <c r="I1846" t="s">
        <v>63</v>
      </c>
      <c r="J1846" t="s">
        <v>64</v>
      </c>
      <c r="L1846" t="s">
        <v>65</v>
      </c>
      <c r="M1846" t="s">
        <v>63</v>
      </c>
      <c r="N1846" t="s">
        <v>66</v>
      </c>
      <c r="O1846" t="s">
        <v>80</v>
      </c>
      <c r="P1846" t="s">
        <v>15</v>
      </c>
      <c r="Q1846" t="s">
        <v>4173</v>
      </c>
    </row>
    <row r="1847" spans="1:58" hidden="1" x14ac:dyDescent="0.25">
      <c r="A1847" t="s">
        <v>4174</v>
      </c>
      <c r="B1847" t="s">
        <v>4175</v>
      </c>
      <c r="C1847" t="s">
        <v>4176</v>
      </c>
      <c r="D1847" t="s">
        <v>82</v>
      </c>
      <c r="E1847" t="s">
        <v>60</v>
      </c>
      <c r="G1847" t="s">
        <v>62</v>
      </c>
      <c r="I1847" t="s">
        <v>63</v>
      </c>
      <c r="J1847" t="s">
        <v>64</v>
      </c>
      <c r="L1847" t="s">
        <v>65</v>
      </c>
      <c r="M1847" t="s">
        <v>63</v>
      </c>
      <c r="N1847" t="s">
        <v>80</v>
      </c>
      <c r="O1847" t="s">
        <v>80</v>
      </c>
      <c r="R1847" t="s">
        <v>83</v>
      </c>
      <c r="S1847" t="s">
        <v>66</v>
      </c>
      <c r="T1847" t="s">
        <v>84</v>
      </c>
      <c r="U1847" t="s">
        <v>110</v>
      </c>
      <c r="V1847" t="s">
        <v>110</v>
      </c>
      <c r="W1847" t="s">
        <v>110</v>
      </c>
      <c r="X1847" t="s">
        <v>110</v>
      </c>
      <c r="Z1847" t="s">
        <v>66</v>
      </c>
      <c r="AA1847" t="s">
        <v>134</v>
      </c>
      <c r="AB1847" t="s">
        <v>135</v>
      </c>
      <c r="AC1847" t="s">
        <v>66</v>
      </c>
      <c r="AD1847" t="s">
        <v>110</v>
      </c>
      <c r="AE1847" t="s">
        <v>134</v>
      </c>
      <c r="AF1847" t="s">
        <v>63</v>
      </c>
      <c r="AG1847" t="s">
        <v>122</v>
      </c>
      <c r="AH1847" t="s">
        <v>312</v>
      </c>
      <c r="AJ1847" t="s">
        <v>63</v>
      </c>
      <c r="AL1847" t="s">
        <v>66</v>
      </c>
      <c r="AO1847" t="s">
        <v>4177</v>
      </c>
      <c r="AP1847" t="s">
        <v>4178</v>
      </c>
      <c r="AQ1847" t="s">
        <v>89</v>
      </c>
      <c r="AR1847" t="s">
        <v>351</v>
      </c>
      <c r="AS1847" t="s">
        <v>192</v>
      </c>
      <c r="AT1847" t="s">
        <v>66</v>
      </c>
      <c r="AU1847" t="s">
        <v>4179</v>
      </c>
    </row>
    <row r="1848" spans="1:58" hidden="1" x14ac:dyDescent="0.25">
      <c r="A1848" t="s">
        <v>4174</v>
      </c>
      <c r="B1848" t="s">
        <v>4175</v>
      </c>
      <c r="C1848" t="s">
        <v>4176</v>
      </c>
      <c r="D1848" t="s">
        <v>82</v>
      </c>
      <c r="E1848" t="s">
        <v>60</v>
      </c>
      <c r="G1848" t="s">
        <v>62</v>
      </c>
      <c r="I1848" t="s">
        <v>63</v>
      </c>
      <c r="J1848" t="s">
        <v>64</v>
      </c>
      <c r="L1848" t="s">
        <v>65</v>
      </c>
      <c r="M1848" t="s">
        <v>63</v>
      </c>
      <c r="N1848" t="s">
        <v>80</v>
      </c>
      <c r="O1848" t="s">
        <v>80</v>
      </c>
      <c r="R1848" t="s">
        <v>83</v>
      </c>
      <c r="S1848" t="s">
        <v>66</v>
      </c>
      <c r="T1848" t="s">
        <v>84</v>
      </c>
      <c r="U1848" t="s">
        <v>110</v>
      </c>
      <c r="V1848" t="s">
        <v>110</v>
      </c>
      <c r="W1848" t="s">
        <v>110</v>
      </c>
      <c r="X1848" t="s">
        <v>110</v>
      </c>
      <c r="Z1848" t="s">
        <v>66</v>
      </c>
      <c r="AA1848" t="s">
        <v>134</v>
      </c>
      <c r="AB1848" t="s">
        <v>135</v>
      </c>
      <c r="AC1848" t="s">
        <v>66</v>
      </c>
      <c r="AD1848" t="s">
        <v>110</v>
      </c>
      <c r="AE1848" t="s">
        <v>134</v>
      </c>
      <c r="AF1848" t="s">
        <v>63</v>
      </c>
      <c r="AG1848" t="s">
        <v>122</v>
      </c>
      <c r="AH1848" t="s">
        <v>312</v>
      </c>
      <c r="AJ1848" t="s">
        <v>63</v>
      </c>
      <c r="AL1848" t="s">
        <v>66</v>
      </c>
      <c r="AO1848" t="s">
        <v>4177</v>
      </c>
      <c r="AP1848" t="s">
        <v>4180</v>
      </c>
      <c r="AQ1848" t="s">
        <v>89</v>
      </c>
      <c r="AR1848" t="s">
        <v>519</v>
      </c>
      <c r="AS1848" t="s">
        <v>192</v>
      </c>
      <c r="AT1848" t="s">
        <v>66</v>
      </c>
      <c r="AU1848" t="s">
        <v>4181</v>
      </c>
    </row>
    <row r="1849" spans="1:58" hidden="1" x14ac:dyDescent="0.25">
      <c r="A1849" t="s">
        <v>4174</v>
      </c>
      <c r="B1849" t="s">
        <v>4175</v>
      </c>
      <c r="C1849" t="s">
        <v>4176</v>
      </c>
      <c r="D1849" t="s">
        <v>82</v>
      </c>
      <c r="E1849" t="s">
        <v>60</v>
      </c>
      <c r="G1849" t="s">
        <v>62</v>
      </c>
      <c r="I1849" t="s">
        <v>63</v>
      </c>
      <c r="J1849" t="s">
        <v>64</v>
      </c>
      <c r="L1849" t="s">
        <v>65</v>
      </c>
      <c r="M1849" t="s">
        <v>63</v>
      </c>
      <c r="N1849" t="s">
        <v>80</v>
      </c>
      <c r="O1849" t="s">
        <v>80</v>
      </c>
      <c r="R1849" t="s">
        <v>83</v>
      </c>
      <c r="S1849" t="s">
        <v>66</v>
      </c>
      <c r="T1849" t="s">
        <v>84</v>
      </c>
      <c r="U1849" t="s">
        <v>110</v>
      </c>
      <c r="V1849" t="s">
        <v>110</v>
      </c>
      <c r="W1849" t="s">
        <v>110</v>
      </c>
      <c r="X1849" t="s">
        <v>110</v>
      </c>
      <c r="Z1849" t="s">
        <v>66</v>
      </c>
      <c r="AA1849" t="s">
        <v>134</v>
      </c>
      <c r="AB1849" t="s">
        <v>135</v>
      </c>
      <c r="AC1849" t="s">
        <v>66</v>
      </c>
      <c r="AD1849" t="s">
        <v>110</v>
      </c>
      <c r="AE1849" t="s">
        <v>134</v>
      </c>
      <c r="AF1849" t="s">
        <v>63</v>
      </c>
      <c r="AG1849" t="s">
        <v>122</v>
      </c>
      <c r="AH1849" t="s">
        <v>312</v>
      </c>
      <c r="AJ1849" t="s">
        <v>63</v>
      </c>
      <c r="AL1849" t="s">
        <v>66</v>
      </c>
      <c r="AO1849" t="s">
        <v>4177</v>
      </c>
      <c r="AP1849" t="s">
        <v>4182</v>
      </c>
      <c r="AQ1849" t="s">
        <v>89</v>
      </c>
      <c r="AR1849" t="s">
        <v>97</v>
      </c>
      <c r="AS1849" t="s">
        <v>192</v>
      </c>
      <c r="AT1849" t="s">
        <v>66</v>
      </c>
      <c r="AU1849" t="s">
        <v>4183</v>
      </c>
    </row>
    <row r="1850" spans="1:58" hidden="1" x14ac:dyDescent="0.25">
      <c r="A1850" t="s">
        <v>4174</v>
      </c>
      <c r="B1850" t="s">
        <v>4175</v>
      </c>
      <c r="C1850" t="s">
        <v>4176</v>
      </c>
      <c r="D1850" t="s">
        <v>82</v>
      </c>
      <c r="E1850" t="s">
        <v>60</v>
      </c>
      <c r="G1850" t="s">
        <v>62</v>
      </c>
      <c r="I1850" t="s">
        <v>63</v>
      </c>
      <c r="J1850" t="s">
        <v>64</v>
      </c>
      <c r="L1850" t="s">
        <v>65</v>
      </c>
      <c r="M1850" t="s">
        <v>63</v>
      </c>
      <c r="N1850" t="s">
        <v>80</v>
      </c>
      <c r="O1850" t="s">
        <v>80</v>
      </c>
      <c r="R1850" t="s">
        <v>83</v>
      </c>
      <c r="S1850" t="s">
        <v>66</v>
      </c>
      <c r="T1850" t="s">
        <v>84</v>
      </c>
      <c r="U1850" t="s">
        <v>110</v>
      </c>
      <c r="V1850" t="s">
        <v>110</v>
      </c>
      <c r="W1850" t="s">
        <v>110</v>
      </c>
      <c r="X1850" t="s">
        <v>110</v>
      </c>
      <c r="Z1850" t="s">
        <v>66</v>
      </c>
      <c r="AA1850" t="s">
        <v>134</v>
      </c>
      <c r="AB1850" t="s">
        <v>135</v>
      </c>
      <c r="AC1850" t="s">
        <v>66</v>
      </c>
      <c r="AD1850" t="s">
        <v>110</v>
      </c>
      <c r="AE1850" t="s">
        <v>134</v>
      </c>
      <c r="AF1850" t="s">
        <v>63</v>
      </c>
      <c r="AG1850" t="s">
        <v>122</v>
      </c>
      <c r="AH1850" t="s">
        <v>312</v>
      </c>
      <c r="AJ1850" t="s">
        <v>63</v>
      </c>
      <c r="AL1850" t="s">
        <v>66</v>
      </c>
      <c r="AO1850" t="s">
        <v>4177</v>
      </c>
      <c r="AP1850" t="s">
        <v>4184</v>
      </c>
      <c r="AQ1850" t="s">
        <v>89</v>
      </c>
      <c r="AR1850" t="s">
        <v>94</v>
      </c>
      <c r="AS1850" t="s">
        <v>192</v>
      </c>
      <c r="AT1850" t="s">
        <v>66</v>
      </c>
      <c r="AU1850" t="s">
        <v>4185</v>
      </c>
    </row>
    <row r="1851" spans="1:58" hidden="1" x14ac:dyDescent="0.25">
      <c r="A1851" t="s">
        <v>4174</v>
      </c>
      <c r="B1851" t="s">
        <v>4175</v>
      </c>
      <c r="C1851" t="s">
        <v>4176</v>
      </c>
      <c r="D1851" t="s">
        <v>82</v>
      </c>
      <c r="E1851" t="s">
        <v>60</v>
      </c>
      <c r="G1851" t="s">
        <v>62</v>
      </c>
      <c r="I1851" t="s">
        <v>63</v>
      </c>
      <c r="J1851" t="s">
        <v>64</v>
      </c>
      <c r="L1851" t="s">
        <v>65</v>
      </c>
      <c r="M1851" t="s">
        <v>63</v>
      </c>
      <c r="N1851" t="s">
        <v>80</v>
      </c>
      <c r="O1851" t="s">
        <v>80</v>
      </c>
      <c r="R1851" t="s">
        <v>83</v>
      </c>
      <c r="S1851" t="s">
        <v>66</v>
      </c>
      <c r="T1851" t="s">
        <v>84</v>
      </c>
      <c r="U1851" t="s">
        <v>110</v>
      </c>
      <c r="V1851" t="s">
        <v>110</v>
      </c>
      <c r="W1851" t="s">
        <v>110</v>
      </c>
      <c r="X1851" t="s">
        <v>110</v>
      </c>
      <c r="Z1851" t="s">
        <v>66</v>
      </c>
      <c r="AA1851" t="s">
        <v>134</v>
      </c>
      <c r="AB1851" t="s">
        <v>135</v>
      </c>
      <c r="AC1851" t="s">
        <v>66</v>
      </c>
      <c r="AD1851" t="s">
        <v>110</v>
      </c>
      <c r="AE1851" t="s">
        <v>134</v>
      </c>
      <c r="AF1851" t="s">
        <v>63</v>
      </c>
      <c r="AG1851" t="s">
        <v>122</v>
      </c>
      <c r="AH1851" t="s">
        <v>312</v>
      </c>
      <c r="AJ1851" t="s">
        <v>63</v>
      </c>
      <c r="AL1851" t="s">
        <v>66</v>
      </c>
      <c r="AO1851" t="s">
        <v>4177</v>
      </c>
      <c r="AP1851" t="s">
        <v>4186</v>
      </c>
      <c r="AQ1851" t="s">
        <v>89</v>
      </c>
      <c r="AR1851" t="s">
        <v>259</v>
      </c>
      <c r="AS1851" t="s">
        <v>192</v>
      </c>
      <c r="AT1851" t="s">
        <v>66</v>
      </c>
      <c r="AU1851" t="s">
        <v>4187</v>
      </c>
    </row>
    <row r="1852" spans="1:58" hidden="1" x14ac:dyDescent="0.25">
      <c r="A1852" t="s">
        <v>4174</v>
      </c>
      <c r="B1852" t="s">
        <v>4175</v>
      </c>
      <c r="C1852" t="s">
        <v>4176</v>
      </c>
      <c r="D1852" t="s">
        <v>82</v>
      </c>
      <c r="E1852" t="s">
        <v>60</v>
      </c>
      <c r="G1852" t="s">
        <v>62</v>
      </c>
      <c r="I1852" t="s">
        <v>63</v>
      </c>
      <c r="J1852" t="s">
        <v>64</v>
      </c>
      <c r="L1852" t="s">
        <v>65</v>
      </c>
      <c r="M1852" t="s">
        <v>63</v>
      </c>
      <c r="N1852" t="s">
        <v>80</v>
      </c>
      <c r="O1852" t="s">
        <v>80</v>
      </c>
      <c r="R1852" t="s">
        <v>83</v>
      </c>
      <c r="S1852" t="s">
        <v>66</v>
      </c>
      <c r="T1852" t="s">
        <v>84</v>
      </c>
      <c r="U1852" t="s">
        <v>110</v>
      </c>
      <c r="V1852" t="s">
        <v>110</v>
      </c>
      <c r="W1852" t="s">
        <v>110</v>
      </c>
      <c r="X1852" t="s">
        <v>110</v>
      </c>
      <c r="Z1852" t="s">
        <v>66</v>
      </c>
      <c r="AA1852" t="s">
        <v>134</v>
      </c>
      <c r="AB1852" t="s">
        <v>135</v>
      </c>
      <c r="AC1852" t="s">
        <v>66</v>
      </c>
      <c r="AD1852" t="s">
        <v>110</v>
      </c>
      <c r="AE1852" t="s">
        <v>134</v>
      </c>
      <c r="AF1852" t="s">
        <v>63</v>
      </c>
      <c r="AG1852" t="s">
        <v>122</v>
      </c>
      <c r="AH1852" t="s">
        <v>312</v>
      </c>
      <c r="AJ1852" t="s">
        <v>63</v>
      </c>
      <c r="AL1852" t="s">
        <v>66</v>
      </c>
      <c r="AO1852" t="s">
        <v>4177</v>
      </c>
      <c r="AP1852" t="s">
        <v>4188</v>
      </c>
      <c r="AQ1852" t="s">
        <v>89</v>
      </c>
      <c r="AR1852" t="s">
        <v>793</v>
      </c>
      <c r="AS1852" t="s">
        <v>192</v>
      </c>
      <c r="AT1852" t="s">
        <v>66</v>
      </c>
      <c r="AU1852" t="s">
        <v>4189</v>
      </c>
    </row>
    <row r="1853" spans="1:58" hidden="1" x14ac:dyDescent="0.25">
      <c r="A1853" t="s">
        <v>4174</v>
      </c>
      <c r="B1853" t="s">
        <v>4175</v>
      </c>
      <c r="C1853" t="s">
        <v>4176</v>
      </c>
      <c r="D1853" t="s">
        <v>82</v>
      </c>
      <c r="E1853" t="s">
        <v>60</v>
      </c>
      <c r="G1853" t="s">
        <v>62</v>
      </c>
      <c r="I1853" t="s">
        <v>63</v>
      </c>
      <c r="J1853" t="s">
        <v>64</v>
      </c>
      <c r="L1853" t="s">
        <v>65</v>
      </c>
      <c r="M1853" t="s">
        <v>63</v>
      </c>
      <c r="N1853" t="s">
        <v>80</v>
      </c>
      <c r="O1853" t="s">
        <v>80</v>
      </c>
      <c r="R1853" t="s">
        <v>83</v>
      </c>
      <c r="S1853" t="s">
        <v>66</v>
      </c>
      <c r="T1853" t="s">
        <v>84</v>
      </c>
      <c r="U1853" t="s">
        <v>110</v>
      </c>
      <c r="V1853" t="s">
        <v>110</v>
      </c>
      <c r="W1853" t="s">
        <v>110</v>
      </c>
      <c r="X1853" t="s">
        <v>110</v>
      </c>
      <c r="Z1853" t="s">
        <v>66</v>
      </c>
      <c r="AA1853" t="s">
        <v>134</v>
      </c>
      <c r="AB1853" t="s">
        <v>135</v>
      </c>
      <c r="AC1853" t="s">
        <v>66</v>
      </c>
      <c r="AD1853" t="s">
        <v>110</v>
      </c>
      <c r="AE1853" t="s">
        <v>134</v>
      </c>
      <c r="AF1853" t="s">
        <v>63</v>
      </c>
      <c r="AG1853" t="s">
        <v>122</v>
      </c>
      <c r="AH1853" t="s">
        <v>312</v>
      </c>
      <c r="AJ1853" t="s">
        <v>63</v>
      </c>
      <c r="AL1853" t="s">
        <v>66</v>
      </c>
      <c r="AO1853" t="s">
        <v>4177</v>
      </c>
      <c r="AP1853" t="s">
        <v>4190</v>
      </c>
      <c r="AQ1853" t="s">
        <v>89</v>
      </c>
      <c r="AR1853" t="s">
        <v>380</v>
      </c>
      <c r="AS1853" t="s">
        <v>192</v>
      </c>
      <c r="AT1853" t="s">
        <v>66</v>
      </c>
      <c r="AU1853" t="s">
        <v>4187</v>
      </c>
    </row>
    <row r="1854" spans="1:58" hidden="1" x14ac:dyDescent="0.25">
      <c r="A1854" t="s">
        <v>4174</v>
      </c>
      <c r="B1854" t="s">
        <v>4175</v>
      </c>
      <c r="C1854" t="s">
        <v>4176</v>
      </c>
      <c r="D1854" t="s">
        <v>82</v>
      </c>
      <c r="E1854" t="s">
        <v>60</v>
      </c>
      <c r="G1854" t="s">
        <v>62</v>
      </c>
      <c r="I1854" t="s">
        <v>63</v>
      </c>
      <c r="J1854" t="s">
        <v>64</v>
      </c>
      <c r="L1854" t="s">
        <v>65</v>
      </c>
      <c r="M1854" t="s">
        <v>63</v>
      </c>
      <c r="N1854" t="s">
        <v>80</v>
      </c>
      <c r="O1854" t="s">
        <v>80</v>
      </c>
      <c r="R1854" t="s">
        <v>83</v>
      </c>
      <c r="S1854" t="s">
        <v>66</v>
      </c>
      <c r="T1854" t="s">
        <v>84</v>
      </c>
      <c r="U1854" t="s">
        <v>110</v>
      </c>
      <c r="V1854" t="s">
        <v>110</v>
      </c>
      <c r="W1854" t="s">
        <v>110</v>
      </c>
      <c r="X1854" t="s">
        <v>110</v>
      </c>
      <c r="Z1854" t="s">
        <v>66</v>
      </c>
      <c r="AA1854" t="s">
        <v>134</v>
      </c>
      <c r="AB1854" t="s">
        <v>135</v>
      </c>
      <c r="AC1854" t="s">
        <v>66</v>
      </c>
      <c r="AD1854" t="s">
        <v>110</v>
      </c>
      <c r="AE1854" t="s">
        <v>134</v>
      </c>
      <c r="AF1854" t="s">
        <v>63</v>
      </c>
      <c r="AG1854" t="s">
        <v>122</v>
      </c>
      <c r="AH1854" t="s">
        <v>312</v>
      </c>
      <c r="AJ1854" t="s">
        <v>63</v>
      </c>
      <c r="AL1854" t="s">
        <v>66</v>
      </c>
      <c r="AO1854" t="s">
        <v>4177</v>
      </c>
      <c r="AP1854" t="s">
        <v>2250</v>
      </c>
      <c r="AQ1854" t="s">
        <v>89</v>
      </c>
      <c r="AR1854" t="s">
        <v>632</v>
      </c>
      <c r="AS1854" t="s">
        <v>192</v>
      </c>
      <c r="AT1854" t="s">
        <v>66</v>
      </c>
      <c r="AU1854" t="s">
        <v>4191</v>
      </c>
    </row>
    <row r="1855" spans="1:58" hidden="1" x14ac:dyDescent="0.25">
      <c r="A1855" t="s">
        <v>4174</v>
      </c>
      <c r="B1855" t="s">
        <v>4175</v>
      </c>
      <c r="C1855" t="s">
        <v>4176</v>
      </c>
      <c r="D1855" t="s">
        <v>82</v>
      </c>
      <c r="E1855" t="s">
        <v>60</v>
      </c>
      <c r="G1855" t="s">
        <v>62</v>
      </c>
      <c r="I1855" t="s">
        <v>63</v>
      </c>
      <c r="J1855" t="s">
        <v>64</v>
      </c>
      <c r="L1855" t="s">
        <v>65</v>
      </c>
      <c r="M1855" t="s">
        <v>63</v>
      </c>
      <c r="N1855" t="s">
        <v>80</v>
      </c>
      <c r="O1855" t="s">
        <v>80</v>
      </c>
      <c r="R1855" t="s">
        <v>83</v>
      </c>
      <c r="S1855" t="s">
        <v>66</v>
      </c>
      <c r="T1855" t="s">
        <v>84</v>
      </c>
      <c r="U1855" t="s">
        <v>110</v>
      </c>
      <c r="V1855" t="s">
        <v>110</v>
      </c>
      <c r="W1855" t="s">
        <v>110</v>
      </c>
      <c r="X1855" t="s">
        <v>110</v>
      </c>
      <c r="Z1855" t="s">
        <v>66</v>
      </c>
      <c r="AA1855" t="s">
        <v>134</v>
      </c>
      <c r="AB1855" t="s">
        <v>135</v>
      </c>
      <c r="AC1855" t="s">
        <v>66</v>
      </c>
      <c r="AD1855" t="s">
        <v>110</v>
      </c>
      <c r="AE1855" t="s">
        <v>134</v>
      </c>
      <c r="AF1855" t="s">
        <v>63</v>
      </c>
      <c r="AG1855" t="s">
        <v>122</v>
      </c>
      <c r="AH1855" t="s">
        <v>312</v>
      </c>
      <c r="AJ1855" t="s">
        <v>63</v>
      </c>
      <c r="AL1855" t="s">
        <v>66</v>
      </c>
      <c r="AO1855" t="s">
        <v>4177</v>
      </c>
      <c r="AP1855" t="s">
        <v>4192</v>
      </c>
      <c r="AQ1855" t="s">
        <v>89</v>
      </c>
      <c r="AR1855" t="s">
        <v>636</v>
      </c>
      <c r="AS1855" t="s">
        <v>192</v>
      </c>
      <c r="AT1855" t="s">
        <v>66</v>
      </c>
      <c r="AU1855" t="s">
        <v>4187</v>
      </c>
    </row>
    <row r="1856" spans="1:58" hidden="1" x14ac:dyDescent="0.25">
      <c r="A1856" t="s">
        <v>4174</v>
      </c>
      <c r="B1856" t="s">
        <v>4175</v>
      </c>
      <c r="C1856" t="s">
        <v>4176</v>
      </c>
      <c r="D1856" t="s">
        <v>82</v>
      </c>
      <c r="E1856" t="s">
        <v>60</v>
      </c>
      <c r="G1856" t="s">
        <v>62</v>
      </c>
      <c r="I1856" t="s">
        <v>63</v>
      </c>
      <c r="J1856" t="s">
        <v>64</v>
      </c>
      <c r="L1856" t="s">
        <v>65</v>
      </c>
      <c r="M1856" t="s">
        <v>63</v>
      </c>
      <c r="N1856" t="s">
        <v>80</v>
      </c>
      <c r="O1856" t="s">
        <v>80</v>
      </c>
      <c r="R1856" t="s">
        <v>83</v>
      </c>
      <c r="S1856" t="s">
        <v>66</v>
      </c>
      <c r="T1856" t="s">
        <v>84</v>
      </c>
      <c r="U1856" t="s">
        <v>110</v>
      </c>
      <c r="V1856" t="s">
        <v>110</v>
      </c>
      <c r="W1856" t="s">
        <v>110</v>
      </c>
      <c r="X1856" t="s">
        <v>110</v>
      </c>
      <c r="Z1856" t="s">
        <v>66</v>
      </c>
      <c r="AA1856" t="s">
        <v>134</v>
      </c>
      <c r="AB1856" t="s">
        <v>135</v>
      </c>
      <c r="AC1856" t="s">
        <v>66</v>
      </c>
      <c r="AD1856" t="s">
        <v>110</v>
      </c>
      <c r="AE1856" t="s">
        <v>134</v>
      </c>
      <c r="AF1856" t="s">
        <v>63</v>
      </c>
      <c r="AG1856" t="s">
        <v>122</v>
      </c>
      <c r="AH1856" t="s">
        <v>312</v>
      </c>
      <c r="AJ1856" t="s">
        <v>63</v>
      </c>
      <c r="AL1856" t="s">
        <v>66</v>
      </c>
      <c r="AO1856" t="s">
        <v>4177</v>
      </c>
      <c r="AP1856" t="s">
        <v>4193</v>
      </c>
      <c r="AQ1856" t="s">
        <v>89</v>
      </c>
      <c r="AR1856" t="s">
        <v>523</v>
      </c>
      <c r="AS1856" t="s">
        <v>192</v>
      </c>
      <c r="AT1856" t="s">
        <v>66</v>
      </c>
      <c r="AU1856" t="s">
        <v>4194</v>
      </c>
    </row>
    <row r="1857" spans="1:47" hidden="1" x14ac:dyDescent="0.25">
      <c r="A1857" t="s">
        <v>4174</v>
      </c>
      <c r="B1857" t="s">
        <v>4175</v>
      </c>
      <c r="C1857" t="s">
        <v>4176</v>
      </c>
      <c r="D1857" t="s">
        <v>82</v>
      </c>
      <c r="E1857" t="s">
        <v>60</v>
      </c>
      <c r="G1857" t="s">
        <v>62</v>
      </c>
      <c r="I1857" t="s">
        <v>63</v>
      </c>
      <c r="J1857" t="s">
        <v>64</v>
      </c>
      <c r="L1857" t="s">
        <v>65</v>
      </c>
      <c r="M1857" t="s">
        <v>63</v>
      </c>
      <c r="N1857" t="s">
        <v>80</v>
      </c>
      <c r="O1857" t="s">
        <v>80</v>
      </c>
      <c r="R1857" t="s">
        <v>83</v>
      </c>
      <c r="S1857" t="s">
        <v>66</v>
      </c>
      <c r="T1857" t="s">
        <v>84</v>
      </c>
      <c r="U1857" t="s">
        <v>110</v>
      </c>
      <c r="V1857" t="s">
        <v>110</v>
      </c>
      <c r="W1857" t="s">
        <v>110</v>
      </c>
      <c r="X1857" t="s">
        <v>110</v>
      </c>
      <c r="Z1857" t="s">
        <v>66</v>
      </c>
      <c r="AA1857" t="s">
        <v>134</v>
      </c>
      <c r="AB1857" t="s">
        <v>135</v>
      </c>
      <c r="AC1857" t="s">
        <v>66</v>
      </c>
      <c r="AD1857" t="s">
        <v>110</v>
      </c>
      <c r="AE1857" t="s">
        <v>134</v>
      </c>
      <c r="AF1857" t="s">
        <v>63</v>
      </c>
      <c r="AG1857" t="s">
        <v>122</v>
      </c>
      <c r="AH1857" t="s">
        <v>312</v>
      </c>
      <c r="AJ1857" t="s">
        <v>63</v>
      </c>
      <c r="AL1857" t="s">
        <v>66</v>
      </c>
      <c r="AO1857" t="s">
        <v>4177</v>
      </c>
      <c r="AP1857" t="s">
        <v>4195</v>
      </c>
      <c r="AQ1857" t="s">
        <v>89</v>
      </c>
      <c r="AR1857" t="s">
        <v>521</v>
      </c>
      <c r="AS1857" t="s">
        <v>192</v>
      </c>
      <c r="AT1857" t="s">
        <v>66</v>
      </c>
      <c r="AU1857" t="s">
        <v>4196</v>
      </c>
    </row>
    <row r="1858" spans="1:47" hidden="1" x14ac:dyDescent="0.25">
      <c r="A1858" t="s">
        <v>4174</v>
      </c>
      <c r="B1858" t="s">
        <v>4175</v>
      </c>
      <c r="C1858" t="s">
        <v>4176</v>
      </c>
      <c r="D1858" t="s">
        <v>82</v>
      </c>
      <c r="E1858" t="s">
        <v>60</v>
      </c>
      <c r="G1858" t="s">
        <v>62</v>
      </c>
      <c r="I1858" t="s">
        <v>63</v>
      </c>
      <c r="J1858" t="s">
        <v>64</v>
      </c>
      <c r="L1858" t="s">
        <v>65</v>
      </c>
      <c r="M1858" t="s">
        <v>63</v>
      </c>
      <c r="N1858" t="s">
        <v>80</v>
      </c>
      <c r="O1858" t="s">
        <v>80</v>
      </c>
      <c r="R1858" t="s">
        <v>83</v>
      </c>
      <c r="S1858" t="s">
        <v>66</v>
      </c>
      <c r="T1858" t="s">
        <v>84</v>
      </c>
      <c r="U1858" t="s">
        <v>110</v>
      </c>
      <c r="V1858" t="s">
        <v>110</v>
      </c>
      <c r="W1858" t="s">
        <v>110</v>
      </c>
      <c r="X1858" t="s">
        <v>110</v>
      </c>
      <c r="Z1858" t="s">
        <v>66</v>
      </c>
      <c r="AA1858" t="s">
        <v>134</v>
      </c>
      <c r="AB1858" t="s">
        <v>135</v>
      </c>
      <c r="AC1858" t="s">
        <v>66</v>
      </c>
      <c r="AD1858" t="s">
        <v>110</v>
      </c>
      <c r="AE1858" t="s">
        <v>134</v>
      </c>
      <c r="AF1858" t="s">
        <v>63</v>
      </c>
      <c r="AG1858" t="s">
        <v>122</v>
      </c>
      <c r="AH1858" t="s">
        <v>312</v>
      </c>
      <c r="AJ1858" t="s">
        <v>63</v>
      </c>
      <c r="AL1858" t="s">
        <v>66</v>
      </c>
      <c r="AO1858" t="s">
        <v>4177</v>
      </c>
      <c r="AP1858" t="s">
        <v>4197</v>
      </c>
      <c r="AQ1858" t="s">
        <v>89</v>
      </c>
      <c r="AR1858" t="s">
        <v>220</v>
      </c>
      <c r="AS1858" t="s">
        <v>192</v>
      </c>
      <c r="AT1858" t="s">
        <v>66</v>
      </c>
      <c r="AU1858" t="s">
        <v>4196</v>
      </c>
    </row>
    <row r="1859" spans="1:47" hidden="1" x14ac:dyDescent="0.25">
      <c r="A1859" t="s">
        <v>4174</v>
      </c>
      <c r="B1859" t="s">
        <v>4175</v>
      </c>
      <c r="C1859" t="s">
        <v>4176</v>
      </c>
      <c r="D1859" t="s">
        <v>82</v>
      </c>
      <c r="E1859" t="s">
        <v>60</v>
      </c>
      <c r="G1859" t="s">
        <v>62</v>
      </c>
      <c r="I1859" t="s">
        <v>63</v>
      </c>
      <c r="J1859" t="s">
        <v>64</v>
      </c>
      <c r="L1859" t="s">
        <v>65</v>
      </c>
      <c r="M1859" t="s">
        <v>63</v>
      </c>
      <c r="N1859" t="s">
        <v>80</v>
      </c>
      <c r="O1859" t="s">
        <v>80</v>
      </c>
      <c r="R1859" t="s">
        <v>83</v>
      </c>
      <c r="S1859" t="s">
        <v>66</v>
      </c>
      <c r="T1859" t="s">
        <v>84</v>
      </c>
      <c r="U1859" t="s">
        <v>110</v>
      </c>
      <c r="V1859" t="s">
        <v>110</v>
      </c>
      <c r="W1859" t="s">
        <v>110</v>
      </c>
      <c r="X1859" t="s">
        <v>110</v>
      </c>
      <c r="Z1859" t="s">
        <v>66</v>
      </c>
      <c r="AA1859" t="s">
        <v>134</v>
      </c>
      <c r="AB1859" t="s">
        <v>135</v>
      </c>
      <c r="AC1859" t="s">
        <v>66</v>
      </c>
      <c r="AD1859" t="s">
        <v>110</v>
      </c>
      <c r="AE1859" t="s">
        <v>134</v>
      </c>
      <c r="AF1859" t="s">
        <v>63</v>
      </c>
      <c r="AG1859" t="s">
        <v>122</v>
      </c>
      <c r="AH1859" t="s">
        <v>312</v>
      </c>
      <c r="AJ1859" t="s">
        <v>63</v>
      </c>
      <c r="AL1859" t="s">
        <v>66</v>
      </c>
      <c r="AO1859" t="s">
        <v>4177</v>
      </c>
      <c r="AP1859" t="s">
        <v>4198</v>
      </c>
      <c r="AQ1859" t="s">
        <v>89</v>
      </c>
      <c r="AR1859" t="s">
        <v>4199</v>
      </c>
      <c r="AS1859" t="s">
        <v>192</v>
      </c>
      <c r="AT1859" t="s">
        <v>66</v>
      </c>
      <c r="AU1859" t="s">
        <v>4200</v>
      </c>
    </row>
    <row r="1860" spans="1:47" hidden="1" x14ac:dyDescent="0.25">
      <c r="A1860" t="s">
        <v>4174</v>
      </c>
      <c r="B1860" t="s">
        <v>4175</v>
      </c>
      <c r="C1860" t="s">
        <v>4176</v>
      </c>
      <c r="D1860" t="s">
        <v>82</v>
      </c>
      <c r="E1860" t="s">
        <v>60</v>
      </c>
      <c r="G1860" t="s">
        <v>62</v>
      </c>
      <c r="I1860" t="s">
        <v>63</v>
      </c>
      <c r="J1860" t="s">
        <v>64</v>
      </c>
      <c r="L1860" t="s">
        <v>65</v>
      </c>
      <c r="M1860" t="s">
        <v>63</v>
      </c>
      <c r="N1860" t="s">
        <v>80</v>
      </c>
      <c r="O1860" t="s">
        <v>80</v>
      </c>
      <c r="R1860" t="s">
        <v>83</v>
      </c>
      <c r="S1860" t="s">
        <v>66</v>
      </c>
      <c r="T1860" t="s">
        <v>84</v>
      </c>
      <c r="U1860" t="s">
        <v>110</v>
      </c>
      <c r="V1860" t="s">
        <v>110</v>
      </c>
      <c r="W1860" t="s">
        <v>110</v>
      </c>
      <c r="X1860" t="s">
        <v>110</v>
      </c>
      <c r="Z1860" t="s">
        <v>66</v>
      </c>
      <c r="AA1860" t="s">
        <v>134</v>
      </c>
      <c r="AB1860" t="s">
        <v>135</v>
      </c>
      <c r="AC1860" t="s">
        <v>66</v>
      </c>
      <c r="AD1860" t="s">
        <v>110</v>
      </c>
      <c r="AE1860" t="s">
        <v>134</v>
      </c>
      <c r="AF1860" t="s">
        <v>63</v>
      </c>
      <c r="AG1860" t="s">
        <v>122</v>
      </c>
      <c r="AH1860" t="s">
        <v>312</v>
      </c>
      <c r="AJ1860" t="s">
        <v>63</v>
      </c>
      <c r="AL1860" t="s">
        <v>66</v>
      </c>
      <c r="AO1860" t="s">
        <v>4177</v>
      </c>
      <c r="AP1860" t="s">
        <v>4201</v>
      </c>
      <c r="AQ1860" t="s">
        <v>89</v>
      </c>
      <c r="AR1860" t="s">
        <v>1017</v>
      </c>
      <c r="AS1860" t="s">
        <v>192</v>
      </c>
      <c r="AT1860" t="s">
        <v>66</v>
      </c>
      <c r="AU1860" t="s">
        <v>4187</v>
      </c>
    </row>
    <row r="1861" spans="1:47" hidden="1" x14ac:dyDescent="0.25">
      <c r="A1861" t="s">
        <v>4202</v>
      </c>
      <c r="B1861" t="s">
        <v>4203</v>
      </c>
      <c r="C1861" t="s">
        <v>4204</v>
      </c>
      <c r="D1861" t="s">
        <v>254</v>
      </c>
      <c r="E1861" t="s">
        <v>60</v>
      </c>
      <c r="F1861" t="s">
        <v>4205</v>
      </c>
      <c r="G1861" t="s">
        <v>133</v>
      </c>
      <c r="I1861" t="s">
        <v>128</v>
      </c>
      <c r="J1861" t="s">
        <v>64</v>
      </c>
      <c r="L1861" t="s">
        <v>65</v>
      </c>
    </row>
    <row r="1862" spans="1:47" hidden="1" x14ac:dyDescent="0.25">
      <c r="A1862" t="s">
        <v>4206</v>
      </c>
      <c r="B1862" t="s">
        <v>4207</v>
      </c>
      <c r="C1862" t="s">
        <v>4208</v>
      </c>
      <c r="D1862" t="s">
        <v>254</v>
      </c>
      <c r="E1862" t="s">
        <v>60</v>
      </c>
      <c r="G1862" t="s">
        <v>72</v>
      </c>
      <c r="I1862" t="s">
        <v>63</v>
      </c>
      <c r="J1862" t="s">
        <v>64</v>
      </c>
      <c r="L1862" t="s">
        <v>65</v>
      </c>
    </row>
    <row r="1863" spans="1:47" hidden="1" x14ac:dyDescent="0.25">
      <c r="A1863" t="s">
        <v>4209</v>
      </c>
      <c r="B1863" t="s">
        <v>4210</v>
      </c>
      <c r="C1863" t="s">
        <v>4211</v>
      </c>
      <c r="D1863" t="s">
        <v>82</v>
      </c>
      <c r="E1863" t="s">
        <v>60</v>
      </c>
      <c r="G1863" t="s">
        <v>62</v>
      </c>
      <c r="I1863" t="s">
        <v>63</v>
      </c>
      <c r="J1863" t="s">
        <v>64</v>
      </c>
      <c r="L1863" t="s">
        <v>65</v>
      </c>
      <c r="M1863" t="s">
        <v>63</v>
      </c>
      <c r="N1863" t="s">
        <v>80</v>
      </c>
      <c r="O1863" t="s">
        <v>63</v>
      </c>
      <c r="R1863" t="s">
        <v>83</v>
      </c>
      <c r="S1863" t="s">
        <v>63</v>
      </c>
      <c r="T1863" t="s">
        <v>63</v>
      </c>
      <c r="U1863" t="s">
        <v>110</v>
      </c>
      <c r="V1863" t="s">
        <v>110</v>
      </c>
      <c r="W1863" t="s">
        <v>63</v>
      </c>
      <c r="X1863" t="s">
        <v>110</v>
      </c>
      <c r="Z1863" t="s">
        <v>66</v>
      </c>
      <c r="AA1863" t="s">
        <v>134</v>
      </c>
      <c r="AB1863" t="s">
        <v>135</v>
      </c>
      <c r="AC1863" t="s">
        <v>66</v>
      </c>
      <c r="AD1863" t="s">
        <v>63</v>
      </c>
      <c r="AE1863" t="s">
        <v>134</v>
      </c>
      <c r="AF1863" t="s">
        <v>63</v>
      </c>
      <c r="AG1863" t="s">
        <v>81</v>
      </c>
      <c r="AH1863" t="s">
        <v>320</v>
      </c>
      <c r="AK1863" t="s">
        <v>137</v>
      </c>
      <c r="AL1863" t="s">
        <v>63</v>
      </c>
      <c r="AN1863" t="s">
        <v>1994</v>
      </c>
      <c r="AO1863" t="s">
        <v>4212</v>
      </c>
      <c r="AP1863" t="s">
        <v>4213</v>
      </c>
      <c r="AQ1863" t="s">
        <v>390</v>
      </c>
      <c r="AR1863" t="s">
        <v>262</v>
      </c>
      <c r="AS1863" t="s">
        <v>1906</v>
      </c>
      <c r="AT1863" t="s">
        <v>66</v>
      </c>
      <c r="AU1863" t="s">
        <v>4214</v>
      </c>
    </row>
    <row r="1864" spans="1:47" hidden="1" x14ac:dyDescent="0.25">
      <c r="A1864" t="s">
        <v>4215</v>
      </c>
      <c r="B1864" t="s">
        <v>4216</v>
      </c>
      <c r="C1864" t="s">
        <v>4217</v>
      </c>
      <c r="D1864" t="s">
        <v>82</v>
      </c>
      <c r="E1864" t="s">
        <v>60</v>
      </c>
      <c r="G1864" t="s">
        <v>72</v>
      </c>
      <c r="I1864" t="s">
        <v>63</v>
      </c>
      <c r="J1864" t="s">
        <v>64</v>
      </c>
      <c r="L1864" t="s">
        <v>65</v>
      </c>
    </row>
    <row r="1865" spans="1:47" hidden="1" x14ac:dyDescent="0.25">
      <c r="A1865" t="s">
        <v>4218</v>
      </c>
      <c r="B1865" t="s">
        <v>4219</v>
      </c>
      <c r="C1865" t="s">
        <v>4220</v>
      </c>
      <c r="D1865" t="s">
        <v>82</v>
      </c>
      <c r="E1865" t="s">
        <v>60</v>
      </c>
      <c r="G1865" t="s">
        <v>133</v>
      </c>
      <c r="I1865" t="s">
        <v>63</v>
      </c>
      <c r="J1865" t="s">
        <v>64</v>
      </c>
      <c r="L1865" t="s">
        <v>65</v>
      </c>
      <c r="M1865" t="s">
        <v>63</v>
      </c>
      <c r="N1865" t="s">
        <v>80</v>
      </c>
      <c r="O1865" t="s">
        <v>63</v>
      </c>
      <c r="R1865" t="s">
        <v>83</v>
      </c>
      <c r="S1865" t="s">
        <v>63</v>
      </c>
      <c r="T1865" t="s">
        <v>84</v>
      </c>
      <c r="U1865" t="s">
        <v>110</v>
      </c>
      <c r="V1865" t="s">
        <v>80</v>
      </c>
      <c r="W1865" t="s">
        <v>63</v>
      </c>
      <c r="X1865" t="s">
        <v>110</v>
      </c>
      <c r="Z1865" t="s">
        <v>66</v>
      </c>
      <c r="AA1865" t="s">
        <v>134</v>
      </c>
      <c r="AB1865" t="s">
        <v>135</v>
      </c>
      <c r="AC1865" t="s">
        <v>63</v>
      </c>
      <c r="AD1865" t="s">
        <v>63</v>
      </c>
      <c r="AE1865" t="s">
        <v>134</v>
      </c>
      <c r="AF1865" t="s">
        <v>63</v>
      </c>
      <c r="AG1865" t="s">
        <v>122</v>
      </c>
      <c r="AH1865" t="s">
        <v>136</v>
      </c>
      <c r="AK1865" t="s">
        <v>137</v>
      </c>
      <c r="AL1865" t="s">
        <v>63</v>
      </c>
      <c r="AN1865" t="s">
        <v>751</v>
      </c>
      <c r="AO1865" t="s">
        <v>4221</v>
      </c>
    </row>
    <row r="1866" spans="1:47" hidden="1" x14ac:dyDescent="0.25">
      <c r="A1866" t="s">
        <v>4222</v>
      </c>
      <c r="B1866" t="s">
        <v>4223</v>
      </c>
      <c r="C1866" t="s">
        <v>4224</v>
      </c>
      <c r="D1866" t="s">
        <v>82</v>
      </c>
      <c r="E1866" t="s">
        <v>60</v>
      </c>
      <c r="G1866" t="s">
        <v>72</v>
      </c>
      <c r="I1866" t="s">
        <v>63</v>
      </c>
      <c r="J1866" t="s">
        <v>64</v>
      </c>
      <c r="L1866" t="s">
        <v>65</v>
      </c>
    </row>
    <row r="1867" spans="1:47" hidden="1" x14ac:dyDescent="0.25">
      <c r="A1867" t="s">
        <v>4225</v>
      </c>
      <c r="B1867" t="s">
        <v>4226</v>
      </c>
      <c r="C1867" t="s">
        <v>4227</v>
      </c>
      <c r="D1867" t="s">
        <v>225</v>
      </c>
      <c r="E1867" t="s">
        <v>60</v>
      </c>
      <c r="G1867" t="s">
        <v>78</v>
      </c>
      <c r="I1867" t="s">
        <v>63</v>
      </c>
      <c r="J1867" t="s">
        <v>64</v>
      </c>
      <c r="L1867" t="s">
        <v>65</v>
      </c>
      <c r="M1867" t="s">
        <v>63</v>
      </c>
      <c r="N1867" t="s">
        <v>80</v>
      </c>
      <c r="O1867" t="s">
        <v>80</v>
      </c>
      <c r="R1867" t="s">
        <v>83</v>
      </c>
      <c r="S1867" t="s">
        <v>66</v>
      </c>
      <c r="T1867" t="s">
        <v>63</v>
      </c>
      <c r="U1867" t="s">
        <v>63</v>
      </c>
      <c r="V1867" t="s">
        <v>80</v>
      </c>
      <c r="W1867" t="s">
        <v>63</v>
      </c>
      <c r="X1867" t="s">
        <v>85</v>
      </c>
      <c r="Y1867" t="s">
        <v>4228</v>
      </c>
      <c r="Z1867" t="s">
        <v>66</v>
      </c>
      <c r="AA1867" t="s">
        <v>110</v>
      </c>
      <c r="AB1867" t="s">
        <v>63</v>
      </c>
      <c r="AC1867" t="s">
        <v>66</v>
      </c>
      <c r="AD1867" t="s">
        <v>63</v>
      </c>
      <c r="AE1867" t="s">
        <v>66</v>
      </c>
      <c r="AF1867" t="s">
        <v>63</v>
      </c>
      <c r="AG1867" t="s">
        <v>81</v>
      </c>
      <c r="AH1867" t="s">
        <v>78</v>
      </c>
      <c r="AJ1867" t="s">
        <v>63</v>
      </c>
      <c r="AL1867" t="s">
        <v>63</v>
      </c>
      <c r="AM1867" t="s">
        <v>4229</v>
      </c>
      <c r="AN1867" t="s">
        <v>1360</v>
      </c>
      <c r="AO1867" t="s">
        <v>4230</v>
      </c>
      <c r="AP1867" t="s">
        <v>1066</v>
      </c>
      <c r="AQ1867" t="s">
        <v>89</v>
      </c>
      <c r="AR1867" t="s">
        <v>793</v>
      </c>
      <c r="AS1867" t="s">
        <v>91</v>
      </c>
      <c r="AT1867" t="s">
        <v>63</v>
      </c>
    </row>
    <row r="1868" spans="1:47" hidden="1" x14ac:dyDescent="0.25">
      <c r="A1868" t="s">
        <v>4225</v>
      </c>
      <c r="B1868" t="s">
        <v>4226</v>
      </c>
      <c r="C1868" t="s">
        <v>4227</v>
      </c>
      <c r="D1868" t="s">
        <v>225</v>
      </c>
      <c r="E1868" t="s">
        <v>60</v>
      </c>
      <c r="G1868" t="s">
        <v>78</v>
      </c>
      <c r="I1868" t="s">
        <v>63</v>
      </c>
      <c r="J1868" t="s">
        <v>64</v>
      </c>
      <c r="L1868" t="s">
        <v>65</v>
      </c>
      <c r="M1868" t="s">
        <v>63</v>
      </c>
      <c r="N1868" t="s">
        <v>80</v>
      </c>
      <c r="O1868" t="s">
        <v>80</v>
      </c>
      <c r="R1868" t="s">
        <v>83</v>
      </c>
      <c r="S1868" t="s">
        <v>66</v>
      </c>
      <c r="T1868" t="s">
        <v>63</v>
      </c>
      <c r="U1868" t="s">
        <v>63</v>
      </c>
      <c r="V1868" t="s">
        <v>80</v>
      </c>
      <c r="W1868" t="s">
        <v>63</v>
      </c>
      <c r="X1868" t="s">
        <v>85</v>
      </c>
      <c r="Y1868" t="s">
        <v>4228</v>
      </c>
      <c r="Z1868" t="s">
        <v>66</v>
      </c>
      <c r="AA1868" t="s">
        <v>110</v>
      </c>
      <c r="AB1868" t="s">
        <v>63</v>
      </c>
      <c r="AC1868" t="s">
        <v>66</v>
      </c>
      <c r="AD1868" t="s">
        <v>63</v>
      </c>
      <c r="AE1868" t="s">
        <v>66</v>
      </c>
      <c r="AF1868" t="s">
        <v>63</v>
      </c>
      <c r="AG1868" t="s">
        <v>81</v>
      </c>
      <c r="AH1868" t="s">
        <v>78</v>
      </c>
      <c r="AJ1868" t="s">
        <v>63</v>
      </c>
      <c r="AL1868" t="s">
        <v>63</v>
      </c>
      <c r="AM1868" t="s">
        <v>4229</v>
      </c>
      <c r="AN1868" t="s">
        <v>1360</v>
      </c>
      <c r="AO1868" t="s">
        <v>4230</v>
      </c>
      <c r="AP1868" t="s">
        <v>633</v>
      </c>
      <c r="AQ1868" t="s">
        <v>89</v>
      </c>
      <c r="AR1868" t="s">
        <v>634</v>
      </c>
      <c r="AS1868" t="s">
        <v>91</v>
      </c>
      <c r="AT1868" t="s">
        <v>63</v>
      </c>
    </row>
    <row r="1869" spans="1:47" hidden="1" x14ac:dyDescent="0.25">
      <c r="A1869" t="s">
        <v>4225</v>
      </c>
      <c r="B1869" t="s">
        <v>4226</v>
      </c>
      <c r="C1869" t="s">
        <v>4227</v>
      </c>
      <c r="D1869" t="s">
        <v>225</v>
      </c>
      <c r="E1869" t="s">
        <v>60</v>
      </c>
      <c r="G1869" t="s">
        <v>78</v>
      </c>
      <c r="I1869" t="s">
        <v>63</v>
      </c>
      <c r="J1869" t="s">
        <v>64</v>
      </c>
      <c r="L1869" t="s">
        <v>65</v>
      </c>
      <c r="M1869" t="s">
        <v>63</v>
      </c>
      <c r="N1869" t="s">
        <v>80</v>
      </c>
      <c r="O1869" t="s">
        <v>80</v>
      </c>
      <c r="R1869" t="s">
        <v>83</v>
      </c>
      <c r="S1869" t="s">
        <v>66</v>
      </c>
      <c r="T1869" t="s">
        <v>63</v>
      </c>
      <c r="U1869" t="s">
        <v>63</v>
      </c>
      <c r="V1869" t="s">
        <v>80</v>
      </c>
      <c r="W1869" t="s">
        <v>63</v>
      </c>
      <c r="X1869" t="s">
        <v>85</v>
      </c>
      <c r="Y1869" t="s">
        <v>4228</v>
      </c>
      <c r="Z1869" t="s">
        <v>66</v>
      </c>
      <c r="AA1869" t="s">
        <v>110</v>
      </c>
      <c r="AB1869" t="s">
        <v>63</v>
      </c>
      <c r="AC1869" t="s">
        <v>66</v>
      </c>
      <c r="AD1869" t="s">
        <v>63</v>
      </c>
      <c r="AE1869" t="s">
        <v>66</v>
      </c>
      <c r="AF1869" t="s">
        <v>63</v>
      </c>
      <c r="AG1869" t="s">
        <v>81</v>
      </c>
      <c r="AH1869" t="s">
        <v>78</v>
      </c>
      <c r="AJ1869" t="s">
        <v>63</v>
      </c>
      <c r="AL1869" t="s">
        <v>63</v>
      </c>
      <c r="AM1869" t="s">
        <v>4229</v>
      </c>
      <c r="AN1869" t="s">
        <v>1360</v>
      </c>
      <c r="AO1869" t="s">
        <v>4230</v>
      </c>
      <c r="AP1869" t="s">
        <v>4231</v>
      </c>
      <c r="AQ1869" t="s">
        <v>89</v>
      </c>
      <c r="AR1869" t="s">
        <v>793</v>
      </c>
      <c r="AS1869" t="s">
        <v>103</v>
      </c>
      <c r="AT1869" t="s">
        <v>66</v>
      </c>
    </row>
    <row r="1870" spans="1:47" hidden="1" x14ac:dyDescent="0.25">
      <c r="A1870" t="s">
        <v>4225</v>
      </c>
      <c r="B1870" t="s">
        <v>4226</v>
      </c>
      <c r="C1870" t="s">
        <v>4227</v>
      </c>
      <c r="D1870" t="s">
        <v>225</v>
      </c>
      <c r="E1870" t="s">
        <v>60</v>
      </c>
      <c r="G1870" t="s">
        <v>78</v>
      </c>
      <c r="I1870" t="s">
        <v>63</v>
      </c>
      <c r="J1870" t="s">
        <v>64</v>
      </c>
      <c r="L1870" t="s">
        <v>65</v>
      </c>
      <c r="M1870" t="s">
        <v>63</v>
      </c>
      <c r="N1870" t="s">
        <v>80</v>
      </c>
      <c r="O1870" t="s">
        <v>80</v>
      </c>
      <c r="R1870" t="s">
        <v>83</v>
      </c>
      <c r="S1870" t="s">
        <v>66</v>
      </c>
      <c r="T1870" t="s">
        <v>63</v>
      </c>
      <c r="U1870" t="s">
        <v>63</v>
      </c>
      <c r="V1870" t="s">
        <v>80</v>
      </c>
      <c r="W1870" t="s">
        <v>63</v>
      </c>
      <c r="X1870" t="s">
        <v>85</v>
      </c>
      <c r="Y1870" t="s">
        <v>4228</v>
      </c>
      <c r="Z1870" t="s">
        <v>66</v>
      </c>
      <c r="AA1870" t="s">
        <v>110</v>
      </c>
      <c r="AB1870" t="s">
        <v>63</v>
      </c>
      <c r="AC1870" t="s">
        <v>66</v>
      </c>
      <c r="AD1870" t="s">
        <v>63</v>
      </c>
      <c r="AE1870" t="s">
        <v>66</v>
      </c>
      <c r="AF1870" t="s">
        <v>63</v>
      </c>
      <c r="AG1870" t="s">
        <v>81</v>
      </c>
      <c r="AH1870" t="s">
        <v>78</v>
      </c>
      <c r="AJ1870" t="s">
        <v>63</v>
      </c>
      <c r="AL1870" t="s">
        <v>63</v>
      </c>
      <c r="AM1870" t="s">
        <v>4229</v>
      </c>
      <c r="AN1870" t="s">
        <v>1360</v>
      </c>
      <c r="AO1870" t="s">
        <v>4230</v>
      </c>
      <c r="AP1870" t="s">
        <v>4188</v>
      </c>
      <c r="AQ1870" t="s">
        <v>89</v>
      </c>
      <c r="AR1870" t="s">
        <v>793</v>
      </c>
      <c r="AS1870" t="s">
        <v>192</v>
      </c>
      <c r="AT1870" t="s">
        <v>66</v>
      </c>
    </row>
    <row r="1871" spans="1:47" hidden="1" x14ac:dyDescent="0.25">
      <c r="A1871" t="s">
        <v>4225</v>
      </c>
      <c r="B1871" t="s">
        <v>4226</v>
      </c>
      <c r="C1871" t="s">
        <v>4227</v>
      </c>
      <c r="D1871" t="s">
        <v>225</v>
      </c>
      <c r="E1871" t="s">
        <v>60</v>
      </c>
      <c r="G1871" t="s">
        <v>78</v>
      </c>
      <c r="I1871" t="s">
        <v>63</v>
      </c>
      <c r="J1871" t="s">
        <v>64</v>
      </c>
      <c r="L1871" t="s">
        <v>65</v>
      </c>
      <c r="M1871" t="s">
        <v>63</v>
      </c>
      <c r="N1871" t="s">
        <v>80</v>
      </c>
      <c r="O1871" t="s">
        <v>80</v>
      </c>
      <c r="R1871" t="s">
        <v>83</v>
      </c>
      <c r="S1871" t="s">
        <v>66</v>
      </c>
      <c r="T1871" t="s">
        <v>63</v>
      </c>
      <c r="U1871" t="s">
        <v>63</v>
      </c>
      <c r="V1871" t="s">
        <v>80</v>
      </c>
      <c r="W1871" t="s">
        <v>63</v>
      </c>
      <c r="X1871" t="s">
        <v>85</v>
      </c>
      <c r="Y1871" t="s">
        <v>4228</v>
      </c>
      <c r="Z1871" t="s">
        <v>66</v>
      </c>
      <c r="AA1871" t="s">
        <v>110</v>
      </c>
      <c r="AB1871" t="s">
        <v>63</v>
      </c>
      <c r="AC1871" t="s">
        <v>66</v>
      </c>
      <c r="AD1871" t="s">
        <v>63</v>
      </c>
      <c r="AE1871" t="s">
        <v>66</v>
      </c>
      <c r="AF1871" t="s">
        <v>63</v>
      </c>
      <c r="AG1871" t="s">
        <v>81</v>
      </c>
      <c r="AH1871" t="s">
        <v>78</v>
      </c>
      <c r="AJ1871" t="s">
        <v>63</v>
      </c>
      <c r="AL1871" t="s">
        <v>63</v>
      </c>
      <c r="AM1871" t="s">
        <v>4229</v>
      </c>
      <c r="AN1871" t="s">
        <v>1360</v>
      </c>
      <c r="AO1871" t="s">
        <v>4230</v>
      </c>
      <c r="AP1871" t="s">
        <v>4232</v>
      </c>
      <c r="AQ1871" t="s">
        <v>89</v>
      </c>
      <c r="AR1871" t="s">
        <v>634</v>
      </c>
      <c r="AS1871" t="s">
        <v>103</v>
      </c>
      <c r="AT1871" t="s">
        <v>66</v>
      </c>
    </row>
    <row r="1872" spans="1:47" hidden="1" x14ac:dyDescent="0.25">
      <c r="A1872" t="s">
        <v>4225</v>
      </c>
      <c r="B1872" t="s">
        <v>4226</v>
      </c>
      <c r="C1872" t="s">
        <v>4227</v>
      </c>
      <c r="D1872" t="s">
        <v>225</v>
      </c>
      <c r="E1872" t="s">
        <v>60</v>
      </c>
      <c r="G1872" t="s">
        <v>78</v>
      </c>
      <c r="I1872" t="s">
        <v>63</v>
      </c>
      <c r="J1872" t="s">
        <v>64</v>
      </c>
      <c r="L1872" t="s">
        <v>65</v>
      </c>
      <c r="M1872" t="s">
        <v>63</v>
      </c>
      <c r="N1872" t="s">
        <v>80</v>
      </c>
      <c r="O1872" t="s">
        <v>80</v>
      </c>
      <c r="R1872" t="s">
        <v>83</v>
      </c>
      <c r="S1872" t="s">
        <v>66</v>
      </c>
      <c r="T1872" t="s">
        <v>63</v>
      </c>
      <c r="U1872" t="s">
        <v>63</v>
      </c>
      <c r="V1872" t="s">
        <v>80</v>
      </c>
      <c r="W1872" t="s">
        <v>63</v>
      </c>
      <c r="X1872" t="s">
        <v>85</v>
      </c>
      <c r="Y1872" t="s">
        <v>4228</v>
      </c>
      <c r="Z1872" t="s">
        <v>66</v>
      </c>
      <c r="AA1872" t="s">
        <v>110</v>
      </c>
      <c r="AB1872" t="s">
        <v>63</v>
      </c>
      <c r="AC1872" t="s">
        <v>66</v>
      </c>
      <c r="AD1872" t="s">
        <v>63</v>
      </c>
      <c r="AE1872" t="s">
        <v>66</v>
      </c>
      <c r="AF1872" t="s">
        <v>63</v>
      </c>
      <c r="AG1872" t="s">
        <v>81</v>
      </c>
      <c r="AH1872" t="s">
        <v>78</v>
      </c>
      <c r="AJ1872" t="s">
        <v>63</v>
      </c>
      <c r="AL1872" t="s">
        <v>63</v>
      </c>
      <c r="AM1872" t="s">
        <v>4229</v>
      </c>
      <c r="AN1872" t="s">
        <v>1360</v>
      </c>
      <c r="AO1872" t="s">
        <v>4230</v>
      </c>
      <c r="AP1872" t="s">
        <v>4233</v>
      </c>
      <c r="AQ1872" t="s">
        <v>89</v>
      </c>
      <c r="AR1872" t="s">
        <v>634</v>
      </c>
      <c r="AS1872" t="s">
        <v>192</v>
      </c>
      <c r="AT1872" t="s">
        <v>66</v>
      </c>
    </row>
    <row r="1873" spans="1:59" hidden="1" x14ac:dyDescent="0.25">
      <c r="A1873" t="s">
        <v>4234</v>
      </c>
      <c r="B1873" t="s">
        <v>4235</v>
      </c>
      <c r="C1873" t="s">
        <v>4236</v>
      </c>
      <c r="D1873" t="s">
        <v>82</v>
      </c>
      <c r="E1873" t="s">
        <v>60</v>
      </c>
      <c r="G1873" t="s">
        <v>133</v>
      </c>
      <c r="I1873" t="s">
        <v>63</v>
      </c>
      <c r="J1873" t="s">
        <v>64</v>
      </c>
      <c r="L1873" t="s">
        <v>65</v>
      </c>
      <c r="M1873" t="s">
        <v>63</v>
      </c>
      <c r="N1873" t="s">
        <v>80</v>
      </c>
      <c r="O1873" t="s">
        <v>63</v>
      </c>
      <c r="R1873" t="s">
        <v>83</v>
      </c>
      <c r="S1873" t="s">
        <v>63</v>
      </c>
      <c r="T1873" t="s">
        <v>84</v>
      </c>
      <c r="U1873" t="s">
        <v>110</v>
      </c>
      <c r="V1873" t="s">
        <v>80</v>
      </c>
      <c r="W1873" t="s">
        <v>63</v>
      </c>
      <c r="X1873" t="s">
        <v>110</v>
      </c>
      <c r="Z1873" t="s">
        <v>66</v>
      </c>
      <c r="AA1873" t="s">
        <v>134</v>
      </c>
      <c r="AB1873" t="s">
        <v>135</v>
      </c>
      <c r="AC1873" t="s">
        <v>66</v>
      </c>
      <c r="AD1873" t="s">
        <v>110</v>
      </c>
      <c r="AE1873" t="s">
        <v>134</v>
      </c>
      <c r="AF1873" t="s">
        <v>63</v>
      </c>
      <c r="AG1873" t="s">
        <v>122</v>
      </c>
      <c r="AH1873" t="s">
        <v>133</v>
      </c>
      <c r="AK1873" t="s">
        <v>137</v>
      </c>
      <c r="AL1873" t="s">
        <v>63</v>
      </c>
      <c r="AN1873" t="s">
        <v>1592</v>
      </c>
      <c r="AO1873" t="s">
        <v>4237</v>
      </c>
      <c r="AV1873" t="s">
        <v>4238</v>
      </c>
      <c r="AW1873" t="s">
        <v>358</v>
      </c>
      <c r="AX1873" t="s">
        <v>143</v>
      </c>
      <c r="AY1873" t="s">
        <v>1906</v>
      </c>
      <c r="AZ1873" t="s">
        <v>66</v>
      </c>
      <c r="BA1873" t="s">
        <v>4239</v>
      </c>
    </row>
    <row r="1874" spans="1:59" hidden="1" x14ac:dyDescent="0.25">
      <c r="A1874" t="s">
        <v>4240</v>
      </c>
      <c r="B1874" t="s">
        <v>4241</v>
      </c>
      <c r="C1874" t="s">
        <v>4242</v>
      </c>
      <c r="D1874" t="s">
        <v>82</v>
      </c>
      <c r="E1874" t="s">
        <v>60</v>
      </c>
      <c r="G1874" t="s">
        <v>133</v>
      </c>
      <c r="I1874" t="s">
        <v>63</v>
      </c>
      <c r="J1874" t="s">
        <v>64</v>
      </c>
      <c r="L1874" t="s">
        <v>65</v>
      </c>
      <c r="M1874" t="s">
        <v>63</v>
      </c>
      <c r="N1874" t="s">
        <v>80</v>
      </c>
      <c r="O1874" t="s">
        <v>63</v>
      </c>
      <c r="R1874" t="s">
        <v>83</v>
      </c>
      <c r="S1874" t="s">
        <v>63</v>
      </c>
      <c r="T1874" t="s">
        <v>63</v>
      </c>
      <c r="U1874" t="s">
        <v>63</v>
      </c>
      <c r="V1874" t="s">
        <v>110</v>
      </c>
      <c r="W1874" t="s">
        <v>110</v>
      </c>
      <c r="X1874" t="s">
        <v>110</v>
      </c>
      <c r="Z1874" t="s">
        <v>66</v>
      </c>
      <c r="AA1874" t="s">
        <v>134</v>
      </c>
      <c r="AB1874" t="s">
        <v>135</v>
      </c>
      <c r="AC1874" t="s">
        <v>66</v>
      </c>
      <c r="AD1874" t="s">
        <v>110</v>
      </c>
      <c r="AE1874" t="s">
        <v>134</v>
      </c>
      <c r="AF1874" t="s">
        <v>63</v>
      </c>
      <c r="AG1874" t="s">
        <v>122</v>
      </c>
      <c r="AH1874" t="s">
        <v>136</v>
      </c>
      <c r="AK1874" t="s">
        <v>137</v>
      </c>
      <c r="AL1874" t="s">
        <v>63</v>
      </c>
      <c r="AN1874" t="s">
        <v>1652</v>
      </c>
      <c r="AO1874" t="s">
        <v>4243</v>
      </c>
      <c r="BB1874" t="s">
        <v>4244</v>
      </c>
      <c r="BC1874" t="s">
        <v>1702</v>
      </c>
      <c r="BD1874" t="s">
        <v>993</v>
      </c>
      <c r="BE1874" t="s">
        <v>994</v>
      </c>
      <c r="BF1874" t="s">
        <v>66</v>
      </c>
      <c r="BG1874" t="s">
        <v>4245</v>
      </c>
    </row>
    <row r="1875" spans="1:59" hidden="1" x14ac:dyDescent="0.25">
      <c r="A1875" t="s">
        <v>4246</v>
      </c>
      <c r="B1875" t="s">
        <v>4247</v>
      </c>
      <c r="C1875" t="s">
        <v>4248</v>
      </c>
      <c r="D1875" t="s">
        <v>82</v>
      </c>
      <c r="E1875" t="s">
        <v>60</v>
      </c>
      <c r="G1875" t="s">
        <v>78</v>
      </c>
      <c r="I1875" t="s">
        <v>63</v>
      </c>
      <c r="J1875" t="s">
        <v>64</v>
      </c>
      <c r="L1875" t="s">
        <v>65</v>
      </c>
      <c r="M1875" t="s">
        <v>63</v>
      </c>
      <c r="N1875" t="s">
        <v>80</v>
      </c>
      <c r="O1875" t="s">
        <v>63</v>
      </c>
      <c r="R1875" t="s">
        <v>83</v>
      </c>
      <c r="S1875" t="s">
        <v>63</v>
      </c>
      <c r="T1875" t="s">
        <v>63</v>
      </c>
      <c r="U1875" t="s">
        <v>63</v>
      </c>
      <c r="V1875" t="s">
        <v>110</v>
      </c>
      <c r="W1875" t="s">
        <v>63</v>
      </c>
      <c r="X1875" t="s">
        <v>85</v>
      </c>
      <c r="Y1875" t="s">
        <v>4249</v>
      </c>
      <c r="Z1875" t="s">
        <v>66</v>
      </c>
      <c r="AA1875" t="s">
        <v>63</v>
      </c>
      <c r="AB1875" t="s">
        <v>63</v>
      </c>
      <c r="AC1875" t="s">
        <v>63</v>
      </c>
      <c r="AD1875" t="s">
        <v>110</v>
      </c>
      <c r="AE1875" t="s">
        <v>63</v>
      </c>
      <c r="AF1875" t="s">
        <v>63</v>
      </c>
      <c r="AG1875" t="s">
        <v>81</v>
      </c>
      <c r="AH1875" t="s">
        <v>78</v>
      </c>
      <c r="AK1875" t="s">
        <v>137</v>
      </c>
      <c r="AL1875" t="s">
        <v>63</v>
      </c>
      <c r="AN1875" t="s">
        <v>1592</v>
      </c>
      <c r="AO1875" t="s">
        <v>4250</v>
      </c>
      <c r="AV1875" t="s">
        <v>4251</v>
      </c>
      <c r="AW1875" t="s">
        <v>1969</v>
      </c>
      <c r="AX1875" t="s">
        <v>143</v>
      </c>
      <c r="AY1875" t="s">
        <v>1906</v>
      </c>
      <c r="AZ1875" t="s">
        <v>63</v>
      </c>
      <c r="BA1875" t="s">
        <v>4252</v>
      </c>
    </row>
    <row r="1876" spans="1:59" hidden="1" x14ac:dyDescent="0.25">
      <c r="A1876" t="s">
        <v>4246</v>
      </c>
      <c r="B1876" t="s">
        <v>4247</v>
      </c>
      <c r="C1876" t="s">
        <v>4248</v>
      </c>
      <c r="D1876" t="s">
        <v>82</v>
      </c>
      <c r="E1876" t="s">
        <v>60</v>
      </c>
      <c r="G1876" t="s">
        <v>78</v>
      </c>
      <c r="I1876" t="s">
        <v>63</v>
      </c>
      <c r="J1876" t="s">
        <v>64</v>
      </c>
      <c r="L1876" t="s">
        <v>65</v>
      </c>
      <c r="M1876" t="s">
        <v>63</v>
      </c>
      <c r="N1876" t="s">
        <v>80</v>
      </c>
      <c r="O1876" t="s">
        <v>63</v>
      </c>
      <c r="R1876" t="s">
        <v>83</v>
      </c>
      <c r="S1876" t="s">
        <v>63</v>
      </c>
      <c r="T1876" t="s">
        <v>63</v>
      </c>
      <c r="U1876" t="s">
        <v>63</v>
      </c>
      <c r="V1876" t="s">
        <v>110</v>
      </c>
      <c r="W1876" t="s">
        <v>63</v>
      </c>
      <c r="X1876" t="s">
        <v>85</v>
      </c>
      <c r="Y1876" t="s">
        <v>4249</v>
      </c>
      <c r="Z1876" t="s">
        <v>66</v>
      </c>
      <c r="AA1876" t="s">
        <v>63</v>
      </c>
      <c r="AB1876" t="s">
        <v>63</v>
      </c>
      <c r="AC1876" t="s">
        <v>63</v>
      </c>
      <c r="AD1876" t="s">
        <v>110</v>
      </c>
      <c r="AE1876" t="s">
        <v>63</v>
      </c>
      <c r="AF1876" t="s">
        <v>63</v>
      </c>
      <c r="AG1876" t="s">
        <v>81</v>
      </c>
      <c r="AH1876" t="s">
        <v>78</v>
      </c>
      <c r="AK1876" t="s">
        <v>137</v>
      </c>
      <c r="AL1876" t="s">
        <v>63</v>
      </c>
      <c r="AN1876" t="s">
        <v>1592</v>
      </c>
      <c r="AO1876" t="s">
        <v>4250</v>
      </c>
      <c r="AV1876" t="s">
        <v>4253</v>
      </c>
      <c r="AW1876" t="s">
        <v>4254</v>
      </c>
      <c r="AX1876" t="s">
        <v>143</v>
      </c>
      <c r="AY1876" t="s">
        <v>1906</v>
      </c>
      <c r="AZ1876" t="s">
        <v>63</v>
      </c>
      <c r="BA1876" t="s">
        <v>4255</v>
      </c>
    </row>
    <row r="1877" spans="1:59" hidden="1" x14ac:dyDescent="0.25">
      <c r="A1877" t="s">
        <v>4256</v>
      </c>
      <c r="B1877" t="s">
        <v>4257</v>
      </c>
      <c r="C1877" t="s">
        <v>4258</v>
      </c>
      <c r="D1877" t="s">
        <v>254</v>
      </c>
      <c r="E1877" t="s">
        <v>60</v>
      </c>
      <c r="G1877" t="s">
        <v>133</v>
      </c>
      <c r="I1877" t="s">
        <v>63</v>
      </c>
      <c r="J1877" t="s">
        <v>64</v>
      </c>
      <c r="L1877" t="s">
        <v>65</v>
      </c>
      <c r="M1877" t="s">
        <v>66</v>
      </c>
      <c r="N1877" t="s">
        <v>66</v>
      </c>
      <c r="O1877" t="s">
        <v>80</v>
      </c>
      <c r="P1877" t="s">
        <v>15</v>
      </c>
      <c r="Q1877" t="s">
        <v>4259</v>
      </c>
    </row>
    <row r="1878" spans="1:59" hidden="1" x14ac:dyDescent="0.25">
      <c r="A1878" t="s">
        <v>4260</v>
      </c>
      <c r="B1878" t="s">
        <v>4261</v>
      </c>
      <c r="C1878" t="s">
        <v>4262</v>
      </c>
      <c r="D1878" t="s">
        <v>254</v>
      </c>
      <c r="E1878" t="s">
        <v>60</v>
      </c>
      <c r="G1878" t="s">
        <v>133</v>
      </c>
      <c r="I1878" t="s">
        <v>63</v>
      </c>
      <c r="J1878" t="s">
        <v>64</v>
      </c>
      <c r="L1878" t="s">
        <v>73</v>
      </c>
      <c r="M1878" t="s">
        <v>63</v>
      </c>
      <c r="N1878" t="s">
        <v>80</v>
      </c>
      <c r="O1878" t="s">
        <v>63</v>
      </c>
      <c r="R1878" t="s">
        <v>83</v>
      </c>
      <c r="S1878" t="s">
        <v>63</v>
      </c>
      <c r="T1878" t="s">
        <v>84</v>
      </c>
      <c r="U1878" t="s">
        <v>63</v>
      </c>
      <c r="V1878" t="s">
        <v>110</v>
      </c>
      <c r="W1878" t="s">
        <v>110</v>
      </c>
      <c r="X1878" t="s">
        <v>80</v>
      </c>
      <c r="Z1878" t="s">
        <v>66</v>
      </c>
      <c r="AA1878" t="s">
        <v>134</v>
      </c>
      <c r="AB1878" t="s">
        <v>135</v>
      </c>
      <c r="AC1878" t="s">
        <v>66</v>
      </c>
      <c r="AD1878" t="s">
        <v>110</v>
      </c>
      <c r="AE1878" t="s">
        <v>134</v>
      </c>
      <c r="AF1878" t="s">
        <v>63</v>
      </c>
      <c r="AG1878" t="s">
        <v>122</v>
      </c>
      <c r="AH1878" t="s">
        <v>312</v>
      </c>
      <c r="AK1878" t="s">
        <v>137</v>
      </c>
      <c r="AL1878" t="s">
        <v>63</v>
      </c>
      <c r="AN1878" t="s">
        <v>1791</v>
      </c>
      <c r="AO1878" t="s">
        <v>4263</v>
      </c>
      <c r="AV1878" t="s">
        <v>4264</v>
      </c>
      <c r="AW1878" t="s">
        <v>358</v>
      </c>
      <c r="AX1878" t="s">
        <v>143</v>
      </c>
      <c r="AY1878" t="s">
        <v>1405</v>
      </c>
      <c r="AZ1878" t="s">
        <v>66</v>
      </c>
    </row>
    <row r="1879" spans="1:59" hidden="1" x14ac:dyDescent="0.25">
      <c r="A1879" t="s">
        <v>4260</v>
      </c>
      <c r="B1879" t="s">
        <v>4261</v>
      </c>
      <c r="C1879" t="s">
        <v>4262</v>
      </c>
      <c r="D1879" t="s">
        <v>254</v>
      </c>
      <c r="E1879" t="s">
        <v>60</v>
      </c>
      <c r="G1879" t="s">
        <v>133</v>
      </c>
      <c r="I1879" t="s">
        <v>63</v>
      </c>
      <c r="J1879" t="s">
        <v>64</v>
      </c>
      <c r="L1879" t="s">
        <v>73</v>
      </c>
      <c r="M1879" t="s">
        <v>63</v>
      </c>
      <c r="N1879" t="s">
        <v>80</v>
      </c>
      <c r="O1879" t="s">
        <v>63</v>
      </c>
      <c r="R1879" t="s">
        <v>83</v>
      </c>
      <c r="S1879" t="s">
        <v>63</v>
      </c>
      <c r="T1879" t="s">
        <v>84</v>
      </c>
      <c r="U1879" t="s">
        <v>63</v>
      </c>
      <c r="V1879" t="s">
        <v>110</v>
      </c>
      <c r="W1879" t="s">
        <v>110</v>
      </c>
      <c r="X1879" t="s">
        <v>80</v>
      </c>
      <c r="Z1879" t="s">
        <v>66</v>
      </c>
      <c r="AA1879" t="s">
        <v>134</v>
      </c>
      <c r="AB1879" t="s">
        <v>135</v>
      </c>
      <c r="AC1879" t="s">
        <v>66</v>
      </c>
      <c r="AD1879" t="s">
        <v>110</v>
      </c>
      <c r="AE1879" t="s">
        <v>134</v>
      </c>
      <c r="AF1879" t="s">
        <v>63</v>
      </c>
      <c r="AG1879" t="s">
        <v>122</v>
      </c>
      <c r="AH1879" t="s">
        <v>312</v>
      </c>
      <c r="AK1879" t="s">
        <v>137</v>
      </c>
      <c r="AL1879" t="s">
        <v>63</v>
      </c>
      <c r="AN1879" t="s">
        <v>1791</v>
      </c>
      <c r="AO1879" t="s">
        <v>4263</v>
      </c>
      <c r="AV1879" t="s">
        <v>4265</v>
      </c>
      <c r="AW1879" t="s">
        <v>358</v>
      </c>
      <c r="AX1879" t="s">
        <v>143</v>
      </c>
      <c r="AY1879" t="s">
        <v>349</v>
      </c>
      <c r="AZ1879" t="s">
        <v>66</v>
      </c>
    </row>
    <row r="1880" spans="1:59" hidden="1" x14ac:dyDescent="0.25">
      <c r="A1880" t="s">
        <v>4260</v>
      </c>
      <c r="B1880" t="s">
        <v>4261</v>
      </c>
      <c r="C1880" t="s">
        <v>4262</v>
      </c>
      <c r="D1880" t="s">
        <v>254</v>
      </c>
      <c r="E1880" t="s">
        <v>60</v>
      </c>
      <c r="G1880" t="s">
        <v>133</v>
      </c>
      <c r="I1880" t="s">
        <v>63</v>
      </c>
      <c r="J1880" t="s">
        <v>64</v>
      </c>
      <c r="L1880" t="s">
        <v>73</v>
      </c>
      <c r="M1880" t="s">
        <v>63</v>
      </c>
      <c r="N1880" t="s">
        <v>80</v>
      </c>
      <c r="O1880" t="s">
        <v>63</v>
      </c>
      <c r="R1880" t="s">
        <v>83</v>
      </c>
      <c r="S1880" t="s">
        <v>63</v>
      </c>
      <c r="T1880" t="s">
        <v>84</v>
      </c>
      <c r="U1880" t="s">
        <v>63</v>
      </c>
      <c r="V1880" t="s">
        <v>110</v>
      </c>
      <c r="W1880" t="s">
        <v>110</v>
      </c>
      <c r="X1880" t="s">
        <v>80</v>
      </c>
      <c r="Z1880" t="s">
        <v>66</v>
      </c>
      <c r="AA1880" t="s">
        <v>134</v>
      </c>
      <c r="AB1880" t="s">
        <v>135</v>
      </c>
      <c r="AC1880" t="s">
        <v>66</v>
      </c>
      <c r="AD1880" t="s">
        <v>110</v>
      </c>
      <c r="AE1880" t="s">
        <v>134</v>
      </c>
      <c r="AF1880" t="s">
        <v>63</v>
      </c>
      <c r="AG1880" t="s">
        <v>122</v>
      </c>
      <c r="AH1880" t="s">
        <v>312</v>
      </c>
      <c r="AK1880" t="s">
        <v>137</v>
      </c>
      <c r="AL1880" t="s">
        <v>63</v>
      </c>
      <c r="AN1880" t="s">
        <v>1791</v>
      </c>
      <c r="AO1880" t="s">
        <v>4263</v>
      </c>
      <c r="AV1880" t="s">
        <v>4238</v>
      </c>
      <c r="AW1880" t="s">
        <v>358</v>
      </c>
      <c r="AX1880" t="s">
        <v>143</v>
      </c>
      <c r="AY1880" t="s">
        <v>1906</v>
      </c>
      <c r="AZ1880" t="s">
        <v>66</v>
      </c>
    </row>
    <row r="1881" spans="1:59" hidden="1" x14ac:dyDescent="0.25">
      <c r="A1881" t="s">
        <v>4266</v>
      </c>
      <c r="B1881" t="s">
        <v>4267</v>
      </c>
      <c r="C1881" t="s">
        <v>4268</v>
      </c>
      <c r="D1881" t="s">
        <v>59</v>
      </c>
      <c r="E1881" t="s">
        <v>60</v>
      </c>
      <c r="G1881" t="s">
        <v>743</v>
      </c>
      <c r="I1881" t="s">
        <v>63</v>
      </c>
      <c r="J1881" t="s">
        <v>64</v>
      </c>
      <c r="L1881" t="s">
        <v>65</v>
      </c>
    </row>
    <row r="1882" spans="1:59" hidden="1" x14ac:dyDescent="0.25">
      <c r="A1882" t="s">
        <v>4269</v>
      </c>
      <c r="B1882" t="s">
        <v>4270</v>
      </c>
      <c r="C1882" t="s">
        <v>4271</v>
      </c>
      <c r="D1882" t="s">
        <v>59</v>
      </c>
      <c r="E1882" t="s">
        <v>60</v>
      </c>
      <c r="G1882" t="s">
        <v>72</v>
      </c>
      <c r="I1882" t="s">
        <v>63</v>
      </c>
      <c r="J1882" t="s">
        <v>64</v>
      </c>
      <c r="L1882" t="s">
        <v>65</v>
      </c>
      <c r="AO1882" t="s">
        <v>4272</v>
      </c>
    </row>
    <row r="1883" spans="1:59" hidden="1" x14ac:dyDescent="0.25">
      <c r="A1883" t="s">
        <v>4273</v>
      </c>
      <c r="B1883" t="s">
        <v>4274</v>
      </c>
      <c r="C1883" t="s">
        <v>4275</v>
      </c>
      <c r="D1883" t="s">
        <v>59</v>
      </c>
      <c r="E1883" t="s">
        <v>60</v>
      </c>
      <c r="G1883" t="s">
        <v>341</v>
      </c>
      <c r="I1883" t="s">
        <v>63</v>
      </c>
      <c r="J1883" t="s">
        <v>64</v>
      </c>
      <c r="L1883" t="s">
        <v>65</v>
      </c>
      <c r="M1883" t="s">
        <v>63</v>
      </c>
      <c r="N1883" t="s">
        <v>66</v>
      </c>
      <c r="O1883" t="s">
        <v>80</v>
      </c>
      <c r="P1883" t="s">
        <v>15</v>
      </c>
      <c r="Q1883" t="s">
        <v>372</v>
      </c>
    </row>
    <row r="1884" spans="1:59" hidden="1" x14ac:dyDescent="0.25">
      <c r="A1884" t="s">
        <v>4276</v>
      </c>
      <c r="B1884" t="s">
        <v>4277</v>
      </c>
      <c r="C1884" t="s">
        <v>4278</v>
      </c>
      <c r="D1884" t="s">
        <v>59</v>
      </c>
      <c r="E1884" t="s">
        <v>60</v>
      </c>
      <c r="F1884" t="s">
        <v>4279</v>
      </c>
      <c r="G1884" t="s">
        <v>78</v>
      </c>
      <c r="I1884" t="s">
        <v>63</v>
      </c>
      <c r="J1884" t="s">
        <v>64</v>
      </c>
      <c r="L1884" t="s">
        <v>73</v>
      </c>
      <c r="M1884" t="s">
        <v>63</v>
      </c>
      <c r="N1884" t="s">
        <v>66</v>
      </c>
      <c r="O1884" t="s">
        <v>63</v>
      </c>
      <c r="P1884" t="s">
        <v>15</v>
      </c>
      <c r="Q1884" t="s">
        <v>4280</v>
      </c>
    </row>
    <row r="1885" spans="1:59" hidden="1" x14ac:dyDescent="0.25">
      <c r="A1885" t="s">
        <v>4281</v>
      </c>
      <c r="B1885" t="s">
        <v>4282</v>
      </c>
      <c r="C1885" t="s">
        <v>4283</v>
      </c>
      <c r="D1885" t="s">
        <v>225</v>
      </c>
      <c r="E1885" t="s">
        <v>60</v>
      </c>
      <c r="G1885" t="s">
        <v>133</v>
      </c>
      <c r="I1885" t="s">
        <v>63</v>
      </c>
      <c r="J1885" t="s">
        <v>64</v>
      </c>
      <c r="L1885" t="s">
        <v>65</v>
      </c>
      <c r="M1885" t="s">
        <v>63</v>
      </c>
      <c r="N1885" t="s">
        <v>80</v>
      </c>
      <c r="O1885" t="s">
        <v>63</v>
      </c>
      <c r="R1885" t="s">
        <v>83</v>
      </c>
      <c r="S1885" t="s">
        <v>63</v>
      </c>
      <c r="T1885" t="s">
        <v>63</v>
      </c>
      <c r="U1885" t="s">
        <v>110</v>
      </c>
      <c r="V1885" t="s">
        <v>110</v>
      </c>
      <c r="W1885" t="s">
        <v>63</v>
      </c>
      <c r="X1885" t="s">
        <v>85</v>
      </c>
      <c r="Y1885" t="s">
        <v>4284</v>
      </c>
      <c r="Z1885" t="s">
        <v>66</v>
      </c>
      <c r="AA1885" t="s">
        <v>134</v>
      </c>
      <c r="AB1885" t="s">
        <v>135</v>
      </c>
      <c r="AC1885" t="s">
        <v>63</v>
      </c>
      <c r="AD1885" t="s">
        <v>63</v>
      </c>
      <c r="AE1885" t="s">
        <v>134</v>
      </c>
      <c r="AF1885" t="s">
        <v>63</v>
      </c>
      <c r="AG1885" t="s">
        <v>81</v>
      </c>
      <c r="AH1885" t="s">
        <v>133</v>
      </c>
      <c r="AK1885" t="s">
        <v>137</v>
      </c>
      <c r="AL1885" t="s">
        <v>63</v>
      </c>
      <c r="AN1885" t="s">
        <v>1777</v>
      </c>
      <c r="AO1885" t="s">
        <v>4285</v>
      </c>
      <c r="BB1885" t="s">
        <v>4286</v>
      </c>
      <c r="BC1885" t="s">
        <v>429</v>
      </c>
      <c r="BD1885" t="s">
        <v>993</v>
      </c>
      <c r="BE1885" t="s">
        <v>4287</v>
      </c>
      <c r="BF1885" t="s">
        <v>66</v>
      </c>
    </row>
    <row r="1886" spans="1:59" hidden="1" x14ac:dyDescent="0.25">
      <c r="A1886" t="s">
        <v>4288</v>
      </c>
      <c r="B1886" t="s">
        <v>4289</v>
      </c>
      <c r="C1886" t="s">
        <v>4290</v>
      </c>
      <c r="D1886" t="s">
        <v>59</v>
      </c>
      <c r="E1886" t="s">
        <v>60</v>
      </c>
      <c r="G1886" t="s">
        <v>1188</v>
      </c>
      <c r="I1886" t="s">
        <v>63</v>
      </c>
      <c r="J1886" t="s">
        <v>64</v>
      </c>
      <c r="L1886" t="s">
        <v>73</v>
      </c>
      <c r="M1886" t="s">
        <v>63</v>
      </c>
      <c r="N1886" t="s">
        <v>66</v>
      </c>
      <c r="O1886" t="s">
        <v>80</v>
      </c>
      <c r="P1886" t="s">
        <v>15</v>
      </c>
      <c r="Q1886" t="s">
        <v>2652</v>
      </c>
    </row>
    <row r="1887" spans="1:59" hidden="1" x14ac:dyDescent="0.25">
      <c r="A1887" t="s">
        <v>4291</v>
      </c>
      <c r="B1887" t="s">
        <v>4292</v>
      </c>
      <c r="C1887" t="s">
        <v>4293</v>
      </c>
      <c r="D1887" t="s">
        <v>59</v>
      </c>
      <c r="E1887" t="s">
        <v>60</v>
      </c>
      <c r="G1887" t="s">
        <v>78</v>
      </c>
      <c r="I1887" t="s">
        <v>63</v>
      </c>
      <c r="J1887" t="s">
        <v>64</v>
      </c>
      <c r="L1887" t="s">
        <v>73</v>
      </c>
      <c r="M1887" t="s">
        <v>63</v>
      </c>
      <c r="N1887" t="s">
        <v>66</v>
      </c>
      <c r="O1887" t="s">
        <v>63</v>
      </c>
      <c r="P1887" t="s">
        <v>15</v>
      </c>
      <c r="Q1887" t="s">
        <v>4294</v>
      </c>
    </row>
    <row r="1888" spans="1:59" hidden="1" x14ac:dyDescent="0.25">
      <c r="A1888" t="s">
        <v>4295</v>
      </c>
      <c r="B1888" t="s">
        <v>4296</v>
      </c>
      <c r="C1888" t="s">
        <v>4297</v>
      </c>
      <c r="D1888" t="s">
        <v>59</v>
      </c>
      <c r="E1888" t="s">
        <v>60</v>
      </c>
      <c r="G1888" t="s">
        <v>341</v>
      </c>
      <c r="I1888" t="s">
        <v>63</v>
      </c>
      <c r="J1888" t="s">
        <v>64</v>
      </c>
      <c r="L1888" t="s">
        <v>73</v>
      </c>
      <c r="M1888" t="s">
        <v>63</v>
      </c>
      <c r="N1888" t="s">
        <v>79</v>
      </c>
      <c r="O1888" t="s">
        <v>63</v>
      </c>
      <c r="R1888" t="s">
        <v>83</v>
      </c>
      <c r="S1888" t="s">
        <v>63</v>
      </c>
      <c r="T1888" t="s">
        <v>63</v>
      </c>
      <c r="U1888" t="s">
        <v>63</v>
      </c>
      <c r="V1888" t="s">
        <v>80</v>
      </c>
      <c r="W1888" t="s">
        <v>80</v>
      </c>
      <c r="X1888" t="s">
        <v>228</v>
      </c>
      <c r="Z1888" t="s">
        <v>66</v>
      </c>
      <c r="AA1888" t="s">
        <v>134</v>
      </c>
      <c r="AB1888" t="s">
        <v>135</v>
      </c>
      <c r="AC1888" t="s">
        <v>228</v>
      </c>
      <c r="AD1888" t="s">
        <v>63</v>
      </c>
      <c r="AE1888" t="s">
        <v>134</v>
      </c>
      <c r="AF1888" t="s">
        <v>63</v>
      </c>
      <c r="AG1888" t="s">
        <v>288</v>
      </c>
      <c r="AH1888" t="s">
        <v>136</v>
      </c>
      <c r="AK1888" t="s">
        <v>137</v>
      </c>
      <c r="AL1888" t="s">
        <v>66</v>
      </c>
      <c r="BB1888" t="s">
        <v>4298</v>
      </c>
      <c r="BC1888" t="s">
        <v>2328</v>
      </c>
      <c r="BD1888" t="s">
        <v>172</v>
      </c>
      <c r="BE1888" t="s">
        <v>2229</v>
      </c>
      <c r="BF1888" t="s">
        <v>66</v>
      </c>
    </row>
    <row r="1889" spans="1:53" hidden="1" x14ac:dyDescent="0.25">
      <c r="A1889" t="s">
        <v>4299</v>
      </c>
      <c r="B1889" t="s">
        <v>4300</v>
      </c>
      <c r="C1889" t="s">
        <v>4301</v>
      </c>
      <c r="D1889" t="s">
        <v>59</v>
      </c>
      <c r="E1889" t="s">
        <v>60</v>
      </c>
      <c r="G1889" t="s">
        <v>78</v>
      </c>
      <c r="I1889" t="s">
        <v>63</v>
      </c>
      <c r="J1889" t="s">
        <v>64</v>
      </c>
      <c r="L1889" t="s">
        <v>73</v>
      </c>
      <c r="M1889" t="s">
        <v>63</v>
      </c>
      <c r="N1889" t="s">
        <v>80</v>
      </c>
      <c r="O1889" t="s">
        <v>63</v>
      </c>
      <c r="R1889" t="s">
        <v>83</v>
      </c>
      <c r="S1889" t="s">
        <v>63</v>
      </c>
      <c r="T1889" t="s">
        <v>63</v>
      </c>
      <c r="U1889" t="s">
        <v>63</v>
      </c>
      <c r="V1889" t="s">
        <v>80</v>
      </c>
      <c r="W1889" t="s">
        <v>63</v>
      </c>
      <c r="X1889" t="s">
        <v>110</v>
      </c>
      <c r="Z1889" t="s">
        <v>66</v>
      </c>
      <c r="AA1889" t="s">
        <v>63</v>
      </c>
      <c r="AB1889" t="s">
        <v>66</v>
      </c>
      <c r="AC1889" t="s">
        <v>66</v>
      </c>
      <c r="AD1889" t="s">
        <v>63</v>
      </c>
      <c r="AE1889" t="s">
        <v>66</v>
      </c>
      <c r="AF1889" t="s">
        <v>63</v>
      </c>
      <c r="AG1889" t="s">
        <v>81</v>
      </c>
      <c r="AH1889" t="s">
        <v>78</v>
      </c>
      <c r="AJ1889" t="s">
        <v>63</v>
      </c>
      <c r="AL1889" t="s">
        <v>63</v>
      </c>
      <c r="AM1889" t="s">
        <v>255</v>
      </c>
      <c r="AN1889" t="s">
        <v>3834</v>
      </c>
      <c r="AP1889" t="s">
        <v>893</v>
      </c>
      <c r="AQ1889" t="s">
        <v>89</v>
      </c>
      <c r="AR1889" t="s">
        <v>523</v>
      </c>
      <c r="AS1889" t="s">
        <v>103</v>
      </c>
      <c r="AT1889" t="s">
        <v>63</v>
      </c>
      <c r="AU1889" t="s">
        <v>4302</v>
      </c>
    </row>
    <row r="1890" spans="1:53" hidden="1" x14ac:dyDescent="0.25">
      <c r="A1890" t="s">
        <v>4299</v>
      </c>
      <c r="B1890" t="s">
        <v>4300</v>
      </c>
      <c r="C1890" t="s">
        <v>4301</v>
      </c>
      <c r="D1890" t="s">
        <v>59</v>
      </c>
      <c r="E1890" t="s">
        <v>60</v>
      </c>
      <c r="G1890" t="s">
        <v>78</v>
      </c>
      <c r="I1890" t="s">
        <v>63</v>
      </c>
      <c r="J1890" t="s">
        <v>64</v>
      </c>
      <c r="L1890" t="s">
        <v>73</v>
      </c>
      <c r="M1890" t="s">
        <v>63</v>
      </c>
      <c r="N1890" t="s">
        <v>80</v>
      </c>
      <c r="O1890" t="s">
        <v>63</v>
      </c>
      <c r="R1890" t="s">
        <v>83</v>
      </c>
      <c r="S1890" t="s">
        <v>63</v>
      </c>
      <c r="T1890" t="s">
        <v>63</v>
      </c>
      <c r="U1890" t="s">
        <v>63</v>
      </c>
      <c r="V1890" t="s">
        <v>80</v>
      </c>
      <c r="W1890" t="s">
        <v>63</v>
      </c>
      <c r="X1890" t="s">
        <v>110</v>
      </c>
      <c r="Z1890" t="s">
        <v>66</v>
      </c>
      <c r="AA1890" t="s">
        <v>63</v>
      </c>
      <c r="AB1890" t="s">
        <v>66</v>
      </c>
      <c r="AC1890" t="s">
        <v>66</v>
      </c>
      <c r="AD1890" t="s">
        <v>63</v>
      </c>
      <c r="AE1890" t="s">
        <v>66</v>
      </c>
      <c r="AF1890" t="s">
        <v>63</v>
      </c>
      <c r="AG1890" t="s">
        <v>81</v>
      </c>
      <c r="AH1890" t="s">
        <v>78</v>
      </c>
      <c r="AJ1890" t="s">
        <v>63</v>
      </c>
      <c r="AL1890" t="s">
        <v>63</v>
      </c>
      <c r="AM1890" t="s">
        <v>255</v>
      </c>
      <c r="AN1890" t="s">
        <v>3834</v>
      </c>
      <c r="AP1890" t="s">
        <v>3383</v>
      </c>
      <c r="AQ1890" t="s">
        <v>89</v>
      </c>
      <c r="AR1890" t="s">
        <v>351</v>
      </c>
      <c r="AS1890" t="s">
        <v>643</v>
      </c>
      <c r="AT1890" t="s">
        <v>66</v>
      </c>
      <c r="AU1890" t="s">
        <v>4303</v>
      </c>
    </row>
    <row r="1891" spans="1:53" hidden="1" x14ac:dyDescent="0.25">
      <c r="A1891" t="s">
        <v>4299</v>
      </c>
      <c r="B1891" t="s">
        <v>4300</v>
      </c>
      <c r="C1891" t="s">
        <v>4301</v>
      </c>
      <c r="D1891" t="s">
        <v>59</v>
      </c>
      <c r="E1891" t="s">
        <v>60</v>
      </c>
      <c r="G1891" t="s">
        <v>78</v>
      </c>
      <c r="I1891" t="s">
        <v>63</v>
      </c>
      <c r="J1891" t="s">
        <v>64</v>
      </c>
      <c r="L1891" t="s">
        <v>73</v>
      </c>
      <c r="M1891" t="s">
        <v>63</v>
      </c>
      <c r="N1891" t="s">
        <v>80</v>
      </c>
      <c r="O1891" t="s">
        <v>63</v>
      </c>
      <c r="R1891" t="s">
        <v>83</v>
      </c>
      <c r="S1891" t="s">
        <v>63</v>
      </c>
      <c r="T1891" t="s">
        <v>63</v>
      </c>
      <c r="U1891" t="s">
        <v>63</v>
      </c>
      <c r="V1891" t="s">
        <v>80</v>
      </c>
      <c r="W1891" t="s">
        <v>63</v>
      </c>
      <c r="X1891" t="s">
        <v>110</v>
      </c>
      <c r="Z1891" t="s">
        <v>66</v>
      </c>
      <c r="AA1891" t="s">
        <v>63</v>
      </c>
      <c r="AB1891" t="s">
        <v>66</v>
      </c>
      <c r="AC1891" t="s">
        <v>66</v>
      </c>
      <c r="AD1891" t="s">
        <v>63</v>
      </c>
      <c r="AE1891" t="s">
        <v>66</v>
      </c>
      <c r="AF1891" t="s">
        <v>63</v>
      </c>
      <c r="AG1891" t="s">
        <v>81</v>
      </c>
      <c r="AH1891" t="s">
        <v>78</v>
      </c>
      <c r="AJ1891" t="s">
        <v>63</v>
      </c>
      <c r="AL1891" t="s">
        <v>63</v>
      </c>
      <c r="AM1891" t="s">
        <v>255</v>
      </c>
      <c r="AN1891" t="s">
        <v>3834</v>
      </c>
      <c r="AP1891" t="s">
        <v>4304</v>
      </c>
      <c r="AQ1891" t="s">
        <v>89</v>
      </c>
      <c r="AR1891" t="s">
        <v>220</v>
      </c>
      <c r="AS1891" t="s">
        <v>97</v>
      </c>
      <c r="AT1891" t="s">
        <v>66</v>
      </c>
      <c r="AU1891" t="s">
        <v>4305</v>
      </c>
    </row>
    <row r="1892" spans="1:53" hidden="1" x14ac:dyDescent="0.25">
      <c r="A1892" t="s">
        <v>4299</v>
      </c>
      <c r="B1892" t="s">
        <v>4300</v>
      </c>
      <c r="C1892" t="s">
        <v>4301</v>
      </c>
      <c r="D1892" t="s">
        <v>59</v>
      </c>
      <c r="E1892" t="s">
        <v>60</v>
      </c>
      <c r="G1892" t="s">
        <v>78</v>
      </c>
      <c r="I1892" t="s">
        <v>63</v>
      </c>
      <c r="J1892" t="s">
        <v>64</v>
      </c>
      <c r="L1892" t="s">
        <v>73</v>
      </c>
      <c r="M1892" t="s">
        <v>63</v>
      </c>
      <c r="N1892" t="s">
        <v>80</v>
      </c>
      <c r="O1892" t="s">
        <v>63</v>
      </c>
      <c r="R1892" t="s">
        <v>83</v>
      </c>
      <c r="S1892" t="s">
        <v>63</v>
      </c>
      <c r="T1892" t="s">
        <v>63</v>
      </c>
      <c r="U1892" t="s">
        <v>63</v>
      </c>
      <c r="V1892" t="s">
        <v>80</v>
      </c>
      <c r="W1892" t="s">
        <v>63</v>
      </c>
      <c r="X1892" t="s">
        <v>110</v>
      </c>
      <c r="Z1892" t="s">
        <v>66</v>
      </c>
      <c r="AA1892" t="s">
        <v>63</v>
      </c>
      <c r="AB1892" t="s">
        <v>66</v>
      </c>
      <c r="AC1892" t="s">
        <v>66</v>
      </c>
      <c r="AD1892" t="s">
        <v>63</v>
      </c>
      <c r="AE1892" t="s">
        <v>66</v>
      </c>
      <c r="AF1892" t="s">
        <v>63</v>
      </c>
      <c r="AG1892" t="s">
        <v>81</v>
      </c>
      <c r="AH1892" t="s">
        <v>78</v>
      </c>
      <c r="AJ1892" t="s">
        <v>63</v>
      </c>
      <c r="AL1892" t="s">
        <v>63</v>
      </c>
      <c r="AM1892" t="s">
        <v>255</v>
      </c>
      <c r="AN1892" t="s">
        <v>3834</v>
      </c>
      <c r="AP1892" t="s">
        <v>802</v>
      </c>
      <c r="AQ1892" t="s">
        <v>89</v>
      </c>
      <c r="AR1892" t="s">
        <v>523</v>
      </c>
      <c r="AS1892" t="s">
        <v>265</v>
      </c>
      <c r="AT1892" t="s">
        <v>63</v>
      </c>
      <c r="AU1892" t="s">
        <v>4306</v>
      </c>
    </row>
    <row r="1893" spans="1:53" hidden="1" x14ac:dyDescent="0.25">
      <c r="A1893" t="s">
        <v>4307</v>
      </c>
      <c r="B1893" t="s">
        <v>4308</v>
      </c>
      <c r="C1893" t="s">
        <v>4309</v>
      </c>
      <c r="D1893" t="s">
        <v>59</v>
      </c>
      <c r="E1893" t="s">
        <v>60</v>
      </c>
      <c r="G1893" t="s">
        <v>72</v>
      </c>
      <c r="I1893" t="s">
        <v>63</v>
      </c>
      <c r="J1893" t="s">
        <v>64</v>
      </c>
      <c r="L1893" t="s">
        <v>73</v>
      </c>
      <c r="AO1893" t="s">
        <v>4310</v>
      </c>
    </row>
    <row r="1894" spans="1:53" hidden="1" x14ac:dyDescent="0.25">
      <c r="A1894" t="s">
        <v>4311</v>
      </c>
      <c r="B1894" t="s">
        <v>4312</v>
      </c>
      <c r="C1894" t="s">
        <v>4313</v>
      </c>
      <c r="D1894" t="s">
        <v>59</v>
      </c>
      <c r="E1894" t="s">
        <v>60</v>
      </c>
      <c r="G1894" t="s">
        <v>341</v>
      </c>
      <c r="I1894" t="s">
        <v>63</v>
      </c>
      <c r="J1894" t="s">
        <v>64</v>
      </c>
      <c r="L1894" t="s">
        <v>73</v>
      </c>
      <c r="M1894" t="s">
        <v>63</v>
      </c>
      <c r="N1894" t="s">
        <v>80</v>
      </c>
      <c r="O1894" t="s">
        <v>80</v>
      </c>
      <c r="R1894" t="s">
        <v>83</v>
      </c>
      <c r="S1894" t="s">
        <v>66</v>
      </c>
      <c r="T1894" t="s">
        <v>63</v>
      </c>
      <c r="U1894" t="s">
        <v>63</v>
      </c>
      <c r="V1894" t="s">
        <v>110</v>
      </c>
      <c r="W1894" t="s">
        <v>63</v>
      </c>
      <c r="X1894" t="s">
        <v>228</v>
      </c>
      <c r="Z1894" t="s">
        <v>66</v>
      </c>
      <c r="AA1894" t="s">
        <v>134</v>
      </c>
      <c r="AB1894" t="s">
        <v>135</v>
      </c>
      <c r="AC1894" t="s">
        <v>228</v>
      </c>
      <c r="AD1894" t="s">
        <v>110</v>
      </c>
      <c r="AE1894" t="s">
        <v>134</v>
      </c>
      <c r="AF1894" t="s">
        <v>66</v>
      </c>
      <c r="AG1894" t="s">
        <v>81</v>
      </c>
      <c r="AH1894" t="s">
        <v>136</v>
      </c>
      <c r="AK1894" t="s">
        <v>137</v>
      </c>
      <c r="AL1894" t="s">
        <v>63</v>
      </c>
      <c r="AN1894" t="s">
        <v>4043</v>
      </c>
      <c r="AP1894" t="s">
        <v>4314</v>
      </c>
      <c r="AQ1894" t="s">
        <v>89</v>
      </c>
      <c r="AR1894" t="s">
        <v>4315</v>
      </c>
      <c r="AS1894" t="s">
        <v>91</v>
      </c>
      <c r="AT1894" t="s">
        <v>66</v>
      </c>
      <c r="AU1894" t="s">
        <v>4316</v>
      </c>
    </row>
    <row r="1895" spans="1:53" hidden="1" x14ac:dyDescent="0.25">
      <c r="A1895" t="s">
        <v>4311</v>
      </c>
      <c r="B1895" t="s">
        <v>4312</v>
      </c>
      <c r="C1895" t="s">
        <v>4313</v>
      </c>
      <c r="D1895" t="s">
        <v>59</v>
      </c>
      <c r="E1895" t="s">
        <v>60</v>
      </c>
      <c r="G1895" t="s">
        <v>341</v>
      </c>
      <c r="I1895" t="s">
        <v>63</v>
      </c>
      <c r="J1895" t="s">
        <v>64</v>
      </c>
      <c r="L1895" t="s">
        <v>73</v>
      </c>
      <c r="M1895" t="s">
        <v>63</v>
      </c>
      <c r="N1895" t="s">
        <v>80</v>
      </c>
      <c r="O1895" t="s">
        <v>80</v>
      </c>
      <c r="R1895" t="s">
        <v>83</v>
      </c>
      <c r="S1895" t="s">
        <v>66</v>
      </c>
      <c r="T1895" t="s">
        <v>63</v>
      </c>
      <c r="U1895" t="s">
        <v>63</v>
      </c>
      <c r="V1895" t="s">
        <v>110</v>
      </c>
      <c r="W1895" t="s">
        <v>63</v>
      </c>
      <c r="X1895" t="s">
        <v>228</v>
      </c>
      <c r="Z1895" t="s">
        <v>66</v>
      </c>
      <c r="AA1895" t="s">
        <v>134</v>
      </c>
      <c r="AB1895" t="s">
        <v>135</v>
      </c>
      <c r="AC1895" t="s">
        <v>228</v>
      </c>
      <c r="AD1895" t="s">
        <v>110</v>
      </c>
      <c r="AE1895" t="s">
        <v>134</v>
      </c>
      <c r="AF1895" t="s">
        <v>66</v>
      </c>
      <c r="AG1895" t="s">
        <v>81</v>
      </c>
      <c r="AH1895" t="s">
        <v>136</v>
      </c>
      <c r="AK1895" t="s">
        <v>137</v>
      </c>
      <c r="AL1895" t="s">
        <v>63</v>
      </c>
      <c r="AN1895" t="s">
        <v>4043</v>
      </c>
    </row>
    <row r="1896" spans="1:53" hidden="1" x14ac:dyDescent="0.25">
      <c r="A1896" t="s">
        <v>4317</v>
      </c>
      <c r="B1896" t="s">
        <v>4318</v>
      </c>
      <c r="C1896" t="s">
        <v>4319</v>
      </c>
      <c r="D1896" t="s">
        <v>59</v>
      </c>
      <c r="E1896" t="s">
        <v>60</v>
      </c>
      <c r="G1896" t="s">
        <v>133</v>
      </c>
      <c r="I1896" t="s">
        <v>63</v>
      </c>
      <c r="J1896" t="s">
        <v>64</v>
      </c>
      <c r="L1896" t="s">
        <v>73</v>
      </c>
      <c r="M1896" t="s">
        <v>63</v>
      </c>
      <c r="N1896" t="s">
        <v>80</v>
      </c>
      <c r="O1896" t="s">
        <v>80</v>
      </c>
      <c r="R1896" t="s">
        <v>83</v>
      </c>
      <c r="S1896" t="s">
        <v>63</v>
      </c>
      <c r="T1896" t="s">
        <v>63</v>
      </c>
      <c r="U1896" t="s">
        <v>63</v>
      </c>
      <c r="V1896" t="s">
        <v>80</v>
      </c>
      <c r="W1896" t="s">
        <v>63</v>
      </c>
      <c r="X1896" t="s">
        <v>85</v>
      </c>
      <c r="Y1896" t="s">
        <v>4320</v>
      </c>
      <c r="Z1896" t="s">
        <v>66</v>
      </c>
      <c r="AA1896" t="s">
        <v>63</v>
      </c>
      <c r="AB1896" t="s">
        <v>63</v>
      </c>
      <c r="AC1896" t="s">
        <v>63</v>
      </c>
      <c r="AD1896" t="s">
        <v>63</v>
      </c>
      <c r="AE1896" t="s">
        <v>66</v>
      </c>
      <c r="AG1896" t="s">
        <v>288</v>
      </c>
      <c r="AH1896" t="s">
        <v>78</v>
      </c>
      <c r="AK1896" t="s">
        <v>137</v>
      </c>
      <c r="AL1896" t="s">
        <v>63</v>
      </c>
      <c r="AN1896" t="s">
        <v>4321</v>
      </c>
    </row>
    <row r="1897" spans="1:53" hidden="1" x14ac:dyDescent="0.25">
      <c r="A1897" t="s">
        <v>4317</v>
      </c>
      <c r="B1897" t="s">
        <v>4318</v>
      </c>
      <c r="C1897" t="s">
        <v>4319</v>
      </c>
      <c r="D1897" t="s">
        <v>59</v>
      </c>
      <c r="E1897" t="s">
        <v>60</v>
      </c>
      <c r="G1897" t="s">
        <v>133</v>
      </c>
      <c r="I1897" t="s">
        <v>63</v>
      </c>
      <c r="J1897" t="s">
        <v>64</v>
      </c>
      <c r="L1897" t="s">
        <v>73</v>
      </c>
      <c r="M1897" t="s">
        <v>63</v>
      </c>
      <c r="N1897" t="s">
        <v>80</v>
      </c>
      <c r="O1897" t="s">
        <v>80</v>
      </c>
      <c r="R1897" t="s">
        <v>83</v>
      </c>
      <c r="S1897" t="s">
        <v>63</v>
      </c>
      <c r="T1897" t="s">
        <v>63</v>
      </c>
      <c r="U1897" t="s">
        <v>63</v>
      </c>
      <c r="V1897" t="s">
        <v>80</v>
      </c>
      <c r="W1897" t="s">
        <v>63</v>
      </c>
      <c r="X1897" t="s">
        <v>85</v>
      </c>
      <c r="Y1897" t="s">
        <v>4320</v>
      </c>
      <c r="Z1897" t="s">
        <v>66</v>
      </c>
      <c r="AA1897" t="s">
        <v>63</v>
      </c>
      <c r="AB1897" t="s">
        <v>63</v>
      </c>
      <c r="AC1897" t="s">
        <v>63</v>
      </c>
      <c r="AD1897" t="s">
        <v>63</v>
      </c>
      <c r="AE1897" t="s">
        <v>66</v>
      </c>
      <c r="AG1897" t="s">
        <v>288</v>
      </c>
      <c r="AH1897" t="s">
        <v>78</v>
      </c>
      <c r="AK1897" t="s">
        <v>137</v>
      </c>
      <c r="AL1897" t="s">
        <v>63</v>
      </c>
      <c r="AN1897" t="s">
        <v>4321</v>
      </c>
      <c r="AV1897" t="s">
        <v>3004</v>
      </c>
      <c r="AW1897" t="s">
        <v>147</v>
      </c>
      <c r="AX1897" t="s">
        <v>143</v>
      </c>
      <c r="AY1897" t="s">
        <v>144</v>
      </c>
      <c r="AZ1897" t="s">
        <v>63</v>
      </c>
      <c r="BA1897" t="s">
        <v>4322</v>
      </c>
    </row>
    <row r="1898" spans="1:53" hidden="1" x14ac:dyDescent="0.25">
      <c r="A1898" t="s">
        <v>4323</v>
      </c>
      <c r="B1898" t="s">
        <v>4324</v>
      </c>
      <c r="C1898" t="s">
        <v>4325</v>
      </c>
      <c r="D1898" t="s">
        <v>59</v>
      </c>
      <c r="E1898" t="s">
        <v>60</v>
      </c>
      <c r="G1898" t="s">
        <v>743</v>
      </c>
      <c r="I1898" t="s">
        <v>63</v>
      </c>
      <c r="J1898" t="s">
        <v>64</v>
      </c>
      <c r="L1898" t="s">
        <v>73</v>
      </c>
    </row>
    <row r="1899" spans="1:53" hidden="1" x14ac:dyDescent="0.25">
      <c r="A1899" t="s">
        <v>4326</v>
      </c>
      <c r="B1899" t="s">
        <v>4327</v>
      </c>
      <c r="C1899" t="s">
        <v>4328</v>
      </c>
      <c r="D1899" t="s">
        <v>59</v>
      </c>
      <c r="E1899" t="s">
        <v>60</v>
      </c>
      <c r="G1899" t="s">
        <v>743</v>
      </c>
      <c r="I1899" t="s">
        <v>63</v>
      </c>
      <c r="J1899" t="s">
        <v>64</v>
      </c>
      <c r="L1899" t="s">
        <v>73</v>
      </c>
    </row>
    <row r="1900" spans="1:53" hidden="1" x14ac:dyDescent="0.25">
      <c r="A1900" t="s">
        <v>4329</v>
      </c>
      <c r="B1900" t="s">
        <v>4330</v>
      </c>
      <c r="C1900" t="s">
        <v>4331</v>
      </c>
      <c r="D1900" t="s">
        <v>59</v>
      </c>
      <c r="E1900" t="s">
        <v>60</v>
      </c>
      <c r="G1900" t="s">
        <v>133</v>
      </c>
      <c r="I1900" t="s">
        <v>63</v>
      </c>
      <c r="J1900" t="s">
        <v>64</v>
      </c>
      <c r="L1900" t="s">
        <v>73</v>
      </c>
      <c r="M1900" t="s">
        <v>63</v>
      </c>
      <c r="N1900" t="s">
        <v>66</v>
      </c>
      <c r="O1900" t="s">
        <v>80</v>
      </c>
      <c r="P1900" t="s">
        <v>15</v>
      </c>
      <c r="Q1900" t="s">
        <v>2666</v>
      </c>
    </row>
    <row r="1901" spans="1:53" hidden="1" x14ac:dyDescent="0.25">
      <c r="A1901" t="s">
        <v>4332</v>
      </c>
      <c r="B1901" t="s">
        <v>4333</v>
      </c>
      <c r="C1901" t="s">
        <v>4334</v>
      </c>
      <c r="D1901" t="s">
        <v>59</v>
      </c>
      <c r="E1901" t="s">
        <v>60</v>
      </c>
      <c r="G1901" t="s">
        <v>72</v>
      </c>
      <c r="I1901" t="s">
        <v>63</v>
      </c>
      <c r="J1901" t="s">
        <v>64</v>
      </c>
      <c r="L1901" t="s">
        <v>65</v>
      </c>
      <c r="AO1901" t="s">
        <v>4335</v>
      </c>
    </row>
    <row r="1902" spans="1:53" hidden="1" x14ac:dyDescent="0.25">
      <c r="A1902" t="s">
        <v>4336</v>
      </c>
      <c r="B1902" t="s">
        <v>4337</v>
      </c>
      <c r="C1902" t="s">
        <v>4338</v>
      </c>
      <c r="D1902" t="s">
        <v>59</v>
      </c>
      <c r="E1902" t="s">
        <v>60</v>
      </c>
      <c r="G1902" t="s">
        <v>72</v>
      </c>
      <c r="I1902" t="s">
        <v>63</v>
      </c>
      <c r="J1902" t="s">
        <v>64</v>
      </c>
      <c r="L1902" t="s">
        <v>65</v>
      </c>
    </row>
    <row r="1903" spans="1:53" hidden="1" x14ac:dyDescent="0.25">
      <c r="A1903" t="s">
        <v>4339</v>
      </c>
      <c r="B1903" t="s">
        <v>4340</v>
      </c>
      <c r="C1903" t="s">
        <v>4341</v>
      </c>
      <c r="D1903" t="s">
        <v>59</v>
      </c>
      <c r="E1903" t="s">
        <v>60</v>
      </c>
      <c r="G1903" t="s">
        <v>78</v>
      </c>
      <c r="I1903" t="s">
        <v>63</v>
      </c>
      <c r="J1903" t="s">
        <v>64</v>
      </c>
      <c r="L1903" t="s">
        <v>65</v>
      </c>
      <c r="M1903" t="s">
        <v>63</v>
      </c>
      <c r="N1903" t="s">
        <v>66</v>
      </c>
      <c r="O1903" t="s">
        <v>66</v>
      </c>
      <c r="P1903" t="s">
        <v>15</v>
      </c>
      <c r="Q1903" t="s">
        <v>2652</v>
      </c>
    </row>
    <row r="1904" spans="1:53" hidden="1" x14ac:dyDescent="0.25">
      <c r="A1904" t="s">
        <v>4342</v>
      </c>
      <c r="B1904" t="s">
        <v>4343</v>
      </c>
      <c r="C1904" t="s">
        <v>4344</v>
      </c>
      <c r="D1904" t="s">
        <v>59</v>
      </c>
      <c r="E1904" t="s">
        <v>60</v>
      </c>
      <c r="G1904" t="s">
        <v>133</v>
      </c>
      <c r="I1904" t="s">
        <v>63</v>
      </c>
      <c r="J1904" t="s">
        <v>64</v>
      </c>
      <c r="L1904" t="s">
        <v>65</v>
      </c>
      <c r="M1904" t="s">
        <v>63</v>
      </c>
      <c r="N1904" t="s">
        <v>66</v>
      </c>
      <c r="O1904" t="s">
        <v>80</v>
      </c>
      <c r="P1904" t="s">
        <v>15</v>
      </c>
      <c r="Q1904" t="s">
        <v>4345</v>
      </c>
    </row>
    <row r="1905" spans="1:53" hidden="1" x14ac:dyDescent="0.25">
      <c r="A1905" t="s">
        <v>4346</v>
      </c>
      <c r="B1905" t="s">
        <v>4347</v>
      </c>
      <c r="C1905" t="s">
        <v>4348</v>
      </c>
      <c r="D1905" t="s">
        <v>59</v>
      </c>
      <c r="E1905" t="s">
        <v>60</v>
      </c>
      <c r="G1905" t="s">
        <v>72</v>
      </c>
      <c r="I1905" t="s">
        <v>63</v>
      </c>
      <c r="J1905" t="s">
        <v>64</v>
      </c>
      <c r="L1905" t="s">
        <v>65</v>
      </c>
    </row>
    <row r="1906" spans="1:53" hidden="1" x14ac:dyDescent="0.25">
      <c r="A1906" t="s">
        <v>4349</v>
      </c>
      <c r="B1906" t="s">
        <v>4350</v>
      </c>
      <c r="C1906" t="s">
        <v>4351</v>
      </c>
      <c r="D1906" t="s">
        <v>82</v>
      </c>
      <c r="E1906" t="s">
        <v>60</v>
      </c>
      <c r="G1906" t="s">
        <v>133</v>
      </c>
      <c r="I1906" t="s">
        <v>63</v>
      </c>
      <c r="J1906" t="s">
        <v>64</v>
      </c>
      <c r="L1906" t="s">
        <v>65</v>
      </c>
      <c r="M1906" t="s">
        <v>63</v>
      </c>
      <c r="N1906" t="s">
        <v>80</v>
      </c>
      <c r="O1906" t="s">
        <v>80</v>
      </c>
      <c r="R1906" t="s">
        <v>83</v>
      </c>
      <c r="S1906" t="s">
        <v>63</v>
      </c>
      <c r="T1906" t="s">
        <v>84</v>
      </c>
      <c r="U1906" t="s">
        <v>110</v>
      </c>
      <c r="V1906" t="s">
        <v>80</v>
      </c>
      <c r="W1906" t="s">
        <v>110</v>
      </c>
      <c r="X1906" t="s">
        <v>110</v>
      </c>
      <c r="Z1906" t="s">
        <v>66</v>
      </c>
      <c r="AA1906" t="s">
        <v>134</v>
      </c>
      <c r="AB1906" t="s">
        <v>135</v>
      </c>
      <c r="AC1906" t="s">
        <v>66</v>
      </c>
      <c r="AD1906" t="s">
        <v>63</v>
      </c>
      <c r="AE1906" t="s">
        <v>134</v>
      </c>
      <c r="AF1906" t="s">
        <v>63</v>
      </c>
      <c r="AG1906" t="s">
        <v>122</v>
      </c>
      <c r="AH1906" t="s">
        <v>312</v>
      </c>
      <c r="AJ1906" t="s">
        <v>63</v>
      </c>
      <c r="AL1906" t="s">
        <v>63</v>
      </c>
      <c r="AN1906" t="s">
        <v>2384</v>
      </c>
      <c r="AO1906" t="s">
        <v>4352</v>
      </c>
      <c r="AP1906" t="s">
        <v>323</v>
      </c>
      <c r="AQ1906" t="s">
        <v>324</v>
      </c>
      <c r="AR1906" t="s">
        <v>259</v>
      </c>
      <c r="AS1906" t="s">
        <v>91</v>
      </c>
      <c r="AT1906" t="s">
        <v>66</v>
      </c>
      <c r="AU1906" t="s">
        <v>4353</v>
      </c>
    </row>
    <row r="1907" spans="1:53" hidden="1" x14ac:dyDescent="0.25">
      <c r="A1907" t="s">
        <v>4349</v>
      </c>
      <c r="B1907" t="s">
        <v>4350</v>
      </c>
      <c r="C1907" t="s">
        <v>4351</v>
      </c>
      <c r="D1907" t="s">
        <v>82</v>
      </c>
      <c r="E1907" t="s">
        <v>60</v>
      </c>
      <c r="G1907" t="s">
        <v>133</v>
      </c>
      <c r="I1907" t="s">
        <v>63</v>
      </c>
      <c r="J1907" t="s">
        <v>64</v>
      </c>
      <c r="L1907" t="s">
        <v>65</v>
      </c>
      <c r="M1907" t="s">
        <v>63</v>
      </c>
      <c r="N1907" t="s">
        <v>80</v>
      </c>
      <c r="O1907" t="s">
        <v>80</v>
      </c>
      <c r="R1907" t="s">
        <v>83</v>
      </c>
      <c r="S1907" t="s">
        <v>63</v>
      </c>
      <c r="T1907" t="s">
        <v>84</v>
      </c>
      <c r="U1907" t="s">
        <v>110</v>
      </c>
      <c r="V1907" t="s">
        <v>80</v>
      </c>
      <c r="W1907" t="s">
        <v>110</v>
      </c>
      <c r="X1907" t="s">
        <v>110</v>
      </c>
      <c r="Z1907" t="s">
        <v>66</v>
      </c>
      <c r="AA1907" t="s">
        <v>134</v>
      </c>
      <c r="AB1907" t="s">
        <v>135</v>
      </c>
      <c r="AC1907" t="s">
        <v>66</v>
      </c>
      <c r="AD1907" t="s">
        <v>63</v>
      </c>
      <c r="AE1907" t="s">
        <v>134</v>
      </c>
      <c r="AF1907" t="s">
        <v>63</v>
      </c>
      <c r="AG1907" t="s">
        <v>122</v>
      </c>
      <c r="AH1907" t="s">
        <v>312</v>
      </c>
      <c r="AJ1907" t="s">
        <v>63</v>
      </c>
      <c r="AL1907" t="s">
        <v>63</v>
      </c>
      <c r="AN1907" t="s">
        <v>2384</v>
      </c>
      <c r="AO1907" t="s">
        <v>4352</v>
      </c>
      <c r="AP1907" t="s">
        <v>4354</v>
      </c>
      <c r="AQ1907" t="s">
        <v>324</v>
      </c>
      <c r="AR1907" t="s">
        <v>4355</v>
      </c>
      <c r="AS1907" t="s">
        <v>91</v>
      </c>
      <c r="AT1907" t="s">
        <v>66</v>
      </c>
      <c r="AU1907" t="s">
        <v>4353</v>
      </c>
    </row>
    <row r="1908" spans="1:53" hidden="1" x14ac:dyDescent="0.25">
      <c r="A1908" t="s">
        <v>4349</v>
      </c>
      <c r="B1908" t="s">
        <v>4350</v>
      </c>
      <c r="C1908" t="s">
        <v>4351</v>
      </c>
      <c r="D1908" t="s">
        <v>82</v>
      </c>
      <c r="E1908" t="s">
        <v>60</v>
      </c>
      <c r="G1908" t="s">
        <v>133</v>
      </c>
      <c r="I1908" t="s">
        <v>63</v>
      </c>
      <c r="J1908" t="s">
        <v>64</v>
      </c>
      <c r="L1908" t="s">
        <v>65</v>
      </c>
      <c r="M1908" t="s">
        <v>63</v>
      </c>
      <c r="N1908" t="s">
        <v>80</v>
      </c>
      <c r="O1908" t="s">
        <v>80</v>
      </c>
      <c r="R1908" t="s">
        <v>83</v>
      </c>
      <c r="S1908" t="s">
        <v>63</v>
      </c>
      <c r="T1908" t="s">
        <v>84</v>
      </c>
      <c r="U1908" t="s">
        <v>110</v>
      </c>
      <c r="V1908" t="s">
        <v>80</v>
      </c>
      <c r="W1908" t="s">
        <v>110</v>
      </c>
      <c r="X1908" t="s">
        <v>110</v>
      </c>
      <c r="Z1908" t="s">
        <v>66</v>
      </c>
      <c r="AA1908" t="s">
        <v>134</v>
      </c>
      <c r="AB1908" t="s">
        <v>135</v>
      </c>
      <c r="AC1908" t="s">
        <v>66</v>
      </c>
      <c r="AD1908" t="s">
        <v>63</v>
      </c>
      <c r="AE1908" t="s">
        <v>134</v>
      </c>
      <c r="AF1908" t="s">
        <v>63</v>
      </c>
      <c r="AG1908" t="s">
        <v>122</v>
      </c>
      <c r="AH1908" t="s">
        <v>312</v>
      </c>
      <c r="AJ1908" t="s">
        <v>63</v>
      </c>
      <c r="AL1908" t="s">
        <v>63</v>
      </c>
      <c r="AN1908" t="s">
        <v>2384</v>
      </c>
      <c r="AO1908" t="s">
        <v>4352</v>
      </c>
      <c r="AP1908" t="s">
        <v>3458</v>
      </c>
      <c r="AQ1908" t="s">
        <v>324</v>
      </c>
      <c r="AR1908" t="s">
        <v>94</v>
      </c>
      <c r="AS1908" t="s">
        <v>91</v>
      </c>
      <c r="AT1908" t="s">
        <v>66</v>
      </c>
      <c r="AU1908" t="s">
        <v>4353</v>
      </c>
    </row>
    <row r="1909" spans="1:53" hidden="1" x14ac:dyDescent="0.25">
      <c r="A1909" t="s">
        <v>4349</v>
      </c>
      <c r="B1909" t="s">
        <v>4350</v>
      </c>
      <c r="C1909" t="s">
        <v>4351</v>
      </c>
      <c r="D1909" t="s">
        <v>82</v>
      </c>
      <c r="E1909" t="s">
        <v>60</v>
      </c>
      <c r="G1909" t="s">
        <v>133</v>
      </c>
      <c r="I1909" t="s">
        <v>63</v>
      </c>
      <c r="J1909" t="s">
        <v>64</v>
      </c>
      <c r="L1909" t="s">
        <v>65</v>
      </c>
      <c r="M1909" t="s">
        <v>63</v>
      </c>
      <c r="N1909" t="s">
        <v>80</v>
      </c>
      <c r="O1909" t="s">
        <v>80</v>
      </c>
      <c r="R1909" t="s">
        <v>83</v>
      </c>
      <c r="S1909" t="s">
        <v>63</v>
      </c>
      <c r="T1909" t="s">
        <v>84</v>
      </c>
      <c r="U1909" t="s">
        <v>110</v>
      </c>
      <c r="V1909" t="s">
        <v>80</v>
      </c>
      <c r="W1909" t="s">
        <v>110</v>
      </c>
      <c r="X1909" t="s">
        <v>110</v>
      </c>
      <c r="Z1909" t="s">
        <v>66</v>
      </c>
      <c r="AA1909" t="s">
        <v>134</v>
      </c>
      <c r="AB1909" t="s">
        <v>135</v>
      </c>
      <c r="AC1909" t="s">
        <v>66</v>
      </c>
      <c r="AD1909" t="s">
        <v>63</v>
      </c>
      <c r="AE1909" t="s">
        <v>134</v>
      </c>
      <c r="AF1909" t="s">
        <v>63</v>
      </c>
      <c r="AG1909" t="s">
        <v>122</v>
      </c>
      <c r="AH1909" t="s">
        <v>312</v>
      </c>
      <c r="AJ1909" t="s">
        <v>63</v>
      </c>
      <c r="AL1909" t="s">
        <v>63</v>
      </c>
      <c r="AN1909" t="s">
        <v>2384</v>
      </c>
      <c r="AO1909" t="s">
        <v>4352</v>
      </c>
      <c r="AP1909" t="s">
        <v>3962</v>
      </c>
      <c r="AQ1909" t="s">
        <v>324</v>
      </c>
      <c r="AR1909" t="s">
        <v>97</v>
      </c>
      <c r="AS1909" t="s">
        <v>91</v>
      </c>
      <c r="AT1909" t="s">
        <v>66</v>
      </c>
      <c r="AU1909" t="s">
        <v>4353</v>
      </c>
    </row>
    <row r="1910" spans="1:53" hidden="1" x14ac:dyDescent="0.25">
      <c r="A1910" t="s">
        <v>4349</v>
      </c>
      <c r="B1910" t="s">
        <v>4350</v>
      </c>
      <c r="C1910" t="s">
        <v>4351</v>
      </c>
      <c r="D1910" t="s">
        <v>82</v>
      </c>
      <c r="E1910" t="s">
        <v>60</v>
      </c>
      <c r="G1910" t="s">
        <v>133</v>
      </c>
      <c r="I1910" t="s">
        <v>63</v>
      </c>
      <c r="J1910" t="s">
        <v>64</v>
      </c>
      <c r="L1910" t="s">
        <v>65</v>
      </c>
      <c r="M1910" t="s">
        <v>63</v>
      </c>
      <c r="N1910" t="s">
        <v>80</v>
      </c>
      <c r="O1910" t="s">
        <v>80</v>
      </c>
      <c r="R1910" t="s">
        <v>83</v>
      </c>
      <c r="S1910" t="s">
        <v>63</v>
      </c>
      <c r="T1910" t="s">
        <v>84</v>
      </c>
      <c r="U1910" t="s">
        <v>110</v>
      </c>
      <c r="V1910" t="s">
        <v>80</v>
      </c>
      <c r="W1910" t="s">
        <v>110</v>
      </c>
      <c r="X1910" t="s">
        <v>110</v>
      </c>
      <c r="Z1910" t="s">
        <v>66</v>
      </c>
      <c r="AA1910" t="s">
        <v>134</v>
      </c>
      <c r="AB1910" t="s">
        <v>135</v>
      </c>
      <c r="AC1910" t="s">
        <v>66</v>
      </c>
      <c r="AD1910" t="s">
        <v>63</v>
      </c>
      <c r="AE1910" t="s">
        <v>134</v>
      </c>
      <c r="AF1910" t="s">
        <v>63</v>
      </c>
      <c r="AG1910" t="s">
        <v>122</v>
      </c>
      <c r="AH1910" t="s">
        <v>312</v>
      </c>
      <c r="AJ1910" t="s">
        <v>63</v>
      </c>
      <c r="AL1910" t="s">
        <v>63</v>
      </c>
      <c r="AN1910" t="s">
        <v>2384</v>
      </c>
      <c r="AO1910" t="s">
        <v>4352</v>
      </c>
      <c r="AP1910" t="s">
        <v>4356</v>
      </c>
      <c r="AQ1910" t="s">
        <v>324</v>
      </c>
      <c r="AR1910" t="s">
        <v>102</v>
      </c>
      <c r="AS1910" t="s">
        <v>190</v>
      </c>
      <c r="AT1910" t="s">
        <v>66</v>
      </c>
      <c r="AU1910" t="s">
        <v>4353</v>
      </c>
    </row>
    <row r="1911" spans="1:53" hidden="1" x14ac:dyDescent="0.25">
      <c r="A1911" t="s">
        <v>4349</v>
      </c>
      <c r="B1911" t="s">
        <v>4350</v>
      </c>
      <c r="C1911" t="s">
        <v>4351</v>
      </c>
      <c r="D1911" t="s">
        <v>82</v>
      </c>
      <c r="E1911" t="s">
        <v>60</v>
      </c>
      <c r="G1911" t="s">
        <v>133</v>
      </c>
      <c r="I1911" t="s">
        <v>63</v>
      </c>
      <c r="J1911" t="s">
        <v>64</v>
      </c>
      <c r="L1911" t="s">
        <v>65</v>
      </c>
      <c r="M1911" t="s">
        <v>63</v>
      </c>
      <c r="N1911" t="s">
        <v>80</v>
      </c>
      <c r="O1911" t="s">
        <v>80</v>
      </c>
      <c r="R1911" t="s">
        <v>83</v>
      </c>
      <c r="S1911" t="s">
        <v>63</v>
      </c>
      <c r="T1911" t="s">
        <v>84</v>
      </c>
      <c r="U1911" t="s">
        <v>110</v>
      </c>
      <c r="V1911" t="s">
        <v>80</v>
      </c>
      <c r="W1911" t="s">
        <v>110</v>
      </c>
      <c r="X1911" t="s">
        <v>110</v>
      </c>
      <c r="Z1911" t="s">
        <v>66</v>
      </c>
      <c r="AA1911" t="s">
        <v>134</v>
      </c>
      <c r="AB1911" t="s">
        <v>135</v>
      </c>
      <c r="AC1911" t="s">
        <v>66</v>
      </c>
      <c r="AD1911" t="s">
        <v>63</v>
      </c>
      <c r="AE1911" t="s">
        <v>134</v>
      </c>
      <c r="AF1911" t="s">
        <v>63</v>
      </c>
      <c r="AG1911" t="s">
        <v>122</v>
      </c>
      <c r="AH1911" t="s">
        <v>312</v>
      </c>
      <c r="AJ1911" t="s">
        <v>63</v>
      </c>
      <c r="AL1911" t="s">
        <v>63</v>
      </c>
      <c r="AN1911" t="s">
        <v>2384</v>
      </c>
      <c r="AO1911" t="s">
        <v>4352</v>
      </c>
      <c r="AP1911" t="s">
        <v>1997</v>
      </c>
      <c r="AQ1911" t="s">
        <v>324</v>
      </c>
      <c r="AR1911" t="s">
        <v>102</v>
      </c>
      <c r="AS1911" t="s">
        <v>103</v>
      </c>
      <c r="AT1911" t="s">
        <v>66</v>
      </c>
      <c r="AU1911" t="s">
        <v>4357</v>
      </c>
    </row>
    <row r="1912" spans="1:53" hidden="1" x14ac:dyDescent="0.25">
      <c r="A1912" t="s">
        <v>4349</v>
      </c>
      <c r="B1912" t="s">
        <v>4350</v>
      </c>
      <c r="C1912" t="s">
        <v>4351</v>
      </c>
      <c r="D1912" t="s">
        <v>82</v>
      </c>
      <c r="E1912" t="s">
        <v>60</v>
      </c>
      <c r="G1912" t="s">
        <v>133</v>
      </c>
      <c r="I1912" t="s">
        <v>63</v>
      </c>
      <c r="J1912" t="s">
        <v>64</v>
      </c>
      <c r="L1912" t="s">
        <v>65</v>
      </c>
      <c r="M1912" t="s">
        <v>63</v>
      </c>
      <c r="N1912" t="s">
        <v>80</v>
      </c>
      <c r="O1912" t="s">
        <v>80</v>
      </c>
      <c r="R1912" t="s">
        <v>83</v>
      </c>
      <c r="S1912" t="s">
        <v>63</v>
      </c>
      <c r="T1912" t="s">
        <v>84</v>
      </c>
      <c r="U1912" t="s">
        <v>110</v>
      </c>
      <c r="V1912" t="s">
        <v>80</v>
      </c>
      <c r="W1912" t="s">
        <v>110</v>
      </c>
      <c r="X1912" t="s">
        <v>110</v>
      </c>
      <c r="Z1912" t="s">
        <v>66</v>
      </c>
      <c r="AA1912" t="s">
        <v>134</v>
      </c>
      <c r="AB1912" t="s">
        <v>135</v>
      </c>
      <c r="AC1912" t="s">
        <v>66</v>
      </c>
      <c r="AD1912" t="s">
        <v>63</v>
      </c>
      <c r="AE1912" t="s">
        <v>134</v>
      </c>
      <c r="AF1912" t="s">
        <v>63</v>
      </c>
      <c r="AG1912" t="s">
        <v>122</v>
      </c>
      <c r="AH1912" t="s">
        <v>312</v>
      </c>
      <c r="AJ1912" t="s">
        <v>63</v>
      </c>
      <c r="AL1912" t="s">
        <v>63</v>
      </c>
      <c r="AN1912" t="s">
        <v>2384</v>
      </c>
      <c r="AO1912" t="s">
        <v>4352</v>
      </c>
      <c r="AP1912" t="s">
        <v>1823</v>
      </c>
      <c r="AQ1912" t="s">
        <v>324</v>
      </c>
      <c r="AR1912" t="s">
        <v>102</v>
      </c>
      <c r="AS1912" t="s">
        <v>192</v>
      </c>
      <c r="AT1912" t="s">
        <v>66</v>
      </c>
      <c r="AU1912" t="s">
        <v>4358</v>
      </c>
    </row>
    <row r="1913" spans="1:53" hidden="1" x14ac:dyDescent="0.25">
      <c r="A1913" t="s">
        <v>4349</v>
      </c>
      <c r="B1913" t="s">
        <v>4350</v>
      </c>
      <c r="C1913" t="s">
        <v>4351</v>
      </c>
      <c r="D1913" t="s">
        <v>82</v>
      </c>
      <c r="E1913" t="s">
        <v>60</v>
      </c>
      <c r="G1913" t="s">
        <v>133</v>
      </c>
      <c r="I1913" t="s">
        <v>63</v>
      </c>
      <c r="J1913" t="s">
        <v>64</v>
      </c>
      <c r="L1913" t="s">
        <v>65</v>
      </c>
      <c r="M1913" t="s">
        <v>63</v>
      </c>
      <c r="N1913" t="s">
        <v>80</v>
      </c>
      <c r="O1913" t="s">
        <v>80</v>
      </c>
      <c r="R1913" t="s">
        <v>83</v>
      </c>
      <c r="S1913" t="s">
        <v>63</v>
      </c>
      <c r="T1913" t="s">
        <v>84</v>
      </c>
      <c r="U1913" t="s">
        <v>110</v>
      </c>
      <c r="V1913" t="s">
        <v>80</v>
      </c>
      <c r="W1913" t="s">
        <v>110</v>
      </c>
      <c r="X1913" t="s">
        <v>110</v>
      </c>
      <c r="Z1913" t="s">
        <v>66</v>
      </c>
      <c r="AA1913" t="s">
        <v>134</v>
      </c>
      <c r="AB1913" t="s">
        <v>135</v>
      </c>
      <c r="AC1913" t="s">
        <v>66</v>
      </c>
      <c r="AD1913" t="s">
        <v>63</v>
      </c>
      <c r="AE1913" t="s">
        <v>134</v>
      </c>
      <c r="AF1913" t="s">
        <v>63</v>
      </c>
      <c r="AG1913" t="s">
        <v>122</v>
      </c>
      <c r="AH1913" t="s">
        <v>312</v>
      </c>
      <c r="AJ1913" t="s">
        <v>63</v>
      </c>
      <c r="AL1913" t="s">
        <v>63</v>
      </c>
      <c r="AN1913" t="s">
        <v>2384</v>
      </c>
      <c r="AO1913" t="s">
        <v>4352</v>
      </c>
      <c r="AP1913" t="s">
        <v>1823</v>
      </c>
      <c r="AQ1913" t="s">
        <v>324</v>
      </c>
      <c r="AR1913" t="s">
        <v>102</v>
      </c>
      <c r="AS1913" t="s">
        <v>192</v>
      </c>
      <c r="AT1913" t="s">
        <v>66</v>
      </c>
      <c r="AU1913" t="s">
        <v>4357</v>
      </c>
    </row>
    <row r="1914" spans="1:53" hidden="1" x14ac:dyDescent="0.25">
      <c r="A1914" t="s">
        <v>4349</v>
      </c>
      <c r="B1914" t="s">
        <v>4350</v>
      </c>
      <c r="C1914" t="s">
        <v>4351</v>
      </c>
      <c r="D1914" t="s">
        <v>82</v>
      </c>
      <c r="E1914" t="s">
        <v>60</v>
      </c>
      <c r="G1914" t="s">
        <v>133</v>
      </c>
      <c r="I1914" t="s">
        <v>63</v>
      </c>
      <c r="J1914" t="s">
        <v>64</v>
      </c>
      <c r="L1914" t="s">
        <v>65</v>
      </c>
      <c r="M1914" t="s">
        <v>63</v>
      </c>
      <c r="N1914" t="s">
        <v>80</v>
      </c>
      <c r="O1914" t="s">
        <v>80</v>
      </c>
      <c r="R1914" t="s">
        <v>83</v>
      </c>
      <c r="S1914" t="s">
        <v>63</v>
      </c>
      <c r="T1914" t="s">
        <v>84</v>
      </c>
      <c r="U1914" t="s">
        <v>110</v>
      </c>
      <c r="V1914" t="s">
        <v>80</v>
      </c>
      <c r="W1914" t="s">
        <v>110</v>
      </c>
      <c r="X1914" t="s">
        <v>110</v>
      </c>
      <c r="Z1914" t="s">
        <v>66</v>
      </c>
      <c r="AA1914" t="s">
        <v>134</v>
      </c>
      <c r="AB1914" t="s">
        <v>135</v>
      </c>
      <c r="AC1914" t="s">
        <v>66</v>
      </c>
      <c r="AD1914" t="s">
        <v>63</v>
      </c>
      <c r="AE1914" t="s">
        <v>134</v>
      </c>
      <c r="AF1914" t="s">
        <v>63</v>
      </c>
      <c r="AG1914" t="s">
        <v>122</v>
      </c>
      <c r="AH1914" t="s">
        <v>312</v>
      </c>
      <c r="AJ1914" t="s">
        <v>63</v>
      </c>
      <c r="AL1914" t="s">
        <v>63</v>
      </c>
      <c r="AN1914" t="s">
        <v>2384</v>
      </c>
      <c r="AO1914" t="s">
        <v>4352</v>
      </c>
      <c r="AP1914" t="s">
        <v>2310</v>
      </c>
      <c r="AQ1914" t="s">
        <v>324</v>
      </c>
      <c r="AR1914" t="s">
        <v>102</v>
      </c>
      <c r="AS1914" t="s">
        <v>265</v>
      </c>
      <c r="AT1914" t="s">
        <v>66</v>
      </c>
      <c r="AU1914" t="s">
        <v>4357</v>
      </c>
    </row>
    <row r="1915" spans="1:53" hidden="1" x14ac:dyDescent="0.25">
      <c r="A1915" t="s">
        <v>4349</v>
      </c>
      <c r="B1915" t="s">
        <v>4350</v>
      </c>
      <c r="C1915" t="s">
        <v>4351</v>
      </c>
      <c r="D1915" t="s">
        <v>82</v>
      </c>
      <c r="E1915" t="s">
        <v>60</v>
      </c>
      <c r="G1915" t="s">
        <v>133</v>
      </c>
      <c r="I1915" t="s">
        <v>63</v>
      </c>
      <c r="J1915" t="s">
        <v>64</v>
      </c>
      <c r="L1915" t="s">
        <v>65</v>
      </c>
      <c r="M1915" t="s">
        <v>63</v>
      </c>
      <c r="N1915" t="s">
        <v>80</v>
      </c>
      <c r="O1915" t="s">
        <v>80</v>
      </c>
      <c r="R1915" t="s">
        <v>83</v>
      </c>
      <c r="S1915" t="s">
        <v>63</v>
      </c>
      <c r="T1915" t="s">
        <v>84</v>
      </c>
      <c r="U1915" t="s">
        <v>110</v>
      </c>
      <c r="V1915" t="s">
        <v>80</v>
      </c>
      <c r="W1915" t="s">
        <v>110</v>
      </c>
      <c r="X1915" t="s">
        <v>110</v>
      </c>
      <c r="Z1915" t="s">
        <v>66</v>
      </c>
      <c r="AA1915" t="s">
        <v>134</v>
      </c>
      <c r="AB1915" t="s">
        <v>135</v>
      </c>
      <c r="AC1915" t="s">
        <v>66</v>
      </c>
      <c r="AD1915" t="s">
        <v>63</v>
      </c>
      <c r="AE1915" t="s">
        <v>134</v>
      </c>
      <c r="AF1915" t="s">
        <v>63</v>
      </c>
      <c r="AG1915" t="s">
        <v>122</v>
      </c>
      <c r="AH1915" t="s">
        <v>312</v>
      </c>
      <c r="AJ1915" t="s">
        <v>63</v>
      </c>
      <c r="AL1915" t="s">
        <v>63</v>
      </c>
      <c r="AN1915" t="s">
        <v>2384</v>
      </c>
      <c r="AO1915" t="s">
        <v>4352</v>
      </c>
      <c r="AP1915" t="s">
        <v>1824</v>
      </c>
      <c r="AQ1915" t="s">
        <v>324</v>
      </c>
      <c r="AR1915" t="s">
        <v>102</v>
      </c>
      <c r="AS1915" t="s">
        <v>648</v>
      </c>
      <c r="AT1915" t="s">
        <v>66</v>
      </c>
      <c r="AU1915" t="s">
        <v>4359</v>
      </c>
    </row>
    <row r="1916" spans="1:53" hidden="1" x14ac:dyDescent="0.25">
      <c r="A1916" t="s">
        <v>4349</v>
      </c>
      <c r="B1916" t="s">
        <v>4350</v>
      </c>
      <c r="C1916" t="s">
        <v>4351</v>
      </c>
      <c r="D1916" t="s">
        <v>82</v>
      </c>
      <c r="E1916" t="s">
        <v>60</v>
      </c>
      <c r="G1916" t="s">
        <v>133</v>
      </c>
      <c r="I1916" t="s">
        <v>63</v>
      </c>
      <c r="J1916" t="s">
        <v>64</v>
      </c>
      <c r="L1916" t="s">
        <v>65</v>
      </c>
      <c r="M1916" t="s">
        <v>63</v>
      </c>
      <c r="N1916" t="s">
        <v>80</v>
      </c>
      <c r="O1916" t="s">
        <v>80</v>
      </c>
      <c r="R1916" t="s">
        <v>83</v>
      </c>
      <c r="S1916" t="s">
        <v>63</v>
      </c>
      <c r="T1916" t="s">
        <v>84</v>
      </c>
      <c r="U1916" t="s">
        <v>110</v>
      </c>
      <c r="V1916" t="s">
        <v>80</v>
      </c>
      <c r="W1916" t="s">
        <v>110</v>
      </c>
      <c r="X1916" t="s">
        <v>110</v>
      </c>
      <c r="Z1916" t="s">
        <v>66</v>
      </c>
      <c r="AA1916" t="s">
        <v>134</v>
      </c>
      <c r="AB1916" t="s">
        <v>135</v>
      </c>
      <c r="AC1916" t="s">
        <v>66</v>
      </c>
      <c r="AD1916" t="s">
        <v>63</v>
      </c>
      <c r="AE1916" t="s">
        <v>134</v>
      </c>
      <c r="AF1916" t="s">
        <v>63</v>
      </c>
      <c r="AG1916" t="s">
        <v>122</v>
      </c>
      <c r="AH1916" t="s">
        <v>312</v>
      </c>
      <c r="AJ1916" t="s">
        <v>63</v>
      </c>
      <c r="AL1916" t="s">
        <v>63</v>
      </c>
      <c r="AN1916" t="s">
        <v>2384</v>
      </c>
      <c r="AO1916" t="s">
        <v>4352</v>
      </c>
      <c r="AP1916" t="s">
        <v>1827</v>
      </c>
      <c r="AQ1916" t="s">
        <v>332</v>
      </c>
      <c r="AR1916" t="s">
        <v>333</v>
      </c>
      <c r="AS1916" t="s">
        <v>648</v>
      </c>
      <c r="AT1916" t="s">
        <v>66</v>
      </c>
      <c r="AU1916" t="s">
        <v>4360</v>
      </c>
    </row>
    <row r="1917" spans="1:53" hidden="1" x14ac:dyDescent="0.25">
      <c r="A1917" t="s">
        <v>4349</v>
      </c>
      <c r="B1917" t="s">
        <v>4350</v>
      </c>
      <c r="C1917" t="s">
        <v>4351</v>
      </c>
      <c r="D1917" t="s">
        <v>82</v>
      </c>
      <c r="E1917" t="s">
        <v>60</v>
      </c>
      <c r="G1917" t="s">
        <v>133</v>
      </c>
      <c r="I1917" t="s">
        <v>63</v>
      </c>
      <c r="J1917" t="s">
        <v>64</v>
      </c>
      <c r="L1917" t="s">
        <v>65</v>
      </c>
      <c r="M1917" t="s">
        <v>63</v>
      </c>
      <c r="N1917" t="s">
        <v>80</v>
      </c>
      <c r="O1917" t="s">
        <v>80</v>
      </c>
      <c r="R1917" t="s">
        <v>83</v>
      </c>
      <c r="S1917" t="s">
        <v>63</v>
      </c>
      <c r="T1917" t="s">
        <v>84</v>
      </c>
      <c r="U1917" t="s">
        <v>110</v>
      </c>
      <c r="V1917" t="s">
        <v>80</v>
      </c>
      <c r="W1917" t="s">
        <v>110</v>
      </c>
      <c r="X1917" t="s">
        <v>110</v>
      </c>
      <c r="Z1917" t="s">
        <v>66</v>
      </c>
      <c r="AA1917" t="s">
        <v>134</v>
      </c>
      <c r="AB1917" t="s">
        <v>135</v>
      </c>
      <c r="AC1917" t="s">
        <v>66</v>
      </c>
      <c r="AD1917" t="s">
        <v>63</v>
      </c>
      <c r="AE1917" t="s">
        <v>134</v>
      </c>
      <c r="AF1917" t="s">
        <v>63</v>
      </c>
      <c r="AG1917" t="s">
        <v>122</v>
      </c>
      <c r="AH1917" t="s">
        <v>312</v>
      </c>
      <c r="AJ1917" t="s">
        <v>63</v>
      </c>
      <c r="AL1917" t="s">
        <v>63</v>
      </c>
      <c r="AN1917" t="s">
        <v>2384</v>
      </c>
      <c r="AO1917" t="s">
        <v>4352</v>
      </c>
      <c r="AP1917" t="s">
        <v>331</v>
      </c>
      <c r="AQ1917" t="s">
        <v>332</v>
      </c>
      <c r="AR1917" t="s">
        <v>333</v>
      </c>
      <c r="AS1917" t="s">
        <v>334</v>
      </c>
      <c r="AT1917" t="s">
        <v>66</v>
      </c>
      <c r="AU1917" t="s">
        <v>4361</v>
      </c>
    </row>
    <row r="1918" spans="1:53" hidden="1" x14ac:dyDescent="0.25">
      <c r="A1918" t="s">
        <v>4349</v>
      </c>
      <c r="B1918" t="s">
        <v>4350</v>
      </c>
      <c r="C1918" t="s">
        <v>4351</v>
      </c>
      <c r="D1918" t="s">
        <v>82</v>
      </c>
      <c r="E1918" t="s">
        <v>60</v>
      </c>
      <c r="G1918" t="s">
        <v>133</v>
      </c>
      <c r="I1918" t="s">
        <v>63</v>
      </c>
      <c r="J1918" t="s">
        <v>64</v>
      </c>
      <c r="L1918" t="s">
        <v>65</v>
      </c>
      <c r="M1918" t="s">
        <v>63</v>
      </c>
      <c r="N1918" t="s">
        <v>80</v>
      </c>
      <c r="O1918" t="s">
        <v>80</v>
      </c>
      <c r="R1918" t="s">
        <v>83</v>
      </c>
      <c r="S1918" t="s">
        <v>63</v>
      </c>
      <c r="T1918" t="s">
        <v>84</v>
      </c>
      <c r="U1918" t="s">
        <v>110</v>
      </c>
      <c r="V1918" t="s">
        <v>80</v>
      </c>
      <c r="W1918" t="s">
        <v>110</v>
      </c>
      <c r="X1918" t="s">
        <v>110</v>
      </c>
      <c r="Z1918" t="s">
        <v>66</v>
      </c>
      <c r="AA1918" t="s">
        <v>134</v>
      </c>
      <c r="AB1918" t="s">
        <v>135</v>
      </c>
      <c r="AC1918" t="s">
        <v>66</v>
      </c>
      <c r="AD1918" t="s">
        <v>63</v>
      </c>
      <c r="AE1918" t="s">
        <v>134</v>
      </c>
      <c r="AF1918" t="s">
        <v>63</v>
      </c>
      <c r="AG1918" t="s">
        <v>122</v>
      </c>
      <c r="AH1918" t="s">
        <v>312</v>
      </c>
      <c r="AJ1918" t="s">
        <v>63</v>
      </c>
      <c r="AL1918" t="s">
        <v>63</v>
      </c>
      <c r="AN1918" t="s">
        <v>2384</v>
      </c>
      <c r="AO1918" t="s">
        <v>4352</v>
      </c>
      <c r="AV1918" t="s">
        <v>2188</v>
      </c>
      <c r="AW1918" t="s">
        <v>151</v>
      </c>
      <c r="AX1918" t="s">
        <v>324</v>
      </c>
      <c r="AY1918" t="s">
        <v>677</v>
      </c>
      <c r="AZ1918" t="s">
        <v>66</v>
      </c>
      <c r="BA1918" t="s">
        <v>4362</v>
      </c>
    </row>
    <row r="1919" spans="1:53" hidden="1" x14ac:dyDescent="0.25">
      <c r="A1919" t="s">
        <v>4349</v>
      </c>
      <c r="B1919" t="s">
        <v>4350</v>
      </c>
      <c r="C1919" t="s">
        <v>4351</v>
      </c>
      <c r="D1919" t="s">
        <v>82</v>
      </c>
      <c r="E1919" t="s">
        <v>60</v>
      </c>
      <c r="G1919" t="s">
        <v>133</v>
      </c>
      <c r="I1919" t="s">
        <v>63</v>
      </c>
      <c r="J1919" t="s">
        <v>64</v>
      </c>
      <c r="L1919" t="s">
        <v>65</v>
      </c>
      <c r="M1919" t="s">
        <v>63</v>
      </c>
      <c r="N1919" t="s">
        <v>80</v>
      </c>
      <c r="O1919" t="s">
        <v>80</v>
      </c>
      <c r="R1919" t="s">
        <v>83</v>
      </c>
      <c r="S1919" t="s">
        <v>63</v>
      </c>
      <c r="T1919" t="s">
        <v>84</v>
      </c>
      <c r="U1919" t="s">
        <v>110</v>
      </c>
      <c r="V1919" t="s">
        <v>80</v>
      </c>
      <c r="W1919" t="s">
        <v>110</v>
      </c>
      <c r="X1919" t="s">
        <v>110</v>
      </c>
      <c r="Z1919" t="s">
        <v>66</v>
      </c>
      <c r="AA1919" t="s">
        <v>134</v>
      </c>
      <c r="AB1919" t="s">
        <v>135</v>
      </c>
      <c r="AC1919" t="s">
        <v>66</v>
      </c>
      <c r="AD1919" t="s">
        <v>63</v>
      </c>
      <c r="AE1919" t="s">
        <v>134</v>
      </c>
      <c r="AF1919" t="s">
        <v>63</v>
      </c>
      <c r="AG1919" t="s">
        <v>122</v>
      </c>
      <c r="AH1919" t="s">
        <v>312</v>
      </c>
      <c r="AJ1919" t="s">
        <v>63</v>
      </c>
      <c r="AL1919" t="s">
        <v>63</v>
      </c>
      <c r="AN1919" t="s">
        <v>2384</v>
      </c>
      <c r="AO1919" t="s">
        <v>4352</v>
      </c>
      <c r="AV1919" t="s">
        <v>4363</v>
      </c>
      <c r="AW1919" t="s">
        <v>157</v>
      </c>
      <c r="AX1919" t="s">
        <v>324</v>
      </c>
      <c r="AY1919" t="s">
        <v>677</v>
      </c>
      <c r="AZ1919" t="s">
        <v>66</v>
      </c>
      <c r="BA1919" t="s">
        <v>4362</v>
      </c>
    </row>
    <row r="1920" spans="1:53" hidden="1" x14ac:dyDescent="0.25">
      <c r="A1920" t="s">
        <v>4349</v>
      </c>
      <c r="B1920" t="s">
        <v>4350</v>
      </c>
      <c r="C1920" t="s">
        <v>4351</v>
      </c>
      <c r="D1920" t="s">
        <v>82</v>
      </c>
      <c r="E1920" t="s">
        <v>60</v>
      </c>
      <c r="G1920" t="s">
        <v>133</v>
      </c>
      <c r="I1920" t="s">
        <v>63</v>
      </c>
      <c r="J1920" t="s">
        <v>64</v>
      </c>
      <c r="L1920" t="s">
        <v>65</v>
      </c>
      <c r="M1920" t="s">
        <v>63</v>
      </c>
      <c r="N1920" t="s">
        <v>80</v>
      </c>
      <c r="O1920" t="s">
        <v>80</v>
      </c>
      <c r="R1920" t="s">
        <v>83</v>
      </c>
      <c r="S1920" t="s">
        <v>63</v>
      </c>
      <c r="T1920" t="s">
        <v>84</v>
      </c>
      <c r="U1920" t="s">
        <v>110</v>
      </c>
      <c r="V1920" t="s">
        <v>80</v>
      </c>
      <c r="W1920" t="s">
        <v>110</v>
      </c>
      <c r="X1920" t="s">
        <v>110</v>
      </c>
      <c r="Z1920" t="s">
        <v>66</v>
      </c>
      <c r="AA1920" t="s">
        <v>134</v>
      </c>
      <c r="AB1920" t="s">
        <v>135</v>
      </c>
      <c r="AC1920" t="s">
        <v>66</v>
      </c>
      <c r="AD1920" t="s">
        <v>63</v>
      </c>
      <c r="AE1920" t="s">
        <v>134</v>
      </c>
      <c r="AF1920" t="s">
        <v>63</v>
      </c>
      <c r="AG1920" t="s">
        <v>122</v>
      </c>
      <c r="AH1920" t="s">
        <v>312</v>
      </c>
      <c r="AJ1920" t="s">
        <v>63</v>
      </c>
      <c r="AL1920" t="s">
        <v>63</v>
      </c>
      <c r="AN1920" t="s">
        <v>2384</v>
      </c>
      <c r="AO1920" t="s">
        <v>4352</v>
      </c>
      <c r="AV1920" t="s">
        <v>2189</v>
      </c>
      <c r="AW1920" t="s">
        <v>452</v>
      </c>
      <c r="AX1920" t="s">
        <v>324</v>
      </c>
      <c r="AY1920" t="s">
        <v>677</v>
      </c>
      <c r="AZ1920" t="s">
        <v>66</v>
      </c>
      <c r="BA1920" t="s">
        <v>4362</v>
      </c>
    </row>
    <row r="1921" spans="1:47" hidden="1" x14ac:dyDescent="0.25">
      <c r="A1921" t="s">
        <v>4364</v>
      </c>
      <c r="B1921" t="s">
        <v>4365</v>
      </c>
      <c r="C1921" t="s">
        <v>4366</v>
      </c>
      <c r="D1921" t="s">
        <v>59</v>
      </c>
      <c r="E1921" t="s">
        <v>60</v>
      </c>
      <c r="G1921" t="s">
        <v>72</v>
      </c>
      <c r="I1921" t="s">
        <v>63</v>
      </c>
      <c r="J1921" t="s">
        <v>64</v>
      </c>
      <c r="L1921" t="s">
        <v>65</v>
      </c>
      <c r="AO1921" t="s">
        <v>2647</v>
      </c>
    </row>
    <row r="1922" spans="1:47" hidden="1" x14ac:dyDescent="0.25">
      <c r="A1922" t="s">
        <v>4367</v>
      </c>
      <c r="B1922" t="s">
        <v>4368</v>
      </c>
      <c r="C1922" t="s">
        <v>4369</v>
      </c>
      <c r="D1922" t="s">
        <v>59</v>
      </c>
      <c r="E1922" t="s">
        <v>60</v>
      </c>
      <c r="G1922" t="s">
        <v>133</v>
      </c>
      <c r="I1922" t="s">
        <v>63</v>
      </c>
      <c r="J1922" t="s">
        <v>64</v>
      </c>
      <c r="L1922" t="s">
        <v>65</v>
      </c>
      <c r="M1922" t="s">
        <v>63</v>
      </c>
      <c r="N1922" t="s">
        <v>66</v>
      </c>
      <c r="O1922" t="s">
        <v>80</v>
      </c>
      <c r="P1922" t="s">
        <v>15</v>
      </c>
      <c r="Q1922" t="s">
        <v>4370</v>
      </c>
    </row>
    <row r="1923" spans="1:47" hidden="1" x14ac:dyDescent="0.25">
      <c r="A1923" t="s">
        <v>4371</v>
      </c>
      <c r="B1923" t="s">
        <v>4372</v>
      </c>
      <c r="C1923" t="s">
        <v>4373</v>
      </c>
      <c r="D1923" t="s">
        <v>59</v>
      </c>
      <c r="E1923" t="s">
        <v>60</v>
      </c>
      <c r="F1923" t="s">
        <v>4374</v>
      </c>
      <c r="G1923" t="s">
        <v>78</v>
      </c>
      <c r="I1923" t="s">
        <v>63</v>
      </c>
      <c r="J1923" t="s">
        <v>64</v>
      </c>
      <c r="L1923" t="s">
        <v>65</v>
      </c>
      <c r="M1923" t="s">
        <v>63</v>
      </c>
      <c r="N1923" t="s">
        <v>79</v>
      </c>
      <c r="O1923" t="s">
        <v>80</v>
      </c>
      <c r="R1923" t="s">
        <v>83</v>
      </c>
      <c r="S1923" t="s">
        <v>63</v>
      </c>
      <c r="T1923" t="s">
        <v>63</v>
      </c>
      <c r="U1923" t="s">
        <v>63</v>
      </c>
      <c r="V1923" t="s">
        <v>80</v>
      </c>
      <c r="W1923" t="s">
        <v>63</v>
      </c>
      <c r="X1923" t="s">
        <v>85</v>
      </c>
      <c r="Y1923" t="s">
        <v>200</v>
      </c>
      <c r="Z1923" t="s">
        <v>66</v>
      </c>
      <c r="AA1923" t="s">
        <v>63</v>
      </c>
      <c r="AB1923" t="s">
        <v>63</v>
      </c>
      <c r="AC1923" t="s">
        <v>66</v>
      </c>
      <c r="AD1923" t="s">
        <v>63</v>
      </c>
      <c r="AE1923" t="s">
        <v>66</v>
      </c>
      <c r="AF1923" t="s">
        <v>63</v>
      </c>
      <c r="AG1923" t="s">
        <v>288</v>
      </c>
      <c r="AH1923" t="s">
        <v>78</v>
      </c>
      <c r="AK1923" t="s">
        <v>137</v>
      </c>
      <c r="AL1923" t="s">
        <v>63</v>
      </c>
      <c r="AN1923" t="s">
        <v>1403</v>
      </c>
      <c r="AP1923" t="s">
        <v>662</v>
      </c>
      <c r="AQ1923" t="s">
        <v>390</v>
      </c>
      <c r="AR1923" t="s">
        <v>663</v>
      </c>
      <c r="AS1923" t="s">
        <v>664</v>
      </c>
      <c r="AT1923" t="s">
        <v>63</v>
      </c>
      <c r="AU1923" t="s">
        <v>4375</v>
      </c>
    </row>
    <row r="1924" spans="1:47" hidden="1" x14ac:dyDescent="0.25">
      <c r="A1924" t="s">
        <v>4371</v>
      </c>
      <c r="B1924" t="s">
        <v>4372</v>
      </c>
      <c r="C1924" t="s">
        <v>4373</v>
      </c>
      <c r="D1924" t="s">
        <v>59</v>
      </c>
      <c r="E1924" t="s">
        <v>60</v>
      </c>
      <c r="F1924" t="s">
        <v>4374</v>
      </c>
      <c r="G1924" t="s">
        <v>78</v>
      </c>
      <c r="I1924" t="s">
        <v>63</v>
      </c>
      <c r="J1924" t="s">
        <v>64</v>
      </c>
      <c r="L1924" t="s">
        <v>65</v>
      </c>
      <c r="M1924" t="s">
        <v>63</v>
      </c>
      <c r="N1924" t="s">
        <v>79</v>
      </c>
      <c r="O1924" t="s">
        <v>80</v>
      </c>
      <c r="R1924" t="s">
        <v>83</v>
      </c>
      <c r="S1924" t="s">
        <v>63</v>
      </c>
      <c r="T1924" t="s">
        <v>63</v>
      </c>
      <c r="U1924" t="s">
        <v>63</v>
      </c>
      <c r="V1924" t="s">
        <v>80</v>
      </c>
      <c r="W1924" t="s">
        <v>63</v>
      </c>
      <c r="X1924" t="s">
        <v>85</v>
      </c>
      <c r="Y1924" t="s">
        <v>200</v>
      </c>
      <c r="Z1924" t="s">
        <v>66</v>
      </c>
      <c r="AA1924" t="s">
        <v>63</v>
      </c>
      <c r="AB1924" t="s">
        <v>63</v>
      </c>
      <c r="AC1924" t="s">
        <v>66</v>
      </c>
      <c r="AD1924" t="s">
        <v>63</v>
      </c>
      <c r="AE1924" t="s">
        <v>66</v>
      </c>
      <c r="AF1924" t="s">
        <v>63</v>
      </c>
      <c r="AG1924" t="s">
        <v>288</v>
      </c>
      <c r="AH1924" t="s">
        <v>78</v>
      </c>
      <c r="AK1924" t="s">
        <v>137</v>
      </c>
      <c r="AL1924" t="s">
        <v>63</v>
      </c>
      <c r="AN1924" t="s">
        <v>1403</v>
      </c>
    </row>
    <row r="1925" spans="1:47" hidden="1" x14ac:dyDescent="0.25">
      <c r="A1925" t="s">
        <v>4376</v>
      </c>
      <c r="B1925" t="s">
        <v>4377</v>
      </c>
      <c r="C1925" t="s">
        <v>4378</v>
      </c>
      <c r="D1925" t="s">
        <v>225</v>
      </c>
      <c r="E1925" t="s">
        <v>60</v>
      </c>
      <c r="G1925" t="s">
        <v>78</v>
      </c>
      <c r="I1925" t="s">
        <v>63</v>
      </c>
      <c r="J1925" t="s">
        <v>64</v>
      </c>
      <c r="L1925" t="s">
        <v>65</v>
      </c>
      <c r="M1925" t="s">
        <v>63</v>
      </c>
      <c r="N1925" t="s">
        <v>80</v>
      </c>
      <c r="O1925" t="s">
        <v>80</v>
      </c>
      <c r="R1925" t="s">
        <v>83</v>
      </c>
      <c r="S1925" t="s">
        <v>66</v>
      </c>
      <c r="T1925" t="s">
        <v>84</v>
      </c>
      <c r="U1925" t="s">
        <v>110</v>
      </c>
      <c r="V1925" t="s">
        <v>80</v>
      </c>
      <c r="W1925" t="s">
        <v>110</v>
      </c>
      <c r="X1925" t="s">
        <v>85</v>
      </c>
      <c r="Y1925" t="s">
        <v>200</v>
      </c>
      <c r="Z1925" t="s">
        <v>66</v>
      </c>
      <c r="AA1925" t="s">
        <v>63</v>
      </c>
      <c r="AB1925" t="s">
        <v>63</v>
      </c>
      <c r="AC1925" t="s">
        <v>66</v>
      </c>
      <c r="AD1925" t="s">
        <v>63</v>
      </c>
      <c r="AE1925" t="s">
        <v>63</v>
      </c>
      <c r="AF1925" t="s">
        <v>63</v>
      </c>
      <c r="AG1925" t="s">
        <v>122</v>
      </c>
      <c r="AH1925" t="s">
        <v>78</v>
      </c>
      <c r="AJ1925" t="s">
        <v>63</v>
      </c>
      <c r="AL1925" t="s">
        <v>63</v>
      </c>
      <c r="AN1925" t="s">
        <v>2319</v>
      </c>
      <c r="AO1925" t="s">
        <v>4379</v>
      </c>
      <c r="AP1925" t="s">
        <v>1596</v>
      </c>
      <c r="AQ1925" t="s">
        <v>89</v>
      </c>
      <c r="AR1925" t="s">
        <v>1594</v>
      </c>
      <c r="AS1925" t="s">
        <v>192</v>
      </c>
      <c r="AT1925" t="s">
        <v>63</v>
      </c>
    </row>
    <row r="1926" spans="1:47" hidden="1" x14ac:dyDescent="0.25">
      <c r="A1926" t="s">
        <v>4376</v>
      </c>
      <c r="B1926" t="s">
        <v>4377</v>
      </c>
      <c r="C1926" t="s">
        <v>4378</v>
      </c>
      <c r="D1926" t="s">
        <v>225</v>
      </c>
      <c r="E1926" t="s">
        <v>60</v>
      </c>
      <c r="G1926" t="s">
        <v>78</v>
      </c>
      <c r="I1926" t="s">
        <v>63</v>
      </c>
      <c r="J1926" t="s">
        <v>64</v>
      </c>
      <c r="L1926" t="s">
        <v>65</v>
      </c>
      <c r="M1926" t="s">
        <v>63</v>
      </c>
      <c r="N1926" t="s">
        <v>80</v>
      </c>
      <c r="O1926" t="s">
        <v>80</v>
      </c>
      <c r="R1926" t="s">
        <v>83</v>
      </c>
      <c r="S1926" t="s">
        <v>66</v>
      </c>
      <c r="T1926" t="s">
        <v>84</v>
      </c>
      <c r="U1926" t="s">
        <v>110</v>
      </c>
      <c r="V1926" t="s">
        <v>80</v>
      </c>
      <c r="W1926" t="s">
        <v>110</v>
      </c>
      <c r="X1926" t="s">
        <v>85</v>
      </c>
      <c r="Y1926" t="s">
        <v>200</v>
      </c>
      <c r="Z1926" t="s">
        <v>66</v>
      </c>
      <c r="AA1926" t="s">
        <v>63</v>
      </c>
      <c r="AB1926" t="s">
        <v>63</v>
      </c>
      <c r="AC1926" t="s">
        <v>66</v>
      </c>
      <c r="AD1926" t="s">
        <v>63</v>
      </c>
      <c r="AE1926" t="s">
        <v>63</v>
      </c>
      <c r="AF1926" t="s">
        <v>63</v>
      </c>
      <c r="AG1926" t="s">
        <v>122</v>
      </c>
      <c r="AH1926" t="s">
        <v>78</v>
      </c>
      <c r="AJ1926" t="s">
        <v>63</v>
      </c>
      <c r="AL1926" t="s">
        <v>63</v>
      </c>
      <c r="AN1926" t="s">
        <v>2319</v>
      </c>
      <c r="AO1926" t="s">
        <v>4379</v>
      </c>
      <c r="AP1926" t="s">
        <v>1593</v>
      </c>
      <c r="AQ1926" t="s">
        <v>89</v>
      </c>
      <c r="AR1926" t="s">
        <v>1594</v>
      </c>
      <c r="AS1926" t="s">
        <v>103</v>
      </c>
      <c r="AT1926" t="s">
        <v>63</v>
      </c>
      <c r="AU1926" t="s">
        <v>4380</v>
      </c>
    </row>
    <row r="1927" spans="1:47" hidden="1" x14ac:dyDescent="0.25">
      <c r="A1927" t="s">
        <v>4381</v>
      </c>
      <c r="B1927" t="s">
        <v>4382</v>
      </c>
      <c r="C1927" t="s">
        <v>4383</v>
      </c>
      <c r="D1927" t="s">
        <v>59</v>
      </c>
      <c r="E1927" t="s">
        <v>60</v>
      </c>
      <c r="F1927" t="s">
        <v>4384</v>
      </c>
      <c r="G1927" t="s">
        <v>78</v>
      </c>
      <c r="I1927" t="s">
        <v>63</v>
      </c>
      <c r="J1927" t="s">
        <v>64</v>
      </c>
      <c r="L1927" t="s">
        <v>73</v>
      </c>
      <c r="M1927" t="s">
        <v>63</v>
      </c>
      <c r="N1927" t="s">
        <v>80</v>
      </c>
      <c r="O1927" t="s">
        <v>80</v>
      </c>
      <c r="R1927" t="s">
        <v>83</v>
      </c>
      <c r="S1927" t="s">
        <v>63</v>
      </c>
      <c r="T1927" t="s">
        <v>63</v>
      </c>
      <c r="U1927" t="s">
        <v>63</v>
      </c>
      <c r="V1927" t="s">
        <v>80</v>
      </c>
      <c r="W1927" t="s">
        <v>80</v>
      </c>
      <c r="X1927" t="s">
        <v>110</v>
      </c>
      <c r="Z1927" t="s">
        <v>66</v>
      </c>
      <c r="AA1927" t="s">
        <v>63</v>
      </c>
      <c r="AB1927" t="s">
        <v>66</v>
      </c>
      <c r="AC1927" t="s">
        <v>66</v>
      </c>
      <c r="AD1927" t="s">
        <v>63</v>
      </c>
      <c r="AE1927" t="s">
        <v>63</v>
      </c>
      <c r="AF1927" t="s">
        <v>63</v>
      </c>
      <c r="AG1927" t="s">
        <v>81</v>
      </c>
      <c r="AH1927" t="s">
        <v>78</v>
      </c>
      <c r="AJ1927" t="s">
        <v>63</v>
      </c>
      <c r="AL1927" t="s">
        <v>63</v>
      </c>
      <c r="AN1927" t="s">
        <v>2409</v>
      </c>
      <c r="AP1927" t="s">
        <v>4385</v>
      </c>
      <c r="AQ1927" t="s">
        <v>89</v>
      </c>
      <c r="AR1927" t="s">
        <v>102</v>
      </c>
      <c r="AS1927" t="s">
        <v>1283</v>
      </c>
      <c r="AT1927" t="s">
        <v>63</v>
      </c>
      <c r="AU1927" t="s">
        <v>4386</v>
      </c>
    </row>
    <row r="1928" spans="1:47" hidden="1" x14ac:dyDescent="0.25">
      <c r="A1928" t="s">
        <v>4387</v>
      </c>
      <c r="B1928" t="s">
        <v>4388</v>
      </c>
      <c r="C1928" t="s">
        <v>4389</v>
      </c>
      <c r="D1928" t="s">
        <v>59</v>
      </c>
      <c r="E1928" t="s">
        <v>60</v>
      </c>
      <c r="G1928" t="s">
        <v>72</v>
      </c>
      <c r="I1928" t="s">
        <v>63</v>
      </c>
      <c r="J1928" t="s">
        <v>64</v>
      </c>
      <c r="L1928" t="s">
        <v>65</v>
      </c>
    </row>
    <row r="1929" spans="1:47" hidden="1" x14ac:dyDescent="0.25">
      <c r="A1929" t="s">
        <v>4390</v>
      </c>
      <c r="B1929" t="s">
        <v>4391</v>
      </c>
      <c r="C1929" t="s">
        <v>4392</v>
      </c>
      <c r="D1929" t="s">
        <v>59</v>
      </c>
      <c r="E1929" t="s">
        <v>60</v>
      </c>
      <c r="G1929" t="s">
        <v>78</v>
      </c>
      <c r="I1929" t="s">
        <v>63</v>
      </c>
      <c r="J1929" t="s">
        <v>64</v>
      </c>
      <c r="L1929" t="s">
        <v>73</v>
      </c>
      <c r="M1929" t="s">
        <v>63</v>
      </c>
      <c r="N1929" t="s">
        <v>80</v>
      </c>
      <c r="O1929" t="s">
        <v>80</v>
      </c>
      <c r="R1929" t="s">
        <v>83</v>
      </c>
      <c r="S1929" t="s">
        <v>63</v>
      </c>
      <c r="T1929" t="s">
        <v>84</v>
      </c>
      <c r="U1929" t="s">
        <v>110</v>
      </c>
      <c r="V1929" t="s">
        <v>80</v>
      </c>
      <c r="W1929" t="s">
        <v>63</v>
      </c>
      <c r="X1929" t="s">
        <v>80</v>
      </c>
      <c r="Z1929" t="s">
        <v>66</v>
      </c>
      <c r="AA1929" t="s">
        <v>63</v>
      </c>
      <c r="AB1929" t="s">
        <v>66</v>
      </c>
      <c r="AC1929" t="s">
        <v>66</v>
      </c>
      <c r="AD1929" t="s">
        <v>63</v>
      </c>
      <c r="AE1929" t="s">
        <v>63</v>
      </c>
      <c r="AF1929" t="s">
        <v>63</v>
      </c>
      <c r="AG1929" t="s">
        <v>81</v>
      </c>
      <c r="AH1929" t="s">
        <v>78</v>
      </c>
      <c r="AK1929" t="s">
        <v>137</v>
      </c>
      <c r="AL1929" t="s">
        <v>63</v>
      </c>
      <c r="AN1929" t="s">
        <v>1645</v>
      </c>
      <c r="AP1929" t="s">
        <v>4393</v>
      </c>
      <c r="AQ1929" t="s">
        <v>89</v>
      </c>
      <c r="AR1929" t="s">
        <v>4049</v>
      </c>
      <c r="AS1929" t="s">
        <v>2150</v>
      </c>
      <c r="AT1929" t="s">
        <v>63</v>
      </c>
      <c r="AU1929" t="s">
        <v>4394</v>
      </c>
    </row>
    <row r="1930" spans="1:47" hidden="1" x14ac:dyDescent="0.25">
      <c r="A1930" t="s">
        <v>4395</v>
      </c>
      <c r="B1930" t="s">
        <v>4396</v>
      </c>
      <c r="C1930" t="s">
        <v>4397</v>
      </c>
      <c r="D1930" t="s">
        <v>59</v>
      </c>
      <c r="E1930" t="s">
        <v>60</v>
      </c>
      <c r="G1930" t="s">
        <v>72</v>
      </c>
      <c r="I1930" t="s">
        <v>63</v>
      </c>
      <c r="J1930" t="s">
        <v>64</v>
      </c>
      <c r="L1930" t="s">
        <v>65</v>
      </c>
    </row>
    <row r="1931" spans="1:47" hidden="1" x14ac:dyDescent="0.25">
      <c r="A1931" t="s">
        <v>4398</v>
      </c>
      <c r="B1931" t="s">
        <v>4399</v>
      </c>
      <c r="C1931" t="s">
        <v>4400</v>
      </c>
      <c r="D1931" t="s">
        <v>59</v>
      </c>
      <c r="E1931" t="s">
        <v>60</v>
      </c>
      <c r="G1931" t="s">
        <v>118</v>
      </c>
      <c r="I1931" t="s">
        <v>63</v>
      </c>
      <c r="J1931" t="s">
        <v>64</v>
      </c>
      <c r="L1931" t="s">
        <v>65</v>
      </c>
      <c r="M1931" t="s">
        <v>63</v>
      </c>
      <c r="N1931" t="s">
        <v>79</v>
      </c>
      <c r="O1931" t="s">
        <v>63</v>
      </c>
      <c r="R1931" t="s">
        <v>83</v>
      </c>
      <c r="S1931" t="s">
        <v>66</v>
      </c>
      <c r="T1931" t="s">
        <v>63</v>
      </c>
      <c r="U1931" t="s">
        <v>63</v>
      </c>
      <c r="V1931" t="s">
        <v>80</v>
      </c>
      <c r="W1931" t="s">
        <v>63</v>
      </c>
      <c r="X1931" t="s">
        <v>85</v>
      </c>
      <c r="Y1931" t="s">
        <v>4401</v>
      </c>
      <c r="Z1931" t="s">
        <v>66</v>
      </c>
      <c r="AA1931" t="s">
        <v>63</v>
      </c>
      <c r="AB1931" t="s">
        <v>63</v>
      </c>
      <c r="AC1931" t="s">
        <v>66</v>
      </c>
      <c r="AD1931" t="s">
        <v>63</v>
      </c>
      <c r="AE1931" t="s">
        <v>66</v>
      </c>
      <c r="AF1931" t="s">
        <v>63</v>
      </c>
      <c r="AG1931" t="s">
        <v>288</v>
      </c>
      <c r="AH1931" t="s">
        <v>118</v>
      </c>
      <c r="AJ1931" t="s">
        <v>63</v>
      </c>
      <c r="AL1931" t="s">
        <v>63</v>
      </c>
      <c r="AM1931" t="s">
        <v>255</v>
      </c>
      <c r="AN1931" t="s">
        <v>2148</v>
      </c>
      <c r="AP1931" t="s">
        <v>800</v>
      </c>
      <c r="AQ1931" t="s">
        <v>89</v>
      </c>
      <c r="AR1931" t="s">
        <v>636</v>
      </c>
      <c r="AS1931" t="s">
        <v>265</v>
      </c>
      <c r="AT1931" t="s">
        <v>63</v>
      </c>
    </row>
    <row r="1932" spans="1:47" hidden="1" x14ac:dyDescent="0.25">
      <c r="A1932" t="s">
        <v>4398</v>
      </c>
      <c r="B1932" t="s">
        <v>4399</v>
      </c>
      <c r="C1932" t="s">
        <v>4400</v>
      </c>
      <c r="D1932" t="s">
        <v>59</v>
      </c>
      <c r="E1932" t="s">
        <v>60</v>
      </c>
      <c r="G1932" t="s">
        <v>118</v>
      </c>
      <c r="I1932" t="s">
        <v>63</v>
      </c>
      <c r="J1932" t="s">
        <v>64</v>
      </c>
      <c r="L1932" t="s">
        <v>65</v>
      </c>
      <c r="M1932" t="s">
        <v>63</v>
      </c>
      <c r="N1932" t="s">
        <v>79</v>
      </c>
      <c r="O1932" t="s">
        <v>63</v>
      </c>
      <c r="R1932" t="s">
        <v>83</v>
      </c>
      <c r="S1932" t="s">
        <v>66</v>
      </c>
      <c r="T1932" t="s">
        <v>63</v>
      </c>
      <c r="U1932" t="s">
        <v>63</v>
      </c>
      <c r="V1932" t="s">
        <v>80</v>
      </c>
      <c r="W1932" t="s">
        <v>63</v>
      </c>
      <c r="X1932" t="s">
        <v>85</v>
      </c>
      <c r="Y1932" t="s">
        <v>4401</v>
      </c>
      <c r="Z1932" t="s">
        <v>66</v>
      </c>
      <c r="AA1932" t="s">
        <v>63</v>
      </c>
      <c r="AB1932" t="s">
        <v>63</v>
      </c>
      <c r="AC1932" t="s">
        <v>66</v>
      </c>
      <c r="AD1932" t="s">
        <v>63</v>
      </c>
      <c r="AE1932" t="s">
        <v>66</v>
      </c>
      <c r="AF1932" t="s">
        <v>63</v>
      </c>
      <c r="AG1932" t="s">
        <v>288</v>
      </c>
      <c r="AH1932" t="s">
        <v>118</v>
      </c>
      <c r="AJ1932" t="s">
        <v>63</v>
      </c>
      <c r="AL1932" t="s">
        <v>63</v>
      </c>
      <c r="AM1932" t="s">
        <v>255</v>
      </c>
      <c r="AN1932" t="s">
        <v>2148</v>
      </c>
      <c r="AP1932" t="s">
        <v>1021</v>
      </c>
      <c r="AQ1932" t="s">
        <v>89</v>
      </c>
      <c r="AR1932" t="s">
        <v>636</v>
      </c>
      <c r="AS1932" t="s">
        <v>103</v>
      </c>
      <c r="AT1932" t="s">
        <v>63</v>
      </c>
      <c r="AU1932" t="s">
        <v>4402</v>
      </c>
    </row>
    <row r="1933" spans="1:47" hidden="1" x14ac:dyDescent="0.25">
      <c r="A1933" t="s">
        <v>4403</v>
      </c>
      <c r="B1933" t="s">
        <v>4404</v>
      </c>
      <c r="C1933" t="s">
        <v>4405</v>
      </c>
      <c r="D1933" t="s">
        <v>59</v>
      </c>
      <c r="E1933" t="s">
        <v>60</v>
      </c>
      <c r="G1933" t="s">
        <v>72</v>
      </c>
      <c r="I1933" t="s">
        <v>63</v>
      </c>
      <c r="J1933" t="s">
        <v>64</v>
      </c>
      <c r="L1933" t="s">
        <v>73</v>
      </c>
      <c r="AO1933" t="s">
        <v>2647</v>
      </c>
    </row>
    <row r="1934" spans="1:47" hidden="1" x14ac:dyDescent="0.25">
      <c r="A1934" t="s">
        <v>4406</v>
      </c>
      <c r="B1934" t="s">
        <v>4407</v>
      </c>
      <c r="C1934" t="s">
        <v>4408</v>
      </c>
      <c r="D1934" t="s">
        <v>82</v>
      </c>
      <c r="E1934" t="s">
        <v>60</v>
      </c>
      <c r="G1934" t="s">
        <v>133</v>
      </c>
      <c r="I1934" t="s">
        <v>63</v>
      </c>
      <c r="J1934" t="s">
        <v>207</v>
      </c>
      <c r="K1934" t="s">
        <v>3520</v>
      </c>
      <c r="L1934" t="s">
        <v>65</v>
      </c>
    </row>
    <row r="1935" spans="1:47" hidden="1" x14ac:dyDescent="0.25">
      <c r="A1935" t="s">
        <v>4409</v>
      </c>
      <c r="B1935" t="s">
        <v>4410</v>
      </c>
      <c r="C1935" t="s">
        <v>4411</v>
      </c>
      <c r="D1935" t="s">
        <v>59</v>
      </c>
      <c r="E1935" t="s">
        <v>60</v>
      </c>
      <c r="G1935" t="s">
        <v>133</v>
      </c>
      <c r="I1935" t="s">
        <v>63</v>
      </c>
      <c r="J1935" t="s">
        <v>64</v>
      </c>
      <c r="L1935" t="s">
        <v>65</v>
      </c>
      <c r="M1935" t="s">
        <v>63</v>
      </c>
      <c r="N1935" t="s">
        <v>80</v>
      </c>
      <c r="O1935" t="s">
        <v>80</v>
      </c>
      <c r="R1935" t="s">
        <v>83</v>
      </c>
      <c r="S1935" t="s">
        <v>63</v>
      </c>
      <c r="T1935" t="s">
        <v>84</v>
      </c>
      <c r="U1935" t="s">
        <v>63</v>
      </c>
      <c r="V1935" t="s">
        <v>80</v>
      </c>
      <c r="W1935" t="s">
        <v>63</v>
      </c>
      <c r="X1935" t="s">
        <v>110</v>
      </c>
      <c r="Z1935" t="s">
        <v>66</v>
      </c>
      <c r="AA1935" t="s">
        <v>134</v>
      </c>
      <c r="AB1935" t="s">
        <v>135</v>
      </c>
      <c r="AC1935" t="s">
        <v>66</v>
      </c>
      <c r="AD1935" t="s">
        <v>110</v>
      </c>
      <c r="AE1935" t="s">
        <v>134</v>
      </c>
      <c r="AF1935" t="s">
        <v>66</v>
      </c>
      <c r="AG1935" t="s">
        <v>122</v>
      </c>
      <c r="AH1935" t="s">
        <v>320</v>
      </c>
      <c r="AJ1935" t="s">
        <v>63</v>
      </c>
      <c r="AL1935" t="s">
        <v>63</v>
      </c>
      <c r="AM1935" t="s">
        <v>1081</v>
      </c>
      <c r="AN1935" t="s">
        <v>1994</v>
      </c>
      <c r="AP1935" t="s">
        <v>4412</v>
      </c>
      <c r="AQ1935" t="s">
        <v>4413</v>
      </c>
      <c r="AR1935" t="s">
        <v>102</v>
      </c>
      <c r="AS1935" t="s">
        <v>91</v>
      </c>
      <c r="AT1935" t="s">
        <v>66</v>
      </c>
    </row>
    <row r="1936" spans="1:47" hidden="1" x14ac:dyDescent="0.25">
      <c r="A1936" t="s">
        <v>4409</v>
      </c>
      <c r="B1936" t="s">
        <v>4410</v>
      </c>
      <c r="C1936" t="s">
        <v>4411</v>
      </c>
      <c r="D1936" t="s">
        <v>59</v>
      </c>
      <c r="E1936" t="s">
        <v>60</v>
      </c>
      <c r="G1936" t="s">
        <v>133</v>
      </c>
      <c r="I1936" t="s">
        <v>63</v>
      </c>
      <c r="J1936" t="s">
        <v>64</v>
      </c>
      <c r="L1936" t="s">
        <v>65</v>
      </c>
      <c r="M1936" t="s">
        <v>63</v>
      </c>
      <c r="N1936" t="s">
        <v>80</v>
      </c>
      <c r="O1936" t="s">
        <v>80</v>
      </c>
      <c r="R1936" t="s">
        <v>83</v>
      </c>
      <c r="S1936" t="s">
        <v>63</v>
      </c>
      <c r="T1936" t="s">
        <v>84</v>
      </c>
      <c r="U1936" t="s">
        <v>63</v>
      </c>
      <c r="V1936" t="s">
        <v>80</v>
      </c>
      <c r="W1936" t="s">
        <v>63</v>
      </c>
      <c r="X1936" t="s">
        <v>110</v>
      </c>
      <c r="Z1936" t="s">
        <v>66</v>
      </c>
      <c r="AA1936" t="s">
        <v>134</v>
      </c>
      <c r="AB1936" t="s">
        <v>135</v>
      </c>
      <c r="AC1936" t="s">
        <v>66</v>
      </c>
      <c r="AD1936" t="s">
        <v>110</v>
      </c>
      <c r="AE1936" t="s">
        <v>134</v>
      </c>
      <c r="AF1936" t="s">
        <v>66</v>
      </c>
      <c r="AG1936" t="s">
        <v>122</v>
      </c>
      <c r="AH1936" t="s">
        <v>320</v>
      </c>
      <c r="AJ1936" t="s">
        <v>63</v>
      </c>
      <c r="AL1936" t="s">
        <v>63</v>
      </c>
      <c r="AM1936" t="s">
        <v>1081</v>
      </c>
      <c r="AN1936" t="s">
        <v>1994</v>
      </c>
      <c r="AP1936" t="s">
        <v>4414</v>
      </c>
      <c r="AQ1936" t="s">
        <v>4413</v>
      </c>
      <c r="AR1936" t="s">
        <v>102</v>
      </c>
      <c r="AS1936" t="s">
        <v>103</v>
      </c>
      <c r="AT1936" t="s">
        <v>66</v>
      </c>
    </row>
    <row r="1937" spans="1:52" hidden="1" x14ac:dyDescent="0.25">
      <c r="A1937" t="s">
        <v>4409</v>
      </c>
      <c r="B1937" t="s">
        <v>4410</v>
      </c>
      <c r="C1937" t="s">
        <v>4411</v>
      </c>
      <c r="D1937" t="s">
        <v>59</v>
      </c>
      <c r="E1937" t="s">
        <v>60</v>
      </c>
      <c r="G1937" t="s">
        <v>133</v>
      </c>
      <c r="I1937" t="s">
        <v>63</v>
      </c>
      <c r="J1937" t="s">
        <v>64</v>
      </c>
      <c r="L1937" t="s">
        <v>65</v>
      </c>
      <c r="M1937" t="s">
        <v>63</v>
      </c>
      <c r="N1937" t="s">
        <v>80</v>
      </c>
      <c r="O1937" t="s">
        <v>80</v>
      </c>
      <c r="R1937" t="s">
        <v>83</v>
      </c>
      <c r="S1937" t="s">
        <v>63</v>
      </c>
      <c r="T1937" t="s">
        <v>84</v>
      </c>
      <c r="U1937" t="s">
        <v>63</v>
      </c>
      <c r="V1937" t="s">
        <v>80</v>
      </c>
      <c r="W1937" t="s">
        <v>63</v>
      </c>
      <c r="X1937" t="s">
        <v>110</v>
      </c>
      <c r="Z1937" t="s">
        <v>66</v>
      </c>
      <c r="AA1937" t="s">
        <v>134</v>
      </c>
      <c r="AB1937" t="s">
        <v>135</v>
      </c>
      <c r="AC1937" t="s">
        <v>66</v>
      </c>
      <c r="AD1937" t="s">
        <v>110</v>
      </c>
      <c r="AE1937" t="s">
        <v>134</v>
      </c>
      <c r="AF1937" t="s">
        <v>66</v>
      </c>
      <c r="AG1937" t="s">
        <v>122</v>
      </c>
      <c r="AH1937" t="s">
        <v>320</v>
      </c>
      <c r="AJ1937" t="s">
        <v>63</v>
      </c>
      <c r="AL1937" t="s">
        <v>63</v>
      </c>
      <c r="AM1937" t="s">
        <v>1081</v>
      </c>
      <c r="AN1937" t="s">
        <v>1994</v>
      </c>
      <c r="AP1937" t="s">
        <v>4415</v>
      </c>
      <c r="AQ1937" t="s">
        <v>4413</v>
      </c>
      <c r="AR1937" t="s">
        <v>102</v>
      </c>
      <c r="AS1937" t="s">
        <v>97</v>
      </c>
      <c r="AT1937" t="s">
        <v>66</v>
      </c>
    </row>
    <row r="1938" spans="1:52" hidden="1" x14ac:dyDescent="0.25">
      <c r="A1938" t="s">
        <v>4409</v>
      </c>
      <c r="B1938" t="s">
        <v>4410</v>
      </c>
      <c r="C1938" t="s">
        <v>4411</v>
      </c>
      <c r="D1938" t="s">
        <v>59</v>
      </c>
      <c r="E1938" t="s">
        <v>60</v>
      </c>
      <c r="G1938" t="s">
        <v>133</v>
      </c>
      <c r="I1938" t="s">
        <v>63</v>
      </c>
      <c r="J1938" t="s">
        <v>64</v>
      </c>
      <c r="L1938" t="s">
        <v>65</v>
      </c>
      <c r="M1938" t="s">
        <v>63</v>
      </c>
      <c r="N1938" t="s">
        <v>80</v>
      </c>
      <c r="O1938" t="s">
        <v>80</v>
      </c>
      <c r="R1938" t="s">
        <v>83</v>
      </c>
      <c r="S1938" t="s">
        <v>63</v>
      </c>
      <c r="T1938" t="s">
        <v>84</v>
      </c>
      <c r="U1938" t="s">
        <v>63</v>
      </c>
      <c r="V1938" t="s">
        <v>80</v>
      </c>
      <c r="W1938" t="s">
        <v>63</v>
      </c>
      <c r="X1938" t="s">
        <v>110</v>
      </c>
      <c r="Z1938" t="s">
        <v>66</v>
      </c>
      <c r="AA1938" t="s">
        <v>134</v>
      </c>
      <c r="AB1938" t="s">
        <v>135</v>
      </c>
      <c r="AC1938" t="s">
        <v>66</v>
      </c>
      <c r="AD1938" t="s">
        <v>110</v>
      </c>
      <c r="AE1938" t="s">
        <v>134</v>
      </c>
      <c r="AF1938" t="s">
        <v>66</v>
      </c>
      <c r="AG1938" t="s">
        <v>122</v>
      </c>
      <c r="AH1938" t="s">
        <v>320</v>
      </c>
      <c r="AJ1938" t="s">
        <v>63</v>
      </c>
      <c r="AL1938" t="s">
        <v>63</v>
      </c>
      <c r="AM1938" t="s">
        <v>1081</v>
      </c>
      <c r="AN1938" t="s">
        <v>1994</v>
      </c>
      <c r="AP1938" t="s">
        <v>4416</v>
      </c>
      <c r="AQ1938" t="s">
        <v>4413</v>
      </c>
      <c r="AR1938" t="s">
        <v>102</v>
      </c>
      <c r="AS1938" t="s">
        <v>648</v>
      </c>
      <c r="AT1938" t="s">
        <v>66</v>
      </c>
    </row>
    <row r="1939" spans="1:52" hidden="1" x14ac:dyDescent="0.25">
      <c r="A1939" t="s">
        <v>4409</v>
      </c>
      <c r="B1939" t="s">
        <v>4410</v>
      </c>
      <c r="C1939" t="s">
        <v>4411</v>
      </c>
      <c r="D1939" t="s">
        <v>59</v>
      </c>
      <c r="E1939" t="s">
        <v>60</v>
      </c>
      <c r="G1939" t="s">
        <v>133</v>
      </c>
      <c r="I1939" t="s">
        <v>63</v>
      </c>
      <c r="J1939" t="s">
        <v>64</v>
      </c>
      <c r="L1939" t="s">
        <v>65</v>
      </c>
      <c r="M1939" t="s">
        <v>63</v>
      </c>
      <c r="N1939" t="s">
        <v>80</v>
      </c>
      <c r="O1939" t="s">
        <v>80</v>
      </c>
      <c r="R1939" t="s">
        <v>83</v>
      </c>
      <c r="S1939" t="s">
        <v>63</v>
      </c>
      <c r="T1939" t="s">
        <v>84</v>
      </c>
      <c r="U1939" t="s">
        <v>63</v>
      </c>
      <c r="V1939" t="s">
        <v>80</v>
      </c>
      <c r="W1939" t="s">
        <v>63</v>
      </c>
      <c r="X1939" t="s">
        <v>110</v>
      </c>
      <c r="Z1939" t="s">
        <v>66</v>
      </c>
      <c r="AA1939" t="s">
        <v>134</v>
      </c>
      <c r="AB1939" t="s">
        <v>135</v>
      </c>
      <c r="AC1939" t="s">
        <v>66</v>
      </c>
      <c r="AD1939" t="s">
        <v>110</v>
      </c>
      <c r="AE1939" t="s">
        <v>134</v>
      </c>
      <c r="AF1939" t="s">
        <v>66</v>
      </c>
      <c r="AG1939" t="s">
        <v>122</v>
      </c>
      <c r="AH1939" t="s">
        <v>320</v>
      </c>
      <c r="AJ1939" t="s">
        <v>63</v>
      </c>
      <c r="AL1939" t="s">
        <v>63</v>
      </c>
      <c r="AM1939" t="s">
        <v>1081</v>
      </c>
      <c r="AN1939" t="s">
        <v>1994</v>
      </c>
      <c r="AV1939" t="s">
        <v>4417</v>
      </c>
      <c r="AW1939" t="s">
        <v>159</v>
      </c>
      <c r="AX1939" t="s">
        <v>4413</v>
      </c>
      <c r="AY1939" t="s">
        <v>144</v>
      </c>
      <c r="AZ1939" t="s">
        <v>66</v>
      </c>
    </row>
    <row r="1940" spans="1:52" hidden="1" x14ac:dyDescent="0.25">
      <c r="A1940" t="s">
        <v>4409</v>
      </c>
      <c r="B1940" t="s">
        <v>4410</v>
      </c>
      <c r="C1940" t="s">
        <v>4411</v>
      </c>
      <c r="D1940" t="s">
        <v>59</v>
      </c>
      <c r="E1940" t="s">
        <v>60</v>
      </c>
      <c r="G1940" t="s">
        <v>133</v>
      </c>
      <c r="I1940" t="s">
        <v>63</v>
      </c>
      <c r="J1940" t="s">
        <v>64</v>
      </c>
      <c r="L1940" t="s">
        <v>65</v>
      </c>
      <c r="M1940" t="s">
        <v>63</v>
      </c>
      <c r="N1940" t="s">
        <v>80</v>
      </c>
      <c r="O1940" t="s">
        <v>80</v>
      </c>
      <c r="R1940" t="s">
        <v>83</v>
      </c>
      <c r="S1940" t="s">
        <v>63</v>
      </c>
      <c r="T1940" t="s">
        <v>84</v>
      </c>
      <c r="U1940" t="s">
        <v>63</v>
      </c>
      <c r="V1940" t="s">
        <v>80</v>
      </c>
      <c r="W1940" t="s">
        <v>63</v>
      </c>
      <c r="X1940" t="s">
        <v>110</v>
      </c>
      <c r="Z1940" t="s">
        <v>66</v>
      </c>
      <c r="AA1940" t="s">
        <v>134</v>
      </c>
      <c r="AB1940" t="s">
        <v>135</v>
      </c>
      <c r="AC1940" t="s">
        <v>66</v>
      </c>
      <c r="AD1940" t="s">
        <v>110</v>
      </c>
      <c r="AE1940" t="s">
        <v>134</v>
      </c>
      <c r="AF1940" t="s">
        <v>66</v>
      </c>
      <c r="AG1940" t="s">
        <v>122</v>
      </c>
      <c r="AH1940" t="s">
        <v>320</v>
      </c>
      <c r="AJ1940" t="s">
        <v>63</v>
      </c>
      <c r="AL1940" t="s">
        <v>63</v>
      </c>
      <c r="AM1940" t="s">
        <v>1081</v>
      </c>
      <c r="AN1940" t="s">
        <v>1994</v>
      </c>
      <c r="AV1940" t="s">
        <v>4418</v>
      </c>
      <c r="AW1940" t="s">
        <v>142</v>
      </c>
      <c r="AX1940" t="s">
        <v>4413</v>
      </c>
      <c r="AY1940" t="s">
        <v>144</v>
      </c>
    </row>
    <row r="1941" spans="1:52" hidden="1" x14ac:dyDescent="0.25">
      <c r="A1941" t="s">
        <v>4419</v>
      </c>
      <c r="B1941" t="s">
        <v>4420</v>
      </c>
      <c r="C1941" t="s">
        <v>4421</v>
      </c>
      <c r="D1941" t="s">
        <v>59</v>
      </c>
      <c r="E1941" t="s">
        <v>60</v>
      </c>
      <c r="G1941" t="s">
        <v>78</v>
      </c>
      <c r="I1941" t="s">
        <v>63</v>
      </c>
      <c r="J1941" t="s">
        <v>64</v>
      </c>
      <c r="L1941" t="s">
        <v>65</v>
      </c>
      <c r="M1941" t="s">
        <v>63</v>
      </c>
      <c r="N1941" t="s">
        <v>66</v>
      </c>
      <c r="O1941" t="s">
        <v>80</v>
      </c>
      <c r="P1941" t="s">
        <v>15</v>
      </c>
      <c r="Q1941" t="s">
        <v>4422</v>
      </c>
    </row>
    <row r="1942" spans="1:52" hidden="1" x14ac:dyDescent="0.25">
      <c r="A1942" t="s">
        <v>4423</v>
      </c>
      <c r="B1942" t="s">
        <v>4424</v>
      </c>
      <c r="C1942" t="s">
        <v>4425</v>
      </c>
      <c r="D1942" t="s">
        <v>82</v>
      </c>
      <c r="E1942" t="s">
        <v>60</v>
      </c>
      <c r="G1942" t="s">
        <v>78</v>
      </c>
      <c r="I1942" t="s">
        <v>63</v>
      </c>
      <c r="J1942" t="s">
        <v>64</v>
      </c>
      <c r="L1942" t="s">
        <v>65</v>
      </c>
      <c r="M1942" t="s">
        <v>63</v>
      </c>
      <c r="N1942" t="s">
        <v>66</v>
      </c>
      <c r="O1942" t="s">
        <v>63</v>
      </c>
      <c r="P1942" t="s">
        <v>15</v>
      </c>
      <c r="Q1942" t="s">
        <v>4426</v>
      </c>
    </row>
    <row r="1943" spans="1:52" hidden="1" x14ac:dyDescent="0.25">
      <c r="A1943" t="s">
        <v>4427</v>
      </c>
      <c r="B1943" t="s">
        <v>4428</v>
      </c>
      <c r="C1943" t="s">
        <v>4429</v>
      </c>
      <c r="D1943" t="s">
        <v>82</v>
      </c>
      <c r="E1943" t="s">
        <v>60</v>
      </c>
      <c r="G1943" t="s">
        <v>133</v>
      </c>
      <c r="I1943" t="s">
        <v>63</v>
      </c>
      <c r="J1943" t="s">
        <v>207</v>
      </c>
      <c r="K1943" t="s">
        <v>3520</v>
      </c>
      <c r="L1943" t="s">
        <v>65</v>
      </c>
    </row>
    <row r="1944" spans="1:52" hidden="1" x14ac:dyDescent="0.25">
      <c r="A1944" t="s">
        <v>4430</v>
      </c>
      <c r="B1944" t="s">
        <v>4431</v>
      </c>
      <c r="C1944" t="s">
        <v>4432</v>
      </c>
      <c r="D1944" t="s">
        <v>82</v>
      </c>
      <c r="E1944" t="s">
        <v>60</v>
      </c>
      <c r="G1944" t="s">
        <v>72</v>
      </c>
      <c r="I1944" t="s">
        <v>63</v>
      </c>
      <c r="J1944" t="s">
        <v>64</v>
      </c>
      <c r="L1944" t="s">
        <v>73</v>
      </c>
    </row>
    <row r="1945" spans="1:52" hidden="1" x14ac:dyDescent="0.25">
      <c r="A1945" t="s">
        <v>4433</v>
      </c>
      <c r="B1945" t="s">
        <v>4434</v>
      </c>
      <c r="C1945" t="s">
        <v>4435</v>
      </c>
      <c r="D1945" t="s">
        <v>59</v>
      </c>
      <c r="E1945" t="s">
        <v>60</v>
      </c>
      <c r="G1945" t="s">
        <v>133</v>
      </c>
      <c r="I1945" t="s">
        <v>63</v>
      </c>
      <c r="J1945" t="s">
        <v>64</v>
      </c>
      <c r="L1945" t="s">
        <v>65</v>
      </c>
      <c r="M1945" t="s">
        <v>63</v>
      </c>
      <c r="N1945" t="s">
        <v>66</v>
      </c>
      <c r="O1945" t="s">
        <v>80</v>
      </c>
      <c r="P1945" t="s">
        <v>15</v>
      </c>
      <c r="Q1945" t="s">
        <v>4436</v>
      </c>
    </row>
    <row r="1946" spans="1:52" hidden="1" x14ac:dyDescent="0.25">
      <c r="A1946" t="s">
        <v>4437</v>
      </c>
      <c r="B1946" t="s">
        <v>4438</v>
      </c>
      <c r="C1946" t="s">
        <v>4439</v>
      </c>
      <c r="D1946" t="s">
        <v>82</v>
      </c>
      <c r="E1946" t="s">
        <v>60</v>
      </c>
      <c r="G1946" t="s">
        <v>78</v>
      </c>
      <c r="I1946" t="s">
        <v>63</v>
      </c>
      <c r="J1946" t="s">
        <v>64</v>
      </c>
      <c r="L1946" t="s">
        <v>73</v>
      </c>
      <c r="M1946" t="s">
        <v>63</v>
      </c>
      <c r="N1946" t="s">
        <v>80</v>
      </c>
      <c r="O1946" t="s">
        <v>80</v>
      </c>
      <c r="R1946" t="s">
        <v>83</v>
      </c>
      <c r="S1946" t="s">
        <v>63</v>
      </c>
      <c r="T1946" t="s">
        <v>84</v>
      </c>
      <c r="U1946" t="s">
        <v>110</v>
      </c>
      <c r="V1946" t="s">
        <v>63</v>
      </c>
      <c r="W1946" t="s">
        <v>110</v>
      </c>
      <c r="X1946" t="s">
        <v>85</v>
      </c>
      <c r="Y1946" t="s">
        <v>200</v>
      </c>
      <c r="Z1946" t="s">
        <v>66</v>
      </c>
      <c r="AA1946" t="s">
        <v>63</v>
      </c>
      <c r="AB1946" t="s">
        <v>63</v>
      </c>
      <c r="AC1946" t="s">
        <v>66</v>
      </c>
      <c r="AD1946" t="s">
        <v>110</v>
      </c>
      <c r="AE1946" t="s">
        <v>63</v>
      </c>
      <c r="AF1946" t="s">
        <v>63</v>
      </c>
      <c r="AG1946" t="s">
        <v>122</v>
      </c>
      <c r="AH1946" t="s">
        <v>78</v>
      </c>
      <c r="AK1946" t="s">
        <v>137</v>
      </c>
      <c r="AL1946" t="s">
        <v>63</v>
      </c>
      <c r="AN1946" t="s">
        <v>3002</v>
      </c>
      <c r="AO1946" t="s">
        <v>4440</v>
      </c>
      <c r="AP1946" t="s">
        <v>101</v>
      </c>
      <c r="AQ1946" t="s">
        <v>89</v>
      </c>
      <c r="AR1946" t="s">
        <v>102</v>
      </c>
      <c r="AS1946" t="s">
        <v>103</v>
      </c>
      <c r="AT1946" t="s">
        <v>63</v>
      </c>
    </row>
    <row r="1947" spans="1:52" hidden="1" x14ac:dyDescent="0.25">
      <c r="A1947" t="s">
        <v>4437</v>
      </c>
      <c r="B1947" t="s">
        <v>4438</v>
      </c>
      <c r="C1947" t="s">
        <v>4439</v>
      </c>
      <c r="D1947" t="s">
        <v>82</v>
      </c>
      <c r="E1947" t="s">
        <v>60</v>
      </c>
      <c r="G1947" t="s">
        <v>78</v>
      </c>
      <c r="I1947" t="s">
        <v>63</v>
      </c>
      <c r="J1947" t="s">
        <v>64</v>
      </c>
      <c r="L1947" t="s">
        <v>73</v>
      </c>
      <c r="M1947" t="s">
        <v>63</v>
      </c>
      <c r="N1947" t="s">
        <v>80</v>
      </c>
      <c r="O1947" t="s">
        <v>80</v>
      </c>
      <c r="R1947" t="s">
        <v>83</v>
      </c>
      <c r="S1947" t="s">
        <v>63</v>
      </c>
      <c r="T1947" t="s">
        <v>84</v>
      </c>
      <c r="U1947" t="s">
        <v>110</v>
      </c>
      <c r="V1947" t="s">
        <v>63</v>
      </c>
      <c r="W1947" t="s">
        <v>110</v>
      </c>
      <c r="X1947" t="s">
        <v>85</v>
      </c>
      <c r="Y1947" t="s">
        <v>200</v>
      </c>
      <c r="Z1947" t="s">
        <v>66</v>
      </c>
      <c r="AA1947" t="s">
        <v>63</v>
      </c>
      <c r="AB1947" t="s">
        <v>63</v>
      </c>
      <c r="AC1947" t="s">
        <v>66</v>
      </c>
      <c r="AD1947" t="s">
        <v>110</v>
      </c>
      <c r="AE1947" t="s">
        <v>63</v>
      </c>
      <c r="AF1947" t="s">
        <v>63</v>
      </c>
      <c r="AG1947" t="s">
        <v>122</v>
      </c>
      <c r="AH1947" t="s">
        <v>78</v>
      </c>
      <c r="AK1947" t="s">
        <v>137</v>
      </c>
      <c r="AL1947" t="s">
        <v>63</v>
      </c>
      <c r="AN1947" t="s">
        <v>3002</v>
      </c>
      <c r="AO1947" t="s">
        <v>4440</v>
      </c>
      <c r="AP1947" t="s">
        <v>386</v>
      </c>
      <c r="AQ1947" t="s">
        <v>89</v>
      </c>
      <c r="AR1947" t="s">
        <v>220</v>
      </c>
      <c r="AS1947" t="s">
        <v>103</v>
      </c>
      <c r="AT1947" t="s">
        <v>63</v>
      </c>
    </row>
    <row r="1948" spans="1:52" hidden="1" x14ac:dyDescent="0.25">
      <c r="A1948" t="s">
        <v>4437</v>
      </c>
      <c r="B1948" t="s">
        <v>4438</v>
      </c>
      <c r="C1948" t="s">
        <v>4439</v>
      </c>
      <c r="D1948" t="s">
        <v>82</v>
      </c>
      <c r="E1948" t="s">
        <v>60</v>
      </c>
      <c r="G1948" t="s">
        <v>78</v>
      </c>
      <c r="I1948" t="s">
        <v>63</v>
      </c>
      <c r="J1948" t="s">
        <v>64</v>
      </c>
      <c r="L1948" t="s">
        <v>73</v>
      </c>
      <c r="M1948" t="s">
        <v>63</v>
      </c>
      <c r="N1948" t="s">
        <v>80</v>
      </c>
      <c r="O1948" t="s">
        <v>80</v>
      </c>
      <c r="R1948" t="s">
        <v>83</v>
      </c>
      <c r="S1948" t="s">
        <v>63</v>
      </c>
      <c r="T1948" t="s">
        <v>84</v>
      </c>
      <c r="U1948" t="s">
        <v>110</v>
      </c>
      <c r="V1948" t="s">
        <v>63</v>
      </c>
      <c r="W1948" t="s">
        <v>110</v>
      </c>
      <c r="X1948" t="s">
        <v>85</v>
      </c>
      <c r="Y1948" t="s">
        <v>200</v>
      </c>
      <c r="Z1948" t="s">
        <v>66</v>
      </c>
      <c r="AA1948" t="s">
        <v>63</v>
      </c>
      <c r="AB1948" t="s">
        <v>63</v>
      </c>
      <c r="AC1948" t="s">
        <v>66</v>
      </c>
      <c r="AD1948" t="s">
        <v>110</v>
      </c>
      <c r="AE1948" t="s">
        <v>63</v>
      </c>
      <c r="AF1948" t="s">
        <v>63</v>
      </c>
      <c r="AG1948" t="s">
        <v>122</v>
      </c>
      <c r="AH1948" t="s">
        <v>78</v>
      </c>
      <c r="AK1948" t="s">
        <v>137</v>
      </c>
      <c r="AL1948" t="s">
        <v>63</v>
      </c>
      <c r="AN1948" t="s">
        <v>3002</v>
      </c>
      <c r="AO1948" t="s">
        <v>4440</v>
      </c>
      <c r="AP1948" t="s">
        <v>1023</v>
      </c>
      <c r="AQ1948" t="s">
        <v>89</v>
      </c>
      <c r="AR1948" t="s">
        <v>380</v>
      </c>
      <c r="AS1948" t="s">
        <v>103</v>
      </c>
      <c r="AT1948" t="s">
        <v>63</v>
      </c>
    </row>
    <row r="1949" spans="1:52" hidden="1" x14ac:dyDescent="0.25">
      <c r="A1949" t="s">
        <v>4437</v>
      </c>
      <c r="B1949" t="s">
        <v>4438</v>
      </c>
      <c r="C1949" t="s">
        <v>4439</v>
      </c>
      <c r="D1949" t="s">
        <v>82</v>
      </c>
      <c r="E1949" t="s">
        <v>60</v>
      </c>
      <c r="G1949" t="s">
        <v>78</v>
      </c>
      <c r="I1949" t="s">
        <v>63</v>
      </c>
      <c r="J1949" t="s">
        <v>64</v>
      </c>
      <c r="L1949" t="s">
        <v>73</v>
      </c>
      <c r="M1949" t="s">
        <v>63</v>
      </c>
      <c r="N1949" t="s">
        <v>80</v>
      </c>
      <c r="O1949" t="s">
        <v>80</v>
      </c>
      <c r="R1949" t="s">
        <v>83</v>
      </c>
      <c r="S1949" t="s">
        <v>63</v>
      </c>
      <c r="T1949" t="s">
        <v>84</v>
      </c>
      <c r="U1949" t="s">
        <v>110</v>
      </c>
      <c r="V1949" t="s">
        <v>63</v>
      </c>
      <c r="W1949" t="s">
        <v>110</v>
      </c>
      <c r="X1949" t="s">
        <v>85</v>
      </c>
      <c r="Y1949" t="s">
        <v>200</v>
      </c>
      <c r="Z1949" t="s">
        <v>66</v>
      </c>
      <c r="AA1949" t="s">
        <v>63</v>
      </c>
      <c r="AB1949" t="s">
        <v>63</v>
      </c>
      <c r="AC1949" t="s">
        <v>66</v>
      </c>
      <c r="AD1949" t="s">
        <v>110</v>
      </c>
      <c r="AE1949" t="s">
        <v>63</v>
      </c>
      <c r="AF1949" t="s">
        <v>63</v>
      </c>
      <c r="AG1949" t="s">
        <v>122</v>
      </c>
      <c r="AH1949" t="s">
        <v>78</v>
      </c>
      <c r="AK1949" t="s">
        <v>137</v>
      </c>
      <c r="AL1949" t="s">
        <v>63</v>
      </c>
      <c r="AN1949" t="s">
        <v>3002</v>
      </c>
      <c r="AO1949" t="s">
        <v>4440</v>
      </c>
      <c r="AP1949" t="s">
        <v>385</v>
      </c>
      <c r="AQ1949" t="s">
        <v>89</v>
      </c>
      <c r="AR1949" t="s">
        <v>351</v>
      </c>
      <c r="AS1949" t="s">
        <v>103</v>
      </c>
      <c r="AT1949" t="s">
        <v>63</v>
      </c>
    </row>
    <row r="1950" spans="1:52" hidden="1" x14ac:dyDescent="0.25">
      <c r="A1950" t="s">
        <v>4437</v>
      </c>
      <c r="B1950" t="s">
        <v>4438</v>
      </c>
      <c r="C1950" t="s">
        <v>4439</v>
      </c>
      <c r="D1950" t="s">
        <v>82</v>
      </c>
      <c r="E1950" t="s">
        <v>60</v>
      </c>
      <c r="G1950" t="s">
        <v>78</v>
      </c>
      <c r="I1950" t="s">
        <v>63</v>
      </c>
      <c r="J1950" t="s">
        <v>64</v>
      </c>
      <c r="L1950" t="s">
        <v>73</v>
      </c>
      <c r="M1950" t="s">
        <v>63</v>
      </c>
      <c r="N1950" t="s">
        <v>80</v>
      </c>
      <c r="O1950" t="s">
        <v>80</v>
      </c>
      <c r="R1950" t="s">
        <v>83</v>
      </c>
      <c r="S1950" t="s">
        <v>63</v>
      </c>
      <c r="T1950" t="s">
        <v>84</v>
      </c>
      <c r="U1950" t="s">
        <v>110</v>
      </c>
      <c r="V1950" t="s">
        <v>63</v>
      </c>
      <c r="W1950" t="s">
        <v>110</v>
      </c>
      <c r="X1950" t="s">
        <v>85</v>
      </c>
      <c r="Y1950" t="s">
        <v>200</v>
      </c>
      <c r="Z1950" t="s">
        <v>66</v>
      </c>
      <c r="AA1950" t="s">
        <v>63</v>
      </c>
      <c r="AB1950" t="s">
        <v>63</v>
      </c>
      <c r="AC1950" t="s">
        <v>66</v>
      </c>
      <c r="AD1950" t="s">
        <v>110</v>
      </c>
      <c r="AE1950" t="s">
        <v>63</v>
      </c>
      <c r="AF1950" t="s">
        <v>63</v>
      </c>
      <c r="AG1950" t="s">
        <v>122</v>
      </c>
      <c r="AH1950" t="s">
        <v>78</v>
      </c>
      <c r="AK1950" t="s">
        <v>137</v>
      </c>
      <c r="AL1950" t="s">
        <v>63</v>
      </c>
      <c r="AN1950" t="s">
        <v>3002</v>
      </c>
      <c r="AO1950" t="s">
        <v>4440</v>
      </c>
      <c r="AP1950" t="s">
        <v>1026</v>
      </c>
      <c r="AQ1950" t="s">
        <v>89</v>
      </c>
      <c r="AR1950" t="s">
        <v>632</v>
      </c>
      <c r="AS1950" t="s">
        <v>103</v>
      </c>
      <c r="AT1950" t="s">
        <v>63</v>
      </c>
    </row>
    <row r="1951" spans="1:52" hidden="1" x14ac:dyDescent="0.25">
      <c r="A1951" t="s">
        <v>4437</v>
      </c>
      <c r="B1951" t="s">
        <v>4438</v>
      </c>
      <c r="C1951" t="s">
        <v>4439</v>
      </c>
      <c r="D1951" t="s">
        <v>82</v>
      </c>
      <c r="E1951" t="s">
        <v>60</v>
      </c>
      <c r="G1951" t="s">
        <v>78</v>
      </c>
      <c r="I1951" t="s">
        <v>63</v>
      </c>
      <c r="J1951" t="s">
        <v>64</v>
      </c>
      <c r="L1951" t="s">
        <v>73</v>
      </c>
      <c r="M1951" t="s">
        <v>63</v>
      </c>
      <c r="N1951" t="s">
        <v>80</v>
      </c>
      <c r="O1951" t="s">
        <v>80</v>
      </c>
      <c r="R1951" t="s">
        <v>83</v>
      </c>
      <c r="S1951" t="s">
        <v>63</v>
      </c>
      <c r="T1951" t="s">
        <v>84</v>
      </c>
      <c r="U1951" t="s">
        <v>110</v>
      </c>
      <c r="V1951" t="s">
        <v>63</v>
      </c>
      <c r="W1951" t="s">
        <v>110</v>
      </c>
      <c r="X1951" t="s">
        <v>85</v>
      </c>
      <c r="Y1951" t="s">
        <v>200</v>
      </c>
      <c r="Z1951" t="s">
        <v>66</v>
      </c>
      <c r="AA1951" t="s">
        <v>63</v>
      </c>
      <c r="AB1951" t="s">
        <v>63</v>
      </c>
      <c r="AC1951" t="s">
        <v>66</v>
      </c>
      <c r="AD1951" t="s">
        <v>110</v>
      </c>
      <c r="AE1951" t="s">
        <v>63</v>
      </c>
      <c r="AF1951" t="s">
        <v>63</v>
      </c>
      <c r="AG1951" t="s">
        <v>122</v>
      </c>
      <c r="AH1951" t="s">
        <v>78</v>
      </c>
      <c r="AK1951" t="s">
        <v>137</v>
      </c>
      <c r="AL1951" t="s">
        <v>63</v>
      </c>
      <c r="AN1951" t="s">
        <v>3002</v>
      </c>
      <c r="AO1951" t="s">
        <v>4440</v>
      </c>
      <c r="AP1951" t="s">
        <v>886</v>
      </c>
      <c r="AQ1951" t="s">
        <v>89</v>
      </c>
      <c r="AR1951" t="s">
        <v>521</v>
      </c>
      <c r="AS1951" t="s">
        <v>103</v>
      </c>
      <c r="AT1951" t="s">
        <v>63</v>
      </c>
    </row>
    <row r="1952" spans="1:52" hidden="1" x14ac:dyDescent="0.25">
      <c r="A1952" t="s">
        <v>4437</v>
      </c>
      <c r="B1952" t="s">
        <v>4438</v>
      </c>
      <c r="C1952" t="s">
        <v>4439</v>
      </c>
      <c r="D1952" t="s">
        <v>82</v>
      </c>
      <c r="E1952" t="s">
        <v>60</v>
      </c>
      <c r="G1952" t="s">
        <v>78</v>
      </c>
      <c r="I1952" t="s">
        <v>63</v>
      </c>
      <c r="J1952" t="s">
        <v>64</v>
      </c>
      <c r="L1952" t="s">
        <v>73</v>
      </c>
      <c r="M1952" t="s">
        <v>63</v>
      </c>
      <c r="N1952" t="s">
        <v>80</v>
      </c>
      <c r="O1952" t="s">
        <v>80</v>
      </c>
      <c r="R1952" t="s">
        <v>83</v>
      </c>
      <c r="S1952" t="s">
        <v>63</v>
      </c>
      <c r="T1952" t="s">
        <v>84</v>
      </c>
      <c r="U1952" t="s">
        <v>110</v>
      </c>
      <c r="V1952" t="s">
        <v>63</v>
      </c>
      <c r="W1952" t="s">
        <v>110</v>
      </c>
      <c r="X1952" t="s">
        <v>85</v>
      </c>
      <c r="Y1952" t="s">
        <v>200</v>
      </c>
      <c r="Z1952" t="s">
        <v>66</v>
      </c>
      <c r="AA1952" t="s">
        <v>63</v>
      </c>
      <c r="AB1952" t="s">
        <v>63</v>
      </c>
      <c r="AC1952" t="s">
        <v>66</v>
      </c>
      <c r="AD1952" t="s">
        <v>110</v>
      </c>
      <c r="AE1952" t="s">
        <v>63</v>
      </c>
      <c r="AF1952" t="s">
        <v>63</v>
      </c>
      <c r="AG1952" t="s">
        <v>122</v>
      </c>
      <c r="AH1952" t="s">
        <v>78</v>
      </c>
      <c r="AK1952" t="s">
        <v>137</v>
      </c>
      <c r="AL1952" t="s">
        <v>63</v>
      </c>
      <c r="AN1952" t="s">
        <v>3002</v>
      </c>
      <c r="AO1952" t="s">
        <v>4440</v>
      </c>
      <c r="AP1952" t="s">
        <v>1022</v>
      </c>
      <c r="AQ1952" t="s">
        <v>89</v>
      </c>
      <c r="AR1952" t="s">
        <v>519</v>
      </c>
      <c r="AS1952" t="s">
        <v>103</v>
      </c>
      <c r="AT1952" t="s">
        <v>63</v>
      </c>
    </row>
    <row r="1953" spans="1:47" hidden="1" x14ac:dyDescent="0.25">
      <c r="A1953" t="s">
        <v>4437</v>
      </c>
      <c r="B1953" t="s">
        <v>4438</v>
      </c>
      <c r="C1953" t="s">
        <v>4439</v>
      </c>
      <c r="D1953" t="s">
        <v>82</v>
      </c>
      <c r="E1953" t="s">
        <v>60</v>
      </c>
      <c r="G1953" t="s">
        <v>78</v>
      </c>
      <c r="I1953" t="s">
        <v>63</v>
      </c>
      <c r="J1953" t="s">
        <v>64</v>
      </c>
      <c r="L1953" t="s">
        <v>73</v>
      </c>
      <c r="M1953" t="s">
        <v>63</v>
      </c>
      <c r="N1953" t="s">
        <v>80</v>
      </c>
      <c r="O1953" t="s">
        <v>80</v>
      </c>
      <c r="R1953" t="s">
        <v>83</v>
      </c>
      <c r="S1953" t="s">
        <v>63</v>
      </c>
      <c r="T1953" t="s">
        <v>84</v>
      </c>
      <c r="U1953" t="s">
        <v>110</v>
      </c>
      <c r="V1953" t="s">
        <v>63</v>
      </c>
      <c r="W1953" t="s">
        <v>110</v>
      </c>
      <c r="X1953" t="s">
        <v>85</v>
      </c>
      <c r="Y1953" t="s">
        <v>200</v>
      </c>
      <c r="Z1953" t="s">
        <v>66</v>
      </c>
      <c r="AA1953" t="s">
        <v>63</v>
      </c>
      <c r="AB1953" t="s">
        <v>63</v>
      </c>
      <c r="AC1953" t="s">
        <v>66</v>
      </c>
      <c r="AD1953" t="s">
        <v>110</v>
      </c>
      <c r="AE1953" t="s">
        <v>63</v>
      </c>
      <c r="AF1953" t="s">
        <v>63</v>
      </c>
      <c r="AG1953" t="s">
        <v>122</v>
      </c>
      <c r="AH1953" t="s">
        <v>78</v>
      </c>
      <c r="AK1953" t="s">
        <v>137</v>
      </c>
      <c r="AL1953" t="s">
        <v>63</v>
      </c>
      <c r="AN1953" t="s">
        <v>3002</v>
      </c>
      <c r="AO1953" t="s">
        <v>4440</v>
      </c>
      <c r="AP1953" t="s">
        <v>893</v>
      </c>
      <c r="AQ1953" t="s">
        <v>89</v>
      </c>
      <c r="AR1953" t="s">
        <v>523</v>
      </c>
      <c r="AS1953" t="s">
        <v>103</v>
      </c>
      <c r="AT1953" t="s">
        <v>63</v>
      </c>
      <c r="AU1953" t="s">
        <v>4441</v>
      </c>
    </row>
    <row r="1954" spans="1:47" hidden="1" x14ac:dyDescent="0.25">
      <c r="A1954" t="s">
        <v>4437</v>
      </c>
      <c r="B1954" t="s">
        <v>4438</v>
      </c>
      <c r="C1954" t="s">
        <v>4439</v>
      </c>
      <c r="D1954" t="s">
        <v>82</v>
      </c>
      <c r="E1954" t="s">
        <v>60</v>
      </c>
      <c r="G1954" t="s">
        <v>78</v>
      </c>
      <c r="I1954" t="s">
        <v>63</v>
      </c>
      <c r="J1954" t="s">
        <v>64</v>
      </c>
      <c r="L1954" t="s">
        <v>73</v>
      </c>
      <c r="M1954" t="s">
        <v>63</v>
      </c>
      <c r="N1954" t="s">
        <v>80</v>
      </c>
      <c r="O1954" t="s">
        <v>80</v>
      </c>
      <c r="R1954" t="s">
        <v>83</v>
      </c>
      <c r="S1954" t="s">
        <v>63</v>
      </c>
      <c r="T1954" t="s">
        <v>84</v>
      </c>
      <c r="U1954" t="s">
        <v>110</v>
      </c>
      <c r="V1954" t="s">
        <v>63</v>
      </c>
      <c r="W1954" t="s">
        <v>110</v>
      </c>
      <c r="X1954" t="s">
        <v>85</v>
      </c>
      <c r="Y1954" t="s">
        <v>200</v>
      </c>
      <c r="Z1954" t="s">
        <v>66</v>
      </c>
      <c r="AA1954" t="s">
        <v>63</v>
      </c>
      <c r="AB1954" t="s">
        <v>63</v>
      </c>
      <c r="AC1954" t="s">
        <v>66</v>
      </c>
      <c r="AD1954" t="s">
        <v>110</v>
      </c>
      <c r="AE1954" t="s">
        <v>63</v>
      </c>
      <c r="AF1954" t="s">
        <v>63</v>
      </c>
      <c r="AG1954" t="s">
        <v>122</v>
      </c>
      <c r="AH1954" t="s">
        <v>78</v>
      </c>
      <c r="AK1954" t="s">
        <v>137</v>
      </c>
      <c r="AL1954" t="s">
        <v>63</v>
      </c>
      <c r="AN1954" t="s">
        <v>3002</v>
      </c>
      <c r="AO1954" t="s">
        <v>4440</v>
      </c>
      <c r="AP1954" t="s">
        <v>378</v>
      </c>
      <c r="AQ1954" t="s">
        <v>89</v>
      </c>
      <c r="AR1954" t="s">
        <v>220</v>
      </c>
      <c r="AS1954" t="s">
        <v>192</v>
      </c>
      <c r="AT1954" t="s">
        <v>63</v>
      </c>
    </row>
    <row r="1955" spans="1:47" hidden="1" x14ac:dyDescent="0.25">
      <c r="A1955" t="s">
        <v>4437</v>
      </c>
      <c r="B1955" t="s">
        <v>4438</v>
      </c>
      <c r="C1955" t="s">
        <v>4439</v>
      </c>
      <c r="D1955" t="s">
        <v>82</v>
      </c>
      <c r="E1955" t="s">
        <v>60</v>
      </c>
      <c r="G1955" t="s">
        <v>78</v>
      </c>
      <c r="I1955" t="s">
        <v>63</v>
      </c>
      <c r="J1955" t="s">
        <v>64</v>
      </c>
      <c r="L1955" t="s">
        <v>73</v>
      </c>
      <c r="M1955" t="s">
        <v>63</v>
      </c>
      <c r="N1955" t="s">
        <v>80</v>
      </c>
      <c r="O1955" t="s">
        <v>80</v>
      </c>
      <c r="R1955" t="s">
        <v>83</v>
      </c>
      <c r="S1955" t="s">
        <v>63</v>
      </c>
      <c r="T1955" t="s">
        <v>84</v>
      </c>
      <c r="U1955" t="s">
        <v>110</v>
      </c>
      <c r="V1955" t="s">
        <v>63</v>
      </c>
      <c r="W1955" t="s">
        <v>110</v>
      </c>
      <c r="X1955" t="s">
        <v>85</v>
      </c>
      <c r="Y1955" t="s">
        <v>200</v>
      </c>
      <c r="Z1955" t="s">
        <v>66</v>
      </c>
      <c r="AA1955" t="s">
        <v>63</v>
      </c>
      <c r="AB1955" t="s">
        <v>63</v>
      </c>
      <c r="AC1955" t="s">
        <v>66</v>
      </c>
      <c r="AD1955" t="s">
        <v>110</v>
      </c>
      <c r="AE1955" t="s">
        <v>63</v>
      </c>
      <c r="AF1955" t="s">
        <v>63</v>
      </c>
      <c r="AG1955" t="s">
        <v>122</v>
      </c>
      <c r="AH1955" t="s">
        <v>78</v>
      </c>
      <c r="AK1955" t="s">
        <v>137</v>
      </c>
      <c r="AL1955" t="s">
        <v>63</v>
      </c>
      <c r="AN1955" t="s">
        <v>3002</v>
      </c>
      <c r="AO1955" t="s">
        <v>4440</v>
      </c>
      <c r="AP1955" t="s">
        <v>379</v>
      </c>
      <c r="AQ1955" t="s">
        <v>89</v>
      </c>
      <c r="AR1955" t="s">
        <v>380</v>
      </c>
      <c r="AS1955" t="s">
        <v>192</v>
      </c>
      <c r="AT1955" t="s">
        <v>63</v>
      </c>
    </row>
    <row r="1956" spans="1:47" hidden="1" x14ac:dyDescent="0.25">
      <c r="A1956" t="s">
        <v>4437</v>
      </c>
      <c r="B1956" t="s">
        <v>4438</v>
      </c>
      <c r="C1956" t="s">
        <v>4439</v>
      </c>
      <c r="D1956" t="s">
        <v>82</v>
      </c>
      <c r="E1956" t="s">
        <v>60</v>
      </c>
      <c r="G1956" t="s">
        <v>78</v>
      </c>
      <c r="I1956" t="s">
        <v>63</v>
      </c>
      <c r="J1956" t="s">
        <v>64</v>
      </c>
      <c r="L1956" t="s">
        <v>73</v>
      </c>
      <c r="M1956" t="s">
        <v>63</v>
      </c>
      <c r="N1956" t="s">
        <v>80</v>
      </c>
      <c r="O1956" t="s">
        <v>80</v>
      </c>
      <c r="R1956" t="s">
        <v>83</v>
      </c>
      <c r="S1956" t="s">
        <v>63</v>
      </c>
      <c r="T1956" t="s">
        <v>84</v>
      </c>
      <c r="U1956" t="s">
        <v>110</v>
      </c>
      <c r="V1956" t="s">
        <v>63</v>
      </c>
      <c r="W1956" t="s">
        <v>110</v>
      </c>
      <c r="X1956" t="s">
        <v>85</v>
      </c>
      <c r="Y1956" t="s">
        <v>200</v>
      </c>
      <c r="Z1956" t="s">
        <v>66</v>
      </c>
      <c r="AA1956" t="s">
        <v>63</v>
      </c>
      <c r="AB1956" t="s">
        <v>63</v>
      </c>
      <c r="AC1956" t="s">
        <v>66</v>
      </c>
      <c r="AD1956" t="s">
        <v>110</v>
      </c>
      <c r="AE1956" t="s">
        <v>63</v>
      </c>
      <c r="AF1956" t="s">
        <v>63</v>
      </c>
      <c r="AG1956" t="s">
        <v>122</v>
      </c>
      <c r="AH1956" t="s">
        <v>78</v>
      </c>
      <c r="AK1956" t="s">
        <v>137</v>
      </c>
      <c r="AL1956" t="s">
        <v>63</v>
      </c>
      <c r="AN1956" t="s">
        <v>3002</v>
      </c>
      <c r="AO1956" t="s">
        <v>4440</v>
      </c>
      <c r="AP1956" t="s">
        <v>789</v>
      </c>
      <c r="AQ1956" t="s">
        <v>89</v>
      </c>
      <c r="AR1956" t="s">
        <v>632</v>
      </c>
      <c r="AS1956" t="s">
        <v>192</v>
      </c>
      <c r="AT1956" t="s">
        <v>63</v>
      </c>
    </row>
    <row r="1957" spans="1:47" hidden="1" x14ac:dyDescent="0.25">
      <c r="A1957" t="s">
        <v>4437</v>
      </c>
      <c r="B1957" t="s">
        <v>4438</v>
      </c>
      <c r="C1957" t="s">
        <v>4439</v>
      </c>
      <c r="D1957" t="s">
        <v>82</v>
      </c>
      <c r="E1957" t="s">
        <v>60</v>
      </c>
      <c r="G1957" t="s">
        <v>78</v>
      </c>
      <c r="I1957" t="s">
        <v>63</v>
      </c>
      <c r="J1957" t="s">
        <v>64</v>
      </c>
      <c r="L1957" t="s">
        <v>73</v>
      </c>
      <c r="M1957" t="s">
        <v>63</v>
      </c>
      <c r="N1957" t="s">
        <v>80</v>
      </c>
      <c r="O1957" t="s">
        <v>80</v>
      </c>
      <c r="R1957" t="s">
        <v>83</v>
      </c>
      <c r="S1957" t="s">
        <v>63</v>
      </c>
      <c r="T1957" t="s">
        <v>84</v>
      </c>
      <c r="U1957" t="s">
        <v>110</v>
      </c>
      <c r="V1957" t="s">
        <v>63</v>
      </c>
      <c r="W1957" t="s">
        <v>110</v>
      </c>
      <c r="X1957" t="s">
        <v>85</v>
      </c>
      <c r="Y1957" t="s">
        <v>200</v>
      </c>
      <c r="Z1957" t="s">
        <v>66</v>
      </c>
      <c r="AA1957" t="s">
        <v>63</v>
      </c>
      <c r="AB1957" t="s">
        <v>63</v>
      </c>
      <c r="AC1957" t="s">
        <v>66</v>
      </c>
      <c r="AD1957" t="s">
        <v>110</v>
      </c>
      <c r="AE1957" t="s">
        <v>63</v>
      </c>
      <c r="AF1957" t="s">
        <v>63</v>
      </c>
      <c r="AG1957" t="s">
        <v>122</v>
      </c>
      <c r="AH1957" t="s">
        <v>78</v>
      </c>
      <c r="AK1957" t="s">
        <v>137</v>
      </c>
      <c r="AL1957" t="s">
        <v>63</v>
      </c>
      <c r="AN1957" t="s">
        <v>3002</v>
      </c>
      <c r="AO1957" t="s">
        <v>4440</v>
      </c>
      <c r="AP1957" t="s">
        <v>522</v>
      </c>
      <c r="AQ1957" t="s">
        <v>89</v>
      </c>
      <c r="AR1957" t="s">
        <v>523</v>
      </c>
      <c r="AS1957" t="s">
        <v>192</v>
      </c>
      <c r="AT1957" t="s">
        <v>63</v>
      </c>
      <c r="AU1957" t="s">
        <v>4441</v>
      </c>
    </row>
    <row r="1958" spans="1:47" hidden="1" x14ac:dyDescent="0.25">
      <c r="A1958" t="s">
        <v>4437</v>
      </c>
      <c r="B1958" t="s">
        <v>4438</v>
      </c>
      <c r="C1958" t="s">
        <v>4439</v>
      </c>
      <c r="D1958" t="s">
        <v>82</v>
      </c>
      <c r="E1958" t="s">
        <v>60</v>
      </c>
      <c r="G1958" t="s">
        <v>78</v>
      </c>
      <c r="I1958" t="s">
        <v>63</v>
      </c>
      <c r="J1958" t="s">
        <v>64</v>
      </c>
      <c r="L1958" t="s">
        <v>73</v>
      </c>
      <c r="M1958" t="s">
        <v>63</v>
      </c>
      <c r="N1958" t="s">
        <v>80</v>
      </c>
      <c r="O1958" t="s">
        <v>80</v>
      </c>
      <c r="R1958" t="s">
        <v>83</v>
      </c>
      <c r="S1958" t="s">
        <v>63</v>
      </c>
      <c r="T1958" t="s">
        <v>84</v>
      </c>
      <c r="U1958" t="s">
        <v>110</v>
      </c>
      <c r="V1958" t="s">
        <v>63</v>
      </c>
      <c r="W1958" t="s">
        <v>110</v>
      </c>
      <c r="X1958" t="s">
        <v>85</v>
      </c>
      <c r="Y1958" t="s">
        <v>200</v>
      </c>
      <c r="Z1958" t="s">
        <v>66</v>
      </c>
      <c r="AA1958" t="s">
        <v>63</v>
      </c>
      <c r="AB1958" t="s">
        <v>63</v>
      </c>
      <c r="AC1958" t="s">
        <v>66</v>
      </c>
      <c r="AD1958" t="s">
        <v>110</v>
      </c>
      <c r="AE1958" t="s">
        <v>63</v>
      </c>
      <c r="AF1958" t="s">
        <v>63</v>
      </c>
      <c r="AG1958" t="s">
        <v>122</v>
      </c>
      <c r="AH1958" t="s">
        <v>78</v>
      </c>
      <c r="AK1958" t="s">
        <v>137</v>
      </c>
      <c r="AL1958" t="s">
        <v>63</v>
      </c>
      <c r="AN1958" t="s">
        <v>3002</v>
      </c>
      <c r="AO1958" t="s">
        <v>4440</v>
      </c>
      <c r="AP1958" t="s">
        <v>377</v>
      </c>
      <c r="AQ1958" t="s">
        <v>89</v>
      </c>
      <c r="AR1958" t="s">
        <v>351</v>
      </c>
      <c r="AS1958" t="s">
        <v>192</v>
      </c>
      <c r="AT1958" t="s">
        <v>63</v>
      </c>
    </row>
    <row r="1959" spans="1:47" hidden="1" x14ac:dyDescent="0.25">
      <c r="A1959" t="s">
        <v>4437</v>
      </c>
      <c r="B1959" t="s">
        <v>4438</v>
      </c>
      <c r="C1959" t="s">
        <v>4439</v>
      </c>
      <c r="D1959" t="s">
        <v>82</v>
      </c>
      <c r="E1959" t="s">
        <v>60</v>
      </c>
      <c r="G1959" t="s">
        <v>78</v>
      </c>
      <c r="I1959" t="s">
        <v>63</v>
      </c>
      <c r="J1959" t="s">
        <v>64</v>
      </c>
      <c r="L1959" t="s">
        <v>73</v>
      </c>
      <c r="M1959" t="s">
        <v>63</v>
      </c>
      <c r="N1959" t="s">
        <v>80</v>
      </c>
      <c r="O1959" t="s">
        <v>80</v>
      </c>
      <c r="R1959" t="s">
        <v>83</v>
      </c>
      <c r="S1959" t="s">
        <v>63</v>
      </c>
      <c r="T1959" t="s">
        <v>84</v>
      </c>
      <c r="U1959" t="s">
        <v>110</v>
      </c>
      <c r="V1959" t="s">
        <v>63</v>
      </c>
      <c r="W1959" t="s">
        <v>110</v>
      </c>
      <c r="X1959" t="s">
        <v>85</v>
      </c>
      <c r="Y1959" t="s">
        <v>200</v>
      </c>
      <c r="Z1959" t="s">
        <v>66</v>
      </c>
      <c r="AA1959" t="s">
        <v>63</v>
      </c>
      <c r="AB1959" t="s">
        <v>63</v>
      </c>
      <c r="AC1959" t="s">
        <v>66</v>
      </c>
      <c r="AD1959" t="s">
        <v>110</v>
      </c>
      <c r="AE1959" t="s">
        <v>63</v>
      </c>
      <c r="AF1959" t="s">
        <v>63</v>
      </c>
      <c r="AG1959" t="s">
        <v>122</v>
      </c>
      <c r="AH1959" t="s">
        <v>78</v>
      </c>
      <c r="AK1959" t="s">
        <v>137</v>
      </c>
      <c r="AL1959" t="s">
        <v>63</v>
      </c>
      <c r="AN1959" t="s">
        <v>3002</v>
      </c>
      <c r="AO1959" t="s">
        <v>4440</v>
      </c>
      <c r="AP1959" t="s">
        <v>520</v>
      </c>
      <c r="AQ1959" t="s">
        <v>89</v>
      </c>
      <c r="AR1959" t="s">
        <v>521</v>
      </c>
      <c r="AS1959" t="s">
        <v>192</v>
      </c>
      <c r="AT1959" t="s">
        <v>63</v>
      </c>
    </row>
    <row r="1960" spans="1:47" hidden="1" x14ac:dyDescent="0.25">
      <c r="A1960" t="s">
        <v>4437</v>
      </c>
      <c r="B1960" t="s">
        <v>4438</v>
      </c>
      <c r="C1960" t="s">
        <v>4439</v>
      </c>
      <c r="D1960" t="s">
        <v>82</v>
      </c>
      <c r="E1960" t="s">
        <v>60</v>
      </c>
      <c r="G1960" t="s">
        <v>78</v>
      </c>
      <c r="I1960" t="s">
        <v>63</v>
      </c>
      <c r="J1960" t="s">
        <v>64</v>
      </c>
      <c r="L1960" t="s">
        <v>73</v>
      </c>
      <c r="M1960" t="s">
        <v>63</v>
      </c>
      <c r="N1960" t="s">
        <v>80</v>
      </c>
      <c r="O1960" t="s">
        <v>80</v>
      </c>
      <c r="R1960" t="s">
        <v>83</v>
      </c>
      <c r="S1960" t="s">
        <v>63</v>
      </c>
      <c r="T1960" t="s">
        <v>84</v>
      </c>
      <c r="U1960" t="s">
        <v>110</v>
      </c>
      <c r="V1960" t="s">
        <v>63</v>
      </c>
      <c r="W1960" t="s">
        <v>110</v>
      </c>
      <c r="X1960" t="s">
        <v>85</v>
      </c>
      <c r="Y1960" t="s">
        <v>200</v>
      </c>
      <c r="Z1960" t="s">
        <v>66</v>
      </c>
      <c r="AA1960" t="s">
        <v>63</v>
      </c>
      <c r="AB1960" t="s">
        <v>63</v>
      </c>
      <c r="AC1960" t="s">
        <v>66</v>
      </c>
      <c r="AD1960" t="s">
        <v>110</v>
      </c>
      <c r="AE1960" t="s">
        <v>63</v>
      </c>
      <c r="AF1960" t="s">
        <v>63</v>
      </c>
      <c r="AG1960" t="s">
        <v>122</v>
      </c>
      <c r="AH1960" t="s">
        <v>78</v>
      </c>
      <c r="AK1960" t="s">
        <v>137</v>
      </c>
      <c r="AL1960" t="s">
        <v>63</v>
      </c>
      <c r="AN1960" t="s">
        <v>3002</v>
      </c>
      <c r="AO1960" t="s">
        <v>4440</v>
      </c>
      <c r="AP1960" t="s">
        <v>518</v>
      </c>
      <c r="AQ1960" t="s">
        <v>89</v>
      </c>
      <c r="AR1960" t="s">
        <v>519</v>
      </c>
      <c r="AS1960" t="s">
        <v>192</v>
      </c>
      <c r="AT1960" t="s">
        <v>63</v>
      </c>
    </row>
    <row r="1961" spans="1:47" hidden="1" x14ac:dyDescent="0.25">
      <c r="A1961" t="s">
        <v>4437</v>
      </c>
      <c r="B1961" t="s">
        <v>4438</v>
      </c>
      <c r="C1961" t="s">
        <v>4439</v>
      </c>
      <c r="D1961" t="s">
        <v>82</v>
      </c>
      <c r="E1961" t="s">
        <v>60</v>
      </c>
      <c r="G1961" t="s">
        <v>78</v>
      </c>
      <c r="I1961" t="s">
        <v>63</v>
      </c>
      <c r="J1961" t="s">
        <v>64</v>
      </c>
      <c r="L1961" t="s">
        <v>73</v>
      </c>
      <c r="M1961" t="s">
        <v>63</v>
      </c>
      <c r="N1961" t="s">
        <v>80</v>
      </c>
      <c r="O1961" t="s">
        <v>80</v>
      </c>
      <c r="R1961" t="s">
        <v>83</v>
      </c>
      <c r="S1961" t="s">
        <v>63</v>
      </c>
      <c r="T1961" t="s">
        <v>84</v>
      </c>
      <c r="U1961" t="s">
        <v>110</v>
      </c>
      <c r="V1961" t="s">
        <v>63</v>
      </c>
      <c r="W1961" t="s">
        <v>110</v>
      </c>
      <c r="X1961" t="s">
        <v>85</v>
      </c>
      <c r="Y1961" t="s">
        <v>200</v>
      </c>
      <c r="Z1961" t="s">
        <v>66</v>
      </c>
      <c r="AA1961" t="s">
        <v>63</v>
      </c>
      <c r="AB1961" t="s">
        <v>63</v>
      </c>
      <c r="AC1961" t="s">
        <v>66</v>
      </c>
      <c r="AD1961" t="s">
        <v>110</v>
      </c>
      <c r="AE1961" t="s">
        <v>63</v>
      </c>
      <c r="AF1961" t="s">
        <v>63</v>
      </c>
      <c r="AG1961" t="s">
        <v>122</v>
      </c>
      <c r="AH1961" t="s">
        <v>78</v>
      </c>
      <c r="AK1961" t="s">
        <v>137</v>
      </c>
      <c r="AL1961" t="s">
        <v>63</v>
      </c>
      <c r="AN1961" t="s">
        <v>3002</v>
      </c>
      <c r="AO1961" t="s">
        <v>4440</v>
      </c>
      <c r="AP1961" t="s">
        <v>790</v>
      </c>
      <c r="AQ1961" t="s">
        <v>89</v>
      </c>
      <c r="AR1961" t="s">
        <v>634</v>
      </c>
      <c r="AS1961" t="s">
        <v>192</v>
      </c>
      <c r="AT1961" t="s">
        <v>63</v>
      </c>
      <c r="AU1961" t="s">
        <v>4442</v>
      </c>
    </row>
    <row r="1962" spans="1:47" hidden="1" x14ac:dyDescent="0.25">
      <c r="A1962" t="s">
        <v>4443</v>
      </c>
      <c r="B1962" t="s">
        <v>4444</v>
      </c>
      <c r="C1962" t="s">
        <v>4445</v>
      </c>
      <c r="D1962" t="s">
        <v>59</v>
      </c>
      <c r="E1962" t="s">
        <v>60</v>
      </c>
      <c r="G1962" t="s">
        <v>72</v>
      </c>
      <c r="I1962" t="s">
        <v>63</v>
      </c>
      <c r="J1962" t="s">
        <v>64</v>
      </c>
      <c r="L1962" t="s">
        <v>65</v>
      </c>
    </row>
    <row r="1963" spans="1:47" hidden="1" x14ac:dyDescent="0.25">
      <c r="A1963" t="s">
        <v>4446</v>
      </c>
      <c r="B1963" t="s">
        <v>4447</v>
      </c>
      <c r="C1963" t="s">
        <v>4448</v>
      </c>
      <c r="D1963" t="s">
        <v>82</v>
      </c>
      <c r="E1963" t="s">
        <v>60</v>
      </c>
      <c r="F1963" t="s">
        <v>4449</v>
      </c>
      <c r="G1963" t="s">
        <v>133</v>
      </c>
      <c r="I1963" t="s">
        <v>63</v>
      </c>
      <c r="J1963" t="s">
        <v>64</v>
      </c>
      <c r="L1963" t="s">
        <v>73</v>
      </c>
      <c r="M1963" t="s">
        <v>63</v>
      </c>
      <c r="N1963" t="s">
        <v>79</v>
      </c>
      <c r="O1963" t="s">
        <v>63</v>
      </c>
      <c r="R1963" t="s">
        <v>83</v>
      </c>
      <c r="S1963" t="s">
        <v>63</v>
      </c>
      <c r="T1963" t="s">
        <v>63</v>
      </c>
      <c r="U1963" t="s">
        <v>63</v>
      </c>
      <c r="V1963" t="s">
        <v>80</v>
      </c>
      <c r="W1963" t="s">
        <v>80</v>
      </c>
      <c r="X1963" t="s">
        <v>85</v>
      </c>
      <c r="Y1963" t="s">
        <v>4450</v>
      </c>
      <c r="Z1963" t="s">
        <v>66</v>
      </c>
      <c r="AA1963" t="s">
        <v>134</v>
      </c>
      <c r="AB1963" t="s">
        <v>135</v>
      </c>
      <c r="AC1963" t="s">
        <v>63</v>
      </c>
      <c r="AD1963" t="s">
        <v>63</v>
      </c>
      <c r="AE1963" t="s">
        <v>134</v>
      </c>
      <c r="AG1963" t="s">
        <v>288</v>
      </c>
      <c r="AH1963" t="s">
        <v>133</v>
      </c>
      <c r="AK1963" t="s">
        <v>137</v>
      </c>
      <c r="AL1963" t="s">
        <v>63</v>
      </c>
      <c r="AM1963" t="s">
        <v>1161</v>
      </c>
      <c r="AN1963" t="s">
        <v>751</v>
      </c>
      <c r="AO1963" t="s">
        <v>4451</v>
      </c>
      <c r="AP1963" t="s">
        <v>4178</v>
      </c>
      <c r="AQ1963" t="s">
        <v>89</v>
      </c>
      <c r="AR1963" t="s">
        <v>351</v>
      </c>
      <c r="AS1963" t="s">
        <v>192</v>
      </c>
      <c r="AT1963" t="s">
        <v>66</v>
      </c>
    </row>
    <row r="1964" spans="1:47" hidden="1" x14ac:dyDescent="0.25">
      <c r="A1964" t="s">
        <v>4446</v>
      </c>
      <c r="B1964" t="s">
        <v>4447</v>
      </c>
      <c r="C1964" t="s">
        <v>4448</v>
      </c>
      <c r="D1964" t="s">
        <v>82</v>
      </c>
      <c r="E1964" t="s">
        <v>60</v>
      </c>
      <c r="F1964" t="s">
        <v>4449</v>
      </c>
      <c r="G1964" t="s">
        <v>133</v>
      </c>
      <c r="I1964" t="s">
        <v>63</v>
      </c>
      <c r="J1964" t="s">
        <v>64</v>
      </c>
      <c r="L1964" t="s">
        <v>73</v>
      </c>
      <c r="M1964" t="s">
        <v>63</v>
      </c>
      <c r="N1964" t="s">
        <v>79</v>
      </c>
      <c r="O1964" t="s">
        <v>63</v>
      </c>
      <c r="R1964" t="s">
        <v>83</v>
      </c>
      <c r="S1964" t="s">
        <v>63</v>
      </c>
      <c r="T1964" t="s">
        <v>63</v>
      </c>
      <c r="U1964" t="s">
        <v>63</v>
      </c>
      <c r="V1964" t="s">
        <v>80</v>
      </c>
      <c r="W1964" t="s">
        <v>80</v>
      </c>
      <c r="X1964" t="s">
        <v>85</v>
      </c>
      <c r="Y1964" t="s">
        <v>4450</v>
      </c>
      <c r="Z1964" t="s">
        <v>66</v>
      </c>
      <c r="AA1964" t="s">
        <v>134</v>
      </c>
      <c r="AB1964" t="s">
        <v>135</v>
      </c>
      <c r="AC1964" t="s">
        <v>63</v>
      </c>
      <c r="AD1964" t="s">
        <v>63</v>
      </c>
      <c r="AE1964" t="s">
        <v>134</v>
      </c>
      <c r="AG1964" t="s">
        <v>288</v>
      </c>
      <c r="AH1964" t="s">
        <v>133</v>
      </c>
      <c r="AK1964" t="s">
        <v>137</v>
      </c>
      <c r="AL1964" t="s">
        <v>63</v>
      </c>
      <c r="AM1964" t="s">
        <v>1161</v>
      </c>
      <c r="AN1964" t="s">
        <v>751</v>
      </c>
      <c r="AO1964" t="s">
        <v>4451</v>
      </c>
      <c r="AP1964" t="s">
        <v>4197</v>
      </c>
      <c r="AQ1964" t="s">
        <v>89</v>
      </c>
      <c r="AR1964" t="s">
        <v>220</v>
      </c>
      <c r="AS1964" t="s">
        <v>192</v>
      </c>
      <c r="AT1964" t="s">
        <v>66</v>
      </c>
    </row>
    <row r="1965" spans="1:47" hidden="1" x14ac:dyDescent="0.25">
      <c r="A1965" t="s">
        <v>4446</v>
      </c>
      <c r="B1965" t="s">
        <v>4447</v>
      </c>
      <c r="C1965" t="s">
        <v>4448</v>
      </c>
      <c r="D1965" t="s">
        <v>82</v>
      </c>
      <c r="E1965" t="s">
        <v>60</v>
      </c>
      <c r="F1965" t="s">
        <v>4449</v>
      </c>
      <c r="G1965" t="s">
        <v>133</v>
      </c>
      <c r="I1965" t="s">
        <v>63</v>
      </c>
      <c r="J1965" t="s">
        <v>64</v>
      </c>
      <c r="L1965" t="s">
        <v>73</v>
      </c>
      <c r="M1965" t="s">
        <v>63</v>
      </c>
      <c r="N1965" t="s">
        <v>79</v>
      </c>
      <c r="O1965" t="s">
        <v>63</v>
      </c>
      <c r="R1965" t="s">
        <v>83</v>
      </c>
      <c r="S1965" t="s">
        <v>63</v>
      </c>
      <c r="T1965" t="s">
        <v>63</v>
      </c>
      <c r="U1965" t="s">
        <v>63</v>
      </c>
      <c r="V1965" t="s">
        <v>80</v>
      </c>
      <c r="W1965" t="s">
        <v>80</v>
      </c>
      <c r="X1965" t="s">
        <v>85</v>
      </c>
      <c r="Y1965" t="s">
        <v>4450</v>
      </c>
      <c r="Z1965" t="s">
        <v>66</v>
      </c>
      <c r="AA1965" t="s">
        <v>134</v>
      </c>
      <c r="AB1965" t="s">
        <v>135</v>
      </c>
      <c r="AC1965" t="s">
        <v>63</v>
      </c>
      <c r="AD1965" t="s">
        <v>63</v>
      </c>
      <c r="AE1965" t="s">
        <v>134</v>
      </c>
      <c r="AG1965" t="s">
        <v>288</v>
      </c>
      <c r="AH1965" t="s">
        <v>133</v>
      </c>
      <c r="AK1965" t="s">
        <v>137</v>
      </c>
      <c r="AL1965" t="s">
        <v>63</v>
      </c>
      <c r="AM1965" t="s">
        <v>1161</v>
      </c>
      <c r="AN1965" t="s">
        <v>751</v>
      </c>
      <c r="AO1965" t="s">
        <v>4451</v>
      </c>
      <c r="AP1965" t="s">
        <v>4452</v>
      </c>
      <c r="AQ1965" t="s">
        <v>89</v>
      </c>
      <c r="AR1965" t="s">
        <v>4049</v>
      </c>
      <c r="AS1965" t="s">
        <v>192</v>
      </c>
      <c r="AT1965" t="s">
        <v>66</v>
      </c>
    </row>
    <row r="1966" spans="1:47" hidden="1" x14ac:dyDescent="0.25">
      <c r="A1966" t="s">
        <v>4446</v>
      </c>
      <c r="B1966" t="s">
        <v>4447</v>
      </c>
      <c r="C1966" t="s">
        <v>4448</v>
      </c>
      <c r="D1966" t="s">
        <v>82</v>
      </c>
      <c r="E1966" t="s">
        <v>60</v>
      </c>
      <c r="F1966" t="s">
        <v>4449</v>
      </c>
      <c r="G1966" t="s">
        <v>133</v>
      </c>
      <c r="I1966" t="s">
        <v>63</v>
      </c>
      <c r="J1966" t="s">
        <v>64</v>
      </c>
      <c r="L1966" t="s">
        <v>73</v>
      </c>
      <c r="M1966" t="s">
        <v>63</v>
      </c>
      <c r="N1966" t="s">
        <v>79</v>
      </c>
      <c r="O1966" t="s">
        <v>63</v>
      </c>
      <c r="R1966" t="s">
        <v>83</v>
      </c>
      <c r="S1966" t="s">
        <v>63</v>
      </c>
      <c r="T1966" t="s">
        <v>63</v>
      </c>
      <c r="U1966" t="s">
        <v>63</v>
      </c>
      <c r="V1966" t="s">
        <v>80</v>
      </c>
      <c r="W1966" t="s">
        <v>80</v>
      </c>
      <c r="X1966" t="s">
        <v>85</v>
      </c>
      <c r="Y1966" t="s">
        <v>4450</v>
      </c>
      <c r="Z1966" t="s">
        <v>66</v>
      </c>
      <c r="AA1966" t="s">
        <v>134</v>
      </c>
      <c r="AB1966" t="s">
        <v>135</v>
      </c>
      <c r="AC1966" t="s">
        <v>63</v>
      </c>
      <c r="AD1966" t="s">
        <v>63</v>
      </c>
      <c r="AE1966" t="s">
        <v>134</v>
      </c>
      <c r="AG1966" t="s">
        <v>288</v>
      </c>
      <c r="AH1966" t="s">
        <v>133</v>
      </c>
      <c r="AK1966" t="s">
        <v>137</v>
      </c>
      <c r="AL1966" t="s">
        <v>63</v>
      </c>
      <c r="AM1966" t="s">
        <v>1161</v>
      </c>
      <c r="AN1966" t="s">
        <v>751</v>
      </c>
      <c r="AO1966" t="s">
        <v>4451</v>
      </c>
      <c r="AP1966" t="s">
        <v>4453</v>
      </c>
      <c r="AQ1966" t="s">
        <v>89</v>
      </c>
      <c r="AR1966" t="s">
        <v>4454</v>
      </c>
      <c r="AS1966" t="s">
        <v>192</v>
      </c>
      <c r="AT1966" t="s">
        <v>66</v>
      </c>
    </row>
    <row r="1967" spans="1:47" hidden="1" x14ac:dyDescent="0.25">
      <c r="A1967" t="s">
        <v>4446</v>
      </c>
      <c r="B1967" t="s">
        <v>4447</v>
      </c>
      <c r="C1967" t="s">
        <v>4448</v>
      </c>
      <c r="D1967" t="s">
        <v>82</v>
      </c>
      <c r="E1967" t="s">
        <v>60</v>
      </c>
      <c r="F1967" t="s">
        <v>4449</v>
      </c>
      <c r="G1967" t="s">
        <v>133</v>
      </c>
      <c r="I1967" t="s">
        <v>63</v>
      </c>
      <c r="J1967" t="s">
        <v>64</v>
      </c>
      <c r="L1967" t="s">
        <v>73</v>
      </c>
      <c r="M1967" t="s">
        <v>63</v>
      </c>
      <c r="N1967" t="s">
        <v>79</v>
      </c>
      <c r="O1967" t="s">
        <v>63</v>
      </c>
      <c r="R1967" t="s">
        <v>83</v>
      </c>
      <c r="S1967" t="s">
        <v>63</v>
      </c>
      <c r="T1967" t="s">
        <v>63</v>
      </c>
      <c r="U1967" t="s">
        <v>63</v>
      </c>
      <c r="V1967" t="s">
        <v>80</v>
      </c>
      <c r="W1967" t="s">
        <v>80</v>
      </c>
      <c r="X1967" t="s">
        <v>85</v>
      </c>
      <c r="Y1967" t="s">
        <v>4450</v>
      </c>
      <c r="Z1967" t="s">
        <v>66</v>
      </c>
      <c r="AA1967" t="s">
        <v>134</v>
      </c>
      <c r="AB1967" t="s">
        <v>135</v>
      </c>
      <c r="AC1967" t="s">
        <v>63</v>
      </c>
      <c r="AD1967" t="s">
        <v>63</v>
      </c>
      <c r="AE1967" t="s">
        <v>134</v>
      </c>
      <c r="AG1967" t="s">
        <v>288</v>
      </c>
      <c r="AH1967" t="s">
        <v>133</v>
      </c>
      <c r="AK1967" t="s">
        <v>137</v>
      </c>
      <c r="AL1967" t="s">
        <v>63</v>
      </c>
      <c r="AM1967" t="s">
        <v>1161</v>
      </c>
      <c r="AN1967" t="s">
        <v>751</v>
      </c>
      <c r="AO1967" t="s">
        <v>4451</v>
      </c>
      <c r="AP1967" t="s">
        <v>3299</v>
      </c>
      <c r="AQ1967" t="s">
        <v>89</v>
      </c>
      <c r="AR1967" t="s">
        <v>606</v>
      </c>
      <c r="AS1967" t="s">
        <v>192</v>
      </c>
      <c r="AT1967" t="s">
        <v>66</v>
      </c>
    </row>
    <row r="1968" spans="1:47" hidden="1" x14ac:dyDescent="0.25">
      <c r="A1968" t="s">
        <v>4446</v>
      </c>
      <c r="B1968" t="s">
        <v>4447</v>
      </c>
      <c r="C1968" t="s">
        <v>4448</v>
      </c>
      <c r="D1968" t="s">
        <v>82</v>
      </c>
      <c r="E1968" t="s">
        <v>60</v>
      </c>
      <c r="F1968" t="s">
        <v>4449</v>
      </c>
      <c r="G1968" t="s">
        <v>133</v>
      </c>
      <c r="I1968" t="s">
        <v>63</v>
      </c>
      <c r="J1968" t="s">
        <v>64</v>
      </c>
      <c r="L1968" t="s">
        <v>73</v>
      </c>
      <c r="M1968" t="s">
        <v>63</v>
      </c>
      <c r="N1968" t="s">
        <v>79</v>
      </c>
      <c r="O1968" t="s">
        <v>63</v>
      </c>
      <c r="R1968" t="s">
        <v>83</v>
      </c>
      <c r="S1968" t="s">
        <v>63</v>
      </c>
      <c r="T1968" t="s">
        <v>63</v>
      </c>
      <c r="U1968" t="s">
        <v>63</v>
      </c>
      <c r="V1968" t="s">
        <v>80</v>
      </c>
      <c r="W1968" t="s">
        <v>80</v>
      </c>
      <c r="X1968" t="s">
        <v>85</v>
      </c>
      <c r="Y1968" t="s">
        <v>4450</v>
      </c>
      <c r="Z1968" t="s">
        <v>66</v>
      </c>
      <c r="AA1968" t="s">
        <v>134</v>
      </c>
      <c r="AB1968" t="s">
        <v>135</v>
      </c>
      <c r="AC1968" t="s">
        <v>63</v>
      </c>
      <c r="AD1968" t="s">
        <v>63</v>
      </c>
      <c r="AE1968" t="s">
        <v>134</v>
      </c>
      <c r="AG1968" t="s">
        <v>288</v>
      </c>
      <c r="AH1968" t="s">
        <v>133</v>
      </c>
      <c r="AK1968" t="s">
        <v>137</v>
      </c>
      <c r="AL1968" t="s">
        <v>63</v>
      </c>
      <c r="AM1968" t="s">
        <v>1161</v>
      </c>
      <c r="AN1968" t="s">
        <v>751</v>
      </c>
      <c r="AO1968" t="s">
        <v>4451</v>
      </c>
      <c r="AP1968" t="s">
        <v>4455</v>
      </c>
      <c r="AQ1968" t="s">
        <v>324</v>
      </c>
      <c r="AR1968" t="s">
        <v>262</v>
      </c>
      <c r="AS1968" t="s">
        <v>192</v>
      </c>
      <c r="AT1968" t="s">
        <v>66</v>
      </c>
    </row>
    <row r="1969" spans="1:46" hidden="1" x14ac:dyDescent="0.25">
      <c r="A1969" t="s">
        <v>4446</v>
      </c>
      <c r="B1969" t="s">
        <v>4447</v>
      </c>
      <c r="C1969" t="s">
        <v>4448</v>
      </c>
      <c r="D1969" t="s">
        <v>82</v>
      </c>
      <c r="E1969" t="s">
        <v>60</v>
      </c>
      <c r="F1969" t="s">
        <v>4449</v>
      </c>
      <c r="G1969" t="s">
        <v>133</v>
      </c>
      <c r="I1969" t="s">
        <v>63</v>
      </c>
      <c r="J1969" t="s">
        <v>64</v>
      </c>
      <c r="L1969" t="s">
        <v>73</v>
      </c>
      <c r="M1969" t="s">
        <v>63</v>
      </c>
      <c r="N1969" t="s">
        <v>79</v>
      </c>
      <c r="O1969" t="s">
        <v>63</v>
      </c>
      <c r="R1969" t="s">
        <v>83</v>
      </c>
      <c r="S1969" t="s">
        <v>63</v>
      </c>
      <c r="T1969" t="s">
        <v>63</v>
      </c>
      <c r="U1969" t="s">
        <v>63</v>
      </c>
      <c r="V1969" t="s">
        <v>80</v>
      </c>
      <c r="W1969" t="s">
        <v>80</v>
      </c>
      <c r="X1969" t="s">
        <v>85</v>
      </c>
      <c r="Y1969" t="s">
        <v>4450</v>
      </c>
      <c r="Z1969" t="s">
        <v>66</v>
      </c>
      <c r="AA1969" t="s">
        <v>134</v>
      </c>
      <c r="AB1969" t="s">
        <v>135</v>
      </c>
      <c r="AC1969" t="s">
        <v>63</v>
      </c>
      <c r="AD1969" t="s">
        <v>63</v>
      </c>
      <c r="AE1969" t="s">
        <v>134</v>
      </c>
      <c r="AG1969" t="s">
        <v>288</v>
      </c>
      <c r="AH1969" t="s">
        <v>133</v>
      </c>
      <c r="AK1969" t="s">
        <v>137</v>
      </c>
      <c r="AL1969" t="s">
        <v>63</v>
      </c>
      <c r="AM1969" t="s">
        <v>1161</v>
      </c>
      <c r="AN1969" t="s">
        <v>751</v>
      </c>
      <c r="AO1969" t="s">
        <v>4451</v>
      </c>
      <c r="AP1969" t="s">
        <v>4190</v>
      </c>
      <c r="AQ1969" t="s">
        <v>89</v>
      </c>
      <c r="AR1969" t="s">
        <v>380</v>
      </c>
      <c r="AS1969" t="s">
        <v>192</v>
      </c>
      <c r="AT1969" t="s">
        <v>66</v>
      </c>
    </row>
    <row r="1970" spans="1:46" hidden="1" x14ac:dyDescent="0.25">
      <c r="A1970" t="s">
        <v>4446</v>
      </c>
      <c r="B1970" t="s">
        <v>4447</v>
      </c>
      <c r="C1970" t="s">
        <v>4448</v>
      </c>
      <c r="D1970" t="s">
        <v>82</v>
      </c>
      <c r="E1970" t="s">
        <v>60</v>
      </c>
      <c r="F1970" t="s">
        <v>4449</v>
      </c>
      <c r="G1970" t="s">
        <v>133</v>
      </c>
      <c r="I1970" t="s">
        <v>63</v>
      </c>
      <c r="J1970" t="s">
        <v>64</v>
      </c>
      <c r="L1970" t="s">
        <v>73</v>
      </c>
      <c r="M1970" t="s">
        <v>63</v>
      </c>
      <c r="N1970" t="s">
        <v>79</v>
      </c>
      <c r="O1970" t="s">
        <v>63</v>
      </c>
      <c r="R1970" t="s">
        <v>83</v>
      </c>
      <c r="S1970" t="s">
        <v>63</v>
      </c>
      <c r="T1970" t="s">
        <v>63</v>
      </c>
      <c r="U1970" t="s">
        <v>63</v>
      </c>
      <c r="V1970" t="s">
        <v>80</v>
      </c>
      <c r="W1970" t="s">
        <v>80</v>
      </c>
      <c r="X1970" t="s">
        <v>85</v>
      </c>
      <c r="Y1970" t="s">
        <v>4450</v>
      </c>
      <c r="Z1970" t="s">
        <v>66</v>
      </c>
      <c r="AA1970" t="s">
        <v>134</v>
      </c>
      <c r="AB1970" t="s">
        <v>135</v>
      </c>
      <c r="AC1970" t="s">
        <v>63</v>
      </c>
      <c r="AD1970" t="s">
        <v>63</v>
      </c>
      <c r="AE1970" t="s">
        <v>134</v>
      </c>
      <c r="AG1970" t="s">
        <v>288</v>
      </c>
      <c r="AH1970" t="s">
        <v>133</v>
      </c>
      <c r="AK1970" t="s">
        <v>137</v>
      </c>
      <c r="AL1970" t="s">
        <v>63</v>
      </c>
      <c r="AM1970" t="s">
        <v>1161</v>
      </c>
      <c r="AN1970" t="s">
        <v>751</v>
      </c>
      <c r="AO1970" t="s">
        <v>4451</v>
      </c>
      <c r="AP1970" t="s">
        <v>4186</v>
      </c>
      <c r="AQ1970" t="s">
        <v>89</v>
      </c>
      <c r="AR1970" t="s">
        <v>259</v>
      </c>
      <c r="AS1970" t="s">
        <v>192</v>
      </c>
      <c r="AT1970" t="s">
        <v>66</v>
      </c>
    </row>
    <row r="1971" spans="1:46" hidden="1" x14ac:dyDescent="0.25">
      <c r="A1971" t="s">
        <v>4446</v>
      </c>
      <c r="B1971" t="s">
        <v>4447</v>
      </c>
      <c r="C1971" t="s">
        <v>4448</v>
      </c>
      <c r="D1971" t="s">
        <v>82</v>
      </c>
      <c r="E1971" t="s">
        <v>60</v>
      </c>
      <c r="F1971" t="s">
        <v>4449</v>
      </c>
      <c r="G1971" t="s">
        <v>133</v>
      </c>
      <c r="I1971" t="s">
        <v>63</v>
      </c>
      <c r="J1971" t="s">
        <v>64</v>
      </c>
      <c r="L1971" t="s">
        <v>73</v>
      </c>
      <c r="M1971" t="s">
        <v>63</v>
      </c>
      <c r="N1971" t="s">
        <v>79</v>
      </c>
      <c r="O1971" t="s">
        <v>63</v>
      </c>
      <c r="R1971" t="s">
        <v>83</v>
      </c>
      <c r="S1971" t="s">
        <v>63</v>
      </c>
      <c r="T1971" t="s">
        <v>63</v>
      </c>
      <c r="U1971" t="s">
        <v>63</v>
      </c>
      <c r="V1971" t="s">
        <v>80</v>
      </c>
      <c r="W1971" t="s">
        <v>80</v>
      </c>
      <c r="X1971" t="s">
        <v>85</v>
      </c>
      <c r="Y1971" t="s">
        <v>4450</v>
      </c>
      <c r="Z1971" t="s">
        <v>66</v>
      </c>
      <c r="AA1971" t="s">
        <v>134</v>
      </c>
      <c r="AB1971" t="s">
        <v>135</v>
      </c>
      <c r="AC1971" t="s">
        <v>63</v>
      </c>
      <c r="AD1971" t="s">
        <v>63</v>
      </c>
      <c r="AE1971" t="s">
        <v>134</v>
      </c>
      <c r="AG1971" t="s">
        <v>288</v>
      </c>
      <c r="AH1971" t="s">
        <v>133</v>
      </c>
      <c r="AK1971" t="s">
        <v>137</v>
      </c>
      <c r="AL1971" t="s">
        <v>63</v>
      </c>
      <c r="AM1971" t="s">
        <v>1161</v>
      </c>
      <c r="AN1971" t="s">
        <v>751</v>
      </c>
      <c r="AO1971" t="s">
        <v>4451</v>
      </c>
      <c r="AP1971" t="s">
        <v>4195</v>
      </c>
      <c r="AQ1971" t="s">
        <v>89</v>
      </c>
      <c r="AR1971" t="s">
        <v>521</v>
      </c>
      <c r="AS1971" t="s">
        <v>192</v>
      </c>
      <c r="AT1971" t="s">
        <v>66</v>
      </c>
    </row>
    <row r="1972" spans="1:46" hidden="1" x14ac:dyDescent="0.25">
      <c r="A1972" t="s">
        <v>4446</v>
      </c>
      <c r="B1972" t="s">
        <v>4447</v>
      </c>
      <c r="C1972" t="s">
        <v>4448</v>
      </c>
      <c r="D1972" t="s">
        <v>82</v>
      </c>
      <c r="E1972" t="s">
        <v>60</v>
      </c>
      <c r="F1972" t="s">
        <v>4449</v>
      </c>
      <c r="G1972" t="s">
        <v>133</v>
      </c>
      <c r="I1972" t="s">
        <v>63</v>
      </c>
      <c r="J1972" t="s">
        <v>64</v>
      </c>
      <c r="L1972" t="s">
        <v>73</v>
      </c>
      <c r="M1972" t="s">
        <v>63</v>
      </c>
      <c r="N1972" t="s">
        <v>79</v>
      </c>
      <c r="O1972" t="s">
        <v>63</v>
      </c>
      <c r="R1972" t="s">
        <v>83</v>
      </c>
      <c r="S1972" t="s">
        <v>63</v>
      </c>
      <c r="T1972" t="s">
        <v>63</v>
      </c>
      <c r="U1972" t="s">
        <v>63</v>
      </c>
      <c r="V1972" t="s">
        <v>80</v>
      </c>
      <c r="W1972" t="s">
        <v>80</v>
      </c>
      <c r="X1972" t="s">
        <v>85</v>
      </c>
      <c r="Y1972" t="s">
        <v>4450</v>
      </c>
      <c r="Z1972" t="s">
        <v>66</v>
      </c>
      <c r="AA1972" t="s">
        <v>134</v>
      </c>
      <c r="AB1972" t="s">
        <v>135</v>
      </c>
      <c r="AC1972" t="s">
        <v>63</v>
      </c>
      <c r="AD1972" t="s">
        <v>63</v>
      </c>
      <c r="AE1972" t="s">
        <v>134</v>
      </c>
      <c r="AG1972" t="s">
        <v>288</v>
      </c>
      <c r="AH1972" t="s">
        <v>133</v>
      </c>
      <c r="AK1972" t="s">
        <v>137</v>
      </c>
      <c r="AL1972" t="s">
        <v>63</v>
      </c>
      <c r="AM1972" t="s">
        <v>1161</v>
      </c>
      <c r="AN1972" t="s">
        <v>751</v>
      </c>
      <c r="AO1972" t="s">
        <v>4451</v>
      </c>
      <c r="AP1972" t="s">
        <v>4180</v>
      </c>
      <c r="AQ1972" t="s">
        <v>89</v>
      </c>
      <c r="AR1972" t="s">
        <v>519</v>
      </c>
      <c r="AS1972" t="s">
        <v>192</v>
      </c>
      <c r="AT1972" t="s">
        <v>66</v>
      </c>
    </row>
    <row r="1973" spans="1:46" hidden="1" x14ac:dyDescent="0.25">
      <c r="A1973" t="s">
        <v>4446</v>
      </c>
      <c r="B1973" t="s">
        <v>4447</v>
      </c>
      <c r="C1973" t="s">
        <v>4448</v>
      </c>
      <c r="D1973" t="s">
        <v>82</v>
      </c>
      <c r="E1973" t="s">
        <v>60</v>
      </c>
      <c r="F1973" t="s">
        <v>4449</v>
      </c>
      <c r="G1973" t="s">
        <v>133</v>
      </c>
      <c r="I1973" t="s">
        <v>63</v>
      </c>
      <c r="J1973" t="s">
        <v>64</v>
      </c>
      <c r="L1973" t="s">
        <v>73</v>
      </c>
      <c r="M1973" t="s">
        <v>63</v>
      </c>
      <c r="N1973" t="s">
        <v>79</v>
      </c>
      <c r="O1973" t="s">
        <v>63</v>
      </c>
      <c r="R1973" t="s">
        <v>83</v>
      </c>
      <c r="S1973" t="s">
        <v>63</v>
      </c>
      <c r="T1973" t="s">
        <v>63</v>
      </c>
      <c r="U1973" t="s">
        <v>63</v>
      </c>
      <c r="V1973" t="s">
        <v>80</v>
      </c>
      <c r="W1973" t="s">
        <v>80</v>
      </c>
      <c r="X1973" t="s">
        <v>85</v>
      </c>
      <c r="Y1973" t="s">
        <v>4450</v>
      </c>
      <c r="Z1973" t="s">
        <v>66</v>
      </c>
      <c r="AA1973" t="s">
        <v>134</v>
      </c>
      <c r="AB1973" t="s">
        <v>135</v>
      </c>
      <c r="AC1973" t="s">
        <v>63</v>
      </c>
      <c r="AD1973" t="s">
        <v>63</v>
      </c>
      <c r="AE1973" t="s">
        <v>134</v>
      </c>
      <c r="AG1973" t="s">
        <v>288</v>
      </c>
      <c r="AH1973" t="s">
        <v>133</v>
      </c>
      <c r="AK1973" t="s">
        <v>137</v>
      </c>
      <c r="AL1973" t="s">
        <v>63</v>
      </c>
      <c r="AM1973" t="s">
        <v>1161</v>
      </c>
      <c r="AN1973" t="s">
        <v>751</v>
      </c>
      <c r="AO1973" t="s">
        <v>4451</v>
      </c>
      <c r="AP1973" t="s">
        <v>2250</v>
      </c>
      <c r="AQ1973" t="s">
        <v>89</v>
      </c>
      <c r="AR1973" t="s">
        <v>632</v>
      </c>
      <c r="AS1973" t="s">
        <v>192</v>
      </c>
      <c r="AT1973" t="s">
        <v>66</v>
      </c>
    </row>
    <row r="1974" spans="1:46" hidden="1" x14ac:dyDescent="0.25">
      <c r="A1974" t="s">
        <v>4446</v>
      </c>
      <c r="B1974" t="s">
        <v>4447</v>
      </c>
      <c r="C1974" t="s">
        <v>4448</v>
      </c>
      <c r="D1974" t="s">
        <v>82</v>
      </c>
      <c r="E1974" t="s">
        <v>60</v>
      </c>
      <c r="F1974" t="s">
        <v>4449</v>
      </c>
      <c r="G1974" t="s">
        <v>133</v>
      </c>
      <c r="I1974" t="s">
        <v>63</v>
      </c>
      <c r="J1974" t="s">
        <v>64</v>
      </c>
      <c r="L1974" t="s">
        <v>73</v>
      </c>
      <c r="M1974" t="s">
        <v>63</v>
      </c>
      <c r="N1974" t="s">
        <v>79</v>
      </c>
      <c r="O1974" t="s">
        <v>63</v>
      </c>
      <c r="R1974" t="s">
        <v>83</v>
      </c>
      <c r="S1974" t="s">
        <v>63</v>
      </c>
      <c r="T1974" t="s">
        <v>63</v>
      </c>
      <c r="U1974" t="s">
        <v>63</v>
      </c>
      <c r="V1974" t="s">
        <v>80</v>
      </c>
      <c r="W1974" t="s">
        <v>80</v>
      </c>
      <c r="X1974" t="s">
        <v>85</v>
      </c>
      <c r="Y1974" t="s">
        <v>4450</v>
      </c>
      <c r="Z1974" t="s">
        <v>66</v>
      </c>
      <c r="AA1974" t="s">
        <v>134</v>
      </c>
      <c r="AB1974" t="s">
        <v>135</v>
      </c>
      <c r="AC1974" t="s">
        <v>63</v>
      </c>
      <c r="AD1974" t="s">
        <v>63</v>
      </c>
      <c r="AE1974" t="s">
        <v>134</v>
      </c>
      <c r="AG1974" t="s">
        <v>288</v>
      </c>
      <c r="AH1974" t="s">
        <v>133</v>
      </c>
      <c r="AK1974" t="s">
        <v>137</v>
      </c>
      <c r="AL1974" t="s">
        <v>63</v>
      </c>
      <c r="AM1974" t="s">
        <v>1161</v>
      </c>
      <c r="AN1974" t="s">
        <v>751</v>
      </c>
      <c r="AO1974" t="s">
        <v>4451</v>
      </c>
      <c r="AP1974" t="s">
        <v>4456</v>
      </c>
      <c r="AQ1974" t="s">
        <v>89</v>
      </c>
      <c r="AR1974" t="s">
        <v>3640</v>
      </c>
      <c r="AS1974" t="s">
        <v>192</v>
      </c>
      <c r="AT1974" t="s">
        <v>66</v>
      </c>
    </row>
    <row r="1975" spans="1:46" hidden="1" x14ac:dyDescent="0.25">
      <c r="A1975" t="s">
        <v>4446</v>
      </c>
      <c r="B1975" t="s">
        <v>4447</v>
      </c>
      <c r="C1975" t="s">
        <v>4448</v>
      </c>
      <c r="D1975" t="s">
        <v>82</v>
      </c>
      <c r="E1975" t="s">
        <v>60</v>
      </c>
      <c r="F1975" t="s">
        <v>4449</v>
      </c>
      <c r="G1975" t="s">
        <v>133</v>
      </c>
      <c r="I1975" t="s">
        <v>63</v>
      </c>
      <c r="J1975" t="s">
        <v>64</v>
      </c>
      <c r="L1975" t="s">
        <v>73</v>
      </c>
      <c r="M1975" t="s">
        <v>63</v>
      </c>
      <c r="N1975" t="s">
        <v>79</v>
      </c>
      <c r="O1975" t="s">
        <v>63</v>
      </c>
      <c r="R1975" t="s">
        <v>83</v>
      </c>
      <c r="S1975" t="s">
        <v>63</v>
      </c>
      <c r="T1975" t="s">
        <v>63</v>
      </c>
      <c r="U1975" t="s">
        <v>63</v>
      </c>
      <c r="V1975" t="s">
        <v>80</v>
      </c>
      <c r="W1975" t="s">
        <v>80</v>
      </c>
      <c r="X1975" t="s">
        <v>85</v>
      </c>
      <c r="Y1975" t="s">
        <v>4450</v>
      </c>
      <c r="Z1975" t="s">
        <v>66</v>
      </c>
      <c r="AA1975" t="s">
        <v>134</v>
      </c>
      <c r="AB1975" t="s">
        <v>135</v>
      </c>
      <c r="AC1975" t="s">
        <v>63</v>
      </c>
      <c r="AD1975" t="s">
        <v>63</v>
      </c>
      <c r="AE1975" t="s">
        <v>134</v>
      </c>
      <c r="AG1975" t="s">
        <v>288</v>
      </c>
      <c r="AH1975" t="s">
        <v>133</v>
      </c>
      <c r="AK1975" t="s">
        <v>137</v>
      </c>
      <c r="AL1975" t="s">
        <v>63</v>
      </c>
      <c r="AM1975" t="s">
        <v>1161</v>
      </c>
      <c r="AN1975" t="s">
        <v>751</v>
      </c>
      <c r="AO1975" t="s">
        <v>4451</v>
      </c>
      <c r="AP1975" t="s">
        <v>4192</v>
      </c>
      <c r="AQ1975" t="s">
        <v>89</v>
      </c>
      <c r="AR1975" t="s">
        <v>636</v>
      </c>
      <c r="AS1975" t="s">
        <v>192</v>
      </c>
      <c r="AT1975" t="s">
        <v>66</v>
      </c>
    </row>
    <row r="1976" spans="1:46" hidden="1" x14ac:dyDescent="0.25">
      <c r="A1976" t="s">
        <v>4446</v>
      </c>
      <c r="B1976" t="s">
        <v>4447</v>
      </c>
      <c r="C1976" t="s">
        <v>4448</v>
      </c>
      <c r="D1976" t="s">
        <v>82</v>
      </c>
      <c r="E1976" t="s">
        <v>60</v>
      </c>
      <c r="F1976" t="s">
        <v>4449</v>
      </c>
      <c r="G1976" t="s">
        <v>133</v>
      </c>
      <c r="I1976" t="s">
        <v>63</v>
      </c>
      <c r="J1976" t="s">
        <v>64</v>
      </c>
      <c r="L1976" t="s">
        <v>73</v>
      </c>
      <c r="M1976" t="s">
        <v>63</v>
      </c>
      <c r="N1976" t="s">
        <v>79</v>
      </c>
      <c r="O1976" t="s">
        <v>63</v>
      </c>
      <c r="R1976" t="s">
        <v>83</v>
      </c>
      <c r="S1976" t="s">
        <v>63</v>
      </c>
      <c r="T1976" t="s">
        <v>63</v>
      </c>
      <c r="U1976" t="s">
        <v>63</v>
      </c>
      <c r="V1976" t="s">
        <v>80</v>
      </c>
      <c r="W1976" t="s">
        <v>80</v>
      </c>
      <c r="X1976" t="s">
        <v>85</v>
      </c>
      <c r="Y1976" t="s">
        <v>4450</v>
      </c>
      <c r="Z1976" t="s">
        <v>66</v>
      </c>
      <c r="AA1976" t="s">
        <v>134</v>
      </c>
      <c r="AB1976" t="s">
        <v>135</v>
      </c>
      <c r="AC1976" t="s">
        <v>63</v>
      </c>
      <c r="AD1976" t="s">
        <v>63</v>
      </c>
      <c r="AE1976" t="s">
        <v>134</v>
      </c>
      <c r="AG1976" t="s">
        <v>288</v>
      </c>
      <c r="AH1976" t="s">
        <v>133</v>
      </c>
      <c r="AK1976" t="s">
        <v>137</v>
      </c>
      <c r="AL1976" t="s">
        <v>63</v>
      </c>
      <c r="AM1976" t="s">
        <v>1161</v>
      </c>
      <c r="AN1976" t="s">
        <v>751</v>
      </c>
      <c r="AO1976" t="s">
        <v>4451</v>
      </c>
      <c r="AP1976" t="s">
        <v>4457</v>
      </c>
      <c r="AQ1976" t="s">
        <v>89</v>
      </c>
      <c r="AR1976" t="s">
        <v>4458</v>
      </c>
      <c r="AS1976" t="s">
        <v>192</v>
      </c>
      <c r="AT1976" t="s">
        <v>66</v>
      </c>
    </row>
    <row r="1977" spans="1:46" hidden="1" x14ac:dyDescent="0.25">
      <c r="A1977" t="s">
        <v>4446</v>
      </c>
      <c r="B1977" t="s">
        <v>4447</v>
      </c>
      <c r="C1977" t="s">
        <v>4448</v>
      </c>
      <c r="D1977" t="s">
        <v>82</v>
      </c>
      <c r="E1977" t="s">
        <v>60</v>
      </c>
      <c r="F1977" t="s">
        <v>4449</v>
      </c>
      <c r="G1977" t="s">
        <v>133</v>
      </c>
      <c r="I1977" t="s">
        <v>63</v>
      </c>
      <c r="J1977" t="s">
        <v>64</v>
      </c>
      <c r="L1977" t="s">
        <v>73</v>
      </c>
      <c r="M1977" t="s">
        <v>63</v>
      </c>
      <c r="N1977" t="s">
        <v>79</v>
      </c>
      <c r="O1977" t="s">
        <v>63</v>
      </c>
      <c r="R1977" t="s">
        <v>83</v>
      </c>
      <c r="S1977" t="s">
        <v>63</v>
      </c>
      <c r="T1977" t="s">
        <v>63</v>
      </c>
      <c r="U1977" t="s">
        <v>63</v>
      </c>
      <c r="V1977" t="s">
        <v>80</v>
      </c>
      <c r="W1977" t="s">
        <v>80</v>
      </c>
      <c r="X1977" t="s">
        <v>85</v>
      </c>
      <c r="Y1977" t="s">
        <v>4450</v>
      </c>
      <c r="Z1977" t="s">
        <v>66</v>
      </c>
      <c r="AA1977" t="s">
        <v>134</v>
      </c>
      <c r="AB1977" t="s">
        <v>135</v>
      </c>
      <c r="AC1977" t="s">
        <v>63</v>
      </c>
      <c r="AD1977" t="s">
        <v>63</v>
      </c>
      <c r="AE1977" t="s">
        <v>134</v>
      </c>
      <c r="AG1977" t="s">
        <v>288</v>
      </c>
      <c r="AH1977" t="s">
        <v>133</v>
      </c>
      <c r="AK1977" t="s">
        <v>137</v>
      </c>
      <c r="AL1977" t="s">
        <v>63</v>
      </c>
      <c r="AM1977" t="s">
        <v>1161</v>
      </c>
      <c r="AN1977" t="s">
        <v>751</v>
      </c>
      <c r="AO1977" t="s">
        <v>4451</v>
      </c>
      <c r="AP1977" t="s">
        <v>4459</v>
      </c>
      <c r="AQ1977" t="s">
        <v>89</v>
      </c>
      <c r="AR1977" t="s">
        <v>4460</v>
      </c>
      <c r="AS1977" t="s">
        <v>192</v>
      </c>
      <c r="AT1977" t="s">
        <v>66</v>
      </c>
    </row>
    <row r="1978" spans="1:46" hidden="1" x14ac:dyDescent="0.25">
      <c r="A1978" t="s">
        <v>4446</v>
      </c>
      <c r="B1978" t="s">
        <v>4447</v>
      </c>
      <c r="C1978" t="s">
        <v>4448</v>
      </c>
      <c r="D1978" t="s">
        <v>82</v>
      </c>
      <c r="E1978" t="s">
        <v>60</v>
      </c>
      <c r="F1978" t="s">
        <v>4449</v>
      </c>
      <c r="G1978" t="s">
        <v>133</v>
      </c>
      <c r="I1978" t="s">
        <v>63</v>
      </c>
      <c r="J1978" t="s">
        <v>64</v>
      </c>
      <c r="L1978" t="s">
        <v>73</v>
      </c>
      <c r="M1978" t="s">
        <v>63</v>
      </c>
      <c r="N1978" t="s">
        <v>79</v>
      </c>
      <c r="O1978" t="s">
        <v>63</v>
      </c>
      <c r="R1978" t="s">
        <v>83</v>
      </c>
      <c r="S1978" t="s">
        <v>63</v>
      </c>
      <c r="T1978" t="s">
        <v>63</v>
      </c>
      <c r="U1978" t="s">
        <v>63</v>
      </c>
      <c r="V1978" t="s">
        <v>80</v>
      </c>
      <c r="W1978" t="s">
        <v>80</v>
      </c>
      <c r="X1978" t="s">
        <v>85</v>
      </c>
      <c r="Y1978" t="s">
        <v>4450</v>
      </c>
      <c r="Z1978" t="s">
        <v>66</v>
      </c>
      <c r="AA1978" t="s">
        <v>134</v>
      </c>
      <c r="AB1978" t="s">
        <v>135</v>
      </c>
      <c r="AC1978" t="s">
        <v>63</v>
      </c>
      <c r="AD1978" t="s">
        <v>63</v>
      </c>
      <c r="AE1978" t="s">
        <v>134</v>
      </c>
      <c r="AG1978" t="s">
        <v>288</v>
      </c>
      <c r="AH1978" t="s">
        <v>133</v>
      </c>
      <c r="AK1978" t="s">
        <v>137</v>
      </c>
      <c r="AL1978" t="s">
        <v>63</v>
      </c>
      <c r="AM1978" t="s">
        <v>1161</v>
      </c>
      <c r="AN1978" t="s">
        <v>751</v>
      </c>
      <c r="AO1978" t="s">
        <v>4451</v>
      </c>
      <c r="AP1978" t="s">
        <v>4188</v>
      </c>
      <c r="AQ1978" t="s">
        <v>89</v>
      </c>
      <c r="AR1978" t="s">
        <v>793</v>
      </c>
      <c r="AS1978" t="s">
        <v>192</v>
      </c>
      <c r="AT1978" t="s">
        <v>66</v>
      </c>
    </row>
    <row r="1979" spans="1:46" hidden="1" x14ac:dyDescent="0.25">
      <c r="A1979" t="s">
        <v>4446</v>
      </c>
      <c r="B1979" t="s">
        <v>4447</v>
      </c>
      <c r="C1979" t="s">
        <v>4448</v>
      </c>
      <c r="D1979" t="s">
        <v>82</v>
      </c>
      <c r="E1979" t="s">
        <v>60</v>
      </c>
      <c r="F1979" t="s">
        <v>4449</v>
      </c>
      <c r="G1979" t="s">
        <v>133</v>
      </c>
      <c r="I1979" t="s">
        <v>63</v>
      </c>
      <c r="J1979" t="s">
        <v>64</v>
      </c>
      <c r="L1979" t="s">
        <v>73</v>
      </c>
      <c r="M1979" t="s">
        <v>63</v>
      </c>
      <c r="N1979" t="s">
        <v>79</v>
      </c>
      <c r="O1979" t="s">
        <v>63</v>
      </c>
      <c r="R1979" t="s">
        <v>83</v>
      </c>
      <c r="S1979" t="s">
        <v>63</v>
      </c>
      <c r="T1979" t="s">
        <v>63</v>
      </c>
      <c r="U1979" t="s">
        <v>63</v>
      </c>
      <c r="V1979" t="s">
        <v>80</v>
      </c>
      <c r="W1979" t="s">
        <v>80</v>
      </c>
      <c r="X1979" t="s">
        <v>85</v>
      </c>
      <c r="Y1979" t="s">
        <v>4450</v>
      </c>
      <c r="Z1979" t="s">
        <v>66</v>
      </c>
      <c r="AA1979" t="s">
        <v>134</v>
      </c>
      <c r="AB1979" t="s">
        <v>135</v>
      </c>
      <c r="AC1979" t="s">
        <v>63</v>
      </c>
      <c r="AD1979" t="s">
        <v>63</v>
      </c>
      <c r="AE1979" t="s">
        <v>134</v>
      </c>
      <c r="AG1979" t="s">
        <v>288</v>
      </c>
      <c r="AH1979" t="s">
        <v>133</v>
      </c>
      <c r="AK1979" t="s">
        <v>137</v>
      </c>
      <c r="AL1979" t="s">
        <v>63</v>
      </c>
      <c r="AM1979" t="s">
        <v>1161</v>
      </c>
      <c r="AN1979" t="s">
        <v>751</v>
      </c>
      <c r="AO1979" t="s">
        <v>4451</v>
      </c>
      <c r="AP1979" t="s">
        <v>4233</v>
      </c>
      <c r="AQ1979" t="s">
        <v>89</v>
      </c>
      <c r="AR1979" t="s">
        <v>634</v>
      </c>
      <c r="AS1979" t="s">
        <v>192</v>
      </c>
      <c r="AT1979" t="s">
        <v>66</v>
      </c>
    </row>
    <row r="1980" spans="1:46" hidden="1" x14ac:dyDescent="0.25">
      <c r="A1980" t="s">
        <v>4446</v>
      </c>
      <c r="B1980" t="s">
        <v>4447</v>
      </c>
      <c r="C1980" t="s">
        <v>4448</v>
      </c>
      <c r="D1980" t="s">
        <v>82</v>
      </c>
      <c r="E1980" t="s">
        <v>60</v>
      </c>
      <c r="F1980" t="s">
        <v>4449</v>
      </c>
      <c r="G1980" t="s">
        <v>133</v>
      </c>
      <c r="I1980" t="s">
        <v>63</v>
      </c>
      <c r="J1980" t="s">
        <v>64</v>
      </c>
      <c r="L1980" t="s">
        <v>73</v>
      </c>
      <c r="M1980" t="s">
        <v>63</v>
      </c>
      <c r="N1980" t="s">
        <v>79</v>
      </c>
      <c r="O1980" t="s">
        <v>63</v>
      </c>
      <c r="R1980" t="s">
        <v>83</v>
      </c>
      <c r="S1980" t="s">
        <v>63</v>
      </c>
      <c r="T1980" t="s">
        <v>63</v>
      </c>
      <c r="U1980" t="s">
        <v>63</v>
      </c>
      <c r="V1980" t="s">
        <v>80</v>
      </c>
      <c r="W1980" t="s">
        <v>80</v>
      </c>
      <c r="X1980" t="s">
        <v>85</v>
      </c>
      <c r="Y1980" t="s">
        <v>4450</v>
      </c>
      <c r="Z1980" t="s">
        <v>66</v>
      </c>
      <c r="AA1980" t="s">
        <v>134</v>
      </c>
      <c r="AB1980" t="s">
        <v>135</v>
      </c>
      <c r="AC1980" t="s">
        <v>63</v>
      </c>
      <c r="AD1980" t="s">
        <v>63</v>
      </c>
      <c r="AE1980" t="s">
        <v>134</v>
      </c>
      <c r="AG1980" t="s">
        <v>288</v>
      </c>
      <c r="AH1980" t="s">
        <v>133</v>
      </c>
      <c r="AK1980" t="s">
        <v>137</v>
      </c>
      <c r="AL1980" t="s">
        <v>63</v>
      </c>
      <c r="AM1980" t="s">
        <v>1161</v>
      </c>
      <c r="AN1980" t="s">
        <v>751</v>
      </c>
      <c r="AO1980" t="s">
        <v>4451</v>
      </c>
      <c r="AP1980" t="s">
        <v>4461</v>
      </c>
      <c r="AQ1980" t="s">
        <v>89</v>
      </c>
      <c r="AR1980" t="s">
        <v>954</v>
      </c>
      <c r="AS1980" t="s">
        <v>192</v>
      </c>
      <c r="AT1980" t="s">
        <v>66</v>
      </c>
    </row>
    <row r="1981" spans="1:46" hidden="1" x14ac:dyDescent="0.25">
      <c r="A1981" t="s">
        <v>4446</v>
      </c>
      <c r="B1981" t="s">
        <v>4447</v>
      </c>
      <c r="C1981" t="s">
        <v>4448</v>
      </c>
      <c r="D1981" t="s">
        <v>82</v>
      </c>
      <c r="E1981" t="s">
        <v>60</v>
      </c>
      <c r="F1981" t="s">
        <v>4449</v>
      </c>
      <c r="G1981" t="s">
        <v>133</v>
      </c>
      <c r="I1981" t="s">
        <v>63</v>
      </c>
      <c r="J1981" t="s">
        <v>64</v>
      </c>
      <c r="L1981" t="s">
        <v>73</v>
      </c>
      <c r="M1981" t="s">
        <v>63</v>
      </c>
      <c r="N1981" t="s">
        <v>79</v>
      </c>
      <c r="O1981" t="s">
        <v>63</v>
      </c>
      <c r="R1981" t="s">
        <v>83</v>
      </c>
      <c r="S1981" t="s">
        <v>63</v>
      </c>
      <c r="T1981" t="s">
        <v>63</v>
      </c>
      <c r="U1981" t="s">
        <v>63</v>
      </c>
      <c r="V1981" t="s">
        <v>80</v>
      </c>
      <c r="W1981" t="s">
        <v>80</v>
      </c>
      <c r="X1981" t="s">
        <v>85</v>
      </c>
      <c r="Y1981" t="s">
        <v>4450</v>
      </c>
      <c r="Z1981" t="s">
        <v>66</v>
      </c>
      <c r="AA1981" t="s">
        <v>134</v>
      </c>
      <c r="AB1981" t="s">
        <v>135</v>
      </c>
      <c r="AC1981" t="s">
        <v>63</v>
      </c>
      <c r="AD1981" t="s">
        <v>63</v>
      </c>
      <c r="AE1981" t="s">
        <v>134</v>
      </c>
      <c r="AG1981" t="s">
        <v>288</v>
      </c>
      <c r="AH1981" t="s">
        <v>133</v>
      </c>
      <c r="AK1981" t="s">
        <v>137</v>
      </c>
      <c r="AL1981" t="s">
        <v>63</v>
      </c>
      <c r="AM1981" t="s">
        <v>1161</v>
      </c>
      <c r="AN1981" t="s">
        <v>751</v>
      </c>
      <c r="AO1981" t="s">
        <v>4451</v>
      </c>
      <c r="AP1981" t="s">
        <v>4462</v>
      </c>
      <c r="AQ1981" t="s">
        <v>89</v>
      </c>
      <c r="AR1981" t="s">
        <v>3036</v>
      </c>
      <c r="AS1981" t="s">
        <v>192</v>
      </c>
      <c r="AT1981" t="s">
        <v>66</v>
      </c>
    </row>
    <row r="1982" spans="1:46" hidden="1" x14ac:dyDescent="0.25">
      <c r="A1982" t="s">
        <v>4446</v>
      </c>
      <c r="B1982" t="s">
        <v>4447</v>
      </c>
      <c r="C1982" t="s">
        <v>4448</v>
      </c>
      <c r="D1982" t="s">
        <v>82</v>
      </c>
      <c r="E1982" t="s">
        <v>60</v>
      </c>
      <c r="F1982" t="s">
        <v>4449</v>
      </c>
      <c r="G1982" t="s">
        <v>133</v>
      </c>
      <c r="I1982" t="s">
        <v>63</v>
      </c>
      <c r="J1982" t="s">
        <v>64</v>
      </c>
      <c r="L1982" t="s">
        <v>73</v>
      </c>
      <c r="M1982" t="s">
        <v>63</v>
      </c>
      <c r="N1982" t="s">
        <v>79</v>
      </c>
      <c r="O1982" t="s">
        <v>63</v>
      </c>
      <c r="R1982" t="s">
        <v>83</v>
      </c>
      <c r="S1982" t="s">
        <v>63</v>
      </c>
      <c r="T1982" t="s">
        <v>63</v>
      </c>
      <c r="U1982" t="s">
        <v>63</v>
      </c>
      <c r="V1982" t="s">
        <v>80</v>
      </c>
      <c r="W1982" t="s">
        <v>80</v>
      </c>
      <c r="X1982" t="s">
        <v>85</v>
      </c>
      <c r="Y1982" t="s">
        <v>4450</v>
      </c>
      <c r="Z1982" t="s">
        <v>66</v>
      </c>
      <c r="AA1982" t="s">
        <v>134</v>
      </c>
      <c r="AB1982" t="s">
        <v>135</v>
      </c>
      <c r="AC1982" t="s">
        <v>63</v>
      </c>
      <c r="AD1982" t="s">
        <v>63</v>
      </c>
      <c r="AE1982" t="s">
        <v>134</v>
      </c>
      <c r="AG1982" t="s">
        <v>288</v>
      </c>
      <c r="AH1982" t="s">
        <v>133</v>
      </c>
      <c r="AK1982" t="s">
        <v>137</v>
      </c>
      <c r="AL1982" t="s">
        <v>63</v>
      </c>
      <c r="AM1982" t="s">
        <v>1161</v>
      </c>
      <c r="AN1982" t="s">
        <v>751</v>
      </c>
      <c r="AO1982" t="s">
        <v>4451</v>
      </c>
      <c r="AP1982" t="s">
        <v>4463</v>
      </c>
      <c r="AQ1982" t="s">
        <v>89</v>
      </c>
      <c r="AR1982" t="s">
        <v>351</v>
      </c>
      <c r="AS1982" t="s">
        <v>103</v>
      </c>
      <c r="AT1982" t="s">
        <v>66</v>
      </c>
    </row>
    <row r="1983" spans="1:46" hidden="1" x14ac:dyDescent="0.25">
      <c r="A1983" t="s">
        <v>4446</v>
      </c>
      <c r="B1983" t="s">
        <v>4447</v>
      </c>
      <c r="C1983" t="s">
        <v>4448</v>
      </c>
      <c r="D1983" t="s">
        <v>82</v>
      </c>
      <c r="E1983" t="s">
        <v>60</v>
      </c>
      <c r="F1983" t="s">
        <v>4449</v>
      </c>
      <c r="G1983" t="s">
        <v>133</v>
      </c>
      <c r="I1983" t="s">
        <v>63</v>
      </c>
      <c r="J1983" t="s">
        <v>64</v>
      </c>
      <c r="L1983" t="s">
        <v>73</v>
      </c>
      <c r="M1983" t="s">
        <v>63</v>
      </c>
      <c r="N1983" t="s">
        <v>79</v>
      </c>
      <c r="O1983" t="s">
        <v>63</v>
      </c>
      <c r="R1983" t="s">
        <v>83</v>
      </c>
      <c r="S1983" t="s">
        <v>63</v>
      </c>
      <c r="T1983" t="s">
        <v>63</v>
      </c>
      <c r="U1983" t="s">
        <v>63</v>
      </c>
      <c r="V1983" t="s">
        <v>80</v>
      </c>
      <c r="W1983" t="s">
        <v>80</v>
      </c>
      <c r="X1983" t="s">
        <v>85</v>
      </c>
      <c r="Y1983" t="s">
        <v>4450</v>
      </c>
      <c r="Z1983" t="s">
        <v>66</v>
      </c>
      <c r="AA1983" t="s">
        <v>134</v>
      </c>
      <c r="AB1983" t="s">
        <v>135</v>
      </c>
      <c r="AC1983" t="s">
        <v>63</v>
      </c>
      <c r="AD1983" t="s">
        <v>63</v>
      </c>
      <c r="AE1983" t="s">
        <v>134</v>
      </c>
      <c r="AG1983" t="s">
        <v>288</v>
      </c>
      <c r="AH1983" t="s">
        <v>133</v>
      </c>
      <c r="AK1983" t="s">
        <v>137</v>
      </c>
      <c r="AL1983" t="s">
        <v>63</v>
      </c>
      <c r="AM1983" t="s">
        <v>1161</v>
      </c>
      <c r="AN1983" t="s">
        <v>751</v>
      </c>
      <c r="AO1983" t="s">
        <v>4451</v>
      </c>
      <c r="AP1983" t="s">
        <v>4464</v>
      </c>
      <c r="AQ1983" t="s">
        <v>89</v>
      </c>
      <c r="AR1983" t="s">
        <v>220</v>
      </c>
      <c r="AS1983" t="s">
        <v>103</v>
      </c>
      <c r="AT1983" t="s">
        <v>66</v>
      </c>
    </row>
    <row r="1984" spans="1:46" hidden="1" x14ac:dyDescent="0.25">
      <c r="A1984" t="s">
        <v>4446</v>
      </c>
      <c r="B1984" t="s">
        <v>4447</v>
      </c>
      <c r="C1984" t="s">
        <v>4448</v>
      </c>
      <c r="D1984" t="s">
        <v>82</v>
      </c>
      <c r="E1984" t="s">
        <v>60</v>
      </c>
      <c r="F1984" t="s">
        <v>4449</v>
      </c>
      <c r="G1984" t="s">
        <v>133</v>
      </c>
      <c r="I1984" t="s">
        <v>63</v>
      </c>
      <c r="J1984" t="s">
        <v>64</v>
      </c>
      <c r="L1984" t="s">
        <v>73</v>
      </c>
      <c r="M1984" t="s">
        <v>63</v>
      </c>
      <c r="N1984" t="s">
        <v>79</v>
      </c>
      <c r="O1984" t="s">
        <v>63</v>
      </c>
      <c r="R1984" t="s">
        <v>83</v>
      </c>
      <c r="S1984" t="s">
        <v>63</v>
      </c>
      <c r="T1984" t="s">
        <v>63</v>
      </c>
      <c r="U1984" t="s">
        <v>63</v>
      </c>
      <c r="V1984" t="s">
        <v>80</v>
      </c>
      <c r="W1984" t="s">
        <v>80</v>
      </c>
      <c r="X1984" t="s">
        <v>85</v>
      </c>
      <c r="Y1984" t="s">
        <v>4450</v>
      </c>
      <c r="Z1984" t="s">
        <v>66</v>
      </c>
      <c r="AA1984" t="s">
        <v>134</v>
      </c>
      <c r="AB1984" t="s">
        <v>135</v>
      </c>
      <c r="AC1984" t="s">
        <v>63</v>
      </c>
      <c r="AD1984" t="s">
        <v>63</v>
      </c>
      <c r="AE1984" t="s">
        <v>134</v>
      </c>
      <c r="AG1984" t="s">
        <v>288</v>
      </c>
      <c r="AH1984" t="s">
        <v>133</v>
      </c>
      <c r="AK1984" t="s">
        <v>137</v>
      </c>
      <c r="AL1984" t="s">
        <v>63</v>
      </c>
      <c r="AM1984" t="s">
        <v>1161</v>
      </c>
      <c r="AN1984" t="s">
        <v>751</v>
      </c>
      <c r="AO1984" t="s">
        <v>4451</v>
      </c>
      <c r="AP1984" t="s">
        <v>4465</v>
      </c>
      <c r="AQ1984" t="s">
        <v>89</v>
      </c>
      <c r="AR1984" t="s">
        <v>380</v>
      </c>
      <c r="AS1984" t="s">
        <v>103</v>
      </c>
      <c r="AT1984" t="s">
        <v>66</v>
      </c>
    </row>
    <row r="1985" spans="1:47" hidden="1" x14ac:dyDescent="0.25">
      <c r="A1985" t="s">
        <v>4446</v>
      </c>
      <c r="B1985" t="s">
        <v>4447</v>
      </c>
      <c r="C1985" t="s">
        <v>4448</v>
      </c>
      <c r="D1985" t="s">
        <v>82</v>
      </c>
      <c r="E1985" t="s">
        <v>60</v>
      </c>
      <c r="F1985" t="s">
        <v>4449</v>
      </c>
      <c r="G1985" t="s">
        <v>133</v>
      </c>
      <c r="I1985" t="s">
        <v>63</v>
      </c>
      <c r="J1985" t="s">
        <v>64</v>
      </c>
      <c r="L1985" t="s">
        <v>73</v>
      </c>
      <c r="M1985" t="s">
        <v>63</v>
      </c>
      <c r="N1985" t="s">
        <v>79</v>
      </c>
      <c r="O1985" t="s">
        <v>63</v>
      </c>
      <c r="R1985" t="s">
        <v>83</v>
      </c>
      <c r="S1985" t="s">
        <v>63</v>
      </c>
      <c r="T1985" t="s">
        <v>63</v>
      </c>
      <c r="U1985" t="s">
        <v>63</v>
      </c>
      <c r="V1985" t="s">
        <v>80</v>
      </c>
      <c r="W1985" t="s">
        <v>80</v>
      </c>
      <c r="X1985" t="s">
        <v>85</v>
      </c>
      <c r="Y1985" t="s">
        <v>4450</v>
      </c>
      <c r="Z1985" t="s">
        <v>66</v>
      </c>
      <c r="AA1985" t="s">
        <v>134</v>
      </c>
      <c r="AB1985" t="s">
        <v>135</v>
      </c>
      <c r="AC1985" t="s">
        <v>63</v>
      </c>
      <c r="AD1985" t="s">
        <v>63</v>
      </c>
      <c r="AE1985" t="s">
        <v>134</v>
      </c>
      <c r="AG1985" t="s">
        <v>288</v>
      </c>
      <c r="AH1985" t="s">
        <v>133</v>
      </c>
      <c r="AK1985" t="s">
        <v>137</v>
      </c>
      <c r="AL1985" t="s">
        <v>63</v>
      </c>
      <c r="AM1985" t="s">
        <v>1161</v>
      </c>
      <c r="AN1985" t="s">
        <v>751</v>
      </c>
      <c r="AO1985" t="s">
        <v>4451</v>
      </c>
      <c r="AP1985" t="s">
        <v>336</v>
      </c>
      <c r="AQ1985" t="s">
        <v>324</v>
      </c>
      <c r="AR1985" t="s">
        <v>262</v>
      </c>
      <c r="AS1985" t="s">
        <v>103</v>
      </c>
      <c r="AT1985" t="s">
        <v>66</v>
      </c>
    </row>
    <row r="1986" spans="1:47" hidden="1" x14ac:dyDescent="0.25">
      <c r="A1986" t="s">
        <v>4446</v>
      </c>
      <c r="B1986" t="s">
        <v>4447</v>
      </c>
      <c r="C1986" t="s">
        <v>4448</v>
      </c>
      <c r="D1986" t="s">
        <v>82</v>
      </c>
      <c r="E1986" t="s">
        <v>60</v>
      </c>
      <c r="F1986" t="s">
        <v>4449</v>
      </c>
      <c r="G1986" t="s">
        <v>133</v>
      </c>
      <c r="I1986" t="s">
        <v>63</v>
      </c>
      <c r="J1986" t="s">
        <v>64</v>
      </c>
      <c r="L1986" t="s">
        <v>73</v>
      </c>
      <c r="M1986" t="s">
        <v>63</v>
      </c>
      <c r="N1986" t="s">
        <v>79</v>
      </c>
      <c r="O1986" t="s">
        <v>63</v>
      </c>
      <c r="R1986" t="s">
        <v>83</v>
      </c>
      <c r="S1986" t="s">
        <v>63</v>
      </c>
      <c r="T1986" t="s">
        <v>63</v>
      </c>
      <c r="U1986" t="s">
        <v>63</v>
      </c>
      <c r="V1986" t="s">
        <v>80</v>
      </c>
      <c r="W1986" t="s">
        <v>80</v>
      </c>
      <c r="X1986" t="s">
        <v>85</v>
      </c>
      <c r="Y1986" t="s">
        <v>4450</v>
      </c>
      <c r="Z1986" t="s">
        <v>66</v>
      </c>
      <c r="AA1986" t="s">
        <v>134</v>
      </c>
      <c r="AB1986" t="s">
        <v>135</v>
      </c>
      <c r="AC1986" t="s">
        <v>63</v>
      </c>
      <c r="AD1986" t="s">
        <v>63</v>
      </c>
      <c r="AE1986" t="s">
        <v>134</v>
      </c>
      <c r="AG1986" t="s">
        <v>288</v>
      </c>
      <c r="AH1986" t="s">
        <v>133</v>
      </c>
      <c r="AK1986" t="s">
        <v>137</v>
      </c>
      <c r="AL1986" t="s">
        <v>63</v>
      </c>
      <c r="AM1986" t="s">
        <v>1161</v>
      </c>
      <c r="AN1986" t="s">
        <v>751</v>
      </c>
      <c r="AO1986" t="s">
        <v>4451</v>
      </c>
      <c r="AP1986" t="s">
        <v>4466</v>
      </c>
      <c r="AQ1986" t="s">
        <v>89</v>
      </c>
      <c r="AR1986" t="s">
        <v>259</v>
      </c>
      <c r="AS1986" t="s">
        <v>103</v>
      </c>
      <c r="AT1986" t="s">
        <v>66</v>
      </c>
    </row>
    <row r="1987" spans="1:47" hidden="1" x14ac:dyDescent="0.25">
      <c r="A1987" t="s">
        <v>4446</v>
      </c>
      <c r="B1987" t="s">
        <v>4447</v>
      </c>
      <c r="C1987" t="s">
        <v>4448</v>
      </c>
      <c r="D1987" t="s">
        <v>82</v>
      </c>
      <c r="E1987" t="s">
        <v>60</v>
      </c>
      <c r="F1987" t="s">
        <v>4449</v>
      </c>
      <c r="G1987" t="s">
        <v>133</v>
      </c>
      <c r="I1987" t="s">
        <v>63</v>
      </c>
      <c r="J1987" t="s">
        <v>64</v>
      </c>
      <c r="L1987" t="s">
        <v>73</v>
      </c>
      <c r="M1987" t="s">
        <v>63</v>
      </c>
      <c r="N1987" t="s">
        <v>79</v>
      </c>
      <c r="O1987" t="s">
        <v>63</v>
      </c>
      <c r="R1987" t="s">
        <v>83</v>
      </c>
      <c r="S1987" t="s">
        <v>63</v>
      </c>
      <c r="T1987" t="s">
        <v>63</v>
      </c>
      <c r="U1987" t="s">
        <v>63</v>
      </c>
      <c r="V1987" t="s">
        <v>80</v>
      </c>
      <c r="W1987" t="s">
        <v>80</v>
      </c>
      <c r="X1987" t="s">
        <v>85</v>
      </c>
      <c r="Y1987" t="s">
        <v>4450</v>
      </c>
      <c r="Z1987" t="s">
        <v>66</v>
      </c>
      <c r="AA1987" t="s">
        <v>134</v>
      </c>
      <c r="AB1987" t="s">
        <v>135</v>
      </c>
      <c r="AC1987" t="s">
        <v>63</v>
      </c>
      <c r="AD1987" t="s">
        <v>63</v>
      </c>
      <c r="AE1987" t="s">
        <v>134</v>
      </c>
      <c r="AG1987" t="s">
        <v>288</v>
      </c>
      <c r="AH1987" t="s">
        <v>133</v>
      </c>
      <c r="AK1987" t="s">
        <v>137</v>
      </c>
      <c r="AL1987" t="s">
        <v>63</v>
      </c>
      <c r="AM1987" t="s">
        <v>1161</v>
      </c>
      <c r="AN1987" t="s">
        <v>751</v>
      </c>
      <c r="AO1987" t="s">
        <v>4451</v>
      </c>
      <c r="AP1987" t="s">
        <v>4467</v>
      </c>
      <c r="AQ1987" t="s">
        <v>89</v>
      </c>
      <c r="AR1987" t="s">
        <v>521</v>
      </c>
      <c r="AS1987" t="s">
        <v>103</v>
      </c>
      <c r="AT1987" t="s">
        <v>66</v>
      </c>
    </row>
    <row r="1988" spans="1:47" hidden="1" x14ac:dyDescent="0.25">
      <c r="A1988" t="s">
        <v>4446</v>
      </c>
      <c r="B1988" t="s">
        <v>4447</v>
      </c>
      <c r="C1988" t="s">
        <v>4448</v>
      </c>
      <c r="D1988" t="s">
        <v>82</v>
      </c>
      <c r="E1988" t="s">
        <v>60</v>
      </c>
      <c r="F1988" t="s">
        <v>4449</v>
      </c>
      <c r="G1988" t="s">
        <v>133</v>
      </c>
      <c r="I1988" t="s">
        <v>63</v>
      </c>
      <c r="J1988" t="s">
        <v>64</v>
      </c>
      <c r="L1988" t="s">
        <v>73</v>
      </c>
      <c r="M1988" t="s">
        <v>63</v>
      </c>
      <c r="N1988" t="s">
        <v>79</v>
      </c>
      <c r="O1988" t="s">
        <v>63</v>
      </c>
      <c r="R1988" t="s">
        <v>83</v>
      </c>
      <c r="S1988" t="s">
        <v>63</v>
      </c>
      <c r="T1988" t="s">
        <v>63</v>
      </c>
      <c r="U1988" t="s">
        <v>63</v>
      </c>
      <c r="V1988" t="s">
        <v>80</v>
      </c>
      <c r="W1988" t="s">
        <v>80</v>
      </c>
      <c r="X1988" t="s">
        <v>85</v>
      </c>
      <c r="Y1988" t="s">
        <v>4450</v>
      </c>
      <c r="Z1988" t="s">
        <v>66</v>
      </c>
      <c r="AA1988" t="s">
        <v>134</v>
      </c>
      <c r="AB1988" t="s">
        <v>135</v>
      </c>
      <c r="AC1988" t="s">
        <v>63</v>
      </c>
      <c r="AD1988" t="s">
        <v>63</v>
      </c>
      <c r="AE1988" t="s">
        <v>134</v>
      </c>
      <c r="AG1988" t="s">
        <v>288</v>
      </c>
      <c r="AH1988" t="s">
        <v>133</v>
      </c>
      <c r="AK1988" t="s">
        <v>137</v>
      </c>
      <c r="AL1988" t="s">
        <v>63</v>
      </c>
      <c r="AM1988" t="s">
        <v>1161</v>
      </c>
      <c r="AN1988" t="s">
        <v>751</v>
      </c>
      <c r="AO1988" t="s">
        <v>4451</v>
      </c>
      <c r="AP1988" t="s">
        <v>3813</v>
      </c>
      <c r="AQ1988" t="s">
        <v>89</v>
      </c>
      <c r="AR1988" t="s">
        <v>523</v>
      </c>
      <c r="AS1988" t="s">
        <v>103</v>
      </c>
      <c r="AT1988" t="s">
        <v>66</v>
      </c>
    </row>
    <row r="1989" spans="1:47" hidden="1" x14ac:dyDescent="0.25">
      <c r="A1989" t="s">
        <v>4446</v>
      </c>
      <c r="B1989" t="s">
        <v>4447</v>
      </c>
      <c r="C1989" t="s">
        <v>4448</v>
      </c>
      <c r="D1989" t="s">
        <v>82</v>
      </c>
      <c r="E1989" t="s">
        <v>60</v>
      </c>
      <c r="F1989" t="s">
        <v>4449</v>
      </c>
      <c r="G1989" t="s">
        <v>133</v>
      </c>
      <c r="I1989" t="s">
        <v>63</v>
      </c>
      <c r="J1989" t="s">
        <v>64</v>
      </c>
      <c r="L1989" t="s">
        <v>73</v>
      </c>
      <c r="M1989" t="s">
        <v>63</v>
      </c>
      <c r="N1989" t="s">
        <v>79</v>
      </c>
      <c r="O1989" t="s">
        <v>63</v>
      </c>
      <c r="R1989" t="s">
        <v>83</v>
      </c>
      <c r="S1989" t="s">
        <v>63</v>
      </c>
      <c r="T1989" t="s">
        <v>63</v>
      </c>
      <c r="U1989" t="s">
        <v>63</v>
      </c>
      <c r="V1989" t="s">
        <v>80</v>
      </c>
      <c r="W1989" t="s">
        <v>80</v>
      </c>
      <c r="X1989" t="s">
        <v>85</v>
      </c>
      <c r="Y1989" t="s">
        <v>4450</v>
      </c>
      <c r="Z1989" t="s">
        <v>66</v>
      </c>
      <c r="AA1989" t="s">
        <v>134</v>
      </c>
      <c r="AB1989" t="s">
        <v>135</v>
      </c>
      <c r="AC1989" t="s">
        <v>63</v>
      </c>
      <c r="AD1989" t="s">
        <v>63</v>
      </c>
      <c r="AE1989" t="s">
        <v>134</v>
      </c>
      <c r="AG1989" t="s">
        <v>288</v>
      </c>
      <c r="AH1989" t="s">
        <v>133</v>
      </c>
      <c r="AK1989" t="s">
        <v>137</v>
      </c>
      <c r="AL1989" t="s">
        <v>63</v>
      </c>
      <c r="AM1989" t="s">
        <v>1161</v>
      </c>
      <c r="AN1989" t="s">
        <v>751</v>
      </c>
      <c r="AO1989" t="s">
        <v>4451</v>
      </c>
      <c r="AP1989" t="s">
        <v>4468</v>
      </c>
      <c r="AQ1989" t="s">
        <v>89</v>
      </c>
      <c r="AR1989" t="s">
        <v>519</v>
      </c>
      <c r="AS1989" t="s">
        <v>103</v>
      </c>
      <c r="AT1989" t="s">
        <v>66</v>
      </c>
    </row>
    <row r="1990" spans="1:47" hidden="1" x14ac:dyDescent="0.25">
      <c r="A1990" t="s">
        <v>4446</v>
      </c>
      <c r="B1990" t="s">
        <v>4447</v>
      </c>
      <c r="C1990" t="s">
        <v>4448</v>
      </c>
      <c r="D1990" t="s">
        <v>82</v>
      </c>
      <c r="E1990" t="s">
        <v>60</v>
      </c>
      <c r="F1990" t="s">
        <v>4449</v>
      </c>
      <c r="G1990" t="s">
        <v>133</v>
      </c>
      <c r="I1990" t="s">
        <v>63</v>
      </c>
      <c r="J1990" t="s">
        <v>64</v>
      </c>
      <c r="L1990" t="s">
        <v>73</v>
      </c>
      <c r="M1990" t="s">
        <v>63</v>
      </c>
      <c r="N1990" t="s">
        <v>79</v>
      </c>
      <c r="O1990" t="s">
        <v>63</v>
      </c>
      <c r="R1990" t="s">
        <v>83</v>
      </c>
      <c r="S1990" t="s">
        <v>63</v>
      </c>
      <c r="T1990" t="s">
        <v>63</v>
      </c>
      <c r="U1990" t="s">
        <v>63</v>
      </c>
      <c r="V1990" t="s">
        <v>80</v>
      </c>
      <c r="W1990" t="s">
        <v>80</v>
      </c>
      <c r="X1990" t="s">
        <v>85</v>
      </c>
      <c r="Y1990" t="s">
        <v>4450</v>
      </c>
      <c r="Z1990" t="s">
        <v>66</v>
      </c>
      <c r="AA1990" t="s">
        <v>134</v>
      </c>
      <c r="AB1990" t="s">
        <v>135</v>
      </c>
      <c r="AC1990" t="s">
        <v>63</v>
      </c>
      <c r="AD1990" t="s">
        <v>63</v>
      </c>
      <c r="AE1990" t="s">
        <v>134</v>
      </c>
      <c r="AG1990" t="s">
        <v>288</v>
      </c>
      <c r="AH1990" t="s">
        <v>133</v>
      </c>
      <c r="AK1990" t="s">
        <v>137</v>
      </c>
      <c r="AL1990" t="s">
        <v>63</v>
      </c>
      <c r="AM1990" t="s">
        <v>1161</v>
      </c>
      <c r="AN1990" t="s">
        <v>751</v>
      </c>
      <c r="AO1990" t="s">
        <v>4451</v>
      </c>
      <c r="AP1990" t="s">
        <v>4469</v>
      </c>
      <c r="AQ1990" t="s">
        <v>89</v>
      </c>
      <c r="AR1990" t="s">
        <v>632</v>
      </c>
      <c r="AS1990" t="s">
        <v>103</v>
      </c>
      <c r="AT1990" t="s">
        <v>66</v>
      </c>
    </row>
    <row r="1991" spans="1:47" hidden="1" x14ac:dyDescent="0.25">
      <c r="A1991" t="s">
        <v>4446</v>
      </c>
      <c r="B1991" t="s">
        <v>4447</v>
      </c>
      <c r="C1991" t="s">
        <v>4448</v>
      </c>
      <c r="D1991" t="s">
        <v>82</v>
      </c>
      <c r="E1991" t="s">
        <v>60</v>
      </c>
      <c r="F1991" t="s">
        <v>4449</v>
      </c>
      <c r="G1991" t="s">
        <v>133</v>
      </c>
      <c r="I1991" t="s">
        <v>63</v>
      </c>
      <c r="J1991" t="s">
        <v>64</v>
      </c>
      <c r="L1991" t="s">
        <v>73</v>
      </c>
      <c r="M1991" t="s">
        <v>63</v>
      </c>
      <c r="N1991" t="s">
        <v>79</v>
      </c>
      <c r="O1991" t="s">
        <v>63</v>
      </c>
      <c r="R1991" t="s">
        <v>83</v>
      </c>
      <c r="S1991" t="s">
        <v>63</v>
      </c>
      <c r="T1991" t="s">
        <v>63</v>
      </c>
      <c r="U1991" t="s">
        <v>63</v>
      </c>
      <c r="V1991" t="s">
        <v>80</v>
      </c>
      <c r="W1991" t="s">
        <v>80</v>
      </c>
      <c r="X1991" t="s">
        <v>85</v>
      </c>
      <c r="Y1991" t="s">
        <v>4450</v>
      </c>
      <c r="Z1991" t="s">
        <v>66</v>
      </c>
      <c r="AA1991" t="s">
        <v>134</v>
      </c>
      <c r="AB1991" t="s">
        <v>135</v>
      </c>
      <c r="AC1991" t="s">
        <v>63</v>
      </c>
      <c r="AD1991" t="s">
        <v>63</v>
      </c>
      <c r="AE1991" t="s">
        <v>134</v>
      </c>
      <c r="AG1991" t="s">
        <v>288</v>
      </c>
      <c r="AH1991" t="s">
        <v>133</v>
      </c>
      <c r="AK1991" t="s">
        <v>137</v>
      </c>
      <c r="AL1991" t="s">
        <v>63</v>
      </c>
      <c r="AM1991" t="s">
        <v>1161</v>
      </c>
      <c r="AN1991" t="s">
        <v>751</v>
      </c>
      <c r="AO1991" t="s">
        <v>4451</v>
      </c>
      <c r="AP1991" t="s">
        <v>4470</v>
      </c>
      <c r="AQ1991" t="s">
        <v>89</v>
      </c>
      <c r="AR1991" t="s">
        <v>636</v>
      </c>
      <c r="AS1991" t="s">
        <v>103</v>
      </c>
      <c r="AT1991" t="s">
        <v>66</v>
      </c>
    </row>
    <row r="1992" spans="1:47" hidden="1" x14ac:dyDescent="0.25">
      <c r="A1992" t="s">
        <v>4446</v>
      </c>
      <c r="B1992" t="s">
        <v>4447</v>
      </c>
      <c r="C1992" t="s">
        <v>4448</v>
      </c>
      <c r="D1992" t="s">
        <v>82</v>
      </c>
      <c r="E1992" t="s">
        <v>60</v>
      </c>
      <c r="F1992" t="s">
        <v>4449</v>
      </c>
      <c r="G1992" t="s">
        <v>133</v>
      </c>
      <c r="I1992" t="s">
        <v>63</v>
      </c>
      <c r="J1992" t="s">
        <v>64</v>
      </c>
      <c r="L1992" t="s">
        <v>73</v>
      </c>
      <c r="M1992" t="s">
        <v>63</v>
      </c>
      <c r="N1992" t="s">
        <v>79</v>
      </c>
      <c r="O1992" t="s">
        <v>63</v>
      </c>
      <c r="R1992" t="s">
        <v>83</v>
      </c>
      <c r="S1992" t="s">
        <v>63</v>
      </c>
      <c r="T1992" t="s">
        <v>63</v>
      </c>
      <c r="U1992" t="s">
        <v>63</v>
      </c>
      <c r="V1992" t="s">
        <v>80</v>
      </c>
      <c r="W1992" t="s">
        <v>80</v>
      </c>
      <c r="X1992" t="s">
        <v>85</v>
      </c>
      <c r="Y1992" t="s">
        <v>4450</v>
      </c>
      <c r="Z1992" t="s">
        <v>66</v>
      </c>
      <c r="AA1992" t="s">
        <v>134</v>
      </c>
      <c r="AB1992" t="s">
        <v>135</v>
      </c>
      <c r="AC1992" t="s">
        <v>63</v>
      </c>
      <c r="AD1992" t="s">
        <v>63</v>
      </c>
      <c r="AE1992" t="s">
        <v>134</v>
      </c>
      <c r="AG1992" t="s">
        <v>288</v>
      </c>
      <c r="AH1992" t="s">
        <v>133</v>
      </c>
      <c r="AK1992" t="s">
        <v>137</v>
      </c>
      <c r="AL1992" t="s">
        <v>63</v>
      </c>
      <c r="AM1992" t="s">
        <v>1161</v>
      </c>
      <c r="AN1992" t="s">
        <v>751</v>
      </c>
      <c r="AO1992" t="s">
        <v>4451</v>
      </c>
      <c r="AP1992" t="s">
        <v>4471</v>
      </c>
      <c r="AQ1992" t="s">
        <v>89</v>
      </c>
      <c r="AR1992" t="s">
        <v>4458</v>
      </c>
      <c r="AS1992" t="s">
        <v>103</v>
      </c>
      <c r="AT1992" t="s">
        <v>66</v>
      </c>
    </row>
    <row r="1993" spans="1:47" hidden="1" x14ac:dyDescent="0.25">
      <c r="A1993" t="s">
        <v>4446</v>
      </c>
      <c r="B1993" t="s">
        <v>4447</v>
      </c>
      <c r="C1993" t="s">
        <v>4448</v>
      </c>
      <c r="D1993" t="s">
        <v>82</v>
      </c>
      <c r="E1993" t="s">
        <v>60</v>
      </c>
      <c r="F1993" t="s">
        <v>4449</v>
      </c>
      <c r="G1993" t="s">
        <v>133</v>
      </c>
      <c r="I1993" t="s">
        <v>63</v>
      </c>
      <c r="J1993" t="s">
        <v>64</v>
      </c>
      <c r="L1993" t="s">
        <v>73</v>
      </c>
      <c r="M1993" t="s">
        <v>63</v>
      </c>
      <c r="N1993" t="s">
        <v>79</v>
      </c>
      <c r="O1993" t="s">
        <v>63</v>
      </c>
      <c r="R1993" t="s">
        <v>83</v>
      </c>
      <c r="S1993" t="s">
        <v>63</v>
      </c>
      <c r="T1993" t="s">
        <v>63</v>
      </c>
      <c r="U1993" t="s">
        <v>63</v>
      </c>
      <c r="V1993" t="s">
        <v>80</v>
      </c>
      <c r="W1993" t="s">
        <v>80</v>
      </c>
      <c r="X1993" t="s">
        <v>85</v>
      </c>
      <c r="Y1993" t="s">
        <v>4450</v>
      </c>
      <c r="Z1993" t="s">
        <v>66</v>
      </c>
      <c r="AA1993" t="s">
        <v>134</v>
      </c>
      <c r="AB1993" t="s">
        <v>135</v>
      </c>
      <c r="AC1993" t="s">
        <v>63</v>
      </c>
      <c r="AD1993" t="s">
        <v>63</v>
      </c>
      <c r="AE1993" t="s">
        <v>134</v>
      </c>
      <c r="AG1993" t="s">
        <v>288</v>
      </c>
      <c r="AH1993" t="s">
        <v>133</v>
      </c>
      <c r="AK1993" t="s">
        <v>137</v>
      </c>
      <c r="AL1993" t="s">
        <v>63</v>
      </c>
      <c r="AM1993" t="s">
        <v>1161</v>
      </c>
      <c r="AN1993" t="s">
        <v>751</v>
      </c>
      <c r="AO1993" t="s">
        <v>4451</v>
      </c>
      <c r="AP1993" t="s">
        <v>4472</v>
      </c>
      <c r="AQ1993" t="s">
        <v>89</v>
      </c>
      <c r="AR1993" t="s">
        <v>3036</v>
      </c>
      <c r="AS1993" t="s">
        <v>103</v>
      </c>
      <c r="AT1993" t="s">
        <v>66</v>
      </c>
    </row>
    <row r="1994" spans="1:47" hidden="1" x14ac:dyDescent="0.25">
      <c r="A1994" t="s">
        <v>4446</v>
      </c>
      <c r="B1994" t="s">
        <v>4447</v>
      </c>
      <c r="C1994" t="s">
        <v>4448</v>
      </c>
      <c r="D1994" t="s">
        <v>82</v>
      </c>
      <c r="E1994" t="s">
        <v>60</v>
      </c>
      <c r="F1994" t="s">
        <v>4449</v>
      </c>
      <c r="G1994" t="s">
        <v>133</v>
      </c>
      <c r="I1994" t="s">
        <v>63</v>
      </c>
      <c r="J1994" t="s">
        <v>64</v>
      </c>
      <c r="L1994" t="s">
        <v>73</v>
      </c>
      <c r="M1994" t="s">
        <v>63</v>
      </c>
      <c r="N1994" t="s">
        <v>79</v>
      </c>
      <c r="O1994" t="s">
        <v>63</v>
      </c>
      <c r="R1994" t="s">
        <v>83</v>
      </c>
      <c r="S1994" t="s">
        <v>63</v>
      </c>
      <c r="T1994" t="s">
        <v>63</v>
      </c>
      <c r="U1994" t="s">
        <v>63</v>
      </c>
      <c r="V1994" t="s">
        <v>80</v>
      </c>
      <c r="W1994" t="s">
        <v>80</v>
      </c>
      <c r="X1994" t="s">
        <v>85</v>
      </c>
      <c r="Y1994" t="s">
        <v>4450</v>
      </c>
      <c r="Z1994" t="s">
        <v>66</v>
      </c>
      <c r="AA1994" t="s">
        <v>134</v>
      </c>
      <c r="AB1994" t="s">
        <v>135</v>
      </c>
      <c r="AC1994" t="s">
        <v>63</v>
      </c>
      <c r="AD1994" t="s">
        <v>63</v>
      </c>
      <c r="AE1994" t="s">
        <v>134</v>
      </c>
      <c r="AG1994" t="s">
        <v>288</v>
      </c>
      <c r="AH1994" t="s">
        <v>133</v>
      </c>
      <c r="AK1994" t="s">
        <v>137</v>
      </c>
      <c r="AL1994" t="s">
        <v>63</v>
      </c>
      <c r="AM1994" t="s">
        <v>1161</v>
      </c>
      <c r="AN1994" t="s">
        <v>751</v>
      </c>
      <c r="AO1994" t="s">
        <v>4451</v>
      </c>
      <c r="AP1994" t="s">
        <v>4232</v>
      </c>
      <c r="AQ1994" t="s">
        <v>89</v>
      </c>
      <c r="AR1994" t="s">
        <v>634</v>
      </c>
      <c r="AS1994" t="s">
        <v>103</v>
      </c>
      <c r="AT1994" t="s">
        <v>66</v>
      </c>
    </row>
    <row r="1995" spans="1:47" hidden="1" x14ac:dyDescent="0.25">
      <c r="A1995" t="s">
        <v>4446</v>
      </c>
      <c r="B1995" t="s">
        <v>4447</v>
      </c>
      <c r="C1995" t="s">
        <v>4448</v>
      </c>
      <c r="D1995" t="s">
        <v>82</v>
      </c>
      <c r="E1995" t="s">
        <v>60</v>
      </c>
      <c r="F1995" t="s">
        <v>4449</v>
      </c>
      <c r="G1995" t="s">
        <v>133</v>
      </c>
      <c r="I1995" t="s">
        <v>63</v>
      </c>
      <c r="J1995" t="s">
        <v>64</v>
      </c>
      <c r="L1995" t="s">
        <v>73</v>
      </c>
      <c r="M1995" t="s">
        <v>63</v>
      </c>
      <c r="N1995" t="s">
        <v>79</v>
      </c>
      <c r="O1995" t="s">
        <v>63</v>
      </c>
      <c r="R1995" t="s">
        <v>83</v>
      </c>
      <c r="S1995" t="s">
        <v>63</v>
      </c>
      <c r="T1995" t="s">
        <v>63</v>
      </c>
      <c r="U1995" t="s">
        <v>63</v>
      </c>
      <c r="V1995" t="s">
        <v>80</v>
      </c>
      <c r="W1995" t="s">
        <v>80</v>
      </c>
      <c r="X1995" t="s">
        <v>85</v>
      </c>
      <c r="Y1995" t="s">
        <v>4450</v>
      </c>
      <c r="Z1995" t="s">
        <v>66</v>
      </c>
      <c r="AA1995" t="s">
        <v>134</v>
      </c>
      <c r="AB1995" t="s">
        <v>135</v>
      </c>
      <c r="AC1995" t="s">
        <v>63</v>
      </c>
      <c r="AD1995" t="s">
        <v>63</v>
      </c>
      <c r="AE1995" t="s">
        <v>134</v>
      </c>
      <c r="AG1995" t="s">
        <v>288</v>
      </c>
      <c r="AH1995" t="s">
        <v>133</v>
      </c>
      <c r="AK1995" t="s">
        <v>137</v>
      </c>
      <c r="AL1995" t="s">
        <v>63</v>
      </c>
      <c r="AM1995" t="s">
        <v>1161</v>
      </c>
      <c r="AN1995" t="s">
        <v>751</v>
      </c>
      <c r="AO1995" t="s">
        <v>4451</v>
      </c>
      <c r="AP1995" t="s">
        <v>4473</v>
      </c>
      <c r="AQ1995" t="s">
        <v>89</v>
      </c>
      <c r="AR1995" t="s">
        <v>4474</v>
      </c>
      <c r="AS1995" t="s">
        <v>103</v>
      </c>
      <c r="AT1995" t="s">
        <v>66</v>
      </c>
    </row>
    <row r="1996" spans="1:47" hidden="1" x14ac:dyDescent="0.25">
      <c r="A1996" t="s">
        <v>4446</v>
      </c>
      <c r="B1996" t="s">
        <v>4447</v>
      </c>
      <c r="C1996" t="s">
        <v>4448</v>
      </c>
      <c r="D1996" t="s">
        <v>82</v>
      </c>
      <c r="E1996" t="s">
        <v>60</v>
      </c>
      <c r="F1996" t="s">
        <v>4449</v>
      </c>
      <c r="G1996" t="s">
        <v>133</v>
      </c>
      <c r="I1996" t="s">
        <v>63</v>
      </c>
      <c r="J1996" t="s">
        <v>64</v>
      </c>
      <c r="L1996" t="s">
        <v>73</v>
      </c>
      <c r="M1996" t="s">
        <v>63</v>
      </c>
      <c r="N1996" t="s">
        <v>79</v>
      </c>
      <c r="O1996" t="s">
        <v>63</v>
      </c>
      <c r="R1996" t="s">
        <v>83</v>
      </c>
      <c r="S1996" t="s">
        <v>63</v>
      </c>
      <c r="T1996" t="s">
        <v>63</v>
      </c>
      <c r="U1996" t="s">
        <v>63</v>
      </c>
      <c r="V1996" t="s">
        <v>80</v>
      </c>
      <c r="W1996" t="s">
        <v>80</v>
      </c>
      <c r="X1996" t="s">
        <v>85</v>
      </c>
      <c r="Y1996" t="s">
        <v>4450</v>
      </c>
      <c r="Z1996" t="s">
        <v>66</v>
      </c>
      <c r="AA1996" t="s">
        <v>134</v>
      </c>
      <c r="AB1996" t="s">
        <v>135</v>
      </c>
      <c r="AC1996" t="s">
        <v>63</v>
      </c>
      <c r="AD1996" t="s">
        <v>63</v>
      </c>
      <c r="AE1996" t="s">
        <v>134</v>
      </c>
      <c r="AG1996" t="s">
        <v>288</v>
      </c>
      <c r="AH1996" t="s">
        <v>133</v>
      </c>
      <c r="AK1996" t="s">
        <v>137</v>
      </c>
      <c r="AL1996" t="s">
        <v>63</v>
      </c>
      <c r="AM1996" t="s">
        <v>1161</v>
      </c>
      <c r="AN1996" t="s">
        <v>751</v>
      </c>
      <c r="AO1996" t="s">
        <v>4451</v>
      </c>
      <c r="AP1996" t="s">
        <v>4475</v>
      </c>
      <c r="AQ1996" t="s">
        <v>89</v>
      </c>
      <c r="AR1996" t="s">
        <v>4476</v>
      </c>
      <c r="AS1996" t="s">
        <v>103</v>
      </c>
      <c r="AT1996" t="s">
        <v>66</v>
      </c>
    </row>
    <row r="1997" spans="1:47" hidden="1" x14ac:dyDescent="0.25">
      <c r="A1997" t="s">
        <v>4446</v>
      </c>
      <c r="B1997" t="s">
        <v>4447</v>
      </c>
      <c r="C1997" t="s">
        <v>4448</v>
      </c>
      <c r="D1997" t="s">
        <v>82</v>
      </c>
      <c r="E1997" t="s">
        <v>60</v>
      </c>
      <c r="F1997" t="s">
        <v>4449</v>
      </c>
      <c r="G1997" t="s">
        <v>133</v>
      </c>
      <c r="I1997" t="s">
        <v>63</v>
      </c>
      <c r="J1997" t="s">
        <v>64</v>
      </c>
      <c r="L1997" t="s">
        <v>73</v>
      </c>
      <c r="M1997" t="s">
        <v>63</v>
      </c>
      <c r="N1997" t="s">
        <v>79</v>
      </c>
      <c r="O1997" t="s">
        <v>63</v>
      </c>
      <c r="R1997" t="s">
        <v>83</v>
      </c>
      <c r="S1997" t="s">
        <v>63</v>
      </c>
      <c r="T1997" t="s">
        <v>63</v>
      </c>
      <c r="U1997" t="s">
        <v>63</v>
      </c>
      <c r="V1997" t="s">
        <v>80</v>
      </c>
      <c r="W1997" t="s">
        <v>80</v>
      </c>
      <c r="X1997" t="s">
        <v>85</v>
      </c>
      <c r="Y1997" t="s">
        <v>4450</v>
      </c>
      <c r="Z1997" t="s">
        <v>66</v>
      </c>
      <c r="AA1997" t="s">
        <v>134</v>
      </c>
      <c r="AB1997" t="s">
        <v>135</v>
      </c>
      <c r="AC1997" t="s">
        <v>63</v>
      </c>
      <c r="AD1997" t="s">
        <v>63</v>
      </c>
      <c r="AE1997" t="s">
        <v>134</v>
      </c>
      <c r="AG1997" t="s">
        <v>288</v>
      </c>
      <c r="AH1997" t="s">
        <v>133</v>
      </c>
      <c r="AK1997" t="s">
        <v>137</v>
      </c>
      <c r="AL1997" t="s">
        <v>63</v>
      </c>
      <c r="AM1997" t="s">
        <v>1161</v>
      </c>
      <c r="AN1997" t="s">
        <v>751</v>
      </c>
      <c r="AO1997" t="s">
        <v>4451</v>
      </c>
      <c r="AP1997" t="s">
        <v>4193</v>
      </c>
      <c r="AQ1997" t="s">
        <v>89</v>
      </c>
      <c r="AR1997" t="s">
        <v>523</v>
      </c>
      <c r="AS1997" t="s">
        <v>192</v>
      </c>
      <c r="AT1997" t="s">
        <v>66</v>
      </c>
      <c r="AU1997" t="s">
        <v>4477</v>
      </c>
    </row>
    <row r="1998" spans="1:47" hidden="1" x14ac:dyDescent="0.25">
      <c r="A1998" t="s">
        <v>4478</v>
      </c>
      <c r="B1998" t="s">
        <v>4479</v>
      </c>
      <c r="C1998" t="s">
        <v>4480</v>
      </c>
      <c r="D1998" t="s">
        <v>82</v>
      </c>
      <c r="E1998" t="s">
        <v>60</v>
      </c>
      <c r="G1998" t="s">
        <v>1168</v>
      </c>
      <c r="I1998" t="s">
        <v>63</v>
      </c>
      <c r="J1998" t="s">
        <v>64</v>
      </c>
      <c r="L1998" t="s">
        <v>73</v>
      </c>
      <c r="M1998" t="s">
        <v>63</v>
      </c>
      <c r="N1998" t="s">
        <v>80</v>
      </c>
      <c r="O1998" t="s">
        <v>80</v>
      </c>
      <c r="R1998" t="s">
        <v>83</v>
      </c>
      <c r="S1998" t="s">
        <v>63</v>
      </c>
      <c r="T1998" t="s">
        <v>84</v>
      </c>
      <c r="U1998" t="s">
        <v>63</v>
      </c>
      <c r="V1998" t="s">
        <v>80</v>
      </c>
      <c r="W1998" t="s">
        <v>110</v>
      </c>
      <c r="X1998" t="s">
        <v>110</v>
      </c>
      <c r="Z1998" t="s">
        <v>66</v>
      </c>
      <c r="AA1998" t="s">
        <v>63</v>
      </c>
      <c r="AB1998" t="s">
        <v>66</v>
      </c>
      <c r="AC1998" t="s">
        <v>66</v>
      </c>
      <c r="AD1998" t="s">
        <v>110</v>
      </c>
      <c r="AE1998" t="s">
        <v>66</v>
      </c>
      <c r="AF1998" t="s">
        <v>63</v>
      </c>
      <c r="AG1998" t="s">
        <v>122</v>
      </c>
      <c r="AH1998" t="s">
        <v>118</v>
      </c>
      <c r="AK1998" t="s">
        <v>137</v>
      </c>
      <c r="AL1998" t="s">
        <v>63</v>
      </c>
      <c r="AM1998" t="s">
        <v>255</v>
      </c>
      <c r="AN1998" t="s">
        <v>1372</v>
      </c>
      <c r="AO1998" t="s">
        <v>4481</v>
      </c>
      <c r="AP1998" t="s">
        <v>4482</v>
      </c>
      <c r="AQ1998" t="s">
        <v>89</v>
      </c>
      <c r="AR1998" t="s">
        <v>262</v>
      </c>
      <c r="AS1998" t="s">
        <v>334</v>
      </c>
      <c r="AT1998" t="s">
        <v>63</v>
      </c>
      <c r="AU1998" t="s">
        <v>4483</v>
      </c>
    </row>
    <row r="1999" spans="1:47" hidden="1" x14ac:dyDescent="0.25">
      <c r="A1999" t="s">
        <v>4478</v>
      </c>
      <c r="B1999" t="s">
        <v>4479</v>
      </c>
      <c r="C1999" t="s">
        <v>4480</v>
      </c>
      <c r="D1999" t="s">
        <v>82</v>
      </c>
      <c r="E1999" t="s">
        <v>60</v>
      </c>
      <c r="G1999" t="s">
        <v>1168</v>
      </c>
      <c r="I1999" t="s">
        <v>63</v>
      </c>
      <c r="J1999" t="s">
        <v>64</v>
      </c>
      <c r="L1999" t="s">
        <v>73</v>
      </c>
      <c r="M1999" t="s">
        <v>63</v>
      </c>
      <c r="N1999" t="s">
        <v>80</v>
      </c>
      <c r="O1999" t="s">
        <v>80</v>
      </c>
      <c r="R1999" t="s">
        <v>83</v>
      </c>
      <c r="S1999" t="s">
        <v>63</v>
      </c>
      <c r="T1999" t="s">
        <v>84</v>
      </c>
      <c r="U1999" t="s">
        <v>63</v>
      </c>
      <c r="V1999" t="s">
        <v>80</v>
      </c>
      <c r="W1999" t="s">
        <v>110</v>
      </c>
      <c r="X1999" t="s">
        <v>110</v>
      </c>
      <c r="Z1999" t="s">
        <v>66</v>
      </c>
      <c r="AA1999" t="s">
        <v>63</v>
      </c>
      <c r="AB1999" t="s">
        <v>66</v>
      </c>
      <c r="AC1999" t="s">
        <v>66</v>
      </c>
      <c r="AD1999" t="s">
        <v>110</v>
      </c>
      <c r="AE1999" t="s">
        <v>66</v>
      </c>
      <c r="AF1999" t="s">
        <v>63</v>
      </c>
      <c r="AG1999" t="s">
        <v>122</v>
      </c>
      <c r="AH1999" t="s">
        <v>118</v>
      </c>
      <c r="AK1999" t="s">
        <v>137</v>
      </c>
      <c r="AL1999" t="s">
        <v>63</v>
      </c>
      <c r="AM1999" t="s">
        <v>255</v>
      </c>
      <c r="AN1999" t="s">
        <v>1372</v>
      </c>
      <c r="AO1999" t="s">
        <v>4481</v>
      </c>
      <c r="AP1999" t="s">
        <v>1985</v>
      </c>
      <c r="AQ1999" t="s">
        <v>89</v>
      </c>
      <c r="AR1999" t="s">
        <v>262</v>
      </c>
      <c r="AS1999" t="s">
        <v>347</v>
      </c>
      <c r="AT1999" t="s">
        <v>63</v>
      </c>
    </row>
    <row r="2000" spans="1:47" hidden="1" x14ac:dyDescent="0.25">
      <c r="A2000" t="s">
        <v>4478</v>
      </c>
      <c r="B2000" t="s">
        <v>4479</v>
      </c>
      <c r="C2000" t="s">
        <v>4480</v>
      </c>
      <c r="D2000" t="s">
        <v>82</v>
      </c>
      <c r="E2000" t="s">
        <v>60</v>
      </c>
      <c r="G2000" t="s">
        <v>1168</v>
      </c>
      <c r="I2000" t="s">
        <v>63</v>
      </c>
      <c r="J2000" t="s">
        <v>64</v>
      </c>
      <c r="L2000" t="s">
        <v>73</v>
      </c>
      <c r="M2000" t="s">
        <v>63</v>
      </c>
      <c r="N2000" t="s">
        <v>80</v>
      </c>
      <c r="O2000" t="s">
        <v>80</v>
      </c>
      <c r="R2000" t="s">
        <v>83</v>
      </c>
      <c r="S2000" t="s">
        <v>63</v>
      </c>
      <c r="T2000" t="s">
        <v>84</v>
      </c>
      <c r="U2000" t="s">
        <v>63</v>
      </c>
      <c r="V2000" t="s">
        <v>80</v>
      </c>
      <c r="W2000" t="s">
        <v>110</v>
      </c>
      <c r="X2000" t="s">
        <v>110</v>
      </c>
      <c r="Z2000" t="s">
        <v>66</v>
      </c>
      <c r="AA2000" t="s">
        <v>63</v>
      </c>
      <c r="AB2000" t="s">
        <v>66</v>
      </c>
      <c r="AC2000" t="s">
        <v>66</v>
      </c>
      <c r="AD2000" t="s">
        <v>110</v>
      </c>
      <c r="AE2000" t="s">
        <v>66</v>
      </c>
      <c r="AF2000" t="s">
        <v>63</v>
      </c>
      <c r="AG2000" t="s">
        <v>122</v>
      </c>
      <c r="AH2000" t="s">
        <v>118</v>
      </c>
      <c r="AK2000" t="s">
        <v>137</v>
      </c>
      <c r="AL2000" t="s">
        <v>63</v>
      </c>
      <c r="AM2000" t="s">
        <v>255</v>
      </c>
      <c r="AN2000" t="s">
        <v>1372</v>
      </c>
      <c r="AO2000" t="s">
        <v>4481</v>
      </c>
      <c r="AP2000" t="s">
        <v>1680</v>
      </c>
      <c r="AQ2000" t="s">
        <v>89</v>
      </c>
      <c r="AR2000" t="s">
        <v>262</v>
      </c>
      <c r="AS2000" t="s">
        <v>1052</v>
      </c>
      <c r="AT2000" t="s">
        <v>63</v>
      </c>
    </row>
    <row r="2001" spans="1:47" hidden="1" x14ac:dyDescent="0.25">
      <c r="A2001" t="s">
        <v>4478</v>
      </c>
      <c r="B2001" t="s">
        <v>4479</v>
      </c>
      <c r="C2001" t="s">
        <v>4480</v>
      </c>
      <c r="D2001" t="s">
        <v>82</v>
      </c>
      <c r="E2001" t="s">
        <v>60</v>
      </c>
      <c r="G2001" t="s">
        <v>1168</v>
      </c>
      <c r="I2001" t="s">
        <v>63</v>
      </c>
      <c r="J2001" t="s">
        <v>64</v>
      </c>
      <c r="L2001" t="s">
        <v>73</v>
      </c>
      <c r="M2001" t="s">
        <v>63</v>
      </c>
      <c r="N2001" t="s">
        <v>80</v>
      </c>
      <c r="O2001" t="s">
        <v>80</v>
      </c>
      <c r="R2001" t="s">
        <v>83</v>
      </c>
      <c r="S2001" t="s">
        <v>63</v>
      </c>
      <c r="T2001" t="s">
        <v>84</v>
      </c>
      <c r="U2001" t="s">
        <v>63</v>
      </c>
      <c r="V2001" t="s">
        <v>80</v>
      </c>
      <c r="W2001" t="s">
        <v>110</v>
      </c>
      <c r="X2001" t="s">
        <v>110</v>
      </c>
      <c r="Z2001" t="s">
        <v>66</v>
      </c>
      <c r="AA2001" t="s">
        <v>63</v>
      </c>
      <c r="AB2001" t="s">
        <v>66</v>
      </c>
      <c r="AC2001" t="s">
        <v>66</v>
      </c>
      <c r="AD2001" t="s">
        <v>110</v>
      </c>
      <c r="AE2001" t="s">
        <v>66</v>
      </c>
      <c r="AF2001" t="s">
        <v>63</v>
      </c>
      <c r="AG2001" t="s">
        <v>122</v>
      </c>
      <c r="AH2001" t="s">
        <v>118</v>
      </c>
      <c r="AK2001" t="s">
        <v>137</v>
      </c>
      <c r="AL2001" t="s">
        <v>63</v>
      </c>
      <c r="AM2001" t="s">
        <v>255</v>
      </c>
      <c r="AN2001" t="s">
        <v>1372</v>
      </c>
      <c r="AO2001" t="s">
        <v>4481</v>
      </c>
      <c r="AP2001" t="s">
        <v>1680</v>
      </c>
      <c r="AQ2001" t="s">
        <v>89</v>
      </c>
      <c r="AR2001" t="s">
        <v>262</v>
      </c>
      <c r="AS2001" t="s">
        <v>1052</v>
      </c>
      <c r="AT2001" t="s">
        <v>63</v>
      </c>
      <c r="AU2001" t="s">
        <v>4484</v>
      </c>
    </row>
    <row r="2002" spans="1:47" hidden="1" x14ac:dyDescent="0.25">
      <c r="A2002" t="s">
        <v>4478</v>
      </c>
      <c r="B2002" t="s">
        <v>4479</v>
      </c>
      <c r="C2002" t="s">
        <v>4480</v>
      </c>
      <c r="D2002" t="s">
        <v>82</v>
      </c>
      <c r="E2002" t="s">
        <v>60</v>
      </c>
      <c r="G2002" t="s">
        <v>1168</v>
      </c>
      <c r="I2002" t="s">
        <v>63</v>
      </c>
      <c r="J2002" t="s">
        <v>64</v>
      </c>
      <c r="L2002" t="s">
        <v>73</v>
      </c>
      <c r="M2002" t="s">
        <v>63</v>
      </c>
      <c r="N2002" t="s">
        <v>80</v>
      </c>
      <c r="O2002" t="s">
        <v>80</v>
      </c>
      <c r="R2002" t="s">
        <v>83</v>
      </c>
      <c r="S2002" t="s">
        <v>63</v>
      </c>
      <c r="T2002" t="s">
        <v>84</v>
      </c>
      <c r="U2002" t="s">
        <v>63</v>
      </c>
      <c r="V2002" t="s">
        <v>80</v>
      </c>
      <c r="W2002" t="s">
        <v>110</v>
      </c>
      <c r="X2002" t="s">
        <v>110</v>
      </c>
      <c r="Z2002" t="s">
        <v>66</v>
      </c>
      <c r="AA2002" t="s">
        <v>63</v>
      </c>
      <c r="AB2002" t="s">
        <v>66</v>
      </c>
      <c r="AC2002" t="s">
        <v>66</v>
      </c>
      <c r="AD2002" t="s">
        <v>110</v>
      </c>
      <c r="AE2002" t="s">
        <v>66</v>
      </c>
      <c r="AF2002" t="s">
        <v>63</v>
      </c>
      <c r="AG2002" t="s">
        <v>122</v>
      </c>
      <c r="AH2002" t="s">
        <v>118</v>
      </c>
      <c r="AK2002" t="s">
        <v>137</v>
      </c>
      <c r="AL2002" t="s">
        <v>63</v>
      </c>
      <c r="AM2002" t="s">
        <v>255</v>
      </c>
      <c r="AN2002" t="s">
        <v>1372</v>
      </c>
      <c r="AO2002" t="s">
        <v>4481</v>
      </c>
      <c r="AP2002" t="s">
        <v>375</v>
      </c>
      <c r="AQ2002" t="s">
        <v>89</v>
      </c>
      <c r="AR2002" t="s">
        <v>262</v>
      </c>
      <c r="AS2002" t="s">
        <v>192</v>
      </c>
      <c r="AT2002" t="s">
        <v>63</v>
      </c>
      <c r="AU2002" t="s">
        <v>4485</v>
      </c>
    </row>
    <row r="2003" spans="1:47" hidden="1" x14ac:dyDescent="0.25">
      <c r="A2003" t="s">
        <v>4478</v>
      </c>
      <c r="B2003" t="s">
        <v>4479</v>
      </c>
      <c r="C2003" t="s">
        <v>4480</v>
      </c>
      <c r="D2003" t="s">
        <v>82</v>
      </c>
      <c r="E2003" t="s">
        <v>60</v>
      </c>
      <c r="G2003" t="s">
        <v>1168</v>
      </c>
      <c r="I2003" t="s">
        <v>63</v>
      </c>
      <c r="J2003" t="s">
        <v>64</v>
      </c>
      <c r="L2003" t="s">
        <v>73</v>
      </c>
      <c r="M2003" t="s">
        <v>63</v>
      </c>
      <c r="N2003" t="s">
        <v>80</v>
      </c>
      <c r="O2003" t="s">
        <v>80</v>
      </c>
      <c r="R2003" t="s">
        <v>83</v>
      </c>
      <c r="S2003" t="s">
        <v>63</v>
      </c>
      <c r="T2003" t="s">
        <v>84</v>
      </c>
      <c r="U2003" t="s">
        <v>63</v>
      </c>
      <c r="V2003" t="s">
        <v>80</v>
      </c>
      <c r="W2003" t="s">
        <v>110</v>
      </c>
      <c r="X2003" t="s">
        <v>110</v>
      </c>
      <c r="Z2003" t="s">
        <v>66</v>
      </c>
      <c r="AA2003" t="s">
        <v>63</v>
      </c>
      <c r="AB2003" t="s">
        <v>66</v>
      </c>
      <c r="AC2003" t="s">
        <v>66</v>
      </c>
      <c r="AD2003" t="s">
        <v>110</v>
      </c>
      <c r="AE2003" t="s">
        <v>66</v>
      </c>
      <c r="AF2003" t="s">
        <v>63</v>
      </c>
      <c r="AG2003" t="s">
        <v>122</v>
      </c>
      <c r="AH2003" t="s">
        <v>118</v>
      </c>
      <c r="AK2003" t="s">
        <v>137</v>
      </c>
      <c r="AL2003" t="s">
        <v>63</v>
      </c>
      <c r="AM2003" t="s">
        <v>255</v>
      </c>
      <c r="AN2003" t="s">
        <v>1372</v>
      </c>
      <c r="AO2003" t="s">
        <v>4481</v>
      </c>
      <c r="AP2003" t="s">
        <v>375</v>
      </c>
      <c r="AQ2003" t="s">
        <v>89</v>
      </c>
      <c r="AR2003" t="s">
        <v>262</v>
      </c>
      <c r="AS2003" t="s">
        <v>192</v>
      </c>
      <c r="AT2003" t="s">
        <v>63</v>
      </c>
      <c r="AU2003" t="s">
        <v>4486</v>
      </c>
    </row>
    <row r="2004" spans="1:47" hidden="1" x14ac:dyDescent="0.25">
      <c r="A2004" t="s">
        <v>4478</v>
      </c>
      <c r="B2004" t="s">
        <v>4479</v>
      </c>
      <c r="C2004" t="s">
        <v>4480</v>
      </c>
      <c r="D2004" t="s">
        <v>82</v>
      </c>
      <c r="E2004" t="s">
        <v>60</v>
      </c>
      <c r="G2004" t="s">
        <v>1168</v>
      </c>
      <c r="I2004" t="s">
        <v>63</v>
      </c>
      <c r="J2004" t="s">
        <v>64</v>
      </c>
      <c r="L2004" t="s">
        <v>73</v>
      </c>
      <c r="M2004" t="s">
        <v>63</v>
      </c>
      <c r="N2004" t="s">
        <v>80</v>
      </c>
      <c r="O2004" t="s">
        <v>80</v>
      </c>
      <c r="R2004" t="s">
        <v>83</v>
      </c>
      <c r="S2004" t="s">
        <v>63</v>
      </c>
      <c r="T2004" t="s">
        <v>84</v>
      </c>
      <c r="U2004" t="s">
        <v>63</v>
      </c>
      <c r="V2004" t="s">
        <v>80</v>
      </c>
      <c r="W2004" t="s">
        <v>110</v>
      </c>
      <c r="X2004" t="s">
        <v>110</v>
      </c>
      <c r="Z2004" t="s">
        <v>66</v>
      </c>
      <c r="AA2004" t="s">
        <v>63</v>
      </c>
      <c r="AB2004" t="s">
        <v>66</v>
      </c>
      <c r="AC2004" t="s">
        <v>66</v>
      </c>
      <c r="AD2004" t="s">
        <v>110</v>
      </c>
      <c r="AE2004" t="s">
        <v>66</v>
      </c>
      <c r="AF2004" t="s">
        <v>63</v>
      </c>
      <c r="AG2004" t="s">
        <v>122</v>
      </c>
      <c r="AH2004" t="s">
        <v>118</v>
      </c>
      <c r="AK2004" t="s">
        <v>137</v>
      </c>
      <c r="AL2004" t="s">
        <v>63</v>
      </c>
      <c r="AM2004" t="s">
        <v>255</v>
      </c>
      <c r="AN2004" t="s">
        <v>1372</v>
      </c>
      <c r="AO2004" t="s">
        <v>4481</v>
      </c>
      <c r="AP2004" t="s">
        <v>88</v>
      </c>
      <c r="AQ2004" t="s">
        <v>89</v>
      </c>
      <c r="AR2004" t="s">
        <v>90</v>
      </c>
      <c r="AS2004" t="s">
        <v>91</v>
      </c>
      <c r="AT2004" t="s">
        <v>63</v>
      </c>
    </row>
    <row r="2005" spans="1:47" hidden="1" x14ac:dyDescent="0.25">
      <c r="A2005" t="s">
        <v>4478</v>
      </c>
      <c r="B2005" t="s">
        <v>4479</v>
      </c>
      <c r="C2005" t="s">
        <v>4480</v>
      </c>
      <c r="D2005" t="s">
        <v>82</v>
      </c>
      <c r="E2005" t="s">
        <v>60</v>
      </c>
      <c r="G2005" t="s">
        <v>1168</v>
      </c>
      <c r="I2005" t="s">
        <v>63</v>
      </c>
      <c r="J2005" t="s">
        <v>64</v>
      </c>
      <c r="L2005" t="s">
        <v>73</v>
      </c>
      <c r="M2005" t="s">
        <v>63</v>
      </c>
      <c r="N2005" t="s">
        <v>80</v>
      </c>
      <c r="O2005" t="s">
        <v>80</v>
      </c>
      <c r="R2005" t="s">
        <v>83</v>
      </c>
      <c r="S2005" t="s">
        <v>63</v>
      </c>
      <c r="T2005" t="s">
        <v>84</v>
      </c>
      <c r="U2005" t="s">
        <v>63</v>
      </c>
      <c r="V2005" t="s">
        <v>80</v>
      </c>
      <c r="W2005" t="s">
        <v>110</v>
      </c>
      <c r="X2005" t="s">
        <v>110</v>
      </c>
      <c r="Z2005" t="s">
        <v>66</v>
      </c>
      <c r="AA2005" t="s">
        <v>63</v>
      </c>
      <c r="AB2005" t="s">
        <v>66</v>
      </c>
      <c r="AC2005" t="s">
        <v>66</v>
      </c>
      <c r="AD2005" t="s">
        <v>110</v>
      </c>
      <c r="AE2005" t="s">
        <v>66</v>
      </c>
      <c r="AF2005" t="s">
        <v>63</v>
      </c>
      <c r="AG2005" t="s">
        <v>122</v>
      </c>
      <c r="AH2005" t="s">
        <v>118</v>
      </c>
      <c r="AK2005" t="s">
        <v>137</v>
      </c>
      <c r="AL2005" t="s">
        <v>63</v>
      </c>
      <c r="AM2005" t="s">
        <v>255</v>
      </c>
      <c r="AN2005" t="s">
        <v>1372</v>
      </c>
      <c r="AO2005" t="s">
        <v>4481</v>
      </c>
      <c r="AP2005" t="s">
        <v>2971</v>
      </c>
      <c r="AQ2005" t="s">
        <v>89</v>
      </c>
      <c r="AR2005" t="s">
        <v>262</v>
      </c>
      <c r="AS2005" t="s">
        <v>265</v>
      </c>
      <c r="AT2005" t="s">
        <v>63</v>
      </c>
    </row>
    <row r="2006" spans="1:47" hidden="1" x14ac:dyDescent="0.25">
      <c r="A2006" t="s">
        <v>4478</v>
      </c>
      <c r="B2006" t="s">
        <v>4479</v>
      </c>
      <c r="C2006" t="s">
        <v>4480</v>
      </c>
      <c r="D2006" t="s">
        <v>82</v>
      </c>
      <c r="E2006" t="s">
        <v>60</v>
      </c>
      <c r="G2006" t="s">
        <v>1168</v>
      </c>
      <c r="I2006" t="s">
        <v>63</v>
      </c>
      <c r="J2006" t="s">
        <v>64</v>
      </c>
      <c r="L2006" t="s">
        <v>73</v>
      </c>
      <c r="M2006" t="s">
        <v>63</v>
      </c>
      <c r="N2006" t="s">
        <v>80</v>
      </c>
      <c r="O2006" t="s">
        <v>80</v>
      </c>
      <c r="R2006" t="s">
        <v>83</v>
      </c>
      <c r="S2006" t="s">
        <v>63</v>
      </c>
      <c r="T2006" t="s">
        <v>84</v>
      </c>
      <c r="U2006" t="s">
        <v>63</v>
      </c>
      <c r="V2006" t="s">
        <v>80</v>
      </c>
      <c r="W2006" t="s">
        <v>110</v>
      </c>
      <c r="X2006" t="s">
        <v>110</v>
      </c>
      <c r="Z2006" t="s">
        <v>66</v>
      </c>
      <c r="AA2006" t="s">
        <v>63</v>
      </c>
      <c r="AB2006" t="s">
        <v>66</v>
      </c>
      <c r="AC2006" t="s">
        <v>66</v>
      </c>
      <c r="AD2006" t="s">
        <v>110</v>
      </c>
      <c r="AE2006" t="s">
        <v>66</v>
      </c>
      <c r="AF2006" t="s">
        <v>63</v>
      </c>
      <c r="AG2006" t="s">
        <v>122</v>
      </c>
      <c r="AH2006" t="s">
        <v>118</v>
      </c>
      <c r="AK2006" t="s">
        <v>137</v>
      </c>
      <c r="AL2006" t="s">
        <v>63</v>
      </c>
      <c r="AM2006" t="s">
        <v>255</v>
      </c>
      <c r="AN2006" t="s">
        <v>1372</v>
      </c>
      <c r="AO2006" t="s">
        <v>4481</v>
      </c>
      <c r="AP2006" t="s">
        <v>373</v>
      </c>
      <c r="AQ2006" t="s">
        <v>89</v>
      </c>
      <c r="AR2006" t="s">
        <v>262</v>
      </c>
      <c r="AS2006" t="s">
        <v>103</v>
      </c>
      <c r="AT2006" t="s">
        <v>63</v>
      </c>
      <c r="AU2006" t="s">
        <v>4487</v>
      </c>
    </row>
    <row r="2007" spans="1:47" hidden="1" x14ac:dyDescent="0.25">
      <c r="A2007" t="s">
        <v>4478</v>
      </c>
      <c r="B2007" t="s">
        <v>4479</v>
      </c>
      <c r="C2007" t="s">
        <v>4480</v>
      </c>
      <c r="D2007" t="s">
        <v>82</v>
      </c>
      <c r="E2007" t="s">
        <v>60</v>
      </c>
      <c r="G2007" t="s">
        <v>1168</v>
      </c>
      <c r="I2007" t="s">
        <v>63</v>
      </c>
      <c r="J2007" t="s">
        <v>64</v>
      </c>
      <c r="L2007" t="s">
        <v>73</v>
      </c>
      <c r="M2007" t="s">
        <v>63</v>
      </c>
      <c r="N2007" t="s">
        <v>80</v>
      </c>
      <c r="O2007" t="s">
        <v>80</v>
      </c>
      <c r="R2007" t="s">
        <v>83</v>
      </c>
      <c r="S2007" t="s">
        <v>63</v>
      </c>
      <c r="T2007" t="s">
        <v>84</v>
      </c>
      <c r="U2007" t="s">
        <v>63</v>
      </c>
      <c r="V2007" t="s">
        <v>80</v>
      </c>
      <c r="W2007" t="s">
        <v>110</v>
      </c>
      <c r="X2007" t="s">
        <v>110</v>
      </c>
      <c r="Z2007" t="s">
        <v>66</v>
      </c>
      <c r="AA2007" t="s">
        <v>63</v>
      </c>
      <c r="AB2007" t="s">
        <v>66</v>
      </c>
      <c r="AC2007" t="s">
        <v>66</v>
      </c>
      <c r="AD2007" t="s">
        <v>110</v>
      </c>
      <c r="AE2007" t="s">
        <v>66</v>
      </c>
      <c r="AF2007" t="s">
        <v>63</v>
      </c>
      <c r="AG2007" t="s">
        <v>122</v>
      </c>
      <c r="AH2007" t="s">
        <v>118</v>
      </c>
      <c r="AK2007" t="s">
        <v>137</v>
      </c>
      <c r="AL2007" t="s">
        <v>63</v>
      </c>
      <c r="AM2007" t="s">
        <v>255</v>
      </c>
      <c r="AN2007" t="s">
        <v>1372</v>
      </c>
      <c r="AO2007" t="s">
        <v>4481</v>
      </c>
      <c r="AP2007" t="s">
        <v>4488</v>
      </c>
      <c r="AQ2007" t="s">
        <v>2597</v>
      </c>
      <c r="AR2007" t="s">
        <v>262</v>
      </c>
      <c r="AS2007" t="s">
        <v>103</v>
      </c>
      <c r="AT2007" t="s">
        <v>63</v>
      </c>
    </row>
    <row r="2008" spans="1:47" hidden="1" x14ac:dyDescent="0.25">
      <c r="A2008" t="s">
        <v>4478</v>
      </c>
      <c r="B2008" t="s">
        <v>4479</v>
      </c>
      <c r="C2008" t="s">
        <v>4480</v>
      </c>
      <c r="D2008" t="s">
        <v>82</v>
      </c>
      <c r="E2008" t="s">
        <v>60</v>
      </c>
      <c r="G2008" t="s">
        <v>1168</v>
      </c>
      <c r="I2008" t="s">
        <v>63</v>
      </c>
      <c r="J2008" t="s">
        <v>64</v>
      </c>
      <c r="L2008" t="s">
        <v>73</v>
      </c>
      <c r="M2008" t="s">
        <v>63</v>
      </c>
      <c r="N2008" t="s">
        <v>80</v>
      </c>
      <c r="O2008" t="s">
        <v>80</v>
      </c>
      <c r="R2008" t="s">
        <v>83</v>
      </c>
      <c r="S2008" t="s">
        <v>63</v>
      </c>
      <c r="T2008" t="s">
        <v>84</v>
      </c>
      <c r="U2008" t="s">
        <v>63</v>
      </c>
      <c r="V2008" t="s">
        <v>80</v>
      </c>
      <c r="W2008" t="s">
        <v>110</v>
      </c>
      <c r="X2008" t="s">
        <v>110</v>
      </c>
      <c r="Z2008" t="s">
        <v>66</v>
      </c>
      <c r="AA2008" t="s">
        <v>63</v>
      </c>
      <c r="AB2008" t="s">
        <v>66</v>
      </c>
      <c r="AC2008" t="s">
        <v>66</v>
      </c>
      <c r="AD2008" t="s">
        <v>110</v>
      </c>
      <c r="AE2008" t="s">
        <v>66</v>
      </c>
      <c r="AF2008" t="s">
        <v>63</v>
      </c>
      <c r="AG2008" t="s">
        <v>122</v>
      </c>
      <c r="AH2008" t="s">
        <v>118</v>
      </c>
      <c r="AK2008" t="s">
        <v>137</v>
      </c>
      <c r="AL2008" t="s">
        <v>63</v>
      </c>
      <c r="AM2008" t="s">
        <v>255</v>
      </c>
      <c r="AN2008" t="s">
        <v>1372</v>
      </c>
      <c r="AO2008" t="s">
        <v>4481</v>
      </c>
      <c r="AP2008" t="s">
        <v>1430</v>
      </c>
      <c r="AQ2008" t="s">
        <v>89</v>
      </c>
      <c r="AR2008" t="s">
        <v>262</v>
      </c>
      <c r="AS2008" t="s">
        <v>1431</v>
      </c>
      <c r="AT2008" t="s">
        <v>63</v>
      </c>
      <c r="AU2008" t="s">
        <v>4487</v>
      </c>
    </row>
    <row r="2009" spans="1:47" hidden="1" x14ac:dyDescent="0.25">
      <c r="A2009" t="s">
        <v>4478</v>
      </c>
      <c r="B2009" t="s">
        <v>4479</v>
      </c>
      <c r="C2009" t="s">
        <v>4480</v>
      </c>
      <c r="D2009" t="s">
        <v>82</v>
      </c>
      <c r="E2009" t="s">
        <v>60</v>
      </c>
      <c r="G2009" t="s">
        <v>1168</v>
      </c>
      <c r="I2009" t="s">
        <v>63</v>
      </c>
      <c r="J2009" t="s">
        <v>64</v>
      </c>
      <c r="L2009" t="s">
        <v>73</v>
      </c>
      <c r="M2009" t="s">
        <v>63</v>
      </c>
      <c r="N2009" t="s">
        <v>80</v>
      </c>
      <c r="O2009" t="s">
        <v>80</v>
      </c>
      <c r="R2009" t="s">
        <v>83</v>
      </c>
      <c r="S2009" t="s">
        <v>63</v>
      </c>
      <c r="T2009" t="s">
        <v>84</v>
      </c>
      <c r="U2009" t="s">
        <v>63</v>
      </c>
      <c r="V2009" t="s">
        <v>80</v>
      </c>
      <c r="W2009" t="s">
        <v>110</v>
      </c>
      <c r="X2009" t="s">
        <v>110</v>
      </c>
      <c r="Z2009" t="s">
        <v>66</v>
      </c>
      <c r="AA2009" t="s">
        <v>63</v>
      </c>
      <c r="AB2009" t="s">
        <v>66</v>
      </c>
      <c r="AC2009" t="s">
        <v>66</v>
      </c>
      <c r="AD2009" t="s">
        <v>110</v>
      </c>
      <c r="AE2009" t="s">
        <v>66</v>
      </c>
      <c r="AF2009" t="s">
        <v>63</v>
      </c>
      <c r="AG2009" t="s">
        <v>122</v>
      </c>
      <c r="AH2009" t="s">
        <v>118</v>
      </c>
      <c r="AK2009" t="s">
        <v>137</v>
      </c>
      <c r="AL2009" t="s">
        <v>63</v>
      </c>
      <c r="AM2009" t="s">
        <v>255</v>
      </c>
      <c r="AN2009" t="s">
        <v>1372</v>
      </c>
      <c r="AO2009" t="s">
        <v>4481</v>
      </c>
      <c r="AP2009" t="s">
        <v>4489</v>
      </c>
      <c r="AQ2009" t="s">
        <v>414</v>
      </c>
      <c r="AR2009" t="s">
        <v>262</v>
      </c>
      <c r="AS2009" t="s">
        <v>347</v>
      </c>
      <c r="AT2009" t="s">
        <v>63</v>
      </c>
      <c r="AU2009" t="s">
        <v>4490</v>
      </c>
    </row>
    <row r="2010" spans="1:47" hidden="1" x14ac:dyDescent="0.25">
      <c r="A2010" t="s">
        <v>4478</v>
      </c>
      <c r="B2010" t="s">
        <v>4479</v>
      </c>
      <c r="C2010" t="s">
        <v>4480</v>
      </c>
      <c r="D2010" t="s">
        <v>82</v>
      </c>
      <c r="E2010" t="s">
        <v>60</v>
      </c>
      <c r="G2010" t="s">
        <v>1168</v>
      </c>
      <c r="I2010" t="s">
        <v>63</v>
      </c>
      <c r="J2010" t="s">
        <v>64</v>
      </c>
      <c r="L2010" t="s">
        <v>73</v>
      </c>
      <c r="M2010" t="s">
        <v>63</v>
      </c>
      <c r="N2010" t="s">
        <v>80</v>
      </c>
      <c r="O2010" t="s">
        <v>80</v>
      </c>
      <c r="R2010" t="s">
        <v>83</v>
      </c>
      <c r="S2010" t="s">
        <v>63</v>
      </c>
      <c r="T2010" t="s">
        <v>84</v>
      </c>
      <c r="U2010" t="s">
        <v>63</v>
      </c>
      <c r="V2010" t="s">
        <v>80</v>
      </c>
      <c r="W2010" t="s">
        <v>110</v>
      </c>
      <c r="X2010" t="s">
        <v>110</v>
      </c>
      <c r="Z2010" t="s">
        <v>66</v>
      </c>
      <c r="AA2010" t="s">
        <v>63</v>
      </c>
      <c r="AB2010" t="s">
        <v>66</v>
      </c>
      <c r="AC2010" t="s">
        <v>66</v>
      </c>
      <c r="AD2010" t="s">
        <v>110</v>
      </c>
      <c r="AE2010" t="s">
        <v>66</v>
      </c>
      <c r="AF2010" t="s">
        <v>63</v>
      </c>
      <c r="AG2010" t="s">
        <v>122</v>
      </c>
      <c r="AH2010" t="s">
        <v>118</v>
      </c>
      <c r="AK2010" t="s">
        <v>137</v>
      </c>
      <c r="AL2010" t="s">
        <v>63</v>
      </c>
      <c r="AM2010" t="s">
        <v>255</v>
      </c>
      <c r="AN2010" t="s">
        <v>1372</v>
      </c>
      <c r="AO2010" t="s">
        <v>4481</v>
      </c>
      <c r="AP2010" t="s">
        <v>4491</v>
      </c>
      <c r="AQ2010" t="s">
        <v>414</v>
      </c>
      <c r="AR2010" t="s">
        <v>262</v>
      </c>
      <c r="AS2010" t="s">
        <v>1052</v>
      </c>
      <c r="AT2010" t="s">
        <v>63</v>
      </c>
      <c r="AU2010" t="s">
        <v>4490</v>
      </c>
    </row>
    <row r="2011" spans="1:47" hidden="1" x14ac:dyDescent="0.25">
      <c r="A2011" t="s">
        <v>4478</v>
      </c>
      <c r="B2011" t="s">
        <v>4479</v>
      </c>
      <c r="C2011" t="s">
        <v>4480</v>
      </c>
      <c r="D2011" t="s">
        <v>82</v>
      </c>
      <c r="E2011" t="s">
        <v>60</v>
      </c>
      <c r="G2011" t="s">
        <v>1168</v>
      </c>
      <c r="I2011" t="s">
        <v>63</v>
      </c>
      <c r="J2011" t="s">
        <v>64</v>
      </c>
      <c r="L2011" t="s">
        <v>73</v>
      </c>
      <c r="M2011" t="s">
        <v>63</v>
      </c>
      <c r="N2011" t="s">
        <v>80</v>
      </c>
      <c r="O2011" t="s">
        <v>80</v>
      </c>
      <c r="R2011" t="s">
        <v>83</v>
      </c>
      <c r="S2011" t="s">
        <v>63</v>
      </c>
      <c r="T2011" t="s">
        <v>84</v>
      </c>
      <c r="U2011" t="s">
        <v>63</v>
      </c>
      <c r="V2011" t="s">
        <v>80</v>
      </c>
      <c r="W2011" t="s">
        <v>110</v>
      </c>
      <c r="X2011" t="s">
        <v>110</v>
      </c>
      <c r="Z2011" t="s">
        <v>66</v>
      </c>
      <c r="AA2011" t="s">
        <v>63</v>
      </c>
      <c r="AB2011" t="s">
        <v>66</v>
      </c>
      <c r="AC2011" t="s">
        <v>66</v>
      </c>
      <c r="AD2011" t="s">
        <v>110</v>
      </c>
      <c r="AE2011" t="s">
        <v>66</v>
      </c>
      <c r="AF2011" t="s">
        <v>63</v>
      </c>
      <c r="AG2011" t="s">
        <v>122</v>
      </c>
      <c r="AH2011" t="s">
        <v>118</v>
      </c>
      <c r="AK2011" t="s">
        <v>137</v>
      </c>
      <c r="AL2011" t="s">
        <v>63</v>
      </c>
      <c r="AM2011" t="s">
        <v>255</v>
      </c>
      <c r="AN2011" t="s">
        <v>1372</v>
      </c>
      <c r="AO2011" t="s">
        <v>4481</v>
      </c>
      <c r="AP2011" t="s">
        <v>1270</v>
      </c>
      <c r="AQ2011" t="s">
        <v>414</v>
      </c>
      <c r="AR2011" t="s">
        <v>262</v>
      </c>
      <c r="AS2011" t="s">
        <v>192</v>
      </c>
      <c r="AT2011" t="s">
        <v>63</v>
      </c>
      <c r="AU2011" t="s">
        <v>4492</v>
      </c>
    </row>
    <row r="2012" spans="1:47" hidden="1" x14ac:dyDescent="0.25">
      <c r="A2012" t="s">
        <v>4478</v>
      </c>
      <c r="B2012" t="s">
        <v>4479</v>
      </c>
      <c r="C2012" t="s">
        <v>4480</v>
      </c>
      <c r="D2012" t="s">
        <v>82</v>
      </c>
      <c r="E2012" t="s">
        <v>60</v>
      </c>
      <c r="G2012" t="s">
        <v>1168</v>
      </c>
      <c r="I2012" t="s">
        <v>63</v>
      </c>
      <c r="J2012" t="s">
        <v>64</v>
      </c>
      <c r="L2012" t="s">
        <v>73</v>
      </c>
      <c r="M2012" t="s">
        <v>63</v>
      </c>
      <c r="N2012" t="s">
        <v>80</v>
      </c>
      <c r="O2012" t="s">
        <v>80</v>
      </c>
      <c r="R2012" t="s">
        <v>83</v>
      </c>
      <c r="S2012" t="s">
        <v>63</v>
      </c>
      <c r="T2012" t="s">
        <v>84</v>
      </c>
      <c r="U2012" t="s">
        <v>63</v>
      </c>
      <c r="V2012" t="s">
        <v>80</v>
      </c>
      <c r="W2012" t="s">
        <v>110</v>
      </c>
      <c r="X2012" t="s">
        <v>110</v>
      </c>
      <c r="Z2012" t="s">
        <v>66</v>
      </c>
      <c r="AA2012" t="s">
        <v>63</v>
      </c>
      <c r="AB2012" t="s">
        <v>66</v>
      </c>
      <c r="AC2012" t="s">
        <v>66</v>
      </c>
      <c r="AD2012" t="s">
        <v>110</v>
      </c>
      <c r="AE2012" t="s">
        <v>66</v>
      </c>
      <c r="AF2012" t="s">
        <v>63</v>
      </c>
      <c r="AG2012" t="s">
        <v>122</v>
      </c>
      <c r="AH2012" t="s">
        <v>118</v>
      </c>
      <c r="AK2012" t="s">
        <v>137</v>
      </c>
      <c r="AL2012" t="s">
        <v>63</v>
      </c>
      <c r="AM2012" t="s">
        <v>255</v>
      </c>
      <c r="AN2012" t="s">
        <v>1372</v>
      </c>
      <c r="AO2012" t="s">
        <v>4481</v>
      </c>
      <c r="AP2012" t="s">
        <v>2936</v>
      </c>
      <c r="AQ2012" t="s">
        <v>414</v>
      </c>
      <c r="AR2012" t="s">
        <v>90</v>
      </c>
      <c r="AS2012" t="s">
        <v>91</v>
      </c>
      <c r="AT2012" t="s">
        <v>63</v>
      </c>
      <c r="AU2012" t="s">
        <v>4490</v>
      </c>
    </row>
    <row r="2013" spans="1:47" hidden="1" x14ac:dyDescent="0.25">
      <c r="A2013" t="s">
        <v>4478</v>
      </c>
      <c r="B2013" t="s">
        <v>4479</v>
      </c>
      <c r="C2013" t="s">
        <v>4480</v>
      </c>
      <c r="D2013" t="s">
        <v>82</v>
      </c>
      <c r="E2013" t="s">
        <v>60</v>
      </c>
      <c r="G2013" t="s">
        <v>1168</v>
      </c>
      <c r="I2013" t="s">
        <v>63</v>
      </c>
      <c r="J2013" t="s">
        <v>64</v>
      </c>
      <c r="L2013" t="s">
        <v>73</v>
      </c>
      <c r="M2013" t="s">
        <v>63</v>
      </c>
      <c r="N2013" t="s">
        <v>80</v>
      </c>
      <c r="O2013" t="s">
        <v>80</v>
      </c>
      <c r="R2013" t="s">
        <v>83</v>
      </c>
      <c r="S2013" t="s">
        <v>63</v>
      </c>
      <c r="T2013" t="s">
        <v>84</v>
      </c>
      <c r="U2013" t="s">
        <v>63</v>
      </c>
      <c r="V2013" t="s">
        <v>80</v>
      </c>
      <c r="W2013" t="s">
        <v>110</v>
      </c>
      <c r="X2013" t="s">
        <v>110</v>
      </c>
      <c r="Z2013" t="s">
        <v>66</v>
      </c>
      <c r="AA2013" t="s">
        <v>63</v>
      </c>
      <c r="AB2013" t="s">
        <v>66</v>
      </c>
      <c r="AC2013" t="s">
        <v>66</v>
      </c>
      <c r="AD2013" t="s">
        <v>110</v>
      </c>
      <c r="AE2013" t="s">
        <v>66</v>
      </c>
      <c r="AF2013" t="s">
        <v>63</v>
      </c>
      <c r="AG2013" t="s">
        <v>122</v>
      </c>
      <c r="AH2013" t="s">
        <v>118</v>
      </c>
      <c r="AK2013" t="s">
        <v>137</v>
      </c>
      <c r="AL2013" t="s">
        <v>63</v>
      </c>
      <c r="AM2013" t="s">
        <v>255</v>
      </c>
      <c r="AN2013" t="s">
        <v>1372</v>
      </c>
      <c r="AO2013" t="s">
        <v>4481</v>
      </c>
      <c r="AP2013" t="s">
        <v>1277</v>
      </c>
      <c r="AQ2013" t="s">
        <v>414</v>
      </c>
      <c r="AR2013" t="s">
        <v>262</v>
      </c>
      <c r="AS2013" t="s">
        <v>265</v>
      </c>
      <c r="AT2013" t="s">
        <v>63</v>
      </c>
      <c r="AU2013" t="s">
        <v>4490</v>
      </c>
    </row>
    <row r="2014" spans="1:47" hidden="1" x14ac:dyDescent="0.25">
      <c r="A2014" t="s">
        <v>4478</v>
      </c>
      <c r="B2014" t="s">
        <v>4479</v>
      </c>
      <c r="C2014" t="s">
        <v>4480</v>
      </c>
      <c r="D2014" t="s">
        <v>82</v>
      </c>
      <c r="E2014" t="s">
        <v>60</v>
      </c>
      <c r="G2014" t="s">
        <v>1168</v>
      </c>
      <c r="I2014" t="s">
        <v>63</v>
      </c>
      <c r="J2014" t="s">
        <v>64</v>
      </c>
      <c r="L2014" t="s">
        <v>73</v>
      </c>
      <c r="M2014" t="s">
        <v>63</v>
      </c>
      <c r="N2014" t="s">
        <v>80</v>
      </c>
      <c r="O2014" t="s">
        <v>80</v>
      </c>
      <c r="R2014" t="s">
        <v>83</v>
      </c>
      <c r="S2014" t="s">
        <v>63</v>
      </c>
      <c r="T2014" t="s">
        <v>84</v>
      </c>
      <c r="U2014" t="s">
        <v>63</v>
      </c>
      <c r="V2014" t="s">
        <v>80</v>
      </c>
      <c r="W2014" t="s">
        <v>110</v>
      </c>
      <c r="X2014" t="s">
        <v>110</v>
      </c>
      <c r="Z2014" t="s">
        <v>66</v>
      </c>
      <c r="AA2014" t="s">
        <v>63</v>
      </c>
      <c r="AB2014" t="s">
        <v>66</v>
      </c>
      <c r="AC2014" t="s">
        <v>66</v>
      </c>
      <c r="AD2014" t="s">
        <v>110</v>
      </c>
      <c r="AE2014" t="s">
        <v>66</v>
      </c>
      <c r="AF2014" t="s">
        <v>63</v>
      </c>
      <c r="AG2014" t="s">
        <v>122</v>
      </c>
      <c r="AH2014" t="s">
        <v>118</v>
      </c>
      <c r="AK2014" t="s">
        <v>137</v>
      </c>
      <c r="AL2014" t="s">
        <v>63</v>
      </c>
      <c r="AM2014" t="s">
        <v>255</v>
      </c>
      <c r="AN2014" t="s">
        <v>1372</v>
      </c>
      <c r="AO2014" t="s">
        <v>4481</v>
      </c>
      <c r="AP2014" t="s">
        <v>4493</v>
      </c>
      <c r="AQ2014" t="s">
        <v>414</v>
      </c>
      <c r="AR2014" t="s">
        <v>262</v>
      </c>
      <c r="AS2014" t="s">
        <v>1431</v>
      </c>
      <c r="AT2014" t="s">
        <v>63</v>
      </c>
      <c r="AU2014" t="s">
        <v>4490</v>
      </c>
    </row>
    <row r="2015" spans="1:47" hidden="1" x14ac:dyDescent="0.25">
      <c r="A2015" t="s">
        <v>4478</v>
      </c>
      <c r="B2015" t="s">
        <v>4479</v>
      </c>
      <c r="C2015" t="s">
        <v>4480</v>
      </c>
      <c r="D2015" t="s">
        <v>82</v>
      </c>
      <c r="E2015" t="s">
        <v>60</v>
      </c>
      <c r="G2015" t="s">
        <v>1168</v>
      </c>
      <c r="I2015" t="s">
        <v>63</v>
      </c>
      <c r="J2015" t="s">
        <v>64</v>
      </c>
      <c r="L2015" t="s">
        <v>73</v>
      </c>
      <c r="M2015" t="s">
        <v>63</v>
      </c>
      <c r="N2015" t="s">
        <v>80</v>
      </c>
      <c r="O2015" t="s">
        <v>80</v>
      </c>
      <c r="R2015" t="s">
        <v>83</v>
      </c>
      <c r="S2015" t="s">
        <v>63</v>
      </c>
      <c r="T2015" t="s">
        <v>84</v>
      </c>
      <c r="U2015" t="s">
        <v>63</v>
      </c>
      <c r="V2015" t="s">
        <v>80</v>
      </c>
      <c r="W2015" t="s">
        <v>110</v>
      </c>
      <c r="X2015" t="s">
        <v>110</v>
      </c>
      <c r="Z2015" t="s">
        <v>66</v>
      </c>
      <c r="AA2015" t="s">
        <v>63</v>
      </c>
      <c r="AB2015" t="s">
        <v>66</v>
      </c>
      <c r="AC2015" t="s">
        <v>66</v>
      </c>
      <c r="AD2015" t="s">
        <v>110</v>
      </c>
      <c r="AE2015" t="s">
        <v>66</v>
      </c>
      <c r="AF2015" t="s">
        <v>63</v>
      </c>
      <c r="AG2015" t="s">
        <v>122</v>
      </c>
      <c r="AH2015" t="s">
        <v>118</v>
      </c>
      <c r="AK2015" t="s">
        <v>137</v>
      </c>
      <c r="AL2015" t="s">
        <v>63</v>
      </c>
      <c r="AM2015" t="s">
        <v>255</v>
      </c>
      <c r="AN2015" t="s">
        <v>1372</v>
      </c>
      <c r="AO2015" t="s">
        <v>4481</v>
      </c>
      <c r="AP2015" t="s">
        <v>3348</v>
      </c>
      <c r="AQ2015" t="s">
        <v>414</v>
      </c>
      <c r="AR2015" t="s">
        <v>262</v>
      </c>
      <c r="AS2015" t="s">
        <v>103</v>
      </c>
      <c r="AT2015" t="s">
        <v>63</v>
      </c>
      <c r="AU2015" t="s">
        <v>4494</v>
      </c>
    </row>
    <row r="2016" spans="1:47" hidden="1" x14ac:dyDescent="0.25">
      <c r="A2016" t="s">
        <v>4495</v>
      </c>
      <c r="B2016" t="s">
        <v>4496</v>
      </c>
      <c r="C2016" t="s">
        <v>4497</v>
      </c>
      <c r="D2016" t="s">
        <v>82</v>
      </c>
      <c r="E2016" t="s">
        <v>60</v>
      </c>
      <c r="G2016" t="s">
        <v>133</v>
      </c>
      <c r="I2016" t="s">
        <v>63</v>
      </c>
      <c r="J2016" t="s">
        <v>64</v>
      </c>
      <c r="L2016" t="s">
        <v>65</v>
      </c>
      <c r="M2016" t="s">
        <v>63</v>
      </c>
      <c r="N2016" t="s">
        <v>66</v>
      </c>
      <c r="O2016" t="s">
        <v>80</v>
      </c>
      <c r="P2016" t="s">
        <v>15</v>
      </c>
      <c r="Q2016" t="s">
        <v>4498</v>
      </c>
    </row>
    <row r="2017" spans="1:58" hidden="1" x14ac:dyDescent="0.25">
      <c r="A2017" t="s">
        <v>4499</v>
      </c>
      <c r="B2017" t="s">
        <v>4500</v>
      </c>
      <c r="C2017" t="s">
        <v>4501</v>
      </c>
      <c r="D2017" t="s">
        <v>82</v>
      </c>
      <c r="E2017" t="s">
        <v>60</v>
      </c>
      <c r="G2017" t="s">
        <v>72</v>
      </c>
      <c r="I2017" t="s">
        <v>63</v>
      </c>
      <c r="J2017" t="s">
        <v>64</v>
      </c>
      <c r="L2017" t="s">
        <v>73</v>
      </c>
    </row>
    <row r="2018" spans="1:58" hidden="1" x14ac:dyDescent="0.25">
      <c r="A2018" t="s">
        <v>4502</v>
      </c>
      <c r="B2018" t="s">
        <v>4503</v>
      </c>
      <c r="C2018" t="s">
        <v>4504</v>
      </c>
      <c r="D2018" t="s">
        <v>82</v>
      </c>
      <c r="E2018" t="s">
        <v>60</v>
      </c>
      <c r="G2018" t="s">
        <v>62</v>
      </c>
      <c r="I2018" t="s">
        <v>63</v>
      </c>
      <c r="J2018" t="s">
        <v>64</v>
      </c>
      <c r="L2018" t="s">
        <v>73</v>
      </c>
      <c r="M2018" t="s">
        <v>63</v>
      </c>
      <c r="N2018" t="s">
        <v>79</v>
      </c>
      <c r="O2018" t="s">
        <v>63</v>
      </c>
      <c r="R2018" t="s">
        <v>83</v>
      </c>
      <c r="S2018" t="s">
        <v>63</v>
      </c>
      <c r="T2018" t="s">
        <v>63</v>
      </c>
      <c r="U2018" t="s">
        <v>63</v>
      </c>
      <c r="V2018" t="s">
        <v>63</v>
      </c>
      <c r="W2018" t="s">
        <v>63</v>
      </c>
      <c r="X2018" t="s">
        <v>85</v>
      </c>
      <c r="Y2018" t="s">
        <v>3159</v>
      </c>
      <c r="Z2018" t="s">
        <v>66</v>
      </c>
      <c r="AA2018" t="s">
        <v>134</v>
      </c>
      <c r="AB2018" t="s">
        <v>135</v>
      </c>
      <c r="AC2018" t="s">
        <v>63</v>
      </c>
      <c r="AD2018" t="s">
        <v>63</v>
      </c>
      <c r="AE2018" t="s">
        <v>134</v>
      </c>
      <c r="AF2018" t="s">
        <v>63</v>
      </c>
      <c r="AG2018" t="s">
        <v>288</v>
      </c>
      <c r="AH2018" t="s">
        <v>133</v>
      </c>
      <c r="AK2018" t="s">
        <v>137</v>
      </c>
      <c r="AL2018" t="s">
        <v>63</v>
      </c>
      <c r="AM2018" t="s">
        <v>4505</v>
      </c>
      <c r="AN2018" t="s">
        <v>2148</v>
      </c>
      <c r="AO2018" t="s">
        <v>4506</v>
      </c>
      <c r="BB2018" t="s">
        <v>4507</v>
      </c>
      <c r="BC2018" t="s">
        <v>429</v>
      </c>
      <c r="BD2018" t="s">
        <v>172</v>
      </c>
      <c r="BE2018" t="s">
        <v>4508</v>
      </c>
      <c r="BF2018" t="s">
        <v>66</v>
      </c>
    </row>
    <row r="2019" spans="1:58" hidden="1" x14ac:dyDescent="0.25">
      <c r="A2019" t="s">
        <v>4509</v>
      </c>
      <c r="B2019" t="s">
        <v>4510</v>
      </c>
      <c r="C2019" t="s">
        <v>4511</v>
      </c>
      <c r="D2019" t="s">
        <v>82</v>
      </c>
      <c r="E2019" t="s">
        <v>60</v>
      </c>
      <c r="G2019" t="s">
        <v>78</v>
      </c>
      <c r="I2019" t="s">
        <v>63</v>
      </c>
      <c r="J2019" t="s">
        <v>64</v>
      </c>
      <c r="L2019" t="s">
        <v>73</v>
      </c>
      <c r="M2019" t="s">
        <v>63</v>
      </c>
      <c r="N2019" t="s">
        <v>79</v>
      </c>
      <c r="O2019" t="s">
        <v>63</v>
      </c>
      <c r="R2019" t="s">
        <v>83</v>
      </c>
      <c r="S2019" t="s">
        <v>63</v>
      </c>
      <c r="T2019" t="s">
        <v>63</v>
      </c>
      <c r="U2019" t="s">
        <v>63</v>
      </c>
      <c r="V2019" t="s">
        <v>63</v>
      </c>
      <c r="W2019" t="s">
        <v>63</v>
      </c>
      <c r="X2019" t="s">
        <v>85</v>
      </c>
      <c r="Y2019" t="s">
        <v>4512</v>
      </c>
      <c r="Z2019" t="s">
        <v>66</v>
      </c>
      <c r="AA2019" t="s">
        <v>63</v>
      </c>
      <c r="AB2019" t="s">
        <v>63</v>
      </c>
      <c r="AC2019" t="s">
        <v>63</v>
      </c>
      <c r="AD2019" t="s">
        <v>63</v>
      </c>
      <c r="AE2019" t="s">
        <v>63</v>
      </c>
      <c r="AF2019" t="s">
        <v>63</v>
      </c>
      <c r="AG2019" t="s">
        <v>288</v>
      </c>
      <c r="AH2019" t="s">
        <v>78</v>
      </c>
      <c r="AK2019" t="s">
        <v>137</v>
      </c>
      <c r="AL2019" t="s">
        <v>63</v>
      </c>
      <c r="AN2019" t="s">
        <v>1645</v>
      </c>
      <c r="AV2019" t="s">
        <v>1294</v>
      </c>
      <c r="AW2019" t="s">
        <v>159</v>
      </c>
      <c r="AX2019" t="s">
        <v>143</v>
      </c>
      <c r="AY2019" t="s">
        <v>473</v>
      </c>
      <c r="AZ2019" t="s">
        <v>63</v>
      </c>
    </row>
    <row r="2020" spans="1:58" hidden="1" x14ac:dyDescent="0.25">
      <c r="A2020" t="s">
        <v>4513</v>
      </c>
      <c r="B2020" t="s">
        <v>4514</v>
      </c>
      <c r="C2020" t="s">
        <v>4515</v>
      </c>
      <c r="D2020" t="s">
        <v>82</v>
      </c>
      <c r="E2020" t="s">
        <v>60</v>
      </c>
      <c r="G2020" t="s">
        <v>78</v>
      </c>
      <c r="I2020" t="s">
        <v>63</v>
      </c>
      <c r="J2020" t="s">
        <v>64</v>
      </c>
      <c r="L2020" t="s">
        <v>73</v>
      </c>
      <c r="M2020" t="s">
        <v>63</v>
      </c>
      <c r="N2020" t="s">
        <v>80</v>
      </c>
      <c r="O2020" t="s">
        <v>80</v>
      </c>
      <c r="R2020" t="s">
        <v>83</v>
      </c>
      <c r="S2020" t="s">
        <v>63</v>
      </c>
      <c r="T2020" t="s">
        <v>63</v>
      </c>
      <c r="U2020" t="s">
        <v>63</v>
      </c>
      <c r="V2020" t="s">
        <v>80</v>
      </c>
      <c r="W2020" t="s">
        <v>80</v>
      </c>
      <c r="X2020" t="s">
        <v>85</v>
      </c>
      <c r="Y2020" t="s">
        <v>4516</v>
      </c>
      <c r="Z2020" t="s">
        <v>66</v>
      </c>
      <c r="AA2020" t="s">
        <v>63</v>
      </c>
      <c r="AB2020" t="s">
        <v>66</v>
      </c>
      <c r="AC2020" t="s">
        <v>66</v>
      </c>
      <c r="AD2020" t="s">
        <v>110</v>
      </c>
      <c r="AE2020" t="s">
        <v>66</v>
      </c>
      <c r="AF2020" t="s">
        <v>66</v>
      </c>
      <c r="AG2020" t="s">
        <v>81</v>
      </c>
      <c r="AH2020" t="s">
        <v>78</v>
      </c>
      <c r="AK2020" t="s">
        <v>137</v>
      </c>
      <c r="AL2020" t="s">
        <v>63</v>
      </c>
      <c r="AM2020" t="s">
        <v>138</v>
      </c>
      <c r="AN2020" t="s">
        <v>3002</v>
      </c>
      <c r="AO2020" t="s">
        <v>4517</v>
      </c>
      <c r="AV2020" t="s">
        <v>3120</v>
      </c>
      <c r="AW2020" t="s">
        <v>142</v>
      </c>
      <c r="AX2020" t="s">
        <v>143</v>
      </c>
      <c r="AY2020" t="s">
        <v>1207</v>
      </c>
      <c r="AZ2020" t="s">
        <v>63</v>
      </c>
    </row>
    <row r="2021" spans="1:58" hidden="1" x14ac:dyDescent="0.25">
      <c r="A2021" t="s">
        <v>4513</v>
      </c>
      <c r="B2021" t="s">
        <v>4514</v>
      </c>
      <c r="C2021" t="s">
        <v>4515</v>
      </c>
      <c r="D2021" t="s">
        <v>82</v>
      </c>
      <c r="E2021" t="s">
        <v>60</v>
      </c>
      <c r="G2021" t="s">
        <v>78</v>
      </c>
      <c r="I2021" t="s">
        <v>63</v>
      </c>
      <c r="J2021" t="s">
        <v>64</v>
      </c>
      <c r="L2021" t="s">
        <v>73</v>
      </c>
      <c r="M2021" t="s">
        <v>63</v>
      </c>
      <c r="N2021" t="s">
        <v>80</v>
      </c>
      <c r="O2021" t="s">
        <v>80</v>
      </c>
      <c r="R2021" t="s">
        <v>83</v>
      </c>
      <c r="S2021" t="s">
        <v>63</v>
      </c>
      <c r="T2021" t="s">
        <v>63</v>
      </c>
      <c r="U2021" t="s">
        <v>63</v>
      </c>
      <c r="V2021" t="s">
        <v>80</v>
      </c>
      <c r="W2021" t="s">
        <v>80</v>
      </c>
      <c r="X2021" t="s">
        <v>85</v>
      </c>
      <c r="Y2021" t="s">
        <v>4516</v>
      </c>
      <c r="Z2021" t="s">
        <v>66</v>
      </c>
      <c r="AA2021" t="s">
        <v>63</v>
      </c>
      <c r="AB2021" t="s">
        <v>66</v>
      </c>
      <c r="AC2021" t="s">
        <v>66</v>
      </c>
      <c r="AD2021" t="s">
        <v>110</v>
      </c>
      <c r="AE2021" t="s">
        <v>66</v>
      </c>
      <c r="AF2021" t="s">
        <v>66</v>
      </c>
      <c r="AG2021" t="s">
        <v>81</v>
      </c>
      <c r="AH2021" t="s">
        <v>78</v>
      </c>
      <c r="AK2021" t="s">
        <v>137</v>
      </c>
      <c r="AL2021" t="s">
        <v>63</v>
      </c>
      <c r="AM2021" t="s">
        <v>138</v>
      </c>
      <c r="AN2021" t="s">
        <v>3002</v>
      </c>
      <c r="AO2021" t="s">
        <v>4517</v>
      </c>
      <c r="AV2021" t="s">
        <v>3122</v>
      </c>
      <c r="AW2021" t="s">
        <v>142</v>
      </c>
      <c r="AX2021" t="s">
        <v>143</v>
      </c>
      <c r="AY2021" t="s">
        <v>144</v>
      </c>
      <c r="AZ2021" t="s">
        <v>63</v>
      </c>
      <c r="BA2021" t="s">
        <v>4518</v>
      </c>
    </row>
    <row r="2022" spans="1:58" hidden="1" x14ac:dyDescent="0.25">
      <c r="A2022" t="s">
        <v>4513</v>
      </c>
      <c r="B2022" t="s">
        <v>4514</v>
      </c>
      <c r="C2022" t="s">
        <v>4515</v>
      </c>
      <c r="D2022" t="s">
        <v>82</v>
      </c>
      <c r="E2022" t="s">
        <v>60</v>
      </c>
      <c r="G2022" t="s">
        <v>78</v>
      </c>
      <c r="I2022" t="s">
        <v>63</v>
      </c>
      <c r="J2022" t="s">
        <v>64</v>
      </c>
      <c r="L2022" t="s">
        <v>73</v>
      </c>
      <c r="M2022" t="s">
        <v>63</v>
      </c>
      <c r="N2022" t="s">
        <v>80</v>
      </c>
      <c r="O2022" t="s">
        <v>80</v>
      </c>
      <c r="R2022" t="s">
        <v>83</v>
      </c>
      <c r="S2022" t="s">
        <v>63</v>
      </c>
      <c r="T2022" t="s">
        <v>63</v>
      </c>
      <c r="U2022" t="s">
        <v>63</v>
      </c>
      <c r="V2022" t="s">
        <v>80</v>
      </c>
      <c r="W2022" t="s">
        <v>80</v>
      </c>
      <c r="X2022" t="s">
        <v>85</v>
      </c>
      <c r="Y2022" t="s">
        <v>4516</v>
      </c>
      <c r="Z2022" t="s">
        <v>66</v>
      </c>
      <c r="AA2022" t="s">
        <v>63</v>
      </c>
      <c r="AB2022" t="s">
        <v>66</v>
      </c>
      <c r="AC2022" t="s">
        <v>66</v>
      </c>
      <c r="AD2022" t="s">
        <v>110</v>
      </c>
      <c r="AE2022" t="s">
        <v>66</v>
      </c>
      <c r="AF2022" t="s">
        <v>66</v>
      </c>
      <c r="AG2022" t="s">
        <v>81</v>
      </c>
      <c r="AH2022" t="s">
        <v>78</v>
      </c>
      <c r="AK2022" t="s">
        <v>137</v>
      </c>
      <c r="AL2022" t="s">
        <v>63</v>
      </c>
      <c r="AM2022" t="s">
        <v>138</v>
      </c>
      <c r="AN2022" t="s">
        <v>3002</v>
      </c>
      <c r="AO2022" t="s">
        <v>4517</v>
      </c>
      <c r="AV2022" t="s">
        <v>3118</v>
      </c>
      <c r="AW2022" t="s">
        <v>142</v>
      </c>
      <c r="AX2022" t="s">
        <v>143</v>
      </c>
      <c r="AY2022" t="s">
        <v>479</v>
      </c>
      <c r="AZ2022" t="s">
        <v>63</v>
      </c>
    </row>
    <row r="2023" spans="1:58" hidden="1" x14ac:dyDescent="0.25">
      <c r="A2023" t="s">
        <v>4519</v>
      </c>
      <c r="B2023" t="s">
        <v>4520</v>
      </c>
      <c r="C2023" t="s">
        <v>4521</v>
      </c>
      <c r="D2023" t="s">
        <v>82</v>
      </c>
      <c r="E2023" t="s">
        <v>60</v>
      </c>
      <c r="G2023" t="s">
        <v>78</v>
      </c>
      <c r="I2023" t="s">
        <v>63</v>
      </c>
      <c r="J2023" t="s">
        <v>64</v>
      </c>
      <c r="L2023" t="s">
        <v>65</v>
      </c>
      <c r="M2023" t="s">
        <v>63</v>
      </c>
      <c r="N2023" t="s">
        <v>66</v>
      </c>
      <c r="O2023" t="s">
        <v>80</v>
      </c>
      <c r="P2023" t="s">
        <v>15</v>
      </c>
      <c r="Q2023" t="s">
        <v>4522</v>
      </c>
    </row>
    <row r="2024" spans="1:58" hidden="1" x14ac:dyDescent="0.25">
      <c r="A2024" t="s">
        <v>4523</v>
      </c>
      <c r="B2024" t="s">
        <v>4524</v>
      </c>
      <c r="C2024" t="s">
        <v>4525</v>
      </c>
      <c r="D2024" t="s">
        <v>82</v>
      </c>
      <c r="E2024" t="s">
        <v>60</v>
      </c>
      <c r="G2024" t="s">
        <v>133</v>
      </c>
      <c r="I2024" t="s">
        <v>63</v>
      </c>
      <c r="J2024" t="s">
        <v>64</v>
      </c>
      <c r="L2024" t="s">
        <v>73</v>
      </c>
      <c r="M2024" t="s">
        <v>63</v>
      </c>
      <c r="N2024" t="s">
        <v>66</v>
      </c>
      <c r="O2024" t="s">
        <v>80</v>
      </c>
      <c r="P2024" t="s">
        <v>15</v>
      </c>
      <c r="Q2024" t="s">
        <v>4526</v>
      </c>
    </row>
    <row r="2025" spans="1:58" hidden="1" x14ac:dyDescent="0.25">
      <c r="A2025" t="s">
        <v>4527</v>
      </c>
      <c r="B2025" t="s">
        <v>4528</v>
      </c>
      <c r="C2025" t="s">
        <v>4529</v>
      </c>
      <c r="D2025" t="s">
        <v>59</v>
      </c>
      <c r="E2025" t="s">
        <v>60</v>
      </c>
      <c r="G2025" t="s">
        <v>78</v>
      </c>
      <c r="I2025" t="s">
        <v>63</v>
      </c>
      <c r="J2025" t="s">
        <v>64</v>
      </c>
      <c r="L2025" t="s">
        <v>73</v>
      </c>
      <c r="M2025" t="s">
        <v>63</v>
      </c>
      <c r="N2025" t="s">
        <v>66</v>
      </c>
      <c r="O2025" t="s">
        <v>63</v>
      </c>
      <c r="P2025" t="s">
        <v>15</v>
      </c>
      <c r="Q2025" t="s">
        <v>4530</v>
      </c>
    </row>
    <row r="2026" spans="1:58" hidden="1" x14ac:dyDescent="0.25">
      <c r="A2026" t="s">
        <v>4531</v>
      </c>
      <c r="B2026" t="s">
        <v>4532</v>
      </c>
      <c r="C2026" t="s">
        <v>4533</v>
      </c>
      <c r="D2026" t="s">
        <v>225</v>
      </c>
      <c r="E2026" t="s">
        <v>60</v>
      </c>
      <c r="G2026" t="s">
        <v>133</v>
      </c>
      <c r="I2026" t="s">
        <v>63</v>
      </c>
      <c r="J2026" t="s">
        <v>64</v>
      </c>
      <c r="L2026" t="s">
        <v>65</v>
      </c>
      <c r="M2026" t="s">
        <v>63</v>
      </c>
      <c r="N2026" t="s">
        <v>80</v>
      </c>
      <c r="O2026" t="s">
        <v>63</v>
      </c>
      <c r="R2026" t="s">
        <v>83</v>
      </c>
      <c r="S2026" t="s">
        <v>66</v>
      </c>
      <c r="T2026" t="s">
        <v>63</v>
      </c>
      <c r="U2026" t="s">
        <v>63</v>
      </c>
      <c r="V2026" t="s">
        <v>80</v>
      </c>
      <c r="W2026" t="s">
        <v>110</v>
      </c>
      <c r="X2026" t="s">
        <v>110</v>
      </c>
      <c r="Z2026" t="s">
        <v>66</v>
      </c>
      <c r="AA2026" t="s">
        <v>134</v>
      </c>
      <c r="AB2026" t="s">
        <v>135</v>
      </c>
      <c r="AC2026" t="s">
        <v>63</v>
      </c>
      <c r="AD2026" t="s">
        <v>63</v>
      </c>
      <c r="AE2026" t="s">
        <v>134</v>
      </c>
      <c r="AF2026" t="s">
        <v>63</v>
      </c>
      <c r="AG2026" t="s">
        <v>81</v>
      </c>
      <c r="AH2026" t="s">
        <v>320</v>
      </c>
      <c r="AJ2026" t="s">
        <v>63</v>
      </c>
      <c r="AL2026" t="s">
        <v>63</v>
      </c>
      <c r="AN2026" t="s">
        <v>2465</v>
      </c>
      <c r="AO2026" t="s">
        <v>4534</v>
      </c>
      <c r="AP2026" t="s">
        <v>4535</v>
      </c>
      <c r="AQ2026" t="s">
        <v>414</v>
      </c>
      <c r="AR2026" t="s">
        <v>3640</v>
      </c>
      <c r="AS2026" t="s">
        <v>2258</v>
      </c>
      <c r="AT2026" t="s">
        <v>66</v>
      </c>
    </row>
    <row r="2027" spans="1:58" hidden="1" x14ac:dyDescent="0.25">
      <c r="A2027" t="s">
        <v>4536</v>
      </c>
      <c r="B2027" t="s">
        <v>4537</v>
      </c>
      <c r="C2027" t="s">
        <v>4538</v>
      </c>
      <c r="D2027" t="s">
        <v>225</v>
      </c>
      <c r="E2027" t="s">
        <v>60</v>
      </c>
      <c r="G2027" t="s">
        <v>133</v>
      </c>
      <c r="I2027" t="s">
        <v>63</v>
      </c>
      <c r="J2027" t="s">
        <v>64</v>
      </c>
      <c r="L2027" t="s">
        <v>65</v>
      </c>
      <c r="M2027" t="s">
        <v>63</v>
      </c>
      <c r="N2027" t="s">
        <v>80</v>
      </c>
      <c r="O2027" t="s">
        <v>80</v>
      </c>
      <c r="R2027" t="s">
        <v>83</v>
      </c>
      <c r="S2027" t="s">
        <v>63</v>
      </c>
      <c r="T2027" t="s">
        <v>63</v>
      </c>
      <c r="U2027" t="s">
        <v>63</v>
      </c>
      <c r="V2027" t="s">
        <v>80</v>
      </c>
      <c r="W2027" t="s">
        <v>80</v>
      </c>
      <c r="X2027" t="s">
        <v>85</v>
      </c>
      <c r="Y2027" t="s">
        <v>4539</v>
      </c>
      <c r="Z2027" t="s">
        <v>66</v>
      </c>
      <c r="AA2027" t="s">
        <v>134</v>
      </c>
      <c r="AB2027" t="s">
        <v>135</v>
      </c>
      <c r="AC2027" t="s">
        <v>66</v>
      </c>
      <c r="AD2027" t="s">
        <v>63</v>
      </c>
      <c r="AE2027" t="s">
        <v>134</v>
      </c>
      <c r="AF2027" t="s">
        <v>63</v>
      </c>
      <c r="AG2027" t="s">
        <v>288</v>
      </c>
      <c r="AH2027" t="s">
        <v>133</v>
      </c>
      <c r="AJ2027" t="s">
        <v>63</v>
      </c>
      <c r="AL2027" t="s">
        <v>63</v>
      </c>
      <c r="AM2027" t="s">
        <v>138</v>
      </c>
      <c r="AN2027" t="s">
        <v>3160</v>
      </c>
      <c r="AO2027" t="s">
        <v>2489</v>
      </c>
      <c r="AP2027" t="s">
        <v>4540</v>
      </c>
      <c r="AQ2027" t="s">
        <v>759</v>
      </c>
      <c r="AR2027" t="s">
        <v>4541</v>
      </c>
      <c r="AS2027" t="s">
        <v>91</v>
      </c>
      <c r="AT2027" t="s">
        <v>66</v>
      </c>
      <c r="AU2027" t="s">
        <v>4542</v>
      </c>
    </row>
    <row r="2028" spans="1:58" hidden="1" x14ac:dyDescent="0.25">
      <c r="A2028" t="s">
        <v>4543</v>
      </c>
      <c r="B2028" t="s">
        <v>4544</v>
      </c>
      <c r="C2028" t="s">
        <v>4545</v>
      </c>
      <c r="D2028" t="s">
        <v>225</v>
      </c>
      <c r="E2028" t="s">
        <v>60</v>
      </c>
      <c r="G2028" t="s">
        <v>133</v>
      </c>
      <c r="I2028" t="s">
        <v>63</v>
      </c>
      <c r="J2028" t="s">
        <v>64</v>
      </c>
      <c r="L2028" t="s">
        <v>65</v>
      </c>
      <c r="M2028" t="s">
        <v>63</v>
      </c>
      <c r="N2028" t="s">
        <v>79</v>
      </c>
      <c r="O2028" t="s">
        <v>63</v>
      </c>
      <c r="R2028" t="s">
        <v>83</v>
      </c>
      <c r="S2028" t="s">
        <v>63</v>
      </c>
      <c r="T2028" t="s">
        <v>63</v>
      </c>
      <c r="U2028" t="s">
        <v>63</v>
      </c>
      <c r="V2028" t="s">
        <v>80</v>
      </c>
      <c r="W2028" t="s">
        <v>63</v>
      </c>
      <c r="X2028" t="s">
        <v>85</v>
      </c>
      <c r="Y2028" t="s">
        <v>306</v>
      </c>
      <c r="Z2028" t="s">
        <v>66</v>
      </c>
      <c r="AA2028" t="s">
        <v>134</v>
      </c>
      <c r="AB2028" t="s">
        <v>135</v>
      </c>
      <c r="AC2028" t="s">
        <v>63</v>
      </c>
      <c r="AD2028" t="s">
        <v>63</v>
      </c>
      <c r="AE2028" t="s">
        <v>66</v>
      </c>
      <c r="AF2028" t="s">
        <v>63</v>
      </c>
      <c r="AG2028" t="s">
        <v>288</v>
      </c>
      <c r="AH2028" t="s">
        <v>133</v>
      </c>
      <c r="AJ2028" t="s">
        <v>63</v>
      </c>
      <c r="AL2028" t="s">
        <v>63</v>
      </c>
      <c r="AM2028" t="s">
        <v>255</v>
      </c>
      <c r="AN2028" t="s">
        <v>2307</v>
      </c>
      <c r="AP2028" t="s">
        <v>420</v>
      </c>
      <c r="AQ2028" t="s">
        <v>414</v>
      </c>
      <c r="AR2028" t="s">
        <v>262</v>
      </c>
      <c r="AS2028" t="s">
        <v>190</v>
      </c>
      <c r="AT2028" t="s">
        <v>66</v>
      </c>
    </row>
    <row r="2029" spans="1:58" hidden="1" x14ac:dyDescent="0.25">
      <c r="A2029" t="s">
        <v>4546</v>
      </c>
      <c r="B2029" t="s">
        <v>4547</v>
      </c>
      <c r="C2029" t="s">
        <v>4548</v>
      </c>
      <c r="D2029" t="s">
        <v>59</v>
      </c>
      <c r="E2029" t="s">
        <v>60</v>
      </c>
      <c r="F2029" t="s">
        <v>4549</v>
      </c>
      <c r="G2029" t="s">
        <v>133</v>
      </c>
      <c r="I2029" t="s">
        <v>63</v>
      </c>
      <c r="J2029" t="s">
        <v>64</v>
      </c>
      <c r="L2029" t="s">
        <v>73</v>
      </c>
      <c r="M2029" t="s">
        <v>63</v>
      </c>
      <c r="N2029" t="s">
        <v>80</v>
      </c>
      <c r="O2029" t="s">
        <v>80</v>
      </c>
      <c r="R2029" t="s">
        <v>83</v>
      </c>
      <c r="S2029" t="s">
        <v>66</v>
      </c>
      <c r="T2029" t="s">
        <v>63</v>
      </c>
      <c r="U2029" t="s">
        <v>63</v>
      </c>
      <c r="V2029" t="s">
        <v>80</v>
      </c>
      <c r="W2029" t="s">
        <v>80</v>
      </c>
      <c r="X2029" t="s">
        <v>85</v>
      </c>
      <c r="Y2029" t="s">
        <v>3624</v>
      </c>
      <c r="Z2029" t="s">
        <v>66</v>
      </c>
      <c r="AA2029" t="s">
        <v>134</v>
      </c>
      <c r="AB2029" t="s">
        <v>135</v>
      </c>
      <c r="AC2029" t="s">
        <v>66</v>
      </c>
      <c r="AD2029" t="s">
        <v>110</v>
      </c>
      <c r="AE2029" t="s">
        <v>134</v>
      </c>
      <c r="AF2029" t="s">
        <v>63</v>
      </c>
      <c r="AG2029" t="s">
        <v>81</v>
      </c>
      <c r="AH2029" t="s">
        <v>133</v>
      </c>
      <c r="AJ2029" t="s">
        <v>63</v>
      </c>
      <c r="AL2029" t="s">
        <v>63</v>
      </c>
      <c r="AN2029" t="s">
        <v>4129</v>
      </c>
      <c r="AO2029" t="s">
        <v>4550</v>
      </c>
      <c r="AP2029" t="s">
        <v>4551</v>
      </c>
      <c r="AQ2029" t="s">
        <v>2597</v>
      </c>
      <c r="AR2029" t="s">
        <v>102</v>
      </c>
      <c r="AS2029" t="s">
        <v>1283</v>
      </c>
      <c r="AT2029" t="s">
        <v>66</v>
      </c>
      <c r="AU2029" t="s">
        <v>4552</v>
      </c>
    </row>
    <row r="2030" spans="1:58" hidden="1" x14ac:dyDescent="0.25">
      <c r="A2030" t="s">
        <v>4546</v>
      </c>
      <c r="B2030" t="s">
        <v>4547</v>
      </c>
      <c r="C2030" t="s">
        <v>4548</v>
      </c>
      <c r="D2030" t="s">
        <v>59</v>
      </c>
      <c r="E2030" t="s">
        <v>60</v>
      </c>
      <c r="F2030" t="s">
        <v>4549</v>
      </c>
      <c r="G2030" t="s">
        <v>133</v>
      </c>
      <c r="I2030" t="s">
        <v>63</v>
      </c>
      <c r="J2030" t="s">
        <v>64</v>
      </c>
      <c r="L2030" t="s">
        <v>73</v>
      </c>
      <c r="M2030" t="s">
        <v>63</v>
      </c>
      <c r="N2030" t="s">
        <v>80</v>
      </c>
      <c r="O2030" t="s">
        <v>80</v>
      </c>
      <c r="R2030" t="s">
        <v>83</v>
      </c>
      <c r="S2030" t="s">
        <v>66</v>
      </c>
      <c r="T2030" t="s">
        <v>63</v>
      </c>
      <c r="U2030" t="s">
        <v>63</v>
      </c>
      <c r="V2030" t="s">
        <v>80</v>
      </c>
      <c r="W2030" t="s">
        <v>80</v>
      </c>
      <c r="X2030" t="s">
        <v>85</v>
      </c>
      <c r="Y2030" t="s">
        <v>3624</v>
      </c>
      <c r="Z2030" t="s">
        <v>66</v>
      </c>
      <c r="AA2030" t="s">
        <v>134</v>
      </c>
      <c r="AB2030" t="s">
        <v>135</v>
      </c>
      <c r="AC2030" t="s">
        <v>66</v>
      </c>
      <c r="AD2030" t="s">
        <v>110</v>
      </c>
      <c r="AE2030" t="s">
        <v>134</v>
      </c>
      <c r="AF2030" t="s">
        <v>63</v>
      </c>
      <c r="AG2030" t="s">
        <v>81</v>
      </c>
      <c r="AH2030" t="s">
        <v>133</v>
      </c>
      <c r="AJ2030" t="s">
        <v>63</v>
      </c>
      <c r="AL2030" t="s">
        <v>63</v>
      </c>
      <c r="AN2030" t="s">
        <v>4129</v>
      </c>
      <c r="AO2030" t="s">
        <v>4550</v>
      </c>
      <c r="AP2030" t="s">
        <v>4553</v>
      </c>
      <c r="AQ2030" t="s">
        <v>4554</v>
      </c>
      <c r="AR2030" t="s">
        <v>259</v>
      </c>
      <c r="AS2030" t="s">
        <v>1283</v>
      </c>
      <c r="AT2030" t="s">
        <v>66</v>
      </c>
    </row>
    <row r="2031" spans="1:58" hidden="1" x14ac:dyDescent="0.25">
      <c r="A2031" t="s">
        <v>4546</v>
      </c>
      <c r="B2031" t="s">
        <v>4547</v>
      </c>
      <c r="C2031" t="s">
        <v>4548</v>
      </c>
      <c r="D2031" t="s">
        <v>59</v>
      </c>
      <c r="E2031" t="s">
        <v>60</v>
      </c>
      <c r="F2031" t="s">
        <v>4549</v>
      </c>
      <c r="G2031" t="s">
        <v>133</v>
      </c>
      <c r="I2031" t="s">
        <v>63</v>
      </c>
      <c r="J2031" t="s">
        <v>64</v>
      </c>
      <c r="L2031" t="s">
        <v>73</v>
      </c>
      <c r="M2031" t="s">
        <v>63</v>
      </c>
      <c r="N2031" t="s">
        <v>80</v>
      </c>
      <c r="O2031" t="s">
        <v>80</v>
      </c>
      <c r="R2031" t="s">
        <v>83</v>
      </c>
      <c r="S2031" t="s">
        <v>66</v>
      </c>
      <c r="T2031" t="s">
        <v>63</v>
      </c>
      <c r="U2031" t="s">
        <v>63</v>
      </c>
      <c r="V2031" t="s">
        <v>80</v>
      </c>
      <c r="W2031" t="s">
        <v>80</v>
      </c>
      <c r="X2031" t="s">
        <v>85</v>
      </c>
      <c r="Y2031" t="s">
        <v>3624</v>
      </c>
      <c r="Z2031" t="s">
        <v>66</v>
      </c>
      <c r="AA2031" t="s">
        <v>134</v>
      </c>
      <c r="AB2031" t="s">
        <v>135</v>
      </c>
      <c r="AC2031" t="s">
        <v>66</v>
      </c>
      <c r="AD2031" t="s">
        <v>110</v>
      </c>
      <c r="AE2031" t="s">
        <v>134</v>
      </c>
      <c r="AF2031" t="s">
        <v>63</v>
      </c>
      <c r="AG2031" t="s">
        <v>81</v>
      </c>
      <c r="AH2031" t="s">
        <v>133</v>
      </c>
      <c r="AJ2031" t="s">
        <v>63</v>
      </c>
      <c r="AL2031" t="s">
        <v>63</v>
      </c>
      <c r="AN2031" t="s">
        <v>4129</v>
      </c>
      <c r="AO2031" t="s">
        <v>4550</v>
      </c>
      <c r="AP2031" t="s">
        <v>4555</v>
      </c>
      <c r="AQ2031" t="s">
        <v>3320</v>
      </c>
      <c r="AR2031" t="s">
        <v>4541</v>
      </c>
      <c r="AS2031" t="s">
        <v>103</v>
      </c>
      <c r="AT2031" t="s">
        <v>66</v>
      </c>
      <c r="AU2031" t="s">
        <v>4556</v>
      </c>
    </row>
    <row r="2032" spans="1:58" hidden="1" x14ac:dyDescent="0.25">
      <c r="A2032" t="s">
        <v>4557</v>
      </c>
      <c r="B2032" t="s">
        <v>4558</v>
      </c>
      <c r="C2032" t="s">
        <v>4559</v>
      </c>
      <c r="D2032" t="s">
        <v>82</v>
      </c>
      <c r="E2032" t="s">
        <v>60</v>
      </c>
      <c r="G2032" t="s">
        <v>133</v>
      </c>
      <c r="I2032" t="s">
        <v>63</v>
      </c>
      <c r="J2032" t="s">
        <v>64</v>
      </c>
      <c r="L2032" t="s">
        <v>73</v>
      </c>
      <c r="M2032" t="s">
        <v>63</v>
      </c>
      <c r="N2032" t="s">
        <v>80</v>
      </c>
      <c r="O2032" t="s">
        <v>66</v>
      </c>
      <c r="P2032" t="s">
        <v>15</v>
      </c>
      <c r="Q2032" t="s">
        <v>4560</v>
      </c>
    </row>
    <row r="2033" spans="1:59" hidden="1" x14ac:dyDescent="0.25">
      <c r="A2033" t="s">
        <v>4561</v>
      </c>
      <c r="B2033" t="s">
        <v>4562</v>
      </c>
      <c r="C2033" t="s">
        <v>4563</v>
      </c>
      <c r="D2033" t="s">
        <v>82</v>
      </c>
      <c r="E2033" t="s">
        <v>60</v>
      </c>
      <c r="G2033" t="s">
        <v>72</v>
      </c>
      <c r="I2033" t="s">
        <v>63</v>
      </c>
      <c r="J2033" t="s">
        <v>64</v>
      </c>
      <c r="L2033" t="s">
        <v>73</v>
      </c>
    </row>
    <row r="2034" spans="1:59" hidden="1" x14ac:dyDescent="0.25">
      <c r="A2034" t="s">
        <v>4564</v>
      </c>
      <c r="B2034" t="s">
        <v>4565</v>
      </c>
      <c r="C2034" t="s">
        <v>4566</v>
      </c>
      <c r="D2034" t="s">
        <v>82</v>
      </c>
      <c r="E2034" t="s">
        <v>60</v>
      </c>
      <c r="G2034" t="s">
        <v>78</v>
      </c>
      <c r="I2034" t="s">
        <v>63</v>
      </c>
      <c r="J2034" t="s">
        <v>64</v>
      </c>
      <c r="L2034" t="s">
        <v>73</v>
      </c>
      <c r="M2034" t="s">
        <v>63</v>
      </c>
      <c r="N2034" t="s">
        <v>80</v>
      </c>
      <c r="O2034" t="s">
        <v>63</v>
      </c>
      <c r="R2034" t="s">
        <v>83</v>
      </c>
      <c r="S2034" t="s">
        <v>63</v>
      </c>
      <c r="T2034" t="s">
        <v>63</v>
      </c>
      <c r="U2034" t="s">
        <v>63</v>
      </c>
      <c r="V2034" t="s">
        <v>80</v>
      </c>
      <c r="W2034" t="s">
        <v>80</v>
      </c>
      <c r="X2034" t="s">
        <v>85</v>
      </c>
      <c r="Y2034" t="s">
        <v>4567</v>
      </c>
      <c r="Z2034" t="s">
        <v>66</v>
      </c>
      <c r="AA2034" t="s">
        <v>63</v>
      </c>
      <c r="AB2034" t="s">
        <v>63</v>
      </c>
      <c r="AC2034" t="s">
        <v>66</v>
      </c>
      <c r="AD2034" t="s">
        <v>63</v>
      </c>
      <c r="AE2034" t="s">
        <v>63</v>
      </c>
      <c r="AF2034" t="s">
        <v>63</v>
      </c>
      <c r="AG2034" t="s">
        <v>288</v>
      </c>
      <c r="AH2034" t="s">
        <v>78</v>
      </c>
      <c r="AK2034" t="s">
        <v>137</v>
      </c>
      <c r="AL2034" t="s">
        <v>63</v>
      </c>
      <c r="AM2034" t="s">
        <v>138</v>
      </c>
      <c r="AN2034" t="s">
        <v>1723</v>
      </c>
      <c r="AO2034" t="s">
        <v>4568</v>
      </c>
      <c r="AP2034" t="s">
        <v>4569</v>
      </c>
      <c r="AQ2034" t="s">
        <v>89</v>
      </c>
      <c r="AR2034" t="s">
        <v>102</v>
      </c>
      <c r="AS2034" t="s">
        <v>347</v>
      </c>
      <c r="AT2034" t="s">
        <v>63</v>
      </c>
      <c r="AU2034" t="s">
        <v>4570</v>
      </c>
    </row>
    <row r="2035" spans="1:59" hidden="1" x14ac:dyDescent="0.25">
      <c r="A2035" t="s">
        <v>4571</v>
      </c>
      <c r="B2035" t="s">
        <v>4572</v>
      </c>
      <c r="C2035" t="s">
        <v>4573</v>
      </c>
      <c r="D2035" t="s">
        <v>82</v>
      </c>
      <c r="E2035" t="s">
        <v>60</v>
      </c>
      <c r="G2035" t="s">
        <v>78</v>
      </c>
      <c r="I2035" t="s">
        <v>63</v>
      </c>
      <c r="J2035" t="s">
        <v>64</v>
      </c>
      <c r="L2035" t="s">
        <v>65</v>
      </c>
      <c r="M2035" t="s">
        <v>63</v>
      </c>
      <c r="N2035" t="s">
        <v>80</v>
      </c>
      <c r="O2035" t="s">
        <v>63</v>
      </c>
      <c r="R2035" t="s">
        <v>83</v>
      </c>
      <c r="S2035" t="s">
        <v>63</v>
      </c>
      <c r="T2035" t="s">
        <v>63</v>
      </c>
      <c r="U2035" t="s">
        <v>63</v>
      </c>
      <c r="V2035" t="s">
        <v>80</v>
      </c>
      <c r="W2035" t="s">
        <v>63</v>
      </c>
      <c r="X2035" t="s">
        <v>85</v>
      </c>
      <c r="Y2035" t="s">
        <v>3718</v>
      </c>
      <c r="Z2035" t="s">
        <v>66</v>
      </c>
      <c r="AA2035" t="s">
        <v>63</v>
      </c>
      <c r="AB2035" t="s">
        <v>63</v>
      </c>
      <c r="AC2035" t="s">
        <v>63</v>
      </c>
      <c r="AD2035" t="s">
        <v>63</v>
      </c>
      <c r="AE2035" t="s">
        <v>63</v>
      </c>
      <c r="AF2035" t="s">
        <v>63</v>
      </c>
      <c r="AG2035" t="s">
        <v>288</v>
      </c>
      <c r="AH2035" t="s">
        <v>78</v>
      </c>
      <c r="AK2035" t="s">
        <v>137</v>
      </c>
      <c r="AL2035" t="s">
        <v>63</v>
      </c>
      <c r="AN2035" t="s">
        <v>2471</v>
      </c>
      <c r="AO2035" t="s">
        <v>4574</v>
      </c>
      <c r="AP2035" t="s">
        <v>1556</v>
      </c>
      <c r="AQ2035" t="s">
        <v>89</v>
      </c>
      <c r="AR2035" t="s">
        <v>1025</v>
      </c>
      <c r="AS2035" t="s">
        <v>192</v>
      </c>
      <c r="AT2035" t="s">
        <v>63</v>
      </c>
      <c r="AU2035" t="s">
        <v>4575</v>
      </c>
    </row>
    <row r="2036" spans="1:59" hidden="1" x14ac:dyDescent="0.25">
      <c r="A2036" t="s">
        <v>4571</v>
      </c>
      <c r="B2036" t="s">
        <v>4572</v>
      </c>
      <c r="C2036" t="s">
        <v>4573</v>
      </c>
      <c r="D2036" t="s">
        <v>82</v>
      </c>
      <c r="E2036" t="s">
        <v>60</v>
      </c>
      <c r="G2036" t="s">
        <v>78</v>
      </c>
      <c r="I2036" t="s">
        <v>63</v>
      </c>
      <c r="J2036" t="s">
        <v>64</v>
      </c>
      <c r="L2036" t="s">
        <v>65</v>
      </c>
      <c r="M2036" t="s">
        <v>63</v>
      </c>
      <c r="N2036" t="s">
        <v>80</v>
      </c>
      <c r="O2036" t="s">
        <v>63</v>
      </c>
      <c r="R2036" t="s">
        <v>83</v>
      </c>
      <c r="S2036" t="s">
        <v>63</v>
      </c>
      <c r="T2036" t="s">
        <v>63</v>
      </c>
      <c r="U2036" t="s">
        <v>63</v>
      </c>
      <c r="V2036" t="s">
        <v>80</v>
      </c>
      <c r="W2036" t="s">
        <v>63</v>
      </c>
      <c r="X2036" t="s">
        <v>85</v>
      </c>
      <c r="Y2036" t="s">
        <v>3718</v>
      </c>
      <c r="Z2036" t="s">
        <v>66</v>
      </c>
      <c r="AA2036" t="s">
        <v>63</v>
      </c>
      <c r="AB2036" t="s">
        <v>63</v>
      </c>
      <c r="AC2036" t="s">
        <v>63</v>
      </c>
      <c r="AD2036" t="s">
        <v>63</v>
      </c>
      <c r="AE2036" t="s">
        <v>63</v>
      </c>
      <c r="AF2036" t="s">
        <v>63</v>
      </c>
      <c r="AG2036" t="s">
        <v>288</v>
      </c>
      <c r="AH2036" t="s">
        <v>78</v>
      </c>
      <c r="AK2036" t="s">
        <v>137</v>
      </c>
      <c r="AL2036" t="s">
        <v>63</v>
      </c>
      <c r="AN2036" t="s">
        <v>2471</v>
      </c>
      <c r="AO2036" t="s">
        <v>4574</v>
      </c>
      <c r="AP2036" t="s">
        <v>1024</v>
      </c>
      <c r="AQ2036" t="s">
        <v>89</v>
      </c>
      <c r="AR2036" t="s">
        <v>1025</v>
      </c>
      <c r="AS2036" t="s">
        <v>103</v>
      </c>
      <c r="AT2036" t="s">
        <v>63</v>
      </c>
      <c r="AU2036" t="s">
        <v>4575</v>
      </c>
    </row>
    <row r="2037" spans="1:59" hidden="1" x14ac:dyDescent="0.25">
      <c r="A2037" t="s">
        <v>4576</v>
      </c>
      <c r="B2037" t="s">
        <v>4577</v>
      </c>
      <c r="C2037" t="s">
        <v>4578</v>
      </c>
      <c r="D2037" t="s">
        <v>82</v>
      </c>
      <c r="E2037" t="s">
        <v>60</v>
      </c>
      <c r="G2037" t="s">
        <v>226</v>
      </c>
      <c r="H2037" t="s">
        <v>4579</v>
      </c>
      <c r="I2037" t="s">
        <v>63</v>
      </c>
      <c r="J2037" t="s">
        <v>64</v>
      </c>
      <c r="L2037" t="s">
        <v>65</v>
      </c>
      <c r="AO2037" t="s">
        <v>4580</v>
      </c>
    </row>
    <row r="2038" spans="1:59" hidden="1" x14ac:dyDescent="0.25">
      <c r="A2038" t="s">
        <v>4581</v>
      </c>
      <c r="B2038" t="s">
        <v>4582</v>
      </c>
      <c r="C2038" t="s">
        <v>4583</v>
      </c>
      <c r="D2038" t="s">
        <v>59</v>
      </c>
      <c r="E2038" t="s">
        <v>60</v>
      </c>
      <c r="G2038" t="s">
        <v>72</v>
      </c>
      <c r="I2038" t="s">
        <v>63</v>
      </c>
      <c r="J2038" t="s">
        <v>64</v>
      </c>
      <c r="L2038" t="s">
        <v>65</v>
      </c>
      <c r="AO2038" t="s">
        <v>4584</v>
      </c>
    </row>
    <row r="2039" spans="1:59" hidden="1" x14ac:dyDescent="0.25">
      <c r="A2039" t="s">
        <v>4585</v>
      </c>
      <c r="B2039" t="s">
        <v>4586</v>
      </c>
      <c r="C2039" t="s">
        <v>4587</v>
      </c>
      <c r="D2039" t="s">
        <v>59</v>
      </c>
      <c r="E2039" t="s">
        <v>60</v>
      </c>
      <c r="G2039" t="s">
        <v>78</v>
      </c>
      <c r="I2039" t="s">
        <v>63</v>
      </c>
      <c r="J2039" t="s">
        <v>64</v>
      </c>
      <c r="L2039" t="s">
        <v>65</v>
      </c>
      <c r="M2039" t="s">
        <v>63</v>
      </c>
      <c r="N2039" t="s">
        <v>66</v>
      </c>
      <c r="O2039" t="s">
        <v>80</v>
      </c>
      <c r="P2039" t="s">
        <v>15</v>
      </c>
      <c r="Q2039" t="s">
        <v>4588</v>
      </c>
    </row>
    <row r="2040" spans="1:59" hidden="1" x14ac:dyDescent="0.25">
      <c r="A2040" t="s">
        <v>4589</v>
      </c>
      <c r="B2040" t="s">
        <v>4590</v>
      </c>
      <c r="C2040" t="s">
        <v>4591</v>
      </c>
      <c r="D2040" t="s">
        <v>59</v>
      </c>
      <c r="E2040" t="s">
        <v>60</v>
      </c>
      <c r="F2040" t="s">
        <v>4592</v>
      </c>
      <c r="G2040" t="s">
        <v>78</v>
      </c>
      <c r="I2040" t="s">
        <v>63</v>
      </c>
      <c r="J2040" t="s">
        <v>64</v>
      </c>
      <c r="L2040" t="s">
        <v>65</v>
      </c>
      <c r="M2040" t="s">
        <v>63</v>
      </c>
      <c r="N2040" t="s">
        <v>79</v>
      </c>
      <c r="O2040" t="s">
        <v>63</v>
      </c>
      <c r="R2040" t="s">
        <v>83</v>
      </c>
      <c r="S2040" t="s">
        <v>63</v>
      </c>
      <c r="T2040" t="s">
        <v>63</v>
      </c>
      <c r="U2040" t="s">
        <v>63</v>
      </c>
      <c r="V2040" t="s">
        <v>80</v>
      </c>
      <c r="W2040" t="s">
        <v>80</v>
      </c>
      <c r="X2040" t="s">
        <v>85</v>
      </c>
      <c r="Y2040" t="s">
        <v>4593</v>
      </c>
      <c r="Z2040" t="s">
        <v>66</v>
      </c>
      <c r="AA2040" t="s">
        <v>63</v>
      </c>
      <c r="AB2040" t="s">
        <v>66</v>
      </c>
      <c r="AC2040" t="s">
        <v>66</v>
      </c>
      <c r="AD2040" t="s">
        <v>63</v>
      </c>
      <c r="AE2040" t="s">
        <v>66</v>
      </c>
      <c r="AF2040" t="s">
        <v>63</v>
      </c>
      <c r="AG2040" t="s">
        <v>288</v>
      </c>
      <c r="AH2040" t="s">
        <v>78</v>
      </c>
      <c r="AJ2040" t="s">
        <v>63</v>
      </c>
      <c r="AL2040" t="s">
        <v>63</v>
      </c>
      <c r="AN2040" t="s">
        <v>2307</v>
      </c>
      <c r="AP2040" t="s">
        <v>193</v>
      </c>
      <c r="AQ2040" t="s">
        <v>89</v>
      </c>
      <c r="AR2040" t="s">
        <v>102</v>
      </c>
      <c r="AS2040" t="s">
        <v>194</v>
      </c>
      <c r="AT2040" t="s">
        <v>63</v>
      </c>
      <c r="AU2040" t="s">
        <v>4594</v>
      </c>
    </row>
    <row r="2041" spans="1:59" hidden="1" x14ac:dyDescent="0.25">
      <c r="A2041" t="s">
        <v>4595</v>
      </c>
      <c r="B2041" t="s">
        <v>4596</v>
      </c>
      <c r="C2041" t="s">
        <v>4597</v>
      </c>
      <c r="D2041" t="s">
        <v>82</v>
      </c>
      <c r="E2041" t="s">
        <v>60</v>
      </c>
      <c r="G2041" t="s">
        <v>118</v>
      </c>
      <c r="I2041" t="s">
        <v>63</v>
      </c>
      <c r="J2041" t="s">
        <v>64</v>
      </c>
      <c r="L2041" t="s">
        <v>65</v>
      </c>
      <c r="M2041" t="s">
        <v>63</v>
      </c>
      <c r="N2041" t="s">
        <v>79</v>
      </c>
      <c r="O2041" t="s">
        <v>80</v>
      </c>
      <c r="R2041" t="s">
        <v>83</v>
      </c>
      <c r="S2041" t="s">
        <v>63</v>
      </c>
      <c r="T2041" t="s">
        <v>63</v>
      </c>
      <c r="U2041" t="s">
        <v>63</v>
      </c>
      <c r="V2041" t="s">
        <v>80</v>
      </c>
      <c r="W2041" t="s">
        <v>110</v>
      </c>
      <c r="X2041" t="s">
        <v>85</v>
      </c>
      <c r="Y2041" t="s">
        <v>3062</v>
      </c>
      <c r="Z2041" t="s">
        <v>66</v>
      </c>
      <c r="AA2041" t="s">
        <v>63</v>
      </c>
      <c r="AB2041" t="s">
        <v>66</v>
      </c>
      <c r="AC2041" t="s">
        <v>63</v>
      </c>
      <c r="AD2041" t="s">
        <v>63</v>
      </c>
      <c r="AE2041" t="s">
        <v>63</v>
      </c>
      <c r="AF2041" t="s">
        <v>63</v>
      </c>
      <c r="AG2041" t="s">
        <v>81</v>
      </c>
      <c r="AH2041" t="s">
        <v>118</v>
      </c>
      <c r="AK2041" t="s">
        <v>137</v>
      </c>
      <c r="AO2041" t="s">
        <v>4598</v>
      </c>
      <c r="BB2041" t="s">
        <v>4599</v>
      </c>
      <c r="BC2041" t="s">
        <v>4600</v>
      </c>
      <c r="BD2041" t="s">
        <v>172</v>
      </c>
      <c r="BE2041" t="s">
        <v>173</v>
      </c>
      <c r="BF2041" t="s">
        <v>63</v>
      </c>
      <c r="BG2041" t="s">
        <v>4601</v>
      </c>
    </row>
    <row r="2042" spans="1:59" hidden="1" x14ac:dyDescent="0.25">
      <c r="A2042" t="s">
        <v>4602</v>
      </c>
      <c r="B2042" t="s">
        <v>4603</v>
      </c>
      <c r="C2042" t="s">
        <v>4604</v>
      </c>
      <c r="D2042" t="s">
        <v>82</v>
      </c>
      <c r="E2042" t="s">
        <v>60</v>
      </c>
      <c r="G2042" t="s">
        <v>226</v>
      </c>
      <c r="H2042" t="s">
        <v>4605</v>
      </c>
      <c r="I2042" t="s">
        <v>63</v>
      </c>
      <c r="J2042" t="s">
        <v>64</v>
      </c>
      <c r="L2042" t="s">
        <v>65</v>
      </c>
      <c r="AO2042" t="s">
        <v>4606</v>
      </c>
    </row>
    <row r="2043" spans="1:59" hidden="1" x14ac:dyDescent="0.25">
      <c r="A2043" t="s">
        <v>4607</v>
      </c>
      <c r="B2043" t="s">
        <v>4608</v>
      </c>
      <c r="C2043" t="s">
        <v>4609</v>
      </c>
      <c r="D2043" t="s">
        <v>82</v>
      </c>
      <c r="E2043" t="s">
        <v>60</v>
      </c>
      <c r="G2043" t="s">
        <v>72</v>
      </c>
      <c r="I2043" t="s">
        <v>63</v>
      </c>
      <c r="J2043" t="s">
        <v>64</v>
      </c>
      <c r="L2043" t="s">
        <v>65</v>
      </c>
    </row>
    <row r="2044" spans="1:59" hidden="1" x14ac:dyDescent="0.25">
      <c r="A2044" t="s">
        <v>4610</v>
      </c>
      <c r="B2044" t="s">
        <v>4611</v>
      </c>
      <c r="C2044" t="s">
        <v>4612</v>
      </c>
      <c r="D2044" t="s">
        <v>82</v>
      </c>
      <c r="E2044" t="s">
        <v>60</v>
      </c>
      <c r="G2044" t="s">
        <v>133</v>
      </c>
      <c r="I2044" t="s">
        <v>128</v>
      </c>
      <c r="J2044" t="s">
        <v>64</v>
      </c>
      <c r="L2044" t="s">
        <v>65</v>
      </c>
      <c r="AO2044" t="s">
        <v>4613</v>
      </c>
    </row>
    <row r="2045" spans="1:59" hidden="1" x14ac:dyDescent="0.25">
      <c r="A2045" t="s">
        <v>4614</v>
      </c>
      <c r="B2045" t="s">
        <v>4615</v>
      </c>
      <c r="C2045" t="s">
        <v>4616</v>
      </c>
      <c r="D2045" t="s">
        <v>82</v>
      </c>
      <c r="E2045" t="s">
        <v>60</v>
      </c>
      <c r="G2045" t="s">
        <v>72</v>
      </c>
      <c r="I2045" t="s">
        <v>63</v>
      </c>
      <c r="J2045" t="s">
        <v>64</v>
      </c>
      <c r="L2045" t="s">
        <v>65</v>
      </c>
    </row>
    <row r="2046" spans="1:59" hidden="1" x14ac:dyDescent="0.25">
      <c r="A2046" t="s">
        <v>4617</v>
      </c>
      <c r="B2046" t="s">
        <v>4618</v>
      </c>
      <c r="C2046" t="s">
        <v>4619</v>
      </c>
      <c r="D2046" t="s">
        <v>82</v>
      </c>
      <c r="E2046" t="s">
        <v>60</v>
      </c>
      <c r="G2046" t="s">
        <v>133</v>
      </c>
      <c r="I2046" t="s">
        <v>63</v>
      </c>
      <c r="J2046" t="s">
        <v>207</v>
      </c>
      <c r="K2046" t="s">
        <v>842</v>
      </c>
      <c r="L2046" t="s">
        <v>65</v>
      </c>
    </row>
    <row r="2047" spans="1:59" hidden="1" x14ac:dyDescent="0.25">
      <c r="A2047" t="s">
        <v>4620</v>
      </c>
      <c r="B2047" t="s">
        <v>4621</v>
      </c>
      <c r="C2047" t="s">
        <v>4622</v>
      </c>
      <c r="D2047" t="s">
        <v>82</v>
      </c>
      <c r="E2047" t="s">
        <v>60</v>
      </c>
      <c r="G2047" t="s">
        <v>133</v>
      </c>
      <c r="I2047" t="s">
        <v>63</v>
      </c>
      <c r="J2047" t="s">
        <v>64</v>
      </c>
      <c r="L2047" t="s">
        <v>65</v>
      </c>
      <c r="M2047" t="s">
        <v>63</v>
      </c>
      <c r="N2047" t="s">
        <v>66</v>
      </c>
      <c r="O2047" t="s">
        <v>66</v>
      </c>
      <c r="P2047" t="s">
        <v>15</v>
      </c>
      <c r="Q2047" t="s">
        <v>4623</v>
      </c>
    </row>
    <row r="2048" spans="1:59" hidden="1" x14ac:dyDescent="0.25">
      <c r="A2048" t="s">
        <v>4624</v>
      </c>
      <c r="B2048" t="s">
        <v>4625</v>
      </c>
      <c r="C2048" t="s">
        <v>4626</v>
      </c>
      <c r="D2048" t="s">
        <v>82</v>
      </c>
      <c r="E2048" t="s">
        <v>60</v>
      </c>
      <c r="G2048" t="s">
        <v>72</v>
      </c>
      <c r="I2048" t="s">
        <v>63</v>
      </c>
      <c r="J2048" t="s">
        <v>64</v>
      </c>
      <c r="L2048" t="s">
        <v>65</v>
      </c>
    </row>
    <row r="2049" spans="1:53" hidden="1" x14ac:dyDescent="0.25">
      <c r="A2049" t="s">
        <v>4627</v>
      </c>
      <c r="B2049" t="s">
        <v>4628</v>
      </c>
      <c r="C2049" t="s">
        <v>4629</v>
      </c>
      <c r="D2049" t="s">
        <v>82</v>
      </c>
      <c r="E2049" t="s">
        <v>60</v>
      </c>
      <c r="G2049" t="s">
        <v>133</v>
      </c>
      <c r="I2049" t="s">
        <v>63</v>
      </c>
      <c r="J2049" t="s">
        <v>64</v>
      </c>
      <c r="L2049" t="s">
        <v>65</v>
      </c>
      <c r="M2049" t="s">
        <v>63</v>
      </c>
      <c r="N2049" t="s">
        <v>80</v>
      </c>
      <c r="O2049" t="s">
        <v>80</v>
      </c>
      <c r="R2049" t="s">
        <v>83</v>
      </c>
      <c r="S2049" t="s">
        <v>63</v>
      </c>
      <c r="T2049" t="s">
        <v>84</v>
      </c>
      <c r="U2049" t="s">
        <v>110</v>
      </c>
      <c r="V2049" t="s">
        <v>110</v>
      </c>
      <c r="W2049" t="s">
        <v>63</v>
      </c>
      <c r="X2049" t="s">
        <v>110</v>
      </c>
      <c r="Z2049" t="s">
        <v>66</v>
      </c>
      <c r="AA2049" t="s">
        <v>134</v>
      </c>
      <c r="AB2049" t="s">
        <v>135</v>
      </c>
      <c r="AC2049" t="s">
        <v>66</v>
      </c>
      <c r="AD2049" t="s">
        <v>110</v>
      </c>
      <c r="AE2049" t="s">
        <v>134</v>
      </c>
      <c r="AF2049" t="s">
        <v>66</v>
      </c>
      <c r="AG2049" t="s">
        <v>122</v>
      </c>
      <c r="AH2049" t="s">
        <v>136</v>
      </c>
      <c r="AK2049" t="s">
        <v>137</v>
      </c>
      <c r="AL2049" t="s">
        <v>63</v>
      </c>
      <c r="AN2049" t="s">
        <v>974</v>
      </c>
      <c r="AO2049" t="s">
        <v>4630</v>
      </c>
      <c r="AV2049" t="s">
        <v>4631</v>
      </c>
      <c r="AW2049" t="s">
        <v>159</v>
      </c>
      <c r="AX2049" t="s">
        <v>4632</v>
      </c>
      <c r="AY2049" t="s">
        <v>479</v>
      </c>
      <c r="AZ2049" t="s">
        <v>66</v>
      </c>
      <c r="BA2049" t="s">
        <v>4633</v>
      </c>
    </row>
    <row r="2050" spans="1:53" hidden="1" x14ac:dyDescent="0.25">
      <c r="A2050" t="s">
        <v>4634</v>
      </c>
      <c r="B2050" t="s">
        <v>4635</v>
      </c>
      <c r="C2050" t="s">
        <v>4636</v>
      </c>
      <c r="D2050" t="s">
        <v>82</v>
      </c>
      <c r="E2050" t="s">
        <v>60</v>
      </c>
      <c r="G2050" t="s">
        <v>133</v>
      </c>
      <c r="I2050" t="s">
        <v>63</v>
      </c>
      <c r="J2050" t="s">
        <v>64</v>
      </c>
      <c r="L2050" t="s">
        <v>65</v>
      </c>
      <c r="M2050" t="s">
        <v>66</v>
      </c>
      <c r="N2050" t="s">
        <v>66</v>
      </c>
      <c r="O2050" t="s">
        <v>80</v>
      </c>
      <c r="P2050" t="s">
        <v>15</v>
      </c>
      <c r="Q2050" t="s">
        <v>4637</v>
      </c>
    </row>
    <row r="2051" spans="1:53" hidden="1" x14ac:dyDescent="0.25">
      <c r="A2051" t="s">
        <v>4638</v>
      </c>
      <c r="B2051" t="s">
        <v>4639</v>
      </c>
      <c r="C2051" t="s">
        <v>4640</v>
      </c>
      <c r="D2051" t="s">
        <v>225</v>
      </c>
      <c r="E2051" t="s">
        <v>60</v>
      </c>
      <c r="G2051" t="s">
        <v>78</v>
      </c>
      <c r="I2051" t="s">
        <v>63</v>
      </c>
      <c r="J2051" t="s">
        <v>64</v>
      </c>
      <c r="L2051" t="s">
        <v>65</v>
      </c>
      <c r="M2051" t="s">
        <v>63</v>
      </c>
      <c r="N2051" t="s">
        <v>80</v>
      </c>
      <c r="O2051" t="s">
        <v>63</v>
      </c>
      <c r="R2051" t="s">
        <v>83</v>
      </c>
      <c r="S2051" t="s">
        <v>63</v>
      </c>
      <c r="T2051" t="s">
        <v>63</v>
      </c>
      <c r="U2051" t="s">
        <v>63</v>
      </c>
      <c r="V2051" t="s">
        <v>80</v>
      </c>
      <c r="W2051" t="s">
        <v>80</v>
      </c>
      <c r="X2051" t="s">
        <v>85</v>
      </c>
      <c r="Y2051" t="s">
        <v>4641</v>
      </c>
      <c r="Z2051" t="s">
        <v>66</v>
      </c>
      <c r="AA2051" t="s">
        <v>63</v>
      </c>
      <c r="AB2051" t="s">
        <v>63</v>
      </c>
      <c r="AC2051" t="s">
        <v>63</v>
      </c>
      <c r="AD2051" t="s">
        <v>63</v>
      </c>
      <c r="AE2051" t="s">
        <v>66</v>
      </c>
      <c r="AF2051" t="s">
        <v>63</v>
      </c>
      <c r="AG2051" t="s">
        <v>288</v>
      </c>
      <c r="AH2051" t="s">
        <v>78</v>
      </c>
      <c r="AJ2051" t="s">
        <v>63</v>
      </c>
      <c r="AL2051" t="s">
        <v>63</v>
      </c>
      <c r="AM2051" t="s">
        <v>255</v>
      </c>
      <c r="AN2051" t="s">
        <v>1403</v>
      </c>
      <c r="AO2051" t="s">
        <v>372</v>
      </c>
      <c r="AP2051" t="s">
        <v>4642</v>
      </c>
      <c r="AQ2051" t="s">
        <v>1472</v>
      </c>
      <c r="AR2051" t="s">
        <v>4643</v>
      </c>
      <c r="AS2051" t="s">
        <v>91</v>
      </c>
      <c r="AT2051" t="s">
        <v>63</v>
      </c>
      <c r="AU2051" t="s">
        <v>4644</v>
      </c>
    </row>
    <row r="2052" spans="1:53" hidden="1" x14ac:dyDescent="0.25">
      <c r="A2052" t="s">
        <v>4638</v>
      </c>
      <c r="B2052" t="s">
        <v>4639</v>
      </c>
      <c r="C2052" t="s">
        <v>4640</v>
      </c>
      <c r="D2052" t="s">
        <v>225</v>
      </c>
      <c r="E2052" t="s">
        <v>60</v>
      </c>
      <c r="G2052" t="s">
        <v>78</v>
      </c>
      <c r="I2052" t="s">
        <v>63</v>
      </c>
      <c r="J2052" t="s">
        <v>64</v>
      </c>
      <c r="L2052" t="s">
        <v>65</v>
      </c>
      <c r="M2052" t="s">
        <v>63</v>
      </c>
      <c r="N2052" t="s">
        <v>80</v>
      </c>
      <c r="O2052" t="s">
        <v>63</v>
      </c>
      <c r="R2052" t="s">
        <v>83</v>
      </c>
      <c r="S2052" t="s">
        <v>63</v>
      </c>
      <c r="T2052" t="s">
        <v>63</v>
      </c>
      <c r="U2052" t="s">
        <v>63</v>
      </c>
      <c r="V2052" t="s">
        <v>80</v>
      </c>
      <c r="W2052" t="s">
        <v>80</v>
      </c>
      <c r="X2052" t="s">
        <v>85</v>
      </c>
      <c r="Y2052" t="s">
        <v>4641</v>
      </c>
      <c r="Z2052" t="s">
        <v>66</v>
      </c>
      <c r="AA2052" t="s">
        <v>63</v>
      </c>
      <c r="AB2052" t="s">
        <v>63</v>
      </c>
      <c r="AC2052" t="s">
        <v>63</v>
      </c>
      <c r="AD2052" t="s">
        <v>63</v>
      </c>
      <c r="AE2052" t="s">
        <v>66</v>
      </c>
      <c r="AF2052" t="s">
        <v>63</v>
      </c>
      <c r="AG2052" t="s">
        <v>288</v>
      </c>
      <c r="AH2052" t="s">
        <v>78</v>
      </c>
      <c r="AJ2052" t="s">
        <v>63</v>
      </c>
      <c r="AL2052" t="s">
        <v>63</v>
      </c>
      <c r="AM2052" t="s">
        <v>255</v>
      </c>
      <c r="AN2052" t="s">
        <v>1403</v>
      </c>
      <c r="AO2052" t="s">
        <v>372</v>
      </c>
      <c r="AP2052" t="s">
        <v>4645</v>
      </c>
      <c r="AQ2052" t="s">
        <v>2597</v>
      </c>
      <c r="AR2052" t="s">
        <v>4643</v>
      </c>
      <c r="AS2052" t="s">
        <v>91</v>
      </c>
      <c r="AT2052" t="s">
        <v>63</v>
      </c>
      <c r="AU2052" t="s">
        <v>4644</v>
      </c>
    </row>
    <row r="2053" spans="1:53" hidden="1" x14ac:dyDescent="0.25">
      <c r="A2053" t="s">
        <v>4638</v>
      </c>
      <c r="B2053" t="s">
        <v>4639</v>
      </c>
      <c r="C2053" t="s">
        <v>4640</v>
      </c>
      <c r="D2053" t="s">
        <v>225</v>
      </c>
      <c r="E2053" t="s">
        <v>60</v>
      </c>
      <c r="G2053" t="s">
        <v>78</v>
      </c>
      <c r="I2053" t="s">
        <v>63</v>
      </c>
      <c r="J2053" t="s">
        <v>64</v>
      </c>
      <c r="L2053" t="s">
        <v>65</v>
      </c>
      <c r="M2053" t="s">
        <v>63</v>
      </c>
      <c r="N2053" t="s">
        <v>80</v>
      </c>
      <c r="O2053" t="s">
        <v>63</v>
      </c>
      <c r="R2053" t="s">
        <v>83</v>
      </c>
      <c r="S2053" t="s">
        <v>63</v>
      </c>
      <c r="T2053" t="s">
        <v>63</v>
      </c>
      <c r="U2053" t="s">
        <v>63</v>
      </c>
      <c r="V2053" t="s">
        <v>80</v>
      </c>
      <c r="W2053" t="s">
        <v>80</v>
      </c>
      <c r="X2053" t="s">
        <v>85</v>
      </c>
      <c r="Y2053" t="s">
        <v>4641</v>
      </c>
      <c r="Z2053" t="s">
        <v>66</v>
      </c>
      <c r="AA2053" t="s">
        <v>63</v>
      </c>
      <c r="AB2053" t="s">
        <v>63</v>
      </c>
      <c r="AC2053" t="s">
        <v>63</v>
      </c>
      <c r="AD2053" t="s">
        <v>63</v>
      </c>
      <c r="AE2053" t="s">
        <v>66</v>
      </c>
      <c r="AF2053" t="s">
        <v>63</v>
      </c>
      <c r="AG2053" t="s">
        <v>288</v>
      </c>
      <c r="AH2053" t="s">
        <v>78</v>
      </c>
      <c r="AJ2053" t="s">
        <v>63</v>
      </c>
      <c r="AL2053" t="s">
        <v>63</v>
      </c>
      <c r="AM2053" t="s">
        <v>255</v>
      </c>
      <c r="AN2053" t="s">
        <v>1403</v>
      </c>
      <c r="AO2053" t="s">
        <v>372</v>
      </c>
      <c r="AP2053" t="s">
        <v>4646</v>
      </c>
      <c r="AQ2053" t="s">
        <v>1472</v>
      </c>
      <c r="AR2053" t="s">
        <v>4643</v>
      </c>
      <c r="AS2053" t="s">
        <v>103</v>
      </c>
      <c r="AT2053" t="s">
        <v>63</v>
      </c>
    </row>
    <row r="2054" spans="1:53" hidden="1" x14ac:dyDescent="0.25">
      <c r="A2054" t="s">
        <v>4647</v>
      </c>
      <c r="B2054" t="s">
        <v>4648</v>
      </c>
      <c r="C2054" t="s">
        <v>4649</v>
      </c>
      <c r="D2054" t="s">
        <v>59</v>
      </c>
      <c r="E2054" t="s">
        <v>60</v>
      </c>
      <c r="F2054" t="s">
        <v>4650</v>
      </c>
      <c r="G2054" t="s">
        <v>133</v>
      </c>
      <c r="I2054" t="s">
        <v>63</v>
      </c>
      <c r="J2054" t="s">
        <v>64</v>
      </c>
      <c r="L2054" t="s">
        <v>73</v>
      </c>
      <c r="M2054" t="s">
        <v>63</v>
      </c>
      <c r="N2054" t="s">
        <v>79</v>
      </c>
      <c r="O2054" t="s">
        <v>63</v>
      </c>
      <c r="R2054" t="s">
        <v>83</v>
      </c>
      <c r="S2054" t="s">
        <v>63</v>
      </c>
      <c r="T2054" t="s">
        <v>63</v>
      </c>
      <c r="U2054" t="s">
        <v>63</v>
      </c>
      <c r="V2054" t="s">
        <v>80</v>
      </c>
      <c r="W2054" t="s">
        <v>63</v>
      </c>
      <c r="X2054" t="s">
        <v>110</v>
      </c>
      <c r="Z2054" t="s">
        <v>66</v>
      </c>
      <c r="AA2054" t="s">
        <v>134</v>
      </c>
      <c r="AB2054" t="s">
        <v>135</v>
      </c>
      <c r="AC2054" t="s">
        <v>66</v>
      </c>
      <c r="AD2054" t="s">
        <v>110</v>
      </c>
      <c r="AE2054" t="s">
        <v>134</v>
      </c>
      <c r="AF2054" t="s">
        <v>63</v>
      </c>
      <c r="AG2054" t="s">
        <v>81</v>
      </c>
      <c r="AH2054" t="s">
        <v>133</v>
      </c>
      <c r="AK2054" t="s">
        <v>137</v>
      </c>
      <c r="AL2054" t="s">
        <v>63</v>
      </c>
      <c r="AM2054" t="s">
        <v>4651</v>
      </c>
      <c r="AN2054" t="s">
        <v>1994</v>
      </c>
      <c r="AP2054" t="s">
        <v>244</v>
      </c>
      <c r="AQ2054" t="s">
        <v>89</v>
      </c>
      <c r="AR2054" t="s">
        <v>102</v>
      </c>
      <c r="AS2054" t="s">
        <v>194</v>
      </c>
      <c r="AT2054" t="s">
        <v>66</v>
      </c>
      <c r="AU2054" t="s">
        <v>4652</v>
      </c>
    </row>
    <row r="2055" spans="1:53" hidden="1" x14ac:dyDescent="0.25">
      <c r="A2055" t="s">
        <v>4653</v>
      </c>
      <c r="B2055" t="s">
        <v>4654</v>
      </c>
      <c r="C2055" t="s">
        <v>4655</v>
      </c>
      <c r="D2055" t="s">
        <v>82</v>
      </c>
      <c r="E2055" t="s">
        <v>60</v>
      </c>
      <c r="F2055" t="s">
        <v>4656</v>
      </c>
      <c r="G2055" t="s">
        <v>133</v>
      </c>
      <c r="I2055" t="s">
        <v>63</v>
      </c>
      <c r="J2055" t="s">
        <v>64</v>
      </c>
      <c r="L2055" t="s">
        <v>73</v>
      </c>
      <c r="M2055" t="s">
        <v>63</v>
      </c>
      <c r="N2055" t="s">
        <v>79</v>
      </c>
      <c r="O2055" t="s">
        <v>63</v>
      </c>
      <c r="R2055" t="s">
        <v>83</v>
      </c>
      <c r="S2055" t="s">
        <v>63</v>
      </c>
      <c r="T2055" t="s">
        <v>63</v>
      </c>
      <c r="U2055" t="s">
        <v>63</v>
      </c>
      <c r="V2055" t="s">
        <v>80</v>
      </c>
      <c r="W2055" t="s">
        <v>80</v>
      </c>
      <c r="X2055" t="s">
        <v>85</v>
      </c>
      <c r="Y2055" t="s">
        <v>4657</v>
      </c>
      <c r="Z2055" t="s">
        <v>66</v>
      </c>
      <c r="AA2055" t="s">
        <v>134</v>
      </c>
      <c r="AB2055" t="s">
        <v>135</v>
      </c>
      <c r="AC2055" t="s">
        <v>63</v>
      </c>
      <c r="AD2055" t="s">
        <v>63</v>
      </c>
      <c r="AE2055" t="s">
        <v>134</v>
      </c>
      <c r="AF2055" t="s">
        <v>63</v>
      </c>
      <c r="AG2055" t="s">
        <v>288</v>
      </c>
      <c r="AH2055" t="s">
        <v>133</v>
      </c>
      <c r="AK2055" t="s">
        <v>137</v>
      </c>
      <c r="AL2055" t="s">
        <v>63</v>
      </c>
      <c r="AM2055" t="s">
        <v>2319</v>
      </c>
      <c r="AN2055" t="s">
        <v>4658</v>
      </c>
      <c r="AO2055" t="s">
        <v>4659</v>
      </c>
      <c r="AP2055" t="s">
        <v>4660</v>
      </c>
      <c r="AQ2055" t="s">
        <v>89</v>
      </c>
      <c r="AR2055" t="s">
        <v>667</v>
      </c>
      <c r="AS2055" t="s">
        <v>664</v>
      </c>
      <c r="AT2055" t="s">
        <v>66</v>
      </c>
      <c r="AU2055" t="s">
        <v>4661</v>
      </c>
    </row>
    <row r="2056" spans="1:53" hidden="1" x14ac:dyDescent="0.25">
      <c r="A2056" t="s">
        <v>4653</v>
      </c>
      <c r="B2056" t="s">
        <v>4654</v>
      </c>
      <c r="C2056" t="s">
        <v>4655</v>
      </c>
      <c r="D2056" t="s">
        <v>82</v>
      </c>
      <c r="E2056" t="s">
        <v>60</v>
      </c>
      <c r="F2056" t="s">
        <v>4656</v>
      </c>
      <c r="G2056" t="s">
        <v>133</v>
      </c>
      <c r="I2056" t="s">
        <v>63</v>
      </c>
      <c r="J2056" t="s">
        <v>64</v>
      </c>
      <c r="L2056" t="s">
        <v>73</v>
      </c>
      <c r="M2056" t="s">
        <v>63</v>
      </c>
      <c r="N2056" t="s">
        <v>79</v>
      </c>
      <c r="O2056" t="s">
        <v>63</v>
      </c>
      <c r="R2056" t="s">
        <v>83</v>
      </c>
      <c r="S2056" t="s">
        <v>63</v>
      </c>
      <c r="T2056" t="s">
        <v>63</v>
      </c>
      <c r="U2056" t="s">
        <v>63</v>
      </c>
      <c r="V2056" t="s">
        <v>80</v>
      </c>
      <c r="W2056" t="s">
        <v>80</v>
      </c>
      <c r="X2056" t="s">
        <v>85</v>
      </c>
      <c r="Y2056" t="s">
        <v>4657</v>
      </c>
      <c r="Z2056" t="s">
        <v>66</v>
      </c>
      <c r="AA2056" t="s">
        <v>134</v>
      </c>
      <c r="AB2056" t="s">
        <v>135</v>
      </c>
      <c r="AC2056" t="s">
        <v>63</v>
      </c>
      <c r="AD2056" t="s">
        <v>63</v>
      </c>
      <c r="AE2056" t="s">
        <v>134</v>
      </c>
      <c r="AF2056" t="s">
        <v>63</v>
      </c>
      <c r="AG2056" t="s">
        <v>288</v>
      </c>
      <c r="AH2056" t="s">
        <v>133</v>
      </c>
      <c r="AK2056" t="s">
        <v>137</v>
      </c>
      <c r="AL2056" t="s">
        <v>63</v>
      </c>
      <c r="AM2056" t="s">
        <v>2319</v>
      </c>
      <c r="AN2056" t="s">
        <v>4658</v>
      </c>
      <c r="AO2056" t="s">
        <v>4659</v>
      </c>
      <c r="AV2056" t="s">
        <v>4662</v>
      </c>
      <c r="AW2056" t="s">
        <v>825</v>
      </c>
      <c r="AX2056" t="s">
        <v>143</v>
      </c>
      <c r="AY2056" t="s">
        <v>1906</v>
      </c>
      <c r="AZ2056" t="s">
        <v>66</v>
      </c>
      <c r="BA2056" t="s">
        <v>4663</v>
      </c>
    </row>
    <row r="2057" spans="1:53" hidden="1" x14ac:dyDescent="0.25">
      <c r="A2057" t="s">
        <v>4653</v>
      </c>
      <c r="B2057" t="s">
        <v>4654</v>
      </c>
      <c r="C2057" t="s">
        <v>4655</v>
      </c>
      <c r="D2057" t="s">
        <v>82</v>
      </c>
      <c r="E2057" t="s">
        <v>60</v>
      </c>
      <c r="F2057" t="s">
        <v>4656</v>
      </c>
      <c r="G2057" t="s">
        <v>133</v>
      </c>
      <c r="I2057" t="s">
        <v>63</v>
      </c>
      <c r="J2057" t="s">
        <v>64</v>
      </c>
      <c r="L2057" t="s">
        <v>73</v>
      </c>
      <c r="M2057" t="s">
        <v>63</v>
      </c>
      <c r="N2057" t="s">
        <v>79</v>
      </c>
      <c r="O2057" t="s">
        <v>63</v>
      </c>
      <c r="R2057" t="s">
        <v>83</v>
      </c>
      <c r="S2057" t="s">
        <v>63</v>
      </c>
      <c r="T2057" t="s">
        <v>63</v>
      </c>
      <c r="U2057" t="s">
        <v>63</v>
      </c>
      <c r="V2057" t="s">
        <v>80</v>
      </c>
      <c r="W2057" t="s">
        <v>80</v>
      </c>
      <c r="X2057" t="s">
        <v>85</v>
      </c>
      <c r="Y2057" t="s">
        <v>4657</v>
      </c>
      <c r="Z2057" t="s">
        <v>66</v>
      </c>
      <c r="AA2057" t="s">
        <v>134</v>
      </c>
      <c r="AB2057" t="s">
        <v>135</v>
      </c>
      <c r="AC2057" t="s">
        <v>63</v>
      </c>
      <c r="AD2057" t="s">
        <v>63</v>
      </c>
      <c r="AE2057" t="s">
        <v>134</v>
      </c>
      <c r="AF2057" t="s">
        <v>63</v>
      </c>
      <c r="AG2057" t="s">
        <v>288</v>
      </c>
      <c r="AH2057" t="s">
        <v>133</v>
      </c>
      <c r="AK2057" t="s">
        <v>137</v>
      </c>
      <c r="AL2057" t="s">
        <v>63</v>
      </c>
      <c r="AM2057" t="s">
        <v>2319</v>
      </c>
      <c r="AN2057" t="s">
        <v>4658</v>
      </c>
      <c r="AO2057" t="s">
        <v>4659</v>
      </c>
      <c r="AV2057" t="s">
        <v>4664</v>
      </c>
      <c r="AW2057" t="s">
        <v>825</v>
      </c>
      <c r="AX2057" t="s">
        <v>4665</v>
      </c>
      <c r="AY2057" t="s">
        <v>3759</v>
      </c>
      <c r="AZ2057" t="s">
        <v>66</v>
      </c>
      <c r="BA2057" t="s">
        <v>4666</v>
      </c>
    </row>
    <row r="2058" spans="1:53" hidden="1" x14ac:dyDescent="0.25">
      <c r="A2058" t="s">
        <v>4667</v>
      </c>
      <c r="B2058" t="s">
        <v>4668</v>
      </c>
      <c r="C2058" t="s">
        <v>4669</v>
      </c>
      <c r="D2058" t="s">
        <v>82</v>
      </c>
      <c r="E2058" t="s">
        <v>60</v>
      </c>
      <c r="G2058" t="s">
        <v>78</v>
      </c>
      <c r="I2058" t="s">
        <v>63</v>
      </c>
      <c r="J2058" t="s">
        <v>64</v>
      </c>
      <c r="L2058" t="s">
        <v>73</v>
      </c>
      <c r="M2058" t="s">
        <v>63</v>
      </c>
      <c r="N2058" t="s">
        <v>80</v>
      </c>
      <c r="O2058" t="s">
        <v>63</v>
      </c>
      <c r="R2058" t="s">
        <v>83</v>
      </c>
      <c r="S2058" t="s">
        <v>66</v>
      </c>
      <c r="T2058" t="s">
        <v>84</v>
      </c>
      <c r="U2058" t="s">
        <v>63</v>
      </c>
      <c r="V2058" t="s">
        <v>80</v>
      </c>
      <c r="W2058" t="s">
        <v>63</v>
      </c>
      <c r="X2058" t="s">
        <v>85</v>
      </c>
      <c r="Y2058" t="s">
        <v>3718</v>
      </c>
      <c r="Z2058" t="s">
        <v>66</v>
      </c>
      <c r="AA2058" t="s">
        <v>63</v>
      </c>
      <c r="AB2058" t="s">
        <v>63</v>
      </c>
      <c r="AC2058" t="s">
        <v>63</v>
      </c>
      <c r="AD2058" t="s">
        <v>63</v>
      </c>
      <c r="AE2058" t="s">
        <v>63</v>
      </c>
      <c r="AG2058" t="s">
        <v>81</v>
      </c>
      <c r="AK2058" t="s">
        <v>137</v>
      </c>
      <c r="AL2058" t="s">
        <v>63</v>
      </c>
      <c r="AM2058" t="s">
        <v>138</v>
      </c>
      <c r="AN2058" t="s">
        <v>2949</v>
      </c>
      <c r="AO2058" t="s">
        <v>4670</v>
      </c>
      <c r="AP2058" t="s">
        <v>4671</v>
      </c>
      <c r="AQ2058" t="s">
        <v>89</v>
      </c>
      <c r="AR2058" t="s">
        <v>220</v>
      </c>
      <c r="AS2058" t="s">
        <v>643</v>
      </c>
      <c r="AT2058" t="s">
        <v>63</v>
      </c>
    </row>
    <row r="2059" spans="1:53" hidden="1" x14ac:dyDescent="0.25">
      <c r="A2059" t="s">
        <v>4667</v>
      </c>
      <c r="B2059" t="s">
        <v>4668</v>
      </c>
      <c r="C2059" t="s">
        <v>4669</v>
      </c>
      <c r="D2059" t="s">
        <v>82</v>
      </c>
      <c r="E2059" t="s">
        <v>60</v>
      </c>
      <c r="G2059" t="s">
        <v>78</v>
      </c>
      <c r="I2059" t="s">
        <v>63</v>
      </c>
      <c r="J2059" t="s">
        <v>64</v>
      </c>
      <c r="L2059" t="s">
        <v>73</v>
      </c>
      <c r="M2059" t="s">
        <v>63</v>
      </c>
      <c r="N2059" t="s">
        <v>80</v>
      </c>
      <c r="O2059" t="s">
        <v>63</v>
      </c>
      <c r="R2059" t="s">
        <v>83</v>
      </c>
      <c r="S2059" t="s">
        <v>66</v>
      </c>
      <c r="T2059" t="s">
        <v>84</v>
      </c>
      <c r="U2059" t="s">
        <v>63</v>
      </c>
      <c r="V2059" t="s">
        <v>80</v>
      </c>
      <c r="W2059" t="s">
        <v>63</v>
      </c>
      <c r="X2059" t="s">
        <v>85</v>
      </c>
      <c r="Y2059" t="s">
        <v>3718</v>
      </c>
      <c r="Z2059" t="s">
        <v>66</v>
      </c>
      <c r="AA2059" t="s">
        <v>63</v>
      </c>
      <c r="AB2059" t="s">
        <v>63</v>
      </c>
      <c r="AC2059" t="s">
        <v>63</v>
      </c>
      <c r="AD2059" t="s">
        <v>63</v>
      </c>
      <c r="AE2059" t="s">
        <v>63</v>
      </c>
      <c r="AG2059" t="s">
        <v>81</v>
      </c>
      <c r="AK2059" t="s">
        <v>137</v>
      </c>
      <c r="AL2059" t="s">
        <v>63</v>
      </c>
      <c r="AM2059" t="s">
        <v>138</v>
      </c>
      <c r="AN2059" t="s">
        <v>2949</v>
      </c>
      <c r="AO2059" t="s">
        <v>4670</v>
      </c>
      <c r="AP2059" t="s">
        <v>4672</v>
      </c>
      <c r="AQ2059" t="s">
        <v>89</v>
      </c>
      <c r="AR2059" t="s">
        <v>889</v>
      </c>
      <c r="AS2059" t="s">
        <v>643</v>
      </c>
      <c r="AT2059" t="s">
        <v>63</v>
      </c>
      <c r="AU2059" t="s">
        <v>4673</v>
      </c>
    </row>
    <row r="2060" spans="1:53" hidden="1" x14ac:dyDescent="0.25">
      <c r="A2060" t="s">
        <v>4667</v>
      </c>
      <c r="B2060" t="s">
        <v>4668</v>
      </c>
      <c r="C2060" t="s">
        <v>4669</v>
      </c>
      <c r="D2060" t="s">
        <v>82</v>
      </c>
      <c r="E2060" t="s">
        <v>60</v>
      </c>
      <c r="G2060" t="s">
        <v>78</v>
      </c>
      <c r="I2060" t="s">
        <v>63</v>
      </c>
      <c r="J2060" t="s">
        <v>64</v>
      </c>
      <c r="L2060" t="s">
        <v>73</v>
      </c>
      <c r="M2060" t="s">
        <v>63</v>
      </c>
      <c r="N2060" t="s">
        <v>80</v>
      </c>
      <c r="O2060" t="s">
        <v>63</v>
      </c>
      <c r="R2060" t="s">
        <v>83</v>
      </c>
      <c r="S2060" t="s">
        <v>66</v>
      </c>
      <c r="T2060" t="s">
        <v>84</v>
      </c>
      <c r="U2060" t="s">
        <v>63</v>
      </c>
      <c r="V2060" t="s">
        <v>80</v>
      </c>
      <c r="W2060" t="s">
        <v>63</v>
      </c>
      <c r="X2060" t="s">
        <v>85</v>
      </c>
      <c r="Y2060" t="s">
        <v>3718</v>
      </c>
      <c r="Z2060" t="s">
        <v>66</v>
      </c>
      <c r="AA2060" t="s">
        <v>63</v>
      </c>
      <c r="AB2060" t="s">
        <v>63</v>
      </c>
      <c r="AC2060" t="s">
        <v>63</v>
      </c>
      <c r="AD2060" t="s">
        <v>63</v>
      </c>
      <c r="AE2060" t="s">
        <v>63</v>
      </c>
      <c r="AG2060" t="s">
        <v>81</v>
      </c>
      <c r="AK2060" t="s">
        <v>137</v>
      </c>
      <c r="AL2060" t="s">
        <v>63</v>
      </c>
      <c r="AM2060" t="s">
        <v>138</v>
      </c>
      <c r="AN2060" t="s">
        <v>2949</v>
      </c>
      <c r="AO2060" t="s">
        <v>4670</v>
      </c>
      <c r="AP2060" t="s">
        <v>4674</v>
      </c>
      <c r="AQ2060" t="s">
        <v>89</v>
      </c>
      <c r="AR2060" t="s">
        <v>523</v>
      </c>
      <c r="AS2060" t="s">
        <v>643</v>
      </c>
      <c r="AT2060" t="s">
        <v>63</v>
      </c>
      <c r="AU2060" t="s">
        <v>4675</v>
      </c>
    </row>
    <row r="2061" spans="1:53" hidden="1" x14ac:dyDescent="0.25">
      <c r="A2061" t="s">
        <v>4667</v>
      </c>
      <c r="B2061" t="s">
        <v>4668</v>
      </c>
      <c r="C2061" t="s">
        <v>4669</v>
      </c>
      <c r="D2061" t="s">
        <v>82</v>
      </c>
      <c r="E2061" t="s">
        <v>60</v>
      </c>
      <c r="G2061" t="s">
        <v>78</v>
      </c>
      <c r="I2061" t="s">
        <v>63</v>
      </c>
      <c r="J2061" t="s">
        <v>64</v>
      </c>
      <c r="L2061" t="s">
        <v>73</v>
      </c>
      <c r="M2061" t="s">
        <v>63</v>
      </c>
      <c r="N2061" t="s">
        <v>80</v>
      </c>
      <c r="O2061" t="s">
        <v>63</v>
      </c>
      <c r="R2061" t="s">
        <v>83</v>
      </c>
      <c r="S2061" t="s">
        <v>66</v>
      </c>
      <c r="T2061" t="s">
        <v>84</v>
      </c>
      <c r="U2061" t="s">
        <v>63</v>
      </c>
      <c r="V2061" t="s">
        <v>80</v>
      </c>
      <c r="W2061" t="s">
        <v>63</v>
      </c>
      <c r="X2061" t="s">
        <v>85</v>
      </c>
      <c r="Y2061" t="s">
        <v>3718</v>
      </c>
      <c r="Z2061" t="s">
        <v>66</v>
      </c>
      <c r="AA2061" t="s">
        <v>63</v>
      </c>
      <c r="AB2061" t="s">
        <v>63</v>
      </c>
      <c r="AC2061" t="s">
        <v>63</v>
      </c>
      <c r="AD2061" t="s">
        <v>63</v>
      </c>
      <c r="AE2061" t="s">
        <v>63</v>
      </c>
      <c r="AG2061" t="s">
        <v>81</v>
      </c>
      <c r="AK2061" t="s">
        <v>137</v>
      </c>
      <c r="AL2061" t="s">
        <v>63</v>
      </c>
      <c r="AM2061" t="s">
        <v>138</v>
      </c>
      <c r="AN2061" t="s">
        <v>2949</v>
      </c>
      <c r="AO2061" t="s">
        <v>4670</v>
      </c>
      <c r="AP2061" t="s">
        <v>4676</v>
      </c>
      <c r="AQ2061" t="s">
        <v>89</v>
      </c>
      <c r="AR2061" t="s">
        <v>521</v>
      </c>
      <c r="AS2061" t="s">
        <v>643</v>
      </c>
      <c r="AT2061" t="s">
        <v>63</v>
      </c>
    </row>
    <row r="2062" spans="1:53" hidden="1" x14ac:dyDescent="0.25">
      <c r="A2062" t="s">
        <v>4667</v>
      </c>
      <c r="B2062" t="s">
        <v>4668</v>
      </c>
      <c r="C2062" t="s">
        <v>4669</v>
      </c>
      <c r="D2062" t="s">
        <v>82</v>
      </c>
      <c r="E2062" t="s">
        <v>60</v>
      </c>
      <c r="G2062" t="s">
        <v>78</v>
      </c>
      <c r="I2062" t="s">
        <v>63</v>
      </c>
      <c r="J2062" t="s">
        <v>64</v>
      </c>
      <c r="L2062" t="s">
        <v>73</v>
      </c>
      <c r="M2062" t="s">
        <v>63</v>
      </c>
      <c r="N2062" t="s">
        <v>80</v>
      </c>
      <c r="O2062" t="s">
        <v>63</v>
      </c>
      <c r="R2062" t="s">
        <v>83</v>
      </c>
      <c r="S2062" t="s">
        <v>66</v>
      </c>
      <c r="T2062" t="s">
        <v>84</v>
      </c>
      <c r="U2062" t="s">
        <v>63</v>
      </c>
      <c r="V2062" t="s">
        <v>80</v>
      </c>
      <c r="W2062" t="s">
        <v>63</v>
      </c>
      <c r="X2062" t="s">
        <v>85</v>
      </c>
      <c r="Y2062" t="s">
        <v>3718</v>
      </c>
      <c r="Z2062" t="s">
        <v>66</v>
      </c>
      <c r="AA2062" t="s">
        <v>63</v>
      </c>
      <c r="AB2062" t="s">
        <v>63</v>
      </c>
      <c r="AC2062" t="s">
        <v>63</v>
      </c>
      <c r="AD2062" t="s">
        <v>63</v>
      </c>
      <c r="AE2062" t="s">
        <v>63</v>
      </c>
      <c r="AG2062" t="s">
        <v>81</v>
      </c>
      <c r="AK2062" t="s">
        <v>137</v>
      </c>
      <c r="AL2062" t="s">
        <v>63</v>
      </c>
      <c r="AM2062" t="s">
        <v>138</v>
      </c>
      <c r="AN2062" t="s">
        <v>2949</v>
      </c>
      <c r="AO2062" t="s">
        <v>4670</v>
      </c>
      <c r="AP2062" t="s">
        <v>4677</v>
      </c>
      <c r="AQ2062" t="s">
        <v>89</v>
      </c>
      <c r="AR2062" t="s">
        <v>519</v>
      </c>
      <c r="AS2062" t="s">
        <v>643</v>
      </c>
      <c r="AT2062" t="s">
        <v>63</v>
      </c>
    </row>
    <row r="2063" spans="1:53" hidden="1" x14ac:dyDescent="0.25">
      <c r="A2063" t="s">
        <v>4678</v>
      </c>
      <c r="B2063" t="s">
        <v>4679</v>
      </c>
      <c r="C2063" t="s">
        <v>4680</v>
      </c>
      <c r="D2063" t="s">
        <v>82</v>
      </c>
      <c r="E2063" t="s">
        <v>60</v>
      </c>
      <c r="G2063" t="s">
        <v>226</v>
      </c>
      <c r="H2063" t="s">
        <v>4681</v>
      </c>
      <c r="I2063" t="s">
        <v>63</v>
      </c>
      <c r="J2063" t="s">
        <v>64</v>
      </c>
      <c r="L2063" t="s">
        <v>65</v>
      </c>
      <c r="M2063" t="s">
        <v>63</v>
      </c>
      <c r="N2063" t="s">
        <v>80</v>
      </c>
      <c r="O2063" t="s">
        <v>63</v>
      </c>
      <c r="R2063" t="s">
        <v>83</v>
      </c>
      <c r="S2063" t="s">
        <v>63</v>
      </c>
      <c r="T2063" t="s">
        <v>63</v>
      </c>
      <c r="U2063" t="s">
        <v>63</v>
      </c>
      <c r="V2063" t="s">
        <v>80</v>
      </c>
      <c r="W2063" t="s">
        <v>63</v>
      </c>
      <c r="X2063" t="s">
        <v>85</v>
      </c>
      <c r="Y2063" t="s">
        <v>4682</v>
      </c>
      <c r="Z2063" t="s">
        <v>66</v>
      </c>
      <c r="AA2063" t="s">
        <v>134</v>
      </c>
      <c r="AB2063" t="s">
        <v>135</v>
      </c>
      <c r="AC2063" t="s">
        <v>66</v>
      </c>
      <c r="AD2063" t="s">
        <v>110</v>
      </c>
      <c r="AE2063" t="s">
        <v>134</v>
      </c>
      <c r="AF2063" t="s">
        <v>63</v>
      </c>
      <c r="AG2063" t="s">
        <v>81</v>
      </c>
      <c r="AH2063" t="s">
        <v>320</v>
      </c>
      <c r="AK2063" t="s">
        <v>137</v>
      </c>
      <c r="AL2063" t="s">
        <v>63</v>
      </c>
      <c r="AN2063" t="s">
        <v>811</v>
      </c>
      <c r="AO2063" t="s">
        <v>4683</v>
      </c>
      <c r="AP2063" t="s">
        <v>1926</v>
      </c>
      <c r="AQ2063" t="s">
        <v>390</v>
      </c>
      <c r="AR2063" t="s">
        <v>663</v>
      </c>
      <c r="AS2063" t="s">
        <v>664</v>
      </c>
      <c r="AT2063" t="s">
        <v>66</v>
      </c>
      <c r="AU2063" t="s">
        <v>4684</v>
      </c>
    </row>
    <row r="2064" spans="1:53" hidden="1" x14ac:dyDescent="0.25">
      <c r="A2064" t="s">
        <v>4678</v>
      </c>
      <c r="B2064" t="s">
        <v>4679</v>
      </c>
      <c r="C2064" t="s">
        <v>4680</v>
      </c>
      <c r="D2064" t="s">
        <v>82</v>
      </c>
      <c r="E2064" t="s">
        <v>60</v>
      </c>
      <c r="G2064" t="s">
        <v>226</v>
      </c>
      <c r="H2064" t="s">
        <v>4681</v>
      </c>
      <c r="I2064" t="s">
        <v>63</v>
      </c>
      <c r="J2064" t="s">
        <v>64</v>
      </c>
      <c r="L2064" t="s">
        <v>65</v>
      </c>
      <c r="M2064" t="s">
        <v>63</v>
      </c>
      <c r="N2064" t="s">
        <v>80</v>
      </c>
      <c r="O2064" t="s">
        <v>63</v>
      </c>
      <c r="R2064" t="s">
        <v>83</v>
      </c>
      <c r="S2064" t="s">
        <v>63</v>
      </c>
      <c r="T2064" t="s">
        <v>63</v>
      </c>
      <c r="U2064" t="s">
        <v>63</v>
      </c>
      <c r="V2064" t="s">
        <v>80</v>
      </c>
      <c r="W2064" t="s">
        <v>63</v>
      </c>
      <c r="X2064" t="s">
        <v>85</v>
      </c>
      <c r="Y2064" t="s">
        <v>4682</v>
      </c>
      <c r="Z2064" t="s">
        <v>66</v>
      </c>
      <c r="AA2064" t="s">
        <v>134</v>
      </c>
      <c r="AB2064" t="s">
        <v>135</v>
      </c>
      <c r="AC2064" t="s">
        <v>66</v>
      </c>
      <c r="AD2064" t="s">
        <v>110</v>
      </c>
      <c r="AE2064" t="s">
        <v>134</v>
      </c>
      <c r="AF2064" t="s">
        <v>63</v>
      </c>
      <c r="AG2064" t="s">
        <v>81</v>
      </c>
      <c r="AH2064" t="s">
        <v>320</v>
      </c>
      <c r="AK2064" t="s">
        <v>137</v>
      </c>
      <c r="AL2064" t="s">
        <v>63</v>
      </c>
      <c r="AN2064" t="s">
        <v>811</v>
      </c>
      <c r="AO2064" t="s">
        <v>4683</v>
      </c>
      <c r="AP2064" t="s">
        <v>4685</v>
      </c>
      <c r="AQ2064" t="s">
        <v>390</v>
      </c>
      <c r="AR2064" t="s">
        <v>663</v>
      </c>
      <c r="AS2064" t="s">
        <v>2213</v>
      </c>
      <c r="AT2064" t="s">
        <v>66</v>
      </c>
      <c r="AU2064" t="s">
        <v>4686</v>
      </c>
    </row>
    <row r="2065" spans="1:59" hidden="1" x14ac:dyDescent="0.25">
      <c r="A2065" t="s">
        <v>4678</v>
      </c>
      <c r="B2065" t="s">
        <v>4679</v>
      </c>
      <c r="C2065" t="s">
        <v>4680</v>
      </c>
      <c r="D2065" t="s">
        <v>82</v>
      </c>
      <c r="E2065" t="s">
        <v>60</v>
      </c>
      <c r="G2065" t="s">
        <v>226</v>
      </c>
      <c r="H2065" t="s">
        <v>4681</v>
      </c>
      <c r="I2065" t="s">
        <v>63</v>
      </c>
      <c r="J2065" t="s">
        <v>64</v>
      </c>
      <c r="L2065" t="s">
        <v>65</v>
      </c>
      <c r="M2065" t="s">
        <v>63</v>
      </c>
      <c r="N2065" t="s">
        <v>80</v>
      </c>
      <c r="O2065" t="s">
        <v>63</v>
      </c>
      <c r="R2065" t="s">
        <v>83</v>
      </c>
      <c r="S2065" t="s">
        <v>63</v>
      </c>
      <c r="T2065" t="s">
        <v>63</v>
      </c>
      <c r="U2065" t="s">
        <v>63</v>
      </c>
      <c r="V2065" t="s">
        <v>80</v>
      </c>
      <c r="W2065" t="s">
        <v>63</v>
      </c>
      <c r="X2065" t="s">
        <v>85</v>
      </c>
      <c r="Y2065" t="s">
        <v>4682</v>
      </c>
      <c r="Z2065" t="s">
        <v>66</v>
      </c>
      <c r="AA2065" t="s">
        <v>134</v>
      </c>
      <c r="AB2065" t="s">
        <v>135</v>
      </c>
      <c r="AC2065" t="s">
        <v>66</v>
      </c>
      <c r="AD2065" t="s">
        <v>110</v>
      </c>
      <c r="AE2065" t="s">
        <v>134</v>
      </c>
      <c r="AF2065" t="s">
        <v>63</v>
      </c>
      <c r="AG2065" t="s">
        <v>81</v>
      </c>
      <c r="AH2065" t="s">
        <v>320</v>
      </c>
      <c r="AK2065" t="s">
        <v>137</v>
      </c>
      <c r="AL2065" t="s">
        <v>63</v>
      </c>
      <c r="AN2065" t="s">
        <v>811</v>
      </c>
      <c r="AO2065" t="s">
        <v>4683</v>
      </c>
      <c r="AP2065" t="s">
        <v>4687</v>
      </c>
      <c r="AQ2065" t="s">
        <v>390</v>
      </c>
      <c r="AR2065" t="s">
        <v>663</v>
      </c>
      <c r="AS2065" t="s">
        <v>729</v>
      </c>
      <c r="AT2065" t="s">
        <v>66</v>
      </c>
      <c r="AU2065" t="s">
        <v>4688</v>
      </c>
    </row>
    <row r="2066" spans="1:59" hidden="1" x14ac:dyDescent="0.25">
      <c r="A2066" t="s">
        <v>4689</v>
      </c>
      <c r="B2066" t="s">
        <v>4690</v>
      </c>
      <c r="C2066" t="s">
        <v>4691</v>
      </c>
      <c r="D2066" t="s">
        <v>82</v>
      </c>
      <c r="E2066" t="s">
        <v>60</v>
      </c>
      <c r="G2066" t="s">
        <v>78</v>
      </c>
      <c r="I2066" t="s">
        <v>63</v>
      </c>
      <c r="J2066" t="s">
        <v>64</v>
      </c>
      <c r="L2066" t="s">
        <v>73</v>
      </c>
      <c r="M2066" t="s">
        <v>63</v>
      </c>
      <c r="N2066" t="s">
        <v>80</v>
      </c>
      <c r="O2066" t="s">
        <v>63</v>
      </c>
      <c r="R2066" t="s">
        <v>83</v>
      </c>
      <c r="S2066" t="s">
        <v>63</v>
      </c>
      <c r="T2066" t="s">
        <v>63</v>
      </c>
      <c r="U2066" t="s">
        <v>63</v>
      </c>
      <c r="V2066" t="s">
        <v>80</v>
      </c>
      <c r="W2066" t="s">
        <v>63</v>
      </c>
      <c r="X2066" t="s">
        <v>85</v>
      </c>
      <c r="Y2066" t="s">
        <v>200</v>
      </c>
      <c r="Z2066" t="s">
        <v>66</v>
      </c>
      <c r="AA2066" t="s">
        <v>110</v>
      </c>
      <c r="AB2066" t="s">
        <v>63</v>
      </c>
      <c r="AC2066" t="s">
        <v>63</v>
      </c>
      <c r="AD2066" t="s">
        <v>63</v>
      </c>
      <c r="AE2066" t="s">
        <v>63</v>
      </c>
      <c r="AF2066" t="s">
        <v>66</v>
      </c>
      <c r="AG2066" t="s">
        <v>81</v>
      </c>
      <c r="AH2066" t="s">
        <v>78</v>
      </c>
      <c r="AK2066" t="s">
        <v>137</v>
      </c>
      <c r="AL2066" t="s">
        <v>63</v>
      </c>
      <c r="AN2066" t="s">
        <v>4692</v>
      </c>
      <c r="AO2066" t="s">
        <v>4693</v>
      </c>
      <c r="BB2066" t="s">
        <v>2567</v>
      </c>
      <c r="BC2066" t="s">
        <v>2568</v>
      </c>
      <c r="BD2066" t="s">
        <v>172</v>
      </c>
      <c r="BE2066" t="s">
        <v>173</v>
      </c>
      <c r="BF2066" t="s">
        <v>63</v>
      </c>
      <c r="BG2066" t="s">
        <v>4694</v>
      </c>
    </row>
    <row r="2067" spans="1:59" hidden="1" x14ac:dyDescent="0.25">
      <c r="A2067" t="s">
        <v>4689</v>
      </c>
      <c r="B2067" t="s">
        <v>4690</v>
      </c>
      <c r="C2067" t="s">
        <v>4691</v>
      </c>
      <c r="D2067" t="s">
        <v>82</v>
      </c>
      <c r="E2067" t="s">
        <v>60</v>
      </c>
      <c r="G2067" t="s">
        <v>78</v>
      </c>
      <c r="I2067" t="s">
        <v>63</v>
      </c>
      <c r="J2067" t="s">
        <v>64</v>
      </c>
      <c r="L2067" t="s">
        <v>73</v>
      </c>
      <c r="M2067" t="s">
        <v>63</v>
      </c>
      <c r="N2067" t="s">
        <v>80</v>
      </c>
      <c r="O2067" t="s">
        <v>63</v>
      </c>
      <c r="R2067" t="s">
        <v>83</v>
      </c>
      <c r="S2067" t="s">
        <v>63</v>
      </c>
      <c r="T2067" t="s">
        <v>63</v>
      </c>
      <c r="U2067" t="s">
        <v>63</v>
      </c>
      <c r="V2067" t="s">
        <v>80</v>
      </c>
      <c r="W2067" t="s">
        <v>63</v>
      </c>
      <c r="X2067" t="s">
        <v>85</v>
      </c>
      <c r="Y2067" t="s">
        <v>200</v>
      </c>
      <c r="Z2067" t="s">
        <v>66</v>
      </c>
      <c r="AA2067" t="s">
        <v>110</v>
      </c>
      <c r="AB2067" t="s">
        <v>63</v>
      </c>
      <c r="AC2067" t="s">
        <v>63</v>
      </c>
      <c r="AD2067" t="s">
        <v>63</v>
      </c>
      <c r="AE2067" t="s">
        <v>63</v>
      </c>
      <c r="AF2067" t="s">
        <v>66</v>
      </c>
      <c r="AG2067" t="s">
        <v>81</v>
      </c>
      <c r="AH2067" t="s">
        <v>78</v>
      </c>
      <c r="AK2067" t="s">
        <v>137</v>
      </c>
      <c r="AL2067" t="s">
        <v>63</v>
      </c>
      <c r="AN2067" t="s">
        <v>4692</v>
      </c>
      <c r="AO2067" t="s">
        <v>4693</v>
      </c>
      <c r="BB2067" t="s">
        <v>3065</v>
      </c>
      <c r="BC2067" t="s">
        <v>171</v>
      </c>
      <c r="BD2067" t="s">
        <v>172</v>
      </c>
      <c r="BE2067" t="s">
        <v>173</v>
      </c>
      <c r="BF2067" t="s">
        <v>63</v>
      </c>
      <c r="BG2067" t="s">
        <v>4694</v>
      </c>
    </row>
    <row r="2068" spans="1:59" hidden="1" x14ac:dyDescent="0.25">
      <c r="A2068" t="s">
        <v>4695</v>
      </c>
      <c r="B2068" t="s">
        <v>4696</v>
      </c>
      <c r="C2068" t="s">
        <v>4697</v>
      </c>
      <c r="D2068" t="s">
        <v>82</v>
      </c>
      <c r="E2068" t="s">
        <v>60</v>
      </c>
      <c r="G2068" t="s">
        <v>72</v>
      </c>
      <c r="I2068" t="s">
        <v>128</v>
      </c>
      <c r="J2068" t="s">
        <v>64</v>
      </c>
      <c r="L2068" t="s">
        <v>65</v>
      </c>
    </row>
    <row r="2069" spans="1:59" hidden="1" x14ac:dyDescent="0.25">
      <c r="A2069" t="s">
        <v>4698</v>
      </c>
      <c r="B2069" t="s">
        <v>4699</v>
      </c>
      <c r="C2069" t="s">
        <v>4700</v>
      </c>
      <c r="D2069" t="s">
        <v>59</v>
      </c>
      <c r="E2069" t="s">
        <v>60</v>
      </c>
      <c r="G2069" t="s">
        <v>78</v>
      </c>
      <c r="I2069" t="s">
        <v>63</v>
      </c>
      <c r="J2069" t="s">
        <v>64</v>
      </c>
      <c r="L2069" t="s">
        <v>65</v>
      </c>
      <c r="M2069" t="s">
        <v>63</v>
      </c>
      <c r="N2069" t="s">
        <v>80</v>
      </c>
      <c r="O2069" t="s">
        <v>80</v>
      </c>
      <c r="R2069" t="s">
        <v>83</v>
      </c>
      <c r="S2069" t="s">
        <v>63</v>
      </c>
      <c r="T2069" t="s">
        <v>63</v>
      </c>
      <c r="U2069" t="s">
        <v>63</v>
      </c>
      <c r="V2069" t="s">
        <v>80</v>
      </c>
      <c r="W2069" t="s">
        <v>80</v>
      </c>
      <c r="X2069" t="s">
        <v>85</v>
      </c>
      <c r="Y2069" t="s">
        <v>4701</v>
      </c>
      <c r="Z2069" t="s">
        <v>66</v>
      </c>
      <c r="AA2069" t="s">
        <v>63</v>
      </c>
      <c r="AB2069" t="s">
        <v>66</v>
      </c>
      <c r="AC2069" t="s">
        <v>66</v>
      </c>
      <c r="AD2069" t="s">
        <v>63</v>
      </c>
      <c r="AE2069" t="s">
        <v>63</v>
      </c>
      <c r="AF2069" t="s">
        <v>63</v>
      </c>
      <c r="AG2069" t="s">
        <v>288</v>
      </c>
      <c r="AH2069" t="s">
        <v>78</v>
      </c>
      <c r="AJ2069" t="s">
        <v>63</v>
      </c>
      <c r="AL2069" t="s">
        <v>66</v>
      </c>
      <c r="AP2069" t="s">
        <v>4702</v>
      </c>
      <c r="AQ2069" t="s">
        <v>4003</v>
      </c>
      <c r="AR2069" t="s">
        <v>259</v>
      </c>
      <c r="AS2069" t="s">
        <v>91</v>
      </c>
      <c r="AT2069" t="s">
        <v>63</v>
      </c>
      <c r="AU2069" t="s">
        <v>4703</v>
      </c>
    </row>
    <row r="2070" spans="1:59" hidden="1" x14ac:dyDescent="0.25">
      <c r="A2070" t="s">
        <v>4698</v>
      </c>
      <c r="B2070" t="s">
        <v>4699</v>
      </c>
      <c r="C2070" t="s">
        <v>4700</v>
      </c>
      <c r="D2070" t="s">
        <v>59</v>
      </c>
      <c r="E2070" t="s">
        <v>60</v>
      </c>
      <c r="G2070" t="s">
        <v>78</v>
      </c>
      <c r="I2070" t="s">
        <v>63</v>
      </c>
      <c r="J2070" t="s">
        <v>64</v>
      </c>
      <c r="L2070" t="s">
        <v>65</v>
      </c>
      <c r="M2070" t="s">
        <v>63</v>
      </c>
      <c r="N2070" t="s">
        <v>80</v>
      </c>
      <c r="O2070" t="s">
        <v>80</v>
      </c>
      <c r="R2070" t="s">
        <v>83</v>
      </c>
      <c r="S2070" t="s">
        <v>63</v>
      </c>
      <c r="T2070" t="s">
        <v>63</v>
      </c>
      <c r="U2070" t="s">
        <v>63</v>
      </c>
      <c r="V2070" t="s">
        <v>80</v>
      </c>
      <c r="W2070" t="s">
        <v>80</v>
      </c>
      <c r="X2070" t="s">
        <v>85</v>
      </c>
      <c r="Y2070" t="s">
        <v>4701</v>
      </c>
      <c r="Z2070" t="s">
        <v>66</v>
      </c>
      <c r="AA2070" t="s">
        <v>63</v>
      </c>
      <c r="AB2070" t="s">
        <v>66</v>
      </c>
      <c r="AC2070" t="s">
        <v>66</v>
      </c>
      <c r="AD2070" t="s">
        <v>63</v>
      </c>
      <c r="AE2070" t="s">
        <v>63</v>
      </c>
      <c r="AF2070" t="s">
        <v>63</v>
      </c>
      <c r="AG2070" t="s">
        <v>288</v>
      </c>
      <c r="AH2070" t="s">
        <v>78</v>
      </c>
      <c r="AJ2070" t="s">
        <v>63</v>
      </c>
      <c r="AL2070" t="s">
        <v>66</v>
      </c>
      <c r="AP2070" t="s">
        <v>191</v>
      </c>
      <c r="AQ2070" t="s">
        <v>89</v>
      </c>
      <c r="AR2070" t="s">
        <v>102</v>
      </c>
      <c r="AS2070" t="s">
        <v>192</v>
      </c>
      <c r="AT2070" t="s">
        <v>63</v>
      </c>
    </row>
    <row r="2071" spans="1:59" hidden="1" x14ac:dyDescent="0.25">
      <c r="A2071" t="s">
        <v>4698</v>
      </c>
      <c r="B2071" t="s">
        <v>4699</v>
      </c>
      <c r="C2071" t="s">
        <v>4700</v>
      </c>
      <c r="D2071" t="s">
        <v>59</v>
      </c>
      <c r="E2071" t="s">
        <v>60</v>
      </c>
      <c r="G2071" t="s">
        <v>78</v>
      </c>
      <c r="I2071" t="s">
        <v>63</v>
      </c>
      <c r="J2071" t="s">
        <v>64</v>
      </c>
      <c r="L2071" t="s">
        <v>65</v>
      </c>
      <c r="M2071" t="s">
        <v>63</v>
      </c>
      <c r="N2071" t="s">
        <v>80</v>
      </c>
      <c r="O2071" t="s">
        <v>80</v>
      </c>
      <c r="R2071" t="s">
        <v>83</v>
      </c>
      <c r="S2071" t="s">
        <v>63</v>
      </c>
      <c r="T2071" t="s">
        <v>63</v>
      </c>
      <c r="U2071" t="s">
        <v>63</v>
      </c>
      <c r="V2071" t="s">
        <v>80</v>
      </c>
      <c r="W2071" t="s">
        <v>80</v>
      </c>
      <c r="X2071" t="s">
        <v>85</v>
      </c>
      <c r="Y2071" t="s">
        <v>4701</v>
      </c>
      <c r="Z2071" t="s">
        <v>66</v>
      </c>
      <c r="AA2071" t="s">
        <v>63</v>
      </c>
      <c r="AB2071" t="s">
        <v>66</v>
      </c>
      <c r="AC2071" t="s">
        <v>66</v>
      </c>
      <c r="AD2071" t="s">
        <v>63</v>
      </c>
      <c r="AE2071" t="s">
        <v>63</v>
      </c>
      <c r="AF2071" t="s">
        <v>63</v>
      </c>
      <c r="AG2071" t="s">
        <v>288</v>
      </c>
      <c r="AH2071" t="s">
        <v>78</v>
      </c>
      <c r="AJ2071" t="s">
        <v>63</v>
      </c>
      <c r="AL2071" t="s">
        <v>66</v>
      </c>
      <c r="AP2071" t="s">
        <v>582</v>
      </c>
      <c r="AQ2071" t="s">
        <v>89</v>
      </c>
      <c r="AR2071" t="s">
        <v>102</v>
      </c>
      <c r="AS2071" t="s">
        <v>97</v>
      </c>
      <c r="AT2071" t="s">
        <v>63</v>
      </c>
      <c r="AU2071" t="s">
        <v>4704</v>
      </c>
    </row>
    <row r="2072" spans="1:59" hidden="1" x14ac:dyDescent="0.25">
      <c r="A2072" t="s">
        <v>4705</v>
      </c>
      <c r="B2072" t="s">
        <v>4706</v>
      </c>
      <c r="C2072" t="s">
        <v>4707</v>
      </c>
      <c r="D2072" t="s">
        <v>82</v>
      </c>
      <c r="E2072" t="s">
        <v>60</v>
      </c>
      <c r="G2072" t="s">
        <v>78</v>
      </c>
      <c r="I2072" t="s">
        <v>63</v>
      </c>
      <c r="J2072" t="s">
        <v>64</v>
      </c>
      <c r="L2072" t="s">
        <v>65</v>
      </c>
      <c r="M2072" t="s">
        <v>63</v>
      </c>
      <c r="N2072" t="s">
        <v>66</v>
      </c>
      <c r="O2072" t="s">
        <v>63</v>
      </c>
      <c r="P2072" t="s">
        <v>15</v>
      </c>
      <c r="Q2072" t="s">
        <v>4708</v>
      </c>
    </row>
    <row r="2073" spans="1:59" hidden="1" x14ac:dyDescent="0.25">
      <c r="A2073" t="s">
        <v>4709</v>
      </c>
      <c r="B2073" t="s">
        <v>4710</v>
      </c>
      <c r="C2073" t="s">
        <v>4711</v>
      </c>
      <c r="D2073" t="s">
        <v>59</v>
      </c>
      <c r="E2073" t="s">
        <v>60</v>
      </c>
      <c r="G2073" t="s">
        <v>78</v>
      </c>
      <c r="I2073" t="s">
        <v>63</v>
      </c>
      <c r="J2073" t="s">
        <v>64</v>
      </c>
      <c r="L2073" t="s">
        <v>65</v>
      </c>
      <c r="M2073" t="s">
        <v>63</v>
      </c>
      <c r="N2073" t="s">
        <v>80</v>
      </c>
      <c r="O2073" t="s">
        <v>80</v>
      </c>
      <c r="R2073" t="s">
        <v>83</v>
      </c>
      <c r="S2073" t="s">
        <v>66</v>
      </c>
      <c r="T2073" t="s">
        <v>63</v>
      </c>
      <c r="U2073" t="s">
        <v>63</v>
      </c>
      <c r="V2073" t="s">
        <v>80</v>
      </c>
      <c r="W2073" t="s">
        <v>63</v>
      </c>
      <c r="X2073" t="s">
        <v>85</v>
      </c>
      <c r="Y2073" t="s">
        <v>4712</v>
      </c>
      <c r="Z2073" t="s">
        <v>66</v>
      </c>
      <c r="AA2073" t="s">
        <v>63</v>
      </c>
      <c r="AB2073" t="s">
        <v>63</v>
      </c>
      <c r="AC2073" t="s">
        <v>66</v>
      </c>
      <c r="AD2073" t="s">
        <v>63</v>
      </c>
      <c r="AE2073" t="s">
        <v>66</v>
      </c>
      <c r="AF2073" t="s">
        <v>63</v>
      </c>
      <c r="AG2073" t="s">
        <v>288</v>
      </c>
      <c r="AH2073" t="s">
        <v>78</v>
      </c>
      <c r="AJ2073" t="s">
        <v>63</v>
      </c>
      <c r="AL2073" t="s">
        <v>63</v>
      </c>
      <c r="AN2073" t="s">
        <v>1994</v>
      </c>
      <c r="AP2073" t="s">
        <v>376</v>
      </c>
      <c r="AQ2073" t="s">
        <v>89</v>
      </c>
      <c r="AR2073" t="s">
        <v>259</v>
      </c>
      <c r="AS2073" t="s">
        <v>91</v>
      </c>
      <c r="AT2073" t="s">
        <v>63</v>
      </c>
      <c r="AU2073" t="s">
        <v>4713</v>
      </c>
    </row>
    <row r="2074" spans="1:59" hidden="1" x14ac:dyDescent="0.25">
      <c r="A2074" t="s">
        <v>4709</v>
      </c>
      <c r="B2074" t="s">
        <v>4710</v>
      </c>
      <c r="C2074" t="s">
        <v>4711</v>
      </c>
      <c r="D2074" t="s">
        <v>59</v>
      </c>
      <c r="E2074" t="s">
        <v>60</v>
      </c>
      <c r="G2074" t="s">
        <v>78</v>
      </c>
      <c r="I2074" t="s">
        <v>63</v>
      </c>
      <c r="J2074" t="s">
        <v>64</v>
      </c>
      <c r="L2074" t="s">
        <v>65</v>
      </c>
      <c r="M2074" t="s">
        <v>63</v>
      </c>
      <c r="N2074" t="s">
        <v>80</v>
      </c>
      <c r="O2074" t="s">
        <v>80</v>
      </c>
      <c r="R2074" t="s">
        <v>83</v>
      </c>
      <c r="S2074" t="s">
        <v>66</v>
      </c>
      <c r="T2074" t="s">
        <v>63</v>
      </c>
      <c r="U2074" t="s">
        <v>63</v>
      </c>
      <c r="V2074" t="s">
        <v>80</v>
      </c>
      <c r="W2074" t="s">
        <v>63</v>
      </c>
      <c r="X2074" t="s">
        <v>85</v>
      </c>
      <c r="Y2074" t="s">
        <v>4712</v>
      </c>
      <c r="Z2074" t="s">
        <v>66</v>
      </c>
      <c r="AA2074" t="s">
        <v>63</v>
      </c>
      <c r="AB2074" t="s">
        <v>63</v>
      </c>
      <c r="AC2074" t="s">
        <v>66</v>
      </c>
      <c r="AD2074" t="s">
        <v>63</v>
      </c>
      <c r="AE2074" t="s">
        <v>66</v>
      </c>
      <c r="AF2074" t="s">
        <v>63</v>
      </c>
      <c r="AG2074" t="s">
        <v>288</v>
      </c>
      <c r="AH2074" t="s">
        <v>78</v>
      </c>
      <c r="AJ2074" t="s">
        <v>63</v>
      </c>
      <c r="AL2074" t="s">
        <v>63</v>
      </c>
      <c r="AN2074" t="s">
        <v>1994</v>
      </c>
      <c r="AP2074" t="s">
        <v>630</v>
      </c>
      <c r="AQ2074" t="s">
        <v>89</v>
      </c>
      <c r="AR2074" t="s">
        <v>519</v>
      </c>
      <c r="AS2074" t="s">
        <v>91</v>
      </c>
      <c r="AT2074" t="s">
        <v>63</v>
      </c>
      <c r="AU2074" t="s">
        <v>4714</v>
      </c>
    </row>
    <row r="2075" spans="1:59" hidden="1" x14ac:dyDescent="0.25">
      <c r="A2075" t="s">
        <v>4709</v>
      </c>
      <c r="B2075" t="s">
        <v>4710</v>
      </c>
      <c r="C2075" t="s">
        <v>4711</v>
      </c>
      <c r="D2075" t="s">
        <v>59</v>
      </c>
      <c r="E2075" t="s">
        <v>60</v>
      </c>
      <c r="G2075" t="s">
        <v>78</v>
      </c>
      <c r="I2075" t="s">
        <v>63</v>
      </c>
      <c r="J2075" t="s">
        <v>64</v>
      </c>
      <c r="L2075" t="s">
        <v>65</v>
      </c>
      <c r="M2075" t="s">
        <v>63</v>
      </c>
      <c r="N2075" t="s">
        <v>80</v>
      </c>
      <c r="O2075" t="s">
        <v>80</v>
      </c>
      <c r="R2075" t="s">
        <v>83</v>
      </c>
      <c r="S2075" t="s">
        <v>66</v>
      </c>
      <c r="T2075" t="s">
        <v>63</v>
      </c>
      <c r="U2075" t="s">
        <v>63</v>
      </c>
      <c r="V2075" t="s">
        <v>80</v>
      </c>
      <c r="W2075" t="s">
        <v>63</v>
      </c>
      <c r="X2075" t="s">
        <v>85</v>
      </c>
      <c r="Y2075" t="s">
        <v>4712</v>
      </c>
      <c r="Z2075" t="s">
        <v>66</v>
      </c>
      <c r="AA2075" t="s">
        <v>63</v>
      </c>
      <c r="AB2075" t="s">
        <v>63</v>
      </c>
      <c r="AC2075" t="s">
        <v>66</v>
      </c>
      <c r="AD2075" t="s">
        <v>63</v>
      </c>
      <c r="AE2075" t="s">
        <v>66</v>
      </c>
      <c r="AF2075" t="s">
        <v>63</v>
      </c>
      <c r="AG2075" t="s">
        <v>288</v>
      </c>
      <c r="AH2075" t="s">
        <v>78</v>
      </c>
      <c r="AJ2075" t="s">
        <v>63</v>
      </c>
      <c r="AL2075" t="s">
        <v>63</v>
      </c>
      <c r="AN2075" t="s">
        <v>1994</v>
      </c>
      <c r="AP2075" t="s">
        <v>628</v>
      </c>
      <c r="AQ2075" t="s">
        <v>89</v>
      </c>
      <c r="AR2075" t="s">
        <v>521</v>
      </c>
      <c r="AS2075" t="s">
        <v>91</v>
      </c>
      <c r="AT2075" t="s">
        <v>63</v>
      </c>
      <c r="AU2075" t="s">
        <v>4715</v>
      </c>
    </row>
    <row r="2076" spans="1:59" hidden="1" x14ac:dyDescent="0.25">
      <c r="A2076" t="s">
        <v>4709</v>
      </c>
      <c r="B2076" t="s">
        <v>4710</v>
      </c>
      <c r="C2076" t="s">
        <v>4711</v>
      </c>
      <c r="D2076" t="s">
        <v>59</v>
      </c>
      <c r="E2076" t="s">
        <v>60</v>
      </c>
      <c r="G2076" t="s">
        <v>78</v>
      </c>
      <c r="I2076" t="s">
        <v>63</v>
      </c>
      <c r="J2076" t="s">
        <v>64</v>
      </c>
      <c r="L2076" t="s">
        <v>65</v>
      </c>
      <c r="M2076" t="s">
        <v>63</v>
      </c>
      <c r="N2076" t="s">
        <v>80</v>
      </c>
      <c r="O2076" t="s">
        <v>80</v>
      </c>
      <c r="R2076" t="s">
        <v>83</v>
      </c>
      <c r="S2076" t="s">
        <v>66</v>
      </c>
      <c r="T2076" t="s">
        <v>63</v>
      </c>
      <c r="U2076" t="s">
        <v>63</v>
      </c>
      <c r="V2076" t="s">
        <v>80</v>
      </c>
      <c r="W2076" t="s">
        <v>63</v>
      </c>
      <c r="X2076" t="s">
        <v>85</v>
      </c>
      <c r="Y2076" t="s">
        <v>4712</v>
      </c>
      <c r="Z2076" t="s">
        <v>66</v>
      </c>
      <c r="AA2076" t="s">
        <v>63</v>
      </c>
      <c r="AB2076" t="s">
        <v>63</v>
      </c>
      <c r="AC2076" t="s">
        <v>66</v>
      </c>
      <c r="AD2076" t="s">
        <v>63</v>
      </c>
      <c r="AE2076" t="s">
        <v>66</v>
      </c>
      <c r="AF2076" t="s">
        <v>63</v>
      </c>
      <c r="AG2076" t="s">
        <v>288</v>
      </c>
      <c r="AH2076" t="s">
        <v>78</v>
      </c>
      <c r="AJ2076" t="s">
        <v>63</v>
      </c>
      <c r="AL2076" t="s">
        <v>63</v>
      </c>
      <c r="AN2076" t="s">
        <v>1994</v>
      </c>
      <c r="AP2076" t="s">
        <v>99</v>
      </c>
      <c r="AQ2076" t="s">
        <v>89</v>
      </c>
      <c r="AR2076" t="s">
        <v>100</v>
      </c>
      <c r="AS2076" t="s">
        <v>91</v>
      </c>
      <c r="AT2076" t="s">
        <v>63</v>
      </c>
      <c r="AU2076" t="s">
        <v>4716</v>
      </c>
    </row>
    <row r="2077" spans="1:59" hidden="1" x14ac:dyDescent="0.25">
      <c r="A2077" t="s">
        <v>4717</v>
      </c>
      <c r="B2077" t="s">
        <v>4718</v>
      </c>
      <c r="C2077" t="s">
        <v>4719</v>
      </c>
      <c r="D2077" t="s">
        <v>59</v>
      </c>
      <c r="E2077" t="s">
        <v>60</v>
      </c>
      <c r="F2077" t="s">
        <v>4720</v>
      </c>
      <c r="G2077" t="s">
        <v>133</v>
      </c>
      <c r="I2077" t="s">
        <v>63</v>
      </c>
      <c r="J2077" t="s">
        <v>207</v>
      </c>
      <c r="K2077" t="s">
        <v>842</v>
      </c>
      <c r="L2077" t="s">
        <v>65</v>
      </c>
    </row>
    <row r="2078" spans="1:59" hidden="1" x14ac:dyDescent="0.25">
      <c r="A2078" t="s">
        <v>4721</v>
      </c>
      <c r="B2078" t="s">
        <v>4722</v>
      </c>
      <c r="C2078" t="s">
        <v>4723</v>
      </c>
      <c r="D2078" t="s">
        <v>82</v>
      </c>
      <c r="E2078" t="s">
        <v>60</v>
      </c>
      <c r="G2078" t="s">
        <v>72</v>
      </c>
      <c r="I2078" t="s">
        <v>63</v>
      </c>
      <c r="J2078" t="s">
        <v>64</v>
      </c>
      <c r="L2078" t="s">
        <v>65</v>
      </c>
    </row>
    <row r="2079" spans="1:59" hidden="1" x14ac:dyDescent="0.25">
      <c r="A2079" t="s">
        <v>4724</v>
      </c>
      <c r="B2079" t="s">
        <v>4725</v>
      </c>
      <c r="C2079" t="s">
        <v>4726</v>
      </c>
      <c r="D2079" t="s">
        <v>82</v>
      </c>
      <c r="E2079" t="s">
        <v>60</v>
      </c>
      <c r="G2079" t="s">
        <v>341</v>
      </c>
      <c r="I2079" t="s">
        <v>63</v>
      </c>
      <c r="J2079" t="s">
        <v>64</v>
      </c>
      <c r="L2079" t="s">
        <v>65</v>
      </c>
      <c r="M2079" t="s">
        <v>63</v>
      </c>
      <c r="N2079" t="s">
        <v>80</v>
      </c>
      <c r="O2079" t="s">
        <v>63</v>
      </c>
      <c r="R2079" t="s">
        <v>83</v>
      </c>
      <c r="S2079" t="s">
        <v>63</v>
      </c>
      <c r="T2079" t="s">
        <v>63</v>
      </c>
      <c r="U2079" t="s">
        <v>110</v>
      </c>
      <c r="V2079" t="s">
        <v>80</v>
      </c>
      <c r="W2079" t="s">
        <v>80</v>
      </c>
      <c r="X2079" t="s">
        <v>85</v>
      </c>
      <c r="Y2079" t="s">
        <v>212</v>
      </c>
      <c r="Z2079" t="s">
        <v>66</v>
      </c>
      <c r="AA2079" t="s">
        <v>134</v>
      </c>
      <c r="AB2079" t="s">
        <v>135</v>
      </c>
      <c r="AC2079" t="s">
        <v>66</v>
      </c>
      <c r="AD2079" t="s">
        <v>63</v>
      </c>
      <c r="AE2079" t="s">
        <v>134</v>
      </c>
      <c r="AF2079" t="s">
        <v>66</v>
      </c>
      <c r="AG2079" t="s">
        <v>81</v>
      </c>
      <c r="AH2079" t="s">
        <v>136</v>
      </c>
      <c r="AK2079" t="s">
        <v>137</v>
      </c>
      <c r="AL2079" t="s">
        <v>63</v>
      </c>
      <c r="AN2079" t="s">
        <v>1923</v>
      </c>
      <c r="AO2079" t="s">
        <v>4727</v>
      </c>
    </row>
    <row r="2080" spans="1:59" hidden="1" x14ac:dyDescent="0.25">
      <c r="A2080" t="s">
        <v>4728</v>
      </c>
      <c r="B2080" t="s">
        <v>4729</v>
      </c>
      <c r="C2080" t="s">
        <v>4730</v>
      </c>
      <c r="D2080" t="s">
        <v>82</v>
      </c>
      <c r="E2080" t="s">
        <v>60</v>
      </c>
      <c r="G2080" t="s">
        <v>78</v>
      </c>
      <c r="I2080" t="s">
        <v>63</v>
      </c>
      <c r="J2080" t="s">
        <v>64</v>
      </c>
      <c r="L2080" t="s">
        <v>65</v>
      </c>
      <c r="M2080" t="s">
        <v>63</v>
      </c>
      <c r="N2080" t="s">
        <v>79</v>
      </c>
      <c r="O2080" t="s">
        <v>80</v>
      </c>
      <c r="R2080" t="s">
        <v>83</v>
      </c>
      <c r="S2080" t="s">
        <v>63</v>
      </c>
      <c r="T2080" t="s">
        <v>63</v>
      </c>
      <c r="U2080" t="s">
        <v>63</v>
      </c>
      <c r="V2080" t="s">
        <v>80</v>
      </c>
      <c r="W2080" t="s">
        <v>63</v>
      </c>
      <c r="X2080" t="s">
        <v>85</v>
      </c>
      <c r="Y2080" t="s">
        <v>3062</v>
      </c>
      <c r="Z2080" t="s">
        <v>66</v>
      </c>
      <c r="AA2080" t="s">
        <v>63</v>
      </c>
      <c r="AB2080" t="s">
        <v>63</v>
      </c>
      <c r="AC2080" t="s">
        <v>63</v>
      </c>
      <c r="AD2080" t="s">
        <v>63</v>
      </c>
      <c r="AE2080" t="s">
        <v>63</v>
      </c>
      <c r="AF2080" t="s">
        <v>63</v>
      </c>
      <c r="AG2080" t="s">
        <v>288</v>
      </c>
      <c r="AH2080" t="s">
        <v>78</v>
      </c>
      <c r="AJ2080" t="s">
        <v>63</v>
      </c>
      <c r="AL2080" t="s">
        <v>63</v>
      </c>
      <c r="AM2080" t="s">
        <v>1161</v>
      </c>
      <c r="AN2080" t="s">
        <v>1081</v>
      </c>
      <c r="AO2080" t="s">
        <v>4731</v>
      </c>
      <c r="AP2080" t="s">
        <v>1805</v>
      </c>
      <c r="AQ2080" t="s">
        <v>89</v>
      </c>
      <c r="AR2080" t="s">
        <v>262</v>
      </c>
      <c r="AS2080" t="s">
        <v>97</v>
      </c>
      <c r="AT2080" t="s">
        <v>63</v>
      </c>
      <c r="AU2080" t="s">
        <v>4732</v>
      </c>
    </row>
    <row r="2081" spans="1:47" hidden="1" x14ac:dyDescent="0.25">
      <c r="A2081" t="s">
        <v>4733</v>
      </c>
      <c r="B2081" t="s">
        <v>4734</v>
      </c>
      <c r="C2081" t="s">
        <v>4735</v>
      </c>
      <c r="D2081" t="s">
        <v>225</v>
      </c>
      <c r="E2081" t="s">
        <v>60</v>
      </c>
      <c r="G2081" t="s">
        <v>78</v>
      </c>
      <c r="I2081" t="s">
        <v>63</v>
      </c>
      <c r="J2081" t="s">
        <v>64</v>
      </c>
      <c r="L2081" t="s">
        <v>65</v>
      </c>
      <c r="M2081" t="s">
        <v>63</v>
      </c>
      <c r="N2081" t="s">
        <v>79</v>
      </c>
      <c r="O2081" t="s">
        <v>80</v>
      </c>
      <c r="R2081" t="s">
        <v>83</v>
      </c>
      <c r="S2081" t="s">
        <v>63</v>
      </c>
      <c r="T2081" t="s">
        <v>63</v>
      </c>
      <c r="U2081" t="s">
        <v>63</v>
      </c>
      <c r="V2081" t="s">
        <v>80</v>
      </c>
      <c r="W2081" t="s">
        <v>110</v>
      </c>
      <c r="X2081" t="s">
        <v>85</v>
      </c>
      <c r="Y2081" t="s">
        <v>4736</v>
      </c>
      <c r="Z2081" t="s">
        <v>66</v>
      </c>
      <c r="AA2081" t="s">
        <v>63</v>
      </c>
      <c r="AB2081" t="s">
        <v>63</v>
      </c>
      <c r="AC2081" t="s">
        <v>66</v>
      </c>
      <c r="AD2081" t="s">
        <v>63</v>
      </c>
      <c r="AE2081" t="s">
        <v>63</v>
      </c>
      <c r="AF2081" t="s">
        <v>63</v>
      </c>
      <c r="AG2081" t="s">
        <v>81</v>
      </c>
      <c r="AH2081" t="s">
        <v>78</v>
      </c>
      <c r="AJ2081" t="s">
        <v>63</v>
      </c>
      <c r="AL2081" t="s">
        <v>63</v>
      </c>
      <c r="AN2081" t="s">
        <v>2384</v>
      </c>
      <c r="AO2081" t="s">
        <v>4737</v>
      </c>
      <c r="AP2081" t="s">
        <v>376</v>
      </c>
      <c r="AQ2081" t="s">
        <v>89</v>
      </c>
      <c r="AR2081" t="s">
        <v>259</v>
      </c>
      <c r="AS2081" t="s">
        <v>91</v>
      </c>
      <c r="AT2081" t="s">
        <v>63</v>
      </c>
      <c r="AU2081" t="s">
        <v>4738</v>
      </c>
    </row>
    <row r="2082" spans="1:47" hidden="1" x14ac:dyDescent="0.25">
      <c r="A2082" t="s">
        <v>4733</v>
      </c>
      <c r="B2082" t="s">
        <v>4734</v>
      </c>
      <c r="C2082" t="s">
        <v>4735</v>
      </c>
      <c r="D2082" t="s">
        <v>225</v>
      </c>
      <c r="E2082" t="s">
        <v>60</v>
      </c>
      <c r="G2082" t="s">
        <v>78</v>
      </c>
      <c r="I2082" t="s">
        <v>63</v>
      </c>
      <c r="J2082" t="s">
        <v>64</v>
      </c>
      <c r="L2082" t="s">
        <v>65</v>
      </c>
      <c r="M2082" t="s">
        <v>63</v>
      </c>
      <c r="N2082" t="s">
        <v>79</v>
      </c>
      <c r="O2082" t="s">
        <v>80</v>
      </c>
      <c r="R2082" t="s">
        <v>83</v>
      </c>
      <c r="S2082" t="s">
        <v>63</v>
      </c>
      <c r="T2082" t="s">
        <v>63</v>
      </c>
      <c r="U2082" t="s">
        <v>63</v>
      </c>
      <c r="V2082" t="s">
        <v>80</v>
      </c>
      <c r="W2082" t="s">
        <v>110</v>
      </c>
      <c r="X2082" t="s">
        <v>85</v>
      </c>
      <c r="Y2082" t="s">
        <v>4736</v>
      </c>
      <c r="Z2082" t="s">
        <v>66</v>
      </c>
      <c r="AA2082" t="s">
        <v>63</v>
      </c>
      <c r="AB2082" t="s">
        <v>63</v>
      </c>
      <c r="AC2082" t="s">
        <v>66</v>
      </c>
      <c r="AD2082" t="s">
        <v>63</v>
      </c>
      <c r="AE2082" t="s">
        <v>63</v>
      </c>
      <c r="AF2082" t="s">
        <v>63</v>
      </c>
      <c r="AG2082" t="s">
        <v>81</v>
      </c>
      <c r="AH2082" t="s">
        <v>78</v>
      </c>
      <c r="AJ2082" t="s">
        <v>63</v>
      </c>
      <c r="AL2082" t="s">
        <v>63</v>
      </c>
      <c r="AN2082" t="s">
        <v>2384</v>
      </c>
      <c r="AO2082" t="s">
        <v>4737</v>
      </c>
      <c r="AP2082" t="s">
        <v>381</v>
      </c>
      <c r="AQ2082" t="s">
        <v>89</v>
      </c>
      <c r="AR2082" t="s">
        <v>259</v>
      </c>
      <c r="AS2082" t="s">
        <v>192</v>
      </c>
      <c r="AT2082" t="s">
        <v>63</v>
      </c>
      <c r="AU2082" t="s">
        <v>4738</v>
      </c>
    </row>
    <row r="2083" spans="1:47" hidden="1" x14ac:dyDescent="0.25">
      <c r="A2083" t="s">
        <v>4733</v>
      </c>
      <c r="B2083" t="s">
        <v>4734</v>
      </c>
      <c r="C2083" t="s">
        <v>4735</v>
      </c>
      <c r="D2083" t="s">
        <v>225</v>
      </c>
      <c r="E2083" t="s">
        <v>60</v>
      </c>
      <c r="G2083" t="s">
        <v>78</v>
      </c>
      <c r="I2083" t="s">
        <v>63</v>
      </c>
      <c r="J2083" t="s">
        <v>64</v>
      </c>
      <c r="L2083" t="s">
        <v>65</v>
      </c>
      <c r="M2083" t="s">
        <v>63</v>
      </c>
      <c r="N2083" t="s">
        <v>79</v>
      </c>
      <c r="O2083" t="s">
        <v>80</v>
      </c>
      <c r="R2083" t="s">
        <v>83</v>
      </c>
      <c r="S2083" t="s">
        <v>63</v>
      </c>
      <c r="T2083" t="s">
        <v>63</v>
      </c>
      <c r="U2083" t="s">
        <v>63</v>
      </c>
      <c r="V2083" t="s">
        <v>80</v>
      </c>
      <c r="W2083" t="s">
        <v>110</v>
      </c>
      <c r="X2083" t="s">
        <v>85</v>
      </c>
      <c r="Y2083" t="s">
        <v>4736</v>
      </c>
      <c r="Z2083" t="s">
        <v>66</v>
      </c>
      <c r="AA2083" t="s">
        <v>63</v>
      </c>
      <c r="AB2083" t="s">
        <v>63</v>
      </c>
      <c r="AC2083" t="s">
        <v>66</v>
      </c>
      <c r="AD2083" t="s">
        <v>63</v>
      </c>
      <c r="AE2083" t="s">
        <v>63</v>
      </c>
      <c r="AF2083" t="s">
        <v>63</v>
      </c>
      <c r="AG2083" t="s">
        <v>81</v>
      </c>
      <c r="AH2083" t="s">
        <v>78</v>
      </c>
      <c r="AJ2083" t="s">
        <v>63</v>
      </c>
      <c r="AL2083" t="s">
        <v>63</v>
      </c>
      <c r="AN2083" t="s">
        <v>2384</v>
      </c>
      <c r="AO2083" t="s">
        <v>4737</v>
      </c>
      <c r="AP2083" t="s">
        <v>387</v>
      </c>
      <c r="AQ2083" t="s">
        <v>89</v>
      </c>
      <c r="AR2083" t="s">
        <v>259</v>
      </c>
      <c r="AS2083" t="s">
        <v>103</v>
      </c>
      <c r="AT2083" t="s">
        <v>63</v>
      </c>
      <c r="AU2083" t="s">
        <v>4738</v>
      </c>
    </row>
    <row r="2084" spans="1:47" hidden="1" x14ac:dyDescent="0.25">
      <c r="A2084" t="s">
        <v>4733</v>
      </c>
      <c r="B2084" t="s">
        <v>4734</v>
      </c>
      <c r="C2084" t="s">
        <v>4735</v>
      </c>
      <c r="D2084" t="s">
        <v>225</v>
      </c>
      <c r="E2084" t="s">
        <v>60</v>
      </c>
      <c r="G2084" t="s">
        <v>78</v>
      </c>
      <c r="I2084" t="s">
        <v>63</v>
      </c>
      <c r="J2084" t="s">
        <v>64</v>
      </c>
      <c r="L2084" t="s">
        <v>65</v>
      </c>
      <c r="M2084" t="s">
        <v>63</v>
      </c>
      <c r="N2084" t="s">
        <v>79</v>
      </c>
      <c r="O2084" t="s">
        <v>80</v>
      </c>
      <c r="R2084" t="s">
        <v>83</v>
      </c>
      <c r="S2084" t="s">
        <v>63</v>
      </c>
      <c r="T2084" t="s">
        <v>63</v>
      </c>
      <c r="U2084" t="s">
        <v>63</v>
      </c>
      <c r="V2084" t="s">
        <v>80</v>
      </c>
      <c r="W2084" t="s">
        <v>110</v>
      </c>
      <c r="X2084" t="s">
        <v>85</v>
      </c>
      <c r="Y2084" t="s">
        <v>4736</v>
      </c>
      <c r="Z2084" t="s">
        <v>66</v>
      </c>
      <c r="AA2084" t="s">
        <v>63</v>
      </c>
      <c r="AB2084" t="s">
        <v>63</v>
      </c>
      <c r="AC2084" t="s">
        <v>66</v>
      </c>
      <c r="AD2084" t="s">
        <v>63</v>
      </c>
      <c r="AE2084" t="s">
        <v>63</v>
      </c>
      <c r="AF2084" t="s">
        <v>63</v>
      </c>
      <c r="AG2084" t="s">
        <v>81</v>
      </c>
      <c r="AH2084" t="s">
        <v>78</v>
      </c>
      <c r="AJ2084" t="s">
        <v>63</v>
      </c>
      <c r="AL2084" t="s">
        <v>63</v>
      </c>
      <c r="AN2084" t="s">
        <v>2384</v>
      </c>
      <c r="AO2084" t="s">
        <v>4737</v>
      </c>
      <c r="AP2084" t="s">
        <v>377</v>
      </c>
      <c r="AQ2084" t="s">
        <v>89</v>
      </c>
      <c r="AR2084" t="s">
        <v>351</v>
      </c>
      <c r="AS2084" t="s">
        <v>192</v>
      </c>
      <c r="AT2084" t="s">
        <v>63</v>
      </c>
    </row>
    <row r="2085" spans="1:47" hidden="1" x14ac:dyDescent="0.25">
      <c r="A2085" t="s">
        <v>4733</v>
      </c>
      <c r="B2085" t="s">
        <v>4734</v>
      </c>
      <c r="C2085" t="s">
        <v>4735</v>
      </c>
      <c r="D2085" t="s">
        <v>225</v>
      </c>
      <c r="E2085" t="s">
        <v>60</v>
      </c>
      <c r="G2085" t="s">
        <v>78</v>
      </c>
      <c r="I2085" t="s">
        <v>63</v>
      </c>
      <c r="J2085" t="s">
        <v>64</v>
      </c>
      <c r="L2085" t="s">
        <v>65</v>
      </c>
      <c r="M2085" t="s">
        <v>63</v>
      </c>
      <c r="N2085" t="s">
        <v>79</v>
      </c>
      <c r="O2085" t="s">
        <v>80</v>
      </c>
      <c r="R2085" t="s">
        <v>83</v>
      </c>
      <c r="S2085" t="s">
        <v>63</v>
      </c>
      <c r="T2085" t="s">
        <v>63</v>
      </c>
      <c r="U2085" t="s">
        <v>63</v>
      </c>
      <c r="V2085" t="s">
        <v>80</v>
      </c>
      <c r="W2085" t="s">
        <v>110</v>
      </c>
      <c r="X2085" t="s">
        <v>85</v>
      </c>
      <c r="Y2085" t="s">
        <v>4736</v>
      </c>
      <c r="Z2085" t="s">
        <v>66</v>
      </c>
      <c r="AA2085" t="s">
        <v>63</v>
      </c>
      <c r="AB2085" t="s">
        <v>63</v>
      </c>
      <c r="AC2085" t="s">
        <v>66</v>
      </c>
      <c r="AD2085" t="s">
        <v>63</v>
      </c>
      <c r="AE2085" t="s">
        <v>63</v>
      </c>
      <c r="AF2085" t="s">
        <v>63</v>
      </c>
      <c r="AG2085" t="s">
        <v>81</v>
      </c>
      <c r="AH2085" t="s">
        <v>78</v>
      </c>
      <c r="AJ2085" t="s">
        <v>63</v>
      </c>
      <c r="AL2085" t="s">
        <v>63</v>
      </c>
      <c r="AN2085" t="s">
        <v>2384</v>
      </c>
      <c r="AO2085" t="s">
        <v>4737</v>
      </c>
      <c r="AP2085" t="s">
        <v>378</v>
      </c>
      <c r="AQ2085" t="s">
        <v>89</v>
      </c>
      <c r="AR2085" t="s">
        <v>220</v>
      </c>
      <c r="AS2085" t="s">
        <v>192</v>
      </c>
      <c r="AT2085" t="s">
        <v>63</v>
      </c>
    </row>
    <row r="2086" spans="1:47" hidden="1" x14ac:dyDescent="0.25">
      <c r="A2086" t="s">
        <v>4733</v>
      </c>
      <c r="B2086" t="s">
        <v>4734</v>
      </c>
      <c r="C2086" t="s">
        <v>4735</v>
      </c>
      <c r="D2086" t="s">
        <v>225</v>
      </c>
      <c r="E2086" t="s">
        <v>60</v>
      </c>
      <c r="G2086" t="s">
        <v>78</v>
      </c>
      <c r="I2086" t="s">
        <v>63</v>
      </c>
      <c r="J2086" t="s">
        <v>64</v>
      </c>
      <c r="L2086" t="s">
        <v>65</v>
      </c>
      <c r="M2086" t="s">
        <v>63</v>
      </c>
      <c r="N2086" t="s">
        <v>79</v>
      </c>
      <c r="O2086" t="s">
        <v>80</v>
      </c>
      <c r="R2086" t="s">
        <v>83</v>
      </c>
      <c r="S2086" t="s">
        <v>63</v>
      </c>
      <c r="T2086" t="s">
        <v>63</v>
      </c>
      <c r="U2086" t="s">
        <v>63</v>
      </c>
      <c r="V2086" t="s">
        <v>80</v>
      </c>
      <c r="W2086" t="s">
        <v>110</v>
      </c>
      <c r="X2086" t="s">
        <v>85</v>
      </c>
      <c r="Y2086" t="s">
        <v>4736</v>
      </c>
      <c r="Z2086" t="s">
        <v>66</v>
      </c>
      <c r="AA2086" t="s">
        <v>63</v>
      </c>
      <c r="AB2086" t="s">
        <v>63</v>
      </c>
      <c r="AC2086" t="s">
        <v>66</v>
      </c>
      <c r="AD2086" t="s">
        <v>63</v>
      </c>
      <c r="AE2086" t="s">
        <v>63</v>
      </c>
      <c r="AF2086" t="s">
        <v>63</v>
      </c>
      <c r="AG2086" t="s">
        <v>81</v>
      </c>
      <c r="AH2086" t="s">
        <v>78</v>
      </c>
      <c r="AJ2086" t="s">
        <v>63</v>
      </c>
      <c r="AL2086" t="s">
        <v>63</v>
      </c>
      <c r="AN2086" t="s">
        <v>2384</v>
      </c>
      <c r="AO2086" t="s">
        <v>4737</v>
      </c>
      <c r="AP2086" t="s">
        <v>385</v>
      </c>
      <c r="AQ2086" t="s">
        <v>89</v>
      </c>
      <c r="AR2086" t="s">
        <v>351</v>
      </c>
      <c r="AS2086" t="s">
        <v>103</v>
      </c>
      <c r="AT2086" t="s">
        <v>63</v>
      </c>
    </row>
    <row r="2087" spans="1:47" hidden="1" x14ac:dyDescent="0.25">
      <c r="A2087" t="s">
        <v>4733</v>
      </c>
      <c r="B2087" t="s">
        <v>4734</v>
      </c>
      <c r="C2087" t="s">
        <v>4735</v>
      </c>
      <c r="D2087" t="s">
        <v>225</v>
      </c>
      <c r="E2087" t="s">
        <v>60</v>
      </c>
      <c r="G2087" t="s">
        <v>78</v>
      </c>
      <c r="I2087" t="s">
        <v>63</v>
      </c>
      <c r="J2087" t="s">
        <v>64</v>
      </c>
      <c r="L2087" t="s">
        <v>65</v>
      </c>
      <c r="M2087" t="s">
        <v>63</v>
      </c>
      <c r="N2087" t="s">
        <v>79</v>
      </c>
      <c r="O2087" t="s">
        <v>80</v>
      </c>
      <c r="R2087" t="s">
        <v>83</v>
      </c>
      <c r="S2087" t="s">
        <v>63</v>
      </c>
      <c r="T2087" t="s">
        <v>63</v>
      </c>
      <c r="U2087" t="s">
        <v>63</v>
      </c>
      <c r="V2087" t="s">
        <v>80</v>
      </c>
      <c r="W2087" t="s">
        <v>110</v>
      </c>
      <c r="X2087" t="s">
        <v>85</v>
      </c>
      <c r="Y2087" t="s">
        <v>4736</v>
      </c>
      <c r="Z2087" t="s">
        <v>66</v>
      </c>
      <c r="AA2087" t="s">
        <v>63</v>
      </c>
      <c r="AB2087" t="s">
        <v>63</v>
      </c>
      <c r="AC2087" t="s">
        <v>66</v>
      </c>
      <c r="AD2087" t="s">
        <v>63</v>
      </c>
      <c r="AE2087" t="s">
        <v>63</v>
      </c>
      <c r="AF2087" t="s">
        <v>63</v>
      </c>
      <c r="AG2087" t="s">
        <v>81</v>
      </c>
      <c r="AH2087" t="s">
        <v>78</v>
      </c>
      <c r="AJ2087" t="s">
        <v>63</v>
      </c>
      <c r="AL2087" t="s">
        <v>63</v>
      </c>
      <c r="AN2087" t="s">
        <v>2384</v>
      </c>
      <c r="AO2087" t="s">
        <v>4737</v>
      </c>
      <c r="AP2087" t="s">
        <v>386</v>
      </c>
      <c r="AQ2087" t="s">
        <v>89</v>
      </c>
      <c r="AR2087" t="s">
        <v>220</v>
      </c>
      <c r="AS2087" t="s">
        <v>103</v>
      </c>
      <c r="AT2087" t="s">
        <v>63</v>
      </c>
    </row>
    <row r="2088" spans="1:47" hidden="1" x14ac:dyDescent="0.25">
      <c r="A2088" t="s">
        <v>4739</v>
      </c>
      <c r="B2088" t="s">
        <v>4740</v>
      </c>
      <c r="C2088" t="s">
        <v>4741</v>
      </c>
      <c r="D2088" t="s">
        <v>225</v>
      </c>
      <c r="E2088" t="s">
        <v>60</v>
      </c>
      <c r="G2088" t="s">
        <v>78</v>
      </c>
      <c r="I2088" t="s">
        <v>63</v>
      </c>
      <c r="J2088" t="s">
        <v>64</v>
      </c>
      <c r="L2088" t="s">
        <v>65</v>
      </c>
      <c r="M2088" t="s">
        <v>63</v>
      </c>
      <c r="N2088" t="s">
        <v>79</v>
      </c>
      <c r="O2088" t="s">
        <v>63</v>
      </c>
      <c r="R2088" t="s">
        <v>83</v>
      </c>
      <c r="S2088" t="s">
        <v>63</v>
      </c>
      <c r="T2088" t="s">
        <v>63</v>
      </c>
      <c r="U2088" t="s">
        <v>63</v>
      </c>
      <c r="V2088" t="s">
        <v>80</v>
      </c>
      <c r="W2088" t="s">
        <v>110</v>
      </c>
      <c r="X2088" t="s">
        <v>110</v>
      </c>
      <c r="Z2088" t="s">
        <v>66</v>
      </c>
      <c r="AA2088" t="s">
        <v>63</v>
      </c>
      <c r="AB2088" t="s">
        <v>66</v>
      </c>
      <c r="AC2088" t="s">
        <v>63</v>
      </c>
      <c r="AD2088" t="s">
        <v>63</v>
      </c>
      <c r="AE2088" t="s">
        <v>66</v>
      </c>
      <c r="AF2088" t="s">
        <v>63</v>
      </c>
      <c r="AG2088" t="s">
        <v>81</v>
      </c>
      <c r="AH2088" t="s">
        <v>213</v>
      </c>
      <c r="AJ2088" t="s">
        <v>63</v>
      </c>
      <c r="AL2088" t="s">
        <v>63</v>
      </c>
      <c r="AM2088" t="s">
        <v>255</v>
      </c>
      <c r="AN2088" t="s">
        <v>1470</v>
      </c>
      <c r="AO2088" t="s">
        <v>4742</v>
      </c>
      <c r="AP2088" t="s">
        <v>2911</v>
      </c>
      <c r="AQ2088" t="s">
        <v>759</v>
      </c>
      <c r="AR2088" t="s">
        <v>94</v>
      </c>
      <c r="AS2088" t="s">
        <v>91</v>
      </c>
      <c r="AT2088" t="s">
        <v>63</v>
      </c>
      <c r="AU2088" t="s">
        <v>4743</v>
      </c>
    </row>
    <row r="2089" spans="1:47" hidden="1" x14ac:dyDescent="0.25">
      <c r="A2089" t="s">
        <v>4739</v>
      </c>
      <c r="B2089" t="s">
        <v>4740</v>
      </c>
      <c r="C2089" t="s">
        <v>4741</v>
      </c>
      <c r="D2089" t="s">
        <v>225</v>
      </c>
      <c r="E2089" t="s">
        <v>60</v>
      </c>
      <c r="G2089" t="s">
        <v>78</v>
      </c>
      <c r="I2089" t="s">
        <v>63</v>
      </c>
      <c r="J2089" t="s">
        <v>64</v>
      </c>
      <c r="L2089" t="s">
        <v>65</v>
      </c>
      <c r="M2089" t="s">
        <v>63</v>
      </c>
      <c r="N2089" t="s">
        <v>79</v>
      </c>
      <c r="O2089" t="s">
        <v>63</v>
      </c>
      <c r="R2089" t="s">
        <v>83</v>
      </c>
      <c r="S2089" t="s">
        <v>63</v>
      </c>
      <c r="T2089" t="s">
        <v>63</v>
      </c>
      <c r="U2089" t="s">
        <v>63</v>
      </c>
      <c r="V2089" t="s">
        <v>80</v>
      </c>
      <c r="W2089" t="s">
        <v>110</v>
      </c>
      <c r="X2089" t="s">
        <v>110</v>
      </c>
      <c r="Z2089" t="s">
        <v>66</v>
      </c>
      <c r="AA2089" t="s">
        <v>63</v>
      </c>
      <c r="AB2089" t="s">
        <v>66</v>
      </c>
      <c r="AC2089" t="s">
        <v>63</v>
      </c>
      <c r="AD2089" t="s">
        <v>63</v>
      </c>
      <c r="AE2089" t="s">
        <v>66</v>
      </c>
      <c r="AF2089" t="s">
        <v>63</v>
      </c>
      <c r="AG2089" t="s">
        <v>81</v>
      </c>
      <c r="AH2089" t="s">
        <v>213</v>
      </c>
      <c r="AJ2089" t="s">
        <v>63</v>
      </c>
      <c r="AL2089" t="s">
        <v>63</v>
      </c>
      <c r="AM2089" t="s">
        <v>255</v>
      </c>
      <c r="AN2089" t="s">
        <v>1470</v>
      </c>
      <c r="AO2089" t="s">
        <v>4742</v>
      </c>
      <c r="AP2089" t="s">
        <v>4744</v>
      </c>
      <c r="AQ2089" t="s">
        <v>759</v>
      </c>
      <c r="AR2089" t="s">
        <v>262</v>
      </c>
      <c r="AS2089" t="s">
        <v>265</v>
      </c>
      <c r="AT2089" t="s">
        <v>63</v>
      </c>
    </row>
    <row r="2090" spans="1:47" hidden="1" x14ac:dyDescent="0.25">
      <c r="A2090" t="s">
        <v>4739</v>
      </c>
      <c r="B2090" t="s">
        <v>4740</v>
      </c>
      <c r="C2090" t="s">
        <v>4741</v>
      </c>
      <c r="D2090" t="s">
        <v>225</v>
      </c>
      <c r="E2090" t="s">
        <v>60</v>
      </c>
      <c r="G2090" t="s">
        <v>78</v>
      </c>
      <c r="I2090" t="s">
        <v>63</v>
      </c>
      <c r="J2090" t="s">
        <v>64</v>
      </c>
      <c r="L2090" t="s">
        <v>65</v>
      </c>
      <c r="M2090" t="s">
        <v>63</v>
      </c>
      <c r="N2090" t="s">
        <v>79</v>
      </c>
      <c r="O2090" t="s">
        <v>63</v>
      </c>
      <c r="R2090" t="s">
        <v>83</v>
      </c>
      <c r="S2090" t="s">
        <v>63</v>
      </c>
      <c r="T2090" t="s">
        <v>63</v>
      </c>
      <c r="U2090" t="s">
        <v>63</v>
      </c>
      <c r="V2090" t="s">
        <v>80</v>
      </c>
      <c r="W2090" t="s">
        <v>110</v>
      </c>
      <c r="X2090" t="s">
        <v>110</v>
      </c>
      <c r="Z2090" t="s">
        <v>66</v>
      </c>
      <c r="AA2090" t="s">
        <v>63</v>
      </c>
      <c r="AB2090" t="s">
        <v>66</v>
      </c>
      <c r="AC2090" t="s">
        <v>63</v>
      </c>
      <c r="AD2090" t="s">
        <v>63</v>
      </c>
      <c r="AE2090" t="s">
        <v>66</v>
      </c>
      <c r="AF2090" t="s">
        <v>63</v>
      </c>
      <c r="AG2090" t="s">
        <v>81</v>
      </c>
      <c r="AH2090" t="s">
        <v>213</v>
      </c>
      <c r="AJ2090" t="s">
        <v>63</v>
      </c>
      <c r="AL2090" t="s">
        <v>63</v>
      </c>
      <c r="AM2090" t="s">
        <v>255</v>
      </c>
      <c r="AN2090" t="s">
        <v>1470</v>
      </c>
      <c r="AO2090" t="s">
        <v>4742</v>
      </c>
      <c r="AP2090" t="s">
        <v>4745</v>
      </c>
      <c r="AQ2090" t="s">
        <v>759</v>
      </c>
      <c r="AR2090" t="s">
        <v>262</v>
      </c>
      <c r="AS2090" t="s">
        <v>103</v>
      </c>
      <c r="AT2090" t="s">
        <v>63</v>
      </c>
    </row>
    <row r="2091" spans="1:47" hidden="1" x14ac:dyDescent="0.25">
      <c r="A2091" t="s">
        <v>4739</v>
      </c>
      <c r="B2091" t="s">
        <v>4740</v>
      </c>
      <c r="C2091" t="s">
        <v>4741</v>
      </c>
      <c r="D2091" t="s">
        <v>225</v>
      </c>
      <c r="E2091" t="s">
        <v>60</v>
      </c>
      <c r="G2091" t="s">
        <v>78</v>
      </c>
      <c r="I2091" t="s">
        <v>63</v>
      </c>
      <c r="J2091" t="s">
        <v>64</v>
      </c>
      <c r="L2091" t="s">
        <v>65</v>
      </c>
      <c r="M2091" t="s">
        <v>63</v>
      </c>
      <c r="N2091" t="s">
        <v>79</v>
      </c>
      <c r="O2091" t="s">
        <v>63</v>
      </c>
      <c r="R2091" t="s">
        <v>83</v>
      </c>
      <c r="S2091" t="s">
        <v>63</v>
      </c>
      <c r="T2091" t="s">
        <v>63</v>
      </c>
      <c r="U2091" t="s">
        <v>63</v>
      </c>
      <c r="V2091" t="s">
        <v>80</v>
      </c>
      <c r="W2091" t="s">
        <v>110</v>
      </c>
      <c r="X2091" t="s">
        <v>110</v>
      </c>
      <c r="Z2091" t="s">
        <v>66</v>
      </c>
      <c r="AA2091" t="s">
        <v>63</v>
      </c>
      <c r="AB2091" t="s">
        <v>66</v>
      </c>
      <c r="AC2091" t="s">
        <v>63</v>
      </c>
      <c r="AD2091" t="s">
        <v>63</v>
      </c>
      <c r="AE2091" t="s">
        <v>66</v>
      </c>
      <c r="AF2091" t="s">
        <v>63</v>
      </c>
      <c r="AG2091" t="s">
        <v>81</v>
      </c>
      <c r="AH2091" t="s">
        <v>213</v>
      </c>
      <c r="AJ2091" t="s">
        <v>63</v>
      </c>
      <c r="AL2091" t="s">
        <v>63</v>
      </c>
      <c r="AM2091" t="s">
        <v>255</v>
      </c>
      <c r="AN2091" t="s">
        <v>1470</v>
      </c>
      <c r="AO2091" t="s">
        <v>4742</v>
      </c>
      <c r="AP2091" t="s">
        <v>4746</v>
      </c>
      <c r="AQ2091" t="s">
        <v>759</v>
      </c>
      <c r="AR2091" t="s">
        <v>262</v>
      </c>
      <c r="AS2091" t="s">
        <v>105</v>
      </c>
      <c r="AT2091" t="s">
        <v>63</v>
      </c>
      <c r="AU2091" t="s">
        <v>4747</v>
      </c>
    </row>
    <row r="2092" spans="1:47" hidden="1" x14ac:dyDescent="0.25">
      <c r="A2092" t="s">
        <v>4748</v>
      </c>
      <c r="B2092" t="s">
        <v>4749</v>
      </c>
      <c r="C2092" t="s">
        <v>4750</v>
      </c>
      <c r="D2092" t="s">
        <v>82</v>
      </c>
      <c r="E2092" t="s">
        <v>60</v>
      </c>
      <c r="G2092" t="s">
        <v>118</v>
      </c>
      <c r="I2092" t="s">
        <v>63</v>
      </c>
      <c r="J2092" t="s">
        <v>64</v>
      </c>
      <c r="L2092" t="s">
        <v>73</v>
      </c>
      <c r="M2092" t="s">
        <v>66</v>
      </c>
      <c r="N2092" t="s">
        <v>66</v>
      </c>
      <c r="O2092" t="s">
        <v>66</v>
      </c>
      <c r="P2092" t="s">
        <v>15</v>
      </c>
      <c r="Q2092" t="s">
        <v>4751</v>
      </c>
    </row>
    <row r="2093" spans="1:47" hidden="1" x14ac:dyDescent="0.25">
      <c r="A2093" t="s">
        <v>4752</v>
      </c>
      <c r="B2093" t="s">
        <v>4753</v>
      </c>
      <c r="C2093" t="s">
        <v>4754</v>
      </c>
      <c r="D2093" t="s">
        <v>82</v>
      </c>
      <c r="E2093" t="s">
        <v>60</v>
      </c>
      <c r="F2093" t="s">
        <v>4755</v>
      </c>
      <c r="G2093" t="s">
        <v>78</v>
      </c>
      <c r="I2093" t="s">
        <v>63</v>
      </c>
      <c r="J2093" t="s">
        <v>64</v>
      </c>
      <c r="L2093" t="s">
        <v>73</v>
      </c>
      <c r="M2093" t="s">
        <v>66</v>
      </c>
      <c r="N2093" t="s">
        <v>66</v>
      </c>
      <c r="O2093" t="s">
        <v>66</v>
      </c>
      <c r="P2093" t="s">
        <v>15</v>
      </c>
      <c r="Q2093" t="s">
        <v>4756</v>
      </c>
    </row>
    <row r="2094" spans="1:47" hidden="1" x14ac:dyDescent="0.25">
      <c r="A2094" t="s">
        <v>4757</v>
      </c>
      <c r="B2094" t="s">
        <v>4758</v>
      </c>
      <c r="C2094" t="s">
        <v>4759</v>
      </c>
      <c r="D2094" t="s">
        <v>82</v>
      </c>
      <c r="E2094" t="s">
        <v>60</v>
      </c>
      <c r="F2094" t="s">
        <v>4760</v>
      </c>
      <c r="G2094" t="s">
        <v>226</v>
      </c>
      <c r="H2094" t="s">
        <v>4761</v>
      </c>
      <c r="I2094" t="s">
        <v>63</v>
      </c>
      <c r="J2094" t="s">
        <v>64</v>
      </c>
      <c r="L2094" t="s">
        <v>73</v>
      </c>
      <c r="AO2094" t="s">
        <v>4762</v>
      </c>
    </row>
    <row r="2095" spans="1:47" hidden="1" x14ac:dyDescent="0.25">
      <c r="A2095" t="s">
        <v>4763</v>
      </c>
      <c r="B2095" t="s">
        <v>4764</v>
      </c>
      <c r="C2095" t="s">
        <v>4765</v>
      </c>
      <c r="D2095" t="s">
        <v>82</v>
      </c>
      <c r="E2095" t="s">
        <v>60</v>
      </c>
      <c r="G2095" t="s">
        <v>78</v>
      </c>
      <c r="I2095" t="s">
        <v>63</v>
      </c>
      <c r="J2095" t="s">
        <v>64</v>
      </c>
      <c r="L2095" t="s">
        <v>73</v>
      </c>
      <c r="M2095" t="s">
        <v>63</v>
      </c>
      <c r="N2095" t="s">
        <v>80</v>
      </c>
      <c r="O2095" t="s">
        <v>80</v>
      </c>
      <c r="R2095" t="s">
        <v>83</v>
      </c>
      <c r="S2095" t="s">
        <v>63</v>
      </c>
      <c r="T2095" t="s">
        <v>63</v>
      </c>
      <c r="U2095" t="s">
        <v>63</v>
      </c>
      <c r="V2095" t="s">
        <v>80</v>
      </c>
      <c r="W2095" t="s">
        <v>80</v>
      </c>
      <c r="X2095" t="s">
        <v>85</v>
      </c>
      <c r="Y2095" t="s">
        <v>4766</v>
      </c>
      <c r="Z2095" t="s">
        <v>66</v>
      </c>
      <c r="AA2095" t="s">
        <v>63</v>
      </c>
      <c r="AB2095" t="s">
        <v>63</v>
      </c>
      <c r="AC2095" t="s">
        <v>63</v>
      </c>
      <c r="AD2095" t="s">
        <v>63</v>
      </c>
      <c r="AE2095" t="s">
        <v>63</v>
      </c>
      <c r="AF2095" t="s">
        <v>63</v>
      </c>
      <c r="AG2095" t="s">
        <v>288</v>
      </c>
      <c r="AH2095" t="s">
        <v>78</v>
      </c>
      <c r="AK2095" t="s">
        <v>137</v>
      </c>
      <c r="AL2095" t="s">
        <v>63</v>
      </c>
      <c r="AM2095" t="s">
        <v>138</v>
      </c>
      <c r="AN2095" t="s">
        <v>1903</v>
      </c>
      <c r="AO2095" t="s">
        <v>4767</v>
      </c>
      <c r="AP2095" t="s">
        <v>635</v>
      </c>
      <c r="AQ2095" t="s">
        <v>89</v>
      </c>
      <c r="AR2095" t="s">
        <v>636</v>
      </c>
      <c r="AS2095" t="s">
        <v>91</v>
      </c>
      <c r="AT2095" t="s">
        <v>63</v>
      </c>
      <c r="AU2095" t="s">
        <v>4768</v>
      </c>
    </row>
    <row r="2096" spans="1:47" hidden="1" x14ac:dyDescent="0.25">
      <c r="A2096" t="s">
        <v>4763</v>
      </c>
      <c r="B2096" t="s">
        <v>4764</v>
      </c>
      <c r="C2096" t="s">
        <v>4765</v>
      </c>
      <c r="D2096" t="s">
        <v>82</v>
      </c>
      <c r="E2096" t="s">
        <v>60</v>
      </c>
      <c r="G2096" t="s">
        <v>78</v>
      </c>
      <c r="I2096" t="s">
        <v>63</v>
      </c>
      <c r="J2096" t="s">
        <v>64</v>
      </c>
      <c r="L2096" t="s">
        <v>73</v>
      </c>
      <c r="M2096" t="s">
        <v>63</v>
      </c>
      <c r="N2096" t="s">
        <v>80</v>
      </c>
      <c r="O2096" t="s">
        <v>80</v>
      </c>
      <c r="R2096" t="s">
        <v>83</v>
      </c>
      <c r="S2096" t="s">
        <v>63</v>
      </c>
      <c r="T2096" t="s">
        <v>63</v>
      </c>
      <c r="U2096" t="s">
        <v>63</v>
      </c>
      <c r="V2096" t="s">
        <v>80</v>
      </c>
      <c r="W2096" t="s">
        <v>80</v>
      </c>
      <c r="X2096" t="s">
        <v>85</v>
      </c>
      <c r="Y2096" t="s">
        <v>4766</v>
      </c>
      <c r="Z2096" t="s">
        <v>66</v>
      </c>
      <c r="AA2096" t="s">
        <v>63</v>
      </c>
      <c r="AB2096" t="s">
        <v>63</v>
      </c>
      <c r="AC2096" t="s">
        <v>63</v>
      </c>
      <c r="AD2096" t="s">
        <v>63</v>
      </c>
      <c r="AE2096" t="s">
        <v>63</v>
      </c>
      <c r="AF2096" t="s">
        <v>63</v>
      </c>
      <c r="AG2096" t="s">
        <v>288</v>
      </c>
      <c r="AH2096" t="s">
        <v>78</v>
      </c>
      <c r="AK2096" t="s">
        <v>137</v>
      </c>
      <c r="AL2096" t="s">
        <v>63</v>
      </c>
      <c r="AM2096" t="s">
        <v>138</v>
      </c>
      <c r="AN2096" t="s">
        <v>1903</v>
      </c>
      <c r="AO2096" t="s">
        <v>4767</v>
      </c>
      <c r="AP2096" t="s">
        <v>800</v>
      </c>
      <c r="AQ2096" t="s">
        <v>89</v>
      </c>
      <c r="AR2096" t="s">
        <v>636</v>
      </c>
      <c r="AS2096" t="s">
        <v>265</v>
      </c>
      <c r="AT2096" t="s">
        <v>63</v>
      </c>
      <c r="AU2096" t="s">
        <v>4769</v>
      </c>
    </row>
    <row r="2097" spans="1:47" hidden="1" x14ac:dyDescent="0.25">
      <c r="A2097" t="s">
        <v>4763</v>
      </c>
      <c r="B2097" t="s">
        <v>4764</v>
      </c>
      <c r="C2097" t="s">
        <v>4765</v>
      </c>
      <c r="D2097" t="s">
        <v>82</v>
      </c>
      <c r="E2097" t="s">
        <v>60</v>
      </c>
      <c r="G2097" t="s">
        <v>78</v>
      </c>
      <c r="I2097" t="s">
        <v>63</v>
      </c>
      <c r="J2097" t="s">
        <v>64</v>
      </c>
      <c r="L2097" t="s">
        <v>73</v>
      </c>
      <c r="M2097" t="s">
        <v>63</v>
      </c>
      <c r="N2097" t="s">
        <v>80</v>
      </c>
      <c r="O2097" t="s">
        <v>80</v>
      </c>
      <c r="R2097" t="s">
        <v>83</v>
      </c>
      <c r="S2097" t="s">
        <v>63</v>
      </c>
      <c r="T2097" t="s">
        <v>63</v>
      </c>
      <c r="U2097" t="s">
        <v>63</v>
      </c>
      <c r="V2097" t="s">
        <v>80</v>
      </c>
      <c r="W2097" t="s">
        <v>80</v>
      </c>
      <c r="X2097" t="s">
        <v>85</v>
      </c>
      <c r="Y2097" t="s">
        <v>4766</v>
      </c>
      <c r="Z2097" t="s">
        <v>66</v>
      </c>
      <c r="AA2097" t="s">
        <v>63</v>
      </c>
      <c r="AB2097" t="s">
        <v>63</v>
      </c>
      <c r="AC2097" t="s">
        <v>63</v>
      </c>
      <c r="AD2097" t="s">
        <v>63</v>
      </c>
      <c r="AE2097" t="s">
        <v>63</v>
      </c>
      <c r="AF2097" t="s">
        <v>63</v>
      </c>
      <c r="AG2097" t="s">
        <v>288</v>
      </c>
      <c r="AH2097" t="s">
        <v>78</v>
      </c>
      <c r="AK2097" t="s">
        <v>137</v>
      </c>
      <c r="AL2097" t="s">
        <v>63</v>
      </c>
      <c r="AM2097" t="s">
        <v>138</v>
      </c>
      <c r="AN2097" t="s">
        <v>1903</v>
      </c>
      <c r="AO2097" t="s">
        <v>4767</v>
      </c>
      <c r="AP2097" t="s">
        <v>1021</v>
      </c>
      <c r="AQ2097" t="s">
        <v>89</v>
      </c>
      <c r="AR2097" t="s">
        <v>636</v>
      </c>
      <c r="AS2097" t="s">
        <v>103</v>
      </c>
      <c r="AT2097" t="s">
        <v>63</v>
      </c>
      <c r="AU2097" t="s">
        <v>4769</v>
      </c>
    </row>
    <row r="2098" spans="1:47" hidden="1" x14ac:dyDescent="0.25">
      <c r="A2098" t="s">
        <v>4770</v>
      </c>
      <c r="B2098" t="s">
        <v>4771</v>
      </c>
      <c r="C2098" t="s">
        <v>4772</v>
      </c>
      <c r="D2098" t="s">
        <v>59</v>
      </c>
      <c r="E2098" t="s">
        <v>60</v>
      </c>
      <c r="G2098" t="s">
        <v>78</v>
      </c>
      <c r="I2098" t="s">
        <v>63</v>
      </c>
      <c r="J2098" t="s">
        <v>64</v>
      </c>
      <c r="L2098" t="s">
        <v>73</v>
      </c>
      <c r="M2098" t="s">
        <v>63</v>
      </c>
      <c r="N2098" t="s">
        <v>79</v>
      </c>
      <c r="O2098" t="s">
        <v>63</v>
      </c>
      <c r="R2098" t="s">
        <v>83</v>
      </c>
      <c r="S2098" t="s">
        <v>63</v>
      </c>
      <c r="T2098" t="s">
        <v>84</v>
      </c>
      <c r="U2098" t="s">
        <v>110</v>
      </c>
      <c r="V2098" t="s">
        <v>80</v>
      </c>
      <c r="W2098" t="s">
        <v>63</v>
      </c>
      <c r="X2098" t="s">
        <v>85</v>
      </c>
      <c r="Y2098" t="s">
        <v>4773</v>
      </c>
      <c r="Z2098" t="s">
        <v>66</v>
      </c>
      <c r="AA2098" t="s">
        <v>63</v>
      </c>
      <c r="AB2098" t="s">
        <v>63</v>
      </c>
      <c r="AC2098" t="s">
        <v>63</v>
      </c>
      <c r="AD2098" t="s">
        <v>63</v>
      </c>
      <c r="AE2098" t="s">
        <v>63</v>
      </c>
      <c r="AF2098" t="s">
        <v>63</v>
      </c>
      <c r="AG2098" t="s">
        <v>81</v>
      </c>
      <c r="AH2098" t="s">
        <v>78</v>
      </c>
      <c r="AK2098" t="s">
        <v>137</v>
      </c>
      <c r="AL2098" t="s">
        <v>63</v>
      </c>
      <c r="AM2098" t="s">
        <v>255</v>
      </c>
      <c r="AN2098" t="s">
        <v>3834</v>
      </c>
    </row>
    <row r="2099" spans="1:47" hidden="1" x14ac:dyDescent="0.25">
      <c r="A2099" t="s">
        <v>4770</v>
      </c>
      <c r="B2099" t="s">
        <v>4771</v>
      </c>
      <c r="C2099" t="s">
        <v>4772</v>
      </c>
      <c r="D2099" t="s">
        <v>59</v>
      </c>
      <c r="E2099" t="s">
        <v>60</v>
      </c>
      <c r="G2099" t="s">
        <v>78</v>
      </c>
      <c r="I2099" t="s">
        <v>63</v>
      </c>
      <c r="J2099" t="s">
        <v>64</v>
      </c>
      <c r="L2099" t="s">
        <v>73</v>
      </c>
      <c r="M2099" t="s">
        <v>63</v>
      </c>
      <c r="N2099" t="s">
        <v>79</v>
      </c>
      <c r="O2099" t="s">
        <v>63</v>
      </c>
      <c r="R2099" t="s">
        <v>83</v>
      </c>
      <c r="S2099" t="s">
        <v>63</v>
      </c>
      <c r="T2099" t="s">
        <v>84</v>
      </c>
      <c r="U2099" t="s">
        <v>110</v>
      </c>
      <c r="V2099" t="s">
        <v>80</v>
      </c>
      <c r="W2099" t="s">
        <v>63</v>
      </c>
      <c r="X2099" t="s">
        <v>85</v>
      </c>
      <c r="Y2099" t="s">
        <v>4773</v>
      </c>
      <c r="Z2099" t="s">
        <v>66</v>
      </c>
      <c r="AA2099" t="s">
        <v>63</v>
      </c>
      <c r="AB2099" t="s">
        <v>63</v>
      </c>
      <c r="AC2099" t="s">
        <v>63</v>
      </c>
      <c r="AD2099" t="s">
        <v>63</v>
      </c>
      <c r="AE2099" t="s">
        <v>63</v>
      </c>
      <c r="AF2099" t="s">
        <v>63</v>
      </c>
      <c r="AG2099" t="s">
        <v>81</v>
      </c>
      <c r="AH2099" t="s">
        <v>78</v>
      </c>
      <c r="AK2099" t="s">
        <v>137</v>
      </c>
      <c r="AL2099" t="s">
        <v>63</v>
      </c>
      <c r="AM2099" t="s">
        <v>255</v>
      </c>
      <c r="AN2099" t="s">
        <v>3834</v>
      </c>
      <c r="AP2099" t="s">
        <v>4774</v>
      </c>
      <c r="AQ2099" t="s">
        <v>390</v>
      </c>
      <c r="AR2099" t="s">
        <v>262</v>
      </c>
      <c r="AS2099" t="s">
        <v>2213</v>
      </c>
      <c r="AT2099" t="s">
        <v>66</v>
      </c>
    </row>
    <row r="2100" spans="1:47" hidden="1" x14ac:dyDescent="0.25">
      <c r="A2100" t="s">
        <v>4770</v>
      </c>
      <c r="B2100" t="s">
        <v>4771</v>
      </c>
      <c r="C2100" t="s">
        <v>4772</v>
      </c>
      <c r="D2100" t="s">
        <v>59</v>
      </c>
      <c r="E2100" t="s">
        <v>60</v>
      </c>
      <c r="G2100" t="s">
        <v>78</v>
      </c>
      <c r="I2100" t="s">
        <v>63</v>
      </c>
      <c r="J2100" t="s">
        <v>64</v>
      </c>
      <c r="L2100" t="s">
        <v>73</v>
      </c>
      <c r="M2100" t="s">
        <v>63</v>
      </c>
      <c r="N2100" t="s">
        <v>79</v>
      </c>
      <c r="O2100" t="s">
        <v>63</v>
      </c>
      <c r="R2100" t="s">
        <v>83</v>
      </c>
      <c r="S2100" t="s">
        <v>63</v>
      </c>
      <c r="T2100" t="s">
        <v>84</v>
      </c>
      <c r="U2100" t="s">
        <v>110</v>
      </c>
      <c r="V2100" t="s">
        <v>80</v>
      </c>
      <c r="W2100" t="s">
        <v>63</v>
      </c>
      <c r="X2100" t="s">
        <v>85</v>
      </c>
      <c r="Y2100" t="s">
        <v>4773</v>
      </c>
      <c r="Z2100" t="s">
        <v>66</v>
      </c>
      <c r="AA2100" t="s">
        <v>63</v>
      </c>
      <c r="AB2100" t="s">
        <v>63</v>
      </c>
      <c r="AC2100" t="s">
        <v>63</v>
      </c>
      <c r="AD2100" t="s">
        <v>63</v>
      </c>
      <c r="AE2100" t="s">
        <v>63</v>
      </c>
      <c r="AF2100" t="s">
        <v>63</v>
      </c>
      <c r="AG2100" t="s">
        <v>81</v>
      </c>
      <c r="AH2100" t="s">
        <v>78</v>
      </c>
      <c r="AK2100" t="s">
        <v>137</v>
      </c>
      <c r="AL2100" t="s">
        <v>63</v>
      </c>
      <c r="AM2100" t="s">
        <v>255</v>
      </c>
      <c r="AN2100" t="s">
        <v>3834</v>
      </c>
      <c r="AP2100" t="s">
        <v>4775</v>
      </c>
      <c r="AQ2100" t="s">
        <v>89</v>
      </c>
      <c r="AR2100" t="s">
        <v>262</v>
      </c>
      <c r="AS2100" t="s">
        <v>2213</v>
      </c>
      <c r="AT2100" t="s">
        <v>66</v>
      </c>
    </row>
    <row r="2101" spans="1:47" hidden="1" x14ac:dyDescent="0.25">
      <c r="A2101" t="s">
        <v>4776</v>
      </c>
      <c r="B2101" t="s">
        <v>4777</v>
      </c>
      <c r="C2101" t="s">
        <v>4778</v>
      </c>
      <c r="D2101" t="s">
        <v>82</v>
      </c>
      <c r="E2101" t="s">
        <v>60</v>
      </c>
      <c r="G2101" t="s">
        <v>133</v>
      </c>
      <c r="I2101" t="s">
        <v>63</v>
      </c>
      <c r="J2101" t="s">
        <v>64</v>
      </c>
      <c r="L2101" t="s">
        <v>73</v>
      </c>
      <c r="M2101" t="s">
        <v>63</v>
      </c>
      <c r="N2101" t="s">
        <v>66</v>
      </c>
      <c r="O2101" t="s">
        <v>80</v>
      </c>
      <c r="P2101" t="s">
        <v>15</v>
      </c>
      <c r="Q2101" t="s">
        <v>4779</v>
      </c>
    </row>
    <row r="2102" spans="1:47" hidden="1" x14ac:dyDescent="0.25">
      <c r="A2102" t="s">
        <v>4780</v>
      </c>
      <c r="B2102" t="s">
        <v>4781</v>
      </c>
      <c r="C2102" t="s">
        <v>4782</v>
      </c>
      <c r="D2102" t="s">
        <v>82</v>
      </c>
      <c r="E2102" t="s">
        <v>60</v>
      </c>
      <c r="G2102" t="s">
        <v>72</v>
      </c>
      <c r="I2102" t="s">
        <v>63</v>
      </c>
      <c r="J2102" t="s">
        <v>64</v>
      </c>
      <c r="L2102" t="s">
        <v>65</v>
      </c>
    </row>
    <row r="2103" spans="1:47" hidden="1" x14ac:dyDescent="0.25">
      <c r="A2103" t="s">
        <v>4783</v>
      </c>
      <c r="B2103" t="s">
        <v>4784</v>
      </c>
      <c r="C2103" t="s">
        <v>4785</v>
      </c>
      <c r="D2103" t="s">
        <v>59</v>
      </c>
      <c r="E2103" t="s">
        <v>60</v>
      </c>
      <c r="G2103" t="s">
        <v>226</v>
      </c>
      <c r="H2103" t="s">
        <v>4786</v>
      </c>
      <c r="I2103" t="s">
        <v>63</v>
      </c>
      <c r="J2103" t="s">
        <v>64</v>
      </c>
      <c r="L2103" t="s">
        <v>65</v>
      </c>
      <c r="M2103" t="s">
        <v>63</v>
      </c>
      <c r="N2103" t="s">
        <v>66</v>
      </c>
      <c r="O2103" t="s">
        <v>80</v>
      </c>
      <c r="P2103" t="s">
        <v>15</v>
      </c>
      <c r="Q2103" t="s">
        <v>4787</v>
      </c>
      <c r="AO2103" t="s">
        <v>4788</v>
      </c>
    </row>
    <row r="2104" spans="1:47" hidden="1" x14ac:dyDescent="0.25">
      <c r="A2104" t="s">
        <v>4789</v>
      </c>
      <c r="B2104" t="s">
        <v>4790</v>
      </c>
      <c r="C2104" t="s">
        <v>4791</v>
      </c>
      <c r="D2104" t="s">
        <v>82</v>
      </c>
      <c r="E2104" t="s">
        <v>60</v>
      </c>
      <c r="G2104" t="s">
        <v>133</v>
      </c>
      <c r="I2104" t="s">
        <v>63</v>
      </c>
      <c r="J2104" t="s">
        <v>64</v>
      </c>
      <c r="L2104" t="s">
        <v>65</v>
      </c>
      <c r="M2104" t="s">
        <v>66</v>
      </c>
      <c r="N2104" t="s">
        <v>66</v>
      </c>
      <c r="O2104" t="s">
        <v>63</v>
      </c>
      <c r="P2104" t="s">
        <v>15</v>
      </c>
      <c r="Q2104" t="s">
        <v>4792</v>
      </c>
    </row>
    <row r="2105" spans="1:47" hidden="1" x14ac:dyDescent="0.25">
      <c r="A2105" t="s">
        <v>4793</v>
      </c>
      <c r="B2105" t="s">
        <v>4794</v>
      </c>
      <c r="C2105" t="s">
        <v>4795</v>
      </c>
      <c r="D2105" t="s">
        <v>82</v>
      </c>
      <c r="E2105" t="s">
        <v>60</v>
      </c>
      <c r="G2105" t="s">
        <v>78</v>
      </c>
      <c r="I2105" t="s">
        <v>63</v>
      </c>
      <c r="J2105" t="s">
        <v>64</v>
      </c>
      <c r="L2105" t="s">
        <v>65</v>
      </c>
      <c r="M2105" t="s">
        <v>63</v>
      </c>
      <c r="N2105" t="s">
        <v>80</v>
      </c>
      <c r="O2105" t="s">
        <v>63</v>
      </c>
      <c r="R2105" t="s">
        <v>83</v>
      </c>
      <c r="S2105" t="s">
        <v>63</v>
      </c>
      <c r="T2105" t="s">
        <v>63</v>
      </c>
      <c r="U2105" t="s">
        <v>63</v>
      </c>
      <c r="V2105" t="s">
        <v>80</v>
      </c>
      <c r="W2105" t="s">
        <v>80</v>
      </c>
      <c r="X2105" t="s">
        <v>85</v>
      </c>
      <c r="Y2105" t="s">
        <v>212</v>
      </c>
      <c r="Z2105" t="s">
        <v>66</v>
      </c>
      <c r="AA2105" t="s">
        <v>110</v>
      </c>
      <c r="AB2105" t="s">
        <v>66</v>
      </c>
      <c r="AC2105" t="s">
        <v>63</v>
      </c>
      <c r="AD2105" t="s">
        <v>63</v>
      </c>
      <c r="AE2105" t="s">
        <v>66</v>
      </c>
      <c r="AF2105" t="s">
        <v>66</v>
      </c>
      <c r="AG2105" t="s">
        <v>81</v>
      </c>
      <c r="AH2105" t="s">
        <v>78</v>
      </c>
      <c r="AK2105" t="s">
        <v>137</v>
      </c>
      <c r="AL2105" t="s">
        <v>63</v>
      </c>
      <c r="AN2105" t="s">
        <v>911</v>
      </c>
      <c r="AO2105" t="s">
        <v>4796</v>
      </c>
      <c r="AP2105" t="s">
        <v>376</v>
      </c>
      <c r="AQ2105" t="s">
        <v>89</v>
      </c>
      <c r="AR2105" t="s">
        <v>259</v>
      </c>
      <c r="AS2105" t="s">
        <v>91</v>
      </c>
      <c r="AT2105" t="s">
        <v>63</v>
      </c>
      <c r="AU2105" t="s">
        <v>4797</v>
      </c>
    </row>
    <row r="2106" spans="1:47" hidden="1" x14ac:dyDescent="0.25">
      <c r="A2106" t="s">
        <v>4793</v>
      </c>
      <c r="B2106" t="s">
        <v>4794</v>
      </c>
      <c r="C2106" t="s">
        <v>4795</v>
      </c>
      <c r="D2106" t="s">
        <v>82</v>
      </c>
      <c r="E2106" t="s">
        <v>60</v>
      </c>
      <c r="G2106" t="s">
        <v>78</v>
      </c>
      <c r="I2106" t="s">
        <v>63</v>
      </c>
      <c r="J2106" t="s">
        <v>64</v>
      </c>
      <c r="L2106" t="s">
        <v>65</v>
      </c>
      <c r="M2106" t="s">
        <v>63</v>
      </c>
      <c r="N2106" t="s">
        <v>80</v>
      </c>
      <c r="O2106" t="s">
        <v>63</v>
      </c>
      <c r="R2106" t="s">
        <v>83</v>
      </c>
      <c r="S2106" t="s">
        <v>63</v>
      </c>
      <c r="T2106" t="s">
        <v>63</v>
      </c>
      <c r="U2106" t="s">
        <v>63</v>
      </c>
      <c r="V2106" t="s">
        <v>80</v>
      </c>
      <c r="W2106" t="s">
        <v>80</v>
      </c>
      <c r="X2106" t="s">
        <v>85</v>
      </c>
      <c r="Y2106" t="s">
        <v>212</v>
      </c>
      <c r="Z2106" t="s">
        <v>66</v>
      </c>
      <c r="AA2106" t="s">
        <v>110</v>
      </c>
      <c r="AB2106" t="s">
        <v>66</v>
      </c>
      <c r="AC2106" t="s">
        <v>63</v>
      </c>
      <c r="AD2106" t="s">
        <v>63</v>
      </c>
      <c r="AE2106" t="s">
        <v>66</v>
      </c>
      <c r="AF2106" t="s">
        <v>66</v>
      </c>
      <c r="AG2106" t="s">
        <v>81</v>
      </c>
      <c r="AH2106" t="s">
        <v>78</v>
      </c>
      <c r="AK2106" t="s">
        <v>137</v>
      </c>
      <c r="AL2106" t="s">
        <v>63</v>
      </c>
      <c r="AN2106" t="s">
        <v>911</v>
      </c>
      <c r="AO2106" t="s">
        <v>4796</v>
      </c>
      <c r="AP2106" t="s">
        <v>4798</v>
      </c>
      <c r="AQ2106" t="s">
        <v>2597</v>
      </c>
      <c r="AR2106" t="s">
        <v>259</v>
      </c>
      <c r="AS2106" t="s">
        <v>91</v>
      </c>
      <c r="AT2106" t="s">
        <v>63</v>
      </c>
    </row>
    <row r="2107" spans="1:47" hidden="1" x14ac:dyDescent="0.25">
      <c r="A2107" t="s">
        <v>4793</v>
      </c>
      <c r="B2107" t="s">
        <v>4794</v>
      </c>
      <c r="C2107" t="s">
        <v>4795</v>
      </c>
      <c r="D2107" t="s">
        <v>82</v>
      </c>
      <c r="E2107" t="s">
        <v>60</v>
      </c>
      <c r="G2107" t="s">
        <v>78</v>
      </c>
      <c r="I2107" t="s">
        <v>63</v>
      </c>
      <c r="J2107" t="s">
        <v>64</v>
      </c>
      <c r="L2107" t="s">
        <v>65</v>
      </c>
      <c r="M2107" t="s">
        <v>63</v>
      </c>
      <c r="N2107" t="s">
        <v>80</v>
      </c>
      <c r="O2107" t="s">
        <v>63</v>
      </c>
      <c r="R2107" t="s">
        <v>83</v>
      </c>
      <c r="S2107" t="s">
        <v>63</v>
      </c>
      <c r="T2107" t="s">
        <v>63</v>
      </c>
      <c r="U2107" t="s">
        <v>63</v>
      </c>
      <c r="V2107" t="s">
        <v>80</v>
      </c>
      <c r="W2107" t="s">
        <v>80</v>
      </c>
      <c r="X2107" t="s">
        <v>85</v>
      </c>
      <c r="Y2107" t="s">
        <v>212</v>
      </c>
      <c r="Z2107" t="s">
        <v>66</v>
      </c>
      <c r="AA2107" t="s">
        <v>110</v>
      </c>
      <c r="AB2107" t="s">
        <v>66</v>
      </c>
      <c r="AC2107" t="s">
        <v>63</v>
      </c>
      <c r="AD2107" t="s">
        <v>63</v>
      </c>
      <c r="AE2107" t="s">
        <v>66</v>
      </c>
      <c r="AF2107" t="s">
        <v>66</v>
      </c>
      <c r="AG2107" t="s">
        <v>81</v>
      </c>
      <c r="AH2107" t="s">
        <v>78</v>
      </c>
      <c r="AK2107" t="s">
        <v>137</v>
      </c>
      <c r="AL2107" t="s">
        <v>63</v>
      </c>
      <c r="AN2107" t="s">
        <v>911</v>
      </c>
      <c r="AO2107" t="s">
        <v>4796</v>
      </c>
      <c r="AP2107" t="s">
        <v>4799</v>
      </c>
      <c r="AQ2107" t="s">
        <v>3320</v>
      </c>
      <c r="AR2107" t="s">
        <v>259</v>
      </c>
      <c r="AS2107" t="s">
        <v>91</v>
      </c>
      <c r="AT2107" t="s">
        <v>63</v>
      </c>
    </row>
    <row r="2108" spans="1:47" hidden="1" x14ac:dyDescent="0.25">
      <c r="A2108" t="s">
        <v>4793</v>
      </c>
      <c r="B2108" t="s">
        <v>4794</v>
      </c>
      <c r="C2108" t="s">
        <v>4795</v>
      </c>
      <c r="D2108" t="s">
        <v>82</v>
      </c>
      <c r="E2108" t="s">
        <v>60</v>
      </c>
      <c r="G2108" t="s">
        <v>78</v>
      </c>
      <c r="I2108" t="s">
        <v>63</v>
      </c>
      <c r="J2108" t="s">
        <v>64</v>
      </c>
      <c r="L2108" t="s">
        <v>65</v>
      </c>
      <c r="M2108" t="s">
        <v>63</v>
      </c>
      <c r="N2108" t="s">
        <v>80</v>
      </c>
      <c r="O2108" t="s">
        <v>63</v>
      </c>
      <c r="R2108" t="s">
        <v>83</v>
      </c>
      <c r="S2108" t="s">
        <v>63</v>
      </c>
      <c r="T2108" t="s">
        <v>63</v>
      </c>
      <c r="U2108" t="s">
        <v>63</v>
      </c>
      <c r="V2108" t="s">
        <v>80</v>
      </c>
      <c r="W2108" t="s">
        <v>80</v>
      </c>
      <c r="X2108" t="s">
        <v>85</v>
      </c>
      <c r="Y2108" t="s">
        <v>212</v>
      </c>
      <c r="Z2108" t="s">
        <v>66</v>
      </c>
      <c r="AA2108" t="s">
        <v>110</v>
      </c>
      <c r="AB2108" t="s">
        <v>66</v>
      </c>
      <c r="AC2108" t="s">
        <v>63</v>
      </c>
      <c r="AD2108" t="s">
        <v>63</v>
      </c>
      <c r="AE2108" t="s">
        <v>66</v>
      </c>
      <c r="AF2108" t="s">
        <v>66</v>
      </c>
      <c r="AG2108" t="s">
        <v>81</v>
      </c>
      <c r="AH2108" t="s">
        <v>78</v>
      </c>
      <c r="AK2108" t="s">
        <v>137</v>
      </c>
      <c r="AL2108" t="s">
        <v>63</v>
      </c>
      <c r="AN2108" t="s">
        <v>911</v>
      </c>
      <c r="AO2108" t="s">
        <v>4796</v>
      </c>
      <c r="AP2108" t="s">
        <v>4466</v>
      </c>
      <c r="AQ2108" t="s">
        <v>89</v>
      </c>
      <c r="AR2108" t="s">
        <v>259</v>
      </c>
      <c r="AS2108" t="s">
        <v>103</v>
      </c>
      <c r="AT2108" t="s">
        <v>66</v>
      </c>
      <c r="AU2108" t="s">
        <v>4800</v>
      </c>
    </row>
    <row r="2109" spans="1:47" hidden="1" x14ac:dyDescent="0.25">
      <c r="A2109" t="s">
        <v>4793</v>
      </c>
      <c r="B2109" t="s">
        <v>4794</v>
      </c>
      <c r="C2109" t="s">
        <v>4795</v>
      </c>
      <c r="D2109" t="s">
        <v>82</v>
      </c>
      <c r="E2109" t="s">
        <v>60</v>
      </c>
      <c r="G2109" t="s">
        <v>78</v>
      </c>
      <c r="I2109" t="s">
        <v>63</v>
      </c>
      <c r="J2109" t="s">
        <v>64</v>
      </c>
      <c r="L2109" t="s">
        <v>65</v>
      </c>
      <c r="M2109" t="s">
        <v>63</v>
      </c>
      <c r="N2109" t="s">
        <v>80</v>
      </c>
      <c r="O2109" t="s">
        <v>63</v>
      </c>
      <c r="R2109" t="s">
        <v>83</v>
      </c>
      <c r="S2109" t="s">
        <v>63</v>
      </c>
      <c r="T2109" t="s">
        <v>63</v>
      </c>
      <c r="U2109" t="s">
        <v>63</v>
      </c>
      <c r="V2109" t="s">
        <v>80</v>
      </c>
      <c r="W2109" t="s">
        <v>80</v>
      </c>
      <c r="X2109" t="s">
        <v>85</v>
      </c>
      <c r="Y2109" t="s">
        <v>212</v>
      </c>
      <c r="Z2109" t="s">
        <v>66</v>
      </c>
      <c r="AA2109" t="s">
        <v>110</v>
      </c>
      <c r="AB2109" t="s">
        <v>66</v>
      </c>
      <c r="AC2109" t="s">
        <v>63</v>
      </c>
      <c r="AD2109" t="s">
        <v>63</v>
      </c>
      <c r="AE2109" t="s">
        <v>66</v>
      </c>
      <c r="AF2109" t="s">
        <v>66</v>
      </c>
      <c r="AG2109" t="s">
        <v>81</v>
      </c>
      <c r="AH2109" t="s">
        <v>78</v>
      </c>
      <c r="AK2109" t="s">
        <v>137</v>
      </c>
      <c r="AL2109" t="s">
        <v>63</v>
      </c>
      <c r="AN2109" t="s">
        <v>911</v>
      </c>
      <c r="AO2109" t="s">
        <v>4796</v>
      </c>
      <c r="AP2109" t="s">
        <v>907</v>
      </c>
      <c r="AQ2109" t="s">
        <v>89</v>
      </c>
      <c r="AR2109" t="s">
        <v>521</v>
      </c>
      <c r="AS2109" t="s">
        <v>91</v>
      </c>
      <c r="AT2109" t="s">
        <v>66</v>
      </c>
      <c r="AU2109" t="s">
        <v>4801</v>
      </c>
    </row>
    <row r="2110" spans="1:47" hidden="1" x14ac:dyDescent="0.25">
      <c r="A2110" t="s">
        <v>4793</v>
      </c>
      <c r="B2110" t="s">
        <v>4794</v>
      </c>
      <c r="C2110" t="s">
        <v>4795</v>
      </c>
      <c r="D2110" t="s">
        <v>82</v>
      </c>
      <c r="E2110" t="s">
        <v>60</v>
      </c>
      <c r="G2110" t="s">
        <v>78</v>
      </c>
      <c r="I2110" t="s">
        <v>63</v>
      </c>
      <c r="J2110" t="s">
        <v>64</v>
      </c>
      <c r="L2110" t="s">
        <v>65</v>
      </c>
      <c r="M2110" t="s">
        <v>63</v>
      </c>
      <c r="N2110" t="s">
        <v>80</v>
      </c>
      <c r="O2110" t="s">
        <v>63</v>
      </c>
      <c r="R2110" t="s">
        <v>83</v>
      </c>
      <c r="S2110" t="s">
        <v>63</v>
      </c>
      <c r="T2110" t="s">
        <v>63</v>
      </c>
      <c r="U2110" t="s">
        <v>63</v>
      </c>
      <c r="V2110" t="s">
        <v>80</v>
      </c>
      <c r="W2110" t="s">
        <v>80</v>
      </c>
      <c r="X2110" t="s">
        <v>85</v>
      </c>
      <c r="Y2110" t="s">
        <v>212</v>
      </c>
      <c r="Z2110" t="s">
        <v>66</v>
      </c>
      <c r="AA2110" t="s">
        <v>110</v>
      </c>
      <c r="AB2110" t="s">
        <v>66</v>
      </c>
      <c r="AC2110" t="s">
        <v>63</v>
      </c>
      <c r="AD2110" t="s">
        <v>63</v>
      </c>
      <c r="AE2110" t="s">
        <v>66</v>
      </c>
      <c r="AF2110" t="s">
        <v>66</v>
      </c>
      <c r="AG2110" t="s">
        <v>81</v>
      </c>
      <c r="AH2110" t="s">
        <v>78</v>
      </c>
      <c r="AK2110" t="s">
        <v>137</v>
      </c>
      <c r="AL2110" t="s">
        <v>63</v>
      </c>
      <c r="AN2110" t="s">
        <v>911</v>
      </c>
      <c r="AO2110" t="s">
        <v>4796</v>
      </c>
      <c r="AP2110" t="s">
        <v>3057</v>
      </c>
      <c r="AQ2110" t="s">
        <v>2597</v>
      </c>
      <c r="AR2110" t="s">
        <v>521</v>
      </c>
      <c r="AS2110" t="s">
        <v>91</v>
      </c>
      <c r="AT2110" t="s">
        <v>66</v>
      </c>
      <c r="AU2110" t="s">
        <v>4802</v>
      </c>
    </row>
    <row r="2111" spans="1:47" hidden="1" x14ac:dyDescent="0.25">
      <c r="A2111" t="s">
        <v>4793</v>
      </c>
      <c r="B2111" t="s">
        <v>4794</v>
      </c>
      <c r="C2111" t="s">
        <v>4795</v>
      </c>
      <c r="D2111" t="s">
        <v>82</v>
      </c>
      <c r="E2111" t="s">
        <v>60</v>
      </c>
      <c r="G2111" t="s">
        <v>78</v>
      </c>
      <c r="I2111" t="s">
        <v>63</v>
      </c>
      <c r="J2111" t="s">
        <v>64</v>
      </c>
      <c r="L2111" t="s">
        <v>65</v>
      </c>
      <c r="M2111" t="s">
        <v>63</v>
      </c>
      <c r="N2111" t="s">
        <v>80</v>
      </c>
      <c r="O2111" t="s">
        <v>63</v>
      </c>
      <c r="R2111" t="s">
        <v>83</v>
      </c>
      <c r="S2111" t="s">
        <v>63</v>
      </c>
      <c r="T2111" t="s">
        <v>63</v>
      </c>
      <c r="U2111" t="s">
        <v>63</v>
      </c>
      <c r="V2111" t="s">
        <v>80</v>
      </c>
      <c r="W2111" t="s">
        <v>80</v>
      </c>
      <c r="X2111" t="s">
        <v>85</v>
      </c>
      <c r="Y2111" t="s">
        <v>212</v>
      </c>
      <c r="Z2111" t="s">
        <v>66</v>
      </c>
      <c r="AA2111" t="s">
        <v>110</v>
      </c>
      <c r="AB2111" t="s">
        <v>66</v>
      </c>
      <c r="AC2111" t="s">
        <v>63</v>
      </c>
      <c r="AD2111" t="s">
        <v>63</v>
      </c>
      <c r="AE2111" t="s">
        <v>66</v>
      </c>
      <c r="AF2111" t="s">
        <v>66</v>
      </c>
      <c r="AG2111" t="s">
        <v>81</v>
      </c>
      <c r="AH2111" t="s">
        <v>78</v>
      </c>
      <c r="AK2111" t="s">
        <v>137</v>
      </c>
      <c r="AL2111" t="s">
        <v>63</v>
      </c>
      <c r="AN2111" t="s">
        <v>911</v>
      </c>
      <c r="AO2111" t="s">
        <v>4796</v>
      </c>
      <c r="AP2111" t="s">
        <v>4803</v>
      </c>
      <c r="AQ2111" t="s">
        <v>3320</v>
      </c>
      <c r="AR2111" t="s">
        <v>521</v>
      </c>
      <c r="AS2111" t="s">
        <v>91</v>
      </c>
      <c r="AT2111" t="s">
        <v>66</v>
      </c>
      <c r="AU2111" t="s">
        <v>4802</v>
      </c>
    </row>
    <row r="2112" spans="1:47" hidden="1" x14ac:dyDescent="0.25">
      <c r="A2112" t="s">
        <v>4793</v>
      </c>
      <c r="B2112" t="s">
        <v>4794</v>
      </c>
      <c r="C2112" t="s">
        <v>4795</v>
      </c>
      <c r="D2112" t="s">
        <v>82</v>
      </c>
      <c r="E2112" t="s">
        <v>60</v>
      </c>
      <c r="G2112" t="s">
        <v>78</v>
      </c>
      <c r="I2112" t="s">
        <v>63</v>
      </c>
      <c r="J2112" t="s">
        <v>64</v>
      </c>
      <c r="L2112" t="s">
        <v>65</v>
      </c>
      <c r="M2112" t="s">
        <v>63</v>
      </c>
      <c r="N2112" t="s">
        <v>80</v>
      </c>
      <c r="O2112" t="s">
        <v>63</v>
      </c>
      <c r="R2112" t="s">
        <v>83</v>
      </c>
      <c r="S2112" t="s">
        <v>63</v>
      </c>
      <c r="T2112" t="s">
        <v>63</v>
      </c>
      <c r="U2112" t="s">
        <v>63</v>
      </c>
      <c r="V2112" t="s">
        <v>80</v>
      </c>
      <c r="W2112" t="s">
        <v>80</v>
      </c>
      <c r="X2112" t="s">
        <v>85</v>
      </c>
      <c r="Y2112" t="s">
        <v>212</v>
      </c>
      <c r="Z2112" t="s">
        <v>66</v>
      </c>
      <c r="AA2112" t="s">
        <v>110</v>
      </c>
      <c r="AB2112" t="s">
        <v>66</v>
      </c>
      <c r="AC2112" t="s">
        <v>63</v>
      </c>
      <c r="AD2112" t="s">
        <v>63</v>
      </c>
      <c r="AE2112" t="s">
        <v>66</v>
      </c>
      <c r="AF2112" t="s">
        <v>66</v>
      </c>
      <c r="AG2112" t="s">
        <v>81</v>
      </c>
      <c r="AH2112" t="s">
        <v>78</v>
      </c>
      <c r="AK2112" t="s">
        <v>137</v>
      </c>
      <c r="AL2112" t="s">
        <v>63</v>
      </c>
      <c r="AN2112" t="s">
        <v>911</v>
      </c>
      <c r="AO2112" t="s">
        <v>4796</v>
      </c>
      <c r="AP2112" t="s">
        <v>950</v>
      </c>
      <c r="AQ2112" t="s">
        <v>89</v>
      </c>
      <c r="AR2112" t="s">
        <v>519</v>
      </c>
      <c r="AS2112" t="s">
        <v>91</v>
      </c>
      <c r="AT2112" t="s">
        <v>66</v>
      </c>
      <c r="AU2112" t="s">
        <v>4802</v>
      </c>
    </row>
    <row r="2113" spans="1:47" hidden="1" x14ac:dyDescent="0.25">
      <c r="A2113" t="s">
        <v>4793</v>
      </c>
      <c r="B2113" t="s">
        <v>4794</v>
      </c>
      <c r="C2113" t="s">
        <v>4795</v>
      </c>
      <c r="D2113" t="s">
        <v>82</v>
      </c>
      <c r="E2113" t="s">
        <v>60</v>
      </c>
      <c r="G2113" t="s">
        <v>78</v>
      </c>
      <c r="I2113" t="s">
        <v>63</v>
      </c>
      <c r="J2113" t="s">
        <v>64</v>
      </c>
      <c r="L2113" t="s">
        <v>65</v>
      </c>
      <c r="M2113" t="s">
        <v>63</v>
      </c>
      <c r="N2113" t="s">
        <v>80</v>
      </c>
      <c r="O2113" t="s">
        <v>63</v>
      </c>
      <c r="R2113" t="s">
        <v>83</v>
      </c>
      <c r="S2113" t="s">
        <v>63</v>
      </c>
      <c r="T2113" t="s">
        <v>63</v>
      </c>
      <c r="U2113" t="s">
        <v>63</v>
      </c>
      <c r="V2113" t="s">
        <v>80</v>
      </c>
      <c r="W2113" t="s">
        <v>80</v>
      </c>
      <c r="X2113" t="s">
        <v>85</v>
      </c>
      <c r="Y2113" t="s">
        <v>212</v>
      </c>
      <c r="Z2113" t="s">
        <v>66</v>
      </c>
      <c r="AA2113" t="s">
        <v>110</v>
      </c>
      <c r="AB2113" t="s">
        <v>66</v>
      </c>
      <c r="AC2113" t="s">
        <v>63</v>
      </c>
      <c r="AD2113" t="s">
        <v>63</v>
      </c>
      <c r="AE2113" t="s">
        <v>66</v>
      </c>
      <c r="AF2113" t="s">
        <v>66</v>
      </c>
      <c r="AG2113" t="s">
        <v>81</v>
      </c>
      <c r="AH2113" t="s">
        <v>78</v>
      </c>
      <c r="AK2113" t="s">
        <v>137</v>
      </c>
      <c r="AL2113" t="s">
        <v>63</v>
      </c>
      <c r="AN2113" t="s">
        <v>911</v>
      </c>
      <c r="AO2113" t="s">
        <v>4796</v>
      </c>
      <c r="AP2113" t="s">
        <v>3058</v>
      </c>
      <c r="AQ2113" t="s">
        <v>2597</v>
      </c>
      <c r="AR2113" t="s">
        <v>519</v>
      </c>
      <c r="AS2113" t="s">
        <v>91</v>
      </c>
      <c r="AT2113" t="s">
        <v>66</v>
      </c>
      <c r="AU2113" t="s">
        <v>4802</v>
      </c>
    </row>
    <row r="2114" spans="1:47" hidden="1" x14ac:dyDescent="0.25">
      <c r="A2114" t="s">
        <v>4793</v>
      </c>
      <c r="B2114" t="s">
        <v>4794</v>
      </c>
      <c r="C2114" t="s">
        <v>4795</v>
      </c>
      <c r="D2114" t="s">
        <v>82</v>
      </c>
      <c r="E2114" t="s">
        <v>60</v>
      </c>
      <c r="G2114" t="s">
        <v>78</v>
      </c>
      <c r="I2114" t="s">
        <v>63</v>
      </c>
      <c r="J2114" t="s">
        <v>64</v>
      </c>
      <c r="L2114" t="s">
        <v>65</v>
      </c>
      <c r="M2114" t="s">
        <v>63</v>
      </c>
      <c r="N2114" t="s">
        <v>80</v>
      </c>
      <c r="O2114" t="s">
        <v>63</v>
      </c>
      <c r="R2114" t="s">
        <v>83</v>
      </c>
      <c r="S2114" t="s">
        <v>63</v>
      </c>
      <c r="T2114" t="s">
        <v>63</v>
      </c>
      <c r="U2114" t="s">
        <v>63</v>
      </c>
      <c r="V2114" t="s">
        <v>80</v>
      </c>
      <c r="W2114" t="s">
        <v>80</v>
      </c>
      <c r="X2114" t="s">
        <v>85</v>
      </c>
      <c r="Y2114" t="s">
        <v>212</v>
      </c>
      <c r="Z2114" t="s">
        <v>66</v>
      </c>
      <c r="AA2114" t="s">
        <v>110</v>
      </c>
      <c r="AB2114" t="s">
        <v>66</v>
      </c>
      <c r="AC2114" t="s">
        <v>63</v>
      </c>
      <c r="AD2114" t="s">
        <v>63</v>
      </c>
      <c r="AE2114" t="s">
        <v>66</v>
      </c>
      <c r="AF2114" t="s">
        <v>66</v>
      </c>
      <c r="AG2114" t="s">
        <v>81</v>
      </c>
      <c r="AH2114" t="s">
        <v>78</v>
      </c>
      <c r="AK2114" t="s">
        <v>137</v>
      </c>
      <c r="AL2114" t="s">
        <v>63</v>
      </c>
      <c r="AN2114" t="s">
        <v>911</v>
      </c>
      <c r="AO2114" t="s">
        <v>4796</v>
      </c>
      <c r="AP2114" t="s">
        <v>4804</v>
      </c>
      <c r="AQ2114" t="s">
        <v>3320</v>
      </c>
      <c r="AR2114" t="s">
        <v>519</v>
      </c>
      <c r="AS2114" t="s">
        <v>91</v>
      </c>
      <c r="AT2114" t="s">
        <v>66</v>
      </c>
      <c r="AU2114" t="s">
        <v>4802</v>
      </c>
    </row>
    <row r="2115" spans="1:47" hidden="1" x14ac:dyDescent="0.25">
      <c r="A2115" t="s">
        <v>4793</v>
      </c>
      <c r="B2115" t="s">
        <v>4794</v>
      </c>
      <c r="C2115" t="s">
        <v>4795</v>
      </c>
      <c r="D2115" t="s">
        <v>82</v>
      </c>
      <c r="E2115" t="s">
        <v>60</v>
      </c>
      <c r="G2115" t="s">
        <v>78</v>
      </c>
      <c r="I2115" t="s">
        <v>63</v>
      </c>
      <c r="J2115" t="s">
        <v>64</v>
      </c>
      <c r="L2115" t="s">
        <v>65</v>
      </c>
      <c r="M2115" t="s">
        <v>63</v>
      </c>
      <c r="N2115" t="s">
        <v>80</v>
      </c>
      <c r="O2115" t="s">
        <v>63</v>
      </c>
      <c r="R2115" t="s">
        <v>83</v>
      </c>
      <c r="S2115" t="s">
        <v>63</v>
      </c>
      <c r="T2115" t="s">
        <v>63</v>
      </c>
      <c r="U2115" t="s">
        <v>63</v>
      </c>
      <c r="V2115" t="s">
        <v>80</v>
      </c>
      <c r="W2115" t="s">
        <v>80</v>
      </c>
      <c r="X2115" t="s">
        <v>85</v>
      </c>
      <c r="Y2115" t="s">
        <v>212</v>
      </c>
      <c r="Z2115" t="s">
        <v>66</v>
      </c>
      <c r="AA2115" t="s">
        <v>110</v>
      </c>
      <c r="AB2115" t="s">
        <v>66</v>
      </c>
      <c r="AC2115" t="s">
        <v>63</v>
      </c>
      <c r="AD2115" t="s">
        <v>63</v>
      </c>
      <c r="AE2115" t="s">
        <v>66</v>
      </c>
      <c r="AF2115" t="s">
        <v>66</v>
      </c>
      <c r="AG2115" t="s">
        <v>81</v>
      </c>
      <c r="AH2115" t="s">
        <v>78</v>
      </c>
      <c r="AK2115" t="s">
        <v>137</v>
      </c>
      <c r="AL2115" t="s">
        <v>63</v>
      </c>
      <c r="AN2115" t="s">
        <v>911</v>
      </c>
      <c r="AO2115" t="s">
        <v>4796</v>
      </c>
      <c r="AP2115" t="s">
        <v>951</v>
      </c>
      <c r="AQ2115" t="s">
        <v>89</v>
      </c>
      <c r="AR2115" t="s">
        <v>523</v>
      </c>
      <c r="AS2115" t="s">
        <v>91</v>
      </c>
      <c r="AT2115" t="s">
        <v>66</v>
      </c>
      <c r="AU2115" t="s">
        <v>4802</v>
      </c>
    </row>
    <row r="2116" spans="1:47" hidden="1" x14ac:dyDescent="0.25">
      <c r="A2116" t="s">
        <v>4793</v>
      </c>
      <c r="B2116" t="s">
        <v>4794</v>
      </c>
      <c r="C2116" t="s">
        <v>4795</v>
      </c>
      <c r="D2116" t="s">
        <v>82</v>
      </c>
      <c r="E2116" t="s">
        <v>60</v>
      </c>
      <c r="G2116" t="s">
        <v>78</v>
      </c>
      <c r="I2116" t="s">
        <v>63</v>
      </c>
      <c r="J2116" t="s">
        <v>64</v>
      </c>
      <c r="L2116" t="s">
        <v>65</v>
      </c>
      <c r="M2116" t="s">
        <v>63</v>
      </c>
      <c r="N2116" t="s">
        <v>80</v>
      </c>
      <c r="O2116" t="s">
        <v>63</v>
      </c>
      <c r="R2116" t="s">
        <v>83</v>
      </c>
      <c r="S2116" t="s">
        <v>63</v>
      </c>
      <c r="T2116" t="s">
        <v>63</v>
      </c>
      <c r="U2116" t="s">
        <v>63</v>
      </c>
      <c r="V2116" t="s">
        <v>80</v>
      </c>
      <c r="W2116" t="s">
        <v>80</v>
      </c>
      <c r="X2116" t="s">
        <v>85</v>
      </c>
      <c r="Y2116" t="s">
        <v>212</v>
      </c>
      <c r="Z2116" t="s">
        <v>66</v>
      </c>
      <c r="AA2116" t="s">
        <v>110</v>
      </c>
      <c r="AB2116" t="s">
        <v>66</v>
      </c>
      <c r="AC2116" t="s">
        <v>63</v>
      </c>
      <c r="AD2116" t="s">
        <v>63</v>
      </c>
      <c r="AE2116" t="s">
        <v>66</v>
      </c>
      <c r="AF2116" t="s">
        <v>66</v>
      </c>
      <c r="AG2116" t="s">
        <v>81</v>
      </c>
      <c r="AH2116" t="s">
        <v>78</v>
      </c>
      <c r="AK2116" t="s">
        <v>137</v>
      </c>
      <c r="AL2116" t="s">
        <v>63</v>
      </c>
      <c r="AN2116" t="s">
        <v>911</v>
      </c>
      <c r="AO2116" t="s">
        <v>4796</v>
      </c>
      <c r="AP2116" t="s">
        <v>3056</v>
      </c>
      <c r="AQ2116" t="s">
        <v>2597</v>
      </c>
      <c r="AR2116" t="s">
        <v>523</v>
      </c>
      <c r="AS2116" t="s">
        <v>91</v>
      </c>
      <c r="AT2116" t="s">
        <v>66</v>
      </c>
      <c r="AU2116" t="s">
        <v>4802</v>
      </c>
    </row>
    <row r="2117" spans="1:47" hidden="1" x14ac:dyDescent="0.25">
      <c r="A2117" t="s">
        <v>4793</v>
      </c>
      <c r="B2117" t="s">
        <v>4794</v>
      </c>
      <c r="C2117" t="s">
        <v>4795</v>
      </c>
      <c r="D2117" t="s">
        <v>82</v>
      </c>
      <c r="E2117" t="s">
        <v>60</v>
      </c>
      <c r="G2117" t="s">
        <v>78</v>
      </c>
      <c r="I2117" t="s">
        <v>63</v>
      </c>
      <c r="J2117" t="s">
        <v>64</v>
      </c>
      <c r="L2117" t="s">
        <v>65</v>
      </c>
      <c r="M2117" t="s">
        <v>63</v>
      </c>
      <c r="N2117" t="s">
        <v>80</v>
      </c>
      <c r="O2117" t="s">
        <v>63</v>
      </c>
      <c r="R2117" t="s">
        <v>83</v>
      </c>
      <c r="S2117" t="s">
        <v>63</v>
      </c>
      <c r="T2117" t="s">
        <v>63</v>
      </c>
      <c r="U2117" t="s">
        <v>63</v>
      </c>
      <c r="V2117" t="s">
        <v>80</v>
      </c>
      <c r="W2117" t="s">
        <v>80</v>
      </c>
      <c r="X2117" t="s">
        <v>85</v>
      </c>
      <c r="Y2117" t="s">
        <v>212</v>
      </c>
      <c r="Z2117" t="s">
        <v>66</v>
      </c>
      <c r="AA2117" t="s">
        <v>110</v>
      </c>
      <c r="AB2117" t="s">
        <v>66</v>
      </c>
      <c r="AC2117" t="s">
        <v>63</v>
      </c>
      <c r="AD2117" t="s">
        <v>63</v>
      </c>
      <c r="AE2117" t="s">
        <v>66</v>
      </c>
      <c r="AF2117" t="s">
        <v>66</v>
      </c>
      <c r="AG2117" t="s">
        <v>81</v>
      </c>
      <c r="AH2117" t="s">
        <v>78</v>
      </c>
      <c r="AK2117" t="s">
        <v>137</v>
      </c>
      <c r="AL2117" t="s">
        <v>63</v>
      </c>
      <c r="AN2117" t="s">
        <v>911</v>
      </c>
      <c r="AO2117" t="s">
        <v>4796</v>
      </c>
      <c r="AP2117" t="s">
        <v>4805</v>
      </c>
      <c r="AQ2117" t="s">
        <v>3320</v>
      </c>
      <c r="AR2117" t="s">
        <v>523</v>
      </c>
      <c r="AS2117" t="s">
        <v>91</v>
      </c>
      <c r="AT2117" t="s">
        <v>66</v>
      </c>
      <c r="AU2117" t="s">
        <v>4802</v>
      </c>
    </row>
    <row r="2118" spans="1:47" hidden="1" x14ac:dyDescent="0.25">
      <c r="A2118" t="s">
        <v>4793</v>
      </c>
      <c r="B2118" t="s">
        <v>4794</v>
      </c>
      <c r="C2118" t="s">
        <v>4795</v>
      </c>
      <c r="D2118" t="s">
        <v>82</v>
      </c>
      <c r="E2118" t="s">
        <v>60</v>
      </c>
      <c r="G2118" t="s">
        <v>78</v>
      </c>
      <c r="I2118" t="s">
        <v>63</v>
      </c>
      <c r="J2118" t="s">
        <v>64</v>
      </c>
      <c r="L2118" t="s">
        <v>65</v>
      </c>
      <c r="M2118" t="s">
        <v>63</v>
      </c>
      <c r="N2118" t="s">
        <v>80</v>
      </c>
      <c r="O2118" t="s">
        <v>63</v>
      </c>
      <c r="R2118" t="s">
        <v>83</v>
      </c>
      <c r="S2118" t="s">
        <v>63</v>
      </c>
      <c r="T2118" t="s">
        <v>63</v>
      </c>
      <c r="U2118" t="s">
        <v>63</v>
      </c>
      <c r="V2118" t="s">
        <v>80</v>
      </c>
      <c r="W2118" t="s">
        <v>80</v>
      </c>
      <c r="X2118" t="s">
        <v>85</v>
      </c>
      <c r="Y2118" t="s">
        <v>212</v>
      </c>
      <c r="Z2118" t="s">
        <v>66</v>
      </c>
      <c r="AA2118" t="s">
        <v>110</v>
      </c>
      <c r="AB2118" t="s">
        <v>66</v>
      </c>
      <c r="AC2118" t="s">
        <v>63</v>
      </c>
      <c r="AD2118" t="s">
        <v>63</v>
      </c>
      <c r="AE2118" t="s">
        <v>66</v>
      </c>
      <c r="AF2118" t="s">
        <v>66</v>
      </c>
      <c r="AG2118" t="s">
        <v>81</v>
      </c>
      <c r="AH2118" t="s">
        <v>78</v>
      </c>
      <c r="AK2118" t="s">
        <v>137</v>
      </c>
      <c r="AL2118" t="s">
        <v>63</v>
      </c>
      <c r="AN2118" t="s">
        <v>911</v>
      </c>
      <c r="AO2118" t="s">
        <v>4796</v>
      </c>
      <c r="AP2118" t="s">
        <v>957</v>
      </c>
      <c r="AQ2118" t="s">
        <v>89</v>
      </c>
      <c r="AR2118" t="s">
        <v>636</v>
      </c>
      <c r="AS2118" t="s">
        <v>91</v>
      </c>
      <c r="AT2118" t="s">
        <v>66</v>
      </c>
      <c r="AU2118" t="s">
        <v>4802</v>
      </c>
    </row>
    <row r="2119" spans="1:47" hidden="1" x14ac:dyDescent="0.25">
      <c r="A2119" t="s">
        <v>4793</v>
      </c>
      <c r="B2119" t="s">
        <v>4794</v>
      </c>
      <c r="C2119" t="s">
        <v>4795</v>
      </c>
      <c r="D2119" t="s">
        <v>82</v>
      </c>
      <c r="E2119" t="s">
        <v>60</v>
      </c>
      <c r="G2119" t="s">
        <v>78</v>
      </c>
      <c r="I2119" t="s">
        <v>63</v>
      </c>
      <c r="J2119" t="s">
        <v>64</v>
      </c>
      <c r="L2119" t="s">
        <v>65</v>
      </c>
      <c r="M2119" t="s">
        <v>63</v>
      </c>
      <c r="N2119" t="s">
        <v>80</v>
      </c>
      <c r="O2119" t="s">
        <v>63</v>
      </c>
      <c r="R2119" t="s">
        <v>83</v>
      </c>
      <c r="S2119" t="s">
        <v>63</v>
      </c>
      <c r="T2119" t="s">
        <v>63</v>
      </c>
      <c r="U2119" t="s">
        <v>63</v>
      </c>
      <c r="V2119" t="s">
        <v>80</v>
      </c>
      <c r="W2119" t="s">
        <v>80</v>
      </c>
      <c r="X2119" t="s">
        <v>85</v>
      </c>
      <c r="Y2119" t="s">
        <v>212</v>
      </c>
      <c r="Z2119" t="s">
        <v>66</v>
      </c>
      <c r="AA2119" t="s">
        <v>110</v>
      </c>
      <c r="AB2119" t="s">
        <v>66</v>
      </c>
      <c r="AC2119" t="s">
        <v>63</v>
      </c>
      <c r="AD2119" t="s">
        <v>63</v>
      </c>
      <c r="AE2119" t="s">
        <v>66</v>
      </c>
      <c r="AF2119" t="s">
        <v>66</v>
      </c>
      <c r="AG2119" t="s">
        <v>81</v>
      </c>
      <c r="AH2119" t="s">
        <v>78</v>
      </c>
      <c r="AK2119" t="s">
        <v>137</v>
      </c>
      <c r="AL2119" t="s">
        <v>63</v>
      </c>
      <c r="AN2119" t="s">
        <v>911</v>
      </c>
      <c r="AO2119" t="s">
        <v>4796</v>
      </c>
      <c r="AP2119" t="s">
        <v>4806</v>
      </c>
      <c r="AQ2119" t="s">
        <v>2597</v>
      </c>
      <c r="AR2119" t="s">
        <v>636</v>
      </c>
      <c r="AS2119" t="s">
        <v>91</v>
      </c>
      <c r="AT2119" t="s">
        <v>66</v>
      </c>
      <c r="AU2119" t="s">
        <v>4802</v>
      </c>
    </row>
    <row r="2120" spans="1:47" hidden="1" x14ac:dyDescent="0.25">
      <c r="A2120" t="s">
        <v>4793</v>
      </c>
      <c r="B2120" t="s">
        <v>4794</v>
      </c>
      <c r="C2120" t="s">
        <v>4795</v>
      </c>
      <c r="D2120" t="s">
        <v>82</v>
      </c>
      <c r="E2120" t="s">
        <v>60</v>
      </c>
      <c r="G2120" t="s">
        <v>78</v>
      </c>
      <c r="I2120" t="s">
        <v>63</v>
      </c>
      <c r="J2120" t="s">
        <v>64</v>
      </c>
      <c r="L2120" t="s">
        <v>65</v>
      </c>
      <c r="M2120" t="s">
        <v>63</v>
      </c>
      <c r="N2120" t="s">
        <v>80</v>
      </c>
      <c r="O2120" t="s">
        <v>63</v>
      </c>
      <c r="R2120" t="s">
        <v>83</v>
      </c>
      <c r="S2120" t="s">
        <v>63</v>
      </c>
      <c r="T2120" t="s">
        <v>63</v>
      </c>
      <c r="U2120" t="s">
        <v>63</v>
      </c>
      <c r="V2120" t="s">
        <v>80</v>
      </c>
      <c r="W2120" t="s">
        <v>80</v>
      </c>
      <c r="X2120" t="s">
        <v>85</v>
      </c>
      <c r="Y2120" t="s">
        <v>212</v>
      </c>
      <c r="Z2120" t="s">
        <v>66</v>
      </c>
      <c r="AA2120" t="s">
        <v>110</v>
      </c>
      <c r="AB2120" t="s">
        <v>66</v>
      </c>
      <c r="AC2120" t="s">
        <v>63</v>
      </c>
      <c r="AD2120" t="s">
        <v>63</v>
      </c>
      <c r="AE2120" t="s">
        <v>66</v>
      </c>
      <c r="AF2120" t="s">
        <v>66</v>
      </c>
      <c r="AG2120" t="s">
        <v>81</v>
      </c>
      <c r="AH2120" t="s">
        <v>78</v>
      </c>
      <c r="AK2120" t="s">
        <v>137</v>
      </c>
      <c r="AL2120" t="s">
        <v>63</v>
      </c>
      <c r="AN2120" t="s">
        <v>911</v>
      </c>
      <c r="AO2120" t="s">
        <v>4796</v>
      </c>
      <c r="AP2120" t="s">
        <v>4807</v>
      </c>
      <c r="AQ2120" t="s">
        <v>3320</v>
      </c>
      <c r="AR2120" t="s">
        <v>636</v>
      </c>
      <c r="AS2120" t="s">
        <v>91</v>
      </c>
      <c r="AT2120" t="s">
        <v>66</v>
      </c>
      <c r="AU2120" t="s">
        <v>4802</v>
      </c>
    </row>
    <row r="2121" spans="1:47" hidden="1" x14ac:dyDescent="0.25">
      <c r="A2121" t="s">
        <v>4793</v>
      </c>
      <c r="B2121" t="s">
        <v>4794</v>
      </c>
      <c r="C2121" t="s">
        <v>4795</v>
      </c>
      <c r="D2121" t="s">
        <v>82</v>
      </c>
      <c r="E2121" t="s">
        <v>60</v>
      </c>
      <c r="G2121" t="s">
        <v>78</v>
      </c>
      <c r="I2121" t="s">
        <v>63</v>
      </c>
      <c r="J2121" t="s">
        <v>64</v>
      </c>
      <c r="L2121" t="s">
        <v>65</v>
      </c>
      <c r="M2121" t="s">
        <v>63</v>
      </c>
      <c r="N2121" t="s">
        <v>80</v>
      </c>
      <c r="O2121" t="s">
        <v>63</v>
      </c>
      <c r="R2121" t="s">
        <v>83</v>
      </c>
      <c r="S2121" t="s">
        <v>63</v>
      </c>
      <c r="T2121" t="s">
        <v>63</v>
      </c>
      <c r="U2121" t="s">
        <v>63</v>
      </c>
      <c r="V2121" t="s">
        <v>80</v>
      </c>
      <c r="W2121" t="s">
        <v>80</v>
      </c>
      <c r="X2121" t="s">
        <v>85</v>
      </c>
      <c r="Y2121" t="s">
        <v>212</v>
      </c>
      <c r="Z2121" t="s">
        <v>66</v>
      </c>
      <c r="AA2121" t="s">
        <v>110</v>
      </c>
      <c r="AB2121" t="s">
        <v>66</v>
      </c>
      <c r="AC2121" t="s">
        <v>63</v>
      </c>
      <c r="AD2121" t="s">
        <v>63</v>
      </c>
      <c r="AE2121" t="s">
        <v>66</v>
      </c>
      <c r="AF2121" t="s">
        <v>66</v>
      </c>
      <c r="AG2121" t="s">
        <v>81</v>
      </c>
      <c r="AH2121" t="s">
        <v>78</v>
      </c>
      <c r="AK2121" t="s">
        <v>137</v>
      </c>
      <c r="AL2121" t="s">
        <v>63</v>
      </c>
      <c r="AN2121" t="s">
        <v>911</v>
      </c>
      <c r="AO2121" t="s">
        <v>4796</v>
      </c>
      <c r="AP2121" t="s">
        <v>952</v>
      </c>
      <c r="AQ2121" t="s">
        <v>89</v>
      </c>
      <c r="AR2121" t="s">
        <v>632</v>
      </c>
      <c r="AS2121" t="s">
        <v>91</v>
      </c>
      <c r="AT2121" t="s">
        <v>66</v>
      </c>
      <c r="AU2121" t="s">
        <v>4802</v>
      </c>
    </row>
    <row r="2122" spans="1:47" hidden="1" x14ac:dyDescent="0.25">
      <c r="A2122" t="s">
        <v>4793</v>
      </c>
      <c r="B2122" t="s">
        <v>4794</v>
      </c>
      <c r="C2122" t="s">
        <v>4795</v>
      </c>
      <c r="D2122" t="s">
        <v>82</v>
      </c>
      <c r="E2122" t="s">
        <v>60</v>
      </c>
      <c r="G2122" t="s">
        <v>78</v>
      </c>
      <c r="I2122" t="s">
        <v>63</v>
      </c>
      <c r="J2122" t="s">
        <v>64</v>
      </c>
      <c r="L2122" t="s">
        <v>65</v>
      </c>
      <c r="M2122" t="s">
        <v>63</v>
      </c>
      <c r="N2122" t="s">
        <v>80</v>
      </c>
      <c r="O2122" t="s">
        <v>63</v>
      </c>
      <c r="R2122" t="s">
        <v>83</v>
      </c>
      <c r="S2122" t="s">
        <v>63</v>
      </c>
      <c r="T2122" t="s">
        <v>63</v>
      </c>
      <c r="U2122" t="s">
        <v>63</v>
      </c>
      <c r="V2122" t="s">
        <v>80</v>
      </c>
      <c r="W2122" t="s">
        <v>80</v>
      </c>
      <c r="X2122" t="s">
        <v>85</v>
      </c>
      <c r="Y2122" t="s">
        <v>212</v>
      </c>
      <c r="Z2122" t="s">
        <v>66</v>
      </c>
      <c r="AA2122" t="s">
        <v>110</v>
      </c>
      <c r="AB2122" t="s">
        <v>66</v>
      </c>
      <c r="AC2122" t="s">
        <v>63</v>
      </c>
      <c r="AD2122" t="s">
        <v>63</v>
      </c>
      <c r="AE2122" t="s">
        <v>66</v>
      </c>
      <c r="AF2122" t="s">
        <v>66</v>
      </c>
      <c r="AG2122" t="s">
        <v>81</v>
      </c>
      <c r="AH2122" t="s">
        <v>78</v>
      </c>
      <c r="AK2122" t="s">
        <v>137</v>
      </c>
      <c r="AL2122" t="s">
        <v>63</v>
      </c>
      <c r="AN2122" t="s">
        <v>911</v>
      </c>
      <c r="AO2122" t="s">
        <v>4796</v>
      </c>
      <c r="AP2122" t="s">
        <v>3055</v>
      </c>
      <c r="AQ2122" t="s">
        <v>2597</v>
      </c>
      <c r="AR2122" t="s">
        <v>632</v>
      </c>
      <c r="AS2122" t="s">
        <v>91</v>
      </c>
      <c r="AT2122" t="s">
        <v>66</v>
      </c>
      <c r="AU2122" t="s">
        <v>4802</v>
      </c>
    </row>
    <row r="2123" spans="1:47" hidden="1" x14ac:dyDescent="0.25">
      <c r="A2123" t="s">
        <v>4793</v>
      </c>
      <c r="B2123" t="s">
        <v>4794</v>
      </c>
      <c r="C2123" t="s">
        <v>4795</v>
      </c>
      <c r="D2123" t="s">
        <v>82</v>
      </c>
      <c r="E2123" t="s">
        <v>60</v>
      </c>
      <c r="G2123" t="s">
        <v>78</v>
      </c>
      <c r="I2123" t="s">
        <v>63</v>
      </c>
      <c r="J2123" t="s">
        <v>64</v>
      </c>
      <c r="L2123" t="s">
        <v>65</v>
      </c>
      <c r="M2123" t="s">
        <v>63</v>
      </c>
      <c r="N2123" t="s">
        <v>80</v>
      </c>
      <c r="O2123" t="s">
        <v>63</v>
      </c>
      <c r="R2123" t="s">
        <v>83</v>
      </c>
      <c r="S2123" t="s">
        <v>63</v>
      </c>
      <c r="T2123" t="s">
        <v>63</v>
      </c>
      <c r="U2123" t="s">
        <v>63</v>
      </c>
      <c r="V2123" t="s">
        <v>80</v>
      </c>
      <c r="W2123" t="s">
        <v>80</v>
      </c>
      <c r="X2123" t="s">
        <v>85</v>
      </c>
      <c r="Y2123" t="s">
        <v>212</v>
      </c>
      <c r="Z2123" t="s">
        <v>66</v>
      </c>
      <c r="AA2123" t="s">
        <v>110</v>
      </c>
      <c r="AB2123" t="s">
        <v>66</v>
      </c>
      <c r="AC2123" t="s">
        <v>63</v>
      </c>
      <c r="AD2123" t="s">
        <v>63</v>
      </c>
      <c r="AE2123" t="s">
        <v>66</v>
      </c>
      <c r="AF2123" t="s">
        <v>66</v>
      </c>
      <c r="AG2123" t="s">
        <v>81</v>
      </c>
      <c r="AH2123" t="s">
        <v>78</v>
      </c>
      <c r="AK2123" t="s">
        <v>137</v>
      </c>
      <c r="AL2123" t="s">
        <v>63</v>
      </c>
      <c r="AN2123" t="s">
        <v>911</v>
      </c>
      <c r="AO2123" t="s">
        <v>4796</v>
      </c>
      <c r="AP2123" t="s">
        <v>4808</v>
      </c>
      <c r="AQ2123" t="s">
        <v>3320</v>
      </c>
      <c r="AR2123" t="s">
        <v>632</v>
      </c>
      <c r="AS2123" t="s">
        <v>91</v>
      </c>
      <c r="AT2123" t="s">
        <v>66</v>
      </c>
      <c r="AU2123" t="s">
        <v>4802</v>
      </c>
    </row>
    <row r="2124" spans="1:47" hidden="1" x14ac:dyDescent="0.25">
      <c r="A2124" t="s">
        <v>4793</v>
      </c>
      <c r="B2124" t="s">
        <v>4794</v>
      </c>
      <c r="C2124" t="s">
        <v>4795</v>
      </c>
      <c r="D2124" t="s">
        <v>82</v>
      </c>
      <c r="E2124" t="s">
        <v>60</v>
      </c>
      <c r="G2124" t="s">
        <v>78</v>
      </c>
      <c r="I2124" t="s">
        <v>63</v>
      </c>
      <c r="J2124" t="s">
        <v>64</v>
      </c>
      <c r="L2124" t="s">
        <v>65</v>
      </c>
      <c r="M2124" t="s">
        <v>63</v>
      </c>
      <c r="N2124" t="s">
        <v>80</v>
      </c>
      <c r="O2124" t="s">
        <v>63</v>
      </c>
      <c r="R2124" t="s">
        <v>83</v>
      </c>
      <c r="S2124" t="s">
        <v>63</v>
      </c>
      <c r="T2124" t="s">
        <v>63</v>
      </c>
      <c r="U2124" t="s">
        <v>63</v>
      </c>
      <c r="V2124" t="s">
        <v>80</v>
      </c>
      <c r="W2124" t="s">
        <v>80</v>
      </c>
      <c r="X2124" t="s">
        <v>85</v>
      </c>
      <c r="Y2124" t="s">
        <v>212</v>
      </c>
      <c r="Z2124" t="s">
        <v>66</v>
      </c>
      <c r="AA2124" t="s">
        <v>110</v>
      </c>
      <c r="AB2124" t="s">
        <v>66</v>
      </c>
      <c r="AC2124" t="s">
        <v>63</v>
      </c>
      <c r="AD2124" t="s">
        <v>63</v>
      </c>
      <c r="AE2124" t="s">
        <v>66</v>
      </c>
      <c r="AF2124" t="s">
        <v>66</v>
      </c>
      <c r="AG2124" t="s">
        <v>81</v>
      </c>
      <c r="AH2124" t="s">
        <v>78</v>
      </c>
      <c r="AK2124" t="s">
        <v>137</v>
      </c>
      <c r="AL2124" t="s">
        <v>63</v>
      </c>
      <c r="AN2124" t="s">
        <v>911</v>
      </c>
      <c r="AO2124" t="s">
        <v>4796</v>
      </c>
      <c r="AP2124" t="s">
        <v>4809</v>
      </c>
      <c r="AQ2124" t="s">
        <v>89</v>
      </c>
      <c r="AR2124" t="s">
        <v>3640</v>
      </c>
      <c r="AS2124" t="s">
        <v>91</v>
      </c>
      <c r="AT2124" t="s">
        <v>66</v>
      </c>
      <c r="AU2124" t="s">
        <v>4802</v>
      </c>
    </row>
    <row r="2125" spans="1:47" hidden="1" x14ac:dyDescent="0.25">
      <c r="A2125" t="s">
        <v>4793</v>
      </c>
      <c r="B2125" t="s">
        <v>4794</v>
      </c>
      <c r="C2125" t="s">
        <v>4795</v>
      </c>
      <c r="D2125" t="s">
        <v>82</v>
      </c>
      <c r="E2125" t="s">
        <v>60</v>
      </c>
      <c r="G2125" t="s">
        <v>78</v>
      </c>
      <c r="I2125" t="s">
        <v>63</v>
      </c>
      <c r="J2125" t="s">
        <v>64</v>
      </c>
      <c r="L2125" t="s">
        <v>65</v>
      </c>
      <c r="M2125" t="s">
        <v>63</v>
      </c>
      <c r="N2125" t="s">
        <v>80</v>
      </c>
      <c r="O2125" t="s">
        <v>63</v>
      </c>
      <c r="R2125" t="s">
        <v>83</v>
      </c>
      <c r="S2125" t="s">
        <v>63</v>
      </c>
      <c r="T2125" t="s">
        <v>63</v>
      </c>
      <c r="U2125" t="s">
        <v>63</v>
      </c>
      <c r="V2125" t="s">
        <v>80</v>
      </c>
      <c r="W2125" t="s">
        <v>80</v>
      </c>
      <c r="X2125" t="s">
        <v>85</v>
      </c>
      <c r="Y2125" t="s">
        <v>212</v>
      </c>
      <c r="Z2125" t="s">
        <v>66</v>
      </c>
      <c r="AA2125" t="s">
        <v>110</v>
      </c>
      <c r="AB2125" t="s">
        <v>66</v>
      </c>
      <c r="AC2125" t="s">
        <v>63</v>
      </c>
      <c r="AD2125" t="s">
        <v>63</v>
      </c>
      <c r="AE2125" t="s">
        <v>66</v>
      </c>
      <c r="AF2125" t="s">
        <v>66</v>
      </c>
      <c r="AG2125" t="s">
        <v>81</v>
      </c>
      <c r="AH2125" t="s">
        <v>78</v>
      </c>
      <c r="AK2125" t="s">
        <v>137</v>
      </c>
      <c r="AL2125" t="s">
        <v>63</v>
      </c>
      <c r="AN2125" t="s">
        <v>911</v>
      </c>
      <c r="AO2125" t="s">
        <v>4796</v>
      </c>
      <c r="AP2125" t="s">
        <v>956</v>
      </c>
      <c r="AQ2125" t="s">
        <v>89</v>
      </c>
      <c r="AR2125" t="s">
        <v>793</v>
      </c>
      <c r="AS2125" t="s">
        <v>91</v>
      </c>
      <c r="AT2125" t="s">
        <v>66</v>
      </c>
      <c r="AU2125" t="s">
        <v>4802</v>
      </c>
    </row>
    <row r="2126" spans="1:47" hidden="1" x14ac:dyDescent="0.25">
      <c r="A2126" t="s">
        <v>4793</v>
      </c>
      <c r="B2126" t="s">
        <v>4794</v>
      </c>
      <c r="C2126" t="s">
        <v>4795</v>
      </c>
      <c r="D2126" t="s">
        <v>82</v>
      </c>
      <c r="E2126" t="s">
        <v>60</v>
      </c>
      <c r="G2126" t="s">
        <v>78</v>
      </c>
      <c r="I2126" t="s">
        <v>63</v>
      </c>
      <c r="J2126" t="s">
        <v>64</v>
      </c>
      <c r="L2126" t="s">
        <v>65</v>
      </c>
      <c r="M2126" t="s">
        <v>63</v>
      </c>
      <c r="N2126" t="s">
        <v>80</v>
      </c>
      <c r="O2126" t="s">
        <v>63</v>
      </c>
      <c r="R2126" t="s">
        <v>83</v>
      </c>
      <c r="S2126" t="s">
        <v>63</v>
      </c>
      <c r="T2126" t="s">
        <v>63</v>
      </c>
      <c r="U2126" t="s">
        <v>63</v>
      </c>
      <c r="V2126" t="s">
        <v>80</v>
      </c>
      <c r="W2126" t="s">
        <v>80</v>
      </c>
      <c r="X2126" t="s">
        <v>85</v>
      </c>
      <c r="Y2126" t="s">
        <v>212</v>
      </c>
      <c r="Z2126" t="s">
        <v>66</v>
      </c>
      <c r="AA2126" t="s">
        <v>110</v>
      </c>
      <c r="AB2126" t="s">
        <v>66</v>
      </c>
      <c r="AC2126" t="s">
        <v>63</v>
      </c>
      <c r="AD2126" t="s">
        <v>63</v>
      </c>
      <c r="AE2126" t="s">
        <v>66</v>
      </c>
      <c r="AF2126" t="s">
        <v>66</v>
      </c>
      <c r="AG2126" t="s">
        <v>81</v>
      </c>
      <c r="AH2126" t="s">
        <v>78</v>
      </c>
      <c r="AK2126" t="s">
        <v>137</v>
      </c>
      <c r="AL2126" t="s">
        <v>63</v>
      </c>
      <c r="AN2126" t="s">
        <v>911</v>
      </c>
      <c r="AO2126" t="s">
        <v>4796</v>
      </c>
      <c r="AP2126" t="s">
        <v>4810</v>
      </c>
      <c r="AQ2126" t="s">
        <v>2597</v>
      </c>
      <c r="AR2126" t="s">
        <v>793</v>
      </c>
      <c r="AS2126" t="s">
        <v>91</v>
      </c>
      <c r="AT2126" t="s">
        <v>66</v>
      </c>
      <c r="AU2126" t="s">
        <v>4802</v>
      </c>
    </row>
    <row r="2127" spans="1:47" hidden="1" x14ac:dyDescent="0.25">
      <c r="A2127" t="s">
        <v>4793</v>
      </c>
      <c r="B2127" t="s">
        <v>4794</v>
      </c>
      <c r="C2127" t="s">
        <v>4795</v>
      </c>
      <c r="D2127" t="s">
        <v>82</v>
      </c>
      <c r="E2127" t="s">
        <v>60</v>
      </c>
      <c r="G2127" t="s">
        <v>78</v>
      </c>
      <c r="I2127" t="s">
        <v>63</v>
      </c>
      <c r="J2127" t="s">
        <v>64</v>
      </c>
      <c r="L2127" t="s">
        <v>65</v>
      </c>
      <c r="M2127" t="s">
        <v>63</v>
      </c>
      <c r="N2127" t="s">
        <v>80</v>
      </c>
      <c r="O2127" t="s">
        <v>63</v>
      </c>
      <c r="R2127" t="s">
        <v>83</v>
      </c>
      <c r="S2127" t="s">
        <v>63</v>
      </c>
      <c r="T2127" t="s">
        <v>63</v>
      </c>
      <c r="U2127" t="s">
        <v>63</v>
      </c>
      <c r="V2127" t="s">
        <v>80</v>
      </c>
      <c r="W2127" t="s">
        <v>80</v>
      </c>
      <c r="X2127" t="s">
        <v>85</v>
      </c>
      <c r="Y2127" t="s">
        <v>212</v>
      </c>
      <c r="Z2127" t="s">
        <v>66</v>
      </c>
      <c r="AA2127" t="s">
        <v>110</v>
      </c>
      <c r="AB2127" t="s">
        <v>66</v>
      </c>
      <c r="AC2127" t="s">
        <v>63</v>
      </c>
      <c r="AD2127" t="s">
        <v>63</v>
      </c>
      <c r="AE2127" t="s">
        <v>66</v>
      </c>
      <c r="AF2127" t="s">
        <v>66</v>
      </c>
      <c r="AG2127" t="s">
        <v>81</v>
      </c>
      <c r="AH2127" t="s">
        <v>78</v>
      </c>
      <c r="AK2127" t="s">
        <v>137</v>
      </c>
      <c r="AL2127" t="s">
        <v>63</v>
      </c>
      <c r="AN2127" t="s">
        <v>911</v>
      </c>
      <c r="AO2127" t="s">
        <v>4796</v>
      </c>
      <c r="AP2127" t="s">
        <v>4811</v>
      </c>
      <c r="AQ2127" t="s">
        <v>3320</v>
      </c>
      <c r="AR2127" t="s">
        <v>793</v>
      </c>
      <c r="AS2127" t="s">
        <v>91</v>
      </c>
      <c r="AT2127" t="s">
        <v>66</v>
      </c>
      <c r="AU2127" t="s">
        <v>4802</v>
      </c>
    </row>
    <row r="2128" spans="1:47" hidden="1" x14ac:dyDescent="0.25">
      <c r="A2128" t="s">
        <v>4793</v>
      </c>
      <c r="B2128" t="s">
        <v>4794</v>
      </c>
      <c r="C2128" t="s">
        <v>4795</v>
      </c>
      <c r="D2128" t="s">
        <v>82</v>
      </c>
      <c r="E2128" t="s">
        <v>60</v>
      </c>
      <c r="G2128" t="s">
        <v>78</v>
      </c>
      <c r="I2128" t="s">
        <v>63</v>
      </c>
      <c r="J2128" t="s">
        <v>64</v>
      </c>
      <c r="L2128" t="s">
        <v>65</v>
      </c>
      <c r="M2128" t="s">
        <v>63</v>
      </c>
      <c r="N2128" t="s">
        <v>80</v>
      </c>
      <c r="O2128" t="s">
        <v>63</v>
      </c>
      <c r="R2128" t="s">
        <v>83</v>
      </c>
      <c r="S2128" t="s">
        <v>63</v>
      </c>
      <c r="T2128" t="s">
        <v>63</v>
      </c>
      <c r="U2128" t="s">
        <v>63</v>
      </c>
      <c r="V2128" t="s">
        <v>80</v>
      </c>
      <c r="W2128" t="s">
        <v>80</v>
      </c>
      <c r="X2128" t="s">
        <v>85</v>
      </c>
      <c r="Y2128" t="s">
        <v>212</v>
      </c>
      <c r="Z2128" t="s">
        <v>66</v>
      </c>
      <c r="AA2128" t="s">
        <v>110</v>
      </c>
      <c r="AB2128" t="s">
        <v>66</v>
      </c>
      <c r="AC2128" t="s">
        <v>63</v>
      </c>
      <c r="AD2128" t="s">
        <v>63</v>
      </c>
      <c r="AE2128" t="s">
        <v>66</v>
      </c>
      <c r="AF2128" t="s">
        <v>66</v>
      </c>
      <c r="AG2128" t="s">
        <v>81</v>
      </c>
      <c r="AH2128" t="s">
        <v>78</v>
      </c>
      <c r="AK2128" t="s">
        <v>137</v>
      </c>
      <c r="AL2128" t="s">
        <v>63</v>
      </c>
      <c r="AN2128" t="s">
        <v>911</v>
      </c>
      <c r="AO2128" t="s">
        <v>4796</v>
      </c>
      <c r="AP2128" t="s">
        <v>4812</v>
      </c>
      <c r="AQ2128" t="s">
        <v>89</v>
      </c>
      <c r="AR2128" t="s">
        <v>634</v>
      </c>
      <c r="AS2128" t="s">
        <v>91</v>
      </c>
      <c r="AT2128" t="s">
        <v>66</v>
      </c>
      <c r="AU2128" t="s">
        <v>4802</v>
      </c>
    </row>
    <row r="2129" spans="1:59" hidden="1" x14ac:dyDescent="0.25">
      <c r="A2129" t="s">
        <v>4793</v>
      </c>
      <c r="B2129" t="s">
        <v>4794</v>
      </c>
      <c r="C2129" t="s">
        <v>4795</v>
      </c>
      <c r="D2129" t="s">
        <v>82</v>
      </c>
      <c r="E2129" t="s">
        <v>60</v>
      </c>
      <c r="G2129" t="s">
        <v>78</v>
      </c>
      <c r="I2129" t="s">
        <v>63</v>
      </c>
      <c r="J2129" t="s">
        <v>64</v>
      </c>
      <c r="L2129" t="s">
        <v>65</v>
      </c>
      <c r="M2129" t="s">
        <v>63</v>
      </c>
      <c r="N2129" t="s">
        <v>80</v>
      </c>
      <c r="O2129" t="s">
        <v>63</v>
      </c>
      <c r="R2129" t="s">
        <v>83</v>
      </c>
      <c r="S2129" t="s">
        <v>63</v>
      </c>
      <c r="T2129" t="s">
        <v>63</v>
      </c>
      <c r="U2129" t="s">
        <v>63</v>
      </c>
      <c r="V2129" t="s">
        <v>80</v>
      </c>
      <c r="W2129" t="s">
        <v>80</v>
      </c>
      <c r="X2129" t="s">
        <v>85</v>
      </c>
      <c r="Y2129" t="s">
        <v>212</v>
      </c>
      <c r="Z2129" t="s">
        <v>66</v>
      </c>
      <c r="AA2129" t="s">
        <v>110</v>
      </c>
      <c r="AB2129" t="s">
        <v>66</v>
      </c>
      <c r="AC2129" t="s">
        <v>63</v>
      </c>
      <c r="AD2129" t="s">
        <v>63</v>
      </c>
      <c r="AE2129" t="s">
        <v>66</v>
      </c>
      <c r="AF2129" t="s">
        <v>66</v>
      </c>
      <c r="AG2129" t="s">
        <v>81</v>
      </c>
      <c r="AH2129" t="s">
        <v>78</v>
      </c>
      <c r="AK2129" t="s">
        <v>137</v>
      </c>
      <c r="AL2129" t="s">
        <v>63</v>
      </c>
      <c r="AN2129" t="s">
        <v>911</v>
      </c>
      <c r="AO2129" t="s">
        <v>4796</v>
      </c>
      <c r="AP2129" t="s">
        <v>4813</v>
      </c>
      <c r="AQ2129" t="s">
        <v>2597</v>
      </c>
      <c r="AR2129" t="s">
        <v>634</v>
      </c>
      <c r="AS2129" t="s">
        <v>91</v>
      </c>
      <c r="AT2129" t="s">
        <v>66</v>
      </c>
      <c r="AU2129" t="s">
        <v>4802</v>
      </c>
    </row>
    <row r="2130" spans="1:59" hidden="1" x14ac:dyDescent="0.25">
      <c r="A2130" t="s">
        <v>4793</v>
      </c>
      <c r="B2130" t="s">
        <v>4794</v>
      </c>
      <c r="C2130" t="s">
        <v>4795</v>
      </c>
      <c r="D2130" t="s">
        <v>82</v>
      </c>
      <c r="E2130" t="s">
        <v>60</v>
      </c>
      <c r="G2130" t="s">
        <v>78</v>
      </c>
      <c r="I2130" t="s">
        <v>63</v>
      </c>
      <c r="J2130" t="s">
        <v>64</v>
      </c>
      <c r="L2130" t="s">
        <v>65</v>
      </c>
      <c r="M2130" t="s">
        <v>63</v>
      </c>
      <c r="N2130" t="s">
        <v>80</v>
      </c>
      <c r="O2130" t="s">
        <v>63</v>
      </c>
      <c r="R2130" t="s">
        <v>83</v>
      </c>
      <c r="S2130" t="s">
        <v>63</v>
      </c>
      <c r="T2130" t="s">
        <v>63</v>
      </c>
      <c r="U2130" t="s">
        <v>63</v>
      </c>
      <c r="V2130" t="s">
        <v>80</v>
      </c>
      <c r="W2130" t="s">
        <v>80</v>
      </c>
      <c r="X2130" t="s">
        <v>85</v>
      </c>
      <c r="Y2130" t="s">
        <v>212</v>
      </c>
      <c r="Z2130" t="s">
        <v>66</v>
      </c>
      <c r="AA2130" t="s">
        <v>110</v>
      </c>
      <c r="AB2130" t="s">
        <v>66</v>
      </c>
      <c r="AC2130" t="s">
        <v>63</v>
      </c>
      <c r="AD2130" t="s">
        <v>63</v>
      </c>
      <c r="AE2130" t="s">
        <v>66</v>
      </c>
      <c r="AF2130" t="s">
        <v>66</v>
      </c>
      <c r="AG2130" t="s">
        <v>81</v>
      </c>
      <c r="AH2130" t="s">
        <v>78</v>
      </c>
      <c r="AK2130" t="s">
        <v>137</v>
      </c>
      <c r="AL2130" t="s">
        <v>63</v>
      </c>
      <c r="AN2130" t="s">
        <v>911</v>
      </c>
      <c r="AO2130" t="s">
        <v>4796</v>
      </c>
      <c r="AP2130" t="s">
        <v>4814</v>
      </c>
      <c r="AQ2130" t="s">
        <v>3320</v>
      </c>
      <c r="AR2130" t="s">
        <v>634</v>
      </c>
      <c r="AS2130" t="s">
        <v>91</v>
      </c>
      <c r="AT2130" t="s">
        <v>66</v>
      </c>
      <c r="AU2130" t="s">
        <v>4802</v>
      </c>
    </row>
    <row r="2131" spans="1:59" hidden="1" x14ac:dyDescent="0.25">
      <c r="A2131" t="s">
        <v>4793</v>
      </c>
      <c r="B2131" t="s">
        <v>4794</v>
      </c>
      <c r="C2131" t="s">
        <v>4795</v>
      </c>
      <c r="D2131" t="s">
        <v>82</v>
      </c>
      <c r="E2131" t="s">
        <v>60</v>
      </c>
      <c r="G2131" t="s">
        <v>78</v>
      </c>
      <c r="I2131" t="s">
        <v>63</v>
      </c>
      <c r="J2131" t="s">
        <v>64</v>
      </c>
      <c r="L2131" t="s">
        <v>65</v>
      </c>
      <c r="M2131" t="s">
        <v>63</v>
      </c>
      <c r="N2131" t="s">
        <v>80</v>
      </c>
      <c r="O2131" t="s">
        <v>63</v>
      </c>
      <c r="R2131" t="s">
        <v>83</v>
      </c>
      <c r="S2131" t="s">
        <v>63</v>
      </c>
      <c r="T2131" t="s">
        <v>63</v>
      </c>
      <c r="U2131" t="s">
        <v>63</v>
      </c>
      <c r="V2131" t="s">
        <v>80</v>
      </c>
      <c r="W2131" t="s">
        <v>80</v>
      </c>
      <c r="X2131" t="s">
        <v>85</v>
      </c>
      <c r="Y2131" t="s">
        <v>212</v>
      </c>
      <c r="Z2131" t="s">
        <v>66</v>
      </c>
      <c r="AA2131" t="s">
        <v>110</v>
      </c>
      <c r="AB2131" t="s">
        <v>66</v>
      </c>
      <c r="AC2131" t="s">
        <v>63</v>
      </c>
      <c r="AD2131" t="s">
        <v>63</v>
      </c>
      <c r="AE2131" t="s">
        <v>66</v>
      </c>
      <c r="AF2131" t="s">
        <v>66</v>
      </c>
      <c r="AG2131" t="s">
        <v>81</v>
      </c>
      <c r="AH2131" t="s">
        <v>78</v>
      </c>
      <c r="AK2131" t="s">
        <v>137</v>
      </c>
      <c r="AL2131" t="s">
        <v>63</v>
      </c>
      <c r="AN2131" t="s">
        <v>911</v>
      </c>
      <c r="AO2131" t="s">
        <v>4796</v>
      </c>
      <c r="AP2131" t="s">
        <v>4815</v>
      </c>
      <c r="AQ2131" t="s">
        <v>89</v>
      </c>
      <c r="AR2131" t="s">
        <v>4458</v>
      </c>
      <c r="AS2131" t="s">
        <v>91</v>
      </c>
      <c r="AT2131" t="s">
        <v>66</v>
      </c>
      <c r="AU2131" t="s">
        <v>4802</v>
      </c>
    </row>
    <row r="2132" spans="1:59" hidden="1" x14ac:dyDescent="0.25">
      <c r="A2132" t="s">
        <v>4793</v>
      </c>
      <c r="B2132" t="s">
        <v>4794</v>
      </c>
      <c r="C2132" t="s">
        <v>4795</v>
      </c>
      <c r="D2132" t="s">
        <v>82</v>
      </c>
      <c r="E2132" t="s">
        <v>60</v>
      </c>
      <c r="G2132" t="s">
        <v>78</v>
      </c>
      <c r="I2132" t="s">
        <v>63</v>
      </c>
      <c r="J2132" t="s">
        <v>64</v>
      </c>
      <c r="L2132" t="s">
        <v>65</v>
      </c>
      <c r="M2132" t="s">
        <v>63</v>
      </c>
      <c r="N2132" t="s">
        <v>80</v>
      </c>
      <c r="O2132" t="s">
        <v>63</v>
      </c>
      <c r="R2132" t="s">
        <v>83</v>
      </c>
      <c r="S2132" t="s">
        <v>63</v>
      </c>
      <c r="T2132" t="s">
        <v>63</v>
      </c>
      <c r="U2132" t="s">
        <v>63</v>
      </c>
      <c r="V2132" t="s">
        <v>80</v>
      </c>
      <c r="W2132" t="s">
        <v>80</v>
      </c>
      <c r="X2132" t="s">
        <v>85</v>
      </c>
      <c r="Y2132" t="s">
        <v>212</v>
      </c>
      <c r="Z2132" t="s">
        <v>66</v>
      </c>
      <c r="AA2132" t="s">
        <v>110</v>
      </c>
      <c r="AB2132" t="s">
        <v>66</v>
      </c>
      <c r="AC2132" t="s">
        <v>63</v>
      </c>
      <c r="AD2132" t="s">
        <v>63</v>
      </c>
      <c r="AE2132" t="s">
        <v>66</v>
      </c>
      <c r="AF2132" t="s">
        <v>66</v>
      </c>
      <c r="AG2132" t="s">
        <v>81</v>
      </c>
      <c r="AH2132" t="s">
        <v>78</v>
      </c>
      <c r="AK2132" t="s">
        <v>137</v>
      </c>
      <c r="AL2132" t="s">
        <v>63</v>
      </c>
      <c r="AN2132" t="s">
        <v>911</v>
      </c>
      <c r="AO2132" t="s">
        <v>4796</v>
      </c>
      <c r="AP2132" t="s">
        <v>4816</v>
      </c>
      <c r="AQ2132" t="s">
        <v>2597</v>
      </c>
      <c r="AR2132" t="s">
        <v>4458</v>
      </c>
      <c r="AS2132" t="s">
        <v>91</v>
      </c>
      <c r="AT2132" t="s">
        <v>66</v>
      </c>
      <c r="AU2132" t="s">
        <v>4802</v>
      </c>
    </row>
    <row r="2133" spans="1:59" hidden="1" x14ac:dyDescent="0.25">
      <c r="A2133" t="s">
        <v>4793</v>
      </c>
      <c r="B2133" t="s">
        <v>4794</v>
      </c>
      <c r="C2133" t="s">
        <v>4795</v>
      </c>
      <c r="D2133" t="s">
        <v>82</v>
      </c>
      <c r="E2133" t="s">
        <v>60</v>
      </c>
      <c r="G2133" t="s">
        <v>78</v>
      </c>
      <c r="I2133" t="s">
        <v>63</v>
      </c>
      <c r="J2133" t="s">
        <v>64</v>
      </c>
      <c r="L2133" t="s">
        <v>65</v>
      </c>
      <c r="M2133" t="s">
        <v>63</v>
      </c>
      <c r="N2133" t="s">
        <v>80</v>
      </c>
      <c r="O2133" t="s">
        <v>63</v>
      </c>
      <c r="R2133" t="s">
        <v>83</v>
      </c>
      <c r="S2133" t="s">
        <v>63</v>
      </c>
      <c r="T2133" t="s">
        <v>63</v>
      </c>
      <c r="U2133" t="s">
        <v>63</v>
      </c>
      <c r="V2133" t="s">
        <v>80</v>
      </c>
      <c r="W2133" t="s">
        <v>80</v>
      </c>
      <c r="X2133" t="s">
        <v>85</v>
      </c>
      <c r="Y2133" t="s">
        <v>212</v>
      </c>
      <c r="Z2133" t="s">
        <v>66</v>
      </c>
      <c r="AA2133" t="s">
        <v>110</v>
      </c>
      <c r="AB2133" t="s">
        <v>66</v>
      </c>
      <c r="AC2133" t="s">
        <v>63</v>
      </c>
      <c r="AD2133" t="s">
        <v>63</v>
      </c>
      <c r="AE2133" t="s">
        <v>66</v>
      </c>
      <c r="AF2133" t="s">
        <v>66</v>
      </c>
      <c r="AG2133" t="s">
        <v>81</v>
      </c>
      <c r="AH2133" t="s">
        <v>78</v>
      </c>
      <c r="AK2133" t="s">
        <v>137</v>
      </c>
      <c r="AL2133" t="s">
        <v>63</v>
      </c>
      <c r="AN2133" t="s">
        <v>911</v>
      </c>
      <c r="AO2133" t="s">
        <v>4796</v>
      </c>
      <c r="AP2133" t="s">
        <v>4817</v>
      </c>
      <c r="AQ2133" t="s">
        <v>3320</v>
      </c>
      <c r="AR2133" t="s">
        <v>4458</v>
      </c>
      <c r="AS2133" t="s">
        <v>91</v>
      </c>
      <c r="AT2133" t="s">
        <v>66</v>
      </c>
      <c r="AU2133" t="s">
        <v>4802</v>
      </c>
    </row>
    <row r="2134" spans="1:59" hidden="1" x14ac:dyDescent="0.25">
      <c r="A2134" t="s">
        <v>4793</v>
      </c>
      <c r="B2134" t="s">
        <v>4794</v>
      </c>
      <c r="C2134" t="s">
        <v>4795</v>
      </c>
      <c r="D2134" t="s">
        <v>82</v>
      </c>
      <c r="E2134" t="s">
        <v>60</v>
      </c>
      <c r="G2134" t="s">
        <v>78</v>
      </c>
      <c r="I2134" t="s">
        <v>63</v>
      </c>
      <c r="J2134" t="s">
        <v>64</v>
      </c>
      <c r="L2134" t="s">
        <v>65</v>
      </c>
      <c r="M2134" t="s">
        <v>63</v>
      </c>
      <c r="N2134" t="s">
        <v>80</v>
      </c>
      <c r="O2134" t="s">
        <v>63</v>
      </c>
      <c r="R2134" t="s">
        <v>83</v>
      </c>
      <c r="S2134" t="s">
        <v>63</v>
      </c>
      <c r="T2134" t="s">
        <v>63</v>
      </c>
      <c r="U2134" t="s">
        <v>63</v>
      </c>
      <c r="V2134" t="s">
        <v>80</v>
      </c>
      <c r="W2134" t="s">
        <v>80</v>
      </c>
      <c r="X2134" t="s">
        <v>85</v>
      </c>
      <c r="Y2134" t="s">
        <v>212</v>
      </c>
      <c r="Z2134" t="s">
        <v>66</v>
      </c>
      <c r="AA2134" t="s">
        <v>110</v>
      </c>
      <c r="AB2134" t="s">
        <v>66</v>
      </c>
      <c r="AC2134" t="s">
        <v>63</v>
      </c>
      <c r="AD2134" t="s">
        <v>63</v>
      </c>
      <c r="AE2134" t="s">
        <v>66</v>
      </c>
      <c r="AF2134" t="s">
        <v>66</v>
      </c>
      <c r="AG2134" t="s">
        <v>81</v>
      </c>
      <c r="AH2134" t="s">
        <v>78</v>
      </c>
      <c r="AK2134" t="s">
        <v>137</v>
      </c>
      <c r="AL2134" t="s">
        <v>63</v>
      </c>
      <c r="AN2134" t="s">
        <v>911</v>
      </c>
      <c r="AO2134" t="s">
        <v>4796</v>
      </c>
      <c r="AP2134" t="s">
        <v>953</v>
      </c>
      <c r="AQ2134" t="s">
        <v>89</v>
      </c>
      <c r="AR2134" t="s">
        <v>954</v>
      </c>
      <c r="AS2134" t="s">
        <v>91</v>
      </c>
      <c r="AT2134" t="s">
        <v>66</v>
      </c>
      <c r="AU2134" t="s">
        <v>4802</v>
      </c>
    </row>
    <row r="2135" spans="1:59" hidden="1" x14ac:dyDescent="0.25">
      <c r="A2135" t="s">
        <v>4818</v>
      </c>
      <c r="B2135" t="s">
        <v>4819</v>
      </c>
      <c r="C2135" t="s">
        <v>4820</v>
      </c>
      <c r="D2135" t="s">
        <v>82</v>
      </c>
      <c r="E2135" t="s">
        <v>60</v>
      </c>
      <c r="G2135" t="s">
        <v>133</v>
      </c>
      <c r="I2135" t="s">
        <v>63</v>
      </c>
      <c r="J2135" t="s">
        <v>64</v>
      </c>
      <c r="L2135" t="s">
        <v>65</v>
      </c>
      <c r="M2135" t="s">
        <v>63</v>
      </c>
      <c r="N2135" t="s">
        <v>80</v>
      </c>
      <c r="O2135" t="s">
        <v>63</v>
      </c>
      <c r="R2135" t="s">
        <v>83</v>
      </c>
      <c r="S2135" t="s">
        <v>63</v>
      </c>
      <c r="T2135" t="s">
        <v>63</v>
      </c>
      <c r="U2135" t="s">
        <v>63</v>
      </c>
      <c r="V2135" t="s">
        <v>63</v>
      </c>
      <c r="W2135" t="s">
        <v>63</v>
      </c>
      <c r="X2135" t="s">
        <v>85</v>
      </c>
      <c r="Y2135" t="s">
        <v>3062</v>
      </c>
      <c r="Z2135" t="s">
        <v>63</v>
      </c>
      <c r="AA2135" t="s">
        <v>63</v>
      </c>
      <c r="AB2135" t="s">
        <v>63</v>
      </c>
      <c r="AC2135" t="s">
        <v>63</v>
      </c>
      <c r="AD2135" t="s">
        <v>63</v>
      </c>
      <c r="AE2135" t="s">
        <v>63</v>
      </c>
      <c r="AF2135" t="s">
        <v>63</v>
      </c>
      <c r="AG2135" t="s">
        <v>288</v>
      </c>
      <c r="AH2135" t="s">
        <v>78</v>
      </c>
      <c r="AK2135" t="s">
        <v>137</v>
      </c>
      <c r="AL2135" t="s">
        <v>63</v>
      </c>
      <c r="AN2135" t="s">
        <v>2148</v>
      </c>
      <c r="AO2135" t="s">
        <v>4821</v>
      </c>
      <c r="BB2135" t="s">
        <v>4599</v>
      </c>
      <c r="BC2135" t="s">
        <v>4600</v>
      </c>
      <c r="BD2135" t="s">
        <v>172</v>
      </c>
      <c r="BE2135" t="s">
        <v>173</v>
      </c>
      <c r="BF2135" t="s">
        <v>63</v>
      </c>
      <c r="BG2135" t="s">
        <v>4822</v>
      </c>
    </row>
    <row r="2136" spans="1:59" hidden="1" x14ac:dyDescent="0.25">
      <c r="A2136" t="s">
        <v>4823</v>
      </c>
      <c r="B2136" t="s">
        <v>4824</v>
      </c>
      <c r="C2136" t="s">
        <v>4825</v>
      </c>
      <c r="D2136" t="s">
        <v>82</v>
      </c>
      <c r="E2136" t="s">
        <v>60</v>
      </c>
      <c r="G2136" t="s">
        <v>743</v>
      </c>
      <c r="I2136" t="s">
        <v>63</v>
      </c>
      <c r="J2136" t="s">
        <v>64</v>
      </c>
      <c r="L2136" t="s">
        <v>65</v>
      </c>
    </row>
    <row r="2137" spans="1:59" hidden="1" x14ac:dyDescent="0.25">
      <c r="A2137" t="s">
        <v>4826</v>
      </c>
      <c r="B2137" t="s">
        <v>4827</v>
      </c>
      <c r="C2137" t="s">
        <v>4828</v>
      </c>
      <c r="D2137" t="s">
        <v>82</v>
      </c>
      <c r="E2137" t="s">
        <v>60</v>
      </c>
      <c r="F2137" t="s">
        <v>4829</v>
      </c>
      <c r="G2137" t="s">
        <v>78</v>
      </c>
      <c r="I2137" t="s">
        <v>63</v>
      </c>
      <c r="J2137" t="s">
        <v>64</v>
      </c>
      <c r="L2137" t="s">
        <v>73</v>
      </c>
      <c r="M2137" t="s">
        <v>63</v>
      </c>
      <c r="N2137" t="s">
        <v>80</v>
      </c>
      <c r="O2137" t="s">
        <v>63</v>
      </c>
      <c r="R2137" t="s">
        <v>83</v>
      </c>
      <c r="S2137" t="s">
        <v>63</v>
      </c>
      <c r="T2137" t="s">
        <v>63</v>
      </c>
      <c r="U2137" t="s">
        <v>63</v>
      </c>
      <c r="V2137" t="s">
        <v>80</v>
      </c>
      <c r="W2137" t="s">
        <v>63</v>
      </c>
      <c r="X2137" t="s">
        <v>85</v>
      </c>
      <c r="Y2137" t="s">
        <v>86</v>
      </c>
      <c r="Z2137" t="s">
        <v>66</v>
      </c>
      <c r="AA2137" t="s">
        <v>63</v>
      </c>
      <c r="AB2137" t="s">
        <v>63</v>
      </c>
      <c r="AC2137" t="s">
        <v>63</v>
      </c>
      <c r="AD2137" t="s">
        <v>63</v>
      </c>
      <c r="AE2137" t="s">
        <v>63</v>
      </c>
      <c r="AF2137" t="s">
        <v>63</v>
      </c>
      <c r="AG2137" t="s">
        <v>288</v>
      </c>
      <c r="AH2137" t="s">
        <v>78</v>
      </c>
      <c r="AJ2137" t="s">
        <v>63</v>
      </c>
      <c r="AK2137" t="s">
        <v>137</v>
      </c>
      <c r="AL2137" t="s">
        <v>63</v>
      </c>
      <c r="AM2137" t="s">
        <v>138</v>
      </c>
      <c r="AN2137" t="s">
        <v>2283</v>
      </c>
      <c r="AO2137" t="s">
        <v>4830</v>
      </c>
      <c r="AP2137" t="s">
        <v>1270</v>
      </c>
      <c r="AQ2137" t="s">
        <v>414</v>
      </c>
      <c r="AR2137" t="s">
        <v>262</v>
      </c>
      <c r="AS2137" t="s">
        <v>192</v>
      </c>
      <c r="AT2137" t="s">
        <v>63</v>
      </c>
      <c r="AU2137" t="s">
        <v>4831</v>
      </c>
    </row>
    <row r="2138" spans="1:59" hidden="1" x14ac:dyDescent="0.25">
      <c r="A2138" t="s">
        <v>4826</v>
      </c>
      <c r="B2138" t="s">
        <v>4827</v>
      </c>
      <c r="C2138" t="s">
        <v>4828</v>
      </c>
      <c r="D2138" t="s">
        <v>82</v>
      </c>
      <c r="E2138" t="s">
        <v>60</v>
      </c>
      <c r="F2138" t="s">
        <v>4829</v>
      </c>
      <c r="G2138" t="s">
        <v>78</v>
      </c>
      <c r="I2138" t="s">
        <v>63</v>
      </c>
      <c r="J2138" t="s">
        <v>64</v>
      </c>
      <c r="L2138" t="s">
        <v>73</v>
      </c>
      <c r="M2138" t="s">
        <v>63</v>
      </c>
      <c r="N2138" t="s">
        <v>80</v>
      </c>
      <c r="O2138" t="s">
        <v>63</v>
      </c>
      <c r="R2138" t="s">
        <v>83</v>
      </c>
      <c r="S2138" t="s">
        <v>63</v>
      </c>
      <c r="T2138" t="s">
        <v>63</v>
      </c>
      <c r="U2138" t="s">
        <v>63</v>
      </c>
      <c r="V2138" t="s">
        <v>80</v>
      </c>
      <c r="W2138" t="s">
        <v>63</v>
      </c>
      <c r="X2138" t="s">
        <v>85</v>
      </c>
      <c r="Y2138" t="s">
        <v>86</v>
      </c>
      <c r="Z2138" t="s">
        <v>66</v>
      </c>
      <c r="AA2138" t="s">
        <v>63</v>
      </c>
      <c r="AB2138" t="s">
        <v>63</v>
      </c>
      <c r="AC2138" t="s">
        <v>63</v>
      </c>
      <c r="AD2138" t="s">
        <v>63</v>
      </c>
      <c r="AE2138" t="s">
        <v>63</v>
      </c>
      <c r="AF2138" t="s">
        <v>63</v>
      </c>
      <c r="AG2138" t="s">
        <v>288</v>
      </c>
      <c r="AH2138" t="s">
        <v>78</v>
      </c>
      <c r="AJ2138" t="s">
        <v>63</v>
      </c>
      <c r="AK2138" t="s">
        <v>137</v>
      </c>
      <c r="AL2138" t="s">
        <v>63</v>
      </c>
      <c r="AM2138" t="s">
        <v>138</v>
      </c>
      <c r="AN2138" t="s">
        <v>2283</v>
      </c>
      <c r="AO2138" t="s">
        <v>4830</v>
      </c>
      <c r="AP2138" t="s">
        <v>2916</v>
      </c>
      <c r="AQ2138" t="s">
        <v>414</v>
      </c>
      <c r="AR2138" t="s">
        <v>94</v>
      </c>
      <c r="AS2138" t="s">
        <v>91</v>
      </c>
      <c r="AT2138" t="s">
        <v>63</v>
      </c>
      <c r="AU2138" t="s">
        <v>4832</v>
      </c>
    </row>
    <row r="2139" spans="1:59" hidden="1" x14ac:dyDescent="0.25">
      <c r="A2139" t="s">
        <v>4826</v>
      </c>
      <c r="B2139" t="s">
        <v>4827</v>
      </c>
      <c r="C2139" t="s">
        <v>4828</v>
      </c>
      <c r="D2139" t="s">
        <v>82</v>
      </c>
      <c r="E2139" t="s">
        <v>60</v>
      </c>
      <c r="F2139" t="s">
        <v>4829</v>
      </c>
      <c r="G2139" t="s">
        <v>78</v>
      </c>
      <c r="I2139" t="s">
        <v>63</v>
      </c>
      <c r="J2139" t="s">
        <v>64</v>
      </c>
      <c r="L2139" t="s">
        <v>73</v>
      </c>
      <c r="M2139" t="s">
        <v>63</v>
      </c>
      <c r="N2139" t="s">
        <v>80</v>
      </c>
      <c r="O2139" t="s">
        <v>63</v>
      </c>
      <c r="R2139" t="s">
        <v>83</v>
      </c>
      <c r="S2139" t="s">
        <v>63</v>
      </c>
      <c r="T2139" t="s">
        <v>63</v>
      </c>
      <c r="U2139" t="s">
        <v>63</v>
      </c>
      <c r="V2139" t="s">
        <v>80</v>
      </c>
      <c r="W2139" t="s">
        <v>63</v>
      </c>
      <c r="X2139" t="s">
        <v>85</v>
      </c>
      <c r="Y2139" t="s">
        <v>86</v>
      </c>
      <c r="Z2139" t="s">
        <v>66</v>
      </c>
      <c r="AA2139" t="s">
        <v>63</v>
      </c>
      <c r="AB2139" t="s">
        <v>63</v>
      </c>
      <c r="AC2139" t="s">
        <v>63</v>
      </c>
      <c r="AD2139" t="s">
        <v>63</v>
      </c>
      <c r="AE2139" t="s">
        <v>63</v>
      </c>
      <c r="AF2139" t="s">
        <v>63</v>
      </c>
      <c r="AG2139" t="s">
        <v>288</v>
      </c>
      <c r="AH2139" t="s">
        <v>78</v>
      </c>
      <c r="AJ2139" t="s">
        <v>63</v>
      </c>
      <c r="AK2139" t="s">
        <v>137</v>
      </c>
      <c r="AL2139" t="s">
        <v>63</v>
      </c>
      <c r="AM2139" t="s">
        <v>138</v>
      </c>
      <c r="AN2139" t="s">
        <v>2283</v>
      </c>
      <c r="AO2139" t="s">
        <v>4830</v>
      </c>
      <c r="AP2139" t="s">
        <v>3351</v>
      </c>
      <c r="AQ2139" t="s">
        <v>414</v>
      </c>
      <c r="AR2139" t="s">
        <v>97</v>
      </c>
      <c r="AS2139" t="s">
        <v>91</v>
      </c>
      <c r="AT2139" t="s">
        <v>63</v>
      </c>
      <c r="AU2139" t="s">
        <v>4833</v>
      </c>
    </row>
    <row r="2140" spans="1:59" hidden="1" x14ac:dyDescent="0.25">
      <c r="A2140" t="s">
        <v>4834</v>
      </c>
      <c r="B2140" t="s">
        <v>4835</v>
      </c>
      <c r="C2140" t="s">
        <v>4836</v>
      </c>
      <c r="D2140" t="s">
        <v>82</v>
      </c>
      <c r="E2140" t="s">
        <v>60</v>
      </c>
      <c r="G2140" t="s">
        <v>133</v>
      </c>
      <c r="I2140" t="s">
        <v>63</v>
      </c>
      <c r="J2140" t="s">
        <v>64</v>
      </c>
      <c r="L2140" t="s">
        <v>65</v>
      </c>
      <c r="M2140" t="s">
        <v>63</v>
      </c>
      <c r="N2140" t="s">
        <v>80</v>
      </c>
      <c r="O2140" t="s">
        <v>63</v>
      </c>
      <c r="R2140" t="s">
        <v>83</v>
      </c>
      <c r="S2140" t="s">
        <v>63</v>
      </c>
      <c r="T2140" t="s">
        <v>63</v>
      </c>
      <c r="U2140" t="s">
        <v>110</v>
      </c>
      <c r="V2140" t="s">
        <v>63</v>
      </c>
      <c r="W2140" t="s">
        <v>63</v>
      </c>
      <c r="X2140" t="s">
        <v>85</v>
      </c>
      <c r="Y2140" t="s">
        <v>4837</v>
      </c>
      <c r="Z2140" t="s">
        <v>66</v>
      </c>
      <c r="AA2140" t="s">
        <v>134</v>
      </c>
      <c r="AB2140" t="s">
        <v>135</v>
      </c>
      <c r="AC2140" t="s">
        <v>63</v>
      </c>
      <c r="AD2140" t="s">
        <v>63</v>
      </c>
      <c r="AE2140" t="s">
        <v>134</v>
      </c>
      <c r="AF2140" t="s">
        <v>63</v>
      </c>
      <c r="AG2140" t="s">
        <v>288</v>
      </c>
      <c r="AL2140" t="s">
        <v>63</v>
      </c>
      <c r="AM2140" t="s">
        <v>138</v>
      </c>
      <c r="AN2140" t="s">
        <v>1652</v>
      </c>
      <c r="AO2140" t="s">
        <v>4838</v>
      </c>
      <c r="AP2140" t="s">
        <v>3682</v>
      </c>
      <c r="AQ2140" t="s">
        <v>324</v>
      </c>
      <c r="AR2140" t="s">
        <v>102</v>
      </c>
      <c r="AS2140" t="s">
        <v>1275</v>
      </c>
      <c r="AT2140" t="s">
        <v>66</v>
      </c>
    </row>
    <row r="2141" spans="1:59" hidden="1" x14ac:dyDescent="0.25">
      <c r="A2141" t="s">
        <v>4834</v>
      </c>
      <c r="B2141" t="s">
        <v>4835</v>
      </c>
      <c r="C2141" t="s">
        <v>4836</v>
      </c>
      <c r="D2141" t="s">
        <v>82</v>
      </c>
      <c r="E2141" t="s">
        <v>60</v>
      </c>
      <c r="G2141" t="s">
        <v>133</v>
      </c>
      <c r="I2141" t="s">
        <v>63</v>
      </c>
      <c r="J2141" t="s">
        <v>64</v>
      </c>
      <c r="L2141" t="s">
        <v>65</v>
      </c>
      <c r="M2141" t="s">
        <v>63</v>
      </c>
      <c r="N2141" t="s">
        <v>80</v>
      </c>
      <c r="O2141" t="s">
        <v>63</v>
      </c>
      <c r="R2141" t="s">
        <v>83</v>
      </c>
      <c r="S2141" t="s">
        <v>63</v>
      </c>
      <c r="T2141" t="s">
        <v>63</v>
      </c>
      <c r="U2141" t="s">
        <v>110</v>
      </c>
      <c r="V2141" t="s">
        <v>63</v>
      </c>
      <c r="W2141" t="s">
        <v>63</v>
      </c>
      <c r="X2141" t="s">
        <v>85</v>
      </c>
      <c r="Y2141" t="s">
        <v>4837</v>
      </c>
      <c r="Z2141" t="s">
        <v>66</v>
      </c>
      <c r="AA2141" t="s">
        <v>134</v>
      </c>
      <c r="AB2141" t="s">
        <v>135</v>
      </c>
      <c r="AC2141" t="s">
        <v>63</v>
      </c>
      <c r="AD2141" t="s">
        <v>63</v>
      </c>
      <c r="AE2141" t="s">
        <v>134</v>
      </c>
      <c r="AF2141" t="s">
        <v>63</v>
      </c>
      <c r="AG2141" t="s">
        <v>288</v>
      </c>
      <c r="AL2141" t="s">
        <v>63</v>
      </c>
      <c r="AM2141" t="s">
        <v>138</v>
      </c>
      <c r="AN2141" t="s">
        <v>1652</v>
      </c>
      <c r="AO2141" t="s">
        <v>4838</v>
      </c>
      <c r="AP2141" t="s">
        <v>325</v>
      </c>
      <c r="AQ2141" t="s">
        <v>324</v>
      </c>
      <c r="AR2141" t="s">
        <v>90</v>
      </c>
      <c r="AS2141" t="s">
        <v>91</v>
      </c>
      <c r="AT2141" t="s">
        <v>66</v>
      </c>
    </row>
    <row r="2142" spans="1:59" hidden="1" x14ac:dyDescent="0.25">
      <c r="A2142" t="s">
        <v>4834</v>
      </c>
      <c r="B2142" t="s">
        <v>4835</v>
      </c>
      <c r="C2142" t="s">
        <v>4836</v>
      </c>
      <c r="D2142" t="s">
        <v>82</v>
      </c>
      <c r="E2142" t="s">
        <v>60</v>
      </c>
      <c r="G2142" t="s">
        <v>133</v>
      </c>
      <c r="I2142" t="s">
        <v>63</v>
      </c>
      <c r="J2142" t="s">
        <v>64</v>
      </c>
      <c r="L2142" t="s">
        <v>65</v>
      </c>
      <c r="M2142" t="s">
        <v>63</v>
      </c>
      <c r="N2142" t="s">
        <v>80</v>
      </c>
      <c r="O2142" t="s">
        <v>63</v>
      </c>
      <c r="R2142" t="s">
        <v>83</v>
      </c>
      <c r="S2142" t="s">
        <v>63</v>
      </c>
      <c r="T2142" t="s">
        <v>63</v>
      </c>
      <c r="U2142" t="s">
        <v>110</v>
      </c>
      <c r="V2142" t="s">
        <v>63</v>
      </c>
      <c r="W2142" t="s">
        <v>63</v>
      </c>
      <c r="X2142" t="s">
        <v>85</v>
      </c>
      <c r="Y2142" t="s">
        <v>4837</v>
      </c>
      <c r="Z2142" t="s">
        <v>66</v>
      </c>
      <c r="AA2142" t="s">
        <v>134</v>
      </c>
      <c r="AB2142" t="s">
        <v>135</v>
      </c>
      <c r="AC2142" t="s">
        <v>63</v>
      </c>
      <c r="AD2142" t="s">
        <v>63</v>
      </c>
      <c r="AE2142" t="s">
        <v>134</v>
      </c>
      <c r="AF2142" t="s">
        <v>63</v>
      </c>
      <c r="AG2142" t="s">
        <v>288</v>
      </c>
      <c r="AL2142" t="s">
        <v>63</v>
      </c>
      <c r="AM2142" t="s">
        <v>138</v>
      </c>
      <c r="AN2142" t="s">
        <v>1652</v>
      </c>
      <c r="AO2142" t="s">
        <v>4838</v>
      </c>
      <c r="AP2142" t="s">
        <v>4839</v>
      </c>
      <c r="AQ2142" t="s">
        <v>324</v>
      </c>
      <c r="AR2142" t="s">
        <v>521</v>
      </c>
      <c r="AS2142" t="s">
        <v>91</v>
      </c>
      <c r="AT2142" t="s">
        <v>66</v>
      </c>
    </row>
    <row r="2143" spans="1:59" hidden="1" x14ac:dyDescent="0.25">
      <c r="A2143" t="s">
        <v>4834</v>
      </c>
      <c r="B2143" t="s">
        <v>4835</v>
      </c>
      <c r="C2143" t="s">
        <v>4836</v>
      </c>
      <c r="D2143" t="s">
        <v>82</v>
      </c>
      <c r="E2143" t="s">
        <v>60</v>
      </c>
      <c r="G2143" t="s">
        <v>133</v>
      </c>
      <c r="I2143" t="s">
        <v>63</v>
      </c>
      <c r="J2143" t="s">
        <v>64</v>
      </c>
      <c r="L2143" t="s">
        <v>65</v>
      </c>
      <c r="M2143" t="s">
        <v>63</v>
      </c>
      <c r="N2143" t="s">
        <v>80</v>
      </c>
      <c r="O2143" t="s">
        <v>63</v>
      </c>
      <c r="R2143" t="s">
        <v>83</v>
      </c>
      <c r="S2143" t="s">
        <v>63</v>
      </c>
      <c r="T2143" t="s">
        <v>63</v>
      </c>
      <c r="U2143" t="s">
        <v>110</v>
      </c>
      <c r="V2143" t="s">
        <v>63</v>
      </c>
      <c r="W2143" t="s">
        <v>63</v>
      </c>
      <c r="X2143" t="s">
        <v>85</v>
      </c>
      <c r="Y2143" t="s">
        <v>4837</v>
      </c>
      <c r="Z2143" t="s">
        <v>66</v>
      </c>
      <c r="AA2143" t="s">
        <v>134</v>
      </c>
      <c r="AB2143" t="s">
        <v>135</v>
      </c>
      <c r="AC2143" t="s">
        <v>63</v>
      </c>
      <c r="AD2143" t="s">
        <v>63</v>
      </c>
      <c r="AE2143" t="s">
        <v>134</v>
      </c>
      <c r="AF2143" t="s">
        <v>63</v>
      </c>
      <c r="AG2143" t="s">
        <v>288</v>
      </c>
      <c r="AL2143" t="s">
        <v>63</v>
      </c>
      <c r="AM2143" t="s">
        <v>138</v>
      </c>
      <c r="AN2143" t="s">
        <v>1652</v>
      </c>
      <c r="AO2143" t="s">
        <v>4838</v>
      </c>
      <c r="AP2143" t="s">
        <v>323</v>
      </c>
      <c r="AQ2143" t="s">
        <v>324</v>
      </c>
      <c r="AR2143" t="s">
        <v>259</v>
      </c>
      <c r="AS2143" t="s">
        <v>91</v>
      </c>
      <c r="AT2143" t="s">
        <v>66</v>
      </c>
    </row>
    <row r="2144" spans="1:59" hidden="1" x14ac:dyDescent="0.25">
      <c r="A2144" t="s">
        <v>4834</v>
      </c>
      <c r="B2144" t="s">
        <v>4835</v>
      </c>
      <c r="C2144" t="s">
        <v>4836</v>
      </c>
      <c r="D2144" t="s">
        <v>82</v>
      </c>
      <c r="E2144" t="s">
        <v>60</v>
      </c>
      <c r="G2144" t="s">
        <v>133</v>
      </c>
      <c r="I2144" t="s">
        <v>63</v>
      </c>
      <c r="J2144" t="s">
        <v>64</v>
      </c>
      <c r="L2144" t="s">
        <v>65</v>
      </c>
      <c r="M2144" t="s">
        <v>63</v>
      </c>
      <c r="N2144" t="s">
        <v>80</v>
      </c>
      <c r="O2144" t="s">
        <v>63</v>
      </c>
      <c r="R2144" t="s">
        <v>83</v>
      </c>
      <c r="S2144" t="s">
        <v>63</v>
      </c>
      <c r="T2144" t="s">
        <v>63</v>
      </c>
      <c r="U2144" t="s">
        <v>110</v>
      </c>
      <c r="V2144" t="s">
        <v>63</v>
      </c>
      <c r="W2144" t="s">
        <v>63</v>
      </c>
      <c r="X2144" t="s">
        <v>85</v>
      </c>
      <c r="Y2144" t="s">
        <v>4837</v>
      </c>
      <c r="Z2144" t="s">
        <v>66</v>
      </c>
      <c r="AA2144" t="s">
        <v>134</v>
      </c>
      <c r="AB2144" t="s">
        <v>135</v>
      </c>
      <c r="AC2144" t="s">
        <v>63</v>
      </c>
      <c r="AD2144" t="s">
        <v>63</v>
      </c>
      <c r="AE2144" t="s">
        <v>134</v>
      </c>
      <c r="AF2144" t="s">
        <v>63</v>
      </c>
      <c r="AG2144" t="s">
        <v>288</v>
      </c>
      <c r="AL2144" t="s">
        <v>63</v>
      </c>
      <c r="AM2144" t="s">
        <v>138</v>
      </c>
      <c r="AN2144" t="s">
        <v>1652</v>
      </c>
      <c r="AO2144" t="s">
        <v>4838</v>
      </c>
      <c r="AP2144" t="s">
        <v>3458</v>
      </c>
      <c r="AQ2144" t="s">
        <v>324</v>
      </c>
      <c r="AR2144" t="s">
        <v>94</v>
      </c>
      <c r="AS2144" t="s">
        <v>91</v>
      </c>
      <c r="AT2144" t="s">
        <v>66</v>
      </c>
      <c r="AU2144" t="s">
        <v>4840</v>
      </c>
    </row>
    <row r="2145" spans="1:47" hidden="1" x14ac:dyDescent="0.25">
      <c r="A2145" t="s">
        <v>4834</v>
      </c>
      <c r="B2145" t="s">
        <v>4835</v>
      </c>
      <c r="C2145" t="s">
        <v>4836</v>
      </c>
      <c r="D2145" t="s">
        <v>82</v>
      </c>
      <c r="E2145" t="s">
        <v>60</v>
      </c>
      <c r="G2145" t="s">
        <v>133</v>
      </c>
      <c r="I2145" t="s">
        <v>63</v>
      </c>
      <c r="J2145" t="s">
        <v>64</v>
      </c>
      <c r="L2145" t="s">
        <v>65</v>
      </c>
      <c r="M2145" t="s">
        <v>63</v>
      </c>
      <c r="N2145" t="s">
        <v>80</v>
      </c>
      <c r="O2145" t="s">
        <v>63</v>
      </c>
      <c r="R2145" t="s">
        <v>83</v>
      </c>
      <c r="S2145" t="s">
        <v>63</v>
      </c>
      <c r="T2145" t="s">
        <v>63</v>
      </c>
      <c r="U2145" t="s">
        <v>110</v>
      </c>
      <c r="V2145" t="s">
        <v>63</v>
      </c>
      <c r="W2145" t="s">
        <v>63</v>
      </c>
      <c r="X2145" t="s">
        <v>85</v>
      </c>
      <c r="Y2145" t="s">
        <v>4837</v>
      </c>
      <c r="Z2145" t="s">
        <v>66</v>
      </c>
      <c r="AA2145" t="s">
        <v>134</v>
      </c>
      <c r="AB2145" t="s">
        <v>135</v>
      </c>
      <c r="AC2145" t="s">
        <v>63</v>
      </c>
      <c r="AD2145" t="s">
        <v>63</v>
      </c>
      <c r="AE2145" t="s">
        <v>134</v>
      </c>
      <c r="AF2145" t="s">
        <v>63</v>
      </c>
      <c r="AG2145" t="s">
        <v>288</v>
      </c>
      <c r="AL2145" t="s">
        <v>63</v>
      </c>
      <c r="AM2145" t="s">
        <v>138</v>
      </c>
      <c r="AN2145" t="s">
        <v>1652</v>
      </c>
      <c r="AO2145" t="s">
        <v>4838</v>
      </c>
      <c r="AP2145" t="s">
        <v>1824</v>
      </c>
      <c r="AQ2145" t="s">
        <v>324</v>
      </c>
      <c r="AR2145" t="s">
        <v>102</v>
      </c>
      <c r="AS2145" t="s">
        <v>648</v>
      </c>
      <c r="AT2145" t="s">
        <v>66</v>
      </c>
      <c r="AU2145" t="s">
        <v>4841</v>
      </c>
    </row>
    <row r="2146" spans="1:47" hidden="1" x14ac:dyDescent="0.25">
      <c r="A2146" t="s">
        <v>4834</v>
      </c>
      <c r="B2146" t="s">
        <v>4835</v>
      </c>
      <c r="C2146" t="s">
        <v>4836</v>
      </c>
      <c r="D2146" t="s">
        <v>82</v>
      </c>
      <c r="E2146" t="s">
        <v>60</v>
      </c>
      <c r="G2146" t="s">
        <v>133</v>
      </c>
      <c r="I2146" t="s">
        <v>63</v>
      </c>
      <c r="J2146" t="s">
        <v>64</v>
      </c>
      <c r="L2146" t="s">
        <v>65</v>
      </c>
      <c r="M2146" t="s">
        <v>63</v>
      </c>
      <c r="N2146" t="s">
        <v>80</v>
      </c>
      <c r="O2146" t="s">
        <v>63</v>
      </c>
      <c r="R2146" t="s">
        <v>83</v>
      </c>
      <c r="S2146" t="s">
        <v>63</v>
      </c>
      <c r="T2146" t="s">
        <v>63</v>
      </c>
      <c r="U2146" t="s">
        <v>110</v>
      </c>
      <c r="V2146" t="s">
        <v>63</v>
      </c>
      <c r="W2146" t="s">
        <v>63</v>
      </c>
      <c r="X2146" t="s">
        <v>85</v>
      </c>
      <c r="Y2146" t="s">
        <v>4837</v>
      </c>
      <c r="Z2146" t="s">
        <v>66</v>
      </c>
      <c r="AA2146" t="s">
        <v>134</v>
      </c>
      <c r="AB2146" t="s">
        <v>135</v>
      </c>
      <c r="AC2146" t="s">
        <v>63</v>
      </c>
      <c r="AD2146" t="s">
        <v>63</v>
      </c>
      <c r="AE2146" t="s">
        <v>134</v>
      </c>
      <c r="AF2146" t="s">
        <v>63</v>
      </c>
      <c r="AG2146" t="s">
        <v>288</v>
      </c>
      <c r="AL2146" t="s">
        <v>63</v>
      </c>
      <c r="AM2146" t="s">
        <v>138</v>
      </c>
      <c r="AN2146" t="s">
        <v>1652</v>
      </c>
      <c r="AO2146" t="s">
        <v>4838</v>
      </c>
      <c r="AP2146" t="s">
        <v>2310</v>
      </c>
      <c r="AQ2146" t="s">
        <v>324</v>
      </c>
      <c r="AR2146" t="s">
        <v>102</v>
      </c>
      <c r="AS2146" t="s">
        <v>265</v>
      </c>
      <c r="AT2146" t="s">
        <v>66</v>
      </c>
      <c r="AU2146" t="s">
        <v>4842</v>
      </c>
    </row>
    <row r="2147" spans="1:47" hidden="1" x14ac:dyDescent="0.25">
      <c r="A2147" t="s">
        <v>4834</v>
      </c>
      <c r="B2147" t="s">
        <v>4835</v>
      </c>
      <c r="C2147" t="s">
        <v>4836</v>
      </c>
      <c r="D2147" t="s">
        <v>82</v>
      </c>
      <c r="E2147" t="s">
        <v>60</v>
      </c>
      <c r="G2147" t="s">
        <v>133</v>
      </c>
      <c r="I2147" t="s">
        <v>63</v>
      </c>
      <c r="J2147" t="s">
        <v>64</v>
      </c>
      <c r="L2147" t="s">
        <v>65</v>
      </c>
      <c r="M2147" t="s">
        <v>63</v>
      </c>
      <c r="N2147" t="s">
        <v>80</v>
      </c>
      <c r="O2147" t="s">
        <v>63</v>
      </c>
      <c r="R2147" t="s">
        <v>83</v>
      </c>
      <c r="S2147" t="s">
        <v>63</v>
      </c>
      <c r="T2147" t="s">
        <v>63</v>
      </c>
      <c r="U2147" t="s">
        <v>110</v>
      </c>
      <c r="V2147" t="s">
        <v>63</v>
      </c>
      <c r="W2147" t="s">
        <v>63</v>
      </c>
      <c r="X2147" t="s">
        <v>85</v>
      </c>
      <c r="Y2147" t="s">
        <v>4837</v>
      </c>
      <c r="Z2147" t="s">
        <v>66</v>
      </c>
      <c r="AA2147" t="s">
        <v>134</v>
      </c>
      <c r="AB2147" t="s">
        <v>135</v>
      </c>
      <c r="AC2147" t="s">
        <v>63</v>
      </c>
      <c r="AD2147" t="s">
        <v>63</v>
      </c>
      <c r="AE2147" t="s">
        <v>134</v>
      </c>
      <c r="AF2147" t="s">
        <v>63</v>
      </c>
      <c r="AG2147" t="s">
        <v>288</v>
      </c>
      <c r="AL2147" t="s">
        <v>63</v>
      </c>
      <c r="AM2147" t="s">
        <v>138</v>
      </c>
      <c r="AN2147" t="s">
        <v>1652</v>
      </c>
      <c r="AO2147" t="s">
        <v>4838</v>
      </c>
      <c r="AP2147" t="s">
        <v>1823</v>
      </c>
      <c r="AQ2147" t="s">
        <v>324</v>
      </c>
      <c r="AR2147" t="s">
        <v>102</v>
      </c>
      <c r="AS2147" t="s">
        <v>192</v>
      </c>
      <c r="AT2147" t="s">
        <v>66</v>
      </c>
      <c r="AU2147" t="s">
        <v>4843</v>
      </c>
    </row>
    <row r="2148" spans="1:47" hidden="1" x14ac:dyDescent="0.25">
      <c r="A2148" t="s">
        <v>4834</v>
      </c>
      <c r="B2148" t="s">
        <v>4835</v>
      </c>
      <c r="C2148" t="s">
        <v>4836</v>
      </c>
      <c r="D2148" t="s">
        <v>82</v>
      </c>
      <c r="E2148" t="s">
        <v>60</v>
      </c>
      <c r="G2148" t="s">
        <v>133</v>
      </c>
      <c r="I2148" t="s">
        <v>63</v>
      </c>
      <c r="J2148" t="s">
        <v>64</v>
      </c>
      <c r="L2148" t="s">
        <v>65</v>
      </c>
      <c r="M2148" t="s">
        <v>63</v>
      </c>
      <c r="N2148" t="s">
        <v>80</v>
      </c>
      <c r="O2148" t="s">
        <v>63</v>
      </c>
      <c r="R2148" t="s">
        <v>83</v>
      </c>
      <c r="S2148" t="s">
        <v>63</v>
      </c>
      <c r="T2148" t="s">
        <v>63</v>
      </c>
      <c r="U2148" t="s">
        <v>110</v>
      </c>
      <c r="V2148" t="s">
        <v>63</v>
      </c>
      <c r="W2148" t="s">
        <v>63</v>
      </c>
      <c r="X2148" t="s">
        <v>85</v>
      </c>
      <c r="Y2148" t="s">
        <v>4837</v>
      </c>
      <c r="Z2148" t="s">
        <v>66</v>
      </c>
      <c r="AA2148" t="s">
        <v>134</v>
      </c>
      <c r="AB2148" t="s">
        <v>135</v>
      </c>
      <c r="AC2148" t="s">
        <v>63</v>
      </c>
      <c r="AD2148" t="s">
        <v>63</v>
      </c>
      <c r="AE2148" t="s">
        <v>134</v>
      </c>
      <c r="AF2148" t="s">
        <v>63</v>
      </c>
      <c r="AG2148" t="s">
        <v>288</v>
      </c>
      <c r="AL2148" t="s">
        <v>63</v>
      </c>
      <c r="AM2148" t="s">
        <v>138</v>
      </c>
      <c r="AN2148" t="s">
        <v>1652</v>
      </c>
      <c r="AO2148" t="s">
        <v>4838</v>
      </c>
      <c r="AP2148" t="s">
        <v>3962</v>
      </c>
      <c r="AQ2148" t="s">
        <v>324</v>
      </c>
      <c r="AR2148" t="s">
        <v>97</v>
      </c>
      <c r="AS2148" t="s">
        <v>91</v>
      </c>
      <c r="AT2148" t="s">
        <v>66</v>
      </c>
    </row>
    <row r="2149" spans="1:47" hidden="1" x14ac:dyDescent="0.25">
      <c r="A2149" t="s">
        <v>4834</v>
      </c>
      <c r="B2149" t="s">
        <v>4835</v>
      </c>
      <c r="C2149" t="s">
        <v>4836</v>
      </c>
      <c r="D2149" t="s">
        <v>82</v>
      </c>
      <c r="E2149" t="s">
        <v>60</v>
      </c>
      <c r="G2149" t="s">
        <v>133</v>
      </c>
      <c r="I2149" t="s">
        <v>63</v>
      </c>
      <c r="J2149" t="s">
        <v>64</v>
      </c>
      <c r="L2149" t="s">
        <v>65</v>
      </c>
      <c r="M2149" t="s">
        <v>63</v>
      </c>
      <c r="N2149" t="s">
        <v>80</v>
      </c>
      <c r="O2149" t="s">
        <v>63</v>
      </c>
      <c r="R2149" t="s">
        <v>83</v>
      </c>
      <c r="S2149" t="s">
        <v>63</v>
      </c>
      <c r="T2149" t="s">
        <v>63</v>
      </c>
      <c r="U2149" t="s">
        <v>110</v>
      </c>
      <c r="V2149" t="s">
        <v>63</v>
      </c>
      <c r="W2149" t="s">
        <v>63</v>
      </c>
      <c r="X2149" t="s">
        <v>85</v>
      </c>
      <c r="Y2149" t="s">
        <v>4837</v>
      </c>
      <c r="Z2149" t="s">
        <v>66</v>
      </c>
      <c r="AA2149" t="s">
        <v>134</v>
      </c>
      <c r="AB2149" t="s">
        <v>135</v>
      </c>
      <c r="AC2149" t="s">
        <v>63</v>
      </c>
      <c r="AD2149" t="s">
        <v>63</v>
      </c>
      <c r="AE2149" t="s">
        <v>134</v>
      </c>
      <c r="AF2149" t="s">
        <v>63</v>
      </c>
      <c r="AG2149" t="s">
        <v>288</v>
      </c>
      <c r="AL2149" t="s">
        <v>63</v>
      </c>
      <c r="AM2149" t="s">
        <v>138</v>
      </c>
      <c r="AN2149" t="s">
        <v>1652</v>
      </c>
      <c r="AO2149" t="s">
        <v>4838</v>
      </c>
      <c r="AP2149" t="s">
        <v>4844</v>
      </c>
      <c r="AQ2149" t="s">
        <v>324</v>
      </c>
      <c r="AR2149" t="s">
        <v>102</v>
      </c>
      <c r="AS2149" t="s">
        <v>406</v>
      </c>
      <c r="AT2149" t="s">
        <v>66</v>
      </c>
      <c r="AU2149" t="s">
        <v>4845</v>
      </c>
    </row>
    <row r="2150" spans="1:47" hidden="1" x14ac:dyDescent="0.25">
      <c r="A2150" t="s">
        <v>4834</v>
      </c>
      <c r="B2150" t="s">
        <v>4835</v>
      </c>
      <c r="C2150" t="s">
        <v>4836</v>
      </c>
      <c r="D2150" t="s">
        <v>82</v>
      </c>
      <c r="E2150" t="s">
        <v>60</v>
      </c>
      <c r="G2150" t="s">
        <v>133</v>
      </c>
      <c r="I2150" t="s">
        <v>63</v>
      </c>
      <c r="J2150" t="s">
        <v>64</v>
      </c>
      <c r="L2150" t="s">
        <v>65</v>
      </c>
      <c r="M2150" t="s">
        <v>63</v>
      </c>
      <c r="N2150" t="s">
        <v>80</v>
      </c>
      <c r="O2150" t="s">
        <v>63</v>
      </c>
      <c r="R2150" t="s">
        <v>83</v>
      </c>
      <c r="S2150" t="s">
        <v>63</v>
      </c>
      <c r="T2150" t="s">
        <v>63</v>
      </c>
      <c r="U2150" t="s">
        <v>110</v>
      </c>
      <c r="V2150" t="s">
        <v>63</v>
      </c>
      <c r="W2150" t="s">
        <v>63</v>
      </c>
      <c r="X2150" t="s">
        <v>85</v>
      </c>
      <c r="Y2150" t="s">
        <v>4837</v>
      </c>
      <c r="Z2150" t="s">
        <v>66</v>
      </c>
      <c r="AA2150" t="s">
        <v>134</v>
      </c>
      <c r="AB2150" t="s">
        <v>135</v>
      </c>
      <c r="AC2150" t="s">
        <v>63</v>
      </c>
      <c r="AD2150" t="s">
        <v>63</v>
      </c>
      <c r="AE2150" t="s">
        <v>134</v>
      </c>
      <c r="AF2150" t="s">
        <v>63</v>
      </c>
      <c r="AG2150" t="s">
        <v>288</v>
      </c>
      <c r="AL2150" t="s">
        <v>63</v>
      </c>
      <c r="AM2150" t="s">
        <v>138</v>
      </c>
      <c r="AN2150" t="s">
        <v>1652</v>
      </c>
      <c r="AO2150" t="s">
        <v>4838</v>
      </c>
      <c r="AP2150" t="s">
        <v>1826</v>
      </c>
      <c r="AQ2150" t="s">
        <v>332</v>
      </c>
      <c r="AR2150" t="s">
        <v>333</v>
      </c>
      <c r="AS2150" t="s">
        <v>103</v>
      </c>
      <c r="AT2150" t="s">
        <v>66</v>
      </c>
    </row>
    <row r="2151" spans="1:47" hidden="1" x14ac:dyDescent="0.25">
      <c r="A2151" t="s">
        <v>4834</v>
      </c>
      <c r="B2151" t="s">
        <v>4835</v>
      </c>
      <c r="C2151" t="s">
        <v>4836</v>
      </c>
      <c r="D2151" t="s">
        <v>82</v>
      </c>
      <c r="E2151" t="s">
        <v>60</v>
      </c>
      <c r="G2151" t="s">
        <v>133</v>
      </c>
      <c r="I2151" t="s">
        <v>63</v>
      </c>
      <c r="J2151" t="s">
        <v>64</v>
      </c>
      <c r="L2151" t="s">
        <v>65</v>
      </c>
      <c r="M2151" t="s">
        <v>63</v>
      </c>
      <c r="N2151" t="s">
        <v>80</v>
      </c>
      <c r="O2151" t="s">
        <v>63</v>
      </c>
      <c r="R2151" t="s">
        <v>83</v>
      </c>
      <c r="S2151" t="s">
        <v>63</v>
      </c>
      <c r="T2151" t="s">
        <v>63</v>
      </c>
      <c r="U2151" t="s">
        <v>110</v>
      </c>
      <c r="V2151" t="s">
        <v>63</v>
      </c>
      <c r="W2151" t="s">
        <v>63</v>
      </c>
      <c r="X2151" t="s">
        <v>85</v>
      </c>
      <c r="Y2151" t="s">
        <v>4837</v>
      </c>
      <c r="Z2151" t="s">
        <v>66</v>
      </c>
      <c r="AA2151" t="s">
        <v>134</v>
      </c>
      <c r="AB2151" t="s">
        <v>135</v>
      </c>
      <c r="AC2151" t="s">
        <v>63</v>
      </c>
      <c r="AD2151" t="s">
        <v>63</v>
      </c>
      <c r="AE2151" t="s">
        <v>134</v>
      </c>
      <c r="AF2151" t="s">
        <v>63</v>
      </c>
      <c r="AG2151" t="s">
        <v>288</v>
      </c>
      <c r="AL2151" t="s">
        <v>63</v>
      </c>
      <c r="AM2151" t="s">
        <v>138</v>
      </c>
      <c r="AN2151" t="s">
        <v>1652</v>
      </c>
      <c r="AO2151" t="s">
        <v>4838</v>
      </c>
      <c r="AP2151" t="s">
        <v>4033</v>
      </c>
      <c r="AQ2151" t="s">
        <v>332</v>
      </c>
      <c r="AR2151" t="s">
        <v>333</v>
      </c>
      <c r="AS2151" t="s">
        <v>3685</v>
      </c>
      <c r="AT2151" t="s">
        <v>66</v>
      </c>
    </row>
    <row r="2152" spans="1:47" hidden="1" x14ac:dyDescent="0.25">
      <c r="A2152" t="s">
        <v>4834</v>
      </c>
      <c r="B2152" t="s">
        <v>4835</v>
      </c>
      <c r="C2152" t="s">
        <v>4836</v>
      </c>
      <c r="D2152" t="s">
        <v>82</v>
      </c>
      <c r="E2152" t="s">
        <v>60</v>
      </c>
      <c r="G2152" t="s">
        <v>133</v>
      </c>
      <c r="I2152" t="s">
        <v>63</v>
      </c>
      <c r="J2152" t="s">
        <v>64</v>
      </c>
      <c r="L2152" t="s">
        <v>65</v>
      </c>
      <c r="M2152" t="s">
        <v>63</v>
      </c>
      <c r="N2152" t="s">
        <v>80</v>
      </c>
      <c r="O2152" t="s">
        <v>63</v>
      </c>
      <c r="R2152" t="s">
        <v>83</v>
      </c>
      <c r="S2152" t="s">
        <v>63</v>
      </c>
      <c r="T2152" t="s">
        <v>63</v>
      </c>
      <c r="U2152" t="s">
        <v>110</v>
      </c>
      <c r="V2152" t="s">
        <v>63</v>
      </c>
      <c r="W2152" t="s">
        <v>63</v>
      </c>
      <c r="X2152" t="s">
        <v>85</v>
      </c>
      <c r="Y2152" t="s">
        <v>4837</v>
      </c>
      <c r="Z2152" t="s">
        <v>66</v>
      </c>
      <c r="AA2152" t="s">
        <v>134</v>
      </c>
      <c r="AB2152" t="s">
        <v>135</v>
      </c>
      <c r="AC2152" t="s">
        <v>63</v>
      </c>
      <c r="AD2152" t="s">
        <v>63</v>
      </c>
      <c r="AE2152" t="s">
        <v>134</v>
      </c>
      <c r="AF2152" t="s">
        <v>63</v>
      </c>
      <c r="AG2152" t="s">
        <v>288</v>
      </c>
      <c r="AL2152" t="s">
        <v>63</v>
      </c>
      <c r="AM2152" t="s">
        <v>138</v>
      </c>
      <c r="AN2152" t="s">
        <v>1652</v>
      </c>
      <c r="AO2152" t="s">
        <v>4838</v>
      </c>
      <c r="AP2152" t="s">
        <v>3959</v>
      </c>
      <c r="AQ2152" t="s">
        <v>332</v>
      </c>
      <c r="AR2152" t="s">
        <v>94</v>
      </c>
      <c r="AS2152" t="s">
        <v>91</v>
      </c>
      <c r="AT2152" t="s">
        <v>66</v>
      </c>
    </row>
    <row r="2153" spans="1:47" hidden="1" x14ac:dyDescent="0.25">
      <c r="A2153" t="s">
        <v>4834</v>
      </c>
      <c r="B2153" t="s">
        <v>4835</v>
      </c>
      <c r="C2153" t="s">
        <v>4836</v>
      </c>
      <c r="D2153" t="s">
        <v>82</v>
      </c>
      <c r="E2153" t="s">
        <v>60</v>
      </c>
      <c r="G2153" t="s">
        <v>133</v>
      </c>
      <c r="I2153" t="s">
        <v>63</v>
      </c>
      <c r="J2153" t="s">
        <v>64</v>
      </c>
      <c r="L2153" t="s">
        <v>65</v>
      </c>
      <c r="M2153" t="s">
        <v>63</v>
      </c>
      <c r="N2153" t="s">
        <v>80</v>
      </c>
      <c r="O2153" t="s">
        <v>63</v>
      </c>
      <c r="R2153" t="s">
        <v>83</v>
      </c>
      <c r="S2153" t="s">
        <v>63</v>
      </c>
      <c r="T2153" t="s">
        <v>63</v>
      </c>
      <c r="U2153" t="s">
        <v>110</v>
      </c>
      <c r="V2153" t="s">
        <v>63</v>
      </c>
      <c r="W2153" t="s">
        <v>63</v>
      </c>
      <c r="X2153" t="s">
        <v>85</v>
      </c>
      <c r="Y2153" t="s">
        <v>4837</v>
      </c>
      <c r="Z2153" t="s">
        <v>66</v>
      </c>
      <c r="AA2153" t="s">
        <v>134</v>
      </c>
      <c r="AB2153" t="s">
        <v>135</v>
      </c>
      <c r="AC2153" t="s">
        <v>63</v>
      </c>
      <c r="AD2153" t="s">
        <v>63</v>
      </c>
      <c r="AE2153" t="s">
        <v>134</v>
      </c>
      <c r="AF2153" t="s">
        <v>63</v>
      </c>
      <c r="AG2153" t="s">
        <v>288</v>
      </c>
      <c r="AL2153" t="s">
        <v>63</v>
      </c>
      <c r="AM2153" t="s">
        <v>138</v>
      </c>
      <c r="AN2153" t="s">
        <v>1652</v>
      </c>
      <c r="AO2153" t="s">
        <v>4838</v>
      </c>
      <c r="AP2153" t="s">
        <v>4846</v>
      </c>
      <c r="AQ2153" t="s">
        <v>332</v>
      </c>
      <c r="AR2153" t="s">
        <v>333</v>
      </c>
      <c r="AS2153" t="s">
        <v>1906</v>
      </c>
      <c r="AT2153" t="s">
        <v>66</v>
      </c>
      <c r="AU2153" t="s">
        <v>4847</v>
      </c>
    </row>
    <row r="2154" spans="1:47" hidden="1" x14ac:dyDescent="0.25">
      <c r="A2154" t="s">
        <v>4834</v>
      </c>
      <c r="B2154" t="s">
        <v>4835</v>
      </c>
      <c r="C2154" t="s">
        <v>4836</v>
      </c>
      <c r="D2154" t="s">
        <v>82</v>
      </c>
      <c r="E2154" t="s">
        <v>60</v>
      </c>
      <c r="G2154" t="s">
        <v>133</v>
      </c>
      <c r="I2154" t="s">
        <v>63</v>
      </c>
      <c r="J2154" t="s">
        <v>64</v>
      </c>
      <c r="L2154" t="s">
        <v>65</v>
      </c>
      <c r="M2154" t="s">
        <v>63</v>
      </c>
      <c r="N2154" t="s">
        <v>80</v>
      </c>
      <c r="O2154" t="s">
        <v>63</v>
      </c>
      <c r="R2154" t="s">
        <v>83</v>
      </c>
      <c r="S2154" t="s">
        <v>63</v>
      </c>
      <c r="T2154" t="s">
        <v>63</v>
      </c>
      <c r="U2154" t="s">
        <v>110</v>
      </c>
      <c r="V2154" t="s">
        <v>63</v>
      </c>
      <c r="W2154" t="s">
        <v>63</v>
      </c>
      <c r="X2154" t="s">
        <v>85</v>
      </c>
      <c r="Y2154" t="s">
        <v>4837</v>
      </c>
      <c r="Z2154" t="s">
        <v>66</v>
      </c>
      <c r="AA2154" t="s">
        <v>134</v>
      </c>
      <c r="AB2154" t="s">
        <v>135</v>
      </c>
      <c r="AC2154" t="s">
        <v>63</v>
      </c>
      <c r="AD2154" t="s">
        <v>63</v>
      </c>
      <c r="AE2154" t="s">
        <v>134</v>
      </c>
      <c r="AF2154" t="s">
        <v>63</v>
      </c>
      <c r="AG2154" t="s">
        <v>288</v>
      </c>
      <c r="AL2154" t="s">
        <v>63</v>
      </c>
      <c r="AM2154" t="s">
        <v>138</v>
      </c>
      <c r="AN2154" t="s">
        <v>1652</v>
      </c>
      <c r="AO2154" t="s">
        <v>4838</v>
      </c>
      <c r="AP2154" t="s">
        <v>1827</v>
      </c>
      <c r="AQ2154" t="s">
        <v>332</v>
      </c>
      <c r="AR2154" t="s">
        <v>333</v>
      </c>
      <c r="AS2154" t="s">
        <v>648</v>
      </c>
      <c r="AT2154" t="s">
        <v>66</v>
      </c>
      <c r="AU2154" t="s">
        <v>4848</v>
      </c>
    </row>
    <row r="2155" spans="1:47" hidden="1" x14ac:dyDescent="0.25">
      <c r="A2155" t="s">
        <v>4834</v>
      </c>
      <c r="B2155" t="s">
        <v>4835</v>
      </c>
      <c r="C2155" t="s">
        <v>4836</v>
      </c>
      <c r="D2155" t="s">
        <v>82</v>
      </c>
      <c r="E2155" t="s">
        <v>60</v>
      </c>
      <c r="G2155" t="s">
        <v>133</v>
      </c>
      <c r="I2155" t="s">
        <v>63</v>
      </c>
      <c r="J2155" t="s">
        <v>64</v>
      </c>
      <c r="L2155" t="s">
        <v>65</v>
      </c>
      <c r="M2155" t="s">
        <v>63</v>
      </c>
      <c r="N2155" t="s">
        <v>80</v>
      </c>
      <c r="O2155" t="s">
        <v>63</v>
      </c>
      <c r="R2155" t="s">
        <v>83</v>
      </c>
      <c r="S2155" t="s">
        <v>63</v>
      </c>
      <c r="T2155" t="s">
        <v>63</v>
      </c>
      <c r="U2155" t="s">
        <v>110</v>
      </c>
      <c r="V2155" t="s">
        <v>63</v>
      </c>
      <c r="W2155" t="s">
        <v>63</v>
      </c>
      <c r="X2155" t="s">
        <v>85</v>
      </c>
      <c r="Y2155" t="s">
        <v>4837</v>
      </c>
      <c r="Z2155" t="s">
        <v>66</v>
      </c>
      <c r="AA2155" t="s">
        <v>134</v>
      </c>
      <c r="AB2155" t="s">
        <v>135</v>
      </c>
      <c r="AC2155" t="s">
        <v>63</v>
      </c>
      <c r="AD2155" t="s">
        <v>63</v>
      </c>
      <c r="AE2155" t="s">
        <v>134</v>
      </c>
      <c r="AF2155" t="s">
        <v>63</v>
      </c>
      <c r="AG2155" t="s">
        <v>288</v>
      </c>
      <c r="AL2155" t="s">
        <v>63</v>
      </c>
      <c r="AM2155" t="s">
        <v>138</v>
      </c>
      <c r="AN2155" t="s">
        <v>1652</v>
      </c>
      <c r="AO2155" t="s">
        <v>4838</v>
      </c>
      <c r="AP2155" t="s">
        <v>4849</v>
      </c>
      <c r="AQ2155" t="s">
        <v>332</v>
      </c>
      <c r="AR2155" t="s">
        <v>97</v>
      </c>
      <c r="AS2155" t="s">
        <v>91</v>
      </c>
      <c r="AT2155" t="s">
        <v>66</v>
      </c>
    </row>
    <row r="2156" spans="1:47" hidden="1" x14ac:dyDescent="0.25">
      <c r="A2156" t="s">
        <v>4834</v>
      </c>
      <c r="B2156" t="s">
        <v>4835</v>
      </c>
      <c r="C2156" t="s">
        <v>4836</v>
      </c>
      <c r="D2156" t="s">
        <v>82</v>
      </c>
      <c r="E2156" t="s">
        <v>60</v>
      </c>
      <c r="G2156" t="s">
        <v>133</v>
      </c>
      <c r="I2156" t="s">
        <v>63</v>
      </c>
      <c r="J2156" t="s">
        <v>64</v>
      </c>
      <c r="L2156" t="s">
        <v>65</v>
      </c>
      <c r="M2156" t="s">
        <v>63</v>
      </c>
      <c r="N2156" t="s">
        <v>80</v>
      </c>
      <c r="O2156" t="s">
        <v>63</v>
      </c>
      <c r="R2156" t="s">
        <v>83</v>
      </c>
      <c r="S2156" t="s">
        <v>63</v>
      </c>
      <c r="T2156" t="s">
        <v>63</v>
      </c>
      <c r="U2156" t="s">
        <v>110</v>
      </c>
      <c r="V2156" t="s">
        <v>63</v>
      </c>
      <c r="W2156" t="s">
        <v>63</v>
      </c>
      <c r="X2156" t="s">
        <v>85</v>
      </c>
      <c r="Y2156" t="s">
        <v>4837</v>
      </c>
      <c r="Z2156" t="s">
        <v>66</v>
      </c>
      <c r="AA2156" t="s">
        <v>134</v>
      </c>
      <c r="AB2156" t="s">
        <v>135</v>
      </c>
      <c r="AC2156" t="s">
        <v>63</v>
      </c>
      <c r="AD2156" t="s">
        <v>63</v>
      </c>
      <c r="AE2156" t="s">
        <v>134</v>
      </c>
      <c r="AF2156" t="s">
        <v>63</v>
      </c>
      <c r="AG2156" t="s">
        <v>288</v>
      </c>
      <c r="AL2156" t="s">
        <v>63</v>
      </c>
      <c r="AM2156" t="s">
        <v>138</v>
      </c>
      <c r="AN2156" t="s">
        <v>1652</v>
      </c>
      <c r="AO2156" t="s">
        <v>4838</v>
      </c>
      <c r="AP2156" t="s">
        <v>4850</v>
      </c>
      <c r="AQ2156" t="s">
        <v>332</v>
      </c>
      <c r="AR2156" t="s">
        <v>102</v>
      </c>
      <c r="AS2156" t="s">
        <v>406</v>
      </c>
      <c r="AT2156" t="s">
        <v>66</v>
      </c>
      <c r="AU2156" t="s">
        <v>4845</v>
      </c>
    </row>
    <row r="2157" spans="1:47" hidden="1" x14ac:dyDescent="0.25">
      <c r="A2157" t="s">
        <v>4834</v>
      </c>
      <c r="B2157" t="s">
        <v>4835</v>
      </c>
      <c r="C2157" t="s">
        <v>4836</v>
      </c>
      <c r="D2157" t="s">
        <v>82</v>
      </c>
      <c r="E2157" t="s">
        <v>60</v>
      </c>
      <c r="G2157" t="s">
        <v>133</v>
      </c>
      <c r="I2157" t="s">
        <v>63</v>
      </c>
      <c r="J2157" t="s">
        <v>64</v>
      </c>
      <c r="L2157" t="s">
        <v>65</v>
      </c>
      <c r="M2157" t="s">
        <v>63</v>
      </c>
      <c r="N2157" t="s">
        <v>80</v>
      </c>
      <c r="O2157" t="s">
        <v>63</v>
      </c>
      <c r="R2157" t="s">
        <v>83</v>
      </c>
      <c r="S2157" t="s">
        <v>63</v>
      </c>
      <c r="T2157" t="s">
        <v>63</v>
      </c>
      <c r="U2157" t="s">
        <v>110</v>
      </c>
      <c r="V2157" t="s">
        <v>63</v>
      </c>
      <c r="W2157" t="s">
        <v>63</v>
      </c>
      <c r="X2157" t="s">
        <v>85</v>
      </c>
      <c r="Y2157" t="s">
        <v>4837</v>
      </c>
      <c r="Z2157" t="s">
        <v>66</v>
      </c>
      <c r="AA2157" t="s">
        <v>134</v>
      </c>
      <c r="AB2157" t="s">
        <v>135</v>
      </c>
      <c r="AC2157" t="s">
        <v>63</v>
      </c>
      <c r="AD2157" t="s">
        <v>63</v>
      </c>
      <c r="AE2157" t="s">
        <v>134</v>
      </c>
      <c r="AF2157" t="s">
        <v>63</v>
      </c>
      <c r="AG2157" t="s">
        <v>288</v>
      </c>
      <c r="AL2157" t="s">
        <v>63</v>
      </c>
      <c r="AM2157" t="s">
        <v>138</v>
      </c>
      <c r="AN2157" t="s">
        <v>1652</v>
      </c>
      <c r="AO2157" t="s">
        <v>4838</v>
      </c>
      <c r="AP2157" t="s">
        <v>3464</v>
      </c>
      <c r="AQ2157" t="s">
        <v>324</v>
      </c>
      <c r="AR2157" t="s">
        <v>102</v>
      </c>
      <c r="AS2157" t="s">
        <v>334</v>
      </c>
      <c r="AT2157" t="s">
        <v>66</v>
      </c>
      <c r="AU2157" t="s">
        <v>4851</v>
      </c>
    </row>
    <row r="2158" spans="1:47" hidden="1" x14ac:dyDescent="0.25">
      <c r="A2158" t="s">
        <v>4852</v>
      </c>
      <c r="B2158" t="s">
        <v>4853</v>
      </c>
      <c r="C2158" t="s">
        <v>4854</v>
      </c>
      <c r="D2158" t="s">
        <v>82</v>
      </c>
      <c r="E2158" t="s">
        <v>60</v>
      </c>
      <c r="G2158" t="s">
        <v>118</v>
      </c>
      <c r="I2158" t="s">
        <v>63</v>
      </c>
      <c r="J2158" t="s">
        <v>64</v>
      </c>
      <c r="L2158" t="s">
        <v>65</v>
      </c>
      <c r="M2158" t="s">
        <v>63</v>
      </c>
      <c r="N2158" t="s">
        <v>80</v>
      </c>
      <c r="O2158" t="s">
        <v>63</v>
      </c>
      <c r="R2158" t="s">
        <v>83</v>
      </c>
      <c r="S2158" t="s">
        <v>63</v>
      </c>
      <c r="T2158" t="s">
        <v>63</v>
      </c>
      <c r="U2158" t="s">
        <v>110</v>
      </c>
      <c r="V2158" t="s">
        <v>80</v>
      </c>
      <c r="W2158" t="s">
        <v>63</v>
      </c>
      <c r="X2158" t="s">
        <v>85</v>
      </c>
      <c r="Y2158" t="s">
        <v>86</v>
      </c>
      <c r="Z2158" t="s">
        <v>66</v>
      </c>
      <c r="AA2158" t="s">
        <v>63</v>
      </c>
      <c r="AB2158" t="s">
        <v>63</v>
      </c>
      <c r="AC2158" t="s">
        <v>63</v>
      </c>
      <c r="AD2158" t="s">
        <v>63</v>
      </c>
      <c r="AE2158" t="s">
        <v>63</v>
      </c>
      <c r="AF2158" t="s">
        <v>63</v>
      </c>
      <c r="AG2158" t="s">
        <v>81</v>
      </c>
      <c r="AH2158" t="s">
        <v>78</v>
      </c>
      <c r="AK2158" t="s">
        <v>137</v>
      </c>
      <c r="AL2158" t="s">
        <v>63</v>
      </c>
      <c r="AM2158" t="s">
        <v>255</v>
      </c>
      <c r="AN2158" t="s">
        <v>2409</v>
      </c>
      <c r="AO2158" t="s">
        <v>4855</v>
      </c>
      <c r="AP2158" t="s">
        <v>4856</v>
      </c>
      <c r="AQ2158" t="s">
        <v>759</v>
      </c>
      <c r="AR2158" t="s">
        <v>519</v>
      </c>
      <c r="AS2158" t="s">
        <v>103</v>
      </c>
      <c r="AT2158" t="s">
        <v>63</v>
      </c>
    </row>
    <row r="2159" spans="1:47" hidden="1" x14ac:dyDescent="0.25">
      <c r="A2159" t="s">
        <v>4852</v>
      </c>
      <c r="B2159" t="s">
        <v>4853</v>
      </c>
      <c r="C2159" t="s">
        <v>4854</v>
      </c>
      <c r="D2159" t="s">
        <v>82</v>
      </c>
      <c r="E2159" t="s">
        <v>60</v>
      </c>
      <c r="G2159" t="s">
        <v>118</v>
      </c>
      <c r="I2159" t="s">
        <v>63</v>
      </c>
      <c r="J2159" t="s">
        <v>64</v>
      </c>
      <c r="L2159" t="s">
        <v>65</v>
      </c>
      <c r="M2159" t="s">
        <v>63</v>
      </c>
      <c r="N2159" t="s">
        <v>80</v>
      </c>
      <c r="O2159" t="s">
        <v>63</v>
      </c>
      <c r="R2159" t="s">
        <v>83</v>
      </c>
      <c r="S2159" t="s">
        <v>63</v>
      </c>
      <c r="T2159" t="s">
        <v>63</v>
      </c>
      <c r="U2159" t="s">
        <v>110</v>
      </c>
      <c r="V2159" t="s">
        <v>80</v>
      </c>
      <c r="W2159" t="s">
        <v>63</v>
      </c>
      <c r="X2159" t="s">
        <v>85</v>
      </c>
      <c r="Y2159" t="s">
        <v>86</v>
      </c>
      <c r="Z2159" t="s">
        <v>66</v>
      </c>
      <c r="AA2159" t="s">
        <v>63</v>
      </c>
      <c r="AB2159" t="s">
        <v>63</v>
      </c>
      <c r="AC2159" t="s">
        <v>63</v>
      </c>
      <c r="AD2159" t="s">
        <v>63</v>
      </c>
      <c r="AE2159" t="s">
        <v>63</v>
      </c>
      <c r="AF2159" t="s">
        <v>63</v>
      </c>
      <c r="AG2159" t="s">
        <v>81</v>
      </c>
      <c r="AH2159" t="s">
        <v>78</v>
      </c>
      <c r="AK2159" t="s">
        <v>137</v>
      </c>
      <c r="AL2159" t="s">
        <v>63</v>
      </c>
      <c r="AM2159" t="s">
        <v>255</v>
      </c>
      <c r="AN2159" t="s">
        <v>2409</v>
      </c>
      <c r="AO2159" t="s">
        <v>4855</v>
      </c>
      <c r="AP2159" t="s">
        <v>4857</v>
      </c>
      <c r="AQ2159" t="s">
        <v>759</v>
      </c>
      <c r="AR2159" t="s">
        <v>519</v>
      </c>
      <c r="AS2159" t="s">
        <v>91</v>
      </c>
      <c r="AT2159" t="s">
        <v>63</v>
      </c>
      <c r="AU2159" t="s">
        <v>4858</v>
      </c>
    </row>
    <row r="2160" spans="1:47" hidden="1" x14ac:dyDescent="0.25">
      <c r="A2160" t="s">
        <v>4852</v>
      </c>
      <c r="B2160" t="s">
        <v>4853</v>
      </c>
      <c r="C2160" t="s">
        <v>4854</v>
      </c>
      <c r="D2160" t="s">
        <v>82</v>
      </c>
      <c r="E2160" t="s">
        <v>60</v>
      </c>
      <c r="G2160" t="s">
        <v>118</v>
      </c>
      <c r="I2160" t="s">
        <v>63</v>
      </c>
      <c r="J2160" t="s">
        <v>64</v>
      </c>
      <c r="L2160" t="s">
        <v>65</v>
      </c>
      <c r="M2160" t="s">
        <v>63</v>
      </c>
      <c r="N2160" t="s">
        <v>80</v>
      </c>
      <c r="O2160" t="s">
        <v>63</v>
      </c>
      <c r="R2160" t="s">
        <v>83</v>
      </c>
      <c r="S2160" t="s">
        <v>63</v>
      </c>
      <c r="T2160" t="s">
        <v>63</v>
      </c>
      <c r="U2160" t="s">
        <v>110</v>
      </c>
      <c r="V2160" t="s">
        <v>80</v>
      </c>
      <c r="W2160" t="s">
        <v>63</v>
      </c>
      <c r="X2160" t="s">
        <v>85</v>
      </c>
      <c r="Y2160" t="s">
        <v>86</v>
      </c>
      <c r="Z2160" t="s">
        <v>66</v>
      </c>
      <c r="AA2160" t="s">
        <v>63</v>
      </c>
      <c r="AB2160" t="s">
        <v>63</v>
      </c>
      <c r="AC2160" t="s">
        <v>63</v>
      </c>
      <c r="AD2160" t="s">
        <v>63</v>
      </c>
      <c r="AE2160" t="s">
        <v>63</v>
      </c>
      <c r="AF2160" t="s">
        <v>63</v>
      </c>
      <c r="AG2160" t="s">
        <v>81</v>
      </c>
      <c r="AH2160" t="s">
        <v>78</v>
      </c>
      <c r="AK2160" t="s">
        <v>137</v>
      </c>
      <c r="AL2160" t="s">
        <v>63</v>
      </c>
      <c r="AM2160" t="s">
        <v>255</v>
      </c>
      <c r="AN2160" t="s">
        <v>2409</v>
      </c>
      <c r="AO2160" t="s">
        <v>4855</v>
      </c>
      <c r="AP2160" t="s">
        <v>4859</v>
      </c>
      <c r="AQ2160" t="s">
        <v>759</v>
      </c>
      <c r="AR2160" t="s">
        <v>519</v>
      </c>
      <c r="AS2160" t="s">
        <v>192</v>
      </c>
      <c r="AT2160" t="s">
        <v>63</v>
      </c>
      <c r="AU2160" t="s">
        <v>4860</v>
      </c>
    </row>
    <row r="2161" spans="1:53" hidden="1" x14ac:dyDescent="0.25">
      <c r="A2161" t="s">
        <v>4861</v>
      </c>
      <c r="B2161" t="s">
        <v>4862</v>
      </c>
      <c r="C2161" t="s">
        <v>4863</v>
      </c>
      <c r="D2161" t="s">
        <v>82</v>
      </c>
      <c r="E2161" t="s">
        <v>60</v>
      </c>
      <c r="G2161" t="s">
        <v>341</v>
      </c>
      <c r="I2161" t="s">
        <v>63</v>
      </c>
      <c r="J2161" t="s">
        <v>64</v>
      </c>
      <c r="L2161" t="s">
        <v>65</v>
      </c>
      <c r="M2161" t="s">
        <v>63</v>
      </c>
      <c r="N2161" t="s">
        <v>79</v>
      </c>
      <c r="O2161" t="s">
        <v>80</v>
      </c>
      <c r="R2161" t="s">
        <v>83</v>
      </c>
      <c r="S2161" t="s">
        <v>63</v>
      </c>
      <c r="T2161" t="s">
        <v>63</v>
      </c>
      <c r="U2161" t="s">
        <v>110</v>
      </c>
      <c r="V2161" t="s">
        <v>80</v>
      </c>
      <c r="W2161" t="s">
        <v>63</v>
      </c>
      <c r="X2161" t="s">
        <v>228</v>
      </c>
      <c r="Z2161" t="s">
        <v>66</v>
      </c>
      <c r="AA2161" t="s">
        <v>134</v>
      </c>
      <c r="AB2161" t="s">
        <v>135</v>
      </c>
      <c r="AC2161" t="s">
        <v>228</v>
      </c>
      <c r="AD2161" t="s">
        <v>63</v>
      </c>
      <c r="AE2161" t="s">
        <v>134</v>
      </c>
      <c r="AF2161" t="s">
        <v>63</v>
      </c>
      <c r="AG2161" t="s">
        <v>81</v>
      </c>
      <c r="AH2161" t="s">
        <v>136</v>
      </c>
      <c r="AK2161" t="s">
        <v>137</v>
      </c>
      <c r="AL2161" t="s">
        <v>63</v>
      </c>
      <c r="AN2161" t="s">
        <v>3316</v>
      </c>
      <c r="AO2161" t="s">
        <v>4864</v>
      </c>
      <c r="AV2161" t="s">
        <v>4865</v>
      </c>
      <c r="AW2161" t="s">
        <v>4866</v>
      </c>
      <c r="AX2161" t="s">
        <v>143</v>
      </c>
      <c r="AY2161" t="s">
        <v>144</v>
      </c>
      <c r="AZ2161" t="s">
        <v>66</v>
      </c>
    </row>
    <row r="2162" spans="1:53" hidden="1" x14ac:dyDescent="0.25">
      <c r="A2162" t="s">
        <v>4867</v>
      </c>
      <c r="B2162" t="s">
        <v>4868</v>
      </c>
      <c r="C2162" t="s">
        <v>4869</v>
      </c>
      <c r="D2162" t="s">
        <v>82</v>
      </c>
      <c r="E2162" t="s">
        <v>60</v>
      </c>
      <c r="G2162" t="s">
        <v>743</v>
      </c>
      <c r="I2162" t="s">
        <v>63</v>
      </c>
      <c r="J2162" t="s">
        <v>64</v>
      </c>
      <c r="L2162" t="s">
        <v>65</v>
      </c>
    </row>
    <row r="2163" spans="1:53" hidden="1" x14ac:dyDescent="0.25">
      <c r="A2163" t="s">
        <v>4870</v>
      </c>
      <c r="B2163" t="s">
        <v>4871</v>
      </c>
      <c r="C2163" t="s">
        <v>4872</v>
      </c>
      <c r="D2163" t="s">
        <v>82</v>
      </c>
      <c r="E2163" t="s">
        <v>60</v>
      </c>
      <c r="G2163" t="s">
        <v>743</v>
      </c>
      <c r="I2163" t="s">
        <v>63</v>
      </c>
      <c r="J2163" t="s">
        <v>64</v>
      </c>
      <c r="L2163" t="s">
        <v>65</v>
      </c>
    </row>
    <row r="2164" spans="1:53" hidden="1" x14ac:dyDescent="0.25">
      <c r="A2164" t="s">
        <v>4873</v>
      </c>
      <c r="B2164" t="s">
        <v>4874</v>
      </c>
      <c r="C2164" t="s">
        <v>4875</v>
      </c>
      <c r="D2164" t="s">
        <v>82</v>
      </c>
      <c r="E2164" t="s">
        <v>60</v>
      </c>
      <c r="G2164" t="s">
        <v>78</v>
      </c>
      <c r="I2164" t="s">
        <v>63</v>
      </c>
      <c r="J2164" t="s">
        <v>64</v>
      </c>
      <c r="L2164" t="s">
        <v>65</v>
      </c>
      <c r="M2164" t="s">
        <v>63</v>
      </c>
      <c r="N2164" t="s">
        <v>66</v>
      </c>
      <c r="O2164" t="s">
        <v>80</v>
      </c>
      <c r="P2164" t="s">
        <v>15</v>
      </c>
      <c r="Q2164" t="s">
        <v>4876</v>
      </c>
    </row>
    <row r="2165" spans="1:53" hidden="1" x14ac:dyDescent="0.25">
      <c r="A2165" t="s">
        <v>4877</v>
      </c>
      <c r="B2165" t="s">
        <v>4878</v>
      </c>
      <c r="C2165" t="s">
        <v>4879</v>
      </c>
      <c r="D2165" t="s">
        <v>82</v>
      </c>
      <c r="E2165" t="s">
        <v>60</v>
      </c>
      <c r="G2165" t="s">
        <v>133</v>
      </c>
      <c r="I2165" t="s">
        <v>63</v>
      </c>
      <c r="J2165" t="s">
        <v>64</v>
      </c>
      <c r="L2165" t="s">
        <v>65</v>
      </c>
      <c r="M2165" t="s">
        <v>63</v>
      </c>
      <c r="N2165" t="s">
        <v>80</v>
      </c>
      <c r="O2165" t="s">
        <v>63</v>
      </c>
      <c r="R2165" t="s">
        <v>83</v>
      </c>
      <c r="S2165" t="s">
        <v>63</v>
      </c>
      <c r="T2165" t="s">
        <v>63</v>
      </c>
      <c r="U2165" t="s">
        <v>63</v>
      </c>
      <c r="V2165" t="s">
        <v>80</v>
      </c>
      <c r="W2165" t="s">
        <v>63</v>
      </c>
      <c r="X2165" t="s">
        <v>110</v>
      </c>
      <c r="Z2165" t="s">
        <v>66</v>
      </c>
      <c r="AA2165" t="s">
        <v>134</v>
      </c>
      <c r="AB2165" t="s">
        <v>135</v>
      </c>
      <c r="AC2165" t="s">
        <v>66</v>
      </c>
      <c r="AD2165" t="s">
        <v>63</v>
      </c>
      <c r="AE2165" t="s">
        <v>134</v>
      </c>
      <c r="AF2165" t="s">
        <v>63</v>
      </c>
      <c r="AG2165" t="s">
        <v>81</v>
      </c>
      <c r="AH2165" t="s">
        <v>133</v>
      </c>
      <c r="AK2165" t="s">
        <v>137</v>
      </c>
      <c r="AL2165" t="s">
        <v>63</v>
      </c>
      <c r="AN2165" t="s">
        <v>3316</v>
      </c>
      <c r="AO2165" t="s">
        <v>4880</v>
      </c>
      <c r="AV2165" t="s">
        <v>2170</v>
      </c>
      <c r="AW2165" t="s">
        <v>159</v>
      </c>
      <c r="AX2165" t="s">
        <v>143</v>
      </c>
      <c r="AY2165" t="s">
        <v>479</v>
      </c>
      <c r="AZ2165" t="s">
        <v>66</v>
      </c>
      <c r="BA2165" t="s">
        <v>4881</v>
      </c>
    </row>
    <row r="2166" spans="1:53" hidden="1" x14ac:dyDescent="0.25">
      <c r="A2166" t="s">
        <v>4882</v>
      </c>
      <c r="B2166" t="s">
        <v>4883</v>
      </c>
      <c r="C2166" t="s">
        <v>4884</v>
      </c>
      <c r="D2166" t="s">
        <v>59</v>
      </c>
      <c r="E2166" t="s">
        <v>60</v>
      </c>
      <c r="G2166" t="s">
        <v>226</v>
      </c>
      <c r="H2166" t="s">
        <v>4885</v>
      </c>
      <c r="I2166" t="s">
        <v>63</v>
      </c>
      <c r="J2166" t="s">
        <v>64</v>
      </c>
      <c r="L2166" t="s">
        <v>65</v>
      </c>
      <c r="M2166" t="s">
        <v>63</v>
      </c>
      <c r="N2166" t="s">
        <v>80</v>
      </c>
      <c r="O2166" t="s">
        <v>63</v>
      </c>
      <c r="R2166" t="s">
        <v>83</v>
      </c>
      <c r="S2166" t="s">
        <v>63</v>
      </c>
      <c r="T2166" t="s">
        <v>84</v>
      </c>
      <c r="U2166" t="s">
        <v>110</v>
      </c>
      <c r="V2166" t="s">
        <v>110</v>
      </c>
      <c r="W2166" t="s">
        <v>80</v>
      </c>
      <c r="X2166" t="s">
        <v>228</v>
      </c>
      <c r="Z2166" t="s">
        <v>66</v>
      </c>
      <c r="AA2166" t="s">
        <v>134</v>
      </c>
      <c r="AB2166" t="s">
        <v>135</v>
      </c>
      <c r="AC2166" t="s">
        <v>228</v>
      </c>
      <c r="AD2166" t="s">
        <v>110</v>
      </c>
      <c r="AE2166" t="s">
        <v>134</v>
      </c>
      <c r="AF2166" t="s">
        <v>63</v>
      </c>
      <c r="AG2166" t="s">
        <v>122</v>
      </c>
      <c r="AH2166" t="s">
        <v>136</v>
      </c>
      <c r="AK2166" t="s">
        <v>137</v>
      </c>
      <c r="AL2166" t="s">
        <v>63</v>
      </c>
      <c r="AN2166" t="s">
        <v>1081</v>
      </c>
    </row>
    <row r="2167" spans="1:53" hidden="1" x14ac:dyDescent="0.25">
      <c r="A2167" t="s">
        <v>4882</v>
      </c>
      <c r="B2167" t="s">
        <v>4883</v>
      </c>
      <c r="C2167" t="s">
        <v>4884</v>
      </c>
      <c r="D2167" t="s">
        <v>59</v>
      </c>
      <c r="E2167" t="s">
        <v>60</v>
      </c>
      <c r="G2167" t="s">
        <v>226</v>
      </c>
      <c r="H2167" t="s">
        <v>4885</v>
      </c>
      <c r="I2167" t="s">
        <v>63</v>
      </c>
      <c r="J2167" t="s">
        <v>64</v>
      </c>
      <c r="L2167" t="s">
        <v>65</v>
      </c>
      <c r="M2167" t="s">
        <v>63</v>
      </c>
      <c r="N2167" t="s">
        <v>80</v>
      </c>
      <c r="O2167" t="s">
        <v>63</v>
      </c>
      <c r="R2167" t="s">
        <v>83</v>
      </c>
      <c r="S2167" t="s">
        <v>63</v>
      </c>
      <c r="T2167" t="s">
        <v>84</v>
      </c>
      <c r="U2167" t="s">
        <v>110</v>
      </c>
      <c r="V2167" t="s">
        <v>110</v>
      </c>
      <c r="W2167" t="s">
        <v>80</v>
      </c>
      <c r="X2167" t="s">
        <v>228</v>
      </c>
      <c r="Z2167" t="s">
        <v>66</v>
      </c>
      <c r="AA2167" t="s">
        <v>134</v>
      </c>
      <c r="AB2167" t="s">
        <v>135</v>
      </c>
      <c r="AC2167" t="s">
        <v>228</v>
      </c>
      <c r="AD2167" t="s">
        <v>110</v>
      </c>
      <c r="AE2167" t="s">
        <v>134</v>
      </c>
      <c r="AF2167" t="s">
        <v>63</v>
      </c>
      <c r="AG2167" t="s">
        <v>122</v>
      </c>
      <c r="AH2167" t="s">
        <v>136</v>
      </c>
      <c r="AK2167" t="s">
        <v>137</v>
      </c>
      <c r="AL2167" t="s">
        <v>63</v>
      </c>
      <c r="AN2167" t="s">
        <v>1081</v>
      </c>
    </row>
    <row r="2168" spans="1:53" hidden="1" x14ac:dyDescent="0.25">
      <c r="A2168" t="s">
        <v>4886</v>
      </c>
      <c r="B2168" t="s">
        <v>4887</v>
      </c>
      <c r="C2168" t="s">
        <v>4888</v>
      </c>
      <c r="D2168" t="s">
        <v>82</v>
      </c>
      <c r="E2168" t="s">
        <v>60</v>
      </c>
      <c r="G2168" t="s">
        <v>78</v>
      </c>
      <c r="I2168" t="s">
        <v>128</v>
      </c>
      <c r="J2168" t="s">
        <v>64</v>
      </c>
      <c r="L2168" t="s">
        <v>73</v>
      </c>
    </row>
    <row r="2169" spans="1:53" hidden="1" x14ac:dyDescent="0.25">
      <c r="A2169" t="s">
        <v>4889</v>
      </c>
      <c r="B2169" t="s">
        <v>4890</v>
      </c>
      <c r="C2169" t="s">
        <v>4891</v>
      </c>
      <c r="D2169" t="s">
        <v>82</v>
      </c>
      <c r="E2169" t="s">
        <v>60</v>
      </c>
      <c r="F2169" t="s">
        <v>4892</v>
      </c>
      <c r="G2169" t="s">
        <v>133</v>
      </c>
      <c r="I2169" t="s">
        <v>63</v>
      </c>
      <c r="J2169" t="s">
        <v>64</v>
      </c>
      <c r="L2169" t="s">
        <v>65</v>
      </c>
      <c r="M2169" t="s">
        <v>63</v>
      </c>
      <c r="N2169" t="s">
        <v>80</v>
      </c>
      <c r="O2169" t="s">
        <v>80</v>
      </c>
      <c r="R2169" t="s">
        <v>83</v>
      </c>
      <c r="S2169" t="s">
        <v>63</v>
      </c>
      <c r="T2169" t="s">
        <v>63</v>
      </c>
      <c r="U2169" t="s">
        <v>110</v>
      </c>
      <c r="V2169" t="s">
        <v>80</v>
      </c>
      <c r="W2169" t="s">
        <v>80</v>
      </c>
      <c r="X2169" t="s">
        <v>85</v>
      </c>
      <c r="Y2169" t="s">
        <v>4893</v>
      </c>
      <c r="Z2169" t="s">
        <v>66</v>
      </c>
      <c r="AA2169" t="s">
        <v>134</v>
      </c>
      <c r="AB2169" t="s">
        <v>135</v>
      </c>
      <c r="AC2169" t="s">
        <v>66</v>
      </c>
      <c r="AD2169" t="s">
        <v>63</v>
      </c>
      <c r="AE2169" t="s">
        <v>134</v>
      </c>
      <c r="AF2169" t="s">
        <v>63</v>
      </c>
      <c r="AG2169" t="s">
        <v>81</v>
      </c>
      <c r="AH2169" t="s">
        <v>320</v>
      </c>
      <c r="AK2169" t="s">
        <v>137</v>
      </c>
      <c r="AL2169" t="s">
        <v>63</v>
      </c>
      <c r="AN2169" t="s">
        <v>1613</v>
      </c>
      <c r="AO2169" t="s">
        <v>4894</v>
      </c>
      <c r="AP2169" t="s">
        <v>4468</v>
      </c>
      <c r="AQ2169" t="s">
        <v>89</v>
      </c>
      <c r="AR2169" t="s">
        <v>519</v>
      </c>
      <c r="AS2169" t="s">
        <v>103</v>
      </c>
      <c r="AT2169" t="s">
        <v>66</v>
      </c>
      <c r="AU2169" t="s">
        <v>4895</v>
      </c>
    </row>
    <row r="2170" spans="1:53" hidden="1" x14ac:dyDescent="0.25">
      <c r="A2170" t="s">
        <v>4896</v>
      </c>
      <c r="B2170" t="s">
        <v>4897</v>
      </c>
      <c r="C2170" t="s">
        <v>4898</v>
      </c>
      <c r="D2170" t="s">
        <v>82</v>
      </c>
      <c r="E2170" t="s">
        <v>60</v>
      </c>
      <c r="G2170" t="s">
        <v>72</v>
      </c>
      <c r="I2170" t="s">
        <v>63</v>
      </c>
      <c r="J2170" t="s">
        <v>64</v>
      </c>
      <c r="L2170" t="s">
        <v>65</v>
      </c>
    </row>
    <row r="2171" spans="1:53" hidden="1" x14ac:dyDescent="0.25">
      <c r="A2171" t="s">
        <v>4899</v>
      </c>
      <c r="B2171" t="s">
        <v>4900</v>
      </c>
      <c r="C2171" t="s">
        <v>4901</v>
      </c>
      <c r="D2171" t="s">
        <v>82</v>
      </c>
      <c r="E2171" t="s">
        <v>60</v>
      </c>
      <c r="G2171" t="s">
        <v>1168</v>
      </c>
      <c r="I2171" t="s">
        <v>63</v>
      </c>
      <c r="J2171" t="s">
        <v>64</v>
      </c>
      <c r="L2171" t="s">
        <v>65</v>
      </c>
      <c r="M2171" t="s">
        <v>63</v>
      </c>
      <c r="N2171" t="s">
        <v>79</v>
      </c>
      <c r="O2171" t="s">
        <v>63</v>
      </c>
      <c r="R2171" t="s">
        <v>83</v>
      </c>
      <c r="S2171" t="s">
        <v>63</v>
      </c>
      <c r="T2171" t="s">
        <v>63</v>
      </c>
      <c r="U2171" t="s">
        <v>63</v>
      </c>
      <c r="V2171" t="s">
        <v>80</v>
      </c>
      <c r="W2171" t="s">
        <v>63</v>
      </c>
      <c r="X2171" t="s">
        <v>85</v>
      </c>
      <c r="Y2171" t="s">
        <v>4902</v>
      </c>
      <c r="Z2171" t="s">
        <v>66</v>
      </c>
      <c r="AA2171" t="s">
        <v>63</v>
      </c>
      <c r="AB2171" t="s">
        <v>63</v>
      </c>
      <c r="AC2171" t="s">
        <v>63</v>
      </c>
      <c r="AD2171" t="s">
        <v>63</v>
      </c>
      <c r="AE2171" t="s">
        <v>63</v>
      </c>
      <c r="AF2171" t="s">
        <v>63</v>
      </c>
      <c r="AG2171" t="s">
        <v>288</v>
      </c>
      <c r="AH2171" t="s">
        <v>78</v>
      </c>
      <c r="AK2171" t="s">
        <v>137</v>
      </c>
      <c r="AL2171" t="s">
        <v>63</v>
      </c>
      <c r="AN2171" t="s">
        <v>1903</v>
      </c>
      <c r="AO2171" t="s">
        <v>4903</v>
      </c>
      <c r="AV2171" t="s">
        <v>4251</v>
      </c>
      <c r="AW2171" t="s">
        <v>1969</v>
      </c>
      <c r="AX2171" t="s">
        <v>143</v>
      </c>
      <c r="AY2171" t="s">
        <v>1906</v>
      </c>
      <c r="AZ2171" t="s">
        <v>63</v>
      </c>
    </row>
    <row r="2172" spans="1:53" hidden="1" x14ac:dyDescent="0.25">
      <c r="A2172" t="s">
        <v>4899</v>
      </c>
      <c r="B2172" t="s">
        <v>4900</v>
      </c>
      <c r="C2172" t="s">
        <v>4901</v>
      </c>
      <c r="D2172" t="s">
        <v>82</v>
      </c>
      <c r="E2172" t="s">
        <v>60</v>
      </c>
      <c r="G2172" t="s">
        <v>1168</v>
      </c>
      <c r="I2172" t="s">
        <v>63</v>
      </c>
      <c r="J2172" t="s">
        <v>64</v>
      </c>
      <c r="L2172" t="s">
        <v>65</v>
      </c>
      <c r="M2172" t="s">
        <v>63</v>
      </c>
      <c r="N2172" t="s">
        <v>79</v>
      </c>
      <c r="O2172" t="s">
        <v>63</v>
      </c>
      <c r="R2172" t="s">
        <v>83</v>
      </c>
      <c r="S2172" t="s">
        <v>63</v>
      </c>
      <c r="T2172" t="s">
        <v>63</v>
      </c>
      <c r="U2172" t="s">
        <v>63</v>
      </c>
      <c r="V2172" t="s">
        <v>80</v>
      </c>
      <c r="W2172" t="s">
        <v>63</v>
      </c>
      <c r="X2172" t="s">
        <v>85</v>
      </c>
      <c r="Y2172" t="s">
        <v>4902</v>
      </c>
      <c r="Z2172" t="s">
        <v>66</v>
      </c>
      <c r="AA2172" t="s">
        <v>63</v>
      </c>
      <c r="AB2172" t="s">
        <v>63</v>
      </c>
      <c r="AC2172" t="s">
        <v>63</v>
      </c>
      <c r="AD2172" t="s">
        <v>63</v>
      </c>
      <c r="AE2172" t="s">
        <v>63</v>
      </c>
      <c r="AF2172" t="s">
        <v>63</v>
      </c>
      <c r="AG2172" t="s">
        <v>288</v>
      </c>
      <c r="AH2172" t="s">
        <v>78</v>
      </c>
      <c r="AK2172" t="s">
        <v>137</v>
      </c>
      <c r="AL2172" t="s">
        <v>63</v>
      </c>
      <c r="AN2172" t="s">
        <v>1903</v>
      </c>
      <c r="AO2172" t="s">
        <v>4903</v>
      </c>
      <c r="AV2172" t="s">
        <v>4904</v>
      </c>
      <c r="AW2172" t="s">
        <v>4905</v>
      </c>
      <c r="AX2172" t="s">
        <v>143</v>
      </c>
      <c r="AY2172" t="s">
        <v>1906</v>
      </c>
      <c r="AZ2172" t="s">
        <v>63</v>
      </c>
    </row>
    <row r="2173" spans="1:53" hidden="1" x14ac:dyDescent="0.25">
      <c r="A2173" t="s">
        <v>4899</v>
      </c>
      <c r="B2173" t="s">
        <v>4900</v>
      </c>
      <c r="C2173" t="s">
        <v>4901</v>
      </c>
      <c r="D2173" t="s">
        <v>82</v>
      </c>
      <c r="E2173" t="s">
        <v>60</v>
      </c>
      <c r="G2173" t="s">
        <v>1168</v>
      </c>
      <c r="I2173" t="s">
        <v>63</v>
      </c>
      <c r="J2173" t="s">
        <v>64</v>
      </c>
      <c r="L2173" t="s">
        <v>65</v>
      </c>
      <c r="M2173" t="s">
        <v>63</v>
      </c>
      <c r="N2173" t="s">
        <v>79</v>
      </c>
      <c r="O2173" t="s">
        <v>63</v>
      </c>
      <c r="R2173" t="s">
        <v>83</v>
      </c>
      <c r="S2173" t="s">
        <v>63</v>
      </c>
      <c r="T2173" t="s">
        <v>63</v>
      </c>
      <c r="U2173" t="s">
        <v>63</v>
      </c>
      <c r="V2173" t="s">
        <v>80</v>
      </c>
      <c r="W2173" t="s">
        <v>63</v>
      </c>
      <c r="X2173" t="s">
        <v>85</v>
      </c>
      <c r="Y2173" t="s">
        <v>4902</v>
      </c>
      <c r="Z2173" t="s">
        <v>66</v>
      </c>
      <c r="AA2173" t="s">
        <v>63</v>
      </c>
      <c r="AB2173" t="s">
        <v>63</v>
      </c>
      <c r="AC2173" t="s">
        <v>63</v>
      </c>
      <c r="AD2173" t="s">
        <v>63</v>
      </c>
      <c r="AE2173" t="s">
        <v>63</v>
      </c>
      <c r="AF2173" t="s">
        <v>63</v>
      </c>
      <c r="AG2173" t="s">
        <v>288</v>
      </c>
      <c r="AH2173" t="s">
        <v>78</v>
      </c>
      <c r="AK2173" t="s">
        <v>137</v>
      </c>
      <c r="AL2173" t="s">
        <v>63</v>
      </c>
      <c r="AN2173" t="s">
        <v>1903</v>
      </c>
      <c r="AO2173" t="s">
        <v>4903</v>
      </c>
      <c r="AV2173" t="s">
        <v>4906</v>
      </c>
      <c r="AW2173" t="s">
        <v>4907</v>
      </c>
      <c r="AX2173" t="s">
        <v>143</v>
      </c>
      <c r="AY2173" t="s">
        <v>1906</v>
      </c>
      <c r="AZ2173" t="s">
        <v>63</v>
      </c>
    </row>
    <row r="2174" spans="1:53" hidden="1" x14ac:dyDescent="0.25">
      <c r="A2174" t="s">
        <v>4908</v>
      </c>
      <c r="B2174" t="s">
        <v>4909</v>
      </c>
      <c r="C2174" t="s">
        <v>4910</v>
      </c>
      <c r="D2174" t="s">
        <v>82</v>
      </c>
      <c r="E2174" t="s">
        <v>60</v>
      </c>
      <c r="G2174" t="s">
        <v>226</v>
      </c>
      <c r="H2174" t="s">
        <v>4911</v>
      </c>
      <c r="I2174" t="s">
        <v>128</v>
      </c>
      <c r="J2174" t="s">
        <v>64</v>
      </c>
      <c r="L2174" t="s">
        <v>65</v>
      </c>
      <c r="M2174" t="s">
        <v>63</v>
      </c>
      <c r="N2174" t="s">
        <v>66</v>
      </c>
      <c r="O2174" t="s">
        <v>80</v>
      </c>
      <c r="P2174" t="s">
        <v>15</v>
      </c>
      <c r="Q2174" t="s">
        <v>4912</v>
      </c>
    </row>
    <row r="2175" spans="1:53" hidden="1" x14ac:dyDescent="0.25">
      <c r="A2175" t="s">
        <v>4913</v>
      </c>
      <c r="B2175" t="s">
        <v>4914</v>
      </c>
      <c r="C2175" t="s">
        <v>4915</v>
      </c>
      <c r="D2175" t="s">
        <v>59</v>
      </c>
      <c r="E2175" t="s">
        <v>60</v>
      </c>
      <c r="F2175" t="s">
        <v>4916</v>
      </c>
      <c r="G2175" t="s">
        <v>72</v>
      </c>
      <c r="I2175" t="s">
        <v>63</v>
      </c>
      <c r="J2175" t="s">
        <v>64</v>
      </c>
      <c r="L2175" t="s">
        <v>73</v>
      </c>
    </row>
    <row r="2176" spans="1:53" hidden="1" x14ac:dyDescent="0.25">
      <c r="A2176" t="s">
        <v>4917</v>
      </c>
      <c r="B2176" t="s">
        <v>4918</v>
      </c>
      <c r="C2176" t="s">
        <v>4919</v>
      </c>
      <c r="D2176" t="s">
        <v>59</v>
      </c>
      <c r="E2176" t="s">
        <v>60</v>
      </c>
      <c r="G2176" t="s">
        <v>78</v>
      </c>
      <c r="I2176" t="s">
        <v>63</v>
      </c>
      <c r="J2176" t="s">
        <v>64</v>
      </c>
      <c r="L2176" t="s">
        <v>65</v>
      </c>
      <c r="M2176" t="s">
        <v>63</v>
      </c>
      <c r="N2176" t="s">
        <v>66</v>
      </c>
      <c r="O2176" t="s">
        <v>80</v>
      </c>
      <c r="P2176" t="s">
        <v>15</v>
      </c>
      <c r="Q2176" t="s">
        <v>372</v>
      </c>
      <c r="AO2176" t="s">
        <v>4920</v>
      </c>
    </row>
    <row r="2177" spans="1:47" hidden="1" x14ac:dyDescent="0.25">
      <c r="A2177" t="s">
        <v>4921</v>
      </c>
      <c r="B2177" t="s">
        <v>4922</v>
      </c>
      <c r="C2177" t="s">
        <v>4923</v>
      </c>
      <c r="D2177" t="s">
        <v>59</v>
      </c>
      <c r="E2177" t="s">
        <v>60</v>
      </c>
      <c r="F2177" t="s">
        <v>4924</v>
      </c>
      <c r="G2177" t="s">
        <v>72</v>
      </c>
      <c r="I2177" t="s">
        <v>63</v>
      </c>
      <c r="J2177" t="s">
        <v>64</v>
      </c>
      <c r="L2177" t="s">
        <v>65</v>
      </c>
    </row>
    <row r="2178" spans="1:47" hidden="1" x14ac:dyDescent="0.25">
      <c r="A2178" t="s">
        <v>4925</v>
      </c>
      <c r="B2178" t="s">
        <v>4926</v>
      </c>
      <c r="C2178" t="s">
        <v>4927</v>
      </c>
      <c r="D2178" t="s">
        <v>59</v>
      </c>
      <c r="E2178" t="s">
        <v>60</v>
      </c>
      <c r="F2178" t="s">
        <v>4928</v>
      </c>
      <c r="G2178" t="s">
        <v>78</v>
      </c>
      <c r="I2178" t="s">
        <v>63</v>
      </c>
      <c r="J2178" t="s">
        <v>64</v>
      </c>
      <c r="L2178" t="s">
        <v>65</v>
      </c>
      <c r="M2178" t="s">
        <v>63</v>
      </c>
      <c r="N2178" t="s">
        <v>80</v>
      </c>
      <c r="O2178" t="s">
        <v>80</v>
      </c>
      <c r="R2178" t="s">
        <v>83</v>
      </c>
      <c r="S2178" t="s">
        <v>66</v>
      </c>
      <c r="T2178" t="s">
        <v>63</v>
      </c>
      <c r="U2178" t="s">
        <v>63</v>
      </c>
      <c r="V2178" t="s">
        <v>80</v>
      </c>
      <c r="W2178" t="s">
        <v>80</v>
      </c>
      <c r="X2178" t="s">
        <v>85</v>
      </c>
      <c r="Y2178" t="s">
        <v>2342</v>
      </c>
      <c r="Z2178" t="s">
        <v>66</v>
      </c>
      <c r="AA2178" t="s">
        <v>63</v>
      </c>
      <c r="AB2178" t="s">
        <v>63</v>
      </c>
      <c r="AC2178" t="s">
        <v>66</v>
      </c>
      <c r="AD2178" t="s">
        <v>63</v>
      </c>
      <c r="AE2178" t="s">
        <v>63</v>
      </c>
      <c r="AF2178" t="s">
        <v>63</v>
      </c>
      <c r="AG2178" t="s">
        <v>288</v>
      </c>
      <c r="AH2178" t="s">
        <v>78</v>
      </c>
      <c r="AJ2178" t="s">
        <v>63</v>
      </c>
      <c r="AL2178" t="s">
        <v>63</v>
      </c>
      <c r="AM2178" t="s">
        <v>289</v>
      </c>
      <c r="AN2178" t="s">
        <v>757</v>
      </c>
      <c r="AP2178" t="s">
        <v>4929</v>
      </c>
      <c r="AQ2178" t="s">
        <v>4554</v>
      </c>
      <c r="AR2178" t="s">
        <v>634</v>
      </c>
      <c r="AS2178" t="s">
        <v>103</v>
      </c>
      <c r="AT2178" t="s">
        <v>63</v>
      </c>
    </row>
    <row r="2179" spans="1:47" hidden="1" x14ac:dyDescent="0.25">
      <c r="A2179" t="s">
        <v>4925</v>
      </c>
      <c r="B2179" t="s">
        <v>4926</v>
      </c>
      <c r="C2179" t="s">
        <v>4927</v>
      </c>
      <c r="D2179" t="s">
        <v>59</v>
      </c>
      <c r="E2179" t="s">
        <v>60</v>
      </c>
      <c r="F2179" t="s">
        <v>4928</v>
      </c>
      <c r="G2179" t="s">
        <v>78</v>
      </c>
      <c r="I2179" t="s">
        <v>63</v>
      </c>
      <c r="J2179" t="s">
        <v>64</v>
      </c>
      <c r="L2179" t="s">
        <v>65</v>
      </c>
      <c r="M2179" t="s">
        <v>63</v>
      </c>
      <c r="N2179" t="s">
        <v>80</v>
      </c>
      <c r="O2179" t="s">
        <v>80</v>
      </c>
      <c r="R2179" t="s">
        <v>83</v>
      </c>
      <c r="S2179" t="s">
        <v>66</v>
      </c>
      <c r="T2179" t="s">
        <v>63</v>
      </c>
      <c r="U2179" t="s">
        <v>63</v>
      </c>
      <c r="V2179" t="s">
        <v>80</v>
      </c>
      <c r="W2179" t="s">
        <v>80</v>
      </c>
      <c r="X2179" t="s">
        <v>85</v>
      </c>
      <c r="Y2179" t="s">
        <v>2342</v>
      </c>
      <c r="Z2179" t="s">
        <v>66</v>
      </c>
      <c r="AA2179" t="s">
        <v>63</v>
      </c>
      <c r="AB2179" t="s">
        <v>63</v>
      </c>
      <c r="AC2179" t="s">
        <v>66</v>
      </c>
      <c r="AD2179" t="s">
        <v>63</v>
      </c>
      <c r="AE2179" t="s">
        <v>63</v>
      </c>
      <c r="AF2179" t="s">
        <v>63</v>
      </c>
      <c r="AG2179" t="s">
        <v>288</v>
      </c>
      <c r="AH2179" t="s">
        <v>78</v>
      </c>
      <c r="AJ2179" t="s">
        <v>63</v>
      </c>
      <c r="AL2179" t="s">
        <v>63</v>
      </c>
      <c r="AM2179" t="s">
        <v>289</v>
      </c>
      <c r="AN2179" t="s">
        <v>757</v>
      </c>
      <c r="AP2179" t="s">
        <v>4930</v>
      </c>
      <c r="AQ2179" t="s">
        <v>4554</v>
      </c>
      <c r="AR2179" t="s">
        <v>102</v>
      </c>
      <c r="AS2179" t="s">
        <v>1030</v>
      </c>
      <c r="AT2179" t="s">
        <v>63</v>
      </c>
      <c r="AU2179" t="s">
        <v>4931</v>
      </c>
    </row>
    <row r="2180" spans="1:47" hidden="1" x14ac:dyDescent="0.25">
      <c r="A2180" t="s">
        <v>4932</v>
      </c>
      <c r="B2180" t="s">
        <v>4933</v>
      </c>
      <c r="C2180" t="s">
        <v>4934</v>
      </c>
      <c r="D2180" t="s">
        <v>59</v>
      </c>
      <c r="E2180" t="s">
        <v>60</v>
      </c>
      <c r="G2180" t="s">
        <v>72</v>
      </c>
      <c r="I2180" t="s">
        <v>63</v>
      </c>
      <c r="J2180" t="s">
        <v>64</v>
      </c>
      <c r="L2180" t="s">
        <v>65</v>
      </c>
    </row>
    <row r="2181" spans="1:47" hidden="1" x14ac:dyDescent="0.25">
      <c r="A2181" t="s">
        <v>4935</v>
      </c>
      <c r="B2181" t="s">
        <v>4936</v>
      </c>
      <c r="C2181" t="s">
        <v>4937</v>
      </c>
      <c r="D2181" t="s">
        <v>82</v>
      </c>
      <c r="E2181" t="s">
        <v>60</v>
      </c>
      <c r="G2181" t="s">
        <v>78</v>
      </c>
      <c r="I2181" t="s">
        <v>63</v>
      </c>
      <c r="J2181" t="s">
        <v>64</v>
      </c>
      <c r="L2181" t="s">
        <v>73</v>
      </c>
      <c r="M2181" t="s">
        <v>63</v>
      </c>
      <c r="N2181" t="s">
        <v>80</v>
      </c>
      <c r="O2181" t="s">
        <v>80</v>
      </c>
      <c r="R2181" t="s">
        <v>83</v>
      </c>
      <c r="S2181" t="s">
        <v>63</v>
      </c>
      <c r="T2181" t="s">
        <v>63</v>
      </c>
      <c r="U2181" t="s">
        <v>63</v>
      </c>
      <c r="V2181" t="s">
        <v>80</v>
      </c>
      <c r="W2181" t="s">
        <v>63</v>
      </c>
      <c r="X2181" t="s">
        <v>85</v>
      </c>
      <c r="Y2181" t="s">
        <v>3718</v>
      </c>
      <c r="Z2181" t="s">
        <v>66</v>
      </c>
      <c r="AA2181" t="s">
        <v>63</v>
      </c>
      <c r="AB2181" t="s">
        <v>66</v>
      </c>
      <c r="AC2181" t="s">
        <v>63</v>
      </c>
      <c r="AD2181" t="s">
        <v>63</v>
      </c>
      <c r="AE2181" t="s">
        <v>66</v>
      </c>
      <c r="AF2181" t="s">
        <v>63</v>
      </c>
      <c r="AG2181" t="s">
        <v>288</v>
      </c>
      <c r="AH2181" t="s">
        <v>78</v>
      </c>
      <c r="AK2181" t="s">
        <v>137</v>
      </c>
      <c r="AL2181" t="s">
        <v>63</v>
      </c>
      <c r="AN2181" t="s">
        <v>1623</v>
      </c>
      <c r="AO2181" t="s">
        <v>4938</v>
      </c>
      <c r="AP2181" t="s">
        <v>4939</v>
      </c>
      <c r="AQ2181" t="s">
        <v>89</v>
      </c>
      <c r="AR2181" t="s">
        <v>1070</v>
      </c>
      <c r="AS2181" t="s">
        <v>187</v>
      </c>
      <c r="AT2181" t="s">
        <v>63</v>
      </c>
      <c r="AU2181" t="s">
        <v>4940</v>
      </c>
    </row>
    <row r="2182" spans="1:47" hidden="1" x14ac:dyDescent="0.25">
      <c r="A2182" t="s">
        <v>4935</v>
      </c>
      <c r="B2182" t="s">
        <v>4936</v>
      </c>
      <c r="C2182" t="s">
        <v>4937</v>
      </c>
      <c r="D2182" t="s">
        <v>82</v>
      </c>
      <c r="E2182" t="s">
        <v>60</v>
      </c>
      <c r="G2182" t="s">
        <v>78</v>
      </c>
      <c r="I2182" t="s">
        <v>63</v>
      </c>
      <c r="J2182" t="s">
        <v>64</v>
      </c>
      <c r="L2182" t="s">
        <v>73</v>
      </c>
      <c r="M2182" t="s">
        <v>63</v>
      </c>
      <c r="N2182" t="s">
        <v>80</v>
      </c>
      <c r="O2182" t="s">
        <v>80</v>
      </c>
      <c r="R2182" t="s">
        <v>83</v>
      </c>
      <c r="S2182" t="s">
        <v>63</v>
      </c>
      <c r="T2182" t="s">
        <v>63</v>
      </c>
      <c r="U2182" t="s">
        <v>63</v>
      </c>
      <c r="V2182" t="s">
        <v>80</v>
      </c>
      <c r="W2182" t="s">
        <v>63</v>
      </c>
      <c r="X2182" t="s">
        <v>85</v>
      </c>
      <c r="Y2182" t="s">
        <v>3718</v>
      </c>
      <c r="Z2182" t="s">
        <v>66</v>
      </c>
      <c r="AA2182" t="s">
        <v>63</v>
      </c>
      <c r="AB2182" t="s">
        <v>66</v>
      </c>
      <c r="AC2182" t="s">
        <v>63</v>
      </c>
      <c r="AD2182" t="s">
        <v>63</v>
      </c>
      <c r="AE2182" t="s">
        <v>66</v>
      </c>
      <c r="AF2182" t="s">
        <v>63</v>
      </c>
      <c r="AG2182" t="s">
        <v>288</v>
      </c>
      <c r="AH2182" t="s">
        <v>78</v>
      </c>
      <c r="AK2182" t="s">
        <v>137</v>
      </c>
      <c r="AL2182" t="s">
        <v>63</v>
      </c>
      <c r="AN2182" t="s">
        <v>1623</v>
      </c>
      <c r="AO2182" t="s">
        <v>4938</v>
      </c>
      <c r="AP2182" t="s">
        <v>4941</v>
      </c>
      <c r="AQ2182" t="s">
        <v>89</v>
      </c>
      <c r="AR2182" t="s">
        <v>1070</v>
      </c>
      <c r="AS2182" t="s">
        <v>265</v>
      </c>
      <c r="AT2182" t="s">
        <v>63</v>
      </c>
      <c r="AU2182" t="s">
        <v>4940</v>
      </c>
    </row>
    <row r="2183" spans="1:47" hidden="1" x14ac:dyDescent="0.25">
      <c r="A2183" t="s">
        <v>4935</v>
      </c>
      <c r="B2183" t="s">
        <v>4936</v>
      </c>
      <c r="C2183" t="s">
        <v>4937</v>
      </c>
      <c r="D2183" t="s">
        <v>82</v>
      </c>
      <c r="E2183" t="s">
        <v>60</v>
      </c>
      <c r="G2183" t="s">
        <v>78</v>
      </c>
      <c r="I2183" t="s">
        <v>63</v>
      </c>
      <c r="J2183" t="s">
        <v>64</v>
      </c>
      <c r="L2183" t="s">
        <v>73</v>
      </c>
      <c r="M2183" t="s">
        <v>63</v>
      </c>
      <c r="N2183" t="s">
        <v>80</v>
      </c>
      <c r="O2183" t="s">
        <v>80</v>
      </c>
      <c r="R2183" t="s">
        <v>83</v>
      </c>
      <c r="S2183" t="s">
        <v>63</v>
      </c>
      <c r="T2183" t="s">
        <v>63</v>
      </c>
      <c r="U2183" t="s">
        <v>63</v>
      </c>
      <c r="V2183" t="s">
        <v>80</v>
      </c>
      <c r="W2183" t="s">
        <v>63</v>
      </c>
      <c r="X2183" t="s">
        <v>85</v>
      </c>
      <c r="Y2183" t="s">
        <v>3718</v>
      </c>
      <c r="Z2183" t="s">
        <v>66</v>
      </c>
      <c r="AA2183" t="s">
        <v>63</v>
      </c>
      <c r="AB2183" t="s">
        <v>66</v>
      </c>
      <c r="AC2183" t="s">
        <v>63</v>
      </c>
      <c r="AD2183" t="s">
        <v>63</v>
      </c>
      <c r="AE2183" t="s">
        <v>66</v>
      </c>
      <c r="AF2183" t="s">
        <v>63</v>
      </c>
      <c r="AG2183" t="s">
        <v>288</v>
      </c>
      <c r="AH2183" t="s">
        <v>78</v>
      </c>
      <c r="AK2183" t="s">
        <v>137</v>
      </c>
      <c r="AL2183" t="s">
        <v>63</v>
      </c>
      <c r="AN2183" t="s">
        <v>1623</v>
      </c>
      <c r="AO2183" t="s">
        <v>4938</v>
      </c>
      <c r="AP2183" t="s">
        <v>2061</v>
      </c>
      <c r="AQ2183" t="s">
        <v>89</v>
      </c>
      <c r="AR2183" t="s">
        <v>1070</v>
      </c>
      <c r="AS2183" t="s">
        <v>103</v>
      </c>
      <c r="AT2183" t="s">
        <v>63</v>
      </c>
      <c r="AU2183" t="s">
        <v>4940</v>
      </c>
    </row>
    <row r="2184" spans="1:47" hidden="1" x14ac:dyDescent="0.25">
      <c r="A2184" t="s">
        <v>4942</v>
      </c>
      <c r="B2184" t="s">
        <v>4943</v>
      </c>
      <c r="C2184" t="s">
        <v>4944</v>
      </c>
      <c r="D2184" t="s">
        <v>82</v>
      </c>
      <c r="E2184" t="s">
        <v>60</v>
      </c>
      <c r="G2184" t="s">
        <v>72</v>
      </c>
      <c r="I2184" t="s">
        <v>63</v>
      </c>
      <c r="J2184" t="s">
        <v>64</v>
      </c>
      <c r="L2184" t="s">
        <v>73</v>
      </c>
    </row>
    <row r="2185" spans="1:47" hidden="1" x14ac:dyDescent="0.25">
      <c r="A2185" t="s">
        <v>4945</v>
      </c>
      <c r="B2185" t="s">
        <v>4946</v>
      </c>
      <c r="C2185" t="s">
        <v>4947</v>
      </c>
      <c r="D2185" t="s">
        <v>82</v>
      </c>
      <c r="E2185" t="s">
        <v>60</v>
      </c>
      <c r="G2185" t="s">
        <v>72</v>
      </c>
      <c r="I2185" t="s">
        <v>63</v>
      </c>
      <c r="J2185" t="s">
        <v>64</v>
      </c>
      <c r="L2185" t="s">
        <v>73</v>
      </c>
    </row>
    <row r="2186" spans="1:47" hidden="1" x14ac:dyDescent="0.25">
      <c r="A2186" t="s">
        <v>4948</v>
      </c>
      <c r="B2186" t="s">
        <v>4949</v>
      </c>
      <c r="C2186" t="s">
        <v>4950</v>
      </c>
      <c r="D2186" t="s">
        <v>82</v>
      </c>
      <c r="E2186" t="s">
        <v>60</v>
      </c>
      <c r="G2186" t="s">
        <v>72</v>
      </c>
      <c r="I2186" t="s">
        <v>128</v>
      </c>
      <c r="J2186" t="s">
        <v>64</v>
      </c>
      <c r="L2186" t="s">
        <v>73</v>
      </c>
    </row>
    <row r="2187" spans="1:47" hidden="1" x14ac:dyDescent="0.25">
      <c r="A2187" t="s">
        <v>4951</v>
      </c>
      <c r="B2187" t="s">
        <v>4952</v>
      </c>
      <c r="C2187" t="s">
        <v>4953</v>
      </c>
      <c r="D2187" t="s">
        <v>82</v>
      </c>
      <c r="E2187" t="s">
        <v>60</v>
      </c>
      <c r="G2187" t="s">
        <v>72</v>
      </c>
      <c r="I2187" t="s">
        <v>63</v>
      </c>
      <c r="J2187" t="s">
        <v>64</v>
      </c>
      <c r="L2187" t="s">
        <v>65</v>
      </c>
    </row>
    <row r="2188" spans="1:47" hidden="1" x14ac:dyDescent="0.25">
      <c r="A2188" t="s">
        <v>4954</v>
      </c>
      <c r="B2188" t="s">
        <v>4955</v>
      </c>
      <c r="C2188" t="s">
        <v>4956</v>
      </c>
      <c r="D2188" t="s">
        <v>82</v>
      </c>
      <c r="E2188" t="s">
        <v>60</v>
      </c>
      <c r="G2188" t="s">
        <v>133</v>
      </c>
      <c r="I2188" t="s">
        <v>63</v>
      </c>
      <c r="J2188" t="s">
        <v>64</v>
      </c>
      <c r="L2188" t="s">
        <v>65</v>
      </c>
      <c r="M2188" t="s">
        <v>66</v>
      </c>
      <c r="N2188" t="s">
        <v>66</v>
      </c>
      <c r="O2188" t="s">
        <v>66</v>
      </c>
      <c r="P2188" t="s">
        <v>15</v>
      </c>
      <c r="Q2188" t="s">
        <v>4957</v>
      </c>
    </row>
    <row r="2189" spans="1:47" hidden="1" x14ac:dyDescent="0.25">
      <c r="A2189" t="s">
        <v>4958</v>
      </c>
      <c r="B2189" t="s">
        <v>4959</v>
      </c>
      <c r="C2189" t="s">
        <v>4960</v>
      </c>
      <c r="D2189" t="s">
        <v>59</v>
      </c>
      <c r="E2189" t="s">
        <v>60</v>
      </c>
      <c r="G2189" t="s">
        <v>133</v>
      </c>
      <c r="I2189" t="s">
        <v>63</v>
      </c>
      <c r="J2189" t="s">
        <v>64</v>
      </c>
      <c r="L2189" t="s">
        <v>73</v>
      </c>
      <c r="M2189" t="s">
        <v>63</v>
      </c>
      <c r="N2189" t="s">
        <v>80</v>
      </c>
      <c r="O2189" t="s">
        <v>63</v>
      </c>
      <c r="R2189" t="s">
        <v>83</v>
      </c>
      <c r="S2189" t="s">
        <v>63</v>
      </c>
      <c r="T2189" t="s">
        <v>63</v>
      </c>
      <c r="U2189" t="s">
        <v>63</v>
      </c>
      <c r="V2189" t="s">
        <v>80</v>
      </c>
      <c r="W2189" t="s">
        <v>80</v>
      </c>
      <c r="X2189" t="s">
        <v>85</v>
      </c>
      <c r="Y2189" t="s">
        <v>200</v>
      </c>
      <c r="Z2189" t="s">
        <v>63</v>
      </c>
      <c r="AA2189" t="s">
        <v>134</v>
      </c>
      <c r="AB2189" t="s">
        <v>135</v>
      </c>
      <c r="AC2189" t="s">
        <v>66</v>
      </c>
      <c r="AD2189" t="s">
        <v>110</v>
      </c>
      <c r="AE2189" t="s">
        <v>134</v>
      </c>
      <c r="AF2189" t="s">
        <v>63</v>
      </c>
      <c r="AG2189" t="s">
        <v>81</v>
      </c>
      <c r="AH2189" t="s">
        <v>133</v>
      </c>
      <c r="AK2189" t="s">
        <v>137</v>
      </c>
      <c r="AL2189" t="s">
        <v>63</v>
      </c>
      <c r="AM2189" t="s">
        <v>289</v>
      </c>
      <c r="AN2189" t="s">
        <v>1645</v>
      </c>
      <c r="AO2189" t="s">
        <v>4961</v>
      </c>
    </row>
    <row r="2190" spans="1:47" hidden="1" x14ac:dyDescent="0.25">
      <c r="A2190" t="s">
        <v>4958</v>
      </c>
      <c r="B2190" t="s">
        <v>4959</v>
      </c>
      <c r="C2190" t="s">
        <v>4960</v>
      </c>
      <c r="D2190" t="s">
        <v>59</v>
      </c>
      <c r="E2190" t="s">
        <v>60</v>
      </c>
      <c r="G2190" t="s">
        <v>133</v>
      </c>
      <c r="I2190" t="s">
        <v>63</v>
      </c>
      <c r="J2190" t="s">
        <v>64</v>
      </c>
      <c r="L2190" t="s">
        <v>73</v>
      </c>
      <c r="M2190" t="s">
        <v>63</v>
      </c>
      <c r="N2190" t="s">
        <v>80</v>
      </c>
      <c r="O2190" t="s">
        <v>63</v>
      </c>
      <c r="R2190" t="s">
        <v>83</v>
      </c>
      <c r="S2190" t="s">
        <v>63</v>
      </c>
      <c r="T2190" t="s">
        <v>63</v>
      </c>
      <c r="U2190" t="s">
        <v>63</v>
      </c>
      <c r="V2190" t="s">
        <v>80</v>
      </c>
      <c r="W2190" t="s">
        <v>80</v>
      </c>
      <c r="X2190" t="s">
        <v>85</v>
      </c>
      <c r="Y2190" t="s">
        <v>200</v>
      </c>
      <c r="Z2190" t="s">
        <v>63</v>
      </c>
      <c r="AA2190" t="s">
        <v>134</v>
      </c>
      <c r="AB2190" t="s">
        <v>135</v>
      </c>
      <c r="AC2190" t="s">
        <v>66</v>
      </c>
      <c r="AD2190" t="s">
        <v>110</v>
      </c>
      <c r="AE2190" t="s">
        <v>134</v>
      </c>
      <c r="AF2190" t="s">
        <v>63</v>
      </c>
      <c r="AG2190" t="s">
        <v>81</v>
      </c>
      <c r="AH2190" t="s">
        <v>133</v>
      </c>
      <c r="AK2190" t="s">
        <v>137</v>
      </c>
      <c r="AL2190" t="s">
        <v>63</v>
      </c>
      <c r="AM2190" t="s">
        <v>289</v>
      </c>
      <c r="AN2190" t="s">
        <v>1645</v>
      </c>
      <c r="AO2190" t="s">
        <v>4961</v>
      </c>
      <c r="AP2190" t="s">
        <v>2320</v>
      </c>
      <c r="AQ2190" t="s">
        <v>89</v>
      </c>
      <c r="AR2190" t="s">
        <v>102</v>
      </c>
      <c r="AS2190" t="s">
        <v>91</v>
      </c>
      <c r="AT2190" t="s">
        <v>66</v>
      </c>
    </row>
    <row r="2191" spans="1:47" hidden="1" x14ac:dyDescent="0.25">
      <c r="A2191" t="s">
        <v>4958</v>
      </c>
      <c r="B2191" t="s">
        <v>4959</v>
      </c>
      <c r="C2191" t="s">
        <v>4960</v>
      </c>
      <c r="D2191" t="s">
        <v>59</v>
      </c>
      <c r="E2191" t="s">
        <v>60</v>
      </c>
      <c r="G2191" t="s">
        <v>133</v>
      </c>
      <c r="I2191" t="s">
        <v>63</v>
      </c>
      <c r="J2191" t="s">
        <v>64</v>
      </c>
      <c r="L2191" t="s">
        <v>73</v>
      </c>
      <c r="M2191" t="s">
        <v>63</v>
      </c>
      <c r="N2191" t="s">
        <v>80</v>
      </c>
      <c r="O2191" t="s">
        <v>63</v>
      </c>
      <c r="R2191" t="s">
        <v>83</v>
      </c>
      <c r="S2191" t="s">
        <v>63</v>
      </c>
      <c r="T2191" t="s">
        <v>63</v>
      </c>
      <c r="U2191" t="s">
        <v>63</v>
      </c>
      <c r="V2191" t="s">
        <v>80</v>
      </c>
      <c r="W2191" t="s">
        <v>80</v>
      </c>
      <c r="X2191" t="s">
        <v>85</v>
      </c>
      <c r="Y2191" t="s">
        <v>200</v>
      </c>
      <c r="Z2191" t="s">
        <v>63</v>
      </c>
      <c r="AA2191" t="s">
        <v>134</v>
      </c>
      <c r="AB2191" t="s">
        <v>135</v>
      </c>
      <c r="AC2191" t="s">
        <v>66</v>
      </c>
      <c r="AD2191" t="s">
        <v>110</v>
      </c>
      <c r="AE2191" t="s">
        <v>134</v>
      </c>
      <c r="AF2191" t="s">
        <v>63</v>
      </c>
      <c r="AG2191" t="s">
        <v>81</v>
      </c>
      <c r="AH2191" t="s">
        <v>133</v>
      </c>
      <c r="AK2191" t="s">
        <v>137</v>
      </c>
      <c r="AL2191" t="s">
        <v>63</v>
      </c>
      <c r="AM2191" t="s">
        <v>289</v>
      </c>
      <c r="AN2191" t="s">
        <v>1645</v>
      </c>
      <c r="AO2191" t="s">
        <v>4961</v>
      </c>
      <c r="AP2191" t="s">
        <v>244</v>
      </c>
      <c r="AQ2191" t="s">
        <v>89</v>
      </c>
      <c r="AR2191" t="s">
        <v>102</v>
      </c>
      <c r="AS2191" t="s">
        <v>194</v>
      </c>
      <c r="AT2191" t="s">
        <v>66</v>
      </c>
    </row>
    <row r="2192" spans="1:47" hidden="1" x14ac:dyDescent="0.25">
      <c r="A2192" t="s">
        <v>4958</v>
      </c>
      <c r="B2192" t="s">
        <v>4959</v>
      </c>
      <c r="C2192" t="s">
        <v>4960</v>
      </c>
      <c r="D2192" t="s">
        <v>59</v>
      </c>
      <c r="E2192" t="s">
        <v>60</v>
      </c>
      <c r="G2192" t="s">
        <v>133</v>
      </c>
      <c r="I2192" t="s">
        <v>63</v>
      </c>
      <c r="J2192" t="s">
        <v>64</v>
      </c>
      <c r="L2192" t="s">
        <v>73</v>
      </c>
      <c r="M2192" t="s">
        <v>63</v>
      </c>
      <c r="N2192" t="s">
        <v>80</v>
      </c>
      <c r="O2192" t="s">
        <v>63</v>
      </c>
      <c r="R2192" t="s">
        <v>83</v>
      </c>
      <c r="S2192" t="s">
        <v>63</v>
      </c>
      <c r="T2192" t="s">
        <v>63</v>
      </c>
      <c r="U2192" t="s">
        <v>63</v>
      </c>
      <c r="V2192" t="s">
        <v>80</v>
      </c>
      <c r="W2192" t="s">
        <v>80</v>
      </c>
      <c r="X2192" t="s">
        <v>85</v>
      </c>
      <c r="Y2192" t="s">
        <v>200</v>
      </c>
      <c r="Z2192" t="s">
        <v>63</v>
      </c>
      <c r="AA2192" t="s">
        <v>134</v>
      </c>
      <c r="AB2192" t="s">
        <v>135</v>
      </c>
      <c r="AC2192" t="s">
        <v>66</v>
      </c>
      <c r="AD2192" t="s">
        <v>110</v>
      </c>
      <c r="AE2192" t="s">
        <v>134</v>
      </c>
      <c r="AF2192" t="s">
        <v>63</v>
      </c>
      <c r="AG2192" t="s">
        <v>81</v>
      </c>
      <c r="AH2192" t="s">
        <v>133</v>
      </c>
      <c r="AK2192" t="s">
        <v>137</v>
      </c>
      <c r="AL2192" t="s">
        <v>63</v>
      </c>
      <c r="AM2192" t="s">
        <v>289</v>
      </c>
      <c r="AN2192" t="s">
        <v>1645</v>
      </c>
      <c r="AO2192" t="s">
        <v>4961</v>
      </c>
      <c r="AP2192" t="s">
        <v>273</v>
      </c>
      <c r="AQ2192" t="s">
        <v>89</v>
      </c>
      <c r="AR2192" t="s">
        <v>102</v>
      </c>
      <c r="AS2192" t="s">
        <v>97</v>
      </c>
      <c r="AT2192" t="s">
        <v>66</v>
      </c>
    </row>
    <row r="2193" spans="1:59" hidden="1" x14ac:dyDescent="0.25">
      <c r="A2193" t="s">
        <v>4958</v>
      </c>
      <c r="B2193" t="s">
        <v>4959</v>
      </c>
      <c r="C2193" t="s">
        <v>4960</v>
      </c>
      <c r="D2193" t="s">
        <v>59</v>
      </c>
      <c r="E2193" t="s">
        <v>60</v>
      </c>
      <c r="G2193" t="s">
        <v>133</v>
      </c>
      <c r="I2193" t="s">
        <v>63</v>
      </c>
      <c r="J2193" t="s">
        <v>64</v>
      </c>
      <c r="L2193" t="s">
        <v>73</v>
      </c>
      <c r="M2193" t="s">
        <v>63</v>
      </c>
      <c r="N2193" t="s">
        <v>80</v>
      </c>
      <c r="O2193" t="s">
        <v>63</v>
      </c>
      <c r="R2193" t="s">
        <v>83</v>
      </c>
      <c r="S2193" t="s">
        <v>63</v>
      </c>
      <c r="T2193" t="s">
        <v>63</v>
      </c>
      <c r="U2193" t="s">
        <v>63</v>
      </c>
      <c r="V2193" t="s">
        <v>80</v>
      </c>
      <c r="W2193" t="s">
        <v>80</v>
      </c>
      <c r="X2193" t="s">
        <v>85</v>
      </c>
      <c r="Y2193" t="s">
        <v>200</v>
      </c>
      <c r="Z2193" t="s">
        <v>63</v>
      </c>
      <c r="AA2193" t="s">
        <v>134</v>
      </c>
      <c r="AB2193" t="s">
        <v>135</v>
      </c>
      <c r="AC2193" t="s">
        <v>66</v>
      </c>
      <c r="AD2193" t="s">
        <v>110</v>
      </c>
      <c r="AE2193" t="s">
        <v>134</v>
      </c>
      <c r="AF2193" t="s">
        <v>63</v>
      </c>
      <c r="AG2193" t="s">
        <v>81</v>
      </c>
      <c r="AH2193" t="s">
        <v>133</v>
      </c>
      <c r="AK2193" t="s">
        <v>137</v>
      </c>
      <c r="AL2193" t="s">
        <v>63</v>
      </c>
      <c r="AM2193" t="s">
        <v>289</v>
      </c>
      <c r="AN2193" t="s">
        <v>1645</v>
      </c>
      <c r="AO2193" t="s">
        <v>4961</v>
      </c>
      <c r="AP2193" t="s">
        <v>1282</v>
      </c>
      <c r="AQ2193" t="s">
        <v>89</v>
      </c>
      <c r="AR2193" t="s">
        <v>102</v>
      </c>
      <c r="AS2193" t="s">
        <v>1283</v>
      </c>
      <c r="AT2193" t="s">
        <v>66</v>
      </c>
    </row>
    <row r="2194" spans="1:59" hidden="1" x14ac:dyDescent="0.25">
      <c r="A2194" t="s">
        <v>4962</v>
      </c>
      <c r="B2194" t="s">
        <v>4963</v>
      </c>
      <c r="C2194" t="s">
        <v>4964</v>
      </c>
      <c r="D2194" t="s">
        <v>82</v>
      </c>
      <c r="E2194" t="s">
        <v>60</v>
      </c>
      <c r="G2194" t="s">
        <v>341</v>
      </c>
      <c r="I2194" t="s">
        <v>128</v>
      </c>
      <c r="J2194" t="s">
        <v>64</v>
      </c>
      <c r="L2194" t="s">
        <v>65</v>
      </c>
    </row>
    <row r="2195" spans="1:59" hidden="1" x14ac:dyDescent="0.25">
      <c r="A2195" t="s">
        <v>4965</v>
      </c>
      <c r="B2195" t="s">
        <v>4966</v>
      </c>
      <c r="C2195" t="s">
        <v>4967</v>
      </c>
      <c r="D2195" t="s">
        <v>82</v>
      </c>
      <c r="E2195" t="s">
        <v>60</v>
      </c>
      <c r="G2195" t="s">
        <v>72</v>
      </c>
      <c r="I2195" t="s">
        <v>63</v>
      </c>
      <c r="J2195" t="s">
        <v>64</v>
      </c>
      <c r="L2195" t="s">
        <v>65</v>
      </c>
    </row>
    <row r="2196" spans="1:59" hidden="1" x14ac:dyDescent="0.25">
      <c r="A2196" t="s">
        <v>4968</v>
      </c>
      <c r="B2196" t="s">
        <v>4969</v>
      </c>
      <c r="C2196" t="s">
        <v>4970</v>
      </c>
      <c r="D2196" t="s">
        <v>225</v>
      </c>
      <c r="E2196" t="s">
        <v>60</v>
      </c>
      <c r="G2196" t="s">
        <v>78</v>
      </c>
      <c r="I2196" t="s">
        <v>63</v>
      </c>
      <c r="J2196" t="s">
        <v>64</v>
      </c>
      <c r="L2196" t="s">
        <v>65</v>
      </c>
      <c r="M2196" t="s">
        <v>63</v>
      </c>
      <c r="N2196" t="s">
        <v>80</v>
      </c>
      <c r="O2196" t="s">
        <v>80</v>
      </c>
      <c r="R2196" t="s">
        <v>83</v>
      </c>
      <c r="S2196" t="s">
        <v>63</v>
      </c>
      <c r="T2196" t="s">
        <v>63</v>
      </c>
      <c r="U2196" t="s">
        <v>63</v>
      </c>
      <c r="V2196" t="s">
        <v>80</v>
      </c>
      <c r="W2196" t="s">
        <v>110</v>
      </c>
      <c r="X2196" t="s">
        <v>85</v>
      </c>
      <c r="Y2196" t="s">
        <v>3540</v>
      </c>
      <c r="Z2196" t="s">
        <v>66</v>
      </c>
      <c r="AA2196" t="s">
        <v>63</v>
      </c>
      <c r="AB2196" t="s">
        <v>63</v>
      </c>
      <c r="AC2196" t="s">
        <v>66</v>
      </c>
      <c r="AD2196" t="s">
        <v>63</v>
      </c>
      <c r="AE2196" t="s">
        <v>63</v>
      </c>
      <c r="AF2196" t="s">
        <v>63</v>
      </c>
      <c r="AG2196" t="s">
        <v>81</v>
      </c>
      <c r="AH2196" t="s">
        <v>78</v>
      </c>
      <c r="AJ2196" t="s">
        <v>63</v>
      </c>
      <c r="AL2196" t="s">
        <v>63</v>
      </c>
      <c r="AN2196" t="s">
        <v>3456</v>
      </c>
      <c r="AO2196" t="s">
        <v>2606</v>
      </c>
      <c r="AP2196" t="s">
        <v>96</v>
      </c>
      <c r="AQ2196" t="s">
        <v>89</v>
      </c>
      <c r="AR2196" t="s">
        <v>97</v>
      </c>
      <c r="AS2196" t="s">
        <v>91</v>
      </c>
      <c r="AT2196" t="s">
        <v>63</v>
      </c>
      <c r="AU2196" t="s">
        <v>4971</v>
      </c>
    </row>
    <row r="2197" spans="1:59" hidden="1" x14ac:dyDescent="0.25">
      <c r="A2197" t="s">
        <v>4968</v>
      </c>
      <c r="B2197" t="s">
        <v>4969</v>
      </c>
      <c r="C2197" t="s">
        <v>4970</v>
      </c>
      <c r="D2197" t="s">
        <v>225</v>
      </c>
      <c r="E2197" t="s">
        <v>60</v>
      </c>
      <c r="G2197" t="s">
        <v>78</v>
      </c>
      <c r="I2197" t="s">
        <v>63</v>
      </c>
      <c r="J2197" t="s">
        <v>64</v>
      </c>
      <c r="L2197" t="s">
        <v>65</v>
      </c>
      <c r="M2197" t="s">
        <v>63</v>
      </c>
      <c r="N2197" t="s">
        <v>80</v>
      </c>
      <c r="O2197" t="s">
        <v>80</v>
      </c>
      <c r="R2197" t="s">
        <v>83</v>
      </c>
      <c r="S2197" t="s">
        <v>63</v>
      </c>
      <c r="T2197" t="s">
        <v>63</v>
      </c>
      <c r="U2197" t="s">
        <v>63</v>
      </c>
      <c r="V2197" t="s">
        <v>80</v>
      </c>
      <c r="W2197" t="s">
        <v>110</v>
      </c>
      <c r="X2197" t="s">
        <v>85</v>
      </c>
      <c r="Y2197" t="s">
        <v>3540</v>
      </c>
      <c r="Z2197" t="s">
        <v>66</v>
      </c>
      <c r="AA2197" t="s">
        <v>63</v>
      </c>
      <c r="AB2197" t="s">
        <v>63</v>
      </c>
      <c r="AC2197" t="s">
        <v>66</v>
      </c>
      <c r="AD2197" t="s">
        <v>63</v>
      </c>
      <c r="AE2197" t="s">
        <v>63</v>
      </c>
      <c r="AF2197" t="s">
        <v>63</v>
      </c>
      <c r="AG2197" t="s">
        <v>81</v>
      </c>
      <c r="AH2197" t="s">
        <v>78</v>
      </c>
      <c r="AJ2197" t="s">
        <v>63</v>
      </c>
      <c r="AL2197" t="s">
        <v>63</v>
      </c>
      <c r="AN2197" t="s">
        <v>3456</v>
      </c>
      <c r="AO2197" t="s">
        <v>2606</v>
      </c>
      <c r="AP2197" t="s">
        <v>4972</v>
      </c>
      <c r="AQ2197" t="s">
        <v>89</v>
      </c>
      <c r="AR2197" t="s">
        <v>1025</v>
      </c>
      <c r="AS2197" t="s">
        <v>192</v>
      </c>
      <c r="AT2197" t="s">
        <v>66</v>
      </c>
      <c r="AU2197" t="s">
        <v>4973</v>
      </c>
    </row>
    <row r="2198" spans="1:59" hidden="1" x14ac:dyDescent="0.25">
      <c r="A2198" t="s">
        <v>4968</v>
      </c>
      <c r="B2198" t="s">
        <v>4969</v>
      </c>
      <c r="C2198" t="s">
        <v>4970</v>
      </c>
      <c r="D2198" t="s">
        <v>225</v>
      </c>
      <c r="E2198" t="s">
        <v>60</v>
      </c>
      <c r="G2198" t="s">
        <v>78</v>
      </c>
      <c r="I2198" t="s">
        <v>63</v>
      </c>
      <c r="J2198" t="s">
        <v>64</v>
      </c>
      <c r="L2198" t="s">
        <v>65</v>
      </c>
      <c r="M2198" t="s">
        <v>63</v>
      </c>
      <c r="N2198" t="s">
        <v>80</v>
      </c>
      <c r="O2198" t="s">
        <v>80</v>
      </c>
      <c r="R2198" t="s">
        <v>83</v>
      </c>
      <c r="S2198" t="s">
        <v>63</v>
      </c>
      <c r="T2198" t="s">
        <v>63</v>
      </c>
      <c r="U2198" t="s">
        <v>63</v>
      </c>
      <c r="V2198" t="s">
        <v>80</v>
      </c>
      <c r="W2198" t="s">
        <v>110</v>
      </c>
      <c r="X2198" t="s">
        <v>85</v>
      </c>
      <c r="Y2198" t="s">
        <v>3540</v>
      </c>
      <c r="Z2198" t="s">
        <v>66</v>
      </c>
      <c r="AA2198" t="s">
        <v>63</v>
      </c>
      <c r="AB2198" t="s">
        <v>63</v>
      </c>
      <c r="AC2198" t="s">
        <v>66</v>
      </c>
      <c r="AD2198" t="s">
        <v>63</v>
      </c>
      <c r="AE2198" t="s">
        <v>63</v>
      </c>
      <c r="AF2198" t="s">
        <v>63</v>
      </c>
      <c r="AG2198" t="s">
        <v>81</v>
      </c>
      <c r="AH2198" t="s">
        <v>78</v>
      </c>
      <c r="AJ2198" t="s">
        <v>63</v>
      </c>
      <c r="AL2198" t="s">
        <v>63</v>
      </c>
      <c r="AN2198" t="s">
        <v>3456</v>
      </c>
      <c r="AO2198" t="s">
        <v>2606</v>
      </c>
      <c r="AP2198" t="s">
        <v>4974</v>
      </c>
      <c r="AQ2198" t="s">
        <v>89</v>
      </c>
      <c r="AR2198" t="s">
        <v>351</v>
      </c>
      <c r="AS2198" t="s">
        <v>97</v>
      </c>
      <c r="AT2198" t="s">
        <v>63</v>
      </c>
    </row>
    <row r="2199" spans="1:59" hidden="1" x14ac:dyDescent="0.25">
      <c r="A2199" t="s">
        <v>4968</v>
      </c>
      <c r="B2199" t="s">
        <v>4969</v>
      </c>
      <c r="C2199" t="s">
        <v>4970</v>
      </c>
      <c r="D2199" t="s">
        <v>225</v>
      </c>
      <c r="E2199" t="s">
        <v>60</v>
      </c>
      <c r="G2199" t="s">
        <v>78</v>
      </c>
      <c r="I2199" t="s">
        <v>63</v>
      </c>
      <c r="J2199" t="s">
        <v>64</v>
      </c>
      <c r="L2199" t="s">
        <v>65</v>
      </c>
      <c r="M2199" t="s">
        <v>63</v>
      </c>
      <c r="N2199" t="s">
        <v>80</v>
      </c>
      <c r="O2199" t="s">
        <v>80</v>
      </c>
      <c r="R2199" t="s">
        <v>83</v>
      </c>
      <c r="S2199" t="s">
        <v>63</v>
      </c>
      <c r="T2199" t="s">
        <v>63</v>
      </c>
      <c r="U2199" t="s">
        <v>63</v>
      </c>
      <c r="V2199" t="s">
        <v>80</v>
      </c>
      <c r="W2199" t="s">
        <v>110</v>
      </c>
      <c r="X2199" t="s">
        <v>85</v>
      </c>
      <c r="Y2199" t="s">
        <v>3540</v>
      </c>
      <c r="Z2199" t="s">
        <v>66</v>
      </c>
      <c r="AA2199" t="s">
        <v>63</v>
      </c>
      <c r="AB2199" t="s">
        <v>63</v>
      </c>
      <c r="AC2199" t="s">
        <v>66</v>
      </c>
      <c r="AD2199" t="s">
        <v>63</v>
      </c>
      <c r="AE2199" t="s">
        <v>63</v>
      </c>
      <c r="AF2199" t="s">
        <v>63</v>
      </c>
      <c r="AG2199" t="s">
        <v>81</v>
      </c>
      <c r="AH2199" t="s">
        <v>78</v>
      </c>
      <c r="AJ2199" t="s">
        <v>63</v>
      </c>
      <c r="AL2199" t="s">
        <v>63</v>
      </c>
      <c r="AN2199" t="s">
        <v>3456</v>
      </c>
      <c r="AO2199" t="s">
        <v>2606</v>
      </c>
      <c r="AP2199" t="s">
        <v>4975</v>
      </c>
      <c r="AQ2199" t="s">
        <v>89</v>
      </c>
      <c r="AR2199" t="s">
        <v>220</v>
      </c>
      <c r="AS2199" t="s">
        <v>97</v>
      </c>
      <c r="AT2199" t="s">
        <v>63</v>
      </c>
    </row>
    <row r="2200" spans="1:59" hidden="1" x14ac:dyDescent="0.25">
      <c r="A2200" t="s">
        <v>4976</v>
      </c>
      <c r="B2200" t="s">
        <v>4977</v>
      </c>
      <c r="C2200" t="s">
        <v>4978</v>
      </c>
      <c r="D2200" t="s">
        <v>82</v>
      </c>
      <c r="E2200" t="s">
        <v>60</v>
      </c>
      <c r="G2200" t="s">
        <v>62</v>
      </c>
      <c r="I2200" t="s">
        <v>63</v>
      </c>
      <c r="J2200" t="s">
        <v>64</v>
      </c>
      <c r="L2200" t="s">
        <v>65</v>
      </c>
      <c r="M2200" t="s">
        <v>63</v>
      </c>
      <c r="N2200" t="s">
        <v>80</v>
      </c>
      <c r="O2200" t="s">
        <v>63</v>
      </c>
      <c r="R2200" t="s">
        <v>83</v>
      </c>
      <c r="S2200" t="s">
        <v>63</v>
      </c>
      <c r="T2200" t="s">
        <v>63</v>
      </c>
      <c r="U2200" t="s">
        <v>63</v>
      </c>
      <c r="V2200" t="s">
        <v>110</v>
      </c>
      <c r="W2200" t="s">
        <v>63</v>
      </c>
      <c r="X2200" t="s">
        <v>80</v>
      </c>
      <c r="Z2200" t="s">
        <v>66</v>
      </c>
      <c r="AA2200" t="s">
        <v>134</v>
      </c>
      <c r="AB2200" t="s">
        <v>135</v>
      </c>
      <c r="AC2200" t="s">
        <v>228</v>
      </c>
      <c r="AD2200" t="s">
        <v>63</v>
      </c>
      <c r="AE2200" t="s">
        <v>134</v>
      </c>
      <c r="AF2200" t="s">
        <v>63</v>
      </c>
      <c r="AG2200" t="s">
        <v>81</v>
      </c>
      <c r="AH2200" t="s">
        <v>320</v>
      </c>
      <c r="AK2200" t="s">
        <v>137</v>
      </c>
      <c r="AL2200" t="s">
        <v>63</v>
      </c>
      <c r="AN2200" t="s">
        <v>3316</v>
      </c>
      <c r="AO2200" t="s">
        <v>4979</v>
      </c>
      <c r="BB2200" t="s">
        <v>2228</v>
      </c>
      <c r="BC2200" t="s">
        <v>429</v>
      </c>
      <c r="BD2200" t="s">
        <v>1615</v>
      </c>
      <c r="BE2200" t="s">
        <v>2229</v>
      </c>
      <c r="BF2200" t="s">
        <v>66</v>
      </c>
      <c r="BG2200" t="s">
        <v>4980</v>
      </c>
    </row>
    <row r="2201" spans="1:59" hidden="1" x14ac:dyDescent="0.25">
      <c r="A2201" t="s">
        <v>4981</v>
      </c>
      <c r="B2201" t="s">
        <v>4982</v>
      </c>
      <c r="C2201" t="s">
        <v>4983</v>
      </c>
      <c r="D2201" t="s">
        <v>82</v>
      </c>
      <c r="E2201" t="s">
        <v>60</v>
      </c>
      <c r="G2201" t="s">
        <v>78</v>
      </c>
      <c r="I2201" t="s">
        <v>63</v>
      </c>
      <c r="J2201" t="s">
        <v>64</v>
      </c>
      <c r="L2201" t="s">
        <v>65</v>
      </c>
      <c r="M2201" t="s">
        <v>63</v>
      </c>
      <c r="N2201" t="s">
        <v>66</v>
      </c>
      <c r="O2201" t="s">
        <v>80</v>
      </c>
      <c r="P2201" t="s">
        <v>15</v>
      </c>
      <c r="Q2201" t="s">
        <v>4984</v>
      </c>
    </row>
    <row r="2202" spans="1:59" hidden="1" x14ac:dyDescent="0.25">
      <c r="A2202" t="s">
        <v>4985</v>
      </c>
      <c r="B2202" t="s">
        <v>4986</v>
      </c>
      <c r="C2202" t="s">
        <v>4987</v>
      </c>
      <c r="D2202" t="s">
        <v>82</v>
      </c>
      <c r="E2202" t="s">
        <v>60</v>
      </c>
      <c r="G2202" t="s">
        <v>72</v>
      </c>
      <c r="I2202" t="s">
        <v>63</v>
      </c>
      <c r="J2202" t="s">
        <v>64</v>
      </c>
      <c r="L2202" t="s">
        <v>65</v>
      </c>
    </row>
    <row r="2203" spans="1:59" hidden="1" x14ac:dyDescent="0.25">
      <c r="A2203" t="s">
        <v>4988</v>
      </c>
      <c r="B2203" t="s">
        <v>4989</v>
      </c>
      <c r="C2203" t="s">
        <v>4990</v>
      </c>
      <c r="D2203" t="s">
        <v>82</v>
      </c>
      <c r="E2203" t="s">
        <v>60</v>
      </c>
      <c r="G2203" t="s">
        <v>133</v>
      </c>
      <c r="I2203" t="s">
        <v>63</v>
      </c>
      <c r="J2203" t="s">
        <v>64</v>
      </c>
      <c r="L2203" t="s">
        <v>65</v>
      </c>
      <c r="M2203" t="s">
        <v>63</v>
      </c>
      <c r="N2203" t="s">
        <v>80</v>
      </c>
      <c r="O2203" t="s">
        <v>66</v>
      </c>
      <c r="P2203" t="s">
        <v>15</v>
      </c>
      <c r="Q2203" t="s">
        <v>4991</v>
      </c>
    </row>
    <row r="2204" spans="1:59" hidden="1" x14ac:dyDescent="0.25">
      <c r="A2204" t="s">
        <v>4992</v>
      </c>
      <c r="B2204" t="s">
        <v>4993</v>
      </c>
      <c r="C2204" t="s">
        <v>4994</v>
      </c>
      <c r="D2204" t="s">
        <v>82</v>
      </c>
      <c r="E2204" t="s">
        <v>60</v>
      </c>
      <c r="G2204" t="s">
        <v>133</v>
      </c>
      <c r="I2204" t="s">
        <v>128</v>
      </c>
      <c r="J2204" t="s">
        <v>64</v>
      </c>
      <c r="L2204" t="s">
        <v>65</v>
      </c>
    </row>
    <row r="2205" spans="1:59" hidden="1" x14ac:dyDescent="0.25">
      <c r="A2205" t="s">
        <v>4995</v>
      </c>
      <c r="B2205" t="s">
        <v>4996</v>
      </c>
      <c r="C2205" t="s">
        <v>4997</v>
      </c>
      <c r="D2205" t="s">
        <v>82</v>
      </c>
      <c r="E2205" t="s">
        <v>60</v>
      </c>
      <c r="G2205" t="s">
        <v>72</v>
      </c>
      <c r="I2205" t="s">
        <v>63</v>
      </c>
      <c r="J2205" t="s">
        <v>64</v>
      </c>
      <c r="L2205" t="s">
        <v>65</v>
      </c>
    </row>
    <row r="2206" spans="1:59" hidden="1" x14ac:dyDescent="0.25">
      <c r="A2206" t="s">
        <v>4998</v>
      </c>
      <c r="B2206" t="s">
        <v>4999</v>
      </c>
      <c r="C2206" t="s">
        <v>5000</v>
      </c>
      <c r="D2206" t="s">
        <v>82</v>
      </c>
      <c r="E2206" t="s">
        <v>60</v>
      </c>
      <c r="G2206" t="s">
        <v>133</v>
      </c>
      <c r="I2206" t="s">
        <v>63</v>
      </c>
      <c r="J2206" t="s">
        <v>64</v>
      </c>
      <c r="L2206" t="s">
        <v>65</v>
      </c>
      <c r="M2206" t="s">
        <v>63</v>
      </c>
      <c r="N2206" t="s">
        <v>66</v>
      </c>
      <c r="O2206" t="s">
        <v>63</v>
      </c>
      <c r="P2206" t="s">
        <v>15</v>
      </c>
      <c r="Q2206" t="s">
        <v>5001</v>
      </c>
    </row>
    <row r="2207" spans="1:59" hidden="1" x14ac:dyDescent="0.25">
      <c r="A2207" t="s">
        <v>5002</v>
      </c>
      <c r="B2207" t="s">
        <v>5003</v>
      </c>
      <c r="C2207" t="s">
        <v>5004</v>
      </c>
      <c r="D2207" t="s">
        <v>82</v>
      </c>
      <c r="E2207" t="s">
        <v>60</v>
      </c>
      <c r="G2207" t="s">
        <v>78</v>
      </c>
      <c r="I2207" t="s">
        <v>63</v>
      </c>
      <c r="J2207" t="s">
        <v>64</v>
      </c>
      <c r="L2207" t="s">
        <v>65</v>
      </c>
      <c r="M2207" t="s">
        <v>63</v>
      </c>
      <c r="N2207" t="s">
        <v>66</v>
      </c>
      <c r="O2207" t="s">
        <v>66</v>
      </c>
      <c r="P2207" t="s">
        <v>15</v>
      </c>
      <c r="Q2207" t="s">
        <v>5005</v>
      </c>
    </row>
    <row r="2208" spans="1:59" hidden="1" x14ac:dyDescent="0.25">
      <c r="A2208" t="s">
        <v>5006</v>
      </c>
      <c r="B2208" t="s">
        <v>5007</v>
      </c>
      <c r="C2208" t="s">
        <v>5008</v>
      </c>
      <c r="D2208" t="s">
        <v>82</v>
      </c>
      <c r="E2208" t="s">
        <v>60</v>
      </c>
      <c r="G2208" t="s">
        <v>78</v>
      </c>
      <c r="I2208" t="s">
        <v>63</v>
      </c>
      <c r="J2208" t="s">
        <v>64</v>
      </c>
      <c r="L2208" t="s">
        <v>65</v>
      </c>
      <c r="M2208" t="s">
        <v>63</v>
      </c>
      <c r="N2208" t="s">
        <v>80</v>
      </c>
      <c r="O2208" t="s">
        <v>63</v>
      </c>
      <c r="R2208" t="s">
        <v>83</v>
      </c>
      <c r="S2208" t="s">
        <v>63</v>
      </c>
      <c r="T2208" t="s">
        <v>63</v>
      </c>
      <c r="U2208" t="s">
        <v>63</v>
      </c>
      <c r="V2208" t="s">
        <v>80</v>
      </c>
      <c r="W2208" t="s">
        <v>63</v>
      </c>
      <c r="X2208" t="s">
        <v>85</v>
      </c>
      <c r="Y2208" t="s">
        <v>5009</v>
      </c>
      <c r="Z2208" t="s">
        <v>66</v>
      </c>
      <c r="AA2208" t="s">
        <v>134</v>
      </c>
      <c r="AB2208" t="s">
        <v>135</v>
      </c>
      <c r="AC2208" t="s">
        <v>66</v>
      </c>
      <c r="AD2208" t="s">
        <v>63</v>
      </c>
      <c r="AE2208" t="s">
        <v>134</v>
      </c>
      <c r="AF2208" t="s">
        <v>63</v>
      </c>
      <c r="AG2208" t="s">
        <v>288</v>
      </c>
      <c r="AH2208" t="s">
        <v>133</v>
      </c>
      <c r="AJ2208" t="s">
        <v>63</v>
      </c>
      <c r="AL2208" t="s">
        <v>63</v>
      </c>
      <c r="AM2208" t="s">
        <v>255</v>
      </c>
      <c r="AN2208" t="s">
        <v>1133</v>
      </c>
      <c r="AO2208" t="s">
        <v>5010</v>
      </c>
      <c r="AP2208" t="s">
        <v>4849</v>
      </c>
      <c r="AQ2208" t="s">
        <v>332</v>
      </c>
      <c r="AR2208" t="s">
        <v>97</v>
      </c>
      <c r="AS2208" t="s">
        <v>91</v>
      </c>
      <c r="AT2208" t="s">
        <v>66</v>
      </c>
      <c r="AU2208" t="s">
        <v>5011</v>
      </c>
    </row>
    <row r="2209" spans="1:59" hidden="1" x14ac:dyDescent="0.25">
      <c r="A2209" t="s">
        <v>5006</v>
      </c>
      <c r="B2209" t="s">
        <v>5007</v>
      </c>
      <c r="C2209" t="s">
        <v>5008</v>
      </c>
      <c r="D2209" t="s">
        <v>82</v>
      </c>
      <c r="E2209" t="s">
        <v>60</v>
      </c>
      <c r="G2209" t="s">
        <v>78</v>
      </c>
      <c r="I2209" t="s">
        <v>63</v>
      </c>
      <c r="J2209" t="s">
        <v>64</v>
      </c>
      <c r="L2209" t="s">
        <v>65</v>
      </c>
      <c r="M2209" t="s">
        <v>63</v>
      </c>
      <c r="N2209" t="s">
        <v>80</v>
      </c>
      <c r="O2209" t="s">
        <v>63</v>
      </c>
      <c r="R2209" t="s">
        <v>83</v>
      </c>
      <c r="S2209" t="s">
        <v>63</v>
      </c>
      <c r="T2209" t="s">
        <v>63</v>
      </c>
      <c r="U2209" t="s">
        <v>63</v>
      </c>
      <c r="V2209" t="s">
        <v>80</v>
      </c>
      <c r="W2209" t="s">
        <v>63</v>
      </c>
      <c r="X2209" t="s">
        <v>85</v>
      </c>
      <c r="Y2209" t="s">
        <v>5009</v>
      </c>
      <c r="Z2209" t="s">
        <v>66</v>
      </c>
      <c r="AA2209" t="s">
        <v>134</v>
      </c>
      <c r="AB2209" t="s">
        <v>135</v>
      </c>
      <c r="AC2209" t="s">
        <v>66</v>
      </c>
      <c r="AD2209" t="s">
        <v>63</v>
      </c>
      <c r="AE2209" t="s">
        <v>134</v>
      </c>
      <c r="AF2209" t="s">
        <v>63</v>
      </c>
      <c r="AG2209" t="s">
        <v>288</v>
      </c>
      <c r="AH2209" t="s">
        <v>133</v>
      </c>
      <c r="AJ2209" t="s">
        <v>63</v>
      </c>
      <c r="AL2209" t="s">
        <v>63</v>
      </c>
      <c r="AM2209" t="s">
        <v>255</v>
      </c>
      <c r="AN2209" t="s">
        <v>1133</v>
      </c>
      <c r="AO2209" t="s">
        <v>5010</v>
      </c>
      <c r="AP2209" t="s">
        <v>3959</v>
      </c>
      <c r="AQ2209" t="s">
        <v>332</v>
      </c>
      <c r="AR2209" t="s">
        <v>94</v>
      </c>
      <c r="AS2209" t="s">
        <v>91</v>
      </c>
      <c r="AT2209" t="s">
        <v>66</v>
      </c>
      <c r="AU2209" t="s">
        <v>5012</v>
      </c>
    </row>
    <row r="2210" spans="1:59" hidden="1" x14ac:dyDescent="0.25">
      <c r="A2210" t="s">
        <v>5006</v>
      </c>
      <c r="B2210" t="s">
        <v>5007</v>
      </c>
      <c r="C2210" t="s">
        <v>5008</v>
      </c>
      <c r="D2210" t="s">
        <v>82</v>
      </c>
      <c r="E2210" t="s">
        <v>60</v>
      </c>
      <c r="G2210" t="s">
        <v>78</v>
      </c>
      <c r="I2210" t="s">
        <v>63</v>
      </c>
      <c r="J2210" t="s">
        <v>64</v>
      </c>
      <c r="L2210" t="s">
        <v>65</v>
      </c>
      <c r="M2210" t="s">
        <v>63</v>
      </c>
      <c r="N2210" t="s">
        <v>80</v>
      </c>
      <c r="O2210" t="s">
        <v>63</v>
      </c>
      <c r="R2210" t="s">
        <v>83</v>
      </c>
      <c r="S2210" t="s">
        <v>63</v>
      </c>
      <c r="T2210" t="s">
        <v>63</v>
      </c>
      <c r="U2210" t="s">
        <v>63</v>
      </c>
      <c r="V2210" t="s">
        <v>80</v>
      </c>
      <c r="W2210" t="s">
        <v>63</v>
      </c>
      <c r="X2210" t="s">
        <v>85</v>
      </c>
      <c r="Y2210" t="s">
        <v>5009</v>
      </c>
      <c r="Z2210" t="s">
        <v>66</v>
      </c>
      <c r="AA2210" t="s">
        <v>134</v>
      </c>
      <c r="AB2210" t="s">
        <v>135</v>
      </c>
      <c r="AC2210" t="s">
        <v>66</v>
      </c>
      <c r="AD2210" t="s">
        <v>63</v>
      </c>
      <c r="AE2210" t="s">
        <v>134</v>
      </c>
      <c r="AF2210" t="s">
        <v>63</v>
      </c>
      <c r="AG2210" t="s">
        <v>288</v>
      </c>
      <c r="AH2210" t="s">
        <v>133</v>
      </c>
      <c r="AJ2210" t="s">
        <v>63</v>
      </c>
      <c r="AL2210" t="s">
        <v>63</v>
      </c>
      <c r="AM2210" t="s">
        <v>255</v>
      </c>
      <c r="AN2210" t="s">
        <v>1133</v>
      </c>
      <c r="AO2210" t="s">
        <v>5010</v>
      </c>
      <c r="AP2210" t="s">
        <v>5013</v>
      </c>
      <c r="AQ2210" t="s">
        <v>332</v>
      </c>
      <c r="AR2210" t="s">
        <v>262</v>
      </c>
      <c r="AS2210" t="s">
        <v>265</v>
      </c>
      <c r="AT2210" t="s">
        <v>66</v>
      </c>
    </row>
    <row r="2211" spans="1:59" hidden="1" x14ac:dyDescent="0.25">
      <c r="A2211" t="s">
        <v>5006</v>
      </c>
      <c r="B2211" t="s">
        <v>5007</v>
      </c>
      <c r="C2211" t="s">
        <v>5008</v>
      </c>
      <c r="D2211" t="s">
        <v>82</v>
      </c>
      <c r="E2211" t="s">
        <v>60</v>
      </c>
      <c r="G2211" t="s">
        <v>78</v>
      </c>
      <c r="I2211" t="s">
        <v>63</v>
      </c>
      <c r="J2211" t="s">
        <v>64</v>
      </c>
      <c r="L2211" t="s">
        <v>65</v>
      </c>
      <c r="M2211" t="s">
        <v>63</v>
      </c>
      <c r="N2211" t="s">
        <v>80</v>
      </c>
      <c r="O2211" t="s">
        <v>63</v>
      </c>
      <c r="R2211" t="s">
        <v>83</v>
      </c>
      <c r="S2211" t="s">
        <v>63</v>
      </c>
      <c r="T2211" t="s">
        <v>63</v>
      </c>
      <c r="U2211" t="s">
        <v>63</v>
      </c>
      <c r="V2211" t="s">
        <v>80</v>
      </c>
      <c r="W2211" t="s">
        <v>63</v>
      </c>
      <c r="X2211" t="s">
        <v>85</v>
      </c>
      <c r="Y2211" t="s">
        <v>5009</v>
      </c>
      <c r="Z2211" t="s">
        <v>66</v>
      </c>
      <c r="AA2211" t="s">
        <v>134</v>
      </c>
      <c r="AB2211" t="s">
        <v>135</v>
      </c>
      <c r="AC2211" t="s">
        <v>66</v>
      </c>
      <c r="AD2211" t="s">
        <v>63</v>
      </c>
      <c r="AE2211" t="s">
        <v>134</v>
      </c>
      <c r="AF2211" t="s">
        <v>63</v>
      </c>
      <c r="AG2211" t="s">
        <v>288</v>
      </c>
      <c r="AH2211" t="s">
        <v>133</v>
      </c>
      <c r="AJ2211" t="s">
        <v>63</v>
      </c>
      <c r="AL2211" t="s">
        <v>63</v>
      </c>
      <c r="AM2211" t="s">
        <v>255</v>
      </c>
      <c r="AN2211" t="s">
        <v>1133</v>
      </c>
      <c r="AO2211" t="s">
        <v>5010</v>
      </c>
      <c r="AP2211" t="s">
        <v>5014</v>
      </c>
      <c r="AQ2211" t="s">
        <v>332</v>
      </c>
      <c r="AR2211" t="s">
        <v>262</v>
      </c>
      <c r="AS2211" t="s">
        <v>190</v>
      </c>
      <c r="AT2211" t="s">
        <v>66</v>
      </c>
    </row>
    <row r="2212" spans="1:59" hidden="1" x14ac:dyDescent="0.25">
      <c r="A2212" t="s">
        <v>5006</v>
      </c>
      <c r="B2212" t="s">
        <v>5007</v>
      </c>
      <c r="C2212" t="s">
        <v>5008</v>
      </c>
      <c r="D2212" t="s">
        <v>82</v>
      </c>
      <c r="E2212" t="s">
        <v>60</v>
      </c>
      <c r="G2212" t="s">
        <v>78</v>
      </c>
      <c r="I2212" t="s">
        <v>63</v>
      </c>
      <c r="J2212" t="s">
        <v>64</v>
      </c>
      <c r="L2212" t="s">
        <v>65</v>
      </c>
      <c r="M2212" t="s">
        <v>63</v>
      </c>
      <c r="N2212" t="s">
        <v>80</v>
      </c>
      <c r="O2212" t="s">
        <v>63</v>
      </c>
      <c r="R2212" t="s">
        <v>83</v>
      </c>
      <c r="S2212" t="s">
        <v>63</v>
      </c>
      <c r="T2212" t="s">
        <v>63</v>
      </c>
      <c r="U2212" t="s">
        <v>63</v>
      </c>
      <c r="V2212" t="s">
        <v>80</v>
      </c>
      <c r="W2212" t="s">
        <v>63</v>
      </c>
      <c r="X2212" t="s">
        <v>85</v>
      </c>
      <c r="Y2212" t="s">
        <v>5009</v>
      </c>
      <c r="Z2212" t="s">
        <v>66</v>
      </c>
      <c r="AA2212" t="s">
        <v>134</v>
      </c>
      <c r="AB2212" t="s">
        <v>135</v>
      </c>
      <c r="AC2212" t="s">
        <v>66</v>
      </c>
      <c r="AD2212" t="s">
        <v>63</v>
      </c>
      <c r="AE2212" t="s">
        <v>134</v>
      </c>
      <c r="AF2212" t="s">
        <v>63</v>
      </c>
      <c r="AG2212" t="s">
        <v>288</v>
      </c>
      <c r="AH2212" t="s">
        <v>133</v>
      </c>
      <c r="AJ2212" t="s">
        <v>63</v>
      </c>
      <c r="AL2212" t="s">
        <v>63</v>
      </c>
      <c r="AM2212" t="s">
        <v>255</v>
      </c>
      <c r="AN2212" t="s">
        <v>1133</v>
      </c>
      <c r="AO2212" t="s">
        <v>5010</v>
      </c>
      <c r="AP2212" t="s">
        <v>5015</v>
      </c>
      <c r="AQ2212" t="s">
        <v>332</v>
      </c>
      <c r="AR2212" t="s">
        <v>262</v>
      </c>
      <c r="AS2212" t="s">
        <v>103</v>
      </c>
      <c r="AT2212" t="s">
        <v>66</v>
      </c>
      <c r="AU2212" t="s">
        <v>5016</v>
      </c>
    </row>
    <row r="2213" spans="1:59" hidden="1" x14ac:dyDescent="0.25">
      <c r="A2213" t="s">
        <v>5006</v>
      </c>
      <c r="B2213" t="s">
        <v>5007</v>
      </c>
      <c r="C2213" t="s">
        <v>5008</v>
      </c>
      <c r="D2213" t="s">
        <v>82</v>
      </c>
      <c r="E2213" t="s">
        <v>60</v>
      </c>
      <c r="G2213" t="s">
        <v>78</v>
      </c>
      <c r="I2213" t="s">
        <v>63</v>
      </c>
      <c r="J2213" t="s">
        <v>64</v>
      </c>
      <c r="L2213" t="s">
        <v>65</v>
      </c>
      <c r="M2213" t="s">
        <v>63</v>
      </c>
      <c r="N2213" t="s">
        <v>80</v>
      </c>
      <c r="O2213" t="s">
        <v>63</v>
      </c>
      <c r="R2213" t="s">
        <v>83</v>
      </c>
      <c r="S2213" t="s">
        <v>63</v>
      </c>
      <c r="T2213" t="s">
        <v>63</v>
      </c>
      <c r="U2213" t="s">
        <v>63</v>
      </c>
      <c r="V2213" t="s">
        <v>80</v>
      </c>
      <c r="W2213" t="s">
        <v>63</v>
      </c>
      <c r="X2213" t="s">
        <v>85</v>
      </c>
      <c r="Y2213" t="s">
        <v>5009</v>
      </c>
      <c r="Z2213" t="s">
        <v>66</v>
      </c>
      <c r="AA2213" t="s">
        <v>134</v>
      </c>
      <c r="AB2213" t="s">
        <v>135</v>
      </c>
      <c r="AC2213" t="s">
        <v>66</v>
      </c>
      <c r="AD2213" t="s">
        <v>63</v>
      </c>
      <c r="AE2213" t="s">
        <v>134</v>
      </c>
      <c r="AF2213" t="s">
        <v>63</v>
      </c>
      <c r="AG2213" t="s">
        <v>288</v>
      </c>
      <c r="AH2213" t="s">
        <v>133</v>
      </c>
      <c r="AJ2213" t="s">
        <v>63</v>
      </c>
      <c r="AL2213" t="s">
        <v>63</v>
      </c>
      <c r="AM2213" t="s">
        <v>255</v>
      </c>
      <c r="AN2213" t="s">
        <v>1133</v>
      </c>
      <c r="AO2213" t="s">
        <v>5010</v>
      </c>
      <c r="AP2213" t="s">
        <v>331</v>
      </c>
      <c r="AQ2213" t="s">
        <v>332</v>
      </c>
      <c r="AR2213" t="s">
        <v>333</v>
      </c>
      <c r="AS2213" t="s">
        <v>334</v>
      </c>
      <c r="AT2213" t="s">
        <v>66</v>
      </c>
      <c r="AU2213" t="s">
        <v>5017</v>
      </c>
    </row>
    <row r="2214" spans="1:59" hidden="1" x14ac:dyDescent="0.25">
      <c r="A2214" t="s">
        <v>5006</v>
      </c>
      <c r="B2214" t="s">
        <v>5007</v>
      </c>
      <c r="C2214" t="s">
        <v>5008</v>
      </c>
      <c r="D2214" t="s">
        <v>82</v>
      </c>
      <c r="E2214" t="s">
        <v>60</v>
      </c>
      <c r="G2214" t="s">
        <v>78</v>
      </c>
      <c r="I2214" t="s">
        <v>63</v>
      </c>
      <c r="J2214" t="s">
        <v>64</v>
      </c>
      <c r="L2214" t="s">
        <v>65</v>
      </c>
      <c r="M2214" t="s">
        <v>63</v>
      </c>
      <c r="N2214" t="s">
        <v>80</v>
      </c>
      <c r="O2214" t="s">
        <v>63</v>
      </c>
      <c r="R2214" t="s">
        <v>83</v>
      </c>
      <c r="S2214" t="s">
        <v>63</v>
      </c>
      <c r="T2214" t="s">
        <v>63</v>
      </c>
      <c r="U2214" t="s">
        <v>63</v>
      </c>
      <c r="V2214" t="s">
        <v>80</v>
      </c>
      <c r="W2214" t="s">
        <v>63</v>
      </c>
      <c r="X2214" t="s">
        <v>85</v>
      </c>
      <c r="Y2214" t="s">
        <v>5009</v>
      </c>
      <c r="Z2214" t="s">
        <v>66</v>
      </c>
      <c r="AA2214" t="s">
        <v>134</v>
      </c>
      <c r="AB2214" t="s">
        <v>135</v>
      </c>
      <c r="AC2214" t="s">
        <v>66</v>
      </c>
      <c r="AD2214" t="s">
        <v>63</v>
      </c>
      <c r="AE2214" t="s">
        <v>134</v>
      </c>
      <c r="AF2214" t="s">
        <v>63</v>
      </c>
      <c r="AG2214" t="s">
        <v>288</v>
      </c>
      <c r="AH2214" t="s">
        <v>133</v>
      </c>
      <c r="AJ2214" t="s">
        <v>63</v>
      </c>
      <c r="AL2214" t="s">
        <v>63</v>
      </c>
      <c r="AM2214" t="s">
        <v>255</v>
      </c>
      <c r="AN2214" t="s">
        <v>1133</v>
      </c>
      <c r="AO2214" t="s">
        <v>5010</v>
      </c>
      <c r="BB2214" t="s">
        <v>428</v>
      </c>
      <c r="BC2214" t="s">
        <v>429</v>
      </c>
      <c r="BD2214" t="s">
        <v>172</v>
      </c>
      <c r="BE2214" t="s">
        <v>144</v>
      </c>
      <c r="BF2214" t="s">
        <v>66</v>
      </c>
      <c r="BG2214" t="s">
        <v>5018</v>
      </c>
    </row>
    <row r="2215" spans="1:59" hidden="1" x14ac:dyDescent="0.25">
      <c r="A2215" t="s">
        <v>5019</v>
      </c>
      <c r="B2215" t="s">
        <v>5020</v>
      </c>
      <c r="C2215" t="s">
        <v>5021</v>
      </c>
      <c r="D2215" t="s">
        <v>82</v>
      </c>
      <c r="E2215" t="s">
        <v>60</v>
      </c>
      <c r="G2215" t="s">
        <v>78</v>
      </c>
      <c r="I2215" t="s">
        <v>63</v>
      </c>
      <c r="J2215" t="s">
        <v>64</v>
      </c>
      <c r="L2215" t="s">
        <v>73</v>
      </c>
      <c r="M2215" t="s">
        <v>63</v>
      </c>
      <c r="N2215" t="s">
        <v>66</v>
      </c>
      <c r="O2215" t="s">
        <v>63</v>
      </c>
      <c r="P2215" t="s">
        <v>15</v>
      </c>
      <c r="Q2215" t="s">
        <v>5022</v>
      </c>
    </row>
    <row r="2216" spans="1:59" hidden="1" x14ac:dyDescent="0.25">
      <c r="A2216" t="s">
        <v>5023</v>
      </c>
      <c r="B2216" t="s">
        <v>5024</v>
      </c>
      <c r="C2216" t="s">
        <v>5025</v>
      </c>
      <c r="D2216" t="s">
        <v>82</v>
      </c>
      <c r="E2216" t="s">
        <v>60</v>
      </c>
      <c r="G2216" t="s">
        <v>78</v>
      </c>
      <c r="I2216" t="s">
        <v>63</v>
      </c>
      <c r="J2216" t="s">
        <v>64</v>
      </c>
      <c r="L2216" t="s">
        <v>73</v>
      </c>
      <c r="M2216" t="s">
        <v>63</v>
      </c>
      <c r="N2216" t="s">
        <v>66</v>
      </c>
      <c r="O2216" t="s">
        <v>63</v>
      </c>
      <c r="P2216" t="s">
        <v>15</v>
      </c>
      <c r="Q2216" t="s">
        <v>5026</v>
      </c>
    </row>
    <row r="2217" spans="1:59" hidden="1" x14ac:dyDescent="0.25">
      <c r="A2217" t="s">
        <v>5027</v>
      </c>
      <c r="B2217" t="s">
        <v>5028</v>
      </c>
      <c r="C2217" t="s">
        <v>5029</v>
      </c>
      <c r="D2217" t="s">
        <v>82</v>
      </c>
      <c r="E2217" t="s">
        <v>60</v>
      </c>
      <c r="G2217" t="s">
        <v>133</v>
      </c>
      <c r="I2217" t="s">
        <v>63</v>
      </c>
      <c r="J2217" t="s">
        <v>64</v>
      </c>
      <c r="L2217" t="s">
        <v>65</v>
      </c>
      <c r="M2217" t="s">
        <v>63</v>
      </c>
      <c r="N2217" t="s">
        <v>80</v>
      </c>
      <c r="O2217" t="s">
        <v>80</v>
      </c>
      <c r="R2217" t="s">
        <v>83</v>
      </c>
      <c r="S2217" t="s">
        <v>63</v>
      </c>
      <c r="T2217" t="s">
        <v>84</v>
      </c>
      <c r="U2217" t="s">
        <v>110</v>
      </c>
      <c r="V2217" t="s">
        <v>80</v>
      </c>
      <c r="W2217" t="s">
        <v>63</v>
      </c>
      <c r="X2217" t="s">
        <v>85</v>
      </c>
      <c r="Y2217" t="s">
        <v>3062</v>
      </c>
      <c r="Z2217" t="s">
        <v>66</v>
      </c>
      <c r="AA2217" t="s">
        <v>63</v>
      </c>
      <c r="AB2217" t="s">
        <v>63</v>
      </c>
      <c r="AC2217" t="s">
        <v>63</v>
      </c>
      <c r="AD2217" t="s">
        <v>63</v>
      </c>
      <c r="AE2217" t="s">
        <v>66</v>
      </c>
      <c r="AF2217" t="s">
        <v>63</v>
      </c>
      <c r="AG2217" t="s">
        <v>81</v>
      </c>
      <c r="AH2217" t="s">
        <v>78</v>
      </c>
      <c r="AK2217" t="s">
        <v>137</v>
      </c>
      <c r="AL2217" t="s">
        <v>63</v>
      </c>
      <c r="AM2217" t="s">
        <v>255</v>
      </c>
      <c r="AN2217" t="s">
        <v>1372</v>
      </c>
      <c r="AO2217" t="s">
        <v>5030</v>
      </c>
      <c r="BB2217" t="s">
        <v>2567</v>
      </c>
      <c r="BC2217" t="s">
        <v>2568</v>
      </c>
      <c r="BD2217" t="s">
        <v>172</v>
      </c>
      <c r="BE2217" t="s">
        <v>173</v>
      </c>
      <c r="BF2217" t="s">
        <v>63</v>
      </c>
    </row>
    <row r="2218" spans="1:59" hidden="1" x14ac:dyDescent="0.25">
      <c r="A2218" t="s">
        <v>5027</v>
      </c>
      <c r="B2218" t="s">
        <v>5028</v>
      </c>
      <c r="C2218" t="s">
        <v>5029</v>
      </c>
      <c r="D2218" t="s">
        <v>82</v>
      </c>
      <c r="E2218" t="s">
        <v>60</v>
      </c>
      <c r="G2218" t="s">
        <v>133</v>
      </c>
      <c r="I2218" t="s">
        <v>63</v>
      </c>
      <c r="J2218" t="s">
        <v>64</v>
      </c>
      <c r="L2218" t="s">
        <v>65</v>
      </c>
      <c r="M2218" t="s">
        <v>63</v>
      </c>
      <c r="N2218" t="s">
        <v>80</v>
      </c>
      <c r="O2218" t="s">
        <v>80</v>
      </c>
      <c r="R2218" t="s">
        <v>83</v>
      </c>
      <c r="S2218" t="s">
        <v>63</v>
      </c>
      <c r="T2218" t="s">
        <v>84</v>
      </c>
      <c r="U2218" t="s">
        <v>110</v>
      </c>
      <c r="V2218" t="s">
        <v>80</v>
      </c>
      <c r="W2218" t="s">
        <v>63</v>
      </c>
      <c r="X2218" t="s">
        <v>85</v>
      </c>
      <c r="Y2218" t="s">
        <v>3062</v>
      </c>
      <c r="Z2218" t="s">
        <v>66</v>
      </c>
      <c r="AA2218" t="s">
        <v>63</v>
      </c>
      <c r="AB2218" t="s">
        <v>63</v>
      </c>
      <c r="AC2218" t="s">
        <v>63</v>
      </c>
      <c r="AD2218" t="s">
        <v>63</v>
      </c>
      <c r="AE2218" t="s">
        <v>66</v>
      </c>
      <c r="AF2218" t="s">
        <v>63</v>
      </c>
      <c r="AG2218" t="s">
        <v>81</v>
      </c>
      <c r="AH2218" t="s">
        <v>78</v>
      </c>
      <c r="AK2218" t="s">
        <v>137</v>
      </c>
      <c r="AL2218" t="s">
        <v>63</v>
      </c>
      <c r="AM2218" t="s">
        <v>255</v>
      </c>
      <c r="AN2218" t="s">
        <v>1372</v>
      </c>
      <c r="AO2218" t="s">
        <v>5030</v>
      </c>
      <c r="BB2218" t="s">
        <v>3065</v>
      </c>
      <c r="BC2218" t="s">
        <v>171</v>
      </c>
      <c r="BD2218" t="s">
        <v>172</v>
      </c>
      <c r="BE2218" t="s">
        <v>173</v>
      </c>
      <c r="BF2218" t="s">
        <v>63</v>
      </c>
      <c r="BG2218" t="s">
        <v>2640</v>
      </c>
    </row>
    <row r="2219" spans="1:59" hidden="1" x14ac:dyDescent="0.25">
      <c r="A2219" t="s">
        <v>5031</v>
      </c>
      <c r="B2219" t="s">
        <v>5032</v>
      </c>
      <c r="C2219" t="s">
        <v>5033</v>
      </c>
      <c r="D2219" t="s">
        <v>82</v>
      </c>
      <c r="E2219" t="s">
        <v>60</v>
      </c>
      <c r="G2219" t="s">
        <v>78</v>
      </c>
      <c r="I2219" t="s">
        <v>63</v>
      </c>
      <c r="J2219" t="s">
        <v>64</v>
      </c>
      <c r="L2219" t="s">
        <v>65</v>
      </c>
      <c r="M2219" t="s">
        <v>63</v>
      </c>
      <c r="N2219" t="s">
        <v>80</v>
      </c>
      <c r="O2219" t="s">
        <v>63</v>
      </c>
      <c r="R2219" t="s">
        <v>83</v>
      </c>
      <c r="T2219" t="s">
        <v>63</v>
      </c>
      <c r="U2219" t="s">
        <v>63</v>
      </c>
      <c r="V2219" t="s">
        <v>80</v>
      </c>
      <c r="W2219" t="s">
        <v>63</v>
      </c>
      <c r="X2219" t="s">
        <v>110</v>
      </c>
      <c r="Z2219" t="s">
        <v>66</v>
      </c>
      <c r="AA2219" t="s">
        <v>63</v>
      </c>
      <c r="AB2219" t="s">
        <v>63</v>
      </c>
      <c r="AC2219" t="s">
        <v>66</v>
      </c>
      <c r="AD2219" t="s">
        <v>63</v>
      </c>
      <c r="AE2219" t="s">
        <v>63</v>
      </c>
      <c r="AF2219" t="s">
        <v>63</v>
      </c>
      <c r="AG2219" t="s">
        <v>81</v>
      </c>
      <c r="AH2219" t="s">
        <v>78</v>
      </c>
      <c r="AK2219" t="s">
        <v>137</v>
      </c>
      <c r="AL2219" t="s">
        <v>63</v>
      </c>
      <c r="AN2219" t="s">
        <v>1994</v>
      </c>
      <c r="AO2219" t="s">
        <v>5034</v>
      </c>
      <c r="AP2219" t="s">
        <v>383</v>
      </c>
      <c r="AQ2219" t="s">
        <v>89</v>
      </c>
      <c r="AR2219" t="s">
        <v>97</v>
      </c>
      <c r="AS2219" t="s">
        <v>192</v>
      </c>
      <c r="AT2219" t="s">
        <v>63</v>
      </c>
      <c r="AU2219" t="s">
        <v>5035</v>
      </c>
    </row>
    <row r="2220" spans="1:59" hidden="1" x14ac:dyDescent="0.25">
      <c r="A2220" t="s">
        <v>5031</v>
      </c>
      <c r="B2220" t="s">
        <v>5032</v>
      </c>
      <c r="C2220" t="s">
        <v>5033</v>
      </c>
      <c r="D2220" t="s">
        <v>82</v>
      </c>
      <c r="E2220" t="s">
        <v>60</v>
      </c>
      <c r="G2220" t="s">
        <v>78</v>
      </c>
      <c r="I2220" t="s">
        <v>63</v>
      </c>
      <c r="J2220" t="s">
        <v>64</v>
      </c>
      <c r="L2220" t="s">
        <v>65</v>
      </c>
      <c r="M2220" t="s">
        <v>63</v>
      </c>
      <c r="N2220" t="s">
        <v>80</v>
      </c>
      <c r="O2220" t="s">
        <v>63</v>
      </c>
      <c r="R2220" t="s">
        <v>83</v>
      </c>
      <c r="T2220" t="s">
        <v>63</v>
      </c>
      <c r="U2220" t="s">
        <v>63</v>
      </c>
      <c r="V2220" t="s">
        <v>80</v>
      </c>
      <c r="W2220" t="s">
        <v>63</v>
      </c>
      <c r="X2220" t="s">
        <v>110</v>
      </c>
      <c r="Z2220" t="s">
        <v>66</v>
      </c>
      <c r="AA2220" t="s">
        <v>63</v>
      </c>
      <c r="AB2220" t="s">
        <v>63</v>
      </c>
      <c r="AC2220" t="s">
        <v>66</v>
      </c>
      <c r="AD2220" t="s">
        <v>63</v>
      </c>
      <c r="AE2220" t="s">
        <v>63</v>
      </c>
      <c r="AF2220" t="s">
        <v>63</v>
      </c>
      <c r="AG2220" t="s">
        <v>81</v>
      </c>
      <c r="AH2220" t="s">
        <v>78</v>
      </c>
      <c r="AK2220" t="s">
        <v>137</v>
      </c>
      <c r="AL2220" t="s">
        <v>63</v>
      </c>
      <c r="AN2220" t="s">
        <v>1994</v>
      </c>
      <c r="AO2220" t="s">
        <v>5034</v>
      </c>
      <c r="BB2220" t="s">
        <v>5036</v>
      </c>
      <c r="BC2220" t="s">
        <v>2291</v>
      </c>
      <c r="BD2220" t="s">
        <v>172</v>
      </c>
      <c r="BE2220" t="s">
        <v>173</v>
      </c>
      <c r="BF2220" t="s">
        <v>63</v>
      </c>
      <c r="BG2220" t="s">
        <v>5037</v>
      </c>
    </row>
    <row r="2221" spans="1:59" hidden="1" x14ac:dyDescent="0.25">
      <c r="A2221" t="s">
        <v>5038</v>
      </c>
      <c r="B2221" t="s">
        <v>5039</v>
      </c>
      <c r="C2221" t="s">
        <v>5040</v>
      </c>
      <c r="D2221" t="s">
        <v>82</v>
      </c>
      <c r="E2221" t="s">
        <v>60</v>
      </c>
      <c r="G2221" t="s">
        <v>78</v>
      </c>
      <c r="I2221" t="s">
        <v>63</v>
      </c>
      <c r="J2221" t="s">
        <v>64</v>
      </c>
      <c r="L2221" t="s">
        <v>73</v>
      </c>
      <c r="M2221" t="s">
        <v>63</v>
      </c>
      <c r="N2221" t="s">
        <v>80</v>
      </c>
      <c r="O2221" t="s">
        <v>80</v>
      </c>
      <c r="R2221" t="s">
        <v>83</v>
      </c>
      <c r="T2221" t="s">
        <v>63</v>
      </c>
      <c r="U2221" t="s">
        <v>63</v>
      </c>
      <c r="V2221" t="s">
        <v>80</v>
      </c>
      <c r="W2221" t="s">
        <v>80</v>
      </c>
      <c r="X2221" t="s">
        <v>85</v>
      </c>
      <c r="Y2221" t="s">
        <v>5041</v>
      </c>
      <c r="Z2221" t="s">
        <v>66</v>
      </c>
      <c r="AA2221" t="s">
        <v>63</v>
      </c>
      <c r="AB2221" t="s">
        <v>66</v>
      </c>
      <c r="AC2221" t="s">
        <v>63</v>
      </c>
      <c r="AD2221" t="s">
        <v>110</v>
      </c>
      <c r="AE2221" t="s">
        <v>66</v>
      </c>
      <c r="AF2221" t="s">
        <v>63</v>
      </c>
      <c r="AG2221" t="s">
        <v>81</v>
      </c>
      <c r="AH2221" t="s">
        <v>78</v>
      </c>
      <c r="AK2221" t="s">
        <v>137</v>
      </c>
      <c r="AL2221" t="s">
        <v>63</v>
      </c>
      <c r="AN2221" t="s">
        <v>5042</v>
      </c>
      <c r="AV2221" t="s">
        <v>3006</v>
      </c>
      <c r="AW2221" t="s">
        <v>147</v>
      </c>
      <c r="AX2221" t="s">
        <v>143</v>
      </c>
      <c r="AY2221" t="s">
        <v>479</v>
      </c>
      <c r="AZ2221" t="s">
        <v>63</v>
      </c>
      <c r="BA2221" t="s">
        <v>5043</v>
      </c>
    </row>
    <row r="2222" spans="1:59" hidden="1" x14ac:dyDescent="0.25">
      <c r="A2222" t="s">
        <v>5038</v>
      </c>
      <c r="B2222" t="s">
        <v>5039</v>
      </c>
      <c r="C2222" t="s">
        <v>5040</v>
      </c>
      <c r="D2222" t="s">
        <v>82</v>
      </c>
      <c r="E2222" t="s">
        <v>60</v>
      </c>
      <c r="G2222" t="s">
        <v>78</v>
      </c>
      <c r="I2222" t="s">
        <v>63</v>
      </c>
      <c r="J2222" t="s">
        <v>64</v>
      </c>
      <c r="L2222" t="s">
        <v>73</v>
      </c>
      <c r="M2222" t="s">
        <v>63</v>
      </c>
      <c r="N2222" t="s">
        <v>80</v>
      </c>
      <c r="O2222" t="s">
        <v>80</v>
      </c>
      <c r="R2222" t="s">
        <v>83</v>
      </c>
      <c r="T2222" t="s">
        <v>63</v>
      </c>
      <c r="U2222" t="s">
        <v>63</v>
      </c>
      <c r="V2222" t="s">
        <v>80</v>
      </c>
      <c r="W2222" t="s">
        <v>80</v>
      </c>
      <c r="X2222" t="s">
        <v>85</v>
      </c>
      <c r="Y2222" t="s">
        <v>5041</v>
      </c>
      <c r="Z2222" t="s">
        <v>66</v>
      </c>
      <c r="AA2222" t="s">
        <v>63</v>
      </c>
      <c r="AB2222" t="s">
        <v>66</v>
      </c>
      <c r="AC2222" t="s">
        <v>63</v>
      </c>
      <c r="AD2222" t="s">
        <v>110</v>
      </c>
      <c r="AE2222" t="s">
        <v>66</v>
      </c>
      <c r="AF2222" t="s">
        <v>63</v>
      </c>
      <c r="AG2222" t="s">
        <v>81</v>
      </c>
      <c r="AH2222" t="s">
        <v>78</v>
      </c>
      <c r="AK2222" t="s">
        <v>137</v>
      </c>
      <c r="AL2222" t="s">
        <v>63</v>
      </c>
      <c r="AN2222" t="s">
        <v>5042</v>
      </c>
      <c r="AV2222" t="s">
        <v>5044</v>
      </c>
      <c r="AW2222" t="s">
        <v>147</v>
      </c>
      <c r="AX2222" t="s">
        <v>143</v>
      </c>
      <c r="AY2222" t="s">
        <v>1207</v>
      </c>
      <c r="AZ2222" t="s">
        <v>66</v>
      </c>
    </row>
    <row r="2223" spans="1:59" hidden="1" x14ac:dyDescent="0.25">
      <c r="A2223" t="s">
        <v>5038</v>
      </c>
      <c r="B2223" t="s">
        <v>5039</v>
      </c>
      <c r="C2223" t="s">
        <v>5040</v>
      </c>
      <c r="D2223" t="s">
        <v>82</v>
      </c>
      <c r="E2223" t="s">
        <v>60</v>
      </c>
      <c r="G2223" t="s">
        <v>78</v>
      </c>
      <c r="I2223" t="s">
        <v>63</v>
      </c>
      <c r="J2223" t="s">
        <v>64</v>
      </c>
      <c r="L2223" t="s">
        <v>73</v>
      </c>
      <c r="M2223" t="s">
        <v>63</v>
      </c>
      <c r="N2223" t="s">
        <v>80</v>
      </c>
      <c r="O2223" t="s">
        <v>80</v>
      </c>
      <c r="R2223" t="s">
        <v>83</v>
      </c>
      <c r="T2223" t="s">
        <v>63</v>
      </c>
      <c r="U2223" t="s">
        <v>63</v>
      </c>
      <c r="V2223" t="s">
        <v>80</v>
      </c>
      <c r="W2223" t="s">
        <v>80</v>
      </c>
      <c r="X2223" t="s">
        <v>85</v>
      </c>
      <c r="Y2223" t="s">
        <v>5041</v>
      </c>
      <c r="Z2223" t="s">
        <v>66</v>
      </c>
      <c r="AA2223" t="s">
        <v>63</v>
      </c>
      <c r="AB2223" t="s">
        <v>66</v>
      </c>
      <c r="AC2223" t="s">
        <v>63</v>
      </c>
      <c r="AD2223" t="s">
        <v>110</v>
      </c>
      <c r="AE2223" t="s">
        <v>66</v>
      </c>
      <c r="AF2223" t="s">
        <v>63</v>
      </c>
      <c r="AG2223" t="s">
        <v>81</v>
      </c>
      <c r="AH2223" t="s">
        <v>78</v>
      </c>
      <c r="AK2223" t="s">
        <v>137</v>
      </c>
      <c r="AL2223" t="s">
        <v>63</v>
      </c>
      <c r="AN2223" t="s">
        <v>5042</v>
      </c>
      <c r="AV2223" t="s">
        <v>5045</v>
      </c>
      <c r="AW2223" t="s">
        <v>147</v>
      </c>
      <c r="AX2223" t="s">
        <v>143</v>
      </c>
      <c r="AY2223" t="s">
        <v>1138</v>
      </c>
      <c r="AZ2223" t="s">
        <v>66</v>
      </c>
      <c r="BA2223" t="s">
        <v>5046</v>
      </c>
    </row>
    <row r="2224" spans="1:59" hidden="1" x14ac:dyDescent="0.25">
      <c r="A2224" t="s">
        <v>5038</v>
      </c>
      <c r="B2224" t="s">
        <v>5039</v>
      </c>
      <c r="C2224" t="s">
        <v>5040</v>
      </c>
      <c r="D2224" t="s">
        <v>82</v>
      </c>
      <c r="E2224" t="s">
        <v>60</v>
      </c>
      <c r="G2224" t="s">
        <v>78</v>
      </c>
      <c r="I2224" t="s">
        <v>63</v>
      </c>
      <c r="J2224" t="s">
        <v>64</v>
      </c>
      <c r="L2224" t="s">
        <v>73</v>
      </c>
      <c r="M2224" t="s">
        <v>63</v>
      </c>
      <c r="N2224" t="s">
        <v>80</v>
      </c>
      <c r="O2224" t="s">
        <v>80</v>
      </c>
      <c r="R2224" t="s">
        <v>83</v>
      </c>
      <c r="T2224" t="s">
        <v>63</v>
      </c>
      <c r="U2224" t="s">
        <v>63</v>
      </c>
      <c r="V2224" t="s">
        <v>80</v>
      </c>
      <c r="W2224" t="s">
        <v>80</v>
      </c>
      <c r="X2224" t="s">
        <v>85</v>
      </c>
      <c r="Y2224" t="s">
        <v>5041</v>
      </c>
      <c r="Z2224" t="s">
        <v>66</v>
      </c>
      <c r="AA2224" t="s">
        <v>63</v>
      </c>
      <c r="AB2224" t="s">
        <v>66</v>
      </c>
      <c r="AC2224" t="s">
        <v>63</v>
      </c>
      <c r="AD2224" t="s">
        <v>110</v>
      </c>
      <c r="AE2224" t="s">
        <v>66</v>
      </c>
      <c r="AF2224" t="s">
        <v>63</v>
      </c>
      <c r="AG2224" t="s">
        <v>81</v>
      </c>
      <c r="AH2224" t="s">
        <v>78</v>
      </c>
      <c r="AK2224" t="s">
        <v>137</v>
      </c>
      <c r="AL2224" t="s">
        <v>63</v>
      </c>
      <c r="AN2224" t="s">
        <v>5042</v>
      </c>
      <c r="AV2224" t="s">
        <v>2744</v>
      </c>
      <c r="AW2224" t="s">
        <v>147</v>
      </c>
      <c r="AX2224" t="s">
        <v>143</v>
      </c>
      <c r="AY2224" t="s">
        <v>473</v>
      </c>
      <c r="AZ2224" t="s">
        <v>66</v>
      </c>
    </row>
    <row r="2225" spans="1:53" hidden="1" x14ac:dyDescent="0.25">
      <c r="A2225" t="s">
        <v>5047</v>
      </c>
      <c r="B2225" t="s">
        <v>5048</v>
      </c>
      <c r="C2225" t="s">
        <v>5049</v>
      </c>
      <c r="D2225" t="s">
        <v>225</v>
      </c>
      <c r="E2225" t="s">
        <v>60</v>
      </c>
      <c r="G2225" t="s">
        <v>78</v>
      </c>
      <c r="I2225" t="s">
        <v>63</v>
      </c>
      <c r="J2225" t="s">
        <v>64</v>
      </c>
      <c r="L2225" t="s">
        <v>65</v>
      </c>
      <c r="M2225" t="s">
        <v>63</v>
      </c>
      <c r="N2225" t="s">
        <v>79</v>
      </c>
      <c r="O2225" t="s">
        <v>80</v>
      </c>
      <c r="R2225" t="s">
        <v>83</v>
      </c>
      <c r="S2225" t="s">
        <v>63</v>
      </c>
      <c r="T2225" t="s">
        <v>63</v>
      </c>
      <c r="U2225" t="s">
        <v>63</v>
      </c>
      <c r="V2225" t="s">
        <v>80</v>
      </c>
      <c r="W2225" t="s">
        <v>80</v>
      </c>
      <c r="X2225" t="s">
        <v>110</v>
      </c>
      <c r="Z2225" t="s">
        <v>66</v>
      </c>
      <c r="AA2225" t="s">
        <v>63</v>
      </c>
      <c r="AB2225" t="s">
        <v>66</v>
      </c>
      <c r="AC2225" t="s">
        <v>63</v>
      </c>
      <c r="AD2225" t="s">
        <v>63</v>
      </c>
      <c r="AE2225" t="s">
        <v>66</v>
      </c>
      <c r="AF2225" t="s">
        <v>63</v>
      </c>
      <c r="AG2225" t="s">
        <v>81</v>
      </c>
      <c r="AH2225" t="s">
        <v>213</v>
      </c>
      <c r="AJ2225" t="s">
        <v>63</v>
      </c>
      <c r="AL2225" t="s">
        <v>63</v>
      </c>
      <c r="AM2225" t="s">
        <v>138</v>
      </c>
      <c r="AN2225" t="s">
        <v>3456</v>
      </c>
      <c r="AO2225" t="s">
        <v>5050</v>
      </c>
      <c r="AP2225" t="s">
        <v>1985</v>
      </c>
      <c r="AQ2225" t="s">
        <v>89</v>
      </c>
      <c r="AR2225" t="s">
        <v>262</v>
      </c>
      <c r="AS2225" t="s">
        <v>347</v>
      </c>
      <c r="AT2225" t="s">
        <v>63</v>
      </c>
    </row>
    <row r="2226" spans="1:53" hidden="1" x14ac:dyDescent="0.25">
      <c r="A2226" t="s">
        <v>5047</v>
      </c>
      <c r="B2226" t="s">
        <v>5048</v>
      </c>
      <c r="C2226" t="s">
        <v>5049</v>
      </c>
      <c r="D2226" t="s">
        <v>225</v>
      </c>
      <c r="E2226" t="s">
        <v>60</v>
      </c>
      <c r="G2226" t="s">
        <v>78</v>
      </c>
      <c r="I2226" t="s">
        <v>63</v>
      </c>
      <c r="J2226" t="s">
        <v>64</v>
      </c>
      <c r="L2226" t="s">
        <v>65</v>
      </c>
      <c r="M2226" t="s">
        <v>63</v>
      </c>
      <c r="N2226" t="s">
        <v>79</v>
      </c>
      <c r="O2226" t="s">
        <v>80</v>
      </c>
      <c r="R2226" t="s">
        <v>83</v>
      </c>
      <c r="S2226" t="s">
        <v>63</v>
      </c>
      <c r="T2226" t="s">
        <v>63</v>
      </c>
      <c r="U2226" t="s">
        <v>63</v>
      </c>
      <c r="V2226" t="s">
        <v>80</v>
      </c>
      <c r="W2226" t="s">
        <v>80</v>
      </c>
      <c r="X2226" t="s">
        <v>110</v>
      </c>
      <c r="Z2226" t="s">
        <v>66</v>
      </c>
      <c r="AA2226" t="s">
        <v>63</v>
      </c>
      <c r="AB2226" t="s">
        <v>66</v>
      </c>
      <c r="AC2226" t="s">
        <v>63</v>
      </c>
      <c r="AD2226" t="s">
        <v>63</v>
      </c>
      <c r="AE2226" t="s">
        <v>66</v>
      </c>
      <c r="AF2226" t="s">
        <v>63</v>
      </c>
      <c r="AG2226" t="s">
        <v>81</v>
      </c>
      <c r="AH2226" t="s">
        <v>213</v>
      </c>
      <c r="AJ2226" t="s">
        <v>63</v>
      </c>
      <c r="AL2226" t="s">
        <v>63</v>
      </c>
      <c r="AM2226" t="s">
        <v>138</v>
      </c>
      <c r="AN2226" t="s">
        <v>3456</v>
      </c>
      <c r="AO2226" t="s">
        <v>5050</v>
      </c>
      <c r="AP2226" t="s">
        <v>1988</v>
      </c>
      <c r="AQ2226" t="s">
        <v>89</v>
      </c>
      <c r="AR2226" t="s">
        <v>262</v>
      </c>
      <c r="AS2226" t="s">
        <v>1989</v>
      </c>
      <c r="AT2226" t="s">
        <v>63</v>
      </c>
      <c r="AU2226" t="s">
        <v>5051</v>
      </c>
    </row>
    <row r="2227" spans="1:53" hidden="1" x14ac:dyDescent="0.25">
      <c r="A2227" t="s">
        <v>5047</v>
      </c>
      <c r="B2227" t="s">
        <v>5048</v>
      </c>
      <c r="C2227" t="s">
        <v>5049</v>
      </c>
      <c r="D2227" t="s">
        <v>225</v>
      </c>
      <c r="E2227" t="s">
        <v>60</v>
      </c>
      <c r="G2227" t="s">
        <v>78</v>
      </c>
      <c r="I2227" t="s">
        <v>63</v>
      </c>
      <c r="J2227" t="s">
        <v>64</v>
      </c>
      <c r="L2227" t="s">
        <v>65</v>
      </c>
      <c r="M2227" t="s">
        <v>63</v>
      </c>
      <c r="N2227" t="s">
        <v>79</v>
      </c>
      <c r="O2227" t="s">
        <v>80</v>
      </c>
      <c r="R2227" t="s">
        <v>83</v>
      </c>
      <c r="S2227" t="s">
        <v>63</v>
      </c>
      <c r="T2227" t="s">
        <v>63</v>
      </c>
      <c r="U2227" t="s">
        <v>63</v>
      </c>
      <c r="V2227" t="s">
        <v>80</v>
      </c>
      <c r="W2227" t="s">
        <v>80</v>
      </c>
      <c r="X2227" t="s">
        <v>110</v>
      </c>
      <c r="Z2227" t="s">
        <v>66</v>
      </c>
      <c r="AA2227" t="s">
        <v>63</v>
      </c>
      <c r="AB2227" t="s">
        <v>66</v>
      </c>
      <c r="AC2227" t="s">
        <v>63</v>
      </c>
      <c r="AD2227" t="s">
        <v>63</v>
      </c>
      <c r="AE2227" t="s">
        <v>66</v>
      </c>
      <c r="AF2227" t="s">
        <v>63</v>
      </c>
      <c r="AG2227" t="s">
        <v>81</v>
      </c>
      <c r="AH2227" t="s">
        <v>213</v>
      </c>
      <c r="AJ2227" t="s">
        <v>63</v>
      </c>
      <c r="AL2227" t="s">
        <v>63</v>
      </c>
      <c r="AM2227" t="s">
        <v>138</v>
      </c>
      <c r="AN2227" t="s">
        <v>3456</v>
      </c>
      <c r="AO2227" t="s">
        <v>5050</v>
      </c>
      <c r="AP2227" t="s">
        <v>5052</v>
      </c>
      <c r="AQ2227" t="s">
        <v>89</v>
      </c>
      <c r="AR2227" t="s">
        <v>262</v>
      </c>
      <c r="AS2227" t="s">
        <v>1528</v>
      </c>
      <c r="AT2227" t="s">
        <v>63</v>
      </c>
      <c r="AU2227" t="s">
        <v>5053</v>
      </c>
    </row>
    <row r="2228" spans="1:53" hidden="1" x14ac:dyDescent="0.25">
      <c r="A2228" t="s">
        <v>5047</v>
      </c>
      <c r="B2228" t="s">
        <v>5048</v>
      </c>
      <c r="C2228" t="s">
        <v>5049</v>
      </c>
      <c r="D2228" t="s">
        <v>225</v>
      </c>
      <c r="E2228" t="s">
        <v>60</v>
      </c>
      <c r="G2228" t="s">
        <v>78</v>
      </c>
      <c r="I2228" t="s">
        <v>63</v>
      </c>
      <c r="J2228" t="s">
        <v>64</v>
      </c>
      <c r="L2228" t="s">
        <v>65</v>
      </c>
      <c r="M2228" t="s">
        <v>63</v>
      </c>
      <c r="N2228" t="s">
        <v>79</v>
      </c>
      <c r="O2228" t="s">
        <v>80</v>
      </c>
      <c r="R2228" t="s">
        <v>83</v>
      </c>
      <c r="S2228" t="s">
        <v>63</v>
      </c>
      <c r="T2228" t="s">
        <v>63</v>
      </c>
      <c r="U2228" t="s">
        <v>63</v>
      </c>
      <c r="V2228" t="s">
        <v>80</v>
      </c>
      <c r="W2228" t="s">
        <v>80</v>
      </c>
      <c r="X2228" t="s">
        <v>110</v>
      </c>
      <c r="Z2228" t="s">
        <v>66</v>
      </c>
      <c r="AA2228" t="s">
        <v>63</v>
      </c>
      <c r="AB2228" t="s">
        <v>66</v>
      </c>
      <c r="AC2228" t="s">
        <v>63</v>
      </c>
      <c r="AD2228" t="s">
        <v>63</v>
      </c>
      <c r="AE2228" t="s">
        <v>66</v>
      </c>
      <c r="AF2228" t="s">
        <v>63</v>
      </c>
      <c r="AG2228" t="s">
        <v>81</v>
      </c>
      <c r="AH2228" t="s">
        <v>213</v>
      </c>
      <c r="AJ2228" t="s">
        <v>63</v>
      </c>
      <c r="AL2228" t="s">
        <v>63</v>
      </c>
      <c r="AM2228" t="s">
        <v>138</v>
      </c>
      <c r="AN2228" t="s">
        <v>3456</v>
      </c>
      <c r="AO2228" t="s">
        <v>5050</v>
      </c>
      <c r="AP2228" t="s">
        <v>5054</v>
      </c>
      <c r="AQ2228" t="s">
        <v>89</v>
      </c>
      <c r="AR2228" t="s">
        <v>262</v>
      </c>
      <c r="AS2228" t="s">
        <v>263</v>
      </c>
      <c r="AT2228" t="s">
        <v>63</v>
      </c>
    </row>
    <row r="2229" spans="1:53" hidden="1" x14ac:dyDescent="0.25">
      <c r="A2229" t="s">
        <v>5055</v>
      </c>
      <c r="B2229" t="s">
        <v>5056</v>
      </c>
      <c r="C2229" t="s">
        <v>5057</v>
      </c>
      <c r="D2229" t="s">
        <v>82</v>
      </c>
      <c r="E2229" t="s">
        <v>60</v>
      </c>
      <c r="G2229" t="s">
        <v>78</v>
      </c>
      <c r="I2229" t="s">
        <v>63</v>
      </c>
      <c r="J2229" t="s">
        <v>64</v>
      </c>
      <c r="L2229" t="s">
        <v>73</v>
      </c>
      <c r="M2229" t="s">
        <v>63</v>
      </c>
      <c r="N2229" t="s">
        <v>79</v>
      </c>
      <c r="R2229" t="s">
        <v>83</v>
      </c>
      <c r="S2229" t="s">
        <v>63</v>
      </c>
      <c r="T2229" t="s">
        <v>63</v>
      </c>
      <c r="U2229" t="s">
        <v>110</v>
      </c>
      <c r="V2229" t="s">
        <v>80</v>
      </c>
      <c r="W2229" t="s">
        <v>63</v>
      </c>
      <c r="X2229" t="s">
        <v>85</v>
      </c>
      <c r="Y2229" t="s">
        <v>86</v>
      </c>
      <c r="Z2229" t="s">
        <v>66</v>
      </c>
      <c r="AA2229" t="s">
        <v>63</v>
      </c>
      <c r="AB2229" t="s">
        <v>63</v>
      </c>
      <c r="AC2229" t="s">
        <v>63</v>
      </c>
      <c r="AD2229" t="s">
        <v>63</v>
      </c>
      <c r="AE2229" t="s">
        <v>63</v>
      </c>
      <c r="AF2229" t="s">
        <v>63</v>
      </c>
      <c r="AG2229" t="s">
        <v>81</v>
      </c>
      <c r="AH2229" t="s">
        <v>78</v>
      </c>
      <c r="AL2229" t="s">
        <v>63</v>
      </c>
      <c r="AM2229" t="s">
        <v>1007</v>
      </c>
      <c r="AN2229" t="s">
        <v>3834</v>
      </c>
      <c r="AP2229" t="s">
        <v>4488</v>
      </c>
      <c r="AQ2229" t="s">
        <v>2597</v>
      </c>
      <c r="AR2229" t="s">
        <v>262</v>
      </c>
      <c r="AS2229" t="s">
        <v>103</v>
      </c>
      <c r="AT2229" t="s">
        <v>63</v>
      </c>
      <c r="AU2229" t="s">
        <v>5058</v>
      </c>
    </row>
    <row r="2230" spans="1:53" hidden="1" x14ac:dyDescent="0.25">
      <c r="A2230" t="s">
        <v>5059</v>
      </c>
      <c r="B2230" t="s">
        <v>5060</v>
      </c>
      <c r="C2230" t="s">
        <v>5061</v>
      </c>
      <c r="D2230" t="s">
        <v>82</v>
      </c>
      <c r="E2230" t="s">
        <v>60</v>
      </c>
      <c r="G2230" t="s">
        <v>78</v>
      </c>
      <c r="I2230" t="s">
        <v>63</v>
      </c>
      <c r="J2230" t="s">
        <v>64</v>
      </c>
      <c r="L2230" t="s">
        <v>65</v>
      </c>
      <c r="M2230" t="s">
        <v>63</v>
      </c>
      <c r="N2230" t="s">
        <v>80</v>
      </c>
      <c r="O2230" t="s">
        <v>63</v>
      </c>
      <c r="R2230" t="s">
        <v>83</v>
      </c>
      <c r="T2230" t="s">
        <v>84</v>
      </c>
      <c r="U2230" t="s">
        <v>63</v>
      </c>
      <c r="V2230" t="s">
        <v>63</v>
      </c>
      <c r="W2230" t="s">
        <v>63</v>
      </c>
      <c r="X2230" t="s">
        <v>85</v>
      </c>
      <c r="Y2230" t="s">
        <v>5062</v>
      </c>
      <c r="Z2230" t="s">
        <v>66</v>
      </c>
      <c r="AA2230" t="s">
        <v>63</v>
      </c>
      <c r="AB2230" t="s">
        <v>66</v>
      </c>
      <c r="AC2230" t="s">
        <v>63</v>
      </c>
      <c r="AD2230" t="s">
        <v>63</v>
      </c>
      <c r="AE2230" t="s">
        <v>66</v>
      </c>
      <c r="AF2230" t="s">
        <v>66</v>
      </c>
      <c r="AG2230" t="s">
        <v>288</v>
      </c>
      <c r="AH2230" t="s">
        <v>78</v>
      </c>
      <c r="AK2230" t="s">
        <v>137</v>
      </c>
      <c r="AL2230" t="s">
        <v>63</v>
      </c>
      <c r="AN2230" t="s">
        <v>5063</v>
      </c>
      <c r="AO2230" t="s">
        <v>5064</v>
      </c>
      <c r="AV2230" t="s">
        <v>5065</v>
      </c>
      <c r="AW2230" t="s">
        <v>5066</v>
      </c>
      <c r="AX2230" t="s">
        <v>5067</v>
      </c>
      <c r="AY2230" t="s">
        <v>1626</v>
      </c>
      <c r="AZ2230" t="s">
        <v>63</v>
      </c>
      <c r="BA2230" t="s">
        <v>5068</v>
      </c>
    </row>
    <row r="2231" spans="1:53" hidden="1" x14ac:dyDescent="0.25">
      <c r="A2231" t="s">
        <v>5069</v>
      </c>
      <c r="B2231" t="s">
        <v>5070</v>
      </c>
      <c r="C2231" t="s">
        <v>5071</v>
      </c>
      <c r="D2231" t="s">
        <v>82</v>
      </c>
      <c r="E2231" t="s">
        <v>60</v>
      </c>
      <c r="G2231" t="s">
        <v>133</v>
      </c>
      <c r="I2231" t="s">
        <v>63</v>
      </c>
      <c r="J2231" t="s">
        <v>64</v>
      </c>
      <c r="L2231" t="s">
        <v>65</v>
      </c>
      <c r="M2231" t="s">
        <v>66</v>
      </c>
      <c r="N2231" t="s">
        <v>66</v>
      </c>
      <c r="O2231" t="s">
        <v>80</v>
      </c>
      <c r="P2231" t="s">
        <v>15</v>
      </c>
      <c r="Q2231" t="s">
        <v>5072</v>
      </c>
    </row>
    <row r="2232" spans="1:53" hidden="1" x14ac:dyDescent="0.25">
      <c r="A2232" t="s">
        <v>5073</v>
      </c>
      <c r="B2232" t="s">
        <v>5074</v>
      </c>
      <c r="C2232" t="s">
        <v>5075</v>
      </c>
      <c r="D2232" t="s">
        <v>59</v>
      </c>
      <c r="E2232" t="s">
        <v>60</v>
      </c>
      <c r="G2232" t="s">
        <v>133</v>
      </c>
      <c r="I2232" t="s">
        <v>128</v>
      </c>
      <c r="J2232" t="s">
        <v>64</v>
      </c>
      <c r="L2232" t="s">
        <v>65</v>
      </c>
    </row>
    <row r="2233" spans="1:53" hidden="1" x14ac:dyDescent="0.25">
      <c r="A2233" t="s">
        <v>5076</v>
      </c>
      <c r="B2233" t="s">
        <v>5077</v>
      </c>
      <c r="C2233" t="s">
        <v>5078</v>
      </c>
      <c r="D2233" t="s">
        <v>59</v>
      </c>
      <c r="E2233" t="s">
        <v>60</v>
      </c>
      <c r="G2233" t="s">
        <v>72</v>
      </c>
      <c r="I2233" t="s">
        <v>63</v>
      </c>
      <c r="J2233" t="s">
        <v>64</v>
      </c>
      <c r="L2233" t="s">
        <v>65</v>
      </c>
    </row>
    <row r="2234" spans="1:53" hidden="1" x14ac:dyDescent="0.25">
      <c r="A2234" t="s">
        <v>5079</v>
      </c>
      <c r="B2234" t="s">
        <v>5080</v>
      </c>
      <c r="C2234" t="s">
        <v>5081</v>
      </c>
      <c r="D2234" t="s">
        <v>59</v>
      </c>
      <c r="E2234" t="s">
        <v>60</v>
      </c>
      <c r="G2234" t="s">
        <v>78</v>
      </c>
      <c r="I2234" t="s">
        <v>63</v>
      </c>
      <c r="J2234" t="s">
        <v>64</v>
      </c>
      <c r="L2234" t="s">
        <v>65</v>
      </c>
      <c r="M2234" t="s">
        <v>63</v>
      </c>
      <c r="N2234" t="s">
        <v>66</v>
      </c>
      <c r="O2234" t="s">
        <v>80</v>
      </c>
      <c r="P2234" t="s">
        <v>15</v>
      </c>
      <c r="Q2234" t="s">
        <v>5082</v>
      </c>
    </row>
    <row r="2235" spans="1:53" hidden="1" x14ac:dyDescent="0.25">
      <c r="A2235" t="s">
        <v>5083</v>
      </c>
      <c r="B2235" t="s">
        <v>5084</v>
      </c>
      <c r="C2235" t="s">
        <v>5085</v>
      </c>
      <c r="D2235" t="s">
        <v>59</v>
      </c>
      <c r="E2235" t="s">
        <v>60</v>
      </c>
      <c r="G2235" t="s">
        <v>72</v>
      </c>
      <c r="I2235" t="s">
        <v>63</v>
      </c>
      <c r="J2235" t="s">
        <v>64</v>
      </c>
      <c r="L2235" t="s">
        <v>65</v>
      </c>
      <c r="AO2235" t="s">
        <v>2647</v>
      </c>
    </row>
    <row r="2236" spans="1:53" hidden="1" x14ac:dyDescent="0.25">
      <c r="A2236" t="s">
        <v>5086</v>
      </c>
      <c r="B2236" t="s">
        <v>5087</v>
      </c>
      <c r="C2236" t="s">
        <v>5088</v>
      </c>
      <c r="D2236" t="s">
        <v>59</v>
      </c>
      <c r="E2236" t="s">
        <v>60</v>
      </c>
      <c r="G2236" t="s">
        <v>72</v>
      </c>
      <c r="I2236" t="s">
        <v>63</v>
      </c>
      <c r="J2236" t="s">
        <v>64</v>
      </c>
      <c r="L2236" t="s">
        <v>73</v>
      </c>
      <c r="AO2236" t="s">
        <v>2647</v>
      </c>
    </row>
    <row r="2237" spans="1:53" hidden="1" x14ac:dyDescent="0.25">
      <c r="A2237" t="s">
        <v>5089</v>
      </c>
      <c r="B2237" t="s">
        <v>5090</v>
      </c>
      <c r="C2237" t="s">
        <v>5091</v>
      </c>
      <c r="D2237" t="s">
        <v>59</v>
      </c>
      <c r="E2237" t="s">
        <v>60</v>
      </c>
      <c r="G2237" t="s">
        <v>78</v>
      </c>
      <c r="I2237" t="s">
        <v>63</v>
      </c>
      <c r="J2237" t="s">
        <v>64</v>
      </c>
      <c r="L2237" t="s">
        <v>73</v>
      </c>
      <c r="M2237" t="s">
        <v>63</v>
      </c>
      <c r="N2237" t="s">
        <v>80</v>
      </c>
      <c r="O2237" t="s">
        <v>80</v>
      </c>
      <c r="R2237" t="s">
        <v>83</v>
      </c>
      <c r="S2237" t="s">
        <v>66</v>
      </c>
      <c r="T2237" t="s">
        <v>63</v>
      </c>
      <c r="U2237" t="s">
        <v>63</v>
      </c>
      <c r="V2237" t="s">
        <v>80</v>
      </c>
      <c r="W2237" t="s">
        <v>80</v>
      </c>
      <c r="X2237" t="s">
        <v>85</v>
      </c>
      <c r="Y2237" t="s">
        <v>5092</v>
      </c>
      <c r="Z2237" t="s">
        <v>66</v>
      </c>
      <c r="AA2237" t="s">
        <v>63</v>
      </c>
      <c r="AB2237" t="s">
        <v>63</v>
      </c>
      <c r="AC2237" t="s">
        <v>66</v>
      </c>
      <c r="AD2237" t="s">
        <v>63</v>
      </c>
      <c r="AE2237" t="s">
        <v>63</v>
      </c>
      <c r="AF2237" t="s">
        <v>66</v>
      </c>
      <c r="AG2237" t="s">
        <v>288</v>
      </c>
      <c r="AH2237" t="s">
        <v>78</v>
      </c>
      <c r="AJ2237" t="s">
        <v>63</v>
      </c>
      <c r="AL2237" t="s">
        <v>63</v>
      </c>
      <c r="AN2237" t="s">
        <v>1645</v>
      </c>
      <c r="AP2237" t="s">
        <v>193</v>
      </c>
      <c r="AQ2237" t="s">
        <v>89</v>
      </c>
      <c r="AR2237" t="s">
        <v>102</v>
      </c>
      <c r="AS2237" t="s">
        <v>194</v>
      </c>
      <c r="AT2237" t="s">
        <v>63</v>
      </c>
      <c r="AU2237" t="s">
        <v>5093</v>
      </c>
    </row>
    <row r="2238" spans="1:53" hidden="1" x14ac:dyDescent="0.25">
      <c r="A2238" t="s">
        <v>5089</v>
      </c>
      <c r="B2238" t="s">
        <v>5090</v>
      </c>
      <c r="C2238" t="s">
        <v>5091</v>
      </c>
      <c r="D2238" t="s">
        <v>59</v>
      </c>
      <c r="E2238" t="s">
        <v>60</v>
      </c>
      <c r="G2238" t="s">
        <v>78</v>
      </c>
      <c r="I2238" t="s">
        <v>63</v>
      </c>
      <c r="J2238" t="s">
        <v>64</v>
      </c>
      <c r="L2238" t="s">
        <v>73</v>
      </c>
      <c r="M2238" t="s">
        <v>63</v>
      </c>
      <c r="N2238" t="s">
        <v>80</v>
      </c>
      <c r="O2238" t="s">
        <v>80</v>
      </c>
      <c r="R2238" t="s">
        <v>83</v>
      </c>
      <c r="S2238" t="s">
        <v>66</v>
      </c>
      <c r="T2238" t="s">
        <v>63</v>
      </c>
      <c r="U2238" t="s">
        <v>63</v>
      </c>
      <c r="V2238" t="s">
        <v>80</v>
      </c>
      <c r="W2238" t="s">
        <v>80</v>
      </c>
      <c r="X2238" t="s">
        <v>85</v>
      </c>
      <c r="Y2238" t="s">
        <v>5092</v>
      </c>
      <c r="Z2238" t="s">
        <v>66</v>
      </c>
      <c r="AA2238" t="s">
        <v>63</v>
      </c>
      <c r="AB2238" t="s">
        <v>63</v>
      </c>
      <c r="AC2238" t="s">
        <v>66</v>
      </c>
      <c r="AD2238" t="s">
        <v>63</v>
      </c>
      <c r="AE2238" t="s">
        <v>63</v>
      </c>
      <c r="AF2238" t="s">
        <v>66</v>
      </c>
      <c r="AG2238" t="s">
        <v>288</v>
      </c>
      <c r="AH2238" t="s">
        <v>78</v>
      </c>
      <c r="AJ2238" t="s">
        <v>63</v>
      </c>
      <c r="AL2238" t="s">
        <v>63</v>
      </c>
      <c r="AN2238" t="s">
        <v>1645</v>
      </c>
    </row>
    <row r="2239" spans="1:53" hidden="1" x14ac:dyDescent="0.25">
      <c r="A2239" t="s">
        <v>5089</v>
      </c>
      <c r="B2239" t="s">
        <v>5090</v>
      </c>
      <c r="C2239" t="s">
        <v>5091</v>
      </c>
      <c r="D2239" t="s">
        <v>59</v>
      </c>
      <c r="E2239" t="s">
        <v>60</v>
      </c>
      <c r="G2239" t="s">
        <v>78</v>
      </c>
      <c r="I2239" t="s">
        <v>63</v>
      </c>
      <c r="J2239" t="s">
        <v>64</v>
      </c>
      <c r="L2239" t="s">
        <v>73</v>
      </c>
      <c r="M2239" t="s">
        <v>63</v>
      </c>
      <c r="N2239" t="s">
        <v>80</v>
      </c>
      <c r="O2239" t="s">
        <v>80</v>
      </c>
      <c r="R2239" t="s">
        <v>83</v>
      </c>
      <c r="S2239" t="s">
        <v>66</v>
      </c>
      <c r="T2239" t="s">
        <v>63</v>
      </c>
      <c r="U2239" t="s">
        <v>63</v>
      </c>
      <c r="V2239" t="s">
        <v>80</v>
      </c>
      <c r="W2239" t="s">
        <v>80</v>
      </c>
      <c r="X2239" t="s">
        <v>85</v>
      </c>
      <c r="Y2239" t="s">
        <v>5092</v>
      </c>
      <c r="Z2239" t="s">
        <v>66</v>
      </c>
      <c r="AA2239" t="s">
        <v>63</v>
      </c>
      <c r="AB2239" t="s">
        <v>63</v>
      </c>
      <c r="AC2239" t="s">
        <v>66</v>
      </c>
      <c r="AD2239" t="s">
        <v>63</v>
      </c>
      <c r="AE2239" t="s">
        <v>63</v>
      </c>
      <c r="AF2239" t="s">
        <v>66</v>
      </c>
      <c r="AG2239" t="s">
        <v>288</v>
      </c>
      <c r="AH2239" t="s">
        <v>78</v>
      </c>
      <c r="AJ2239" t="s">
        <v>63</v>
      </c>
      <c r="AL2239" t="s">
        <v>63</v>
      </c>
      <c r="AN2239" t="s">
        <v>1645</v>
      </c>
    </row>
    <row r="2240" spans="1:53" hidden="1" x14ac:dyDescent="0.25">
      <c r="A2240" t="s">
        <v>5094</v>
      </c>
      <c r="B2240" t="s">
        <v>5095</v>
      </c>
      <c r="C2240" t="s">
        <v>5096</v>
      </c>
      <c r="D2240" t="s">
        <v>59</v>
      </c>
      <c r="E2240" t="s">
        <v>60</v>
      </c>
      <c r="F2240" t="s">
        <v>5097</v>
      </c>
      <c r="G2240" t="s">
        <v>78</v>
      </c>
      <c r="I2240" t="s">
        <v>63</v>
      </c>
      <c r="J2240" t="s">
        <v>64</v>
      </c>
      <c r="L2240" t="s">
        <v>73</v>
      </c>
      <c r="M2240" t="s">
        <v>63</v>
      </c>
      <c r="N2240" t="s">
        <v>80</v>
      </c>
      <c r="O2240" t="s">
        <v>63</v>
      </c>
      <c r="R2240" t="s">
        <v>83</v>
      </c>
      <c r="S2240" t="s">
        <v>63</v>
      </c>
      <c r="T2240" t="s">
        <v>84</v>
      </c>
      <c r="U2240" t="s">
        <v>110</v>
      </c>
      <c r="V2240" t="s">
        <v>80</v>
      </c>
      <c r="W2240" t="s">
        <v>63</v>
      </c>
      <c r="X2240" t="s">
        <v>85</v>
      </c>
      <c r="Y2240" t="s">
        <v>5098</v>
      </c>
      <c r="Z2240" t="s">
        <v>66</v>
      </c>
      <c r="AA2240" t="s">
        <v>63</v>
      </c>
      <c r="AB2240" t="s">
        <v>63</v>
      </c>
      <c r="AC2240" t="s">
        <v>66</v>
      </c>
      <c r="AD2240" t="s">
        <v>63</v>
      </c>
      <c r="AE2240" t="s">
        <v>66</v>
      </c>
      <c r="AF2240" t="s">
        <v>63</v>
      </c>
      <c r="AG2240" t="s">
        <v>81</v>
      </c>
      <c r="AH2240" t="s">
        <v>78</v>
      </c>
      <c r="AK2240" t="s">
        <v>137</v>
      </c>
      <c r="AL2240" t="s">
        <v>63</v>
      </c>
      <c r="AM2240" t="s">
        <v>255</v>
      </c>
      <c r="AN2240" t="s">
        <v>5099</v>
      </c>
      <c r="AO2240" t="s">
        <v>5100</v>
      </c>
      <c r="AV2240" t="s">
        <v>5101</v>
      </c>
      <c r="AW2240" t="s">
        <v>159</v>
      </c>
      <c r="AX2240" t="s">
        <v>143</v>
      </c>
      <c r="AY2240" t="s">
        <v>1906</v>
      </c>
      <c r="AZ2240" t="s">
        <v>63</v>
      </c>
    </row>
    <row r="2241" spans="1:53" hidden="1" x14ac:dyDescent="0.25">
      <c r="A2241" t="s">
        <v>5094</v>
      </c>
      <c r="B2241" t="s">
        <v>5095</v>
      </c>
      <c r="C2241" t="s">
        <v>5096</v>
      </c>
      <c r="D2241" t="s">
        <v>59</v>
      </c>
      <c r="E2241" t="s">
        <v>60</v>
      </c>
      <c r="F2241" t="s">
        <v>5097</v>
      </c>
      <c r="G2241" t="s">
        <v>78</v>
      </c>
      <c r="I2241" t="s">
        <v>63</v>
      </c>
      <c r="J2241" t="s">
        <v>64</v>
      </c>
      <c r="L2241" t="s">
        <v>73</v>
      </c>
      <c r="M2241" t="s">
        <v>63</v>
      </c>
      <c r="N2241" t="s">
        <v>80</v>
      </c>
      <c r="O2241" t="s">
        <v>63</v>
      </c>
      <c r="R2241" t="s">
        <v>83</v>
      </c>
      <c r="S2241" t="s">
        <v>63</v>
      </c>
      <c r="T2241" t="s">
        <v>84</v>
      </c>
      <c r="U2241" t="s">
        <v>110</v>
      </c>
      <c r="V2241" t="s">
        <v>80</v>
      </c>
      <c r="W2241" t="s">
        <v>63</v>
      </c>
      <c r="X2241" t="s">
        <v>85</v>
      </c>
      <c r="Y2241" t="s">
        <v>5098</v>
      </c>
      <c r="Z2241" t="s">
        <v>66</v>
      </c>
      <c r="AA2241" t="s">
        <v>63</v>
      </c>
      <c r="AB2241" t="s">
        <v>63</v>
      </c>
      <c r="AC2241" t="s">
        <v>66</v>
      </c>
      <c r="AD2241" t="s">
        <v>63</v>
      </c>
      <c r="AE2241" t="s">
        <v>66</v>
      </c>
      <c r="AF2241" t="s">
        <v>63</v>
      </c>
      <c r="AG2241" t="s">
        <v>81</v>
      </c>
      <c r="AH2241" t="s">
        <v>78</v>
      </c>
      <c r="AK2241" t="s">
        <v>137</v>
      </c>
      <c r="AL2241" t="s">
        <v>63</v>
      </c>
      <c r="AM2241" t="s">
        <v>255</v>
      </c>
      <c r="AN2241" t="s">
        <v>5099</v>
      </c>
      <c r="AO2241" t="s">
        <v>5100</v>
      </c>
      <c r="AV2241" t="s">
        <v>5102</v>
      </c>
      <c r="AW2241" t="s">
        <v>2191</v>
      </c>
      <c r="AX2241" t="s">
        <v>143</v>
      </c>
      <c r="AY2241" t="s">
        <v>1906</v>
      </c>
      <c r="AZ2241" t="s">
        <v>63</v>
      </c>
    </row>
    <row r="2242" spans="1:53" hidden="1" x14ac:dyDescent="0.25">
      <c r="A2242" t="s">
        <v>5103</v>
      </c>
      <c r="B2242" t="s">
        <v>5104</v>
      </c>
      <c r="C2242" t="s">
        <v>5105</v>
      </c>
      <c r="D2242" t="s">
        <v>82</v>
      </c>
      <c r="E2242" t="s">
        <v>60</v>
      </c>
      <c r="G2242" t="s">
        <v>78</v>
      </c>
      <c r="I2242" t="s">
        <v>63</v>
      </c>
      <c r="J2242" t="s">
        <v>64</v>
      </c>
      <c r="L2242" t="s">
        <v>73</v>
      </c>
      <c r="M2242" t="s">
        <v>63</v>
      </c>
      <c r="N2242" t="s">
        <v>79</v>
      </c>
      <c r="O2242" t="s">
        <v>63</v>
      </c>
      <c r="R2242" t="s">
        <v>83</v>
      </c>
      <c r="S2242" t="s">
        <v>63</v>
      </c>
      <c r="T2242" t="s">
        <v>63</v>
      </c>
      <c r="U2242" t="s">
        <v>63</v>
      </c>
      <c r="V2242" t="s">
        <v>80</v>
      </c>
      <c r="W2242" t="s">
        <v>63</v>
      </c>
      <c r="X2242" t="s">
        <v>85</v>
      </c>
      <c r="Y2242" t="s">
        <v>4249</v>
      </c>
      <c r="Z2242" t="s">
        <v>66</v>
      </c>
      <c r="AA2242" t="s">
        <v>63</v>
      </c>
      <c r="AB2242" t="s">
        <v>63</v>
      </c>
      <c r="AC2242" t="s">
        <v>66</v>
      </c>
      <c r="AD2242" t="s">
        <v>110</v>
      </c>
      <c r="AE2242" t="s">
        <v>66</v>
      </c>
      <c r="AF2242" t="s">
        <v>66</v>
      </c>
      <c r="AG2242" t="s">
        <v>81</v>
      </c>
      <c r="AH2242" t="s">
        <v>78</v>
      </c>
      <c r="AK2242" t="s">
        <v>137</v>
      </c>
      <c r="AL2242" t="s">
        <v>63</v>
      </c>
      <c r="AN2242" t="s">
        <v>5106</v>
      </c>
      <c r="AO2242" t="s">
        <v>5107</v>
      </c>
      <c r="AV2242" t="s">
        <v>5108</v>
      </c>
      <c r="AW2242" t="s">
        <v>203</v>
      </c>
      <c r="AX2242" t="s">
        <v>143</v>
      </c>
      <c r="AZ2242" t="s">
        <v>63</v>
      </c>
      <c r="BA2242" t="s">
        <v>5109</v>
      </c>
    </row>
    <row r="2243" spans="1:53" hidden="1" x14ac:dyDescent="0.25">
      <c r="A2243" t="s">
        <v>5110</v>
      </c>
      <c r="B2243" t="s">
        <v>5111</v>
      </c>
      <c r="C2243" t="s">
        <v>5112</v>
      </c>
      <c r="D2243" t="s">
        <v>225</v>
      </c>
      <c r="E2243" t="s">
        <v>60</v>
      </c>
      <c r="G2243" t="s">
        <v>78</v>
      </c>
      <c r="I2243" t="s">
        <v>63</v>
      </c>
      <c r="J2243" t="s">
        <v>64</v>
      </c>
      <c r="L2243" t="s">
        <v>73</v>
      </c>
      <c r="M2243" t="s">
        <v>63</v>
      </c>
      <c r="N2243" t="s">
        <v>80</v>
      </c>
      <c r="O2243" t="s">
        <v>80</v>
      </c>
      <c r="R2243" t="s">
        <v>83</v>
      </c>
      <c r="S2243" t="s">
        <v>63</v>
      </c>
      <c r="T2243" t="s">
        <v>63</v>
      </c>
      <c r="U2243" t="s">
        <v>63</v>
      </c>
      <c r="V2243" t="s">
        <v>80</v>
      </c>
      <c r="W2243" t="s">
        <v>80</v>
      </c>
      <c r="X2243" t="s">
        <v>85</v>
      </c>
      <c r="Y2243" t="s">
        <v>5113</v>
      </c>
      <c r="Z2243" t="s">
        <v>66</v>
      </c>
      <c r="AA2243" t="s">
        <v>63</v>
      </c>
      <c r="AB2243" t="s">
        <v>63</v>
      </c>
      <c r="AC2243" t="s">
        <v>63</v>
      </c>
      <c r="AD2243" t="s">
        <v>63</v>
      </c>
      <c r="AE2243" t="s">
        <v>63</v>
      </c>
      <c r="AF2243" t="s">
        <v>63</v>
      </c>
      <c r="AG2243" t="s">
        <v>288</v>
      </c>
      <c r="AH2243" t="s">
        <v>78</v>
      </c>
      <c r="AK2243" t="s">
        <v>137</v>
      </c>
      <c r="AL2243" t="s">
        <v>63</v>
      </c>
      <c r="AM2243" t="s">
        <v>138</v>
      </c>
      <c r="AN2243" t="s">
        <v>255</v>
      </c>
      <c r="AP2243" t="s">
        <v>5114</v>
      </c>
      <c r="AQ2243" t="s">
        <v>89</v>
      </c>
      <c r="AR2243" t="s">
        <v>1977</v>
      </c>
      <c r="AS2243" t="s">
        <v>914</v>
      </c>
      <c r="AT2243" t="s">
        <v>63</v>
      </c>
      <c r="AU2243" t="s">
        <v>5115</v>
      </c>
    </row>
    <row r="2244" spans="1:53" hidden="1" x14ac:dyDescent="0.25">
      <c r="A2244" t="s">
        <v>5110</v>
      </c>
      <c r="B2244" t="s">
        <v>5111</v>
      </c>
      <c r="C2244" t="s">
        <v>5112</v>
      </c>
      <c r="D2244" t="s">
        <v>225</v>
      </c>
      <c r="E2244" t="s">
        <v>60</v>
      </c>
      <c r="G2244" t="s">
        <v>78</v>
      </c>
      <c r="I2244" t="s">
        <v>63</v>
      </c>
      <c r="J2244" t="s">
        <v>64</v>
      </c>
      <c r="L2244" t="s">
        <v>73</v>
      </c>
      <c r="M2244" t="s">
        <v>63</v>
      </c>
      <c r="N2244" t="s">
        <v>80</v>
      </c>
      <c r="O2244" t="s">
        <v>80</v>
      </c>
      <c r="R2244" t="s">
        <v>83</v>
      </c>
      <c r="S2244" t="s">
        <v>63</v>
      </c>
      <c r="T2244" t="s">
        <v>63</v>
      </c>
      <c r="U2244" t="s">
        <v>63</v>
      </c>
      <c r="V2244" t="s">
        <v>80</v>
      </c>
      <c r="W2244" t="s">
        <v>80</v>
      </c>
      <c r="X2244" t="s">
        <v>85</v>
      </c>
      <c r="Y2244" t="s">
        <v>5113</v>
      </c>
      <c r="Z2244" t="s">
        <v>66</v>
      </c>
      <c r="AA2244" t="s">
        <v>63</v>
      </c>
      <c r="AB2244" t="s">
        <v>63</v>
      </c>
      <c r="AC2244" t="s">
        <v>63</v>
      </c>
      <c r="AD2244" t="s">
        <v>63</v>
      </c>
      <c r="AE2244" t="s">
        <v>63</v>
      </c>
      <c r="AF2244" t="s">
        <v>63</v>
      </c>
      <c r="AG2244" t="s">
        <v>288</v>
      </c>
      <c r="AH2244" t="s">
        <v>78</v>
      </c>
      <c r="AK2244" t="s">
        <v>137</v>
      </c>
      <c r="AL2244" t="s">
        <v>63</v>
      </c>
      <c r="AM2244" t="s">
        <v>138</v>
      </c>
      <c r="AN2244" t="s">
        <v>255</v>
      </c>
      <c r="AP2244" t="s">
        <v>5116</v>
      </c>
      <c r="AQ2244" t="s">
        <v>89</v>
      </c>
      <c r="AR2244" t="s">
        <v>94</v>
      </c>
      <c r="AS2244" t="s">
        <v>914</v>
      </c>
      <c r="AT2244" t="s">
        <v>63</v>
      </c>
      <c r="AU2244" t="s">
        <v>5117</v>
      </c>
    </row>
    <row r="2245" spans="1:53" hidden="1" x14ac:dyDescent="0.25">
      <c r="A2245" t="s">
        <v>5110</v>
      </c>
      <c r="B2245" t="s">
        <v>5111</v>
      </c>
      <c r="C2245" t="s">
        <v>5112</v>
      </c>
      <c r="D2245" t="s">
        <v>225</v>
      </c>
      <c r="E2245" t="s">
        <v>60</v>
      </c>
      <c r="G2245" t="s">
        <v>78</v>
      </c>
      <c r="I2245" t="s">
        <v>63</v>
      </c>
      <c r="J2245" t="s">
        <v>64</v>
      </c>
      <c r="L2245" t="s">
        <v>73</v>
      </c>
      <c r="M2245" t="s">
        <v>63</v>
      </c>
      <c r="N2245" t="s">
        <v>80</v>
      </c>
      <c r="O2245" t="s">
        <v>80</v>
      </c>
      <c r="R2245" t="s">
        <v>83</v>
      </c>
      <c r="S2245" t="s">
        <v>63</v>
      </c>
      <c r="T2245" t="s">
        <v>63</v>
      </c>
      <c r="U2245" t="s">
        <v>63</v>
      </c>
      <c r="V2245" t="s">
        <v>80</v>
      </c>
      <c r="W2245" t="s">
        <v>80</v>
      </c>
      <c r="X2245" t="s">
        <v>85</v>
      </c>
      <c r="Y2245" t="s">
        <v>5113</v>
      </c>
      <c r="Z2245" t="s">
        <v>66</v>
      </c>
      <c r="AA2245" t="s">
        <v>63</v>
      </c>
      <c r="AB2245" t="s">
        <v>63</v>
      </c>
      <c r="AC2245" t="s">
        <v>63</v>
      </c>
      <c r="AD2245" t="s">
        <v>63</v>
      </c>
      <c r="AE2245" t="s">
        <v>63</v>
      </c>
      <c r="AF2245" t="s">
        <v>63</v>
      </c>
      <c r="AG2245" t="s">
        <v>288</v>
      </c>
      <c r="AH2245" t="s">
        <v>78</v>
      </c>
      <c r="AK2245" t="s">
        <v>137</v>
      </c>
      <c r="AL2245" t="s">
        <v>63</v>
      </c>
      <c r="AM2245" t="s">
        <v>138</v>
      </c>
      <c r="AN2245" t="s">
        <v>255</v>
      </c>
      <c r="AV2245" t="s">
        <v>2035</v>
      </c>
      <c r="AW2245" t="s">
        <v>157</v>
      </c>
      <c r="AX2245" t="s">
        <v>143</v>
      </c>
      <c r="AY2245" t="s">
        <v>677</v>
      </c>
      <c r="AZ2245" t="s">
        <v>63</v>
      </c>
    </row>
    <row r="2246" spans="1:53" hidden="1" x14ac:dyDescent="0.25">
      <c r="A2246" t="s">
        <v>5110</v>
      </c>
      <c r="B2246" t="s">
        <v>5111</v>
      </c>
      <c r="C2246" t="s">
        <v>5112</v>
      </c>
      <c r="D2246" t="s">
        <v>225</v>
      </c>
      <c r="E2246" t="s">
        <v>60</v>
      </c>
      <c r="G2246" t="s">
        <v>78</v>
      </c>
      <c r="I2246" t="s">
        <v>63</v>
      </c>
      <c r="J2246" t="s">
        <v>64</v>
      </c>
      <c r="L2246" t="s">
        <v>73</v>
      </c>
      <c r="M2246" t="s">
        <v>63</v>
      </c>
      <c r="N2246" t="s">
        <v>80</v>
      </c>
      <c r="O2246" t="s">
        <v>80</v>
      </c>
      <c r="R2246" t="s">
        <v>83</v>
      </c>
      <c r="S2246" t="s">
        <v>63</v>
      </c>
      <c r="T2246" t="s">
        <v>63</v>
      </c>
      <c r="U2246" t="s">
        <v>63</v>
      </c>
      <c r="V2246" t="s">
        <v>80</v>
      </c>
      <c r="W2246" t="s">
        <v>80</v>
      </c>
      <c r="X2246" t="s">
        <v>85</v>
      </c>
      <c r="Y2246" t="s">
        <v>5113</v>
      </c>
      <c r="Z2246" t="s">
        <v>66</v>
      </c>
      <c r="AA2246" t="s">
        <v>63</v>
      </c>
      <c r="AB2246" t="s">
        <v>63</v>
      </c>
      <c r="AC2246" t="s">
        <v>63</v>
      </c>
      <c r="AD2246" t="s">
        <v>63</v>
      </c>
      <c r="AE2246" t="s">
        <v>63</v>
      </c>
      <c r="AF2246" t="s">
        <v>63</v>
      </c>
      <c r="AG2246" t="s">
        <v>288</v>
      </c>
      <c r="AH2246" t="s">
        <v>78</v>
      </c>
      <c r="AK2246" t="s">
        <v>137</v>
      </c>
      <c r="AL2246" t="s">
        <v>63</v>
      </c>
      <c r="AM2246" t="s">
        <v>138</v>
      </c>
      <c r="AN2246" t="s">
        <v>255</v>
      </c>
      <c r="AV2246" t="s">
        <v>5118</v>
      </c>
      <c r="AW2246" t="s">
        <v>157</v>
      </c>
      <c r="AX2246" t="s">
        <v>5119</v>
      </c>
      <c r="AY2246" t="s">
        <v>677</v>
      </c>
      <c r="AZ2246" t="s">
        <v>63</v>
      </c>
    </row>
    <row r="2247" spans="1:53" hidden="1" x14ac:dyDescent="0.25">
      <c r="A2247" t="s">
        <v>5110</v>
      </c>
      <c r="B2247" t="s">
        <v>5111</v>
      </c>
      <c r="C2247" t="s">
        <v>5112</v>
      </c>
      <c r="D2247" t="s">
        <v>225</v>
      </c>
      <c r="E2247" t="s">
        <v>60</v>
      </c>
      <c r="G2247" t="s">
        <v>78</v>
      </c>
      <c r="I2247" t="s">
        <v>63</v>
      </c>
      <c r="J2247" t="s">
        <v>64</v>
      </c>
      <c r="L2247" t="s">
        <v>73</v>
      </c>
      <c r="M2247" t="s">
        <v>63</v>
      </c>
      <c r="N2247" t="s">
        <v>80</v>
      </c>
      <c r="O2247" t="s">
        <v>80</v>
      </c>
      <c r="R2247" t="s">
        <v>83</v>
      </c>
      <c r="S2247" t="s">
        <v>63</v>
      </c>
      <c r="T2247" t="s">
        <v>63</v>
      </c>
      <c r="U2247" t="s">
        <v>63</v>
      </c>
      <c r="V2247" t="s">
        <v>80</v>
      </c>
      <c r="W2247" t="s">
        <v>80</v>
      </c>
      <c r="X2247" t="s">
        <v>85</v>
      </c>
      <c r="Y2247" t="s">
        <v>5113</v>
      </c>
      <c r="Z2247" t="s">
        <v>66</v>
      </c>
      <c r="AA2247" t="s">
        <v>63</v>
      </c>
      <c r="AB2247" t="s">
        <v>63</v>
      </c>
      <c r="AC2247" t="s">
        <v>63</v>
      </c>
      <c r="AD2247" t="s">
        <v>63</v>
      </c>
      <c r="AE2247" t="s">
        <v>63</v>
      </c>
      <c r="AF2247" t="s">
        <v>63</v>
      </c>
      <c r="AG2247" t="s">
        <v>288</v>
      </c>
      <c r="AH2247" t="s">
        <v>78</v>
      </c>
      <c r="AK2247" t="s">
        <v>137</v>
      </c>
      <c r="AL2247" t="s">
        <v>63</v>
      </c>
      <c r="AM2247" t="s">
        <v>138</v>
      </c>
      <c r="AN2247" t="s">
        <v>255</v>
      </c>
      <c r="AV2247" t="s">
        <v>5120</v>
      </c>
      <c r="AW2247" t="s">
        <v>157</v>
      </c>
      <c r="AX2247" t="s">
        <v>143</v>
      </c>
      <c r="AY2247" t="s">
        <v>402</v>
      </c>
      <c r="AZ2247" t="s">
        <v>63</v>
      </c>
    </row>
    <row r="2248" spans="1:53" hidden="1" x14ac:dyDescent="0.25">
      <c r="A2248" t="s">
        <v>5110</v>
      </c>
      <c r="B2248" t="s">
        <v>5111</v>
      </c>
      <c r="C2248" t="s">
        <v>5112</v>
      </c>
      <c r="D2248" t="s">
        <v>225</v>
      </c>
      <c r="E2248" t="s">
        <v>60</v>
      </c>
      <c r="G2248" t="s">
        <v>78</v>
      </c>
      <c r="I2248" t="s">
        <v>63</v>
      </c>
      <c r="J2248" t="s">
        <v>64</v>
      </c>
      <c r="L2248" t="s">
        <v>73</v>
      </c>
      <c r="M2248" t="s">
        <v>63</v>
      </c>
      <c r="N2248" t="s">
        <v>80</v>
      </c>
      <c r="O2248" t="s">
        <v>80</v>
      </c>
      <c r="R2248" t="s">
        <v>83</v>
      </c>
      <c r="S2248" t="s">
        <v>63</v>
      </c>
      <c r="T2248" t="s">
        <v>63</v>
      </c>
      <c r="U2248" t="s">
        <v>63</v>
      </c>
      <c r="V2248" t="s">
        <v>80</v>
      </c>
      <c r="W2248" t="s">
        <v>80</v>
      </c>
      <c r="X2248" t="s">
        <v>85</v>
      </c>
      <c r="Y2248" t="s">
        <v>5113</v>
      </c>
      <c r="Z2248" t="s">
        <v>66</v>
      </c>
      <c r="AA2248" t="s">
        <v>63</v>
      </c>
      <c r="AB2248" t="s">
        <v>63</v>
      </c>
      <c r="AC2248" t="s">
        <v>63</v>
      </c>
      <c r="AD2248" t="s">
        <v>63</v>
      </c>
      <c r="AE2248" t="s">
        <v>63</v>
      </c>
      <c r="AF2248" t="s">
        <v>63</v>
      </c>
      <c r="AG2248" t="s">
        <v>288</v>
      </c>
      <c r="AH2248" t="s">
        <v>78</v>
      </c>
      <c r="AK2248" t="s">
        <v>137</v>
      </c>
      <c r="AL2248" t="s">
        <v>63</v>
      </c>
      <c r="AM2248" t="s">
        <v>138</v>
      </c>
      <c r="AN2248" t="s">
        <v>255</v>
      </c>
      <c r="AV2248" t="s">
        <v>1319</v>
      </c>
      <c r="AW2248" t="s">
        <v>157</v>
      </c>
      <c r="AX2248" t="s">
        <v>143</v>
      </c>
      <c r="AY2248" t="s">
        <v>473</v>
      </c>
      <c r="AZ2248" t="s">
        <v>63</v>
      </c>
    </row>
    <row r="2249" spans="1:53" hidden="1" x14ac:dyDescent="0.25">
      <c r="A2249" t="s">
        <v>5121</v>
      </c>
      <c r="B2249" t="s">
        <v>5122</v>
      </c>
      <c r="C2249" t="s">
        <v>5123</v>
      </c>
      <c r="D2249" t="s">
        <v>82</v>
      </c>
      <c r="E2249" t="s">
        <v>60</v>
      </c>
      <c r="F2249" t="s">
        <v>5124</v>
      </c>
      <c r="G2249" t="s">
        <v>133</v>
      </c>
      <c r="I2249" t="s">
        <v>63</v>
      </c>
      <c r="J2249" t="s">
        <v>64</v>
      </c>
      <c r="L2249" t="s">
        <v>73</v>
      </c>
      <c r="M2249" t="s">
        <v>63</v>
      </c>
      <c r="N2249" t="s">
        <v>80</v>
      </c>
      <c r="O2249" t="s">
        <v>63</v>
      </c>
      <c r="R2249" t="s">
        <v>83</v>
      </c>
      <c r="S2249" t="s">
        <v>63</v>
      </c>
      <c r="T2249" t="s">
        <v>63</v>
      </c>
      <c r="U2249" t="s">
        <v>63</v>
      </c>
      <c r="V2249" t="s">
        <v>110</v>
      </c>
      <c r="W2249" t="s">
        <v>63</v>
      </c>
      <c r="X2249" t="s">
        <v>85</v>
      </c>
      <c r="Y2249" t="s">
        <v>200</v>
      </c>
      <c r="Z2249" t="s">
        <v>66</v>
      </c>
      <c r="AA2249" t="s">
        <v>134</v>
      </c>
      <c r="AB2249" t="s">
        <v>135</v>
      </c>
      <c r="AC2249" t="s">
        <v>66</v>
      </c>
      <c r="AD2249" t="s">
        <v>110</v>
      </c>
      <c r="AE2249" t="s">
        <v>134</v>
      </c>
      <c r="AF2249" t="s">
        <v>63</v>
      </c>
      <c r="AG2249" t="s">
        <v>81</v>
      </c>
      <c r="AH2249" t="s">
        <v>320</v>
      </c>
      <c r="AK2249" t="s">
        <v>137</v>
      </c>
      <c r="AL2249" t="s">
        <v>63</v>
      </c>
      <c r="AN2249" t="s">
        <v>5125</v>
      </c>
      <c r="AO2249" t="s">
        <v>5126</v>
      </c>
      <c r="AP2249" t="s">
        <v>5127</v>
      </c>
      <c r="AQ2249" t="s">
        <v>89</v>
      </c>
      <c r="AR2249" t="s">
        <v>606</v>
      </c>
      <c r="AS2249" t="s">
        <v>103</v>
      </c>
      <c r="AT2249" t="s">
        <v>66</v>
      </c>
    </row>
    <row r="2250" spans="1:53" hidden="1" x14ac:dyDescent="0.25">
      <c r="A2250" t="s">
        <v>5121</v>
      </c>
      <c r="B2250" t="s">
        <v>5122</v>
      </c>
      <c r="C2250" t="s">
        <v>5123</v>
      </c>
      <c r="D2250" t="s">
        <v>82</v>
      </c>
      <c r="E2250" t="s">
        <v>60</v>
      </c>
      <c r="F2250" t="s">
        <v>5124</v>
      </c>
      <c r="G2250" t="s">
        <v>133</v>
      </c>
      <c r="I2250" t="s">
        <v>63</v>
      </c>
      <c r="J2250" t="s">
        <v>64</v>
      </c>
      <c r="L2250" t="s">
        <v>73</v>
      </c>
      <c r="M2250" t="s">
        <v>63</v>
      </c>
      <c r="N2250" t="s">
        <v>80</v>
      </c>
      <c r="O2250" t="s">
        <v>63</v>
      </c>
      <c r="R2250" t="s">
        <v>83</v>
      </c>
      <c r="S2250" t="s">
        <v>63</v>
      </c>
      <c r="T2250" t="s">
        <v>63</v>
      </c>
      <c r="U2250" t="s">
        <v>63</v>
      </c>
      <c r="V2250" t="s">
        <v>110</v>
      </c>
      <c r="W2250" t="s">
        <v>63</v>
      </c>
      <c r="X2250" t="s">
        <v>85</v>
      </c>
      <c r="Y2250" t="s">
        <v>200</v>
      </c>
      <c r="Z2250" t="s">
        <v>66</v>
      </c>
      <c r="AA2250" t="s">
        <v>134</v>
      </c>
      <c r="AB2250" t="s">
        <v>135</v>
      </c>
      <c r="AC2250" t="s">
        <v>66</v>
      </c>
      <c r="AD2250" t="s">
        <v>110</v>
      </c>
      <c r="AE2250" t="s">
        <v>134</v>
      </c>
      <c r="AF2250" t="s">
        <v>63</v>
      </c>
      <c r="AG2250" t="s">
        <v>81</v>
      </c>
      <c r="AH2250" t="s">
        <v>320</v>
      </c>
      <c r="AK2250" t="s">
        <v>137</v>
      </c>
      <c r="AL2250" t="s">
        <v>63</v>
      </c>
      <c r="AN2250" t="s">
        <v>5125</v>
      </c>
      <c r="AO2250" t="s">
        <v>5126</v>
      </c>
      <c r="AP2250" t="s">
        <v>5128</v>
      </c>
      <c r="AQ2250" t="s">
        <v>89</v>
      </c>
      <c r="AR2250" t="s">
        <v>606</v>
      </c>
      <c r="AS2250" t="s">
        <v>1431</v>
      </c>
      <c r="AT2250" t="s">
        <v>66</v>
      </c>
    </row>
    <row r="2251" spans="1:53" hidden="1" x14ac:dyDescent="0.25">
      <c r="A2251" t="s">
        <v>5121</v>
      </c>
      <c r="B2251" t="s">
        <v>5122</v>
      </c>
      <c r="C2251" t="s">
        <v>5123</v>
      </c>
      <c r="D2251" t="s">
        <v>82</v>
      </c>
      <c r="E2251" t="s">
        <v>60</v>
      </c>
      <c r="F2251" t="s">
        <v>5124</v>
      </c>
      <c r="G2251" t="s">
        <v>133</v>
      </c>
      <c r="I2251" t="s">
        <v>63</v>
      </c>
      <c r="J2251" t="s">
        <v>64</v>
      </c>
      <c r="L2251" t="s">
        <v>73</v>
      </c>
      <c r="M2251" t="s">
        <v>63</v>
      </c>
      <c r="N2251" t="s">
        <v>80</v>
      </c>
      <c r="O2251" t="s">
        <v>63</v>
      </c>
      <c r="R2251" t="s">
        <v>83</v>
      </c>
      <c r="S2251" t="s">
        <v>63</v>
      </c>
      <c r="T2251" t="s">
        <v>63</v>
      </c>
      <c r="U2251" t="s">
        <v>63</v>
      </c>
      <c r="V2251" t="s">
        <v>110</v>
      </c>
      <c r="W2251" t="s">
        <v>63</v>
      </c>
      <c r="X2251" t="s">
        <v>85</v>
      </c>
      <c r="Y2251" t="s">
        <v>200</v>
      </c>
      <c r="Z2251" t="s">
        <v>66</v>
      </c>
      <c r="AA2251" t="s">
        <v>134</v>
      </c>
      <c r="AB2251" t="s">
        <v>135</v>
      </c>
      <c r="AC2251" t="s">
        <v>66</v>
      </c>
      <c r="AD2251" t="s">
        <v>110</v>
      </c>
      <c r="AE2251" t="s">
        <v>134</v>
      </c>
      <c r="AF2251" t="s">
        <v>63</v>
      </c>
      <c r="AG2251" t="s">
        <v>81</v>
      </c>
      <c r="AH2251" t="s">
        <v>320</v>
      </c>
      <c r="AK2251" t="s">
        <v>137</v>
      </c>
      <c r="AL2251" t="s">
        <v>63</v>
      </c>
      <c r="AN2251" t="s">
        <v>5125</v>
      </c>
      <c r="AO2251" t="s">
        <v>5126</v>
      </c>
      <c r="AP2251" t="s">
        <v>5129</v>
      </c>
      <c r="AQ2251" t="s">
        <v>89</v>
      </c>
      <c r="AR2251" t="s">
        <v>606</v>
      </c>
      <c r="AS2251" t="s">
        <v>265</v>
      </c>
      <c r="AT2251" t="s">
        <v>66</v>
      </c>
    </row>
    <row r="2252" spans="1:53" hidden="1" x14ac:dyDescent="0.25">
      <c r="A2252" t="s">
        <v>5121</v>
      </c>
      <c r="B2252" t="s">
        <v>5122</v>
      </c>
      <c r="C2252" t="s">
        <v>5123</v>
      </c>
      <c r="D2252" t="s">
        <v>82</v>
      </c>
      <c r="E2252" t="s">
        <v>60</v>
      </c>
      <c r="F2252" t="s">
        <v>5124</v>
      </c>
      <c r="G2252" t="s">
        <v>133</v>
      </c>
      <c r="I2252" t="s">
        <v>63</v>
      </c>
      <c r="J2252" t="s">
        <v>64</v>
      </c>
      <c r="L2252" t="s">
        <v>73</v>
      </c>
      <c r="M2252" t="s">
        <v>63</v>
      </c>
      <c r="N2252" t="s">
        <v>80</v>
      </c>
      <c r="O2252" t="s">
        <v>63</v>
      </c>
      <c r="R2252" t="s">
        <v>83</v>
      </c>
      <c r="S2252" t="s">
        <v>63</v>
      </c>
      <c r="T2252" t="s">
        <v>63</v>
      </c>
      <c r="U2252" t="s">
        <v>63</v>
      </c>
      <c r="V2252" t="s">
        <v>110</v>
      </c>
      <c r="W2252" t="s">
        <v>63</v>
      </c>
      <c r="X2252" t="s">
        <v>85</v>
      </c>
      <c r="Y2252" t="s">
        <v>200</v>
      </c>
      <c r="Z2252" t="s">
        <v>66</v>
      </c>
      <c r="AA2252" t="s">
        <v>134</v>
      </c>
      <c r="AB2252" t="s">
        <v>135</v>
      </c>
      <c r="AC2252" t="s">
        <v>66</v>
      </c>
      <c r="AD2252" t="s">
        <v>110</v>
      </c>
      <c r="AE2252" t="s">
        <v>134</v>
      </c>
      <c r="AF2252" t="s">
        <v>63</v>
      </c>
      <c r="AG2252" t="s">
        <v>81</v>
      </c>
      <c r="AH2252" t="s">
        <v>320</v>
      </c>
      <c r="AK2252" t="s">
        <v>137</v>
      </c>
      <c r="AL2252" t="s">
        <v>63</v>
      </c>
      <c r="AN2252" t="s">
        <v>5125</v>
      </c>
      <c r="AO2252" t="s">
        <v>5126</v>
      </c>
      <c r="AP2252" t="s">
        <v>5130</v>
      </c>
      <c r="AQ2252" t="s">
        <v>89</v>
      </c>
      <c r="AR2252" t="s">
        <v>606</v>
      </c>
      <c r="AS2252" t="s">
        <v>105</v>
      </c>
      <c r="AT2252" t="s">
        <v>66</v>
      </c>
      <c r="AU2252" t="s">
        <v>5131</v>
      </c>
    </row>
    <row r="2253" spans="1:53" hidden="1" x14ac:dyDescent="0.25">
      <c r="A2253" t="s">
        <v>5121</v>
      </c>
      <c r="B2253" t="s">
        <v>5122</v>
      </c>
      <c r="C2253" t="s">
        <v>5123</v>
      </c>
      <c r="D2253" t="s">
        <v>82</v>
      </c>
      <c r="E2253" t="s">
        <v>60</v>
      </c>
      <c r="F2253" t="s">
        <v>5124</v>
      </c>
      <c r="G2253" t="s">
        <v>133</v>
      </c>
      <c r="I2253" t="s">
        <v>63</v>
      </c>
      <c r="J2253" t="s">
        <v>64</v>
      </c>
      <c r="L2253" t="s">
        <v>73</v>
      </c>
      <c r="M2253" t="s">
        <v>63</v>
      </c>
      <c r="N2253" t="s">
        <v>80</v>
      </c>
      <c r="O2253" t="s">
        <v>63</v>
      </c>
      <c r="R2253" t="s">
        <v>83</v>
      </c>
      <c r="S2253" t="s">
        <v>63</v>
      </c>
      <c r="T2253" t="s">
        <v>63</v>
      </c>
      <c r="U2253" t="s">
        <v>63</v>
      </c>
      <c r="V2253" t="s">
        <v>110</v>
      </c>
      <c r="W2253" t="s">
        <v>63</v>
      </c>
      <c r="X2253" t="s">
        <v>85</v>
      </c>
      <c r="Y2253" t="s">
        <v>200</v>
      </c>
      <c r="Z2253" t="s">
        <v>66</v>
      </c>
      <c r="AA2253" t="s">
        <v>134</v>
      </c>
      <c r="AB2253" t="s">
        <v>135</v>
      </c>
      <c r="AC2253" t="s">
        <v>66</v>
      </c>
      <c r="AD2253" t="s">
        <v>110</v>
      </c>
      <c r="AE2253" t="s">
        <v>134</v>
      </c>
      <c r="AF2253" t="s">
        <v>63</v>
      </c>
      <c r="AG2253" t="s">
        <v>81</v>
      </c>
      <c r="AH2253" t="s">
        <v>320</v>
      </c>
      <c r="AK2253" t="s">
        <v>137</v>
      </c>
      <c r="AL2253" t="s">
        <v>63</v>
      </c>
      <c r="AN2253" t="s">
        <v>5125</v>
      </c>
      <c r="AO2253" t="s">
        <v>5126</v>
      </c>
      <c r="AP2253" t="s">
        <v>5132</v>
      </c>
      <c r="AQ2253" t="s">
        <v>89</v>
      </c>
      <c r="AR2253" t="s">
        <v>606</v>
      </c>
      <c r="AS2253" t="s">
        <v>1528</v>
      </c>
      <c r="AT2253" t="s">
        <v>66</v>
      </c>
    </row>
    <row r="2254" spans="1:53" hidden="1" x14ac:dyDescent="0.25">
      <c r="A2254" t="s">
        <v>5133</v>
      </c>
      <c r="B2254" t="s">
        <v>5134</v>
      </c>
      <c r="C2254" t="s">
        <v>5135</v>
      </c>
      <c r="D2254" t="s">
        <v>82</v>
      </c>
      <c r="E2254" t="s">
        <v>60</v>
      </c>
      <c r="G2254" t="s">
        <v>133</v>
      </c>
      <c r="I2254" t="s">
        <v>63</v>
      </c>
      <c r="J2254" t="s">
        <v>64</v>
      </c>
      <c r="L2254" t="s">
        <v>65</v>
      </c>
      <c r="M2254" t="s">
        <v>63</v>
      </c>
      <c r="N2254" t="s">
        <v>79</v>
      </c>
      <c r="O2254" t="s">
        <v>80</v>
      </c>
      <c r="R2254" t="s">
        <v>83</v>
      </c>
      <c r="S2254" t="s">
        <v>63</v>
      </c>
      <c r="T2254" t="s">
        <v>63</v>
      </c>
      <c r="U2254" t="s">
        <v>63</v>
      </c>
      <c r="V2254" t="s">
        <v>63</v>
      </c>
      <c r="W2254" t="s">
        <v>63</v>
      </c>
      <c r="X2254" t="s">
        <v>85</v>
      </c>
      <c r="Y2254" t="s">
        <v>5136</v>
      </c>
      <c r="Z2254" t="s">
        <v>66</v>
      </c>
      <c r="AA2254" t="s">
        <v>134</v>
      </c>
      <c r="AB2254" t="s">
        <v>135</v>
      </c>
      <c r="AC2254" t="s">
        <v>63</v>
      </c>
      <c r="AD2254" t="s">
        <v>63</v>
      </c>
      <c r="AE2254" t="s">
        <v>134</v>
      </c>
      <c r="AF2254" t="s">
        <v>66</v>
      </c>
      <c r="AG2254" t="s">
        <v>288</v>
      </c>
      <c r="AH2254" t="s">
        <v>133</v>
      </c>
      <c r="AJ2254" t="s">
        <v>63</v>
      </c>
      <c r="AL2254" t="s">
        <v>63</v>
      </c>
      <c r="AN2254" t="s">
        <v>1994</v>
      </c>
      <c r="AO2254" t="s">
        <v>5137</v>
      </c>
      <c r="AP2254" t="s">
        <v>1996</v>
      </c>
      <c r="AQ2254" t="s">
        <v>324</v>
      </c>
      <c r="AR2254" t="s">
        <v>102</v>
      </c>
      <c r="AS2254" t="s">
        <v>97</v>
      </c>
      <c r="AT2254" t="s">
        <v>66</v>
      </c>
    </row>
    <row r="2255" spans="1:53" hidden="1" x14ac:dyDescent="0.25">
      <c r="A2255" t="s">
        <v>5133</v>
      </c>
      <c r="B2255" t="s">
        <v>5134</v>
      </c>
      <c r="C2255" t="s">
        <v>5135</v>
      </c>
      <c r="D2255" t="s">
        <v>82</v>
      </c>
      <c r="E2255" t="s">
        <v>60</v>
      </c>
      <c r="G2255" t="s">
        <v>133</v>
      </c>
      <c r="I2255" t="s">
        <v>63</v>
      </c>
      <c r="J2255" t="s">
        <v>64</v>
      </c>
      <c r="L2255" t="s">
        <v>65</v>
      </c>
      <c r="M2255" t="s">
        <v>63</v>
      </c>
      <c r="N2255" t="s">
        <v>79</v>
      </c>
      <c r="O2255" t="s">
        <v>80</v>
      </c>
      <c r="R2255" t="s">
        <v>83</v>
      </c>
      <c r="S2255" t="s">
        <v>63</v>
      </c>
      <c r="T2255" t="s">
        <v>63</v>
      </c>
      <c r="U2255" t="s">
        <v>63</v>
      </c>
      <c r="V2255" t="s">
        <v>63</v>
      </c>
      <c r="W2255" t="s">
        <v>63</v>
      </c>
      <c r="X2255" t="s">
        <v>85</v>
      </c>
      <c r="Y2255" t="s">
        <v>5136</v>
      </c>
      <c r="Z2255" t="s">
        <v>66</v>
      </c>
      <c r="AA2255" t="s">
        <v>134</v>
      </c>
      <c r="AB2255" t="s">
        <v>135</v>
      </c>
      <c r="AC2255" t="s">
        <v>63</v>
      </c>
      <c r="AD2255" t="s">
        <v>63</v>
      </c>
      <c r="AE2255" t="s">
        <v>134</v>
      </c>
      <c r="AF2255" t="s">
        <v>66</v>
      </c>
      <c r="AG2255" t="s">
        <v>288</v>
      </c>
      <c r="AH2255" t="s">
        <v>133</v>
      </c>
      <c r="AJ2255" t="s">
        <v>63</v>
      </c>
      <c r="AL2255" t="s">
        <v>63</v>
      </c>
      <c r="AN2255" t="s">
        <v>1994</v>
      </c>
      <c r="AO2255" t="s">
        <v>5137</v>
      </c>
      <c r="AP2255" t="s">
        <v>1822</v>
      </c>
      <c r="AQ2255" t="s">
        <v>324</v>
      </c>
      <c r="AR2255" t="s">
        <v>102</v>
      </c>
      <c r="AS2255" t="s">
        <v>194</v>
      </c>
      <c r="AT2255" t="s">
        <v>66</v>
      </c>
    </row>
    <row r="2256" spans="1:53" hidden="1" x14ac:dyDescent="0.25">
      <c r="A2256" t="s">
        <v>5133</v>
      </c>
      <c r="B2256" t="s">
        <v>5134</v>
      </c>
      <c r="C2256" t="s">
        <v>5135</v>
      </c>
      <c r="D2256" t="s">
        <v>82</v>
      </c>
      <c r="E2256" t="s">
        <v>60</v>
      </c>
      <c r="G2256" t="s">
        <v>133</v>
      </c>
      <c r="I2256" t="s">
        <v>63</v>
      </c>
      <c r="J2256" t="s">
        <v>64</v>
      </c>
      <c r="L2256" t="s">
        <v>65</v>
      </c>
      <c r="M2256" t="s">
        <v>63</v>
      </c>
      <c r="N2256" t="s">
        <v>79</v>
      </c>
      <c r="O2256" t="s">
        <v>80</v>
      </c>
      <c r="R2256" t="s">
        <v>83</v>
      </c>
      <c r="S2256" t="s">
        <v>63</v>
      </c>
      <c r="T2256" t="s">
        <v>63</v>
      </c>
      <c r="U2256" t="s">
        <v>63</v>
      </c>
      <c r="V2256" t="s">
        <v>63</v>
      </c>
      <c r="W2256" t="s">
        <v>63</v>
      </c>
      <c r="X2256" t="s">
        <v>85</v>
      </c>
      <c r="Y2256" t="s">
        <v>5136</v>
      </c>
      <c r="Z2256" t="s">
        <v>66</v>
      </c>
      <c r="AA2256" t="s">
        <v>134</v>
      </c>
      <c r="AB2256" t="s">
        <v>135</v>
      </c>
      <c r="AC2256" t="s">
        <v>63</v>
      </c>
      <c r="AD2256" t="s">
        <v>63</v>
      </c>
      <c r="AE2256" t="s">
        <v>134</v>
      </c>
      <c r="AF2256" t="s">
        <v>66</v>
      </c>
      <c r="AG2256" t="s">
        <v>288</v>
      </c>
      <c r="AH2256" t="s">
        <v>133</v>
      </c>
      <c r="AJ2256" t="s">
        <v>63</v>
      </c>
      <c r="AL2256" t="s">
        <v>63</v>
      </c>
      <c r="AN2256" t="s">
        <v>1994</v>
      </c>
      <c r="AO2256" t="s">
        <v>5137</v>
      </c>
      <c r="AP2256" t="s">
        <v>2310</v>
      </c>
      <c r="AQ2256" t="s">
        <v>324</v>
      </c>
      <c r="AR2256" t="s">
        <v>102</v>
      </c>
      <c r="AS2256" t="s">
        <v>265</v>
      </c>
      <c r="AT2256" t="s">
        <v>66</v>
      </c>
    </row>
    <row r="2257" spans="1:47" hidden="1" x14ac:dyDescent="0.25">
      <c r="A2257" t="s">
        <v>5133</v>
      </c>
      <c r="B2257" t="s">
        <v>5134</v>
      </c>
      <c r="C2257" t="s">
        <v>5135</v>
      </c>
      <c r="D2257" t="s">
        <v>82</v>
      </c>
      <c r="E2257" t="s">
        <v>60</v>
      </c>
      <c r="G2257" t="s">
        <v>133</v>
      </c>
      <c r="I2257" t="s">
        <v>63</v>
      </c>
      <c r="J2257" t="s">
        <v>64</v>
      </c>
      <c r="L2257" t="s">
        <v>65</v>
      </c>
      <c r="M2257" t="s">
        <v>63</v>
      </c>
      <c r="N2257" t="s">
        <v>79</v>
      </c>
      <c r="O2257" t="s">
        <v>80</v>
      </c>
      <c r="R2257" t="s">
        <v>83</v>
      </c>
      <c r="S2257" t="s">
        <v>63</v>
      </c>
      <c r="T2257" t="s">
        <v>63</v>
      </c>
      <c r="U2257" t="s">
        <v>63</v>
      </c>
      <c r="V2257" t="s">
        <v>63</v>
      </c>
      <c r="W2257" t="s">
        <v>63</v>
      </c>
      <c r="X2257" t="s">
        <v>85</v>
      </c>
      <c r="Y2257" t="s">
        <v>5136</v>
      </c>
      <c r="Z2257" t="s">
        <v>66</v>
      </c>
      <c r="AA2257" t="s">
        <v>134</v>
      </c>
      <c r="AB2257" t="s">
        <v>135</v>
      </c>
      <c r="AC2257" t="s">
        <v>63</v>
      </c>
      <c r="AD2257" t="s">
        <v>63</v>
      </c>
      <c r="AE2257" t="s">
        <v>134</v>
      </c>
      <c r="AF2257" t="s">
        <v>66</v>
      </c>
      <c r="AG2257" t="s">
        <v>288</v>
      </c>
      <c r="AH2257" t="s">
        <v>133</v>
      </c>
      <c r="AJ2257" t="s">
        <v>63</v>
      </c>
      <c r="AL2257" t="s">
        <v>63</v>
      </c>
      <c r="AN2257" t="s">
        <v>1994</v>
      </c>
      <c r="AO2257" t="s">
        <v>5137</v>
      </c>
      <c r="AP2257" t="s">
        <v>1823</v>
      </c>
      <c r="AQ2257" t="s">
        <v>324</v>
      </c>
      <c r="AR2257" t="s">
        <v>102</v>
      </c>
      <c r="AS2257" t="s">
        <v>192</v>
      </c>
      <c r="AT2257" t="s">
        <v>66</v>
      </c>
      <c r="AU2257" t="s">
        <v>5138</v>
      </c>
    </row>
    <row r="2258" spans="1:47" hidden="1" x14ac:dyDescent="0.25">
      <c r="A2258" t="s">
        <v>5133</v>
      </c>
      <c r="B2258" t="s">
        <v>5134</v>
      </c>
      <c r="C2258" t="s">
        <v>5135</v>
      </c>
      <c r="D2258" t="s">
        <v>82</v>
      </c>
      <c r="E2258" t="s">
        <v>60</v>
      </c>
      <c r="G2258" t="s">
        <v>133</v>
      </c>
      <c r="I2258" t="s">
        <v>63</v>
      </c>
      <c r="J2258" t="s">
        <v>64</v>
      </c>
      <c r="L2258" t="s">
        <v>65</v>
      </c>
      <c r="M2258" t="s">
        <v>63</v>
      </c>
      <c r="N2258" t="s">
        <v>79</v>
      </c>
      <c r="O2258" t="s">
        <v>80</v>
      </c>
      <c r="R2258" t="s">
        <v>83</v>
      </c>
      <c r="S2258" t="s">
        <v>63</v>
      </c>
      <c r="T2258" t="s">
        <v>63</v>
      </c>
      <c r="U2258" t="s">
        <v>63</v>
      </c>
      <c r="V2258" t="s">
        <v>63</v>
      </c>
      <c r="W2258" t="s">
        <v>63</v>
      </c>
      <c r="X2258" t="s">
        <v>85</v>
      </c>
      <c r="Y2258" t="s">
        <v>5136</v>
      </c>
      <c r="Z2258" t="s">
        <v>66</v>
      </c>
      <c r="AA2258" t="s">
        <v>134</v>
      </c>
      <c r="AB2258" t="s">
        <v>135</v>
      </c>
      <c r="AC2258" t="s">
        <v>63</v>
      </c>
      <c r="AD2258" t="s">
        <v>63</v>
      </c>
      <c r="AE2258" t="s">
        <v>134</v>
      </c>
      <c r="AF2258" t="s">
        <v>66</v>
      </c>
      <c r="AG2258" t="s">
        <v>288</v>
      </c>
      <c r="AH2258" t="s">
        <v>133</v>
      </c>
      <c r="AJ2258" t="s">
        <v>63</v>
      </c>
      <c r="AL2258" t="s">
        <v>63</v>
      </c>
      <c r="AN2258" t="s">
        <v>1994</v>
      </c>
      <c r="AO2258" t="s">
        <v>5137</v>
      </c>
      <c r="AP2258" t="s">
        <v>1997</v>
      </c>
      <c r="AQ2258" t="s">
        <v>324</v>
      </c>
      <c r="AR2258" t="s">
        <v>102</v>
      </c>
      <c r="AS2258" t="s">
        <v>103</v>
      </c>
      <c r="AT2258" t="s">
        <v>66</v>
      </c>
    </row>
    <row r="2259" spans="1:47" hidden="1" x14ac:dyDescent="0.25">
      <c r="A2259" t="s">
        <v>5133</v>
      </c>
      <c r="B2259" t="s">
        <v>5134</v>
      </c>
      <c r="C2259" t="s">
        <v>5135</v>
      </c>
      <c r="D2259" t="s">
        <v>82</v>
      </c>
      <c r="E2259" t="s">
        <v>60</v>
      </c>
      <c r="G2259" t="s">
        <v>133</v>
      </c>
      <c r="I2259" t="s">
        <v>63</v>
      </c>
      <c r="J2259" t="s">
        <v>64</v>
      </c>
      <c r="L2259" t="s">
        <v>65</v>
      </c>
      <c r="M2259" t="s">
        <v>63</v>
      </c>
      <c r="N2259" t="s">
        <v>79</v>
      </c>
      <c r="O2259" t="s">
        <v>80</v>
      </c>
      <c r="R2259" t="s">
        <v>83</v>
      </c>
      <c r="S2259" t="s">
        <v>63</v>
      </c>
      <c r="T2259" t="s">
        <v>63</v>
      </c>
      <c r="U2259" t="s">
        <v>63</v>
      </c>
      <c r="V2259" t="s">
        <v>63</v>
      </c>
      <c r="W2259" t="s">
        <v>63</v>
      </c>
      <c r="X2259" t="s">
        <v>85</v>
      </c>
      <c r="Y2259" t="s">
        <v>5136</v>
      </c>
      <c r="Z2259" t="s">
        <v>66</v>
      </c>
      <c r="AA2259" t="s">
        <v>134</v>
      </c>
      <c r="AB2259" t="s">
        <v>135</v>
      </c>
      <c r="AC2259" t="s">
        <v>63</v>
      </c>
      <c r="AD2259" t="s">
        <v>63</v>
      </c>
      <c r="AE2259" t="s">
        <v>134</v>
      </c>
      <c r="AF2259" t="s">
        <v>66</v>
      </c>
      <c r="AG2259" t="s">
        <v>288</v>
      </c>
      <c r="AH2259" t="s">
        <v>133</v>
      </c>
      <c r="AJ2259" t="s">
        <v>63</v>
      </c>
      <c r="AL2259" t="s">
        <v>63</v>
      </c>
      <c r="AN2259" t="s">
        <v>1994</v>
      </c>
      <c r="AO2259" t="s">
        <v>5137</v>
      </c>
      <c r="AP2259" t="s">
        <v>4356</v>
      </c>
      <c r="AQ2259" t="s">
        <v>324</v>
      </c>
      <c r="AR2259" t="s">
        <v>102</v>
      </c>
      <c r="AS2259" t="s">
        <v>190</v>
      </c>
      <c r="AT2259" t="s">
        <v>66</v>
      </c>
    </row>
    <row r="2260" spans="1:47" hidden="1" x14ac:dyDescent="0.25">
      <c r="A2260" t="s">
        <v>5133</v>
      </c>
      <c r="B2260" t="s">
        <v>5134</v>
      </c>
      <c r="C2260" t="s">
        <v>5135</v>
      </c>
      <c r="D2260" t="s">
        <v>82</v>
      </c>
      <c r="E2260" t="s">
        <v>60</v>
      </c>
      <c r="G2260" t="s">
        <v>133</v>
      </c>
      <c r="I2260" t="s">
        <v>63</v>
      </c>
      <c r="J2260" t="s">
        <v>64</v>
      </c>
      <c r="L2260" t="s">
        <v>65</v>
      </c>
      <c r="M2260" t="s">
        <v>63</v>
      </c>
      <c r="N2260" t="s">
        <v>79</v>
      </c>
      <c r="O2260" t="s">
        <v>80</v>
      </c>
      <c r="R2260" t="s">
        <v>83</v>
      </c>
      <c r="S2260" t="s">
        <v>63</v>
      </c>
      <c r="T2260" t="s">
        <v>63</v>
      </c>
      <c r="U2260" t="s">
        <v>63</v>
      </c>
      <c r="V2260" t="s">
        <v>63</v>
      </c>
      <c r="W2260" t="s">
        <v>63</v>
      </c>
      <c r="X2260" t="s">
        <v>85</v>
      </c>
      <c r="Y2260" t="s">
        <v>5136</v>
      </c>
      <c r="Z2260" t="s">
        <v>66</v>
      </c>
      <c r="AA2260" t="s">
        <v>134</v>
      </c>
      <c r="AB2260" t="s">
        <v>135</v>
      </c>
      <c r="AC2260" t="s">
        <v>63</v>
      </c>
      <c r="AD2260" t="s">
        <v>63</v>
      </c>
      <c r="AE2260" t="s">
        <v>134</v>
      </c>
      <c r="AF2260" t="s">
        <v>66</v>
      </c>
      <c r="AG2260" t="s">
        <v>288</v>
      </c>
      <c r="AH2260" t="s">
        <v>133</v>
      </c>
      <c r="AJ2260" t="s">
        <v>63</v>
      </c>
      <c r="AL2260" t="s">
        <v>63</v>
      </c>
      <c r="AN2260" t="s">
        <v>1994</v>
      </c>
      <c r="AO2260" t="s">
        <v>5137</v>
      </c>
      <c r="AP2260" t="s">
        <v>3682</v>
      </c>
      <c r="AQ2260" t="s">
        <v>324</v>
      </c>
      <c r="AR2260" t="s">
        <v>102</v>
      </c>
      <c r="AS2260" t="s">
        <v>1275</v>
      </c>
      <c r="AT2260" t="s">
        <v>66</v>
      </c>
    </row>
    <row r="2261" spans="1:47" hidden="1" x14ac:dyDescent="0.25">
      <c r="A2261" t="s">
        <v>5133</v>
      </c>
      <c r="B2261" t="s">
        <v>5134</v>
      </c>
      <c r="C2261" t="s">
        <v>5135</v>
      </c>
      <c r="D2261" t="s">
        <v>82</v>
      </c>
      <c r="E2261" t="s">
        <v>60</v>
      </c>
      <c r="G2261" t="s">
        <v>133</v>
      </c>
      <c r="I2261" t="s">
        <v>63</v>
      </c>
      <c r="J2261" t="s">
        <v>64</v>
      </c>
      <c r="L2261" t="s">
        <v>65</v>
      </c>
      <c r="M2261" t="s">
        <v>63</v>
      </c>
      <c r="N2261" t="s">
        <v>79</v>
      </c>
      <c r="O2261" t="s">
        <v>80</v>
      </c>
      <c r="R2261" t="s">
        <v>83</v>
      </c>
      <c r="S2261" t="s">
        <v>63</v>
      </c>
      <c r="T2261" t="s">
        <v>63</v>
      </c>
      <c r="U2261" t="s">
        <v>63</v>
      </c>
      <c r="V2261" t="s">
        <v>63</v>
      </c>
      <c r="W2261" t="s">
        <v>63</v>
      </c>
      <c r="X2261" t="s">
        <v>85</v>
      </c>
      <c r="Y2261" t="s">
        <v>5136</v>
      </c>
      <c r="Z2261" t="s">
        <v>66</v>
      </c>
      <c r="AA2261" t="s">
        <v>134</v>
      </c>
      <c r="AB2261" t="s">
        <v>135</v>
      </c>
      <c r="AC2261" t="s">
        <v>63</v>
      </c>
      <c r="AD2261" t="s">
        <v>63</v>
      </c>
      <c r="AE2261" t="s">
        <v>134</v>
      </c>
      <c r="AF2261" t="s">
        <v>66</v>
      </c>
      <c r="AG2261" t="s">
        <v>288</v>
      </c>
      <c r="AH2261" t="s">
        <v>133</v>
      </c>
      <c r="AJ2261" t="s">
        <v>63</v>
      </c>
      <c r="AL2261" t="s">
        <v>63</v>
      </c>
      <c r="AN2261" t="s">
        <v>1994</v>
      </c>
      <c r="AO2261" t="s">
        <v>5137</v>
      </c>
      <c r="AP2261" t="s">
        <v>1824</v>
      </c>
      <c r="AQ2261" t="s">
        <v>324</v>
      </c>
      <c r="AR2261" t="s">
        <v>102</v>
      </c>
      <c r="AS2261" t="s">
        <v>648</v>
      </c>
      <c r="AT2261" t="s">
        <v>66</v>
      </c>
      <c r="AU2261" t="s">
        <v>5139</v>
      </c>
    </row>
    <row r="2262" spans="1:47" hidden="1" x14ac:dyDescent="0.25">
      <c r="A2262" t="s">
        <v>5133</v>
      </c>
      <c r="B2262" t="s">
        <v>5134</v>
      </c>
      <c r="C2262" t="s">
        <v>5135</v>
      </c>
      <c r="D2262" t="s">
        <v>82</v>
      </c>
      <c r="E2262" t="s">
        <v>60</v>
      </c>
      <c r="G2262" t="s">
        <v>133</v>
      </c>
      <c r="I2262" t="s">
        <v>63</v>
      </c>
      <c r="J2262" t="s">
        <v>64</v>
      </c>
      <c r="L2262" t="s">
        <v>65</v>
      </c>
      <c r="M2262" t="s">
        <v>63</v>
      </c>
      <c r="N2262" t="s">
        <v>79</v>
      </c>
      <c r="O2262" t="s">
        <v>80</v>
      </c>
      <c r="R2262" t="s">
        <v>83</v>
      </c>
      <c r="S2262" t="s">
        <v>63</v>
      </c>
      <c r="T2262" t="s">
        <v>63</v>
      </c>
      <c r="U2262" t="s">
        <v>63</v>
      </c>
      <c r="V2262" t="s">
        <v>63</v>
      </c>
      <c r="W2262" t="s">
        <v>63</v>
      </c>
      <c r="X2262" t="s">
        <v>85</v>
      </c>
      <c r="Y2262" t="s">
        <v>5136</v>
      </c>
      <c r="Z2262" t="s">
        <v>66</v>
      </c>
      <c r="AA2262" t="s">
        <v>134</v>
      </c>
      <c r="AB2262" t="s">
        <v>135</v>
      </c>
      <c r="AC2262" t="s">
        <v>63</v>
      </c>
      <c r="AD2262" t="s">
        <v>63</v>
      </c>
      <c r="AE2262" t="s">
        <v>134</v>
      </c>
      <c r="AF2262" t="s">
        <v>66</v>
      </c>
      <c r="AG2262" t="s">
        <v>288</v>
      </c>
      <c r="AH2262" t="s">
        <v>133</v>
      </c>
      <c r="AJ2262" t="s">
        <v>63</v>
      </c>
      <c r="AL2262" t="s">
        <v>63</v>
      </c>
      <c r="AN2262" t="s">
        <v>1994</v>
      </c>
      <c r="AO2262" t="s">
        <v>5137</v>
      </c>
      <c r="AP2262" t="s">
        <v>4033</v>
      </c>
      <c r="AQ2262" t="s">
        <v>332</v>
      </c>
      <c r="AR2262" t="s">
        <v>333</v>
      </c>
      <c r="AS2262" t="s">
        <v>3685</v>
      </c>
      <c r="AT2262" t="s">
        <v>66</v>
      </c>
    </row>
    <row r="2263" spans="1:47" hidden="1" x14ac:dyDescent="0.25">
      <c r="A2263" t="s">
        <v>5133</v>
      </c>
      <c r="B2263" t="s">
        <v>5134</v>
      </c>
      <c r="C2263" t="s">
        <v>5135</v>
      </c>
      <c r="D2263" t="s">
        <v>82</v>
      </c>
      <c r="E2263" t="s">
        <v>60</v>
      </c>
      <c r="G2263" t="s">
        <v>133</v>
      </c>
      <c r="I2263" t="s">
        <v>63</v>
      </c>
      <c r="J2263" t="s">
        <v>64</v>
      </c>
      <c r="L2263" t="s">
        <v>65</v>
      </c>
      <c r="M2263" t="s">
        <v>63</v>
      </c>
      <c r="N2263" t="s">
        <v>79</v>
      </c>
      <c r="O2263" t="s">
        <v>80</v>
      </c>
      <c r="R2263" t="s">
        <v>83</v>
      </c>
      <c r="S2263" t="s">
        <v>63</v>
      </c>
      <c r="T2263" t="s">
        <v>63</v>
      </c>
      <c r="U2263" t="s">
        <v>63</v>
      </c>
      <c r="V2263" t="s">
        <v>63</v>
      </c>
      <c r="W2263" t="s">
        <v>63</v>
      </c>
      <c r="X2263" t="s">
        <v>85</v>
      </c>
      <c r="Y2263" t="s">
        <v>5136</v>
      </c>
      <c r="Z2263" t="s">
        <v>66</v>
      </c>
      <c r="AA2263" t="s">
        <v>134</v>
      </c>
      <c r="AB2263" t="s">
        <v>135</v>
      </c>
      <c r="AC2263" t="s">
        <v>63</v>
      </c>
      <c r="AD2263" t="s">
        <v>63</v>
      </c>
      <c r="AE2263" t="s">
        <v>134</v>
      </c>
      <c r="AF2263" t="s">
        <v>66</v>
      </c>
      <c r="AG2263" t="s">
        <v>288</v>
      </c>
      <c r="AH2263" t="s">
        <v>133</v>
      </c>
      <c r="AJ2263" t="s">
        <v>63</v>
      </c>
      <c r="AL2263" t="s">
        <v>63</v>
      </c>
      <c r="AN2263" t="s">
        <v>1994</v>
      </c>
      <c r="AO2263" t="s">
        <v>5137</v>
      </c>
      <c r="AP2263" t="s">
        <v>1827</v>
      </c>
      <c r="AQ2263" t="s">
        <v>332</v>
      </c>
      <c r="AR2263" t="s">
        <v>333</v>
      </c>
      <c r="AS2263" t="s">
        <v>648</v>
      </c>
      <c r="AT2263" t="s">
        <v>66</v>
      </c>
      <c r="AU2263" t="s">
        <v>5140</v>
      </c>
    </row>
    <row r="2264" spans="1:47" hidden="1" x14ac:dyDescent="0.25">
      <c r="A2264" t="s">
        <v>5133</v>
      </c>
      <c r="B2264" t="s">
        <v>5134</v>
      </c>
      <c r="C2264" t="s">
        <v>5135</v>
      </c>
      <c r="D2264" t="s">
        <v>82</v>
      </c>
      <c r="E2264" t="s">
        <v>60</v>
      </c>
      <c r="G2264" t="s">
        <v>133</v>
      </c>
      <c r="I2264" t="s">
        <v>63</v>
      </c>
      <c r="J2264" t="s">
        <v>64</v>
      </c>
      <c r="L2264" t="s">
        <v>65</v>
      </c>
      <c r="M2264" t="s">
        <v>63</v>
      </c>
      <c r="N2264" t="s">
        <v>79</v>
      </c>
      <c r="O2264" t="s">
        <v>80</v>
      </c>
      <c r="R2264" t="s">
        <v>83</v>
      </c>
      <c r="S2264" t="s">
        <v>63</v>
      </c>
      <c r="T2264" t="s">
        <v>63</v>
      </c>
      <c r="U2264" t="s">
        <v>63</v>
      </c>
      <c r="V2264" t="s">
        <v>63</v>
      </c>
      <c r="W2264" t="s">
        <v>63</v>
      </c>
      <c r="X2264" t="s">
        <v>85</v>
      </c>
      <c r="Y2264" t="s">
        <v>5136</v>
      </c>
      <c r="Z2264" t="s">
        <v>66</v>
      </c>
      <c r="AA2264" t="s">
        <v>134</v>
      </c>
      <c r="AB2264" t="s">
        <v>135</v>
      </c>
      <c r="AC2264" t="s">
        <v>63</v>
      </c>
      <c r="AD2264" t="s">
        <v>63</v>
      </c>
      <c r="AE2264" t="s">
        <v>134</v>
      </c>
      <c r="AF2264" t="s">
        <v>66</v>
      </c>
      <c r="AG2264" t="s">
        <v>288</v>
      </c>
      <c r="AH2264" t="s">
        <v>133</v>
      </c>
      <c r="AJ2264" t="s">
        <v>63</v>
      </c>
      <c r="AL2264" t="s">
        <v>63</v>
      </c>
      <c r="AN2264" t="s">
        <v>1994</v>
      </c>
      <c r="AO2264" t="s">
        <v>5137</v>
      </c>
      <c r="AP2264" t="s">
        <v>1998</v>
      </c>
      <c r="AQ2264" t="s">
        <v>332</v>
      </c>
      <c r="AR2264" t="s">
        <v>333</v>
      </c>
      <c r="AS2264" t="s">
        <v>97</v>
      </c>
      <c r="AT2264" t="s">
        <v>66</v>
      </c>
      <c r="AU2264" t="s">
        <v>5141</v>
      </c>
    </row>
    <row r="2265" spans="1:47" hidden="1" x14ac:dyDescent="0.25">
      <c r="A2265" t="s">
        <v>5133</v>
      </c>
      <c r="B2265" t="s">
        <v>5134</v>
      </c>
      <c r="C2265" t="s">
        <v>5135</v>
      </c>
      <c r="D2265" t="s">
        <v>82</v>
      </c>
      <c r="E2265" t="s">
        <v>60</v>
      </c>
      <c r="G2265" t="s">
        <v>133</v>
      </c>
      <c r="I2265" t="s">
        <v>63</v>
      </c>
      <c r="J2265" t="s">
        <v>64</v>
      </c>
      <c r="L2265" t="s">
        <v>65</v>
      </c>
      <c r="M2265" t="s">
        <v>63</v>
      </c>
      <c r="N2265" t="s">
        <v>79</v>
      </c>
      <c r="O2265" t="s">
        <v>80</v>
      </c>
      <c r="R2265" t="s">
        <v>83</v>
      </c>
      <c r="S2265" t="s">
        <v>63</v>
      </c>
      <c r="T2265" t="s">
        <v>63</v>
      </c>
      <c r="U2265" t="s">
        <v>63</v>
      </c>
      <c r="V2265" t="s">
        <v>63</v>
      </c>
      <c r="W2265" t="s">
        <v>63</v>
      </c>
      <c r="X2265" t="s">
        <v>85</v>
      </c>
      <c r="Y2265" t="s">
        <v>5136</v>
      </c>
      <c r="Z2265" t="s">
        <v>66</v>
      </c>
      <c r="AA2265" t="s">
        <v>134</v>
      </c>
      <c r="AB2265" t="s">
        <v>135</v>
      </c>
      <c r="AC2265" t="s">
        <v>63</v>
      </c>
      <c r="AD2265" t="s">
        <v>63</v>
      </c>
      <c r="AE2265" t="s">
        <v>134</v>
      </c>
      <c r="AF2265" t="s">
        <v>66</v>
      </c>
      <c r="AG2265" t="s">
        <v>288</v>
      </c>
      <c r="AH2265" t="s">
        <v>133</v>
      </c>
      <c r="AJ2265" t="s">
        <v>63</v>
      </c>
      <c r="AL2265" t="s">
        <v>63</v>
      </c>
      <c r="AN2265" t="s">
        <v>1994</v>
      </c>
      <c r="AO2265" t="s">
        <v>5137</v>
      </c>
      <c r="AP2265" t="s">
        <v>3464</v>
      </c>
      <c r="AQ2265" t="s">
        <v>324</v>
      </c>
      <c r="AR2265" t="s">
        <v>102</v>
      </c>
      <c r="AS2265" t="s">
        <v>334</v>
      </c>
      <c r="AT2265" t="s">
        <v>66</v>
      </c>
      <c r="AU2265" t="s">
        <v>5142</v>
      </c>
    </row>
    <row r="2266" spans="1:47" hidden="1" x14ac:dyDescent="0.25">
      <c r="A2266" t="s">
        <v>5133</v>
      </c>
      <c r="B2266" t="s">
        <v>5134</v>
      </c>
      <c r="C2266" t="s">
        <v>5135</v>
      </c>
      <c r="D2266" t="s">
        <v>82</v>
      </c>
      <c r="E2266" t="s">
        <v>60</v>
      </c>
      <c r="G2266" t="s">
        <v>133</v>
      </c>
      <c r="I2266" t="s">
        <v>63</v>
      </c>
      <c r="J2266" t="s">
        <v>64</v>
      </c>
      <c r="L2266" t="s">
        <v>65</v>
      </c>
      <c r="M2266" t="s">
        <v>63</v>
      </c>
      <c r="N2266" t="s">
        <v>79</v>
      </c>
      <c r="O2266" t="s">
        <v>80</v>
      </c>
      <c r="R2266" t="s">
        <v>83</v>
      </c>
      <c r="S2266" t="s">
        <v>63</v>
      </c>
      <c r="T2266" t="s">
        <v>63</v>
      </c>
      <c r="U2266" t="s">
        <v>63</v>
      </c>
      <c r="V2266" t="s">
        <v>63</v>
      </c>
      <c r="W2266" t="s">
        <v>63</v>
      </c>
      <c r="X2266" t="s">
        <v>85</v>
      </c>
      <c r="Y2266" t="s">
        <v>5136</v>
      </c>
      <c r="Z2266" t="s">
        <v>66</v>
      </c>
      <c r="AA2266" t="s">
        <v>134</v>
      </c>
      <c r="AB2266" t="s">
        <v>135</v>
      </c>
      <c r="AC2266" t="s">
        <v>63</v>
      </c>
      <c r="AD2266" t="s">
        <v>63</v>
      </c>
      <c r="AE2266" t="s">
        <v>134</v>
      </c>
      <c r="AF2266" t="s">
        <v>66</v>
      </c>
      <c r="AG2266" t="s">
        <v>288</v>
      </c>
      <c r="AH2266" t="s">
        <v>133</v>
      </c>
      <c r="AJ2266" t="s">
        <v>63</v>
      </c>
      <c r="AL2266" t="s">
        <v>63</v>
      </c>
      <c r="AN2266" t="s">
        <v>1994</v>
      </c>
      <c r="AO2266" t="s">
        <v>5137</v>
      </c>
      <c r="AP2266" t="s">
        <v>1826</v>
      </c>
      <c r="AQ2266" t="s">
        <v>332</v>
      </c>
      <c r="AR2266" t="s">
        <v>333</v>
      </c>
      <c r="AS2266" t="s">
        <v>103</v>
      </c>
      <c r="AT2266" t="s">
        <v>66</v>
      </c>
      <c r="AU2266" t="s">
        <v>5141</v>
      </c>
    </row>
    <row r="2267" spans="1:47" hidden="1" x14ac:dyDescent="0.25">
      <c r="A2267" t="s">
        <v>5143</v>
      </c>
      <c r="B2267" t="s">
        <v>5144</v>
      </c>
      <c r="C2267" t="s">
        <v>5145</v>
      </c>
      <c r="D2267" t="s">
        <v>82</v>
      </c>
      <c r="E2267" t="s">
        <v>60</v>
      </c>
      <c r="F2267" t="s">
        <v>5146</v>
      </c>
      <c r="G2267" t="s">
        <v>118</v>
      </c>
      <c r="I2267" t="s">
        <v>63</v>
      </c>
      <c r="J2267" t="s">
        <v>64</v>
      </c>
      <c r="L2267" t="s">
        <v>73</v>
      </c>
      <c r="M2267" t="s">
        <v>63</v>
      </c>
      <c r="N2267" t="s">
        <v>80</v>
      </c>
      <c r="O2267" t="s">
        <v>80</v>
      </c>
      <c r="R2267" t="s">
        <v>83</v>
      </c>
      <c r="S2267" t="s">
        <v>63</v>
      </c>
      <c r="T2267" t="s">
        <v>84</v>
      </c>
      <c r="U2267" t="s">
        <v>110</v>
      </c>
      <c r="V2267" t="s">
        <v>80</v>
      </c>
      <c r="W2267" t="s">
        <v>63</v>
      </c>
      <c r="X2267" t="s">
        <v>85</v>
      </c>
      <c r="Y2267" t="s">
        <v>86</v>
      </c>
      <c r="Z2267" t="s">
        <v>66</v>
      </c>
      <c r="AA2267" t="s">
        <v>63</v>
      </c>
      <c r="AB2267" t="s">
        <v>63</v>
      </c>
      <c r="AC2267" t="s">
        <v>63</v>
      </c>
      <c r="AD2267" t="s">
        <v>63</v>
      </c>
      <c r="AE2267" t="s">
        <v>63</v>
      </c>
      <c r="AF2267" t="s">
        <v>63</v>
      </c>
      <c r="AG2267" t="s">
        <v>81</v>
      </c>
      <c r="AH2267" t="s">
        <v>78</v>
      </c>
      <c r="AK2267" t="s">
        <v>137</v>
      </c>
      <c r="AL2267" t="s">
        <v>63</v>
      </c>
      <c r="AN2267" t="s">
        <v>1623</v>
      </c>
      <c r="AP2267" t="s">
        <v>1593</v>
      </c>
      <c r="AQ2267" t="s">
        <v>89</v>
      </c>
      <c r="AR2267" t="s">
        <v>1594</v>
      </c>
      <c r="AS2267" t="s">
        <v>103</v>
      </c>
      <c r="AT2267" t="s">
        <v>63</v>
      </c>
    </row>
    <row r="2268" spans="1:47" hidden="1" x14ac:dyDescent="0.25">
      <c r="A2268" t="s">
        <v>5143</v>
      </c>
      <c r="B2268" t="s">
        <v>5144</v>
      </c>
      <c r="C2268" t="s">
        <v>5145</v>
      </c>
      <c r="D2268" t="s">
        <v>82</v>
      </c>
      <c r="E2268" t="s">
        <v>60</v>
      </c>
      <c r="F2268" t="s">
        <v>5146</v>
      </c>
      <c r="G2268" t="s">
        <v>118</v>
      </c>
      <c r="I2268" t="s">
        <v>63</v>
      </c>
      <c r="J2268" t="s">
        <v>64</v>
      </c>
      <c r="L2268" t="s">
        <v>73</v>
      </c>
      <c r="M2268" t="s">
        <v>63</v>
      </c>
      <c r="N2268" t="s">
        <v>80</v>
      </c>
      <c r="O2268" t="s">
        <v>80</v>
      </c>
      <c r="R2268" t="s">
        <v>83</v>
      </c>
      <c r="S2268" t="s">
        <v>63</v>
      </c>
      <c r="T2268" t="s">
        <v>84</v>
      </c>
      <c r="U2268" t="s">
        <v>110</v>
      </c>
      <c r="V2268" t="s">
        <v>80</v>
      </c>
      <c r="W2268" t="s">
        <v>63</v>
      </c>
      <c r="X2268" t="s">
        <v>85</v>
      </c>
      <c r="Y2268" t="s">
        <v>86</v>
      </c>
      <c r="Z2268" t="s">
        <v>66</v>
      </c>
      <c r="AA2268" t="s">
        <v>63</v>
      </c>
      <c r="AB2268" t="s">
        <v>63</v>
      </c>
      <c r="AC2268" t="s">
        <v>63</v>
      </c>
      <c r="AD2268" t="s">
        <v>63</v>
      </c>
      <c r="AE2268" t="s">
        <v>63</v>
      </c>
      <c r="AF2268" t="s">
        <v>63</v>
      </c>
      <c r="AG2268" t="s">
        <v>81</v>
      </c>
      <c r="AH2268" t="s">
        <v>78</v>
      </c>
      <c r="AK2268" t="s">
        <v>137</v>
      </c>
      <c r="AL2268" t="s">
        <v>63</v>
      </c>
      <c r="AN2268" t="s">
        <v>1623</v>
      </c>
      <c r="AP2268" t="s">
        <v>1596</v>
      </c>
      <c r="AQ2268" t="s">
        <v>89</v>
      </c>
      <c r="AR2268" t="s">
        <v>1594</v>
      </c>
      <c r="AS2268" t="s">
        <v>192</v>
      </c>
      <c r="AT2268" t="s">
        <v>63</v>
      </c>
    </row>
    <row r="2269" spans="1:47" hidden="1" x14ac:dyDescent="0.25">
      <c r="A2269" t="s">
        <v>5143</v>
      </c>
      <c r="B2269" t="s">
        <v>5144</v>
      </c>
      <c r="C2269" t="s">
        <v>5145</v>
      </c>
      <c r="D2269" t="s">
        <v>82</v>
      </c>
      <c r="E2269" t="s">
        <v>60</v>
      </c>
      <c r="F2269" t="s">
        <v>5146</v>
      </c>
      <c r="G2269" t="s">
        <v>118</v>
      </c>
      <c r="I2269" t="s">
        <v>63</v>
      </c>
      <c r="J2269" t="s">
        <v>64</v>
      </c>
      <c r="L2269" t="s">
        <v>73</v>
      </c>
      <c r="M2269" t="s">
        <v>63</v>
      </c>
      <c r="N2269" t="s">
        <v>80</v>
      </c>
      <c r="O2269" t="s">
        <v>80</v>
      </c>
      <c r="R2269" t="s">
        <v>83</v>
      </c>
      <c r="S2269" t="s">
        <v>63</v>
      </c>
      <c r="T2269" t="s">
        <v>84</v>
      </c>
      <c r="U2269" t="s">
        <v>110</v>
      </c>
      <c r="V2269" t="s">
        <v>80</v>
      </c>
      <c r="W2269" t="s">
        <v>63</v>
      </c>
      <c r="X2269" t="s">
        <v>85</v>
      </c>
      <c r="Y2269" t="s">
        <v>86</v>
      </c>
      <c r="Z2269" t="s">
        <v>66</v>
      </c>
      <c r="AA2269" t="s">
        <v>63</v>
      </c>
      <c r="AB2269" t="s">
        <v>63</v>
      </c>
      <c r="AC2269" t="s">
        <v>63</v>
      </c>
      <c r="AD2269" t="s">
        <v>63</v>
      </c>
      <c r="AE2269" t="s">
        <v>63</v>
      </c>
      <c r="AF2269" t="s">
        <v>63</v>
      </c>
      <c r="AG2269" t="s">
        <v>81</v>
      </c>
      <c r="AH2269" t="s">
        <v>78</v>
      </c>
      <c r="AK2269" t="s">
        <v>137</v>
      </c>
      <c r="AL2269" t="s">
        <v>63</v>
      </c>
      <c r="AN2269" t="s">
        <v>1623</v>
      </c>
      <c r="AP2269" t="s">
        <v>3137</v>
      </c>
      <c r="AQ2269" t="s">
        <v>89</v>
      </c>
      <c r="AR2269" t="s">
        <v>1594</v>
      </c>
      <c r="AS2269" t="s">
        <v>1906</v>
      </c>
      <c r="AT2269" t="s">
        <v>63</v>
      </c>
      <c r="AU2269" t="s">
        <v>5147</v>
      </c>
    </row>
    <row r="2270" spans="1:47" hidden="1" x14ac:dyDescent="0.25">
      <c r="A2270" t="s">
        <v>5148</v>
      </c>
      <c r="B2270" t="s">
        <v>5149</v>
      </c>
      <c r="C2270" t="s">
        <v>5150</v>
      </c>
      <c r="D2270" t="s">
        <v>82</v>
      </c>
      <c r="E2270" t="s">
        <v>60</v>
      </c>
      <c r="G2270" t="s">
        <v>341</v>
      </c>
      <c r="I2270" t="s">
        <v>63</v>
      </c>
      <c r="J2270" t="s">
        <v>64</v>
      </c>
      <c r="L2270" t="s">
        <v>65</v>
      </c>
      <c r="M2270" t="s">
        <v>63</v>
      </c>
      <c r="N2270" t="s">
        <v>80</v>
      </c>
      <c r="O2270" t="s">
        <v>80</v>
      </c>
      <c r="R2270" t="s">
        <v>83</v>
      </c>
      <c r="S2270" t="s">
        <v>63</v>
      </c>
      <c r="T2270" t="s">
        <v>84</v>
      </c>
      <c r="U2270" t="s">
        <v>110</v>
      </c>
      <c r="V2270" t="s">
        <v>80</v>
      </c>
      <c r="W2270" t="s">
        <v>110</v>
      </c>
      <c r="X2270" t="s">
        <v>85</v>
      </c>
      <c r="Y2270" t="s">
        <v>5151</v>
      </c>
      <c r="Z2270" t="s">
        <v>66</v>
      </c>
      <c r="AA2270" t="s">
        <v>134</v>
      </c>
      <c r="AB2270" t="s">
        <v>135</v>
      </c>
      <c r="AC2270" t="s">
        <v>63</v>
      </c>
      <c r="AD2270" t="s">
        <v>63</v>
      </c>
      <c r="AE2270" t="s">
        <v>134</v>
      </c>
      <c r="AF2270" t="s">
        <v>63</v>
      </c>
      <c r="AG2270" t="s">
        <v>122</v>
      </c>
      <c r="AH2270" t="s">
        <v>320</v>
      </c>
      <c r="AJ2270" t="s">
        <v>63</v>
      </c>
      <c r="AK2270" t="s">
        <v>137</v>
      </c>
      <c r="AL2270" t="s">
        <v>63</v>
      </c>
      <c r="AM2270" t="s">
        <v>255</v>
      </c>
      <c r="AN2270" t="s">
        <v>2372</v>
      </c>
      <c r="AO2270" t="s">
        <v>5152</v>
      </c>
      <c r="AP2270" t="s">
        <v>3962</v>
      </c>
      <c r="AQ2270" t="s">
        <v>324</v>
      </c>
      <c r="AR2270" t="s">
        <v>97</v>
      </c>
      <c r="AS2270" t="s">
        <v>91</v>
      </c>
      <c r="AT2270" t="s">
        <v>66</v>
      </c>
    </row>
    <row r="2271" spans="1:47" hidden="1" x14ac:dyDescent="0.25">
      <c r="A2271" t="s">
        <v>5148</v>
      </c>
      <c r="B2271" t="s">
        <v>5149</v>
      </c>
      <c r="C2271" t="s">
        <v>5150</v>
      </c>
      <c r="D2271" t="s">
        <v>82</v>
      </c>
      <c r="E2271" t="s">
        <v>60</v>
      </c>
      <c r="G2271" t="s">
        <v>341</v>
      </c>
      <c r="I2271" t="s">
        <v>63</v>
      </c>
      <c r="J2271" t="s">
        <v>64</v>
      </c>
      <c r="L2271" t="s">
        <v>65</v>
      </c>
      <c r="M2271" t="s">
        <v>63</v>
      </c>
      <c r="N2271" t="s">
        <v>80</v>
      </c>
      <c r="O2271" t="s">
        <v>80</v>
      </c>
      <c r="R2271" t="s">
        <v>83</v>
      </c>
      <c r="S2271" t="s">
        <v>63</v>
      </c>
      <c r="T2271" t="s">
        <v>84</v>
      </c>
      <c r="U2271" t="s">
        <v>110</v>
      </c>
      <c r="V2271" t="s">
        <v>80</v>
      </c>
      <c r="W2271" t="s">
        <v>110</v>
      </c>
      <c r="X2271" t="s">
        <v>85</v>
      </c>
      <c r="Y2271" t="s">
        <v>5151</v>
      </c>
      <c r="Z2271" t="s">
        <v>66</v>
      </c>
      <c r="AA2271" t="s">
        <v>134</v>
      </c>
      <c r="AB2271" t="s">
        <v>135</v>
      </c>
      <c r="AC2271" t="s">
        <v>63</v>
      </c>
      <c r="AD2271" t="s">
        <v>63</v>
      </c>
      <c r="AE2271" t="s">
        <v>134</v>
      </c>
      <c r="AF2271" t="s">
        <v>63</v>
      </c>
      <c r="AG2271" t="s">
        <v>122</v>
      </c>
      <c r="AH2271" t="s">
        <v>320</v>
      </c>
      <c r="AJ2271" t="s">
        <v>63</v>
      </c>
      <c r="AK2271" t="s">
        <v>137</v>
      </c>
      <c r="AL2271" t="s">
        <v>63</v>
      </c>
      <c r="AM2271" t="s">
        <v>255</v>
      </c>
      <c r="AN2271" t="s">
        <v>2372</v>
      </c>
      <c r="AO2271" t="s">
        <v>5152</v>
      </c>
      <c r="AP2271" t="s">
        <v>3458</v>
      </c>
      <c r="AQ2271" t="s">
        <v>324</v>
      </c>
      <c r="AR2271" t="s">
        <v>94</v>
      </c>
      <c r="AS2271" t="s">
        <v>91</v>
      </c>
      <c r="AT2271" t="s">
        <v>66</v>
      </c>
      <c r="AU2271" t="s">
        <v>5153</v>
      </c>
    </row>
    <row r="2272" spans="1:47" hidden="1" x14ac:dyDescent="0.25">
      <c r="A2272" t="s">
        <v>5148</v>
      </c>
      <c r="B2272" t="s">
        <v>5149</v>
      </c>
      <c r="C2272" t="s">
        <v>5150</v>
      </c>
      <c r="D2272" t="s">
        <v>82</v>
      </c>
      <c r="E2272" t="s">
        <v>60</v>
      </c>
      <c r="G2272" t="s">
        <v>341</v>
      </c>
      <c r="I2272" t="s">
        <v>63</v>
      </c>
      <c r="J2272" t="s">
        <v>64</v>
      </c>
      <c r="L2272" t="s">
        <v>65</v>
      </c>
      <c r="M2272" t="s">
        <v>63</v>
      </c>
      <c r="N2272" t="s">
        <v>80</v>
      </c>
      <c r="O2272" t="s">
        <v>80</v>
      </c>
      <c r="R2272" t="s">
        <v>83</v>
      </c>
      <c r="S2272" t="s">
        <v>63</v>
      </c>
      <c r="T2272" t="s">
        <v>84</v>
      </c>
      <c r="U2272" t="s">
        <v>110</v>
      </c>
      <c r="V2272" t="s">
        <v>80</v>
      </c>
      <c r="W2272" t="s">
        <v>110</v>
      </c>
      <c r="X2272" t="s">
        <v>85</v>
      </c>
      <c r="Y2272" t="s">
        <v>5151</v>
      </c>
      <c r="Z2272" t="s">
        <v>66</v>
      </c>
      <c r="AA2272" t="s">
        <v>134</v>
      </c>
      <c r="AB2272" t="s">
        <v>135</v>
      </c>
      <c r="AC2272" t="s">
        <v>63</v>
      </c>
      <c r="AD2272" t="s">
        <v>63</v>
      </c>
      <c r="AE2272" t="s">
        <v>134</v>
      </c>
      <c r="AF2272" t="s">
        <v>63</v>
      </c>
      <c r="AG2272" t="s">
        <v>122</v>
      </c>
      <c r="AH2272" t="s">
        <v>320</v>
      </c>
      <c r="AJ2272" t="s">
        <v>63</v>
      </c>
      <c r="AK2272" t="s">
        <v>137</v>
      </c>
      <c r="AL2272" t="s">
        <v>63</v>
      </c>
      <c r="AM2272" t="s">
        <v>255</v>
      </c>
      <c r="AN2272" t="s">
        <v>2372</v>
      </c>
      <c r="AO2272" t="s">
        <v>5152</v>
      </c>
      <c r="AP2272" t="s">
        <v>5154</v>
      </c>
      <c r="AQ2272" t="s">
        <v>324</v>
      </c>
      <c r="AR2272" t="s">
        <v>102</v>
      </c>
      <c r="AS2272" t="s">
        <v>1052</v>
      </c>
      <c r="AT2272" t="s">
        <v>66</v>
      </c>
    </row>
    <row r="2273" spans="1:59" hidden="1" x14ac:dyDescent="0.25">
      <c r="A2273" t="s">
        <v>5148</v>
      </c>
      <c r="B2273" t="s">
        <v>5149</v>
      </c>
      <c r="C2273" t="s">
        <v>5150</v>
      </c>
      <c r="D2273" t="s">
        <v>82</v>
      </c>
      <c r="E2273" t="s">
        <v>60</v>
      </c>
      <c r="G2273" t="s">
        <v>341</v>
      </c>
      <c r="I2273" t="s">
        <v>63</v>
      </c>
      <c r="J2273" t="s">
        <v>64</v>
      </c>
      <c r="L2273" t="s">
        <v>65</v>
      </c>
      <c r="M2273" t="s">
        <v>63</v>
      </c>
      <c r="N2273" t="s">
        <v>80</v>
      </c>
      <c r="O2273" t="s">
        <v>80</v>
      </c>
      <c r="R2273" t="s">
        <v>83</v>
      </c>
      <c r="S2273" t="s">
        <v>63</v>
      </c>
      <c r="T2273" t="s">
        <v>84</v>
      </c>
      <c r="U2273" t="s">
        <v>110</v>
      </c>
      <c r="V2273" t="s">
        <v>80</v>
      </c>
      <c r="W2273" t="s">
        <v>110</v>
      </c>
      <c r="X2273" t="s">
        <v>85</v>
      </c>
      <c r="Y2273" t="s">
        <v>5151</v>
      </c>
      <c r="Z2273" t="s">
        <v>66</v>
      </c>
      <c r="AA2273" t="s">
        <v>134</v>
      </c>
      <c r="AB2273" t="s">
        <v>135</v>
      </c>
      <c r="AC2273" t="s">
        <v>63</v>
      </c>
      <c r="AD2273" t="s">
        <v>63</v>
      </c>
      <c r="AE2273" t="s">
        <v>134</v>
      </c>
      <c r="AF2273" t="s">
        <v>63</v>
      </c>
      <c r="AG2273" t="s">
        <v>122</v>
      </c>
      <c r="AH2273" t="s">
        <v>320</v>
      </c>
      <c r="AJ2273" t="s">
        <v>63</v>
      </c>
      <c r="AK2273" t="s">
        <v>137</v>
      </c>
      <c r="AL2273" t="s">
        <v>63</v>
      </c>
      <c r="AM2273" t="s">
        <v>255</v>
      </c>
      <c r="AN2273" t="s">
        <v>2372</v>
      </c>
      <c r="AO2273" t="s">
        <v>5152</v>
      </c>
      <c r="AP2273" t="s">
        <v>1824</v>
      </c>
      <c r="AQ2273" t="s">
        <v>324</v>
      </c>
      <c r="AR2273" t="s">
        <v>102</v>
      </c>
      <c r="AS2273" t="s">
        <v>648</v>
      </c>
      <c r="AT2273" t="s">
        <v>66</v>
      </c>
      <c r="AU2273" t="s">
        <v>5155</v>
      </c>
    </row>
    <row r="2274" spans="1:59" hidden="1" x14ac:dyDescent="0.25">
      <c r="A2274" t="s">
        <v>5148</v>
      </c>
      <c r="B2274" t="s">
        <v>5149</v>
      </c>
      <c r="C2274" t="s">
        <v>5150</v>
      </c>
      <c r="D2274" t="s">
        <v>82</v>
      </c>
      <c r="E2274" t="s">
        <v>60</v>
      </c>
      <c r="G2274" t="s">
        <v>341</v>
      </c>
      <c r="I2274" t="s">
        <v>63</v>
      </c>
      <c r="J2274" t="s">
        <v>64</v>
      </c>
      <c r="L2274" t="s">
        <v>65</v>
      </c>
      <c r="M2274" t="s">
        <v>63</v>
      </c>
      <c r="N2274" t="s">
        <v>80</v>
      </c>
      <c r="O2274" t="s">
        <v>80</v>
      </c>
      <c r="R2274" t="s">
        <v>83</v>
      </c>
      <c r="S2274" t="s">
        <v>63</v>
      </c>
      <c r="T2274" t="s">
        <v>84</v>
      </c>
      <c r="U2274" t="s">
        <v>110</v>
      </c>
      <c r="V2274" t="s">
        <v>80</v>
      </c>
      <c r="W2274" t="s">
        <v>110</v>
      </c>
      <c r="X2274" t="s">
        <v>85</v>
      </c>
      <c r="Y2274" t="s">
        <v>5151</v>
      </c>
      <c r="Z2274" t="s">
        <v>66</v>
      </c>
      <c r="AA2274" t="s">
        <v>134</v>
      </c>
      <c r="AB2274" t="s">
        <v>135</v>
      </c>
      <c r="AC2274" t="s">
        <v>63</v>
      </c>
      <c r="AD2274" t="s">
        <v>63</v>
      </c>
      <c r="AE2274" t="s">
        <v>134</v>
      </c>
      <c r="AF2274" t="s">
        <v>63</v>
      </c>
      <c r="AG2274" t="s">
        <v>122</v>
      </c>
      <c r="AH2274" t="s">
        <v>320</v>
      </c>
      <c r="AJ2274" t="s">
        <v>63</v>
      </c>
      <c r="AK2274" t="s">
        <v>137</v>
      </c>
      <c r="AL2274" t="s">
        <v>63</v>
      </c>
      <c r="AM2274" t="s">
        <v>255</v>
      </c>
      <c r="AN2274" t="s">
        <v>2372</v>
      </c>
      <c r="AO2274" t="s">
        <v>5152</v>
      </c>
      <c r="AP2274" t="s">
        <v>3682</v>
      </c>
      <c r="AQ2274" t="s">
        <v>324</v>
      </c>
      <c r="AR2274" t="s">
        <v>102</v>
      </c>
      <c r="AS2274" t="s">
        <v>1275</v>
      </c>
      <c r="AT2274" t="s">
        <v>66</v>
      </c>
    </row>
    <row r="2275" spans="1:59" hidden="1" x14ac:dyDescent="0.25">
      <c r="A2275" t="s">
        <v>5148</v>
      </c>
      <c r="B2275" t="s">
        <v>5149</v>
      </c>
      <c r="C2275" t="s">
        <v>5150</v>
      </c>
      <c r="D2275" t="s">
        <v>82</v>
      </c>
      <c r="E2275" t="s">
        <v>60</v>
      </c>
      <c r="G2275" t="s">
        <v>341</v>
      </c>
      <c r="I2275" t="s">
        <v>63</v>
      </c>
      <c r="J2275" t="s">
        <v>64</v>
      </c>
      <c r="L2275" t="s">
        <v>65</v>
      </c>
      <c r="M2275" t="s">
        <v>63</v>
      </c>
      <c r="N2275" t="s">
        <v>80</v>
      </c>
      <c r="O2275" t="s">
        <v>80</v>
      </c>
      <c r="R2275" t="s">
        <v>83</v>
      </c>
      <c r="S2275" t="s">
        <v>63</v>
      </c>
      <c r="T2275" t="s">
        <v>84</v>
      </c>
      <c r="U2275" t="s">
        <v>110</v>
      </c>
      <c r="V2275" t="s">
        <v>80</v>
      </c>
      <c r="W2275" t="s">
        <v>110</v>
      </c>
      <c r="X2275" t="s">
        <v>85</v>
      </c>
      <c r="Y2275" t="s">
        <v>5151</v>
      </c>
      <c r="Z2275" t="s">
        <v>66</v>
      </c>
      <c r="AA2275" t="s">
        <v>134</v>
      </c>
      <c r="AB2275" t="s">
        <v>135</v>
      </c>
      <c r="AC2275" t="s">
        <v>63</v>
      </c>
      <c r="AD2275" t="s">
        <v>63</v>
      </c>
      <c r="AE2275" t="s">
        <v>134</v>
      </c>
      <c r="AF2275" t="s">
        <v>63</v>
      </c>
      <c r="AG2275" t="s">
        <v>122</v>
      </c>
      <c r="AH2275" t="s">
        <v>320</v>
      </c>
      <c r="AJ2275" t="s">
        <v>63</v>
      </c>
      <c r="AK2275" t="s">
        <v>137</v>
      </c>
      <c r="AL2275" t="s">
        <v>63</v>
      </c>
      <c r="AM2275" t="s">
        <v>255</v>
      </c>
      <c r="AN2275" t="s">
        <v>2372</v>
      </c>
      <c r="AO2275" t="s">
        <v>5152</v>
      </c>
      <c r="AP2275" t="s">
        <v>3464</v>
      </c>
      <c r="AQ2275" t="s">
        <v>324</v>
      </c>
      <c r="AR2275" t="s">
        <v>102</v>
      </c>
      <c r="AS2275" t="s">
        <v>334</v>
      </c>
      <c r="AT2275" t="s">
        <v>66</v>
      </c>
      <c r="AU2275" t="s">
        <v>5156</v>
      </c>
    </row>
    <row r="2276" spans="1:59" hidden="1" x14ac:dyDescent="0.25">
      <c r="A2276" t="s">
        <v>5148</v>
      </c>
      <c r="B2276" t="s">
        <v>5149</v>
      </c>
      <c r="C2276" t="s">
        <v>5150</v>
      </c>
      <c r="D2276" t="s">
        <v>82</v>
      </c>
      <c r="E2276" t="s">
        <v>60</v>
      </c>
      <c r="G2276" t="s">
        <v>341</v>
      </c>
      <c r="I2276" t="s">
        <v>63</v>
      </c>
      <c r="J2276" t="s">
        <v>64</v>
      </c>
      <c r="L2276" t="s">
        <v>65</v>
      </c>
      <c r="M2276" t="s">
        <v>63</v>
      </c>
      <c r="N2276" t="s">
        <v>80</v>
      </c>
      <c r="O2276" t="s">
        <v>80</v>
      </c>
      <c r="R2276" t="s">
        <v>83</v>
      </c>
      <c r="S2276" t="s">
        <v>63</v>
      </c>
      <c r="T2276" t="s">
        <v>84</v>
      </c>
      <c r="U2276" t="s">
        <v>110</v>
      </c>
      <c r="V2276" t="s">
        <v>80</v>
      </c>
      <c r="W2276" t="s">
        <v>110</v>
      </c>
      <c r="X2276" t="s">
        <v>85</v>
      </c>
      <c r="Y2276" t="s">
        <v>5151</v>
      </c>
      <c r="Z2276" t="s">
        <v>66</v>
      </c>
      <c r="AA2276" t="s">
        <v>134</v>
      </c>
      <c r="AB2276" t="s">
        <v>135</v>
      </c>
      <c r="AC2276" t="s">
        <v>63</v>
      </c>
      <c r="AD2276" t="s">
        <v>63</v>
      </c>
      <c r="AE2276" t="s">
        <v>134</v>
      </c>
      <c r="AF2276" t="s">
        <v>63</v>
      </c>
      <c r="AG2276" t="s">
        <v>122</v>
      </c>
      <c r="AH2276" t="s">
        <v>320</v>
      </c>
      <c r="AJ2276" t="s">
        <v>63</v>
      </c>
      <c r="AK2276" t="s">
        <v>137</v>
      </c>
      <c r="AL2276" t="s">
        <v>63</v>
      </c>
      <c r="AM2276" t="s">
        <v>255</v>
      </c>
      <c r="AN2276" t="s">
        <v>2372</v>
      </c>
      <c r="AO2276" t="s">
        <v>5152</v>
      </c>
      <c r="AP2276" t="s">
        <v>4033</v>
      </c>
      <c r="AQ2276" t="s">
        <v>332</v>
      </c>
      <c r="AR2276" t="s">
        <v>333</v>
      </c>
      <c r="AS2276" t="s">
        <v>3685</v>
      </c>
      <c r="AT2276" t="s">
        <v>66</v>
      </c>
    </row>
    <row r="2277" spans="1:59" hidden="1" x14ac:dyDescent="0.25">
      <c r="A2277" t="s">
        <v>5148</v>
      </c>
      <c r="B2277" t="s">
        <v>5149</v>
      </c>
      <c r="C2277" t="s">
        <v>5150</v>
      </c>
      <c r="D2277" t="s">
        <v>82</v>
      </c>
      <c r="E2277" t="s">
        <v>60</v>
      </c>
      <c r="G2277" t="s">
        <v>341</v>
      </c>
      <c r="I2277" t="s">
        <v>63</v>
      </c>
      <c r="J2277" t="s">
        <v>64</v>
      </c>
      <c r="L2277" t="s">
        <v>65</v>
      </c>
      <c r="M2277" t="s">
        <v>63</v>
      </c>
      <c r="N2277" t="s">
        <v>80</v>
      </c>
      <c r="O2277" t="s">
        <v>80</v>
      </c>
      <c r="R2277" t="s">
        <v>83</v>
      </c>
      <c r="S2277" t="s">
        <v>63</v>
      </c>
      <c r="T2277" t="s">
        <v>84</v>
      </c>
      <c r="U2277" t="s">
        <v>110</v>
      </c>
      <c r="V2277" t="s">
        <v>80</v>
      </c>
      <c r="W2277" t="s">
        <v>110</v>
      </c>
      <c r="X2277" t="s">
        <v>85</v>
      </c>
      <c r="Y2277" t="s">
        <v>5151</v>
      </c>
      <c r="Z2277" t="s">
        <v>66</v>
      </c>
      <c r="AA2277" t="s">
        <v>134</v>
      </c>
      <c r="AB2277" t="s">
        <v>135</v>
      </c>
      <c r="AC2277" t="s">
        <v>63</v>
      </c>
      <c r="AD2277" t="s">
        <v>63</v>
      </c>
      <c r="AE2277" t="s">
        <v>134</v>
      </c>
      <c r="AF2277" t="s">
        <v>63</v>
      </c>
      <c r="AG2277" t="s">
        <v>122</v>
      </c>
      <c r="AH2277" t="s">
        <v>320</v>
      </c>
      <c r="AJ2277" t="s">
        <v>63</v>
      </c>
      <c r="AK2277" t="s">
        <v>137</v>
      </c>
      <c r="AL2277" t="s">
        <v>63</v>
      </c>
      <c r="AM2277" t="s">
        <v>255</v>
      </c>
      <c r="AN2277" t="s">
        <v>2372</v>
      </c>
      <c r="AO2277" t="s">
        <v>5152</v>
      </c>
      <c r="AP2277" t="s">
        <v>331</v>
      </c>
      <c r="AQ2277" t="s">
        <v>332</v>
      </c>
      <c r="AR2277" t="s">
        <v>333</v>
      </c>
      <c r="AS2277" t="s">
        <v>334</v>
      </c>
      <c r="AT2277" t="s">
        <v>66</v>
      </c>
      <c r="AU2277" t="s">
        <v>5157</v>
      </c>
    </row>
    <row r="2278" spans="1:59" hidden="1" x14ac:dyDescent="0.25">
      <c r="A2278" t="s">
        <v>5148</v>
      </c>
      <c r="B2278" t="s">
        <v>5149</v>
      </c>
      <c r="C2278" t="s">
        <v>5150</v>
      </c>
      <c r="D2278" t="s">
        <v>82</v>
      </c>
      <c r="E2278" t="s">
        <v>60</v>
      </c>
      <c r="G2278" t="s">
        <v>341</v>
      </c>
      <c r="I2278" t="s">
        <v>63</v>
      </c>
      <c r="J2278" t="s">
        <v>64</v>
      </c>
      <c r="L2278" t="s">
        <v>65</v>
      </c>
      <c r="M2278" t="s">
        <v>63</v>
      </c>
      <c r="N2278" t="s">
        <v>80</v>
      </c>
      <c r="O2278" t="s">
        <v>80</v>
      </c>
      <c r="R2278" t="s">
        <v>83</v>
      </c>
      <c r="S2278" t="s">
        <v>63</v>
      </c>
      <c r="T2278" t="s">
        <v>84</v>
      </c>
      <c r="U2278" t="s">
        <v>110</v>
      </c>
      <c r="V2278" t="s">
        <v>80</v>
      </c>
      <c r="W2278" t="s">
        <v>110</v>
      </c>
      <c r="X2278" t="s">
        <v>85</v>
      </c>
      <c r="Y2278" t="s">
        <v>5151</v>
      </c>
      <c r="Z2278" t="s">
        <v>66</v>
      </c>
      <c r="AA2278" t="s">
        <v>134</v>
      </c>
      <c r="AB2278" t="s">
        <v>135</v>
      </c>
      <c r="AC2278" t="s">
        <v>63</v>
      </c>
      <c r="AD2278" t="s">
        <v>63</v>
      </c>
      <c r="AE2278" t="s">
        <v>134</v>
      </c>
      <c r="AF2278" t="s">
        <v>63</v>
      </c>
      <c r="AG2278" t="s">
        <v>122</v>
      </c>
      <c r="AH2278" t="s">
        <v>320</v>
      </c>
      <c r="AJ2278" t="s">
        <v>63</v>
      </c>
      <c r="AK2278" t="s">
        <v>137</v>
      </c>
      <c r="AL2278" t="s">
        <v>63</v>
      </c>
      <c r="AM2278" t="s">
        <v>255</v>
      </c>
      <c r="AN2278" t="s">
        <v>2372</v>
      </c>
      <c r="AO2278" t="s">
        <v>5152</v>
      </c>
      <c r="AP2278" t="s">
        <v>1827</v>
      </c>
      <c r="AQ2278" t="s">
        <v>332</v>
      </c>
      <c r="AR2278" t="s">
        <v>333</v>
      </c>
      <c r="AS2278" t="s">
        <v>648</v>
      </c>
      <c r="AT2278" t="s">
        <v>66</v>
      </c>
      <c r="AU2278" t="s">
        <v>5158</v>
      </c>
    </row>
    <row r="2279" spans="1:59" hidden="1" x14ac:dyDescent="0.25">
      <c r="A2279" t="s">
        <v>5148</v>
      </c>
      <c r="B2279" t="s">
        <v>5149</v>
      </c>
      <c r="C2279" t="s">
        <v>5150</v>
      </c>
      <c r="D2279" t="s">
        <v>82</v>
      </c>
      <c r="E2279" t="s">
        <v>60</v>
      </c>
      <c r="G2279" t="s">
        <v>341</v>
      </c>
      <c r="I2279" t="s">
        <v>63</v>
      </c>
      <c r="J2279" t="s">
        <v>64</v>
      </c>
      <c r="L2279" t="s">
        <v>65</v>
      </c>
      <c r="M2279" t="s">
        <v>63</v>
      </c>
      <c r="N2279" t="s">
        <v>80</v>
      </c>
      <c r="O2279" t="s">
        <v>80</v>
      </c>
      <c r="R2279" t="s">
        <v>83</v>
      </c>
      <c r="S2279" t="s">
        <v>63</v>
      </c>
      <c r="T2279" t="s">
        <v>84</v>
      </c>
      <c r="U2279" t="s">
        <v>110</v>
      </c>
      <c r="V2279" t="s">
        <v>80</v>
      </c>
      <c r="W2279" t="s">
        <v>110</v>
      </c>
      <c r="X2279" t="s">
        <v>85</v>
      </c>
      <c r="Y2279" t="s">
        <v>5151</v>
      </c>
      <c r="Z2279" t="s">
        <v>66</v>
      </c>
      <c r="AA2279" t="s">
        <v>134</v>
      </c>
      <c r="AB2279" t="s">
        <v>135</v>
      </c>
      <c r="AC2279" t="s">
        <v>63</v>
      </c>
      <c r="AD2279" t="s">
        <v>63</v>
      </c>
      <c r="AE2279" t="s">
        <v>134</v>
      </c>
      <c r="AF2279" t="s">
        <v>63</v>
      </c>
      <c r="AG2279" t="s">
        <v>122</v>
      </c>
      <c r="AH2279" t="s">
        <v>320</v>
      </c>
      <c r="AJ2279" t="s">
        <v>63</v>
      </c>
      <c r="AK2279" t="s">
        <v>137</v>
      </c>
      <c r="AL2279" t="s">
        <v>63</v>
      </c>
      <c r="AM2279" t="s">
        <v>255</v>
      </c>
      <c r="AN2279" t="s">
        <v>2372</v>
      </c>
      <c r="AO2279" t="s">
        <v>5152</v>
      </c>
      <c r="AP2279" t="s">
        <v>1826</v>
      </c>
      <c r="AQ2279" t="s">
        <v>332</v>
      </c>
      <c r="AR2279" t="s">
        <v>333</v>
      </c>
      <c r="AS2279" t="s">
        <v>103</v>
      </c>
      <c r="AT2279" t="s">
        <v>66</v>
      </c>
    </row>
    <row r="2280" spans="1:59" hidden="1" x14ac:dyDescent="0.25">
      <c r="A2280" t="s">
        <v>5159</v>
      </c>
      <c r="B2280" t="s">
        <v>5160</v>
      </c>
      <c r="C2280" t="s">
        <v>5161</v>
      </c>
      <c r="D2280" t="s">
        <v>82</v>
      </c>
      <c r="E2280" t="s">
        <v>60</v>
      </c>
      <c r="G2280" t="s">
        <v>118</v>
      </c>
      <c r="I2280" t="s">
        <v>63</v>
      </c>
      <c r="J2280" t="s">
        <v>64</v>
      </c>
      <c r="L2280" t="s">
        <v>65</v>
      </c>
      <c r="M2280" t="s">
        <v>63</v>
      </c>
      <c r="N2280" t="s">
        <v>80</v>
      </c>
      <c r="O2280" t="s">
        <v>63</v>
      </c>
      <c r="R2280" t="s">
        <v>83</v>
      </c>
      <c r="S2280" t="s">
        <v>63</v>
      </c>
      <c r="T2280" t="s">
        <v>63</v>
      </c>
      <c r="U2280" t="s">
        <v>63</v>
      </c>
      <c r="V2280" t="s">
        <v>63</v>
      </c>
      <c r="W2280" t="s">
        <v>63</v>
      </c>
      <c r="X2280" t="s">
        <v>85</v>
      </c>
      <c r="Y2280" t="s">
        <v>86</v>
      </c>
      <c r="Z2280" t="s">
        <v>66</v>
      </c>
      <c r="AA2280" t="s">
        <v>63</v>
      </c>
      <c r="AB2280" t="s">
        <v>63</v>
      </c>
      <c r="AC2280" t="s">
        <v>63</v>
      </c>
      <c r="AD2280" t="s">
        <v>63</v>
      </c>
      <c r="AE2280" t="s">
        <v>63</v>
      </c>
      <c r="AF2280" t="s">
        <v>63</v>
      </c>
      <c r="AG2280" t="s">
        <v>288</v>
      </c>
      <c r="AH2280" t="s">
        <v>78</v>
      </c>
      <c r="AK2280" t="s">
        <v>137</v>
      </c>
      <c r="AL2280" t="s">
        <v>63</v>
      </c>
      <c r="AN2280" t="s">
        <v>4658</v>
      </c>
      <c r="AO2280" t="s">
        <v>5162</v>
      </c>
      <c r="AP2280" t="s">
        <v>1596</v>
      </c>
      <c r="AQ2280" t="s">
        <v>89</v>
      </c>
      <c r="AR2280" t="s">
        <v>1594</v>
      </c>
      <c r="AS2280" t="s">
        <v>192</v>
      </c>
      <c r="AT2280" t="s">
        <v>63</v>
      </c>
      <c r="AU2280" t="s">
        <v>5163</v>
      </c>
    </row>
    <row r="2281" spans="1:59" hidden="1" x14ac:dyDescent="0.25">
      <c r="A2281" t="s">
        <v>5159</v>
      </c>
      <c r="B2281" t="s">
        <v>5160</v>
      </c>
      <c r="C2281" t="s">
        <v>5161</v>
      </c>
      <c r="D2281" t="s">
        <v>82</v>
      </c>
      <c r="E2281" t="s">
        <v>60</v>
      </c>
      <c r="G2281" t="s">
        <v>118</v>
      </c>
      <c r="I2281" t="s">
        <v>63</v>
      </c>
      <c r="J2281" t="s">
        <v>64</v>
      </c>
      <c r="L2281" t="s">
        <v>65</v>
      </c>
      <c r="M2281" t="s">
        <v>63</v>
      </c>
      <c r="N2281" t="s">
        <v>80</v>
      </c>
      <c r="O2281" t="s">
        <v>63</v>
      </c>
      <c r="R2281" t="s">
        <v>83</v>
      </c>
      <c r="S2281" t="s">
        <v>63</v>
      </c>
      <c r="T2281" t="s">
        <v>63</v>
      </c>
      <c r="U2281" t="s">
        <v>63</v>
      </c>
      <c r="V2281" t="s">
        <v>63</v>
      </c>
      <c r="W2281" t="s">
        <v>63</v>
      </c>
      <c r="X2281" t="s">
        <v>85</v>
      </c>
      <c r="Y2281" t="s">
        <v>86</v>
      </c>
      <c r="Z2281" t="s">
        <v>66</v>
      </c>
      <c r="AA2281" t="s">
        <v>63</v>
      </c>
      <c r="AB2281" t="s">
        <v>63</v>
      </c>
      <c r="AC2281" t="s">
        <v>63</v>
      </c>
      <c r="AD2281" t="s">
        <v>63</v>
      </c>
      <c r="AE2281" t="s">
        <v>63</v>
      </c>
      <c r="AF2281" t="s">
        <v>63</v>
      </c>
      <c r="AG2281" t="s">
        <v>288</v>
      </c>
      <c r="AH2281" t="s">
        <v>78</v>
      </c>
      <c r="AK2281" t="s">
        <v>137</v>
      </c>
      <c r="AL2281" t="s">
        <v>63</v>
      </c>
      <c r="AN2281" t="s">
        <v>4658</v>
      </c>
      <c r="AO2281" t="s">
        <v>5162</v>
      </c>
      <c r="AP2281" t="s">
        <v>1593</v>
      </c>
      <c r="AQ2281" t="s">
        <v>89</v>
      </c>
      <c r="AR2281" t="s">
        <v>1594</v>
      </c>
      <c r="AS2281" t="s">
        <v>103</v>
      </c>
      <c r="AT2281" t="s">
        <v>63</v>
      </c>
    </row>
    <row r="2282" spans="1:59" hidden="1" x14ac:dyDescent="0.25">
      <c r="A2282" t="s">
        <v>5164</v>
      </c>
      <c r="B2282" t="s">
        <v>5165</v>
      </c>
      <c r="C2282" t="s">
        <v>5166</v>
      </c>
      <c r="D2282" t="s">
        <v>82</v>
      </c>
      <c r="E2282" t="s">
        <v>60</v>
      </c>
      <c r="G2282" t="s">
        <v>78</v>
      </c>
      <c r="I2282" t="s">
        <v>63</v>
      </c>
      <c r="J2282" t="s">
        <v>64</v>
      </c>
      <c r="L2282" t="s">
        <v>65</v>
      </c>
      <c r="M2282" t="s">
        <v>63</v>
      </c>
      <c r="N2282" t="s">
        <v>79</v>
      </c>
      <c r="O2282" t="s">
        <v>63</v>
      </c>
      <c r="R2282" t="s">
        <v>83</v>
      </c>
      <c r="S2282" t="s">
        <v>63</v>
      </c>
      <c r="T2282" t="s">
        <v>63</v>
      </c>
      <c r="U2282" t="s">
        <v>63</v>
      </c>
      <c r="V2282" t="s">
        <v>80</v>
      </c>
      <c r="W2282" t="s">
        <v>63</v>
      </c>
      <c r="X2282" t="s">
        <v>85</v>
      </c>
      <c r="Y2282" t="s">
        <v>3062</v>
      </c>
      <c r="Z2282" t="s">
        <v>66</v>
      </c>
      <c r="AA2282" t="s">
        <v>63</v>
      </c>
      <c r="AB2282" t="s">
        <v>63</v>
      </c>
      <c r="AC2282" t="s">
        <v>63</v>
      </c>
      <c r="AD2282" t="s">
        <v>63</v>
      </c>
      <c r="AE2282" t="s">
        <v>66</v>
      </c>
      <c r="AF2282" t="s">
        <v>63</v>
      </c>
      <c r="AG2282" t="s">
        <v>288</v>
      </c>
      <c r="AH2282" t="s">
        <v>78</v>
      </c>
      <c r="AL2282" t="s">
        <v>63</v>
      </c>
      <c r="AM2282" t="s">
        <v>255</v>
      </c>
      <c r="AN2282" t="s">
        <v>2307</v>
      </c>
      <c r="AO2282" t="s">
        <v>5167</v>
      </c>
      <c r="BB2282" t="s">
        <v>3065</v>
      </c>
      <c r="BC2282" t="s">
        <v>171</v>
      </c>
      <c r="BD2282" t="s">
        <v>172</v>
      </c>
      <c r="BE2282" t="s">
        <v>173</v>
      </c>
      <c r="BF2282" t="s">
        <v>63</v>
      </c>
      <c r="BG2282" t="s">
        <v>5168</v>
      </c>
    </row>
    <row r="2283" spans="1:59" hidden="1" x14ac:dyDescent="0.25">
      <c r="A2283" t="s">
        <v>5164</v>
      </c>
      <c r="B2283" t="s">
        <v>5165</v>
      </c>
      <c r="C2283" t="s">
        <v>5166</v>
      </c>
      <c r="D2283" t="s">
        <v>82</v>
      </c>
      <c r="E2283" t="s">
        <v>60</v>
      </c>
      <c r="G2283" t="s">
        <v>78</v>
      </c>
      <c r="I2283" t="s">
        <v>63</v>
      </c>
      <c r="J2283" t="s">
        <v>64</v>
      </c>
      <c r="L2283" t="s">
        <v>65</v>
      </c>
      <c r="M2283" t="s">
        <v>63</v>
      </c>
      <c r="N2283" t="s">
        <v>79</v>
      </c>
      <c r="O2283" t="s">
        <v>63</v>
      </c>
      <c r="R2283" t="s">
        <v>83</v>
      </c>
      <c r="S2283" t="s">
        <v>63</v>
      </c>
      <c r="T2283" t="s">
        <v>63</v>
      </c>
      <c r="U2283" t="s">
        <v>63</v>
      </c>
      <c r="V2283" t="s">
        <v>80</v>
      </c>
      <c r="W2283" t="s">
        <v>63</v>
      </c>
      <c r="X2283" t="s">
        <v>85</v>
      </c>
      <c r="Y2283" t="s">
        <v>3062</v>
      </c>
      <c r="Z2283" t="s">
        <v>66</v>
      </c>
      <c r="AA2283" t="s">
        <v>63</v>
      </c>
      <c r="AB2283" t="s">
        <v>63</v>
      </c>
      <c r="AC2283" t="s">
        <v>63</v>
      </c>
      <c r="AD2283" t="s">
        <v>63</v>
      </c>
      <c r="AE2283" t="s">
        <v>66</v>
      </c>
      <c r="AF2283" t="s">
        <v>63</v>
      </c>
      <c r="AG2283" t="s">
        <v>288</v>
      </c>
      <c r="AH2283" t="s">
        <v>78</v>
      </c>
      <c r="AL2283" t="s">
        <v>63</v>
      </c>
      <c r="AM2283" t="s">
        <v>255</v>
      </c>
      <c r="AN2283" t="s">
        <v>2307</v>
      </c>
      <c r="AO2283" t="s">
        <v>5167</v>
      </c>
      <c r="BB2283" t="s">
        <v>4599</v>
      </c>
      <c r="BC2283" t="s">
        <v>4600</v>
      </c>
      <c r="BD2283" t="s">
        <v>172</v>
      </c>
      <c r="BE2283" t="s">
        <v>173</v>
      </c>
      <c r="BF2283" t="s">
        <v>63</v>
      </c>
      <c r="BG2283" t="s">
        <v>5169</v>
      </c>
    </row>
    <row r="2284" spans="1:59" hidden="1" x14ac:dyDescent="0.25">
      <c r="A2284" t="s">
        <v>5170</v>
      </c>
      <c r="B2284" t="s">
        <v>5171</v>
      </c>
      <c r="C2284" t="s">
        <v>5172</v>
      </c>
      <c r="D2284" t="s">
        <v>82</v>
      </c>
      <c r="E2284" t="s">
        <v>60</v>
      </c>
      <c r="G2284" t="s">
        <v>743</v>
      </c>
      <c r="I2284" t="s">
        <v>63</v>
      </c>
      <c r="J2284" t="s">
        <v>64</v>
      </c>
      <c r="L2284" t="s">
        <v>65</v>
      </c>
    </row>
    <row r="2285" spans="1:59" hidden="1" x14ac:dyDescent="0.25">
      <c r="A2285" t="s">
        <v>5173</v>
      </c>
      <c r="B2285" t="s">
        <v>5174</v>
      </c>
      <c r="C2285" t="s">
        <v>5175</v>
      </c>
      <c r="D2285" t="s">
        <v>82</v>
      </c>
      <c r="E2285" t="s">
        <v>60</v>
      </c>
      <c r="G2285" t="s">
        <v>341</v>
      </c>
      <c r="I2285" t="s">
        <v>128</v>
      </c>
      <c r="J2285" t="s">
        <v>64</v>
      </c>
      <c r="L2285" t="s">
        <v>65</v>
      </c>
    </row>
    <row r="2286" spans="1:59" hidden="1" x14ac:dyDescent="0.25">
      <c r="A2286" t="s">
        <v>5176</v>
      </c>
      <c r="B2286" t="s">
        <v>5177</v>
      </c>
      <c r="C2286" t="s">
        <v>5178</v>
      </c>
      <c r="D2286" t="s">
        <v>82</v>
      </c>
      <c r="E2286" t="s">
        <v>60</v>
      </c>
      <c r="G2286" t="s">
        <v>1168</v>
      </c>
      <c r="I2286" t="s">
        <v>63</v>
      </c>
      <c r="J2286" t="s">
        <v>64</v>
      </c>
      <c r="L2286" t="s">
        <v>65</v>
      </c>
      <c r="M2286" t="s">
        <v>63</v>
      </c>
      <c r="N2286" t="s">
        <v>80</v>
      </c>
      <c r="O2286" t="s">
        <v>63</v>
      </c>
      <c r="R2286" t="s">
        <v>83</v>
      </c>
      <c r="S2286" t="s">
        <v>63</v>
      </c>
      <c r="T2286" t="s">
        <v>63</v>
      </c>
      <c r="U2286" t="s">
        <v>110</v>
      </c>
      <c r="V2286" t="s">
        <v>80</v>
      </c>
      <c r="W2286" t="s">
        <v>63</v>
      </c>
      <c r="X2286" t="s">
        <v>85</v>
      </c>
      <c r="Y2286" t="s">
        <v>5179</v>
      </c>
      <c r="Z2286" t="s">
        <v>66</v>
      </c>
      <c r="AA2286" t="s">
        <v>63</v>
      </c>
      <c r="AB2286" t="s">
        <v>63</v>
      </c>
      <c r="AC2286" t="s">
        <v>63</v>
      </c>
      <c r="AD2286" t="s">
        <v>63</v>
      </c>
      <c r="AE2286" t="s">
        <v>66</v>
      </c>
      <c r="AF2286" t="s">
        <v>66</v>
      </c>
      <c r="AG2286" t="s">
        <v>81</v>
      </c>
      <c r="AH2286" t="s">
        <v>213</v>
      </c>
      <c r="AK2286" t="s">
        <v>137</v>
      </c>
      <c r="AL2286" t="s">
        <v>63</v>
      </c>
      <c r="AM2286" t="s">
        <v>5180</v>
      </c>
      <c r="AN2286" t="s">
        <v>1613</v>
      </c>
      <c r="AO2286" t="s">
        <v>5181</v>
      </c>
      <c r="AV2286" t="s">
        <v>5182</v>
      </c>
      <c r="AW2286" t="s">
        <v>5183</v>
      </c>
      <c r="AX2286" t="s">
        <v>5184</v>
      </c>
      <c r="AY2286" t="s">
        <v>144</v>
      </c>
      <c r="AZ2286" t="s">
        <v>63</v>
      </c>
      <c r="BA2286" t="s">
        <v>5185</v>
      </c>
    </row>
    <row r="2287" spans="1:59" hidden="1" x14ac:dyDescent="0.25">
      <c r="A2287" t="s">
        <v>5186</v>
      </c>
      <c r="B2287" t="s">
        <v>5187</v>
      </c>
      <c r="C2287" t="s">
        <v>5188</v>
      </c>
      <c r="D2287" t="s">
        <v>82</v>
      </c>
      <c r="E2287" t="s">
        <v>60</v>
      </c>
      <c r="G2287" t="s">
        <v>133</v>
      </c>
      <c r="I2287" t="s">
        <v>63</v>
      </c>
      <c r="J2287" t="s">
        <v>64</v>
      </c>
      <c r="L2287" t="s">
        <v>65</v>
      </c>
      <c r="M2287" t="s">
        <v>63</v>
      </c>
      <c r="N2287" t="s">
        <v>66</v>
      </c>
      <c r="O2287" t="s">
        <v>80</v>
      </c>
      <c r="P2287" t="s">
        <v>15</v>
      </c>
      <c r="Q2287" t="s">
        <v>5189</v>
      </c>
    </row>
    <row r="2288" spans="1:59" hidden="1" x14ac:dyDescent="0.25">
      <c r="A2288" t="s">
        <v>5190</v>
      </c>
      <c r="B2288" t="s">
        <v>5191</v>
      </c>
      <c r="C2288" t="s">
        <v>5192</v>
      </c>
      <c r="D2288" t="s">
        <v>82</v>
      </c>
      <c r="E2288" t="s">
        <v>60</v>
      </c>
      <c r="F2288" t="s">
        <v>5193</v>
      </c>
      <c r="G2288" t="s">
        <v>72</v>
      </c>
      <c r="I2288" t="s">
        <v>63</v>
      </c>
      <c r="J2288" t="s">
        <v>64</v>
      </c>
      <c r="L2288" t="s">
        <v>65</v>
      </c>
    </row>
    <row r="2289" spans="1:47" hidden="1" x14ac:dyDescent="0.25">
      <c r="A2289" t="s">
        <v>5194</v>
      </c>
      <c r="B2289" t="s">
        <v>5195</v>
      </c>
      <c r="C2289" t="s">
        <v>5196</v>
      </c>
      <c r="D2289" t="s">
        <v>82</v>
      </c>
      <c r="E2289" t="s">
        <v>60</v>
      </c>
      <c r="G2289" t="s">
        <v>62</v>
      </c>
      <c r="I2289" t="s">
        <v>63</v>
      </c>
      <c r="J2289" t="s">
        <v>64</v>
      </c>
      <c r="L2289" t="s">
        <v>65</v>
      </c>
      <c r="M2289" t="s">
        <v>63</v>
      </c>
      <c r="N2289" t="s">
        <v>66</v>
      </c>
      <c r="O2289" t="s">
        <v>80</v>
      </c>
      <c r="P2289" t="s">
        <v>15</v>
      </c>
      <c r="Q2289" t="s">
        <v>5197</v>
      </c>
    </row>
    <row r="2290" spans="1:47" hidden="1" x14ac:dyDescent="0.25">
      <c r="A2290" t="s">
        <v>5198</v>
      </c>
      <c r="B2290" t="s">
        <v>5199</v>
      </c>
      <c r="C2290" t="s">
        <v>5200</v>
      </c>
      <c r="D2290" t="s">
        <v>82</v>
      </c>
      <c r="E2290" t="s">
        <v>60</v>
      </c>
      <c r="G2290" t="s">
        <v>133</v>
      </c>
      <c r="I2290" t="s">
        <v>63</v>
      </c>
      <c r="J2290" t="s">
        <v>64</v>
      </c>
      <c r="L2290" t="s">
        <v>73</v>
      </c>
      <c r="M2290" t="s">
        <v>63</v>
      </c>
      <c r="N2290" t="s">
        <v>79</v>
      </c>
      <c r="O2290" t="s">
        <v>80</v>
      </c>
      <c r="R2290" t="s">
        <v>83</v>
      </c>
      <c r="S2290" t="s">
        <v>63</v>
      </c>
      <c r="T2290" t="s">
        <v>63</v>
      </c>
      <c r="U2290" t="s">
        <v>63</v>
      </c>
      <c r="V2290" t="s">
        <v>80</v>
      </c>
      <c r="W2290" t="s">
        <v>63</v>
      </c>
      <c r="X2290" t="s">
        <v>85</v>
      </c>
      <c r="Y2290" t="s">
        <v>5201</v>
      </c>
      <c r="Z2290" t="s">
        <v>66</v>
      </c>
      <c r="AA2290" t="s">
        <v>134</v>
      </c>
      <c r="AB2290" t="s">
        <v>135</v>
      </c>
      <c r="AC2290" t="s">
        <v>63</v>
      </c>
      <c r="AD2290" t="s">
        <v>63</v>
      </c>
      <c r="AE2290" t="s">
        <v>134</v>
      </c>
      <c r="AG2290" t="s">
        <v>288</v>
      </c>
      <c r="AH2290" t="s">
        <v>133</v>
      </c>
      <c r="AJ2290" t="s">
        <v>63</v>
      </c>
      <c r="AK2290" t="s">
        <v>137</v>
      </c>
      <c r="AL2290" t="s">
        <v>63</v>
      </c>
      <c r="AN2290" t="s">
        <v>1994</v>
      </c>
      <c r="AO2290" t="s">
        <v>5202</v>
      </c>
      <c r="AP2290" t="s">
        <v>5203</v>
      </c>
      <c r="AQ2290" t="s">
        <v>89</v>
      </c>
      <c r="AR2290" t="s">
        <v>1950</v>
      </c>
      <c r="AS2290" t="s">
        <v>91</v>
      </c>
      <c r="AT2290" t="s">
        <v>66</v>
      </c>
    </row>
    <row r="2291" spans="1:47" hidden="1" x14ac:dyDescent="0.25">
      <c r="A2291" t="s">
        <v>5198</v>
      </c>
      <c r="B2291" t="s">
        <v>5199</v>
      </c>
      <c r="C2291" t="s">
        <v>5200</v>
      </c>
      <c r="D2291" t="s">
        <v>82</v>
      </c>
      <c r="E2291" t="s">
        <v>60</v>
      </c>
      <c r="G2291" t="s">
        <v>133</v>
      </c>
      <c r="I2291" t="s">
        <v>63</v>
      </c>
      <c r="J2291" t="s">
        <v>64</v>
      </c>
      <c r="L2291" t="s">
        <v>73</v>
      </c>
      <c r="M2291" t="s">
        <v>63</v>
      </c>
      <c r="N2291" t="s">
        <v>79</v>
      </c>
      <c r="O2291" t="s">
        <v>80</v>
      </c>
      <c r="R2291" t="s">
        <v>83</v>
      </c>
      <c r="S2291" t="s">
        <v>63</v>
      </c>
      <c r="T2291" t="s">
        <v>63</v>
      </c>
      <c r="U2291" t="s">
        <v>63</v>
      </c>
      <c r="V2291" t="s">
        <v>80</v>
      </c>
      <c r="W2291" t="s">
        <v>63</v>
      </c>
      <c r="X2291" t="s">
        <v>85</v>
      </c>
      <c r="Y2291" t="s">
        <v>5201</v>
      </c>
      <c r="Z2291" t="s">
        <v>66</v>
      </c>
      <c r="AA2291" t="s">
        <v>134</v>
      </c>
      <c r="AB2291" t="s">
        <v>135</v>
      </c>
      <c r="AC2291" t="s">
        <v>63</v>
      </c>
      <c r="AD2291" t="s">
        <v>63</v>
      </c>
      <c r="AE2291" t="s">
        <v>134</v>
      </c>
      <c r="AG2291" t="s">
        <v>288</v>
      </c>
      <c r="AH2291" t="s">
        <v>133</v>
      </c>
      <c r="AJ2291" t="s">
        <v>63</v>
      </c>
      <c r="AK2291" t="s">
        <v>137</v>
      </c>
      <c r="AL2291" t="s">
        <v>63</v>
      </c>
      <c r="AN2291" t="s">
        <v>1994</v>
      </c>
      <c r="AO2291" t="s">
        <v>5202</v>
      </c>
      <c r="AP2291" t="s">
        <v>5204</v>
      </c>
      <c r="AQ2291" t="s">
        <v>89</v>
      </c>
      <c r="AR2291" t="s">
        <v>1950</v>
      </c>
      <c r="AS2291" t="s">
        <v>1906</v>
      </c>
      <c r="AT2291" t="s">
        <v>66</v>
      </c>
      <c r="AU2291" t="s">
        <v>5205</v>
      </c>
    </row>
    <row r="2292" spans="1:47" hidden="1" x14ac:dyDescent="0.25">
      <c r="A2292" t="s">
        <v>5206</v>
      </c>
      <c r="B2292" t="s">
        <v>5207</v>
      </c>
      <c r="C2292" t="s">
        <v>5208</v>
      </c>
      <c r="D2292" t="s">
        <v>82</v>
      </c>
      <c r="E2292" t="s">
        <v>60</v>
      </c>
      <c r="G2292" t="s">
        <v>72</v>
      </c>
      <c r="I2292" t="s">
        <v>63</v>
      </c>
      <c r="J2292" t="s">
        <v>64</v>
      </c>
      <c r="L2292" t="s">
        <v>65</v>
      </c>
    </row>
    <row r="2293" spans="1:47" hidden="1" x14ac:dyDescent="0.25">
      <c r="A2293" t="s">
        <v>5209</v>
      </c>
      <c r="B2293" t="s">
        <v>5210</v>
      </c>
      <c r="C2293" t="s">
        <v>5211</v>
      </c>
      <c r="D2293" t="s">
        <v>82</v>
      </c>
      <c r="E2293" t="s">
        <v>60</v>
      </c>
      <c r="G2293" t="s">
        <v>133</v>
      </c>
      <c r="I2293" t="s">
        <v>63</v>
      </c>
      <c r="J2293" t="s">
        <v>64</v>
      </c>
      <c r="L2293" t="s">
        <v>65</v>
      </c>
      <c r="M2293" t="s">
        <v>63</v>
      </c>
      <c r="N2293" t="s">
        <v>66</v>
      </c>
      <c r="O2293" t="s">
        <v>80</v>
      </c>
      <c r="P2293" t="s">
        <v>15</v>
      </c>
      <c r="Q2293" t="s">
        <v>5212</v>
      </c>
    </row>
    <row r="2294" spans="1:47" hidden="1" x14ac:dyDescent="0.25">
      <c r="A2294" t="s">
        <v>5213</v>
      </c>
      <c r="B2294" t="s">
        <v>5214</v>
      </c>
      <c r="C2294" t="s">
        <v>5215</v>
      </c>
      <c r="D2294" t="s">
        <v>59</v>
      </c>
      <c r="E2294" t="s">
        <v>60</v>
      </c>
      <c r="G2294" t="s">
        <v>72</v>
      </c>
      <c r="I2294" t="s">
        <v>63</v>
      </c>
      <c r="J2294" t="s">
        <v>64</v>
      </c>
      <c r="L2294" t="s">
        <v>65</v>
      </c>
    </row>
    <row r="2295" spans="1:47" hidden="1" x14ac:dyDescent="0.25">
      <c r="A2295" t="s">
        <v>5216</v>
      </c>
      <c r="B2295" t="s">
        <v>5217</v>
      </c>
      <c r="C2295" t="s">
        <v>5218</v>
      </c>
      <c r="D2295" t="s">
        <v>82</v>
      </c>
      <c r="E2295" t="s">
        <v>60</v>
      </c>
      <c r="G2295" t="s">
        <v>133</v>
      </c>
      <c r="I2295" t="s">
        <v>63</v>
      </c>
      <c r="J2295" t="s">
        <v>64</v>
      </c>
      <c r="L2295" t="s">
        <v>65</v>
      </c>
      <c r="M2295" t="s">
        <v>63</v>
      </c>
      <c r="N2295" t="s">
        <v>66</v>
      </c>
      <c r="O2295" t="s">
        <v>66</v>
      </c>
      <c r="P2295" t="s">
        <v>15</v>
      </c>
      <c r="Q2295" t="s">
        <v>5219</v>
      </c>
    </row>
    <row r="2296" spans="1:47" hidden="1" x14ac:dyDescent="0.25">
      <c r="A2296" t="s">
        <v>5220</v>
      </c>
      <c r="B2296" t="s">
        <v>5221</v>
      </c>
      <c r="C2296" t="s">
        <v>5222</v>
      </c>
      <c r="D2296" t="s">
        <v>59</v>
      </c>
      <c r="E2296" t="s">
        <v>60</v>
      </c>
      <c r="G2296" t="s">
        <v>133</v>
      </c>
      <c r="I2296" t="s">
        <v>63</v>
      </c>
      <c r="J2296" t="s">
        <v>64</v>
      </c>
      <c r="L2296" t="s">
        <v>65</v>
      </c>
      <c r="M2296" t="s">
        <v>63</v>
      </c>
      <c r="N2296" t="s">
        <v>66</v>
      </c>
      <c r="O2296" t="s">
        <v>80</v>
      </c>
      <c r="P2296" t="s">
        <v>15</v>
      </c>
      <c r="Q2296" t="s">
        <v>5223</v>
      </c>
    </row>
    <row r="2297" spans="1:47" hidden="1" x14ac:dyDescent="0.25">
      <c r="A2297" t="s">
        <v>5224</v>
      </c>
      <c r="B2297" t="s">
        <v>5225</v>
      </c>
      <c r="C2297" t="s">
        <v>5226</v>
      </c>
      <c r="D2297" t="s">
        <v>59</v>
      </c>
      <c r="E2297" t="s">
        <v>60</v>
      </c>
      <c r="G2297" t="s">
        <v>72</v>
      </c>
      <c r="I2297" t="s">
        <v>63</v>
      </c>
      <c r="J2297" t="s">
        <v>64</v>
      </c>
      <c r="L2297" t="s">
        <v>65</v>
      </c>
    </row>
    <row r="2298" spans="1:47" hidden="1" x14ac:dyDescent="0.25">
      <c r="A2298" t="s">
        <v>5227</v>
      </c>
      <c r="B2298" t="s">
        <v>5228</v>
      </c>
      <c r="C2298" t="s">
        <v>5229</v>
      </c>
      <c r="D2298" t="s">
        <v>59</v>
      </c>
      <c r="E2298" t="s">
        <v>60</v>
      </c>
      <c r="F2298" t="s">
        <v>5230</v>
      </c>
      <c r="G2298" t="s">
        <v>72</v>
      </c>
      <c r="I2298" t="s">
        <v>63</v>
      </c>
      <c r="J2298" t="s">
        <v>64</v>
      </c>
      <c r="L2298" t="s">
        <v>65</v>
      </c>
    </row>
    <row r="2299" spans="1:47" hidden="1" x14ac:dyDescent="0.25">
      <c r="A2299" t="s">
        <v>5231</v>
      </c>
      <c r="B2299" t="s">
        <v>5232</v>
      </c>
      <c r="C2299" t="s">
        <v>5233</v>
      </c>
      <c r="D2299" t="s">
        <v>59</v>
      </c>
      <c r="E2299" t="s">
        <v>60</v>
      </c>
      <c r="G2299" t="s">
        <v>341</v>
      </c>
      <c r="I2299" t="s">
        <v>128</v>
      </c>
      <c r="J2299" t="s">
        <v>64</v>
      </c>
      <c r="L2299" t="s">
        <v>65</v>
      </c>
      <c r="AL2299" t="s">
        <v>66</v>
      </c>
    </row>
    <row r="2300" spans="1:47" hidden="1" x14ac:dyDescent="0.25">
      <c r="A2300" t="s">
        <v>5234</v>
      </c>
      <c r="B2300" t="s">
        <v>5235</v>
      </c>
      <c r="C2300" t="s">
        <v>5236</v>
      </c>
      <c r="D2300" t="s">
        <v>82</v>
      </c>
      <c r="E2300" t="s">
        <v>60</v>
      </c>
      <c r="G2300" t="s">
        <v>62</v>
      </c>
      <c r="I2300" t="s">
        <v>63</v>
      </c>
      <c r="J2300" t="s">
        <v>64</v>
      </c>
      <c r="L2300" t="s">
        <v>65</v>
      </c>
      <c r="M2300" t="s">
        <v>63</v>
      </c>
      <c r="N2300" t="s">
        <v>66</v>
      </c>
      <c r="O2300" t="s">
        <v>66</v>
      </c>
      <c r="P2300" t="s">
        <v>15</v>
      </c>
      <c r="Q2300" t="s">
        <v>5237</v>
      </c>
    </row>
    <row r="2301" spans="1:47" hidden="1" x14ac:dyDescent="0.25">
      <c r="A2301" t="s">
        <v>5238</v>
      </c>
      <c r="B2301" t="s">
        <v>5239</v>
      </c>
      <c r="C2301" t="s">
        <v>5240</v>
      </c>
      <c r="D2301" t="s">
        <v>82</v>
      </c>
      <c r="E2301" t="s">
        <v>60</v>
      </c>
      <c r="G2301" t="s">
        <v>72</v>
      </c>
      <c r="I2301" t="s">
        <v>63</v>
      </c>
      <c r="J2301" t="s">
        <v>64</v>
      </c>
      <c r="L2301" t="s">
        <v>65</v>
      </c>
    </row>
    <row r="2302" spans="1:47" hidden="1" x14ac:dyDescent="0.25">
      <c r="A2302" t="s">
        <v>5241</v>
      </c>
      <c r="B2302" t="s">
        <v>5242</v>
      </c>
      <c r="C2302" t="s">
        <v>5243</v>
      </c>
      <c r="D2302" t="s">
        <v>82</v>
      </c>
      <c r="E2302" t="s">
        <v>60</v>
      </c>
      <c r="G2302" t="s">
        <v>133</v>
      </c>
      <c r="I2302" t="s">
        <v>63</v>
      </c>
      <c r="J2302" t="s">
        <v>64</v>
      </c>
      <c r="L2302" t="s">
        <v>65</v>
      </c>
      <c r="M2302" t="s">
        <v>63</v>
      </c>
      <c r="N2302" t="s">
        <v>66</v>
      </c>
      <c r="O2302" t="s">
        <v>63</v>
      </c>
      <c r="P2302" t="s">
        <v>15</v>
      </c>
      <c r="Q2302" t="s">
        <v>5244</v>
      </c>
    </row>
    <row r="2303" spans="1:47" hidden="1" x14ac:dyDescent="0.25">
      <c r="A2303" t="s">
        <v>5245</v>
      </c>
      <c r="B2303" t="s">
        <v>5246</v>
      </c>
      <c r="C2303" t="s">
        <v>5247</v>
      </c>
      <c r="D2303" t="s">
        <v>82</v>
      </c>
      <c r="E2303" t="s">
        <v>60</v>
      </c>
      <c r="G2303" t="s">
        <v>1168</v>
      </c>
      <c r="I2303" t="s">
        <v>63</v>
      </c>
      <c r="J2303" t="s">
        <v>64</v>
      </c>
      <c r="L2303" t="s">
        <v>65</v>
      </c>
      <c r="M2303" t="s">
        <v>63</v>
      </c>
      <c r="N2303" t="s">
        <v>66</v>
      </c>
      <c r="O2303" t="s">
        <v>66</v>
      </c>
      <c r="P2303" t="s">
        <v>15</v>
      </c>
      <c r="Q2303" t="s">
        <v>5248</v>
      </c>
    </row>
    <row r="2304" spans="1:47" hidden="1" x14ac:dyDescent="0.25">
      <c r="A2304" t="s">
        <v>5249</v>
      </c>
      <c r="B2304" t="s">
        <v>5250</v>
      </c>
      <c r="C2304" t="s">
        <v>5251</v>
      </c>
      <c r="D2304" t="s">
        <v>59</v>
      </c>
      <c r="E2304" t="s">
        <v>60</v>
      </c>
      <c r="G2304" t="s">
        <v>72</v>
      </c>
      <c r="I2304" t="s">
        <v>63</v>
      </c>
      <c r="J2304" t="s">
        <v>64</v>
      </c>
      <c r="L2304" t="s">
        <v>65</v>
      </c>
    </row>
    <row r="2305" spans="1:59" hidden="1" x14ac:dyDescent="0.25">
      <c r="A2305" t="s">
        <v>5252</v>
      </c>
      <c r="B2305" t="s">
        <v>5253</v>
      </c>
      <c r="C2305" t="s">
        <v>5254</v>
      </c>
      <c r="D2305" t="s">
        <v>82</v>
      </c>
      <c r="E2305" t="s">
        <v>60</v>
      </c>
      <c r="G2305" t="s">
        <v>72</v>
      </c>
      <c r="I2305" t="s">
        <v>63</v>
      </c>
      <c r="J2305" t="s">
        <v>64</v>
      </c>
      <c r="L2305" t="s">
        <v>65</v>
      </c>
    </row>
    <row r="2306" spans="1:59" hidden="1" x14ac:dyDescent="0.25">
      <c r="A2306" t="s">
        <v>5255</v>
      </c>
      <c r="B2306" t="s">
        <v>5256</v>
      </c>
      <c r="C2306" t="s">
        <v>5257</v>
      </c>
      <c r="D2306" t="s">
        <v>59</v>
      </c>
      <c r="E2306" t="s">
        <v>60</v>
      </c>
      <c r="G2306" t="s">
        <v>133</v>
      </c>
      <c r="I2306" t="s">
        <v>63</v>
      </c>
      <c r="J2306" t="s">
        <v>64</v>
      </c>
      <c r="L2306" t="s">
        <v>73</v>
      </c>
      <c r="M2306" t="s">
        <v>63</v>
      </c>
      <c r="N2306" t="s">
        <v>80</v>
      </c>
      <c r="O2306" t="s">
        <v>80</v>
      </c>
      <c r="R2306" t="s">
        <v>83</v>
      </c>
      <c r="S2306" t="s">
        <v>63</v>
      </c>
      <c r="T2306" t="s">
        <v>63</v>
      </c>
      <c r="U2306" t="s">
        <v>63</v>
      </c>
      <c r="V2306" t="s">
        <v>80</v>
      </c>
      <c r="W2306" t="s">
        <v>110</v>
      </c>
      <c r="X2306" t="s">
        <v>80</v>
      </c>
      <c r="Z2306" t="s">
        <v>66</v>
      </c>
      <c r="AA2306" t="s">
        <v>134</v>
      </c>
      <c r="AB2306" t="s">
        <v>135</v>
      </c>
      <c r="AC2306" t="s">
        <v>66</v>
      </c>
      <c r="AD2306" t="s">
        <v>63</v>
      </c>
      <c r="AE2306" t="s">
        <v>134</v>
      </c>
      <c r="AF2306" t="s">
        <v>63</v>
      </c>
      <c r="AG2306" t="s">
        <v>81</v>
      </c>
      <c r="AH2306" t="s">
        <v>133</v>
      </c>
      <c r="AK2306" t="s">
        <v>137</v>
      </c>
      <c r="AL2306" t="s">
        <v>63</v>
      </c>
      <c r="AN2306" t="s">
        <v>811</v>
      </c>
      <c r="AO2306" t="s">
        <v>5258</v>
      </c>
    </row>
    <row r="2307" spans="1:59" hidden="1" x14ac:dyDescent="0.25">
      <c r="A2307" t="s">
        <v>5259</v>
      </c>
      <c r="B2307" t="s">
        <v>5260</v>
      </c>
      <c r="C2307" t="s">
        <v>5261</v>
      </c>
      <c r="D2307" t="s">
        <v>59</v>
      </c>
      <c r="E2307" t="s">
        <v>60</v>
      </c>
      <c r="G2307" t="s">
        <v>72</v>
      </c>
      <c r="I2307" t="s">
        <v>63</v>
      </c>
      <c r="J2307" t="s">
        <v>64</v>
      </c>
      <c r="L2307" t="s">
        <v>73</v>
      </c>
      <c r="AO2307" t="s">
        <v>5262</v>
      </c>
    </row>
    <row r="2308" spans="1:59" hidden="1" x14ac:dyDescent="0.25">
      <c r="A2308" t="s">
        <v>5263</v>
      </c>
      <c r="B2308" t="s">
        <v>5264</v>
      </c>
      <c r="C2308" t="s">
        <v>5265</v>
      </c>
      <c r="D2308" t="s">
        <v>59</v>
      </c>
      <c r="E2308" t="s">
        <v>60</v>
      </c>
      <c r="G2308" t="s">
        <v>78</v>
      </c>
      <c r="I2308" t="s">
        <v>63</v>
      </c>
      <c r="J2308" t="s">
        <v>64</v>
      </c>
      <c r="L2308" t="s">
        <v>65</v>
      </c>
      <c r="M2308" t="s">
        <v>63</v>
      </c>
      <c r="N2308" t="s">
        <v>80</v>
      </c>
      <c r="O2308" t="s">
        <v>63</v>
      </c>
      <c r="R2308" t="s">
        <v>83</v>
      </c>
      <c r="S2308" t="s">
        <v>66</v>
      </c>
      <c r="T2308" t="s">
        <v>63</v>
      </c>
      <c r="U2308" t="s">
        <v>63</v>
      </c>
      <c r="V2308" t="s">
        <v>80</v>
      </c>
      <c r="W2308" t="s">
        <v>80</v>
      </c>
      <c r="X2308" t="s">
        <v>85</v>
      </c>
      <c r="Y2308" t="s">
        <v>5266</v>
      </c>
      <c r="Z2308" t="s">
        <v>66</v>
      </c>
      <c r="AA2308" t="s">
        <v>63</v>
      </c>
      <c r="AB2308" t="s">
        <v>66</v>
      </c>
      <c r="AC2308" t="s">
        <v>66</v>
      </c>
      <c r="AD2308" t="s">
        <v>63</v>
      </c>
      <c r="AE2308" t="s">
        <v>66</v>
      </c>
      <c r="AF2308" t="s">
        <v>63</v>
      </c>
      <c r="AG2308" t="s">
        <v>288</v>
      </c>
      <c r="AH2308" t="s">
        <v>78</v>
      </c>
      <c r="AK2308" t="s">
        <v>137</v>
      </c>
      <c r="AL2308" t="s">
        <v>63</v>
      </c>
      <c r="AM2308" t="s">
        <v>138</v>
      </c>
      <c r="AN2308" t="s">
        <v>4129</v>
      </c>
      <c r="AV2308" t="s">
        <v>2736</v>
      </c>
      <c r="AW2308" t="s">
        <v>169</v>
      </c>
      <c r="AX2308" t="s">
        <v>143</v>
      </c>
      <c r="AY2308" t="s">
        <v>402</v>
      </c>
      <c r="AZ2308" t="s">
        <v>63</v>
      </c>
      <c r="BA2308" t="s">
        <v>5267</v>
      </c>
    </row>
    <row r="2309" spans="1:59" hidden="1" x14ac:dyDescent="0.25">
      <c r="A2309" t="s">
        <v>5268</v>
      </c>
      <c r="B2309" t="s">
        <v>5269</v>
      </c>
      <c r="C2309" t="s">
        <v>5270</v>
      </c>
      <c r="D2309" t="s">
        <v>59</v>
      </c>
      <c r="E2309" t="s">
        <v>60</v>
      </c>
      <c r="G2309" t="s">
        <v>133</v>
      </c>
      <c r="I2309" t="s">
        <v>63</v>
      </c>
      <c r="J2309" t="s">
        <v>64</v>
      </c>
      <c r="L2309" t="s">
        <v>73</v>
      </c>
      <c r="M2309" t="s">
        <v>63</v>
      </c>
      <c r="N2309" t="s">
        <v>80</v>
      </c>
      <c r="O2309" t="s">
        <v>80</v>
      </c>
      <c r="R2309" t="s">
        <v>83</v>
      </c>
      <c r="S2309" t="s">
        <v>66</v>
      </c>
      <c r="T2309" t="s">
        <v>63</v>
      </c>
      <c r="U2309" t="s">
        <v>63</v>
      </c>
      <c r="V2309" t="s">
        <v>80</v>
      </c>
      <c r="W2309" t="s">
        <v>80</v>
      </c>
      <c r="X2309" t="s">
        <v>85</v>
      </c>
      <c r="Y2309" t="s">
        <v>5271</v>
      </c>
      <c r="Z2309" t="s">
        <v>66</v>
      </c>
      <c r="AA2309" t="s">
        <v>134</v>
      </c>
      <c r="AB2309" t="s">
        <v>135</v>
      </c>
      <c r="AC2309" t="s">
        <v>63</v>
      </c>
      <c r="AD2309" t="s">
        <v>110</v>
      </c>
      <c r="AE2309" t="s">
        <v>134</v>
      </c>
      <c r="AF2309" t="s">
        <v>63</v>
      </c>
      <c r="AG2309" t="s">
        <v>81</v>
      </c>
      <c r="AH2309" t="s">
        <v>136</v>
      </c>
      <c r="AK2309" t="s">
        <v>137</v>
      </c>
      <c r="AL2309" t="s">
        <v>63</v>
      </c>
      <c r="AN2309" t="s">
        <v>3160</v>
      </c>
      <c r="AO2309" t="s">
        <v>5272</v>
      </c>
      <c r="AP2309" t="s">
        <v>5273</v>
      </c>
      <c r="AQ2309" t="s">
        <v>89</v>
      </c>
      <c r="AR2309" t="s">
        <v>102</v>
      </c>
      <c r="AS2309" t="s">
        <v>648</v>
      </c>
      <c r="AT2309" t="s">
        <v>66</v>
      </c>
      <c r="AU2309" t="s">
        <v>5274</v>
      </c>
    </row>
    <row r="2310" spans="1:59" hidden="1" x14ac:dyDescent="0.25">
      <c r="A2310" t="s">
        <v>5268</v>
      </c>
      <c r="B2310" t="s">
        <v>5269</v>
      </c>
      <c r="C2310" t="s">
        <v>5270</v>
      </c>
      <c r="D2310" t="s">
        <v>59</v>
      </c>
      <c r="E2310" t="s">
        <v>60</v>
      </c>
      <c r="G2310" t="s">
        <v>133</v>
      </c>
      <c r="I2310" t="s">
        <v>63</v>
      </c>
      <c r="J2310" t="s">
        <v>64</v>
      </c>
      <c r="L2310" t="s">
        <v>73</v>
      </c>
      <c r="M2310" t="s">
        <v>63</v>
      </c>
      <c r="N2310" t="s">
        <v>80</v>
      </c>
      <c r="O2310" t="s">
        <v>80</v>
      </c>
      <c r="R2310" t="s">
        <v>83</v>
      </c>
      <c r="S2310" t="s">
        <v>66</v>
      </c>
      <c r="T2310" t="s">
        <v>63</v>
      </c>
      <c r="U2310" t="s">
        <v>63</v>
      </c>
      <c r="V2310" t="s">
        <v>80</v>
      </c>
      <c r="W2310" t="s">
        <v>80</v>
      </c>
      <c r="X2310" t="s">
        <v>85</v>
      </c>
      <c r="Y2310" t="s">
        <v>5271</v>
      </c>
      <c r="Z2310" t="s">
        <v>66</v>
      </c>
      <c r="AA2310" t="s">
        <v>134</v>
      </c>
      <c r="AB2310" t="s">
        <v>135</v>
      </c>
      <c r="AC2310" t="s">
        <v>63</v>
      </c>
      <c r="AD2310" t="s">
        <v>110</v>
      </c>
      <c r="AE2310" t="s">
        <v>134</v>
      </c>
      <c r="AF2310" t="s">
        <v>63</v>
      </c>
      <c r="AG2310" t="s">
        <v>81</v>
      </c>
      <c r="AH2310" t="s">
        <v>136</v>
      </c>
      <c r="AK2310" t="s">
        <v>137</v>
      </c>
      <c r="AL2310" t="s">
        <v>63</v>
      </c>
      <c r="AN2310" t="s">
        <v>3160</v>
      </c>
      <c r="AO2310" t="s">
        <v>5272</v>
      </c>
      <c r="AV2310" t="s">
        <v>150</v>
      </c>
      <c r="AW2310" t="s">
        <v>151</v>
      </c>
      <c r="AX2310" t="s">
        <v>143</v>
      </c>
      <c r="AY2310" t="s">
        <v>144</v>
      </c>
      <c r="AZ2310" t="s">
        <v>66</v>
      </c>
      <c r="BA2310" t="s">
        <v>5275</v>
      </c>
    </row>
    <row r="2311" spans="1:59" hidden="1" x14ac:dyDescent="0.25">
      <c r="A2311" t="s">
        <v>5268</v>
      </c>
      <c r="B2311" t="s">
        <v>5269</v>
      </c>
      <c r="C2311" t="s">
        <v>5270</v>
      </c>
      <c r="D2311" t="s">
        <v>59</v>
      </c>
      <c r="E2311" t="s">
        <v>60</v>
      </c>
      <c r="G2311" t="s">
        <v>133</v>
      </c>
      <c r="I2311" t="s">
        <v>63</v>
      </c>
      <c r="J2311" t="s">
        <v>64</v>
      </c>
      <c r="L2311" t="s">
        <v>73</v>
      </c>
      <c r="M2311" t="s">
        <v>63</v>
      </c>
      <c r="N2311" t="s">
        <v>80</v>
      </c>
      <c r="O2311" t="s">
        <v>80</v>
      </c>
      <c r="R2311" t="s">
        <v>83</v>
      </c>
      <c r="S2311" t="s">
        <v>66</v>
      </c>
      <c r="T2311" t="s">
        <v>63</v>
      </c>
      <c r="U2311" t="s">
        <v>63</v>
      </c>
      <c r="V2311" t="s">
        <v>80</v>
      </c>
      <c r="W2311" t="s">
        <v>80</v>
      </c>
      <c r="X2311" t="s">
        <v>85</v>
      </c>
      <c r="Y2311" t="s">
        <v>5271</v>
      </c>
      <c r="Z2311" t="s">
        <v>66</v>
      </c>
      <c r="AA2311" t="s">
        <v>134</v>
      </c>
      <c r="AB2311" t="s">
        <v>135</v>
      </c>
      <c r="AC2311" t="s">
        <v>63</v>
      </c>
      <c r="AD2311" t="s">
        <v>110</v>
      </c>
      <c r="AE2311" t="s">
        <v>134</v>
      </c>
      <c r="AF2311" t="s">
        <v>63</v>
      </c>
      <c r="AG2311" t="s">
        <v>81</v>
      </c>
      <c r="AH2311" t="s">
        <v>136</v>
      </c>
      <c r="AK2311" t="s">
        <v>137</v>
      </c>
      <c r="AL2311" t="s">
        <v>63</v>
      </c>
      <c r="AN2311" t="s">
        <v>3160</v>
      </c>
      <c r="AO2311" t="s">
        <v>5272</v>
      </c>
    </row>
    <row r="2312" spans="1:59" hidden="1" x14ac:dyDescent="0.25">
      <c r="A2312" t="s">
        <v>5268</v>
      </c>
      <c r="B2312" t="s">
        <v>5269</v>
      </c>
      <c r="C2312" t="s">
        <v>5270</v>
      </c>
      <c r="D2312" t="s">
        <v>59</v>
      </c>
      <c r="E2312" t="s">
        <v>60</v>
      </c>
      <c r="G2312" t="s">
        <v>133</v>
      </c>
      <c r="I2312" t="s">
        <v>63</v>
      </c>
      <c r="J2312" t="s">
        <v>64</v>
      </c>
      <c r="L2312" t="s">
        <v>73</v>
      </c>
      <c r="M2312" t="s">
        <v>63</v>
      </c>
      <c r="N2312" t="s">
        <v>80</v>
      </c>
      <c r="O2312" t="s">
        <v>80</v>
      </c>
      <c r="R2312" t="s">
        <v>83</v>
      </c>
      <c r="S2312" t="s">
        <v>66</v>
      </c>
      <c r="T2312" t="s">
        <v>63</v>
      </c>
      <c r="U2312" t="s">
        <v>63</v>
      </c>
      <c r="V2312" t="s">
        <v>80</v>
      </c>
      <c r="W2312" t="s">
        <v>80</v>
      </c>
      <c r="X2312" t="s">
        <v>85</v>
      </c>
      <c r="Y2312" t="s">
        <v>5271</v>
      </c>
      <c r="Z2312" t="s">
        <v>66</v>
      </c>
      <c r="AA2312" t="s">
        <v>134</v>
      </c>
      <c r="AB2312" t="s">
        <v>135</v>
      </c>
      <c r="AC2312" t="s">
        <v>63</v>
      </c>
      <c r="AD2312" t="s">
        <v>110</v>
      </c>
      <c r="AE2312" t="s">
        <v>134</v>
      </c>
      <c r="AF2312" t="s">
        <v>63</v>
      </c>
      <c r="AG2312" t="s">
        <v>81</v>
      </c>
      <c r="AH2312" t="s">
        <v>136</v>
      </c>
      <c r="AK2312" t="s">
        <v>137</v>
      </c>
      <c r="AL2312" t="s">
        <v>63</v>
      </c>
      <c r="AN2312" t="s">
        <v>3160</v>
      </c>
      <c r="AO2312" t="s">
        <v>5272</v>
      </c>
      <c r="BB2312" t="s">
        <v>5276</v>
      </c>
      <c r="BC2312" t="s">
        <v>2328</v>
      </c>
      <c r="BD2312" t="s">
        <v>172</v>
      </c>
      <c r="BE2312" t="s">
        <v>5277</v>
      </c>
      <c r="BF2312" t="s">
        <v>66</v>
      </c>
      <c r="BG2312" t="s">
        <v>5278</v>
      </c>
    </row>
    <row r="2313" spans="1:59" hidden="1" x14ac:dyDescent="0.25">
      <c r="A2313" t="s">
        <v>5279</v>
      </c>
      <c r="B2313" t="s">
        <v>5280</v>
      </c>
      <c r="C2313" t="s">
        <v>5281</v>
      </c>
      <c r="D2313" t="s">
        <v>59</v>
      </c>
      <c r="E2313" t="s">
        <v>60</v>
      </c>
      <c r="G2313" t="s">
        <v>226</v>
      </c>
      <c r="H2313" t="s">
        <v>5282</v>
      </c>
      <c r="I2313" t="s">
        <v>63</v>
      </c>
      <c r="J2313" t="s">
        <v>64</v>
      </c>
      <c r="L2313" t="s">
        <v>73</v>
      </c>
      <c r="M2313" t="s">
        <v>63</v>
      </c>
      <c r="N2313" t="s">
        <v>79</v>
      </c>
      <c r="O2313" t="s">
        <v>80</v>
      </c>
      <c r="R2313" t="s">
        <v>83</v>
      </c>
      <c r="S2313" t="s">
        <v>63</v>
      </c>
      <c r="T2313" t="s">
        <v>63</v>
      </c>
      <c r="U2313" t="s">
        <v>63</v>
      </c>
      <c r="V2313" t="s">
        <v>80</v>
      </c>
      <c r="W2313" t="s">
        <v>63</v>
      </c>
      <c r="X2313" t="s">
        <v>228</v>
      </c>
      <c r="Z2313" t="s">
        <v>66</v>
      </c>
      <c r="AA2313" t="s">
        <v>134</v>
      </c>
      <c r="AB2313" t="s">
        <v>135</v>
      </c>
      <c r="AC2313" t="s">
        <v>228</v>
      </c>
      <c r="AD2313" t="s">
        <v>110</v>
      </c>
      <c r="AE2313" t="s">
        <v>134</v>
      </c>
      <c r="AF2313" t="s">
        <v>63</v>
      </c>
      <c r="AG2313" t="s">
        <v>81</v>
      </c>
      <c r="AH2313" t="s">
        <v>136</v>
      </c>
      <c r="AK2313" t="s">
        <v>137</v>
      </c>
      <c r="AL2313" t="s">
        <v>66</v>
      </c>
      <c r="AP2313" t="s">
        <v>5283</v>
      </c>
      <c r="AQ2313" t="s">
        <v>89</v>
      </c>
      <c r="AR2313" t="s">
        <v>663</v>
      </c>
      <c r="AS2313" t="s">
        <v>2213</v>
      </c>
      <c r="AT2313" t="s">
        <v>66</v>
      </c>
      <c r="AU2313" t="s">
        <v>5284</v>
      </c>
    </row>
    <row r="2314" spans="1:59" hidden="1" x14ac:dyDescent="0.25">
      <c r="A2314" t="s">
        <v>5279</v>
      </c>
      <c r="B2314" t="s">
        <v>5280</v>
      </c>
      <c r="C2314" t="s">
        <v>5281</v>
      </c>
      <c r="D2314" t="s">
        <v>59</v>
      </c>
      <c r="E2314" t="s">
        <v>60</v>
      </c>
      <c r="G2314" t="s">
        <v>226</v>
      </c>
      <c r="H2314" t="s">
        <v>5282</v>
      </c>
      <c r="I2314" t="s">
        <v>63</v>
      </c>
      <c r="J2314" t="s">
        <v>64</v>
      </c>
      <c r="L2314" t="s">
        <v>73</v>
      </c>
      <c r="M2314" t="s">
        <v>63</v>
      </c>
      <c r="N2314" t="s">
        <v>79</v>
      </c>
      <c r="O2314" t="s">
        <v>80</v>
      </c>
      <c r="R2314" t="s">
        <v>83</v>
      </c>
      <c r="S2314" t="s">
        <v>63</v>
      </c>
      <c r="T2314" t="s">
        <v>63</v>
      </c>
      <c r="U2314" t="s">
        <v>63</v>
      </c>
      <c r="V2314" t="s">
        <v>80</v>
      </c>
      <c r="W2314" t="s">
        <v>63</v>
      </c>
      <c r="X2314" t="s">
        <v>228</v>
      </c>
      <c r="Z2314" t="s">
        <v>66</v>
      </c>
      <c r="AA2314" t="s">
        <v>134</v>
      </c>
      <c r="AB2314" t="s">
        <v>135</v>
      </c>
      <c r="AC2314" t="s">
        <v>228</v>
      </c>
      <c r="AD2314" t="s">
        <v>110</v>
      </c>
      <c r="AE2314" t="s">
        <v>134</v>
      </c>
      <c r="AF2314" t="s">
        <v>63</v>
      </c>
      <c r="AG2314" t="s">
        <v>81</v>
      </c>
      <c r="AH2314" t="s">
        <v>136</v>
      </c>
      <c r="AK2314" t="s">
        <v>137</v>
      </c>
      <c r="AL2314" t="s">
        <v>66</v>
      </c>
    </row>
    <row r="2315" spans="1:59" hidden="1" x14ac:dyDescent="0.25">
      <c r="A2315" t="s">
        <v>5279</v>
      </c>
      <c r="B2315" t="s">
        <v>5280</v>
      </c>
      <c r="C2315" t="s">
        <v>5281</v>
      </c>
      <c r="D2315" t="s">
        <v>59</v>
      </c>
      <c r="E2315" t="s">
        <v>60</v>
      </c>
      <c r="G2315" t="s">
        <v>226</v>
      </c>
      <c r="H2315" t="s">
        <v>5282</v>
      </c>
      <c r="I2315" t="s">
        <v>63</v>
      </c>
      <c r="J2315" t="s">
        <v>64</v>
      </c>
      <c r="L2315" t="s">
        <v>73</v>
      </c>
      <c r="M2315" t="s">
        <v>63</v>
      </c>
      <c r="N2315" t="s">
        <v>79</v>
      </c>
      <c r="O2315" t="s">
        <v>80</v>
      </c>
      <c r="R2315" t="s">
        <v>83</v>
      </c>
      <c r="S2315" t="s">
        <v>63</v>
      </c>
      <c r="T2315" t="s">
        <v>63</v>
      </c>
      <c r="U2315" t="s">
        <v>63</v>
      </c>
      <c r="V2315" t="s">
        <v>80</v>
      </c>
      <c r="W2315" t="s">
        <v>63</v>
      </c>
      <c r="X2315" t="s">
        <v>228</v>
      </c>
      <c r="Z2315" t="s">
        <v>66</v>
      </c>
      <c r="AA2315" t="s">
        <v>134</v>
      </c>
      <c r="AB2315" t="s">
        <v>135</v>
      </c>
      <c r="AC2315" t="s">
        <v>228</v>
      </c>
      <c r="AD2315" t="s">
        <v>110</v>
      </c>
      <c r="AE2315" t="s">
        <v>134</v>
      </c>
      <c r="AF2315" t="s">
        <v>63</v>
      </c>
      <c r="AG2315" t="s">
        <v>81</v>
      </c>
      <c r="AH2315" t="s">
        <v>136</v>
      </c>
      <c r="AK2315" t="s">
        <v>137</v>
      </c>
      <c r="AL2315" t="s">
        <v>66</v>
      </c>
    </row>
    <row r="2316" spans="1:59" hidden="1" x14ac:dyDescent="0.25">
      <c r="A2316" t="s">
        <v>5285</v>
      </c>
      <c r="B2316" t="s">
        <v>5286</v>
      </c>
      <c r="C2316" t="s">
        <v>5287</v>
      </c>
      <c r="D2316" t="s">
        <v>59</v>
      </c>
      <c r="E2316" t="s">
        <v>60</v>
      </c>
      <c r="G2316" t="s">
        <v>743</v>
      </c>
      <c r="I2316" t="s">
        <v>63</v>
      </c>
      <c r="J2316" t="s">
        <v>64</v>
      </c>
      <c r="L2316" t="s">
        <v>73</v>
      </c>
    </row>
    <row r="2317" spans="1:59" hidden="1" x14ac:dyDescent="0.25">
      <c r="A2317" t="s">
        <v>5288</v>
      </c>
      <c r="B2317" t="s">
        <v>5289</v>
      </c>
      <c r="C2317" t="s">
        <v>5290</v>
      </c>
      <c r="D2317" t="s">
        <v>59</v>
      </c>
      <c r="E2317" t="s">
        <v>60</v>
      </c>
      <c r="G2317" t="s">
        <v>226</v>
      </c>
      <c r="H2317" t="s">
        <v>620</v>
      </c>
      <c r="I2317" t="s">
        <v>63</v>
      </c>
      <c r="J2317" t="s">
        <v>64</v>
      </c>
      <c r="L2317" t="s">
        <v>73</v>
      </c>
      <c r="M2317" t="s">
        <v>63</v>
      </c>
      <c r="N2317" t="s">
        <v>79</v>
      </c>
      <c r="O2317" t="s">
        <v>80</v>
      </c>
      <c r="R2317" t="s">
        <v>83</v>
      </c>
      <c r="S2317" t="s">
        <v>63</v>
      </c>
      <c r="T2317" t="s">
        <v>63</v>
      </c>
      <c r="U2317" t="s">
        <v>63</v>
      </c>
      <c r="V2317" t="s">
        <v>80</v>
      </c>
      <c r="W2317" t="s">
        <v>110</v>
      </c>
      <c r="X2317" t="s">
        <v>85</v>
      </c>
      <c r="Y2317" t="s">
        <v>5291</v>
      </c>
      <c r="Z2317" t="s">
        <v>66</v>
      </c>
      <c r="AA2317" t="s">
        <v>134</v>
      </c>
      <c r="AB2317" t="s">
        <v>135</v>
      </c>
      <c r="AC2317" t="s">
        <v>63</v>
      </c>
      <c r="AD2317" t="s">
        <v>63</v>
      </c>
      <c r="AE2317" t="s">
        <v>134</v>
      </c>
      <c r="AF2317" t="s">
        <v>63</v>
      </c>
      <c r="AG2317" t="s">
        <v>81</v>
      </c>
      <c r="AH2317" t="s">
        <v>320</v>
      </c>
      <c r="AK2317" t="s">
        <v>137</v>
      </c>
      <c r="AL2317" t="s">
        <v>63</v>
      </c>
      <c r="AN2317" t="s">
        <v>2949</v>
      </c>
      <c r="AP2317" t="s">
        <v>1926</v>
      </c>
      <c r="AQ2317" t="s">
        <v>390</v>
      </c>
      <c r="AR2317" t="s">
        <v>663</v>
      </c>
      <c r="AS2317" t="s">
        <v>664</v>
      </c>
      <c r="AT2317" t="s">
        <v>66</v>
      </c>
      <c r="AU2317" t="s">
        <v>5292</v>
      </c>
    </row>
    <row r="2318" spans="1:59" hidden="1" x14ac:dyDescent="0.25">
      <c r="A2318" t="s">
        <v>5288</v>
      </c>
      <c r="B2318" t="s">
        <v>5289</v>
      </c>
      <c r="C2318" t="s">
        <v>5290</v>
      </c>
      <c r="D2318" t="s">
        <v>59</v>
      </c>
      <c r="E2318" t="s">
        <v>60</v>
      </c>
      <c r="G2318" t="s">
        <v>226</v>
      </c>
      <c r="H2318" t="s">
        <v>620</v>
      </c>
      <c r="I2318" t="s">
        <v>63</v>
      </c>
      <c r="J2318" t="s">
        <v>64</v>
      </c>
      <c r="L2318" t="s">
        <v>73</v>
      </c>
      <c r="M2318" t="s">
        <v>63</v>
      </c>
      <c r="N2318" t="s">
        <v>79</v>
      </c>
      <c r="O2318" t="s">
        <v>80</v>
      </c>
      <c r="R2318" t="s">
        <v>83</v>
      </c>
      <c r="S2318" t="s">
        <v>63</v>
      </c>
      <c r="T2318" t="s">
        <v>63</v>
      </c>
      <c r="U2318" t="s">
        <v>63</v>
      </c>
      <c r="V2318" t="s">
        <v>80</v>
      </c>
      <c r="W2318" t="s">
        <v>110</v>
      </c>
      <c r="X2318" t="s">
        <v>85</v>
      </c>
      <c r="Y2318" t="s">
        <v>5291</v>
      </c>
      <c r="Z2318" t="s">
        <v>66</v>
      </c>
      <c r="AA2318" t="s">
        <v>134</v>
      </c>
      <c r="AB2318" t="s">
        <v>135</v>
      </c>
      <c r="AC2318" t="s">
        <v>63</v>
      </c>
      <c r="AD2318" t="s">
        <v>63</v>
      </c>
      <c r="AE2318" t="s">
        <v>134</v>
      </c>
      <c r="AF2318" t="s">
        <v>63</v>
      </c>
      <c r="AG2318" t="s">
        <v>81</v>
      </c>
      <c r="AH2318" t="s">
        <v>320</v>
      </c>
      <c r="AK2318" t="s">
        <v>137</v>
      </c>
      <c r="AL2318" t="s">
        <v>63</v>
      </c>
      <c r="AN2318" t="s">
        <v>2949</v>
      </c>
      <c r="AP2318" t="s">
        <v>4685</v>
      </c>
      <c r="AQ2318" t="s">
        <v>390</v>
      </c>
      <c r="AR2318" t="s">
        <v>663</v>
      </c>
      <c r="AS2318" t="s">
        <v>2213</v>
      </c>
      <c r="AT2318" t="s">
        <v>66</v>
      </c>
    </row>
    <row r="2319" spans="1:59" hidden="1" x14ac:dyDescent="0.25">
      <c r="A2319" t="s">
        <v>5288</v>
      </c>
      <c r="B2319" t="s">
        <v>5289</v>
      </c>
      <c r="C2319" t="s">
        <v>5290</v>
      </c>
      <c r="D2319" t="s">
        <v>59</v>
      </c>
      <c r="E2319" t="s">
        <v>60</v>
      </c>
      <c r="G2319" t="s">
        <v>226</v>
      </c>
      <c r="H2319" t="s">
        <v>620</v>
      </c>
      <c r="I2319" t="s">
        <v>63</v>
      </c>
      <c r="J2319" t="s">
        <v>64</v>
      </c>
      <c r="L2319" t="s">
        <v>73</v>
      </c>
      <c r="M2319" t="s">
        <v>63</v>
      </c>
      <c r="N2319" t="s">
        <v>79</v>
      </c>
      <c r="O2319" t="s">
        <v>80</v>
      </c>
      <c r="R2319" t="s">
        <v>83</v>
      </c>
      <c r="S2319" t="s">
        <v>63</v>
      </c>
      <c r="T2319" t="s">
        <v>63</v>
      </c>
      <c r="U2319" t="s">
        <v>63</v>
      </c>
      <c r="V2319" t="s">
        <v>80</v>
      </c>
      <c r="W2319" t="s">
        <v>110</v>
      </c>
      <c r="X2319" t="s">
        <v>85</v>
      </c>
      <c r="Y2319" t="s">
        <v>5291</v>
      </c>
      <c r="Z2319" t="s">
        <v>66</v>
      </c>
      <c r="AA2319" t="s">
        <v>134</v>
      </c>
      <c r="AB2319" t="s">
        <v>135</v>
      </c>
      <c r="AC2319" t="s">
        <v>63</v>
      </c>
      <c r="AD2319" t="s">
        <v>63</v>
      </c>
      <c r="AE2319" t="s">
        <v>134</v>
      </c>
      <c r="AF2319" t="s">
        <v>63</v>
      </c>
      <c r="AG2319" t="s">
        <v>81</v>
      </c>
      <c r="AH2319" t="s">
        <v>320</v>
      </c>
      <c r="AK2319" t="s">
        <v>137</v>
      </c>
      <c r="AL2319" t="s">
        <v>63</v>
      </c>
      <c r="AN2319" t="s">
        <v>2949</v>
      </c>
    </row>
    <row r="2320" spans="1:59" hidden="1" x14ac:dyDescent="0.25">
      <c r="A2320" t="s">
        <v>5288</v>
      </c>
      <c r="B2320" t="s">
        <v>5289</v>
      </c>
      <c r="C2320" t="s">
        <v>5290</v>
      </c>
      <c r="D2320" t="s">
        <v>59</v>
      </c>
      <c r="E2320" t="s">
        <v>60</v>
      </c>
      <c r="G2320" t="s">
        <v>226</v>
      </c>
      <c r="H2320" t="s">
        <v>620</v>
      </c>
      <c r="I2320" t="s">
        <v>63</v>
      </c>
      <c r="J2320" t="s">
        <v>64</v>
      </c>
      <c r="L2320" t="s">
        <v>73</v>
      </c>
      <c r="M2320" t="s">
        <v>63</v>
      </c>
      <c r="N2320" t="s">
        <v>79</v>
      </c>
      <c r="O2320" t="s">
        <v>80</v>
      </c>
      <c r="R2320" t="s">
        <v>83</v>
      </c>
      <c r="S2320" t="s">
        <v>63</v>
      </c>
      <c r="T2320" t="s">
        <v>63</v>
      </c>
      <c r="U2320" t="s">
        <v>63</v>
      </c>
      <c r="V2320" t="s">
        <v>80</v>
      </c>
      <c r="W2320" t="s">
        <v>110</v>
      </c>
      <c r="X2320" t="s">
        <v>85</v>
      </c>
      <c r="Y2320" t="s">
        <v>5291</v>
      </c>
      <c r="Z2320" t="s">
        <v>66</v>
      </c>
      <c r="AA2320" t="s">
        <v>134</v>
      </c>
      <c r="AB2320" t="s">
        <v>135</v>
      </c>
      <c r="AC2320" t="s">
        <v>63</v>
      </c>
      <c r="AD2320" t="s">
        <v>63</v>
      </c>
      <c r="AE2320" t="s">
        <v>134</v>
      </c>
      <c r="AF2320" t="s">
        <v>63</v>
      </c>
      <c r="AG2320" t="s">
        <v>81</v>
      </c>
      <c r="AH2320" t="s">
        <v>320</v>
      </c>
      <c r="AK2320" t="s">
        <v>137</v>
      </c>
      <c r="AL2320" t="s">
        <v>63</v>
      </c>
      <c r="AN2320" t="s">
        <v>2949</v>
      </c>
    </row>
    <row r="2321" spans="1:47" hidden="1" x14ac:dyDescent="0.25">
      <c r="A2321" t="s">
        <v>5293</v>
      </c>
      <c r="B2321" t="s">
        <v>5294</v>
      </c>
      <c r="C2321" t="s">
        <v>5295</v>
      </c>
      <c r="D2321" t="s">
        <v>82</v>
      </c>
      <c r="E2321" t="s">
        <v>60</v>
      </c>
      <c r="G2321" t="s">
        <v>78</v>
      </c>
      <c r="I2321" t="s">
        <v>63</v>
      </c>
      <c r="J2321" t="s">
        <v>64</v>
      </c>
      <c r="L2321" t="s">
        <v>65</v>
      </c>
      <c r="M2321" t="s">
        <v>63</v>
      </c>
      <c r="N2321" t="s">
        <v>80</v>
      </c>
      <c r="O2321" t="s">
        <v>63</v>
      </c>
      <c r="R2321" t="s">
        <v>83</v>
      </c>
      <c r="S2321" t="s">
        <v>63</v>
      </c>
      <c r="T2321" t="s">
        <v>84</v>
      </c>
      <c r="U2321" t="s">
        <v>63</v>
      </c>
      <c r="V2321" t="s">
        <v>80</v>
      </c>
      <c r="W2321" t="s">
        <v>63</v>
      </c>
      <c r="X2321" t="s">
        <v>85</v>
      </c>
      <c r="Y2321" t="s">
        <v>5296</v>
      </c>
      <c r="Z2321" t="s">
        <v>66</v>
      </c>
      <c r="AA2321" t="s">
        <v>63</v>
      </c>
      <c r="AB2321" t="s">
        <v>66</v>
      </c>
      <c r="AC2321" t="s">
        <v>66</v>
      </c>
      <c r="AD2321" t="s">
        <v>110</v>
      </c>
      <c r="AE2321" t="s">
        <v>66</v>
      </c>
      <c r="AF2321" t="s">
        <v>63</v>
      </c>
      <c r="AG2321" t="s">
        <v>81</v>
      </c>
      <c r="AH2321" t="s">
        <v>78</v>
      </c>
      <c r="AK2321" t="s">
        <v>137</v>
      </c>
      <c r="AL2321" t="s">
        <v>63</v>
      </c>
      <c r="AN2321" t="s">
        <v>871</v>
      </c>
      <c r="AO2321" t="s">
        <v>5297</v>
      </c>
      <c r="AP2321" t="s">
        <v>1022</v>
      </c>
      <c r="AQ2321" t="s">
        <v>89</v>
      </c>
      <c r="AR2321" t="s">
        <v>519</v>
      </c>
      <c r="AS2321" t="s">
        <v>103</v>
      </c>
      <c r="AT2321" t="s">
        <v>63</v>
      </c>
      <c r="AU2321" t="s">
        <v>5298</v>
      </c>
    </row>
    <row r="2322" spans="1:47" hidden="1" x14ac:dyDescent="0.25">
      <c r="A2322" t="s">
        <v>5293</v>
      </c>
      <c r="B2322" t="s">
        <v>5294</v>
      </c>
      <c r="C2322" t="s">
        <v>5295</v>
      </c>
      <c r="D2322" t="s">
        <v>82</v>
      </c>
      <c r="E2322" t="s">
        <v>60</v>
      </c>
      <c r="G2322" t="s">
        <v>78</v>
      </c>
      <c r="I2322" t="s">
        <v>63</v>
      </c>
      <c r="J2322" t="s">
        <v>64</v>
      </c>
      <c r="L2322" t="s">
        <v>65</v>
      </c>
      <c r="M2322" t="s">
        <v>63</v>
      </c>
      <c r="N2322" t="s">
        <v>80</v>
      </c>
      <c r="O2322" t="s">
        <v>63</v>
      </c>
      <c r="R2322" t="s">
        <v>83</v>
      </c>
      <c r="S2322" t="s">
        <v>63</v>
      </c>
      <c r="T2322" t="s">
        <v>84</v>
      </c>
      <c r="U2322" t="s">
        <v>63</v>
      </c>
      <c r="V2322" t="s">
        <v>80</v>
      </c>
      <c r="W2322" t="s">
        <v>63</v>
      </c>
      <c r="X2322" t="s">
        <v>85</v>
      </c>
      <c r="Y2322" t="s">
        <v>5296</v>
      </c>
      <c r="Z2322" t="s">
        <v>66</v>
      </c>
      <c r="AA2322" t="s">
        <v>63</v>
      </c>
      <c r="AB2322" t="s">
        <v>66</v>
      </c>
      <c r="AC2322" t="s">
        <v>66</v>
      </c>
      <c r="AD2322" t="s">
        <v>110</v>
      </c>
      <c r="AE2322" t="s">
        <v>66</v>
      </c>
      <c r="AF2322" t="s">
        <v>63</v>
      </c>
      <c r="AG2322" t="s">
        <v>81</v>
      </c>
      <c r="AH2322" t="s">
        <v>78</v>
      </c>
      <c r="AK2322" t="s">
        <v>137</v>
      </c>
      <c r="AL2322" t="s">
        <v>63</v>
      </c>
      <c r="AN2322" t="s">
        <v>871</v>
      </c>
      <c r="AO2322" t="s">
        <v>5297</v>
      </c>
      <c r="AP2322" t="s">
        <v>1550</v>
      </c>
      <c r="AQ2322" t="s">
        <v>89</v>
      </c>
      <c r="AR2322" t="s">
        <v>519</v>
      </c>
      <c r="AS2322" t="s">
        <v>265</v>
      </c>
      <c r="AT2322" t="s">
        <v>63</v>
      </c>
      <c r="AU2322" t="s">
        <v>5298</v>
      </c>
    </row>
    <row r="2323" spans="1:47" hidden="1" x14ac:dyDescent="0.25">
      <c r="A2323" t="s">
        <v>5293</v>
      </c>
      <c r="B2323" t="s">
        <v>5294</v>
      </c>
      <c r="C2323" t="s">
        <v>5295</v>
      </c>
      <c r="D2323" t="s">
        <v>82</v>
      </c>
      <c r="E2323" t="s">
        <v>60</v>
      </c>
      <c r="G2323" t="s">
        <v>78</v>
      </c>
      <c r="I2323" t="s">
        <v>63</v>
      </c>
      <c r="J2323" t="s">
        <v>64</v>
      </c>
      <c r="L2323" t="s">
        <v>65</v>
      </c>
      <c r="M2323" t="s">
        <v>63</v>
      </c>
      <c r="N2323" t="s">
        <v>80</v>
      </c>
      <c r="O2323" t="s">
        <v>63</v>
      </c>
      <c r="R2323" t="s">
        <v>83</v>
      </c>
      <c r="S2323" t="s">
        <v>63</v>
      </c>
      <c r="T2323" t="s">
        <v>84</v>
      </c>
      <c r="U2323" t="s">
        <v>63</v>
      </c>
      <c r="V2323" t="s">
        <v>80</v>
      </c>
      <c r="W2323" t="s">
        <v>63</v>
      </c>
      <c r="X2323" t="s">
        <v>85</v>
      </c>
      <c r="Y2323" t="s">
        <v>5296</v>
      </c>
      <c r="Z2323" t="s">
        <v>66</v>
      </c>
      <c r="AA2323" t="s">
        <v>63</v>
      </c>
      <c r="AB2323" t="s">
        <v>66</v>
      </c>
      <c r="AC2323" t="s">
        <v>66</v>
      </c>
      <c r="AD2323" t="s">
        <v>110</v>
      </c>
      <c r="AE2323" t="s">
        <v>66</v>
      </c>
      <c r="AF2323" t="s">
        <v>63</v>
      </c>
      <c r="AG2323" t="s">
        <v>81</v>
      </c>
      <c r="AH2323" t="s">
        <v>78</v>
      </c>
      <c r="AK2323" t="s">
        <v>137</v>
      </c>
      <c r="AL2323" t="s">
        <v>63</v>
      </c>
      <c r="AN2323" t="s">
        <v>871</v>
      </c>
      <c r="AO2323" t="s">
        <v>5297</v>
      </c>
      <c r="AP2323" t="s">
        <v>518</v>
      </c>
      <c r="AQ2323" t="s">
        <v>89</v>
      </c>
      <c r="AR2323" t="s">
        <v>519</v>
      </c>
      <c r="AS2323" t="s">
        <v>192</v>
      </c>
      <c r="AT2323" t="s">
        <v>63</v>
      </c>
      <c r="AU2323" t="s">
        <v>5298</v>
      </c>
    </row>
    <row r="2324" spans="1:47" hidden="1" x14ac:dyDescent="0.25">
      <c r="A2324" t="s">
        <v>5293</v>
      </c>
      <c r="B2324" t="s">
        <v>5294</v>
      </c>
      <c r="C2324" t="s">
        <v>5295</v>
      </c>
      <c r="D2324" t="s">
        <v>82</v>
      </c>
      <c r="E2324" t="s">
        <v>60</v>
      </c>
      <c r="G2324" t="s">
        <v>78</v>
      </c>
      <c r="I2324" t="s">
        <v>63</v>
      </c>
      <c r="J2324" t="s">
        <v>64</v>
      </c>
      <c r="L2324" t="s">
        <v>65</v>
      </c>
      <c r="M2324" t="s">
        <v>63</v>
      </c>
      <c r="N2324" t="s">
        <v>80</v>
      </c>
      <c r="O2324" t="s">
        <v>63</v>
      </c>
      <c r="R2324" t="s">
        <v>83</v>
      </c>
      <c r="S2324" t="s">
        <v>63</v>
      </c>
      <c r="T2324" t="s">
        <v>84</v>
      </c>
      <c r="U2324" t="s">
        <v>63</v>
      </c>
      <c r="V2324" t="s">
        <v>80</v>
      </c>
      <c r="W2324" t="s">
        <v>63</v>
      </c>
      <c r="X2324" t="s">
        <v>85</v>
      </c>
      <c r="Y2324" t="s">
        <v>5296</v>
      </c>
      <c r="Z2324" t="s">
        <v>66</v>
      </c>
      <c r="AA2324" t="s">
        <v>63</v>
      </c>
      <c r="AB2324" t="s">
        <v>66</v>
      </c>
      <c r="AC2324" t="s">
        <v>66</v>
      </c>
      <c r="AD2324" t="s">
        <v>110</v>
      </c>
      <c r="AE2324" t="s">
        <v>66</v>
      </c>
      <c r="AF2324" t="s">
        <v>63</v>
      </c>
      <c r="AG2324" t="s">
        <v>81</v>
      </c>
      <c r="AH2324" t="s">
        <v>78</v>
      </c>
      <c r="AK2324" t="s">
        <v>137</v>
      </c>
      <c r="AL2324" t="s">
        <v>63</v>
      </c>
      <c r="AN2324" t="s">
        <v>871</v>
      </c>
      <c r="AO2324" t="s">
        <v>5297</v>
      </c>
      <c r="AP2324" t="s">
        <v>886</v>
      </c>
      <c r="AQ2324" t="s">
        <v>89</v>
      </c>
      <c r="AR2324" t="s">
        <v>521</v>
      </c>
      <c r="AS2324" t="s">
        <v>103</v>
      </c>
      <c r="AT2324" t="s">
        <v>63</v>
      </c>
      <c r="AU2324" t="s">
        <v>5298</v>
      </c>
    </row>
    <row r="2325" spans="1:47" hidden="1" x14ac:dyDescent="0.25">
      <c r="A2325" t="s">
        <v>5293</v>
      </c>
      <c r="B2325" t="s">
        <v>5294</v>
      </c>
      <c r="C2325" t="s">
        <v>5295</v>
      </c>
      <c r="D2325" t="s">
        <v>82</v>
      </c>
      <c r="E2325" t="s">
        <v>60</v>
      </c>
      <c r="G2325" t="s">
        <v>78</v>
      </c>
      <c r="I2325" t="s">
        <v>63</v>
      </c>
      <c r="J2325" t="s">
        <v>64</v>
      </c>
      <c r="L2325" t="s">
        <v>65</v>
      </c>
      <c r="M2325" t="s">
        <v>63</v>
      </c>
      <c r="N2325" t="s">
        <v>80</v>
      </c>
      <c r="O2325" t="s">
        <v>63</v>
      </c>
      <c r="R2325" t="s">
        <v>83</v>
      </c>
      <c r="S2325" t="s">
        <v>63</v>
      </c>
      <c r="T2325" t="s">
        <v>84</v>
      </c>
      <c r="U2325" t="s">
        <v>63</v>
      </c>
      <c r="V2325" t="s">
        <v>80</v>
      </c>
      <c r="W2325" t="s">
        <v>63</v>
      </c>
      <c r="X2325" t="s">
        <v>85</v>
      </c>
      <c r="Y2325" t="s">
        <v>5296</v>
      </c>
      <c r="Z2325" t="s">
        <v>66</v>
      </c>
      <c r="AA2325" t="s">
        <v>63</v>
      </c>
      <c r="AB2325" t="s">
        <v>66</v>
      </c>
      <c r="AC2325" t="s">
        <v>66</v>
      </c>
      <c r="AD2325" t="s">
        <v>110</v>
      </c>
      <c r="AE2325" t="s">
        <v>66</v>
      </c>
      <c r="AF2325" t="s">
        <v>63</v>
      </c>
      <c r="AG2325" t="s">
        <v>81</v>
      </c>
      <c r="AH2325" t="s">
        <v>78</v>
      </c>
      <c r="AK2325" t="s">
        <v>137</v>
      </c>
      <c r="AL2325" t="s">
        <v>63</v>
      </c>
      <c r="AN2325" t="s">
        <v>871</v>
      </c>
      <c r="AO2325" t="s">
        <v>5297</v>
      </c>
      <c r="AP2325" t="s">
        <v>796</v>
      </c>
      <c r="AQ2325" t="s">
        <v>89</v>
      </c>
      <c r="AR2325" t="s">
        <v>521</v>
      </c>
      <c r="AS2325" t="s">
        <v>265</v>
      </c>
      <c r="AT2325" t="s">
        <v>63</v>
      </c>
      <c r="AU2325" t="s">
        <v>5298</v>
      </c>
    </row>
    <row r="2326" spans="1:47" hidden="1" x14ac:dyDescent="0.25">
      <c r="A2326" t="s">
        <v>5293</v>
      </c>
      <c r="B2326" t="s">
        <v>5294</v>
      </c>
      <c r="C2326" t="s">
        <v>5295</v>
      </c>
      <c r="D2326" t="s">
        <v>82</v>
      </c>
      <c r="E2326" t="s">
        <v>60</v>
      </c>
      <c r="G2326" t="s">
        <v>78</v>
      </c>
      <c r="I2326" t="s">
        <v>63</v>
      </c>
      <c r="J2326" t="s">
        <v>64</v>
      </c>
      <c r="L2326" t="s">
        <v>65</v>
      </c>
      <c r="M2326" t="s">
        <v>63</v>
      </c>
      <c r="N2326" t="s">
        <v>80</v>
      </c>
      <c r="O2326" t="s">
        <v>63</v>
      </c>
      <c r="R2326" t="s">
        <v>83</v>
      </c>
      <c r="S2326" t="s">
        <v>63</v>
      </c>
      <c r="T2326" t="s">
        <v>84</v>
      </c>
      <c r="U2326" t="s">
        <v>63</v>
      </c>
      <c r="V2326" t="s">
        <v>80</v>
      </c>
      <c r="W2326" t="s">
        <v>63</v>
      </c>
      <c r="X2326" t="s">
        <v>85</v>
      </c>
      <c r="Y2326" t="s">
        <v>5296</v>
      </c>
      <c r="Z2326" t="s">
        <v>66</v>
      </c>
      <c r="AA2326" t="s">
        <v>63</v>
      </c>
      <c r="AB2326" t="s">
        <v>66</v>
      </c>
      <c r="AC2326" t="s">
        <v>66</v>
      </c>
      <c r="AD2326" t="s">
        <v>110</v>
      </c>
      <c r="AE2326" t="s">
        <v>66</v>
      </c>
      <c r="AF2326" t="s">
        <v>63</v>
      </c>
      <c r="AG2326" t="s">
        <v>81</v>
      </c>
      <c r="AH2326" t="s">
        <v>78</v>
      </c>
      <c r="AK2326" t="s">
        <v>137</v>
      </c>
      <c r="AL2326" t="s">
        <v>63</v>
      </c>
      <c r="AN2326" t="s">
        <v>871</v>
      </c>
      <c r="AO2326" t="s">
        <v>5297</v>
      </c>
      <c r="AP2326" t="s">
        <v>520</v>
      </c>
      <c r="AQ2326" t="s">
        <v>89</v>
      </c>
      <c r="AR2326" t="s">
        <v>521</v>
      </c>
      <c r="AS2326" t="s">
        <v>192</v>
      </c>
      <c r="AT2326" t="s">
        <v>63</v>
      </c>
      <c r="AU2326" t="s">
        <v>5298</v>
      </c>
    </row>
    <row r="2327" spans="1:47" hidden="1" x14ac:dyDescent="0.25">
      <c r="A2327" t="s">
        <v>5299</v>
      </c>
      <c r="B2327" t="s">
        <v>5300</v>
      </c>
      <c r="C2327" t="s">
        <v>5301</v>
      </c>
      <c r="D2327" t="s">
        <v>59</v>
      </c>
      <c r="E2327" t="s">
        <v>60</v>
      </c>
      <c r="G2327" t="s">
        <v>72</v>
      </c>
      <c r="I2327" t="s">
        <v>63</v>
      </c>
      <c r="J2327" t="s">
        <v>64</v>
      </c>
      <c r="L2327" t="s">
        <v>65</v>
      </c>
    </row>
    <row r="2328" spans="1:47" hidden="1" x14ac:dyDescent="0.25">
      <c r="A2328" t="s">
        <v>5302</v>
      </c>
      <c r="B2328" t="s">
        <v>5303</v>
      </c>
      <c r="C2328" t="s">
        <v>5304</v>
      </c>
      <c r="D2328" t="s">
        <v>82</v>
      </c>
      <c r="E2328" t="s">
        <v>60</v>
      </c>
      <c r="G2328" t="s">
        <v>78</v>
      </c>
      <c r="I2328" t="s">
        <v>63</v>
      </c>
      <c r="J2328" t="s">
        <v>64</v>
      </c>
      <c r="L2328" t="s">
        <v>65</v>
      </c>
      <c r="M2328" t="s">
        <v>63</v>
      </c>
      <c r="N2328" t="s">
        <v>80</v>
      </c>
      <c r="O2328" t="s">
        <v>63</v>
      </c>
      <c r="R2328" t="s">
        <v>83</v>
      </c>
      <c r="S2328" t="s">
        <v>63</v>
      </c>
      <c r="T2328" t="s">
        <v>63</v>
      </c>
      <c r="U2328" t="s">
        <v>63</v>
      </c>
      <c r="V2328" t="s">
        <v>80</v>
      </c>
      <c r="W2328" t="s">
        <v>63</v>
      </c>
      <c r="X2328" t="s">
        <v>85</v>
      </c>
      <c r="Y2328" t="s">
        <v>5305</v>
      </c>
      <c r="Z2328" t="s">
        <v>66</v>
      </c>
      <c r="AA2328" t="s">
        <v>63</v>
      </c>
      <c r="AB2328" t="s">
        <v>66</v>
      </c>
      <c r="AC2328" t="s">
        <v>63</v>
      </c>
      <c r="AD2328" t="s">
        <v>63</v>
      </c>
      <c r="AE2328" t="s">
        <v>66</v>
      </c>
      <c r="AF2328" t="s">
        <v>63</v>
      </c>
      <c r="AG2328" t="s">
        <v>288</v>
      </c>
      <c r="AH2328" t="s">
        <v>78</v>
      </c>
      <c r="AJ2328" t="s">
        <v>63</v>
      </c>
      <c r="AL2328" t="s">
        <v>63</v>
      </c>
      <c r="AN2328" t="s">
        <v>1994</v>
      </c>
      <c r="AO2328" t="s">
        <v>5306</v>
      </c>
      <c r="AP2328" t="s">
        <v>373</v>
      </c>
      <c r="AQ2328" t="s">
        <v>89</v>
      </c>
      <c r="AR2328" t="s">
        <v>262</v>
      </c>
      <c r="AS2328" t="s">
        <v>103</v>
      </c>
      <c r="AT2328" t="s">
        <v>63</v>
      </c>
      <c r="AU2328" t="s">
        <v>3107</v>
      </c>
    </row>
    <row r="2329" spans="1:47" hidden="1" x14ac:dyDescent="0.25">
      <c r="A2329" t="s">
        <v>5302</v>
      </c>
      <c r="B2329" t="s">
        <v>5303</v>
      </c>
      <c r="C2329" t="s">
        <v>5304</v>
      </c>
      <c r="D2329" t="s">
        <v>82</v>
      </c>
      <c r="E2329" t="s">
        <v>60</v>
      </c>
      <c r="G2329" t="s">
        <v>78</v>
      </c>
      <c r="I2329" t="s">
        <v>63</v>
      </c>
      <c r="J2329" t="s">
        <v>64</v>
      </c>
      <c r="L2329" t="s">
        <v>65</v>
      </c>
      <c r="M2329" t="s">
        <v>63</v>
      </c>
      <c r="N2329" t="s">
        <v>80</v>
      </c>
      <c r="O2329" t="s">
        <v>63</v>
      </c>
      <c r="R2329" t="s">
        <v>83</v>
      </c>
      <c r="S2329" t="s">
        <v>63</v>
      </c>
      <c r="T2329" t="s">
        <v>63</v>
      </c>
      <c r="U2329" t="s">
        <v>63</v>
      </c>
      <c r="V2329" t="s">
        <v>80</v>
      </c>
      <c r="W2329" t="s">
        <v>63</v>
      </c>
      <c r="X2329" t="s">
        <v>85</v>
      </c>
      <c r="Y2329" t="s">
        <v>5305</v>
      </c>
      <c r="Z2329" t="s">
        <v>66</v>
      </c>
      <c r="AA2329" t="s">
        <v>63</v>
      </c>
      <c r="AB2329" t="s">
        <v>66</v>
      </c>
      <c r="AC2329" t="s">
        <v>63</v>
      </c>
      <c r="AD2329" t="s">
        <v>63</v>
      </c>
      <c r="AE2329" t="s">
        <v>66</v>
      </c>
      <c r="AF2329" t="s">
        <v>63</v>
      </c>
      <c r="AG2329" t="s">
        <v>288</v>
      </c>
      <c r="AH2329" t="s">
        <v>78</v>
      </c>
      <c r="AJ2329" t="s">
        <v>63</v>
      </c>
      <c r="AL2329" t="s">
        <v>63</v>
      </c>
      <c r="AN2329" t="s">
        <v>1994</v>
      </c>
      <c r="AO2329" t="s">
        <v>5306</v>
      </c>
      <c r="AP2329" t="s">
        <v>4488</v>
      </c>
      <c r="AQ2329" t="s">
        <v>2597</v>
      </c>
      <c r="AR2329" t="s">
        <v>262</v>
      </c>
      <c r="AS2329" t="s">
        <v>103</v>
      </c>
      <c r="AT2329" t="s">
        <v>63</v>
      </c>
      <c r="AU2329" t="s">
        <v>5307</v>
      </c>
    </row>
    <row r="2330" spans="1:47" hidden="1" x14ac:dyDescent="0.25">
      <c r="A2330" t="s">
        <v>5302</v>
      </c>
      <c r="B2330" t="s">
        <v>5303</v>
      </c>
      <c r="C2330" t="s">
        <v>5304</v>
      </c>
      <c r="D2330" t="s">
        <v>82</v>
      </c>
      <c r="E2330" t="s">
        <v>60</v>
      </c>
      <c r="G2330" t="s">
        <v>78</v>
      </c>
      <c r="I2330" t="s">
        <v>63</v>
      </c>
      <c r="J2330" t="s">
        <v>64</v>
      </c>
      <c r="L2330" t="s">
        <v>65</v>
      </c>
      <c r="M2330" t="s">
        <v>63</v>
      </c>
      <c r="N2330" t="s">
        <v>80</v>
      </c>
      <c r="O2330" t="s">
        <v>63</v>
      </c>
      <c r="R2330" t="s">
        <v>83</v>
      </c>
      <c r="S2330" t="s">
        <v>63</v>
      </c>
      <c r="T2330" t="s">
        <v>63</v>
      </c>
      <c r="U2330" t="s">
        <v>63</v>
      </c>
      <c r="V2330" t="s">
        <v>80</v>
      </c>
      <c r="W2330" t="s">
        <v>63</v>
      </c>
      <c r="X2330" t="s">
        <v>85</v>
      </c>
      <c r="Y2330" t="s">
        <v>5305</v>
      </c>
      <c r="Z2330" t="s">
        <v>66</v>
      </c>
      <c r="AA2330" t="s">
        <v>63</v>
      </c>
      <c r="AB2330" t="s">
        <v>66</v>
      </c>
      <c r="AC2330" t="s">
        <v>63</v>
      </c>
      <c r="AD2330" t="s">
        <v>63</v>
      </c>
      <c r="AE2330" t="s">
        <v>66</v>
      </c>
      <c r="AF2330" t="s">
        <v>63</v>
      </c>
      <c r="AG2330" t="s">
        <v>288</v>
      </c>
      <c r="AH2330" t="s">
        <v>78</v>
      </c>
      <c r="AJ2330" t="s">
        <v>63</v>
      </c>
      <c r="AL2330" t="s">
        <v>63</v>
      </c>
      <c r="AN2330" t="s">
        <v>1994</v>
      </c>
      <c r="AO2330" t="s">
        <v>5306</v>
      </c>
      <c r="AP2330" t="s">
        <v>5308</v>
      </c>
      <c r="AQ2330" t="s">
        <v>89</v>
      </c>
      <c r="AR2330" t="s">
        <v>5309</v>
      </c>
      <c r="AS2330" t="s">
        <v>91</v>
      </c>
      <c r="AT2330" t="s">
        <v>63</v>
      </c>
    </row>
    <row r="2331" spans="1:47" hidden="1" x14ac:dyDescent="0.25">
      <c r="A2331" t="s">
        <v>5302</v>
      </c>
      <c r="B2331" t="s">
        <v>5303</v>
      </c>
      <c r="C2331" t="s">
        <v>5304</v>
      </c>
      <c r="D2331" t="s">
        <v>82</v>
      </c>
      <c r="E2331" t="s">
        <v>60</v>
      </c>
      <c r="G2331" t="s">
        <v>78</v>
      </c>
      <c r="I2331" t="s">
        <v>63</v>
      </c>
      <c r="J2331" t="s">
        <v>64</v>
      </c>
      <c r="L2331" t="s">
        <v>65</v>
      </c>
      <c r="M2331" t="s">
        <v>63</v>
      </c>
      <c r="N2331" t="s">
        <v>80</v>
      </c>
      <c r="O2331" t="s">
        <v>63</v>
      </c>
      <c r="R2331" t="s">
        <v>83</v>
      </c>
      <c r="S2331" t="s">
        <v>63</v>
      </c>
      <c r="T2331" t="s">
        <v>63</v>
      </c>
      <c r="U2331" t="s">
        <v>63</v>
      </c>
      <c r="V2331" t="s">
        <v>80</v>
      </c>
      <c r="W2331" t="s">
        <v>63</v>
      </c>
      <c r="X2331" t="s">
        <v>85</v>
      </c>
      <c r="Y2331" t="s">
        <v>5305</v>
      </c>
      <c r="Z2331" t="s">
        <v>66</v>
      </c>
      <c r="AA2331" t="s">
        <v>63</v>
      </c>
      <c r="AB2331" t="s">
        <v>66</v>
      </c>
      <c r="AC2331" t="s">
        <v>63</v>
      </c>
      <c r="AD2331" t="s">
        <v>63</v>
      </c>
      <c r="AE2331" t="s">
        <v>66</v>
      </c>
      <c r="AF2331" t="s">
        <v>63</v>
      </c>
      <c r="AG2331" t="s">
        <v>288</v>
      </c>
      <c r="AH2331" t="s">
        <v>78</v>
      </c>
      <c r="AJ2331" t="s">
        <v>63</v>
      </c>
      <c r="AL2331" t="s">
        <v>63</v>
      </c>
      <c r="AN2331" t="s">
        <v>1994</v>
      </c>
      <c r="AO2331" t="s">
        <v>5306</v>
      </c>
      <c r="AP2331" t="s">
        <v>629</v>
      </c>
      <c r="AQ2331" t="s">
        <v>89</v>
      </c>
      <c r="AR2331" t="s">
        <v>523</v>
      </c>
      <c r="AS2331" t="s">
        <v>91</v>
      </c>
      <c r="AT2331" t="s">
        <v>63</v>
      </c>
      <c r="AU2331" t="s">
        <v>5310</v>
      </c>
    </row>
    <row r="2332" spans="1:47" hidden="1" x14ac:dyDescent="0.25">
      <c r="A2332" t="s">
        <v>5302</v>
      </c>
      <c r="B2332" t="s">
        <v>5303</v>
      </c>
      <c r="C2332" t="s">
        <v>5304</v>
      </c>
      <c r="D2332" t="s">
        <v>82</v>
      </c>
      <c r="E2332" t="s">
        <v>60</v>
      </c>
      <c r="G2332" t="s">
        <v>78</v>
      </c>
      <c r="I2332" t="s">
        <v>63</v>
      </c>
      <c r="J2332" t="s">
        <v>64</v>
      </c>
      <c r="L2332" t="s">
        <v>65</v>
      </c>
      <c r="M2332" t="s">
        <v>63</v>
      </c>
      <c r="N2332" t="s">
        <v>80</v>
      </c>
      <c r="O2332" t="s">
        <v>63</v>
      </c>
      <c r="R2332" t="s">
        <v>83</v>
      </c>
      <c r="S2332" t="s">
        <v>63</v>
      </c>
      <c r="T2332" t="s">
        <v>63</v>
      </c>
      <c r="U2332" t="s">
        <v>63</v>
      </c>
      <c r="V2332" t="s">
        <v>80</v>
      </c>
      <c r="W2332" t="s">
        <v>63</v>
      </c>
      <c r="X2332" t="s">
        <v>85</v>
      </c>
      <c r="Y2332" t="s">
        <v>5305</v>
      </c>
      <c r="Z2332" t="s">
        <v>66</v>
      </c>
      <c r="AA2332" t="s">
        <v>63</v>
      </c>
      <c r="AB2332" t="s">
        <v>66</v>
      </c>
      <c r="AC2332" t="s">
        <v>63</v>
      </c>
      <c r="AD2332" t="s">
        <v>63</v>
      </c>
      <c r="AE2332" t="s">
        <v>66</v>
      </c>
      <c r="AF2332" t="s">
        <v>63</v>
      </c>
      <c r="AG2332" t="s">
        <v>288</v>
      </c>
      <c r="AH2332" t="s">
        <v>78</v>
      </c>
      <c r="AJ2332" t="s">
        <v>63</v>
      </c>
      <c r="AL2332" t="s">
        <v>63</v>
      </c>
      <c r="AN2332" t="s">
        <v>1994</v>
      </c>
      <c r="AO2332" t="s">
        <v>5306</v>
      </c>
      <c r="AP2332" t="s">
        <v>1066</v>
      </c>
      <c r="AQ2332" t="s">
        <v>89</v>
      </c>
      <c r="AR2332" t="s">
        <v>793</v>
      </c>
      <c r="AS2332" t="s">
        <v>91</v>
      </c>
      <c r="AT2332" t="s">
        <v>63</v>
      </c>
      <c r="AU2332" t="s">
        <v>1520</v>
      </c>
    </row>
    <row r="2333" spans="1:47" hidden="1" x14ac:dyDescent="0.25">
      <c r="A2333" t="s">
        <v>5302</v>
      </c>
      <c r="B2333" t="s">
        <v>5303</v>
      </c>
      <c r="C2333" t="s">
        <v>5304</v>
      </c>
      <c r="D2333" t="s">
        <v>82</v>
      </c>
      <c r="E2333" t="s">
        <v>60</v>
      </c>
      <c r="G2333" t="s">
        <v>78</v>
      </c>
      <c r="I2333" t="s">
        <v>63</v>
      </c>
      <c r="J2333" t="s">
        <v>64</v>
      </c>
      <c r="L2333" t="s">
        <v>65</v>
      </c>
      <c r="M2333" t="s">
        <v>63</v>
      </c>
      <c r="N2333" t="s">
        <v>80</v>
      </c>
      <c r="O2333" t="s">
        <v>63</v>
      </c>
      <c r="R2333" t="s">
        <v>83</v>
      </c>
      <c r="S2333" t="s">
        <v>63</v>
      </c>
      <c r="T2333" t="s">
        <v>63</v>
      </c>
      <c r="U2333" t="s">
        <v>63</v>
      </c>
      <c r="V2333" t="s">
        <v>80</v>
      </c>
      <c r="W2333" t="s">
        <v>63</v>
      </c>
      <c r="X2333" t="s">
        <v>85</v>
      </c>
      <c r="Y2333" t="s">
        <v>5305</v>
      </c>
      <c r="Z2333" t="s">
        <v>66</v>
      </c>
      <c r="AA2333" t="s">
        <v>63</v>
      </c>
      <c r="AB2333" t="s">
        <v>66</v>
      </c>
      <c r="AC2333" t="s">
        <v>63</v>
      </c>
      <c r="AD2333" t="s">
        <v>63</v>
      </c>
      <c r="AE2333" t="s">
        <v>66</v>
      </c>
      <c r="AF2333" t="s">
        <v>63</v>
      </c>
      <c r="AG2333" t="s">
        <v>288</v>
      </c>
      <c r="AH2333" t="s">
        <v>78</v>
      </c>
      <c r="AJ2333" t="s">
        <v>63</v>
      </c>
      <c r="AL2333" t="s">
        <v>63</v>
      </c>
      <c r="AN2333" t="s">
        <v>1994</v>
      </c>
      <c r="AO2333" t="s">
        <v>5306</v>
      </c>
      <c r="AP2333" t="s">
        <v>99</v>
      </c>
      <c r="AQ2333" t="s">
        <v>89</v>
      </c>
      <c r="AR2333" t="s">
        <v>100</v>
      </c>
      <c r="AS2333" t="s">
        <v>91</v>
      </c>
      <c r="AT2333" t="s">
        <v>63</v>
      </c>
      <c r="AU2333" t="s">
        <v>5311</v>
      </c>
    </row>
    <row r="2334" spans="1:47" hidden="1" x14ac:dyDescent="0.25">
      <c r="A2334" t="s">
        <v>5302</v>
      </c>
      <c r="B2334" t="s">
        <v>5303</v>
      </c>
      <c r="C2334" t="s">
        <v>5304</v>
      </c>
      <c r="D2334" t="s">
        <v>82</v>
      </c>
      <c r="E2334" t="s">
        <v>60</v>
      </c>
      <c r="G2334" t="s">
        <v>78</v>
      </c>
      <c r="I2334" t="s">
        <v>63</v>
      </c>
      <c r="J2334" t="s">
        <v>64</v>
      </c>
      <c r="L2334" t="s">
        <v>65</v>
      </c>
      <c r="M2334" t="s">
        <v>63</v>
      </c>
      <c r="N2334" t="s">
        <v>80</v>
      </c>
      <c r="O2334" t="s">
        <v>63</v>
      </c>
      <c r="R2334" t="s">
        <v>83</v>
      </c>
      <c r="S2334" t="s">
        <v>63</v>
      </c>
      <c r="T2334" t="s">
        <v>63</v>
      </c>
      <c r="U2334" t="s">
        <v>63</v>
      </c>
      <c r="V2334" t="s">
        <v>80</v>
      </c>
      <c r="W2334" t="s">
        <v>63</v>
      </c>
      <c r="X2334" t="s">
        <v>85</v>
      </c>
      <c r="Y2334" t="s">
        <v>5305</v>
      </c>
      <c r="Z2334" t="s">
        <v>66</v>
      </c>
      <c r="AA2334" t="s">
        <v>63</v>
      </c>
      <c r="AB2334" t="s">
        <v>66</v>
      </c>
      <c r="AC2334" t="s">
        <v>63</v>
      </c>
      <c r="AD2334" t="s">
        <v>63</v>
      </c>
      <c r="AE2334" t="s">
        <v>66</v>
      </c>
      <c r="AF2334" t="s">
        <v>63</v>
      </c>
      <c r="AG2334" t="s">
        <v>288</v>
      </c>
      <c r="AH2334" t="s">
        <v>78</v>
      </c>
      <c r="AJ2334" t="s">
        <v>63</v>
      </c>
      <c r="AL2334" t="s">
        <v>63</v>
      </c>
      <c r="AN2334" t="s">
        <v>1994</v>
      </c>
      <c r="AO2334" t="s">
        <v>5306</v>
      </c>
      <c r="AP2334" t="s">
        <v>5312</v>
      </c>
      <c r="AQ2334" t="s">
        <v>89</v>
      </c>
      <c r="AR2334" t="s">
        <v>100</v>
      </c>
      <c r="AS2334" t="s">
        <v>103</v>
      </c>
      <c r="AT2334" t="s">
        <v>63</v>
      </c>
      <c r="AU2334" t="s">
        <v>5313</v>
      </c>
    </row>
    <row r="2335" spans="1:47" hidden="1" x14ac:dyDescent="0.25">
      <c r="A2335" t="s">
        <v>5302</v>
      </c>
      <c r="B2335" t="s">
        <v>5303</v>
      </c>
      <c r="C2335" t="s">
        <v>5304</v>
      </c>
      <c r="D2335" t="s">
        <v>82</v>
      </c>
      <c r="E2335" t="s">
        <v>60</v>
      </c>
      <c r="G2335" t="s">
        <v>78</v>
      </c>
      <c r="I2335" t="s">
        <v>63</v>
      </c>
      <c r="J2335" t="s">
        <v>64</v>
      </c>
      <c r="L2335" t="s">
        <v>65</v>
      </c>
      <c r="M2335" t="s">
        <v>63</v>
      </c>
      <c r="N2335" t="s">
        <v>80</v>
      </c>
      <c r="O2335" t="s">
        <v>63</v>
      </c>
      <c r="R2335" t="s">
        <v>83</v>
      </c>
      <c r="S2335" t="s">
        <v>63</v>
      </c>
      <c r="T2335" t="s">
        <v>63</v>
      </c>
      <c r="U2335" t="s">
        <v>63</v>
      </c>
      <c r="V2335" t="s">
        <v>80</v>
      </c>
      <c r="W2335" t="s">
        <v>63</v>
      </c>
      <c r="X2335" t="s">
        <v>85</v>
      </c>
      <c r="Y2335" t="s">
        <v>5305</v>
      </c>
      <c r="Z2335" t="s">
        <v>66</v>
      </c>
      <c r="AA2335" t="s">
        <v>63</v>
      </c>
      <c r="AB2335" t="s">
        <v>66</v>
      </c>
      <c r="AC2335" t="s">
        <v>63</v>
      </c>
      <c r="AD2335" t="s">
        <v>63</v>
      </c>
      <c r="AE2335" t="s">
        <v>66</v>
      </c>
      <c r="AF2335" t="s">
        <v>63</v>
      </c>
      <c r="AG2335" t="s">
        <v>288</v>
      </c>
      <c r="AH2335" t="s">
        <v>78</v>
      </c>
      <c r="AJ2335" t="s">
        <v>63</v>
      </c>
      <c r="AL2335" t="s">
        <v>63</v>
      </c>
      <c r="AN2335" t="s">
        <v>1994</v>
      </c>
      <c r="AO2335" t="s">
        <v>5306</v>
      </c>
      <c r="AP2335" t="s">
        <v>5314</v>
      </c>
      <c r="AQ2335" t="s">
        <v>89</v>
      </c>
      <c r="AR2335" t="s">
        <v>105</v>
      </c>
      <c r="AS2335" t="s">
        <v>103</v>
      </c>
      <c r="AT2335" t="s">
        <v>63</v>
      </c>
      <c r="AU2335" t="s">
        <v>5315</v>
      </c>
    </row>
    <row r="2336" spans="1:47" hidden="1" x14ac:dyDescent="0.25">
      <c r="A2336" t="s">
        <v>5316</v>
      </c>
      <c r="B2336" t="s">
        <v>5317</v>
      </c>
      <c r="C2336" t="s">
        <v>5318</v>
      </c>
      <c r="D2336" t="s">
        <v>59</v>
      </c>
      <c r="E2336" t="s">
        <v>60</v>
      </c>
      <c r="G2336" t="s">
        <v>78</v>
      </c>
      <c r="I2336" t="s">
        <v>63</v>
      </c>
      <c r="J2336" t="s">
        <v>64</v>
      </c>
      <c r="L2336" t="s">
        <v>73</v>
      </c>
      <c r="M2336" t="s">
        <v>63</v>
      </c>
      <c r="N2336" t="s">
        <v>80</v>
      </c>
      <c r="O2336" t="s">
        <v>63</v>
      </c>
      <c r="R2336" t="s">
        <v>83</v>
      </c>
      <c r="S2336" t="s">
        <v>66</v>
      </c>
      <c r="T2336" t="s">
        <v>63</v>
      </c>
      <c r="U2336" t="s">
        <v>63</v>
      </c>
      <c r="V2336" t="s">
        <v>80</v>
      </c>
      <c r="W2336" t="s">
        <v>63</v>
      </c>
      <c r="X2336" t="s">
        <v>85</v>
      </c>
      <c r="Y2336" t="s">
        <v>86</v>
      </c>
      <c r="Z2336" t="s">
        <v>66</v>
      </c>
      <c r="AA2336" t="s">
        <v>63</v>
      </c>
      <c r="AB2336" t="s">
        <v>66</v>
      </c>
      <c r="AC2336" t="s">
        <v>66</v>
      </c>
      <c r="AD2336" t="s">
        <v>63</v>
      </c>
      <c r="AE2336" t="s">
        <v>63</v>
      </c>
      <c r="AF2336" t="s">
        <v>63</v>
      </c>
      <c r="AG2336" t="s">
        <v>288</v>
      </c>
      <c r="AH2336" t="s">
        <v>78</v>
      </c>
      <c r="AK2336" t="s">
        <v>137</v>
      </c>
      <c r="AL2336" t="s">
        <v>63</v>
      </c>
      <c r="AN2336" t="s">
        <v>2471</v>
      </c>
      <c r="AP2336" t="s">
        <v>5319</v>
      </c>
      <c r="AQ2336" t="s">
        <v>89</v>
      </c>
      <c r="AR2336" t="s">
        <v>1594</v>
      </c>
      <c r="AS2336" t="s">
        <v>91</v>
      </c>
      <c r="AT2336" t="s">
        <v>66</v>
      </c>
      <c r="AU2336" t="s">
        <v>5320</v>
      </c>
    </row>
    <row r="2337" spans="1:52" hidden="1" x14ac:dyDescent="0.25">
      <c r="A2337" t="s">
        <v>5316</v>
      </c>
      <c r="B2337" t="s">
        <v>5317</v>
      </c>
      <c r="C2337" t="s">
        <v>5318</v>
      </c>
      <c r="D2337" t="s">
        <v>59</v>
      </c>
      <c r="E2337" t="s">
        <v>60</v>
      </c>
      <c r="G2337" t="s">
        <v>78</v>
      </c>
      <c r="I2337" t="s">
        <v>63</v>
      </c>
      <c r="J2337" t="s">
        <v>64</v>
      </c>
      <c r="L2337" t="s">
        <v>73</v>
      </c>
      <c r="M2337" t="s">
        <v>63</v>
      </c>
      <c r="N2337" t="s">
        <v>80</v>
      </c>
      <c r="O2337" t="s">
        <v>63</v>
      </c>
      <c r="R2337" t="s">
        <v>83</v>
      </c>
      <c r="S2337" t="s">
        <v>66</v>
      </c>
      <c r="T2337" t="s">
        <v>63</v>
      </c>
      <c r="U2337" t="s">
        <v>63</v>
      </c>
      <c r="V2337" t="s">
        <v>80</v>
      </c>
      <c r="W2337" t="s">
        <v>63</v>
      </c>
      <c r="X2337" t="s">
        <v>85</v>
      </c>
      <c r="Y2337" t="s">
        <v>86</v>
      </c>
      <c r="Z2337" t="s">
        <v>66</v>
      </c>
      <c r="AA2337" t="s">
        <v>63</v>
      </c>
      <c r="AB2337" t="s">
        <v>66</v>
      </c>
      <c r="AC2337" t="s">
        <v>66</v>
      </c>
      <c r="AD2337" t="s">
        <v>63</v>
      </c>
      <c r="AE2337" t="s">
        <v>63</v>
      </c>
      <c r="AF2337" t="s">
        <v>63</v>
      </c>
      <c r="AG2337" t="s">
        <v>288</v>
      </c>
      <c r="AH2337" t="s">
        <v>78</v>
      </c>
      <c r="AK2337" t="s">
        <v>137</v>
      </c>
      <c r="AL2337" t="s">
        <v>63</v>
      </c>
      <c r="AN2337" t="s">
        <v>2471</v>
      </c>
      <c r="AP2337" t="s">
        <v>2806</v>
      </c>
      <c r="AQ2337" t="s">
        <v>89</v>
      </c>
      <c r="AR2337" t="s">
        <v>1594</v>
      </c>
      <c r="AS2337" t="s">
        <v>103</v>
      </c>
      <c r="AT2337" t="s">
        <v>66</v>
      </c>
      <c r="AU2337" t="s">
        <v>5321</v>
      </c>
    </row>
    <row r="2338" spans="1:52" hidden="1" x14ac:dyDescent="0.25">
      <c r="A2338" t="s">
        <v>5322</v>
      </c>
      <c r="B2338" t="s">
        <v>5323</v>
      </c>
      <c r="C2338" t="s">
        <v>5324</v>
      </c>
      <c r="D2338" t="s">
        <v>82</v>
      </c>
      <c r="E2338" t="s">
        <v>60</v>
      </c>
      <c r="G2338" t="s">
        <v>133</v>
      </c>
      <c r="I2338" t="s">
        <v>63</v>
      </c>
      <c r="J2338" t="s">
        <v>64</v>
      </c>
      <c r="L2338" t="s">
        <v>65</v>
      </c>
      <c r="M2338" t="s">
        <v>63</v>
      </c>
      <c r="N2338" t="s">
        <v>66</v>
      </c>
      <c r="O2338" t="s">
        <v>66</v>
      </c>
      <c r="P2338" t="s">
        <v>15</v>
      </c>
      <c r="Q2338" t="s">
        <v>5325</v>
      </c>
    </row>
    <row r="2339" spans="1:52" hidden="1" x14ac:dyDescent="0.25">
      <c r="A2339" t="s">
        <v>5326</v>
      </c>
      <c r="B2339" t="s">
        <v>5327</v>
      </c>
      <c r="C2339" t="s">
        <v>5328</v>
      </c>
      <c r="D2339" t="s">
        <v>254</v>
      </c>
      <c r="E2339" t="s">
        <v>60</v>
      </c>
      <c r="G2339" t="s">
        <v>78</v>
      </c>
      <c r="I2339" t="s">
        <v>63</v>
      </c>
      <c r="J2339" t="s">
        <v>64</v>
      </c>
      <c r="L2339" t="s">
        <v>65</v>
      </c>
      <c r="M2339" t="s">
        <v>63</v>
      </c>
      <c r="N2339" t="s">
        <v>80</v>
      </c>
      <c r="O2339" t="s">
        <v>80</v>
      </c>
      <c r="R2339" t="s">
        <v>83</v>
      </c>
      <c r="S2339" t="s">
        <v>63</v>
      </c>
      <c r="T2339" t="s">
        <v>63</v>
      </c>
      <c r="U2339" t="s">
        <v>63</v>
      </c>
      <c r="V2339" t="s">
        <v>80</v>
      </c>
      <c r="W2339" t="s">
        <v>63</v>
      </c>
      <c r="X2339" t="s">
        <v>110</v>
      </c>
      <c r="Z2339" t="s">
        <v>66</v>
      </c>
      <c r="AA2339" t="s">
        <v>63</v>
      </c>
      <c r="AB2339" t="s">
        <v>66</v>
      </c>
      <c r="AC2339" t="s">
        <v>66</v>
      </c>
      <c r="AD2339" t="s">
        <v>110</v>
      </c>
      <c r="AE2339" t="s">
        <v>66</v>
      </c>
      <c r="AF2339" t="s">
        <v>63</v>
      </c>
      <c r="AG2339" t="s">
        <v>81</v>
      </c>
      <c r="AH2339" t="s">
        <v>226</v>
      </c>
      <c r="AI2339" t="s">
        <v>5329</v>
      </c>
      <c r="AJ2339" t="s">
        <v>63</v>
      </c>
      <c r="AL2339" t="s">
        <v>63</v>
      </c>
      <c r="AM2339" t="s">
        <v>138</v>
      </c>
      <c r="AN2339" t="s">
        <v>2384</v>
      </c>
      <c r="AO2339" t="s">
        <v>5330</v>
      </c>
      <c r="AP2339" t="s">
        <v>633</v>
      </c>
      <c r="AQ2339" t="s">
        <v>89</v>
      </c>
      <c r="AR2339" t="s">
        <v>634</v>
      </c>
      <c r="AS2339" t="s">
        <v>91</v>
      </c>
      <c r="AT2339" t="s">
        <v>63</v>
      </c>
    </row>
    <row r="2340" spans="1:52" hidden="1" x14ac:dyDescent="0.25">
      <c r="A2340" t="s">
        <v>5326</v>
      </c>
      <c r="B2340" t="s">
        <v>5327</v>
      </c>
      <c r="C2340" t="s">
        <v>5328</v>
      </c>
      <c r="D2340" t="s">
        <v>254</v>
      </c>
      <c r="E2340" t="s">
        <v>60</v>
      </c>
      <c r="G2340" t="s">
        <v>78</v>
      </c>
      <c r="I2340" t="s">
        <v>63</v>
      </c>
      <c r="J2340" t="s">
        <v>64</v>
      </c>
      <c r="L2340" t="s">
        <v>65</v>
      </c>
      <c r="M2340" t="s">
        <v>63</v>
      </c>
      <c r="N2340" t="s">
        <v>80</v>
      </c>
      <c r="O2340" t="s">
        <v>80</v>
      </c>
      <c r="R2340" t="s">
        <v>83</v>
      </c>
      <c r="S2340" t="s">
        <v>63</v>
      </c>
      <c r="T2340" t="s">
        <v>63</v>
      </c>
      <c r="U2340" t="s">
        <v>63</v>
      </c>
      <c r="V2340" t="s">
        <v>80</v>
      </c>
      <c r="W2340" t="s">
        <v>63</v>
      </c>
      <c r="X2340" t="s">
        <v>110</v>
      </c>
      <c r="Z2340" t="s">
        <v>66</v>
      </c>
      <c r="AA2340" t="s">
        <v>63</v>
      </c>
      <c r="AB2340" t="s">
        <v>66</v>
      </c>
      <c r="AC2340" t="s">
        <v>66</v>
      </c>
      <c r="AD2340" t="s">
        <v>110</v>
      </c>
      <c r="AE2340" t="s">
        <v>66</v>
      </c>
      <c r="AF2340" t="s">
        <v>63</v>
      </c>
      <c r="AG2340" t="s">
        <v>81</v>
      </c>
      <c r="AH2340" t="s">
        <v>226</v>
      </c>
      <c r="AI2340" t="s">
        <v>5329</v>
      </c>
      <c r="AJ2340" t="s">
        <v>63</v>
      </c>
      <c r="AL2340" t="s">
        <v>63</v>
      </c>
      <c r="AM2340" t="s">
        <v>138</v>
      </c>
      <c r="AN2340" t="s">
        <v>2384</v>
      </c>
      <c r="AO2340" t="s">
        <v>5330</v>
      </c>
      <c r="AP2340" t="s">
        <v>5331</v>
      </c>
      <c r="AQ2340" t="s">
        <v>293</v>
      </c>
      <c r="AR2340" t="s">
        <v>634</v>
      </c>
      <c r="AS2340" t="s">
        <v>91</v>
      </c>
      <c r="AT2340" t="s">
        <v>63</v>
      </c>
    </row>
    <row r="2341" spans="1:52" hidden="1" x14ac:dyDescent="0.25">
      <c r="A2341" t="s">
        <v>5326</v>
      </c>
      <c r="B2341" t="s">
        <v>5327</v>
      </c>
      <c r="C2341" t="s">
        <v>5328</v>
      </c>
      <c r="D2341" t="s">
        <v>254</v>
      </c>
      <c r="E2341" t="s">
        <v>60</v>
      </c>
      <c r="G2341" t="s">
        <v>78</v>
      </c>
      <c r="I2341" t="s">
        <v>63</v>
      </c>
      <c r="J2341" t="s">
        <v>64</v>
      </c>
      <c r="L2341" t="s">
        <v>65</v>
      </c>
      <c r="M2341" t="s">
        <v>63</v>
      </c>
      <c r="N2341" t="s">
        <v>80</v>
      </c>
      <c r="O2341" t="s">
        <v>80</v>
      </c>
      <c r="R2341" t="s">
        <v>83</v>
      </c>
      <c r="S2341" t="s">
        <v>63</v>
      </c>
      <c r="T2341" t="s">
        <v>63</v>
      </c>
      <c r="U2341" t="s">
        <v>63</v>
      </c>
      <c r="V2341" t="s">
        <v>80</v>
      </c>
      <c r="W2341" t="s">
        <v>63</v>
      </c>
      <c r="X2341" t="s">
        <v>110</v>
      </c>
      <c r="Z2341" t="s">
        <v>66</v>
      </c>
      <c r="AA2341" t="s">
        <v>63</v>
      </c>
      <c r="AB2341" t="s">
        <v>66</v>
      </c>
      <c r="AC2341" t="s">
        <v>66</v>
      </c>
      <c r="AD2341" t="s">
        <v>110</v>
      </c>
      <c r="AE2341" t="s">
        <v>66</v>
      </c>
      <c r="AF2341" t="s">
        <v>63</v>
      </c>
      <c r="AG2341" t="s">
        <v>81</v>
      </c>
      <c r="AH2341" t="s">
        <v>226</v>
      </c>
      <c r="AI2341" t="s">
        <v>5329</v>
      </c>
      <c r="AJ2341" t="s">
        <v>63</v>
      </c>
      <c r="AL2341" t="s">
        <v>63</v>
      </c>
      <c r="AM2341" t="s">
        <v>138</v>
      </c>
      <c r="AN2341" t="s">
        <v>2384</v>
      </c>
      <c r="AO2341" t="s">
        <v>5330</v>
      </c>
      <c r="AP2341" t="s">
        <v>5332</v>
      </c>
      <c r="AQ2341" t="s">
        <v>247</v>
      </c>
      <c r="AR2341" t="s">
        <v>634</v>
      </c>
      <c r="AS2341" t="s">
        <v>91</v>
      </c>
      <c r="AT2341" t="s">
        <v>63</v>
      </c>
    </row>
    <row r="2342" spans="1:52" hidden="1" x14ac:dyDescent="0.25">
      <c r="A2342" t="s">
        <v>5333</v>
      </c>
      <c r="B2342" t="s">
        <v>5334</v>
      </c>
      <c r="C2342" t="s">
        <v>5335</v>
      </c>
      <c r="D2342" t="s">
        <v>59</v>
      </c>
      <c r="E2342" t="s">
        <v>60</v>
      </c>
      <c r="F2342" t="s">
        <v>5336</v>
      </c>
      <c r="G2342" t="s">
        <v>72</v>
      </c>
      <c r="I2342" t="s">
        <v>63</v>
      </c>
      <c r="J2342" t="s">
        <v>64</v>
      </c>
      <c r="L2342" t="s">
        <v>73</v>
      </c>
    </row>
    <row r="2343" spans="1:52" hidden="1" x14ac:dyDescent="0.25">
      <c r="A2343" t="s">
        <v>5337</v>
      </c>
      <c r="B2343" t="s">
        <v>5338</v>
      </c>
      <c r="C2343" t="s">
        <v>5339</v>
      </c>
      <c r="D2343" t="s">
        <v>59</v>
      </c>
      <c r="E2343" t="s">
        <v>60</v>
      </c>
      <c r="F2343" t="s">
        <v>5340</v>
      </c>
      <c r="G2343" t="s">
        <v>133</v>
      </c>
      <c r="I2343" t="s">
        <v>63</v>
      </c>
      <c r="J2343" t="s">
        <v>64</v>
      </c>
      <c r="L2343" t="s">
        <v>73</v>
      </c>
      <c r="M2343" t="s">
        <v>63</v>
      </c>
      <c r="N2343" t="s">
        <v>80</v>
      </c>
      <c r="O2343" t="s">
        <v>80</v>
      </c>
      <c r="R2343" t="s">
        <v>83</v>
      </c>
      <c r="S2343" t="s">
        <v>66</v>
      </c>
      <c r="T2343" t="s">
        <v>84</v>
      </c>
      <c r="U2343" t="s">
        <v>110</v>
      </c>
      <c r="V2343" t="s">
        <v>80</v>
      </c>
      <c r="W2343" t="s">
        <v>63</v>
      </c>
      <c r="X2343" t="s">
        <v>110</v>
      </c>
      <c r="Z2343" t="s">
        <v>66</v>
      </c>
      <c r="AA2343" t="s">
        <v>134</v>
      </c>
      <c r="AB2343" t="s">
        <v>135</v>
      </c>
      <c r="AC2343" t="s">
        <v>66</v>
      </c>
      <c r="AD2343" t="s">
        <v>110</v>
      </c>
      <c r="AE2343" t="s">
        <v>134</v>
      </c>
      <c r="AF2343" t="s">
        <v>63</v>
      </c>
      <c r="AG2343" t="s">
        <v>122</v>
      </c>
      <c r="AH2343" t="s">
        <v>133</v>
      </c>
      <c r="AJ2343" t="s">
        <v>63</v>
      </c>
      <c r="AL2343" t="s">
        <v>63</v>
      </c>
      <c r="AM2343" t="s">
        <v>255</v>
      </c>
      <c r="AN2343" t="s">
        <v>937</v>
      </c>
      <c r="AP2343" t="s">
        <v>5341</v>
      </c>
      <c r="AQ2343" t="s">
        <v>2597</v>
      </c>
      <c r="AR2343" t="s">
        <v>523</v>
      </c>
      <c r="AS2343" t="s">
        <v>192</v>
      </c>
      <c r="AT2343" t="s">
        <v>66</v>
      </c>
    </row>
    <row r="2344" spans="1:52" hidden="1" x14ac:dyDescent="0.25">
      <c r="A2344" t="s">
        <v>5337</v>
      </c>
      <c r="B2344" t="s">
        <v>5338</v>
      </c>
      <c r="C2344" t="s">
        <v>5339</v>
      </c>
      <c r="D2344" t="s">
        <v>59</v>
      </c>
      <c r="E2344" t="s">
        <v>60</v>
      </c>
      <c r="F2344" t="s">
        <v>5340</v>
      </c>
      <c r="G2344" t="s">
        <v>133</v>
      </c>
      <c r="I2344" t="s">
        <v>63</v>
      </c>
      <c r="J2344" t="s">
        <v>64</v>
      </c>
      <c r="L2344" t="s">
        <v>73</v>
      </c>
      <c r="M2344" t="s">
        <v>63</v>
      </c>
      <c r="N2344" t="s">
        <v>80</v>
      </c>
      <c r="O2344" t="s">
        <v>80</v>
      </c>
      <c r="R2344" t="s">
        <v>83</v>
      </c>
      <c r="S2344" t="s">
        <v>66</v>
      </c>
      <c r="T2344" t="s">
        <v>84</v>
      </c>
      <c r="U2344" t="s">
        <v>110</v>
      </c>
      <c r="V2344" t="s">
        <v>80</v>
      </c>
      <c r="W2344" t="s">
        <v>63</v>
      </c>
      <c r="X2344" t="s">
        <v>110</v>
      </c>
      <c r="Z2344" t="s">
        <v>66</v>
      </c>
      <c r="AA2344" t="s">
        <v>134</v>
      </c>
      <c r="AB2344" t="s">
        <v>135</v>
      </c>
      <c r="AC2344" t="s">
        <v>66</v>
      </c>
      <c r="AD2344" t="s">
        <v>110</v>
      </c>
      <c r="AE2344" t="s">
        <v>134</v>
      </c>
      <c r="AF2344" t="s">
        <v>63</v>
      </c>
      <c r="AG2344" t="s">
        <v>122</v>
      </c>
      <c r="AH2344" t="s">
        <v>133</v>
      </c>
      <c r="AJ2344" t="s">
        <v>63</v>
      </c>
      <c r="AL2344" t="s">
        <v>63</v>
      </c>
      <c r="AM2344" t="s">
        <v>255</v>
      </c>
      <c r="AN2344" t="s">
        <v>937</v>
      </c>
      <c r="AP2344" t="s">
        <v>4193</v>
      </c>
      <c r="AQ2344" t="s">
        <v>89</v>
      </c>
      <c r="AR2344" t="s">
        <v>523</v>
      </c>
      <c r="AS2344" t="s">
        <v>192</v>
      </c>
      <c r="AT2344" t="s">
        <v>66</v>
      </c>
    </row>
    <row r="2345" spans="1:52" hidden="1" x14ac:dyDescent="0.25">
      <c r="A2345" t="s">
        <v>5337</v>
      </c>
      <c r="B2345" t="s">
        <v>5338</v>
      </c>
      <c r="C2345" t="s">
        <v>5339</v>
      </c>
      <c r="D2345" t="s">
        <v>59</v>
      </c>
      <c r="E2345" t="s">
        <v>60</v>
      </c>
      <c r="F2345" t="s">
        <v>5340</v>
      </c>
      <c r="G2345" t="s">
        <v>133</v>
      </c>
      <c r="I2345" t="s">
        <v>63</v>
      </c>
      <c r="J2345" t="s">
        <v>64</v>
      </c>
      <c r="L2345" t="s">
        <v>73</v>
      </c>
      <c r="M2345" t="s">
        <v>63</v>
      </c>
      <c r="N2345" t="s">
        <v>80</v>
      </c>
      <c r="O2345" t="s">
        <v>80</v>
      </c>
      <c r="R2345" t="s">
        <v>83</v>
      </c>
      <c r="S2345" t="s">
        <v>66</v>
      </c>
      <c r="T2345" t="s">
        <v>84</v>
      </c>
      <c r="U2345" t="s">
        <v>110</v>
      </c>
      <c r="V2345" t="s">
        <v>80</v>
      </c>
      <c r="W2345" t="s">
        <v>63</v>
      </c>
      <c r="X2345" t="s">
        <v>110</v>
      </c>
      <c r="Z2345" t="s">
        <v>66</v>
      </c>
      <c r="AA2345" t="s">
        <v>134</v>
      </c>
      <c r="AB2345" t="s">
        <v>135</v>
      </c>
      <c r="AC2345" t="s">
        <v>66</v>
      </c>
      <c r="AD2345" t="s">
        <v>110</v>
      </c>
      <c r="AE2345" t="s">
        <v>134</v>
      </c>
      <c r="AF2345" t="s">
        <v>63</v>
      </c>
      <c r="AG2345" t="s">
        <v>122</v>
      </c>
      <c r="AH2345" t="s">
        <v>133</v>
      </c>
      <c r="AJ2345" t="s">
        <v>63</v>
      </c>
      <c r="AL2345" t="s">
        <v>63</v>
      </c>
      <c r="AM2345" t="s">
        <v>255</v>
      </c>
      <c r="AN2345" t="s">
        <v>937</v>
      </c>
      <c r="AP2345" t="s">
        <v>3056</v>
      </c>
      <c r="AQ2345" t="s">
        <v>2597</v>
      </c>
      <c r="AR2345" t="s">
        <v>523</v>
      </c>
      <c r="AS2345" t="s">
        <v>91</v>
      </c>
      <c r="AT2345" t="s">
        <v>66</v>
      </c>
    </row>
    <row r="2346" spans="1:52" hidden="1" x14ac:dyDescent="0.25">
      <c r="A2346" t="s">
        <v>5337</v>
      </c>
      <c r="B2346" t="s">
        <v>5338</v>
      </c>
      <c r="C2346" t="s">
        <v>5339</v>
      </c>
      <c r="D2346" t="s">
        <v>59</v>
      </c>
      <c r="E2346" t="s">
        <v>60</v>
      </c>
      <c r="F2346" t="s">
        <v>5340</v>
      </c>
      <c r="G2346" t="s">
        <v>133</v>
      </c>
      <c r="I2346" t="s">
        <v>63</v>
      </c>
      <c r="J2346" t="s">
        <v>64</v>
      </c>
      <c r="L2346" t="s">
        <v>73</v>
      </c>
      <c r="M2346" t="s">
        <v>63</v>
      </c>
      <c r="N2346" t="s">
        <v>80</v>
      </c>
      <c r="O2346" t="s">
        <v>80</v>
      </c>
      <c r="R2346" t="s">
        <v>83</v>
      </c>
      <c r="S2346" t="s">
        <v>66</v>
      </c>
      <c r="T2346" t="s">
        <v>84</v>
      </c>
      <c r="U2346" t="s">
        <v>110</v>
      </c>
      <c r="V2346" t="s">
        <v>80</v>
      </c>
      <c r="W2346" t="s">
        <v>63</v>
      </c>
      <c r="X2346" t="s">
        <v>110</v>
      </c>
      <c r="Z2346" t="s">
        <v>66</v>
      </c>
      <c r="AA2346" t="s">
        <v>134</v>
      </c>
      <c r="AB2346" t="s">
        <v>135</v>
      </c>
      <c r="AC2346" t="s">
        <v>66</v>
      </c>
      <c r="AD2346" t="s">
        <v>110</v>
      </c>
      <c r="AE2346" t="s">
        <v>134</v>
      </c>
      <c r="AF2346" t="s">
        <v>63</v>
      </c>
      <c r="AG2346" t="s">
        <v>122</v>
      </c>
      <c r="AH2346" t="s">
        <v>133</v>
      </c>
      <c r="AJ2346" t="s">
        <v>63</v>
      </c>
      <c r="AL2346" t="s">
        <v>63</v>
      </c>
      <c r="AM2346" t="s">
        <v>255</v>
      </c>
      <c r="AN2346" t="s">
        <v>937</v>
      </c>
      <c r="AP2346" t="s">
        <v>951</v>
      </c>
      <c r="AQ2346" t="s">
        <v>89</v>
      </c>
      <c r="AR2346" t="s">
        <v>523</v>
      </c>
      <c r="AS2346" t="s">
        <v>91</v>
      </c>
      <c r="AT2346" t="s">
        <v>66</v>
      </c>
    </row>
    <row r="2347" spans="1:52" hidden="1" x14ac:dyDescent="0.25">
      <c r="A2347" t="s">
        <v>5342</v>
      </c>
      <c r="B2347" t="s">
        <v>5343</v>
      </c>
      <c r="C2347" t="s">
        <v>5344</v>
      </c>
      <c r="D2347" t="s">
        <v>59</v>
      </c>
      <c r="E2347" t="s">
        <v>60</v>
      </c>
      <c r="F2347" t="s">
        <v>5345</v>
      </c>
      <c r="G2347" t="s">
        <v>78</v>
      </c>
      <c r="I2347" t="s">
        <v>63</v>
      </c>
      <c r="J2347" t="s">
        <v>64</v>
      </c>
      <c r="L2347" t="s">
        <v>73</v>
      </c>
      <c r="M2347" t="s">
        <v>63</v>
      </c>
      <c r="N2347" t="s">
        <v>66</v>
      </c>
      <c r="O2347" t="s">
        <v>63</v>
      </c>
      <c r="P2347" t="s">
        <v>15</v>
      </c>
      <c r="Q2347" t="s">
        <v>5346</v>
      </c>
      <c r="AO2347" t="s">
        <v>5347</v>
      </c>
    </row>
    <row r="2348" spans="1:52" hidden="1" x14ac:dyDescent="0.25">
      <c r="A2348" t="s">
        <v>5348</v>
      </c>
      <c r="B2348" t="s">
        <v>5349</v>
      </c>
      <c r="C2348" t="s">
        <v>5350</v>
      </c>
      <c r="D2348" t="s">
        <v>82</v>
      </c>
      <c r="E2348" t="s">
        <v>60</v>
      </c>
      <c r="G2348" t="s">
        <v>78</v>
      </c>
      <c r="I2348" t="s">
        <v>63</v>
      </c>
      <c r="J2348" t="s">
        <v>64</v>
      </c>
      <c r="L2348" t="s">
        <v>73</v>
      </c>
      <c r="M2348" t="s">
        <v>63</v>
      </c>
      <c r="N2348" t="s">
        <v>79</v>
      </c>
      <c r="O2348" t="s">
        <v>63</v>
      </c>
      <c r="R2348" t="s">
        <v>83</v>
      </c>
      <c r="S2348" t="s">
        <v>63</v>
      </c>
      <c r="T2348" t="s">
        <v>63</v>
      </c>
      <c r="U2348" t="s">
        <v>63</v>
      </c>
      <c r="V2348" t="s">
        <v>80</v>
      </c>
      <c r="W2348" t="s">
        <v>63</v>
      </c>
      <c r="X2348" t="s">
        <v>85</v>
      </c>
      <c r="Y2348" t="s">
        <v>111</v>
      </c>
      <c r="AA2348" t="s">
        <v>63</v>
      </c>
      <c r="AB2348" t="s">
        <v>63</v>
      </c>
      <c r="AC2348" t="s">
        <v>63</v>
      </c>
      <c r="AD2348" t="s">
        <v>63</v>
      </c>
      <c r="AE2348" t="s">
        <v>63</v>
      </c>
      <c r="AF2348" t="s">
        <v>63</v>
      </c>
      <c r="AG2348" t="s">
        <v>288</v>
      </c>
      <c r="AH2348" t="s">
        <v>78</v>
      </c>
      <c r="AL2348" t="s">
        <v>63</v>
      </c>
      <c r="AM2348" t="s">
        <v>255</v>
      </c>
      <c r="AN2348" t="s">
        <v>5351</v>
      </c>
      <c r="AO2348" t="s">
        <v>5352</v>
      </c>
      <c r="AP2348" t="s">
        <v>3630</v>
      </c>
      <c r="AQ2348" t="s">
        <v>89</v>
      </c>
      <c r="AR2348" t="s">
        <v>954</v>
      </c>
      <c r="AS2348" t="s">
        <v>91</v>
      </c>
      <c r="AT2348" t="s">
        <v>63</v>
      </c>
      <c r="AU2348" t="s">
        <v>5353</v>
      </c>
    </row>
    <row r="2349" spans="1:52" hidden="1" x14ac:dyDescent="0.25">
      <c r="A2349" t="s">
        <v>5348</v>
      </c>
      <c r="B2349" t="s">
        <v>5349</v>
      </c>
      <c r="C2349" t="s">
        <v>5350</v>
      </c>
      <c r="D2349" t="s">
        <v>82</v>
      </c>
      <c r="E2349" t="s">
        <v>60</v>
      </c>
      <c r="G2349" t="s">
        <v>78</v>
      </c>
      <c r="I2349" t="s">
        <v>63</v>
      </c>
      <c r="J2349" t="s">
        <v>64</v>
      </c>
      <c r="L2349" t="s">
        <v>73</v>
      </c>
      <c r="M2349" t="s">
        <v>63</v>
      </c>
      <c r="N2349" t="s">
        <v>79</v>
      </c>
      <c r="O2349" t="s">
        <v>63</v>
      </c>
      <c r="R2349" t="s">
        <v>83</v>
      </c>
      <c r="S2349" t="s">
        <v>63</v>
      </c>
      <c r="T2349" t="s">
        <v>63</v>
      </c>
      <c r="U2349" t="s">
        <v>63</v>
      </c>
      <c r="V2349" t="s">
        <v>80</v>
      </c>
      <c r="W2349" t="s">
        <v>63</v>
      </c>
      <c r="X2349" t="s">
        <v>85</v>
      </c>
      <c r="Y2349" t="s">
        <v>111</v>
      </c>
      <c r="AA2349" t="s">
        <v>63</v>
      </c>
      <c r="AB2349" t="s">
        <v>63</v>
      </c>
      <c r="AC2349" t="s">
        <v>63</v>
      </c>
      <c r="AD2349" t="s">
        <v>63</v>
      </c>
      <c r="AE2349" t="s">
        <v>63</v>
      </c>
      <c r="AF2349" t="s">
        <v>63</v>
      </c>
      <c r="AG2349" t="s">
        <v>288</v>
      </c>
      <c r="AH2349" t="s">
        <v>78</v>
      </c>
      <c r="AL2349" t="s">
        <v>63</v>
      </c>
      <c r="AM2349" t="s">
        <v>255</v>
      </c>
      <c r="AN2349" t="s">
        <v>5351</v>
      </c>
      <c r="AO2349" t="s">
        <v>5352</v>
      </c>
      <c r="AP2349" t="s">
        <v>5354</v>
      </c>
      <c r="AQ2349" t="s">
        <v>89</v>
      </c>
      <c r="AR2349" t="s">
        <v>954</v>
      </c>
      <c r="AS2349" t="s">
        <v>103</v>
      </c>
      <c r="AT2349" t="s">
        <v>63</v>
      </c>
      <c r="AU2349" t="s">
        <v>5355</v>
      </c>
    </row>
    <row r="2350" spans="1:52" hidden="1" x14ac:dyDescent="0.25">
      <c r="A2350" t="s">
        <v>5356</v>
      </c>
      <c r="B2350" t="s">
        <v>5357</v>
      </c>
      <c r="C2350" t="s">
        <v>5358</v>
      </c>
      <c r="D2350" t="s">
        <v>82</v>
      </c>
      <c r="E2350" t="s">
        <v>60</v>
      </c>
      <c r="G2350" t="s">
        <v>78</v>
      </c>
      <c r="I2350" t="s">
        <v>63</v>
      </c>
      <c r="J2350" t="s">
        <v>64</v>
      </c>
      <c r="L2350" t="s">
        <v>73</v>
      </c>
      <c r="M2350" t="s">
        <v>63</v>
      </c>
      <c r="N2350" t="s">
        <v>80</v>
      </c>
      <c r="O2350" t="s">
        <v>80</v>
      </c>
      <c r="R2350" t="s">
        <v>83</v>
      </c>
      <c r="S2350" t="s">
        <v>66</v>
      </c>
      <c r="T2350" t="s">
        <v>63</v>
      </c>
      <c r="U2350" t="s">
        <v>63</v>
      </c>
      <c r="V2350" t="s">
        <v>80</v>
      </c>
      <c r="W2350" t="s">
        <v>110</v>
      </c>
      <c r="X2350" t="s">
        <v>85</v>
      </c>
      <c r="Y2350" t="s">
        <v>5359</v>
      </c>
      <c r="Z2350" t="s">
        <v>66</v>
      </c>
      <c r="AA2350" t="s">
        <v>63</v>
      </c>
      <c r="AB2350" t="s">
        <v>66</v>
      </c>
      <c r="AC2350" t="s">
        <v>63</v>
      </c>
      <c r="AD2350" t="s">
        <v>63</v>
      </c>
      <c r="AE2350" t="s">
        <v>66</v>
      </c>
      <c r="AF2350" t="s">
        <v>63</v>
      </c>
      <c r="AG2350" t="s">
        <v>81</v>
      </c>
      <c r="AJ2350" t="s">
        <v>63</v>
      </c>
      <c r="AK2350" t="s">
        <v>137</v>
      </c>
      <c r="AL2350" t="s">
        <v>63</v>
      </c>
      <c r="AN2350" t="s">
        <v>5360</v>
      </c>
      <c r="AO2350" t="s">
        <v>5361</v>
      </c>
      <c r="AP2350" t="s">
        <v>1949</v>
      </c>
      <c r="AQ2350" t="s">
        <v>89</v>
      </c>
      <c r="AR2350" t="s">
        <v>1950</v>
      </c>
      <c r="AS2350" t="s">
        <v>91</v>
      </c>
      <c r="AT2350" t="s">
        <v>63</v>
      </c>
      <c r="AU2350" t="s">
        <v>5362</v>
      </c>
    </row>
    <row r="2351" spans="1:52" hidden="1" x14ac:dyDescent="0.25">
      <c r="A2351" t="s">
        <v>5363</v>
      </c>
      <c r="B2351" t="s">
        <v>5364</v>
      </c>
      <c r="C2351" t="s">
        <v>5365</v>
      </c>
      <c r="D2351" t="s">
        <v>59</v>
      </c>
      <c r="E2351" t="s">
        <v>60</v>
      </c>
      <c r="G2351" t="s">
        <v>78</v>
      </c>
      <c r="I2351" t="s">
        <v>63</v>
      </c>
      <c r="J2351" t="s">
        <v>64</v>
      </c>
      <c r="L2351" t="s">
        <v>73</v>
      </c>
      <c r="M2351" t="s">
        <v>63</v>
      </c>
      <c r="N2351" t="s">
        <v>80</v>
      </c>
      <c r="O2351" t="s">
        <v>80</v>
      </c>
      <c r="R2351" t="s">
        <v>83</v>
      </c>
      <c r="S2351" t="s">
        <v>63</v>
      </c>
      <c r="T2351" t="s">
        <v>63</v>
      </c>
      <c r="U2351" t="s">
        <v>63</v>
      </c>
      <c r="V2351" t="s">
        <v>80</v>
      </c>
      <c r="W2351" t="s">
        <v>63</v>
      </c>
      <c r="X2351" t="s">
        <v>85</v>
      </c>
      <c r="Y2351" t="s">
        <v>5366</v>
      </c>
      <c r="Z2351" t="s">
        <v>66</v>
      </c>
      <c r="AA2351" t="s">
        <v>110</v>
      </c>
      <c r="AB2351" t="s">
        <v>63</v>
      </c>
      <c r="AC2351" t="s">
        <v>66</v>
      </c>
      <c r="AD2351" t="s">
        <v>110</v>
      </c>
      <c r="AE2351" t="s">
        <v>66</v>
      </c>
      <c r="AF2351" t="s">
        <v>63</v>
      </c>
      <c r="AG2351" t="s">
        <v>81</v>
      </c>
      <c r="AH2351" t="s">
        <v>78</v>
      </c>
      <c r="AK2351" t="s">
        <v>137</v>
      </c>
      <c r="AL2351" t="s">
        <v>63</v>
      </c>
      <c r="AN2351" t="s">
        <v>4658</v>
      </c>
      <c r="AV2351" t="s">
        <v>1136</v>
      </c>
      <c r="AW2351" t="s">
        <v>159</v>
      </c>
      <c r="AX2351" t="s">
        <v>143</v>
      </c>
      <c r="AY2351" t="s">
        <v>402</v>
      </c>
      <c r="AZ2351" t="s">
        <v>63</v>
      </c>
    </row>
    <row r="2352" spans="1:52" hidden="1" x14ac:dyDescent="0.25">
      <c r="A2352" t="s">
        <v>5363</v>
      </c>
      <c r="B2352" t="s">
        <v>5364</v>
      </c>
      <c r="C2352" t="s">
        <v>5365</v>
      </c>
      <c r="D2352" t="s">
        <v>59</v>
      </c>
      <c r="E2352" t="s">
        <v>60</v>
      </c>
      <c r="G2352" t="s">
        <v>78</v>
      </c>
      <c r="I2352" t="s">
        <v>63</v>
      </c>
      <c r="J2352" t="s">
        <v>64</v>
      </c>
      <c r="L2352" t="s">
        <v>73</v>
      </c>
      <c r="M2352" t="s">
        <v>63</v>
      </c>
      <c r="N2352" t="s">
        <v>80</v>
      </c>
      <c r="O2352" t="s">
        <v>80</v>
      </c>
      <c r="R2352" t="s">
        <v>83</v>
      </c>
      <c r="S2352" t="s">
        <v>63</v>
      </c>
      <c r="T2352" t="s">
        <v>63</v>
      </c>
      <c r="U2352" t="s">
        <v>63</v>
      </c>
      <c r="V2352" t="s">
        <v>80</v>
      </c>
      <c r="W2352" t="s">
        <v>63</v>
      </c>
      <c r="X2352" t="s">
        <v>85</v>
      </c>
      <c r="Y2352" t="s">
        <v>5366</v>
      </c>
      <c r="Z2352" t="s">
        <v>66</v>
      </c>
      <c r="AA2352" t="s">
        <v>110</v>
      </c>
      <c r="AB2352" t="s">
        <v>63</v>
      </c>
      <c r="AC2352" t="s">
        <v>66</v>
      </c>
      <c r="AD2352" t="s">
        <v>110</v>
      </c>
      <c r="AE2352" t="s">
        <v>66</v>
      </c>
      <c r="AF2352" t="s">
        <v>63</v>
      </c>
      <c r="AG2352" t="s">
        <v>81</v>
      </c>
      <c r="AH2352" t="s">
        <v>78</v>
      </c>
      <c r="AK2352" t="s">
        <v>137</v>
      </c>
      <c r="AL2352" t="s">
        <v>63</v>
      </c>
      <c r="AN2352" t="s">
        <v>4658</v>
      </c>
      <c r="AV2352" t="s">
        <v>5367</v>
      </c>
      <c r="AW2352" t="s">
        <v>203</v>
      </c>
      <c r="AX2352" t="s">
        <v>143</v>
      </c>
      <c r="AY2352" t="s">
        <v>1626</v>
      </c>
      <c r="AZ2352" t="s">
        <v>63</v>
      </c>
    </row>
    <row r="2353" spans="1:47" hidden="1" x14ac:dyDescent="0.25">
      <c r="A2353" t="s">
        <v>5368</v>
      </c>
      <c r="B2353" t="s">
        <v>5369</v>
      </c>
      <c r="C2353" t="s">
        <v>5370</v>
      </c>
      <c r="D2353" t="s">
        <v>82</v>
      </c>
      <c r="E2353" t="s">
        <v>60</v>
      </c>
      <c r="G2353" t="s">
        <v>78</v>
      </c>
      <c r="I2353" t="s">
        <v>63</v>
      </c>
      <c r="J2353" t="s">
        <v>64</v>
      </c>
      <c r="L2353" t="s">
        <v>65</v>
      </c>
      <c r="M2353" t="s">
        <v>63</v>
      </c>
      <c r="N2353" t="s">
        <v>80</v>
      </c>
      <c r="O2353" t="s">
        <v>63</v>
      </c>
      <c r="R2353" t="s">
        <v>83</v>
      </c>
      <c r="S2353" t="s">
        <v>66</v>
      </c>
      <c r="T2353" t="s">
        <v>63</v>
      </c>
      <c r="U2353" t="s">
        <v>110</v>
      </c>
      <c r="V2353" t="s">
        <v>80</v>
      </c>
      <c r="W2353" t="s">
        <v>63</v>
      </c>
      <c r="X2353" t="s">
        <v>110</v>
      </c>
      <c r="Z2353" t="s">
        <v>66</v>
      </c>
      <c r="AA2353" t="s">
        <v>63</v>
      </c>
      <c r="AB2353" t="s">
        <v>66</v>
      </c>
      <c r="AC2353" t="s">
        <v>63</v>
      </c>
      <c r="AD2353" t="s">
        <v>63</v>
      </c>
      <c r="AE2353" t="s">
        <v>63</v>
      </c>
      <c r="AF2353" t="s">
        <v>63</v>
      </c>
      <c r="AG2353" t="s">
        <v>81</v>
      </c>
      <c r="AH2353" t="s">
        <v>78</v>
      </c>
      <c r="AK2353" t="s">
        <v>137</v>
      </c>
      <c r="AL2353" t="s">
        <v>63</v>
      </c>
      <c r="AN2353" t="s">
        <v>5371</v>
      </c>
      <c r="AP2353" t="s">
        <v>1949</v>
      </c>
      <c r="AQ2353" t="s">
        <v>89</v>
      </c>
      <c r="AR2353" t="s">
        <v>1950</v>
      </c>
      <c r="AS2353" t="s">
        <v>91</v>
      </c>
      <c r="AT2353" t="s">
        <v>63</v>
      </c>
    </row>
    <row r="2354" spans="1:47" hidden="1" x14ac:dyDescent="0.25">
      <c r="A2354" t="s">
        <v>5368</v>
      </c>
      <c r="B2354" t="s">
        <v>5369</v>
      </c>
      <c r="C2354" t="s">
        <v>5370</v>
      </c>
      <c r="D2354" t="s">
        <v>82</v>
      </c>
      <c r="E2354" t="s">
        <v>60</v>
      </c>
      <c r="G2354" t="s">
        <v>78</v>
      </c>
      <c r="I2354" t="s">
        <v>63</v>
      </c>
      <c r="J2354" t="s">
        <v>64</v>
      </c>
      <c r="L2354" t="s">
        <v>65</v>
      </c>
      <c r="M2354" t="s">
        <v>63</v>
      </c>
      <c r="N2354" t="s">
        <v>80</v>
      </c>
      <c r="O2354" t="s">
        <v>63</v>
      </c>
      <c r="R2354" t="s">
        <v>83</v>
      </c>
      <c r="S2354" t="s">
        <v>66</v>
      </c>
      <c r="T2354" t="s">
        <v>63</v>
      </c>
      <c r="U2354" t="s">
        <v>110</v>
      </c>
      <c r="V2354" t="s">
        <v>80</v>
      </c>
      <c r="W2354" t="s">
        <v>63</v>
      </c>
      <c r="X2354" t="s">
        <v>110</v>
      </c>
      <c r="Z2354" t="s">
        <v>66</v>
      </c>
      <c r="AA2354" t="s">
        <v>63</v>
      </c>
      <c r="AB2354" t="s">
        <v>66</v>
      </c>
      <c r="AC2354" t="s">
        <v>63</v>
      </c>
      <c r="AD2354" t="s">
        <v>63</v>
      </c>
      <c r="AE2354" t="s">
        <v>63</v>
      </c>
      <c r="AF2354" t="s">
        <v>63</v>
      </c>
      <c r="AG2354" t="s">
        <v>81</v>
      </c>
      <c r="AH2354" t="s">
        <v>78</v>
      </c>
      <c r="AK2354" t="s">
        <v>137</v>
      </c>
      <c r="AL2354" t="s">
        <v>63</v>
      </c>
      <c r="AN2354" t="s">
        <v>5371</v>
      </c>
      <c r="AP2354" t="s">
        <v>5372</v>
      </c>
      <c r="AQ2354" t="s">
        <v>247</v>
      </c>
      <c r="AR2354" t="s">
        <v>1950</v>
      </c>
      <c r="AS2354" t="s">
        <v>91</v>
      </c>
      <c r="AT2354" t="s">
        <v>63</v>
      </c>
    </row>
    <row r="2355" spans="1:47" hidden="1" x14ac:dyDescent="0.25">
      <c r="A2355" t="s">
        <v>5368</v>
      </c>
      <c r="B2355" t="s">
        <v>5369</v>
      </c>
      <c r="C2355" t="s">
        <v>5370</v>
      </c>
      <c r="D2355" t="s">
        <v>82</v>
      </c>
      <c r="E2355" t="s">
        <v>60</v>
      </c>
      <c r="G2355" t="s">
        <v>78</v>
      </c>
      <c r="I2355" t="s">
        <v>63</v>
      </c>
      <c r="J2355" t="s">
        <v>64</v>
      </c>
      <c r="L2355" t="s">
        <v>65</v>
      </c>
      <c r="M2355" t="s">
        <v>63</v>
      </c>
      <c r="N2355" t="s">
        <v>80</v>
      </c>
      <c r="O2355" t="s">
        <v>63</v>
      </c>
      <c r="R2355" t="s">
        <v>83</v>
      </c>
      <c r="S2355" t="s">
        <v>66</v>
      </c>
      <c r="T2355" t="s">
        <v>63</v>
      </c>
      <c r="U2355" t="s">
        <v>110</v>
      </c>
      <c r="V2355" t="s">
        <v>80</v>
      </c>
      <c r="W2355" t="s">
        <v>63</v>
      </c>
      <c r="X2355" t="s">
        <v>110</v>
      </c>
      <c r="Z2355" t="s">
        <v>66</v>
      </c>
      <c r="AA2355" t="s">
        <v>63</v>
      </c>
      <c r="AB2355" t="s">
        <v>66</v>
      </c>
      <c r="AC2355" t="s">
        <v>63</v>
      </c>
      <c r="AD2355" t="s">
        <v>63</v>
      </c>
      <c r="AE2355" t="s">
        <v>63</v>
      </c>
      <c r="AF2355" t="s">
        <v>63</v>
      </c>
      <c r="AG2355" t="s">
        <v>81</v>
      </c>
      <c r="AH2355" t="s">
        <v>78</v>
      </c>
      <c r="AK2355" t="s">
        <v>137</v>
      </c>
      <c r="AL2355" t="s">
        <v>63</v>
      </c>
      <c r="AN2355" t="s">
        <v>5371</v>
      </c>
      <c r="AP2355" t="s">
        <v>5373</v>
      </c>
      <c r="AQ2355" t="s">
        <v>293</v>
      </c>
      <c r="AR2355" t="s">
        <v>1950</v>
      </c>
      <c r="AS2355" t="s">
        <v>91</v>
      </c>
      <c r="AT2355" t="s">
        <v>63</v>
      </c>
    </row>
    <row r="2356" spans="1:47" hidden="1" x14ac:dyDescent="0.25">
      <c r="A2356" t="s">
        <v>5374</v>
      </c>
      <c r="B2356" t="s">
        <v>5375</v>
      </c>
      <c r="C2356" t="s">
        <v>5376</v>
      </c>
      <c r="D2356" t="s">
        <v>59</v>
      </c>
      <c r="E2356" t="s">
        <v>60</v>
      </c>
      <c r="F2356" t="s">
        <v>5377</v>
      </c>
      <c r="G2356" t="s">
        <v>72</v>
      </c>
      <c r="I2356" t="s">
        <v>63</v>
      </c>
      <c r="J2356" t="s">
        <v>64</v>
      </c>
      <c r="L2356" t="s">
        <v>65</v>
      </c>
    </row>
    <row r="2357" spans="1:47" hidden="1" x14ac:dyDescent="0.25">
      <c r="A2357" t="s">
        <v>5378</v>
      </c>
      <c r="B2357" t="s">
        <v>5379</v>
      </c>
      <c r="C2357" t="s">
        <v>5380</v>
      </c>
      <c r="D2357" t="s">
        <v>59</v>
      </c>
      <c r="E2357" t="s">
        <v>60</v>
      </c>
      <c r="G2357" t="s">
        <v>72</v>
      </c>
      <c r="I2357" t="s">
        <v>63</v>
      </c>
      <c r="J2357" t="s">
        <v>64</v>
      </c>
      <c r="L2357" t="s">
        <v>65</v>
      </c>
    </row>
    <row r="2358" spans="1:47" hidden="1" x14ac:dyDescent="0.25">
      <c r="A2358" t="s">
        <v>5381</v>
      </c>
      <c r="B2358" t="s">
        <v>5382</v>
      </c>
      <c r="C2358" t="s">
        <v>5383</v>
      </c>
      <c r="D2358" t="s">
        <v>59</v>
      </c>
      <c r="E2358" t="s">
        <v>60</v>
      </c>
      <c r="G2358" t="s">
        <v>78</v>
      </c>
      <c r="I2358" t="s">
        <v>63</v>
      </c>
      <c r="J2358" t="s">
        <v>64</v>
      </c>
      <c r="L2358" t="s">
        <v>65</v>
      </c>
      <c r="M2358" t="s">
        <v>63</v>
      </c>
      <c r="N2358" t="s">
        <v>66</v>
      </c>
      <c r="O2358" t="s">
        <v>80</v>
      </c>
      <c r="P2358" t="s">
        <v>15</v>
      </c>
      <c r="Q2358" t="s">
        <v>2489</v>
      </c>
    </row>
    <row r="2359" spans="1:47" hidden="1" x14ac:dyDescent="0.25">
      <c r="A2359" t="s">
        <v>5384</v>
      </c>
      <c r="B2359" t="s">
        <v>5385</v>
      </c>
      <c r="C2359" t="s">
        <v>5386</v>
      </c>
      <c r="D2359" t="s">
        <v>59</v>
      </c>
      <c r="E2359" t="s">
        <v>60</v>
      </c>
      <c r="G2359" t="s">
        <v>78</v>
      </c>
      <c r="I2359" t="s">
        <v>63</v>
      </c>
      <c r="J2359" t="s">
        <v>64</v>
      </c>
      <c r="L2359" t="s">
        <v>65</v>
      </c>
      <c r="M2359" t="s">
        <v>63</v>
      </c>
      <c r="N2359" t="s">
        <v>79</v>
      </c>
      <c r="O2359" t="s">
        <v>80</v>
      </c>
      <c r="R2359" t="s">
        <v>83</v>
      </c>
      <c r="S2359" t="s">
        <v>63</v>
      </c>
      <c r="T2359" t="s">
        <v>63</v>
      </c>
      <c r="U2359" t="s">
        <v>110</v>
      </c>
      <c r="V2359" t="s">
        <v>80</v>
      </c>
      <c r="W2359" t="s">
        <v>63</v>
      </c>
      <c r="X2359" t="s">
        <v>85</v>
      </c>
      <c r="Y2359" t="s">
        <v>5387</v>
      </c>
      <c r="Z2359" t="s">
        <v>66</v>
      </c>
      <c r="AA2359" t="s">
        <v>63</v>
      </c>
      <c r="AB2359" t="s">
        <v>66</v>
      </c>
      <c r="AC2359" t="s">
        <v>66</v>
      </c>
      <c r="AD2359" t="s">
        <v>110</v>
      </c>
      <c r="AE2359" t="s">
        <v>66</v>
      </c>
      <c r="AF2359" t="s">
        <v>63</v>
      </c>
      <c r="AG2359" t="s">
        <v>81</v>
      </c>
      <c r="AH2359" t="s">
        <v>78</v>
      </c>
      <c r="AK2359" t="s">
        <v>137</v>
      </c>
      <c r="AL2359" t="s">
        <v>63</v>
      </c>
      <c r="AN2359" t="s">
        <v>5388</v>
      </c>
      <c r="AP2359" t="s">
        <v>633</v>
      </c>
      <c r="AQ2359" t="s">
        <v>89</v>
      </c>
      <c r="AR2359" t="s">
        <v>634</v>
      </c>
      <c r="AS2359" t="s">
        <v>91</v>
      </c>
      <c r="AT2359" t="s">
        <v>63</v>
      </c>
    </row>
    <row r="2360" spans="1:47" hidden="1" x14ac:dyDescent="0.25">
      <c r="A2360" t="s">
        <v>5384</v>
      </c>
      <c r="B2360" t="s">
        <v>5385</v>
      </c>
      <c r="C2360" t="s">
        <v>5386</v>
      </c>
      <c r="D2360" t="s">
        <v>59</v>
      </c>
      <c r="E2360" t="s">
        <v>60</v>
      </c>
      <c r="G2360" t="s">
        <v>78</v>
      </c>
      <c r="I2360" t="s">
        <v>63</v>
      </c>
      <c r="J2360" t="s">
        <v>64</v>
      </c>
      <c r="L2360" t="s">
        <v>65</v>
      </c>
      <c r="M2360" t="s">
        <v>63</v>
      </c>
      <c r="N2360" t="s">
        <v>79</v>
      </c>
      <c r="O2360" t="s">
        <v>80</v>
      </c>
      <c r="R2360" t="s">
        <v>83</v>
      </c>
      <c r="S2360" t="s">
        <v>63</v>
      </c>
      <c r="T2360" t="s">
        <v>63</v>
      </c>
      <c r="U2360" t="s">
        <v>110</v>
      </c>
      <c r="V2360" t="s">
        <v>80</v>
      </c>
      <c r="W2360" t="s">
        <v>63</v>
      </c>
      <c r="X2360" t="s">
        <v>85</v>
      </c>
      <c r="Y2360" t="s">
        <v>5387</v>
      </c>
      <c r="Z2360" t="s">
        <v>66</v>
      </c>
      <c r="AA2360" t="s">
        <v>63</v>
      </c>
      <c r="AB2360" t="s">
        <v>66</v>
      </c>
      <c r="AC2360" t="s">
        <v>66</v>
      </c>
      <c r="AD2360" t="s">
        <v>110</v>
      </c>
      <c r="AE2360" t="s">
        <v>66</v>
      </c>
      <c r="AF2360" t="s">
        <v>63</v>
      </c>
      <c r="AG2360" t="s">
        <v>81</v>
      </c>
      <c r="AH2360" t="s">
        <v>78</v>
      </c>
      <c r="AK2360" t="s">
        <v>137</v>
      </c>
      <c r="AL2360" t="s">
        <v>63</v>
      </c>
      <c r="AN2360" t="s">
        <v>5388</v>
      </c>
      <c r="AP2360" t="s">
        <v>5389</v>
      </c>
      <c r="AQ2360" t="s">
        <v>89</v>
      </c>
      <c r="AR2360" t="s">
        <v>634</v>
      </c>
      <c r="AS2360" t="s">
        <v>1906</v>
      </c>
      <c r="AT2360" t="s">
        <v>63</v>
      </c>
    </row>
    <row r="2361" spans="1:47" hidden="1" x14ac:dyDescent="0.25">
      <c r="A2361" t="s">
        <v>5390</v>
      </c>
      <c r="B2361" t="s">
        <v>5391</v>
      </c>
      <c r="C2361" t="s">
        <v>5392</v>
      </c>
      <c r="D2361" t="s">
        <v>82</v>
      </c>
      <c r="E2361" t="s">
        <v>60</v>
      </c>
      <c r="G2361" t="s">
        <v>133</v>
      </c>
      <c r="I2361" t="s">
        <v>63</v>
      </c>
      <c r="J2361" t="s">
        <v>64</v>
      </c>
      <c r="L2361" t="s">
        <v>65</v>
      </c>
      <c r="M2361" t="s">
        <v>63</v>
      </c>
      <c r="N2361" t="s">
        <v>79</v>
      </c>
      <c r="O2361" t="s">
        <v>63</v>
      </c>
      <c r="R2361" t="s">
        <v>83</v>
      </c>
      <c r="S2361" t="s">
        <v>63</v>
      </c>
      <c r="T2361" t="s">
        <v>63</v>
      </c>
      <c r="U2361" t="s">
        <v>63</v>
      </c>
      <c r="V2361" t="s">
        <v>80</v>
      </c>
      <c r="W2361" t="s">
        <v>63</v>
      </c>
      <c r="X2361" t="s">
        <v>85</v>
      </c>
      <c r="Y2361" t="s">
        <v>3718</v>
      </c>
      <c r="Z2361" t="s">
        <v>66</v>
      </c>
      <c r="AA2361" t="s">
        <v>134</v>
      </c>
      <c r="AB2361" t="s">
        <v>135</v>
      </c>
      <c r="AC2361" t="s">
        <v>63</v>
      </c>
      <c r="AD2361" t="s">
        <v>110</v>
      </c>
      <c r="AE2361" t="s">
        <v>134</v>
      </c>
      <c r="AF2361" t="s">
        <v>63</v>
      </c>
      <c r="AG2361" t="s">
        <v>81</v>
      </c>
      <c r="AH2361" t="s">
        <v>133</v>
      </c>
      <c r="AJ2361" t="s">
        <v>63</v>
      </c>
      <c r="AL2361" t="s">
        <v>63</v>
      </c>
      <c r="AN2361" t="s">
        <v>1592</v>
      </c>
      <c r="AO2361" t="s">
        <v>5393</v>
      </c>
      <c r="AP2361" t="s">
        <v>5203</v>
      </c>
      <c r="AQ2361" t="s">
        <v>89</v>
      </c>
      <c r="AR2361" t="s">
        <v>1950</v>
      </c>
      <c r="AS2361" t="s">
        <v>91</v>
      </c>
      <c r="AT2361" t="s">
        <v>66</v>
      </c>
    </row>
    <row r="2362" spans="1:47" hidden="1" x14ac:dyDescent="0.25">
      <c r="A2362" t="s">
        <v>5394</v>
      </c>
      <c r="B2362" t="s">
        <v>5395</v>
      </c>
      <c r="C2362" t="s">
        <v>5396</v>
      </c>
      <c r="D2362" t="s">
        <v>82</v>
      </c>
      <c r="E2362" t="s">
        <v>60</v>
      </c>
      <c r="G2362" t="s">
        <v>1188</v>
      </c>
      <c r="I2362" t="s">
        <v>63</v>
      </c>
      <c r="J2362" t="s">
        <v>64</v>
      </c>
      <c r="L2362" t="s">
        <v>65</v>
      </c>
      <c r="M2362" t="s">
        <v>63</v>
      </c>
      <c r="N2362" t="s">
        <v>80</v>
      </c>
      <c r="O2362" t="s">
        <v>80</v>
      </c>
      <c r="S2362" t="s">
        <v>63</v>
      </c>
      <c r="T2362" t="s">
        <v>84</v>
      </c>
      <c r="U2362" t="s">
        <v>110</v>
      </c>
      <c r="V2362" t="s">
        <v>80</v>
      </c>
      <c r="W2362" t="s">
        <v>110</v>
      </c>
      <c r="X2362" t="s">
        <v>228</v>
      </c>
      <c r="Z2362" t="s">
        <v>66</v>
      </c>
      <c r="AA2362" t="s">
        <v>134</v>
      </c>
      <c r="AB2362" t="s">
        <v>135</v>
      </c>
      <c r="AC2362" t="s">
        <v>66</v>
      </c>
      <c r="AD2362" t="s">
        <v>63</v>
      </c>
      <c r="AE2362" t="s">
        <v>63</v>
      </c>
      <c r="AF2362" t="s">
        <v>63</v>
      </c>
      <c r="AG2362" t="s">
        <v>122</v>
      </c>
      <c r="AH2362" t="s">
        <v>1350</v>
      </c>
      <c r="AL2362" t="s">
        <v>66</v>
      </c>
      <c r="AO2362" t="s">
        <v>5397</v>
      </c>
    </row>
    <row r="2363" spans="1:47" hidden="1" x14ac:dyDescent="0.25">
      <c r="A2363" t="s">
        <v>5398</v>
      </c>
      <c r="B2363" t="s">
        <v>5399</v>
      </c>
      <c r="C2363" t="s">
        <v>5400</v>
      </c>
      <c r="D2363" t="s">
        <v>59</v>
      </c>
      <c r="E2363" t="s">
        <v>60</v>
      </c>
      <c r="G2363" t="s">
        <v>118</v>
      </c>
      <c r="I2363" t="s">
        <v>63</v>
      </c>
      <c r="J2363" t="s">
        <v>64</v>
      </c>
      <c r="L2363" t="s">
        <v>65</v>
      </c>
      <c r="M2363" t="s">
        <v>63</v>
      </c>
      <c r="N2363" t="s">
        <v>80</v>
      </c>
      <c r="O2363" t="s">
        <v>80</v>
      </c>
      <c r="R2363" t="s">
        <v>83</v>
      </c>
      <c r="S2363" t="s">
        <v>66</v>
      </c>
      <c r="T2363" t="s">
        <v>63</v>
      </c>
      <c r="U2363" t="s">
        <v>63</v>
      </c>
      <c r="V2363" t="s">
        <v>80</v>
      </c>
      <c r="W2363" t="s">
        <v>80</v>
      </c>
      <c r="X2363" t="s">
        <v>85</v>
      </c>
      <c r="Y2363" t="s">
        <v>785</v>
      </c>
      <c r="Z2363" t="s">
        <v>66</v>
      </c>
      <c r="AA2363" t="s">
        <v>63</v>
      </c>
      <c r="AB2363" t="s">
        <v>66</v>
      </c>
      <c r="AC2363" t="s">
        <v>66</v>
      </c>
      <c r="AD2363" t="s">
        <v>63</v>
      </c>
      <c r="AE2363" t="s">
        <v>63</v>
      </c>
      <c r="AF2363" t="s">
        <v>63</v>
      </c>
      <c r="AG2363" t="s">
        <v>288</v>
      </c>
      <c r="AH2363" t="s">
        <v>118</v>
      </c>
      <c r="AJ2363" t="s">
        <v>63</v>
      </c>
      <c r="AL2363" t="s">
        <v>63</v>
      </c>
      <c r="AN2363" t="s">
        <v>2709</v>
      </c>
      <c r="AP2363" t="s">
        <v>635</v>
      </c>
      <c r="AQ2363" t="s">
        <v>89</v>
      </c>
      <c r="AR2363" t="s">
        <v>636</v>
      </c>
      <c r="AS2363" t="s">
        <v>91</v>
      </c>
      <c r="AT2363" t="s">
        <v>63</v>
      </c>
      <c r="AU2363" t="s">
        <v>5401</v>
      </c>
    </row>
    <row r="2364" spans="1:47" hidden="1" x14ac:dyDescent="0.25">
      <c r="A2364" t="s">
        <v>5402</v>
      </c>
      <c r="B2364" t="s">
        <v>5403</v>
      </c>
      <c r="C2364" t="s">
        <v>5404</v>
      </c>
      <c r="D2364" t="s">
        <v>82</v>
      </c>
      <c r="E2364" t="s">
        <v>60</v>
      </c>
      <c r="G2364" t="s">
        <v>72</v>
      </c>
      <c r="I2364" t="s">
        <v>63</v>
      </c>
      <c r="J2364" t="s">
        <v>64</v>
      </c>
      <c r="L2364" t="s">
        <v>65</v>
      </c>
    </row>
    <row r="2365" spans="1:47" hidden="1" x14ac:dyDescent="0.25">
      <c r="A2365" t="s">
        <v>5405</v>
      </c>
      <c r="B2365" t="s">
        <v>5406</v>
      </c>
      <c r="C2365" t="s">
        <v>5407</v>
      </c>
      <c r="D2365" t="s">
        <v>82</v>
      </c>
      <c r="E2365" t="s">
        <v>60</v>
      </c>
      <c r="G2365" t="s">
        <v>78</v>
      </c>
      <c r="I2365" t="s">
        <v>63</v>
      </c>
      <c r="J2365" t="s">
        <v>64</v>
      </c>
      <c r="L2365" t="s">
        <v>65</v>
      </c>
      <c r="M2365" t="s">
        <v>63</v>
      </c>
      <c r="N2365" t="s">
        <v>80</v>
      </c>
      <c r="O2365" t="s">
        <v>63</v>
      </c>
      <c r="R2365" t="s">
        <v>83</v>
      </c>
      <c r="S2365" t="s">
        <v>63</v>
      </c>
      <c r="T2365" t="s">
        <v>63</v>
      </c>
      <c r="U2365" t="s">
        <v>63</v>
      </c>
      <c r="V2365" t="s">
        <v>80</v>
      </c>
      <c r="W2365" t="s">
        <v>63</v>
      </c>
      <c r="X2365" t="s">
        <v>85</v>
      </c>
      <c r="Y2365" t="s">
        <v>86</v>
      </c>
      <c r="Z2365" t="s">
        <v>66</v>
      </c>
      <c r="AA2365" t="s">
        <v>63</v>
      </c>
      <c r="AB2365" t="s">
        <v>63</v>
      </c>
      <c r="AC2365" t="s">
        <v>63</v>
      </c>
      <c r="AD2365" t="s">
        <v>63</v>
      </c>
      <c r="AE2365" t="s">
        <v>63</v>
      </c>
      <c r="AF2365" t="s">
        <v>63</v>
      </c>
      <c r="AG2365" t="s">
        <v>288</v>
      </c>
      <c r="AH2365" t="s">
        <v>78</v>
      </c>
      <c r="AK2365" t="s">
        <v>137</v>
      </c>
      <c r="AL2365" t="s">
        <v>63</v>
      </c>
      <c r="AN2365" t="s">
        <v>5408</v>
      </c>
      <c r="AO2365" t="s">
        <v>5409</v>
      </c>
      <c r="AP2365" t="s">
        <v>1593</v>
      </c>
      <c r="AQ2365" t="s">
        <v>89</v>
      </c>
      <c r="AR2365" t="s">
        <v>1594</v>
      </c>
      <c r="AS2365" t="s">
        <v>103</v>
      </c>
      <c r="AT2365" t="s">
        <v>63</v>
      </c>
      <c r="AU2365" t="s">
        <v>5410</v>
      </c>
    </row>
    <row r="2366" spans="1:47" hidden="1" x14ac:dyDescent="0.25">
      <c r="A2366" t="s">
        <v>5405</v>
      </c>
      <c r="B2366" t="s">
        <v>5406</v>
      </c>
      <c r="C2366" t="s">
        <v>5407</v>
      </c>
      <c r="D2366" t="s">
        <v>82</v>
      </c>
      <c r="E2366" t="s">
        <v>60</v>
      </c>
      <c r="G2366" t="s">
        <v>78</v>
      </c>
      <c r="I2366" t="s">
        <v>63</v>
      </c>
      <c r="J2366" t="s">
        <v>64</v>
      </c>
      <c r="L2366" t="s">
        <v>65</v>
      </c>
      <c r="M2366" t="s">
        <v>63</v>
      </c>
      <c r="N2366" t="s">
        <v>80</v>
      </c>
      <c r="O2366" t="s">
        <v>63</v>
      </c>
      <c r="R2366" t="s">
        <v>83</v>
      </c>
      <c r="S2366" t="s">
        <v>63</v>
      </c>
      <c r="T2366" t="s">
        <v>63</v>
      </c>
      <c r="U2366" t="s">
        <v>63</v>
      </c>
      <c r="V2366" t="s">
        <v>80</v>
      </c>
      <c r="W2366" t="s">
        <v>63</v>
      </c>
      <c r="X2366" t="s">
        <v>85</v>
      </c>
      <c r="Y2366" t="s">
        <v>86</v>
      </c>
      <c r="Z2366" t="s">
        <v>66</v>
      </c>
      <c r="AA2366" t="s">
        <v>63</v>
      </c>
      <c r="AB2366" t="s">
        <v>63</v>
      </c>
      <c r="AC2366" t="s">
        <v>63</v>
      </c>
      <c r="AD2366" t="s">
        <v>63</v>
      </c>
      <c r="AE2366" t="s">
        <v>63</v>
      </c>
      <c r="AF2366" t="s">
        <v>63</v>
      </c>
      <c r="AG2366" t="s">
        <v>288</v>
      </c>
      <c r="AH2366" t="s">
        <v>78</v>
      </c>
      <c r="AK2366" t="s">
        <v>137</v>
      </c>
      <c r="AL2366" t="s">
        <v>63</v>
      </c>
      <c r="AN2366" t="s">
        <v>5408</v>
      </c>
      <c r="AO2366" t="s">
        <v>5409</v>
      </c>
      <c r="AP2366" t="s">
        <v>1596</v>
      </c>
      <c r="AQ2366" t="s">
        <v>89</v>
      </c>
      <c r="AR2366" t="s">
        <v>1594</v>
      </c>
      <c r="AS2366" t="s">
        <v>192</v>
      </c>
      <c r="AT2366" t="s">
        <v>63</v>
      </c>
      <c r="AU2366" t="s">
        <v>5410</v>
      </c>
    </row>
    <row r="2367" spans="1:47" hidden="1" x14ac:dyDescent="0.25">
      <c r="A2367" t="s">
        <v>5411</v>
      </c>
      <c r="B2367" t="s">
        <v>5412</v>
      </c>
      <c r="C2367" t="s">
        <v>5413</v>
      </c>
      <c r="D2367" t="s">
        <v>82</v>
      </c>
      <c r="E2367" t="s">
        <v>60</v>
      </c>
      <c r="G2367" t="s">
        <v>72</v>
      </c>
      <c r="I2367" t="s">
        <v>63</v>
      </c>
      <c r="J2367" t="s">
        <v>64</v>
      </c>
      <c r="L2367" t="s">
        <v>65</v>
      </c>
    </row>
    <row r="2368" spans="1:47" hidden="1" x14ac:dyDescent="0.25">
      <c r="A2368" t="s">
        <v>5414</v>
      </c>
      <c r="B2368" t="s">
        <v>5415</v>
      </c>
      <c r="C2368" t="s">
        <v>5416</v>
      </c>
      <c r="D2368" t="s">
        <v>82</v>
      </c>
      <c r="E2368" t="s">
        <v>60</v>
      </c>
      <c r="G2368" t="s">
        <v>133</v>
      </c>
      <c r="I2368" t="s">
        <v>63</v>
      </c>
      <c r="J2368" t="s">
        <v>64</v>
      </c>
      <c r="L2368" t="s">
        <v>65</v>
      </c>
      <c r="M2368" t="s">
        <v>63</v>
      </c>
      <c r="N2368" t="s">
        <v>66</v>
      </c>
      <c r="O2368" t="s">
        <v>80</v>
      </c>
      <c r="P2368" t="s">
        <v>15</v>
      </c>
      <c r="Q2368" t="s">
        <v>5417</v>
      </c>
    </row>
    <row r="2369" spans="1:52" hidden="1" x14ac:dyDescent="0.25">
      <c r="A2369" t="s">
        <v>5418</v>
      </c>
      <c r="B2369" t="s">
        <v>5419</v>
      </c>
      <c r="C2369" t="s">
        <v>5420</v>
      </c>
      <c r="D2369" t="s">
        <v>82</v>
      </c>
      <c r="E2369" t="s">
        <v>60</v>
      </c>
      <c r="G2369" t="s">
        <v>1188</v>
      </c>
      <c r="I2369" t="s">
        <v>128</v>
      </c>
      <c r="J2369" t="s">
        <v>64</v>
      </c>
      <c r="L2369" t="s">
        <v>65</v>
      </c>
    </row>
    <row r="2370" spans="1:52" hidden="1" x14ac:dyDescent="0.25">
      <c r="A2370" t="s">
        <v>5421</v>
      </c>
      <c r="B2370" t="s">
        <v>5422</v>
      </c>
      <c r="C2370" t="s">
        <v>5423</v>
      </c>
      <c r="D2370" t="s">
        <v>59</v>
      </c>
      <c r="E2370" t="s">
        <v>60</v>
      </c>
      <c r="F2370" t="s">
        <v>5424</v>
      </c>
      <c r="G2370" t="s">
        <v>133</v>
      </c>
      <c r="I2370" t="s">
        <v>63</v>
      </c>
      <c r="J2370" t="s">
        <v>64</v>
      </c>
      <c r="L2370" t="s">
        <v>73</v>
      </c>
      <c r="M2370" t="s">
        <v>63</v>
      </c>
      <c r="N2370" t="s">
        <v>79</v>
      </c>
      <c r="O2370" t="s">
        <v>63</v>
      </c>
      <c r="R2370" t="s">
        <v>83</v>
      </c>
      <c r="S2370" t="s">
        <v>63</v>
      </c>
      <c r="T2370" t="s">
        <v>84</v>
      </c>
      <c r="U2370" t="s">
        <v>110</v>
      </c>
      <c r="V2370" t="s">
        <v>110</v>
      </c>
      <c r="W2370" t="s">
        <v>80</v>
      </c>
      <c r="X2370" t="s">
        <v>85</v>
      </c>
      <c r="Y2370" t="s">
        <v>5425</v>
      </c>
      <c r="Z2370" t="s">
        <v>66</v>
      </c>
      <c r="AA2370" t="s">
        <v>134</v>
      </c>
      <c r="AB2370" t="s">
        <v>135</v>
      </c>
      <c r="AC2370" t="s">
        <v>66</v>
      </c>
      <c r="AD2370" t="s">
        <v>110</v>
      </c>
      <c r="AE2370" t="s">
        <v>134</v>
      </c>
      <c r="AF2370" t="s">
        <v>63</v>
      </c>
      <c r="AG2370" t="s">
        <v>122</v>
      </c>
      <c r="AH2370" t="s">
        <v>133</v>
      </c>
      <c r="AK2370" t="s">
        <v>137</v>
      </c>
      <c r="AL2370" t="s">
        <v>63</v>
      </c>
      <c r="AM2370" t="s">
        <v>1403</v>
      </c>
      <c r="AN2370" t="s">
        <v>2409</v>
      </c>
      <c r="AV2370" t="s">
        <v>158</v>
      </c>
      <c r="AW2370" t="s">
        <v>159</v>
      </c>
      <c r="AX2370" t="s">
        <v>143</v>
      </c>
      <c r="AY2370" t="s">
        <v>144</v>
      </c>
      <c r="AZ2370" t="s">
        <v>66</v>
      </c>
    </row>
    <row r="2371" spans="1:52" hidden="1" x14ac:dyDescent="0.25">
      <c r="A2371" t="s">
        <v>5421</v>
      </c>
      <c r="B2371" t="s">
        <v>5422</v>
      </c>
      <c r="C2371" t="s">
        <v>5423</v>
      </c>
      <c r="D2371" t="s">
        <v>59</v>
      </c>
      <c r="E2371" t="s">
        <v>60</v>
      </c>
      <c r="F2371" t="s">
        <v>5424</v>
      </c>
      <c r="G2371" t="s">
        <v>133</v>
      </c>
      <c r="I2371" t="s">
        <v>63</v>
      </c>
      <c r="J2371" t="s">
        <v>64</v>
      </c>
      <c r="L2371" t="s">
        <v>73</v>
      </c>
      <c r="M2371" t="s">
        <v>63</v>
      </c>
      <c r="N2371" t="s">
        <v>79</v>
      </c>
      <c r="O2371" t="s">
        <v>63</v>
      </c>
      <c r="R2371" t="s">
        <v>83</v>
      </c>
      <c r="S2371" t="s">
        <v>63</v>
      </c>
      <c r="T2371" t="s">
        <v>84</v>
      </c>
      <c r="U2371" t="s">
        <v>110</v>
      </c>
      <c r="V2371" t="s">
        <v>110</v>
      </c>
      <c r="W2371" t="s">
        <v>80</v>
      </c>
      <c r="X2371" t="s">
        <v>85</v>
      </c>
      <c r="Y2371" t="s">
        <v>5425</v>
      </c>
      <c r="Z2371" t="s">
        <v>66</v>
      </c>
      <c r="AA2371" t="s">
        <v>134</v>
      </c>
      <c r="AB2371" t="s">
        <v>135</v>
      </c>
      <c r="AC2371" t="s">
        <v>66</v>
      </c>
      <c r="AD2371" t="s">
        <v>110</v>
      </c>
      <c r="AE2371" t="s">
        <v>134</v>
      </c>
      <c r="AF2371" t="s">
        <v>63</v>
      </c>
      <c r="AG2371" t="s">
        <v>122</v>
      </c>
      <c r="AH2371" t="s">
        <v>133</v>
      </c>
      <c r="AK2371" t="s">
        <v>137</v>
      </c>
      <c r="AL2371" t="s">
        <v>63</v>
      </c>
      <c r="AM2371" t="s">
        <v>1403</v>
      </c>
      <c r="AN2371" t="s">
        <v>2409</v>
      </c>
      <c r="AV2371" t="s">
        <v>146</v>
      </c>
      <c r="AW2371" t="s">
        <v>147</v>
      </c>
      <c r="AX2371" t="s">
        <v>143</v>
      </c>
      <c r="AY2371" t="s">
        <v>144</v>
      </c>
      <c r="AZ2371" t="s">
        <v>66</v>
      </c>
    </row>
    <row r="2372" spans="1:52" hidden="1" x14ac:dyDescent="0.25">
      <c r="A2372" t="s">
        <v>5421</v>
      </c>
      <c r="B2372" t="s">
        <v>5422</v>
      </c>
      <c r="C2372" t="s">
        <v>5423</v>
      </c>
      <c r="D2372" t="s">
        <v>59</v>
      </c>
      <c r="E2372" t="s">
        <v>60</v>
      </c>
      <c r="F2372" t="s">
        <v>5424</v>
      </c>
      <c r="G2372" t="s">
        <v>133</v>
      </c>
      <c r="I2372" t="s">
        <v>63</v>
      </c>
      <c r="J2372" t="s">
        <v>64</v>
      </c>
      <c r="L2372" t="s">
        <v>73</v>
      </c>
      <c r="M2372" t="s">
        <v>63</v>
      </c>
      <c r="N2372" t="s">
        <v>79</v>
      </c>
      <c r="O2372" t="s">
        <v>63</v>
      </c>
      <c r="R2372" t="s">
        <v>83</v>
      </c>
      <c r="S2372" t="s">
        <v>63</v>
      </c>
      <c r="T2372" t="s">
        <v>84</v>
      </c>
      <c r="U2372" t="s">
        <v>110</v>
      </c>
      <c r="V2372" t="s">
        <v>110</v>
      </c>
      <c r="W2372" t="s">
        <v>80</v>
      </c>
      <c r="X2372" t="s">
        <v>85</v>
      </c>
      <c r="Y2372" t="s">
        <v>5425</v>
      </c>
      <c r="Z2372" t="s">
        <v>66</v>
      </c>
      <c r="AA2372" t="s">
        <v>134</v>
      </c>
      <c r="AB2372" t="s">
        <v>135</v>
      </c>
      <c r="AC2372" t="s">
        <v>66</v>
      </c>
      <c r="AD2372" t="s">
        <v>110</v>
      </c>
      <c r="AE2372" t="s">
        <v>134</v>
      </c>
      <c r="AF2372" t="s">
        <v>63</v>
      </c>
      <c r="AG2372" t="s">
        <v>122</v>
      </c>
      <c r="AH2372" t="s">
        <v>133</v>
      </c>
      <c r="AK2372" t="s">
        <v>137</v>
      </c>
      <c r="AL2372" t="s">
        <v>63</v>
      </c>
      <c r="AM2372" t="s">
        <v>1403</v>
      </c>
      <c r="AN2372" t="s">
        <v>2409</v>
      </c>
      <c r="AV2372" t="s">
        <v>168</v>
      </c>
      <c r="AW2372" t="s">
        <v>169</v>
      </c>
      <c r="AX2372" t="s">
        <v>143</v>
      </c>
      <c r="AY2372" t="s">
        <v>144</v>
      </c>
      <c r="AZ2372" t="s">
        <v>66</v>
      </c>
    </row>
    <row r="2373" spans="1:52" hidden="1" x14ac:dyDescent="0.25">
      <c r="A2373" t="s">
        <v>5421</v>
      </c>
      <c r="B2373" t="s">
        <v>5422</v>
      </c>
      <c r="C2373" t="s">
        <v>5423</v>
      </c>
      <c r="D2373" t="s">
        <v>59</v>
      </c>
      <c r="E2373" t="s">
        <v>60</v>
      </c>
      <c r="F2373" t="s">
        <v>5424</v>
      </c>
      <c r="G2373" t="s">
        <v>133</v>
      </c>
      <c r="I2373" t="s">
        <v>63</v>
      </c>
      <c r="J2373" t="s">
        <v>64</v>
      </c>
      <c r="L2373" t="s">
        <v>73</v>
      </c>
      <c r="M2373" t="s">
        <v>63</v>
      </c>
      <c r="N2373" t="s">
        <v>79</v>
      </c>
      <c r="O2373" t="s">
        <v>63</v>
      </c>
      <c r="R2373" t="s">
        <v>83</v>
      </c>
      <c r="S2373" t="s">
        <v>63</v>
      </c>
      <c r="T2373" t="s">
        <v>84</v>
      </c>
      <c r="U2373" t="s">
        <v>110</v>
      </c>
      <c r="V2373" t="s">
        <v>110</v>
      </c>
      <c r="W2373" t="s">
        <v>80</v>
      </c>
      <c r="X2373" t="s">
        <v>85</v>
      </c>
      <c r="Y2373" t="s">
        <v>5425</v>
      </c>
      <c r="Z2373" t="s">
        <v>66</v>
      </c>
      <c r="AA2373" t="s">
        <v>134</v>
      </c>
      <c r="AB2373" t="s">
        <v>135</v>
      </c>
      <c r="AC2373" t="s">
        <v>66</v>
      </c>
      <c r="AD2373" t="s">
        <v>110</v>
      </c>
      <c r="AE2373" t="s">
        <v>134</v>
      </c>
      <c r="AF2373" t="s">
        <v>63</v>
      </c>
      <c r="AG2373" t="s">
        <v>122</v>
      </c>
      <c r="AH2373" t="s">
        <v>133</v>
      </c>
      <c r="AK2373" t="s">
        <v>137</v>
      </c>
      <c r="AL2373" t="s">
        <v>63</v>
      </c>
      <c r="AM2373" t="s">
        <v>1403</v>
      </c>
      <c r="AN2373" t="s">
        <v>2409</v>
      </c>
      <c r="AV2373" t="s">
        <v>456</v>
      </c>
      <c r="AW2373" t="s">
        <v>157</v>
      </c>
      <c r="AX2373" t="s">
        <v>143</v>
      </c>
      <c r="AY2373" t="s">
        <v>144</v>
      </c>
      <c r="AZ2373" t="s">
        <v>66</v>
      </c>
    </row>
    <row r="2374" spans="1:52" hidden="1" x14ac:dyDescent="0.25">
      <c r="A2374" t="s">
        <v>5421</v>
      </c>
      <c r="B2374" t="s">
        <v>5422</v>
      </c>
      <c r="C2374" t="s">
        <v>5423</v>
      </c>
      <c r="D2374" t="s">
        <v>59</v>
      </c>
      <c r="E2374" t="s">
        <v>60</v>
      </c>
      <c r="F2374" t="s">
        <v>5424</v>
      </c>
      <c r="G2374" t="s">
        <v>133</v>
      </c>
      <c r="I2374" t="s">
        <v>63</v>
      </c>
      <c r="J2374" t="s">
        <v>64</v>
      </c>
      <c r="L2374" t="s">
        <v>73</v>
      </c>
      <c r="M2374" t="s">
        <v>63</v>
      </c>
      <c r="N2374" t="s">
        <v>79</v>
      </c>
      <c r="O2374" t="s">
        <v>63</v>
      </c>
      <c r="R2374" t="s">
        <v>83</v>
      </c>
      <c r="S2374" t="s">
        <v>63</v>
      </c>
      <c r="T2374" t="s">
        <v>84</v>
      </c>
      <c r="U2374" t="s">
        <v>110</v>
      </c>
      <c r="V2374" t="s">
        <v>110</v>
      </c>
      <c r="W2374" t="s">
        <v>80</v>
      </c>
      <c r="X2374" t="s">
        <v>85</v>
      </c>
      <c r="Y2374" t="s">
        <v>5425</v>
      </c>
      <c r="Z2374" t="s">
        <v>66</v>
      </c>
      <c r="AA2374" t="s">
        <v>134</v>
      </c>
      <c r="AB2374" t="s">
        <v>135</v>
      </c>
      <c r="AC2374" t="s">
        <v>66</v>
      </c>
      <c r="AD2374" t="s">
        <v>110</v>
      </c>
      <c r="AE2374" t="s">
        <v>134</v>
      </c>
      <c r="AF2374" t="s">
        <v>63</v>
      </c>
      <c r="AG2374" t="s">
        <v>122</v>
      </c>
      <c r="AH2374" t="s">
        <v>133</v>
      </c>
      <c r="AK2374" t="s">
        <v>137</v>
      </c>
      <c r="AL2374" t="s">
        <v>63</v>
      </c>
      <c r="AM2374" t="s">
        <v>1403</v>
      </c>
      <c r="AN2374" t="s">
        <v>2409</v>
      </c>
      <c r="AV2374" t="s">
        <v>1837</v>
      </c>
      <c r="AW2374" t="s">
        <v>1759</v>
      </c>
      <c r="AX2374" t="s">
        <v>143</v>
      </c>
      <c r="AY2374" t="s">
        <v>144</v>
      </c>
      <c r="AZ2374" t="s">
        <v>66</v>
      </c>
    </row>
    <row r="2375" spans="1:52" hidden="1" x14ac:dyDescent="0.25">
      <c r="A2375" t="s">
        <v>5426</v>
      </c>
      <c r="B2375" t="s">
        <v>5427</v>
      </c>
      <c r="C2375" t="s">
        <v>5428</v>
      </c>
      <c r="D2375" t="s">
        <v>82</v>
      </c>
      <c r="E2375" t="s">
        <v>60</v>
      </c>
      <c r="F2375" t="s">
        <v>5429</v>
      </c>
      <c r="G2375" t="s">
        <v>78</v>
      </c>
      <c r="I2375" t="s">
        <v>63</v>
      </c>
      <c r="J2375" t="s">
        <v>64</v>
      </c>
      <c r="L2375" t="s">
        <v>73</v>
      </c>
      <c r="M2375" t="s">
        <v>63</v>
      </c>
      <c r="N2375" t="s">
        <v>79</v>
      </c>
      <c r="O2375" t="s">
        <v>63</v>
      </c>
      <c r="R2375" t="s">
        <v>83</v>
      </c>
      <c r="S2375" t="s">
        <v>63</v>
      </c>
      <c r="T2375" t="s">
        <v>63</v>
      </c>
      <c r="U2375" t="s">
        <v>63</v>
      </c>
      <c r="V2375" t="s">
        <v>80</v>
      </c>
      <c r="W2375" t="s">
        <v>63</v>
      </c>
      <c r="X2375" t="s">
        <v>85</v>
      </c>
      <c r="Y2375" t="s">
        <v>5430</v>
      </c>
      <c r="Z2375" t="s">
        <v>66</v>
      </c>
      <c r="AA2375" t="s">
        <v>63</v>
      </c>
      <c r="AB2375" t="s">
        <v>63</v>
      </c>
      <c r="AC2375" t="s">
        <v>63</v>
      </c>
      <c r="AD2375" t="s">
        <v>63</v>
      </c>
      <c r="AE2375" t="s">
        <v>63</v>
      </c>
      <c r="AF2375" t="s">
        <v>63</v>
      </c>
      <c r="AG2375" t="s">
        <v>288</v>
      </c>
      <c r="AH2375" t="s">
        <v>78</v>
      </c>
      <c r="AL2375" t="s">
        <v>63</v>
      </c>
      <c r="AM2375" t="s">
        <v>255</v>
      </c>
      <c r="AN2375" t="s">
        <v>1813</v>
      </c>
      <c r="AP2375" t="s">
        <v>377</v>
      </c>
      <c r="AQ2375" t="s">
        <v>89</v>
      </c>
      <c r="AR2375" t="s">
        <v>351</v>
      </c>
      <c r="AS2375" t="s">
        <v>192</v>
      </c>
      <c r="AT2375" t="s">
        <v>63</v>
      </c>
    </row>
    <row r="2376" spans="1:52" hidden="1" x14ac:dyDescent="0.25">
      <c r="A2376" t="s">
        <v>5426</v>
      </c>
      <c r="B2376" t="s">
        <v>5427</v>
      </c>
      <c r="C2376" t="s">
        <v>5428</v>
      </c>
      <c r="D2376" t="s">
        <v>82</v>
      </c>
      <c r="E2376" t="s">
        <v>60</v>
      </c>
      <c r="F2376" t="s">
        <v>5429</v>
      </c>
      <c r="G2376" t="s">
        <v>78</v>
      </c>
      <c r="I2376" t="s">
        <v>63</v>
      </c>
      <c r="J2376" t="s">
        <v>64</v>
      </c>
      <c r="L2376" t="s">
        <v>73</v>
      </c>
      <c r="M2376" t="s">
        <v>63</v>
      </c>
      <c r="N2376" t="s">
        <v>79</v>
      </c>
      <c r="O2376" t="s">
        <v>63</v>
      </c>
      <c r="R2376" t="s">
        <v>83</v>
      </c>
      <c r="S2376" t="s">
        <v>63</v>
      </c>
      <c r="T2376" t="s">
        <v>63</v>
      </c>
      <c r="U2376" t="s">
        <v>63</v>
      </c>
      <c r="V2376" t="s">
        <v>80</v>
      </c>
      <c r="W2376" t="s">
        <v>63</v>
      </c>
      <c r="X2376" t="s">
        <v>85</v>
      </c>
      <c r="Y2376" t="s">
        <v>5430</v>
      </c>
      <c r="Z2376" t="s">
        <v>66</v>
      </c>
      <c r="AA2376" t="s">
        <v>63</v>
      </c>
      <c r="AB2376" t="s">
        <v>63</v>
      </c>
      <c r="AC2376" t="s">
        <v>63</v>
      </c>
      <c r="AD2376" t="s">
        <v>63</v>
      </c>
      <c r="AE2376" t="s">
        <v>63</v>
      </c>
      <c r="AF2376" t="s">
        <v>63</v>
      </c>
      <c r="AG2376" t="s">
        <v>288</v>
      </c>
      <c r="AH2376" t="s">
        <v>78</v>
      </c>
      <c r="AL2376" t="s">
        <v>63</v>
      </c>
      <c r="AM2376" t="s">
        <v>255</v>
      </c>
      <c r="AN2376" t="s">
        <v>1813</v>
      </c>
      <c r="AP2376" t="s">
        <v>378</v>
      </c>
      <c r="AQ2376" t="s">
        <v>89</v>
      </c>
      <c r="AR2376" t="s">
        <v>220</v>
      </c>
      <c r="AS2376" t="s">
        <v>192</v>
      </c>
      <c r="AT2376" t="s">
        <v>63</v>
      </c>
    </row>
    <row r="2377" spans="1:52" hidden="1" x14ac:dyDescent="0.25">
      <c r="A2377" t="s">
        <v>5426</v>
      </c>
      <c r="B2377" t="s">
        <v>5427</v>
      </c>
      <c r="C2377" t="s">
        <v>5428</v>
      </c>
      <c r="D2377" t="s">
        <v>82</v>
      </c>
      <c r="E2377" t="s">
        <v>60</v>
      </c>
      <c r="F2377" t="s">
        <v>5429</v>
      </c>
      <c r="G2377" t="s">
        <v>78</v>
      </c>
      <c r="I2377" t="s">
        <v>63</v>
      </c>
      <c r="J2377" t="s">
        <v>64</v>
      </c>
      <c r="L2377" t="s">
        <v>73</v>
      </c>
      <c r="M2377" t="s">
        <v>63</v>
      </c>
      <c r="N2377" t="s">
        <v>79</v>
      </c>
      <c r="O2377" t="s">
        <v>63</v>
      </c>
      <c r="R2377" t="s">
        <v>83</v>
      </c>
      <c r="S2377" t="s">
        <v>63</v>
      </c>
      <c r="T2377" t="s">
        <v>63</v>
      </c>
      <c r="U2377" t="s">
        <v>63</v>
      </c>
      <c r="V2377" t="s">
        <v>80</v>
      </c>
      <c r="W2377" t="s">
        <v>63</v>
      </c>
      <c r="X2377" t="s">
        <v>85</v>
      </c>
      <c r="Y2377" t="s">
        <v>5430</v>
      </c>
      <c r="Z2377" t="s">
        <v>66</v>
      </c>
      <c r="AA2377" t="s">
        <v>63</v>
      </c>
      <c r="AB2377" t="s">
        <v>63</v>
      </c>
      <c r="AC2377" t="s">
        <v>63</v>
      </c>
      <c r="AD2377" t="s">
        <v>63</v>
      </c>
      <c r="AE2377" t="s">
        <v>63</v>
      </c>
      <c r="AF2377" t="s">
        <v>63</v>
      </c>
      <c r="AG2377" t="s">
        <v>288</v>
      </c>
      <c r="AH2377" t="s">
        <v>78</v>
      </c>
      <c r="AL2377" t="s">
        <v>63</v>
      </c>
      <c r="AM2377" t="s">
        <v>255</v>
      </c>
      <c r="AN2377" t="s">
        <v>1813</v>
      </c>
      <c r="AP2377" t="s">
        <v>383</v>
      </c>
      <c r="AQ2377" t="s">
        <v>89</v>
      </c>
      <c r="AR2377" t="s">
        <v>97</v>
      </c>
      <c r="AS2377" t="s">
        <v>192</v>
      </c>
      <c r="AT2377" t="s">
        <v>63</v>
      </c>
      <c r="AU2377" t="s">
        <v>5431</v>
      </c>
    </row>
    <row r="2378" spans="1:52" hidden="1" x14ac:dyDescent="0.25">
      <c r="A2378" t="s">
        <v>5426</v>
      </c>
      <c r="B2378" t="s">
        <v>5427</v>
      </c>
      <c r="C2378" t="s">
        <v>5428</v>
      </c>
      <c r="D2378" t="s">
        <v>82</v>
      </c>
      <c r="E2378" t="s">
        <v>60</v>
      </c>
      <c r="F2378" t="s">
        <v>5429</v>
      </c>
      <c r="G2378" t="s">
        <v>78</v>
      </c>
      <c r="I2378" t="s">
        <v>63</v>
      </c>
      <c r="J2378" t="s">
        <v>64</v>
      </c>
      <c r="L2378" t="s">
        <v>73</v>
      </c>
      <c r="M2378" t="s">
        <v>63</v>
      </c>
      <c r="N2378" t="s">
        <v>79</v>
      </c>
      <c r="O2378" t="s">
        <v>63</v>
      </c>
      <c r="R2378" t="s">
        <v>83</v>
      </c>
      <c r="S2378" t="s">
        <v>63</v>
      </c>
      <c r="T2378" t="s">
        <v>63</v>
      </c>
      <c r="U2378" t="s">
        <v>63</v>
      </c>
      <c r="V2378" t="s">
        <v>80</v>
      </c>
      <c r="W2378" t="s">
        <v>63</v>
      </c>
      <c r="X2378" t="s">
        <v>85</v>
      </c>
      <c r="Y2378" t="s">
        <v>5430</v>
      </c>
      <c r="Z2378" t="s">
        <v>66</v>
      </c>
      <c r="AA2378" t="s">
        <v>63</v>
      </c>
      <c r="AB2378" t="s">
        <v>63</v>
      </c>
      <c r="AC2378" t="s">
        <v>63</v>
      </c>
      <c r="AD2378" t="s">
        <v>63</v>
      </c>
      <c r="AE2378" t="s">
        <v>63</v>
      </c>
      <c r="AF2378" t="s">
        <v>63</v>
      </c>
      <c r="AG2378" t="s">
        <v>288</v>
      </c>
      <c r="AH2378" t="s">
        <v>78</v>
      </c>
      <c r="AL2378" t="s">
        <v>63</v>
      </c>
      <c r="AM2378" t="s">
        <v>255</v>
      </c>
      <c r="AN2378" t="s">
        <v>1813</v>
      </c>
      <c r="AP2378" t="s">
        <v>708</v>
      </c>
      <c r="AQ2378" t="s">
        <v>89</v>
      </c>
      <c r="AR2378" t="s">
        <v>94</v>
      </c>
      <c r="AS2378" t="s">
        <v>192</v>
      </c>
      <c r="AT2378" t="s">
        <v>63</v>
      </c>
      <c r="AU2378" t="s">
        <v>217</v>
      </c>
    </row>
    <row r="2379" spans="1:52" hidden="1" x14ac:dyDescent="0.25">
      <c r="A2379" t="s">
        <v>5426</v>
      </c>
      <c r="B2379" t="s">
        <v>5427</v>
      </c>
      <c r="C2379" t="s">
        <v>5428</v>
      </c>
      <c r="D2379" t="s">
        <v>82</v>
      </c>
      <c r="E2379" t="s">
        <v>60</v>
      </c>
      <c r="F2379" t="s">
        <v>5429</v>
      </c>
      <c r="G2379" t="s">
        <v>78</v>
      </c>
      <c r="I2379" t="s">
        <v>63</v>
      </c>
      <c r="J2379" t="s">
        <v>64</v>
      </c>
      <c r="L2379" t="s">
        <v>73</v>
      </c>
      <c r="M2379" t="s">
        <v>63</v>
      </c>
      <c r="N2379" t="s">
        <v>79</v>
      </c>
      <c r="O2379" t="s">
        <v>63</v>
      </c>
      <c r="R2379" t="s">
        <v>83</v>
      </c>
      <c r="S2379" t="s">
        <v>63</v>
      </c>
      <c r="T2379" t="s">
        <v>63</v>
      </c>
      <c r="U2379" t="s">
        <v>63</v>
      </c>
      <c r="V2379" t="s">
        <v>80</v>
      </c>
      <c r="W2379" t="s">
        <v>63</v>
      </c>
      <c r="X2379" t="s">
        <v>85</v>
      </c>
      <c r="Y2379" t="s">
        <v>5430</v>
      </c>
      <c r="Z2379" t="s">
        <v>66</v>
      </c>
      <c r="AA2379" t="s">
        <v>63</v>
      </c>
      <c r="AB2379" t="s">
        <v>63</v>
      </c>
      <c r="AC2379" t="s">
        <v>63</v>
      </c>
      <c r="AD2379" t="s">
        <v>63</v>
      </c>
      <c r="AE2379" t="s">
        <v>63</v>
      </c>
      <c r="AF2379" t="s">
        <v>63</v>
      </c>
      <c r="AG2379" t="s">
        <v>288</v>
      </c>
      <c r="AH2379" t="s">
        <v>78</v>
      </c>
      <c r="AL2379" t="s">
        <v>63</v>
      </c>
      <c r="AM2379" t="s">
        <v>255</v>
      </c>
      <c r="AN2379" t="s">
        <v>1813</v>
      </c>
      <c r="AP2379" t="s">
        <v>5432</v>
      </c>
      <c r="AQ2379" t="s">
        <v>89</v>
      </c>
      <c r="AR2379" t="s">
        <v>4541</v>
      </c>
      <c r="AS2379" t="s">
        <v>91</v>
      </c>
      <c r="AT2379" t="s">
        <v>63</v>
      </c>
    </row>
    <row r="2380" spans="1:52" hidden="1" x14ac:dyDescent="0.25">
      <c r="A2380" t="s">
        <v>5426</v>
      </c>
      <c r="B2380" t="s">
        <v>5427</v>
      </c>
      <c r="C2380" t="s">
        <v>5428</v>
      </c>
      <c r="D2380" t="s">
        <v>82</v>
      </c>
      <c r="E2380" t="s">
        <v>60</v>
      </c>
      <c r="F2380" t="s">
        <v>5429</v>
      </c>
      <c r="G2380" t="s">
        <v>78</v>
      </c>
      <c r="I2380" t="s">
        <v>63</v>
      </c>
      <c r="J2380" t="s">
        <v>64</v>
      </c>
      <c r="L2380" t="s">
        <v>73</v>
      </c>
      <c r="M2380" t="s">
        <v>63</v>
      </c>
      <c r="N2380" t="s">
        <v>79</v>
      </c>
      <c r="O2380" t="s">
        <v>63</v>
      </c>
      <c r="R2380" t="s">
        <v>83</v>
      </c>
      <c r="S2380" t="s">
        <v>63</v>
      </c>
      <c r="T2380" t="s">
        <v>63</v>
      </c>
      <c r="U2380" t="s">
        <v>63</v>
      </c>
      <c r="V2380" t="s">
        <v>80</v>
      </c>
      <c r="W2380" t="s">
        <v>63</v>
      </c>
      <c r="X2380" t="s">
        <v>85</v>
      </c>
      <c r="Y2380" t="s">
        <v>5430</v>
      </c>
      <c r="Z2380" t="s">
        <v>66</v>
      </c>
      <c r="AA2380" t="s">
        <v>63</v>
      </c>
      <c r="AB2380" t="s">
        <v>63</v>
      </c>
      <c r="AC2380" t="s">
        <v>63</v>
      </c>
      <c r="AD2380" t="s">
        <v>63</v>
      </c>
      <c r="AE2380" t="s">
        <v>63</v>
      </c>
      <c r="AF2380" t="s">
        <v>63</v>
      </c>
      <c r="AG2380" t="s">
        <v>288</v>
      </c>
      <c r="AH2380" t="s">
        <v>78</v>
      </c>
      <c r="AL2380" t="s">
        <v>63</v>
      </c>
      <c r="AM2380" t="s">
        <v>255</v>
      </c>
      <c r="AN2380" t="s">
        <v>1813</v>
      </c>
      <c r="AP2380" t="s">
        <v>1949</v>
      </c>
      <c r="AQ2380" t="s">
        <v>89</v>
      </c>
      <c r="AR2380" t="s">
        <v>1950</v>
      </c>
      <c r="AS2380" t="s">
        <v>91</v>
      </c>
      <c r="AT2380" t="s">
        <v>63</v>
      </c>
    </row>
    <row r="2381" spans="1:52" hidden="1" x14ac:dyDescent="0.25">
      <c r="A2381" t="s">
        <v>5426</v>
      </c>
      <c r="B2381" t="s">
        <v>5427</v>
      </c>
      <c r="C2381" t="s">
        <v>5428</v>
      </c>
      <c r="D2381" t="s">
        <v>82</v>
      </c>
      <c r="E2381" t="s">
        <v>60</v>
      </c>
      <c r="F2381" t="s">
        <v>5429</v>
      </c>
      <c r="G2381" t="s">
        <v>78</v>
      </c>
      <c r="I2381" t="s">
        <v>63</v>
      </c>
      <c r="J2381" t="s">
        <v>64</v>
      </c>
      <c r="L2381" t="s">
        <v>73</v>
      </c>
      <c r="M2381" t="s">
        <v>63</v>
      </c>
      <c r="N2381" t="s">
        <v>79</v>
      </c>
      <c r="O2381" t="s">
        <v>63</v>
      </c>
      <c r="R2381" t="s">
        <v>83</v>
      </c>
      <c r="S2381" t="s">
        <v>63</v>
      </c>
      <c r="T2381" t="s">
        <v>63</v>
      </c>
      <c r="U2381" t="s">
        <v>63</v>
      </c>
      <c r="V2381" t="s">
        <v>80</v>
      </c>
      <c r="W2381" t="s">
        <v>63</v>
      </c>
      <c r="X2381" t="s">
        <v>85</v>
      </c>
      <c r="Y2381" t="s">
        <v>5430</v>
      </c>
      <c r="Z2381" t="s">
        <v>66</v>
      </c>
      <c r="AA2381" t="s">
        <v>63</v>
      </c>
      <c r="AB2381" t="s">
        <v>63</v>
      </c>
      <c r="AC2381" t="s">
        <v>63</v>
      </c>
      <c r="AD2381" t="s">
        <v>63</v>
      </c>
      <c r="AE2381" t="s">
        <v>63</v>
      </c>
      <c r="AF2381" t="s">
        <v>63</v>
      </c>
      <c r="AG2381" t="s">
        <v>288</v>
      </c>
      <c r="AH2381" t="s">
        <v>78</v>
      </c>
      <c r="AL2381" t="s">
        <v>63</v>
      </c>
      <c r="AM2381" t="s">
        <v>255</v>
      </c>
      <c r="AN2381" t="s">
        <v>1813</v>
      </c>
      <c r="AP2381" t="s">
        <v>93</v>
      </c>
      <c r="AQ2381" t="s">
        <v>89</v>
      </c>
      <c r="AR2381" t="s">
        <v>94</v>
      </c>
      <c r="AS2381" t="s">
        <v>91</v>
      </c>
      <c r="AT2381" t="s">
        <v>63</v>
      </c>
      <c r="AU2381" t="s">
        <v>217</v>
      </c>
    </row>
    <row r="2382" spans="1:52" hidden="1" x14ac:dyDescent="0.25">
      <c r="A2382" t="s">
        <v>5426</v>
      </c>
      <c r="B2382" t="s">
        <v>5427</v>
      </c>
      <c r="C2382" t="s">
        <v>5428</v>
      </c>
      <c r="D2382" t="s">
        <v>82</v>
      </c>
      <c r="E2382" t="s">
        <v>60</v>
      </c>
      <c r="F2382" t="s">
        <v>5429</v>
      </c>
      <c r="G2382" t="s">
        <v>78</v>
      </c>
      <c r="I2382" t="s">
        <v>63</v>
      </c>
      <c r="J2382" t="s">
        <v>64</v>
      </c>
      <c r="L2382" t="s">
        <v>73</v>
      </c>
      <c r="M2382" t="s">
        <v>63</v>
      </c>
      <c r="N2382" t="s">
        <v>79</v>
      </c>
      <c r="O2382" t="s">
        <v>63</v>
      </c>
      <c r="R2382" t="s">
        <v>83</v>
      </c>
      <c r="S2382" t="s">
        <v>63</v>
      </c>
      <c r="T2382" t="s">
        <v>63</v>
      </c>
      <c r="U2382" t="s">
        <v>63</v>
      </c>
      <c r="V2382" t="s">
        <v>80</v>
      </c>
      <c r="W2382" t="s">
        <v>63</v>
      </c>
      <c r="X2382" t="s">
        <v>85</v>
      </c>
      <c r="Y2382" t="s">
        <v>5430</v>
      </c>
      <c r="Z2382" t="s">
        <v>66</v>
      </c>
      <c r="AA2382" t="s">
        <v>63</v>
      </c>
      <c r="AB2382" t="s">
        <v>63</v>
      </c>
      <c r="AC2382" t="s">
        <v>63</v>
      </c>
      <c r="AD2382" t="s">
        <v>63</v>
      </c>
      <c r="AE2382" t="s">
        <v>63</v>
      </c>
      <c r="AF2382" t="s">
        <v>63</v>
      </c>
      <c r="AG2382" t="s">
        <v>288</v>
      </c>
      <c r="AH2382" t="s">
        <v>78</v>
      </c>
      <c r="AL2382" t="s">
        <v>63</v>
      </c>
      <c r="AM2382" t="s">
        <v>255</v>
      </c>
      <c r="AN2382" t="s">
        <v>1813</v>
      </c>
      <c r="AP2382" t="s">
        <v>96</v>
      </c>
      <c r="AQ2382" t="s">
        <v>89</v>
      </c>
      <c r="AR2382" t="s">
        <v>97</v>
      </c>
      <c r="AS2382" t="s">
        <v>91</v>
      </c>
      <c r="AT2382" t="s">
        <v>63</v>
      </c>
      <c r="AU2382" t="s">
        <v>5433</v>
      </c>
    </row>
    <row r="2383" spans="1:52" hidden="1" x14ac:dyDescent="0.25">
      <c r="A2383" t="s">
        <v>5426</v>
      </c>
      <c r="B2383" t="s">
        <v>5427</v>
      </c>
      <c r="C2383" t="s">
        <v>5428</v>
      </c>
      <c r="D2383" t="s">
        <v>82</v>
      </c>
      <c r="E2383" t="s">
        <v>60</v>
      </c>
      <c r="F2383" t="s">
        <v>5429</v>
      </c>
      <c r="G2383" t="s">
        <v>78</v>
      </c>
      <c r="I2383" t="s">
        <v>63</v>
      </c>
      <c r="J2383" t="s">
        <v>64</v>
      </c>
      <c r="L2383" t="s">
        <v>73</v>
      </c>
      <c r="M2383" t="s">
        <v>63</v>
      </c>
      <c r="N2383" t="s">
        <v>79</v>
      </c>
      <c r="O2383" t="s">
        <v>63</v>
      </c>
      <c r="R2383" t="s">
        <v>83</v>
      </c>
      <c r="S2383" t="s">
        <v>63</v>
      </c>
      <c r="T2383" t="s">
        <v>63</v>
      </c>
      <c r="U2383" t="s">
        <v>63</v>
      </c>
      <c r="V2383" t="s">
        <v>80</v>
      </c>
      <c r="W2383" t="s">
        <v>63</v>
      </c>
      <c r="X2383" t="s">
        <v>85</v>
      </c>
      <c r="Y2383" t="s">
        <v>5430</v>
      </c>
      <c r="Z2383" t="s">
        <v>66</v>
      </c>
      <c r="AA2383" t="s">
        <v>63</v>
      </c>
      <c r="AB2383" t="s">
        <v>63</v>
      </c>
      <c r="AC2383" t="s">
        <v>63</v>
      </c>
      <c r="AD2383" t="s">
        <v>63</v>
      </c>
      <c r="AE2383" t="s">
        <v>63</v>
      </c>
      <c r="AF2383" t="s">
        <v>63</v>
      </c>
      <c r="AG2383" t="s">
        <v>288</v>
      </c>
      <c r="AH2383" t="s">
        <v>78</v>
      </c>
      <c r="AL2383" t="s">
        <v>63</v>
      </c>
      <c r="AM2383" t="s">
        <v>255</v>
      </c>
      <c r="AN2383" t="s">
        <v>1813</v>
      </c>
      <c r="AP2383" t="s">
        <v>376</v>
      </c>
      <c r="AQ2383" t="s">
        <v>89</v>
      </c>
      <c r="AR2383" t="s">
        <v>259</v>
      </c>
      <c r="AS2383" t="s">
        <v>91</v>
      </c>
      <c r="AT2383" t="s">
        <v>63</v>
      </c>
      <c r="AU2383" t="s">
        <v>5434</v>
      </c>
    </row>
    <row r="2384" spans="1:52" hidden="1" x14ac:dyDescent="0.25">
      <c r="A2384" t="s">
        <v>5426</v>
      </c>
      <c r="B2384" t="s">
        <v>5427</v>
      </c>
      <c r="C2384" t="s">
        <v>5428</v>
      </c>
      <c r="D2384" t="s">
        <v>82</v>
      </c>
      <c r="E2384" t="s">
        <v>60</v>
      </c>
      <c r="F2384" t="s">
        <v>5429</v>
      </c>
      <c r="G2384" t="s">
        <v>78</v>
      </c>
      <c r="I2384" t="s">
        <v>63</v>
      </c>
      <c r="J2384" t="s">
        <v>64</v>
      </c>
      <c r="L2384" t="s">
        <v>73</v>
      </c>
      <c r="M2384" t="s">
        <v>63</v>
      </c>
      <c r="N2384" t="s">
        <v>79</v>
      </c>
      <c r="O2384" t="s">
        <v>63</v>
      </c>
      <c r="R2384" t="s">
        <v>83</v>
      </c>
      <c r="S2384" t="s">
        <v>63</v>
      </c>
      <c r="T2384" t="s">
        <v>63</v>
      </c>
      <c r="U2384" t="s">
        <v>63</v>
      </c>
      <c r="V2384" t="s">
        <v>80</v>
      </c>
      <c r="W2384" t="s">
        <v>63</v>
      </c>
      <c r="X2384" t="s">
        <v>85</v>
      </c>
      <c r="Y2384" t="s">
        <v>5430</v>
      </c>
      <c r="Z2384" t="s">
        <v>66</v>
      </c>
      <c r="AA2384" t="s">
        <v>63</v>
      </c>
      <c r="AB2384" t="s">
        <v>63</v>
      </c>
      <c r="AC2384" t="s">
        <v>63</v>
      </c>
      <c r="AD2384" t="s">
        <v>63</v>
      </c>
      <c r="AE2384" t="s">
        <v>63</v>
      </c>
      <c r="AF2384" t="s">
        <v>63</v>
      </c>
      <c r="AG2384" t="s">
        <v>288</v>
      </c>
      <c r="AH2384" t="s">
        <v>78</v>
      </c>
      <c r="AL2384" t="s">
        <v>63</v>
      </c>
      <c r="AM2384" t="s">
        <v>255</v>
      </c>
      <c r="AN2384" t="s">
        <v>1813</v>
      </c>
      <c r="AP2384" t="s">
        <v>630</v>
      </c>
      <c r="AQ2384" t="s">
        <v>89</v>
      </c>
      <c r="AR2384" t="s">
        <v>519</v>
      </c>
      <c r="AS2384" t="s">
        <v>91</v>
      </c>
      <c r="AT2384" t="s">
        <v>63</v>
      </c>
    </row>
    <row r="2385" spans="1:53" hidden="1" x14ac:dyDescent="0.25">
      <c r="A2385" t="s">
        <v>5426</v>
      </c>
      <c r="B2385" t="s">
        <v>5427</v>
      </c>
      <c r="C2385" t="s">
        <v>5428</v>
      </c>
      <c r="D2385" t="s">
        <v>82</v>
      </c>
      <c r="E2385" t="s">
        <v>60</v>
      </c>
      <c r="F2385" t="s">
        <v>5429</v>
      </c>
      <c r="G2385" t="s">
        <v>78</v>
      </c>
      <c r="I2385" t="s">
        <v>63</v>
      </c>
      <c r="J2385" t="s">
        <v>64</v>
      </c>
      <c r="L2385" t="s">
        <v>73</v>
      </c>
      <c r="M2385" t="s">
        <v>63</v>
      </c>
      <c r="N2385" t="s">
        <v>79</v>
      </c>
      <c r="O2385" t="s">
        <v>63</v>
      </c>
      <c r="R2385" t="s">
        <v>83</v>
      </c>
      <c r="S2385" t="s">
        <v>63</v>
      </c>
      <c r="T2385" t="s">
        <v>63</v>
      </c>
      <c r="U2385" t="s">
        <v>63</v>
      </c>
      <c r="V2385" t="s">
        <v>80</v>
      </c>
      <c r="W2385" t="s">
        <v>63</v>
      </c>
      <c r="X2385" t="s">
        <v>85</v>
      </c>
      <c r="Y2385" t="s">
        <v>5430</v>
      </c>
      <c r="Z2385" t="s">
        <v>66</v>
      </c>
      <c r="AA2385" t="s">
        <v>63</v>
      </c>
      <c r="AB2385" t="s">
        <v>63</v>
      </c>
      <c r="AC2385" t="s">
        <v>63</v>
      </c>
      <c r="AD2385" t="s">
        <v>63</v>
      </c>
      <c r="AE2385" t="s">
        <v>63</v>
      </c>
      <c r="AF2385" t="s">
        <v>63</v>
      </c>
      <c r="AG2385" t="s">
        <v>288</v>
      </c>
      <c r="AH2385" t="s">
        <v>78</v>
      </c>
      <c r="AL2385" t="s">
        <v>63</v>
      </c>
      <c r="AM2385" t="s">
        <v>255</v>
      </c>
      <c r="AN2385" t="s">
        <v>1813</v>
      </c>
      <c r="AP2385" t="s">
        <v>628</v>
      </c>
      <c r="AQ2385" t="s">
        <v>89</v>
      </c>
      <c r="AR2385" t="s">
        <v>521</v>
      </c>
      <c r="AS2385" t="s">
        <v>91</v>
      </c>
      <c r="AT2385" t="s">
        <v>63</v>
      </c>
    </row>
    <row r="2386" spans="1:53" hidden="1" x14ac:dyDescent="0.25">
      <c r="A2386" t="s">
        <v>5426</v>
      </c>
      <c r="B2386" t="s">
        <v>5427</v>
      </c>
      <c r="C2386" t="s">
        <v>5428</v>
      </c>
      <c r="D2386" t="s">
        <v>82</v>
      </c>
      <c r="E2386" t="s">
        <v>60</v>
      </c>
      <c r="F2386" t="s">
        <v>5429</v>
      </c>
      <c r="G2386" t="s">
        <v>78</v>
      </c>
      <c r="I2386" t="s">
        <v>63</v>
      </c>
      <c r="J2386" t="s">
        <v>64</v>
      </c>
      <c r="L2386" t="s">
        <v>73</v>
      </c>
      <c r="M2386" t="s">
        <v>63</v>
      </c>
      <c r="N2386" t="s">
        <v>79</v>
      </c>
      <c r="O2386" t="s">
        <v>63</v>
      </c>
      <c r="R2386" t="s">
        <v>83</v>
      </c>
      <c r="S2386" t="s">
        <v>63</v>
      </c>
      <c r="T2386" t="s">
        <v>63</v>
      </c>
      <c r="U2386" t="s">
        <v>63</v>
      </c>
      <c r="V2386" t="s">
        <v>80</v>
      </c>
      <c r="W2386" t="s">
        <v>63</v>
      </c>
      <c r="X2386" t="s">
        <v>85</v>
      </c>
      <c r="Y2386" t="s">
        <v>5430</v>
      </c>
      <c r="Z2386" t="s">
        <v>66</v>
      </c>
      <c r="AA2386" t="s">
        <v>63</v>
      </c>
      <c r="AB2386" t="s">
        <v>63</v>
      </c>
      <c r="AC2386" t="s">
        <v>63</v>
      </c>
      <c r="AD2386" t="s">
        <v>63</v>
      </c>
      <c r="AE2386" t="s">
        <v>63</v>
      </c>
      <c r="AF2386" t="s">
        <v>63</v>
      </c>
      <c r="AG2386" t="s">
        <v>288</v>
      </c>
      <c r="AH2386" t="s">
        <v>78</v>
      </c>
      <c r="AL2386" t="s">
        <v>63</v>
      </c>
      <c r="AM2386" t="s">
        <v>255</v>
      </c>
      <c r="AN2386" t="s">
        <v>1813</v>
      </c>
      <c r="AP2386" t="s">
        <v>629</v>
      </c>
      <c r="AQ2386" t="s">
        <v>89</v>
      </c>
      <c r="AR2386" t="s">
        <v>523</v>
      </c>
      <c r="AS2386" t="s">
        <v>91</v>
      </c>
      <c r="AT2386" t="s">
        <v>63</v>
      </c>
    </row>
    <row r="2387" spans="1:53" hidden="1" x14ac:dyDescent="0.25">
      <c r="A2387" t="s">
        <v>5426</v>
      </c>
      <c r="B2387" t="s">
        <v>5427</v>
      </c>
      <c r="C2387" t="s">
        <v>5428</v>
      </c>
      <c r="D2387" t="s">
        <v>82</v>
      </c>
      <c r="E2387" t="s">
        <v>60</v>
      </c>
      <c r="F2387" t="s">
        <v>5429</v>
      </c>
      <c r="G2387" t="s">
        <v>78</v>
      </c>
      <c r="I2387" t="s">
        <v>63</v>
      </c>
      <c r="J2387" t="s">
        <v>64</v>
      </c>
      <c r="L2387" t="s">
        <v>73</v>
      </c>
      <c r="M2387" t="s">
        <v>63</v>
      </c>
      <c r="N2387" t="s">
        <v>79</v>
      </c>
      <c r="O2387" t="s">
        <v>63</v>
      </c>
      <c r="R2387" t="s">
        <v>83</v>
      </c>
      <c r="S2387" t="s">
        <v>63</v>
      </c>
      <c r="T2387" t="s">
        <v>63</v>
      </c>
      <c r="U2387" t="s">
        <v>63</v>
      </c>
      <c r="V2387" t="s">
        <v>80</v>
      </c>
      <c r="W2387" t="s">
        <v>63</v>
      </c>
      <c r="X2387" t="s">
        <v>85</v>
      </c>
      <c r="Y2387" t="s">
        <v>5430</v>
      </c>
      <c r="Z2387" t="s">
        <v>66</v>
      </c>
      <c r="AA2387" t="s">
        <v>63</v>
      </c>
      <c r="AB2387" t="s">
        <v>63</v>
      </c>
      <c r="AC2387" t="s">
        <v>63</v>
      </c>
      <c r="AD2387" t="s">
        <v>63</v>
      </c>
      <c r="AE2387" t="s">
        <v>63</v>
      </c>
      <c r="AF2387" t="s">
        <v>63</v>
      </c>
      <c r="AG2387" t="s">
        <v>288</v>
      </c>
      <c r="AH2387" t="s">
        <v>78</v>
      </c>
      <c r="AL2387" t="s">
        <v>63</v>
      </c>
      <c r="AM2387" t="s">
        <v>255</v>
      </c>
      <c r="AN2387" t="s">
        <v>1813</v>
      </c>
      <c r="AP2387" t="s">
        <v>635</v>
      </c>
      <c r="AQ2387" t="s">
        <v>89</v>
      </c>
      <c r="AR2387" t="s">
        <v>636</v>
      </c>
      <c r="AS2387" t="s">
        <v>91</v>
      </c>
      <c r="AT2387" t="s">
        <v>63</v>
      </c>
    </row>
    <row r="2388" spans="1:53" hidden="1" x14ac:dyDescent="0.25">
      <c r="A2388" t="s">
        <v>5426</v>
      </c>
      <c r="B2388" t="s">
        <v>5427</v>
      </c>
      <c r="C2388" t="s">
        <v>5428</v>
      </c>
      <c r="D2388" t="s">
        <v>82</v>
      </c>
      <c r="E2388" t="s">
        <v>60</v>
      </c>
      <c r="F2388" t="s">
        <v>5429</v>
      </c>
      <c r="G2388" t="s">
        <v>78</v>
      </c>
      <c r="I2388" t="s">
        <v>63</v>
      </c>
      <c r="J2388" t="s">
        <v>64</v>
      </c>
      <c r="L2388" t="s">
        <v>73</v>
      </c>
      <c r="M2388" t="s">
        <v>63</v>
      </c>
      <c r="N2388" t="s">
        <v>79</v>
      </c>
      <c r="O2388" t="s">
        <v>63</v>
      </c>
      <c r="R2388" t="s">
        <v>83</v>
      </c>
      <c r="S2388" t="s">
        <v>63</v>
      </c>
      <c r="T2388" t="s">
        <v>63</v>
      </c>
      <c r="U2388" t="s">
        <v>63</v>
      </c>
      <c r="V2388" t="s">
        <v>80</v>
      </c>
      <c r="W2388" t="s">
        <v>63</v>
      </c>
      <c r="X2388" t="s">
        <v>85</v>
      </c>
      <c r="Y2388" t="s">
        <v>5430</v>
      </c>
      <c r="Z2388" t="s">
        <v>66</v>
      </c>
      <c r="AA2388" t="s">
        <v>63</v>
      </c>
      <c r="AB2388" t="s">
        <v>63</v>
      </c>
      <c r="AC2388" t="s">
        <v>63</v>
      </c>
      <c r="AD2388" t="s">
        <v>63</v>
      </c>
      <c r="AE2388" t="s">
        <v>63</v>
      </c>
      <c r="AF2388" t="s">
        <v>63</v>
      </c>
      <c r="AG2388" t="s">
        <v>288</v>
      </c>
      <c r="AH2388" t="s">
        <v>78</v>
      </c>
      <c r="AL2388" t="s">
        <v>63</v>
      </c>
      <c r="AM2388" t="s">
        <v>255</v>
      </c>
      <c r="AN2388" t="s">
        <v>1813</v>
      </c>
      <c r="AP2388" t="s">
        <v>633</v>
      </c>
      <c r="AQ2388" t="s">
        <v>89</v>
      </c>
      <c r="AR2388" t="s">
        <v>634</v>
      </c>
      <c r="AS2388" t="s">
        <v>91</v>
      </c>
      <c r="AT2388" t="s">
        <v>63</v>
      </c>
    </row>
    <row r="2389" spans="1:53" hidden="1" x14ac:dyDescent="0.25">
      <c r="A2389" t="s">
        <v>5426</v>
      </c>
      <c r="B2389" t="s">
        <v>5427</v>
      </c>
      <c r="C2389" t="s">
        <v>5428</v>
      </c>
      <c r="D2389" t="s">
        <v>82</v>
      </c>
      <c r="E2389" t="s">
        <v>60</v>
      </c>
      <c r="F2389" t="s">
        <v>5429</v>
      </c>
      <c r="G2389" t="s">
        <v>78</v>
      </c>
      <c r="I2389" t="s">
        <v>63</v>
      </c>
      <c r="J2389" t="s">
        <v>64</v>
      </c>
      <c r="L2389" t="s">
        <v>73</v>
      </c>
      <c r="M2389" t="s">
        <v>63</v>
      </c>
      <c r="N2389" t="s">
        <v>79</v>
      </c>
      <c r="O2389" t="s">
        <v>63</v>
      </c>
      <c r="R2389" t="s">
        <v>83</v>
      </c>
      <c r="S2389" t="s">
        <v>63</v>
      </c>
      <c r="T2389" t="s">
        <v>63</v>
      </c>
      <c r="U2389" t="s">
        <v>63</v>
      </c>
      <c r="V2389" t="s">
        <v>80</v>
      </c>
      <c r="W2389" t="s">
        <v>63</v>
      </c>
      <c r="X2389" t="s">
        <v>85</v>
      </c>
      <c r="Y2389" t="s">
        <v>5430</v>
      </c>
      <c r="Z2389" t="s">
        <v>66</v>
      </c>
      <c r="AA2389" t="s">
        <v>63</v>
      </c>
      <c r="AB2389" t="s">
        <v>63</v>
      </c>
      <c r="AC2389" t="s">
        <v>63</v>
      </c>
      <c r="AD2389" t="s">
        <v>63</v>
      </c>
      <c r="AE2389" t="s">
        <v>63</v>
      </c>
      <c r="AF2389" t="s">
        <v>63</v>
      </c>
      <c r="AG2389" t="s">
        <v>288</v>
      </c>
      <c r="AH2389" t="s">
        <v>78</v>
      </c>
      <c r="AL2389" t="s">
        <v>63</v>
      </c>
      <c r="AM2389" t="s">
        <v>255</v>
      </c>
      <c r="AN2389" t="s">
        <v>1813</v>
      </c>
      <c r="AP2389" t="s">
        <v>1066</v>
      </c>
      <c r="AQ2389" t="s">
        <v>89</v>
      </c>
      <c r="AR2389" t="s">
        <v>793</v>
      </c>
      <c r="AS2389" t="s">
        <v>91</v>
      </c>
      <c r="AT2389" t="s">
        <v>63</v>
      </c>
    </row>
    <row r="2390" spans="1:53" hidden="1" x14ac:dyDescent="0.25">
      <c r="A2390" t="s">
        <v>5426</v>
      </c>
      <c r="B2390" t="s">
        <v>5427</v>
      </c>
      <c r="C2390" t="s">
        <v>5428</v>
      </c>
      <c r="D2390" t="s">
        <v>82</v>
      </c>
      <c r="E2390" t="s">
        <v>60</v>
      </c>
      <c r="F2390" t="s">
        <v>5429</v>
      </c>
      <c r="G2390" t="s">
        <v>78</v>
      </c>
      <c r="I2390" t="s">
        <v>63</v>
      </c>
      <c r="J2390" t="s">
        <v>64</v>
      </c>
      <c r="L2390" t="s">
        <v>73</v>
      </c>
      <c r="M2390" t="s">
        <v>63</v>
      </c>
      <c r="N2390" t="s">
        <v>79</v>
      </c>
      <c r="O2390" t="s">
        <v>63</v>
      </c>
      <c r="R2390" t="s">
        <v>83</v>
      </c>
      <c r="S2390" t="s">
        <v>63</v>
      </c>
      <c r="T2390" t="s">
        <v>63</v>
      </c>
      <c r="U2390" t="s">
        <v>63</v>
      </c>
      <c r="V2390" t="s">
        <v>80</v>
      </c>
      <c r="W2390" t="s">
        <v>63</v>
      </c>
      <c r="X2390" t="s">
        <v>85</v>
      </c>
      <c r="Y2390" t="s">
        <v>5430</v>
      </c>
      <c r="Z2390" t="s">
        <v>66</v>
      </c>
      <c r="AA2390" t="s">
        <v>63</v>
      </c>
      <c r="AB2390" t="s">
        <v>63</v>
      </c>
      <c r="AC2390" t="s">
        <v>63</v>
      </c>
      <c r="AD2390" t="s">
        <v>63</v>
      </c>
      <c r="AE2390" t="s">
        <v>63</v>
      </c>
      <c r="AF2390" t="s">
        <v>63</v>
      </c>
      <c r="AG2390" t="s">
        <v>288</v>
      </c>
      <c r="AH2390" t="s">
        <v>78</v>
      </c>
      <c r="AL2390" t="s">
        <v>63</v>
      </c>
      <c r="AM2390" t="s">
        <v>255</v>
      </c>
      <c r="AN2390" t="s">
        <v>1813</v>
      </c>
      <c r="AP2390" t="s">
        <v>1067</v>
      </c>
      <c r="AQ2390" t="s">
        <v>89</v>
      </c>
      <c r="AR2390" t="s">
        <v>380</v>
      </c>
      <c r="AS2390" t="s">
        <v>91</v>
      </c>
      <c r="AT2390" t="s">
        <v>63</v>
      </c>
    </row>
    <row r="2391" spans="1:53" hidden="1" x14ac:dyDescent="0.25">
      <c r="A2391" t="s">
        <v>5426</v>
      </c>
      <c r="B2391" t="s">
        <v>5427</v>
      </c>
      <c r="C2391" t="s">
        <v>5428</v>
      </c>
      <c r="D2391" t="s">
        <v>82</v>
      </c>
      <c r="E2391" t="s">
        <v>60</v>
      </c>
      <c r="F2391" t="s">
        <v>5429</v>
      </c>
      <c r="G2391" t="s">
        <v>78</v>
      </c>
      <c r="I2391" t="s">
        <v>63</v>
      </c>
      <c r="J2391" t="s">
        <v>64</v>
      </c>
      <c r="L2391" t="s">
        <v>73</v>
      </c>
      <c r="M2391" t="s">
        <v>63</v>
      </c>
      <c r="N2391" t="s">
        <v>79</v>
      </c>
      <c r="O2391" t="s">
        <v>63</v>
      </c>
      <c r="R2391" t="s">
        <v>83</v>
      </c>
      <c r="S2391" t="s">
        <v>63</v>
      </c>
      <c r="T2391" t="s">
        <v>63</v>
      </c>
      <c r="U2391" t="s">
        <v>63</v>
      </c>
      <c r="V2391" t="s">
        <v>80</v>
      </c>
      <c r="W2391" t="s">
        <v>63</v>
      </c>
      <c r="X2391" t="s">
        <v>85</v>
      </c>
      <c r="Y2391" t="s">
        <v>5430</v>
      </c>
      <c r="Z2391" t="s">
        <v>66</v>
      </c>
      <c r="AA2391" t="s">
        <v>63</v>
      </c>
      <c r="AB2391" t="s">
        <v>63</v>
      </c>
      <c r="AC2391" t="s">
        <v>63</v>
      </c>
      <c r="AD2391" t="s">
        <v>63</v>
      </c>
      <c r="AE2391" t="s">
        <v>63</v>
      </c>
      <c r="AF2391" t="s">
        <v>63</v>
      </c>
      <c r="AG2391" t="s">
        <v>288</v>
      </c>
      <c r="AH2391" t="s">
        <v>78</v>
      </c>
      <c r="AL2391" t="s">
        <v>63</v>
      </c>
      <c r="AM2391" t="s">
        <v>255</v>
      </c>
      <c r="AN2391" t="s">
        <v>1813</v>
      </c>
      <c r="AP2391" t="s">
        <v>631</v>
      </c>
      <c r="AQ2391" t="s">
        <v>89</v>
      </c>
      <c r="AR2391" t="s">
        <v>632</v>
      </c>
      <c r="AS2391" t="s">
        <v>91</v>
      </c>
      <c r="AT2391" t="s">
        <v>63</v>
      </c>
    </row>
    <row r="2392" spans="1:53" hidden="1" x14ac:dyDescent="0.25">
      <c r="A2392" t="s">
        <v>5426</v>
      </c>
      <c r="B2392" t="s">
        <v>5427</v>
      </c>
      <c r="C2392" t="s">
        <v>5428</v>
      </c>
      <c r="D2392" t="s">
        <v>82</v>
      </c>
      <c r="E2392" t="s">
        <v>60</v>
      </c>
      <c r="F2392" t="s">
        <v>5429</v>
      </c>
      <c r="G2392" t="s">
        <v>78</v>
      </c>
      <c r="I2392" t="s">
        <v>63</v>
      </c>
      <c r="J2392" t="s">
        <v>64</v>
      </c>
      <c r="L2392" t="s">
        <v>73</v>
      </c>
      <c r="M2392" t="s">
        <v>63</v>
      </c>
      <c r="N2392" t="s">
        <v>79</v>
      </c>
      <c r="O2392" t="s">
        <v>63</v>
      </c>
      <c r="R2392" t="s">
        <v>83</v>
      </c>
      <c r="S2392" t="s">
        <v>63</v>
      </c>
      <c r="T2392" t="s">
        <v>63</v>
      </c>
      <c r="U2392" t="s">
        <v>63</v>
      </c>
      <c r="V2392" t="s">
        <v>80</v>
      </c>
      <c r="W2392" t="s">
        <v>63</v>
      </c>
      <c r="X2392" t="s">
        <v>85</v>
      </c>
      <c r="Y2392" t="s">
        <v>5430</v>
      </c>
      <c r="Z2392" t="s">
        <v>66</v>
      </c>
      <c r="AA2392" t="s">
        <v>63</v>
      </c>
      <c r="AB2392" t="s">
        <v>63</v>
      </c>
      <c r="AC2392" t="s">
        <v>63</v>
      </c>
      <c r="AD2392" t="s">
        <v>63</v>
      </c>
      <c r="AE2392" t="s">
        <v>63</v>
      </c>
      <c r="AF2392" t="s">
        <v>63</v>
      </c>
      <c r="AG2392" t="s">
        <v>288</v>
      </c>
      <c r="AH2392" t="s">
        <v>78</v>
      </c>
      <c r="AL2392" t="s">
        <v>63</v>
      </c>
      <c r="AM2392" t="s">
        <v>255</v>
      </c>
      <c r="AN2392" t="s">
        <v>1813</v>
      </c>
      <c r="AP2392" t="s">
        <v>219</v>
      </c>
      <c r="AQ2392" t="s">
        <v>89</v>
      </c>
      <c r="AR2392" t="s">
        <v>220</v>
      </c>
      <c r="AS2392" t="s">
        <v>91</v>
      </c>
      <c r="AT2392" t="s">
        <v>63</v>
      </c>
    </row>
    <row r="2393" spans="1:53" hidden="1" x14ac:dyDescent="0.25">
      <c r="A2393" t="s">
        <v>5435</v>
      </c>
      <c r="B2393" t="s">
        <v>5436</v>
      </c>
      <c r="C2393" t="s">
        <v>5437</v>
      </c>
      <c r="D2393" t="s">
        <v>82</v>
      </c>
      <c r="E2393" t="s">
        <v>60</v>
      </c>
      <c r="F2393" t="s">
        <v>5438</v>
      </c>
      <c r="G2393" t="s">
        <v>78</v>
      </c>
      <c r="I2393" t="s">
        <v>63</v>
      </c>
      <c r="J2393" t="s">
        <v>64</v>
      </c>
      <c r="L2393" t="s">
        <v>73</v>
      </c>
      <c r="M2393" t="s">
        <v>63</v>
      </c>
      <c r="N2393" t="s">
        <v>80</v>
      </c>
      <c r="O2393" t="s">
        <v>80</v>
      </c>
      <c r="R2393" t="s">
        <v>83</v>
      </c>
      <c r="S2393" t="s">
        <v>63</v>
      </c>
      <c r="T2393" t="s">
        <v>63</v>
      </c>
      <c r="U2393" t="s">
        <v>63</v>
      </c>
      <c r="V2393" t="s">
        <v>80</v>
      </c>
      <c r="W2393" t="s">
        <v>63</v>
      </c>
      <c r="X2393" t="s">
        <v>85</v>
      </c>
      <c r="Y2393" t="s">
        <v>5439</v>
      </c>
      <c r="Z2393" t="s">
        <v>66</v>
      </c>
      <c r="AA2393" t="s">
        <v>63</v>
      </c>
      <c r="AB2393" t="s">
        <v>63</v>
      </c>
      <c r="AC2393" t="s">
        <v>63</v>
      </c>
      <c r="AD2393" t="s">
        <v>110</v>
      </c>
      <c r="AE2393" t="s">
        <v>66</v>
      </c>
      <c r="AF2393" t="s">
        <v>63</v>
      </c>
      <c r="AG2393" t="s">
        <v>81</v>
      </c>
      <c r="AH2393" t="s">
        <v>78</v>
      </c>
      <c r="AK2393" t="s">
        <v>137</v>
      </c>
      <c r="AL2393" t="s">
        <v>66</v>
      </c>
      <c r="AO2393" t="s">
        <v>5440</v>
      </c>
      <c r="AV2393" t="s">
        <v>1136</v>
      </c>
      <c r="AW2393" t="s">
        <v>159</v>
      </c>
      <c r="AX2393" t="s">
        <v>143</v>
      </c>
      <c r="AY2393" t="s">
        <v>402</v>
      </c>
      <c r="AZ2393" t="s">
        <v>63</v>
      </c>
      <c r="BA2393" t="s">
        <v>5441</v>
      </c>
    </row>
    <row r="2394" spans="1:53" hidden="1" x14ac:dyDescent="0.25">
      <c r="A2394" t="s">
        <v>5435</v>
      </c>
      <c r="B2394" t="s">
        <v>5436</v>
      </c>
      <c r="C2394" t="s">
        <v>5437</v>
      </c>
      <c r="D2394" t="s">
        <v>82</v>
      </c>
      <c r="E2394" t="s">
        <v>60</v>
      </c>
      <c r="F2394" t="s">
        <v>5438</v>
      </c>
      <c r="G2394" t="s">
        <v>78</v>
      </c>
      <c r="I2394" t="s">
        <v>63</v>
      </c>
      <c r="J2394" t="s">
        <v>64</v>
      </c>
      <c r="L2394" t="s">
        <v>73</v>
      </c>
      <c r="M2394" t="s">
        <v>63</v>
      </c>
      <c r="N2394" t="s">
        <v>80</v>
      </c>
      <c r="O2394" t="s">
        <v>80</v>
      </c>
      <c r="R2394" t="s">
        <v>83</v>
      </c>
      <c r="S2394" t="s">
        <v>63</v>
      </c>
      <c r="T2394" t="s">
        <v>63</v>
      </c>
      <c r="U2394" t="s">
        <v>63</v>
      </c>
      <c r="V2394" t="s">
        <v>80</v>
      </c>
      <c r="W2394" t="s">
        <v>63</v>
      </c>
      <c r="X2394" t="s">
        <v>85</v>
      </c>
      <c r="Y2394" t="s">
        <v>5439</v>
      </c>
      <c r="Z2394" t="s">
        <v>66</v>
      </c>
      <c r="AA2394" t="s">
        <v>63</v>
      </c>
      <c r="AB2394" t="s">
        <v>63</v>
      </c>
      <c r="AC2394" t="s">
        <v>63</v>
      </c>
      <c r="AD2394" t="s">
        <v>110</v>
      </c>
      <c r="AE2394" t="s">
        <v>66</v>
      </c>
      <c r="AF2394" t="s">
        <v>63</v>
      </c>
      <c r="AG2394" t="s">
        <v>81</v>
      </c>
      <c r="AH2394" t="s">
        <v>78</v>
      </c>
      <c r="AK2394" t="s">
        <v>137</v>
      </c>
      <c r="AL2394" t="s">
        <v>66</v>
      </c>
      <c r="AO2394" t="s">
        <v>5440</v>
      </c>
      <c r="AV2394" t="s">
        <v>5442</v>
      </c>
      <c r="AW2394" t="s">
        <v>159</v>
      </c>
      <c r="AX2394" t="s">
        <v>143</v>
      </c>
      <c r="AY2394" t="s">
        <v>2006</v>
      </c>
      <c r="AZ2394" t="s">
        <v>63</v>
      </c>
      <c r="BA2394" t="s">
        <v>5443</v>
      </c>
    </row>
    <row r="2395" spans="1:53" hidden="1" x14ac:dyDescent="0.25">
      <c r="A2395" t="s">
        <v>5435</v>
      </c>
      <c r="B2395" t="s">
        <v>5436</v>
      </c>
      <c r="C2395" t="s">
        <v>5437</v>
      </c>
      <c r="D2395" t="s">
        <v>82</v>
      </c>
      <c r="E2395" t="s">
        <v>60</v>
      </c>
      <c r="F2395" t="s">
        <v>5438</v>
      </c>
      <c r="G2395" t="s">
        <v>78</v>
      </c>
      <c r="I2395" t="s">
        <v>63</v>
      </c>
      <c r="J2395" t="s">
        <v>64</v>
      </c>
      <c r="L2395" t="s">
        <v>73</v>
      </c>
      <c r="M2395" t="s">
        <v>63</v>
      </c>
      <c r="N2395" t="s">
        <v>80</v>
      </c>
      <c r="O2395" t="s">
        <v>80</v>
      </c>
      <c r="R2395" t="s">
        <v>83</v>
      </c>
      <c r="S2395" t="s">
        <v>63</v>
      </c>
      <c r="T2395" t="s">
        <v>63</v>
      </c>
      <c r="U2395" t="s">
        <v>63</v>
      </c>
      <c r="V2395" t="s">
        <v>80</v>
      </c>
      <c r="W2395" t="s">
        <v>63</v>
      </c>
      <c r="X2395" t="s">
        <v>85</v>
      </c>
      <c r="Y2395" t="s">
        <v>5439</v>
      </c>
      <c r="Z2395" t="s">
        <v>66</v>
      </c>
      <c r="AA2395" t="s">
        <v>63</v>
      </c>
      <c r="AB2395" t="s">
        <v>63</v>
      </c>
      <c r="AC2395" t="s">
        <v>63</v>
      </c>
      <c r="AD2395" t="s">
        <v>110</v>
      </c>
      <c r="AE2395" t="s">
        <v>66</v>
      </c>
      <c r="AF2395" t="s">
        <v>63</v>
      </c>
      <c r="AG2395" t="s">
        <v>81</v>
      </c>
      <c r="AH2395" t="s">
        <v>78</v>
      </c>
      <c r="AK2395" t="s">
        <v>137</v>
      </c>
      <c r="AL2395" t="s">
        <v>66</v>
      </c>
      <c r="AO2395" t="s">
        <v>5440</v>
      </c>
      <c r="AV2395" t="s">
        <v>5442</v>
      </c>
      <c r="AW2395" t="s">
        <v>159</v>
      </c>
      <c r="AX2395" t="s">
        <v>143</v>
      </c>
      <c r="AY2395" t="s">
        <v>2006</v>
      </c>
      <c r="AZ2395" t="s">
        <v>63</v>
      </c>
      <c r="BA2395" t="s">
        <v>5443</v>
      </c>
    </row>
    <row r="2396" spans="1:53" hidden="1" x14ac:dyDescent="0.25">
      <c r="A2396" t="s">
        <v>5435</v>
      </c>
      <c r="B2396" t="s">
        <v>5436</v>
      </c>
      <c r="C2396" t="s">
        <v>5437</v>
      </c>
      <c r="D2396" t="s">
        <v>82</v>
      </c>
      <c r="E2396" t="s">
        <v>60</v>
      </c>
      <c r="F2396" t="s">
        <v>5438</v>
      </c>
      <c r="G2396" t="s">
        <v>78</v>
      </c>
      <c r="I2396" t="s">
        <v>63</v>
      </c>
      <c r="J2396" t="s">
        <v>64</v>
      </c>
      <c r="L2396" t="s">
        <v>73</v>
      </c>
      <c r="M2396" t="s">
        <v>63</v>
      </c>
      <c r="N2396" t="s">
        <v>80</v>
      </c>
      <c r="O2396" t="s">
        <v>80</v>
      </c>
      <c r="R2396" t="s">
        <v>83</v>
      </c>
      <c r="S2396" t="s">
        <v>63</v>
      </c>
      <c r="T2396" t="s">
        <v>63</v>
      </c>
      <c r="U2396" t="s">
        <v>63</v>
      </c>
      <c r="V2396" t="s">
        <v>80</v>
      </c>
      <c r="W2396" t="s">
        <v>63</v>
      </c>
      <c r="X2396" t="s">
        <v>85</v>
      </c>
      <c r="Y2396" t="s">
        <v>5439</v>
      </c>
      <c r="Z2396" t="s">
        <v>66</v>
      </c>
      <c r="AA2396" t="s">
        <v>63</v>
      </c>
      <c r="AB2396" t="s">
        <v>63</v>
      </c>
      <c r="AC2396" t="s">
        <v>63</v>
      </c>
      <c r="AD2396" t="s">
        <v>110</v>
      </c>
      <c r="AE2396" t="s">
        <v>66</v>
      </c>
      <c r="AF2396" t="s">
        <v>63</v>
      </c>
      <c r="AG2396" t="s">
        <v>81</v>
      </c>
      <c r="AH2396" t="s">
        <v>78</v>
      </c>
      <c r="AK2396" t="s">
        <v>137</v>
      </c>
      <c r="AL2396" t="s">
        <v>66</v>
      </c>
      <c r="AO2396" t="s">
        <v>5440</v>
      </c>
      <c r="AV2396" t="s">
        <v>1145</v>
      </c>
      <c r="AW2396" t="s">
        <v>159</v>
      </c>
      <c r="AX2396" t="s">
        <v>143</v>
      </c>
      <c r="AY2396" t="s">
        <v>479</v>
      </c>
      <c r="AZ2396" t="s">
        <v>63</v>
      </c>
      <c r="BA2396" t="s">
        <v>5444</v>
      </c>
    </row>
    <row r="2397" spans="1:53" hidden="1" x14ac:dyDescent="0.25">
      <c r="A2397" t="s">
        <v>5445</v>
      </c>
      <c r="B2397" t="s">
        <v>5446</v>
      </c>
      <c r="C2397" t="s">
        <v>5447</v>
      </c>
      <c r="D2397" t="s">
        <v>82</v>
      </c>
      <c r="E2397" t="s">
        <v>60</v>
      </c>
      <c r="F2397" t="s">
        <v>5448</v>
      </c>
      <c r="G2397" t="s">
        <v>133</v>
      </c>
      <c r="I2397" t="s">
        <v>63</v>
      </c>
      <c r="J2397" t="s">
        <v>64</v>
      </c>
      <c r="L2397" t="s">
        <v>73</v>
      </c>
      <c r="M2397" t="s">
        <v>63</v>
      </c>
      <c r="N2397" t="s">
        <v>66</v>
      </c>
      <c r="O2397" t="s">
        <v>66</v>
      </c>
      <c r="P2397" t="s">
        <v>15</v>
      </c>
      <c r="Q2397" t="s">
        <v>5449</v>
      </c>
    </row>
    <row r="2398" spans="1:53" hidden="1" x14ac:dyDescent="0.25">
      <c r="A2398" t="s">
        <v>5450</v>
      </c>
      <c r="B2398" t="s">
        <v>5451</v>
      </c>
      <c r="C2398" t="s">
        <v>5452</v>
      </c>
      <c r="D2398" t="s">
        <v>59</v>
      </c>
      <c r="E2398" t="s">
        <v>60</v>
      </c>
      <c r="G2398" t="s">
        <v>226</v>
      </c>
      <c r="H2398" t="s">
        <v>620</v>
      </c>
      <c r="I2398" t="s">
        <v>128</v>
      </c>
      <c r="J2398" t="s">
        <v>64</v>
      </c>
      <c r="L2398" t="s">
        <v>73</v>
      </c>
      <c r="AH2398" t="s">
        <v>320</v>
      </c>
    </row>
    <row r="2399" spans="1:53" hidden="1" x14ac:dyDescent="0.25">
      <c r="A2399" t="s">
        <v>5453</v>
      </c>
      <c r="B2399" t="s">
        <v>5454</v>
      </c>
      <c r="C2399" t="s">
        <v>5455</v>
      </c>
      <c r="D2399" t="s">
        <v>59</v>
      </c>
      <c r="E2399" t="s">
        <v>60</v>
      </c>
      <c r="G2399" t="s">
        <v>78</v>
      </c>
      <c r="I2399" t="s">
        <v>63</v>
      </c>
      <c r="J2399" t="s">
        <v>64</v>
      </c>
      <c r="L2399" t="s">
        <v>73</v>
      </c>
      <c r="M2399" t="s">
        <v>63</v>
      </c>
      <c r="N2399" t="s">
        <v>66</v>
      </c>
      <c r="O2399" t="s">
        <v>80</v>
      </c>
      <c r="P2399" t="s">
        <v>15</v>
      </c>
      <c r="Q2399" t="s">
        <v>372</v>
      </c>
    </row>
    <row r="2400" spans="1:53" hidden="1" x14ac:dyDescent="0.25">
      <c r="A2400" t="s">
        <v>5456</v>
      </c>
      <c r="B2400" t="s">
        <v>5457</v>
      </c>
      <c r="C2400" t="s">
        <v>5458</v>
      </c>
      <c r="D2400" t="s">
        <v>59</v>
      </c>
      <c r="E2400" t="s">
        <v>60</v>
      </c>
      <c r="G2400" t="s">
        <v>72</v>
      </c>
      <c r="I2400" t="s">
        <v>63</v>
      </c>
      <c r="J2400" t="s">
        <v>64</v>
      </c>
      <c r="L2400" t="s">
        <v>65</v>
      </c>
    </row>
    <row r="2401" spans="1:58" hidden="1" x14ac:dyDescent="0.25">
      <c r="A2401" t="s">
        <v>5459</v>
      </c>
      <c r="B2401" t="s">
        <v>5460</v>
      </c>
      <c r="C2401" t="s">
        <v>5461</v>
      </c>
      <c r="D2401" t="s">
        <v>82</v>
      </c>
      <c r="E2401" t="s">
        <v>60</v>
      </c>
      <c r="G2401" t="s">
        <v>78</v>
      </c>
      <c r="I2401" t="s">
        <v>63</v>
      </c>
      <c r="J2401" t="s">
        <v>64</v>
      </c>
      <c r="L2401" t="s">
        <v>65</v>
      </c>
      <c r="M2401" t="s">
        <v>63</v>
      </c>
      <c r="N2401" t="s">
        <v>80</v>
      </c>
      <c r="O2401" t="s">
        <v>80</v>
      </c>
      <c r="R2401" t="s">
        <v>83</v>
      </c>
      <c r="S2401" t="s">
        <v>63</v>
      </c>
      <c r="T2401" t="s">
        <v>63</v>
      </c>
      <c r="U2401" t="s">
        <v>110</v>
      </c>
      <c r="V2401" t="s">
        <v>80</v>
      </c>
      <c r="W2401" t="s">
        <v>80</v>
      </c>
      <c r="X2401" t="s">
        <v>85</v>
      </c>
      <c r="Y2401" t="s">
        <v>5462</v>
      </c>
      <c r="Z2401" t="s">
        <v>66</v>
      </c>
      <c r="AA2401" t="s">
        <v>63</v>
      </c>
      <c r="AB2401" t="s">
        <v>66</v>
      </c>
      <c r="AC2401" t="s">
        <v>66</v>
      </c>
      <c r="AD2401" t="s">
        <v>63</v>
      </c>
      <c r="AE2401" t="s">
        <v>66</v>
      </c>
      <c r="AF2401" t="s">
        <v>63</v>
      </c>
      <c r="AG2401" t="s">
        <v>81</v>
      </c>
      <c r="AH2401" t="s">
        <v>78</v>
      </c>
      <c r="AK2401" t="s">
        <v>137</v>
      </c>
      <c r="AL2401" t="s">
        <v>63</v>
      </c>
      <c r="AN2401" t="s">
        <v>5463</v>
      </c>
      <c r="AO2401" t="s">
        <v>5464</v>
      </c>
      <c r="AV2401" t="s">
        <v>5465</v>
      </c>
      <c r="AW2401" t="s">
        <v>154</v>
      </c>
      <c r="AX2401" t="s">
        <v>143</v>
      </c>
      <c r="AY2401" t="s">
        <v>1626</v>
      </c>
      <c r="AZ2401" t="s">
        <v>63</v>
      </c>
      <c r="BA2401" t="s">
        <v>5466</v>
      </c>
    </row>
    <row r="2402" spans="1:58" hidden="1" x14ac:dyDescent="0.25">
      <c r="A2402" t="s">
        <v>5459</v>
      </c>
      <c r="B2402" t="s">
        <v>5460</v>
      </c>
      <c r="C2402" t="s">
        <v>5461</v>
      </c>
      <c r="D2402" t="s">
        <v>82</v>
      </c>
      <c r="E2402" t="s">
        <v>60</v>
      </c>
      <c r="G2402" t="s">
        <v>78</v>
      </c>
      <c r="I2402" t="s">
        <v>63</v>
      </c>
      <c r="J2402" t="s">
        <v>64</v>
      </c>
      <c r="L2402" t="s">
        <v>65</v>
      </c>
      <c r="M2402" t="s">
        <v>63</v>
      </c>
      <c r="N2402" t="s">
        <v>80</v>
      </c>
      <c r="O2402" t="s">
        <v>80</v>
      </c>
      <c r="R2402" t="s">
        <v>83</v>
      </c>
      <c r="S2402" t="s">
        <v>63</v>
      </c>
      <c r="T2402" t="s">
        <v>63</v>
      </c>
      <c r="U2402" t="s">
        <v>110</v>
      </c>
      <c r="V2402" t="s">
        <v>80</v>
      </c>
      <c r="W2402" t="s">
        <v>80</v>
      </c>
      <c r="X2402" t="s">
        <v>85</v>
      </c>
      <c r="Y2402" t="s">
        <v>5462</v>
      </c>
      <c r="Z2402" t="s">
        <v>66</v>
      </c>
      <c r="AA2402" t="s">
        <v>63</v>
      </c>
      <c r="AB2402" t="s">
        <v>66</v>
      </c>
      <c r="AC2402" t="s">
        <v>66</v>
      </c>
      <c r="AD2402" t="s">
        <v>63</v>
      </c>
      <c r="AE2402" t="s">
        <v>66</v>
      </c>
      <c r="AF2402" t="s">
        <v>63</v>
      </c>
      <c r="AG2402" t="s">
        <v>81</v>
      </c>
      <c r="AH2402" t="s">
        <v>78</v>
      </c>
      <c r="AK2402" t="s">
        <v>137</v>
      </c>
      <c r="AL2402" t="s">
        <v>63</v>
      </c>
      <c r="AN2402" t="s">
        <v>5463</v>
      </c>
      <c r="AO2402" t="s">
        <v>5464</v>
      </c>
      <c r="AV2402" t="s">
        <v>5467</v>
      </c>
      <c r="AW2402" t="s">
        <v>154</v>
      </c>
      <c r="AX2402" t="s">
        <v>143</v>
      </c>
      <c r="AY2402" t="s">
        <v>473</v>
      </c>
      <c r="AZ2402" t="s">
        <v>63</v>
      </c>
      <c r="BA2402" t="s">
        <v>5466</v>
      </c>
    </row>
    <row r="2403" spans="1:58" hidden="1" x14ac:dyDescent="0.25">
      <c r="A2403" t="s">
        <v>5459</v>
      </c>
      <c r="B2403" t="s">
        <v>5460</v>
      </c>
      <c r="C2403" t="s">
        <v>5461</v>
      </c>
      <c r="D2403" t="s">
        <v>82</v>
      </c>
      <c r="E2403" t="s">
        <v>60</v>
      </c>
      <c r="G2403" t="s">
        <v>78</v>
      </c>
      <c r="I2403" t="s">
        <v>63</v>
      </c>
      <c r="J2403" t="s">
        <v>64</v>
      </c>
      <c r="L2403" t="s">
        <v>65</v>
      </c>
      <c r="M2403" t="s">
        <v>63</v>
      </c>
      <c r="N2403" t="s">
        <v>80</v>
      </c>
      <c r="O2403" t="s">
        <v>80</v>
      </c>
      <c r="R2403" t="s">
        <v>83</v>
      </c>
      <c r="S2403" t="s">
        <v>63</v>
      </c>
      <c r="T2403" t="s">
        <v>63</v>
      </c>
      <c r="U2403" t="s">
        <v>110</v>
      </c>
      <c r="V2403" t="s">
        <v>80</v>
      </c>
      <c r="W2403" t="s">
        <v>80</v>
      </c>
      <c r="X2403" t="s">
        <v>85</v>
      </c>
      <c r="Y2403" t="s">
        <v>5462</v>
      </c>
      <c r="Z2403" t="s">
        <v>66</v>
      </c>
      <c r="AA2403" t="s">
        <v>63</v>
      </c>
      <c r="AB2403" t="s">
        <v>66</v>
      </c>
      <c r="AC2403" t="s">
        <v>66</v>
      </c>
      <c r="AD2403" t="s">
        <v>63</v>
      </c>
      <c r="AE2403" t="s">
        <v>66</v>
      </c>
      <c r="AF2403" t="s">
        <v>63</v>
      </c>
      <c r="AG2403" t="s">
        <v>81</v>
      </c>
      <c r="AH2403" t="s">
        <v>78</v>
      </c>
      <c r="AK2403" t="s">
        <v>137</v>
      </c>
      <c r="AL2403" t="s">
        <v>63</v>
      </c>
      <c r="AN2403" t="s">
        <v>5463</v>
      </c>
      <c r="AO2403" t="s">
        <v>5464</v>
      </c>
      <c r="AV2403" t="s">
        <v>5468</v>
      </c>
      <c r="AW2403" t="s">
        <v>154</v>
      </c>
      <c r="AX2403" t="s">
        <v>143</v>
      </c>
      <c r="AY2403" t="s">
        <v>406</v>
      </c>
      <c r="AZ2403" t="s">
        <v>66</v>
      </c>
      <c r="BA2403" t="s">
        <v>5466</v>
      </c>
    </row>
    <row r="2404" spans="1:58" hidden="1" x14ac:dyDescent="0.25">
      <c r="A2404" t="s">
        <v>5459</v>
      </c>
      <c r="B2404" t="s">
        <v>5460</v>
      </c>
      <c r="C2404" t="s">
        <v>5461</v>
      </c>
      <c r="D2404" t="s">
        <v>82</v>
      </c>
      <c r="E2404" t="s">
        <v>60</v>
      </c>
      <c r="G2404" t="s">
        <v>78</v>
      </c>
      <c r="I2404" t="s">
        <v>63</v>
      </c>
      <c r="J2404" t="s">
        <v>64</v>
      </c>
      <c r="L2404" t="s">
        <v>65</v>
      </c>
      <c r="M2404" t="s">
        <v>63</v>
      </c>
      <c r="N2404" t="s">
        <v>80</v>
      </c>
      <c r="O2404" t="s">
        <v>80</v>
      </c>
      <c r="R2404" t="s">
        <v>83</v>
      </c>
      <c r="S2404" t="s">
        <v>63</v>
      </c>
      <c r="T2404" t="s">
        <v>63</v>
      </c>
      <c r="U2404" t="s">
        <v>110</v>
      </c>
      <c r="V2404" t="s">
        <v>80</v>
      </c>
      <c r="W2404" t="s">
        <v>80</v>
      </c>
      <c r="X2404" t="s">
        <v>85</v>
      </c>
      <c r="Y2404" t="s">
        <v>5462</v>
      </c>
      <c r="Z2404" t="s">
        <v>66</v>
      </c>
      <c r="AA2404" t="s">
        <v>63</v>
      </c>
      <c r="AB2404" t="s">
        <v>66</v>
      </c>
      <c r="AC2404" t="s">
        <v>66</v>
      </c>
      <c r="AD2404" t="s">
        <v>63</v>
      </c>
      <c r="AE2404" t="s">
        <v>66</v>
      </c>
      <c r="AF2404" t="s">
        <v>63</v>
      </c>
      <c r="AG2404" t="s">
        <v>81</v>
      </c>
      <c r="AH2404" t="s">
        <v>78</v>
      </c>
      <c r="AK2404" t="s">
        <v>137</v>
      </c>
      <c r="AL2404" t="s">
        <v>63</v>
      </c>
      <c r="AN2404" t="s">
        <v>5463</v>
      </c>
      <c r="AO2404" t="s">
        <v>5464</v>
      </c>
      <c r="AV2404" t="s">
        <v>1793</v>
      </c>
      <c r="AW2404" t="s">
        <v>154</v>
      </c>
      <c r="AX2404" t="s">
        <v>143</v>
      </c>
      <c r="AY2404" t="s">
        <v>1207</v>
      </c>
      <c r="AZ2404" t="s">
        <v>66</v>
      </c>
      <c r="BA2404" t="s">
        <v>5466</v>
      </c>
    </row>
    <row r="2405" spans="1:58" hidden="1" x14ac:dyDescent="0.25">
      <c r="A2405" t="s">
        <v>5459</v>
      </c>
      <c r="B2405" t="s">
        <v>5460</v>
      </c>
      <c r="C2405" t="s">
        <v>5461</v>
      </c>
      <c r="D2405" t="s">
        <v>82</v>
      </c>
      <c r="E2405" t="s">
        <v>60</v>
      </c>
      <c r="G2405" t="s">
        <v>78</v>
      </c>
      <c r="I2405" t="s">
        <v>63</v>
      </c>
      <c r="J2405" t="s">
        <v>64</v>
      </c>
      <c r="L2405" t="s">
        <v>65</v>
      </c>
      <c r="M2405" t="s">
        <v>63</v>
      </c>
      <c r="N2405" t="s">
        <v>80</v>
      </c>
      <c r="O2405" t="s">
        <v>80</v>
      </c>
      <c r="R2405" t="s">
        <v>83</v>
      </c>
      <c r="S2405" t="s">
        <v>63</v>
      </c>
      <c r="T2405" t="s">
        <v>63</v>
      </c>
      <c r="U2405" t="s">
        <v>110</v>
      </c>
      <c r="V2405" t="s">
        <v>80</v>
      </c>
      <c r="W2405" t="s">
        <v>80</v>
      </c>
      <c r="X2405" t="s">
        <v>85</v>
      </c>
      <c r="Y2405" t="s">
        <v>5462</v>
      </c>
      <c r="Z2405" t="s">
        <v>66</v>
      </c>
      <c r="AA2405" t="s">
        <v>63</v>
      </c>
      <c r="AB2405" t="s">
        <v>66</v>
      </c>
      <c r="AC2405" t="s">
        <v>66</v>
      </c>
      <c r="AD2405" t="s">
        <v>63</v>
      </c>
      <c r="AE2405" t="s">
        <v>66</v>
      </c>
      <c r="AF2405" t="s">
        <v>63</v>
      </c>
      <c r="AG2405" t="s">
        <v>81</v>
      </c>
      <c r="AH2405" t="s">
        <v>78</v>
      </c>
      <c r="AK2405" t="s">
        <v>137</v>
      </c>
      <c r="AL2405" t="s">
        <v>63</v>
      </c>
      <c r="AN2405" t="s">
        <v>5463</v>
      </c>
      <c r="AO2405" t="s">
        <v>5464</v>
      </c>
      <c r="AV2405" t="s">
        <v>5469</v>
      </c>
      <c r="AW2405" t="s">
        <v>154</v>
      </c>
      <c r="AX2405" t="s">
        <v>143</v>
      </c>
      <c r="AY2405" t="s">
        <v>479</v>
      </c>
      <c r="AZ2405" t="s">
        <v>66</v>
      </c>
      <c r="BA2405" t="s">
        <v>5466</v>
      </c>
    </row>
    <row r="2406" spans="1:58" hidden="1" x14ac:dyDescent="0.25">
      <c r="A2406" t="s">
        <v>5470</v>
      </c>
      <c r="B2406" t="s">
        <v>5471</v>
      </c>
      <c r="C2406" t="s">
        <v>5472</v>
      </c>
      <c r="D2406" t="s">
        <v>59</v>
      </c>
      <c r="E2406" t="s">
        <v>60</v>
      </c>
      <c r="G2406" t="s">
        <v>226</v>
      </c>
      <c r="H2406" t="s">
        <v>808</v>
      </c>
      <c r="I2406" t="s">
        <v>63</v>
      </c>
      <c r="J2406" t="s">
        <v>64</v>
      </c>
      <c r="L2406" t="s">
        <v>65</v>
      </c>
      <c r="M2406" t="s">
        <v>63</v>
      </c>
      <c r="N2406" t="s">
        <v>80</v>
      </c>
      <c r="O2406" t="s">
        <v>63</v>
      </c>
      <c r="R2406" t="s">
        <v>83</v>
      </c>
      <c r="S2406" t="s">
        <v>63</v>
      </c>
      <c r="T2406" t="s">
        <v>63</v>
      </c>
      <c r="U2406" t="s">
        <v>63</v>
      </c>
      <c r="V2406" t="s">
        <v>80</v>
      </c>
      <c r="W2406" t="s">
        <v>63</v>
      </c>
      <c r="X2406" t="s">
        <v>85</v>
      </c>
      <c r="Y2406" t="s">
        <v>5473</v>
      </c>
      <c r="Z2406" t="s">
        <v>66</v>
      </c>
      <c r="AA2406" t="s">
        <v>134</v>
      </c>
      <c r="AB2406" t="s">
        <v>135</v>
      </c>
      <c r="AC2406" t="s">
        <v>63</v>
      </c>
      <c r="AD2406" t="s">
        <v>63</v>
      </c>
      <c r="AE2406" t="s">
        <v>134</v>
      </c>
      <c r="AF2406" t="s">
        <v>63</v>
      </c>
      <c r="AG2406" t="s">
        <v>288</v>
      </c>
      <c r="AH2406" t="s">
        <v>226</v>
      </c>
      <c r="AI2406" t="s">
        <v>808</v>
      </c>
      <c r="AK2406" t="s">
        <v>137</v>
      </c>
      <c r="AL2406" t="s">
        <v>63</v>
      </c>
      <c r="AN2406" t="s">
        <v>2148</v>
      </c>
      <c r="AP2406" t="s">
        <v>2320</v>
      </c>
      <c r="AQ2406" t="s">
        <v>89</v>
      </c>
      <c r="AR2406" t="s">
        <v>102</v>
      </c>
      <c r="AS2406" t="s">
        <v>91</v>
      </c>
      <c r="AT2406" t="s">
        <v>66</v>
      </c>
      <c r="AU2406" t="s">
        <v>5474</v>
      </c>
    </row>
    <row r="2407" spans="1:58" hidden="1" x14ac:dyDescent="0.25">
      <c r="A2407" t="s">
        <v>5470</v>
      </c>
      <c r="B2407" t="s">
        <v>5471</v>
      </c>
      <c r="C2407" t="s">
        <v>5472</v>
      </c>
      <c r="D2407" t="s">
        <v>59</v>
      </c>
      <c r="E2407" t="s">
        <v>60</v>
      </c>
      <c r="G2407" t="s">
        <v>226</v>
      </c>
      <c r="H2407" t="s">
        <v>808</v>
      </c>
      <c r="I2407" t="s">
        <v>63</v>
      </c>
      <c r="J2407" t="s">
        <v>64</v>
      </c>
      <c r="L2407" t="s">
        <v>65</v>
      </c>
      <c r="M2407" t="s">
        <v>63</v>
      </c>
      <c r="N2407" t="s">
        <v>80</v>
      </c>
      <c r="O2407" t="s">
        <v>63</v>
      </c>
      <c r="R2407" t="s">
        <v>83</v>
      </c>
      <c r="S2407" t="s">
        <v>63</v>
      </c>
      <c r="T2407" t="s">
        <v>63</v>
      </c>
      <c r="U2407" t="s">
        <v>63</v>
      </c>
      <c r="V2407" t="s">
        <v>80</v>
      </c>
      <c r="W2407" t="s">
        <v>63</v>
      </c>
      <c r="X2407" t="s">
        <v>85</v>
      </c>
      <c r="Y2407" t="s">
        <v>5473</v>
      </c>
      <c r="Z2407" t="s">
        <v>66</v>
      </c>
      <c r="AA2407" t="s">
        <v>134</v>
      </c>
      <c r="AB2407" t="s">
        <v>135</v>
      </c>
      <c r="AC2407" t="s">
        <v>63</v>
      </c>
      <c r="AD2407" t="s">
        <v>63</v>
      </c>
      <c r="AE2407" t="s">
        <v>134</v>
      </c>
      <c r="AF2407" t="s">
        <v>63</v>
      </c>
      <c r="AG2407" t="s">
        <v>288</v>
      </c>
      <c r="AH2407" t="s">
        <v>226</v>
      </c>
      <c r="AI2407" t="s">
        <v>808</v>
      </c>
      <c r="AK2407" t="s">
        <v>137</v>
      </c>
      <c r="AL2407" t="s">
        <v>63</v>
      </c>
      <c r="AN2407" t="s">
        <v>2148</v>
      </c>
      <c r="AP2407" t="s">
        <v>5475</v>
      </c>
      <c r="AQ2407" t="s">
        <v>4554</v>
      </c>
      <c r="AR2407" t="s">
        <v>102</v>
      </c>
      <c r="AS2407" t="s">
        <v>194</v>
      </c>
      <c r="AT2407" t="s">
        <v>66</v>
      </c>
    </row>
    <row r="2408" spans="1:58" hidden="1" x14ac:dyDescent="0.25">
      <c r="A2408" t="s">
        <v>5470</v>
      </c>
      <c r="B2408" t="s">
        <v>5471</v>
      </c>
      <c r="C2408" t="s">
        <v>5472</v>
      </c>
      <c r="D2408" t="s">
        <v>59</v>
      </c>
      <c r="E2408" t="s">
        <v>60</v>
      </c>
      <c r="G2408" t="s">
        <v>226</v>
      </c>
      <c r="H2408" t="s">
        <v>808</v>
      </c>
      <c r="I2408" t="s">
        <v>63</v>
      </c>
      <c r="J2408" t="s">
        <v>64</v>
      </c>
      <c r="L2408" t="s">
        <v>65</v>
      </c>
      <c r="M2408" t="s">
        <v>63</v>
      </c>
      <c r="N2408" t="s">
        <v>80</v>
      </c>
      <c r="O2408" t="s">
        <v>63</v>
      </c>
      <c r="R2408" t="s">
        <v>83</v>
      </c>
      <c r="S2408" t="s">
        <v>63</v>
      </c>
      <c r="T2408" t="s">
        <v>63</v>
      </c>
      <c r="U2408" t="s">
        <v>63</v>
      </c>
      <c r="V2408" t="s">
        <v>80</v>
      </c>
      <c r="W2408" t="s">
        <v>63</v>
      </c>
      <c r="X2408" t="s">
        <v>85</v>
      </c>
      <c r="Y2408" t="s">
        <v>5473</v>
      </c>
      <c r="Z2408" t="s">
        <v>66</v>
      </c>
      <c r="AA2408" t="s">
        <v>134</v>
      </c>
      <c r="AB2408" t="s">
        <v>135</v>
      </c>
      <c r="AC2408" t="s">
        <v>63</v>
      </c>
      <c r="AD2408" t="s">
        <v>63</v>
      </c>
      <c r="AE2408" t="s">
        <v>134</v>
      </c>
      <c r="AF2408" t="s">
        <v>63</v>
      </c>
      <c r="AG2408" t="s">
        <v>288</v>
      </c>
      <c r="AH2408" t="s">
        <v>226</v>
      </c>
      <c r="AI2408" t="s">
        <v>808</v>
      </c>
      <c r="AK2408" t="s">
        <v>137</v>
      </c>
      <c r="AL2408" t="s">
        <v>63</v>
      </c>
      <c r="AN2408" t="s">
        <v>2148</v>
      </c>
      <c r="BB2408" t="s">
        <v>3659</v>
      </c>
      <c r="BC2408" t="s">
        <v>2568</v>
      </c>
      <c r="BD2408" t="s">
        <v>172</v>
      </c>
      <c r="BE2408" t="s">
        <v>173</v>
      </c>
      <c r="BF2408" t="s">
        <v>66</v>
      </c>
    </row>
    <row r="2409" spans="1:58" hidden="1" x14ac:dyDescent="0.25">
      <c r="A2409" t="s">
        <v>5476</v>
      </c>
      <c r="B2409" t="s">
        <v>5477</v>
      </c>
      <c r="C2409" t="s">
        <v>5478</v>
      </c>
      <c r="D2409" t="s">
        <v>59</v>
      </c>
      <c r="E2409" t="s">
        <v>60</v>
      </c>
      <c r="G2409" t="s">
        <v>78</v>
      </c>
      <c r="I2409" t="s">
        <v>63</v>
      </c>
      <c r="J2409" t="s">
        <v>64</v>
      </c>
      <c r="L2409" t="s">
        <v>65</v>
      </c>
      <c r="M2409" t="s">
        <v>63</v>
      </c>
      <c r="N2409" t="s">
        <v>80</v>
      </c>
      <c r="O2409" t="s">
        <v>63</v>
      </c>
      <c r="R2409" t="s">
        <v>83</v>
      </c>
      <c r="S2409" t="s">
        <v>66</v>
      </c>
      <c r="T2409" t="s">
        <v>63</v>
      </c>
      <c r="U2409" t="s">
        <v>63</v>
      </c>
      <c r="V2409" t="s">
        <v>80</v>
      </c>
      <c r="W2409" t="s">
        <v>63</v>
      </c>
      <c r="X2409" t="s">
        <v>85</v>
      </c>
      <c r="Y2409" t="s">
        <v>2342</v>
      </c>
      <c r="Z2409" t="s">
        <v>66</v>
      </c>
      <c r="AA2409" t="s">
        <v>63</v>
      </c>
      <c r="AB2409" t="s">
        <v>66</v>
      </c>
      <c r="AC2409" t="s">
        <v>66</v>
      </c>
      <c r="AD2409" t="s">
        <v>63</v>
      </c>
      <c r="AE2409" t="s">
        <v>63</v>
      </c>
      <c r="AF2409" t="s">
        <v>63</v>
      </c>
      <c r="AG2409" t="s">
        <v>288</v>
      </c>
      <c r="AH2409" t="s">
        <v>78</v>
      </c>
      <c r="AK2409" t="s">
        <v>137</v>
      </c>
      <c r="AL2409" t="s">
        <v>66</v>
      </c>
      <c r="AP2409" t="s">
        <v>5479</v>
      </c>
      <c r="AQ2409" t="s">
        <v>89</v>
      </c>
      <c r="AR2409" t="s">
        <v>667</v>
      </c>
      <c r="AS2409" t="s">
        <v>664</v>
      </c>
      <c r="AT2409" t="s">
        <v>63</v>
      </c>
      <c r="AU2409" t="s">
        <v>5480</v>
      </c>
    </row>
    <row r="2410" spans="1:58" hidden="1" x14ac:dyDescent="0.25">
      <c r="A2410" t="s">
        <v>5476</v>
      </c>
      <c r="B2410" t="s">
        <v>5477</v>
      </c>
      <c r="C2410" t="s">
        <v>5478</v>
      </c>
      <c r="D2410" t="s">
        <v>59</v>
      </c>
      <c r="E2410" t="s">
        <v>60</v>
      </c>
      <c r="G2410" t="s">
        <v>78</v>
      </c>
      <c r="I2410" t="s">
        <v>63</v>
      </c>
      <c r="J2410" t="s">
        <v>64</v>
      </c>
      <c r="L2410" t="s">
        <v>65</v>
      </c>
      <c r="M2410" t="s">
        <v>63</v>
      </c>
      <c r="N2410" t="s">
        <v>80</v>
      </c>
      <c r="O2410" t="s">
        <v>63</v>
      </c>
      <c r="R2410" t="s">
        <v>83</v>
      </c>
      <c r="S2410" t="s">
        <v>66</v>
      </c>
      <c r="T2410" t="s">
        <v>63</v>
      </c>
      <c r="U2410" t="s">
        <v>63</v>
      </c>
      <c r="V2410" t="s">
        <v>80</v>
      </c>
      <c r="W2410" t="s">
        <v>63</v>
      </c>
      <c r="X2410" t="s">
        <v>85</v>
      </c>
      <c r="Y2410" t="s">
        <v>2342</v>
      </c>
      <c r="Z2410" t="s">
        <v>66</v>
      </c>
      <c r="AA2410" t="s">
        <v>63</v>
      </c>
      <c r="AB2410" t="s">
        <v>66</v>
      </c>
      <c r="AC2410" t="s">
        <v>66</v>
      </c>
      <c r="AD2410" t="s">
        <v>63</v>
      </c>
      <c r="AE2410" t="s">
        <v>63</v>
      </c>
      <c r="AF2410" t="s">
        <v>63</v>
      </c>
      <c r="AG2410" t="s">
        <v>288</v>
      </c>
      <c r="AH2410" t="s">
        <v>78</v>
      </c>
      <c r="AK2410" t="s">
        <v>137</v>
      </c>
      <c r="AL2410" t="s">
        <v>66</v>
      </c>
    </row>
    <row r="2411" spans="1:58" hidden="1" x14ac:dyDescent="0.25">
      <c r="A2411" t="s">
        <v>5481</v>
      </c>
      <c r="B2411" t="s">
        <v>5482</v>
      </c>
      <c r="C2411" t="s">
        <v>5483</v>
      </c>
      <c r="D2411" t="s">
        <v>82</v>
      </c>
      <c r="E2411" t="s">
        <v>60</v>
      </c>
      <c r="G2411" t="s">
        <v>78</v>
      </c>
      <c r="I2411" t="s">
        <v>63</v>
      </c>
      <c r="J2411" t="s">
        <v>64</v>
      </c>
      <c r="L2411" t="s">
        <v>65</v>
      </c>
      <c r="M2411" t="s">
        <v>63</v>
      </c>
      <c r="N2411" t="s">
        <v>79</v>
      </c>
      <c r="O2411" t="s">
        <v>63</v>
      </c>
      <c r="R2411" t="s">
        <v>83</v>
      </c>
      <c r="S2411" t="s">
        <v>63</v>
      </c>
      <c r="T2411" t="s">
        <v>63</v>
      </c>
      <c r="U2411" t="s">
        <v>63</v>
      </c>
      <c r="V2411" t="s">
        <v>80</v>
      </c>
      <c r="W2411" t="s">
        <v>63</v>
      </c>
      <c r="X2411" t="s">
        <v>85</v>
      </c>
      <c r="Y2411" t="s">
        <v>3332</v>
      </c>
      <c r="Z2411" t="s">
        <v>66</v>
      </c>
      <c r="AA2411" t="s">
        <v>63</v>
      </c>
      <c r="AB2411" t="s">
        <v>63</v>
      </c>
      <c r="AC2411" t="s">
        <v>63</v>
      </c>
      <c r="AD2411" t="s">
        <v>63</v>
      </c>
      <c r="AE2411" t="s">
        <v>63</v>
      </c>
      <c r="AF2411" t="s">
        <v>63</v>
      </c>
      <c r="AG2411" t="s">
        <v>288</v>
      </c>
      <c r="AH2411" t="s">
        <v>78</v>
      </c>
      <c r="AJ2411" t="s">
        <v>63</v>
      </c>
      <c r="AL2411" t="s">
        <v>63</v>
      </c>
      <c r="AN2411" t="s">
        <v>2527</v>
      </c>
      <c r="AO2411" t="s">
        <v>5484</v>
      </c>
      <c r="AP2411" t="s">
        <v>1805</v>
      </c>
      <c r="AQ2411" t="s">
        <v>89</v>
      </c>
      <c r="AR2411" t="s">
        <v>262</v>
      </c>
      <c r="AS2411" t="s">
        <v>97</v>
      </c>
      <c r="AT2411" t="s">
        <v>63</v>
      </c>
      <c r="AU2411" t="s">
        <v>5485</v>
      </c>
    </row>
    <row r="2412" spans="1:58" hidden="1" x14ac:dyDescent="0.25">
      <c r="A2412" t="s">
        <v>5481</v>
      </c>
      <c r="B2412" t="s">
        <v>5482</v>
      </c>
      <c r="C2412" t="s">
        <v>5483</v>
      </c>
      <c r="D2412" t="s">
        <v>82</v>
      </c>
      <c r="E2412" t="s">
        <v>60</v>
      </c>
      <c r="G2412" t="s">
        <v>78</v>
      </c>
      <c r="I2412" t="s">
        <v>63</v>
      </c>
      <c r="J2412" t="s">
        <v>64</v>
      </c>
      <c r="L2412" t="s">
        <v>65</v>
      </c>
      <c r="M2412" t="s">
        <v>63</v>
      </c>
      <c r="N2412" t="s">
        <v>79</v>
      </c>
      <c r="O2412" t="s">
        <v>63</v>
      </c>
      <c r="R2412" t="s">
        <v>83</v>
      </c>
      <c r="S2412" t="s">
        <v>63</v>
      </c>
      <c r="T2412" t="s">
        <v>63</v>
      </c>
      <c r="U2412" t="s">
        <v>63</v>
      </c>
      <c r="V2412" t="s">
        <v>80</v>
      </c>
      <c r="W2412" t="s">
        <v>63</v>
      </c>
      <c r="X2412" t="s">
        <v>85</v>
      </c>
      <c r="Y2412" t="s">
        <v>3332</v>
      </c>
      <c r="Z2412" t="s">
        <v>66</v>
      </c>
      <c r="AA2412" t="s">
        <v>63</v>
      </c>
      <c r="AB2412" t="s">
        <v>63</v>
      </c>
      <c r="AC2412" t="s">
        <v>63</v>
      </c>
      <c r="AD2412" t="s">
        <v>63</v>
      </c>
      <c r="AE2412" t="s">
        <v>63</v>
      </c>
      <c r="AF2412" t="s">
        <v>63</v>
      </c>
      <c r="AG2412" t="s">
        <v>288</v>
      </c>
      <c r="AH2412" t="s">
        <v>78</v>
      </c>
      <c r="AJ2412" t="s">
        <v>63</v>
      </c>
      <c r="AL2412" t="s">
        <v>63</v>
      </c>
      <c r="AN2412" t="s">
        <v>2527</v>
      </c>
      <c r="AO2412" t="s">
        <v>5484</v>
      </c>
      <c r="AP2412" t="s">
        <v>387</v>
      </c>
      <c r="AQ2412" t="s">
        <v>89</v>
      </c>
      <c r="AR2412" t="s">
        <v>259</v>
      </c>
      <c r="AS2412" t="s">
        <v>103</v>
      </c>
      <c r="AT2412" t="s">
        <v>63</v>
      </c>
    </row>
    <row r="2413" spans="1:58" hidden="1" x14ac:dyDescent="0.25">
      <c r="A2413" t="s">
        <v>5481</v>
      </c>
      <c r="B2413" t="s">
        <v>5482</v>
      </c>
      <c r="C2413" t="s">
        <v>5483</v>
      </c>
      <c r="D2413" t="s">
        <v>82</v>
      </c>
      <c r="E2413" t="s">
        <v>60</v>
      </c>
      <c r="G2413" t="s">
        <v>78</v>
      </c>
      <c r="I2413" t="s">
        <v>63</v>
      </c>
      <c r="J2413" t="s">
        <v>64</v>
      </c>
      <c r="L2413" t="s">
        <v>65</v>
      </c>
      <c r="M2413" t="s">
        <v>63</v>
      </c>
      <c r="N2413" t="s">
        <v>79</v>
      </c>
      <c r="O2413" t="s">
        <v>63</v>
      </c>
      <c r="R2413" t="s">
        <v>83</v>
      </c>
      <c r="S2413" t="s">
        <v>63</v>
      </c>
      <c r="T2413" t="s">
        <v>63</v>
      </c>
      <c r="U2413" t="s">
        <v>63</v>
      </c>
      <c r="V2413" t="s">
        <v>80</v>
      </c>
      <c r="W2413" t="s">
        <v>63</v>
      </c>
      <c r="X2413" t="s">
        <v>85</v>
      </c>
      <c r="Y2413" t="s">
        <v>3332</v>
      </c>
      <c r="Z2413" t="s">
        <v>66</v>
      </c>
      <c r="AA2413" t="s">
        <v>63</v>
      </c>
      <c r="AB2413" t="s">
        <v>63</v>
      </c>
      <c r="AC2413" t="s">
        <v>63</v>
      </c>
      <c r="AD2413" t="s">
        <v>63</v>
      </c>
      <c r="AE2413" t="s">
        <v>63</v>
      </c>
      <c r="AF2413" t="s">
        <v>63</v>
      </c>
      <c r="AG2413" t="s">
        <v>288</v>
      </c>
      <c r="AH2413" t="s">
        <v>78</v>
      </c>
      <c r="AJ2413" t="s">
        <v>63</v>
      </c>
      <c r="AL2413" t="s">
        <v>63</v>
      </c>
      <c r="AN2413" t="s">
        <v>2527</v>
      </c>
      <c r="AO2413" t="s">
        <v>5484</v>
      </c>
      <c r="AP2413" t="s">
        <v>1022</v>
      </c>
      <c r="AQ2413" t="s">
        <v>89</v>
      </c>
      <c r="AR2413" t="s">
        <v>519</v>
      </c>
      <c r="AS2413" t="s">
        <v>103</v>
      </c>
      <c r="AT2413" t="s">
        <v>63</v>
      </c>
    </row>
    <row r="2414" spans="1:58" hidden="1" x14ac:dyDescent="0.25">
      <c r="A2414" t="s">
        <v>5481</v>
      </c>
      <c r="B2414" t="s">
        <v>5482</v>
      </c>
      <c r="C2414" t="s">
        <v>5483</v>
      </c>
      <c r="D2414" t="s">
        <v>82</v>
      </c>
      <c r="E2414" t="s">
        <v>60</v>
      </c>
      <c r="G2414" t="s">
        <v>78</v>
      </c>
      <c r="I2414" t="s">
        <v>63</v>
      </c>
      <c r="J2414" t="s">
        <v>64</v>
      </c>
      <c r="L2414" t="s">
        <v>65</v>
      </c>
      <c r="M2414" t="s">
        <v>63</v>
      </c>
      <c r="N2414" t="s">
        <v>79</v>
      </c>
      <c r="O2414" t="s">
        <v>63</v>
      </c>
      <c r="R2414" t="s">
        <v>83</v>
      </c>
      <c r="S2414" t="s">
        <v>63</v>
      </c>
      <c r="T2414" t="s">
        <v>63</v>
      </c>
      <c r="U2414" t="s">
        <v>63</v>
      </c>
      <c r="V2414" t="s">
        <v>80</v>
      </c>
      <c r="W2414" t="s">
        <v>63</v>
      </c>
      <c r="X2414" t="s">
        <v>85</v>
      </c>
      <c r="Y2414" t="s">
        <v>3332</v>
      </c>
      <c r="Z2414" t="s">
        <v>66</v>
      </c>
      <c r="AA2414" t="s">
        <v>63</v>
      </c>
      <c r="AB2414" t="s">
        <v>63</v>
      </c>
      <c r="AC2414" t="s">
        <v>63</v>
      </c>
      <c r="AD2414" t="s">
        <v>63</v>
      </c>
      <c r="AE2414" t="s">
        <v>63</v>
      </c>
      <c r="AF2414" t="s">
        <v>63</v>
      </c>
      <c r="AG2414" t="s">
        <v>288</v>
      </c>
      <c r="AH2414" t="s">
        <v>78</v>
      </c>
      <c r="AJ2414" t="s">
        <v>63</v>
      </c>
      <c r="AL2414" t="s">
        <v>63</v>
      </c>
      <c r="AN2414" t="s">
        <v>2527</v>
      </c>
      <c r="AO2414" t="s">
        <v>5484</v>
      </c>
      <c r="AP2414" t="s">
        <v>886</v>
      </c>
      <c r="AQ2414" t="s">
        <v>89</v>
      </c>
      <c r="AR2414" t="s">
        <v>521</v>
      </c>
      <c r="AS2414" t="s">
        <v>103</v>
      </c>
      <c r="AT2414" t="s">
        <v>63</v>
      </c>
    </row>
    <row r="2415" spans="1:58" hidden="1" x14ac:dyDescent="0.25">
      <c r="A2415" t="s">
        <v>5481</v>
      </c>
      <c r="B2415" t="s">
        <v>5482</v>
      </c>
      <c r="C2415" t="s">
        <v>5483</v>
      </c>
      <c r="D2415" t="s">
        <v>82</v>
      </c>
      <c r="E2415" t="s">
        <v>60</v>
      </c>
      <c r="G2415" t="s">
        <v>78</v>
      </c>
      <c r="I2415" t="s">
        <v>63</v>
      </c>
      <c r="J2415" t="s">
        <v>64</v>
      </c>
      <c r="L2415" t="s">
        <v>65</v>
      </c>
      <c r="M2415" t="s">
        <v>63</v>
      </c>
      <c r="N2415" t="s">
        <v>79</v>
      </c>
      <c r="O2415" t="s">
        <v>63</v>
      </c>
      <c r="R2415" t="s">
        <v>83</v>
      </c>
      <c r="S2415" t="s">
        <v>63</v>
      </c>
      <c r="T2415" t="s">
        <v>63</v>
      </c>
      <c r="U2415" t="s">
        <v>63</v>
      </c>
      <c r="V2415" t="s">
        <v>80</v>
      </c>
      <c r="W2415" t="s">
        <v>63</v>
      </c>
      <c r="X2415" t="s">
        <v>85</v>
      </c>
      <c r="Y2415" t="s">
        <v>3332</v>
      </c>
      <c r="Z2415" t="s">
        <v>66</v>
      </c>
      <c r="AA2415" t="s">
        <v>63</v>
      </c>
      <c r="AB2415" t="s">
        <v>63</v>
      </c>
      <c r="AC2415" t="s">
        <v>63</v>
      </c>
      <c r="AD2415" t="s">
        <v>63</v>
      </c>
      <c r="AE2415" t="s">
        <v>63</v>
      </c>
      <c r="AF2415" t="s">
        <v>63</v>
      </c>
      <c r="AG2415" t="s">
        <v>288</v>
      </c>
      <c r="AH2415" t="s">
        <v>78</v>
      </c>
      <c r="AJ2415" t="s">
        <v>63</v>
      </c>
      <c r="AL2415" t="s">
        <v>63</v>
      </c>
      <c r="AN2415" t="s">
        <v>2527</v>
      </c>
      <c r="AO2415" t="s">
        <v>5484</v>
      </c>
      <c r="AP2415" t="s">
        <v>385</v>
      </c>
      <c r="AQ2415" t="s">
        <v>89</v>
      </c>
      <c r="AR2415" t="s">
        <v>351</v>
      </c>
      <c r="AS2415" t="s">
        <v>103</v>
      </c>
      <c r="AT2415" t="s">
        <v>63</v>
      </c>
    </row>
    <row r="2416" spans="1:58" hidden="1" x14ac:dyDescent="0.25">
      <c r="A2416" t="s">
        <v>5481</v>
      </c>
      <c r="B2416" t="s">
        <v>5482</v>
      </c>
      <c r="C2416" t="s">
        <v>5483</v>
      </c>
      <c r="D2416" t="s">
        <v>82</v>
      </c>
      <c r="E2416" t="s">
        <v>60</v>
      </c>
      <c r="G2416" t="s">
        <v>78</v>
      </c>
      <c r="I2416" t="s">
        <v>63</v>
      </c>
      <c r="J2416" t="s">
        <v>64</v>
      </c>
      <c r="L2416" t="s">
        <v>65</v>
      </c>
      <c r="M2416" t="s">
        <v>63</v>
      </c>
      <c r="N2416" t="s">
        <v>79</v>
      </c>
      <c r="O2416" t="s">
        <v>63</v>
      </c>
      <c r="R2416" t="s">
        <v>83</v>
      </c>
      <c r="S2416" t="s">
        <v>63</v>
      </c>
      <c r="T2416" t="s">
        <v>63</v>
      </c>
      <c r="U2416" t="s">
        <v>63</v>
      </c>
      <c r="V2416" t="s">
        <v>80</v>
      </c>
      <c r="W2416" t="s">
        <v>63</v>
      </c>
      <c r="X2416" t="s">
        <v>85</v>
      </c>
      <c r="Y2416" t="s">
        <v>3332</v>
      </c>
      <c r="Z2416" t="s">
        <v>66</v>
      </c>
      <c r="AA2416" t="s">
        <v>63</v>
      </c>
      <c r="AB2416" t="s">
        <v>63</v>
      </c>
      <c r="AC2416" t="s">
        <v>63</v>
      </c>
      <c r="AD2416" t="s">
        <v>63</v>
      </c>
      <c r="AE2416" t="s">
        <v>63</v>
      </c>
      <c r="AF2416" t="s">
        <v>63</v>
      </c>
      <c r="AG2416" t="s">
        <v>288</v>
      </c>
      <c r="AH2416" t="s">
        <v>78</v>
      </c>
      <c r="AJ2416" t="s">
        <v>63</v>
      </c>
      <c r="AL2416" t="s">
        <v>63</v>
      </c>
      <c r="AN2416" t="s">
        <v>2527</v>
      </c>
      <c r="AO2416" t="s">
        <v>5484</v>
      </c>
      <c r="AP2416" t="s">
        <v>386</v>
      </c>
      <c r="AQ2416" t="s">
        <v>89</v>
      </c>
      <c r="AR2416" t="s">
        <v>220</v>
      </c>
      <c r="AS2416" t="s">
        <v>103</v>
      </c>
      <c r="AT2416" t="s">
        <v>63</v>
      </c>
    </row>
    <row r="2417" spans="1:53" hidden="1" x14ac:dyDescent="0.25">
      <c r="A2417" t="s">
        <v>5481</v>
      </c>
      <c r="B2417" t="s">
        <v>5482</v>
      </c>
      <c r="C2417" t="s">
        <v>5483</v>
      </c>
      <c r="D2417" t="s">
        <v>82</v>
      </c>
      <c r="E2417" t="s">
        <v>60</v>
      </c>
      <c r="G2417" t="s">
        <v>78</v>
      </c>
      <c r="I2417" t="s">
        <v>63</v>
      </c>
      <c r="J2417" t="s">
        <v>64</v>
      </c>
      <c r="L2417" t="s">
        <v>65</v>
      </c>
      <c r="M2417" t="s">
        <v>63</v>
      </c>
      <c r="N2417" t="s">
        <v>79</v>
      </c>
      <c r="O2417" t="s">
        <v>63</v>
      </c>
      <c r="R2417" t="s">
        <v>83</v>
      </c>
      <c r="S2417" t="s">
        <v>63</v>
      </c>
      <c r="T2417" t="s">
        <v>63</v>
      </c>
      <c r="U2417" t="s">
        <v>63</v>
      </c>
      <c r="V2417" t="s">
        <v>80</v>
      </c>
      <c r="W2417" t="s">
        <v>63</v>
      </c>
      <c r="X2417" t="s">
        <v>85</v>
      </c>
      <c r="Y2417" t="s">
        <v>3332</v>
      </c>
      <c r="Z2417" t="s">
        <v>66</v>
      </c>
      <c r="AA2417" t="s">
        <v>63</v>
      </c>
      <c r="AB2417" t="s">
        <v>63</v>
      </c>
      <c r="AC2417" t="s">
        <v>63</v>
      </c>
      <c r="AD2417" t="s">
        <v>63</v>
      </c>
      <c r="AE2417" t="s">
        <v>63</v>
      </c>
      <c r="AF2417" t="s">
        <v>63</v>
      </c>
      <c r="AG2417" t="s">
        <v>288</v>
      </c>
      <c r="AH2417" t="s">
        <v>78</v>
      </c>
      <c r="AJ2417" t="s">
        <v>63</v>
      </c>
      <c r="AL2417" t="s">
        <v>63</v>
      </c>
      <c r="AN2417" t="s">
        <v>2527</v>
      </c>
      <c r="AO2417" t="s">
        <v>5484</v>
      </c>
      <c r="AP2417" t="s">
        <v>1026</v>
      </c>
      <c r="AQ2417" t="s">
        <v>89</v>
      </c>
      <c r="AR2417" t="s">
        <v>632</v>
      </c>
      <c r="AS2417" t="s">
        <v>103</v>
      </c>
      <c r="AT2417" t="s">
        <v>63</v>
      </c>
    </row>
    <row r="2418" spans="1:53" hidden="1" x14ac:dyDescent="0.25">
      <c r="A2418" t="s">
        <v>5486</v>
      </c>
      <c r="B2418" t="s">
        <v>5487</v>
      </c>
      <c r="C2418" t="s">
        <v>5488</v>
      </c>
      <c r="D2418" t="s">
        <v>59</v>
      </c>
      <c r="E2418" t="s">
        <v>60</v>
      </c>
      <c r="G2418" t="s">
        <v>133</v>
      </c>
      <c r="I2418" t="s">
        <v>63</v>
      </c>
      <c r="J2418" t="s">
        <v>64</v>
      </c>
      <c r="L2418" t="s">
        <v>65</v>
      </c>
      <c r="M2418" t="s">
        <v>63</v>
      </c>
      <c r="N2418" t="s">
        <v>80</v>
      </c>
      <c r="O2418" t="s">
        <v>80</v>
      </c>
      <c r="R2418" t="s">
        <v>83</v>
      </c>
      <c r="S2418" t="s">
        <v>63</v>
      </c>
      <c r="T2418" t="s">
        <v>63</v>
      </c>
      <c r="U2418" t="s">
        <v>63</v>
      </c>
      <c r="V2418" t="s">
        <v>80</v>
      </c>
      <c r="W2418" t="s">
        <v>63</v>
      </c>
      <c r="X2418" t="s">
        <v>85</v>
      </c>
      <c r="Y2418" t="s">
        <v>5489</v>
      </c>
      <c r="Z2418" t="s">
        <v>63</v>
      </c>
      <c r="AA2418" t="s">
        <v>134</v>
      </c>
      <c r="AB2418" t="s">
        <v>135</v>
      </c>
      <c r="AC2418" t="s">
        <v>63</v>
      </c>
      <c r="AD2418" t="s">
        <v>63</v>
      </c>
      <c r="AE2418" t="s">
        <v>134</v>
      </c>
      <c r="AF2418" t="s">
        <v>63</v>
      </c>
      <c r="AG2418" t="s">
        <v>288</v>
      </c>
      <c r="AH2418" t="s">
        <v>133</v>
      </c>
      <c r="AK2418" t="s">
        <v>137</v>
      </c>
      <c r="AL2418" t="s">
        <v>63</v>
      </c>
      <c r="AN2418" t="s">
        <v>201</v>
      </c>
      <c r="AV2418" t="s">
        <v>141</v>
      </c>
      <c r="AW2418" t="s">
        <v>142</v>
      </c>
      <c r="AX2418" t="s">
        <v>143</v>
      </c>
      <c r="AY2418" t="s">
        <v>144</v>
      </c>
      <c r="AZ2418" t="s">
        <v>66</v>
      </c>
    </row>
    <row r="2419" spans="1:53" hidden="1" x14ac:dyDescent="0.25">
      <c r="A2419" t="s">
        <v>5486</v>
      </c>
      <c r="B2419" t="s">
        <v>5487</v>
      </c>
      <c r="C2419" t="s">
        <v>5488</v>
      </c>
      <c r="D2419" t="s">
        <v>59</v>
      </c>
      <c r="E2419" t="s">
        <v>60</v>
      </c>
      <c r="G2419" t="s">
        <v>133</v>
      </c>
      <c r="I2419" t="s">
        <v>63</v>
      </c>
      <c r="J2419" t="s">
        <v>64</v>
      </c>
      <c r="L2419" t="s">
        <v>65</v>
      </c>
      <c r="M2419" t="s">
        <v>63</v>
      </c>
      <c r="N2419" t="s">
        <v>80</v>
      </c>
      <c r="O2419" t="s">
        <v>80</v>
      </c>
      <c r="R2419" t="s">
        <v>83</v>
      </c>
      <c r="S2419" t="s">
        <v>63</v>
      </c>
      <c r="T2419" t="s">
        <v>63</v>
      </c>
      <c r="U2419" t="s">
        <v>63</v>
      </c>
      <c r="V2419" t="s">
        <v>80</v>
      </c>
      <c r="W2419" t="s">
        <v>63</v>
      </c>
      <c r="X2419" t="s">
        <v>85</v>
      </c>
      <c r="Y2419" t="s">
        <v>5489</v>
      </c>
      <c r="Z2419" t="s">
        <v>63</v>
      </c>
      <c r="AA2419" t="s">
        <v>134</v>
      </c>
      <c r="AB2419" t="s">
        <v>135</v>
      </c>
      <c r="AC2419" t="s">
        <v>63</v>
      </c>
      <c r="AD2419" t="s">
        <v>63</v>
      </c>
      <c r="AE2419" t="s">
        <v>134</v>
      </c>
      <c r="AF2419" t="s">
        <v>63</v>
      </c>
      <c r="AG2419" t="s">
        <v>288</v>
      </c>
      <c r="AH2419" t="s">
        <v>133</v>
      </c>
      <c r="AK2419" t="s">
        <v>137</v>
      </c>
      <c r="AL2419" t="s">
        <v>63</v>
      </c>
      <c r="AN2419" t="s">
        <v>201</v>
      </c>
      <c r="AV2419" t="s">
        <v>148</v>
      </c>
      <c r="AW2419" t="s">
        <v>149</v>
      </c>
      <c r="AX2419" t="s">
        <v>143</v>
      </c>
      <c r="AY2419" t="s">
        <v>144</v>
      </c>
      <c r="AZ2419" t="s">
        <v>66</v>
      </c>
    </row>
    <row r="2420" spans="1:53" hidden="1" x14ac:dyDescent="0.25">
      <c r="A2420" t="s">
        <v>5486</v>
      </c>
      <c r="B2420" t="s">
        <v>5487</v>
      </c>
      <c r="C2420" t="s">
        <v>5488</v>
      </c>
      <c r="D2420" t="s">
        <v>59</v>
      </c>
      <c r="E2420" t="s">
        <v>60</v>
      </c>
      <c r="G2420" t="s">
        <v>133</v>
      </c>
      <c r="I2420" t="s">
        <v>63</v>
      </c>
      <c r="J2420" t="s">
        <v>64</v>
      </c>
      <c r="L2420" t="s">
        <v>65</v>
      </c>
      <c r="M2420" t="s">
        <v>63</v>
      </c>
      <c r="N2420" t="s">
        <v>80</v>
      </c>
      <c r="O2420" t="s">
        <v>80</v>
      </c>
      <c r="R2420" t="s">
        <v>83</v>
      </c>
      <c r="S2420" t="s">
        <v>63</v>
      </c>
      <c r="T2420" t="s">
        <v>63</v>
      </c>
      <c r="U2420" t="s">
        <v>63</v>
      </c>
      <c r="V2420" t="s">
        <v>80</v>
      </c>
      <c r="W2420" t="s">
        <v>63</v>
      </c>
      <c r="X2420" t="s">
        <v>85</v>
      </c>
      <c r="Y2420" t="s">
        <v>5489</v>
      </c>
      <c r="Z2420" t="s">
        <v>63</v>
      </c>
      <c r="AA2420" t="s">
        <v>134</v>
      </c>
      <c r="AB2420" t="s">
        <v>135</v>
      </c>
      <c r="AC2420" t="s">
        <v>63</v>
      </c>
      <c r="AD2420" t="s">
        <v>63</v>
      </c>
      <c r="AE2420" t="s">
        <v>134</v>
      </c>
      <c r="AF2420" t="s">
        <v>63</v>
      </c>
      <c r="AG2420" t="s">
        <v>288</v>
      </c>
      <c r="AH2420" t="s">
        <v>133</v>
      </c>
      <c r="AK2420" t="s">
        <v>137</v>
      </c>
      <c r="AL2420" t="s">
        <v>63</v>
      </c>
      <c r="AN2420" t="s">
        <v>201</v>
      </c>
      <c r="AV2420" t="s">
        <v>158</v>
      </c>
      <c r="AW2420" t="s">
        <v>159</v>
      </c>
      <c r="AX2420" t="s">
        <v>143</v>
      </c>
      <c r="AY2420" t="s">
        <v>144</v>
      </c>
      <c r="AZ2420" t="s">
        <v>66</v>
      </c>
    </row>
    <row r="2421" spans="1:53" hidden="1" x14ac:dyDescent="0.25">
      <c r="A2421" t="s">
        <v>5486</v>
      </c>
      <c r="B2421" t="s">
        <v>5487</v>
      </c>
      <c r="C2421" t="s">
        <v>5488</v>
      </c>
      <c r="D2421" t="s">
        <v>59</v>
      </c>
      <c r="E2421" t="s">
        <v>60</v>
      </c>
      <c r="G2421" t="s">
        <v>133</v>
      </c>
      <c r="I2421" t="s">
        <v>63</v>
      </c>
      <c r="J2421" t="s">
        <v>64</v>
      </c>
      <c r="L2421" t="s">
        <v>65</v>
      </c>
      <c r="M2421" t="s">
        <v>63</v>
      </c>
      <c r="N2421" t="s">
        <v>80</v>
      </c>
      <c r="O2421" t="s">
        <v>80</v>
      </c>
      <c r="R2421" t="s">
        <v>83</v>
      </c>
      <c r="S2421" t="s">
        <v>63</v>
      </c>
      <c r="T2421" t="s">
        <v>63</v>
      </c>
      <c r="U2421" t="s">
        <v>63</v>
      </c>
      <c r="V2421" t="s">
        <v>80</v>
      </c>
      <c r="W2421" t="s">
        <v>63</v>
      </c>
      <c r="X2421" t="s">
        <v>85</v>
      </c>
      <c r="Y2421" t="s">
        <v>5489</v>
      </c>
      <c r="Z2421" t="s">
        <v>63</v>
      </c>
      <c r="AA2421" t="s">
        <v>134</v>
      </c>
      <c r="AB2421" t="s">
        <v>135</v>
      </c>
      <c r="AC2421" t="s">
        <v>63</v>
      </c>
      <c r="AD2421" t="s">
        <v>63</v>
      </c>
      <c r="AE2421" t="s">
        <v>134</v>
      </c>
      <c r="AF2421" t="s">
        <v>63</v>
      </c>
      <c r="AG2421" t="s">
        <v>288</v>
      </c>
      <c r="AH2421" t="s">
        <v>133</v>
      </c>
      <c r="AK2421" t="s">
        <v>137</v>
      </c>
      <c r="AL2421" t="s">
        <v>63</v>
      </c>
      <c r="AN2421" t="s">
        <v>201</v>
      </c>
      <c r="AV2421" t="s">
        <v>146</v>
      </c>
      <c r="AW2421" t="s">
        <v>147</v>
      </c>
      <c r="AX2421" t="s">
        <v>143</v>
      </c>
      <c r="AY2421" t="s">
        <v>144</v>
      </c>
      <c r="AZ2421" t="s">
        <v>66</v>
      </c>
    </row>
    <row r="2422" spans="1:53" hidden="1" x14ac:dyDescent="0.25">
      <c r="A2422" t="s">
        <v>5490</v>
      </c>
      <c r="B2422" t="s">
        <v>5491</v>
      </c>
      <c r="C2422" t="s">
        <v>5492</v>
      </c>
      <c r="D2422" t="s">
        <v>59</v>
      </c>
      <c r="E2422" t="s">
        <v>60</v>
      </c>
      <c r="G2422" t="s">
        <v>133</v>
      </c>
      <c r="I2422" t="s">
        <v>63</v>
      </c>
      <c r="J2422" t="s">
        <v>64</v>
      </c>
      <c r="L2422" t="s">
        <v>65</v>
      </c>
      <c r="M2422" t="s">
        <v>63</v>
      </c>
      <c r="N2422" t="s">
        <v>66</v>
      </c>
      <c r="O2422" t="s">
        <v>80</v>
      </c>
      <c r="P2422" t="s">
        <v>15</v>
      </c>
      <c r="Q2422" t="s">
        <v>5493</v>
      </c>
    </row>
    <row r="2423" spans="1:53" hidden="1" x14ac:dyDescent="0.25">
      <c r="A2423" t="s">
        <v>5494</v>
      </c>
      <c r="B2423" t="s">
        <v>5495</v>
      </c>
      <c r="C2423" t="s">
        <v>5496</v>
      </c>
      <c r="D2423" t="s">
        <v>82</v>
      </c>
      <c r="E2423" t="s">
        <v>60</v>
      </c>
      <c r="G2423" t="s">
        <v>133</v>
      </c>
      <c r="I2423" t="s">
        <v>63</v>
      </c>
      <c r="J2423" t="s">
        <v>64</v>
      </c>
      <c r="L2423" t="s">
        <v>65</v>
      </c>
      <c r="M2423" t="s">
        <v>63</v>
      </c>
      <c r="N2423" t="s">
        <v>66</v>
      </c>
      <c r="O2423" t="s">
        <v>80</v>
      </c>
      <c r="P2423" t="s">
        <v>15</v>
      </c>
      <c r="Q2423" t="s">
        <v>5497</v>
      </c>
    </row>
    <row r="2424" spans="1:53" hidden="1" x14ac:dyDescent="0.25">
      <c r="A2424" t="s">
        <v>5498</v>
      </c>
      <c r="B2424" t="s">
        <v>5499</v>
      </c>
      <c r="C2424" t="s">
        <v>5500</v>
      </c>
      <c r="D2424" t="s">
        <v>59</v>
      </c>
      <c r="E2424" t="s">
        <v>60</v>
      </c>
      <c r="G2424" t="s">
        <v>72</v>
      </c>
      <c r="I2424" t="s">
        <v>63</v>
      </c>
      <c r="J2424" t="s">
        <v>64</v>
      </c>
      <c r="L2424" t="s">
        <v>73</v>
      </c>
      <c r="AO2424" t="s">
        <v>5501</v>
      </c>
    </row>
    <row r="2425" spans="1:53" hidden="1" x14ac:dyDescent="0.25">
      <c r="A2425" t="s">
        <v>5502</v>
      </c>
      <c r="B2425" t="s">
        <v>5503</v>
      </c>
      <c r="C2425" t="s">
        <v>5504</v>
      </c>
      <c r="D2425" t="s">
        <v>82</v>
      </c>
      <c r="E2425" t="s">
        <v>60</v>
      </c>
      <c r="G2425" t="s">
        <v>133</v>
      </c>
      <c r="I2425" t="s">
        <v>63</v>
      </c>
      <c r="J2425" t="s">
        <v>64</v>
      </c>
      <c r="L2425" t="s">
        <v>65</v>
      </c>
      <c r="M2425" t="s">
        <v>63</v>
      </c>
      <c r="N2425" t="s">
        <v>80</v>
      </c>
      <c r="O2425" t="s">
        <v>63</v>
      </c>
      <c r="R2425" t="s">
        <v>83</v>
      </c>
      <c r="S2425" t="s">
        <v>63</v>
      </c>
      <c r="T2425" t="s">
        <v>63</v>
      </c>
      <c r="U2425" t="s">
        <v>110</v>
      </c>
      <c r="V2425" t="s">
        <v>80</v>
      </c>
      <c r="W2425" t="s">
        <v>110</v>
      </c>
      <c r="X2425" t="s">
        <v>85</v>
      </c>
      <c r="Y2425" t="s">
        <v>5505</v>
      </c>
      <c r="Z2425" t="s">
        <v>66</v>
      </c>
      <c r="AA2425" t="s">
        <v>134</v>
      </c>
      <c r="AB2425" t="s">
        <v>135</v>
      </c>
      <c r="AC2425" t="s">
        <v>63</v>
      </c>
      <c r="AD2425" t="s">
        <v>63</v>
      </c>
      <c r="AE2425" t="s">
        <v>134</v>
      </c>
      <c r="AF2425" t="s">
        <v>63</v>
      </c>
      <c r="AG2425" t="s">
        <v>81</v>
      </c>
      <c r="AK2425" t="s">
        <v>137</v>
      </c>
      <c r="AL2425" t="s">
        <v>63</v>
      </c>
      <c r="AN2425" t="s">
        <v>2307</v>
      </c>
      <c r="AO2425" t="s">
        <v>5506</v>
      </c>
      <c r="AV2425" t="s">
        <v>158</v>
      </c>
      <c r="AW2425" t="s">
        <v>159</v>
      </c>
      <c r="AX2425" t="s">
        <v>143</v>
      </c>
      <c r="AY2425" t="s">
        <v>144</v>
      </c>
      <c r="AZ2425" t="s">
        <v>66</v>
      </c>
      <c r="BA2425" t="s">
        <v>5507</v>
      </c>
    </row>
    <row r="2426" spans="1:53" hidden="1" x14ac:dyDescent="0.25">
      <c r="A2426" t="s">
        <v>5508</v>
      </c>
      <c r="B2426" t="s">
        <v>5509</v>
      </c>
      <c r="C2426" t="s">
        <v>5510</v>
      </c>
      <c r="D2426" t="s">
        <v>59</v>
      </c>
      <c r="E2426" t="s">
        <v>60</v>
      </c>
      <c r="G2426" t="s">
        <v>72</v>
      </c>
      <c r="I2426" t="s">
        <v>63</v>
      </c>
      <c r="J2426" t="s">
        <v>64</v>
      </c>
      <c r="L2426" t="s">
        <v>65</v>
      </c>
    </row>
    <row r="2427" spans="1:53" hidden="1" x14ac:dyDescent="0.25">
      <c r="A2427" t="s">
        <v>5511</v>
      </c>
      <c r="B2427" t="s">
        <v>5512</v>
      </c>
      <c r="C2427" t="s">
        <v>5513</v>
      </c>
      <c r="D2427" t="s">
        <v>82</v>
      </c>
      <c r="E2427" t="s">
        <v>60</v>
      </c>
      <c r="G2427" t="s">
        <v>133</v>
      </c>
      <c r="I2427" t="s">
        <v>63</v>
      </c>
      <c r="J2427" t="s">
        <v>64</v>
      </c>
      <c r="L2427" t="s">
        <v>65</v>
      </c>
      <c r="M2427" t="s">
        <v>63</v>
      </c>
      <c r="N2427" t="s">
        <v>66</v>
      </c>
      <c r="O2427" t="s">
        <v>63</v>
      </c>
      <c r="P2427" t="s">
        <v>15</v>
      </c>
      <c r="Q2427" t="s">
        <v>5514</v>
      </c>
    </row>
    <row r="2428" spans="1:53" hidden="1" x14ac:dyDescent="0.25">
      <c r="A2428" t="s">
        <v>5515</v>
      </c>
      <c r="B2428" t="s">
        <v>5516</v>
      </c>
      <c r="C2428" t="s">
        <v>5517</v>
      </c>
      <c r="D2428" t="s">
        <v>59</v>
      </c>
      <c r="E2428" t="s">
        <v>60</v>
      </c>
      <c r="G2428" t="s">
        <v>72</v>
      </c>
      <c r="I2428" t="s">
        <v>63</v>
      </c>
      <c r="J2428" t="s">
        <v>64</v>
      </c>
      <c r="L2428" t="s">
        <v>65</v>
      </c>
    </row>
    <row r="2429" spans="1:53" hidden="1" x14ac:dyDescent="0.25">
      <c r="A2429" t="s">
        <v>5518</v>
      </c>
      <c r="B2429" t="s">
        <v>5519</v>
      </c>
      <c r="C2429" t="s">
        <v>5520</v>
      </c>
      <c r="D2429" t="s">
        <v>59</v>
      </c>
      <c r="E2429" t="s">
        <v>60</v>
      </c>
      <c r="G2429" t="s">
        <v>133</v>
      </c>
      <c r="I2429" t="s">
        <v>63</v>
      </c>
      <c r="J2429" t="s">
        <v>64</v>
      </c>
      <c r="L2429" t="s">
        <v>65</v>
      </c>
      <c r="M2429" t="s">
        <v>63</v>
      </c>
      <c r="N2429" t="s">
        <v>66</v>
      </c>
      <c r="O2429" t="s">
        <v>80</v>
      </c>
      <c r="P2429" t="s">
        <v>15</v>
      </c>
      <c r="Q2429" t="s">
        <v>372</v>
      </c>
    </row>
    <row r="2430" spans="1:53" hidden="1" x14ac:dyDescent="0.25">
      <c r="A2430" t="s">
        <v>5521</v>
      </c>
      <c r="B2430" t="s">
        <v>5522</v>
      </c>
      <c r="C2430" t="s">
        <v>5523</v>
      </c>
      <c r="D2430" t="s">
        <v>82</v>
      </c>
      <c r="E2430" t="s">
        <v>60</v>
      </c>
      <c r="G2430" t="s">
        <v>78</v>
      </c>
      <c r="I2430" t="s">
        <v>63</v>
      </c>
      <c r="J2430" t="s">
        <v>64</v>
      </c>
      <c r="L2430" t="s">
        <v>65</v>
      </c>
      <c r="M2430" t="s">
        <v>63</v>
      </c>
      <c r="N2430" t="s">
        <v>79</v>
      </c>
      <c r="O2430" t="s">
        <v>63</v>
      </c>
      <c r="R2430" t="s">
        <v>83</v>
      </c>
      <c r="S2430" t="s">
        <v>63</v>
      </c>
      <c r="T2430" t="s">
        <v>63</v>
      </c>
      <c r="U2430" t="s">
        <v>63</v>
      </c>
      <c r="V2430" t="s">
        <v>80</v>
      </c>
      <c r="W2430" t="s">
        <v>63</v>
      </c>
      <c r="X2430" t="s">
        <v>85</v>
      </c>
      <c r="Y2430" t="s">
        <v>5524</v>
      </c>
      <c r="Z2430" t="s">
        <v>66</v>
      </c>
      <c r="AA2430" t="s">
        <v>63</v>
      </c>
      <c r="AB2430" t="s">
        <v>63</v>
      </c>
      <c r="AC2430" t="s">
        <v>66</v>
      </c>
      <c r="AD2430" t="s">
        <v>63</v>
      </c>
      <c r="AE2430" t="s">
        <v>66</v>
      </c>
      <c r="AF2430" t="s">
        <v>66</v>
      </c>
      <c r="AG2430" t="s">
        <v>288</v>
      </c>
      <c r="AH2430" t="s">
        <v>78</v>
      </c>
      <c r="AJ2430" t="s">
        <v>63</v>
      </c>
      <c r="AL2430" t="s">
        <v>63</v>
      </c>
      <c r="AM2430" t="s">
        <v>255</v>
      </c>
      <c r="AN2430" t="s">
        <v>1372</v>
      </c>
      <c r="AO2430" t="s">
        <v>5525</v>
      </c>
      <c r="AP2430" t="s">
        <v>1421</v>
      </c>
      <c r="AQ2430" t="s">
        <v>390</v>
      </c>
      <c r="AR2430" t="s">
        <v>94</v>
      </c>
      <c r="AS2430" t="s">
        <v>91</v>
      </c>
      <c r="AT2430" t="s">
        <v>63</v>
      </c>
      <c r="AU2430" t="s">
        <v>5526</v>
      </c>
    </row>
    <row r="2431" spans="1:53" hidden="1" x14ac:dyDescent="0.25">
      <c r="A2431" t="s">
        <v>5521</v>
      </c>
      <c r="B2431" t="s">
        <v>5522</v>
      </c>
      <c r="C2431" t="s">
        <v>5523</v>
      </c>
      <c r="D2431" t="s">
        <v>82</v>
      </c>
      <c r="E2431" t="s">
        <v>60</v>
      </c>
      <c r="G2431" t="s">
        <v>78</v>
      </c>
      <c r="I2431" t="s">
        <v>63</v>
      </c>
      <c r="J2431" t="s">
        <v>64</v>
      </c>
      <c r="L2431" t="s">
        <v>65</v>
      </c>
      <c r="M2431" t="s">
        <v>63</v>
      </c>
      <c r="N2431" t="s">
        <v>79</v>
      </c>
      <c r="O2431" t="s">
        <v>63</v>
      </c>
      <c r="R2431" t="s">
        <v>83</v>
      </c>
      <c r="S2431" t="s">
        <v>63</v>
      </c>
      <c r="T2431" t="s">
        <v>63</v>
      </c>
      <c r="U2431" t="s">
        <v>63</v>
      </c>
      <c r="V2431" t="s">
        <v>80</v>
      </c>
      <c r="W2431" t="s">
        <v>63</v>
      </c>
      <c r="X2431" t="s">
        <v>85</v>
      </c>
      <c r="Y2431" t="s">
        <v>5524</v>
      </c>
      <c r="Z2431" t="s">
        <v>66</v>
      </c>
      <c r="AA2431" t="s">
        <v>63</v>
      </c>
      <c r="AB2431" t="s">
        <v>63</v>
      </c>
      <c r="AC2431" t="s">
        <v>66</v>
      </c>
      <c r="AD2431" t="s">
        <v>63</v>
      </c>
      <c r="AE2431" t="s">
        <v>66</v>
      </c>
      <c r="AF2431" t="s">
        <v>66</v>
      </c>
      <c r="AG2431" t="s">
        <v>288</v>
      </c>
      <c r="AH2431" t="s">
        <v>78</v>
      </c>
      <c r="AJ2431" t="s">
        <v>63</v>
      </c>
      <c r="AL2431" t="s">
        <v>63</v>
      </c>
      <c r="AM2431" t="s">
        <v>255</v>
      </c>
      <c r="AN2431" t="s">
        <v>1372</v>
      </c>
      <c r="AO2431" t="s">
        <v>5525</v>
      </c>
      <c r="AP2431" t="s">
        <v>2105</v>
      </c>
      <c r="AQ2431" t="s">
        <v>390</v>
      </c>
      <c r="AR2431" t="s">
        <v>2106</v>
      </c>
      <c r="AS2431" t="s">
        <v>91</v>
      </c>
      <c r="AT2431" t="s">
        <v>63</v>
      </c>
      <c r="AU2431" t="s">
        <v>5527</v>
      </c>
    </row>
    <row r="2432" spans="1:53" hidden="1" x14ac:dyDescent="0.25">
      <c r="A2432" t="s">
        <v>5528</v>
      </c>
      <c r="B2432" t="s">
        <v>5529</v>
      </c>
      <c r="C2432" t="s">
        <v>5530</v>
      </c>
      <c r="D2432" t="s">
        <v>82</v>
      </c>
      <c r="E2432" t="s">
        <v>60</v>
      </c>
      <c r="G2432" t="s">
        <v>133</v>
      </c>
      <c r="I2432" t="s">
        <v>63</v>
      </c>
      <c r="J2432" t="s">
        <v>64</v>
      </c>
      <c r="L2432" t="s">
        <v>65</v>
      </c>
      <c r="M2432" t="s">
        <v>63</v>
      </c>
      <c r="N2432" t="s">
        <v>66</v>
      </c>
      <c r="O2432" t="s">
        <v>80</v>
      </c>
      <c r="P2432" t="s">
        <v>15</v>
      </c>
      <c r="Q2432" t="s">
        <v>5531</v>
      </c>
    </row>
    <row r="2433" spans="1:59" hidden="1" x14ac:dyDescent="0.25">
      <c r="A2433" t="s">
        <v>5532</v>
      </c>
      <c r="B2433" t="s">
        <v>5533</v>
      </c>
      <c r="C2433" t="s">
        <v>5534</v>
      </c>
      <c r="D2433" t="s">
        <v>59</v>
      </c>
      <c r="E2433" t="s">
        <v>60</v>
      </c>
      <c r="G2433" t="s">
        <v>72</v>
      </c>
      <c r="I2433" t="s">
        <v>63</v>
      </c>
      <c r="J2433" t="s">
        <v>207</v>
      </c>
      <c r="K2433" t="s">
        <v>842</v>
      </c>
      <c r="L2433" t="s">
        <v>65</v>
      </c>
    </row>
    <row r="2434" spans="1:59" hidden="1" x14ac:dyDescent="0.25">
      <c r="A2434" t="s">
        <v>5535</v>
      </c>
      <c r="B2434" t="s">
        <v>5536</v>
      </c>
      <c r="C2434" t="s">
        <v>5537</v>
      </c>
      <c r="D2434" t="s">
        <v>59</v>
      </c>
      <c r="E2434" t="s">
        <v>60</v>
      </c>
      <c r="G2434" t="s">
        <v>226</v>
      </c>
      <c r="H2434" t="s">
        <v>5538</v>
      </c>
      <c r="I2434" t="s">
        <v>63</v>
      </c>
      <c r="J2434" t="s">
        <v>64</v>
      </c>
      <c r="L2434" t="s">
        <v>73</v>
      </c>
      <c r="M2434" t="s">
        <v>63</v>
      </c>
      <c r="N2434" t="s">
        <v>80</v>
      </c>
      <c r="O2434" t="s">
        <v>80</v>
      </c>
      <c r="R2434" t="s">
        <v>83</v>
      </c>
      <c r="S2434" t="s">
        <v>63</v>
      </c>
      <c r="T2434" t="s">
        <v>63</v>
      </c>
      <c r="U2434" t="s">
        <v>63</v>
      </c>
      <c r="V2434" t="s">
        <v>80</v>
      </c>
      <c r="W2434" t="s">
        <v>63</v>
      </c>
      <c r="X2434" t="s">
        <v>85</v>
      </c>
      <c r="Y2434" t="s">
        <v>5539</v>
      </c>
      <c r="Z2434" t="s">
        <v>66</v>
      </c>
      <c r="AA2434" t="s">
        <v>134</v>
      </c>
      <c r="AB2434" t="s">
        <v>135</v>
      </c>
      <c r="AC2434" t="s">
        <v>66</v>
      </c>
      <c r="AD2434" t="s">
        <v>63</v>
      </c>
      <c r="AE2434" t="s">
        <v>134</v>
      </c>
      <c r="AF2434" t="s">
        <v>63</v>
      </c>
      <c r="AG2434" t="s">
        <v>288</v>
      </c>
      <c r="AH2434" t="s">
        <v>320</v>
      </c>
      <c r="AK2434" t="s">
        <v>137</v>
      </c>
      <c r="AV2434" t="s">
        <v>591</v>
      </c>
      <c r="AW2434" t="s">
        <v>592</v>
      </c>
      <c r="AX2434" t="s">
        <v>143</v>
      </c>
      <c r="AY2434" t="s">
        <v>144</v>
      </c>
      <c r="AZ2434" t="s">
        <v>66</v>
      </c>
      <c r="BA2434" t="s">
        <v>5540</v>
      </c>
    </row>
    <row r="2435" spans="1:59" hidden="1" x14ac:dyDescent="0.25">
      <c r="A2435" t="s">
        <v>5535</v>
      </c>
      <c r="B2435" t="s">
        <v>5536</v>
      </c>
      <c r="C2435" t="s">
        <v>5537</v>
      </c>
      <c r="D2435" t="s">
        <v>59</v>
      </c>
      <c r="E2435" t="s">
        <v>60</v>
      </c>
      <c r="G2435" t="s">
        <v>226</v>
      </c>
      <c r="H2435" t="s">
        <v>5538</v>
      </c>
      <c r="I2435" t="s">
        <v>63</v>
      </c>
      <c r="J2435" t="s">
        <v>64</v>
      </c>
      <c r="L2435" t="s">
        <v>73</v>
      </c>
      <c r="M2435" t="s">
        <v>63</v>
      </c>
      <c r="N2435" t="s">
        <v>80</v>
      </c>
      <c r="O2435" t="s">
        <v>80</v>
      </c>
      <c r="R2435" t="s">
        <v>83</v>
      </c>
      <c r="S2435" t="s">
        <v>63</v>
      </c>
      <c r="T2435" t="s">
        <v>63</v>
      </c>
      <c r="U2435" t="s">
        <v>63</v>
      </c>
      <c r="V2435" t="s">
        <v>80</v>
      </c>
      <c r="W2435" t="s">
        <v>63</v>
      </c>
      <c r="X2435" t="s">
        <v>85</v>
      </c>
      <c r="Y2435" t="s">
        <v>5539</v>
      </c>
      <c r="Z2435" t="s">
        <v>66</v>
      </c>
      <c r="AA2435" t="s">
        <v>134</v>
      </c>
      <c r="AB2435" t="s">
        <v>135</v>
      </c>
      <c r="AC2435" t="s">
        <v>66</v>
      </c>
      <c r="AD2435" t="s">
        <v>63</v>
      </c>
      <c r="AE2435" t="s">
        <v>134</v>
      </c>
      <c r="AF2435" t="s">
        <v>63</v>
      </c>
      <c r="AG2435" t="s">
        <v>288</v>
      </c>
      <c r="AH2435" t="s">
        <v>320</v>
      </c>
      <c r="AK2435" t="s">
        <v>137</v>
      </c>
      <c r="BB2435" t="s">
        <v>2528</v>
      </c>
      <c r="BC2435" t="s">
        <v>429</v>
      </c>
      <c r="BD2435" t="s">
        <v>993</v>
      </c>
      <c r="BE2435" t="s">
        <v>2529</v>
      </c>
      <c r="BF2435" t="s">
        <v>66</v>
      </c>
      <c r="BG2435" t="s">
        <v>5541</v>
      </c>
    </row>
    <row r="2436" spans="1:59" hidden="1" x14ac:dyDescent="0.25">
      <c r="A2436" t="s">
        <v>5542</v>
      </c>
      <c r="B2436" t="s">
        <v>5543</v>
      </c>
      <c r="C2436" t="s">
        <v>5544</v>
      </c>
      <c r="D2436" t="s">
        <v>59</v>
      </c>
      <c r="E2436" t="s">
        <v>60</v>
      </c>
      <c r="G2436" t="s">
        <v>78</v>
      </c>
      <c r="I2436" t="s">
        <v>63</v>
      </c>
      <c r="J2436" t="s">
        <v>64</v>
      </c>
      <c r="L2436" t="s">
        <v>65</v>
      </c>
      <c r="M2436" t="s">
        <v>63</v>
      </c>
      <c r="N2436" t="s">
        <v>79</v>
      </c>
      <c r="O2436" t="s">
        <v>63</v>
      </c>
      <c r="R2436" t="s">
        <v>83</v>
      </c>
      <c r="S2436" t="s">
        <v>63</v>
      </c>
      <c r="T2436" t="s">
        <v>63</v>
      </c>
      <c r="U2436" t="s">
        <v>63</v>
      </c>
      <c r="V2436" t="s">
        <v>80</v>
      </c>
      <c r="W2436" t="s">
        <v>63</v>
      </c>
      <c r="X2436" t="s">
        <v>85</v>
      </c>
      <c r="Y2436" t="s">
        <v>5545</v>
      </c>
      <c r="Z2436" t="s">
        <v>66</v>
      </c>
      <c r="AA2436" t="s">
        <v>63</v>
      </c>
      <c r="AB2436" t="s">
        <v>63</v>
      </c>
      <c r="AC2436" t="s">
        <v>63</v>
      </c>
      <c r="AD2436" t="s">
        <v>63</v>
      </c>
      <c r="AE2436" t="s">
        <v>63</v>
      </c>
      <c r="AF2436" t="s">
        <v>63</v>
      </c>
      <c r="AG2436" t="s">
        <v>288</v>
      </c>
      <c r="AH2436" t="s">
        <v>78</v>
      </c>
      <c r="AJ2436" t="s">
        <v>63</v>
      </c>
      <c r="AL2436" t="s">
        <v>63</v>
      </c>
      <c r="AM2436" t="s">
        <v>138</v>
      </c>
      <c r="AN2436" t="s">
        <v>1923</v>
      </c>
      <c r="AO2436" t="s">
        <v>5546</v>
      </c>
      <c r="AP2436" t="s">
        <v>582</v>
      </c>
      <c r="AQ2436" t="s">
        <v>89</v>
      </c>
      <c r="AR2436" t="s">
        <v>102</v>
      </c>
      <c r="AS2436" t="s">
        <v>97</v>
      </c>
      <c r="AT2436" t="s">
        <v>63</v>
      </c>
      <c r="AU2436" t="s">
        <v>5547</v>
      </c>
    </row>
    <row r="2437" spans="1:59" hidden="1" x14ac:dyDescent="0.25">
      <c r="A2437" t="s">
        <v>5542</v>
      </c>
      <c r="B2437" t="s">
        <v>5543</v>
      </c>
      <c r="C2437" t="s">
        <v>5544</v>
      </c>
      <c r="D2437" t="s">
        <v>59</v>
      </c>
      <c r="E2437" t="s">
        <v>60</v>
      </c>
      <c r="G2437" t="s">
        <v>78</v>
      </c>
      <c r="I2437" t="s">
        <v>63</v>
      </c>
      <c r="J2437" t="s">
        <v>64</v>
      </c>
      <c r="L2437" t="s">
        <v>65</v>
      </c>
      <c r="M2437" t="s">
        <v>63</v>
      </c>
      <c r="N2437" t="s">
        <v>79</v>
      </c>
      <c r="O2437" t="s">
        <v>63</v>
      </c>
      <c r="R2437" t="s">
        <v>83</v>
      </c>
      <c r="S2437" t="s">
        <v>63</v>
      </c>
      <c r="T2437" t="s">
        <v>63</v>
      </c>
      <c r="U2437" t="s">
        <v>63</v>
      </c>
      <c r="V2437" t="s">
        <v>80</v>
      </c>
      <c r="W2437" t="s">
        <v>63</v>
      </c>
      <c r="X2437" t="s">
        <v>85</v>
      </c>
      <c r="Y2437" t="s">
        <v>5545</v>
      </c>
      <c r="Z2437" t="s">
        <v>66</v>
      </c>
      <c r="AA2437" t="s">
        <v>63</v>
      </c>
      <c r="AB2437" t="s">
        <v>63</v>
      </c>
      <c r="AC2437" t="s">
        <v>63</v>
      </c>
      <c r="AD2437" t="s">
        <v>63</v>
      </c>
      <c r="AE2437" t="s">
        <v>63</v>
      </c>
      <c r="AF2437" t="s">
        <v>63</v>
      </c>
      <c r="AG2437" t="s">
        <v>288</v>
      </c>
      <c r="AH2437" t="s">
        <v>78</v>
      </c>
      <c r="AJ2437" t="s">
        <v>63</v>
      </c>
      <c r="AL2437" t="s">
        <v>63</v>
      </c>
      <c r="AM2437" t="s">
        <v>138</v>
      </c>
      <c r="AN2437" t="s">
        <v>1923</v>
      </c>
      <c r="AO2437" t="s">
        <v>5546</v>
      </c>
      <c r="AP2437" t="s">
        <v>1224</v>
      </c>
      <c r="AQ2437" t="s">
        <v>414</v>
      </c>
      <c r="AR2437" t="s">
        <v>102</v>
      </c>
      <c r="AS2437" t="s">
        <v>97</v>
      </c>
      <c r="AT2437" t="s">
        <v>63</v>
      </c>
      <c r="AU2437" t="s">
        <v>5548</v>
      </c>
    </row>
    <row r="2438" spans="1:59" hidden="1" x14ac:dyDescent="0.25">
      <c r="A2438" t="s">
        <v>5542</v>
      </c>
      <c r="B2438" t="s">
        <v>5543</v>
      </c>
      <c r="C2438" t="s">
        <v>5544</v>
      </c>
      <c r="D2438" t="s">
        <v>59</v>
      </c>
      <c r="E2438" t="s">
        <v>60</v>
      </c>
      <c r="G2438" t="s">
        <v>78</v>
      </c>
      <c r="I2438" t="s">
        <v>63</v>
      </c>
      <c r="J2438" t="s">
        <v>64</v>
      </c>
      <c r="L2438" t="s">
        <v>65</v>
      </c>
      <c r="M2438" t="s">
        <v>63</v>
      </c>
      <c r="N2438" t="s">
        <v>79</v>
      </c>
      <c r="O2438" t="s">
        <v>63</v>
      </c>
      <c r="R2438" t="s">
        <v>83</v>
      </c>
      <c r="S2438" t="s">
        <v>63</v>
      </c>
      <c r="T2438" t="s">
        <v>63</v>
      </c>
      <c r="U2438" t="s">
        <v>63</v>
      </c>
      <c r="V2438" t="s">
        <v>80</v>
      </c>
      <c r="W2438" t="s">
        <v>63</v>
      </c>
      <c r="X2438" t="s">
        <v>85</v>
      </c>
      <c r="Y2438" t="s">
        <v>5545</v>
      </c>
      <c r="Z2438" t="s">
        <v>66</v>
      </c>
      <c r="AA2438" t="s">
        <v>63</v>
      </c>
      <c r="AB2438" t="s">
        <v>63</v>
      </c>
      <c r="AC2438" t="s">
        <v>63</v>
      </c>
      <c r="AD2438" t="s">
        <v>63</v>
      </c>
      <c r="AE2438" t="s">
        <v>63</v>
      </c>
      <c r="AF2438" t="s">
        <v>63</v>
      </c>
      <c r="AG2438" t="s">
        <v>288</v>
      </c>
      <c r="AH2438" t="s">
        <v>78</v>
      </c>
      <c r="AJ2438" t="s">
        <v>63</v>
      </c>
      <c r="AL2438" t="s">
        <v>63</v>
      </c>
      <c r="AM2438" t="s">
        <v>138</v>
      </c>
      <c r="AN2438" t="s">
        <v>1923</v>
      </c>
      <c r="AO2438" t="s">
        <v>5546</v>
      </c>
      <c r="AP2438" t="s">
        <v>1029</v>
      </c>
      <c r="AQ2438" t="s">
        <v>89</v>
      </c>
      <c r="AR2438" t="s">
        <v>102</v>
      </c>
      <c r="AS2438" t="s">
        <v>1030</v>
      </c>
      <c r="AT2438" t="s">
        <v>63</v>
      </c>
    </row>
    <row r="2439" spans="1:59" hidden="1" x14ac:dyDescent="0.25">
      <c r="A2439" t="s">
        <v>5542</v>
      </c>
      <c r="B2439" t="s">
        <v>5543</v>
      </c>
      <c r="C2439" t="s">
        <v>5544</v>
      </c>
      <c r="D2439" t="s">
        <v>59</v>
      </c>
      <c r="E2439" t="s">
        <v>60</v>
      </c>
      <c r="G2439" t="s">
        <v>78</v>
      </c>
      <c r="I2439" t="s">
        <v>63</v>
      </c>
      <c r="J2439" t="s">
        <v>64</v>
      </c>
      <c r="L2439" t="s">
        <v>65</v>
      </c>
      <c r="M2439" t="s">
        <v>63</v>
      </c>
      <c r="N2439" t="s">
        <v>79</v>
      </c>
      <c r="O2439" t="s">
        <v>63</v>
      </c>
      <c r="R2439" t="s">
        <v>83</v>
      </c>
      <c r="S2439" t="s">
        <v>63</v>
      </c>
      <c r="T2439" t="s">
        <v>63</v>
      </c>
      <c r="U2439" t="s">
        <v>63</v>
      </c>
      <c r="V2439" t="s">
        <v>80</v>
      </c>
      <c r="W2439" t="s">
        <v>63</v>
      </c>
      <c r="X2439" t="s">
        <v>85</v>
      </c>
      <c r="Y2439" t="s">
        <v>5545</v>
      </c>
      <c r="Z2439" t="s">
        <v>66</v>
      </c>
      <c r="AA2439" t="s">
        <v>63</v>
      </c>
      <c r="AB2439" t="s">
        <v>63</v>
      </c>
      <c r="AC2439" t="s">
        <v>63</v>
      </c>
      <c r="AD2439" t="s">
        <v>63</v>
      </c>
      <c r="AE2439" t="s">
        <v>63</v>
      </c>
      <c r="AF2439" t="s">
        <v>63</v>
      </c>
      <c r="AG2439" t="s">
        <v>288</v>
      </c>
      <c r="AH2439" t="s">
        <v>78</v>
      </c>
      <c r="AJ2439" t="s">
        <v>63</v>
      </c>
      <c r="AL2439" t="s">
        <v>63</v>
      </c>
      <c r="AM2439" t="s">
        <v>138</v>
      </c>
      <c r="AN2439" t="s">
        <v>1923</v>
      </c>
      <c r="AO2439" t="s">
        <v>5546</v>
      </c>
      <c r="AP2439" t="s">
        <v>3034</v>
      </c>
      <c r="AQ2439" t="s">
        <v>89</v>
      </c>
      <c r="AR2439" t="s">
        <v>634</v>
      </c>
      <c r="AS2439" t="s">
        <v>103</v>
      </c>
      <c r="AT2439" t="s">
        <v>63</v>
      </c>
      <c r="AU2439" t="s">
        <v>5549</v>
      </c>
    </row>
    <row r="2440" spans="1:59" hidden="1" x14ac:dyDescent="0.25">
      <c r="A2440" t="s">
        <v>5550</v>
      </c>
      <c r="B2440" t="s">
        <v>5551</v>
      </c>
      <c r="C2440" t="s">
        <v>5552</v>
      </c>
      <c r="D2440" t="s">
        <v>82</v>
      </c>
      <c r="E2440" t="s">
        <v>60</v>
      </c>
      <c r="G2440" t="s">
        <v>133</v>
      </c>
      <c r="I2440" t="s">
        <v>63</v>
      </c>
      <c r="J2440" t="s">
        <v>64</v>
      </c>
      <c r="L2440" t="s">
        <v>65</v>
      </c>
      <c r="M2440" t="s">
        <v>63</v>
      </c>
      <c r="N2440" t="s">
        <v>79</v>
      </c>
      <c r="O2440" t="s">
        <v>80</v>
      </c>
      <c r="R2440" t="s">
        <v>83</v>
      </c>
      <c r="S2440" t="s">
        <v>63</v>
      </c>
      <c r="T2440" t="s">
        <v>63</v>
      </c>
      <c r="U2440" t="s">
        <v>63</v>
      </c>
      <c r="V2440" t="s">
        <v>80</v>
      </c>
      <c r="W2440" t="s">
        <v>63</v>
      </c>
      <c r="X2440" t="s">
        <v>85</v>
      </c>
      <c r="Y2440" t="s">
        <v>5553</v>
      </c>
      <c r="Z2440" t="s">
        <v>66</v>
      </c>
      <c r="AA2440" t="s">
        <v>134</v>
      </c>
      <c r="AB2440" t="s">
        <v>135</v>
      </c>
      <c r="AC2440" t="s">
        <v>63</v>
      </c>
      <c r="AD2440" t="s">
        <v>63</v>
      </c>
      <c r="AE2440" t="s">
        <v>134</v>
      </c>
      <c r="AF2440" t="s">
        <v>63</v>
      </c>
      <c r="AG2440" t="s">
        <v>288</v>
      </c>
      <c r="AH2440" t="s">
        <v>133</v>
      </c>
      <c r="AL2440" t="s">
        <v>63</v>
      </c>
      <c r="AN2440" t="s">
        <v>1133</v>
      </c>
      <c r="AO2440" t="s">
        <v>5554</v>
      </c>
      <c r="BB2440" t="s">
        <v>5555</v>
      </c>
      <c r="BC2440" t="s">
        <v>1172</v>
      </c>
      <c r="BD2440" t="s">
        <v>172</v>
      </c>
      <c r="BE2440" t="s">
        <v>4169</v>
      </c>
      <c r="BF2440" t="s">
        <v>66</v>
      </c>
      <c r="BG2440" t="s">
        <v>5556</v>
      </c>
    </row>
    <row r="2441" spans="1:59" hidden="1" x14ac:dyDescent="0.25">
      <c r="A2441" t="s">
        <v>5557</v>
      </c>
      <c r="B2441" t="s">
        <v>5558</v>
      </c>
      <c r="C2441" t="s">
        <v>5559</v>
      </c>
      <c r="D2441" t="s">
        <v>59</v>
      </c>
      <c r="E2441" t="s">
        <v>60</v>
      </c>
      <c r="G2441" t="s">
        <v>72</v>
      </c>
      <c r="I2441" t="s">
        <v>63</v>
      </c>
      <c r="J2441" t="s">
        <v>64</v>
      </c>
      <c r="L2441" t="s">
        <v>73</v>
      </c>
      <c r="AO2441" t="s">
        <v>2647</v>
      </c>
    </row>
    <row r="2442" spans="1:59" hidden="1" x14ac:dyDescent="0.25">
      <c r="A2442" t="s">
        <v>5560</v>
      </c>
      <c r="B2442" t="s">
        <v>5561</v>
      </c>
      <c r="C2442" t="s">
        <v>5562</v>
      </c>
      <c r="D2442" t="s">
        <v>59</v>
      </c>
      <c r="E2442" t="s">
        <v>60</v>
      </c>
      <c r="G2442" t="s">
        <v>743</v>
      </c>
      <c r="I2442" t="s">
        <v>63</v>
      </c>
      <c r="J2442" t="s">
        <v>64</v>
      </c>
      <c r="L2442" t="s">
        <v>73</v>
      </c>
    </row>
    <row r="2443" spans="1:59" hidden="1" x14ac:dyDescent="0.25">
      <c r="A2443" t="s">
        <v>5563</v>
      </c>
      <c r="B2443" t="s">
        <v>5385</v>
      </c>
      <c r="C2443" t="s">
        <v>5564</v>
      </c>
      <c r="D2443" t="s">
        <v>59</v>
      </c>
      <c r="E2443" t="s">
        <v>60</v>
      </c>
      <c r="G2443" t="s">
        <v>78</v>
      </c>
      <c r="I2443" t="s">
        <v>63</v>
      </c>
      <c r="J2443" t="s">
        <v>64</v>
      </c>
      <c r="L2443" t="s">
        <v>65</v>
      </c>
      <c r="M2443" t="s">
        <v>63</v>
      </c>
      <c r="N2443" t="s">
        <v>79</v>
      </c>
      <c r="O2443" t="s">
        <v>63</v>
      </c>
      <c r="R2443" t="s">
        <v>83</v>
      </c>
      <c r="S2443" t="s">
        <v>66</v>
      </c>
      <c r="T2443" t="s">
        <v>63</v>
      </c>
      <c r="U2443" t="s">
        <v>63</v>
      </c>
      <c r="V2443" t="s">
        <v>80</v>
      </c>
      <c r="W2443" t="s">
        <v>80</v>
      </c>
      <c r="X2443" t="s">
        <v>85</v>
      </c>
      <c r="Y2443" t="s">
        <v>5565</v>
      </c>
      <c r="Z2443" t="s">
        <v>66</v>
      </c>
      <c r="AA2443" t="s">
        <v>63</v>
      </c>
      <c r="AB2443" t="s">
        <v>63</v>
      </c>
      <c r="AC2443" t="s">
        <v>66</v>
      </c>
      <c r="AD2443" t="s">
        <v>63</v>
      </c>
      <c r="AE2443" t="s">
        <v>66</v>
      </c>
      <c r="AF2443" t="s">
        <v>63</v>
      </c>
      <c r="AG2443" t="s">
        <v>288</v>
      </c>
      <c r="AH2443" t="s">
        <v>78</v>
      </c>
      <c r="AJ2443" t="s">
        <v>63</v>
      </c>
      <c r="AL2443" t="s">
        <v>63</v>
      </c>
      <c r="AN2443" t="s">
        <v>5106</v>
      </c>
      <c r="AP2443" t="s">
        <v>792</v>
      </c>
      <c r="AQ2443" t="s">
        <v>89</v>
      </c>
      <c r="AR2443" t="s">
        <v>793</v>
      </c>
      <c r="AS2443" t="s">
        <v>192</v>
      </c>
      <c r="AT2443" t="s">
        <v>63</v>
      </c>
    </row>
    <row r="2444" spans="1:59" hidden="1" x14ac:dyDescent="0.25">
      <c r="A2444" t="s">
        <v>5563</v>
      </c>
      <c r="B2444" t="s">
        <v>5385</v>
      </c>
      <c r="C2444" t="s">
        <v>5564</v>
      </c>
      <c r="D2444" t="s">
        <v>59</v>
      </c>
      <c r="E2444" t="s">
        <v>60</v>
      </c>
      <c r="G2444" t="s">
        <v>78</v>
      </c>
      <c r="I2444" t="s">
        <v>63</v>
      </c>
      <c r="J2444" t="s">
        <v>64</v>
      </c>
      <c r="L2444" t="s">
        <v>65</v>
      </c>
      <c r="M2444" t="s">
        <v>63</v>
      </c>
      <c r="N2444" t="s">
        <v>79</v>
      </c>
      <c r="O2444" t="s">
        <v>63</v>
      </c>
      <c r="R2444" t="s">
        <v>83</v>
      </c>
      <c r="S2444" t="s">
        <v>66</v>
      </c>
      <c r="T2444" t="s">
        <v>63</v>
      </c>
      <c r="U2444" t="s">
        <v>63</v>
      </c>
      <c r="V2444" t="s">
        <v>80</v>
      </c>
      <c r="W2444" t="s">
        <v>80</v>
      </c>
      <c r="X2444" t="s">
        <v>85</v>
      </c>
      <c r="Y2444" t="s">
        <v>5565</v>
      </c>
      <c r="Z2444" t="s">
        <v>66</v>
      </c>
      <c r="AA2444" t="s">
        <v>63</v>
      </c>
      <c r="AB2444" t="s">
        <v>63</v>
      </c>
      <c r="AC2444" t="s">
        <v>66</v>
      </c>
      <c r="AD2444" t="s">
        <v>63</v>
      </c>
      <c r="AE2444" t="s">
        <v>66</v>
      </c>
      <c r="AF2444" t="s">
        <v>63</v>
      </c>
      <c r="AG2444" t="s">
        <v>288</v>
      </c>
      <c r="AH2444" t="s">
        <v>78</v>
      </c>
      <c r="AJ2444" t="s">
        <v>63</v>
      </c>
      <c r="AL2444" t="s">
        <v>63</v>
      </c>
      <c r="AN2444" t="s">
        <v>5106</v>
      </c>
      <c r="AP2444" t="s">
        <v>1066</v>
      </c>
      <c r="AQ2444" t="s">
        <v>89</v>
      </c>
      <c r="AR2444" t="s">
        <v>793</v>
      </c>
      <c r="AS2444" t="s">
        <v>91</v>
      </c>
      <c r="AT2444" t="s">
        <v>63</v>
      </c>
    </row>
    <row r="2445" spans="1:59" hidden="1" x14ac:dyDescent="0.25">
      <c r="A2445" t="s">
        <v>5563</v>
      </c>
      <c r="B2445" t="s">
        <v>5385</v>
      </c>
      <c r="C2445" t="s">
        <v>5564</v>
      </c>
      <c r="D2445" t="s">
        <v>59</v>
      </c>
      <c r="E2445" t="s">
        <v>60</v>
      </c>
      <c r="G2445" t="s">
        <v>78</v>
      </c>
      <c r="I2445" t="s">
        <v>63</v>
      </c>
      <c r="J2445" t="s">
        <v>64</v>
      </c>
      <c r="L2445" t="s">
        <v>65</v>
      </c>
      <c r="M2445" t="s">
        <v>63</v>
      </c>
      <c r="N2445" t="s">
        <v>79</v>
      </c>
      <c r="O2445" t="s">
        <v>63</v>
      </c>
      <c r="R2445" t="s">
        <v>83</v>
      </c>
      <c r="S2445" t="s">
        <v>66</v>
      </c>
      <c r="T2445" t="s">
        <v>63</v>
      </c>
      <c r="U2445" t="s">
        <v>63</v>
      </c>
      <c r="V2445" t="s">
        <v>80</v>
      </c>
      <c r="W2445" t="s">
        <v>80</v>
      </c>
      <c r="X2445" t="s">
        <v>85</v>
      </c>
      <c r="Y2445" t="s">
        <v>5565</v>
      </c>
      <c r="Z2445" t="s">
        <v>66</v>
      </c>
      <c r="AA2445" t="s">
        <v>63</v>
      </c>
      <c r="AB2445" t="s">
        <v>63</v>
      </c>
      <c r="AC2445" t="s">
        <v>66</v>
      </c>
      <c r="AD2445" t="s">
        <v>63</v>
      </c>
      <c r="AE2445" t="s">
        <v>66</v>
      </c>
      <c r="AF2445" t="s">
        <v>63</v>
      </c>
      <c r="AG2445" t="s">
        <v>288</v>
      </c>
      <c r="AH2445" t="s">
        <v>78</v>
      </c>
      <c r="AJ2445" t="s">
        <v>63</v>
      </c>
      <c r="AL2445" t="s">
        <v>63</v>
      </c>
      <c r="AN2445" t="s">
        <v>5106</v>
      </c>
      <c r="AP2445" t="s">
        <v>892</v>
      </c>
      <c r="AQ2445" t="s">
        <v>89</v>
      </c>
      <c r="AR2445" t="s">
        <v>793</v>
      </c>
      <c r="AS2445" t="s">
        <v>103</v>
      </c>
      <c r="AT2445" t="s">
        <v>63</v>
      </c>
    </row>
    <row r="2446" spans="1:59" hidden="1" x14ac:dyDescent="0.25">
      <c r="A2446" t="s">
        <v>5566</v>
      </c>
      <c r="B2446" t="s">
        <v>5567</v>
      </c>
      <c r="C2446" t="s">
        <v>5568</v>
      </c>
      <c r="D2446" t="s">
        <v>82</v>
      </c>
      <c r="E2446" t="s">
        <v>60</v>
      </c>
      <c r="G2446" t="s">
        <v>341</v>
      </c>
      <c r="I2446" t="s">
        <v>63</v>
      </c>
      <c r="J2446" t="s">
        <v>64</v>
      </c>
      <c r="L2446" t="s">
        <v>65</v>
      </c>
      <c r="M2446" t="s">
        <v>63</v>
      </c>
      <c r="N2446" t="s">
        <v>79</v>
      </c>
      <c r="O2446" t="s">
        <v>63</v>
      </c>
      <c r="R2446" t="s">
        <v>83</v>
      </c>
      <c r="S2446" t="s">
        <v>66</v>
      </c>
      <c r="T2446" t="s">
        <v>63</v>
      </c>
      <c r="U2446" t="s">
        <v>63</v>
      </c>
      <c r="V2446" t="s">
        <v>80</v>
      </c>
      <c r="W2446" t="s">
        <v>63</v>
      </c>
      <c r="X2446" t="s">
        <v>228</v>
      </c>
      <c r="Z2446" t="s">
        <v>66</v>
      </c>
      <c r="AA2446" t="s">
        <v>134</v>
      </c>
      <c r="AB2446" t="s">
        <v>135</v>
      </c>
      <c r="AC2446" t="s">
        <v>228</v>
      </c>
      <c r="AD2446" t="s">
        <v>63</v>
      </c>
      <c r="AE2446" t="s">
        <v>134</v>
      </c>
      <c r="AF2446" t="s">
        <v>63</v>
      </c>
      <c r="AG2446" t="s">
        <v>288</v>
      </c>
      <c r="AH2446" t="s">
        <v>136</v>
      </c>
      <c r="AK2446" t="s">
        <v>137</v>
      </c>
      <c r="AL2446" t="s">
        <v>63</v>
      </c>
      <c r="AM2446" t="s">
        <v>138</v>
      </c>
      <c r="AN2446" t="s">
        <v>2471</v>
      </c>
      <c r="AO2446" t="s">
        <v>5569</v>
      </c>
      <c r="AV2446" t="s">
        <v>5570</v>
      </c>
      <c r="AW2446" t="s">
        <v>5571</v>
      </c>
      <c r="AX2446" t="s">
        <v>143</v>
      </c>
      <c r="AY2446" t="s">
        <v>144</v>
      </c>
      <c r="AZ2446" t="s">
        <v>66</v>
      </c>
      <c r="BA2446" t="s">
        <v>5572</v>
      </c>
    </row>
    <row r="2447" spans="1:59" hidden="1" x14ac:dyDescent="0.25">
      <c r="A2447" t="s">
        <v>5566</v>
      </c>
      <c r="B2447" t="s">
        <v>5567</v>
      </c>
      <c r="C2447" t="s">
        <v>5568</v>
      </c>
      <c r="D2447" t="s">
        <v>82</v>
      </c>
      <c r="E2447" t="s">
        <v>60</v>
      </c>
      <c r="G2447" t="s">
        <v>341</v>
      </c>
      <c r="I2447" t="s">
        <v>63</v>
      </c>
      <c r="J2447" t="s">
        <v>64</v>
      </c>
      <c r="L2447" t="s">
        <v>65</v>
      </c>
      <c r="M2447" t="s">
        <v>63</v>
      </c>
      <c r="N2447" t="s">
        <v>79</v>
      </c>
      <c r="O2447" t="s">
        <v>63</v>
      </c>
      <c r="R2447" t="s">
        <v>83</v>
      </c>
      <c r="S2447" t="s">
        <v>66</v>
      </c>
      <c r="T2447" t="s">
        <v>63</v>
      </c>
      <c r="U2447" t="s">
        <v>63</v>
      </c>
      <c r="V2447" t="s">
        <v>80</v>
      </c>
      <c r="W2447" t="s">
        <v>63</v>
      </c>
      <c r="X2447" t="s">
        <v>228</v>
      </c>
      <c r="Z2447" t="s">
        <v>66</v>
      </c>
      <c r="AA2447" t="s">
        <v>134</v>
      </c>
      <c r="AB2447" t="s">
        <v>135</v>
      </c>
      <c r="AC2447" t="s">
        <v>228</v>
      </c>
      <c r="AD2447" t="s">
        <v>63</v>
      </c>
      <c r="AE2447" t="s">
        <v>134</v>
      </c>
      <c r="AF2447" t="s">
        <v>63</v>
      </c>
      <c r="AG2447" t="s">
        <v>288</v>
      </c>
      <c r="AH2447" t="s">
        <v>136</v>
      </c>
      <c r="AK2447" t="s">
        <v>137</v>
      </c>
      <c r="AL2447" t="s">
        <v>63</v>
      </c>
      <c r="AM2447" t="s">
        <v>138</v>
      </c>
      <c r="AN2447" t="s">
        <v>2471</v>
      </c>
      <c r="AO2447" t="s">
        <v>5569</v>
      </c>
      <c r="BB2447" t="s">
        <v>5573</v>
      </c>
      <c r="BC2447" t="s">
        <v>1702</v>
      </c>
      <c r="BD2447" t="s">
        <v>172</v>
      </c>
      <c r="BE2447" t="s">
        <v>2229</v>
      </c>
      <c r="BF2447" t="s">
        <v>66</v>
      </c>
      <c r="BG2447" t="s">
        <v>5574</v>
      </c>
    </row>
    <row r="2448" spans="1:59" hidden="1" x14ac:dyDescent="0.25">
      <c r="A2448" t="s">
        <v>5566</v>
      </c>
      <c r="B2448" t="s">
        <v>5567</v>
      </c>
      <c r="C2448" t="s">
        <v>5568</v>
      </c>
      <c r="D2448" t="s">
        <v>82</v>
      </c>
      <c r="E2448" t="s">
        <v>60</v>
      </c>
      <c r="G2448" t="s">
        <v>341</v>
      </c>
      <c r="I2448" t="s">
        <v>63</v>
      </c>
      <c r="J2448" t="s">
        <v>64</v>
      </c>
      <c r="L2448" t="s">
        <v>65</v>
      </c>
      <c r="M2448" t="s">
        <v>63</v>
      </c>
      <c r="N2448" t="s">
        <v>79</v>
      </c>
      <c r="O2448" t="s">
        <v>63</v>
      </c>
      <c r="R2448" t="s">
        <v>83</v>
      </c>
      <c r="S2448" t="s">
        <v>66</v>
      </c>
      <c r="T2448" t="s">
        <v>63</v>
      </c>
      <c r="U2448" t="s">
        <v>63</v>
      </c>
      <c r="V2448" t="s">
        <v>80</v>
      </c>
      <c r="W2448" t="s">
        <v>63</v>
      </c>
      <c r="X2448" t="s">
        <v>228</v>
      </c>
      <c r="Z2448" t="s">
        <v>66</v>
      </c>
      <c r="AA2448" t="s">
        <v>134</v>
      </c>
      <c r="AB2448" t="s">
        <v>135</v>
      </c>
      <c r="AC2448" t="s">
        <v>228</v>
      </c>
      <c r="AD2448" t="s">
        <v>63</v>
      </c>
      <c r="AE2448" t="s">
        <v>134</v>
      </c>
      <c r="AF2448" t="s">
        <v>63</v>
      </c>
      <c r="AG2448" t="s">
        <v>288</v>
      </c>
      <c r="AH2448" t="s">
        <v>136</v>
      </c>
      <c r="AK2448" t="s">
        <v>137</v>
      </c>
      <c r="AL2448" t="s">
        <v>63</v>
      </c>
      <c r="AM2448" t="s">
        <v>138</v>
      </c>
      <c r="AN2448" t="s">
        <v>2471</v>
      </c>
      <c r="AO2448" t="s">
        <v>5569</v>
      </c>
      <c r="BB2448" t="s">
        <v>5575</v>
      </c>
      <c r="BC2448" t="s">
        <v>429</v>
      </c>
      <c r="BD2448" t="s">
        <v>993</v>
      </c>
      <c r="BE2448" t="s">
        <v>2229</v>
      </c>
      <c r="BF2448" t="s">
        <v>66</v>
      </c>
      <c r="BG2448" t="s">
        <v>5576</v>
      </c>
    </row>
    <row r="2449" spans="1:58" hidden="1" x14ac:dyDescent="0.25">
      <c r="A2449" t="s">
        <v>5577</v>
      </c>
      <c r="B2449" t="s">
        <v>5578</v>
      </c>
      <c r="C2449" t="s">
        <v>5579</v>
      </c>
      <c r="D2449" t="s">
        <v>82</v>
      </c>
      <c r="E2449" t="s">
        <v>60</v>
      </c>
      <c r="G2449" t="s">
        <v>133</v>
      </c>
      <c r="I2449" t="s">
        <v>63</v>
      </c>
      <c r="J2449" t="s">
        <v>64</v>
      </c>
      <c r="L2449" t="s">
        <v>65</v>
      </c>
      <c r="M2449" t="s">
        <v>63</v>
      </c>
      <c r="N2449" t="s">
        <v>80</v>
      </c>
      <c r="O2449" t="s">
        <v>80</v>
      </c>
      <c r="R2449" t="s">
        <v>83</v>
      </c>
      <c r="S2449" t="s">
        <v>63</v>
      </c>
      <c r="T2449" t="s">
        <v>63</v>
      </c>
      <c r="U2449" t="s">
        <v>63</v>
      </c>
      <c r="V2449" t="s">
        <v>80</v>
      </c>
      <c r="W2449" t="s">
        <v>63</v>
      </c>
      <c r="X2449" t="s">
        <v>110</v>
      </c>
      <c r="Z2449" t="s">
        <v>66</v>
      </c>
      <c r="AA2449" t="s">
        <v>134</v>
      </c>
      <c r="AB2449" t="s">
        <v>135</v>
      </c>
      <c r="AC2449" t="s">
        <v>63</v>
      </c>
      <c r="AD2449" t="s">
        <v>63</v>
      </c>
      <c r="AE2449" t="s">
        <v>134</v>
      </c>
      <c r="AF2449" t="s">
        <v>63</v>
      </c>
      <c r="AG2449" t="s">
        <v>81</v>
      </c>
      <c r="AH2449" t="s">
        <v>136</v>
      </c>
      <c r="AK2449" t="s">
        <v>137</v>
      </c>
      <c r="AL2449" t="s">
        <v>63</v>
      </c>
      <c r="AN2449" t="s">
        <v>2949</v>
      </c>
      <c r="AO2449" t="s">
        <v>5580</v>
      </c>
      <c r="AV2449" t="s">
        <v>202</v>
      </c>
      <c r="AW2449" t="s">
        <v>203</v>
      </c>
      <c r="AX2449" t="s">
        <v>143</v>
      </c>
      <c r="AY2449" t="s">
        <v>144</v>
      </c>
      <c r="AZ2449" t="s">
        <v>66</v>
      </c>
      <c r="BA2449" t="s">
        <v>5581</v>
      </c>
    </row>
    <row r="2450" spans="1:58" hidden="1" x14ac:dyDescent="0.25">
      <c r="A2450" t="s">
        <v>5582</v>
      </c>
      <c r="B2450" t="s">
        <v>5583</v>
      </c>
      <c r="C2450" t="s">
        <v>5584</v>
      </c>
      <c r="D2450" t="s">
        <v>254</v>
      </c>
      <c r="E2450" t="s">
        <v>60</v>
      </c>
      <c r="G2450" t="s">
        <v>78</v>
      </c>
      <c r="I2450" t="s">
        <v>63</v>
      </c>
      <c r="J2450" t="s">
        <v>64</v>
      </c>
      <c r="L2450" t="s">
        <v>65</v>
      </c>
      <c r="M2450" t="s">
        <v>63</v>
      </c>
      <c r="N2450" t="s">
        <v>80</v>
      </c>
      <c r="O2450" t="s">
        <v>63</v>
      </c>
      <c r="R2450" t="s">
        <v>83</v>
      </c>
      <c r="S2450" t="s">
        <v>63</v>
      </c>
      <c r="T2450" t="s">
        <v>63</v>
      </c>
      <c r="U2450" t="s">
        <v>63</v>
      </c>
      <c r="V2450" t="s">
        <v>80</v>
      </c>
      <c r="W2450" t="s">
        <v>63</v>
      </c>
      <c r="X2450" t="s">
        <v>85</v>
      </c>
      <c r="Y2450" t="s">
        <v>3332</v>
      </c>
      <c r="Z2450" t="s">
        <v>66</v>
      </c>
      <c r="AA2450" t="s">
        <v>63</v>
      </c>
      <c r="AB2450" t="s">
        <v>66</v>
      </c>
      <c r="AC2450" t="s">
        <v>66</v>
      </c>
      <c r="AD2450" t="s">
        <v>110</v>
      </c>
      <c r="AE2450" t="s">
        <v>63</v>
      </c>
      <c r="AF2450" t="s">
        <v>63</v>
      </c>
      <c r="AG2450" t="s">
        <v>81</v>
      </c>
      <c r="AH2450" t="s">
        <v>78</v>
      </c>
      <c r="AK2450" t="s">
        <v>137</v>
      </c>
      <c r="AL2450" t="s">
        <v>63</v>
      </c>
      <c r="AN2450" t="s">
        <v>2307</v>
      </c>
      <c r="AV2450" t="s">
        <v>5585</v>
      </c>
      <c r="AW2450" t="s">
        <v>1969</v>
      </c>
      <c r="AX2450" t="s">
        <v>143</v>
      </c>
      <c r="AY2450" t="s">
        <v>359</v>
      </c>
      <c r="AZ2450" t="s">
        <v>63</v>
      </c>
      <c r="BA2450" t="s">
        <v>5586</v>
      </c>
    </row>
    <row r="2451" spans="1:58" hidden="1" x14ac:dyDescent="0.25">
      <c r="A2451" t="s">
        <v>5587</v>
      </c>
      <c r="B2451" t="s">
        <v>5588</v>
      </c>
      <c r="C2451" t="s">
        <v>5589</v>
      </c>
      <c r="D2451" t="s">
        <v>254</v>
      </c>
      <c r="E2451" t="s">
        <v>60</v>
      </c>
      <c r="G2451" t="s">
        <v>1168</v>
      </c>
      <c r="I2451" t="s">
        <v>63</v>
      </c>
      <c r="J2451" t="s">
        <v>64</v>
      </c>
      <c r="L2451" t="s">
        <v>65</v>
      </c>
      <c r="M2451" t="s">
        <v>63</v>
      </c>
      <c r="N2451" t="s">
        <v>80</v>
      </c>
      <c r="O2451" t="s">
        <v>80</v>
      </c>
      <c r="R2451" t="s">
        <v>83</v>
      </c>
      <c r="S2451" t="s">
        <v>63</v>
      </c>
      <c r="T2451" t="s">
        <v>63</v>
      </c>
      <c r="U2451" t="s">
        <v>63</v>
      </c>
      <c r="V2451" t="s">
        <v>80</v>
      </c>
      <c r="W2451" t="s">
        <v>80</v>
      </c>
      <c r="X2451" t="s">
        <v>85</v>
      </c>
      <c r="Y2451" t="s">
        <v>5590</v>
      </c>
      <c r="Z2451" t="s">
        <v>66</v>
      </c>
      <c r="AA2451" t="s">
        <v>63</v>
      </c>
      <c r="AB2451" t="s">
        <v>66</v>
      </c>
      <c r="AC2451" t="s">
        <v>63</v>
      </c>
      <c r="AD2451" t="s">
        <v>63</v>
      </c>
      <c r="AE2451" t="s">
        <v>66</v>
      </c>
      <c r="AF2451" t="s">
        <v>63</v>
      </c>
      <c r="AG2451" t="s">
        <v>288</v>
      </c>
      <c r="AH2451" t="s">
        <v>78</v>
      </c>
      <c r="AJ2451" t="s">
        <v>63</v>
      </c>
      <c r="AL2451" t="s">
        <v>63</v>
      </c>
      <c r="AM2451" t="s">
        <v>255</v>
      </c>
      <c r="AN2451" t="s">
        <v>871</v>
      </c>
      <c r="AO2451" t="s">
        <v>2489</v>
      </c>
      <c r="AP2451" t="s">
        <v>106</v>
      </c>
      <c r="AQ2451" t="s">
        <v>89</v>
      </c>
      <c r="AR2451" t="s">
        <v>107</v>
      </c>
      <c r="AS2451" t="s">
        <v>91</v>
      </c>
      <c r="AT2451" t="s">
        <v>63</v>
      </c>
    </row>
    <row r="2452" spans="1:58" hidden="1" x14ac:dyDescent="0.25">
      <c r="A2452" t="s">
        <v>5587</v>
      </c>
      <c r="B2452" t="s">
        <v>5588</v>
      </c>
      <c r="C2452" t="s">
        <v>5589</v>
      </c>
      <c r="D2452" t="s">
        <v>254</v>
      </c>
      <c r="E2452" t="s">
        <v>60</v>
      </c>
      <c r="G2452" t="s">
        <v>1168</v>
      </c>
      <c r="I2452" t="s">
        <v>63</v>
      </c>
      <c r="J2452" t="s">
        <v>64</v>
      </c>
      <c r="L2452" t="s">
        <v>65</v>
      </c>
      <c r="M2452" t="s">
        <v>63</v>
      </c>
      <c r="N2452" t="s">
        <v>80</v>
      </c>
      <c r="O2452" t="s">
        <v>80</v>
      </c>
      <c r="R2452" t="s">
        <v>83</v>
      </c>
      <c r="S2452" t="s">
        <v>63</v>
      </c>
      <c r="T2452" t="s">
        <v>63</v>
      </c>
      <c r="U2452" t="s">
        <v>63</v>
      </c>
      <c r="V2452" t="s">
        <v>80</v>
      </c>
      <c r="W2452" t="s">
        <v>80</v>
      </c>
      <c r="X2452" t="s">
        <v>85</v>
      </c>
      <c r="Y2452" t="s">
        <v>5590</v>
      </c>
      <c r="Z2452" t="s">
        <v>66</v>
      </c>
      <c r="AA2452" t="s">
        <v>63</v>
      </c>
      <c r="AB2452" t="s">
        <v>66</v>
      </c>
      <c r="AC2452" t="s">
        <v>63</v>
      </c>
      <c r="AD2452" t="s">
        <v>63</v>
      </c>
      <c r="AE2452" t="s">
        <v>66</v>
      </c>
      <c r="AF2452" t="s">
        <v>63</v>
      </c>
      <c r="AG2452" t="s">
        <v>288</v>
      </c>
      <c r="AH2452" t="s">
        <v>78</v>
      </c>
      <c r="AJ2452" t="s">
        <v>63</v>
      </c>
      <c r="AL2452" t="s">
        <v>63</v>
      </c>
      <c r="AM2452" t="s">
        <v>255</v>
      </c>
      <c r="AN2452" t="s">
        <v>871</v>
      </c>
      <c r="AO2452" t="s">
        <v>2489</v>
      </c>
      <c r="BB2452" t="s">
        <v>2567</v>
      </c>
      <c r="BC2452" t="s">
        <v>2568</v>
      </c>
      <c r="BD2452" t="s">
        <v>172</v>
      </c>
      <c r="BE2452" t="s">
        <v>173</v>
      </c>
      <c r="BF2452" t="s">
        <v>63</v>
      </c>
    </row>
  </sheetData>
  <sheetProtection formatCells="0" formatColumns="0" formatRows="0" insertColumns="0" insertRows="0" insertHyperlinks="0" deleteColumns="0" deleteRows="0" sort="0" autoFilter="0" pivotTables="0"/>
  <autoFilter ref="A1:BG2452">
    <filterColumn colId="0">
      <filters>
        <filter val="23680"/>
      </filters>
    </filterColumn>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AJ45" sqref="AJ45"/>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859"/>
  <sheetViews>
    <sheetView workbookViewId="0">
      <selection activeCell="A34" sqref="A34"/>
    </sheetView>
  </sheetViews>
  <sheetFormatPr defaultRowHeight="15" x14ac:dyDescent="0.25"/>
  <cols>
    <col min="1" max="1" width="9.7109375" customWidth="1"/>
    <col min="2" max="2" width="18.5703125" customWidth="1"/>
    <col min="3" max="3" width="18.28515625" customWidth="1"/>
  </cols>
  <sheetData>
    <row r="1" spans="1:6" ht="30" x14ac:dyDescent="0.25">
      <c r="A1" s="29" t="s">
        <v>5654</v>
      </c>
      <c r="B1" s="30" t="s">
        <v>5655</v>
      </c>
      <c r="C1" s="30" t="s">
        <v>5656</v>
      </c>
      <c r="E1" s="23" t="s">
        <v>5654</v>
      </c>
      <c r="F1" s="23" t="s">
        <v>5743</v>
      </c>
    </row>
    <row r="2" spans="1:6" hidden="1" x14ac:dyDescent="0.25">
      <c r="A2" s="4" t="s">
        <v>56</v>
      </c>
    </row>
    <row r="3" spans="1:6" hidden="1" x14ac:dyDescent="0.25">
      <c r="A3" s="4" t="s">
        <v>68</v>
      </c>
    </row>
    <row r="4" spans="1:6" hidden="1" x14ac:dyDescent="0.25">
      <c r="A4" s="4" t="s">
        <v>74</v>
      </c>
    </row>
    <row r="5" spans="1:6" hidden="1" x14ac:dyDescent="0.25">
      <c r="A5" s="4" t="s">
        <v>114</v>
      </c>
    </row>
    <row r="6" spans="1:6" hidden="1" x14ac:dyDescent="0.25">
      <c r="A6" s="4" t="s">
        <v>124</v>
      </c>
    </row>
    <row r="7" spans="1:6" hidden="1" x14ac:dyDescent="0.25">
      <c r="A7" s="4" t="s">
        <v>129</v>
      </c>
    </row>
    <row r="8" spans="1:6" hidden="1" x14ac:dyDescent="0.25">
      <c r="A8" s="4" t="s">
        <v>180</v>
      </c>
    </row>
    <row r="9" spans="1:6" hidden="1" x14ac:dyDescent="0.25">
      <c r="A9" s="4" t="s">
        <v>197</v>
      </c>
    </row>
    <row r="10" spans="1:6" hidden="1" x14ac:dyDescent="0.25">
      <c r="A10" s="4" t="s">
        <v>204</v>
      </c>
    </row>
    <row r="11" spans="1:6" hidden="1" x14ac:dyDescent="0.25">
      <c r="A11" s="4" t="s">
        <v>209</v>
      </c>
    </row>
    <row r="12" spans="1:6" x14ac:dyDescent="0.25">
      <c r="A12" s="31">
        <v>2565</v>
      </c>
      <c r="B12" s="32" t="s">
        <v>227</v>
      </c>
      <c r="C12" s="16"/>
      <c r="E12" s="9"/>
      <c r="F12" s="9"/>
    </row>
    <row r="13" spans="1:6" hidden="1" x14ac:dyDescent="0.25">
      <c r="A13" s="4" t="s">
        <v>236</v>
      </c>
      <c r="E13" s="9" t="s">
        <v>114</v>
      </c>
      <c r="F13" s="11" t="s">
        <v>86</v>
      </c>
    </row>
    <row r="14" spans="1:6" hidden="1" x14ac:dyDescent="0.25">
      <c r="A14" t="s">
        <v>251</v>
      </c>
      <c r="E14" s="9" t="s">
        <v>180</v>
      </c>
      <c r="F14" s="12" t="s">
        <v>86</v>
      </c>
    </row>
    <row r="15" spans="1:6" hidden="1" x14ac:dyDescent="0.25">
      <c r="A15" t="s">
        <v>266</v>
      </c>
      <c r="E15" s="9" t="s">
        <v>197</v>
      </c>
      <c r="F15" s="9" t="s">
        <v>200</v>
      </c>
    </row>
    <row r="16" spans="1:6" hidden="1" x14ac:dyDescent="0.25">
      <c r="A16" t="s">
        <v>281</v>
      </c>
      <c r="E16" s="9" t="s">
        <v>209</v>
      </c>
      <c r="F16" s="9" t="s">
        <v>212</v>
      </c>
    </row>
    <row r="17" spans="1:6" hidden="1" x14ac:dyDescent="0.25">
      <c r="A17" t="s">
        <v>284</v>
      </c>
      <c r="E17" s="9" t="s">
        <v>251</v>
      </c>
      <c r="F17" s="9" t="s">
        <v>86</v>
      </c>
    </row>
    <row r="18" spans="1:6" hidden="1" x14ac:dyDescent="0.25">
      <c r="A18" t="s">
        <v>297</v>
      </c>
      <c r="E18" s="9" t="s">
        <v>266</v>
      </c>
      <c r="F18" s="9" t="s">
        <v>270</v>
      </c>
    </row>
    <row r="19" spans="1:6" hidden="1" x14ac:dyDescent="0.25">
      <c r="A19" t="s">
        <v>300</v>
      </c>
      <c r="E19" s="9" t="s">
        <v>284</v>
      </c>
      <c r="F19" s="9" t="s">
        <v>287</v>
      </c>
    </row>
    <row r="20" spans="1:6" hidden="1" x14ac:dyDescent="0.25">
      <c r="A20" t="s">
        <v>303</v>
      </c>
      <c r="E20" s="9" t="s">
        <v>303</v>
      </c>
      <c r="F20" s="9" t="s">
        <v>306</v>
      </c>
    </row>
    <row r="21" spans="1:6" hidden="1" x14ac:dyDescent="0.25">
      <c r="A21" t="s">
        <v>309</v>
      </c>
      <c r="E21" s="9" t="s">
        <v>367</v>
      </c>
      <c r="F21" s="9" t="s">
        <v>370</v>
      </c>
    </row>
    <row r="22" spans="1:6" hidden="1" x14ac:dyDescent="0.25">
      <c r="A22" t="s">
        <v>317</v>
      </c>
      <c r="E22" s="9" t="s">
        <v>444</v>
      </c>
      <c r="F22" s="9" t="s">
        <v>481</v>
      </c>
    </row>
    <row r="23" spans="1:6" hidden="1" x14ac:dyDescent="0.25">
      <c r="A23" t="s">
        <v>338</v>
      </c>
      <c r="E23" s="9" t="s">
        <v>513</v>
      </c>
      <c r="F23" s="9" t="s">
        <v>86</v>
      </c>
    </row>
    <row r="24" spans="1:6" hidden="1" x14ac:dyDescent="0.25">
      <c r="A24" t="s">
        <v>367</v>
      </c>
      <c r="E24" s="9" t="s">
        <v>528</v>
      </c>
      <c r="F24" s="9" t="s">
        <v>531</v>
      </c>
    </row>
    <row r="25" spans="1:6" x14ac:dyDescent="0.25">
      <c r="A25" s="16" t="s">
        <v>392</v>
      </c>
      <c r="B25" s="32" t="s">
        <v>395</v>
      </c>
      <c r="C25" s="16"/>
      <c r="E25" s="9"/>
      <c r="F25" s="9"/>
    </row>
    <row r="26" spans="1:6" hidden="1" x14ac:dyDescent="0.25">
      <c r="A26" t="s">
        <v>407</v>
      </c>
      <c r="E26" s="9" t="s">
        <v>572</v>
      </c>
      <c r="F26" s="12" t="s">
        <v>579</v>
      </c>
    </row>
    <row r="27" spans="1:6" hidden="1" x14ac:dyDescent="0.25">
      <c r="A27" t="s">
        <v>431</v>
      </c>
      <c r="E27" s="9" t="s">
        <v>596</v>
      </c>
      <c r="F27" s="9" t="s">
        <v>599</v>
      </c>
    </row>
    <row r="28" spans="1:6" hidden="1" x14ac:dyDescent="0.25">
      <c r="A28" t="s">
        <v>435</v>
      </c>
      <c r="E28" s="9" t="s">
        <v>622</v>
      </c>
      <c r="F28" s="9" t="s">
        <v>651</v>
      </c>
    </row>
    <row r="29" spans="1:6" hidden="1" x14ac:dyDescent="0.25">
      <c r="A29" t="s">
        <v>440</v>
      </c>
      <c r="E29" s="9" t="s">
        <v>656</v>
      </c>
      <c r="F29" s="9" t="s">
        <v>660</v>
      </c>
    </row>
    <row r="30" spans="1:6" hidden="1" x14ac:dyDescent="0.25">
      <c r="A30" t="s">
        <v>444</v>
      </c>
      <c r="E30" s="9" t="s">
        <v>685</v>
      </c>
      <c r="F30" s="9" t="s">
        <v>688</v>
      </c>
    </row>
    <row r="31" spans="1:6" hidden="1" x14ac:dyDescent="0.25">
      <c r="A31" t="s">
        <v>484</v>
      </c>
      <c r="E31" s="9" t="s">
        <v>753</v>
      </c>
      <c r="F31" s="9" t="s">
        <v>756</v>
      </c>
    </row>
    <row r="32" spans="1:6" hidden="1" x14ac:dyDescent="0.25">
      <c r="A32" t="s">
        <v>487</v>
      </c>
      <c r="E32" s="9" t="s">
        <v>782</v>
      </c>
      <c r="F32" s="9" t="s">
        <v>785</v>
      </c>
    </row>
    <row r="33" spans="1:6" hidden="1" x14ac:dyDescent="0.25">
      <c r="A33" t="s">
        <v>490</v>
      </c>
      <c r="E33" s="9" t="s">
        <v>805</v>
      </c>
      <c r="F33" s="9" t="s">
        <v>809</v>
      </c>
    </row>
    <row r="34" spans="1:6" ht="30" x14ac:dyDescent="0.25">
      <c r="A34" s="16">
        <v>6346</v>
      </c>
      <c r="B34" s="32" t="s">
        <v>497</v>
      </c>
      <c r="C34" s="34" t="s">
        <v>5678</v>
      </c>
      <c r="E34" s="9"/>
      <c r="F34" s="9"/>
    </row>
    <row r="35" spans="1:6" hidden="1" x14ac:dyDescent="0.25">
      <c r="A35" t="s">
        <v>498</v>
      </c>
      <c r="E35" s="9" t="s">
        <v>867</v>
      </c>
      <c r="F35" s="9" t="s">
        <v>870</v>
      </c>
    </row>
    <row r="36" spans="1:6" hidden="1" x14ac:dyDescent="0.25">
      <c r="A36" t="s">
        <v>501</v>
      </c>
      <c r="E36" s="9" t="s">
        <v>876</v>
      </c>
      <c r="F36" s="9" t="s">
        <v>879</v>
      </c>
    </row>
    <row r="37" spans="1:6" hidden="1" x14ac:dyDescent="0.25">
      <c r="A37" t="s">
        <v>506</v>
      </c>
      <c r="E37" s="9" t="s">
        <v>902</v>
      </c>
      <c r="F37" s="9" t="s">
        <v>905</v>
      </c>
    </row>
    <row r="38" spans="1:6" hidden="1" x14ac:dyDescent="0.25">
      <c r="A38" t="s">
        <v>510</v>
      </c>
      <c r="E38" s="9" t="s">
        <v>908</v>
      </c>
      <c r="F38" s="9" t="s">
        <v>785</v>
      </c>
    </row>
    <row r="39" spans="1:6" hidden="1" x14ac:dyDescent="0.25">
      <c r="A39" t="s">
        <v>513</v>
      </c>
      <c r="E39" s="9" t="s">
        <v>916</v>
      </c>
      <c r="F39" s="9" t="s">
        <v>919</v>
      </c>
    </row>
    <row r="40" spans="1:6" hidden="1" x14ac:dyDescent="0.25">
      <c r="A40" t="s">
        <v>525</v>
      </c>
      <c r="E40" s="9" t="s">
        <v>933</v>
      </c>
      <c r="F40" s="9" t="s">
        <v>936</v>
      </c>
    </row>
    <row r="41" spans="1:6" hidden="1" x14ac:dyDescent="0.25">
      <c r="A41" t="s">
        <v>528</v>
      </c>
      <c r="E41" s="9" t="s">
        <v>944</v>
      </c>
      <c r="F41" s="12" t="s">
        <v>948</v>
      </c>
    </row>
    <row r="42" spans="1:6" hidden="1" x14ac:dyDescent="0.25">
      <c r="A42" t="s">
        <v>540</v>
      </c>
      <c r="E42" s="9" t="s">
        <v>984</v>
      </c>
      <c r="F42" s="9" t="s">
        <v>987</v>
      </c>
    </row>
    <row r="43" spans="1:6" hidden="1" x14ac:dyDescent="0.25">
      <c r="A43" t="s">
        <v>546</v>
      </c>
      <c r="E43" s="9" t="s">
        <v>1003</v>
      </c>
      <c r="F43" s="9" t="s">
        <v>200</v>
      </c>
    </row>
    <row r="44" spans="1:6" hidden="1" x14ac:dyDescent="0.25">
      <c r="A44" t="s">
        <v>554</v>
      </c>
      <c r="E44" s="9" t="s">
        <v>1035</v>
      </c>
      <c r="F44" s="9" t="s">
        <v>1039</v>
      </c>
    </row>
    <row r="45" spans="1:6" ht="30" x14ac:dyDescent="0.25">
      <c r="A45" s="16" t="s">
        <v>557</v>
      </c>
      <c r="B45" s="32" t="s">
        <v>560</v>
      </c>
      <c r="C45" s="16"/>
      <c r="E45" s="9"/>
      <c r="F45" s="9"/>
    </row>
    <row r="46" spans="1:6" hidden="1" x14ac:dyDescent="0.25">
      <c r="A46" t="s">
        <v>568</v>
      </c>
      <c r="E46" s="9" t="s">
        <v>1058</v>
      </c>
      <c r="F46" s="9" t="s">
        <v>86</v>
      </c>
    </row>
    <row r="47" spans="1:6" ht="30" x14ac:dyDescent="0.25">
      <c r="A47" s="16" t="s">
        <v>572</v>
      </c>
      <c r="B47" s="32" t="s">
        <v>578</v>
      </c>
      <c r="C47" s="34" t="s">
        <v>341</v>
      </c>
      <c r="E47" s="9"/>
      <c r="F47" s="9"/>
    </row>
    <row r="48" spans="1:6" hidden="1" x14ac:dyDescent="0.25">
      <c r="A48" t="s">
        <v>596</v>
      </c>
      <c r="E48" s="13">
        <v>10673</v>
      </c>
      <c r="F48" s="12" t="s">
        <v>1301</v>
      </c>
    </row>
    <row r="49" spans="1:6" hidden="1" x14ac:dyDescent="0.25">
      <c r="A49" t="s">
        <v>614</v>
      </c>
      <c r="E49" s="9" t="s">
        <v>1100</v>
      </c>
      <c r="F49" s="9" t="s">
        <v>1103</v>
      </c>
    </row>
    <row r="50" spans="1:6" ht="30" x14ac:dyDescent="0.25">
      <c r="A50" s="16" t="s">
        <v>617</v>
      </c>
      <c r="B50" s="32" t="s">
        <v>620</v>
      </c>
      <c r="C50" s="34" t="s">
        <v>62</v>
      </c>
      <c r="E50" s="9"/>
      <c r="F50" s="9"/>
    </row>
    <row r="51" spans="1:6" hidden="1" x14ac:dyDescent="0.25">
      <c r="A51" t="s">
        <v>622</v>
      </c>
      <c r="E51" s="9" t="s">
        <v>1165</v>
      </c>
      <c r="F51" s="9" t="s">
        <v>1169</v>
      </c>
    </row>
    <row r="52" spans="1:6" hidden="1" x14ac:dyDescent="0.25">
      <c r="A52" t="s">
        <v>652</v>
      </c>
      <c r="E52" s="9" t="s">
        <v>1190</v>
      </c>
      <c r="F52" s="9" t="s">
        <v>1193</v>
      </c>
    </row>
    <row r="53" spans="1:6" ht="45" x14ac:dyDescent="0.25">
      <c r="A53" s="16">
        <v>7925</v>
      </c>
      <c r="B53" s="32" t="s">
        <v>659</v>
      </c>
      <c r="C53" s="35" t="s">
        <v>5680</v>
      </c>
      <c r="E53" s="9"/>
      <c r="F53" s="9"/>
    </row>
    <row r="54" spans="1:6" hidden="1" x14ac:dyDescent="0.25">
      <c r="A54" t="s">
        <v>672</v>
      </c>
      <c r="E54" s="9" t="s">
        <v>1216</v>
      </c>
      <c r="F54" s="9" t="s">
        <v>1221</v>
      </c>
    </row>
    <row r="55" spans="1:6" hidden="1" x14ac:dyDescent="0.25">
      <c r="A55" t="s">
        <v>682</v>
      </c>
      <c r="E55" s="9" t="s">
        <v>1240</v>
      </c>
      <c r="F55" s="9" t="s">
        <v>1244</v>
      </c>
    </row>
    <row r="56" spans="1:6" hidden="1" x14ac:dyDescent="0.25">
      <c r="A56" t="s">
        <v>685</v>
      </c>
      <c r="E56" s="9" t="s">
        <v>1265</v>
      </c>
      <c r="F56" s="9" t="s">
        <v>1268</v>
      </c>
    </row>
    <row r="57" spans="1:6" hidden="1" x14ac:dyDescent="0.25">
      <c r="A57" t="s">
        <v>710</v>
      </c>
      <c r="E57" s="9" t="s">
        <v>1284</v>
      </c>
      <c r="F57" s="9" t="s">
        <v>1287</v>
      </c>
    </row>
    <row r="58" spans="1:6" hidden="1" x14ac:dyDescent="0.25">
      <c r="A58" t="s">
        <v>713</v>
      </c>
      <c r="E58" s="9" t="s">
        <v>1289</v>
      </c>
      <c r="F58" s="9" t="s">
        <v>1292</v>
      </c>
    </row>
    <row r="59" spans="1:6" hidden="1" x14ac:dyDescent="0.25">
      <c r="A59" t="s">
        <v>736</v>
      </c>
      <c r="E59" s="9" t="s">
        <v>1298</v>
      </c>
      <c r="F59" s="9" t="s">
        <v>1301</v>
      </c>
    </row>
    <row r="60" spans="1:6" hidden="1" x14ac:dyDescent="0.25">
      <c r="A60" t="s">
        <v>740</v>
      </c>
      <c r="E60" s="9" t="s">
        <v>1310</v>
      </c>
      <c r="F60" s="9" t="s">
        <v>1313</v>
      </c>
    </row>
    <row r="61" spans="1:6" hidden="1" x14ac:dyDescent="0.25">
      <c r="A61" t="s">
        <v>744</v>
      </c>
      <c r="E61" s="9" t="s">
        <v>1314</v>
      </c>
      <c r="F61" s="9" t="s">
        <v>1317</v>
      </c>
    </row>
    <row r="62" spans="1:6" hidden="1" x14ac:dyDescent="0.25">
      <c r="A62" t="s">
        <v>748</v>
      </c>
      <c r="E62" s="9" t="s">
        <v>1329</v>
      </c>
      <c r="F62" s="9" t="s">
        <v>1332</v>
      </c>
    </row>
    <row r="63" spans="1:6" hidden="1" x14ac:dyDescent="0.25">
      <c r="A63" t="s">
        <v>753</v>
      </c>
      <c r="E63" s="9" t="s">
        <v>1336</v>
      </c>
      <c r="F63" s="9" t="s">
        <v>1339</v>
      </c>
    </row>
    <row r="64" spans="1:6" hidden="1" x14ac:dyDescent="0.25">
      <c r="A64" t="s">
        <v>768</v>
      </c>
      <c r="E64" s="9" t="s">
        <v>1347</v>
      </c>
      <c r="F64" s="12" t="s">
        <v>5592</v>
      </c>
    </row>
    <row r="65" spans="1:6" hidden="1" x14ac:dyDescent="0.25">
      <c r="A65" t="s">
        <v>779</v>
      </c>
      <c r="E65" s="9" t="s">
        <v>1367</v>
      </c>
      <c r="F65" s="9" t="s">
        <v>1371</v>
      </c>
    </row>
    <row r="66" spans="1:6" hidden="1" x14ac:dyDescent="0.25">
      <c r="A66" t="s">
        <v>782</v>
      </c>
      <c r="E66" s="9" t="s">
        <v>1376</v>
      </c>
      <c r="F66" s="9" t="s">
        <v>1379</v>
      </c>
    </row>
    <row r="67" spans="1:6" ht="30" x14ac:dyDescent="0.25">
      <c r="A67" s="16" t="s">
        <v>805</v>
      </c>
      <c r="B67" s="32" t="s">
        <v>808</v>
      </c>
      <c r="C67" s="34" t="s">
        <v>133</v>
      </c>
      <c r="E67" s="9"/>
      <c r="F67" s="9"/>
    </row>
    <row r="68" spans="1:6" hidden="1" x14ac:dyDescent="0.25">
      <c r="A68" t="s">
        <v>818</v>
      </c>
      <c r="E68" s="9" t="s">
        <v>1453</v>
      </c>
      <c r="F68" s="9" t="s">
        <v>1456</v>
      </c>
    </row>
    <row r="69" spans="1:6" hidden="1" x14ac:dyDescent="0.25">
      <c r="A69" t="s">
        <v>831</v>
      </c>
      <c r="E69" s="9" t="s">
        <v>1496</v>
      </c>
      <c r="F69" s="9" t="s">
        <v>1499</v>
      </c>
    </row>
    <row r="70" spans="1:6" hidden="1" x14ac:dyDescent="0.25">
      <c r="A70" t="s">
        <v>839</v>
      </c>
      <c r="E70" s="9" t="s">
        <v>1505</v>
      </c>
      <c r="F70" s="9" t="s">
        <v>1268</v>
      </c>
    </row>
    <row r="71" spans="1:6" hidden="1" x14ac:dyDescent="0.25">
      <c r="A71" t="s">
        <v>843</v>
      </c>
      <c r="E71" s="9" t="s">
        <v>1546</v>
      </c>
      <c r="F71" s="9" t="s">
        <v>1549</v>
      </c>
    </row>
    <row r="72" spans="1:6" hidden="1" x14ac:dyDescent="0.25">
      <c r="A72" t="s">
        <v>851</v>
      </c>
      <c r="E72" s="9" t="s">
        <v>1565</v>
      </c>
      <c r="F72" s="9" t="s">
        <v>1568</v>
      </c>
    </row>
    <row r="73" spans="1:6" hidden="1" x14ac:dyDescent="0.25">
      <c r="A73" t="s">
        <v>854</v>
      </c>
      <c r="E73" s="9" t="s">
        <v>1588</v>
      </c>
      <c r="F73" s="9" t="s">
        <v>1591</v>
      </c>
    </row>
    <row r="74" spans="1:6" hidden="1" x14ac:dyDescent="0.25">
      <c r="A74" t="s">
        <v>857</v>
      </c>
      <c r="E74" s="9" t="s">
        <v>1619</v>
      </c>
      <c r="F74" s="9" t="s">
        <v>1622</v>
      </c>
    </row>
    <row r="75" spans="1:6" hidden="1" x14ac:dyDescent="0.25">
      <c r="A75" t="s">
        <v>860</v>
      </c>
      <c r="E75" s="9" t="s">
        <v>1641</v>
      </c>
      <c r="F75" s="9" t="s">
        <v>1644</v>
      </c>
    </row>
    <row r="76" spans="1:6" hidden="1" x14ac:dyDescent="0.25">
      <c r="A76" t="s">
        <v>863</v>
      </c>
      <c r="E76" s="9" t="s">
        <v>1661</v>
      </c>
      <c r="F76" s="9" t="s">
        <v>1664</v>
      </c>
    </row>
    <row r="77" spans="1:6" hidden="1" x14ac:dyDescent="0.25">
      <c r="A77" t="s">
        <v>867</v>
      </c>
      <c r="E77" s="9" t="s">
        <v>1686</v>
      </c>
      <c r="F77" s="9" t="s">
        <v>1690</v>
      </c>
    </row>
    <row r="78" spans="1:6" hidden="1" x14ac:dyDescent="0.25">
      <c r="A78" t="s">
        <v>876</v>
      </c>
      <c r="E78" s="9" t="s">
        <v>1719</v>
      </c>
      <c r="F78" s="9" t="s">
        <v>1722</v>
      </c>
    </row>
    <row r="79" spans="1:6" hidden="1" x14ac:dyDescent="0.25">
      <c r="A79" t="s">
        <v>895</v>
      </c>
      <c r="E79" s="9" t="s">
        <v>1738</v>
      </c>
      <c r="F79" s="9" t="s">
        <v>1741</v>
      </c>
    </row>
    <row r="80" spans="1:6" hidden="1" x14ac:dyDescent="0.25">
      <c r="A80" t="s">
        <v>898</v>
      </c>
      <c r="E80" s="9" t="s">
        <v>1774</v>
      </c>
      <c r="F80" s="9" t="s">
        <v>86</v>
      </c>
    </row>
    <row r="81" spans="1:6" hidden="1" x14ac:dyDescent="0.25">
      <c r="A81" t="s">
        <v>902</v>
      </c>
      <c r="E81" s="9" t="s">
        <v>1817</v>
      </c>
      <c r="F81" s="9" t="s">
        <v>1820</v>
      </c>
    </row>
    <row r="82" spans="1:6" hidden="1" x14ac:dyDescent="0.25">
      <c r="A82" t="s">
        <v>908</v>
      </c>
      <c r="E82" s="9" t="s">
        <v>1943</v>
      </c>
      <c r="F82" s="9" t="s">
        <v>1948</v>
      </c>
    </row>
    <row r="83" spans="1:6" hidden="1" x14ac:dyDescent="0.25">
      <c r="A83" t="s">
        <v>916</v>
      </c>
      <c r="E83" s="9" t="s">
        <v>1959</v>
      </c>
      <c r="F83" s="9" t="s">
        <v>905</v>
      </c>
    </row>
    <row r="84" spans="1:6" hidden="1" x14ac:dyDescent="0.25">
      <c r="A84" t="s">
        <v>930</v>
      </c>
      <c r="E84" s="9" t="s">
        <v>1971</v>
      </c>
      <c r="F84" s="9" t="s">
        <v>1974</v>
      </c>
    </row>
    <row r="85" spans="1:6" hidden="1" x14ac:dyDescent="0.25">
      <c r="A85" t="s">
        <v>933</v>
      </c>
      <c r="E85" s="9" t="s">
        <v>1990</v>
      </c>
      <c r="F85" s="9" t="s">
        <v>1993</v>
      </c>
    </row>
    <row r="86" spans="1:6" hidden="1" x14ac:dyDescent="0.25">
      <c r="A86" t="s">
        <v>944</v>
      </c>
      <c r="E86" s="9" t="s">
        <v>2016</v>
      </c>
      <c r="F86" s="9" t="s">
        <v>2019</v>
      </c>
    </row>
    <row r="87" spans="1:6" hidden="1" x14ac:dyDescent="0.25">
      <c r="A87" t="s">
        <v>963</v>
      </c>
      <c r="E87" s="9" t="s">
        <v>2027</v>
      </c>
      <c r="F87" s="9" t="s">
        <v>2030</v>
      </c>
    </row>
    <row r="88" spans="1:6" hidden="1" x14ac:dyDescent="0.25">
      <c r="A88" t="s">
        <v>971</v>
      </c>
      <c r="E88" s="9" t="s">
        <v>2054</v>
      </c>
      <c r="F88" s="9" t="s">
        <v>86</v>
      </c>
    </row>
    <row r="89" spans="1:6" hidden="1" x14ac:dyDescent="0.25">
      <c r="A89" t="s">
        <v>981</v>
      </c>
      <c r="E89" s="9" t="s">
        <v>2068</v>
      </c>
      <c r="F89" s="9" t="s">
        <v>2072</v>
      </c>
    </row>
    <row r="90" spans="1:6" hidden="1" x14ac:dyDescent="0.25">
      <c r="A90" t="s">
        <v>984</v>
      </c>
      <c r="E90" s="9" t="s">
        <v>2075</v>
      </c>
      <c r="F90" s="9" t="s">
        <v>2078</v>
      </c>
    </row>
    <row r="91" spans="1:6" hidden="1" x14ac:dyDescent="0.25">
      <c r="A91" t="s">
        <v>999</v>
      </c>
      <c r="E91" s="9" t="s">
        <v>2094</v>
      </c>
      <c r="F91" s="9" t="s">
        <v>86</v>
      </c>
    </row>
    <row r="92" spans="1:6" hidden="1" x14ac:dyDescent="0.25">
      <c r="A92" t="s">
        <v>1003</v>
      </c>
      <c r="E92" s="9" t="s">
        <v>2100</v>
      </c>
      <c r="F92" s="9" t="s">
        <v>2103</v>
      </c>
    </row>
    <row r="93" spans="1:6" hidden="1" x14ac:dyDescent="0.25">
      <c r="A93" t="s">
        <v>1035</v>
      </c>
      <c r="E93" s="13">
        <v>19322</v>
      </c>
      <c r="F93" s="9" t="s">
        <v>2119</v>
      </c>
    </row>
    <row r="94" spans="1:6" hidden="1" x14ac:dyDescent="0.25">
      <c r="A94" t="s">
        <v>1043</v>
      </c>
      <c r="E94" s="9" t="s">
        <v>2166</v>
      </c>
      <c r="F94" s="12" t="s">
        <v>134</v>
      </c>
    </row>
    <row r="95" spans="1:6" hidden="1" x14ac:dyDescent="0.25">
      <c r="A95" t="s">
        <v>1058</v>
      </c>
      <c r="E95" s="9" t="s">
        <v>2175</v>
      </c>
      <c r="F95" s="9" t="s">
        <v>86</v>
      </c>
    </row>
    <row r="96" spans="1:6" hidden="1" x14ac:dyDescent="0.25">
      <c r="A96" t="s">
        <v>1072</v>
      </c>
      <c r="E96" s="9" t="s">
        <v>2182</v>
      </c>
      <c r="F96" s="9" t="s">
        <v>2186</v>
      </c>
    </row>
    <row r="97" spans="1:6" hidden="1" x14ac:dyDescent="0.25">
      <c r="A97" t="s">
        <v>1077</v>
      </c>
      <c r="E97" s="9" t="s">
        <v>2194</v>
      </c>
      <c r="F97" s="9" t="s">
        <v>2197</v>
      </c>
    </row>
    <row r="98" spans="1:6" hidden="1" x14ac:dyDescent="0.25">
      <c r="A98" t="s">
        <v>1090</v>
      </c>
      <c r="E98" s="9" t="s">
        <v>2204</v>
      </c>
      <c r="F98" s="9" t="s">
        <v>2207</v>
      </c>
    </row>
    <row r="99" spans="1:6" hidden="1" x14ac:dyDescent="0.25">
      <c r="A99">
        <v>10673</v>
      </c>
      <c r="E99" s="13">
        <v>20437</v>
      </c>
      <c r="F99" s="14" t="s">
        <v>3365</v>
      </c>
    </row>
    <row r="100" spans="1:6" hidden="1" x14ac:dyDescent="0.25">
      <c r="A100" t="s">
        <v>1100</v>
      </c>
      <c r="E100" s="9" t="s">
        <v>2243</v>
      </c>
      <c r="F100" s="9" t="s">
        <v>2246</v>
      </c>
    </row>
    <row r="101" spans="1:6" hidden="1" x14ac:dyDescent="0.25">
      <c r="A101" t="s">
        <v>1111</v>
      </c>
      <c r="E101" s="9" t="s">
        <v>2270</v>
      </c>
      <c r="F101" s="9" t="s">
        <v>2272</v>
      </c>
    </row>
    <row r="102" spans="1:6" hidden="1" x14ac:dyDescent="0.25">
      <c r="A102" t="s">
        <v>1114</v>
      </c>
      <c r="E102" s="9" t="s">
        <v>2280</v>
      </c>
      <c r="F102" s="9" t="s">
        <v>1456</v>
      </c>
    </row>
    <row r="103" spans="1:6" ht="30" x14ac:dyDescent="0.25">
      <c r="A103" s="16">
        <v>10985</v>
      </c>
      <c r="B103" s="32" t="s">
        <v>1120</v>
      </c>
      <c r="C103" s="16"/>
      <c r="E103" s="9"/>
      <c r="F103" s="9"/>
    </row>
    <row r="104" spans="1:6" hidden="1" x14ac:dyDescent="0.25">
      <c r="A104" t="s">
        <v>1122</v>
      </c>
      <c r="E104" s="9" t="s">
        <v>2311</v>
      </c>
      <c r="F104" s="9" t="s">
        <v>2314</v>
      </c>
    </row>
    <row r="105" spans="1:6" hidden="1" x14ac:dyDescent="0.25">
      <c r="A105" t="s">
        <v>1129</v>
      </c>
      <c r="E105" s="9" t="s">
        <v>2315</v>
      </c>
      <c r="F105" s="9" t="s">
        <v>2318</v>
      </c>
    </row>
    <row r="106" spans="1:6" hidden="1" x14ac:dyDescent="0.25">
      <c r="A106" t="s">
        <v>1146</v>
      </c>
      <c r="E106" s="9" t="s">
        <v>2334</v>
      </c>
      <c r="F106" s="9" t="s">
        <v>2342</v>
      </c>
    </row>
    <row r="107" spans="1:6" hidden="1" x14ac:dyDescent="0.25">
      <c r="A107" t="s">
        <v>1149</v>
      </c>
      <c r="E107" s="9" t="s">
        <v>2355</v>
      </c>
      <c r="F107" s="9" t="s">
        <v>2358</v>
      </c>
    </row>
    <row r="108" spans="1:6" hidden="1" x14ac:dyDescent="0.25">
      <c r="A108" t="s">
        <v>1152</v>
      </c>
      <c r="E108" s="9" t="s">
        <v>2364</v>
      </c>
      <c r="F108" s="12" t="s">
        <v>3332</v>
      </c>
    </row>
    <row r="109" spans="1:6" hidden="1" x14ac:dyDescent="0.25">
      <c r="A109" t="s">
        <v>1155</v>
      </c>
      <c r="E109" s="9" t="s">
        <v>2369</v>
      </c>
      <c r="F109" s="9" t="s">
        <v>2371</v>
      </c>
    </row>
    <row r="110" spans="1:6" hidden="1" x14ac:dyDescent="0.25">
      <c r="A110" t="s">
        <v>1158</v>
      </c>
      <c r="E110" s="9" t="s">
        <v>2379</v>
      </c>
      <c r="F110" s="9" t="s">
        <v>2382</v>
      </c>
    </row>
    <row r="111" spans="1:6" hidden="1" x14ac:dyDescent="0.25">
      <c r="A111" t="s">
        <v>1165</v>
      </c>
      <c r="E111" s="9" t="s">
        <v>2387</v>
      </c>
      <c r="F111" s="9" t="s">
        <v>2390</v>
      </c>
    </row>
    <row r="112" spans="1:6" ht="45" x14ac:dyDescent="0.25">
      <c r="A112" s="16" t="s">
        <v>1175</v>
      </c>
      <c r="B112" s="32" t="s">
        <v>1178</v>
      </c>
      <c r="C112" s="16"/>
      <c r="E112" s="9"/>
      <c r="F112" s="9"/>
    </row>
    <row r="113" spans="1:6" hidden="1" x14ac:dyDescent="0.25">
      <c r="A113" t="s">
        <v>1181</v>
      </c>
      <c r="E113" s="9" t="s">
        <v>2435</v>
      </c>
      <c r="F113" s="9" t="s">
        <v>2438</v>
      </c>
    </row>
    <row r="114" spans="1:6" hidden="1" x14ac:dyDescent="0.25">
      <c r="A114" t="s">
        <v>1185</v>
      </c>
      <c r="E114" s="9" t="s">
        <v>2461</v>
      </c>
      <c r="F114" s="9" t="s">
        <v>2464</v>
      </c>
    </row>
    <row r="115" spans="1:6" hidden="1" x14ac:dyDescent="0.25">
      <c r="A115" t="s">
        <v>1190</v>
      </c>
      <c r="E115" s="9" t="s">
        <v>2476</v>
      </c>
      <c r="F115" s="9" t="s">
        <v>2479</v>
      </c>
    </row>
    <row r="116" spans="1:6" hidden="1" x14ac:dyDescent="0.25">
      <c r="A116" t="s">
        <v>1196</v>
      </c>
      <c r="E116" s="9" t="s">
        <v>2485</v>
      </c>
      <c r="F116" s="9" t="s">
        <v>212</v>
      </c>
    </row>
    <row r="117" spans="1:6" hidden="1" x14ac:dyDescent="0.25">
      <c r="A117" t="s">
        <v>1199</v>
      </c>
      <c r="E117" s="9" t="s">
        <v>2523</v>
      </c>
      <c r="F117" s="9" t="s">
        <v>2526</v>
      </c>
    </row>
    <row r="118" spans="1:6" hidden="1" x14ac:dyDescent="0.25">
      <c r="A118" t="s">
        <v>1216</v>
      </c>
      <c r="E118" s="9" t="s">
        <v>2531</v>
      </c>
      <c r="F118" s="9" t="s">
        <v>2535</v>
      </c>
    </row>
    <row r="119" spans="1:6" hidden="1" x14ac:dyDescent="0.25">
      <c r="A119" t="s">
        <v>1228</v>
      </c>
      <c r="E119" s="9" t="s">
        <v>2546</v>
      </c>
      <c r="F119" s="9" t="s">
        <v>2552</v>
      </c>
    </row>
    <row r="120" spans="1:6" ht="30" x14ac:dyDescent="0.25">
      <c r="A120" s="16">
        <v>12052</v>
      </c>
      <c r="B120" s="32" t="s">
        <v>1238</v>
      </c>
      <c r="C120" s="34" t="s">
        <v>62</v>
      </c>
      <c r="E120" s="9"/>
      <c r="F120" s="9"/>
    </row>
    <row r="121" spans="1:6" hidden="1" x14ac:dyDescent="0.25">
      <c r="A121" t="s">
        <v>1240</v>
      </c>
      <c r="E121" s="9" t="s">
        <v>2562</v>
      </c>
      <c r="F121" s="9" t="s">
        <v>2565</v>
      </c>
    </row>
    <row r="122" spans="1:6" hidden="1" x14ac:dyDescent="0.25">
      <c r="A122" t="s">
        <v>1252</v>
      </c>
      <c r="E122" s="9" t="s">
        <v>2580</v>
      </c>
      <c r="F122" s="9" t="s">
        <v>2583</v>
      </c>
    </row>
    <row r="123" spans="1:6" hidden="1" x14ac:dyDescent="0.25">
      <c r="A123" t="s">
        <v>1257</v>
      </c>
      <c r="E123" s="9" t="s">
        <v>2592</v>
      </c>
      <c r="F123" s="9" t="s">
        <v>2595</v>
      </c>
    </row>
    <row r="124" spans="1:6" hidden="1" x14ac:dyDescent="0.25">
      <c r="A124" t="s">
        <v>1261</v>
      </c>
      <c r="E124" s="9" t="s">
        <v>2598</v>
      </c>
      <c r="F124" s="9" t="s">
        <v>86</v>
      </c>
    </row>
    <row r="125" spans="1:6" hidden="1" x14ac:dyDescent="0.25">
      <c r="A125" t="s">
        <v>1265</v>
      </c>
      <c r="E125" s="9" t="s">
        <v>2619</v>
      </c>
      <c r="F125" s="9" t="s">
        <v>2622</v>
      </c>
    </row>
    <row r="126" spans="1:6" hidden="1" x14ac:dyDescent="0.25">
      <c r="A126" t="s">
        <v>1279</v>
      </c>
      <c r="E126" s="9" t="s">
        <v>2704</v>
      </c>
      <c r="F126" s="9" t="s">
        <v>2708</v>
      </c>
    </row>
    <row r="127" spans="1:6" hidden="1" x14ac:dyDescent="0.25">
      <c r="A127" t="s">
        <v>1284</v>
      </c>
      <c r="E127" s="9" t="s">
        <v>2752</v>
      </c>
      <c r="F127" s="9" t="s">
        <v>86</v>
      </c>
    </row>
    <row r="128" spans="1:6" hidden="1" x14ac:dyDescent="0.25">
      <c r="A128" t="s">
        <v>1289</v>
      </c>
      <c r="E128" s="9" t="s">
        <v>2777</v>
      </c>
      <c r="F128" s="9" t="s">
        <v>2780</v>
      </c>
    </row>
    <row r="129" spans="1:6" hidden="1" x14ac:dyDescent="0.25">
      <c r="A129" t="s">
        <v>1298</v>
      </c>
      <c r="E129" s="9" t="s">
        <v>2801</v>
      </c>
      <c r="F129" s="9" t="s">
        <v>2804</v>
      </c>
    </row>
    <row r="130" spans="1:6" hidden="1" x14ac:dyDescent="0.25">
      <c r="A130" t="s">
        <v>1302</v>
      </c>
      <c r="E130" s="9" t="s">
        <v>2823</v>
      </c>
      <c r="F130" s="9" t="s">
        <v>2827</v>
      </c>
    </row>
    <row r="131" spans="1:6" hidden="1" x14ac:dyDescent="0.25">
      <c r="A131" t="s">
        <v>1306</v>
      </c>
      <c r="E131" s="9" t="s">
        <v>2860</v>
      </c>
      <c r="F131" s="9" t="s">
        <v>2863</v>
      </c>
    </row>
    <row r="132" spans="1:6" hidden="1" x14ac:dyDescent="0.25">
      <c r="A132" t="s">
        <v>1310</v>
      </c>
      <c r="E132" s="9" t="s">
        <v>2872</v>
      </c>
      <c r="F132" s="9" t="s">
        <v>2875</v>
      </c>
    </row>
    <row r="133" spans="1:6" hidden="1" x14ac:dyDescent="0.25">
      <c r="A133" t="s">
        <v>1314</v>
      </c>
      <c r="E133" s="9" t="s">
        <v>2880</v>
      </c>
      <c r="F133" s="9" t="s">
        <v>2883</v>
      </c>
    </row>
    <row r="134" spans="1:6" hidden="1" x14ac:dyDescent="0.25">
      <c r="A134" t="s">
        <v>1326</v>
      </c>
      <c r="E134" s="9" t="s">
        <v>2884</v>
      </c>
      <c r="F134" s="9" t="s">
        <v>905</v>
      </c>
    </row>
    <row r="135" spans="1:6" hidden="1" x14ac:dyDescent="0.25">
      <c r="A135" t="s">
        <v>1329</v>
      </c>
      <c r="E135" s="9" t="s">
        <v>2898</v>
      </c>
      <c r="F135" s="9" t="s">
        <v>200</v>
      </c>
    </row>
    <row r="136" spans="1:6" hidden="1" x14ac:dyDescent="0.25">
      <c r="A136" t="s">
        <v>1336</v>
      </c>
      <c r="E136" s="9" t="s">
        <v>2956</v>
      </c>
      <c r="F136" s="9" t="s">
        <v>2959</v>
      </c>
    </row>
    <row r="137" spans="1:6" hidden="1" x14ac:dyDescent="0.25">
      <c r="A137" t="s">
        <v>1343</v>
      </c>
      <c r="E137" s="9" t="s">
        <v>2964</v>
      </c>
      <c r="F137" s="9" t="s">
        <v>2967</v>
      </c>
    </row>
    <row r="138" spans="1:6" hidden="1" x14ac:dyDescent="0.25">
      <c r="A138" t="s">
        <v>1347</v>
      </c>
      <c r="E138" s="9" t="s">
        <v>2978</v>
      </c>
      <c r="F138" s="9" t="s">
        <v>2982</v>
      </c>
    </row>
    <row r="139" spans="1:6" hidden="1" x14ac:dyDescent="0.25">
      <c r="A139" t="s">
        <v>1351</v>
      </c>
      <c r="E139" s="9" t="s">
        <v>2998</v>
      </c>
      <c r="F139" s="9" t="s">
        <v>3001</v>
      </c>
    </row>
    <row r="140" spans="1:6" hidden="1" x14ac:dyDescent="0.25">
      <c r="A140" t="s">
        <v>1355</v>
      </c>
      <c r="E140" s="9" t="s">
        <v>3011</v>
      </c>
      <c r="F140" s="9" t="s">
        <v>3014</v>
      </c>
    </row>
    <row r="141" spans="1:6" hidden="1" x14ac:dyDescent="0.25">
      <c r="A141" t="s">
        <v>1367</v>
      </c>
      <c r="E141" s="9" t="s">
        <v>3028</v>
      </c>
      <c r="F141" s="9" t="s">
        <v>3031</v>
      </c>
    </row>
    <row r="142" spans="1:6" hidden="1" x14ac:dyDescent="0.25">
      <c r="A142" t="s">
        <v>1376</v>
      </c>
      <c r="E142" s="9" t="s">
        <v>3039</v>
      </c>
      <c r="F142" s="9" t="s">
        <v>2342</v>
      </c>
    </row>
    <row r="143" spans="1:6" hidden="1" x14ac:dyDescent="0.25">
      <c r="A143" t="s">
        <v>1386</v>
      </c>
      <c r="E143" s="9" t="s">
        <v>3059</v>
      </c>
      <c r="F143" s="9" t="s">
        <v>3062</v>
      </c>
    </row>
    <row r="144" spans="1:6" hidden="1" x14ac:dyDescent="0.25">
      <c r="A144" t="s">
        <v>1391</v>
      </c>
      <c r="E144" s="9" t="s">
        <v>3069</v>
      </c>
      <c r="F144" s="9" t="s">
        <v>3072</v>
      </c>
    </row>
    <row r="145" spans="1:6" hidden="1" x14ac:dyDescent="0.25">
      <c r="A145" t="s">
        <v>1394</v>
      </c>
      <c r="E145" s="9" t="s">
        <v>3094</v>
      </c>
      <c r="F145" s="9" t="s">
        <v>3097</v>
      </c>
    </row>
    <row r="146" spans="1:6" hidden="1" x14ac:dyDescent="0.25">
      <c r="A146" t="s">
        <v>1397</v>
      </c>
      <c r="E146" s="9" t="s">
        <v>3102</v>
      </c>
      <c r="F146" s="9" t="s">
        <v>3105</v>
      </c>
    </row>
    <row r="147" spans="1:6" hidden="1" x14ac:dyDescent="0.25">
      <c r="A147" t="s">
        <v>1400</v>
      </c>
      <c r="E147" s="9" t="s">
        <v>3131</v>
      </c>
      <c r="F147" s="9" t="s">
        <v>3134</v>
      </c>
    </row>
    <row r="148" spans="1:6" hidden="1" x14ac:dyDescent="0.25">
      <c r="A148" t="s">
        <v>1411</v>
      </c>
      <c r="E148" s="9" t="s">
        <v>3148</v>
      </c>
      <c r="F148" s="9" t="s">
        <v>200</v>
      </c>
    </row>
    <row r="149" spans="1:6" hidden="1" x14ac:dyDescent="0.25">
      <c r="A149" t="s">
        <v>1415</v>
      </c>
      <c r="E149" s="9" t="s">
        <v>3156</v>
      </c>
      <c r="F149" s="9" t="s">
        <v>3159</v>
      </c>
    </row>
    <row r="150" spans="1:6" hidden="1" x14ac:dyDescent="0.25">
      <c r="A150" t="s">
        <v>1433</v>
      </c>
      <c r="E150" s="9" t="s">
        <v>3167</v>
      </c>
      <c r="F150" s="9" t="s">
        <v>86</v>
      </c>
    </row>
    <row r="151" spans="1:6" hidden="1" x14ac:dyDescent="0.25">
      <c r="A151" t="s">
        <v>1437</v>
      </c>
      <c r="E151" s="9" t="s">
        <v>3184</v>
      </c>
      <c r="F151" s="9" t="s">
        <v>86</v>
      </c>
    </row>
    <row r="152" spans="1:6" hidden="1" x14ac:dyDescent="0.25">
      <c r="A152" t="s">
        <v>1441</v>
      </c>
      <c r="E152" s="9" t="s">
        <v>3204</v>
      </c>
      <c r="F152" s="9" t="s">
        <v>3207</v>
      </c>
    </row>
    <row r="153" spans="1:6" hidden="1" x14ac:dyDescent="0.25">
      <c r="A153" t="s">
        <v>1445</v>
      </c>
      <c r="E153" s="9" t="s">
        <v>3227</v>
      </c>
      <c r="F153" s="9" t="s">
        <v>86</v>
      </c>
    </row>
    <row r="154" spans="1:6" hidden="1" x14ac:dyDescent="0.25">
      <c r="A154" t="s">
        <v>1449</v>
      </c>
      <c r="E154" s="9" t="s">
        <v>3237</v>
      </c>
      <c r="F154" s="9" t="s">
        <v>3240</v>
      </c>
    </row>
    <row r="155" spans="1:6" hidden="1" x14ac:dyDescent="0.25">
      <c r="A155" t="s">
        <v>1453</v>
      </c>
      <c r="E155" s="9" t="s">
        <v>3248</v>
      </c>
      <c r="F155" s="9" t="s">
        <v>3251</v>
      </c>
    </row>
    <row r="156" spans="1:6" hidden="1" x14ac:dyDescent="0.25">
      <c r="A156" t="s">
        <v>1460</v>
      </c>
      <c r="E156" s="9" t="s">
        <v>3256</v>
      </c>
      <c r="F156" s="9" t="s">
        <v>3062</v>
      </c>
    </row>
    <row r="157" spans="1:6" hidden="1" x14ac:dyDescent="0.25">
      <c r="A157" t="s">
        <v>1464</v>
      </c>
      <c r="E157" s="9" t="s">
        <v>3261</v>
      </c>
      <c r="F157" s="9" t="s">
        <v>3264</v>
      </c>
    </row>
    <row r="158" spans="1:6" hidden="1" x14ac:dyDescent="0.25">
      <c r="A158" t="s">
        <v>1467</v>
      </c>
      <c r="E158" s="9" t="s">
        <v>3273</v>
      </c>
      <c r="F158" s="9" t="s">
        <v>3276</v>
      </c>
    </row>
    <row r="159" spans="1:6" hidden="1" x14ac:dyDescent="0.25">
      <c r="A159" t="s">
        <v>1492</v>
      </c>
      <c r="E159" s="9" t="s">
        <v>3295</v>
      </c>
      <c r="F159" s="9" t="s">
        <v>200</v>
      </c>
    </row>
    <row r="160" spans="1:6" hidden="1" x14ac:dyDescent="0.25">
      <c r="A160" t="s">
        <v>1496</v>
      </c>
      <c r="E160" s="9" t="s">
        <v>3321</v>
      </c>
      <c r="F160" s="9" t="s">
        <v>3324</v>
      </c>
    </row>
    <row r="161" spans="1:6" hidden="1" x14ac:dyDescent="0.25">
      <c r="A161" t="s">
        <v>1502</v>
      </c>
      <c r="E161" s="9" t="s">
        <v>3329</v>
      </c>
      <c r="F161" s="9" t="s">
        <v>3332</v>
      </c>
    </row>
    <row r="162" spans="1:6" hidden="1" x14ac:dyDescent="0.25">
      <c r="A162" t="s">
        <v>1505</v>
      </c>
      <c r="E162" s="9" t="s">
        <v>3338</v>
      </c>
      <c r="F162" s="9" t="s">
        <v>3341</v>
      </c>
    </row>
    <row r="163" spans="1:6" hidden="1" x14ac:dyDescent="0.25">
      <c r="A163" t="s">
        <v>1522</v>
      </c>
      <c r="E163" s="9" t="s">
        <v>3362</v>
      </c>
      <c r="F163" s="9" t="s">
        <v>3365</v>
      </c>
    </row>
    <row r="164" spans="1:6" hidden="1" x14ac:dyDescent="0.25">
      <c r="A164" t="s">
        <v>1538</v>
      </c>
      <c r="E164" s="9" t="s">
        <v>3372</v>
      </c>
      <c r="F164" s="9" t="s">
        <v>3375</v>
      </c>
    </row>
    <row r="165" spans="1:6" hidden="1" x14ac:dyDescent="0.25">
      <c r="A165" t="s">
        <v>1542</v>
      </c>
      <c r="E165" s="9" t="s">
        <v>3399</v>
      </c>
      <c r="F165" s="9" t="s">
        <v>3332</v>
      </c>
    </row>
    <row r="166" spans="1:6" hidden="1" x14ac:dyDescent="0.25">
      <c r="A166" t="s">
        <v>1546</v>
      </c>
      <c r="E166" s="9" t="s">
        <v>3403</v>
      </c>
      <c r="F166" s="9" t="s">
        <v>3406</v>
      </c>
    </row>
    <row r="167" spans="1:6" hidden="1" x14ac:dyDescent="0.25">
      <c r="A167" t="s">
        <v>1551</v>
      </c>
      <c r="E167" s="9" t="s">
        <v>3434</v>
      </c>
      <c r="F167" s="9" t="s">
        <v>3437</v>
      </c>
    </row>
    <row r="168" spans="1:6" hidden="1" x14ac:dyDescent="0.25">
      <c r="A168" t="s">
        <v>1558</v>
      </c>
      <c r="E168" s="9" t="s">
        <v>3452</v>
      </c>
      <c r="F168" s="9" t="s">
        <v>270</v>
      </c>
    </row>
    <row r="169" spans="1:6" hidden="1" x14ac:dyDescent="0.25">
      <c r="A169" t="s">
        <v>1561</v>
      </c>
      <c r="E169" s="9" t="s">
        <v>3469</v>
      </c>
      <c r="F169" s="9" t="s">
        <v>3472</v>
      </c>
    </row>
    <row r="170" spans="1:6" hidden="1" x14ac:dyDescent="0.25">
      <c r="A170" t="s">
        <v>1565</v>
      </c>
      <c r="E170" s="9" t="s">
        <v>3521</v>
      </c>
      <c r="F170" s="9" t="s">
        <v>3524</v>
      </c>
    </row>
    <row r="171" spans="1:6" hidden="1" x14ac:dyDescent="0.25">
      <c r="A171" t="s">
        <v>1569</v>
      </c>
      <c r="E171" s="9" t="s">
        <v>3532</v>
      </c>
      <c r="F171" s="9" t="s">
        <v>200</v>
      </c>
    </row>
    <row r="172" spans="1:6" hidden="1" x14ac:dyDescent="0.25">
      <c r="A172" t="s">
        <v>1573</v>
      </c>
      <c r="E172" s="9" t="s">
        <v>3537</v>
      </c>
      <c r="F172" s="9" t="s">
        <v>3540</v>
      </c>
    </row>
    <row r="173" spans="1:6" hidden="1" x14ac:dyDescent="0.25">
      <c r="A173" t="s">
        <v>1576</v>
      </c>
      <c r="E173" s="9" t="s">
        <v>3541</v>
      </c>
      <c r="F173" s="9" t="s">
        <v>3544</v>
      </c>
    </row>
    <row r="174" spans="1:6" hidden="1" x14ac:dyDescent="0.25">
      <c r="A174" t="s">
        <v>1580</v>
      </c>
      <c r="E174" s="9" t="s">
        <v>3598</v>
      </c>
      <c r="F174" s="9" t="s">
        <v>3602</v>
      </c>
    </row>
    <row r="175" spans="1:6" hidden="1" x14ac:dyDescent="0.25">
      <c r="A175" t="s">
        <v>1584</v>
      </c>
      <c r="E175" s="9" t="s">
        <v>3607</v>
      </c>
      <c r="F175" s="9" t="s">
        <v>3610</v>
      </c>
    </row>
    <row r="176" spans="1:6" hidden="1" x14ac:dyDescent="0.25">
      <c r="A176" t="s">
        <v>1588</v>
      </c>
      <c r="E176" s="9" t="s">
        <v>3621</v>
      </c>
      <c r="F176" s="9" t="s">
        <v>3624</v>
      </c>
    </row>
    <row r="177" spans="1:6" hidden="1" x14ac:dyDescent="0.25">
      <c r="A177" t="s">
        <v>1598</v>
      </c>
      <c r="E177" s="9" t="s">
        <v>3635</v>
      </c>
      <c r="F177" s="9" t="s">
        <v>3332</v>
      </c>
    </row>
    <row r="178" spans="1:6" hidden="1" x14ac:dyDescent="0.25">
      <c r="A178" t="s">
        <v>1602</v>
      </c>
      <c r="E178" s="9" t="s">
        <v>3653</v>
      </c>
      <c r="F178" s="9" t="s">
        <v>3657</v>
      </c>
    </row>
    <row r="179" spans="1:6" hidden="1" x14ac:dyDescent="0.25">
      <c r="A179" t="s">
        <v>1605</v>
      </c>
      <c r="E179" s="9" t="s">
        <v>3660</v>
      </c>
      <c r="F179" s="9" t="s">
        <v>1313</v>
      </c>
    </row>
    <row r="180" spans="1:6" hidden="1" x14ac:dyDescent="0.25">
      <c r="A180" t="s">
        <v>1609</v>
      </c>
      <c r="E180" s="9" t="s">
        <v>3667</v>
      </c>
      <c r="F180" s="9" t="s">
        <v>3670</v>
      </c>
    </row>
    <row r="181" spans="1:6" hidden="1" x14ac:dyDescent="0.25">
      <c r="A181" t="s">
        <v>1616</v>
      </c>
      <c r="E181" s="9" t="s">
        <v>3675</v>
      </c>
      <c r="F181" s="9" t="s">
        <v>3678</v>
      </c>
    </row>
    <row r="182" spans="1:6" hidden="1" x14ac:dyDescent="0.25">
      <c r="A182" t="s">
        <v>1619</v>
      </c>
      <c r="E182" s="9" t="s">
        <v>3692</v>
      </c>
      <c r="F182" s="12" t="s">
        <v>5602</v>
      </c>
    </row>
    <row r="183" spans="1:6" hidden="1" x14ac:dyDescent="0.25">
      <c r="A183" t="s">
        <v>1629</v>
      </c>
      <c r="E183" s="9" t="s">
        <v>3715</v>
      </c>
      <c r="F183" s="9" t="s">
        <v>3718</v>
      </c>
    </row>
    <row r="184" spans="1:6" hidden="1" x14ac:dyDescent="0.25">
      <c r="A184" t="s">
        <v>1632</v>
      </c>
      <c r="E184" s="9" t="s">
        <v>3730</v>
      </c>
      <c r="F184" s="9" t="s">
        <v>3733</v>
      </c>
    </row>
    <row r="185" spans="1:6" hidden="1" x14ac:dyDescent="0.25">
      <c r="A185" t="s">
        <v>1635</v>
      </c>
      <c r="E185" s="9" t="s">
        <v>3754</v>
      </c>
      <c r="F185" s="9" t="s">
        <v>3757</v>
      </c>
    </row>
    <row r="186" spans="1:6" hidden="1" x14ac:dyDescent="0.25">
      <c r="A186" t="s">
        <v>1638</v>
      </c>
      <c r="E186" s="9" t="s">
        <v>3769</v>
      </c>
      <c r="F186" s="9" t="s">
        <v>3772</v>
      </c>
    </row>
    <row r="187" spans="1:6" hidden="1" x14ac:dyDescent="0.25">
      <c r="A187" t="s">
        <v>1641</v>
      </c>
      <c r="E187" s="9" t="s">
        <v>3809</v>
      </c>
      <c r="F187" s="9" t="s">
        <v>86</v>
      </c>
    </row>
    <row r="188" spans="1:6" hidden="1" x14ac:dyDescent="0.25">
      <c r="A188" t="s">
        <v>1649</v>
      </c>
      <c r="E188" s="9" t="s">
        <v>3831</v>
      </c>
      <c r="F188" s="9" t="s">
        <v>86</v>
      </c>
    </row>
    <row r="189" spans="1:6" hidden="1" x14ac:dyDescent="0.25">
      <c r="A189" t="s">
        <v>1657</v>
      </c>
      <c r="E189" s="9" t="s">
        <v>3855</v>
      </c>
      <c r="F189" s="9" t="s">
        <v>86</v>
      </c>
    </row>
    <row r="190" spans="1:6" hidden="1" x14ac:dyDescent="0.25">
      <c r="A190" t="s">
        <v>1661</v>
      </c>
      <c r="E190" s="9" t="s">
        <v>3863</v>
      </c>
      <c r="F190" s="9" t="s">
        <v>86</v>
      </c>
    </row>
    <row r="191" spans="1:6" hidden="1" x14ac:dyDescent="0.25">
      <c r="A191" t="s">
        <v>1667</v>
      </c>
      <c r="E191" s="9" t="s">
        <v>3885</v>
      </c>
      <c r="F191" s="9" t="s">
        <v>86</v>
      </c>
    </row>
    <row r="192" spans="1:6" hidden="1" x14ac:dyDescent="0.25">
      <c r="A192" t="s">
        <v>1670</v>
      </c>
      <c r="E192" s="9" t="s">
        <v>3930</v>
      </c>
      <c r="F192" s="9" t="s">
        <v>3933</v>
      </c>
    </row>
    <row r="193" spans="1:6" hidden="1" x14ac:dyDescent="0.25">
      <c r="A193" t="s">
        <v>1673</v>
      </c>
      <c r="E193" s="9" t="s">
        <v>3948</v>
      </c>
      <c r="F193" s="9" t="s">
        <v>3953</v>
      </c>
    </row>
    <row r="194" spans="1:6" hidden="1" x14ac:dyDescent="0.25">
      <c r="A194" t="s">
        <v>1686</v>
      </c>
      <c r="E194" s="9" t="s">
        <v>3967</v>
      </c>
      <c r="F194" s="9" t="s">
        <v>86</v>
      </c>
    </row>
    <row r="195" spans="1:6" hidden="1" x14ac:dyDescent="0.25">
      <c r="A195" t="s">
        <v>1696</v>
      </c>
      <c r="E195" s="9" t="s">
        <v>3980</v>
      </c>
      <c r="F195" s="9" t="s">
        <v>86</v>
      </c>
    </row>
    <row r="196" spans="1:6" hidden="1" x14ac:dyDescent="0.25">
      <c r="A196" t="s">
        <v>1708</v>
      </c>
      <c r="E196" s="9" t="s">
        <v>3988</v>
      </c>
      <c r="F196" s="9" t="s">
        <v>306</v>
      </c>
    </row>
    <row r="197" spans="1:6" hidden="1" x14ac:dyDescent="0.25">
      <c r="A197" t="s">
        <v>1712</v>
      </c>
      <c r="E197" s="9" t="s">
        <v>3995</v>
      </c>
      <c r="F197" s="9" t="s">
        <v>86</v>
      </c>
    </row>
    <row r="198" spans="1:6" hidden="1" x14ac:dyDescent="0.25">
      <c r="A198" t="s">
        <v>1715</v>
      </c>
      <c r="E198" s="9" t="s">
        <v>4005</v>
      </c>
      <c r="F198" s="9" t="s">
        <v>4008</v>
      </c>
    </row>
    <row r="199" spans="1:6" hidden="1" x14ac:dyDescent="0.25">
      <c r="A199" t="s">
        <v>1719</v>
      </c>
      <c r="E199" s="9" t="s">
        <v>4019</v>
      </c>
      <c r="F199" s="9" t="s">
        <v>2780</v>
      </c>
    </row>
    <row r="200" spans="1:6" hidden="1" x14ac:dyDescent="0.25">
      <c r="A200" t="s">
        <v>1726</v>
      </c>
      <c r="E200" s="9" t="s">
        <v>4023</v>
      </c>
      <c r="F200" s="9" t="s">
        <v>4026</v>
      </c>
    </row>
    <row r="201" spans="1:6" hidden="1" x14ac:dyDescent="0.25">
      <c r="A201" t="s">
        <v>1731</v>
      </c>
      <c r="E201" s="9" t="s">
        <v>4044</v>
      </c>
      <c r="F201" s="9" t="s">
        <v>4047</v>
      </c>
    </row>
    <row r="202" spans="1:6" hidden="1" x14ac:dyDescent="0.25">
      <c r="A202" t="s">
        <v>1738</v>
      </c>
      <c r="E202" s="9" t="s">
        <v>4064</v>
      </c>
      <c r="F202" s="9" t="s">
        <v>4068</v>
      </c>
    </row>
    <row r="203" spans="1:6" hidden="1" x14ac:dyDescent="0.25">
      <c r="A203" t="s">
        <v>1746</v>
      </c>
      <c r="E203" s="9" t="s">
        <v>4076</v>
      </c>
      <c r="F203" s="9" t="s">
        <v>1664</v>
      </c>
    </row>
    <row r="204" spans="1:6" hidden="1" x14ac:dyDescent="0.25">
      <c r="A204" t="s">
        <v>1771</v>
      </c>
      <c r="E204" s="9" t="s">
        <v>4081</v>
      </c>
      <c r="F204" s="9" t="s">
        <v>3332</v>
      </c>
    </row>
    <row r="205" spans="1:6" hidden="1" x14ac:dyDescent="0.25">
      <c r="A205" t="s">
        <v>1774</v>
      </c>
      <c r="E205" s="9" t="s">
        <v>4095</v>
      </c>
      <c r="F205" s="9" t="s">
        <v>2246</v>
      </c>
    </row>
    <row r="206" spans="1:6" hidden="1" x14ac:dyDescent="0.25">
      <c r="A206" t="s">
        <v>1781</v>
      </c>
      <c r="E206" s="9" t="s">
        <v>4101</v>
      </c>
      <c r="F206" s="9" t="s">
        <v>4105</v>
      </c>
    </row>
    <row r="207" spans="1:6" hidden="1" x14ac:dyDescent="0.25">
      <c r="A207" t="s">
        <v>1785</v>
      </c>
      <c r="E207" s="9" t="s">
        <v>4121</v>
      </c>
      <c r="F207" s="9" t="s">
        <v>4124</v>
      </c>
    </row>
    <row r="208" spans="1:6" hidden="1" x14ac:dyDescent="0.25">
      <c r="A208" t="s">
        <v>1788</v>
      </c>
      <c r="E208" s="9" t="s">
        <v>4126</v>
      </c>
      <c r="F208" s="9" t="s">
        <v>3624</v>
      </c>
    </row>
    <row r="209" spans="1:6" hidden="1" x14ac:dyDescent="0.25">
      <c r="A209" t="s">
        <v>1798</v>
      </c>
      <c r="E209" s="9" t="s">
        <v>4148</v>
      </c>
      <c r="F209" s="9" t="s">
        <v>4151</v>
      </c>
    </row>
    <row r="210" spans="1:6" hidden="1" x14ac:dyDescent="0.25">
      <c r="A210" t="s">
        <v>1801</v>
      </c>
      <c r="E210" s="9" t="s">
        <v>4152</v>
      </c>
      <c r="F210" s="9" t="s">
        <v>4155</v>
      </c>
    </row>
    <row r="211" spans="1:6" hidden="1" x14ac:dyDescent="0.25">
      <c r="A211" t="s">
        <v>1807</v>
      </c>
      <c r="E211" s="9" t="s">
        <v>4225</v>
      </c>
      <c r="F211" s="9" t="s">
        <v>4228</v>
      </c>
    </row>
    <row r="212" spans="1:6" hidden="1" x14ac:dyDescent="0.25">
      <c r="A212" t="s">
        <v>1810</v>
      </c>
      <c r="E212" s="9" t="s">
        <v>4246</v>
      </c>
      <c r="F212" s="9" t="s">
        <v>4249</v>
      </c>
    </row>
    <row r="213" spans="1:6" hidden="1" x14ac:dyDescent="0.25">
      <c r="A213" t="s">
        <v>1817</v>
      </c>
      <c r="E213" s="9" t="s">
        <v>4281</v>
      </c>
      <c r="F213" s="9" t="s">
        <v>4284</v>
      </c>
    </row>
    <row r="214" spans="1:6" hidden="1" x14ac:dyDescent="0.25">
      <c r="A214" t="s">
        <v>1831</v>
      </c>
      <c r="E214" s="9" t="s">
        <v>4317</v>
      </c>
      <c r="F214" s="9" t="s">
        <v>4320</v>
      </c>
    </row>
    <row r="215" spans="1:6" hidden="1" x14ac:dyDescent="0.25">
      <c r="A215" t="s">
        <v>1839</v>
      </c>
      <c r="E215" s="9" t="s">
        <v>4371</v>
      </c>
      <c r="F215" s="9" t="s">
        <v>200</v>
      </c>
    </row>
    <row r="216" spans="1:6" hidden="1" x14ac:dyDescent="0.25">
      <c r="A216" t="s">
        <v>1843</v>
      </c>
      <c r="E216" s="9" t="s">
        <v>4376</v>
      </c>
      <c r="F216" s="9" t="s">
        <v>200</v>
      </c>
    </row>
    <row r="217" spans="1:6" hidden="1" x14ac:dyDescent="0.25">
      <c r="A217" t="s">
        <v>1846</v>
      </c>
      <c r="E217" s="9" t="s">
        <v>4398</v>
      </c>
      <c r="F217" s="9" t="s">
        <v>4401</v>
      </c>
    </row>
    <row r="218" spans="1:6" hidden="1" x14ac:dyDescent="0.25">
      <c r="A218" t="s">
        <v>1853</v>
      </c>
      <c r="E218" s="9" t="s">
        <v>4437</v>
      </c>
      <c r="F218" s="9" t="s">
        <v>200</v>
      </c>
    </row>
    <row r="219" spans="1:6" hidden="1" x14ac:dyDescent="0.25">
      <c r="A219" t="s">
        <v>1856</v>
      </c>
      <c r="E219" s="9" t="s">
        <v>4446</v>
      </c>
      <c r="F219" s="9" t="s">
        <v>4450</v>
      </c>
    </row>
    <row r="220" spans="1:6" hidden="1" x14ac:dyDescent="0.25">
      <c r="A220" t="s">
        <v>1859</v>
      </c>
      <c r="E220" s="9" t="s">
        <v>4502</v>
      </c>
      <c r="F220" s="9" t="s">
        <v>3159</v>
      </c>
    </row>
    <row r="221" spans="1:6" hidden="1" x14ac:dyDescent="0.25">
      <c r="A221" t="s">
        <v>1862</v>
      </c>
      <c r="E221" s="9" t="s">
        <v>4509</v>
      </c>
      <c r="F221" s="9" t="s">
        <v>4512</v>
      </c>
    </row>
    <row r="222" spans="1:6" hidden="1" x14ac:dyDescent="0.25">
      <c r="A222" t="s">
        <v>1869</v>
      </c>
      <c r="E222" s="9" t="s">
        <v>4513</v>
      </c>
      <c r="F222" s="9" t="s">
        <v>4516</v>
      </c>
    </row>
    <row r="223" spans="1:6" hidden="1" x14ac:dyDescent="0.25">
      <c r="A223" t="s">
        <v>1873</v>
      </c>
      <c r="E223" s="9" t="s">
        <v>4536</v>
      </c>
      <c r="F223" s="9" t="s">
        <v>4539</v>
      </c>
    </row>
    <row r="224" spans="1:6" hidden="1" x14ac:dyDescent="0.25">
      <c r="A224" t="s">
        <v>1876</v>
      </c>
      <c r="E224" s="9" t="s">
        <v>4543</v>
      </c>
      <c r="F224" s="9" t="s">
        <v>306</v>
      </c>
    </row>
    <row r="225" spans="1:6" hidden="1" x14ac:dyDescent="0.25">
      <c r="A225" t="s">
        <v>1880</v>
      </c>
      <c r="E225" s="9" t="s">
        <v>4546</v>
      </c>
      <c r="F225" s="9" t="s">
        <v>3624</v>
      </c>
    </row>
    <row r="226" spans="1:6" hidden="1" x14ac:dyDescent="0.25">
      <c r="A226" t="s">
        <v>1884</v>
      </c>
      <c r="E226" s="9" t="s">
        <v>4564</v>
      </c>
      <c r="F226" s="9" t="s">
        <v>4567</v>
      </c>
    </row>
    <row r="227" spans="1:6" hidden="1" x14ac:dyDescent="0.25">
      <c r="A227" t="s">
        <v>1887</v>
      </c>
      <c r="E227" s="9" t="s">
        <v>4571</v>
      </c>
      <c r="F227" s="9" t="s">
        <v>3718</v>
      </c>
    </row>
    <row r="228" spans="1:6" hidden="1" x14ac:dyDescent="0.25">
      <c r="A228" t="s">
        <v>1890</v>
      </c>
      <c r="E228" s="9" t="s">
        <v>4589</v>
      </c>
      <c r="F228" s="9" t="s">
        <v>4593</v>
      </c>
    </row>
    <row r="229" spans="1:6" hidden="1" x14ac:dyDescent="0.25">
      <c r="A229" t="s">
        <v>1894</v>
      </c>
      <c r="E229" s="9" t="s">
        <v>4595</v>
      </c>
      <c r="F229" s="9" t="s">
        <v>3062</v>
      </c>
    </row>
    <row r="230" spans="1:6" hidden="1" x14ac:dyDescent="0.25">
      <c r="A230" t="s">
        <v>1901</v>
      </c>
      <c r="E230" s="9" t="s">
        <v>4638</v>
      </c>
      <c r="F230" s="9" t="s">
        <v>4641</v>
      </c>
    </row>
    <row r="231" spans="1:6" ht="30" x14ac:dyDescent="0.25">
      <c r="A231" s="32">
        <v>18092</v>
      </c>
      <c r="B231" s="32" t="s">
        <v>1922</v>
      </c>
      <c r="C231" s="34" t="s">
        <v>62</v>
      </c>
      <c r="E231" s="9"/>
      <c r="F231" s="9"/>
    </row>
    <row r="232" spans="1:6" hidden="1" x14ac:dyDescent="0.25">
      <c r="A232" t="s">
        <v>1943</v>
      </c>
      <c r="E232" s="9" t="s">
        <v>4667</v>
      </c>
      <c r="F232" s="9" t="s">
        <v>3718</v>
      </c>
    </row>
    <row r="233" spans="1:6" hidden="1" x14ac:dyDescent="0.25">
      <c r="A233" t="s">
        <v>1952</v>
      </c>
      <c r="E233" s="9" t="s">
        <v>4678</v>
      </c>
      <c r="F233" s="9" t="s">
        <v>4682</v>
      </c>
    </row>
    <row r="234" spans="1:6" hidden="1" x14ac:dyDescent="0.25">
      <c r="A234" t="s">
        <v>1959</v>
      </c>
      <c r="E234" s="9" t="s">
        <v>4689</v>
      </c>
      <c r="F234" s="9" t="s">
        <v>200</v>
      </c>
    </row>
    <row r="235" spans="1:6" hidden="1" x14ac:dyDescent="0.25">
      <c r="A235" t="s">
        <v>1964</v>
      </c>
      <c r="E235" s="9" t="s">
        <v>4698</v>
      </c>
      <c r="F235" s="9" t="s">
        <v>4701</v>
      </c>
    </row>
    <row r="236" spans="1:6" hidden="1" x14ac:dyDescent="0.25">
      <c r="A236" t="s">
        <v>1971</v>
      </c>
      <c r="E236" s="9" t="s">
        <v>4709</v>
      </c>
      <c r="F236" s="9" t="s">
        <v>4712</v>
      </c>
    </row>
    <row r="237" spans="1:6" hidden="1" x14ac:dyDescent="0.25">
      <c r="A237" t="s">
        <v>1990</v>
      </c>
      <c r="E237" s="9" t="s">
        <v>4724</v>
      </c>
      <c r="F237" s="9" t="s">
        <v>212</v>
      </c>
    </row>
    <row r="238" spans="1:6" hidden="1" x14ac:dyDescent="0.25">
      <c r="A238" t="s">
        <v>2012</v>
      </c>
      <c r="E238" s="9" t="s">
        <v>4728</v>
      </c>
      <c r="F238" s="9" t="s">
        <v>3062</v>
      </c>
    </row>
    <row r="239" spans="1:6" hidden="1" x14ac:dyDescent="0.25">
      <c r="A239" t="s">
        <v>2016</v>
      </c>
      <c r="E239" s="9" t="s">
        <v>4733</v>
      </c>
      <c r="F239" s="9" t="s">
        <v>4736</v>
      </c>
    </row>
    <row r="240" spans="1:6" hidden="1" x14ac:dyDescent="0.25">
      <c r="A240" t="s">
        <v>2021</v>
      </c>
      <c r="E240" s="9" t="s">
        <v>4763</v>
      </c>
      <c r="F240" s="9" t="s">
        <v>4766</v>
      </c>
    </row>
    <row r="241" spans="1:6" hidden="1" x14ac:dyDescent="0.25">
      <c r="A241" t="s">
        <v>2024</v>
      </c>
      <c r="E241" s="9" t="s">
        <v>4770</v>
      </c>
      <c r="F241" s="9" t="s">
        <v>4773</v>
      </c>
    </row>
    <row r="242" spans="1:6" hidden="1" x14ac:dyDescent="0.25">
      <c r="A242" t="s">
        <v>2027</v>
      </c>
      <c r="E242" s="9" t="s">
        <v>4793</v>
      </c>
      <c r="F242" s="9" t="s">
        <v>212</v>
      </c>
    </row>
    <row r="243" spans="1:6" hidden="1" x14ac:dyDescent="0.25">
      <c r="A243" t="s">
        <v>2037</v>
      </c>
      <c r="E243" s="9" t="s">
        <v>4818</v>
      </c>
      <c r="F243" s="9" t="s">
        <v>3062</v>
      </c>
    </row>
    <row r="244" spans="1:6" hidden="1" x14ac:dyDescent="0.25">
      <c r="A244" t="s">
        <v>2041</v>
      </c>
      <c r="E244" s="9" t="s">
        <v>4826</v>
      </c>
      <c r="F244" s="9" t="s">
        <v>86</v>
      </c>
    </row>
    <row r="245" spans="1:6" hidden="1" x14ac:dyDescent="0.25">
      <c r="A245" t="s">
        <v>2044</v>
      </c>
      <c r="E245" s="9" t="s">
        <v>4834</v>
      </c>
      <c r="F245" s="9" t="s">
        <v>4837</v>
      </c>
    </row>
    <row r="246" spans="1:6" hidden="1" x14ac:dyDescent="0.25">
      <c r="A246" t="s">
        <v>2051</v>
      </c>
      <c r="E246" s="9" t="s">
        <v>4852</v>
      </c>
      <c r="F246" s="9" t="s">
        <v>86</v>
      </c>
    </row>
    <row r="247" spans="1:6" hidden="1" x14ac:dyDescent="0.25">
      <c r="A247" t="s">
        <v>2054</v>
      </c>
      <c r="E247" s="9" t="s">
        <v>4889</v>
      </c>
      <c r="F247" s="9" t="s">
        <v>4893</v>
      </c>
    </row>
    <row r="248" spans="1:6" hidden="1" x14ac:dyDescent="0.25">
      <c r="A248" t="s">
        <v>2063</v>
      </c>
      <c r="E248" s="9" t="s">
        <v>4899</v>
      </c>
      <c r="F248" s="9" t="s">
        <v>4902</v>
      </c>
    </row>
    <row r="249" spans="1:6" hidden="1" x14ac:dyDescent="0.25">
      <c r="A249" t="s">
        <v>2068</v>
      </c>
      <c r="E249" s="9" t="s">
        <v>4925</v>
      </c>
      <c r="F249" s="9" t="s">
        <v>2342</v>
      </c>
    </row>
    <row r="250" spans="1:6" hidden="1" x14ac:dyDescent="0.25">
      <c r="A250" t="s">
        <v>2075</v>
      </c>
      <c r="E250" s="9" t="s">
        <v>4935</v>
      </c>
      <c r="F250" s="9" t="s">
        <v>3718</v>
      </c>
    </row>
    <row r="251" spans="1:6" ht="30" x14ac:dyDescent="0.25">
      <c r="A251" s="32" t="s">
        <v>2083</v>
      </c>
      <c r="B251" s="32" t="s">
        <v>2086</v>
      </c>
      <c r="C251" s="16"/>
      <c r="E251" s="9"/>
      <c r="F251" s="9"/>
    </row>
    <row r="252" spans="1:6" ht="30" x14ac:dyDescent="0.25">
      <c r="A252" s="32" t="s">
        <v>2088</v>
      </c>
      <c r="B252" s="32" t="s">
        <v>2091</v>
      </c>
      <c r="C252" s="16"/>
      <c r="E252" s="9"/>
      <c r="F252" s="9"/>
    </row>
    <row r="253" spans="1:6" hidden="1" x14ac:dyDescent="0.25">
      <c r="A253" t="s">
        <v>2094</v>
      </c>
      <c r="E253" s="9" t="s">
        <v>5006</v>
      </c>
      <c r="F253" s="9" t="s">
        <v>5009</v>
      </c>
    </row>
    <row r="254" spans="1:6" hidden="1" x14ac:dyDescent="0.25">
      <c r="A254" t="s">
        <v>2100</v>
      </c>
      <c r="E254" s="9" t="s">
        <v>5027</v>
      </c>
      <c r="F254" s="9" t="s">
        <v>3062</v>
      </c>
    </row>
    <row r="255" spans="1:6" hidden="1" x14ac:dyDescent="0.25">
      <c r="A255" t="s">
        <v>2108</v>
      </c>
      <c r="E255" s="9" t="s">
        <v>5038</v>
      </c>
      <c r="F255" s="9" t="s">
        <v>5041</v>
      </c>
    </row>
    <row r="256" spans="1:6" hidden="1" x14ac:dyDescent="0.25">
      <c r="A256" t="s">
        <v>2111</v>
      </c>
      <c r="E256" s="9" t="s">
        <v>5055</v>
      </c>
      <c r="F256" s="9" t="s">
        <v>86</v>
      </c>
    </row>
    <row r="257" spans="1:6" hidden="1" x14ac:dyDescent="0.25">
      <c r="A257">
        <v>19322</v>
      </c>
      <c r="E257" s="9" t="s">
        <v>5059</v>
      </c>
      <c r="F257" s="9" t="s">
        <v>5062</v>
      </c>
    </row>
    <row r="258" spans="1:6" hidden="1" x14ac:dyDescent="0.25">
      <c r="A258" t="s">
        <v>2130</v>
      </c>
      <c r="E258" s="9" t="s">
        <v>5089</v>
      </c>
      <c r="F258" s="9" t="s">
        <v>5092</v>
      </c>
    </row>
    <row r="259" spans="1:6" hidden="1" x14ac:dyDescent="0.25">
      <c r="A259" t="s">
        <v>2134</v>
      </c>
      <c r="E259" s="9" t="s">
        <v>5094</v>
      </c>
      <c r="F259" s="9" t="s">
        <v>5098</v>
      </c>
    </row>
    <row r="260" spans="1:6" hidden="1" x14ac:dyDescent="0.25">
      <c r="A260" t="s">
        <v>2138</v>
      </c>
      <c r="E260" s="9" t="s">
        <v>5103</v>
      </c>
      <c r="F260" s="9" t="s">
        <v>4249</v>
      </c>
    </row>
    <row r="261" spans="1:6" ht="30" x14ac:dyDescent="0.25">
      <c r="A261" s="32">
        <v>19469</v>
      </c>
      <c r="B261" s="32" t="s">
        <v>2146</v>
      </c>
      <c r="C261" s="34" t="s">
        <v>133</v>
      </c>
      <c r="E261" s="9"/>
      <c r="F261" s="9"/>
    </row>
    <row r="262" spans="1:6" hidden="1" x14ac:dyDescent="0.25">
      <c r="A262" t="s">
        <v>2157</v>
      </c>
      <c r="E262" s="9" t="s">
        <v>5121</v>
      </c>
      <c r="F262" s="9" t="s">
        <v>200</v>
      </c>
    </row>
    <row r="263" spans="1:6" hidden="1" x14ac:dyDescent="0.25">
      <c r="A263" t="s">
        <v>2161</v>
      </c>
      <c r="E263" s="9" t="s">
        <v>5133</v>
      </c>
      <c r="F263" s="9" t="s">
        <v>5136</v>
      </c>
    </row>
    <row r="264" spans="1:6" hidden="1" x14ac:dyDescent="0.25">
      <c r="A264" t="s">
        <v>2166</v>
      </c>
      <c r="E264" s="9" t="s">
        <v>5143</v>
      </c>
      <c r="F264" s="9" t="s">
        <v>86</v>
      </c>
    </row>
    <row r="265" spans="1:6" hidden="1" x14ac:dyDescent="0.25">
      <c r="A265" t="s">
        <v>2172</v>
      </c>
      <c r="E265" s="9" t="s">
        <v>5148</v>
      </c>
      <c r="F265" s="9" t="s">
        <v>5151</v>
      </c>
    </row>
    <row r="266" spans="1:6" hidden="1" x14ac:dyDescent="0.25">
      <c r="A266" t="s">
        <v>2175</v>
      </c>
      <c r="E266" s="9" t="s">
        <v>5159</v>
      </c>
      <c r="F266" s="9" t="s">
        <v>86</v>
      </c>
    </row>
    <row r="267" spans="1:6" hidden="1" x14ac:dyDescent="0.25">
      <c r="A267" t="s">
        <v>2182</v>
      </c>
      <c r="E267" s="9" t="s">
        <v>5164</v>
      </c>
      <c r="F267" s="9" t="s">
        <v>3062</v>
      </c>
    </row>
    <row r="268" spans="1:6" hidden="1" x14ac:dyDescent="0.25">
      <c r="A268" t="s">
        <v>2194</v>
      </c>
      <c r="E268" s="9" t="s">
        <v>5176</v>
      </c>
      <c r="F268" s="9" t="s">
        <v>5179</v>
      </c>
    </row>
    <row r="269" spans="1:6" hidden="1" x14ac:dyDescent="0.25">
      <c r="A269" t="s">
        <v>2204</v>
      </c>
      <c r="E269" s="9" t="s">
        <v>5198</v>
      </c>
      <c r="F269" s="9" t="s">
        <v>5201</v>
      </c>
    </row>
    <row r="270" spans="1:6" hidden="1" x14ac:dyDescent="0.25">
      <c r="A270" t="s">
        <v>2218</v>
      </c>
      <c r="E270" s="9" t="s">
        <v>5263</v>
      </c>
      <c r="F270" s="9" t="s">
        <v>5266</v>
      </c>
    </row>
    <row r="271" spans="1:6" hidden="1" x14ac:dyDescent="0.25">
      <c r="A271" t="s">
        <v>2221</v>
      </c>
      <c r="E271" s="9" t="s">
        <v>5268</v>
      </c>
      <c r="F271" s="9" t="s">
        <v>5271</v>
      </c>
    </row>
    <row r="272" spans="1:6" hidden="1" x14ac:dyDescent="0.25">
      <c r="A272" t="s">
        <v>2231</v>
      </c>
      <c r="E272" s="9" t="s">
        <v>5288</v>
      </c>
      <c r="F272" s="9" t="s">
        <v>5291</v>
      </c>
    </row>
    <row r="273" spans="1:6" hidden="1" x14ac:dyDescent="0.25">
      <c r="A273" t="s">
        <v>2236</v>
      </c>
      <c r="E273" s="9" t="s">
        <v>5293</v>
      </c>
      <c r="F273" s="9" t="s">
        <v>5296</v>
      </c>
    </row>
    <row r="274" spans="1:6" hidden="1" x14ac:dyDescent="0.25">
      <c r="A274">
        <v>20437</v>
      </c>
      <c r="E274" s="9" t="s">
        <v>5302</v>
      </c>
      <c r="F274" s="9" t="s">
        <v>5305</v>
      </c>
    </row>
    <row r="275" spans="1:6" hidden="1" x14ac:dyDescent="0.25">
      <c r="A275" t="s">
        <v>2243</v>
      </c>
      <c r="E275" s="9" t="s">
        <v>5316</v>
      </c>
      <c r="F275" s="9" t="s">
        <v>86</v>
      </c>
    </row>
    <row r="276" spans="1:6" hidden="1" x14ac:dyDescent="0.25">
      <c r="A276" t="s">
        <v>2251</v>
      </c>
      <c r="E276" s="9" t="s">
        <v>5348</v>
      </c>
      <c r="F276" s="9" t="s">
        <v>111</v>
      </c>
    </row>
    <row r="277" spans="1:6" hidden="1" x14ac:dyDescent="0.25">
      <c r="A277" t="s">
        <v>2263</v>
      </c>
      <c r="E277" s="9" t="s">
        <v>5356</v>
      </c>
      <c r="F277" s="9" t="s">
        <v>5359</v>
      </c>
    </row>
    <row r="278" spans="1:6" hidden="1" x14ac:dyDescent="0.25">
      <c r="A278" t="s">
        <v>2266</v>
      </c>
      <c r="E278" s="9" t="s">
        <v>5363</v>
      </c>
      <c r="F278" s="9" t="s">
        <v>5366</v>
      </c>
    </row>
    <row r="279" spans="1:6" hidden="1" x14ac:dyDescent="0.25">
      <c r="A279" t="s">
        <v>2270</v>
      </c>
      <c r="E279" s="9" t="s">
        <v>5384</v>
      </c>
      <c r="F279" s="9" t="s">
        <v>5387</v>
      </c>
    </row>
    <row r="280" spans="1:6" hidden="1" x14ac:dyDescent="0.25">
      <c r="A280" t="s">
        <v>2276</v>
      </c>
      <c r="E280" s="9" t="s">
        <v>5390</v>
      </c>
      <c r="F280" s="9" t="s">
        <v>3718</v>
      </c>
    </row>
    <row r="281" spans="1:6" hidden="1" x14ac:dyDescent="0.25">
      <c r="A281" t="s">
        <v>2280</v>
      </c>
      <c r="E281" s="9" t="s">
        <v>5398</v>
      </c>
      <c r="F281" s="9" t="s">
        <v>785</v>
      </c>
    </row>
    <row r="282" spans="1:6" hidden="1" x14ac:dyDescent="0.25">
      <c r="A282" t="s">
        <v>2286</v>
      </c>
      <c r="E282" s="9" t="s">
        <v>5405</v>
      </c>
      <c r="F282" s="9" t="s">
        <v>86</v>
      </c>
    </row>
    <row r="283" spans="1:6" hidden="1" x14ac:dyDescent="0.25">
      <c r="A283" t="s">
        <v>2293</v>
      </c>
      <c r="E283" s="9" t="s">
        <v>5421</v>
      </c>
      <c r="F283" s="9" t="s">
        <v>5425</v>
      </c>
    </row>
    <row r="284" spans="1:6" hidden="1" x14ac:dyDescent="0.25">
      <c r="A284" t="s">
        <v>2297</v>
      </c>
      <c r="E284" s="9" t="s">
        <v>5426</v>
      </c>
      <c r="F284" s="9" t="s">
        <v>5430</v>
      </c>
    </row>
    <row r="285" spans="1:6" hidden="1" x14ac:dyDescent="0.25">
      <c r="A285" t="s">
        <v>2300</v>
      </c>
      <c r="E285" s="9" t="s">
        <v>5435</v>
      </c>
      <c r="F285" s="9" t="s">
        <v>5439</v>
      </c>
    </row>
    <row r="286" spans="1:6" hidden="1" x14ac:dyDescent="0.25">
      <c r="A286" t="s">
        <v>2303</v>
      </c>
      <c r="E286" s="9" t="s">
        <v>5459</v>
      </c>
      <c r="F286" s="9" t="s">
        <v>5462</v>
      </c>
    </row>
    <row r="287" spans="1:6" hidden="1" x14ac:dyDescent="0.25">
      <c r="A287" t="s">
        <v>2311</v>
      </c>
      <c r="E287" s="9" t="s">
        <v>5470</v>
      </c>
      <c r="F287" s="9" t="s">
        <v>5473</v>
      </c>
    </row>
    <row r="288" spans="1:6" hidden="1" x14ac:dyDescent="0.25">
      <c r="A288" t="s">
        <v>2315</v>
      </c>
      <c r="E288" s="9" t="s">
        <v>5476</v>
      </c>
      <c r="F288" s="9" t="s">
        <v>2342</v>
      </c>
    </row>
    <row r="289" spans="1:6" hidden="1" x14ac:dyDescent="0.25">
      <c r="A289" t="s">
        <v>2321</v>
      </c>
      <c r="E289" s="9" t="s">
        <v>5481</v>
      </c>
      <c r="F289" s="9" t="s">
        <v>3332</v>
      </c>
    </row>
    <row r="290" spans="1:6" hidden="1" x14ac:dyDescent="0.25">
      <c r="A290" t="s">
        <v>2324</v>
      </c>
      <c r="E290" s="9" t="s">
        <v>5486</v>
      </c>
      <c r="F290" s="9" t="s">
        <v>5489</v>
      </c>
    </row>
    <row r="291" spans="1:6" hidden="1" x14ac:dyDescent="0.25">
      <c r="A291" t="s">
        <v>2330</v>
      </c>
      <c r="E291" s="9" t="s">
        <v>5502</v>
      </c>
      <c r="F291" s="9" t="s">
        <v>5505</v>
      </c>
    </row>
    <row r="292" spans="1:6" hidden="1" x14ac:dyDescent="0.25">
      <c r="A292" t="s">
        <v>2334</v>
      </c>
      <c r="E292" s="9" t="s">
        <v>5521</v>
      </c>
      <c r="F292" s="9" t="s">
        <v>5524</v>
      </c>
    </row>
    <row r="293" spans="1:6" hidden="1" x14ac:dyDescent="0.25">
      <c r="A293" t="s">
        <v>2352</v>
      </c>
      <c r="E293" s="9" t="s">
        <v>5535</v>
      </c>
      <c r="F293" s="9" t="s">
        <v>5539</v>
      </c>
    </row>
    <row r="294" spans="1:6" hidden="1" x14ac:dyDescent="0.25">
      <c r="A294" t="s">
        <v>2355</v>
      </c>
      <c r="E294" s="9" t="s">
        <v>5542</v>
      </c>
      <c r="F294" s="9" t="s">
        <v>5545</v>
      </c>
    </row>
    <row r="295" spans="1:6" hidden="1" x14ac:dyDescent="0.25">
      <c r="A295" t="s">
        <v>2364</v>
      </c>
      <c r="E295" s="9" t="s">
        <v>5550</v>
      </c>
      <c r="F295" s="9" t="s">
        <v>5553</v>
      </c>
    </row>
    <row r="296" spans="1:6" hidden="1" x14ac:dyDescent="0.25">
      <c r="A296" t="s">
        <v>2369</v>
      </c>
      <c r="E296" s="9" t="s">
        <v>5563</v>
      </c>
      <c r="F296" s="9" t="s">
        <v>5565</v>
      </c>
    </row>
    <row r="297" spans="1:6" hidden="1" x14ac:dyDescent="0.25">
      <c r="A297" t="s">
        <v>2379</v>
      </c>
      <c r="E297" s="9" t="s">
        <v>5582</v>
      </c>
      <c r="F297" s="9" t="s">
        <v>3332</v>
      </c>
    </row>
    <row r="298" spans="1:6" hidden="1" x14ac:dyDescent="0.25">
      <c r="A298" t="s">
        <v>2387</v>
      </c>
      <c r="E298" s="9" t="s">
        <v>5587</v>
      </c>
      <c r="F298" s="9" t="s">
        <v>5590</v>
      </c>
    </row>
    <row r="299" spans="1:6" hidden="1" x14ac:dyDescent="0.25">
      <c r="A299" t="s">
        <v>2392</v>
      </c>
    </row>
    <row r="300" spans="1:6" hidden="1" x14ac:dyDescent="0.25">
      <c r="A300" t="s">
        <v>2396</v>
      </c>
    </row>
    <row r="301" spans="1:6" hidden="1" x14ac:dyDescent="0.25">
      <c r="A301" t="s">
        <v>2402</v>
      </c>
    </row>
    <row r="302" spans="1:6" hidden="1" x14ac:dyDescent="0.25">
      <c r="A302" t="s">
        <v>2405</v>
      </c>
    </row>
    <row r="303" spans="1:6" hidden="1" x14ac:dyDescent="0.25">
      <c r="A303" t="s">
        <v>2413</v>
      </c>
    </row>
    <row r="304" spans="1:6" hidden="1" x14ac:dyDescent="0.25">
      <c r="A304" t="s">
        <v>2417</v>
      </c>
    </row>
    <row r="305" spans="1:3" ht="30" x14ac:dyDescent="0.25">
      <c r="A305" s="32">
        <v>22638</v>
      </c>
      <c r="B305" s="32" t="s">
        <v>2426</v>
      </c>
      <c r="C305" s="34" t="s">
        <v>62</v>
      </c>
    </row>
    <row r="306" spans="1:3" hidden="1" x14ac:dyDescent="0.25">
      <c r="A306" t="s">
        <v>2428</v>
      </c>
    </row>
    <row r="307" spans="1:3" hidden="1" x14ac:dyDescent="0.25">
      <c r="A307" t="s">
        <v>2431</v>
      </c>
    </row>
    <row r="308" spans="1:3" hidden="1" x14ac:dyDescent="0.25">
      <c r="A308" t="s">
        <v>2435</v>
      </c>
    </row>
    <row r="309" spans="1:3" hidden="1" x14ac:dyDescent="0.25">
      <c r="A309" t="s">
        <v>2440</v>
      </c>
    </row>
    <row r="310" spans="1:3" x14ac:dyDescent="0.25">
      <c r="A310" s="31">
        <v>22747</v>
      </c>
      <c r="B310" s="32" t="s">
        <v>1491</v>
      </c>
      <c r="C310" s="16"/>
    </row>
    <row r="311" spans="1:3" hidden="1" x14ac:dyDescent="0.25">
      <c r="A311" t="s">
        <v>2461</v>
      </c>
    </row>
    <row r="312" spans="1:3" hidden="1" x14ac:dyDescent="0.25">
      <c r="A312" t="s">
        <v>2468</v>
      </c>
    </row>
    <row r="313" spans="1:3" hidden="1" x14ac:dyDescent="0.25">
      <c r="A313" t="s">
        <v>2476</v>
      </c>
    </row>
    <row r="314" spans="1:3" hidden="1" x14ac:dyDescent="0.25">
      <c r="A314" t="s">
        <v>2482</v>
      </c>
    </row>
    <row r="315" spans="1:3" hidden="1" x14ac:dyDescent="0.25">
      <c r="A315" t="s">
        <v>2485</v>
      </c>
    </row>
    <row r="316" spans="1:3" hidden="1" x14ac:dyDescent="0.25">
      <c r="A316" t="s">
        <v>2492</v>
      </c>
    </row>
    <row r="317" spans="1:3" hidden="1" x14ac:dyDescent="0.25">
      <c r="A317" t="s">
        <v>2495</v>
      </c>
    </row>
    <row r="318" spans="1:3" hidden="1" x14ac:dyDescent="0.25">
      <c r="A318" t="s">
        <v>2498</v>
      </c>
    </row>
    <row r="319" spans="1:3" hidden="1" x14ac:dyDescent="0.25">
      <c r="A319" t="s">
        <v>2519</v>
      </c>
    </row>
    <row r="320" spans="1:3" hidden="1" x14ac:dyDescent="0.25">
      <c r="A320" t="s">
        <v>2523</v>
      </c>
    </row>
    <row r="321" spans="1:3" ht="45" x14ac:dyDescent="0.25">
      <c r="A321" s="32">
        <v>23211</v>
      </c>
      <c r="B321" s="32" t="s">
        <v>5599</v>
      </c>
      <c r="C321" s="34" t="s">
        <v>78</v>
      </c>
    </row>
    <row r="322" spans="1:3" x14ac:dyDescent="0.25">
      <c r="A322" s="32" t="s">
        <v>2546</v>
      </c>
      <c r="B322" s="33" t="s">
        <v>5679</v>
      </c>
      <c r="C322" s="16"/>
    </row>
    <row r="323" spans="1:3" hidden="1" x14ac:dyDescent="0.25">
      <c r="A323" t="s">
        <v>2558</v>
      </c>
    </row>
    <row r="324" spans="1:3" hidden="1" x14ac:dyDescent="0.25">
      <c r="A324" t="s">
        <v>2562</v>
      </c>
    </row>
    <row r="325" spans="1:3" hidden="1" x14ac:dyDescent="0.25">
      <c r="A325" t="s">
        <v>2569</v>
      </c>
    </row>
    <row r="326" spans="1:3" hidden="1" x14ac:dyDescent="0.25">
      <c r="A326" t="s">
        <v>2573</v>
      </c>
    </row>
    <row r="327" spans="1:3" hidden="1" x14ac:dyDescent="0.25">
      <c r="A327" t="s">
        <v>2580</v>
      </c>
    </row>
    <row r="328" spans="1:3" hidden="1" x14ac:dyDescent="0.25">
      <c r="A328" t="s">
        <v>2592</v>
      </c>
    </row>
    <row r="329" spans="1:3" hidden="1" x14ac:dyDescent="0.25">
      <c r="A329" t="s">
        <v>2598</v>
      </c>
    </row>
    <row r="330" spans="1:3" hidden="1" x14ac:dyDescent="0.25">
      <c r="A330" t="s">
        <v>2609</v>
      </c>
    </row>
    <row r="331" spans="1:3" hidden="1" x14ac:dyDescent="0.25">
      <c r="A331" t="s">
        <v>2612</v>
      </c>
    </row>
    <row r="332" spans="1:3" hidden="1" x14ac:dyDescent="0.25">
      <c r="A332" t="s">
        <v>2616</v>
      </c>
    </row>
    <row r="333" spans="1:3" hidden="1" x14ac:dyDescent="0.25">
      <c r="A333" t="s">
        <v>2619</v>
      </c>
    </row>
    <row r="334" spans="1:3" hidden="1" x14ac:dyDescent="0.25">
      <c r="A334" t="s">
        <v>2628</v>
      </c>
    </row>
    <row r="335" spans="1:3" hidden="1" x14ac:dyDescent="0.25">
      <c r="A335" t="s">
        <v>2631</v>
      </c>
    </row>
    <row r="336" spans="1:3" hidden="1" x14ac:dyDescent="0.25">
      <c r="A336" t="s">
        <v>2641</v>
      </c>
    </row>
    <row r="337" spans="1:3" hidden="1" x14ac:dyDescent="0.25">
      <c r="A337" t="s">
        <v>2644</v>
      </c>
    </row>
    <row r="338" spans="1:3" x14ac:dyDescent="0.25">
      <c r="A338" s="32" t="s">
        <v>2648</v>
      </c>
      <c r="B338" s="32" t="s">
        <v>2651</v>
      </c>
      <c r="C338" s="16"/>
    </row>
    <row r="339" spans="1:3" hidden="1" x14ac:dyDescent="0.25">
      <c r="A339" t="s">
        <v>2653</v>
      </c>
    </row>
    <row r="340" spans="1:3" hidden="1" x14ac:dyDescent="0.25">
      <c r="A340" t="s">
        <v>2656</v>
      </c>
    </row>
    <row r="341" spans="1:3" hidden="1" x14ac:dyDescent="0.25">
      <c r="A341" t="s">
        <v>2659</v>
      </c>
    </row>
    <row r="342" spans="1:3" hidden="1" x14ac:dyDescent="0.25">
      <c r="A342" t="s">
        <v>2663</v>
      </c>
    </row>
    <row r="343" spans="1:3" hidden="1" x14ac:dyDescent="0.25">
      <c r="A343" t="s">
        <v>2667</v>
      </c>
    </row>
    <row r="344" spans="1:3" hidden="1" x14ac:dyDescent="0.25">
      <c r="A344" t="s">
        <v>2671</v>
      </c>
    </row>
    <row r="345" spans="1:3" hidden="1" x14ac:dyDescent="0.25">
      <c r="A345" t="s">
        <v>2676</v>
      </c>
    </row>
    <row r="346" spans="1:3" hidden="1" x14ac:dyDescent="0.25">
      <c r="A346" t="s">
        <v>2680</v>
      </c>
    </row>
    <row r="347" spans="1:3" hidden="1" x14ac:dyDescent="0.25">
      <c r="A347" t="s">
        <v>2683</v>
      </c>
    </row>
    <row r="348" spans="1:3" ht="30" x14ac:dyDescent="0.25">
      <c r="A348" s="32" t="s">
        <v>2686</v>
      </c>
      <c r="B348" s="32" t="s">
        <v>2689</v>
      </c>
      <c r="C348" s="16"/>
    </row>
    <row r="349" spans="1:3" hidden="1" x14ac:dyDescent="0.25">
      <c r="A349" t="s">
        <v>2691</v>
      </c>
    </row>
    <row r="350" spans="1:3" hidden="1" x14ac:dyDescent="0.25">
      <c r="A350" t="s">
        <v>2695</v>
      </c>
    </row>
    <row r="351" spans="1:3" hidden="1" x14ac:dyDescent="0.25">
      <c r="A351" t="s">
        <v>2704</v>
      </c>
    </row>
    <row r="352" spans="1:3" hidden="1" x14ac:dyDescent="0.25">
      <c r="A352" t="s">
        <v>2713</v>
      </c>
    </row>
    <row r="353" spans="1:3" hidden="1" x14ac:dyDescent="0.25">
      <c r="A353" t="s">
        <v>2721</v>
      </c>
    </row>
    <row r="354" spans="1:3" hidden="1" x14ac:dyDescent="0.25">
      <c r="A354" t="s">
        <v>2724</v>
      </c>
    </row>
    <row r="355" spans="1:3" hidden="1" x14ac:dyDescent="0.25">
      <c r="A355" t="s">
        <v>2728</v>
      </c>
    </row>
    <row r="356" spans="1:3" hidden="1" x14ac:dyDescent="0.25">
      <c r="A356" t="s">
        <v>2731</v>
      </c>
    </row>
    <row r="357" spans="1:3" hidden="1" x14ac:dyDescent="0.25">
      <c r="A357" t="s">
        <v>2746</v>
      </c>
    </row>
    <row r="358" spans="1:3" hidden="1" x14ac:dyDescent="0.25">
      <c r="A358" t="s">
        <v>2749</v>
      </c>
    </row>
    <row r="359" spans="1:3" hidden="1" x14ac:dyDescent="0.25">
      <c r="A359" t="s">
        <v>2752</v>
      </c>
    </row>
    <row r="360" spans="1:3" hidden="1" x14ac:dyDescent="0.25">
      <c r="A360" t="s">
        <v>2758</v>
      </c>
    </row>
    <row r="361" spans="1:3" hidden="1" x14ac:dyDescent="0.25">
      <c r="A361" t="s">
        <v>2763</v>
      </c>
    </row>
    <row r="362" spans="1:3" hidden="1" x14ac:dyDescent="0.25">
      <c r="A362" t="s">
        <v>2777</v>
      </c>
    </row>
    <row r="363" spans="1:3" hidden="1" x14ac:dyDescent="0.25">
      <c r="A363" t="s">
        <v>2783</v>
      </c>
    </row>
    <row r="364" spans="1:3" x14ac:dyDescent="0.25">
      <c r="A364" s="32" t="s">
        <v>2786</v>
      </c>
      <c r="B364" s="32" t="s">
        <v>227</v>
      </c>
      <c r="C364" s="16"/>
    </row>
    <row r="365" spans="1:3" hidden="1" x14ac:dyDescent="0.25">
      <c r="A365" t="s">
        <v>2792</v>
      </c>
    </row>
    <row r="366" spans="1:3" hidden="1" x14ac:dyDescent="0.25">
      <c r="A366" t="s">
        <v>2795</v>
      </c>
    </row>
    <row r="367" spans="1:3" hidden="1" x14ac:dyDescent="0.25">
      <c r="A367" t="s">
        <v>2801</v>
      </c>
    </row>
    <row r="368" spans="1:3" hidden="1" x14ac:dyDescent="0.25">
      <c r="A368" t="s">
        <v>2808</v>
      </c>
    </row>
    <row r="369" spans="1:3" hidden="1" x14ac:dyDescent="0.25">
      <c r="A369" t="s">
        <v>2814</v>
      </c>
    </row>
    <row r="370" spans="1:3" hidden="1" x14ac:dyDescent="0.25">
      <c r="A370" t="s">
        <v>2819</v>
      </c>
    </row>
    <row r="371" spans="1:3" ht="30" x14ac:dyDescent="0.25">
      <c r="A371" s="32">
        <v>25360</v>
      </c>
      <c r="B371" s="32" t="s">
        <v>2826</v>
      </c>
      <c r="C371" s="34" t="s">
        <v>133</v>
      </c>
    </row>
    <row r="372" spans="1:3" hidden="1" x14ac:dyDescent="0.25">
      <c r="A372" t="s">
        <v>2831</v>
      </c>
    </row>
    <row r="373" spans="1:3" hidden="1" x14ac:dyDescent="0.25">
      <c r="A373" t="s">
        <v>2835</v>
      </c>
    </row>
    <row r="374" spans="1:3" hidden="1" x14ac:dyDescent="0.25">
      <c r="A374" t="s">
        <v>2838</v>
      </c>
    </row>
    <row r="375" spans="1:3" ht="30" x14ac:dyDescent="0.25">
      <c r="A375" s="32" t="s">
        <v>2842</v>
      </c>
      <c r="B375" s="32" t="s">
        <v>2845</v>
      </c>
      <c r="C375" s="16"/>
    </row>
    <row r="376" spans="1:3" x14ac:dyDescent="0.25">
      <c r="A376" s="32" t="s">
        <v>2848</v>
      </c>
      <c r="B376" s="32" t="s">
        <v>2851</v>
      </c>
      <c r="C376" s="16"/>
    </row>
    <row r="377" spans="1:3" hidden="1" x14ac:dyDescent="0.25">
      <c r="A377" t="s">
        <v>2853</v>
      </c>
    </row>
    <row r="378" spans="1:3" hidden="1" x14ac:dyDescent="0.25">
      <c r="A378" t="s">
        <v>2856</v>
      </c>
    </row>
    <row r="379" spans="1:3" hidden="1" x14ac:dyDescent="0.25">
      <c r="A379" t="s">
        <v>2860</v>
      </c>
    </row>
    <row r="380" spans="1:3" hidden="1" x14ac:dyDescent="0.25">
      <c r="A380" t="s">
        <v>2872</v>
      </c>
    </row>
    <row r="381" spans="1:3" hidden="1" x14ac:dyDescent="0.25">
      <c r="A381" t="s">
        <v>2877</v>
      </c>
    </row>
    <row r="382" spans="1:3" hidden="1" x14ac:dyDescent="0.25">
      <c r="A382" t="s">
        <v>2880</v>
      </c>
    </row>
    <row r="383" spans="1:3" hidden="1" x14ac:dyDescent="0.25">
      <c r="A383" t="s">
        <v>2884</v>
      </c>
    </row>
    <row r="384" spans="1:3" hidden="1" x14ac:dyDescent="0.25">
      <c r="A384" t="s">
        <v>2891</v>
      </c>
    </row>
    <row r="385" spans="1:1" hidden="1" x14ac:dyDescent="0.25">
      <c r="A385" t="s">
        <v>2895</v>
      </c>
    </row>
    <row r="386" spans="1:1" hidden="1" x14ac:dyDescent="0.25">
      <c r="A386" t="s">
        <v>2898</v>
      </c>
    </row>
    <row r="387" spans="1:1" hidden="1" x14ac:dyDescent="0.25">
      <c r="A387" t="s">
        <v>2903</v>
      </c>
    </row>
    <row r="388" spans="1:1" hidden="1" x14ac:dyDescent="0.25">
      <c r="A388" t="s">
        <v>2906</v>
      </c>
    </row>
    <row r="389" spans="1:1" hidden="1" x14ac:dyDescent="0.25">
      <c r="A389" t="s">
        <v>2927</v>
      </c>
    </row>
    <row r="390" spans="1:1" hidden="1" x14ac:dyDescent="0.25">
      <c r="A390" t="s">
        <v>2937</v>
      </c>
    </row>
    <row r="391" spans="1:1" hidden="1" x14ac:dyDescent="0.25">
      <c r="A391" t="s">
        <v>2940</v>
      </c>
    </row>
    <row r="392" spans="1:1" hidden="1" x14ac:dyDescent="0.25">
      <c r="A392" t="s">
        <v>2943</v>
      </c>
    </row>
    <row r="393" spans="1:1" hidden="1" x14ac:dyDescent="0.25">
      <c r="A393" t="s">
        <v>2946</v>
      </c>
    </row>
    <row r="394" spans="1:1" hidden="1" x14ac:dyDescent="0.25">
      <c r="A394" t="s">
        <v>2956</v>
      </c>
    </row>
    <row r="395" spans="1:1" hidden="1" x14ac:dyDescent="0.25">
      <c r="A395" t="s">
        <v>2964</v>
      </c>
    </row>
    <row r="396" spans="1:1" hidden="1" x14ac:dyDescent="0.25">
      <c r="A396" t="s">
        <v>2974</v>
      </c>
    </row>
    <row r="397" spans="1:1" hidden="1" x14ac:dyDescent="0.25">
      <c r="A397" t="s">
        <v>2978</v>
      </c>
    </row>
    <row r="398" spans="1:1" hidden="1" x14ac:dyDescent="0.25">
      <c r="A398" t="s">
        <v>2988</v>
      </c>
    </row>
    <row r="399" spans="1:1" hidden="1" x14ac:dyDescent="0.25">
      <c r="A399" t="s">
        <v>2991</v>
      </c>
    </row>
    <row r="400" spans="1:1" hidden="1" x14ac:dyDescent="0.25">
      <c r="A400" t="s">
        <v>2998</v>
      </c>
    </row>
    <row r="401" spans="1:1" hidden="1" x14ac:dyDescent="0.25">
      <c r="A401" t="s">
        <v>3008</v>
      </c>
    </row>
    <row r="402" spans="1:1" hidden="1" x14ac:dyDescent="0.25">
      <c r="A402" t="s">
        <v>3011</v>
      </c>
    </row>
    <row r="403" spans="1:1" hidden="1" x14ac:dyDescent="0.25">
      <c r="A403" t="s">
        <v>3018</v>
      </c>
    </row>
    <row r="404" spans="1:1" hidden="1" x14ac:dyDescent="0.25">
      <c r="A404" t="s">
        <v>3024</v>
      </c>
    </row>
    <row r="405" spans="1:1" hidden="1" x14ac:dyDescent="0.25">
      <c r="A405" t="s">
        <v>3028</v>
      </c>
    </row>
    <row r="406" spans="1:1" hidden="1" x14ac:dyDescent="0.25">
      <c r="A406" t="s">
        <v>3039</v>
      </c>
    </row>
    <row r="407" spans="1:1" hidden="1" x14ac:dyDescent="0.25">
      <c r="A407" t="s">
        <v>3059</v>
      </c>
    </row>
    <row r="408" spans="1:1" hidden="1" x14ac:dyDescent="0.25">
      <c r="A408" t="s">
        <v>3066</v>
      </c>
    </row>
    <row r="409" spans="1:1" hidden="1" x14ac:dyDescent="0.25">
      <c r="A409" t="s">
        <v>3069</v>
      </c>
    </row>
    <row r="410" spans="1:1" hidden="1" x14ac:dyDescent="0.25">
      <c r="A410" t="s">
        <v>3075</v>
      </c>
    </row>
    <row r="411" spans="1:1" hidden="1" x14ac:dyDescent="0.25">
      <c r="A411" t="s">
        <v>3079</v>
      </c>
    </row>
    <row r="412" spans="1:1" hidden="1" x14ac:dyDescent="0.25">
      <c r="A412" t="s">
        <v>3085</v>
      </c>
    </row>
    <row r="413" spans="1:1" hidden="1" x14ac:dyDescent="0.25">
      <c r="A413" t="s">
        <v>3091</v>
      </c>
    </row>
    <row r="414" spans="1:1" hidden="1" x14ac:dyDescent="0.25">
      <c r="A414" t="s">
        <v>3094</v>
      </c>
    </row>
    <row r="415" spans="1:1" hidden="1" x14ac:dyDescent="0.25">
      <c r="A415" t="s">
        <v>3102</v>
      </c>
    </row>
    <row r="416" spans="1:1" hidden="1" x14ac:dyDescent="0.25">
      <c r="A416" t="s">
        <v>3124</v>
      </c>
    </row>
    <row r="417" spans="1:3" hidden="1" x14ac:dyDescent="0.25">
      <c r="A417" t="s">
        <v>3128</v>
      </c>
    </row>
    <row r="418" spans="1:3" hidden="1" x14ac:dyDescent="0.25">
      <c r="A418" t="s">
        <v>3131</v>
      </c>
    </row>
    <row r="419" spans="1:3" ht="45" x14ac:dyDescent="0.25">
      <c r="A419" s="32">
        <v>26490</v>
      </c>
      <c r="B419" s="32" t="s">
        <v>3143</v>
      </c>
      <c r="C419" s="34" t="s">
        <v>62</v>
      </c>
    </row>
    <row r="420" spans="1:3" hidden="1" x14ac:dyDescent="0.25">
      <c r="A420" t="s">
        <v>3148</v>
      </c>
    </row>
    <row r="421" spans="1:3" hidden="1" x14ac:dyDescent="0.25">
      <c r="A421" t="s">
        <v>3153</v>
      </c>
    </row>
    <row r="422" spans="1:3" hidden="1" x14ac:dyDescent="0.25">
      <c r="A422" t="s">
        <v>3156</v>
      </c>
    </row>
    <row r="423" spans="1:3" hidden="1" x14ac:dyDescent="0.25">
      <c r="A423" t="s">
        <v>3164</v>
      </c>
    </row>
    <row r="424" spans="1:3" hidden="1" x14ac:dyDescent="0.25">
      <c r="A424" t="s">
        <v>3167</v>
      </c>
    </row>
    <row r="425" spans="1:3" hidden="1" x14ac:dyDescent="0.25">
      <c r="A425" t="s">
        <v>3172</v>
      </c>
    </row>
    <row r="426" spans="1:3" hidden="1" x14ac:dyDescent="0.25">
      <c r="A426" t="s">
        <v>3179</v>
      </c>
    </row>
    <row r="427" spans="1:3" hidden="1" x14ac:dyDescent="0.25">
      <c r="A427" t="s">
        <v>3184</v>
      </c>
    </row>
    <row r="428" spans="1:3" hidden="1" x14ac:dyDescent="0.25">
      <c r="A428" t="s">
        <v>3189</v>
      </c>
    </row>
    <row r="429" spans="1:3" hidden="1" x14ac:dyDescent="0.25">
      <c r="A429" t="s">
        <v>3192</v>
      </c>
    </row>
    <row r="430" spans="1:3" ht="30" x14ac:dyDescent="0.25">
      <c r="A430" s="32">
        <v>26652</v>
      </c>
      <c r="B430" s="32" t="s">
        <v>808</v>
      </c>
      <c r="C430" s="34" t="s">
        <v>133</v>
      </c>
    </row>
    <row r="431" spans="1:3" hidden="1" x14ac:dyDescent="0.25">
      <c r="A431" t="s">
        <v>3223</v>
      </c>
    </row>
    <row r="432" spans="1:3" hidden="1" x14ac:dyDescent="0.25">
      <c r="A432" t="s">
        <v>3227</v>
      </c>
    </row>
    <row r="433" spans="1:1" hidden="1" x14ac:dyDescent="0.25">
      <c r="A433" t="s">
        <v>3237</v>
      </c>
    </row>
    <row r="434" spans="1:1" hidden="1" x14ac:dyDescent="0.25">
      <c r="A434" t="s">
        <v>3245</v>
      </c>
    </row>
    <row r="435" spans="1:1" hidden="1" x14ac:dyDescent="0.25">
      <c r="A435" t="s">
        <v>3248</v>
      </c>
    </row>
    <row r="436" spans="1:1" hidden="1" x14ac:dyDescent="0.25">
      <c r="A436" t="s">
        <v>3256</v>
      </c>
    </row>
    <row r="437" spans="1:1" hidden="1" x14ac:dyDescent="0.25">
      <c r="A437" t="s">
        <v>3261</v>
      </c>
    </row>
    <row r="438" spans="1:1" hidden="1" x14ac:dyDescent="0.25">
      <c r="A438" t="s">
        <v>3273</v>
      </c>
    </row>
    <row r="439" spans="1:1" hidden="1" x14ac:dyDescent="0.25">
      <c r="A439" t="s">
        <v>3280</v>
      </c>
    </row>
    <row r="440" spans="1:1" hidden="1" x14ac:dyDescent="0.25">
      <c r="A440" t="s">
        <v>3284</v>
      </c>
    </row>
    <row r="441" spans="1:1" hidden="1" x14ac:dyDescent="0.25">
      <c r="A441" t="s">
        <v>3291</v>
      </c>
    </row>
    <row r="442" spans="1:1" hidden="1" x14ac:dyDescent="0.25">
      <c r="A442" t="s">
        <v>3295</v>
      </c>
    </row>
    <row r="443" spans="1:1" hidden="1" x14ac:dyDescent="0.25">
      <c r="A443" t="s">
        <v>3300</v>
      </c>
    </row>
    <row r="444" spans="1:1" hidden="1" x14ac:dyDescent="0.25">
      <c r="A444" t="s">
        <v>3304</v>
      </c>
    </row>
    <row r="445" spans="1:1" hidden="1" x14ac:dyDescent="0.25">
      <c r="A445" t="s">
        <v>3310</v>
      </c>
    </row>
    <row r="446" spans="1:1" hidden="1" x14ac:dyDescent="0.25">
      <c r="A446" t="s">
        <v>3313</v>
      </c>
    </row>
    <row r="447" spans="1:1" hidden="1" x14ac:dyDescent="0.25">
      <c r="A447" t="s">
        <v>3321</v>
      </c>
    </row>
    <row r="448" spans="1:1" hidden="1" x14ac:dyDescent="0.25">
      <c r="A448" t="s">
        <v>3326</v>
      </c>
    </row>
    <row r="449" spans="1:3" hidden="1" x14ac:dyDescent="0.25">
      <c r="A449" t="s">
        <v>3329</v>
      </c>
    </row>
    <row r="450" spans="1:3" hidden="1" x14ac:dyDescent="0.25">
      <c r="A450" t="s">
        <v>3338</v>
      </c>
    </row>
    <row r="451" spans="1:3" hidden="1" x14ac:dyDescent="0.25">
      <c r="A451" t="s">
        <v>3355</v>
      </c>
    </row>
    <row r="452" spans="1:3" hidden="1" x14ac:dyDescent="0.25">
      <c r="A452" t="s">
        <v>3362</v>
      </c>
    </row>
    <row r="453" spans="1:3" hidden="1" x14ac:dyDescent="0.25">
      <c r="A453" t="s">
        <v>3367</v>
      </c>
    </row>
    <row r="454" spans="1:3" hidden="1" x14ac:dyDescent="0.25">
      <c r="A454" t="s">
        <v>3372</v>
      </c>
    </row>
    <row r="455" spans="1:3" hidden="1" x14ac:dyDescent="0.25">
      <c r="A455" t="s">
        <v>3379</v>
      </c>
    </row>
    <row r="456" spans="1:3" hidden="1" x14ac:dyDescent="0.25">
      <c r="A456" t="s">
        <v>3384</v>
      </c>
    </row>
    <row r="457" spans="1:3" hidden="1" x14ac:dyDescent="0.25">
      <c r="A457" t="s">
        <v>3388</v>
      </c>
    </row>
    <row r="458" spans="1:3" hidden="1" x14ac:dyDescent="0.25">
      <c r="A458" t="s">
        <v>3396</v>
      </c>
    </row>
    <row r="459" spans="1:3" hidden="1" x14ac:dyDescent="0.25">
      <c r="A459" t="s">
        <v>3399</v>
      </c>
    </row>
    <row r="460" spans="1:3" hidden="1" x14ac:dyDescent="0.25">
      <c r="A460" t="s">
        <v>3403</v>
      </c>
    </row>
    <row r="461" spans="1:3" hidden="1" x14ac:dyDescent="0.25">
      <c r="A461" t="s">
        <v>3416</v>
      </c>
    </row>
    <row r="462" spans="1:3" hidden="1" x14ac:dyDescent="0.25">
      <c r="A462" t="s">
        <v>3420</v>
      </c>
    </row>
    <row r="463" spans="1:3" x14ac:dyDescent="0.25">
      <c r="A463" s="32" t="s">
        <v>3425</v>
      </c>
      <c r="B463" s="32" t="s">
        <v>227</v>
      </c>
      <c r="C463" s="16"/>
    </row>
    <row r="464" spans="1:3" hidden="1" x14ac:dyDescent="0.25">
      <c r="A464" t="s">
        <v>3429</v>
      </c>
    </row>
    <row r="465" spans="1:1" hidden="1" x14ac:dyDescent="0.25">
      <c r="A465" t="s">
        <v>3434</v>
      </c>
    </row>
    <row r="466" spans="1:1" hidden="1" x14ac:dyDescent="0.25">
      <c r="A466" t="s">
        <v>3443</v>
      </c>
    </row>
    <row r="467" spans="1:1" hidden="1" x14ac:dyDescent="0.25">
      <c r="A467" t="s">
        <v>3446</v>
      </c>
    </row>
    <row r="468" spans="1:1" hidden="1" x14ac:dyDescent="0.25">
      <c r="A468" t="s">
        <v>3452</v>
      </c>
    </row>
    <row r="469" spans="1:1" hidden="1" x14ac:dyDescent="0.25">
      <c r="A469" t="s">
        <v>3469</v>
      </c>
    </row>
    <row r="470" spans="1:1" hidden="1" x14ac:dyDescent="0.25">
      <c r="A470" t="s">
        <v>3474</v>
      </c>
    </row>
    <row r="471" spans="1:1" hidden="1" x14ac:dyDescent="0.25">
      <c r="A471" t="s">
        <v>3477</v>
      </c>
    </row>
    <row r="472" spans="1:1" hidden="1" x14ac:dyDescent="0.25">
      <c r="A472" t="s">
        <v>3480</v>
      </c>
    </row>
    <row r="473" spans="1:1" hidden="1" x14ac:dyDescent="0.25">
      <c r="A473" t="s">
        <v>3486</v>
      </c>
    </row>
    <row r="474" spans="1:1" hidden="1" x14ac:dyDescent="0.25">
      <c r="A474" t="s">
        <v>3490</v>
      </c>
    </row>
    <row r="475" spans="1:1" hidden="1" x14ac:dyDescent="0.25">
      <c r="A475" t="s">
        <v>3495</v>
      </c>
    </row>
    <row r="476" spans="1:1" hidden="1" x14ac:dyDescent="0.25">
      <c r="A476" t="s">
        <v>3498</v>
      </c>
    </row>
    <row r="477" spans="1:1" hidden="1" x14ac:dyDescent="0.25">
      <c r="A477" t="s">
        <v>3501</v>
      </c>
    </row>
    <row r="478" spans="1:1" hidden="1" x14ac:dyDescent="0.25">
      <c r="A478" t="s">
        <v>3504</v>
      </c>
    </row>
    <row r="479" spans="1:1" hidden="1" x14ac:dyDescent="0.25">
      <c r="A479" t="s">
        <v>3508</v>
      </c>
    </row>
    <row r="480" spans="1:1" hidden="1" x14ac:dyDescent="0.25">
      <c r="A480" t="s">
        <v>3511</v>
      </c>
    </row>
    <row r="481" spans="1:1" hidden="1" x14ac:dyDescent="0.25">
      <c r="A481" t="s">
        <v>3514</v>
      </c>
    </row>
    <row r="482" spans="1:1" hidden="1" x14ac:dyDescent="0.25">
      <c r="A482" t="s">
        <v>3517</v>
      </c>
    </row>
    <row r="483" spans="1:1" hidden="1" x14ac:dyDescent="0.25">
      <c r="A483" t="s">
        <v>3521</v>
      </c>
    </row>
    <row r="484" spans="1:1" hidden="1" x14ac:dyDescent="0.25">
      <c r="A484" t="s">
        <v>3529</v>
      </c>
    </row>
    <row r="485" spans="1:1" hidden="1" x14ac:dyDescent="0.25">
      <c r="A485" t="s">
        <v>3532</v>
      </c>
    </row>
    <row r="486" spans="1:1" hidden="1" x14ac:dyDescent="0.25">
      <c r="A486" t="s">
        <v>3537</v>
      </c>
    </row>
    <row r="487" spans="1:1" hidden="1" x14ac:dyDescent="0.25">
      <c r="A487" t="s">
        <v>3541</v>
      </c>
    </row>
    <row r="488" spans="1:1" hidden="1" x14ac:dyDescent="0.25">
      <c r="A488" t="s">
        <v>3561</v>
      </c>
    </row>
    <row r="489" spans="1:1" hidden="1" x14ac:dyDescent="0.25">
      <c r="A489" t="s">
        <v>3564</v>
      </c>
    </row>
    <row r="490" spans="1:1" hidden="1" x14ac:dyDescent="0.25">
      <c r="A490" t="s">
        <v>3567</v>
      </c>
    </row>
    <row r="491" spans="1:1" hidden="1" x14ac:dyDescent="0.25">
      <c r="A491" t="s">
        <v>3570</v>
      </c>
    </row>
    <row r="492" spans="1:1" hidden="1" x14ac:dyDescent="0.25">
      <c r="A492" t="s">
        <v>3573</v>
      </c>
    </row>
    <row r="493" spans="1:1" hidden="1" x14ac:dyDescent="0.25">
      <c r="A493" t="s">
        <v>3575</v>
      </c>
    </row>
    <row r="494" spans="1:1" hidden="1" x14ac:dyDescent="0.25">
      <c r="A494" t="s">
        <v>3579</v>
      </c>
    </row>
    <row r="495" spans="1:1" hidden="1" x14ac:dyDescent="0.25">
      <c r="A495" t="s">
        <v>3587</v>
      </c>
    </row>
    <row r="496" spans="1:1" hidden="1" x14ac:dyDescent="0.25">
      <c r="A496" t="s">
        <v>3591</v>
      </c>
    </row>
    <row r="497" spans="1:1" hidden="1" x14ac:dyDescent="0.25">
      <c r="A497" t="s">
        <v>3594</v>
      </c>
    </row>
    <row r="498" spans="1:1" hidden="1" x14ac:dyDescent="0.25">
      <c r="A498" t="s">
        <v>3598</v>
      </c>
    </row>
    <row r="499" spans="1:1" hidden="1" x14ac:dyDescent="0.25">
      <c r="A499" t="s">
        <v>3604</v>
      </c>
    </row>
    <row r="500" spans="1:1" hidden="1" x14ac:dyDescent="0.25">
      <c r="A500" t="s">
        <v>3607</v>
      </c>
    </row>
    <row r="501" spans="1:1" hidden="1" x14ac:dyDescent="0.25">
      <c r="A501" t="s">
        <v>3618</v>
      </c>
    </row>
    <row r="502" spans="1:1" hidden="1" x14ac:dyDescent="0.25">
      <c r="A502" t="s">
        <v>3621</v>
      </c>
    </row>
    <row r="503" spans="1:1" hidden="1" x14ac:dyDescent="0.25">
      <c r="A503" t="s">
        <v>3627</v>
      </c>
    </row>
    <row r="504" spans="1:1" hidden="1" x14ac:dyDescent="0.25">
      <c r="A504" t="s">
        <v>3632</v>
      </c>
    </row>
    <row r="505" spans="1:1" hidden="1" x14ac:dyDescent="0.25">
      <c r="A505" t="s">
        <v>3635</v>
      </c>
    </row>
    <row r="506" spans="1:1" hidden="1" x14ac:dyDescent="0.25">
      <c r="A506" t="s">
        <v>3643</v>
      </c>
    </row>
    <row r="507" spans="1:1" hidden="1" x14ac:dyDescent="0.25">
      <c r="A507" t="s">
        <v>3646</v>
      </c>
    </row>
    <row r="508" spans="1:1" hidden="1" x14ac:dyDescent="0.25">
      <c r="A508" t="s">
        <v>3649</v>
      </c>
    </row>
    <row r="509" spans="1:1" hidden="1" x14ac:dyDescent="0.25">
      <c r="A509" t="s">
        <v>3653</v>
      </c>
    </row>
    <row r="510" spans="1:1" hidden="1" x14ac:dyDescent="0.25">
      <c r="A510" t="s">
        <v>3660</v>
      </c>
    </row>
    <row r="511" spans="1:1" hidden="1" x14ac:dyDescent="0.25">
      <c r="A511" t="s">
        <v>3664</v>
      </c>
    </row>
    <row r="512" spans="1:1" hidden="1" x14ac:dyDescent="0.25">
      <c r="A512" t="s">
        <v>3667</v>
      </c>
    </row>
    <row r="513" spans="1:1" hidden="1" x14ac:dyDescent="0.25">
      <c r="A513" t="s">
        <v>3675</v>
      </c>
    </row>
    <row r="514" spans="1:1" hidden="1" x14ac:dyDescent="0.25">
      <c r="A514" t="s">
        <v>3692</v>
      </c>
    </row>
    <row r="515" spans="1:1" hidden="1" x14ac:dyDescent="0.25">
      <c r="A515" t="s">
        <v>3702</v>
      </c>
    </row>
    <row r="516" spans="1:1" hidden="1" x14ac:dyDescent="0.25">
      <c r="A516" t="s">
        <v>3705</v>
      </c>
    </row>
    <row r="517" spans="1:1" hidden="1" x14ac:dyDescent="0.25">
      <c r="A517" t="s">
        <v>3709</v>
      </c>
    </row>
    <row r="518" spans="1:1" hidden="1" x14ac:dyDescent="0.25">
      <c r="A518" t="s">
        <v>3712</v>
      </c>
    </row>
    <row r="519" spans="1:1" hidden="1" x14ac:dyDescent="0.25">
      <c r="A519" t="s">
        <v>3715</v>
      </c>
    </row>
    <row r="520" spans="1:1" hidden="1" x14ac:dyDescent="0.25">
      <c r="A520" t="s">
        <v>3723</v>
      </c>
    </row>
    <row r="521" spans="1:1" hidden="1" x14ac:dyDescent="0.25">
      <c r="A521" t="s">
        <v>3730</v>
      </c>
    </row>
    <row r="522" spans="1:1" hidden="1" x14ac:dyDescent="0.25">
      <c r="A522" t="s">
        <v>3747</v>
      </c>
    </row>
    <row r="523" spans="1:1" hidden="1" x14ac:dyDescent="0.25">
      <c r="A523" t="s">
        <v>3750</v>
      </c>
    </row>
    <row r="524" spans="1:1" hidden="1" x14ac:dyDescent="0.25">
      <c r="A524" t="s">
        <v>3754</v>
      </c>
    </row>
    <row r="525" spans="1:1" hidden="1" x14ac:dyDescent="0.25">
      <c r="A525" t="s">
        <v>3761</v>
      </c>
    </row>
    <row r="526" spans="1:1" hidden="1" x14ac:dyDescent="0.25">
      <c r="A526" t="s">
        <v>3764</v>
      </c>
    </row>
    <row r="527" spans="1:1" hidden="1" x14ac:dyDescent="0.25">
      <c r="A527" t="s">
        <v>3769</v>
      </c>
    </row>
    <row r="528" spans="1:1" hidden="1" x14ac:dyDescent="0.25">
      <c r="A528" t="s">
        <v>3787</v>
      </c>
    </row>
    <row r="529" spans="1:1" hidden="1" x14ac:dyDescent="0.25">
      <c r="A529" t="s">
        <v>3790</v>
      </c>
    </row>
    <row r="530" spans="1:1" hidden="1" x14ac:dyDescent="0.25">
      <c r="A530" t="s">
        <v>3794</v>
      </c>
    </row>
    <row r="531" spans="1:1" hidden="1" x14ac:dyDescent="0.25">
      <c r="A531" t="s">
        <v>3798</v>
      </c>
    </row>
    <row r="532" spans="1:1" hidden="1" x14ac:dyDescent="0.25">
      <c r="A532" t="s">
        <v>3801</v>
      </c>
    </row>
    <row r="533" spans="1:1" hidden="1" x14ac:dyDescent="0.25">
      <c r="A533" t="s">
        <v>3805</v>
      </c>
    </row>
    <row r="534" spans="1:1" hidden="1" x14ac:dyDescent="0.25">
      <c r="A534" t="s">
        <v>3809</v>
      </c>
    </row>
    <row r="535" spans="1:1" hidden="1" x14ac:dyDescent="0.25">
      <c r="A535" t="s">
        <v>3816</v>
      </c>
    </row>
    <row r="536" spans="1:1" hidden="1" x14ac:dyDescent="0.25">
      <c r="A536" t="s">
        <v>3820</v>
      </c>
    </row>
    <row r="537" spans="1:1" hidden="1" x14ac:dyDescent="0.25">
      <c r="A537" t="s">
        <v>3823</v>
      </c>
    </row>
    <row r="538" spans="1:1" hidden="1" x14ac:dyDescent="0.25">
      <c r="A538" t="s">
        <v>3826</v>
      </c>
    </row>
    <row r="539" spans="1:1" hidden="1" x14ac:dyDescent="0.25">
      <c r="A539" t="s">
        <v>3831</v>
      </c>
    </row>
    <row r="540" spans="1:1" hidden="1" x14ac:dyDescent="0.25">
      <c r="A540" t="s">
        <v>3846</v>
      </c>
    </row>
    <row r="541" spans="1:1" hidden="1" x14ac:dyDescent="0.25">
      <c r="A541" t="s">
        <v>3849</v>
      </c>
    </row>
    <row r="542" spans="1:1" hidden="1" x14ac:dyDescent="0.25">
      <c r="A542" t="s">
        <v>3852</v>
      </c>
    </row>
    <row r="543" spans="1:1" hidden="1" x14ac:dyDescent="0.25">
      <c r="A543" t="s">
        <v>3855</v>
      </c>
    </row>
    <row r="544" spans="1:1" hidden="1" x14ac:dyDescent="0.25">
      <c r="A544" t="s">
        <v>3863</v>
      </c>
    </row>
    <row r="545" spans="1:3" hidden="1" x14ac:dyDescent="0.25">
      <c r="A545" t="s">
        <v>3871</v>
      </c>
    </row>
    <row r="546" spans="1:3" hidden="1" x14ac:dyDescent="0.25">
      <c r="A546" t="s">
        <v>3874</v>
      </c>
    </row>
    <row r="547" spans="1:3" hidden="1" x14ac:dyDescent="0.25">
      <c r="A547" t="s">
        <v>3882</v>
      </c>
    </row>
    <row r="548" spans="1:3" hidden="1" x14ac:dyDescent="0.25">
      <c r="A548" t="s">
        <v>3885</v>
      </c>
    </row>
    <row r="549" spans="1:3" hidden="1" x14ac:dyDescent="0.25">
      <c r="A549" t="s">
        <v>3897</v>
      </c>
    </row>
    <row r="550" spans="1:3" hidden="1" x14ac:dyDescent="0.25">
      <c r="A550" t="s">
        <v>3903</v>
      </c>
    </row>
    <row r="551" spans="1:3" hidden="1" x14ac:dyDescent="0.25">
      <c r="A551" t="s">
        <v>3909</v>
      </c>
    </row>
    <row r="552" spans="1:3" hidden="1" x14ac:dyDescent="0.25">
      <c r="A552" t="s">
        <v>3912</v>
      </c>
    </row>
    <row r="553" spans="1:3" hidden="1" x14ac:dyDescent="0.25">
      <c r="A553" t="s">
        <v>3922</v>
      </c>
    </row>
    <row r="554" spans="1:3" hidden="1" x14ac:dyDescent="0.25">
      <c r="A554" t="s">
        <v>3925</v>
      </c>
    </row>
    <row r="555" spans="1:3" hidden="1" x14ac:dyDescent="0.25">
      <c r="A555" t="s">
        <v>3930</v>
      </c>
    </row>
    <row r="556" spans="1:3" hidden="1" x14ac:dyDescent="0.25">
      <c r="A556" t="s">
        <v>3945</v>
      </c>
    </row>
    <row r="557" spans="1:3" ht="30" x14ac:dyDescent="0.25">
      <c r="A557" s="32">
        <v>33879</v>
      </c>
      <c r="B557" s="32" t="s">
        <v>3952</v>
      </c>
      <c r="C557" s="34" t="s">
        <v>133</v>
      </c>
    </row>
    <row r="558" spans="1:3" hidden="1" x14ac:dyDescent="0.25">
      <c r="A558" t="s">
        <v>3967</v>
      </c>
    </row>
    <row r="559" spans="1:3" hidden="1" x14ac:dyDescent="0.25">
      <c r="A559" t="s">
        <v>3976</v>
      </c>
    </row>
    <row r="560" spans="1:3" hidden="1" x14ac:dyDescent="0.25">
      <c r="A560" t="s">
        <v>3980</v>
      </c>
    </row>
    <row r="561" spans="1:1" hidden="1" x14ac:dyDescent="0.25">
      <c r="A561" t="s">
        <v>3986</v>
      </c>
    </row>
    <row r="562" spans="1:1" hidden="1" x14ac:dyDescent="0.25">
      <c r="A562" t="s">
        <v>3988</v>
      </c>
    </row>
    <row r="563" spans="1:1" hidden="1" x14ac:dyDescent="0.25">
      <c r="A563" t="s">
        <v>3992</v>
      </c>
    </row>
    <row r="564" spans="1:1" hidden="1" x14ac:dyDescent="0.25">
      <c r="A564" t="s">
        <v>3995</v>
      </c>
    </row>
    <row r="565" spans="1:1" hidden="1" x14ac:dyDescent="0.25">
      <c r="A565" t="s">
        <v>3998</v>
      </c>
    </row>
    <row r="566" spans="1:1" hidden="1" x14ac:dyDescent="0.25">
      <c r="A566" t="s">
        <v>4005</v>
      </c>
    </row>
    <row r="567" spans="1:1" hidden="1" x14ac:dyDescent="0.25">
      <c r="A567" t="s">
        <v>4013</v>
      </c>
    </row>
    <row r="568" spans="1:1" hidden="1" x14ac:dyDescent="0.25">
      <c r="A568" t="s">
        <v>4016</v>
      </c>
    </row>
    <row r="569" spans="1:1" hidden="1" x14ac:dyDescent="0.25">
      <c r="A569" t="s">
        <v>4019</v>
      </c>
    </row>
    <row r="570" spans="1:1" hidden="1" x14ac:dyDescent="0.25">
      <c r="A570" t="s">
        <v>4023</v>
      </c>
    </row>
    <row r="571" spans="1:1" hidden="1" x14ac:dyDescent="0.25">
      <c r="A571" t="s">
        <v>4040</v>
      </c>
    </row>
    <row r="572" spans="1:1" hidden="1" x14ac:dyDescent="0.25">
      <c r="A572" t="s">
        <v>4044</v>
      </c>
    </row>
    <row r="573" spans="1:1" hidden="1" x14ac:dyDescent="0.25">
      <c r="A573" t="s">
        <v>4053</v>
      </c>
    </row>
    <row r="574" spans="1:1" hidden="1" x14ac:dyDescent="0.25">
      <c r="A574" t="s">
        <v>4056</v>
      </c>
    </row>
    <row r="575" spans="1:1" hidden="1" x14ac:dyDescent="0.25">
      <c r="A575" t="s">
        <v>4060</v>
      </c>
    </row>
    <row r="576" spans="1:1" hidden="1" x14ac:dyDescent="0.25">
      <c r="A576" t="s">
        <v>4064</v>
      </c>
    </row>
    <row r="577" spans="1:3" hidden="1" x14ac:dyDescent="0.25">
      <c r="A577" t="s">
        <v>4070</v>
      </c>
    </row>
    <row r="578" spans="1:3" hidden="1" x14ac:dyDescent="0.25">
      <c r="A578" t="s">
        <v>4073</v>
      </c>
    </row>
    <row r="579" spans="1:3" hidden="1" x14ac:dyDescent="0.25">
      <c r="A579" t="s">
        <v>4076</v>
      </c>
    </row>
    <row r="580" spans="1:3" hidden="1" x14ac:dyDescent="0.25">
      <c r="A580" t="s">
        <v>4081</v>
      </c>
    </row>
    <row r="581" spans="1:3" hidden="1" x14ac:dyDescent="0.25">
      <c r="A581" t="s">
        <v>4084</v>
      </c>
    </row>
    <row r="582" spans="1:3" hidden="1" x14ac:dyDescent="0.25">
      <c r="A582" t="s">
        <v>4088</v>
      </c>
    </row>
    <row r="583" spans="1:3" hidden="1" x14ac:dyDescent="0.25">
      <c r="A583" t="s">
        <v>4091</v>
      </c>
    </row>
    <row r="584" spans="1:3" hidden="1" x14ac:dyDescent="0.25">
      <c r="A584" t="s">
        <v>4095</v>
      </c>
    </row>
    <row r="585" spans="1:3" ht="45" x14ac:dyDescent="0.25">
      <c r="A585" s="32">
        <v>35275</v>
      </c>
      <c r="B585" s="32" t="s">
        <v>4104</v>
      </c>
      <c r="C585" s="34" t="s">
        <v>78</v>
      </c>
    </row>
    <row r="586" spans="1:3" hidden="1" x14ac:dyDescent="0.25">
      <c r="A586" t="s">
        <v>4107</v>
      </c>
    </row>
    <row r="587" spans="1:3" hidden="1" x14ac:dyDescent="0.25">
      <c r="A587" t="s">
        <v>4111</v>
      </c>
    </row>
    <row r="588" spans="1:3" hidden="1" x14ac:dyDescent="0.25">
      <c r="A588" t="s">
        <v>4114</v>
      </c>
    </row>
    <row r="589" spans="1:3" hidden="1" x14ac:dyDescent="0.25">
      <c r="A589" t="s">
        <v>4118</v>
      </c>
    </row>
    <row r="590" spans="1:3" hidden="1" x14ac:dyDescent="0.25">
      <c r="A590" t="s">
        <v>4121</v>
      </c>
    </row>
    <row r="591" spans="1:3" hidden="1" x14ac:dyDescent="0.25">
      <c r="A591" t="s">
        <v>4126</v>
      </c>
    </row>
    <row r="592" spans="1:3" hidden="1" x14ac:dyDescent="0.25">
      <c r="A592" t="s">
        <v>4131</v>
      </c>
    </row>
    <row r="593" spans="1:3" hidden="1" x14ac:dyDescent="0.25">
      <c r="A593" t="s">
        <v>4135</v>
      </c>
    </row>
    <row r="594" spans="1:3" hidden="1" x14ac:dyDescent="0.25">
      <c r="A594" t="s">
        <v>4138</v>
      </c>
    </row>
    <row r="595" spans="1:3" hidden="1" x14ac:dyDescent="0.25">
      <c r="A595" t="s">
        <v>4141</v>
      </c>
    </row>
    <row r="596" spans="1:3" hidden="1" x14ac:dyDescent="0.25">
      <c r="A596" t="s">
        <v>4145</v>
      </c>
    </row>
    <row r="597" spans="1:3" hidden="1" x14ac:dyDescent="0.25">
      <c r="A597" t="s">
        <v>4148</v>
      </c>
    </row>
    <row r="598" spans="1:3" hidden="1" x14ac:dyDescent="0.25">
      <c r="A598" t="s">
        <v>4152</v>
      </c>
    </row>
    <row r="599" spans="1:3" ht="31.5" customHeight="1" x14ac:dyDescent="0.25">
      <c r="A599" s="32">
        <v>35931</v>
      </c>
      <c r="B599" s="32" t="s">
        <v>4162</v>
      </c>
      <c r="C599" s="34" t="s">
        <v>133</v>
      </c>
    </row>
    <row r="600" spans="1:3" hidden="1" x14ac:dyDescent="0.25">
      <c r="A600" t="s">
        <v>4164</v>
      </c>
    </row>
    <row r="601" spans="1:3" hidden="1" x14ac:dyDescent="0.25">
      <c r="A601" t="s">
        <v>4170</v>
      </c>
    </row>
    <row r="602" spans="1:3" hidden="1" x14ac:dyDescent="0.25">
      <c r="A602" t="s">
        <v>4174</v>
      </c>
    </row>
    <row r="603" spans="1:3" hidden="1" x14ac:dyDescent="0.25">
      <c r="A603" t="s">
        <v>4202</v>
      </c>
    </row>
    <row r="604" spans="1:3" hidden="1" x14ac:dyDescent="0.25">
      <c r="A604" t="s">
        <v>4206</v>
      </c>
    </row>
    <row r="605" spans="1:3" hidden="1" x14ac:dyDescent="0.25">
      <c r="A605" t="s">
        <v>4209</v>
      </c>
    </row>
    <row r="606" spans="1:3" hidden="1" x14ac:dyDescent="0.25">
      <c r="A606" t="s">
        <v>4215</v>
      </c>
    </row>
    <row r="607" spans="1:3" hidden="1" x14ac:dyDescent="0.25">
      <c r="A607" t="s">
        <v>4218</v>
      </c>
    </row>
    <row r="608" spans="1:3" hidden="1" x14ac:dyDescent="0.25">
      <c r="A608" t="s">
        <v>4222</v>
      </c>
    </row>
    <row r="609" spans="1:1" hidden="1" x14ac:dyDescent="0.25">
      <c r="A609" t="s">
        <v>4225</v>
      </c>
    </row>
    <row r="610" spans="1:1" hidden="1" x14ac:dyDescent="0.25">
      <c r="A610" t="s">
        <v>4234</v>
      </c>
    </row>
    <row r="611" spans="1:1" hidden="1" x14ac:dyDescent="0.25">
      <c r="A611" t="s">
        <v>4240</v>
      </c>
    </row>
    <row r="612" spans="1:1" hidden="1" x14ac:dyDescent="0.25">
      <c r="A612" t="s">
        <v>4246</v>
      </c>
    </row>
    <row r="613" spans="1:1" hidden="1" x14ac:dyDescent="0.25">
      <c r="A613" t="s">
        <v>4256</v>
      </c>
    </row>
    <row r="614" spans="1:1" hidden="1" x14ac:dyDescent="0.25">
      <c r="A614" t="s">
        <v>4260</v>
      </c>
    </row>
    <row r="615" spans="1:1" hidden="1" x14ac:dyDescent="0.25">
      <c r="A615" t="s">
        <v>4266</v>
      </c>
    </row>
    <row r="616" spans="1:1" hidden="1" x14ac:dyDescent="0.25">
      <c r="A616" t="s">
        <v>4269</v>
      </c>
    </row>
    <row r="617" spans="1:1" hidden="1" x14ac:dyDescent="0.25">
      <c r="A617" t="s">
        <v>4273</v>
      </c>
    </row>
    <row r="618" spans="1:1" hidden="1" x14ac:dyDescent="0.25">
      <c r="A618" t="s">
        <v>4276</v>
      </c>
    </row>
    <row r="619" spans="1:1" hidden="1" x14ac:dyDescent="0.25">
      <c r="A619" t="s">
        <v>4281</v>
      </c>
    </row>
    <row r="620" spans="1:1" hidden="1" x14ac:dyDescent="0.25">
      <c r="A620" t="s">
        <v>4288</v>
      </c>
    </row>
    <row r="621" spans="1:1" hidden="1" x14ac:dyDescent="0.25">
      <c r="A621" t="s">
        <v>4291</v>
      </c>
    </row>
    <row r="622" spans="1:1" hidden="1" x14ac:dyDescent="0.25">
      <c r="A622" t="s">
        <v>4295</v>
      </c>
    </row>
    <row r="623" spans="1:1" hidden="1" x14ac:dyDescent="0.25">
      <c r="A623" t="s">
        <v>4299</v>
      </c>
    </row>
    <row r="624" spans="1:1" hidden="1" x14ac:dyDescent="0.25">
      <c r="A624" t="s">
        <v>4307</v>
      </c>
    </row>
    <row r="625" spans="1:1" hidden="1" x14ac:dyDescent="0.25">
      <c r="A625" t="s">
        <v>4311</v>
      </c>
    </row>
    <row r="626" spans="1:1" hidden="1" x14ac:dyDescent="0.25">
      <c r="A626" t="s">
        <v>4317</v>
      </c>
    </row>
    <row r="627" spans="1:1" hidden="1" x14ac:dyDescent="0.25">
      <c r="A627" t="s">
        <v>4323</v>
      </c>
    </row>
    <row r="628" spans="1:1" hidden="1" x14ac:dyDescent="0.25">
      <c r="A628" t="s">
        <v>4326</v>
      </c>
    </row>
    <row r="629" spans="1:1" hidden="1" x14ac:dyDescent="0.25">
      <c r="A629" t="s">
        <v>4329</v>
      </c>
    </row>
    <row r="630" spans="1:1" hidden="1" x14ac:dyDescent="0.25">
      <c r="A630" t="s">
        <v>4332</v>
      </c>
    </row>
    <row r="631" spans="1:1" hidden="1" x14ac:dyDescent="0.25">
      <c r="A631" t="s">
        <v>4336</v>
      </c>
    </row>
    <row r="632" spans="1:1" hidden="1" x14ac:dyDescent="0.25">
      <c r="A632" t="s">
        <v>4339</v>
      </c>
    </row>
    <row r="633" spans="1:1" hidden="1" x14ac:dyDescent="0.25">
      <c r="A633" t="s">
        <v>4342</v>
      </c>
    </row>
    <row r="634" spans="1:1" hidden="1" x14ac:dyDescent="0.25">
      <c r="A634" t="s">
        <v>4346</v>
      </c>
    </row>
    <row r="635" spans="1:1" hidden="1" x14ac:dyDescent="0.25">
      <c r="A635" t="s">
        <v>4349</v>
      </c>
    </row>
    <row r="636" spans="1:1" hidden="1" x14ac:dyDescent="0.25">
      <c r="A636" t="s">
        <v>4364</v>
      </c>
    </row>
    <row r="637" spans="1:1" hidden="1" x14ac:dyDescent="0.25">
      <c r="A637" t="s">
        <v>4367</v>
      </c>
    </row>
    <row r="638" spans="1:1" hidden="1" x14ac:dyDescent="0.25">
      <c r="A638" t="s">
        <v>4371</v>
      </c>
    </row>
    <row r="639" spans="1:1" hidden="1" x14ac:dyDescent="0.25">
      <c r="A639" t="s">
        <v>4376</v>
      </c>
    </row>
    <row r="640" spans="1:1" hidden="1" x14ac:dyDescent="0.25">
      <c r="A640" t="s">
        <v>4381</v>
      </c>
    </row>
    <row r="641" spans="1:1" hidden="1" x14ac:dyDescent="0.25">
      <c r="A641" t="s">
        <v>4387</v>
      </c>
    </row>
    <row r="642" spans="1:1" hidden="1" x14ac:dyDescent="0.25">
      <c r="A642" t="s">
        <v>4390</v>
      </c>
    </row>
    <row r="643" spans="1:1" hidden="1" x14ac:dyDescent="0.25">
      <c r="A643" t="s">
        <v>4395</v>
      </c>
    </row>
    <row r="644" spans="1:1" hidden="1" x14ac:dyDescent="0.25">
      <c r="A644" t="s">
        <v>4398</v>
      </c>
    </row>
    <row r="645" spans="1:1" hidden="1" x14ac:dyDescent="0.25">
      <c r="A645" t="s">
        <v>4403</v>
      </c>
    </row>
    <row r="646" spans="1:1" hidden="1" x14ac:dyDescent="0.25">
      <c r="A646" t="s">
        <v>4406</v>
      </c>
    </row>
    <row r="647" spans="1:1" hidden="1" x14ac:dyDescent="0.25">
      <c r="A647" t="s">
        <v>4409</v>
      </c>
    </row>
    <row r="648" spans="1:1" hidden="1" x14ac:dyDescent="0.25">
      <c r="A648" t="s">
        <v>4419</v>
      </c>
    </row>
    <row r="649" spans="1:1" hidden="1" x14ac:dyDescent="0.25">
      <c r="A649" t="s">
        <v>4423</v>
      </c>
    </row>
    <row r="650" spans="1:1" hidden="1" x14ac:dyDescent="0.25">
      <c r="A650" t="s">
        <v>4427</v>
      </c>
    </row>
    <row r="651" spans="1:1" hidden="1" x14ac:dyDescent="0.25">
      <c r="A651" t="s">
        <v>4430</v>
      </c>
    </row>
    <row r="652" spans="1:1" hidden="1" x14ac:dyDescent="0.25">
      <c r="A652" t="s">
        <v>4433</v>
      </c>
    </row>
    <row r="653" spans="1:1" hidden="1" x14ac:dyDescent="0.25">
      <c r="A653" t="s">
        <v>4437</v>
      </c>
    </row>
    <row r="654" spans="1:1" hidden="1" x14ac:dyDescent="0.25">
      <c r="A654" t="s">
        <v>4443</v>
      </c>
    </row>
    <row r="655" spans="1:1" hidden="1" x14ac:dyDescent="0.25">
      <c r="A655" t="s">
        <v>4446</v>
      </c>
    </row>
    <row r="656" spans="1:1" hidden="1" x14ac:dyDescent="0.25">
      <c r="A656" t="s">
        <v>4478</v>
      </c>
    </row>
    <row r="657" spans="1:1" hidden="1" x14ac:dyDescent="0.25">
      <c r="A657" t="s">
        <v>4495</v>
      </c>
    </row>
    <row r="658" spans="1:1" hidden="1" x14ac:dyDescent="0.25">
      <c r="A658" t="s">
        <v>4499</v>
      </c>
    </row>
    <row r="659" spans="1:1" hidden="1" x14ac:dyDescent="0.25">
      <c r="A659" t="s">
        <v>4502</v>
      </c>
    </row>
    <row r="660" spans="1:1" hidden="1" x14ac:dyDescent="0.25">
      <c r="A660" t="s">
        <v>4509</v>
      </c>
    </row>
    <row r="661" spans="1:1" hidden="1" x14ac:dyDescent="0.25">
      <c r="A661" t="s">
        <v>4513</v>
      </c>
    </row>
    <row r="662" spans="1:1" hidden="1" x14ac:dyDescent="0.25">
      <c r="A662" t="s">
        <v>4519</v>
      </c>
    </row>
    <row r="663" spans="1:1" hidden="1" x14ac:dyDescent="0.25">
      <c r="A663" t="s">
        <v>4523</v>
      </c>
    </row>
    <row r="664" spans="1:1" hidden="1" x14ac:dyDescent="0.25">
      <c r="A664" t="s">
        <v>4527</v>
      </c>
    </row>
    <row r="665" spans="1:1" hidden="1" x14ac:dyDescent="0.25">
      <c r="A665" t="s">
        <v>4531</v>
      </c>
    </row>
    <row r="666" spans="1:1" hidden="1" x14ac:dyDescent="0.25">
      <c r="A666" t="s">
        <v>4536</v>
      </c>
    </row>
    <row r="667" spans="1:1" hidden="1" x14ac:dyDescent="0.25">
      <c r="A667" t="s">
        <v>4543</v>
      </c>
    </row>
    <row r="668" spans="1:1" hidden="1" x14ac:dyDescent="0.25">
      <c r="A668" t="s">
        <v>4546</v>
      </c>
    </row>
    <row r="669" spans="1:1" hidden="1" x14ac:dyDescent="0.25">
      <c r="A669" t="s">
        <v>4557</v>
      </c>
    </row>
    <row r="670" spans="1:1" hidden="1" x14ac:dyDescent="0.25">
      <c r="A670" t="s">
        <v>4561</v>
      </c>
    </row>
    <row r="671" spans="1:1" hidden="1" x14ac:dyDescent="0.25">
      <c r="A671" t="s">
        <v>4564</v>
      </c>
    </row>
    <row r="672" spans="1:1" hidden="1" x14ac:dyDescent="0.25">
      <c r="A672" t="s">
        <v>4571</v>
      </c>
    </row>
    <row r="673" spans="1:1" hidden="1" x14ac:dyDescent="0.25">
      <c r="A673" t="s">
        <v>4581</v>
      </c>
    </row>
    <row r="674" spans="1:1" hidden="1" x14ac:dyDescent="0.25">
      <c r="A674" t="s">
        <v>4585</v>
      </c>
    </row>
    <row r="675" spans="1:1" hidden="1" x14ac:dyDescent="0.25">
      <c r="A675" t="s">
        <v>4589</v>
      </c>
    </row>
    <row r="676" spans="1:1" hidden="1" x14ac:dyDescent="0.25">
      <c r="A676" t="s">
        <v>4595</v>
      </c>
    </row>
    <row r="677" spans="1:1" hidden="1" x14ac:dyDescent="0.25">
      <c r="A677" t="s">
        <v>4607</v>
      </c>
    </row>
    <row r="678" spans="1:1" hidden="1" x14ac:dyDescent="0.25">
      <c r="A678" t="s">
        <v>4610</v>
      </c>
    </row>
    <row r="679" spans="1:1" hidden="1" x14ac:dyDescent="0.25">
      <c r="A679" t="s">
        <v>4614</v>
      </c>
    </row>
    <row r="680" spans="1:1" hidden="1" x14ac:dyDescent="0.25">
      <c r="A680" t="s">
        <v>4617</v>
      </c>
    </row>
    <row r="681" spans="1:1" hidden="1" x14ac:dyDescent="0.25">
      <c r="A681" t="s">
        <v>4620</v>
      </c>
    </row>
    <row r="682" spans="1:1" hidden="1" x14ac:dyDescent="0.25">
      <c r="A682" t="s">
        <v>4624</v>
      </c>
    </row>
    <row r="683" spans="1:1" hidden="1" x14ac:dyDescent="0.25">
      <c r="A683" t="s">
        <v>4627</v>
      </c>
    </row>
    <row r="684" spans="1:1" hidden="1" x14ac:dyDescent="0.25">
      <c r="A684" t="s">
        <v>4634</v>
      </c>
    </row>
    <row r="685" spans="1:1" hidden="1" x14ac:dyDescent="0.25">
      <c r="A685" t="s">
        <v>4638</v>
      </c>
    </row>
    <row r="686" spans="1:1" hidden="1" x14ac:dyDescent="0.25">
      <c r="A686" t="s">
        <v>4647</v>
      </c>
    </row>
    <row r="687" spans="1:1" hidden="1" x14ac:dyDescent="0.25">
      <c r="A687" t="s">
        <v>4653</v>
      </c>
    </row>
    <row r="688" spans="1:1" hidden="1" x14ac:dyDescent="0.25">
      <c r="A688" t="s">
        <v>4667</v>
      </c>
    </row>
    <row r="689" spans="1:3" ht="30" x14ac:dyDescent="0.25">
      <c r="A689" s="32">
        <v>39789</v>
      </c>
      <c r="B689" s="32" t="s">
        <v>4681</v>
      </c>
      <c r="C689" s="34" t="s">
        <v>5680</v>
      </c>
    </row>
    <row r="690" spans="1:3" hidden="1" x14ac:dyDescent="0.25">
      <c r="A690" t="s">
        <v>4689</v>
      </c>
    </row>
    <row r="691" spans="1:3" hidden="1" x14ac:dyDescent="0.25">
      <c r="A691" t="s">
        <v>4695</v>
      </c>
    </row>
    <row r="692" spans="1:3" hidden="1" x14ac:dyDescent="0.25">
      <c r="A692" t="s">
        <v>4698</v>
      </c>
    </row>
    <row r="693" spans="1:3" hidden="1" x14ac:dyDescent="0.25">
      <c r="A693" t="s">
        <v>4705</v>
      </c>
    </row>
    <row r="694" spans="1:3" hidden="1" x14ac:dyDescent="0.25">
      <c r="A694" t="s">
        <v>4709</v>
      </c>
    </row>
    <row r="695" spans="1:3" hidden="1" x14ac:dyDescent="0.25">
      <c r="A695" t="s">
        <v>4717</v>
      </c>
    </row>
    <row r="696" spans="1:3" hidden="1" x14ac:dyDescent="0.25">
      <c r="A696" t="s">
        <v>4721</v>
      </c>
    </row>
    <row r="697" spans="1:3" hidden="1" x14ac:dyDescent="0.25">
      <c r="A697" t="s">
        <v>4724</v>
      </c>
    </row>
    <row r="698" spans="1:3" hidden="1" x14ac:dyDescent="0.25">
      <c r="A698" t="s">
        <v>4728</v>
      </c>
    </row>
    <row r="699" spans="1:3" hidden="1" x14ac:dyDescent="0.25">
      <c r="A699" t="s">
        <v>4733</v>
      </c>
    </row>
    <row r="700" spans="1:3" hidden="1" x14ac:dyDescent="0.25">
      <c r="A700" t="s">
        <v>4739</v>
      </c>
    </row>
    <row r="701" spans="1:3" hidden="1" x14ac:dyDescent="0.25">
      <c r="A701" t="s">
        <v>4748</v>
      </c>
    </row>
    <row r="702" spans="1:3" hidden="1" x14ac:dyDescent="0.25">
      <c r="A702" t="s">
        <v>4752</v>
      </c>
    </row>
    <row r="703" spans="1:3" hidden="1" x14ac:dyDescent="0.25">
      <c r="A703" t="s">
        <v>4763</v>
      </c>
    </row>
    <row r="704" spans="1:3" hidden="1" x14ac:dyDescent="0.25">
      <c r="A704" t="s">
        <v>4770</v>
      </c>
    </row>
    <row r="705" spans="1:3" hidden="1" x14ac:dyDescent="0.25">
      <c r="A705" t="s">
        <v>4776</v>
      </c>
    </row>
    <row r="706" spans="1:3" hidden="1" x14ac:dyDescent="0.25">
      <c r="A706" t="s">
        <v>4780</v>
      </c>
    </row>
    <row r="707" spans="1:3" ht="30" x14ac:dyDescent="0.25">
      <c r="A707" s="32" t="s">
        <v>4783</v>
      </c>
      <c r="B707" s="32" t="s">
        <v>4786</v>
      </c>
      <c r="C707" s="16"/>
    </row>
    <row r="708" spans="1:3" hidden="1" x14ac:dyDescent="0.25">
      <c r="A708" t="s">
        <v>4789</v>
      </c>
    </row>
    <row r="709" spans="1:3" hidden="1" x14ac:dyDescent="0.25">
      <c r="A709" t="s">
        <v>4793</v>
      </c>
    </row>
    <row r="710" spans="1:3" hidden="1" x14ac:dyDescent="0.25">
      <c r="A710" t="s">
        <v>4818</v>
      </c>
    </row>
    <row r="711" spans="1:3" hidden="1" x14ac:dyDescent="0.25">
      <c r="A711" t="s">
        <v>4823</v>
      </c>
    </row>
    <row r="712" spans="1:3" hidden="1" x14ac:dyDescent="0.25">
      <c r="A712" t="s">
        <v>4826</v>
      </c>
    </row>
    <row r="713" spans="1:3" hidden="1" x14ac:dyDescent="0.25">
      <c r="A713" t="s">
        <v>4834</v>
      </c>
    </row>
    <row r="714" spans="1:3" hidden="1" x14ac:dyDescent="0.25">
      <c r="A714" t="s">
        <v>4852</v>
      </c>
    </row>
    <row r="715" spans="1:3" hidden="1" x14ac:dyDescent="0.25">
      <c r="A715" t="s">
        <v>4861</v>
      </c>
    </row>
    <row r="716" spans="1:3" hidden="1" x14ac:dyDescent="0.25">
      <c r="A716" t="s">
        <v>4867</v>
      </c>
    </row>
    <row r="717" spans="1:3" hidden="1" x14ac:dyDescent="0.25">
      <c r="A717" t="s">
        <v>4870</v>
      </c>
    </row>
    <row r="718" spans="1:3" hidden="1" x14ac:dyDescent="0.25">
      <c r="A718" t="s">
        <v>4873</v>
      </c>
    </row>
    <row r="719" spans="1:3" hidden="1" x14ac:dyDescent="0.25">
      <c r="A719" t="s">
        <v>4877</v>
      </c>
    </row>
    <row r="720" spans="1:3" x14ac:dyDescent="0.25">
      <c r="A720" s="32" t="s">
        <v>4882</v>
      </c>
      <c r="B720" s="32" t="s">
        <v>4885</v>
      </c>
      <c r="C720" s="16"/>
    </row>
    <row r="721" spans="1:3" hidden="1" x14ac:dyDescent="0.25">
      <c r="A721" t="s">
        <v>4886</v>
      </c>
    </row>
    <row r="722" spans="1:3" hidden="1" x14ac:dyDescent="0.25">
      <c r="A722" t="s">
        <v>4889</v>
      </c>
    </row>
    <row r="723" spans="1:3" hidden="1" x14ac:dyDescent="0.25">
      <c r="A723" t="s">
        <v>4896</v>
      </c>
    </row>
    <row r="724" spans="1:3" hidden="1" x14ac:dyDescent="0.25">
      <c r="A724" t="s">
        <v>4899</v>
      </c>
    </row>
    <row r="725" spans="1:3" x14ac:dyDescent="0.25">
      <c r="A725" s="32" t="s">
        <v>4908</v>
      </c>
      <c r="B725" s="32" t="s">
        <v>4911</v>
      </c>
      <c r="C725" s="16"/>
    </row>
    <row r="726" spans="1:3" hidden="1" x14ac:dyDescent="0.25">
      <c r="A726" t="s">
        <v>4913</v>
      </c>
    </row>
    <row r="727" spans="1:3" hidden="1" x14ac:dyDescent="0.25">
      <c r="A727" t="s">
        <v>4917</v>
      </c>
    </row>
    <row r="728" spans="1:3" hidden="1" x14ac:dyDescent="0.25">
      <c r="A728" t="s">
        <v>4921</v>
      </c>
    </row>
    <row r="729" spans="1:3" hidden="1" x14ac:dyDescent="0.25">
      <c r="A729" t="s">
        <v>4925</v>
      </c>
    </row>
    <row r="730" spans="1:3" hidden="1" x14ac:dyDescent="0.25">
      <c r="A730" t="s">
        <v>4932</v>
      </c>
    </row>
    <row r="731" spans="1:3" hidden="1" x14ac:dyDescent="0.25">
      <c r="A731" t="s">
        <v>4935</v>
      </c>
    </row>
    <row r="732" spans="1:3" hidden="1" x14ac:dyDescent="0.25">
      <c r="A732" t="s">
        <v>4942</v>
      </c>
    </row>
    <row r="733" spans="1:3" hidden="1" x14ac:dyDescent="0.25">
      <c r="A733" t="s">
        <v>4945</v>
      </c>
    </row>
    <row r="734" spans="1:3" hidden="1" x14ac:dyDescent="0.25">
      <c r="A734" t="s">
        <v>4948</v>
      </c>
    </row>
    <row r="735" spans="1:3" hidden="1" x14ac:dyDescent="0.25">
      <c r="A735" t="s">
        <v>4951</v>
      </c>
    </row>
    <row r="736" spans="1:3" hidden="1" x14ac:dyDescent="0.25">
      <c r="A736" t="s">
        <v>4954</v>
      </c>
    </row>
    <row r="737" spans="1:1" hidden="1" x14ac:dyDescent="0.25">
      <c r="A737" t="s">
        <v>4958</v>
      </c>
    </row>
    <row r="738" spans="1:1" hidden="1" x14ac:dyDescent="0.25">
      <c r="A738" t="s">
        <v>4962</v>
      </c>
    </row>
    <row r="739" spans="1:1" hidden="1" x14ac:dyDescent="0.25">
      <c r="A739" t="s">
        <v>4965</v>
      </c>
    </row>
    <row r="740" spans="1:1" hidden="1" x14ac:dyDescent="0.25">
      <c r="A740" t="s">
        <v>4968</v>
      </c>
    </row>
    <row r="741" spans="1:1" hidden="1" x14ac:dyDescent="0.25">
      <c r="A741" t="s">
        <v>4976</v>
      </c>
    </row>
    <row r="742" spans="1:1" hidden="1" x14ac:dyDescent="0.25">
      <c r="A742" t="s">
        <v>4981</v>
      </c>
    </row>
    <row r="743" spans="1:1" hidden="1" x14ac:dyDescent="0.25">
      <c r="A743" t="s">
        <v>4985</v>
      </c>
    </row>
    <row r="744" spans="1:1" hidden="1" x14ac:dyDescent="0.25">
      <c r="A744" t="s">
        <v>4988</v>
      </c>
    </row>
    <row r="745" spans="1:1" hidden="1" x14ac:dyDescent="0.25">
      <c r="A745" t="s">
        <v>4992</v>
      </c>
    </row>
    <row r="746" spans="1:1" hidden="1" x14ac:dyDescent="0.25">
      <c r="A746" t="s">
        <v>4995</v>
      </c>
    </row>
    <row r="747" spans="1:1" hidden="1" x14ac:dyDescent="0.25">
      <c r="A747" t="s">
        <v>4998</v>
      </c>
    </row>
    <row r="748" spans="1:1" hidden="1" x14ac:dyDescent="0.25">
      <c r="A748" t="s">
        <v>5002</v>
      </c>
    </row>
    <row r="749" spans="1:1" hidden="1" x14ac:dyDescent="0.25">
      <c r="A749" t="s">
        <v>5006</v>
      </c>
    </row>
    <row r="750" spans="1:1" hidden="1" x14ac:dyDescent="0.25">
      <c r="A750" t="s">
        <v>5019</v>
      </c>
    </row>
    <row r="751" spans="1:1" hidden="1" x14ac:dyDescent="0.25">
      <c r="A751" t="s">
        <v>5023</v>
      </c>
    </row>
    <row r="752" spans="1:1" hidden="1" x14ac:dyDescent="0.25">
      <c r="A752" t="s">
        <v>5027</v>
      </c>
    </row>
    <row r="753" spans="1:1" hidden="1" x14ac:dyDescent="0.25">
      <c r="A753" t="s">
        <v>5031</v>
      </c>
    </row>
    <row r="754" spans="1:1" hidden="1" x14ac:dyDescent="0.25">
      <c r="A754" t="s">
        <v>5038</v>
      </c>
    </row>
    <row r="755" spans="1:1" hidden="1" x14ac:dyDescent="0.25">
      <c r="A755" t="s">
        <v>5047</v>
      </c>
    </row>
    <row r="756" spans="1:1" hidden="1" x14ac:dyDescent="0.25">
      <c r="A756" t="s">
        <v>5055</v>
      </c>
    </row>
    <row r="757" spans="1:1" hidden="1" x14ac:dyDescent="0.25">
      <c r="A757" t="s">
        <v>5059</v>
      </c>
    </row>
    <row r="758" spans="1:1" hidden="1" x14ac:dyDescent="0.25">
      <c r="A758" t="s">
        <v>5069</v>
      </c>
    </row>
    <row r="759" spans="1:1" hidden="1" x14ac:dyDescent="0.25">
      <c r="A759" t="s">
        <v>5073</v>
      </c>
    </row>
    <row r="760" spans="1:1" hidden="1" x14ac:dyDescent="0.25">
      <c r="A760" t="s">
        <v>5076</v>
      </c>
    </row>
    <row r="761" spans="1:1" hidden="1" x14ac:dyDescent="0.25">
      <c r="A761" t="s">
        <v>5079</v>
      </c>
    </row>
    <row r="762" spans="1:1" hidden="1" x14ac:dyDescent="0.25">
      <c r="A762" t="s">
        <v>5083</v>
      </c>
    </row>
    <row r="763" spans="1:1" hidden="1" x14ac:dyDescent="0.25">
      <c r="A763" t="s">
        <v>5086</v>
      </c>
    </row>
    <row r="764" spans="1:1" hidden="1" x14ac:dyDescent="0.25">
      <c r="A764" t="s">
        <v>5089</v>
      </c>
    </row>
    <row r="765" spans="1:1" hidden="1" x14ac:dyDescent="0.25">
      <c r="A765" t="s">
        <v>5094</v>
      </c>
    </row>
    <row r="766" spans="1:1" hidden="1" x14ac:dyDescent="0.25">
      <c r="A766" t="s">
        <v>5103</v>
      </c>
    </row>
    <row r="767" spans="1:1" hidden="1" x14ac:dyDescent="0.25">
      <c r="A767" t="s">
        <v>5110</v>
      </c>
    </row>
    <row r="768" spans="1:1" hidden="1" x14ac:dyDescent="0.25">
      <c r="A768" t="s">
        <v>5121</v>
      </c>
    </row>
    <row r="769" spans="1:1" hidden="1" x14ac:dyDescent="0.25">
      <c r="A769" t="s">
        <v>5133</v>
      </c>
    </row>
    <row r="770" spans="1:1" hidden="1" x14ac:dyDescent="0.25">
      <c r="A770" t="s">
        <v>5143</v>
      </c>
    </row>
    <row r="771" spans="1:1" hidden="1" x14ac:dyDescent="0.25">
      <c r="A771" t="s">
        <v>5148</v>
      </c>
    </row>
    <row r="772" spans="1:1" hidden="1" x14ac:dyDescent="0.25">
      <c r="A772" t="s">
        <v>5159</v>
      </c>
    </row>
    <row r="773" spans="1:1" hidden="1" x14ac:dyDescent="0.25">
      <c r="A773" t="s">
        <v>5164</v>
      </c>
    </row>
    <row r="774" spans="1:1" hidden="1" x14ac:dyDescent="0.25">
      <c r="A774" t="s">
        <v>5170</v>
      </c>
    </row>
    <row r="775" spans="1:1" hidden="1" x14ac:dyDescent="0.25">
      <c r="A775" t="s">
        <v>5173</v>
      </c>
    </row>
    <row r="776" spans="1:1" hidden="1" x14ac:dyDescent="0.25">
      <c r="A776" t="s">
        <v>5176</v>
      </c>
    </row>
    <row r="777" spans="1:1" hidden="1" x14ac:dyDescent="0.25">
      <c r="A777" t="s">
        <v>5186</v>
      </c>
    </row>
    <row r="778" spans="1:1" hidden="1" x14ac:dyDescent="0.25">
      <c r="A778" t="s">
        <v>5190</v>
      </c>
    </row>
    <row r="779" spans="1:1" hidden="1" x14ac:dyDescent="0.25">
      <c r="A779" t="s">
        <v>5194</v>
      </c>
    </row>
    <row r="780" spans="1:1" hidden="1" x14ac:dyDescent="0.25">
      <c r="A780" t="s">
        <v>5198</v>
      </c>
    </row>
    <row r="781" spans="1:1" hidden="1" x14ac:dyDescent="0.25">
      <c r="A781" t="s">
        <v>5206</v>
      </c>
    </row>
    <row r="782" spans="1:1" hidden="1" x14ac:dyDescent="0.25">
      <c r="A782" t="s">
        <v>5209</v>
      </c>
    </row>
    <row r="783" spans="1:1" hidden="1" x14ac:dyDescent="0.25">
      <c r="A783" t="s">
        <v>5213</v>
      </c>
    </row>
    <row r="784" spans="1:1" hidden="1" x14ac:dyDescent="0.25">
      <c r="A784" t="s">
        <v>5216</v>
      </c>
    </row>
    <row r="785" spans="1:3" hidden="1" x14ac:dyDescent="0.25">
      <c r="A785" t="s">
        <v>5220</v>
      </c>
    </row>
    <row r="786" spans="1:3" hidden="1" x14ac:dyDescent="0.25">
      <c r="A786" t="s">
        <v>5224</v>
      </c>
    </row>
    <row r="787" spans="1:3" hidden="1" x14ac:dyDescent="0.25">
      <c r="A787" t="s">
        <v>5227</v>
      </c>
    </row>
    <row r="788" spans="1:3" hidden="1" x14ac:dyDescent="0.25">
      <c r="A788" t="s">
        <v>5231</v>
      </c>
    </row>
    <row r="789" spans="1:3" hidden="1" x14ac:dyDescent="0.25">
      <c r="A789" t="s">
        <v>5234</v>
      </c>
    </row>
    <row r="790" spans="1:3" hidden="1" x14ac:dyDescent="0.25">
      <c r="A790" t="s">
        <v>5238</v>
      </c>
    </row>
    <row r="791" spans="1:3" hidden="1" x14ac:dyDescent="0.25">
      <c r="A791" t="s">
        <v>5241</v>
      </c>
    </row>
    <row r="792" spans="1:3" hidden="1" x14ac:dyDescent="0.25">
      <c r="A792" t="s">
        <v>5245</v>
      </c>
    </row>
    <row r="793" spans="1:3" hidden="1" x14ac:dyDescent="0.25">
      <c r="A793" t="s">
        <v>5249</v>
      </c>
    </row>
    <row r="794" spans="1:3" hidden="1" x14ac:dyDescent="0.25">
      <c r="A794" t="s">
        <v>5252</v>
      </c>
    </row>
    <row r="795" spans="1:3" hidden="1" x14ac:dyDescent="0.25">
      <c r="A795" t="s">
        <v>5255</v>
      </c>
    </row>
    <row r="796" spans="1:3" hidden="1" x14ac:dyDescent="0.25">
      <c r="A796" t="s">
        <v>5259</v>
      </c>
    </row>
    <row r="797" spans="1:3" hidden="1" x14ac:dyDescent="0.25">
      <c r="A797" t="s">
        <v>5263</v>
      </c>
    </row>
    <row r="798" spans="1:3" hidden="1" x14ac:dyDescent="0.25">
      <c r="A798" t="s">
        <v>5268</v>
      </c>
    </row>
    <row r="799" spans="1:3" ht="30" x14ac:dyDescent="0.25">
      <c r="A799" s="32">
        <v>44320</v>
      </c>
      <c r="B799" s="32" t="s">
        <v>5282</v>
      </c>
      <c r="C799" s="34" t="s">
        <v>62</v>
      </c>
    </row>
    <row r="800" spans="1:3" hidden="1" x14ac:dyDescent="0.25">
      <c r="A800" t="s">
        <v>5285</v>
      </c>
    </row>
    <row r="801" spans="1:3" ht="30" x14ac:dyDescent="0.25">
      <c r="A801" s="32">
        <v>44340</v>
      </c>
      <c r="B801" s="32" t="s">
        <v>620</v>
      </c>
      <c r="C801" s="34" t="s">
        <v>62</v>
      </c>
    </row>
    <row r="802" spans="1:3" hidden="1" x14ac:dyDescent="0.25">
      <c r="A802" t="s">
        <v>5293</v>
      </c>
    </row>
    <row r="803" spans="1:3" hidden="1" x14ac:dyDescent="0.25">
      <c r="A803" t="s">
        <v>5299</v>
      </c>
    </row>
    <row r="804" spans="1:3" hidden="1" x14ac:dyDescent="0.25">
      <c r="A804" t="s">
        <v>5302</v>
      </c>
    </row>
    <row r="805" spans="1:3" hidden="1" x14ac:dyDescent="0.25">
      <c r="A805" t="s">
        <v>5316</v>
      </c>
    </row>
    <row r="806" spans="1:3" hidden="1" x14ac:dyDescent="0.25">
      <c r="A806" t="s">
        <v>5322</v>
      </c>
    </row>
    <row r="807" spans="1:3" hidden="1" x14ac:dyDescent="0.25">
      <c r="A807" t="s">
        <v>5326</v>
      </c>
    </row>
    <row r="808" spans="1:3" hidden="1" x14ac:dyDescent="0.25">
      <c r="A808" t="s">
        <v>5333</v>
      </c>
    </row>
    <row r="809" spans="1:3" hidden="1" x14ac:dyDescent="0.25">
      <c r="A809" t="s">
        <v>5337</v>
      </c>
    </row>
    <row r="810" spans="1:3" hidden="1" x14ac:dyDescent="0.25">
      <c r="A810" t="s">
        <v>5342</v>
      </c>
    </row>
    <row r="811" spans="1:3" hidden="1" x14ac:dyDescent="0.25">
      <c r="A811" t="s">
        <v>5348</v>
      </c>
    </row>
    <row r="812" spans="1:3" hidden="1" x14ac:dyDescent="0.25">
      <c r="A812" t="s">
        <v>5356</v>
      </c>
    </row>
    <row r="813" spans="1:3" hidden="1" x14ac:dyDescent="0.25">
      <c r="A813" t="s">
        <v>5363</v>
      </c>
    </row>
    <row r="814" spans="1:3" hidden="1" x14ac:dyDescent="0.25">
      <c r="A814" t="s">
        <v>5368</v>
      </c>
    </row>
    <row r="815" spans="1:3" hidden="1" x14ac:dyDescent="0.25">
      <c r="A815" t="s">
        <v>5374</v>
      </c>
    </row>
    <row r="816" spans="1:3" hidden="1" x14ac:dyDescent="0.25">
      <c r="A816" t="s">
        <v>5378</v>
      </c>
    </row>
    <row r="817" spans="1:3" hidden="1" x14ac:dyDescent="0.25">
      <c r="A817" t="s">
        <v>5381</v>
      </c>
    </row>
    <row r="818" spans="1:3" hidden="1" x14ac:dyDescent="0.25">
      <c r="A818" t="s">
        <v>5384</v>
      </c>
    </row>
    <row r="819" spans="1:3" hidden="1" x14ac:dyDescent="0.25">
      <c r="A819" t="s">
        <v>5390</v>
      </c>
    </row>
    <row r="820" spans="1:3" hidden="1" x14ac:dyDescent="0.25">
      <c r="A820" t="s">
        <v>5394</v>
      </c>
    </row>
    <row r="821" spans="1:3" hidden="1" x14ac:dyDescent="0.25">
      <c r="A821" t="s">
        <v>5398</v>
      </c>
    </row>
    <row r="822" spans="1:3" hidden="1" x14ac:dyDescent="0.25">
      <c r="A822" t="s">
        <v>5402</v>
      </c>
    </row>
    <row r="823" spans="1:3" hidden="1" x14ac:dyDescent="0.25">
      <c r="A823" t="s">
        <v>5405</v>
      </c>
    </row>
    <row r="824" spans="1:3" hidden="1" x14ac:dyDescent="0.25">
      <c r="A824" t="s">
        <v>5411</v>
      </c>
    </row>
    <row r="825" spans="1:3" hidden="1" x14ac:dyDescent="0.25">
      <c r="A825" t="s">
        <v>5414</v>
      </c>
    </row>
    <row r="826" spans="1:3" hidden="1" x14ac:dyDescent="0.25">
      <c r="A826" t="s">
        <v>5418</v>
      </c>
    </row>
    <row r="827" spans="1:3" hidden="1" x14ac:dyDescent="0.25">
      <c r="A827" t="s">
        <v>5421</v>
      </c>
    </row>
    <row r="828" spans="1:3" hidden="1" x14ac:dyDescent="0.25">
      <c r="A828" t="s">
        <v>5426</v>
      </c>
    </row>
    <row r="829" spans="1:3" hidden="1" x14ac:dyDescent="0.25">
      <c r="A829" t="s">
        <v>5435</v>
      </c>
    </row>
    <row r="830" spans="1:3" hidden="1" x14ac:dyDescent="0.25">
      <c r="A830" t="s">
        <v>5445</v>
      </c>
    </row>
    <row r="831" spans="1:3" ht="30" x14ac:dyDescent="0.25">
      <c r="A831" s="32">
        <v>45564</v>
      </c>
      <c r="B831" s="32" t="s">
        <v>620</v>
      </c>
      <c r="C831" s="34" t="s">
        <v>62</v>
      </c>
    </row>
    <row r="832" spans="1:3" hidden="1" x14ac:dyDescent="0.25">
      <c r="A832" t="s">
        <v>5453</v>
      </c>
    </row>
    <row r="833" spans="1:3" hidden="1" x14ac:dyDescent="0.25">
      <c r="A833" t="s">
        <v>5456</v>
      </c>
    </row>
    <row r="834" spans="1:3" hidden="1" x14ac:dyDescent="0.25">
      <c r="A834" t="s">
        <v>5459</v>
      </c>
    </row>
    <row r="835" spans="1:3" ht="30" x14ac:dyDescent="0.25">
      <c r="A835" s="32">
        <v>45637</v>
      </c>
      <c r="B835" s="32" t="s">
        <v>808</v>
      </c>
      <c r="C835" s="34" t="s">
        <v>133</v>
      </c>
    </row>
    <row r="836" spans="1:3" hidden="1" x14ac:dyDescent="0.25">
      <c r="A836" t="s">
        <v>5476</v>
      </c>
    </row>
    <row r="837" spans="1:3" hidden="1" x14ac:dyDescent="0.25">
      <c r="A837" t="s">
        <v>5481</v>
      </c>
    </row>
    <row r="838" spans="1:3" hidden="1" x14ac:dyDescent="0.25">
      <c r="A838" t="s">
        <v>5486</v>
      </c>
    </row>
    <row r="839" spans="1:3" hidden="1" x14ac:dyDescent="0.25">
      <c r="A839" t="s">
        <v>5490</v>
      </c>
    </row>
    <row r="840" spans="1:3" hidden="1" x14ac:dyDescent="0.25">
      <c r="A840" t="s">
        <v>5494</v>
      </c>
    </row>
    <row r="841" spans="1:3" hidden="1" x14ac:dyDescent="0.25">
      <c r="A841" t="s">
        <v>5498</v>
      </c>
    </row>
    <row r="842" spans="1:3" hidden="1" x14ac:dyDescent="0.25">
      <c r="A842" t="s">
        <v>5502</v>
      </c>
    </row>
    <row r="843" spans="1:3" hidden="1" x14ac:dyDescent="0.25">
      <c r="A843" t="s">
        <v>5508</v>
      </c>
    </row>
    <row r="844" spans="1:3" hidden="1" x14ac:dyDescent="0.25">
      <c r="A844" t="s">
        <v>5511</v>
      </c>
    </row>
    <row r="845" spans="1:3" hidden="1" x14ac:dyDescent="0.25">
      <c r="A845" t="s">
        <v>5515</v>
      </c>
    </row>
    <row r="846" spans="1:3" hidden="1" x14ac:dyDescent="0.25">
      <c r="A846" t="s">
        <v>5518</v>
      </c>
    </row>
    <row r="847" spans="1:3" hidden="1" x14ac:dyDescent="0.25">
      <c r="A847" t="s">
        <v>5521</v>
      </c>
    </row>
    <row r="848" spans="1:3" hidden="1" x14ac:dyDescent="0.25">
      <c r="A848" t="s">
        <v>5528</v>
      </c>
    </row>
    <row r="849" spans="1:3" hidden="1" x14ac:dyDescent="0.25">
      <c r="A849" t="s">
        <v>5532</v>
      </c>
    </row>
    <row r="850" spans="1:3" ht="30" x14ac:dyDescent="0.25">
      <c r="A850" s="32">
        <v>46372</v>
      </c>
      <c r="B850" s="32" t="s">
        <v>5538</v>
      </c>
      <c r="C850" s="34" t="s">
        <v>62</v>
      </c>
    </row>
    <row r="851" spans="1:3" hidden="1" x14ac:dyDescent="0.25">
      <c r="A851" t="s">
        <v>5542</v>
      </c>
    </row>
    <row r="852" spans="1:3" hidden="1" x14ac:dyDescent="0.25">
      <c r="A852" t="s">
        <v>5550</v>
      </c>
    </row>
    <row r="853" spans="1:3" hidden="1" x14ac:dyDescent="0.25">
      <c r="A853" t="s">
        <v>5557</v>
      </c>
    </row>
    <row r="854" spans="1:3" hidden="1" x14ac:dyDescent="0.25">
      <c r="A854" t="s">
        <v>5560</v>
      </c>
    </row>
    <row r="855" spans="1:3" hidden="1" x14ac:dyDescent="0.25">
      <c r="A855" t="s">
        <v>5563</v>
      </c>
    </row>
    <row r="856" spans="1:3" hidden="1" x14ac:dyDescent="0.25">
      <c r="A856" t="s">
        <v>5566</v>
      </c>
    </row>
    <row r="857" spans="1:3" hidden="1" x14ac:dyDescent="0.25">
      <c r="A857" t="s">
        <v>5577</v>
      </c>
    </row>
    <row r="858" spans="1:3" hidden="1" x14ac:dyDescent="0.25">
      <c r="A858" t="s">
        <v>5582</v>
      </c>
    </row>
    <row r="859" spans="1:3" hidden="1" x14ac:dyDescent="0.25">
      <c r="A859" t="s">
        <v>5587</v>
      </c>
    </row>
  </sheetData>
  <autoFilter ref="A1:C859">
    <filterColumn colId="1">
      <customFilters>
        <customFilter operator="notEqual" val=" "/>
      </customFilters>
    </filterColumn>
  </autoFilter>
  <pageMargins left="0.7" right="0.7" top="0.75" bottom="0.75" header="0.3" footer="0.3"/>
  <pageSetup orientation="portrait" horizontalDpi="360" verticalDpi="36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
  <sheetViews>
    <sheetView workbookViewId="0">
      <selection activeCell="G22" sqref="G22"/>
    </sheetView>
  </sheetViews>
  <sheetFormatPr defaultRowHeight="15" x14ac:dyDescent="0.25"/>
  <cols>
    <col min="2" max="2" width="20" customWidth="1"/>
    <col min="3" max="3" width="10.5703125" customWidth="1"/>
  </cols>
  <sheetData>
    <row r="1" spans="1:4" x14ac:dyDescent="0.25">
      <c r="A1" s="8" t="s">
        <v>0</v>
      </c>
      <c r="B1" s="8" t="s">
        <v>3</v>
      </c>
      <c r="C1" s="8" t="s">
        <v>5633</v>
      </c>
    </row>
    <row r="2" spans="1:4" x14ac:dyDescent="0.25">
      <c r="A2" s="9">
        <v>13535</v>
      </c>
      <c r="B2" s="9" t="s">
        <v>493</v>
      </c>
      <c r="C2" s="26" t="s">
        <v>110</v>
      </c>
      <c r="D2" s="51"/>
    </row>
    <row r="3" spans="1:4" x14ac:dyDescent="0.25">
      <c r="A3" s="9">
        <v>22116</v>
      </c>
      <c r="B3" s="9" t="s">
        <v>493</v>
      </c>
      <c r="C3" s="26" t="s">
        <v>5744</v>
      </c>
      <c r="D3" s="51"/>
    </row>
    <row r="5" spans="1:4" ht="30" x14ac:dyDescent="0.25">
      <c r="A5" s="8" t="s">
        <v>0</v>
      </c>
      <c r="B5" s="8" t="s">
        <v>3</v>
      </c>
      <c r="C5" s="8" t="s">
        <v>5640</v>
      </c>
    </row>
    <row r="6" spans="1:4" x14ac:dyDescent="0.25">
      <c r="A6" s="9">
        <v>25687</v>
      </c>
      <c r="B6" s="9" t="s">
        <v>225</v>
      </c>
      <c r="C6" s="26" t="s">
        <v>63</v>
      </c>
      <c r="D6" s="51"/>
    </row>
    <row r="7" spans="1:4" x14ac:dyDescent="0.25">
      <c r="A7" s="9">
        <v>34798</v>
      </c>
      <c r="B7" s="9" t="s">
        <v>59</v>
      </c>
      <c r="C7" s="26" t="s">
        <v>63</v>
      </c>
      <c r="D7" s="51"/>
    </row>
    <row r="8" spans="1:4" x14ac:dyDescent="0.25">
      <c r="A8" s="9">
        <v>37052</v>
      </c>
      <c r="B8" s="9" t="s">
        <v>59</v>
      </c>
      <c r="C8" s="26" t="s">
        <v>63</v>
      </c>
      <c r="D8" s="51"/>
    </row>
    <row r="10" spans="1:4" ht="45" x14ac:dyDescent="0.25">
      <c r="A10" s="25" t="s">
        <v>0</v>
      </c>
      <c r="B10" s="25" t="s">
        <v>3</v>
      </c>
      <c r="C10" s="25" t="s">
        <v>5627</v>
      </c>
    </row>
    <row r="11" spans="1:4" x14ac:dyDescent="0.25">
      <c r="A11" s="13">
        <v>3878</v>
      </c>
      <c r="B11" s="16" t="s">
        <v>254</v>
      </c>
      <c r="C11" s="34" t="s">
        <v>66</v>
      </c>
      <c r="D11" s="51"/>
    </row>
  </sheetData>
  <pageMargins left="0.7" right="0.7" top="0.75" bottom="0.75" header="0.3" footer="0.3"/>
  <pageSetup orientation="portrait" horizontalDpi="360" verticalDpi="36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activeCell="I18" sqref="I18"/>
    </sheetView>
  </sheetViews>
  <sheetFormatPr defaultRowHeight="15" x14ac:dyDescent="0.25"/>
  <cols>
    <col min="2" max="2" width="12.85546875" customWidth="1"/>
  </cols>
  <sheetData>
    <row r="1" spans="1:3" ht="30" x14ac:dyDescent="0.25">
      <c r="A1" s="8" t="s">
        <v>0</v>
      </c>
      <c r="B1" s="8" t="s">
        <v>5627</v>
      </c>
    </row>
    <row r="2" spans="1:3" x14ac:dyDescent="0.25">
      <c r="A2" s="9">
        <v>3878</v>
      </c>
      <c r="B2" s="9" t="s">
        <v>5767</v>
      </c>
      <c r="C2" t="s">
        <v>5673</v>
      </c>
    </row>
    <row r="3" spans="1:3" x14ac:dyDescent="0.25">
      <c r="A3" s="9">
        <v>17386</v>
      </c>
      <c r="B3" s="26" t="s">
        <v>63</v>
      </c>
      <c r="C3" s="51"/>
    </row>
    <row r="4" spans="1:3" x14ac:dyDescent="0.25">
      <c r="A4" s="9">
        <v>25940</v>
      </c>
      <c r="B4" s="26" t="s">
        <v>63</v>
      </c>
      <c r="C4" s="51" t="s">
        <v>5674</v>
      </c>
    </row>
    <row r="5" spans="1:3" x14ac:dyDescent="0.25">
      <c r="A5" s="9">
        <v>26646</v>
      </c>
      <c r="B5" s="26" t="s">
        <v>63</v>
      </c>
      <c r="C5" s="51" t="s">
        <v>5675</v>
      </c>
    </row>
    <row r="6" spans="1:3" x14ac:dyDescent="0.25">
      <c r="A6" s="9">
        <v>26913</v>
      </c>
      <c r="B6" s="26" t="s">
        <v>63</v>
      </c>
      <c r="C6" s="51"/>
    </row>
    <row r="7" spans="1:3" x14ac:dyDescent="0.25">
      <c r="A7" s="9">
        <v>27293</v>
      </c>
      <c r="B7" s="26" t="s">
        <v>63</v>
      </c>
      <c r="C7" s="51"/>
    </row>
    <row r="8" spans="1:3" x14ac:dyDescent="0.25">
      <c r="A8" s="9">
        <v>42708</v>
      </c>
      <c r="B8" s="26" t="s">
        <v>66</v>
      </c>
      <c r="C8" s="51"/>
    </row>
    <row r="9" spans="1:3" x14ac:dyDescent="0.25">
      <c r="A9" s="9">
        <v>42743</v>
      </c>
      <c r="B9" s="26" t="s">
        <v>63</v>
      </c>
      <c r="C9" s="51" t="s">
        <v>5674</v>
      </c>
    </row>
    <row r="10" spans="1:3" x14ac:dyDescent="0.25">
      <c r="A10" s="9">
        <v>42996</v>
      </c>
      <c r="B10" s="26" t="s">
        <v>66</v>
      </c>
      <c r="C10" s="51"/>
    </row>
    <row r="12" spans="1:3" ht="30" x14ac:dyDescent="0.25">
      <c r="A12" s="8" t="s">
        <v>0</v>
      </c>
      <c r="B12" s="8" t="s">
        <v>5631</v>
      </c>
    </row>
    <row r="13" spans="1:3" x14ac:dyDescent="0.25">
      <c r="A13" s="9">
        <v>19502</v>
      </c>
      <c r="B13" s="26" t="s">
        <v>63</v>
      </c>
      <c r="C13" s="51" t="s">
        <v>5676</v>
      </c>
    </row>
    <row r="15" spans="1:3" ht="45" x14ac:dyDescent="0.25">
      <c r="A15" s="8" t="s">
        <v>0</v>
      </c>
      <c r="B15" s="8" t="s">
        <v>5634</v>
      </c>
    </row>
    <row r="16" spans="1:3" x14ac:dyDescent="0.25">
      <c r="A16" s="9">
        <v>44572</v>
      </c>
      <c r="B16" s="26" t="s">
        <v>66</v>
      </c>
      <c r="C16" s="51"/>
    </row>
    <row r="18" spans="1:3" ht="30" x14ac:dyDescent="0.25">
      <c r="A18" s="8" t="s">
        <v>0</v>
      </c>
      <c r="B18" s="8" t="s">
        <v>5640</v>
      </c>
    </row>
    <row r="19" spans="1:3" x14ac:dyDescent="0.25">
      <c r="A19" s="9">
        <v>26528</v>
      </c>
      <c r="B19" s="26" t="s">
        <v>63</v>
      </c>
      <c r="C19" s="51"/>
    </row>
    <row r="20" spans="1:3" x14ac:dyDescent="0.25">
      <c r="A20" s="9" t="s">
        <v>3172</v>
      </c>
      <c r="B20" s="26" t="s">
        <v>63</v>
      </c>
    </row>
    <row r="21" spans="1:3" x14ac:dyDescent="0.25">
      <c r="A21" s="9" t="s">
        <v>4446</v>
      </c>
      <c r="B21" s="26" t="s">
        <v>63</v>
      </c>
    </row>
    <row r="22" spans="1:3" x14ac:dyDescent="0.25">
      <c r="A22" s="9" t="s">
        <v>4667</v>
      </c>
      <c r="B22" s="26" t="s">
        <v>63</v>
      </c>
    </row>
    <row r="23" spans="1:3" x14ac:dyDescent="0.25">
      <c r="A23" s="9" t="s">
        <v>5198</v>
      </c>
      <c r="B23" s="26" t="s">
        <v>63</v>
      </c>
    </row>
    <row r="25" spans="1:3" ht="30" x14ac:dyDescent="0.25">
      <c r="A25" s="8" t="s">
        <v>0</v>
      </c>
      <c r="B25" s="8" t="s">
        <v>5641</v>
      </c>
    </row>
    <row r="26" spans="1:3" x14ac:dyDescent="0.25">
      <c r="A26" s="9" t="s">
        <v>2157</v>
      </c>
      <c r="B26" s="26" t="s">
        <v>5677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H2336"/>
  <sheetViews>
    <sheetView workbookViewId="0">
      <pane ySplit="1" topLeftCell="A2" activePane="bottomLeft" state="frozen"/>
      <selection activeCell="AE1" sqref="AE1"/>
      <selection pane="bottomLeft" activeCell="M2344" sqref="M2344"/>
    </sheetView>
  </sheetViews>
  <sheetFormatPr defaultRowHeight="15" x14ac:dyDescent="0.25"/>
  <cols>
    <col min="2" max="2" width="7.28515625" customWidth="1"/>
    <col min="3" max="3" width="5.42578125" customWidth="1"/>
    <col min="4" max="4" width="6.140625" customWidth="1"/>
    <col min="5" max="5" width="6.42578125" customWidth="1"/>
    <col min="7" max="7" width="8.85546875" customWidth="1"/>
  </cols>
  <sheetData>
    <row r="1" spans="1:60" ht="141.94999999999999" customHeight="1" x14ac:dyDescent="0.25">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45</v>
      </c>
      <c r="BA1" s="4" t="s">
        <v>51</v>
      </c>
      <c r="BB1" s="4" t="s">
        <v>52</v>
      </c>
      <c r="BC1" s="4" t="s">
        <v>53</v>
      </c>
      <c r="BD1" s="4" t="s">
        <v>54</v>
      </c>
      <c r="BE1" s="4" t="s">
        <v>55</v>
      </c>
      <c r="BF1" s="4" t="s">
        <v>45</v>
      </c>
      <c r="BG1" s="4" t="s">
        <v>46</v>
      </c>
      <c r="BH1" s="4"/>
    </row>
    <row r="2" spans="1:60" hidden="1" x14ac:dyDescent="0.25">
      <c r="A2" t="s">
        <v>56</v>
      </c>
      <c r="B2" t="s">
        <v>57</v>
      </c>
      <c r="C2" t="s">
        <v>58</v>
      </c>
      <c r="D2" t="s">
        <v>59</v>
      </c>
      <c r="E2" t="s">
        <v>60</v>
      </c>
      <c r="F2" t="s">
        <v>61</v>
      </c>
      <c r="G2" t="s">
        <v>62</v>
      </c>
      <c r="I2" t="s">
        <v>63</v>
      </c>
      <c r="J2" t="s">
        <v>64</v>
      </c>
      <c r="L2" t="s">
        <v>65</v>
      </c>
      <c r="M2" t="s">
        <v>63</v>
      </c>
      <c r="N2" t="s">
        <v>66</v>
      </c>
      <c r="O2" t="s">
        <v>63</v>
      </c>
      <c r="P2" t="s">
        <v>15</v>
      </c>
      <c r="Q2" t="s">
        <v>67</v>
      </c>
    </row>
    <row r="3" spans="1:60" hidden="1" x14ac:dyDescent="0.25">
      <c r="A3" t="s">
        <v>68</v>
      </c>
      <c r="B3" t="s">
        <v>69</v>
      </c>
      <c r="C3" t="s">
        <v>70</v>
      </c>
      <c r="D3" t="s">
        <v>59</v>
      </c>
      <c r="E3" t="s">
        <v>60</v>
      </c>
      <c r="F3" t="s">
        <v>71</v>
      </c>
      <c r="G3" t="s">
        <v>72</v>
      </c>
      <c r="I3" t="s">
        <v>63</v>
      </c>
      <c r="J3" t="s">
        <v>64</v>
      </c>
      <c r="L3" t="s">
        <v>73</v>
      </c>
    </row>
    <row r="4" spans="1:60" hidden="1" x14ac:dyDescent="0.25">
      <c r="A4" t="s">
        <v>74</v>
      </c>
      <c r="B4" t="s">
        <v>75</v>
      </c>
      <c r="C4" t="s">
        <v>76</v>
      </c>
      <c r="D4" t="s">
        <v>109</v>
      </c>
      <c r="E4" t="s">
        <v>60</v>
      </c>
      <c r="G4" t="s">
        <v>78</v>
      </c>
      <c r="I4" t="s">
        <v>63</v>
      </c>
      <c r="J4" t="s">
        <v>64</v>
      </c>
      <c r="L4" t="s">
        <v>73</v>
      </c>
      <c r="M4" t="s">
        <v>63</v>
      </c>
      <c r="N4" t="s">
        <v>79</v>
      </c>
      <c r="O4" t="s">
        <v>63</v>
      </c>
      <c r="R4" t="s">
        <v>83</v>
      </c>
      <c r="S4" s="1" t="s">
        <v>63</v>
      </c>
      <c r="T4" t="s">
        <v>84</v>
      </c>
      <c r="U4" t="s">
        <v>63</v>
      </c>
      <c r="V4" s="1" t="s">
        <v>110</v>
      </c>
      <c r="W4" t="s">
        <v>80</v>
      </c>
      <c r="X4" t="s">
        <v>85</v>
      </c>
      <c r="Y4" t="s">
        <v>111</v>
      </c>
      <c r="Z4" s="1" t="s">
        <v>66</v>
      </c>
      <c r="AA4" t="s">
        <v>63</v>
      </c>
      <c r="AB4" t="s">
        <v>63</v>
      </c>
      <c r="AC4" s="1" t="s">
        <v>66</v>
      </c>
      <c r="AD4" t="s">
        <v>63</v>
      </c>
      <c r="AE4" t="s">
        <v>63</v>
      </c>
      <c r="AF4" t="s">
        <v>63</v>
      </c>
      <c r="AG4" t="s">
        <v>81</v>
      </c>
      <c r="AH4" t="s">
        <v>78</v>
      </c>
      <c r="AJ4" t="s">
        <v>63</v>
      </c>
      <c r="AL4" t="s">
        <v>63</v>
      </c>
      <c r="AN4" t="s">
        <v>87</v>
      </c>
      <c r="AP4" t="s">
        <v>93</v>
      </c>
      <c r="AQ4" t="s">
        <v>89</v>
      </c>
      <c r="AR4" t="s">
        <v>94</v>
      </c>
      <c r="AS4" t="s">
        <v>91</v>
      </c>
      <c r="AT4" t="s">
        <v>63</v>
      </c>
      <c r="AU4" t="s">
        <v>112</v>
      </c>
    </row>
    <row r="5" spans="1:60" hidden="1" x14ac:dyDescent="0.25">
      <c r="A5" t="s">
        <v>74</v>
      </c>
      <c r="B5" t="s">
        <v>75</v>
      </c>
      <c r="C5" t="s">
        <v>76</v>
      </c>
      <c r="D5" t="s">
        <v>109</v>
      </c>
      <c r="E5" t="s">
        <v>60</v>
      </c>
      <c r="G5" t="s">
        <v>78</v>
      </c>
      <c r="I5" t="s">
        <v>63</v>
      </c>
      <c r="J5" t="s">
        <v>64</v>
      </c>
      <c r="L5" t="s">
        <v>73</v>
      </c>
      <c r="M5" t="s">
        <v>63</v>
      </c>
      <c r="N5" t="s">
        <v>79</v>
      </c>
      <c r="O5" t="s">
        <v>63</v>
      </c>
      <c r="R5" t="s">
        <v>83</v>
      </c>
      <c r="S5" s="1" t="s">
        <v>63</v>
      </c>
      <c r="T5" t="s">
        <v>84</v>
      </c>
      <c r="U5" t="s">
        <v>63</v>
      </c>
      <c r="V5" s="1" t="s">
        <v>110</v>
      </c>
      <c r="W5" t="s">
        <v>80</v>
      </c>
      <c r="X5" t="s">
        <v>85</v>
      </c>
      <c r="Y5" t="s">
        <v>111</v>
      </c>
      <c r="Z5" s="1" t="s">
        <v>66</v>
      </c>
      <c r="AA5" t="s">
        <v>63</v>
      </c>
      <c r="AB5" t="s">
        <v>63</v>
      </c>
      <c r="AC5" s="1" t="s">
        <v>66</v>
      </c>
      <c r="AD5" t="s">
        <v>63</v>
      </c>
      <c r="AE5" t="s">
        <v>63</v>
      </c>
      <c r="AF5" t="s">
        <v>63</v>
      </c>
      <c r="AG5" t="s">
        <v>81</v>
      </c>
      <c r="AH5" t="s">
        <v>78</v>
      </c>
      <c r="AJ5" t="s">
        <v>63</v>
      </c>
      <c r="AL5" t="s">
        <v>63</v>
      </c>
      <c r="AN5" t="s">
        <v>87</v>
      </c>
      <c r="AP5" t="s">
        <v>88</v>
      </c>
      <c r="AQ5" t="s">
        <v>89</v>
      </c>
      <c r="AR5" t="s">
        <v>90</v>
      </c>
      <c r="AS5" t="s">
        <v>91</v>
      </c>
      <c r="AT5" t="s">
        <v>63</v>
      </c>
    </row>
    <row r="6" spans="1:60" hidden="1" x14ac:dyDescent="0.25">
      <c r="A6" t="s">
        <v>74</v>
      </c>
      <c r="B6" t="s">
        <v>75</v>
      </c>
      <c r="C6" t="s">
        <v>76</v>
      </c>
      <c r="D6" t="s">
        <v>109</v>
      </c>
      <c r="E6" t="s">
        <v>60</v>
      </c>
      <c r="G6" t="s">
        <v>78</v>
      </c>
      <c r="I6" t="s">
        <v>63</v>
      </c>
      <c r="J6" t="s">
        <v>64</v>
      </c>
      <c r="L6" t="s">
        <v>73</v>
      </c>
      <c r="M6" t="s">
        <v>63</v>
      </c>
      <c r="N6" t="s">
        <v>79</v>
      </c>
      <c r="O6" t="s">
        <v>63</v>
      </c>
      <c r="R6" t="s">
        <v>83</v>
      </c>
      <c r="S6" s="1" t="s">
        <v>63</v>
      </c>
      <c r="T6" t="s">
        <v>84</v>
      </c>
      <c r="U6" t="s">
        <v>63</v>
      </c>
      <c r="V6" s="1" t="s">
        <v>110</v>
      </c>
      <c r="W6" t="s">
        <v>80</v>
      </c>
      <c r="X6" t="s">
        <v>85</v>
      </c>
      <c r="Y6" t="s">
        <v>111</v>
      </c>
      <c r="Z6" s="1" t="s">
        <v>66</v>
      </c>
      <c r="AA6" t="s">
        <v>63</v>
      </c>
      <c r="AB6" t="s">
        <v>63</v>
      </c>
      <c r="AC6" s="1" t="s">
        <v>66</v>
      </c>
      <c r="AD6" t="s">
        <v>63</v>
      </c>
      <c r="AE6" t="s">
        <v>63</v>
      </c>
      <c r="AF6" t="s">
        <v>63</v>
      </c>
      <c r="AG6" t="s">
        <v>81</v>
      </c>
      <c r="AH6" t="s">
        <v>78</v>
      </c>
      <c r="AJ6" t="s">
        <v>63</v>
      </c>
      <c r="AL6" t="s">
        <v>63</v>
      </c>
      <c r="AN6" t="s">
        <v>87</v>
      </c>
      <c r="AP6" t="s">
        <v>96</v>
      </c>
      <c r="AQ6" t="s">
        <v>89</v>
      </c>
      <c r="AR6" t="s">
        <v>97</v>
      </c>
      <c r="AS6" t="s">
        <v>91</v>
      </c>
      <c r="AT6" t="s">
        <v>63</v>
      </c>
      <c r="AU6" t="s">
        <v>98</v>
      </c>
    </row>
    <row r="7" spans="1:60" hidden="1" x14ac:dyDescent="0.25">
      <c r="A7" t="s">
        <v>74</v>
      </c>
      <c r="B7" t="s">
        <v>75</v>
      </c>
      <c r="C7" t="s">
        <v>76</v>
      </c>
      <c r="D7" t="s">
        <v>109</v>
      </c>
      <c r="E7" t="s">
        <v>60</v>
      </c>
      <c r="G7" t="s">
        <v>78</v>
      </c>
      <c r="I7" t="s">
        <v>63</v>
      </c>
      <c r="J7" t="s">
        <v>64</v>
      </c>
      <c r="L7" t="s">
        <v>73</v>
      </c>
      <c r="M7" t="s">
        <v>63</v>
      </c>
      <c r="N7" t="s">
        <v>79</v>
      </c>
      <c r="O7" t="s">
        <v>63</v>
      </c>
      <c r="R7" t="s">
        <v>83</v>
      </c>
      <c r="S7" s="1" t="s">
        <v>63</v>
      </c>
      <c r="T7" t="s">
        <v>84</v>
      </c>
      <c r="U7" t="s">
        <v>63</v>
      </c>
      <c r="V7" s="1" t="s">
        <v>110</v>
      </c>
      <c r="W7" t="s">
        <v>80</v>
      </c>
      <c r="X7" t="s">
        <v>85</v>
      </c>
      <c r="Y7" t="s">
        <v>111</v>
      </c>
      <c r="Z7" s="1" t="s">
        <v>66</v>
      </c>
      <c r="AA7" t="s">
        <v>63</v>
      </c>
      <c r="AB7" t="s">
        <v>63</v>
      </c>
      <c r="AC7" s="1" t="s">
        <v>66</v>
      </c>
      <c r="AD7" t="s">
        <v>63</v>
      </c>
      <c r="AE7" t="s">
        <v>63</v>
      </c>
      <c r="AF7" t="s">
        <v>63</v>
      </c>
      <c r="AG7" t="s">
        <v>81</v>
      </c>
      <c r="AH7" t="s">
        <v>78</v>
      </c>
      <c r="AJ7" t="s">
        <v>63</v>
      </c>
      <c r="AL7" t="s">
        <v>63</v>
      </c>
      <c r="AN7" t="s">
        <v>87</v>
      </c>
      <c r="AP7" t="s">
        <v>106</v>
      </c>
      <c r="AQ7" t="s">
        <v>89</v>
      </c>
      <c r="AR7" t="s">
        <v>107</v>
      </c>
      <c r="AS7" t="s">
        <v>91</v>
      </c>
      <c r="AT7" t="s">
        <v>63</v>
      </c>
      <c r="AU7" t="s">
        <v>113</v>
      </c>
    </row>
    <row r="8" spans="1:60" hidden="1" x14ac:dyDescent="0.25">
      <c r="A8" t="s">
        <v>74</v>
      </c>
      <c r="B8" t="s">
        <v>75</v>
      </c>
      <c r="C8" t="s">
        <v>76</v>
      </c>
      <c r="D8" t="s">
        <v>109</v>
      </c>
      <c r="E8" t="s">
        <v>60</v>
      </c>
      <c r="G8" t="s">
        <v>78</v>
      </c>
      <c r="I8" t="s">
        <v>63</v>
      </c>
      <c r="J8" t="s">
        <v>64</v>
      </c>
      <c r="L8" t="s">
        <v>73</v>
      </c>
      <c r="M8" t="s">
        <v>63</v>
      </c>
      <c r="N8" t="s">
        <v>79</v>
      </c>
      <c r="O8" t="s">
        <v>63</v>
      </c>
      <c r="R8" t="s">
        <v>83</v>
      </c>
      <c r="S8" s="1" t="s">
        <v>63</v>
      </c>
      <c r="T8" t="s">
        <v>84</v>
      </c>
      <c r="U8" t="s">
        <v>63</v>
      </c>
      <c r="V8" s="1" t="s">
        <v>110</v>
      </c>
      <c r="W8" t="s">
        <v>80</v>
      </c>
      <c r="X8" t="s">
        <v>85</v>
      </c>
      <c r="Y8" t="s">
        <v>111</v>
      </c>
      <c r="Z8" s="1" t="s">
        <v>66</v>
      </c>
      <c r="AA8" t="s">
        <v>63</v>
      </c>
      <c r="AB8" t="s">
        <v>63</v>
      </c>
      <c r="AC8" s="1" t="s">
        <v>66</v>
      </c>
      <c r="AD8" t="s">
        <v>63</v>
      </c>
      <c r="AE8" t="s">
        <v>63</v>
      </c>
      <c r="AF8" t="s">
        <v>63</v>
      </c>
      <c r="AG8" t="s">
        <v>81</v>
      </c>
      <c r="AH8" t="s">
        <v>78</v>
      </c>
      <c r="AJ8" t="s">
        <v>63</v>
      </c>
      <c r="AL8" t="s">
        <v>63</v>
      </c>
      <c r="AN8" t="s">
        <v>87</v>
      </c>
      <c r="AP8" t="s">
        <v>101</v>
      </c>
      <c r="AQ8" t="s">
        <v>89</v>
      </c>
      <c r="AR8" t="s">
        <v>102</v>
      </c>
      <c r="AS8" t="s">
        <v>103</v>
      </c>
      <c r="AT8" t="s">
        <v>63</v>
      </c>
    </row>
    <row r="9" spans="1:60" hidden="1" x14ac:dyDescent="0.25">
      <c r="A9" t="s">
        <v>74</v>
      </c>
      <c r="B9" t="s">
        <v>75</v>
      </c>
      <c r="C9" t="s">
        <v>76</v>
      </c>
      <c r="D9" t="s">
        <v>109</v>
      </c>
      <c r="E9" t="s">
        <v>60</v>
      </c>
      <c r="G9" t="s">
        <v>78</v>
      </c>
      <c r="I9" t="s">
        <v>63</v>
      </c>
      <c r="J9" t="s">
        <v>64</v>
      </c>
      <c r="L9" t="s">
        <v>73</v>
      </c>
      <c r="M9" t="s">
        <v>63</v>
      </c>
      <c r="N9" t="s">
        <v>79</v>
      </c>
      <c r="O9" t="s">
        <v>63</v>
      </c>
      <c r="R9" t="s">
        <v>83</v>
      </c>
      <c r="S9" s="1" t="s">
        <v>63</v>
      </c>
      <c r="T9" t="s">
        <v>84</v>
      </c>
      <c r="U9" t="s">
        <v>63</v>
      </c>
      <c r="V9" s="1" t="s">
        <v>110</v>
      </c>
      <c r="W9" t="s">
        <v>80</v>
      </c>
      <c r="X9" t="s">
        <v>85</v>
      </c>
      <c r="Y9" t="s">
        <v>111</v>
      </c>
      <c r="Z9" s="1" t="s">
        <v>66</v>
      </c>
      <c r="AA9" t="s">
        <v>63</v>
      </c>
      <c r="AB9" t="s">
        <v>63</v>
      </c>
      <c r="AC9" s="1" t="s">
        <v>66</v>
      </c>
      <c r="AD9" t="s">
        <v>63</v>
      </c>
      <c r="AE9" t="s">
        <v>63</v>
      </c>
      <c r="AF9" t="s">
        <v>63</v>
      </c>
      <c r="AG9" t="s">
        <v>81</v>
      </c>
      <c r="AH9" t="s">
        <v>78</v>
      </c>
      <c r="AJ9" t="s">
        <v>63</v>
      </c>
      <c r="AL9" t="s">
        <v>63</v>
      </c>
      <c r="AN9" t="s">
        <v>87</v>
      </c>
      <c r="AP9" t="s">
        <v>104</v>
      </c>
      <c r="AQ9" t="s">
        <v>89</v>
      </c>
      <c r="AR9" t="s">
        <v>105</v>
      </c>
      <c r="AS9" t="s">
        <v>91</v>
      </c>
      <c r="AT9" t="s">
        <v>63</v>
      </c>
    </row>
    <row r="10" spans="1:60" hidden="1" x14ac:dyDescent="0.25">
      <c r="A10" t="s">
        <v>114</v>
      </c>
      <c r="B10" t="s">
        <v>115</v>
      </c>
      <c r="C10" t="s">
        <v>116</v>
      </c>
      <c r="D10" t="s">
        <v>109</v>
      </c>
      <c r="E10" t="s">
        <v>60</v>
      </c>
      <c r="G10" t="s">
        <v>118</v>
      </c>
      <c r="I10" t="s">
        <v>63</v>
      </c>
      <c r="J10" t="s">
        <v>64</v>
      </c>
      <c r="L10" t="s">
        <v>73</v>
      </c>
      <c r="M10" t="s">
        <v>63</v>
      </c>
      <c r="N10" t="s">
        <v>80</v>
      </c>
      <c r="O10" t="s">
        <v>63</v>
      </c>
      <c r="R10" t="s">
        <v>83</v>
      </c>
      <c r="S10" t="s">
        <v>63</v>
      </c>
      <c r="T10" t="s">
        <v>63</v>
      </c>
      <c r="U10" t="s">
        <v>110</v>
      </c>
      <c r="V10" s="2" t="s">
        <v>80</v>
      </c>
      <c r="W10" s="2" t="s">
        <v>63</v>
      </c>
      <c r="X10" s="2" t="s">
        <v>85</v>
      </c>
      <c r="Y10" s="2" t="s">
        <v>86</v>
      </c>
      <c r="Z10" t="s">
        <v>66</v>
      </c>
      <c r="AA10" t="s">
        <v>63</v>
      </c>
      <c r="AB10" s="2" t="s">
        <v>63</v>
      </c>
      <c r="AC10" t="s">
        <v>66</v>
      </c>
      <c r="AD10" t="s">
        <v>110</v>
      </c>
      <c r="AE10" t="s">
        <v>63</v>
      </c>
      <c r="AF10" s="2" t="s">
        <v>66</v>
      </c>
      <c r="AG10" s="2" t="s">
        <v>81</v>
      </c>
      <c r="AH10" t="s">
        <v>118</v>
      </c>
      <c r="AJ10" t="s">
        <v>63</v>
      </c>
      <c r="AL10" t="s">
        <v>66</v>
      </c>
      <c r="AO10" t="s">
        <v>120</v>
      </c>
      <c r="AP10" t="s">
        <v>93</v>
      </c>
      <c r="AQ10" t="s">
        <v>89</v>
      </c>
      <c r="AR10" t="s">
        <v>94</v>
      </c>
      <c r="AS10" t="s">
        <v>91</v>
      </c>
      <c r="AT10" t="s">
        <v>63</v>
      </c>
      <c r="AU10" t="s">
        <v>123</v>
      </c>
    </row>
    <row r="11" spans="1:60" hidden="1" x14ac:dyDescent="0.25">
      <c r="A11" t="s">
        <v>114</v>
      </c>
      <c r="B11" t="s">
        <v>115</v>
      </c>
      <c r="C11" t="s">
        <v>116</v>
      </c>
      <c r="D11" t="s">
        <v>109</v>
      </c>
      <c r="E11" t="s">
        <v>60</v>
      </c>
      <c r="G11" t="s">
        <v>118</v>
      </c>
      <c r="I11" t="s">
        <v>63</v>
      </c>
      <c r="J11" t="s">
        <v>64</v>
      </c>
      <c r="L11" t="s">
        <v>73</v>
      </c>
      <c r="M11" t="s">
        <v>63</v>
      </c>
      <c r="N11" t="s">
        <v>80</v>
      </c>
      <c r="O11" t="s">
        <v>63</v>
      </c>
      <c r="R11" t="s">
        <v>83</v>
      </c>
      <c r="S11" t="s">
        <v>63</v>
      </c>
      <c r="T11" t="s">
        <v>63</v>
      </c>
      <c r="U11" t="s">
        <v>110</v>
      </c>
      <c r="V11" s="2" t="s">
        <v>80</v>
      </c>
      <c r="W11" s="2" t="s">
        <v>63</v>
      </c>
      <c r="X11" s="2" t="s">
        <v>85</v>
      </c>
      <c r="Y11" s="2" t="s">
        <v>86</v>
      </c>
      <c r="Z11" t="s">
        <v>66</v>
      </c>
      <c r="AA11" t="s">
        <v>63</v>
      </c>
      <c r="AB11" s="2" t="s">
        <v>63</v>
      </c>
      <c r="AC11" t="s">
        <v>66</v>
      </c>
      <c r="AD11" t="s">
        <v>110</v>
      </c>
      <c r="AE11" t="s">
        <v>63</v>
      </c>
      <c r="AF11" s="2" t="s">
        <v>66</v>
      </c>
      <c r="AG11" s="2" t="s">
        <v>81</v>
      </c>
      <c r="AH11" t="s">
        <v>118</v>
      </c>
      <c r="AJ11" t="s">
        <v>63</v>
      </c>
      <c r="AL11" t="s">
        <v>66</v>
      </c>
      <c r="AO11" t="s">
        <v>120</v>
      </c>
      <c r="AP11" t="s">
        <v>99</v>
      </c>
      <c r="AQ11" t="s">
        <v>89</v>
      </c>
      <c r="AR11" t="s">
        <v>100</v>
      </c>
      <c r="AS11" t="s">
        <v>91</v>
      </c>
      <c r="AT11" t="s">
        <v>63</v>
      </c>
    </row>
    <row r="12" spans="1:60" hidden="1" x14ac:dyDescent="0.25">
      <c r="A12" t="s">
        <v>114</v>
      </c>
      <c r="B12" t="s">
        <v>115</v>
      </c>
      <c r="C12" t="s">
        <v>116</v>
      </c>
      <c r="D12" t="s">
        <v>109</v>
      </c>
      <c r="E12" t="s">
        <v>60</v>
      </c>
      <c r="G12" t="s">
        <v>118</v>
      </c>
      <c r="I12" t="s">
        <v>63</v>
      </c>
      <c r="J12" t="s">
        <v>64</v>
      </c>
      <c r="L12" t="s">
        <v>73</v>
      </c>
      <c r="M12" t="s">
        <v>63</v>
      </c>
      <c r="N12" t="s">
        <v>80</v>
      </c>
      <c r="O12" t="s">
        <v>63</v>
      </c>
      <c r="R12" t="s">
        <v>83</v>
      </c>
      <c r="S12" t="s">
        <v>63</v>
      </c>
      <c r="T12" t="s">
        <v>63</v>
      </c>
      <c r="U12" t="s">
        <v>110</v>
      </c>
      <c r="V12" s="2" t="s">
        <v>80</v>
      </c>
      <c r="W12" s="2" t="s">
        <v>63</v>
      </c>
      <c r="X12" s="2" t="s">
        <v>85</v>
      </c>
      <c r="Y12" s="2" t="s">
        <v>86</v>
      </c>
      <c r="Z12" t="s">
        <v>66</v>
      </c>
      <c r="AA12" t="s">
        <v>63</v>
      </c>
      <c r="AB12" s="2" t="s">
        <v>63</v>
      </c>
      <c r="AC12" t="s">
        <v>66</v>
      </c>
      <c r="AD12" t="s">
        <v>110</v>
      </c>
      <c r="AE12" t="s">
        <v>63</v>
      </c>
      <c r="AF12" s="2" t="s">
        <v>66</v>
      </c>
      <c r="AG12" s="2" t="s">
        <v>81</v>
      </c>
      <c r="AH12" t="s">
        <v>118</v>
      </c>
      <c r="AJ12" t="s">
        <v>63</v>
      </c>
      <c r="AL12" t="s">
        <v>66</v>
      </c>
      <c r="AO12" t="s">
        <v>120</v>
      </c>
      <c r="AP12" t="s">
        <v>106</v>
      </c>
      <c r="AQ12" t="s">
        <v>89</v>
      </c>
      <c r="AR12" t="s">
        <v>107</v>
      </c>
      <c r="AS12" t="s">
        <v>91</v>
      </c>
      <c r="AT12" t="s">
        <v>63</v>
      </c>
    </row>
    <row r="13" spans="1:60" hidden="1" x14ac:dyDescent="0.25">
      <c r="A13" t="s">
        <v>124</v>
      </c>
      <c r="B13" t="s">
        <v>125</v>
      </c>
      <c r="C13" t="s">
        <v>126</v>
      </c>
      <c r="D13" t="s">
        <v>82</v>
      </c>
      <c r="E13" t="s">
        <v>60</v>
      </c>
      <c r="F13" t="s">
        <v>127</v>
      </c>
      <c r="G13" t="s">
        <v>78</v>
      </c>
      <c r="I13" t="s">
        <v>128</v>
      </c>
      <c r="J13" t="s">
        <v>64</v>
      </c>
      <c r="L13" t="s">
        <v>73</v>
      </c>
    </row>
    <row r="14" spans="1:60" hidden="1" x14ac:dyDescent="0.25">
      <c r="A14" t="s">
        <v>129</v>
      </c>
      <c r="B14" t="s">
        <v>130</v>
      </c>
      <c r="C14" t="s">
        <v>131</v>
      </c>
      <c r="D14" t="s">
        <v>82</v>
      </c>
      <c r="E14" t="s">
        <v>60</v>
      </c>
      <c r="F14" t="s">
        <v>132</v>
      </c>
      <c r="G14" t="s">
        <v>133</v>
      </c>
      <c r="I14" t="s">
        <v>63</v>
      </c>
      <c r="J14" t="s">
        <v>64</v>
      </c>
      <c r="L14" t="s">
        <v>65</v>
      </c>
      <c r="M14" t="s">
        <v>63</v>
      </c>
      <c r="N14" t="s">
        <v>80</v>
      </c>
      <c r="O14" t="s">
        <v>63</v>
      </c>
      <c r="R14" t="s">
        <v>83</v>
      </c>
      <c r="S14" t="s">
        <v>63</v>
      </c>
      <c r="T14" t="s">
        <v>63</v>
      </c>
      <c r="U14" t="s">
        <v>110</v>
      </c>
      <c r="V14" t="s">
        <v>80</v>
      </c>
      <c r="W14" t="s">
        <v>63</v>
      </c>
      <c r="X14" t="s">
        <v>110</v>
      </c>
      <c r="Z14" t="s">
        <v>66</v>
      </c>
      <c r="AA14" t="s">
        <v>134</v>
      </c>
      <c r="AB14" t="s">
        <v>135</v>
      </c>
      <c r="AC14" t="s">
        <v>63</v>
      </c>
      <c r="AD14" t="s">
        <v>110</v>
      </c>
      <c r="AE14" t="s">
        <v>134</v>
      </c>
      <c r="AF14" t="s">
        <v>63</v>
      </c>
      <c r="AG14" t="s">
        <v>122</v>
      </c>
      <c r="AH14" t="s">
        <v>136</v>
      </c>
      <c r="AK14" t="s">
        <v>137</v>
      </c>
      <c r="AL14" t="s">
        <v>63</v>
      </c>
      <c r="AM14" t="s">
        <v>138</v>
      </c>
      <c r="AN14" t="s">
        <v>139</v>
      </c>
      <c r="AO14" t="s">
        <v>140</v>
      </c>
      <c r="AV14" t="s">
        <v>141</v>
      </c>
      <c r="AW14" t="s">
        <v>142</v>
      </c>
      <c r="AX14" t="s">
        <v>143</v>
      </c>
      <c r="AY14" t="s">
        <v>144</v>
      </c>
      <c r="AZ14" t="s">
        <v>66</v>
      </c>
      <c r="BA14" t="s">
        <v>145</v>
      </c>
    </row>
    <row r="15" spans="1:60" hidden="1" x14ac:dyDescent="0.25">
      <c r="A15" t="s">
        <v>129</v>
      </c>
      <c r="B15" t="s">
        <v>130</v>
      </c>
      <c r="C15" t="s">
        <v>131</v>
      </c>
      <c r="D15" t="s">
        <v>82</v>
      </c>
      <c r="E15" t="s">
        <v>60</v>
      </c>
      <c r="F15" t="s">
        <v>132</v>
      </c>
      <c r="G15" t="s">
        <v>133</v>
      </c>
      <c r="I15" t="s">
        <v>63</v>
      </c>
      <c r="J15" t="s">
        <v>64</v>
      </c>
      <c r="L15" t="s">
        <v>65</v>
      </c>
      <c r="M15" t="s">
        <v>63</v>
      </c>
      <c r="N15" t="s">
        <v>80</v>
      </c>
      <c r="O15" t="s">
        <v>63</v>
      </c>
      <c r="R15" t="s">
        <v>83</v>
      </c>
      <c r="S15" t="s">
        <v>63</v>
      </c>
      <c r="T15" t="s">
        <v>63</v>
      </c>
      <c r="U15" t="s">
        <v>110</v>
      </c>
      <c r="V15" t="s">
        <v>80</v>
      </c>
      <c r="W15" t="s">
        <v>63</v>
      </c>
      <c r="X15" t="s">
        <v>110</v>
      </c>
      <c r="Z15" t="s">
        <v>66</v>
      </c>
      <c r="AA15" t="s">
        <v>134</v>
      </c>
      <c r="AB15" t="s">
        <v>135</v>
      </c>
      <c r="AC15" t="s">
        <v>63</v>
      </c>
      <c r="AD15" t="s">
        <v>110</v>
      </c>
      <c r="AE15" t="s">
        <v>134</v>
      </c>
      <c r="AF15" t="s">
        <v>63</v>
      </c>
      <c r="AG15" t="s">
        <v>122</v>
      </c>
      <c r="AH15" t="s">
        <v>136</v>
      </c>
      <c r="AK15" t="s">
        <v>137</v>
      </c>
      <c r="AL15" t="s">
        <v>63</v>
      </c>
      <c r="AM15" t="s">
        <v>138</v>
      </c>
      <c r="AN15" t="s">
        <v>139</v>
      </c>
      <c r="AO15" t="s">
        <v>140</v>
      </c>
      <c r="AV15" t="s">
        <v>146</v>
      </c>
      <c r="AW15" t="s">
        <v>147</v>
      </c>
      <c r="AX15" t="s">
        <v>143</v>
      </c>
      <c r="AY15" t="s">
        <v>144</v>
      </c>
      <c r="AZ15" t="s">
        <v>66</v>
      </c>
      <c r="BA15" t="s">
        <v>145</v>
      </c>
    </row>
    <row r="16" spans="1:60" hidden="1" x14ac:dyDescent="0.25">
      <c r="A16" t="s">
        <v>129</v>
      </c>
      <c r="B16" t="s">
        <v>130</v>
      </c>
      <c r="C16" t="s">
        <v>131</v>
      </c>
      <c r="D16" t="s">
        <v>82</v>
      </c>
      <c r="E16" t="s">
        <v>60</v>
      </c>
      <c r="F16" t="s">
        <v>132</v>
      </c>
      <c r="G16" t="s">
        <v>133</v>
      </c>
      <c r="I16" t="s">
        <v>63</v>
      </c>
      <c r="J16" t="s">
        <v>64</v>
      </c>
      <c r="L16" t="s">
        <v>65</v>
      </c>
      <c r="M16" t="s">
        <v>63</v>
      </c>
      <c r="N16" t="s">
        <v>80</v>
      </c>
      <c r="O16" t="s">
        <v>63</v>
      </c>
      <c r="R16" t="s">
        <v>83</v>
      </c>
      <c r="S16" t="s">
        <v>63</v>
      </c>
      <c r="T16" t="s">
        <v>63</v>
      </c>
      <c r="U16" t="s">
        <v>110</v>
      </c>
      <c r="V16" t="s">
        <v>80</v>
      </c>
      <c r="W16" t="s">
        <v>63</v>
      </c>
      <c r="X16" t="s">
        <v>110</v>
      </c>
      <c r="Z16" t="s">
        <v>66</v>
      </c>
      <c r="AA16" t="s">
        <v>134</v>
      </c>
      <c r="AB16" t="s">
        <v>135</v>
      </c>
      <c r="AC16" t="s">
        <v>63</v>
      </c>
      <c r="AD16" t="s">
        <v>110</v>
      </c>
      <c r="AE16" t="s">
        <v>134</v>
      </c>
      <c r="AF16" t="s">
        <v>63</v>
      </c>
      <c r="AG16" t="s">
        <v>122</v>
      </c>
      <c r="AH16" t="s">
        <v>136</v>
      </c>
      <c r="AK16" t="s">
        <v>137</v>
      </c>
      <c r="AL16" t="s">
        <v>63</v>
      </c>
      <c r="AM16" t="s">
        <v>138</v>
      </c>
      <c r="AN16" t="s">
        <v>139</v>
      </c>
      <c r="AO16" t="s">
        <v>140</v>
      </c>
      <c r="AV16" t="s">
        <v>148</v>
      </c>
      <c r="AW16" t="s">
        <v>149</v>
      </c>
      <c r="AX16" t="s">
        <v>143</v>
      </c>
      <c r="AY16" t="s">
        <v>144</v>
      </c>
      <c r="AZ16" t="s">
        <v>66</v>
      </c>
      <c r="BA16" t="s">
        <v>145</v>
      </c>
    </row>
    <row r="17" spans="1:59" hidden="1" x14ac:dyDescent="0.25">
      <c r="A17" t="s">
        <v>129</v>
      </c>
      <c r="B17" t="s">
        <v>130</v>
      </c>
      <c r="C17" t="s">
        <v>131</v>
      </c>
      <c r="D17" t="s">
        <v>82</v>
      </c>
      <c r="E17" t="s">
        <v>60</v>
      </c>
      <c r="F17" t="s">
        <v>132</v>
      </c>
      <c r="G17" t="s">
        <v>133</v>
      </c>
      <c r="I17" t="s">
        <v>63</v>
      </c>
      <c r="J17" t="s">
        <v>64</v>
      </c>
      <c r="L17" t="s">
        <v>65</v>
      </c>
      <c r="M17" t="s">
        <v>63</v>
      </c>
      <c r="N17" t="s">
        <v>80</v>
      </c>
      <c r="O17" t="s">
        <v>63</v>
      </c>
      <c r="R17" t="s">
        <v>83</v>
      </c>
      <c r="S17" t="s">
        <v>63</v>
      </c>
      <c r="T17" t="s">
        <v>63</v>
      </c>
      <c r="U17" t="s">
        <v>110</v>
      </c>
      <c r="V17" t="s">
        <v>80</v>
      </c>
      <c r="W17" t="s">
        <v>63</v>
      </c>
      <c r="X17" t="s">
        <v>110</v>
      </c>
      <c r="Z17" t="s">
        <v>66</v>
      </c>
      <c r="AA17" t="s">
        <v>134</v>
      </c>
      <c r="AB17" t="s">
        <v>135</v>
      </c>
      <c r="AC17" t="s">
        <v>63</v>
      </c>
      <c r="AD17" t="s">
        <v>110</v>
      </c>
      <c r="AE17" t="s">
        <v>134</v>
      </c>
      <c r="AF17" t="s">
        <v>63</v>
      </c>
      <c r="AG17" t="s">
        <v>122</v>
      </c>
      <c r="AH17" t="s">
        <v>136</v>
      </c>
      <c r="AK17" t="s">
        <v>137</v>
      </c>
      <c r="AL17" t="s">
        <v>63</v>
      </c>
      <c r="AM17" t="s">
        <v>138</v>
      </c>
      <c r="AN17" t="s">
        <v>139</v>
      </c>
      <c r="AO17" t="s">
        <v>140</v>
      </c>
      <c r="AV17" t="s">
        <v>150</v>
      </c>
      <c r="AW17" t="s">
        <v>151</v>
      </c>
      <c r="AX17" t="s">
        <v>143</v>
      </c>
      <c r="AY17" t="s">
        <v>144</v>
      </c>
      <c r="AZ17" t="s">
        <v>66</v>
      </c>
      <c r="BA17" t="s">
        <v>152</v>
      </c>
    </row>
    <row r="18" spans="1:59" hidden="1" x14ac:dyDescent="0.25">
      <c r="A18" t="s">
        <v>129</v>
      </c>
      <c r="B18" t="s">
        <v>130</v>
      </c>
      <c r="C18" t="s">
        <v>131</v>
      </c>
      <c r="D18" t="s">
        <v>82</v>
      </c>
      <c r="E18" t="s">
        <v>60</v>
      </c>
      <c r="F18" t="s">
        <v>132</v>
      </c>
      <c r="G18" t="s">
        <v>133</v>
      </c>
      <c r="I18" t="s">
        <v>63</v>
      </c>
      <c r="J18" t="s">
        <v>64</v>
      </c>
      <c r="L18" t="s">
        <v>65</v>
      </c>
      <c r="M18" t="s">
        <v>63</v>
      </c>
      <c r="N18" t="s">
        <v>80</v>
      </c>
      <c r="O18" t="s">
        <v>63</v>
      </c>
      <c r="R18" t="s">
        <v>83</v>
      </c>
      <c r="S18" t="s">
        <v>63</v>
      </c>
      <c r="T18" t="s">
        <v>63</v>
      </c>
      <c r="U18" t="s">
        <v>110</v>
      </c>
      <c r="V18" t="s">
        <v>80</v>
      </c>
      <c r="W18" t="s">
        <v>63</v>
      </c>
      <c r="X18" t="s">
        <v>110</v>
      </c>
      <c r="Z18" t="s">
        <v>66</v>
      </c>
      <c r="AA18" t="s">
        <v>134</v>
      </c>
      <c r="AB18" t="s">
        <v>135</v>
      </c>
      <c r="AC18" t="s">
        <v>63</v>
      </c>
      <c r="AD18" t="s">
        <v>110</v>
      </c>
      <c r="AE18" t="s">
        <v>134</v>
      </c>
      <c r="AF18" t="s">
        <v>63</v>
      </c>
      <c r="AG18" t="s">
        <v>122</v>
      </c>
      <c r="AH18" t="s">
        <v>136</v>
      </c>
      <c r="AK18" t="s">
        <v>137</v>
      </c>
      <c r="AL18" t="s">
        <v>63</v>
      </c>
      <c r="AM18" t="s">
        <v>138</v>
      </c>
      <c r="AN18" t="s">
        <v>139</v>
      </c>
      <c r="AO18" t="s">
        <v>140</v>
      </c>
      <c r="AV18" t="s">
        <v>153</v>
      </c>
      <c r="AW18" t="s">
        <v>154</v>
      </c>
      <c r="AX18" t="s">
        <v>143</v>
      </c>
      <c r="AY18" t="s">
        <v>144</v>
      </c>
      <c r="AZ18" t="s">
        <v>66</v>
      </c>
      <c r="BA18" t="s">
        <v>155</v>
      </c>
    </row>
    <row r="19" spans="1:59" hidden="1" x14ac:dyDescent="0.25">
      <c r="A19" t="s">
        <v>129</v>
      </c>
      <c r="B19" t="s">
        <v>130</v>
      </c>
      <c r="C19" t="s">
        <v>131</v>
      </c>
      <c r="D19" t="s">
        <v>82</v>
      </c>
      <c r="E19" t="s">
        <v>60</v>
      </c>
      <c r="F19" t="s">
        <v>132</v>
      </c>
      <c r="G19" t="s">
        <v>133</v>
      </c>
      <c r="I19" t="s">
        <v>63</v>
      </c>
      <c r="J19" t="s">
        <v>64</v>
      </c>
      <c r="L19" t="s">
        <v>65</v>
      </c>
      <c r="M19" t="s">
        <v>63</v>
      </c>
      <c r="N19" t="s">
        <v>80</v>
      </c>
      <c r="O19" t="s">
        <v>63</v>
      </c>
      <c r="R19" t="s">
        <v>83</v>
      </c>
      <c r="S19" t="s">
        <v>63</v>
      </c>
      <c r="T19" t="s">
        <v>63</v>
      </c>
      <c r="U19" t="s">
        <v>110</v>
      </c>
      <c r="V19" t="s">
        <v>80</v>
      </c>
      <c r="W19" t="s">
        <v>63</v>
      </c>
      <c r="X19" t="s">
        <v>110</v>
      </c>
      <c r="Z19" t="s">
        <v>66</v>
      </c>
      <c r="AA19" t="s">
        <v>134</v>
      </c>
      <c r="AB19" t="s">
        <v>135</v>
      </c>
      <c r="AC19" t="s">
        <v>63</v>
      </c>
      <c r="AD19" t="s">
        <v>110</v>
      </c>
      <c r="AE19" t="s">
        <v>134</v>
      </c>
      <c r="AF19" t="s">
        <v>63</v>
      </c>
      <c r="AG19" t="s">
        <v>122</v>
      </c>
      <c r="AH19" t="s">
        <v>136</v>
      </c>
      <c r="AK19" t="s">
        <v>137</v>
      </c>
      <c r="AL19" t="s">
        <v>63</v>
      </c>
      <c r="AM19" t="s">
        <v>138</v>
      </c>
      <c r="AN19" t="s">
        <v>139</v>
      </c>
      <c r="AO19" t="s">
        <v>140</v>
      </c>
      <c r="AV19" t="s">
        <v>156</v>
      </c>
      <c r="AW19" t="s">
        <v>157</v>
      </c>
      <c r="AX19" t="s">
        <v>143</v>
      </c>
      <c r="AY19" t="s">
        <v>144</v>
      </c>
      <c r="BA19" t="s">
        <v>145</v>
      </c>
    </row>
    <row r="20" spans="1:59" hidden="1" x14ac:dyDescent="0.25">
      <c r="A20" t="s">
        <v>129</v>
      </c>
      <c r="B20" t="s">
        <v>130</v>
      </c>
      <c r="C20" t="s">
        <v>131</v>
      </c>
      <c r="D20" t="s">
        <v>82</v>
      </c>
      <c r="E20" t="s">
        <v>60</v>
      </c>
      <c r="F20" t="s">
        <v>132</v>
      </c>
      <c r="G20" t="s">
        <v>133</v>
      </c>
      <c r="I20" t="s">
        <v>63</v>
      </c>
      <c r="J20" t="s">
        <v>64</v>
      </c>
      <c r="L20" t="s">
        <v>65</v>
      </c>
      <c r="M20" t="s">
        <v>63</v>
      </c>
      <c r="N20" t="s">
        <v>80</v>
      </c>
      <c r="O20" t="s">
        <v>63</v>
      </c>
      <c r="R20" t="s">
        <v>83</v>
      </c>
      <c r="S20" t="s">
        <v>63</v>
      </c>
      <c r="T20" t="s">
        <v>63</v>
      </c>
      <c r="U20" t="s">
        <v>110</v>
      </c>
      <c r="V20" t="s">
        <v>80</v>
      </c>
      <c r="W20" t="s">
        <v>63</v>
      </c>
      <c r="X20" t="s">
        <v>110</v>
      </c>
      <c r="Z20" t="s">
        <v>66</v>
      </c>
      <c r="AA20" t="s">
        <v>134</v>
      </c>
      <c r="AB20" t="s">
        <v>135</v>
      </c>
      <c r="AC20" t="s">
        <v>63</v>
      </c>
      <c r="AD20" t="s">
        <v>110</v>
      </c>
      <c r="AE20" t="s">
        <v>134</v>
      </c>
      <c r="AF20" t="s">
        <v>63</v>
      </c>
      <c r="AG20" t="s">
        <v>122</v>
      </c>
      <c r="AH20" t="s">
        <v>136</v>
      </c>
      <c r="AK20" t="s">
        <v>137</v>
      </c>
      <c r="AL20" t="s">
        <v>63</v>
      </c>
      <c r="AM20" t="s">
        <v>138</v>
      </c>
      <c r="AN20" t="s">
        <v>139</v>
      </c>
      <c r="AO20" t="s">
        <v>140</v>
      </c>
      <c r="AV20" t="s">
        <v>158</v>
      </c>
      <c r="AW20" t="s">
        <v>159</v>
      </c>
      <c r="AX20" t="s">
        <v>143</v>
      </c>
      <c r="AY20" t="s">
        <v>144</v>
      </c>
      <c r="AZ20" t="s">
        <v>66</v>
      </c>
      <c r="BA20" t="s">
        <v>145</v>
      </c>
    </row>
    <row r="21" spans="1:59" hidden="1" x14ac:dyDescent="0.25">
      <c r="A21" t="s">
        <v>129</v>
      </c>
      <c r="B21" t="s">
        <v>130</v>
      </c>
      <c r="C21" t="s">
        <v>131</v>
      </c>
      <c r="D21" t="s">
        <v>82</v>
      </c>
      <c r="E21" t="s">
        <v>60</v>
      </c>
      <c r="F21" t="s">
        <v>132</v>
      </c>
      <c r="G21" t="s">
        <v>133</v>
      </c>
      <c r="I21" t="s">
        <v>63</v>
      </c>
      <c r="J21" t="s">
        <v>64</v>
      </c>
      <c r="L21" t="s">
        <v>65</v>
      </c>
      <c r="M21" t="s">
        <v>63</v>
      </c>
      <c r="N21" t="s">
        <v>80</v>
      </c>
      <c r="O21" t="s">
        <v>63</v>
      </c>
      <c r="R21" t="s">
        <v>83</v>
      </c>
      <c r="S21" t="s">
        <v>63</v>
      </c>
      <c r="T21" t="s">
        <v>63</v>
      </c>
      <c r="U21" t="s">
        <v>110</v>
      </c>
      <c r="V21" t="s">
        <v>80</v>
      </c>
      <c r="W21" t="s">
        <v>63</v>
      </c>
      <c r="X21" t="s">
        <v>110</v>
      </c>
      <c r="Z21" t="s">
        <v>66</v>
      </c>
      <c r="AA21" t="s">
        <v>134</v>
      </c>
      <c r="AB21" t="s">
        <v>135</v>
      </c>
      <c r="AC21" t="s">
        <v>63</v>
      </c>
      <c r="AD21" t="s">
        <v>110</v>
      </c>
      <c r="AE21" t="s">
        <v>134</v>
      </c>
      <c r="AF21" t="s">
        <v>63</v>
      </c>
      <c r="AG21" t="s">
        <v>122</v>
      </c>
      <c r="AH21" t="s">
        <v>136</v>
      </c>
      <c r="AK21" t="s">
        <v>137</v>
      </c>
      <c r="AL21" t="s">
        <v>63</v>
      </c>
      <c r="AM21" t="s">
        <v>138</v>
      </c>
      <c r="AN21" t="s">
        <v>139</v>
      </c>
      <c r="AO21" t="s">
        <v>140</v>
      </c>
      <c r="AV21" t="s">
        <v>160</v>
      </c>
      <c r="AW21" t="s">
        <v>161</v>
      </c>
      <c r="AX21" t="s">
        <v>143</v>
      </c>
      <c r="AY21" t="s">
        <v>144</v>
      </c>
      <c r="AZ21" t="s">
        <v>66</v>
      </c>
      <c r="BA21" t="s">
        <v>145</v>
      </c>
    </row>
    <row r="22" spans="1:59" hidden="1" x14ac:dyDescent="0.25">
      <c r="A22" t="s">
        <v>129</v>
      </c>
      <c r="B22" t="s">
        <v>130</v>
      </c>
      <c r="C22" t="s">
        <v>131</v>
      </c>
      <c r="D22" t="s">
        <v>82</v>
      </c>
      <c r="E22" t="s">
        <v>60</v>
      </c>
      <c r="F22" t="s">
        <v>132</v>
      </c>
      <c r="G22" t="s">
        <v>133</v>
      </c>
      <c r="I22" t="s">
        <v>63</v>
      </c>
      <c r="J22" t="s">
        <v>64</v>
      </c>
      <c r="L22" t="s">
        <v>65</v>
      </c>
      <c r="M22" t="s">
        <v>63</v>
      </c>
      <c r="N22" t="s">
        <v>80</v>
      </c>
      <c r="O22" t="s">
        <v>63</v>
      </c>
      <c r="R22" t="s">
        <v>83</v>
      </c>
      <c r="S22" t="s">
        <v>63</v>
      </c>
      <c r="T22" t="s">
        <v>63</v>
      </c>
      <c r="U22" t="s">
        <v>110</v>
      </c>
      <c r="V22" t="s">
        <v>80</v>
      </c>
      <c r="W22" t="s">
        <v>63</v>
      </c>
      <c r="X22" t="s">
        <v>110</v>
      </c>
      <c r="Z22" t="s">
        <v>66</v>
      </c>
      <c r="AA22" t="s">
        <v>134</v>
      </c>
      <c r="AB22" t="s">
        <v>135</v>
      </c>
      <c r="AC22" t="s">
        <v>63</v>
      </c>
      <c r="AD22" t="s">
        <v>110</v>
      </c>
      <c r="AE22" t="s">
        <v>134</v>
      </c>
      <c r="AF22" t="s">
        <v>63</v>
      </c>
      <c r="AG22" t="s">
        <v>122</v>
      </c>
      <c r="AH22" t="s">
        <v>136</v>
      </c>
      <c r="AK22" t="s">
        <v>137</v>
      </c>
      <c r="AL22" t="s">
        <v>63</v>
      </c>
      <c r="AM22" t="s">
        <v>138</v>
      </c>
      <c r="AN22" t="s">
        <v>139</v>
      </c>
      <c r="AO22" t="s">
        <v>140</v>
      </c>
      <c r="AV22" t="s">
        <v>162</v>
      </c>
      <c r="AW22" t="s">
        <v>163</v>
      </c>
      <c r="AX22" t="s">
        <v>143</v>
      </c>
      <c r="AY22" t="s">
        <v>144</v>
      </c>
      <c r="AZ22" t="s">
        <v>66</v>
      </c>
      <c r="BA22" t="s">
        <v>145</v>
      </c>
    </row>
    <row r="23" spans="1:59" hidden="1" x14ac:dyDescent="0.25">
      <c r="A23" t="s">
        <v>129</v>
      </c>
      <c r="B23" t="s">
        <v>130</v>
      </c>
      <c r="C23" t="s">
        <v>131</v>
      </c>
      <c r="D23" t="s">
        <v>82</v>
      </c>
      <c r="E23" t="s">
        <v>60</v>
      </c>
      <c r="F23" t="s">
        <v>132</v>
      </c>
      <c r="G23" t="s">
        <v>133</v>
      </c>
      <c r="I23" t="s">
        <v>63</v>
      </c>
      <c r="J23" t="s">
        <v>64</v>
      </c>
      <c r="L23" t="s">
        <v>65</v>
      </c>
      <c r="M23" t="s">
        <v>63</v>
      </c>
      <c r="N23" t="s">
        <v>80</v>
      </c>
      <c r="O23" t="s">
        <v>63</v>
      </c>
      <c r="R23" t="s">
        <v>83</v>
      </c>
      <c r="S23" t="s">
        <v>63</v>
      </c>
      <c r="T23" t="s">
        <v>63</v>
      </c>
      <c r="U23" t="s">
        <v>110</v>
      </c>
      <c r="V23" t="s">
        <v>80</v>
      </c>
      <c r="W23" t="s">
        <v>63</v>
      </c>
      <c r="X23" t="s">
        <v>110</v>
      </c>
      <c r="Z23" t="s">
        <v>66</v>
      </c>
      <c r="AA23" t="s">
        <v>134</v>
      </c>
      <c r="AB23" t="s">
        <v>135</v>
      </c>
      <c r="AC23" t="s">
        <v>63</v>
      </c>
      <c r="AD23" t="s">
        <v>110</v>
      </c>
      <c r="AE23" t="s">
        <v>134</v>
      </c>
      <c r="AF23" t="s">
        <v>63</v>
      </c>
      <c r="AG23" t="s">
        <v>122</v>
      </c>
      <c r="AH23" t="s">
        <v>136</v>
      </c>
      <c r="AK23" t="s">
        <v>137</v>
      </c>
      <c r="AL23" t="s">
        <v>63</v>
      </c>
      <c r="AM23" t="s">
        <v>138</v>
      </c>
      <c r="AN23" t="s">
        <v>139</v>
      </c>
      <c r="AO23" t="s">
        <v>140</v>
      </c>
      <c r="AV23" t="s">
        <v>164</v>
      </c>
      <c r="AW23" t="s">
        <v>165</v>
      </c>
      <c r="AX23" t="s">
        <v>143</v>
      </c>
      <c r="AY23" t="s">
        <v>144</v>
      </c>
      <c r="AZ23" t="s">
        <v>66</v>
      </c>
      <c r="BA23" t="s">
        <v>145</v>
      </c>
    </row>
    <row r="24" spans="1:59" hidden="1" x14ac:dyDescent="0.25">
      <c r="A24" t="s">
        <v>129</v>
      </c>
      <c r="B24" t="s">
        <v>130</v>
      </c>
      <c r="C24" t="s">
        <v>131</v>
      </c>
      <c r="D24" t="s">
        <v>82</v>
      </c>
      <c r="E24" t="s">
        <v>60</v>
      </c>
      <c r="F24" t="s">
        <v>132</v>
      </c>
      <c r="G24" t="s">
        <v>133</v>
      </c>
      <c r="I24" t="s">
        <v>63</v>
      </c>
      <c r="J24" t="s">
        <v>64</v>
      </c>
      <c r="L24" t="s">
        <v>65</v>
      </c>
      <c r="M24" t="s">
        <v>63</v>
      </c>
      <c r="N24" t="s">
        <v>80</v>
      </c>
      <c r="O24" t="s">
        <v>63</v>
      </c>
      <c r="R24" t="s">
        <v>83</v>
      </c>
      <c r="S24" t="s">
        <v>63</v>
      </c>
      <c r="T24" t="s">
        <v>63</v>
      </c>
      <c r="U24" t="s">
        <v>110</v>
      </c>
      <c r="V24" t="s">
        <v>80</v>
      </c>
      <c r="W24" t="s">
        <v>63</v>
      </c>
      <c r="X24" t="s">
        <v>110</v>
      </c>
      <c r="Z24" t="s">
        <v>66</v>
      </c>
      <c r="AA24" t="s">
        <v>134</v>
      </c>
      <c r="AB24" t="s">
        <v>135</v>
      </c>
      <c r="AC24" t="s">
        <v>63</v>
      </c>
      <c r="AD24" t="s">
        <v>110</v>
      </c>
      <c r="AE24" t="s">
        <v>134</v>
      </c>
      <c r="AF24" t="s">
        <v>63</v>
      </c>
      <c r="AG24" t="s">
        <v>122</v>
      </c>
      <c r="AH24" t="s">
        <v>136</v>
      </c>
      <c r="AK24" t="s">
        <v>137</v>
      </c>
      <c r="AL24" t="s">
        <v>63</v>
      </c>
      <c r="AM24" t="s">
        <v>138</v>
      </c>
      <c r="AN24" t="s">
        <v>139</v>
      </c>
      <c r="AO24" t="s">
        <v>140</v>
      </c>
      <c r="AV24" t="s">
        <v>166</v>
      </c>
      <c r="AW24" t="s">
        <v>167</v>
      </c>
      <c r="AX24" t="s">
        <v>143</v>
      </c>
      <c r="AY24" t="s">
        <v>144</v>
      </c>
      <c r="AZ24" t="s">
        <v>66</v>
      </c>
      <c r="BA24" t="s">
        <v>145</v>
      </c>
    </row>
    <row r="25" spans="1:59" hidden="1" x14ac:dyDescent="0.25">
      <c r="A25" t="s">
        <v>129</v>
      </c>
      <c r="B25" t="s">
        <v>130</v>
      </c>
      <c r="C25" t="s">
        <v>131</v>
      </c>
      <c r="D25" t="s">
        <v>82</v>
      </c>
      <c r="E25" t="s">
        <v>60</v>
      </c>
      <c r="F25" t="s">
        <v>132</v>
      </c>
      <c r="G25" t="s">
        <v>133</v>
      </c>
      <c r="I25" t="s">
        <v>63</v>
      </c>
      <c r="J25" t="s">
        <v>64</v>
      </c>
      <c r="L25" t="s">
        <v>65</v>
      </c>
      <c r="M25" t="s">
        <v>63</v>
      </c>
      <c r="N25" t="s">
        <v>80</v>
      </c>
      <c r="O25" t="s">
        <v>63</v>
      </c>
      <c r="R25" t="s">
        <v>83</v>
      </c>
      <c r="S25" t="s">
        <v>63</v>
      </c>
      <c r="T25" t="s">
        <v>63</v>
      </c>
      <c r="U25" t="s">
        <v>110</v>
      </c>
      <c r="V25" t="s">
        <v>80</v>
      </c>
      <c r="W25" t="s">
        <v>63</v>
      </c>
      <c r="X25" t="s">
        <v>110</v>
      </c>
      <c r="Z25" t="s">
        <v>66</v>
      </c>
      <c r="AA25" t="s">
        <v>134</v>
      </c>
      <c r="AB25" t="s">
        <v>135</v>
      </c>
      <c r="AC25" t="s">
        <v>63</v>
      </c>
      <c r="AD25" t="s">
        <v>110</v>
      </c>
      <c r="AE25" t="s">
        <v>134</v>
      </c>
      <c r="AF25" t="s">
        <v>63</v>
      </c>
      <c r="AG25" t="s">
        <v>122</v>
      </c>
      <c r="AH25" t="s">
        <v>136</v>
      </c>
      <c r="AK25" t="s">
        <v>137</v>
      </c>
      <c r="AL25" t="s">
        <v>63</v>
      </c>
      <c r="AM25" t="s">
        <v>138</v>
      </c>
      <c r="AN25" t="s">
        <v>139</v>
      </c>
      <c r="AO25" t="s">
        <v>140</v>
      </c>
      <c r="AV25" t="s">
        <v>168</v>
      </c>
      <c r="AW25" t="s">
        <v>169</v>
      </c>
      <c r="AX25" t="s">
        <v>143</v>
      </c>
      <c r="AY25" t="s">
        <v>144</v>
      </c>
      <c r="AZ25" t="s">
        <v>66</v>
      </c>
      <c r="BA25" t="s">
        <v>145</v>
      </c>
    </row>
    <row r="26" spans="1:59" hidden="1" x14ac:dyDescent="0.25">
      <c r="A26" t="s">
        <v>129</v>
      </c>
      <c r="B26" t="s">
        <v>130</v>
      </c>
      <c r="C26" t="s">
        <v>131</v>
      </c>
      <c r="D26" t="s">
        <v>82</v>
      </c>
      <c r="E26" t="s">
        <v>60</v>
      </c>
      <c r="F26" t="s">
        <v>132</v>
      </c>
      <c r="G26" t="s">
        <v>133</v>
      </c>
      <c r="I26" t="s">
        <v>63</v>
      </c>
      <c r="J26" t="s">
        <v>64</v>
      </c>
      <c r="L26" t="s">
        <v>65</v>
      </c>
      <c r="M26" t="s">
        <v>63</v>
      </c>
      <c r="N26" t="s">
        <v>80</v>
      </c>
      <c r="O26" t="s">
        <v>63</v>
      </c>
      <c r="R26" t="s">
        <v>83</v>
      </c>
      <c r="S26" t="s">
        <v>63</v>
      </c>
      <c r="T26" t="s">
        <v>63</v>
      </c>
      <c r="U26" t="s">
        <v>110</v>
      </c>
      <c r="V26" t="s">
        <v>80</v>
      </c>
      <c r="W26" t="s">
        <v>63</v>
      </c>
      <c r="X26" t="s">
        <v>110</v>
      </c>
      <c r="Z26" t="s">
        <v>66</v>
      </c>
      <c r="AA26" t="s">
        <v>134</v>
      </c>
      <c r="AB26" t="s">
        <v>135</v>
      </c>
      <c r="AC26" t="s">
        <v>63</v>
      </c>
      <c r="AD26" t="s">
        <v>110</v>
      </c>
      <c r="AE26" t="s">
        <v>134</v>
      </c>
      <c r="AF26" t="s">
        <v>63</v>
      </c>
      <c r="AG26" t="s">
        <v>122</v>
      </c>
      <c r="AH26" t="s">
        <v>136</v>
      </c>
      <c r="AK26" t="s">
        <v>137</v>
      </c>
      <c r="AL26" t="s">
        <v>63</v>
      </c>
      <c r="AM26" t="s">
        <v>138</v>
      </c>
      <c r="AN26" t="s">
        <v>139</v>
      </c>
      <c r="AO26" t="s">
        <v>140</v>
      </c>
      <c r="BB26" t="s">
        <v>170</v>
      </c>
      <c r="BC26" t="s">
        <v>171</v>
      </c>
      <c r="BD26" t="s">
        <v>172</v>
      </c>
      <c r="BE26" t="s">
        <v>173</v>
      </c>
      <c r="BF26" t="s">
        <v>66</v>
      </c>
      <c r="BG26" t="s">
        <v>174</v>
      </c>
    </row>
    <row r="27" spans="1:59" hidden="1" x14ac:dyDescent="0.25">
      <c r="A27" t="s">
        <v>129</v>
      </c>
      <c r="B27" t="s">
        <v>130</v>
      </c>
      <c r="C27" t="s">
        <v>131</v>
      </c>
      <c r="D27" t="s">
        <v>82</v>
      </c>
      <c r="E27" t="s">
        <v>60</v>
      </c>
      <c r="F27" t="s">
        <v>132</v>
      </c>
      <c r="G27" t="s">
        <v>133</v>
      </c>
      <c r="I27" t="s">
        <v>63</v>
      </c>
      <c r="J27" t="s">
        <v>64</v>
      </c>
      <c r="L27" t="s">
        <v>65</v>
      </c>
      <c r="M27" t="s">
        <v>63</v>
      </c>
      <c r="N27" t="s">
        <v>80</v>
      </c>
      <c r="O27" t="s">
        <v>63</v>
      </c>
      <c r="R27" t="s">
        <v>83</v>
      </c>
      <c r="S27" t="s">
        <v>63</v>
      </c>
      <c r="T27" t="s">
        <v>63</v>
      </c>
      <c r="U27" t="s">
        <v>110</v>
      </c>
      <c r="V27" t="s">
        <v>80</v>
      </c>
      <c r="W27" t="s">
        <v>63</v>
      </c>
      <c r="X27" t="s">
        <v>110</v>
      </c>
      <c r="Z27" t="s">
        <v>66</v>
      </c>
      <c r="AA27" t="s">
        <v>134</v>
      </c>
      <c r="AB27" t="s">
        <v>135</v>
      </c>
      <c r="AC27" t="s">
        <v>63</v>
      </c>
      <c r="AD27" t="s">
        <v>110</v>
      </c>
      <c r="AE27" t="s">
        <v>134</v>
      </c>
      <c r="AF27" t="s">
        <v>63</v>
      </c>
      <c r="AG27" t="s">
        <v>122</v>
      </c>
      <c r="AH27" t="s">
        <v>136</v>
      </c>
      <c r="AK27" t="s">
        <v>137</v>
      </c>
      <c r="AL27" t="s">
        <v>63</v>
      </c>
      <c r="AM27" t="s">
        <v>138</v>
      </c>
      <c r="AN27" t="s">
        <v>139</v>
      </c>
      <c r="AO27" t="s">
        <v>140</v>
      </c>
      <c r="BB27" t="s">
        <v>170</v>
      </c>
      <c r="BC27" t="s">
        <v>171</v>
      </c>
      <c r="BD27" t="s">
        <v>172</v>
      </c>
      <c r="BE27" t="s">
        <v>173</v>
      </c>
      <c r="BF27" t="s">
        <v>66</v>
      </c>
      <c r="BG27" t="s">
        <v>175</v>
      </c>
    </row>
    <row r="28" spans="1:59" hidden="1" x14ac:dyDescent="0.25">
      <c r="A28" t="s">
        <v>129</v>
      </c>
      <c r="B28" t="s">
        <v>130</v>
      </c>
      <c r="C28" t="s">
        <v>131</v>
      </c>
      <c r="D28" t="s">
        <v>82</v>
      </c>
      <c r="E28" t="s">
        <v>60</v>
      </c>
      <c r="F28" t="s">
        <v>132</v>
      </c>
      <c r="G28" t="s">
        <v>133</v>
      </c>
      <c r="I28" t="s">
        <v>63</v>
      </c>
      <c r="J28" t="s">
        <v>64</v>
      </c>
      <c r="L28" t="s">
        <v>65</v>
      </c>
      <c r="M28" t="s">
        <v>63</v>
      </c>
      <c r="N28" t="s">
        <v>80</v>
      </c>
      <c r="O28" t="s">
        <v>63</v>
      </c>
      <c r="R28" t="s">
        <v>83</v>
      </c>
      <c r="S28" t="s">
        <v>63</v>
      </c>
      <c r="T28" t="s">
        <v>63</v>
      </c>
      <c r="U28" t="s">
        <v>110</v>
      </c>
      <c r="V28" t="s">
        <v>80</v>
      </c>
      <c r="W28" t="s">
        <v>63</v>
      </c>
      <c r="X28" t="s">
        <v>110</v>
      </c>
      <c r="Z28" t="s">
        <v>66</v>
      </c>
      <c r="AA28" t="s">
        <v>134</v>
      </c>
      <c r="AB28" t="s">
        <v>135</v>
      </c>
      <c r="AC28" t="s">
        <v>63</v>
      </c>
      <c r="AD28" t="s">
        <v>110</v>
      </c>
      <c r="AE28" t="s">
        <v>134</v>
      </c>
      <c r="AF28" t="s">
        <v>63</v>
      </c>
      <c r="AG28" t="s">
        <v>122</v>
      </c>
      <c r="AH28" t="s">
        <v>136</v>
      </c>
      <c r="AK28" t="s">
        <v>137</v>
      </c>
      <c r="AL28" t="s">
        <v>63</v>
      </c>
      <c r="AM28" t="s">
        <v>138</v>
      </c>
      <c r="AN28" t="s">
        <v>139</v>
      </c>
      <c r="AO28" t="s">
        <v>140</v>
      </c>
      <c r="BB28" t="s">
        <v>176</v>
      </c>
      <c r="BC28" t="s">
        <v>177</v>
      </c>
      <c r="BD28" t="s">
        <v>172</v>
      </c>
      <c r="BE28" t="s">
        <v>178</v>
      </c>
      <c r="BF28" t="s">
        <v>66</v>
      </c>
      <c r="BG28" t="s">
        <v>179</v>
      </c>
    </row>
    <row r="29" spans="1:59" hidden="1" x14ac:dyDescent="0.25">
      <c r="A29" t="s">
        <v>180</v>
      </c>
      <c r="B29" t="s">
        <v>181</v>
      </c>
      <c r="C29" t="s">
        <v>182</v>
      </c>
      <c r="D29" t="s">
        <v>109</v>
      </c>
      <c r="E29" t="s">
        <v>60</v>
      </c>
      <c r="G29" t="s">
        <v>118</v>
      </c>
      <c r="I29" t="s">
        <v>63</v>
      </c>
      <c r="J29" t="s">
        <v>64</v>
      </c>
      <c r="L29" t="s">
        <v>65</v>
      </c>
      <c r="M29" t="s">
        <v>63</v>
      </c>
      <c r="N29" t="s">
        <v>80</v>
      </c>
      <c r="O29" t="s">
        <v>80</v>
      </c>
      <c r="R29" t="s">
        <v>83</v>
      </c>
      <c r="S29" t="s">
        <v>63</v>
      </c>
      <c r="T29" t="s">
        <v>63</v>
      </c>
      <c r="U29" t="s">
        <v>110</v>
      </c>
      <c r="V29" s="3" t="s">
        <v>80</v>
      </c>
      <c r="W29" s="3" t="s">
        <v>63</v>
      </c>
      <c r="X29" s="3" t="s">
        <v>85</v>
      </c>
      <c r="Y29" s="3" t="s">
        <v>86</v>
      </c>
      <c r="Z29" t="s">
        <v>66</v>
      </c>
      <c r="AA29" t="s">
        <v>63</v>
      </c>
      <c r="AB29" t="s">
        <v>66</v>
      </c>
      <c r="AC29" t="s">
        <v>66</v>
      </c>
      <c r="AD29" t="s">
        <v>63</v>
      </c>
      <c r="AE29" t="s">
        <v>63</v>
      </c>
      <c r="AF29" t="s">
        <v>63</v>
      </c>
      <c r="AG29" t="s">
        <v>81</v>
      </c>
      <c r="AH29" t="s">
        <v>118</v>
      </c>
      <c r="AJ29" t="s">
        <v>63</v>
      </c>
      <c r="AL29" t="s">
        <v>63</v>
      </c>
      <c r="AN29" t="s">
        <v>185</v>
      </c>
      <c r="AP29" t="s">
        <v>193</v>
      </c>
      <c r="AQ29" t="s">
        <v>89</v>
      </c>
      <c r="AR29" t="s">
        <v>102</v>
      </c>
      <c r="AS29" t="s">
        <v>194</v>
      </c>
      <c r="AT29" t="s">
        <v>63</v>
      </c>
      <c r="AU29" t="s">
        <v>196</v>
      </c>
    </row>
    <row r="30" spans="1:59" hidden="1" x14ac:dyDescent="0.25">
      <c r="A30" t="s">
        <v>180</v>
      </c>
      <c r="B30" t="s">
        <v>181</v>
      </c>
      <c r="C30" t="s">
        <v>182</v>
      </c>
      <c r="D30" t="s">
        <v>109</v>
      </c>
      <c r="E30" t="s">
        <v>60</v>
      </c>
      <c r="G30" t="s">
        <v>118</v>
      </c>
      <c r="I30" t="s">
        <v>63</v>
      </c>
      <c r="J30" t="s">
        <v>64</v>
      </c>
      <c r="L30" t="s">
        <v>65</v>
      </c>
      <c r="M30" t="s">
        <v>63</v>
      </c>
      <c r="N30" t="s">
        <v>80</v>
      </c>
      <c r="O30" t="s">
        <v>80</v>
      </c>
      <c r="R30" t="s">
        <v>83</v>
      </c>
      <c r="S30" t="s">
        <v>63</v>
      </c>
      <c r="T30" t="s">
        <v>63</v>
      </c>
      <c r="U30" t="s">
        <v>110</v>
      </c>
      <c r="V30" s="3" t="s">
        <v>80</v>
      </c>
      <c r="W30" s="3" t="s">
        <v>63</v>
      </c>
      <c r="X30" s="3" t="s">
        <v>85</v>
      </c>
      <c r="Y30" s="3" t="s">
        <v>86</v>
      </c>
      <c r="Z30" t="s">
        <v>66</v>
      </c>
      <c r="AA30" t="s">
        <v>63</v>
      </c>
      <c r="AB30" t="s">
        <v>66</v>
      </c>
      <c r="AC30" t="s">
        <v>66</v>
      </c>
      <c r="AD30" t="s">
        <v>63</v>
      </c>
      <c r="AE30" t="s">
        <v>63</v>
      </c>
      <c r="AF30" t="s">
        <v>63</v>
      </c>
      <c r="AG30" t="s">
        <v>81</v>
      </c>
      <c r="AH30" t="s">
        <v>118</v>
      </c>
      <c r="AJ30" t="s">
        <v>63</v>
      </c>
      <c r="AL30" t="s">
        <v>63</v>
      </c>
      <c r="AN30" t="s">
        <v>185</v>
      </c>
      <c r="AP30" t="s">
        <v>186</v>
      </c>
      <c r="AQ30" t="s">
        <v>89</v>
      </c>
      <c r="AR30" t="s">
        <v>102</v>
      </c>
      <c r="AS30" t="s">
        <v>187</v>
      </c>
      <c r="AT30" t="s">
        <v>63</v>
      </c>
    </row>
    <row r="31" spans="1:59" hidden="1" x14ac:dyDescent="0.25">
      <c r="A31" t="s">
        <v>180</v>
      </c>
      <c r="B31" t="s">
        <v>181</v>
      </c>
      <c r="C31" t="s">
        <v>182</v>
      </c>
      <c r="D31" t="s">
        <v>109</v>
      </c>
      <c r="E31" t="s">
        <v>60</v>
      </c>
      <c r="G31" t="s">
        <v>118</v>
      </c>
      <c r="I31" t="s">
        <v>63</v>
      </c>
      <c r="J31" t="s">
        <v>64</v>
      </c>
      <c r="L31" t="s">
        <v>65</v>
      </c>
      <c r="M31" t="s">
        <v>63</v>
      </c>
      <c r="N31" t="s">
        <v>80</v>
      </c>
      <c r="O31" t="s">
        <v>80</v>
      </c>
      <c r="R31" t="s">
        <v>83</v>
      </c>
      <c r="S31" t="s">
        <v>63</v>
      </c>
      <c r="T31" t="s">
        <v>63</v>
      </c>
      <c r="U31" t="s">
        <v>110</v>
      </c>
      <c r="V31" s="3" t="s">
        <v>80</v>
      </c>
      <c r="W31" s="3" t="s">
        <v>63</v>
      </c>
      <c r="X31" s="3" t="s">
        <v>85</v>
      </c>
      <c r="Y31" s="3" t="s">
        <v>86</v>
      </c>
      <c r="Z31" t="s">
        <v>66</v>
      </c>
      <c r="AA31" t="s">
        <v>63</v>
      </c>
      <c r="AB31" t="s">
        <v>66</v>
      </c>
      <c r="AC31" t="s">
        <v>66</v>
      </c>
      <c r="AD31" t="s">
        <v>63</v>
      </c>
      <c r="AE31" t="s">
        <v>63</v>
      </c>
      <c r="AF31" t="s">
        <v>63</v>
      </c>
      <c r="AG31" t="s">
        <v>81</v>
      </c>
      <c r="AH31" t="s">
        <v>118</v>
      </c>
      <c r="AJ31" t="s">
        <v>63</v>
      </c>
      <c r="AL31" t="s">
        <v>63</v>
      </c>
      <c r="AN31" t="s">
        <v>185</v>
      </c>
      <c r="AP31" t="s">
        <v>189</v>
      </c>
      <c r="AQ31" t="s">
        <v>89</v>
      </c>
      <c r="AR31" t="s">
        <v>102</v>
      </c>
      <c r="AS31" t="s">
        <v>190</v>
      </c>
      <c r="AT31" t="s">
        <v>63</v>
      </c>
    </row>
    <row r="32" spans="1:59" hidden="1" x14ac:dyDescent="0.25">
      <c r="A32" t="s">
        <v>180</v>
      </c>
      <c r="B32" t="s">
        <v>181</v>
      </c>
      <c r="C32" t="s">
        <v>182</v>
      </c>
      <c r="D32" t="s">
        <v>109</v>
      </c>
      <c r="E32" t="s">
        <v>60</v>
      </c>
      <c r="G32" t="s">
        <v>118</v>
      </c>
      <c r="I32" t="s">
        <v>63</v>
      </c>
      <c r="J32" t="s">
        <v>64</v>
      </c>
      <c r="L32" t="s">
        <v>65</v>
      </c>
      <c r="M32" t="s">
        <v>63</v>
      </c>
      <c r="N32" t="s">
        <v>80</v>
      </c>
      <c r="O32" t="s">
        <v>80</v>
      </c>
      <c r="R32" t="s">
        <v>83</v>
      </c>
      <c r="S32" t="s">
        <v>63</v>
      </c>
      <c r="T32" t="s">
        <v>63</v>
      </c>
      <c r="U32" t="s">
        <v>110</v>
      </c>
      <c r="V32" s="3" t="s">
        <v>80</v>
      </c>
      <c r="W32" s="3" t="s">
        <v>63</v>
      </c>
      <c r="X32" s="3" t="s">
        <v>85</v>
      </c>
      <c r="Y32" s="3" t="s">
        <v>86</v>
      </c>
      <c r="Z32" t="s">
        <v>66</v>
      </c>
      <c r="AA32" t="s">
        <v>63</v>
      </c>
      <c r="AB32" t="s">
        <v>66</v>
      </c>
      <c r="AC32" t="s">
        <v>66</v>
      </c>
      <c r="AD32" t="s">
        <v>63</v>
      </c>
      <c r="AE32" t="s">
        <v>63</v>
      </c>
      <c r="AF32" t="s">
        <v>63</v>
      </c>
      <c r="AG32" t="s">
        <v>81</v>
      </c>
      <c r="AH32" t="s">
        <v>118</v>
      </c>
      <c r="AJ32" t="s">
        <v>63</v>
      </c>
      <c r="AL32" t="s">
        <v>63</v>
      </c>
      <c r="AN32" t="s">
        <v>185</v>
      </c>
      <c r="AP32" t="s">
        <v>191</v>
      </c>
      <c r="AQ32" t="s">
        <v>89</v>
      </c>
      <c r="AR32" t="s">
        <v>102</v>
      </c>
      <c r="AS32" t="s">
        <v>192</v>
      </c>
      <c r="AT32" t="s">
        <v>63</v>
      </c>
    </row>
    <row r="33" spans="1:59" hidden="1" x14ac:dyDescent="0.25">
      <c r="A33" t="s">
        <v>180</v>
      </c>
      <c r="B33" t="s">
        <v>181</v>
      </c>
      <c r="C33" t="s">
        <v>182</v>
      </c>
      <c r="D33" t="s">
        <v>109</v>
      </c>
      <c r="E33" t="s">
        <v>60</v>
      </c>
      <c r="G33" t="s">
        <v>118</v>
      </c>
      <c r="I33" t="s">
        <v>63</v>
      </c>
      <c r="J33" t="s">
        <v>64</v>
      </c>
      <c r="L33" t="s">
        <v>65</v>
      </c>
      <c r="M33" t="s">
        <v>63</v>
      </c>
      <c r="N33" t="s">
        <v>80</v>
      </c>
      <c r="O33" t="s">
        <v>80</v>
      </c>
      <c r="R33" t="s">
        <v>83</v>
      </c>
      <c r="S33" t="s">
        <v>63</v>
      </c>
      <c r="T33" t="s">
        <v>63</v>
      </c>
      <c r="U33" t="s">
        <v>110</v>
      </c>
      <c r="V33" s="3" t="s">
        <v>80</v>
      </c>
      <c r="W33" s="3" t="s">
        <v>63</v>
      </c>
      <c r="X33" s="3" t="s">
        <v>85</v>
      </c>
      <c r="Y33" s="3" t="s">
        <v>86</v>
      </c>
      <c r="Z33" t="s">
        <v>66</v>
      </c>
      <c r="AA33" t="s">
        <v>63</v>
      </c>
      <c r="AB33" t="s">
        <v>66</v>
      </c>
      <c r="AC33" t="s">
        <v>66</v>
      </c>
      <c r="AD33" t="s">
        <v>63</v>
      </c>
      <c r="AE33" t="s">
        <v>63</v>
      </c>
      <c r="AF33" t="s">
        <v>63</v>
      </c>
      <c r="AG33" t="s">
        <v>81</v>
      </c>
      <c r="AH33" t="s">
        <v>118</v>
      </c>
      <c r="AJ33" t="s">
        <v>63</v>
      </c>
      <c r="AL33" t="s">
        <v>63</v>
      </c>
      <c r="AN33" t="s">
        <v>185</v>
      </c>
      <c r="AP33" t="s">
        <v>101</v>
      </c>
      <c r="AQ33" t="s">
        <v>89</v>
      </c>
      <c r="AR33" t="s">
        <v>102</v>
      </c>
      <c r="AS33" t="s">
        <v>103</v>
      </c>
      <c r="AT33" t="s">
        <v>63</v>
      </c>
    </row>
    <row r="34" spans="1:59" hidden="1" x14ac:dyDescent="0.25">
      <c r="A34" t="s">
        <v>197</v>
      </c>
      <c r="B34" t="s">
        <v>198</v>
      </c>
      <c r="C34" t="s">
        <v>199</v>
      </c>
      <c r="D34" t="s">
        <v>59</v>
      </c>
      <c r="E34" t="s">
        <v>60</v>
      </c>
      <c r="G34" t="s">
        <v>133</v>
      </c>
      <c r="I34" t="s">
        <v>63</v>
      </c>
      <c r="J34" t="s">
        <v>64</v>
      </c>
      <c r="L34" t="s">
        <v>73</v>
      </c>
      <c r="M34" t="s">
        <v>63</v>
      </c>
      <c r="N34" t="s">
        <v>80</v>
      </c>
      <c r="O34" t="s">
        <v>80</v>
      </c>
      <c r="R34" t="s">
        <v>83</v>
      </c>
      <c r="S34" t="s">
        <v>66</v>
      </c>
      <c r="T34" t="s">
        <v>63</v>
      </c>
      <c r="U34" t="s">
        <v>63</v>
      </c>
      <c r="V34" t="s">
        <v>80</v>
      </c>
      <c r="W34" t="s">
        <v>80</v>
      </c>
      <c r="X34" t="s">
        <v>85</v>
      </c>
      <c r="Y34" t="s">
        <v>200</v>
      </c>
      <c r="Z34" t="s">
        <v>63</v>
      </c>
      <c r="AA34" t="s">
        <v>134</v>
      </c>
      <c r="AB34" t="s">
        <v>135</v>
      </c>
      <c r="AC34" t="s">
        <v>66</v>
      </c>
      <c r="AD34" t="s">
        <v>110</v>
      </c>
      <c r="AE34" t="s">
        <v>134</v>
      </c>
      <c r="AF34" t="s">
        <v>63</v>
      </c>
      <c r="AG34" t="s">
        <v>81</v>
      </c>
      <c r="AH34" t="s">
        <v>133</v>
      </c>
      <c r="AK34" t="s">
        <v>137</v>
      </c>
      <c r="AL34" t="s">
        <v>63</v>
      </c>
      <c r="AN34" t="s">
        <v>201</v>
      </c>
      <c r="AV34" t="s">
        <v>148</v>
      </c>
      <c r="AW34" t="s">
        <v>149</v>
      </c>
      <c r="AX34" t="s">
        <v>143</v>
      </c>
      <c r="AY34" t="s">
        <v>144</v>
      </c>
      <c r="AZ34" t="s">
        <v>66</v>
      </c>
    </row>
    <row r="35" spans="1:59" hidden="1" x14ac:dyDescent="0.25">
      <c r="A35" t="s">
        <v>197</v>
      </c>
      <c r="B35" t="s">
        <v>198</v>
      </c>
      <c r="C35" t="s">
        <v>199</v>
      </c>
      <c r="D35" t="s">
        <v>59</v>
      </c>
      <c r="E35" t="s">
        <v>60</v>
      </c>
      <c r="G35" t="s">
        <v>133</v>
      </c>
      <c r="I35" t="s">
        <v>63</v>
      </c>
      <c r="J35" t="s">
        <v>64</v>
      </c>
      <c r="L35" t="s">
        <v>73</v>
      </c>
      <c r="M35" t="s">
        <v>63</v>
      </c>
      <c r="N35" t="s">
        <v>80</v>
      </c>
      <c r="O35" t="s">
        <v>80</v>
      </c>
      <c r="R35" t="s">
        <v>83</v>
      </c>
      <c r="S35" t="s">
        <v>66</v>
      </c>
      <c r="T35" t="s">
        <v>63</v>
      </c>
      <c r="U35" t="s">
        <v>63</v>
      </c>
      <c r="V35" t="s">
        <v>80</v>
      </c>
      <c r="W35" t="s">
        <v>80</v>
      </c>
      <c r="X35" t="s">
        <v>85</v>
      </c>
      <c r="Y35" t="s">
        <v>200</v>
      </c>
      <c r="Z35" t="s">
        <v>63</v>
      </c>
      <c r="AA35" t="s">
        <v>134</v>
      </c>
      <c r="AB35" t="s">
        <v>135</v>
      </c>
      <c r="AC35" t="s">
        <v>66</v>
      </c>
      <c r="AD35" t="s">
        <v>110</v>
      </c>
      <c r="AE35" t="s">
        <v>134</v>
      </c>
      <c r="AF35" t="s">
        <v>63</v>
      </c>
      <c r="AG35" t="s">
        <v>81</v>
      </c>
      <c r="AH35" t="s">
        <v>133</v>
      </c>
      <c r="AK35" t="s">
        <v>137</v>
      </c>
      <c r="AL35" t="s">
        <v>63</v>
      </c>
      <c r="AN35" t="s">
        <v>201</v>
      </c>
      <c r="AV35" t="s">
        <v>202</v>
      </c>
      <c r="AW35" t="s">
        <v>203</v>
      </c>
      <c r="AX35" t="s">
        <v>143</v>
      </c>
      <c r="AY35" t="s">
        <v>144</v>
      </c>
      <c r="AZ35" t="s">
        <v>66</v>
      </c>
    </row>
    <row r="36" spans="1:59" hidden="1" x14ac:dyDescent="0.25">
      <c r="A36" t="s">
        <v>204</v>
      </c>
      <c r="B36" t="s">
        <v>205</v>
      </c>
      <c r="C36" t="s">
        <v>206</v>
      </c>
      <c r="D36" t="s">
        <v>59</v>
      </c>
      <c r="E36" t="s">
        <v>60</v>
      </c>
      <c r="G36" t="s">
        <v>72</v>
      </c>
      <c r="I36" t="s">
        <v>63</v>
      </c>
      <c r="J36" t="s">
        <v>207</v>
      </c>
      <c r="K36" t="s">
        <v>208</v>
      </c>
      <c r="L36" t="s">
        <v>65</v>
      </c>
    </row>
    <row r="37" spans="1:59" hidden="1" x14ac:dyDescent="0.25">
      <c r="A37" t="s">
        <v>209</v>
      </c>
      <c r="B37" t="s">
        <v>210</v>
      </c>
      <c r="C37" t="s">
        <v>211</v>
      </c>
      <c r="D37" t="s">
        <v>82</v>
      </c>
      <c r="E37" t="s">
        <v>60</v>
      </c>
      <c r="G37" t="s">
        <v>78</v>
      </c>
      <c r="I37" t="s">
        <v>63</v>
      </c>
      <c r="J37" t="s">
        <v>64</v>
      </c>
      <c r="L37" t="s">
        <v>73</v>
      </c>
      <c r="M37" t="s">
        <v>63</v>
      </c>
      <c r="N37" t="s">
        <v>80</v>
      </c>
      <c r="O37" t="s">
        <v>80</v>
      </c>
      <c r="R37" t="s">
        <v>83</v>
      </c>
      <c r="S37" t="s">
        <v>66</v>
      </c>
      <c r="T37" t="s">
        <v>63</v>
      </c>
      <c r="U37" t="s">
        <v>110</v>
      </c>
      <c r="V37" t="s">
        <v>80</v>
      </c>
      <c r="W37" t="s">
        <v>110</v>
      </c>
      <c r="X37" t="s">
        <v>85</v>
      </c>
      <c r="Y37" t="s">
        <v>212</v>
      </c>
      <c r="Z37" t="s">
        <v>66</v>
      </c>
      <c r="AA37" t="s">
        <v>110</v>
      </c>
      <c r="AB37" t="s">
        <v>66</v>
      </c>
      <c r="AC37" t="s">
        <v>66</v>
      </c>
      <c r="AD37" t="s">
        <v>110</v>
      </c>
      <c r="AE37" t="s">
        <v>63</v>
      </c>
      <c r="AF37" t="s">
        <v>63</v>
      </c>
      <c r="AG37" t="s">
        <v>122</v>
      </c>
      <c r="AH37" t="s">
        <v>213</v>
      </c>
      <c r="AJ37" t="s">
        <v>63</v>
      </c>
      <c r="AL37" t="s">
        <v>63</v>
      </c>
      <c r="AN37" t="s">
        <v>214</v>
      </c>
      <c r="AO37" t="s">
        <v>215</v>
      </c>
      <c r="AP37" t="s">
        <v>96</v>
      </c>
      <c r="AQ37" t="s">
        <v>89</v>
      </c>
      <c r="AR37" t="s">
        <v>97</v>
      </c>
      <c r="AS37" t="s">
        <v>91</v>
      </c>
      <c r="AT37" t="s">
        <v>63</v>
      </c>
      <c r="AU37" t="s">
        <v>216</v>
      </c>
    </row>
    <row r="38" spans="1:59" hidden="1" x14ac:dyDescent="0.25">
      <c r="A38" t="s">
        <v>209</v>
      </c>
      <c r="B38" t="s">
        <v>210</v>
      </c>
      <c r="C38" t="s">
        <v>211</v>
      </c>
      <c r="D38" t="s">
        <v>82</v>
      </c>
      <c r="E38" t="s">
        <v>60</v>
      </c>
      <c r="G38" t="s">
        <v>78</v>
      </c>
      <c r="I38" t="s">
        <v>63</v>
      </c>
      <c r="J38" t="s">
        <v>64</v>
      </c>
      <c r="L38" t="s">
        <v>73</v>
      </c>
      <c r="M38" t="s">
        <v>63</v>
      </c>
      <c r="N38" t="s">
        <v>80</v>
      </c>
      <c r="O38" t="s">
        <v>80</v>
      </c>
      <c r="R38" t="s">
        <v>83</v>
      </c>
      <c r="S38" t="s">
        <v>66</v>
      </c>
      <c r="T38" t="s">
        <v>63</v>
      </c>
      <c r="U38" t="s">
        <v>110</v>
      </c>
      <c r="V38" t="s">
        <v>80</v>
      </c>
      <c r="W38" t="s">
        <v>110</v>
      </c>
      <c r="X38" t="s">
        <v>85</v>
      </c>
      <c r="Y38" t="s">
        <v>212</v>
      </c>
      <c r="Z38" t="s">
        <v>66</v>
      </c>
      <c r="AA38" t="s">
        <v>110</v>
      </c>
      <c r="AB38" t="s">
        <v>66</v>
      </c>
      <c r="AC38" t="s">
        <v>66</v>
      </c>
      <c r="AD38" t="s">
        <v>110</v>
      </c>
      <c r="AE38" t="s">
        <v>63</v>
      </c>
      <c r="AF38" t="s">
        <v>63</v>
      </c>
      <c r="AG38" t="s">
        <v>122</v>
      </c>
      <c r="AH38" t="s">
        <v>213</v>
      </c>
      <c r="AJ38" t="s">
        <v>63</v>
      </c>
      <c r="AL38" t="s">
        <v>63</v>
      </c>
      <c r="AN38" t="s">
        <v>214</v>
      </c>
      <c r="AO38" t="s">
        <v>215</v>
      </c>
      <c r="AP38" t="s">
        <v>93</v>
      </c>
      <c r="AQ38" t="s">
        <v>89</v>
      </c>
      <c r="AR38" t="s">
        <v>94</v>
      </c>
      <c r="AS38" t="s">
        <v>91</v>
      </c>
      <c r="AT38" t="s">
        <v>63</v>
      </c>
      <c r="AU38" t="s">
        <v>217</v>
      </c>
    </row>
    <row r="39" spans="1:59" hidden="1" x14ac:dyDescent="0.25">
      <c r="A39" t="s">
        <v>209</v>
      </c>
      <c r="B39" t="s">
        <v>210</v>
      </c>
      <c r="C39" t="s">
        <v>211</v>
      </c>
      <c r="D39" t="s">
        <v>82</v>
      </c>
      <c r="E39" t="s">
        <v>60</v>
      </c>
      <c r="G39" t="s">
        <v>78</v>
      </c>
      <c r="I39" t="s">
        <v>63</v>
      </c>
      <c r="J39" t="s">
        <v>64</v>
      </c>
      <c r="L39" t="s">
        <v>73</v>
      </c>
      <c r="M39" t="s">
        <v>63</v>
      </c>
      <c r="N39" t="s">
        <v>80</v>
      </c>
      <c r="O39" t="s">
        <v>80</v>
      </c>
      <c r="R39" t="s">
        <v>83</v>
      </c>
      <c r="S39" t="s">
        <v>66</v>
      </c>
      <c r="T39" t="s">
        <v>63</v>
      </c>
      <c r="U39" t="s">
        <v>110</v>
      </c>
      <c r="V39" t="s">
        <v>80</v>
      </c>
      <c r="W39" t="s">
        <v>110</v>
      </c>
      <c r="X39" t="s">
        <v>85</v>
      </c>
      <c r="Y39" t="s">
        <v>212</v>
      </c>
      <c r="Z39" t="s">
        <v>66</v>
      </c>
      <c r="AA39" t="s">
        <v>110</v>
      </c>
      <c r="AB39" t="s">
        <v>66</v>
      </c>
      <c r="AC39" t="s">
        <v>66</v>
      </c>
      <c r="AD39" t="s">
        <v>110</v>
      </c>
      <c r="AE39" t="s">
        <v>63</v>
      </c>
      <c r="AF39" t="s">
        <v>63</v>
      </c>
      <c r="AG39" t="s">
        <v>122</v>
      </c>
      <c r="AH39" t="s">
        <v>213</v>
      </c>
      <c r="AJ39" t="s">
        <v>63</v>
      </c>
      <c r="AL39" t="s">
        <v>63</v>
      </c>
      <c r="AN39" t="s">
        <v>214</v>
      </c>
      <c r="AO39" t="s">
        <v>215</v>
      </c>
      <c r="AP39" t="s">
        <v>96</v>
      </c>
      <c r="AQ39" t="s">
        <v>89</v>
      </c>
      <c r="AR39" t="s">
        <v>97</v>
      </c>
      <c r="AS39" t="s">
        <v>91</v>
      </c>
      <c r="AT39" t="s">
        <v>63</v>
      </c>
      <c r="AU39" t="s">
        <v>218</v>
      </c>
    </row>
    <row r="40" spans="1:59" hidden="1" x14ac:dyDescent="0.25">
      <c r="A40" t="s">
        <v>209</v>
      </c>
      <c r="B40" t="s">
        <v>210</v>
      </c>
      <c r="C40" t="s">
        <v>211</v>
      </c>
      <c r="D40" t="s">
        <v>82</v>
      </c>
      <c r="E40" t="s">
        <v>60</v>
      </c>
      <c r="G40" t="s">
        <v>78</v>
      </c>
      <c r="I40" t="s">
        <v>63</v>
      </c>
      <c r="J40" t="s">
        <v>64</v>
      </c>
      <c r="L40" t="s">
        <v>73</v>
      </c>
      <c r="M40" t="s">
        <v>63</v>
      </c>
      <c r="N40" t="s">
        <v>80</v>
      </c>
      <c r="O40" t="s">
        <v>80</v>
      </c>
      <c r="R40" t="s">
        <v>83</v>
      </c>
      <c r="S40" t="s">
        <v>66</v>
      </c>
      <c r="T40" t="s">
        <v>63</v>
      </c>
      <c r="U40" t="s">
        <v>110</v>
      </c>
      <c r="V40" t="s">
        <v>80</v>
      </c>
      <c r="W40" t="s">
        <v>110</v>
      </c>
      <c r="X40" t="s">
        <v>85</v>
      </c>
      <c r="Y40" t="s">
        <v>212</v>
      </c>
      <c r="Z40" t="s">
        <v>66</v>
      </c>
      <c r="AA40" t="s">
        <v>110</v>
      </c>
      <c r="AB40" t="s">
        <v>66</v>
      </c>
      <c r="AC40" t="s">
        <v>66</v>
      </c>
      <c r="AD40" t="s">
        <v>110</v>
      </c>
      <c r="AE40" t="s">
        <v>63</v>
      </c>
      <c r="AF40" t="s">
        <v>63</v>
      </c>
      <c r="AG40" t="s">
        <v>122</v>
      </c>
      <c r="AH40" t="s">
        <v>213</v>
      </c>
      <c r="AJ40" t="s">
        <v>63</v>
      </c>
      <c r="AL40" t="s">
        <v>63</v>
      </c>
      <c r="AN40" t="s">
        <v>214</v>
      </c>
      <c r="AO40" t="s">
        <v>215</v>
      </c>
      <c r="AP40" t="s">
        <v>219</v>
      </c>
      <c r="AQ40" t="s">
        <v>89</v>
      </c>
      <c r="AR40" t="s">
        <v>220</v>
      </c>
      <c r="AS40" t="s">
        <v>91</v>
      </c>
      <c r="AT40" t="s">
        <v>63</v>
      </c>
      <c r="AU40" t="s">
        <v>221</v>
      </c>
    </row>
    <row r="41" spans="1:59" hidden="1" x14ac:dyDescent="0.25">
      <c r="A41" t="s">
        <v>222</v>
      </c>
      <c r="B41" t="s">
        <v>223</v>
      </c>
      <c r="C41" t="s">
        <v>224</v>
      </c>
      <c r="D41" t="s">
        <v>225</v>
      </c>
      <c r="E41" t="s">
        <v>60</v>
      </c>
      <c r="G41" t="s">
        <v>226</v>
      </c>
      <c r="H41" t="s">
        <v>227</v>
      </c>
      <c r="I41" t="s">
        <v>63</v>
      </c>
      <c r="J41" t="s">
        <v>64</v>
      </c>
      <c r="L41" t="s">
        <v>73</v>
      </c>
      <c r="M41" t="s">
        <v>63</v>
      </c>
      <c r="N41" t="s">
        <v>80</v>
      </c>
      <c r="O41" t="s">
        <v>80</v>
      </c>
      <c r="R41" t="s">
        <v>83</v>
      </c>
      <c r="S41" t="s">
        <v>63</v>
      </c>
      <c r="T41" t="s">
        <v>63</v>
      </c>
      <c r="U41" t="s">
        <v>63</v>
      </c>
      <c r="V41" t="s">
        <v>110</v>
      </c>
      <c r="W41" t="s">
        <v>80</v>
      </c>
      <c r="X41" t="s">
        <v>228</v>
      </c>
      <c r="Z41" t="s">
        <v>66</v>
      </c>
      <c r="AA41" t="s">
        <v>134</v>
      </c>
      <c r="AB41" t="s">
        <v>135</v>
      </c>
      <c r="AC41" t="s">
        <v>228</v>
      </c>
      <c r="AD41" t="s">
        <v>63</v>
      </c>
      <c r="AE41" t="s">
        <v>134</v>
      </c>
      <c r="AF41" t="s">
        <v>63</v>
      </c>
      <c r="AG41" t="s">
        <v>81</v>
      </c>
      <c r="AH41" t="s">
        <v>136</v>
      </c>
      <c r="AK41" t="s">
        <v>137</v>
      </c>
      <c r="AL41" t="s">
        <v>63</v>
      </c>
      <c r="AN41" t="s">
        <v>229</v>
      </c>
      <c r="AO41" t="s">
        <v>230</v>
      </c>
      <c r="BB41" t="s">
        <v>231</v>
      </c>
      <c r="BC41" t="s">
        <v>232</v>
      </c>
      <c r="BD41" t="s">
        <v>233</v>
      </c>
      <c r="BE41" t="s">
        <v>234</v>
      </c>
      <c r="BF41" t="s">
        <v>66</v>
      </c>
      <c r="BG41" t="s">
        <v>235</v>
      </c>
    </row>
    <row r="42" spans="1:59" hidden="1" x14ac:dyDescent="0.25">
      <c r="A42" t="s">
        <v>236</v>
      </c>
      <c r="B42" t="s">
        <v>237</v>
      </c>
      <c r="C42" t="s">
        <v>238</v>
      </c>
      <c r="D42" t="s">
        <v>109</v>
      </c>
      <c r="E42" t="s">
        <v>60</v>
      </c>
      <c r="G42" t="s">
        <v>78</v>
      </c>
      <c r="I42" t="s">
        <v>63</v>
      </c>
      <c r="J42" t="s">
        <v>64</v>
      </c>
      <c r="L42" t="s">
        <v>73</v>
      </c>
      <c r="M42" t="s">
        <v>63</v>
      </c>
      <c r="N42" t="s">
        <v>66</v>
      </c>
      <c r="O42" t="s">
        <v>80</v>
      </c>
      <c r="P42" t="s">
        <v>15</v>
      </c>
      <c r="Q42" t="s">
        <v>240</v>
      </c>
    </row>
    <row r="43" spans="1:59" hidden="1" x14ac:dyDescent="0.25">
      <c r="A43" t="s">
        <v>251</v>
      </c>
      <c r="B43" t="s">
        <v>252</v>
      </c>
      <c r="C43" t="s">
        <v>253</v>
      </c>
      <c r="D43" t="s">
        <v>254</v>
      </c>
      <c r="E43" t="s">
        <v>60</v>
      </c>
      <c r="G43" t="s">
        <v>133</v>
      </c>
      <c r="I43" t="s">
        <v>63</v>
      </c>
      <c r="J43" t="s">
        <v>64</v>
      </c>
      <c r="L43" t="s">
        <v>73</v>
      </c>
      <c r="M43" t="s">
        <v>63</v>
      </c>
      <c r="N43" t="s">
        <v>80</v>
      </c>
      <c r="O43" t="s">
        <v>80</v>
      </c>
      <c r="R43" t="s">
        <v>83</v>
      </c>
      <c r="S43" t="s">
        <v>63</v>
      </c>
      <c r="T43" t="s">
        <v>63</v>
      </c>
      <c r="U43" t="s">
        <v>110</v>
      </c>
      <c r="V43" t="s">
        <v>80</v>
      </c>
      <c r="W43" t="s">
        <v>80</v>
      </c>
      <c r="X43" t="s">
        <v>85</v>
      </c>
      <c r="Y43" t="s">
        <v>86</v>
      </c>
      <c r="Z43" t="s">
        <v>66</v>
      </c>
      <c r="AA43" t="s">
        <v>134</v>
      </c>
      <c r="AB43" t="s">
        <v>135</v>
      </c>
      <c r="AC43" t="s">
        <v>63</v>
      </c>
      <c r="AD43" t="s">
        <v>110</v>
      </c>
      <c r="AE43" t="s">
        <v>134</v>
      </c>
      <c r="AF43" t="s">
        <v>63</v>
      </c>
      <c r="AG43" t="s">
        <v>81</v>
      </c>
      <c r="AH43" t="s">
        <v>133</v>
      </c>
      <c r="AJ43" t="s">
        <v>63</v>
      </c>
      <c r="AL43" t="s">
        <v>63</v>
      </c>
      <c r="AM43" t="s">
        <v>255</v>
      </c>
      <c r="AN43" t="s">
        <v>256</v>
      </c>
      <c r="AP43" t="s">
        <v>257</v>
      </c>
      <c r="AQ43" t="s">
        <v>89</v>
      </c>
      <c r="AR43" t="s">
        <v>94</v>
      </c>
      <c r="AS43" t="s">
        <v>91</v>
      </c>
      <c r="AT43" t="s">
        <v>66</v>
      </c>
    </row>
    <row r="44" spans="1:59" hidden="1" x14ac:dyDescent="0.25">
      <c r="A44" t="s">
        <v>251</v>
      </c>
      <c r="B44" t="s">
        <v>252</v>
      </c>
      <c r="C44" t="s">
        <v>253</v>
      </c>
      <c r="D44" t="s">
        <v>254</v>
      </c>
      <c r="E44" t="s">
        <v>60</v>
      </c>
      <c r="G44" t="s">
        <v>133</v>
      </c>
      <c r="I44" t="s">
        <v>63</v>
      </c>
      <c r="J44" t="s">
        <v>64</v>
      </c>
      <c r="L44" t="s">
        <v>73</v>
      </c>
      <c r="M44" t="s">
        <v>63</v>
      </c>
      <c r="N44" t="s">
        <v>80</v>
      </c>
      <c r="O44" t="s">
        <v>80</v>
      </c>
      <c r="R44" t="s">
        <v>83</v>
      </c>
      <c r="S44" t="s">
        <v>63</v>
      </c>
      <c r="T44" t="s">
        <v>63</v>
      </c>
      <c r="U44" t="s">
        <v>110</v>
      </c>
      <c r="V44" t="s">
        <v>80</v>
      </c>
      <c r="W44" t="s">
        <v>80</v>
      </c>
      <c r="X44" t="s">
        <v>85</v>
      </c>
      <c r="Y44" t="s">
        <v>86</v>
      </c>
      <c r="Z44" t="s">
        <v>66</v>
      </c>
      <c r="AA44" t="s">
        <v>134</v>
      </c>
      <c r="AB44" t="s">
        <v>135</v>
      </c>
      <c r="AC44" t="s">
        <v>63</v>
      </c>
      <c r="AD44" t="s">
        <v>110</v>
      </c>
      <c r="AE44" t="s">
        <v>134</v>
      </c>
      <c r="AF44" t="s">
        <v>63</v>
      </c>
      <c r="AG44" t="s">
        <v>81</v>
      </c>
      <c r="AH44" t="s">
        <v>133</v>
      </c>
      <c r="AJ44" t="s">
        <v>63</v>
      </c>
      <c r="AL44" t="s">
        <v>63</v>
      </c>
      <c r="AM44" t="s">
        <v>255</v>
      </c>
      <c r="AN44" t="s">
        <v>256</v>
      </c>
      <c r="AP44" t="s">
        <v>258</v>
      </c>
      <c r="AQ44" t="s">
        <v>89</v>
      </c>
      <c r="AR44" t="s">
        <v>259</v>
      </c>
      <c r="AS44" t="s">
        <v>91</v>
      </c>
      <c r="AT44" t="s">
        <v>66</v>
      </c>
    </row>
    <row r="45" spans="1:59" hidden="1" x14ac:dyDescent="0.25">
      <c r="A45" t="s">
        <v>251</v>
      </c>
      <c r="B45" t="s">
        <v>252</v>
      </c>
      <c r="C45" t="s">
        <v>253</v>
      </c>
      <c r="D45" t="s">
        <v>254</v>
      </c>
      <c r="E45" t="s">
        <v>60</v>
      </c>
      <c r="G45" t="s">
        <v>133</v>
      </c>
      <c r="I45" t="s">
        <v>63</v>
      </c>
      <c r="J45" t="s">
        <v>64</v>
      </c>
      <c r="L45" t="s">
        <v>73</v>
      </c>
      <c r="M45" t="s">
        <v>63</v>
      </c>
      <c r="N45" t="s">
        <v>80</v>
      </c>
      <c r="O45" t="s">
        <v>80</v>
      </c>
      <c r="R45" t="s">
        <v>83</v>
      </c>
      <c r="S45" t="s">
        <v>63</v>
      </c>
      <c r="T45" t="s">
        <v>63</v>
      </c>
      <c r="U45" t="s">
        <v>110</v>
      </c>
      <c r="V45" t="s">
        <v>80</v>
      </c>
      <c r="W45" t="s">
        <v>80</v>
      </c>
      <c r="X45" t="s">
        <v>85</v>
      </c>
      <c r="Y45" t="s">
        <v>86</v>
      </c>
      <c r="Z45" t="s">
        <v>66</v>
      </c>
      <c r="AA45" t="s">
        <v>134</v>
      </c>
      <c r="AB45" t="s">
        <v>135</v>
      </c>
      <c r="AC45" t="s">
        <v>63</v>
      </c>
      <c r="AD45" t="s">
        <v>110</v>
      </c>
      <c r="AE45" t="s">
        <v>134</v>
      </c>
      <c r="AF45" t="s">
        <v>63</v>
      </c>
      <c r="AG45" t="s">
        <v>81</v>
      </c>
      <c r="AH45" t="s">
        <v>133</v>
      </c>
      <c r="AJ45" t="s">
        <v>63</v>
      </c>
      <c r="AL45" t="s">
        <v>63</v>
      </c>
      <c r="AM45" t="s">
        <v>255</v>
      </c>
      <c r="AN45" t="s">
        <v>256</v>
      </c>
      <c r="AP45" t="s">
        <v>260</v>
      </c>
      <c r="AQ45" t="s">
        <v>89</v>
      </c>
      <c r="AR45" t="s">
        <v>107</v>
      </c>
      <c r="AS45" t="s">
        <v>91</v>
      </c>
      <c r="AT45" t="s">
        <v>66</v>
      </c>
    </row>
    <row r="46" spans="1:59" hidden="1" x14ac:dyDescent="0.25">
      <c r="A46" t="s">
        <v>251</v>
      </c>
      <c r="B46" t="s">
        <v>252</v>
      </c>
      <c r="C46" t="s">
        <v>253</v>
      </c>
      <c r="D46" t="s">
        <v>254</v>
      </c>
      <c r="E46" t="s">
        <v>60</v>
      </c>
      <c r="G46" t="s">
        <v>133</v>
      </c>
      <c r="I46" t="s">
        <v>63</v>
      </c>
      <c r="J46" t="s">
        <v>64</v>
      </c>
      <c r="L46" t="s">
        <v>73</v>
      </c>
      <c r="M46" t="s">
        <v>63</v>
      </c>
      <c r="N46" t="s">
        <v>80</v>
      </c>
      <c r="O46" t="s">
        <v>80</v>
      </c>
      <c r="R46" t="s">
        <v>83</v>
      </c>
      <c r="S46" t="s">
        <v>63</v>
      </c>
      <c r="T46" t="s">
        <v>63</v>
      </c>
      <c r="U46" t="s">
        <v>110</v>
      </c>
      <c r="V46" t="s">
        <v>80</v>
      </c>
      <c r="W46" t="s">
        <v>80</v>
      </c>
      <c r="X46" t="s">
        <v>85</v>
      </c>
      <c r="Y46" t="s">
        <v>86</v>
      </c>
      <c r="Z46" t="s">
        <v>66</v>
      </c>
      <c r="AA46" t="s">
        <v>134</v>
      </c>
      <c r="AB46" t="s">
        <v>135</v>
      </c>
      <c r="AC46" t="s">
        <v>63</v>
      </c>
      <c r="AD46" t="s">
        <v>110</v>
      </c>
      <c r="AE46" t="s">
        <v>134</v>
      </c>
      <c r="AF46" t="s">
        <v>63</v>
      </c>
      <c r="AG46" t="s">
        <v>81</v>
      </c>
      <c r="AH46" t="s">
        <v>133</v>
      </c>
      <c r="AJ46" t="s">
        <v>63</v>
      </c>
      <c r="AL46" t="s">
        <v>63</v>
      </c>
      <c r="AM46" t="s">
        <v>255</v>
      </c>
      <c r="AN46" t="s">
        <v>256</v>
      </c>
      <c r="AP46" t="s">
        <v>261</v>
      </c>
      <c r="AQ46" t="s">
        <v>89</v>
      </c>
      <c r="AR46" t="s">
        <v>262</v>
      </c>
      <c r="AS46" t="s">
        <v>263</v>
      </c>
      <c r="AT46" t="s">
        <v>66</v>
      </c>
    </row>
    <row r="47" spans="1:59" hidden="1" x14ac:dyDescent="0.25">
      <c r="A47" t="s">
        <v>251</v>
      </c>
      <c r="B47" t="s">
        <v>252</v>
      </c>
      <c r="C47" t="s">
        <v>253</v>
      </c>
      <c r="D47" t="s">
        <v>254</v>
      </c>
      <c r="E47" t="s">
        <v>60</v>
      </c>
      <c r="G47" t="s">
        <v>133</v>
      </c>
      <c r="I47" t="s">
        <v>63</v>
      </c>
      <c r="J47" t="s">
        <v>64</v>
      </c>
      <c r="L47" t="s">
        <v>73</v>
      </c>
      <c r="M47" t="s">
        <v>63</v>
      </c>
      <c r="N47" t="s">
        <v>80</v>
      </c>
      <c r="O47" t="s">
        <v>80</v>
      </c>
      <c r="R47" t="s">
        <v>83</v>
      </c>
      <c r="S47" t="s">
        <v>63</v>
      </c>
      <c r="T47" t="s">
        <v>63</v>
      </c>
      <c r="U47" t="s">
        <v>110</v>
      </c>
      <c r="V47" t="s">
        <v>80</v>
      </c>
      <c r="W47" t="s">
        <v>80</v>
      </c>
      <c r="X47" t="s">
        <v>85</v>
      </c>
      <c r="Y47" t="s">
        <v>86</v>
      </c>
      <c r="Z47" t="s">
        <v>66</v>
      </c>
      <c r="AA47" t="s">
        <v>134</v>
      </c>
      <c r="AB47" t="s">
        <v>135</v>
      </c>
      <c r="AC47" t="s">
        <v>63</v>
      </c>
      <c r="AD47" t="s">
        <v>110</v>
      </c>
      <c r="AE47" t="s">
        <v>134</v>
      </c>
      <c r="AF47" t="s">
        <v>63</v>
      </c>
      <c r="AG47" t="s">
        <v>81</v>
      </c>
      <c r="AH47" t="s">
        <v>133</v>
      </c>
      <c r="AJ47" t="s">
        <v>63</v>
      </c>
      <c r="AL47" t="s">
        <v>63</v>
      </c>
      <c r="AM47" t="s">
        <v>255</v>
      </c>
      <c r="AN47" t="s">
        <v>256</v>
      </c>
      <c r="AP47" t="s">
        <v>264</v>
      </c>
      <c r="AQ47" t="s">
        <v>89</v>
      </c>
      <c r="AR47" t="s">
        <v>262</v>
      </c>
      <c r="AS47" t="s">
        <v>265</v>
      </c>
      <c r="AT47" t="s">
        <v>66</v>
      </c>
    </row>
    <row r="48" spans="1:59" hidden="1" x14ac:dyDescent="0.25">
      <c r="A48" t="s">
        <v>251</v>
      </c>
      <c r="B48" t="s">
        <v>252</v>
      </c>
      <c r="C48" t="s">
        <v>253</v>
      </c>
      <c r="D48" t="s">
        <v>254</v>
      </c>
      <c r="E48" t="s">
        <v>60</v>
      </c>
      <c r="G48" t="s">
        <v>133</v>
      </c>
      <c r="I48" t="s">
        <v>63</v>
      </c>
      <c r="J48" t="s">
        <v>64</v>
      </c>
      <c r="L48" t="s">
        <v>73</v>
      </c>
      <c r="M48" t="s">
        <v>63</v>
      </c>
      <c r="N48" t="s">
        <v>80</v>
      </c>
      <c r="O48" t="s">
        <v>80</v>
      </c>
      <c r="R48" t="s">
        <v>83</v>
      </c>
      <c r="S48" t="s">
        <v>63</v>
      </c>
      <c r="T48" t="s">
        <v>63</v>
      </c>
      <c r="U48" t="s">
        <v>110</v>
      </c>
      <c r="V48" t="s">
        <v>80</v>
      </c>
      <c r="W48" t="s">
        <v>80</v>
      </c>
      <c r="X48" t="s">
        <v>85</v>
      </c>
      <c r="Y48" t="s">
        <v>86</v>
      </c>
      <c r="Z48" t="s">
        <v>66</v>
      </c>
      <c r="AA48" t="s">
        <v>134</v>
      </c>
      <c r="AB48" t="s">
        <v>135</v>
      </c>
      <c r="AC48" t="s">
        <v>63</v>
      </c>
      <c r="AD48" t="s">
        <v>110</v>
      </c>
      <c r="AE48" t="s">
        <v>134</v>
      </c>
      <c r="AF48" t="s">
        <v>63</v>
      </c>
      <c r="AG48" t="s">
        <v>81</v>
      </c>
      <c r="AH48" t="s">
        <v>133</v>
      </c>
      <c r="AJ48" t="s">
        <v>63</v>
      </c>
      <c r="AL48" t="s">
        <v>63</v>
      </c>
      <c r="AM48" t="s">
        <v>255</v>
      </c>
      <c r="AN48" t="s">
        <v>256</v>
      </c>
    </row>
    <row r="49" spans="1:52" hidden="1" x14ac:dyDescent="0.25">
      <c r="A49" t="s">
        <v>251</v>
      </c>
      <c r="B49" t="s">
        <v>252</v>
      </c>
      <c r="C49" t="s">
        <v>253</v>
      </c>
      <c r="D49" t="s">
        <v>254</v>
      </c>
      <c r="E49" t="s">
        <v>60</v>
      </c>
      <c r="G49" t="s">
        <v>133</v>
      </c>
      <c r="I49" t="s">
        <v>63</v>
      </c>
      <c r="J49" t="s">
        <v>64</v>
      </c>
      <c r="L49" t="s">
        <v>73</v>
      </c>
      <c r="M49" t="s">
        <v>63</v>
      </c>
      <c r="N49" t="s">
        <v>80</v>
      </c>
      <c r="O49" t="s">
        <v>80</v>
      </c>
      <c r="R49" t="s">
        <v>83</v>
      </c>
      <c r="S49" t="s">
        <v>63</v>
      </c>
      <c r="T49" t="s">
        <v>63</v>
      </c>
      <c r="U49" t="s">
        <v>110</v>
      </c>
      <c r="V49" t="s">
        <v>80</v>
      </c>
      <c r="W49" t="s">
        <v>80</v>
      </c>
      <c r="X49" t="s">
        <v>85</v>
      </c>
      <c r="Y49" t="s">
        <v>86</v>
      </c>
      <c r="Z49" t="s">
        <v>66</v>
      </c>
      <c r="AA49" t="s">
        <v>134</v>
      </c>
      <c r="AB49" t="s">
        <v>135</v>
      </c>
      <c r="AC49" t="s">
        <v>63</v>
      </c>
      <c r="AD49" t="s">
        <v>110</v>
      </c>
      <c r="AE49" t="s">
        <v>134</v>
      </c>
      <c r="AF49" t="s">
        <v>63</v>
      </c>
      <c r="AG49" t="s">
        <v>81</v>
      </c>
      <c r="AH49" t="s">
        <v>133</v>
      </c>
      <c r="AJ49" t="s">
        <v>63</v>
      </c>
      <c r="AL49" t="s">
        <v>63</v>
      </c>
      <c r="AM49" t="s">
        <v>255</v>
      </c>
      <c r="AN49" t="s">
        <v>256</v>
      </c>
    </row>
    <row r="50" spans="1:52" hidden="1" x14ac:dyDescent="0.25">
      <c r="A50" t="s">
        <v>251</v>
      </c>
      <c r="B50" t="s">
        <v>252</v>
      </c>
      <c r="C50" t="s">
        <v>253</v>
      </c>
      <c r="D50" t="s">
        <v>254</v>
      </c>
      <c r="E50" t="s">
        <v>60</v>
      </c>
      <c r="G50" t="s">
        <v>133</v>
      </c>
      <c r="I50" t="s">
        <v>63</v>
      </c>
      <c r="J50" t="s">
        <v>64</v>
      </c>
      <c r="L50" t="s">
        <v>73</v>
      </c>
      <c r="M50" t="s">
        <v>63</v>
      </c>
      <c r="N50" t="s">
        <v>80</v>
      </c>
      <c r="O50" t="s">
        <v>80</v>
      </c>
      <c r="R50" t="s">
        <v>83</v>
      </c>
      <c r="S50" t="s">
        <v>63</v>
      </c>
      <c r="T50" t="s">
        <v>63</v>
      </c>
      <c r="U50" t="s">
        <v>110</v>
      </c>
      <c r="V50" t="s">
        <v>80</v>
      </c>
      <c r="W50" t="s">
        <v>80</v>
      </c>
      <c r="X50" t="s">
        <v>85</v>
      </c>
      <c r="Y50" t="s">
        <v>86</v>
      </c>
      <c r="Z50" t="s">
        <v>66</v>
      </c>
      <c r="AA50" t="s">
        <v>134</v>
      </c>
      <c r="AB50" t="s">
        <v>135</v>
      </c>
      <c r="AC50" t="s">
        <v>63</v>
      </c>
      <c r="AD50" t="s">
        <v>110</v>
      </c>
      <c r="AE50" t="s">
        <v>134</v>
      </c>
      <c r="AF50" t="s">
        <v>63</v>
      </c>
      <c r="AG50" t="s">
        <v>81</v>
      </c>
      <c r="AH50" t="s">
        <v>133</v>
      </c>
      <c r="AJ50" t="s">
        <v>63</v>
      </c>
      <c r="AL50" t="s">
        <v>63</v>
      </c>
      <c r="AM50" t="s">
        <v>255</v>
      </c>
      <c r="AN50" t="s">
        <v>256</v>
      </c>
    </row>
    <row r="51" spans="1:52" hidden="1" x14ac:dyDescent="0.25">
      <c r="A51" t="s">
        <v>266</v>
      </c>
      <c r="B51" t="s">
        <v>267</v>
      </c>
      <c r="C51" t="s">
        <v>268</v>
      </c>
      <c r="D51" t="s">
        <v>109</v>
      </c>
      <c r="E51" t="s">
        <v>60</v>
      </c>
      <c r="G51" t="s">
        <v>118</v>
      </c>
      <c r="I51" t="s">
        <v>63</v>
      </c>
      <c r="J51" t="s">
        <v>64</v>
      </c>
      <c r="L51" t="s">
        <v>65</v>
      </c>
      <c r="M51" t="s">
        <v>63</v>
      </c>
      <c r="N51" t="s">
        <v>80</v>
      </c>
      <c r="O51" t="s">
        <v>63</v>
      </c>
      <c r="R51" t="s">
        <v>83</v>
      </c>
      <c r="S51" t="s">
        <v>66</v>
      </c>
      <c r="T51" t="s">
        <v>84</v>
      </c>
      <c r="U51" t="s">
        <v>63</v>
      </c>
      <c r="V51" s="3" t="s">
        <v>80</v>
      </c>
      <c r="W51" t="s">
        <v>80</v>
      </c>
      <c r="X51" t="s">
        <v>85</v>
      </c>
      <c r="Y51" t="s">
        <v>270</v>
      </c>
      <c r="Z51" s="3" t="s">
        <v>66</v>
      </c>
      <c r="AA51" t="s">
        <v>63</v>
      </c>
      <c r="AB51" s="3" t="s">
        <v>66</v>
      </c>
      <c r="AC51" s="3" t="s">
        <v>66</v>
      </c>
      <c r="AD51" t="s">
        <v>63</v>
      </c>
      <c r="AE51" t="s">
        <v>63</v>
      </c>
      <c r="AF51" t="s">
        <v>63</v>
      </c>
      <c r="AG51" t="s">
        <v>81</v>
      </c>
      <c r="AH51" t="s">
        <v>78</v>
      </c>
      <c r="AJ51" t="s">
        <v>63</v>
      </c>
      <c r="AL51" t="s">
        <v>66</v>
      </c>
      <c r="AO51" t="s">
        <v>271</v>
      </c>
      <c r="AP51" t="s">
        <v>244</v>
      </c>
      <c r="AQ51" t="s">
        <v>89</v>
      </c>
      <c r="AR51" t="s">
        <v>102</v>
      </c>
      <c r="AS51" t="s">
        <v>194</v>
      </c>
      <c r="AT51" t="s">
        <v>66</v>
      </c>
      <c r="AU51" t="s">
        <v>272</v>
      </c>
    </row>
    <row r="52" spans="1:52" hidden="1" x14ac:dyDescent="0.25">
      <c r="A52" t="s">
        <v>266</v>
      </c>
      <c r="B52" t="s">
        <v>267</v>
      </c>
      <c r="C52" t="s">
        <v>268</v>
      </c>
      <c r="D52" t="s">
        <v>109</v>
      </c>
      <c r="E52" t="s">
        <v>60</v>
      </c>
      <c r="G52" t="s">
        <v>118</v>
      </c>
      <c r="I52" t="s">
        <v>63</v>
      </c>
      <c r="J52" t="s">
        <v>64</v>
      </c>
      <c r="L52" t="s">
        <v>65</v>
      </c>
      <c r="M52" t="s">
        <v>63</v>
      </c>
      <c r="N52" t="s">
        <v>80</v>
      </c>
      <c r="O52" t="s">
        <v>63</v>
      </c>
      <c r="R52" t="s">
        <v>83</v>
      </c>
      <c r="S52" t="s">
        <v>66</v>
      </c>
      <c r="T52" t="s">
        <v>84</v>
      </c>
      <c r="U52" t="s">
        <v>63</v>
      </c>
      <c r="V52" s="3" t="s">
        <v>80</v>
      </c>
      <c r="W52" t="s">
        <v>80</v>
      </c>
      <c r="X52" t="s">
        <v>85</v>
      </c>
      <c r="Y52" t="s">
        <v>270</v>
      </c>
      <c r="Z52" s="3" t="s">
        <v>66</v>
      </c>
      <c r="AA52" t="s">
        <v>63</v>
      </c>
      <c r="AB52" s="3" t="s">
        <v>66</v>
      </c>
      <c r="AC52" s="3" t="s">
        <v>66</v>
      </c>
      <c r="AD52" t="s">
        <v>63</v>
      </c>
      <c r="AE52" t="s">
        <v>63</v>
      </c>
      <c r="AF52" t="s">
        <v>63</v>
      </c>
      <c r="AG52" t="s">
        <v>81</v>
      </c>
      <c r="AH52" t="s">
        <v>78</v>
      </c>
      <c r="AJ52" t="s">
        <v>63</v>
      </c>
      <c r="AL52" t="s">
        <v>66</v>
      </c>
      <c r="AO52" t="s">
        <v>271</v>
      </c>
      <c r="AP52" t="s">
        <v>273</v>
      </c>
      <c r="AQ52" t="s">
        <v>89</v>
      </c>
      <c r="AR52" t="s">
        <v>102</v>
      </c>
      <c r="AS52" t="s">
        <v>97</v>
      </c>
      <c r="AT52" t="s">
        <v>66</v>
      </c>
      <c r="AU52" t="s">
        <v>274</v>
      </c>
    </row>
    <row r="53" spans="1:52" hidden="1" x14ac:dyDescent="0.25">
      <c r="A53" t="s">
        <v>266</v>
      </c>
      <c r="B53" t="s">
        <v>267</v>
      </c>
      <c r="C53" t="s">
        <v>268</v>
      </c>
      <c r="D53" t="s">
        <v>109</v>
      </c>
      <c r="E53" t="s">
        <v>60</v>
      </c>
      <c r="G53" t="s">
        <v>118</v>
      </c>
      <c r="I53" t="s">
        <v>63</v>
      </c>
      <c r="J53" t="s">
        <v>64</v>
      </c>
      <c r="L53" t="s">
        <v>65</v>
      </c>
      <c r="M53" t="s">
        <v>63</v>
      </c>
      <c r="N53" t="s">
        <v>80</v>
      </c>
      <c r="O53" t="s">
        <v>63</v>
      </c>
      <c r="R53" t="s">
        <v>83</v>
      </c>
      <c r="S53" t="s">
        <v>66</v>
      </c>
      <c r="T53" t="s">
        <v>84</v>
      </c>
      <c r="U53" t="s">
        <v>63</v>
      </c>
      <c r="V53" s="3" t="s">
        <v>80</v>
      </c>
      <c r="W53" t="s">
        <v>80</v>
      </c>
      <c r="X53" t="s">
        <v>85</v>
      </c>
      <c r="Y53" t="s">
        <v>270</v>
      </c>
      <c r="Z53" s="3" t="s">
        <v>66</v>
      </c>
      <c r="AA53" t="s">
        <v>63</v>
      </c>
      <c r="AB53" s="3" t="s">
        <v>66</v>
      </c>
      <c r="AC53" s="3" t="s">
        <v>66</v>
      </c>
      <c r="AD53" t="s">
        <v>63</v>
      </c>
      <c r="AE53" t="s">
        <v>63</v>
      </c>
      <c r="AF53" t="s">
        <v>63</v>
      </c>
      <c r="AG53" t="s">
        <v>81</v>
      </c>
      <c r="AH53" t="s">
        <v>78</v>
      </c>
      <c r="AJ53" t="s">
        <v>63</v>
      </c>
      <c r="AL53" t="s">
        <v>66</v>
      </c>
      <c r="AO53" t="s">
        <v>271</v>
      </c>
      <c r="AP53" t="s">
        <v>219</v>
      </c>
      <c r="AQ53" t="s">
        <v>89</v>
      </c>
      <c r="AR53" t="s">
        <v>220</v>
      </c>
      <c r="AS53" t="s">
        <v>91</v>
      </c>
      <c r="AT53" t="s">
        <v>63</v>
      </c>
      <c r="AU53" t="s">
        <v>280</v>
      </c>
    </row>
    <row r="54" spans="1:52" hidden="1" x14ac:dyDescent="0.25">
      <c r="A54" t="s">
        <v>266</v>
      </c>
      <c r="B54" t="s">
        <v>267</v>
      </c>
      <c r="C54" t="s">
        <v>268</v>
      </c>
      <c r="D54" t="s">
        <v>109</v>
      </c>
      <c r="E54" t="s">
        <v>60</v>
      </c>
      <c r="G54" t="s">
        <v>118</v>
      </c>
      <c r="I54" t="s">
        <v>63</v>
      </c>
      <c r="J54" t="s">
        <v>64</v>
      </c>
      <c r="L54" t="s">
        <v>65</v>
      </c>
      <c r="M54" t="s">
        <v>63</v>
      </c>
      <c r="N54" t="s">
        <v>80</v>
      </c>
      <c r="O54" t="s">
        <v>63</v>
      </c>
      <c r="R54" t="s">
        <v>83</v>
      </c>
      <c r="S54" t="s">
        <v>66</v>
      </c>
      <c r="T54" t="s">
        <v>84</v>
      </c>
      <c r="U54" t="s">
        <v>63</v>
      </c>
      <c r="V54" s="3" t="s">
        <v>80</v>
      </c>
      <c r="W54" t="s">
        <v>80</v>
      </c>
      <c r="X54" t="s">
        <v>85</v>
      </c>
      <c r="Y54" t="s">
        <v>270</v>
      </c>
      <c r="Z54" s="3" t="s">
        <v>66</v>
      </c>
      <c r="AA54" t="s">
        <v>63</v>
      </c>
      <c r="AB54" s="3" t="s">
        <v>66</v>
      </c>
      <c r="AC54" s="3" t="s">
        <v>66</v>
      </c>
      <c r="AD54" t="s">
        <v>63</v>
      </c>
      <c r="AE54" t="s">
        <v>63</v>
      </c>
      <c r="AF54" t="s">
        <v>63</v>
      </c>
      <c r="AG54" t="s">
        <v>81</v>
      </c>
      <c r="AH54" t="s">
        <v>78</v>
      </c>
      <c r="AJ54" t="s">
        <v>63</v>
      </c>
      <c r="AL54" t="s">
        <v>66</v>
      </c>
      <c r="AO54" t="s">
        <v>271</v>
      </c>
      <c r="AP54" t="s">
        <v>101</v>
      </c>
      <c r="AQ54" t="s">
        <v>89</v>
      </c>
      <c r="AR54" t="s">
        <v>102</v>
      </c>
      <c r="AS54" t="s">
        <v>103</v>
      </c>
      <c r="AT54" t="s">
        <v>63</v>
      </c>
      <c r="AU54" t="s">
        <v>276</v>
      </c>
    </row>
    <row r="55" spans="1:52" hidden="1" x14ac:dyDescent="0.25">
      <c r="A55" t="s">
        <v>266</v>
      </c>
      <c r="B55" t="s">
        <v>267</v>
      </c>
      <c r="C55" t="s">
        <v>268</v>
      </c>
      <c r="D55" t="s">
        <v>109</v>
      </c>
      <c r="E55" t="s">
        <v>60</v>
      </c>
      <c r="G55" t="s">
        <v>118</v>
      </c>
      <c r="I55" t="s">
        <v>63</v>
      </c>
      <c r="J55" t="s">
        <v>64</v>
      </c>
      <c r="L55" t="s">
        <v>65</v>
      </c>
      <c r="M55" t="s">
        <v>63</v>
      </c>
      <c r="N55" t="s">
        <v>80</v>
      </c>
      <c r="O55" t="s">
        <v>63</v>
      </c>
      <c r="R55" t="s">
        <v>83</v>
      </c>
      <c r="S55" t="s">
        <v>66</v>
      </c>
      <c r="T55" t="s">
        <v>84</v>
      </c>
      <c r="U55" t="s">
        <v>63</v>
      </c>
      <c r="V55" s="3" t="s">
        <v>80</v>
      </c>
      <c r="W55" t="s">
        <v>80</v>
      </c>
      <c r="X55" t="s">
        <v>85</v>
      </c>
      <c r="Y55" t="s">
        <v>270</v>
      </c>
      <c r="Z55" s="3" t="s">
        <v>66</v>
      </c>
      <c r="AA55" t="s">
        <v>63</v>
      </c>
      <c r="AB55" s="3" t="s">
        <v>66</v>
      </c>
      <c r="AC55" s="3" t="s">
        <v>66</v>
      </c>
      <c r="AD55" t="s">
        <v>63</v>
      </c>
      <c r="AE55" t="s">
        <v>63</v>
      </c>
      <c r="AF55" t="s">
        <v>63</v>
      </c>
      <c r="AG55" t="s">
        <v>81</v>
      </c>
      <c r="AH55" t="s">
        <v>78</v>
      </c>
      <c r="AJ55" t="s">
        <v>63</v>
      </c>
      <c r="AL55" t="s">
        <v>66</v>
      </c>
      <c r="AO55" t="s">
        <v>271</v>
      </c>
      <c r="AP55" t="s">
        <v>277</v>
      </c>
      <c r="AQ55" t="s">
        <v>89</v>
      </c>
      <c r="AR55" t="s">
        <v>102</v>
      </c>
      <c r="AS55" t="s">
        <v>278</v>
      </c>
      <c r="AT55" t="s">
        <v>63</v>
      </c>
      <c r="AU55" t="s">
        <v>279</v>
      </c>
    </row>
    <row r="56" spans="1:52" hidden="1" x14ac:dyDescent="0.25">
      <c r="A56" t="s">
        <v>281</v>
      </c>
      <c r="B56" t="s">
        <v>282</v>
      </c>
      <c r="C56" t="s">
        <v>283</v>
      </c>
      <c r="D56" t="s">
        <v>254</v>
      </c>
      <c r="E56" t="s">
        <v>60</v>
      </c>
      <c r="G56" t="s">
        <v>78</v>
      </c>
      <c r="I56" t="s">
        <v>128</v>
      </c>
      <c r="J56" t="s">
        <v>64</v>
      </c>
      <c r="L56" t="s">
        <v>65</v>
      </c>
    </row>
    <row r="57" spans="1:52" hidden="1" x14ac:dyDescent="0.25">
      <c r="A57" t="s">
        <v>284</v>
      </c>
      <c r="B57" t="s">
        <v>285</v>
      </c>
      <c r="C57" t="s">
        <v>286</v>
      </c>
      <c r="D57" t="s">
        <v>254</v>
      </c>
      <c r="E57" t="s">
        <v>60</v>
      </c>
      <c r="G57" t="s">
        <v>78</v>
      </c>
      <c r="I57" t="s">
        <v>63</v>
      </c>
      <c r="J57" t="s">
        <v>64</v>
      </c>
      <c r="L57" t="s">
        <v>73</v>
      </c>
      <c r="M57" t="s">
        <v>63</v>
      </c>
      <c r="N57" t="s">
        <v>79</v>
      </c>
      <c r="O57" t="s">
        <v>80</v>
      </c>
      <c r="R57" t="s">
        <v>83</v>
      </c>
      <c r="S57" t="s">
        <v>63</v>
      </c>
      <c r="T57" t="s">
        <v>63</v>
      </c>
      <c r="U57" t="s">
        <v>63</v>
      </c>
      <c r="V57" t="s">
        <v>63</v>
      </c>
      <c r="W57" t="s">
        <v>63</v>
      </c>
      <c r="X57" t="s">
        <v>85</v>
      </c>
      <c r="Y57" t="s">
        <v>287</v>
      </c>
      <c r="Z57" t="s">
        <v>66</v>
      </c>
      <c r="AA57" t="s">
        <v>63</v>
      </c>
      <c r="AB57" t="s">
        <v>63</v>
      </c>
      <c r="AC57" t="s">
        <v>63</v>
      </c>
      <c r="AD57" t="s">
        <v>63</v>
      </c>
      <c r="AE57" t="s">
        <v>66</v>
      </c>
      <c r="AF57" t="s">
        <v>63</v>
      </c>
      <c r="AG57" t="s">
        <v>288</v>
      </c>
      <c r="AH57" t="s">
        <v>78</v>
      </c>
      <c r="AJ57" t="s">
        <v>63</v>
      </c>
      <c r="AL57" t="s">
        <v>63</v>
      </c>
      <c r="AM57" t="s">
        <v>289</v>
      </c>
      <c r="AN57" t="s">
        <v>290</v>
      </c>
      <c r="AP57" t="s">
        <v>291</v>
      </c>
      <c r="AQ57" t="s">
        <v>247</v>
      </c>
      <c r="AR57" t="s">
        <v>220</v>
      </c>
      <c r="AS57" t="s">
        <v>91</v>
      </c>
      <c r="AT57" t="s">
        <v>63</v>
      </c>
    </row>
    <row r="58" spans="1:52" hidden="1" x14ac:dyDescent="0.25">
      <c r="A58" t="s">
        <v>284</v>
      </c>
      <c r="B58" t="s">
        <v>285</v>
      </c>
      <c r="C58" t="s">
        <v>286</v>
      </c>
      <c r="D58" t="s">
        <v>254</v>
      </c>
      <c r="E58" t="s">
        <v>60</v>
      </c>
      <c r="G58" t="s">
        <v>78</v>
      </c>
      <c r="I58" t="s">
        <v>63</v>
      </c>
      <c r="J58" t="s">
        <v>64</v>
      </c>
      <c r="L58" t="s">
        <v>73</v>
      </c>
      <c r="M58" t="s">
        <v>63</v>
      </c>
      <c r="N58" t="s">
        <v>79</v>
      </c>
      <c r="O58" t="s">
        <v>80</v>
      </c>
      <c r="R58" t="s">
        <v>83</v>
      </c>
      <c r="S58" t="s">
        <v>63</v>
      </c>
      <c r="T58" t="s">
        <v>63</v>
      </c>
      <c r="U58" t="s">
        <v>63</v>
      </c>
      <c r="V58" t="s">
        <v>63</v>
      </c>
      <c r="W58" t="s">
        <v>63</v>
      </c>
      <c r="X58" t="s">
        <v>85</v>
      </c>
      <c r="Y58" t="s">
        <v>287</v>
      </c>
      <c r="Z58" t="s">
        <v>66</v>
      </c>
      <c r="AA58" t="s">
        <v>63</v>
      </c>
      <c r="AB58" t="s">
        <v>63</v>
      </c>
      <c r="AC58" t="s">
        <v>63</v>
      </c>
      <c r="AD58" t="s">
        <v>63</v>
      </c>
      <c r="AE58" t="s">
        <v>66</v>
      </c>
      <c r="AF58" t="s">
        <v>63</v>
      </c>
      <c r="AG58" t="s">
        <v>288</v>
      </c>
      <c r="AH58" t="s">
        <v>78</v>
      </c>
      <c r="AJ58" t="s">
        <v>63</v>
      </c>
      <c r="AL58" t="s">
        <v>63</v>
      </c>
      <c r="AM58" t="s">
        <v>289</v>
      </c>
      <c r="AN58" t="s">
        <v>290</v>
      </c>
      <c r="AP58" t="s">
        <v>292</v>
      </c>
      <c r="AQ58" t="s">
        <v>293</v>
      </c>
      <c r="AR58" t="s">
        <v>220</v>
      </c>
      <c r="AS58" t="s">
        <v>91</v>
      </c>
      <c r="AT58" t="s">
        <v>63</v>
      </c>
    </row>
    <row r="59" spans="1:52" hidden="1" x14ac:dyDescent="0.25">
      <c r="A59" t="s">
        <v>284</v>
      </c>
      <c r="B59" t="s">
        <v>285</v>
      </c>
      <c r="C59" t="s">
        <v>286</v>
      </c>
      <c r="D59" t="s">
        <v>254</v>
      </c>
      <c r="E59" t="s">
        <v>60</v>
      </c>
      <c r="G59" t="s">
        <v>78</v>
      </c>
      <c r="I59" t="s">
        <v>63</v>
      </c>
      <c r="J59" t="s">
        <v>64</v>
      </c>
      <c r="L59" t="s">
        <v>73</v>
      </c>
      <c r="M59" t="s">
        <v>63</v>
      </c>
      <c r="N59" t="s">
        <v>79</v>
      </c>
      <c r="O59" t="s">
        <v>80</v>
      </c>
      <c r="R59" t="s">
        <v>83</v>
      </c>
      <c r="S59" t="s">
        <v>63</v>
      </c>
      <c r="T59" t="s">
        <v>63</v>
      </c>
      <c r="U59" t="s">
        <v>63</v>
      </c>
      <c r="V59" t="s">
        <v>63</v>
      </c>
      <c r="W59" t="s">
        <v>63</v>
      </c>
      <c r="X59" t="s">
        <v>85</v>
      </c>
      <c r="Y59" t="s">
        <v>287</v>
      </c>
      <c r="Z59" t="s">
        <v>66</v>
      </c>
      <c r="AA59" t="s">
        <v>63</v>
      </c>
      <c r="AB59" t="s">
        <v>63</v>
      </c>
      <c r="AC59" t="s">
        <v>63</v>
      </c>
      <c r="AD59" t="s">
        <v>63</v>
      </c>
      <c r="AE59" t="s">
        <v>66</v>
      </c>
      <c r="AF59" t="s">
        <v>63</v>
      </c>
      <c r="AG59" t="s">
        <v>288</v>
      </c>
      <c r="AH59" t="s">
        <v>78</v>
      </c>
      <c r="AJ59" t="s">
        <v>63</v>
      </c>
      <c r="AL59" t="s">
        <v>63</v>
      </c>
      <c r="AM59" t="s">
        <v>289</v>
      </c>
      <c r="AN59" t="s">
        <v>290</v>
      </c>
      <c r="AP59" t="s">
        <v>294</v>
      </c>
      <c r="AQ59" t="s">
        <v>247</v>
      </c>
      <c r="AR59" t="s">
        <v>259</v>
      </c>
      <c r="AS59" t="s">
        <v>91</v>
      </c>
      <c r="AT59" t="s">
        <v>63</v>
      </c>
      <c r="AU59" t="s">
        <v>295</v>
      </c>
    </row>
    <row r="60" spans="1:52" hidden="1" x14ac:dyDescent="0.25">
      <c r="A60" t="s">
        <v>284</v>
      </c>
      <c r="B60" t="s">
        <v>285</v>
      </c>
      <c r="C60" t="s">
        <v>286</v>
      </c>
      <c r="D60" t="s">
        <v>254</v>
      </c>
      <c r="E60" t="s">
        <v>60</v>
      </c>
      <c r="G60" t="s">
        <v>78</v>
      </c>
      <c r="I60" t="s">
        <v>63</v>
      </c>
      <c r="J60" t="s">
        <v>64</v>
      </c>
      <c r="L60" t="s">
        <v>73</v>
      </c>
      <c r="M60" t="s">
        <v>63</v>
      </c>
      <c r="N60" t="s">
        <v>79</v>
      </c>
      <c r="O60" t="s">
        <v>80</v>
      </c>
      <c r="R60" t="s">
        <v>83</v>
      </c>
      <c r="S60" t="s">
        <v>63</v>
      </c>
      <c r="T60" t="s">
        <v>63</v>
      </c>
      <c r="U60" t="s">
        <v>63</v>
      </c>
      <c r="V60" t="s">
        <v>63</v>
      </c>
      <c r="W60" t="s">
        <v>63</v>
      </c>
      <c r="X60" t="s">
        <v>85</v>
      </c>
      <c r="Y60" t="s">
        <v>287</v>
      </c>
      <c r="Z60" t="s">
        <v>66</v>
      </c>
      <c r="AA60" t="s">
        <v>63</v>
      </c>
      <c r="AB60" t="s">
        <v>63</v>
      </c>
      <c r="AC60" t="s">
        <v>63</v>
      </c>
      <c r="AD60" t="s">
        <v>63</v>
      </c>
      <c r="AE60" t="s">
        <v>66</v>
      </c>
      <c r="AF60" t="s">
        <v>63</v>
      </c>
      <c r="AG60" t="s">
        <v>288</v>
      </c>
      <c r="AH60" t="s">
        <v>78</v>
      </c>
      <c r="AJ60" t="s">
        <v>63</v>
      </c>
      <c r="AL60" t="s">
        <v>63</v>
      </c>
      <c r="AM60" t="s">
        <v>289</v>
      </c>
      <c r="AN60" t="s">
        <v>290</v>
      </c>
      <c r="AP60" t="s">
        <v>296</v>
      </c>
      <c r="AQ60" t="s">
        <v>293</v>
      </c>
      <c r="AR60" t="s">
        <v>259</v>
      </c>
      <c r="AS60" t="s">
        <v>91</v>
      </c>
      <c r="AT60" t="s">
        <v>63</v>
      </c>
      <c r="AU60" t="s">
        <v>295</v>
      </c>
    </row>
    <row r="61" spans="1:52" hidden="1" x14ac:dyDescent="0.25">
      <c r="A61" t="s">
        <v>297</v>
      </c>
      <c r="B61" t="s">
        <v>298</v>
      </c>
      <c r="C61" t="s">
        <v>299</v>
      </c>
      <c r="D61" t="s">
        <v>254</v>
      </c>
      <c r="E61" t="s">
        <v>60</v>
      </c>
      <c r="G61" t="s">
        <v>72</v>
      </c>
      <c r="I61" t="s">
        <v>63</v>
      </c>
      <c r="J61" t="s">
        <v>64</v>
      </c>
      <c r="L61" t="s">
        <v>65</v>
      </c>
    </row>
    <row r="62" spans="1:52" hidden="1" x14ac:dyDescent="0.25">
      <c r="A62" t="s">
        <v>300</v>
      </c>
      <c r="B62" t="s">
        <v>301</v>
      </c>
      <c r="C62" t="s">
        <v>302</v>
      </c>
      <c r="D62" t="s">
        <v>254</v>
      </c>
      <c r="E62" t="s">
        <v>60</v>
      </c>
      <c r="G62" t="s">
        <v>72</v>
      </c>
      <c r="I62" t="s">
        <v>63</v>
      </c>
      <c r="J62" t="s">
        <v>64</v>
      </c>
      <c r="L62" t="s">
        <v>65</v>
      </c>
    </row>
    <row r="63" spans="1:52" hidden="1" x14ac:dyDescent="0.25">
      <c r="A63" t="s">
        <v>303</v>
      </c>
      <c r="B63" t="s">
        <v>304</v>
      </c>
      <c r="C63" t="s">
        <v>305</v>
      </c>
      <c r="D63" t="s">
        <v>254</v>
      </c>
      <c r="E63" t="s">
        <v>60</v>
      </c>
      <c r="G63" t="s">
        <v>133</v>
      </c>
      <c r="I63" t="s">
        <v>63</v>
      </c>
      <c r="J63" t="s">
        <v>64</v>
      </c>
      <c r="L63" t="s">
        <v>65</v>
      </c>
      <c r="M63" t="s">
        <v>63</v>
      </c>
      <c r="N63" t="s">
        <v>80</v>
      </c>
      <c r="O63" t="s">
        <v>63</v>
      </c>
      <c r="R63" t="s">
        <v>83</v>
      </c>
      <c r="S63" t="s">
        <v>63</v>
      </c>
      <c r="T63" t="s">
        <v>63</v>
      </c>
      <c r="U63" t="s">
        <v>63</v>
      </c>
      <c r="V63" t="s">
        <v>80</v>
      </c>
      <c r="W63" t="s">
        <v>80</v>
      </c>
      <c r="X63" t="s">
        <v>85</v>
      </c>
      <c r="Y63" t="s">
        <v>306</v>
      </c>
      <c r="Z63" t="s">
        <v>66</v>
      </c>
      <c r="AA63" t="s">
        <v>134</v>
      </c>
      <c r="AB63" t="s">
        <v>135</v>
      </c>
      <c r="AC63" t="s">
        <v>66</v>
      </c>
      <c r="AD63" t="s">
        <v>110</v>
      </c>
      <c r="AE63" t="s">
        <v>134</v>
      </c>
      <c r="AF63" t="s">
        <v>66</v>
      </c>
      <c r="AG63" t="s">
        <v>81</v>
      </c>
      <c r="AH63" t="s">
        <v>133</v>
      </c>
      <c r="AJ63" t="s">
        <v>63</v>
      </c>
      <c r="AL63" t="s">
        <v>63</v>
      </c>
      <c r="AM63" t="s">
        <v>255</v>
      </c>
      <c r="AN63" t="s">
        <v>307</v>
      </c>
      <c r="AP63" t="s">
        <v>260</v>
      </c>
      <c r="AQ63" t="s">
        <v>89</v>
      </c>
      <c r="AR63" t="s">
        <v>107</v>
      </c>
      <c r="AS63" t="s">
        <v>91</v>
      </c>
      <c r="AT63" t="s">
        <v>66</v>
      </c>
      <c r="AU63" t="s">
        <v>308</v>
      </c>
    </row>
    <row r="64" spans="1:52" hidden="1" x14ac:dyDescent="0.25">
      <c r="A64" t="s">
        <v>309</v>
      </c>
      <c r="B64" t="s">
        <v>310</v>
      </c>
      <c r="C64" t="s">
        <v>311</v>
      </c>
      <c r="D64" t="s">
        <v>254</v>
      </c>
      <c r="E64" t="s">
        <v>60</v>
      </c>
      <c r="G64" t="s">
        <v>133</v>
      </c>
      <c r="I64" t="s">
        <v>63</v>
      </c>
      <c r="J64" t="s">
        <v>64</v>
      </c>
      <c r="L64" t="s">
        <v>65</v>
      </c>
      <c r="M64" t="s">
        <v>63</v>
      </c>
      <c r="N64" t="s">
        <v>80</v>
      </c>
      <c r="O64" t="s">
        <v>63</v>
      </c>
      <c r="R64" t="s">
        <v>83</v>
      </c>
      <c r="S64" s="3" t="s">
        <v>66</v>
      </c>
      <c r="T64" t="s">
        <v>63</v>
      </c>
      <c r="U64" t="s">
        <v>63</v>
      </c>
      <c r="V64" t="s">
        <v>110</v>
      </c>
      <c r="W64" t="s">
        <v>80</v>
      </c>
      <c r="X64" t="s">
        <v>110</v>
      </c>
      <c r="Z64" t="s">
        <v>66</v>
      </c>
      <c r="AA64" t="s">
        <v>134</v>
      </c>
      <c r="AB64" t="s">
        <v>135</v>
      </c>
      <c r="AC64" t="s">
        <v>66</v>
      </c>
      <c r="AD64" t="s">
        <v>110</v>
      </c>
      <c r="AE64" t="s">
        <v>134</v>
      </c>
      <c r="AF64" t="s">
        <v>63</v>
      </c>
      <c r="AG64" t="s">
        <v>122</v>
      </c>
      <c r="AH64" t="s">
        <v>312</v>
      </c>
      <c r="AK64" t="s">
        <v>137</v>
      </c>
      <c r="AL64" t="s">
        <v>63</v>
      </c>
      <c r="AN64" t="s">
        <v>256</v>
      </c>
      <c r="AV64" t="s">
        <v>313</v>
      </c>
      <c r="AW64" t="s">
        <v>314</v>
      </c>
      <c r="AX64" t="s">
        <v>315</v>
      </c>
      <c r="AY64" t="s">
        <v>144</v>
      </c>
      <c r="AZ64" t="s">
        <v>66</v>
      </c>
    </row>
    <row r="65" spans="1:52" hidden="1" x14ac:dyDescent="0.25">
      <c r="A65">
        <v>3878</v>
      </c>
      <c r="B65" t="s">
        <v>310</v>
      </c>
      <c r="C65" t="s">
        <v>311</v>
      </c>
      <c r="D65" t="s">
        <v>254</v>
      </c>
      <c r="E65" t="s">
        <v>60</v>
      </c>
      <c r="G65" t="s">
        <v>133</v>
      </c>
      <c r="I65" t="s">
        <v>63</v>
      </c>
      <c r="J65" t="s">
        <v>64</v>
      </c>
      <c r="L65" t="s">
        <v>65</v>
      </c>
      <c r="M65" t="s">
        <v>63</v>
      </c>
      <c r="N65" t="s">
        <v>80</v>
      </c>
      <c r="O65" t="s">
        <v>63</v>
      </c>
      <c r="R65" t="s">
        <v>83</v>
      </c>
      <c r="S65" s="3" t="s">
        <v>66</v>
      </c>
      <c r="T65" t="s">
        <v>63</v>
      </c>
      <c r="U65" t="s">
        <v>63</v>
      </c>
      <c r="V65" t="s">
        <v>110</v>
      </c>
      <c r="W65" t="s">
        <v>80</v>
      </c>
      <c r="X65" t="s">
        <v>110</v>
      </c>
      <c r="Z65" t="s">
        <v>66</v>
      </c>
      <c r="AA65" t="s">
        <v>134</v>
      </c>
      <c r="AB65" t="s">
        <v>135</v>
      </c>
      <c r="AC65" t="s">
        <v>66</v>
      </c>
      <c r="AD65" t="s">
        <v>110</v>
      </c>
      <c r="AE65" t="s">
        <v>134</v>
      </c>
      <c r="AF65" t="s">
        <v>63</v>
      </c>
      <c r="AG65" t="s">
        <v>122</v>
      </c>
      <c r="AH65" t="s">
        <v>312</v>
      </c>
      <c r="AK65" t="s">
        <v>137</v>
      </c>
      <c r="AL65" t="s">
        <v>63</v>
      </c>
      <c r="AN65" t="s">
        <v>256</v>
      </c>
      <c r="AV65" t="s">
        <v>316</v>
      </c>
      <c r="AW65" t="s">
        <v>314</v>
      </c>
      <c r="AX65" t="s">
        <v>143</v>
      </c>
      <c r="AY65" t="s">
        <v>144</v>
      </c>
      <c r="AZ65" t="s">
        <v>66</v>
      </c>
    </row>
    <row r="66" spans="1:52" hidden="1" x14ac:dyDescent="0.25">
      <c r="A66" t="s">
        <v>317</v>
      </c>
      <c r="B66" t="s">
        <v>318</v>
      </c>
      <c r="C66" t="s">
        <v>319</v>
      </c>
      <c r="D66" t="s">
        <v>225</v>
      </c>
      <c r="E66" t="s">
        <v>60</v>
      </c>
      <c r="G66" t="s">
        <v>62</v>
      </c>
      <c r="I66" t="s">
        <v>63</v>
      </c>
      <c r="J66" t="s">
        <v>64</v>
      </c>
      <c r="L66" t="s">
        <v>65</v>
      </c>
      <c r="M66" t="s">
        <v>63</v>
      </c>
      <c r="N66" t="s">
        <v>80</v>
      </c>
      <c r="O66" t="s">
        <v>80</v>
      </c>
      <c r="R66" t="s">
        <v>83</v>
      </c>
      <c r="S66" t="s">
        <v>63</v>
      </c>
      <c r="T66" t="s">
        <v>84</v>
      </c>
      <c r="U66" t="s">
        <v>110</v>
      </c>
      <c r="V66" t="s">
        <v>110</v>
      </c>
      <c r="W66" t="s">
        <v>110</v>
      </c>
      <c r="X66" t="s">
        <v>80</v>
      </c>
      <c r="Z66" t="s">
        <v>66</v>
      </c>
      <c r="AA66" t="s">
        <v>134</v>
      </c>
      <c r="AB66" t="s">
        <v>135</v>
      </c>
      <c r="AC66" t="s">
        <v>66</v>
      </c>
      <c r="AD66" t="s">
        <v>110</v>
      </c>
      <c r="AE66" t="s">
        <v>134</v>
      </c>
      <c r="AF66" t="s">
        <v>63</v>
      </c>
      <c r="AG66" t="s">
        <v>122</v>
      </c>
      <c r="AH66" t="s">
        <v>320</v>
      </c>
      <c r="AJ66" t="s">
        <v>63</v>
      </c>
      <c r="AL66" t="s">
        <v>63</v>
      </c>
      <c r="AN66" t="s">
        <v>321</v>
      </c>
      <c r="AO66" t="s">
        <v>322</v>
      </c>
      <c r="AP66" t="s">
        <v>323</v>
      </c>
      <c r="AQ66" t="s">
        <v>324</v>
      </c>
      <c r="AR66" t="s">
        <v>259</v>
      </c>
      <c r="AS66" t="s">
        <v>91</v>
      </c>
      <c r="AT66" t="s">
        <v>66</v>
      </c>
    </row>
    <row r="67" spans="1:52" hidden="1" x14ac:dyDescent="0.25">
      <c r="A67" t="s">
        <v>317</v>
      </c>
      <c r="B67" t="s">
        <v>318</v>
      </c>
      <c r="C67" t="s">
        <v>319</v>
      </c>
      <c r="D67" t="s">
        <v>225</v>
      </c>
      <c r="E67" t="s">
        <v>60</v>
      </c>
      <c r="G67" t="s">
        <v>62</v>
      </c>
      <c r="I67" t="s">
        <v>63</v>
      </c>
      <c r="J67" t="s">
        <v>64</v>
      </c>
      <c r="L67" t="s">
        <v>65</v>
      </c>
      <c r="M67" t="s">
        <v>63</v>
      </c>
      <c r="N67" t="s">
        <v>80</v>
      </c>
      <c r="O67" t="s">
        <v>80</v>
      </c>
      <c r="R67" t="s">
        <v>83</v>
      </c>
      <c r="S67" t="s">
        <v>63</v>
      </c>
      <c r="T67" t="s">
        <v>84</v>
      </c>
      <c r="U67" t="s">
        <v>110</v>
      </c>
      <c r="V67" t="s">
        <v>110</v>
      </c>
      <c r="W67" t="s">
        <v>110</v>
      </c>
      <c r="X67" t="s">
        <v>80</v>
      </c>
      <c r="Z67" t="s">
        <v>66</v>
      </c>
      <c r="AA67" t="s">
        <v>134</v>
      </c>
      <c r="AB67" t="s">
        <v>135</v>
      </c>
      <c r="AC67" t="s">
        <v>66</v>
      </c>
      <c r="AD67" t="s">
        <v>110</v>
      </c>
      <c r="AE67" t="s">
        <v>134</v>
      </c>
      <c r="AF67" t="s">
        <v>63</v>
      </c>
      <c r="AG67" t="s">
        <v>122</v>
      </c>
      <c r="AH67" t="s">
        <v>320</v>
      </c>
      <c r="AJ67" t="s">
        <v>63</v>
      </c>
      <c r="AL67" t="s">
        <v>63</v>
      </c>
      <c r="AN67" t="s">
        <v>321</v>
      </c>
      <c r="AO67" t="s">
        <v>322</v>
      </c>
      <c r="AP67" t="s">
        <v>325</v>
      </c>
      <c r="AQ67" t="s">
        <v>324</v>
      </c>
      <c r="AR67" t="s">
        <v>90</v>
      </c>
      <c r="AS67" t="s">
        <v>91</v>
      </c>
      <c r="AT67" t="s">
        <v>66</v>
      </c>
    </row>
    <row r="68" spans="1:52" hidden="1" x14ac:dyDescent="0.25">
      <c r="A68" t="s">
        <v>317</v>
      </c>
      <c r="B68" t="s">
        <v>318</v>
      </c>
      <c r="C68" t="s">
        <v>319</v>
      </c>
      <c r="D68" t="s">
        <v>225</v>
      </c>
      <c r="E68" t="s">
        <v>60</v>
      </c>
      <c r="G68" t="s">
        <v>62</v>
      </c>
      <c r="I68" t="s">
        <v>63</v>
      </c>
      <c r="J68" t="s">
        <v>64</v>
      </c>
      <c r="L68" t="s">
        <v>65</v>
      </c>
      <c r="M68" t="s">
        <v>63</v>
      </c>
      <c r="N68" t="s">
        <v>80</v>
      </c>
      <c r="O68" t="s">
        <v>80</v>
      </c>
      <c r="R68" t="s">
        <v>83</v>
      </c>
      <c r="S68" t="s">
        <v>63</v>
      </c>
      <c r="T68" t="s">
        <v>84</v>
      </c>
      <c r="U68" t="s">
        <v>110</v>
      </c>
      <c r="V68" t="s">
        <v>110</v>
      </c>
      <c r="W68" t="s">
        <v>110</v>
      </c>
      <c r="X68" t="s">
        <v>80</v>
      </c>
      <c r="Z68" t="s">
        <v>66</v>
      </c>
      <c r="AA68" t="s">
        <v>134</v>
      </c>
      <c r="AB68" t="s">
        <v>135</v>
      </c>
      <c r="AC68" t="s">
        <v>66</v>
      </c>
      <c r="AD68" t="s">
        <v>110</v>
      </c>
      <c r="AE68" t="s">
        <v>134</v>
      </c>
      <c r="AF68" t="s">
        <v>63</v>
      </c>
      <c r="AG68" t="s">
        <v>122</v>
      </c>
      <c r="AH68" t="s">
        <v>320</v>
      </c>
      <c r="AJ68" t="s">
        <v>63</v>
      </c>
      <c r="AL68" t="s">
        <v>63</v>
      </c>
      <c r="AN68" t="s">
        <v>321</v>
      </c>
      <c r="AO68" t="s">
        <v>322</v>
      </c>
      <c r="AP68" t="s">
        <v>326</v>
      </c>
      <c r="AQ68" t="s">
        <v>324</v>
      </c>
      <c r="AR68" t="s">
        <v>262</v>
      </c>
      <c r="AS68" t="s">
        <v>265</v>
      </c>
      <c r="AT68" t="s">
        <v>66</v>
      </c>
    </row>
    <row r="69" spans="1:52" hidden="1" x14ac:dyDescent="0.25">
      <c r="A69" t="s">
        <v>317</v>
      </c>
      <c r="B69" t="s">
        <v>318</v>
      </c>
      <c r="C69" t="s">
        <v>319</v>
      </c>
      <c r="D69" t="s">
        <v>225</v>
      </c>
      <c r="E69" t="s">
        <v>60</v>
      </c>
      <c r="G69" t="s">
        <v>62</v>
      </c>
      <c r="I69" t="s">
        <v>63</v>
      </c>
      <c r="J69" t="s">
        <v>64</v>
      </c>
      <c r="L69" t="s">
        <v>65</v>
      </c>
      <c r="M69" t="s">
        <v>63</v>
      </c>
      <c r="N69" t="s">
        <v>80</v>
      </c>
      <c r="O69" t="s">
        <v>80</v>
      </c>
      <c r="R69" t="s">
        <v>83</v>
      </c>
      <c r="S69" t="s">
        <v>63</v>
      </c>
      <c r="T69" t="s">
        <v>84</v>
      </c>
      <c r="U69" t="s">
        <v>110</v>
      </c>
      <c r="V69" t="s">
        <v>110</v>
      </c>
      <c r="W69" t="s">
        <v>110</v>
      </c>
      <c r="X69" t="s">
        <v>80</v>
      </c>
      <c r="Z69" t="s">
        <v>66</v>
      </c>
      <c r="AA69" t="s">
        <v>134</v>
      </c>
      <c r="AB69" t="s">
        <v>135</v>
      </c>
      <c r="AC69" t="s">
        <v>66</v>
      </c>
      <c r="AD69" t="s">
        <v>110</v>
      </c>
      <c r="AE69" t="s">
        <v>134</v>
      </c>
      <c r="AF69" t="s">
        <v>63</v>
      </c>
      <c r="AG69" t="s">
        <v>122</v>
      </c>
      <c r="AH69" t="s">
        <v>320</v>
      </c>
      <c r="AJ69" t="s">
        <v>63</v>
      </c>
      <c r="AL69" t="s">
        <v>63</v>
      </c>
      <c r="AN69" t="s">
        <v>321</v>
      </c>
      <c r="AO69" t="s">
        <v>322</v>
      </c>
      <c r="AP69" t="s">
        <v>327</v>
      </c>
      <c r="AQ69" t="s">
        <v>324</v>
      </c>
      <c r="AR69" t="s">
        <v>107</v>
      </c>
      <c r="AS69" t="s">
        <v>91</v>
      </c>
      <c r="AT69" t="s">
        <v>66</v>
      </c>
    </row>
    <row r="70" spans="1:52" hidden="1" x14ac:dyDescent="0.25">
      <c r="A70" t="s">
        <v>317</v>
      </c>
      <c r="B70" t="s">
        <v>318</v>
      </c>
      <c r="C70" t="s">
        <v>319</v>
      </c>
      <c r="D70" t="s">
        <v>225</v>
      </c>
      <c r="E70" t="s">
        <v>60</v>
      </c>
      <c r="G70" t="s">
        <v>62</v>
      </c>
      <c r="I70" t="s">
        <v>63</v>
      </c>
      <c r="J70" t="s">
        <v>64</v>
      </c>
      <c r="L70" t="s">
        <v>65</v>
      </c>
      <c r="M70" t="s">
        <v>63</v>
      </c>
      <c r="N70" t="s">
        <v>80</v>
      </c>
      <c r="O70" t="s">
        <v>80</v>
      </c>
      <c r="R70" t="s">
        <v>83</v>
      </c>
      <c r="S70" t="s">
        <v>63</v>
      </c>
      <c r="T70" t="s">
        <v>84</v>
      </c>
      <c r="U70" t="s">
        <v>110</v>
      </c>
      <c r="V70" t="s">
        <v>110</v>
      </c>
      <c r="W70" t="s">
        <v>110</v>
      </c>
      <c r="X70" t="s">
        <v>80</v>
      </c>
      <c r="Z70" t="s">
        <v>66</v>
      </c>
      <c r="AA70" t="s">
        <v>134</v>
      </c>
      <c r="AB70" t="s">
        <v>135</v>
      </c>
      <c r="AC70" t="s">
        <v>66</v>
      </c>
      <c r="AD70" t="s">
        <v>110</v>
      </c>
      <c r="AE70" t="s">
        <v>134</v>
      </c>
      <c r="AF70" t="s">
        <v>63</v>
      </c>
      <c r="AG70" t="s">
        <v>122</v>
      </c>
      <c r="AH70" t="s">
        <v>320</v>
      </c>
      <c r="AJ70" t="s">
        <v>63</v>
      </c>
      <c r="AL70" t="s">
        <v>63</v>
      </c>
      <c r="AN70" t="s">
        <v>321</v>
      </c>
      <c r="AO70" t="s">
        <v>322</v>
      </c>
      <c r="AP70" t="s">
        <v>328</v>
      </c>
      <c r="AQ70" t="s">
        <v>324</v>
      </c>
      <c r="AR70" t="s">
        <v>262</v>
      </c>
      <c r="AS70" t="s">
        <v>329</v>
      </c>
      <c r="AT70" t="s">
        <v>66</v>
      </c>
      <c r="AU70" t="s">
        <v>330</v>
      </c>
    </row>
    <row r="71" spans="1:52" hidden="1" x14ac:dyDescent="0.25">
      <c r="A71" t="s">
        <v>317</v>
      </c>
      <c r="B71" t="s">
        <v>318</v>
      </c>
      <c r="C71" t="s">
        <v>319</v>
      </c>
      <c r="D71" t="s">
        <v>225</v>
      </c>
      <c r="E71" t="s">
        <v>60</v>
      </c>
      <c r="G71" t="s">
        <v>62</v>
      </c>
      <c r="I71" t="s">
        <v>63</v>
      </c>
      <c r="J71" t="s">
        <v>64</v>
      </c>
      <c r="L71" t="s">
        <v>65</v>
      </c>
      <c r="M71" t="s">
        <v>63</v>
      </c>
      <c r="N71" t="s">
        <v>80</v>
      </c>
      <c r="O71" t="s">
        <v>80</v>
      </c>
      <c r="R71" t="s">
        <v>83</v>
      </c>
      <c r="S71" t="s">
        <v>63</v>
      </c>
      <c r="T71" t="s">
        <v>84</v>
      </c>
      <c r="U71" t="s">
        <v>110</v>
      </c>
      <c r="V71" t="s">
        <v>110</v>
      </c>
      <c r="W71" t="s">
        <v>110</v>
      </c>
      <c r="X71" t="s">
        <v>80</v>
      </c>
      <c r="Z71" t="s">
        <v>66</v>
      </c>
      <c r="AA71" t="s">
        <v>134</v>
      </c>
      <c r="AB71" t="s">
        <v>135</v>
      </c>
      <c r="AC71" t="s">
        <v>66</v>
      </c>
      <c r="AD71" t="s">
        <v>110</v>
      </c>
      <c r="AE71" t="s">
        <v>134</v>
      </c>
      <c r="AF71" t="s">
        <v>63</v>
      </c>
      <c r="AG71" t="s">
        <v>122</v>
      </c>
      <c r="AH71" t="s">
        <v>320</v>
      </c>
      <c r="AJ71" t="s">
        <v>63</v>
      </c>
      <c r="AL71" t="s">
        <v>63</v>
      </c>
      <c r="AN71" t="s">
        <v>321</v>
      </c>
      <c r="AO71" t="s">
        <v>322</v>
      </c>
      <c r="AP71" t="s">
        <v>331</v>
      </c>
      <c r="AQ71" t="s">
        <v>332</v>
      </c>
      <c r="AR71" t="s">
        <v>333</v>
      </c>
      <c r="AS71" t="s">
        <v>334</v>
      </c>
      <c r="AT71" t="s">
        <v>66</v>
      </c>
      <c r="AU71" t="s">
        <v>335</v>
      </c>
    </row>
    <row r="72" spans="1:52" hidden="1" x14ac:dyDescent="0.25">
      <c r="A72" t="s">
        <v>317</v>
      </c>
      <c r="B72" t="s">
        <v>318</v>
      </c>
      <c r="C72" t="s">
        <v>319</v>
      </c>
      <c r="D72" t="s">
        <v>225</v>
      </c>
      <c r="E72" t="s">
        <v>60</v>
      </c>
      <c r="G72" t="s">
        <v>62</v>
      </c>
      <c r="I72" t="s">
        <v>63</v>
      </c>
      <c r="J72" t="s">
        <v>64</v>
      </c>
      <c r="L72" t="s">
        <v>65</v>
      </c>
      <c r="M72" t="s">
        <v>63</v>
      </c>
      <c r="N72" t="s">
        <v>80</v>
      </c>
      <c r="O72" t="s">
        <v>80</v>
      </c>
      <c r="R72" t="s">
        <v>83</v>
      </c>
      <c r="S72" t="s">
        <v>63</v>
      </c>
      <c r="T72" t="s">
        <v>84</v>
      </c>
      <c r="U72" t="s">
        <v>110</v>
      </c>
      <c r="V72" t="s">
        <v>110</v>
      </c>
      <c r="W72" t="s">
        <v>110</v>
      </c>
      <c r="X72" t="s">
        <v>80</v>
      </c>
      <c r="Z72" t="s">
        <v>66</v>
      </c>
      <c r="AA72" t="s">
        <v>134</v>
      </c>
      <c r="AB72" t="s">
        <v>135</v>
      </c>
      <c r="AC72" t="s">
        <v>66</v>
      </c>
      <c r="AD72" t="s">
        <v>110</v>
      </c>
      <c r="AE72" t="s">
        <v>134</v>
      </c>
      <c r="AF72" t="s">
        <v>63</v>
      </c>
      <c r="AG72" t="s">
        <v>122</v>
      </c>
      <c r="AH72" t="s">
        <v>320</v>
      </c>
      <c r="AJ72" t="s">
        <v>63</v>
      </c>
      <c r="AL72" t="s">
        <v>63</v>
      </c>
      <c r="AN72" t="s">
        <v>321</v>
      </c>
      <c r="AO72" t="s">
        <v>322</v>
      </c>
      <c r="AP72" t="s">
        <v>336</v>
      </c>
      <c r="AQ72" t="s">
        <v>324</v>
      </c>
      <c r="AR72" t="s">
        <v>262</v>
      </c>
      <c r="AS72" t="s">
        <v>103</v>
      </c>
      <c r="AT72" t="s">
        <v>66</v>
      </c>
      <c r="AU72" t="s">
        <v>337</v>
      </c>
    </row>
    <row r="73" spans="1:52" hidden="1" x14ac:dyDescent="0.25">
      <c r="A73" t="s">
        <v>338</v>
      </c>
      <c r="B73" t="s">
        <v>339</v>
      </c>
      <c r="C73" t="s">
        <v>340</v>
      </c>
      <c r="D73" t="s">
        <v>109</v>
      </c>
      <c r="E73" t="s">
        <v>60</v>
      </c>
      <c r="F73" t="s">
        <v>365</v>
      </c>
      <c r="G73" t="s">
        <v>341</v>
      </c>
      <c r="I73" t="s">
        <v>63</v>
      </c>
      <c r="J73" t="s">
        <v>64</v>
      </c>
      <c r="L73" t="s">
        <v>65</v>
      </c>
      <c r="M73" t="s">
        <v>63</v>
      </c>
      <c r="N73" t="s">
        <v>80</v>
      </c>
      <c r="O73" t="s">
        <v>63</v>
      </c>
      <c r="R73" t="s">
        <v>83</v>
      </c>
      <c r="S73" s="3" t="s">
        <v>63</v>
      </c>
      <c r="T73" t="s">
        <v>63</v>
      </c>
      <c r="U73" t="s">
        <v>110</v>
      </c>
      <c r="V73" s="3" t="s">
        <v>80</v>
      </c>
      <c r="W73" t="s">
        <v>80</v>
      </c>
      <c r="X73" t="s">
        <v>228</v>
      </c>
      <c r="Z73" s="3" t="s">
        <v>66</v>
      </c>
      <c r="AA73" t="s">
        <v>134</v>
      </c>
      <c r="AB73" t="s">
        <v>135</v>
      </c>
      <c r="AC73" t="s">
        <v>228</v>
      </c>
      <c r="AD73" t="s">
        <v>110</v>
      </c>
      <c r="AE73" t="s">
        <v>134</v>
      </c>
      <c r="AF73" t="s">
        <v>63</v>
      </c>
      <c r="AG73" t="s">
        <v>122</v>
      </c>
      <c r="AH73" t="s">
        <v>136</v>
      </c>
      <c r="AJ73" t="s">
        <v>63</v>
      </c>
      <c r="AL73" t="s">
        <v>63</v>
      </c>
      <c r="AM73" t="s">
        <v>255</v>
      </c>
      <c r="AN73" t="s">
        <v>343</v>
      </c>
      <c r="AO73" t="s">
        <v>344</v>
      </c>
      <c r="AP73" t="s">
        <v>345</v>
      </c>
      <c r="AQ73" t="s">
        <v>89</v>
      </c>
      <c r="AR73" t="s">
        <v>102</v>
      </c>
      <c r="AS73" t="s">
        <v>334</v>
      </c>
      <c r="AT73" t="s">
        <v>66</v>
      </c>
    </row>
    <row r="74" spans="1:52" hidden="1" x14ac:dyDescent="0.25">
      <c r="A74" t="s">
        <v>338</v>
      </c>
      <c r="B74" t="s">
        <v>339</v>
      </c>
      <c r="C74" t="s">
        <v>340</v>
      </c>
      <c r="D74" t="s">
        <v>109</v>
      </c>
      <c r="E74" t="s">
        <v>60</v>
      </c>
      <c r="F74" t="s">
        <v>365</v>
      </c>
      <c r="G74" t="s">
        <v>341</v>
      </c>
      <c r="I74" t="s">
        <v>63</v>
      </c>
      <c r="J74" t="s">
        <v>64</v>
      </c>
      <c r="L74" t="s">
        <v>65</v>
      </c>
      <c r="M74" t="s">
        <v>63</v>
      </c>
      <c r="N74" t="s">
        <v>80</v>
      </c>
      <c r="O74" t="s">
        <v>63</v>
      </c>
      <c r="R74" t="s">
        <v>83</v>
      </c>
      <c r="S74" s="3" t="s">
        <v>63</v>
      </c>
      <c r="T74" t="s">
        <v>63</v>
      </c>
      <c r="U74" t="s">
        <v>110</v>
      </c>
      <c r="V74" s="3" t="s">
        <v>80</v>
      </c>
      <c r="W74" t="s">
        <v>80</v>
      </c>
      <c r="X74" t="s">
        <v>228</v>
      </c>
      <c r="Z74" s="3" t="s">
        <v>66</v>
      </c>
      <c r="AA74" t="s">
        <v>134</v>
      </c>
      <c r="AB74" t="s">
        <v>135</v>
      </c>
      <c r="AC74" t="s">
        <v>228</v>
      </c>
      <c r="AD74" t="s">
        <v>110</v>
      </c>
      <c r="AE74" t="s">
        <v>134</v>
      </c>
      <c r="AF74" t="s">
        <v>63</v>
      </c>
      <c r="AG74" t="s">
        <v>122</v>
      </c>
      <c r="AH74" t="s">
        <v>136</v>
      </c>
      <c r="AJ74" t="s">
        <v>63</v>
      </c>
      <c r="AL74" t="s">
        <v>63</v>
      </c>
      <c r="AM74" t="s">
        <v>255</v>
      </c>
      <c r="AN74" t="s">
        <v>343</v>
      </c>
      <c r="AO74" t="s">
        <v>344</v>
      </c>
      <c r="AP74" t="s">
        <v>346</v>
      </c>
      <c r="AQ74" t="s">
        <v>89</v>
      </c>
      <c r="AR74" t="s">
        <v>102</v>
      </c>
      <c r="AS74" t="s">
        <v>347</v>
      </c>
      <c r="AT74" t="s">
        <v>66</v>
      </c>
    </row>
    <row r="75" spans="1:52" hidden="1" x14ac:dyDescent="0.25">
      <c r="A75" t="s">
        <v>338</v>
      </c>
      <c r="B75" t="s">
        <v>339</v>
      </c>
      <c r="C75" t="s">
        <v>340</v>
      </c>
      <c r="D75" t="s">
        <v>109</v>
      </c>
      <c r="E75" t="s">
        <v>60</v>
      </c>
      <c r="F75" t="s">
        <v>365</v>
      </c>
      <c r="G75" t="s">
        <v>341</v>
      </c>
      <c r="I75" t="s">
        <v>63</v>
      </c>
      <c r="J75" t="s">
        <v>64</v>
      </c>
      <c r="L75" t="s">
        <v>65</v>
      </c>
      <c r="M75" t="s">
        <v>63</v>
      </c>
      <c r="N75" t="s">
        <v>80</v>
      </c>
      <c r="O75" t="s">
        <v>63</v>
      </c>
      <c r="R75" t="s">
        <v>83</v>
      </c>
      <c r="S75" s="3" t="s">
        <v>63</v>
      </c>
      <c r="T75" t="s">
        <v>63</v>
      </c>
      <c r="U75" t="s">
        <v>110</v>
      </c>
      <c r="V75" s="3" t="s">
        <v>80</v>
      </c>
      <c r="W75" t="s">
        <v>80</v>
      </c>
      <c r="X75" t="s">
        <v>228</v>
      </c>
      <c r="Z75" s="3" t="s">
        <v>66</v>
      </c>
      <c r="AA75" t="s">
        <v>134</v>
      </c>
      <c r="AB75" t="s">
        <v>135</v>
      </c>
      <c r="AC75" t="s">
        <v>228</v>
      </c>
      <c r="AD75" t="s">
        <v>110</v>
      </c>
      <c r="AE75" t="s">
        <v>134</v>
      </c>
      <c r="AF75" t="s">
        <v>63</v>
      </c>
      <c r="AG75" t="s">
        <v>122</v>
      </c>
      <c r="AH75" t="s">
        <v>136</v>
      </c>
      <c r="AJ75" t="s">
        <v>63</v>
      </c>
      <c r="AL75" t="s">
        <v>63</v>
      </c>
      <c r="AM75" t="s">
        <v>255</v>
      </c>
      <c r="AN75" t="s">
        <v>343</v>
      </c>
      <c r="AO75" t="s">
        <v>344</v>
      </c>
      <c r="AP75" t="s">
        <v>348</v>
      </c>
      <c r="AQ75" t="s">
        <v>89</v>
      </c>
      <c r="AR75" t="s">
        <v>102</v>
      </c>
      <c r="AS75" t="s">
        <v>349</v>
      </c>
      <c r="AT75" t="s">
        <v>66</v>
      </c>
    </row>
    <row r="76" spans="1:52" hidden="1" x14ac:dyDescent="0.25">
      <c r="A76" t="s">
        <v>338</v>
      </c>
      <c r="B76" t="s">
        <v>339</v>
      </c>
      <c r="C76" t="s">
        <v>340</v>
      </c>
      <c r="D76" t="s">
        <v>109</v>
      </c>
      <c r="E76" t="s">
        <v>60</v>
      </c>
      <c r="F76" t="s">
        <v>365</v>
      </c>
      <c r="G76" t="s">
        <v>341</v>
      </c>
      <c r="I76" t="s">
        <v>63</v>
      </c>
      <c r="J76" t="s">
        <v>64</v>
      </c>
      <c r="L76" t="s">
        <v>65</v>
      </c>
      <c r="M76" t="s">
        <v>63</v>
      </c>
      <c r="N76" t="s">
        <v>80</v>
      </c>
      <c r="O76" t="s">
        <v>63</v>
      </c>
      <c r="R76" t="s">
        <v>83</v>
      </c>
      <c r="S76" s="3" t="s">
        <v>63</v>
      </c>
      <c r="T76" t="s">
        <v>63</v>
      </c>
      <c r="U76" t="s">
        <v>110</v>
      </c>
      <c r="V76" s="3" t="s">
        <v>80</v>
      </c>
      <c r="W76" t="s">
        <v>80</v>
      </c>
      <c r="X76" t="s">
        <v>228</v>
      </c>
      <c r="Z76" s="3" t="s">
        <v>66</v>
      </c>
      <c r="AA76" t="s">
        <v>134</v>
      </c>
      <c r="AB76" t="s">
        <v>135</v>
      </c>
      <c r="AC76" t="s">
        <v>228</v>
      </c>
      <c r="AD76" t="s">
        <v>110</v>
      </c>
      <c r="AE76" t="s">
        <v>134</v>
      </c>
      <c r="AF76" t="s">
        <v>63</v>
      </c>
      <c r="AG76" t="s">
        <v>122</v>
      </c>
      <c r="AH76" t="s">
        <v>136</v>
      </c>
      <c r="AJ76" t="s">
        <v>63</v>
      </c>
      <c r="AL76" t="s">
        <v>63</v>
      </c>
      <c r="AM76" t="s">
        <v>255</v>
      </c>
      <c r="AN76" t="s">
        <v>343</v>
      </c>
      <c r="AO76" t="s">
        <v>344</v>
      </c>
      <c r="AP76" t="s">
        <v>350</v>
      </c>
      <c r="AQ76" t="s">
        <v>89</v>
      </c>
      <c r="AR76" t="s">
        <v>351</v>
      </c>
      <c r="AS76" t="s">
        <v>352</v>
      </c>
      <c r="AT76" t="s">
        <v>66</v>
      </c>
    </row>
    <row r="77" spans="1:52" hidden="1" x14ac:dyDescent="0.25">
      <c r="A77" t="s">
        <v>338</v>
      </c>
      <c r="B77" t="s">
        <v>339</v>
      </c>
      <c r="C77" t="s">
        <v>340</v>
      </c>
      <c r="D77" t="s">
        <v>109</v>
      </c>
      <c r="E77" t="s">
        <v>60</v>
      </c>
      <c r="F77" t="s">
        <v>365</v>
      </c>
      <c r="G77" t="s">
        <v>341</v>
      </c>
      <c r="I77" t="s">
        <v>63</v>
      </c>
      <c r="J77" t="s">
        <v>64</v>
      </c>
      <c r="L77" t="s">
        <v>65</v>
      </c>
      <c r="M77" t="s">
        <v>63</v>
      </c>
      <c r="N77" t="s">
        <v>80</v>
      </c>
      <c r="O77" t="s">
        <v>63</v>
      </c>
      <c r="R77" t="s">
        <v>83</v>
      </c>
      <c r="S77" s="3" t="s">
        <v>63</v>
      </c>
      <c r="T77" t="s">
        <v>63</v>
      </c>
      <c r="U77" t="s">
        <v>110</v>
      </c>
      <c r="V77" s="3" t="s">
        <v>80</v>
      </c>
      <c r="W77" t="s">
        <v>80</v>
      </c>
      <c r="X77" t="s">
        <v>228</v>
      </c>
      <c r="Z77" s="3" t="s">
        <v>66</v>
      </c>
      <c r="AA77" t="s">
        <v>134</v>
      </c>
      <c r="AB77" t="s">
        <v>135</v>
      </c>
      <c r="AC77" t="s">
        <v>228</v>
      </c>
      <c r="AD77" t="s">
        <v>110</v>
      </c>
      <c r="AE77" t="s">
        <v>134</v>
      </c>
      <c r="AF77" t="s">
        <v>63</v>
      </c>
      <c r="AG77" t="s">
        <v>122</v>
      </c>
      <c r="AH77" t="s">
        <v>136</v>
      </c>
      <c r="AJ77" t="s">
        <v>63</v>
      </c>
      <c r="AL77" t="s">
        <v>63</v>
      </c>
      <c r="AM77" t="s">
        <v>255</v>
      </c>
      <c r="AN77" t="s">
        <v>343</v>
      </c>
      <c r="AO77" t="s">
        <v>344</v>
      </c>
      <c r="AP77" t="s">
        <v>353</v>
      </c>
      <c r="AQ77" t="s">
        <v>89</v>
      </c>
      <c r="AR77" t="s">
        <v>220</v>
      </c>
      <c r="AS77" t="s">
        <v>352</v>
      </c>
      <c r="AT77" t="s">
        <v>66</v>
      </c>
    </row>
    <row r="78" spans="1:52" hidden="1" x14ac:dyDescent="0.25">
      <c r="A78" t="s">
        <v>338</v>
      </c>
      <c r="B78" t="s">
        <v>339</v>
      </c>
      <c r="C78" t="s">
        <v>340</v>
      </c>
      <c r="D78" t="s">
        <v>109</v>
      </c>
      <c r="E78" t="s">
        <v>60</v>
      </c>
      <c r="F78" t="s">
        <v>365</v>
      </c>
      <c r="G78" t="s">
        <v>341</v>
      </c>
      <c r="I78" t="s">
        <v>63</v>
      </c>
      <c r="J78" t="s">
        <v>64</v>
      </c>
      <c r="L78" t="s">
        <v>65</v>
      </c>
      <c r="M78" t="s">
        <v>63</v>
      </c>
      <c r="N78" t="s">
        <v>80</v>
      </c>
      <c r="O78" t="s">
        <v>63</v>
      </c>
      <c r="R78" t="s">
        <v>83</v>
      </c>
      <c r="S78" s="3" t="s">
        <v>63</v>
      </c>
      <c r="T78" t="s">
        <v>63</v>
      </c>
      <c r="U78" t="s">
        <v>110</v>
      </c>
      <c r="V78" s="3" t="s">
        <v>80</v>
      </c>
      <c r="W78" t="s">
        <v>80</v>
      </c>
      <c r="X78" t="s">
        <v>228</v>
      </c>
      <c r="Z78" s="3" t="s">
        <v>66</v>
      </c>
      <c r="AA78" t="s">
        <v>134</v>
      </c>
      <c r="AB78" t="s">
        <v>135</v>
      </c>
      <c r="AC78" t="s">
        <v>228</v>
      </c>
      <c r="AD78" t="s">
        <v>110</v>
      </c>
      <c r="AE78" t="s">
        <v>134</v>
      </c>
      <c r="AF78" t="s">
        <v>63</v>
      </c>
      <c r="AG78" t="s">
        <v>122</v>
      </c>
      <c r="AH78" t="s">
        <v>136</v>
      </c>
      <c r="AJ78" t="s">
        <v>63</v>
      </c>
      <c r="AL78" t="s">
        <v>63</v>
      </c>
      <c r="AM78" t="s">
        <v>255</v>
      </c>
      <c r="AN78" t="s">
        <v>343</v>
      </c>
      <c r="AO78" t="s">
        <v>344</v>
      </c>
      <c r="AP78" t="s">
        <v>354</v>
      </c>
      <c r="AQ78" t="s">
        <v>89</v>
      </c>
      <c r="AR78" t="s">
        <v>259</v>
      </c>
      <c r="AS78" t="s">
        <v>352</v>
      </c>
      <c r="AT78" t="s">
        <v>66</v>
      </c>
    </row>
    <row r="79" spans="1:52" hidden="1" x14ac:dyDescent="0.25">
      <c r="A79" t="s">
        <v>338</v>
      </c>
      <c r="B79" t="s">
        <v>339</v>
      </c>
      <c r="C79" t="s">
        <v>340</v>
      </c>
      <c r="D79" t="s">
        <v>109</v>
      </c>
      <c r="E79" t="s">
        <v>60</v>
      </c>
      <c r="F79" t="s">
        <v>365</v>
      </c>
      <c r="G79" t="s">
        <v>341</v>
      </c>
      <c r="I79" t="s">
        <v>63</v>
      </c>
      <c r="J79" t="s">
        <v>64</v>
      </c>
      <c r="L79" t="s">
        <v>65</v>
      </c>
      <c r="M79" t="s">
        <v>63</v>
      </c>
      <c r="N79" t="s">
        <v>80</v>
      </c>
      <c r="O79" t="s">
        <v>63</v>
      </c>
      <c r="R79" t="s">
        <v>83</v>
      </c>
      <c r="S79" s="3" t="s">
        <v>63</v>
      </c>
      <c r="T79" t="s">
        <v>63</v>
      </c>
      <c r="U79" t="s">
        <v>110</v>
      </c>
      <c r="V79" s="3" t="s">
        <v>80</v>
      </c>
      <c r="W79" t="s">
        <v>80</v>
      </c>
      <c r="X79" t="s">
        <v>228</v>
      </c>
      <c r="Z79" s="3" t="s">
        <v>66</v>
      </c>
      <c r="AA79" t="s">
        <v>134</v>
      </c>
      <c r="AB79" t="s">
        <v>135</v>
      </c>
      <c r="AC79" t="s">
        <v>228</v>
      </c>
      <c r="AD79" t="s">
        <v>110</v>
      </c>
      <c r="AE79" t="s">
        <v>134</v>
      </c>
      <c r="AF79" t="s">
        <v>63</v>
      </c>
      <c r="AG79" t="s">
        <v>122</v>
      </c>
      <c r="AH79" t="s">
        <v>136</v>
      </c>
      <c r="AJ79" t="s">
        <v>63</v>
      </c>
      <c r="AL79" t="s">
        <v>63</v>
      </c>
      <c r="AM79" t="s">
        <v>255</v>
      </c>
      <c r="AN79" t="s">
        <v>343</v>
      </c>
      <c r="AO79" t="s">
        <v>344</v>
      </c>
      <c r="AP79" t="s">
        <v>356</v>
      </c>
      <c r="AQ79" t="s">
        <v>89</v>
      </c>
      <c r="AR79" t="s">
        <v>102</v>
      </c>
      <c r="AS79" t="s">
        <v>103</v>
      </c>
      <c r="AT79" t="s">
        <v>66</v>
      </c>
    </row>
    <row r="80" spans="1:52" hidden="1" x14ac:dyDescent="0.25">
      <c r="A80" t="s">
        <v>338</v>
      </c>
      <c r="B80" t="s">
        <v>339</v>
      </c>
      <c r="C80" t="s">
        <v>340</v>
      </c>
      <c r="D80" t="s">
        <v>109</v>
      </c>
      <c r="E80" t="s">
        <v>60</v>
      </c>
      <c r="F80" t="s">
        <v>365</v>
      </c>
      <c r="G80" t="s">
        <v>341</v>
      </c>
      <c r="I80" t="s">
        <v>63</v>
      </c>
      <c r="J80" t="s">
        <v>64</v>
      </c>
      <c r="L80" t="s">
        <v>65</v>
      </c>
      <c r="M80" t="s">
        <v>63</v>
      </c>
      <c r="N80" t="s">
        <v>80</v>
      </c>
      <c r="O80" t="s">
        <v>63</v>
      </c>
      <c r="R80" t="s">
        <v>83</v>
      </c>
      <c r="S80" s="3" t="s">
        <v>63</v>
      </c>
      <c r="T80" t="s">
        <v>63</v>
      </c>
      <c r="U80" t="s">
        <v>110</v>
      </c>
      <c r="V80" s="3" t="s">
        <v>80</v>
      </c>
      <c r="W80" t="s">
        <v>80</v>
      </c>
      <c r="X80" t="s">
        <v>228</v>
      </c>
      <c r="Z80" s="3" t="s">
        <v>66</v>
      </c>
      <c r="AA80" t="s">
        <v>134</v>
      </c>
      <c r="AB80" t="s">
        <v>135</v>
      </c>
      <c r="AC80" t="s">
        <v>228</v>
      </c>
      <c r="AD80" t="s">
        <v>110</v>
      </c>
      <c r="AE80" t="s">
        <v>134</v>
      </c>
      <c r="AF80" t="s">
        <v>63</v>
      </c>
      <c r="AG80" t="s">
        <v>122</v>
      </c>
      <c r="AH80" t="s">
        <v>136</v>
      </c>
      <c r="AJ80" t="s">
        <v>63</v>
      </c>
      <c r="AL80" t="s">
        <v>63</v>
      </c>
      <c r="AM80" t="s">
        <v>255</v>
      </c>
      <c r="AN80" t="s">
        <v>343</v>
      </c>
      <c r="AO80" t="s">
        <v>344</v>
      </c>
      <c r="AP80" t="s">
        <v>244</v>
      </c>
      <c r="AQ80" t="s">
        <v>89</v>
      </c>
      <c r="AR80" t="s">
        <v>102</v>
      </c>
      <c r="AS80" t="s">
        <v>194</v>
      </c>
      <c r="AT80" t="s">
        <v>66</v>
      </c>
    </row>
    <row r="81" spans="1:53" hidden="1" x14ac:dyDescent="0.25">
      <c r="A81" t="s">
        <v>338</v>
      </c>
      <c r="B81" t="s">
        <v>339</v>
      </c>
      <c r="C81" t="s">
        <v>340</v>
      </c>
      <c r="D81" t="s">
        <v>109</v>
      </c>
      <c r="E81" t="s">
        <v>60</v>
      </c>
      <c r="F81" t="s">
        <v>365</v>
      </c>
      <c r="G81" t="s">
        <v>341</v>
      </c>
      <c r="I81" t="s">
        <v>63</v>
      </c>
      <c r="J81" t="s">
        <v>64</v>
      </c>
      <c r="L81" t="s">
        <v>65</v>
      </c>
      <c r="M81" t="s">
        <v>63</v>
      </c>
      <c r="N81" t="s">
        <v>80</v>
      </c>
      <c r="O81" t="s">
        <v>63</v>
      </c>
      <c r="R81" t="s">
        <v>83</v>
      </c>
      <c r="S81" s="3" t="s">
        <v>63</v>
      </c>
      <c r="T81" t="s">
        <v>63</v>
      </c>
      <c r="U81" t="s">
        <v>110</v>
      </c>
      <c r="V81" s="3" t="s">
        <v>80</v>
      </c>
      <c r="W81" t="s">
        <v>80</v>
      </c>
      <c r="X81" t="s">
        <v>228</v>
      </c>
      <c r="Z81" s="3" t="s">
        <v>66</v>
      </c>
      <c r="AA81" t="s">
        <v>134</v>
      </c>
      <c r="AB81" t="s">
        <v>135</v>
      </c>
      <c r="AC81" t="s">
        <v>228</v>
      </c>
      <c r="AD81" t="s">
        <v>110</v>
      </c>
      <c r="AE81" t="s">
        <v>134</v>
      </c>
      <c r="AF81" t="s">
        <v>63</v>
      </c>
      <c r="AG81" t="s">
        <v>122</v>
      </c>
      <c r="AH81" t="s">
        <v>136</v>
      </c>
      <c r="AJ81" t="s">
        <v>63</v>
      </c>
      <c r="AL81" t="s">
        <v>63</v>
      </c>
      <c r="AM81" t="s">
        <v>255</v>
      </c>
      <c r="AN81" t="s">
        <v>343</v>
      </c>
      <c r="AO81" t="s">
        <v>344</v>
      </c>
      <c r="AP81" t="s">
        <v>273</v>
      </c>
      <c r="AQ81" t="s">
        <v>89</v>
      </c>
      <c r="AR81" t="s">
        <v>102</v>
      </c>
      <c r="AS81" t="s">
        <v>97</v>
      </c>
      <c r="AT81" t="s">
        <v>66</v>
      </c>
    </row>
    <row r="82" spans="1:53" hidden="1" x14ac:dyDescent="0.25">
      <c r="A82" t="s">
        <v>338</v>
      </c>
      <c r="B82" t="s">
        <v>339</v>
      </c>
      <c r="C82" t="s">
        <v>340</v>
      </c>
      <c r="D82" t="s">
        <v>109</v>
      </c>
      <c r="E82" t="s">
        <v>60</v>
      </c>
      <c r="F82" t="s">
        <v>365</v>
      </c>
      <c r="G82" t="s">
        <v>341</v>
      </c>
      <c r="I82" t="s">
        <v>63</v>
      </c>
      <c r="J82" t="s">
        <v>64</v>
      </c>
      <c r="L82" t="s">
        <v>65</v>
      </c>
      <c r="M82" t="s">
        <v>63</v>
      </c>
      <c r="N82" t="s">
        <v>80</v>
      </c>
      <c r="O82" t="s">
        <v>63</v>
      </c>
      <c r="R82" t="s">
        <v>83</v>
      </c>
      <c r="S82" s="3" t="s">
        <v>63</v>
      </c>
      <c r="T82" t="s">
        <v>63</v>
      </c>
      <c r="U82" t="s">
        <v>110</v>
      </c>
      <c r="V82" s="3" t="s">
        <v>80</v>
      </c>
      <c r="W82" t="s">
        <v>80</v>
      </c>
      <c r="X82" t="s">
        <v>228</v>
      </c>
      <c r="Z82" s="3" t="s">
        <v>66</v>
      </c>
      <c r="AA82" t="s">
        <v>134</v>
      </c>
      <c r="AB82" t="s">
        <v>135</v>
      </c>
      <c r="AC82" t="s">
        <v>228</v>
      </c>
      <c r="AD82" t="s">
        <v>110</v>
      </c>
      <c r="AE82" t="s">
        <v>134</v>
      </c>
      <c r="AF82" t="s">
        <v>63</v>
      </c>
      <c r="AG82" t="s">
        <v>122</v>
      </c>
      <c r="AH82" t="s">
        <v>136</v>
      </c>
      <c r="AJ82" t="s">
        <v>63</v>
      </c>
      <c r="AL82" t="s">
        <v>63</v>
      </c>
      <c r="AM82" t="s">
        <v>255</v>
      </c>
      <c r="AN82" t="s">
        <v>343</v>
      </c>
      <c r="AO82" t="s">
        <v>344</v>
      </c>
      <c r="AV82" t="s">
        <v>357</v>
      </c>
      <c r="AW82" t="s">
        <v>358</v>
      </c>
      <c r="AX82" t="s">
        <v>143</v>
      </c>
      <c r="AY82" t="s">
        <v>359</v>
      </c>
      <c r="AZ82" t="s">
        <v>66</v>
      </c>
    </row>
    <row r="83" spans="1:53" hidden="1" x14ac:dyDescent="0.25">
      <c r="A83" t="s">
        <v>338</v>
      </c>
      <c r="B83" t="s">
        <v>339</v>
      </c>
      <c r="C83" t="s">
        <v>340</v>
      </c>
      <c r="D83" t="s">
        <v>109</v>
      </c>
      <c r="E83" t="s">
        <v>60</v>
      </c>
      <c r="F83" t="s">
        <v>365</v>
      </c>
      <c r="G83" t="s">
        <v>341</v>
      </c>
      <c r="I83" t="s">
        <v>63</v>
      </c>
      <c r="J83" t="s">
        <v>64</v>
      </c>
      <c r="L83" t="s">
        <v>65</v>
      </c>
      <c r="M83" t="s">
        <v>63</v>
      </c>
      <c r="N83" t="s">
        <v>80</v>
      </c>
      <c r="O83" t="s">
        <v>63</v>
      </c>
      <c r="R83" t="s">
        <v>83</v>
      </c>
      <c r="S83" s="3" t="s">
        <v>63</v>
      </c>
      <c r="T83" t="s">
        <v>63</v>
      </c>
      <c r="U83" t="s">
        <v>110</v>
      </c>
      <c r="V83" s="3" t="s">
        <v>80</v>
      </c>
      <c r="W83" t="s">
        <v>80</v>
      </c>
      <c r="X83" t="s">
        <v>228</v>
      </c>
      <c r="Z83" s="3" t="s">
        <v>66</v>
      </c>
      <c r="AA83" t="s">
        <v>134</v>
      </c>
      <c r="AB83" t="s">
        <v>135</v>
      </c>
      <c r="AC83" t="s">
        <v>228</v>
      </c>
      <c r="AD83" t="s">
        <v>110</v>
      </c>
      <c r="AE83" t="s">
        <v>134</v>
      </c>
      <c r="AF83" t="s">
        <v>63</v>
      </c>
      <c r="AG83" t="s">
        <v>122</v>
      </c>
      <c r="AH83" t="s">
        <v>136</v>
      </c>
      <c r="AJ83" t="s">
        <v>63</v>
      </c>
      <c r="AL83" t="s">
        <v>63</v>
      </c>
      <c r="AM83" t="s">
        <v>255</v>
      </c>
      <c r="AN83" t="s">
        <v>343</v>
      </c>
      <c r="AO83" t="s">
        <v>344</v>
      </c>
      <c r="AV83" t="s">
        <v>360</v>
      </c>
      <c r="AW83" t="s">
        <v>361</v>
      </c>
      <c r="AX83" t="s">
        <v>143</v>
      </c>
      <c r="AY83" t="s">
        <v>359</v>
      </c>
      <c r="AZ83" t="s">
        <v>66</v>
      </c>
    </row>
    <row r="84" spans="1:53" hidden="1" x14ac:dyDescent="0.25">
      <c r="A84" t="s">
        <v>338</v>
      </c>
      <c r="B84" t="s">
        <v>339</v>
      </c>
      <c r="C84" t="s">
        <v>340</v>
      </c>
      <c r="D84" t="s">
        <v>109</v>
      </c>
      <c r="E84" t="s">
        <v>60</v>
      </c>
      <c r="F84" t="s">
        <v>365</v>
      </c>
      <c r="G84" t="s">
        <v>341</v>
      </c>
      <c r="I84" t="s">
        <v>63</v>
      </c>
      <c r="J84" t="s">
        <v>64</v>
      </c>
      <c r="L84" t="s">
        <v>65</v>
      </c>
      <c r="M84" t="s">
        <v>63</v>
      </c>
      <c r="N84" t="s">
        <v>80</v>
      </c>
      <c r="O84" t="s">
        <v>63</v>
      </c>
      <c r="R84" t="s">
        <v>83</v>
      </c>
      <c r="S84" s="3" t="s">
        <v>63</v>
      </c>
      <c r="T84" t="s">
        <v>63</v>
      </c>
      <c r="U84" t="s">
        <v>110</v>
      </c>
      <c r="V84" s="3" t="s">
        <v>80</v>
      </c>
      <c r="W84" t="s">
        <v>80</v>
      </c>
      <c r="X84" t="s">
        <v>228</v>
      </c>
      <c r="Z84" s="3" t="s">
        <v>66</v>
      </c>
      <c r="AA84" t="s">
        <v>134</v>
      </c>
      <c r="AB84" t="s">
        <v>135</v>
      </c>
      <c r="AC84" t="s">
        <v>228</v>
      </c>
      <c r="AD84" t="s">
        <v>110</v>
      </c>
      <c r="AE84" t="s">
        <v>134</v>
      </c>
      <c r="AF84" t="s">
        <v>63</v>
      </c>
      <c r="AG84" t="s">
        <v>122</v>
      </c>
      <c r="AH84" t="s">
        <v>136</v>
      </c>
      <c r="AJ84" t="s">
        <v>63</v>
      </c>
      <c r="AL84" t="s">
        <v>63</v>
      </c>
      <c r="AM84" t="s">
        <v>255</v>
      </c>
      <c r="AN84" t="s">
        <v>343</v>
      </c>
      <c r="AO84" t="s">
        <v>344</v>
      </c>
      <c r="AV84" t="s">
        <v>362</v>
      </c>
      <c r="AW84" t="s">
        <v>363</v>
      </c>
      <c r="AX84" t="s">
        <v>143</v>
      </c>
      <c r="AY84" t="s">
        <v>359</v>
      </c>
      <c r="AZ84" t="s">
        <v>66</v>
      </c>
    </row>
    <row r="85" spans="1:53" hidden="1" x14ac:dyDescent="0.25">
      <c r="A85" t="s">
        <v>338</v>
      </c>
      <c r="B85" t="s">
        <v>339</v>
      </c>
      <c r="C85" t="s">
        <v>340</v>
      </c>
      <c r="D85" t="s">
        <v>109</v>
      </c>
      <c r="E85" t="s">
        <v>60</v>
      </c>
      <c r="F85" t="s">
        <v>365</v>
      </c>
      <c r="G85" t="s">
        <v>341</v>
      </c>
      <c r="I85" t="s">
        <v>63</v>
      </c>
      <c r="J85" t="s">
        <v>64</v>
      </c>
      <c r="L85" t="s">
        <v>65</v>
      </c>
      <c r="M85" t="s">
        <v>63</v>
      </c>
      <c r="N85" t="s">
        <v>80</v>
      </c>
      <c r="O85" t="s">
        <v>63</v>
      </c>
      <c r="R85" t="s">
        <v>83</v>
      </c>
      <c r="S85" s="3" t="s">
        <v>63</v>
      </c>
      <c r="T85" t="s">
        <v>63</v>
      </c>
      <c r="U85" t="s">
        <v>110</v>
      </c>
      <c r="V85" s="3" t="s">
        <v>80</v>
      </c>
      <c r="W85" t="s">
        <v>80</v>
      </c>
      <c r="X85" t="s">
        <v>228</v>
      </c>
      <c r="Z85" s="3" t="s">
        <v>66</v>
      </c>
      <c r="AA85" t="s">
        <v>134</v>
      </c>
      <c r="AB85" t="s">
        <v>135</v>
      </c>
      <c r="AC85" t="s">
        <v>228</v>
      </c>
      <c r="AD85" t="s">
        <v>110</v>
      </c>
      <c r="AE85" t="s">
        <v>134</v>
      </c>
      <c r="AF85" t="s">
        <v>63</v>
      </c>
      <c r="AG85" t="s">
        <v>122</v>
      </c>
      <c r="AH85" t="s">
        <v>136</v>
      </c>
      <c r="AJ85" t="s">
        <v>63</v>
      </c>
      <c r="AL85" t="s">
        <v>63</v>
      </c>
      <c r="AM85" t="s">
        <v>255</v>
      </c>
      <c r="AN85" t="s">
        <v>343</v>
      </c>
      <c r="AO85" t="s">
        <v>344</v>
      </c>
      <c r="AV85" t="s">
        <v>366</v>
      </c>
      <c r="AW85" t="s">
        <v>151</v>
      </c>
      <c r="AX85" t="s">
        <v>143</v>
      </c>
      <c r="AY85" t="s">
        <v>359</v>
      </c>
      <c r="AZ85" t="s">
        <v>66</v>
      </c>
      <c r="BA85" t="s">
        <v>364</v>
      </c>
    </row>
    <row r="86" spans="1:53" hidden="1" x14ac:dyDescent="0.25">
      <c r="A86" t="s">
        <v>367</v>
      </c>
      <c r="B86" t="s">
        <v>368</v>
      </c>
      <c r="C86" t="s">
        <v>369</v>
      </c>
      <c r="D86" t="s">
        <v>225</v>
      </c>
      <c r="E86" t="s">
        <v>60</v>
      </c>
      <c r="G86" t="s">
        <v>78</v>
      </c>
      <c r="I86" t="s">
        <v>63</v>
      </c>
      <c r="J86" t="s">
        <v>64</v>
      </c>
      <c r="L86" t="s">
        <v>73</v>
      </c>
      <c r="M86" t="s">
        <v>63</v>
      </c>
      <c r="N86" t="s">
        <v>80</v>
      </c>
      <c r="O86" t="s">
        <v>80</v>
      </c>
      <c r="R86" t="s">
        <v>83</v>
      </c>
      <c r="S86" t="s">
        <v>63</v>
      </c>
      <c r="T86" t="s">
        <v>63</v>
      </c>
      <c r="U86" t="s">
        <v>63</v>
      </c>
      <c r="V86" t="s">
        <v>80</v>
      </c>
      <c r="W86" t="s">
        <v>80</v>
      </c>
      <c r="X86" t="s">
        <v>85</v>
      </c>
      <c r="Y86" t="s">
        <v>370</v>
      </c>
      <c r="Z86" t="s">
        <v>66</v>
      </c>
      <c r="AA86" t="s">
        <v>63</v>
      </c>
      <c r="AB86" t="s">
        <v>63</v>
      </c>
      <c r="AC86" t="s">
        <v>63</v>
      </c>
      <c r="AD86" t="s">
        <v>63</v>
      </c>
      <c r="AE86" t="s">
        <v>63</v>
      </c>
      <c r="AF86" t="s">
        <v>66</v>
      </c>
      <c r="AG86" t="s">
        <v>288</v>
      </c>
      <c r="AH86" t="s">
        <v>78</v>
      </c>
      <c r="AJ86" t="s">
        <v>63</v>
      </c>
      <c r="AL86" t="s">
        <v>63</v>
      </c>
      <c r="AN86" t="s">
        <v>371</v>
      </c>
      <c r="AO86" t="s">
        <v>372</v>
      </c>
      <c r="AP86" t="s">
        <v>373</v>
      </c>
      <c r="AQ86" t="s">
        <v>89</v>
      </c>
      <c r="AR86" t="s">
        <v>262</v>
      </c>
      <c r="AS86" t="s">
        <v>103</v>
      </c>
      <c r="AT86" t="s">
        <v>63</v>
      </c>
      <c r="AU86" t="s">
        <v>374</v>
      </c>
    </row>
    <row r="87" spans="1:53" hidden="1" x14ac:dyDescent="0.25">
      <c r="A87" t="s">
        <v>367</v>
      </c>
      <c r="B87" t="s">
        <v>368</v>
      </c>
      <c r="C87" t="s">
        <v>369</v>
      </c>
      <c r="D87" t="s">
        <v>225</v>
      </c>
      <c r="E87" t="s">
        <v>60</v>
      </c>
      <c r="G87" t="s">
        <v>78</v>
      </c>
      <c r="I87" t="s">
        <v>63</v>
      </c>
      <c r="J87" t="s">
        <v>64</v>
      </c>
      <c r="L87" t="s">
        <v>73</v>
      </c>
      <c r="M87" t="s">
        <v>63</v>
      </c>
      <c r="N87" t="s">
        <v>80</v>
      </c>
      <c r="O87" t="s">
        <v>80</v>
      </c>
      <c r="R87" t="s">
        <v>83</v>
      </c>
      <c r="S87" t="s">
        <v>63</v>
      </c>
      <c r="T87" t="s">
        <v>63</v>
      </c>
      <c r="U87" t="s">
        <v>63</v>
      </c>
      <c r="V87" t="s">
        <v>80</v>
      </c>
      <c r="W87" t="s">
        <v>80</v>
      </c>
      <c r="X87" t="s">
        <v>85</v>
      </c>
      <c r="Y87" t="s">
        <v>370</v>
      </c>
      <c r="Z87" t="s">
        <v>66</v>
      </c>
      <c r="AA87" t="s">
        <v>63</v>
      </c>
      <c r="AB87" t="s">
        <v>63</v>
      </c>
      <c r="AC87" t="s">
        <v>63</v>
      </c>
      <c r="AD87" t="s">
        <v>63</v>
      </c>
      <c r="AE87" t="s">
        <v>63</v>
      </c>
      <c r="AF87" t="s">
        <v>66</v>
      </c>
      <c r="AG87" t="s">
        <v>288</v>
      </c>
      <c r="AH87" t="s">
        <v>78</v>
      </c>
      <c r="AJ87" t="s">
        <v>63</v>
      </c>
      <c r="AL87" t="s">
        <v>63</v>
      </c>
      <c r="AN87" t="s">
        <v>371</v>
      </c>
      <c r="AO87" t="s">
        <v>372</v>
      </c>
      <c r="AP87" t="s">
        <v>375</v>
      </c>
      <c r="AQ87" t="s">
        <v>89</v>
      </c>
      <c r="AR87" t="s">
        <v>262</v>
      </c>
      <c r="AS87" t="s">
        <v>192</v>
      </c>
      <c r="AT87" t="s">
        <v>63</v>
      </c>
      <c r="AU87" t="s">
        <v>374</v>
      </c>
    </row>
    <row r="88" spans="1:53" hidden="1" x14ac:dyDescent="0.25">
      <c r="A88" t="s">
        <v>367</v>
      </c>
      <c r="B88" t="s">
        <v>368</v>
      </c>
      <c r="C88" t="s">
        <v>369</v>
      </c>
      <c r="D88" t="s">
        <v>225</v>
      </c>
      <c r="E88" t="s">
        <v>60</v>
      </c>
      <c r="G88" t="s">
        <v>78</v>
      </c>
      <c r="I88" t="s">
        <v>63</v>
      </c>
      <c r="J88" t="s">
        <v>64</v>
      </c>
      <c r="L88" t="s">
        <v>73</v>
      </c>
      <c r="M88" t="s">
        <v>63</v>
      </c>
      <c r="N88" t="s">
        <v>80</v>
      </c>
      <c r="O88" t="s">
        <v>80</v>
      </c>
      <c r="R88" t="s">
        <v>83</v>
      </c>
      <c r="S88" t="s">
        <v>63</v>
      </c>
      <c r="T88" t="s">
        <v>63</v>
      </c>
      <c r="U88" t="s">
        <v>63</v>
      </c>
      <c r="V88" t="s">
        <v>80</v>
      </c>
      <c r="W88" t="s">
        <v>80</v>
      </c>
      <c r="X88" t="s">
        <v>85</v>
      </c>
      <c r="Y88" t="s">
        <v>370</v>
      </c>
      <c r="Z88" t="s">
        <v>66</v>
      </c>
      <c r="AA88" t="s">
        <v>63</v>
      </c>
      <c r="AB88" t="s">
        <v>63</v>
      </c>
      <c r="AC88" t="s">
        <v>63</v>
      </c>
      <c r="AD88" t="s">
        <v>63</v>
      </c>
      <c r="AE88" t="s">
        <v>63</v>
      </c>
      <c r="AF88" t="s">
        <v>66</v>
      </c>
      <c r="AG88" t="s">
        <v>288</v>
      </c>
      <c r="AH88" t="s">
        <v>78</v>
      </c>
      <c r="AJ88" t="s">
        <v>63</v>
      </c>
      <c r="AL88" t="s">
        <v>63</v>
      </c>
      <c r="AN88" t="s">
        <v>371</v>
      </c>
      <c r="AO88" t="s">
        <v>372</v>
      </c>
      <c r="AP88" t="s">
        <v>376</v>
      </c>
      <c r="AQ88" t="s">
        <v>89</v>
      </c>
      <c r="AR88" t="s">
        <v>259</v>
      </c>
      <c r="AS88" t="s">
        <v>91</v>
      </c>
      <c r="AT88" t="s">
        <v>63</v>
      </c>
    </row>
    <row r="89" spans="1:53" hidden="1" x14ac:dyDescent="0.25">
      <c r="A89" t="s">
        <v>367</v>
      </c>
      <c r="B89" t="s">
        <v>368</v>
      </c>
      <c r="C89" t="s">
        <v>369</v>
      </c>
      <c r="D89" t="s">
        <v>225</v>
      </c>
      <c r="E89" t="s">
        <v>60</v>
      </c>
      <c r="G89" t="s">
        <v>78</v>
      </c>
      <c r="I89" t="s">
        <v>63</v>
      </c>
      <c r="J89" t="s">
        <v>64</v>
      </c>
      <c r="L89" t="s">
        <v>73</v>
      </c>
      <c r="M89" t="s">
        <v>63</v>
      </c>
      <c r="N89" t="s">
        <v>80</v>
      </c>
      <c r="O89" t="s">
        <v>80</v>
      </c>
      <c r="R89" t="s">
        <v>83</v>
      </c>
      <c r="S89" t="s">
        <v>63</v>
      </c>
      <c r="T89" t="s">
        <v>63</v>
      </c>
      <c r="U89" t="s">
        <v>63</v>
      </c>
      <c r="V89" t="s">
        <v>80</v>
      </c>
      <c r="W89" t="s">
        <v>80</v>
      </c>
      <c r="X89" t="s">
        <v>85</v>
      </c>
      <c r="Y89" t="s">
        <v>370</v>
      </c>
      <c r="Z89" t="s">
        <v>66</v>
      </c>
      <c r="AA89" t="s">
        <v>63</v>
      </c>
      <c r="AB89" t="s">
        <v>63</v>
      </c>
      <c r="AC89" t="s">
        <v>63</v>
      </c>
      <c r="AD89" t="s">
        <v>63</v>
      </c>
      <c r="AE89" t="s">
        <v>63</v>
      </c>
      <c r="AF89" t="s">
        <v>66</v>
      </c>
      <c r="AG89" t="s">
        <v>288</v>
      </c>
      <c r="AH89" t="s">
        <v>78</v>
      </c>
      <c r="AJ89" t="s">
        <v>63</v>
      </c>
      <c r="AL89" t="s">
        <v>63</v>
      </c>
      <c r="AN89" t="s">
        <v>371</v>
      </c>
      <c r="AO89" t="s">
        <v>372</v>
      </c>
      <c r="AP89" t="s">
        <v>377</v>
      </c>
      <c r="AQ89" t="s">
        <v>89</v>
      </c>
      <c r="AR89" t="s">
        <v>351</v>
      </c>
      <c r="AS89" t="s">
        <v>192</v>
      </c>
      <c r="AT89" t="s">
        <v>63</v>
      </c>
    </row>
    <row r="90" spans="1:53" hidden="1" x14ac:dyDescent="0.25">
      <c r="A90" t="s">
        <v>367</v>
      </c>
      <c r="B90" t="s">
        <v>368</v>
      </c>
      <c r="C90" t="s">
        <v>369</v>
      </c>
      <c r="D90" t="s">
        <v>225</v>
      </c>
      <c r="E90" t="s">
        <v>60</v>
      </c>
      <c r="G90" t="s">
        <v>78</v>
      </c>
      <c r="I90" t="s">
        <v>63</v>
      </c>
      <c r="J90" t="s">
        <v>64</v>
      </c>
      <c r="L90" t="s">
        <v>73</v>
      </c>
      <c r="M90" t="s">
        <v>63</v>
      </c>
      <c r="N90" t="s">
        <v>80</v>
      </c>
      <c r="O90" t="s">
        <v>80</v>
      </c>
      <c r="R90" t="s">
        <v>83</v>
      </c>
      <c r="S90" t="s">
        <v>63</v>
      </c>
      <c r="T90" t="s">
        <v>63</v>
      </c>
      <c r="U90" t="s">
        <v>63</v>
      </c>
      <c r="V90" t="s">
        <v>80</v>
      </c>
      <c r="W90" t="s">
        <v>80</v>
      </c>
      <c r="X90" t="s">
        <v>85</v>
      </c>
      <c r="Y90" t="s">
        <v>370</v>
      </c>
      <c r="Z90" t="s">
        <v>66</v>
      </c>
      <c r="AA90" t="s">
        <v>63</v>
      </c>
      <c r="AB90" t="s">
        <v>63</v>
      </c>
      <c r="AC90" t="s">
        <v>63</v>
      </c>
      <c r="AD90" t="s">
        <v>63</v>
      </c>
      <c r="AE90" t="s">
        <v>63</v>
      </c>
      <c r="AF90" t="s">
        <v>66</v>
      </c>
      <c r="AG90" t="s">
        <v>288</v>
      </c>
      <c r="AH90" t="s">
        <v>78</v>
      </c>
      <c r="AJ90" t="s">
        <v>63</v>
      </c>
      <c r="AL90" t="s">
        <v>63</v>
      </c>
      <c r="AN90" t="s">
        <v>371</v>
      </c>
      <c r="AO90" t="s">
        <v>372</v>
      </c>
      <c r="AP90" t="s">
        <v>378</v>
      </c>
      <c r="AQ90" t="s">
        <v>89</v>
      </c>
      <c r="AR90" t="s">
        <v>220</v>
      </c>
      <c r="AS90" t="s">
        <v>192</v>
      </c>
      <c r="AT90" t="s">
        <v>63</v>
      </c>
    </row>
    <row r="91" spans="1:53" hidden="1" x14ac:dyDescent="0.25">
      <c r="A91" t="s">
        <v>367</v>
      </c>
      <c r="B91" t="s">
        <v>368</v>
      </c>
      <c r="C91" t="s">
        <v>369</v>
      </c>
      <c r="D91" t="s">
        <v>225</v>
      </c>
      <c r="E91" t="s">
        <v>60</v>
      </c>
      <c r="G91" t="s">
        <v>78</v>
      </c>
      <c r="I91" t="s">
        <v>63</v>
      </c>
      <c r="J91" t="s">
        <v>64</v>
      </c>
      <c r="L91" t="s">
        <v>73</v>
      </c>
      <c r="M91" t="s">
        <v>63</v>
      </c>
      <c r="N91" t="s">
        <v>80</v>
      </c>
      <c r="O91" t="s">
        <v>80</v>
      </c>
      <c r="R91" t="s">
        <v>83</v>
      </c>
      <c r="S91" t="s">
        <v>63</v>
      </c>
      <c r="T91" t="s">
        <v>63</v>
      </c>
      <c r="U91" t="s">
        <v>63</v>
      </c>
      <c r="V91" t="s">
        <v>80</v>
      </c>
      <c r="W91" t="s">
        <v>80</v>
      </c>
      <c r="X91" t="s">
        <v>85</v>
      </c>
      <c r="Y91" t="s">
        <v>370</v>
      </c>
      <c r="Z91" t="s">
        <v>66</v>
      </c>
      <c r="AA91" t="s">
        <v>63</v>
      </c>
      <c r="AB91" t="s">
        <v>63</v>
      </c>
      <c r="AC91" t="s">
        <v>63</v>
      </c>
      <c r="AD91" t="s">
        <v>63</v>
      </c>
      <c r="AE91" t="s">
        <v>63</v>
      </c>
      <c r="AF91" t="s">
        <v>66</v>
      </c>
      <c r="AG91" t="s">
        <v>288</v>
      </c>
      <c r="AH91" t="s">
        <v>78</v>
      </c>
      <c r="AJ91" t="s">
        <v>63</v>
      </c>
      <c r="AL91" t="s">
        <v>63</v>
      </c>
      <c r="AN91" t="s">
        <v>371</v>
      </c>
      <c r="AO91" t="s">
        <v>372</v>
      </c>
      <c r="AP91" t="s">
        <v>379</v>
      </c>
      <c r="AQ91" t="s">
        <v>89</v>
      </c>
      <c r="AR91" t="s">
        <v>380</v>
      </c>
      <c r="AS91" t="s">
        <v>192</v>
      </c>
      <c r="AT91" t="s">
        <v>63</v>
      </c>
    </row>
    <row r="92" spans="1:53" hidden="1" x14ac:dyDescent="0.25">
      <c r="A92" t="s">
        <v>367</v>
      </c>
      <c r="B92" t="s">
        <v>368</v>
      </c>
      <c r="C92" t="s">
        <v>369</v>
      </c>
      <c r="D92" t="s">
        <v>225</v>
      </c>
      <c r="E92" t="s">
        <v>60</v>
      </c>
      <c r="G92" t="s">
        <v>78</v>
      </c>
      <c r="I92" t="s">
        <v>63</v>
      </c>
      <c r="J92" t="s">
        <v>64</v>
      </c>
      <c r="L92" t="s">
        <v>73</v>
      </c>
      <c r="M92" t="s">
        <v>63</v>
      </c>
      <c r="N92" t="s">
        <v>80</v>
      </c>
      <c r="O92" t="s">
        <v>80</v>
      </c>
      <c r="R92" t="s">
        <v>83</v>
      </c>
      <c r="S92" t="s">
        <v>63</v>
      </c>
      <c r="T92" t="s">
        <v>63</v>
      </c>
      <c r="U92" t="s">
        <v>63</v>
      </c>
      <c r="V92" t="s">
        <v>80</v>
      </c>
      <c r="W92" t="s">
        <v>80</v>
      </c>
      <c r="X92" t="s">
        <v>85</v>
      </c>
      <c r="Y92" t="s">
        <v>370</v>
      </c>
      <c r="Z92" t="s">
        <v>66</v>
      </c>
      <c r="AA92" t="s">
        <v>63</v>
      </c>
      <c r="AB92" t="s">
        <v>63</v>
      </c>
      <c r="AC92" t="s">
        <v>63</v>
      </c>
      <c r="AD92" t="s">
        <v>63</v>
      </c>
      <c r="AE92" t="s">
        <v>63</v>
      </c>
      <c r="AF92" t="s">
        <v>66</v>
      </c>
      <c r="AG92" t="s">
        <v>288</v>
      </c>
      <c r="AH92" t="s">
        <v>78</v>
      </c>
      <c r="AJ92" t="s">
        <v>63</v>
      </c>
      <c r="AL92" t="s">
        <v>63</v>
      </c>
      <c r="AN92" t="s">
        <v>371</v>
      </c>
      <c r="AO92" t="s">
        <v>372</v>
      </c>
      <c r="AP92" t="s">
        <v>381</v>
      </c>
      <c r="AQ92" t="s">
        <v>89</v>
      </c>
      <c r="AR92" t="s">
        <v>259</v>
      </c>
      <c r="AS92" t="s">
        <v>192</v>
      </c>
      <c r="AT92" t="s">
        <v>63</v>
      </c>
      <c r="AU92" t="s">
        <v>382</v>
      </c>
    </row>
    <row r="93" spans="1:53" hidden="1" x14ac:dyDescent="0.25">
      <c r="A93" t="s">
        <v>367</v>
      </c>
      <c r="B93" t="s">
        <v>368</v>
      </c>
      <c r="C93" t="s">
        <v>369</v>
      </c>
      <c r="D93" t="s">
        <v>225</v>
      </c>
      <c r="E93" t="s">
        <v>60</v>
      </c>
      <c r="G93" t="s">
        <v>78</v>
      </c>
      <c r="I93" t="s">
        <v>63</v>
      </c>
      <c r="J93" t="s">
        <v>64</v>
      </c>
      <c r="L93" t="s">
        <v>73</v>
      </c>
      <c r="M93" t="s">
        <v>63</v>
      </c>
      <c r="N93" t="s">
        <v>80</v>
      </c>
      <c r="O93" t="s">
        <v>80</v>
      </c>
      <c r="R93" t="s">
        <v>83</v>
      </c>
      <c r="S93" t="s">
        <v>63</v>
      </c>
      <c r="T93" t="s">
        <v>63</v>
      </c>
      <c r="U93" t="s">
        <v>63</v>
      </c>
      <c r="V93" t="s">
        <v>80</v>
      </c>
      <c r="W93" t="s">
        <v>80</v>
      </c>
      <c r="X93" t="s">
        <v>85</v>
      </c>
      <c r="Y93" t="s">
        <v>370</v>
      </c>
      <c r="Z93" t="s">
        <v>66</v>
      </c>
      <c r="AA93" t="s">
        <v>63</v>
      </c>
      <c r="AB93" t="s">
        <v>63</v>
      </c>
      <c r="AC93" t="s">
        <v>63</v>
      </c>
      <c r="AD93" t="s">
        <v>63</v>
      </c>
      <c r="AE93" t="s">
        <v>63</v>
      </c>
      <c r="AF93" t="s">
        <v>66</v>
      </c>
      <c r="AG93" t="s">
        <v>288</v>
      </c>
      <c r="AH93" t="s">
        <v>78</v>
      </c>
      <c r="AJ93" t="s">
        <v>63</v>
      </c>
      <c r="AL93" t="s">
        <v>63</v>
      </c>
      <c r="AN93" t="s">
        <v>371</v>
      </c>
      <c r="AO93" t="s">
        <v>372</v>
      </c>
      <c r="AP93" t="s">
        <v>383</v>
      </c>
      <c r="AQ93" t="s">
        <v>89</v>
      </c>
      <c r="AR93" t="s">
        <v>97</v>
      </c>
      <c r="AS93" t="s">
        <v>192</v>
      </c>
      <c r="AT93" t="s">
        <v>63</v>
      </c>
      <c r="AU93" t="s">
        <v>384</v>
      </c>
    </row>
    <row r="94" spans="1:53" hidden="1" x14ac:dyDescent="0.25">
      <c r="A94" t="s">
        <v>367</v>
      </c>
      <c r="B94" t="s">
        <v>368</v>
      </c>
      <c r="C94" t="s">
        <v>369</v>
      </c>
      <c r="D94" t="s">
        <v>225</v>
      </c>
      <c r="E94" t="s">
        <v>60</v>
      </c>
      <c r="G94" t="s">
        <v>78</v>
      </c>
      <c r="I94" t="s">
        <v>63</v>
      </c>
      <c r="J94" t="s">
        <v>64</v>
      </c>
      <c r="L94" t="s">
        <v>73</v>
      </c>
      <c r="M94" t="s">
        <v>63</v>
      </c>
      <c r="N94" t="s">
        <v>80</v>
      </c>
      <c r="O94" t="s">
        <v>80</v>
      </c>
      <c r="R94" t="s">
        <v>83</v>
      </c>
      <c r="S94" t="s">
        <v>63</v>
      </c>
      <c r="T94" t="s">
        <v>63</v>
      </c>
      <c r="U94" t="s">
        <v>63</v>
      </c>
      <c r="V94" t="s">
        <v>80</v>
      </c>
      <c r="W94" t="s">
        <v>80</v>
      </c>
      <c r="X94" t="s">
        <v>85</v>
      </c>
      <c r="Y94" t="s">
        <v>370</v>
      </c>
      <c r="Z94" t="s">
        <v>66</v>
      </c>
      <c r="AA94" t="s">
        <v>63</v>
      </c>
      <c r="AB94" t="s">
        <v>63</v>
      </c>
      <c r="AC94" t="s">
        <v>63</v>
      </c>
      <c r="AD94" t="s">
        <v>63</v>
      </c>
      <c r="AE94" t="s">
        <v>63</v>
      </c>
      <c r="AF94" t="s">
        <v>66</v>
      </c>
      <c r="AG94" t="s">
        <v>288</v>
      </c>
      <c r="AH94" t="s">
        <v>78</v>
      </c>
      <c r="AJ94" t="s">
        <v>63</v>
      </c>
      <c r="AL94" t="s">
        <v>63</v>
      </c>
      <c r="AN94" t="s">
        <v>371</v>
      </c>
      <c r="AO94" t="s">
        <v>372</v>
      </c>
      <c r="AP94" t="s">
        <v>385</v>
      </c>
      <c r="AQ94" t="s">
        <v>89</v>
      </c>
      <c r="AR94" t="s">
        <v>351</v>
      </c>
      <c r="AS94" t="s">
        <v>103</v>
      </c>
      <c r="AT94" t="s">
        <v>63</v>
      </c>
    </row>
    <row r="95" spans="1:53" hidden="1" x14ac:dyDescent="0.25">
      <c r="A95" t="s">
        <v>367</v>
      </c>
      <c r="B95" t="s">
        <v>368</v>
      </c>
      <c r="C95" t="s">
        <v>369</v>
      </c>
      <c r="D95" t="s">
        <v>225</v>
      </c>
      <c r="E95" t="s">
        <v>60</v>
      </c>
      <c r="G95" t="s">
        <v>78</v>
      </c>
      <c r="I95" t="s">
        <v>63</v>
      </c>
      <c r="J95" t="s">
        <v>64</v>
      </c>
      <c r="L95" t="s">
        <v>73</v>
      </c>
      <c r="M95" t="s">
        <v>63</v>
      </c>
      <c r="N95" t="s">
        <v>80</v>
      </c>
      <c r="O95" t="s">
        <v>80</v>
      </c>
      <c r="R95" t="s">
        <v>83</v>
      </c>
      <c r="S95" t="s">
        <v>63</v>
      </c>
      <c r="T95" t="s">
        <v>63</v>
      </c>
      <c r="U95" t="s">
        <v>63</v>
      </c>
      <c r="V95" t="s">
        <v>80</v>
      </c>
      <c r="W95" t="s">
        <v>80</v>
      </c>
      <c r="X95" t="s">
        <v>85</v>
      </c>
      <c r="Y95" t="s">
        <v>370</v>
      </c>
      <c r="Z95" t="s">
        <v>66</v>
      </c>
      <c r="AA95" t="s">
        <v>63</v>
      </c>
      <c r="AB95" t="s">
        <v>63</v>
      </c>
      <c r="AC95" t="s">
        <v>63</v>
      </c>
      <c r="AD95" t="s">
        <v>63</v>
      </c>
      <c r="AE95" t="s">
        <v>63</v>
      </c>
      <c r="AF95" t="s">
        <v>66</v>
      </c>
      <c r="AG95" t="s">
        <v>288</v>
      </c>
      <c r="AH95" t="s">
        <v>78</v>
      </c>
      <c r="AJ95" t="s">
        <v>63</v>
      </c>
      <c r="AL95" t="s">
        <v>63</v>
      </c>
      <c r="AN95" t="s">
        <v>371</v>
      </c>
      <c r="AO95" t="s">
        <v>372</v>
      </c>
      <c r="AP95" t="s">
        <v>386</v>
      </c>
      <c r="AQ95" t="s">
        <v>89</v>
      </c>
      <c r="AR95" t="s">
        <v>220</v>
      </c>
      <c r="AS95" t="s">
        <v>103</v>
      </c>
      <c r="AT95" t="s">
        <v>63</v>
      </c>
    </row>
    <row r="96" spans="1:53" hidden="1" x14ac:dyDescent="0.25">
      <c r="A96" t="s">
        <v>367</v>
      </c>
      <c r="B96" t="s">
        <v>368</v>
      </c>
      <c r="C96" t="s">
        <v>369</v>
      </c>
      <c r="D96" t="s">
        <v>225</v>
      </c>
      <c r="E96" t="s">
        <v>60</v>
      </c>
      <c r="G96" t="s">
        <v>78</v>
      </c>
      <c r="I96" t="s">
        <v>63</v>
      </c>
      <c r="J96" t="s">
        <v>64</v>
      </c>
      <c r="L96" t="s">
        <v>73</v>
      </c>
      <c r="M96" t="s">
        <v>63</v>
      </c>
      <c r="N96" t="s">
        <v>80</v>
      </c>
      <c r="O96" t="s">
        <v>80</v>
      </c>
      <c r="R96" t="s">
        <v>83</v>
      </c>
      <c r="S96" t="s">
        <v>63</v>
      </c>
      <c r="T96" t="s">
        <v>63</v>
      </c>
      <c r="U96" t="s">
        <v>63</v>
      </c>
      <c r="V96" t="s">
        <v>80</v>
      </c>
      <c r="W96" t="s">
        <v>80</v>
      </c>
      <c r="X96" t="s">
        <v>85</v>
      </c>
      <c r="Y96" t="s">
        <v>370</v>
      </c>
      <c r="Z96" t="s">
        <v>66</v>
      </c>
      <c r="AA96" t="s">
        <v>63</v>
      </c>
      <c r="AB96" t="s">
        <v>63</v>
      </c>
      <c r="AC96" t="s">
        <v>63</v>
      </c>
      <c r="AD96" t="s">
        <v>63</v>
      </c>
      <c r="AE96" t="s">
        <v>63</v>
      </c>
      <c r="AF96" t="s">
        <v>66</v>
      </c>
      <c r="AG96" t="s">
        <v>288</v>
      </c>
      <c r="AH96" t="s">
        <v>78</v>
      </c>
      <c r="AJ96" t="s">
        <v>63</v>
      </c>
      <c r="AL96" t="s">
        <v>63</v>
      </c>
      <c r="AN96" t="s">
        <v>371</v>
      </c>
      <c r="AO96" t="s">
        <v>372</v>
      </c>
      <c r="AP96" t="s">
        <v>387</v>
      </c>
      <c r="AQ96" t="s">
        <v>89</v>
      </c>
      <c r="AR96" t="s">
        <v>259</v>
      </c>
      <c r="AS96" t="s">
        <v>103</v>
      </c>
      <c r="AT96" t="s">
        <v>63</v>
      </c>
      <c r="AU96" t="s">
        <v>388</v>
      </c>
    </row>
    <row r="97" spans="1:59" hidden="1" x14ac:dyDescent="0.25">
      <c r="A97" t="s">
        <v>367</v>
      </c>
      <c r="B97" t="s">
        <v>368</v>
      </c>
      <c r="C97" t="s">
        <v>369</v>
      </c>
      <c r="D97" t="s">
        <v>225</v>
      </c>
      <c r="E97" t="s">
        <v>60</v>
      </c>
      <c r="G97" t="s">
        <v>78</v>
      </c>
      <c r="I97" t="s">
        <v>63</v>
      </c>
      <c r="J97" t="s">
        <v>64</v>
      </c>
      <c r="L97" t="s">
        <v>73</v>
      </c>
      <c r="M97" t="s">
        <v>63</v>
      </c>
      <c r="N97" t="s">
        <v>80</v>
      </c>
      <c r="O97" t="s">
        <v>80</v>
      </c>
      <c r="R97" t="s">
        <v>83</v>
      </c>
      <c r="S97" t="s">
        <v>63</v>
      </c>
      <c r="T97" t="s">
        <v>63</v>
      </c>
      <c r="U97" t="s">
        <v>63</v>
      </c>
      <c r="V97" t="s">
        <v>80</v>
      </c>
      <c r="W97" t="s">
        <v>80</v>
      </c>
      <c r="X97" t="s">
        <v>85</v>
      </c>
      <c r="Y97" t="s">
        <v>370</v>
      </c>
      <c r="Z97" t="s">
        <v>66</v>
      </c>
      <c r="AA97" t="s">
        <v>63</v>
      </c>
      <c r="AB97" t="s">
        <v>63</v>
      </c>
      <c r="AC97" t="s">
        <v>63</v>
      </c>
      <c r="AD97" t="s">
        <v>63</v>
      </c>
      <c r="AE97" t="s">
        <v>63</v>
      </c>
      <c r="AF97" t="s">
        <v>66</v>
      </c>
      <c r="AG97" t="s">
        <v>288</v>
      </c>
      <c r="AH97" t="s">
        <v>78</v>
      </c>
      <c r="AJ97" t="s">
        <v>63</v>
      </c>
      <c r="AL97" t="s">
        <v>63</v>
      </c>
      <c r="AN97" t="s">
        <v>371</v>
      </c>
      <c r="AO97" t="s">
        <v>372</v>
      </c>
      <c r="AP97" t="s">
        <v>389</v>
      </c>
      <c r="AQ97" t="s">
        <v>390</v>
      </c>
      <c r="AR97" t="s">
        <v>391</v>
      </c>
      <c r="AS97" t="s">
        <v>103</v>
      </c>
      <c r="AT97" t="s">
        <v>63</v>
      </c>
    </row>
    <row r="98" spans="1:59" hidden="1" x14ac:dyDescent="0.25">
      <c r="A98" t="s">
        <v>392</v>
      </c>
      <c r="B98" t="s">
        <v>393</v>
      </c>
      <c r="C98" t="s">
        <v>394</v>
      </c>
      <c r="D98" t="s">
        <v>225</v>
      </c>
      <c r="E98" t="s">
        <v>60</v>
      </c>
      <c r="G98" t="s">
        <v>226</v>
      </c>
      <c r="H98" t="s">
        <v>395</v>
      </c>
      <c r="I98" t="s">
        <v>63</v>
      </c>
      <c r="J98" t="s">
        <v>64</v>
      </c>
      <c r="L98" t="s">
        <v>73</v>
      </c>
      <c r="M98" t="s">
        <v>63</v>
      </c>
      <c r="N98" t="s">
        <v>80</v>
      </c>
      <c r="O98" t="s">
        <v>80</v>
      </c>
      <c r="R98" t="s">
        <v>83</v>
      </c>
      <c r="S98" t="s">
        <v>63</v>
      </c>
      <c r="T98" t="s">
        <v>84</v>
      </c>
      <c r="U98" t="s">
        <v>110</v>
      </c>
      <c r="V98" t="s">
        <v>80</v>
      </c>
      <c r="W98" t="s">
        <v>80</v>
      </c>
      <c r="X98" t="s">
        <v>228</v>
      </c>
      <c r="Z98" t="s">
        <v>66</v>
      </c>
      <c r="AA98" t="s">
        <v>134</v>
      </c>
      <c r="AB98" t="s">
        <v>135</v>
      </c>
      <c r="AC98" t="s">
        <v>228</v>
      </c>
      <c r="AD98" t="s">
        <v>63</v>
      </c>
      <c r="AE98" t="s">
        <v>134</v>
      </c>
      <c r="AF98" t="s">
        <v>63</v>
      </c>
      <c r="AG98" t="s">
        <v>81</v>
      </c>
      <c r="AH98" t="s">
        <v>136</v>
      </c>
      <c r="AK98" t="s">
        <v>137</v>
      </c>
      <c r="AL98" t="s">
        <v>63</v>
      </c>
      <c r="AN98" t="s">
        <v>396</v>
      </c>
      <c r="AO98" t="s">
        <v>397</v>
      </c>
      <c r="AV98" t="s">
        <v>398</v>
      </c>
      <c r="AW98" t="s">
        <v>151</v>
      </c>
      <c r="AX98" t="s">
        <v>143</v>
      </c>
      <c r="AY98" t="s">
        <v>399</v>
      </c>
      <c r="AZ98" t="s">
        <v>66</v>
      </c>
      <c r="BA98" t="s">
        <v>400</v>
      </c>
    </row>
    <row r="99" spans="1:59" hidden="1" x14ac:dyDescent="0.25">
      <c r="A99" t="s">
        <v>392</v>
      </c>
      <c r="B99" t="s">
        <v>393</v>
      </c>
      <c r="C99" t="s">
        <v>394</v>
      </c>
      <c r="D99" t="s">
        <v>225</v>
      </c>
      <c r="E99" t="s">
        <v>60</v>
      </c>
      <c r="G99" t="s">
        <v>226</v>
      </c>
      <c r="H99" t="s">
        <v>395</v>
      </c>
      <c r="I99" t="s">
        <v>63</v>
      </c>
      <c r="J99" t="s">
        <v>64</v>
      </c>
      <c r="L99" t="s">
        <v>73</v>
      </c>
      <c r="M99" t="s">
        <v>63</v>
      </c>
      <c r="N99" t="s">
        <v>80</v>
      </c>
      <c r="O99" t="s">
        <v>80</v>
      </c>
      <c r="R99" t="s">
        <v>83</v>
      </c>
      <c r="S99" t="s">
        <v>63</v>
      </c>
      <c r="T99" t="s">
        <v>84</v>
      </c>
      <c r="U99" t="s">
        <v>110</v>
      </c>
      <c r="V99" t="s">
        <v>80</v>
      </c>
      <c r="W99" t="s">
        <v>80</v>
      </c>
      <c r="X99" t="s">
        <v>228</v>
      </c>
      <c r="Z99" t="s">
        <v>66</v>
      </c>
      <c r="AA99" t="s">
        <v>134</v>
      </c>
      <c r="AB99" t="s">
        <v>135</v>
      </c>
      <c r="AC99" t="s">
        <v>228</v>
      </c>
      <c r="AD99" t="s">
        <v>63</v>
      </c>
      <c r="AE99" t="s">
        <v>134</v>
      </c>
      <c r="AF99" t="s">
        <v>63</v>
      </c>
      <c r="AG99" t="s">
        <v>81</v>
      </c>
      <c r="AH99" t="s">
        <v>136</v>
      </c>
      <c r="AK99" t="s">
        <v>137</v>
      </c>
      <c r="AL99" t="s">
        <v>63</v>
      </c>
      <c r="AN99" t="s">
        <v>396</v>
      </c>
      <c r="AO99" t="s">
        <v>397</v>
      </c>
      <c r="AV99" t="s">
        <v>401</v>
      </c>
      <c r="AW99" t="s">
        <v>151</v>
      </c>
      <c r="AX99" t="s">
        <v>143</v>
      </c>
      <c r="AY99" t="s">
        <v>402</v>
      </c>
      <c r="AZ99" t="s">
        <v>66</v>
      </c>
      <c r="BA99" t="s">
        <v>400</v>
      </c>
    </row>
    <row r="100" spans="1:59" hidden="1" x14ac:dyDescent="0.25">
      <c r="A100" t="s">
        <v>392</v>
      </c>
      <c r="B100" t="s">
        <v>393</v>
      </c>
      <c r="C100" t="s">
        <v>394</v>
      </c>
      <c r="D100" t="s">
        <v>225</v>
      </c>
      <c r="E100" t="s">
        <v>60</v>
      </c>
      <c r="G100" t="s">
        <v>226</v>
      </c>
      <c r="H100" t="s">
        <v>395</v>
      </c>
      <c r="I100" t="s">
        <v>63</v>
      </c>
      <c r="J100" t="s">
        <v>64</v>
      </c>
      <c r="L100" t="s">
        <v>73</v>
      </c>
      <c r="M100" t="s">
        <v>63</v>
      </c>
      <c r="N100" t="s">
        <v>80</v>
      </c>
      <c r="O100" t="s">
        <v>80</v>
      </c>
      <c r="R100" t="s">
        <v>83</v>
      </c>
      <c r="S100" t="s">
        <v>63</v>
      </c>
      <c r="T100" t="s">
        <v>84</v>
      </c>
      <c r="U100" t="s">
        <v>110</v>
      </c>
      <c r="V100" t="s">
        <v>80</v>
      </c>
      <c r="W100" t="s">
        <v>80</v>
      </c>
      <c r="X100" t="s">
        <v>228</v>
      </c>
      <c r="Z100" t="s">
        <v>66</v>
      </c>
      <c r="AA100" t="s">
        <v>134</v>
      </c>
      <c r="AB100" t="s">
        <v>135</v>
      </c>
      <c r="AC100" t="s">
        <v>228</v>
      </c>
      <c r="AD100" t="s">
        <v>63</v>
      </c>
      <c r="AE100" t="s">
        <v>134</v>
      </c>
      <c r="AF100" t="s">
        <v>63</v>
      </c>
      <c r="AG100" t="s">
        <v>81</v>
      </c>
      <c r="AH100" t="s">
        <v>136</v>
      </c>
      <c r="AK100" t="s">
        <v>137</v>
      </c>
      <c r="AL100" t="s">
        <v>63</v>
      </c>
      <c r="AN100" t="s">
        <v>396</v>
      </c>
      <c r="AO100" t="s">
        <v>397</v>
      </c>
      <c r="AV100" t="s">
        <v>403</v>
      </c>
      <c r="AW100" t="s">
        <v>151</v>
      </c>
      <c r="AX100" t="s">
        <v>143</v>
      </c>
      <c r="AY100" t="s">
        <v>404</v>
      </c>
      <c r="AZ100" t="s">
        <v>66</v>
      </c>
      <c r="BA100" t="s">
        <v>400</v>
      </c>
    </row>
    <row r="101" spans="1:59" hidden="1" x14ac:dyDescent="0.25">
      <c r="A101" t="s">
        <v>392</v>
      </c>
      <c r="B101" t="s">
        <v>393</v>
      </c>
      <c r="C101" t="s">
        <v>394</v>
      </c>
      <c r="D101" t="s">
        <v>225</v>
      </c>
      <c r="E101" t="s">
        <v>60</v>
      </c>
      <c r="G101" t="s">
        <v>226</v>
      </c>
      <c r="H101" t="s">
        <v>395</v>
      </c>
      <c r="I101" t="s">
        <v>63</v>
      </c>
      <c r="J101" t="s">
        <v>64</v>
      </c>
      <c r="L101" t="s">
        <v>73</v>
      </c>
      <c r="M101" t="s">
        <v>63</v>
      </c>
      <c r="N101" t="s">
        <v>80</v>
      </c>
      <c r="O101" t="s">
        <v>80</v>
      </c>
      <c r="R101" t="s">
        <v>83</v>
      </c>
      <c r="S101" t="s">
        <v>63</v>
      </c>
      <c r="T101" t="s">
        <v>84</v>
      </c>
      <c r="U101" t="s">
        <v>110</v>
      </c>
      <c r="V101" t="s">
        <v>80</v>
      </c>
      <c r="W101" t="s">
        <v>80</v>
      </c>
      <c r="X101" t="s">
        <v>228</v>
      </c>
      <c r="Z101" t="s">
        <v>66</v>
      </c>
      <c r="AA101" t="s">
        <v>134</v>
      </c>
      <c r="AB101" t="s">
        <v>135</v>
      </c>
      <c r="AC101" t="s">
        <v>228</v>
      </c>
      <c r="AD101" t="s">
        <v>63</v>
      </c>
      <c r="AE101" t="s">
        <v>134</v>
      </c>
      <c r="AF101" t="s">
        <v>63</v>
      </c>
      <c r="AG101" t="s">
        <v>81</v>
      </c>
      <c r="AH101" t="s">
        <v>136</v>
      </c>
      <c r="AK101" t="s">
        <v>137</v>
      </c>
      <c r="AL101" t="s">
        <v>63</v>
      </c>
      <c r="AN101" t="s">
        <v>396</v>
      </c>
      <c r="AO101" t="s">
        <v>397</v>
      </c>
      <c r="AV101" t="s">
        <v>405</v>
      </c>
      <c r="AW101" t="s">
        <v>151</v>
      </c>
      <c r="AX101" t="s">
        <v>143</v>
      </c>
      <c r="AY101" t="s">
        <v>406</v>
      </c>
      <c r="AZ101" t="s">
        <v>66</v>
      </c>
      <c r="BA101" t="s">
        <v>400</v>
      </c>
    </row>
    <row r="102" spans="1:59" hidden="1" x14ac:dyDescent="0.25">
      <c r="A102" t="s">
        <v>407</v>
      </c>
      <c r="B102" t="s">
        <v>408</v>
      </c>
      <c r="C102" t="s">
        <v>409</v>
      </c>
      <c r="D102" t="s">
        <v>225</v>
      </c>
      <c r="E102" t="s">
        <v>60</v>
      </c>
      <c r="F102" t="s">
        <v>410</v>
      </c>
      <c r="G102" t="s">
        <v>133</v>
      </c>
      <c r="I102" t="s">
        <v>63</v>
      </c>
      <c r="J102" t="s">
        <v>64</v>
      </c>
      <c r="L102" t="s">
        <v>65</v>
      </c>
      <c r="M102" t="s">
        <v>63</v>
      </c>
      <c r="N102" t="s">
        <v>80</v>
      </c>
      <c r="O102" t="s">
        <v>80</v>
      </c>
      <c r="R102" t="s">
        <v>83</v>
      </c>
      <c r="S102" t="s">
        <v>66</v>
      </c>
      <c r="T102" t="s">
        <v>84</v>
      </c>
      <c r="U102" t="s">
        <v>110</v>
      </c>
      <c r="V102" t="s">
        <v>110</v>
      </c>
      <c r="W102" t="s">
        <v>110</v>
      </c>
      <c r="X102" t="s">
        <v>110</v>
      </c>
      <c r="Z102" t="s">
        <v>66</v>
      </c>
      <c r="AA102" t="s">
        <v>134</v>
      </c>
      <c r="AB102" t="s">
        <v>135</v>
      </c>
      <c r="AC102" t="s">
        <v>66</v>
      </c>
      <c r="AD102" t="s">
        <v>63</v>
      </c>
      <c r="AE102" t="s">
        <v>134</v>
      </c>
      <c r="AF102" t="s">
        <v>63</v>
      </c>
      <c r="AG102" t="s">
        <v>122</v>
      </c>
      <c r="AH102" t="s">
        <v>136</v>
      </c>
      <c r="AJ102" t="s">
        <v>63</v>
      </c>
      <c r="AL102" t="s">
        <v>63</v>
      </c>
      <c r="AM102" t="s">
        <v>255</v>
      </c>
      <c r="AN102" t="s">
        <v>411</v>
      </c>
      <c r="AO102" t="s">
        <v>412</v>
      </c>
      <c r="AP102" t="s">
        <v>413</v>
      </c>
      <c r="AQ102" t="s">
        <v>414</v>
      </c>
      <c r="AR102" t="s">
        <v>94</v>
      </c>
      <c r="AS102" t="s">
        <v>91</v>
      </c>
      <c r="AT102" t="s">
        <v>66</v>
      </c>
      <c r="AU102" t="s">
        <v>415</v>
      </c>
    </row>
    <row r="103" spans="1:59" hidden="1" x14ac:dyDescent="0.25">
      <c r="A103" t="s">
        <v>407</v>
      </c>
      <c r="B103" t="s">
        <v>408</v>
      </c>
      <c r="C103" t="s">
        <v>409</v>
      </c>
      <c r="D103" t="s">
        <v>225</v>
      </c>
      <c r="E103" t="s">
        <v>60</v>
      </c>
      <c r="F103" t="s">
        <v>410</v>
      </c>
      <c r="G103" t="s">
        <v>133</v>
      </c>
      <c r="I103" t="s">
        <v>63</v>
      </c>
      <c r="J103" t="s">
        <v>64</v>
      </c>
      <c r="L103" t="s">
        <v>65</v>
      </c>
      <c r="M103" t="s">
        <v>63</v>
      </c>
      <c r="N103" t="s">
        <v>80</v>
      </c>
      <c r="O103" t="s">
        <v>80</v>
      </c>
      <c r="R103" t="s">
        <v>83</v>
      </c>
      <c r="S103" t="s">
        <v>66</v>
      </c>
      <c r="T103" t="s">
        <v>84</v>
      </c>
      <c r="U103" t="s">
        <v>110</v>
      </c>
      <c r="V103" t="s">
        <v>110</v>
      </c>
      <c r="W103" t="s">
        <v>110</v>
      </c>
      <c r="X103" t="s">
        <v>110</v>
      </c>
      <c r="Z103" t="s">
        <v>66</v>
      </c>
      <c r="AA103" t="s">
        <v>134</v>
      </c>
      <c r="AB103" t="s">
        <v>135</v>
      </c>
      <c r="AC103" t="s">
        <v>66</v>
      </c>
      <c r="AD103" t="s">
        <v>63</v>
      </c>
      <c r="AE103" t="s">
        <v>134</v>
      </c>
      <c r="AF103" t="s">
        <v>63</v>
      </c>
      <c r="AG103" t="s">
        <v>122</v>
      </c>
      <c r="AH103" t="s">
        <v>136</v>
      </c>
      <c r="AJ103" t="s">
        <v>63</v>
      </c>
      <c r="AL103" t="s">
        <v>63</v>
      </c>
      <c r="AM103" t="s">
        <v>255</v>
      </c>
      <c r="AN103" t="s">
        <v>411</v>
      </c>
      <c r="AO103" t="s">
        <v>412</v>
      </c>
      <c r="AP103" t="s">
        <v>416</v>
      </c>
      <c r="AQ103" t="s">
        <v>414</v>
      </c>
      <c r="AR103" t="s">
        <v>262</v>
      </c>
      <c r="AS103" t="s">
        <v>192</v>
      </c>
      <c r="AT103" t="s">
        <v>66</v>
      </c>
    </row>
    <row r="104" spans="1:59" hidden="1" x14ac:dyDescent="0.25">
      <c r="A104" t="s">
        <v>407</v>
      </c>
      <c r="B104" t="s">
        <v>408</v>
      </c>
      <c r="C104" t="s">
        <v>409</v>
      </c>
      <c r="D104" t="s">
        <v>225</v>
      </c>
      <c r="E104" t="s">
        <v>60</v>
      </c>
      <c r="F104" t="s">
        <v>410</v>
      </c>
      <c r="G104" t="s">
        <v>133</v>
      </c>
      <c r="I104" t="s">
        <v>63</v>
      </c>
      <c r="J104" t="s">
        <v>64</v>
      </c>
      <c r="L104" t="s">
        <v>65</v>
      </c>
      <c r="M104" t="s">
        <v>63</v>
      </c>
      <c r="N104" t="s">
        <v>80</v>
      </c>
      <c r="O104" t="s">
        <v>80</v>
      </c>
      <c r="R104" t="s">
        <v>83</v>
      </c>
      <c r="S104" t="s">
        <v>66</v>
      </c>
      <c r="T104" t="s">
        <v>84</v>
      </c>
      <c r="U104" t="s">
        <v>110</v>
      </c>
      <c r="V104" t="s">
        <v>110</v>
      </c>
      <c r="W104" t="s">
        <v>110</v>
      </c>
      <c r="X104" t="s">
        <v>110</v>
      </c>
      <c r="Z104" t="s">
        <v>66</v>
      </c>
      <c r="AA104" t="s">
        <v>134</v>
      </c>
      <c r="AB104" t="s">
        <v>135</v>
      </c>
      <c r="AC104" t="s">
        <v>66</v>
      </c>
      <c r="AD104" t="s">
        <v>63</v>
      </c>
      <c r="AE104" t="s">
        <v>134</v>
      </c>
      <c r="AF104" t="s">
        <v>63</v>
      </c>
      <c r="AG104" t="s">
        <v>122</v>
      </c>
      <c r="AH104" t="s">
        <v>136</v>
      </c>
      <c r="AJ104" t="s">
        <v>63</v>
      </c>
      <c r="AL104" t="s">
        <v>63</v>
      </c>
      <c r="AM104" t="s">
        <v>255</v>
      </c>
      <c r="AN104" t="s">
        <v>411</v>
      </c>
      <c r="AO104" t="s">
        <v>412</v>
      </c>
      <c r="AP104" t="s">
        <v>417</v>
      </c>
      <c r="AQ104" t="s">
        <v>414</v>
      </c>
      <c r="AR104" t="s">
        <v>262</v>
      </c>
      <c r="AS104" t="s">
        <v>103</v>
      </c>
      <c r="AT104" t="s">
        <v>66</v>
      </c>
    </row>
    <row r="105" spans="1:59" hidden="1" x14ac:dyDescent="0.25">
      <c r="A105" t="s">
        <v>407</v>
      </c>
      <c r="B105" t="s">
        <v>408</v>
      </c>
      <c r="C105" t="s">
        <v>409</v>
      </c>
      <c r="D105" t="s">
        <v>225</v>
      </c>
      <c r="E105" t="s">
        <v>60</v>
      </c>
      <c r="F105" t="s">
        <v>410</v>
      </c>
      <c r="G105" t="s">
        <v>133</v>
      </c>
      <c r="I105" t="s">
        <v>63</v>
      </c>
      <c r="J105" t="s">
        <v>64</v>
      </c>
      <c r="L105" t="s">
        <v>65</v>
      </c>
      <c r="M105" t="s">
        <v>63</v>
      </c>
      <c r="N105" t="s">
        <v>80</v>
      </c>
      <c r="O105" t="s">
        <v>80</v>
      </c>
      <c r="R105" t="s">
        <v>83</v>
      </c>
      <c r="S105" t="s">
        <v>66</v>
      </c>
      <c r="T105" t="s">
        <v>84</v>
      </c>
      <c r="U105" t="s">
        <v>110</v>
      </c>
      <c r="V105" t="s">
        <v>110</v>
      </c>
      <c r="W105" t="s">
        <v>110</v>
      </c>
      <c r="X105" t="s">
        <v>110</v>
      </c>
      <c r="Z105" t="s">
        <v>66</v>
      </c>
      <c r="AA105" t="s">
        <v>134</v>
      </c>
      <c r="AB105" t="s">
        <v>135</v>
      </c>
      <c r="AC105" t="s">
        <v>66</v>
      </c>
      <c r="AD105" t="s">
        <v>63</v>
      </c>
      <c r="AE105" t="s">
        <v>134</v>
      </c>
      <c r="AF105" t="s">
        <v>63</v>
      </c>
      <c r="AG105" t="s">
        <v>122</v>
      </c>
      <c r="AH105" t="s">
        <v>136</v>
      </c>
      <c r="AJ105" t="s">
        <v>63</v>
      </c>
      <c r="AL105" t="s">
        <v>63</v>
      </c>
      <c r="AM105" t="s">
        <v>255</v>
      </c>
      <c r="AN105" t="s">
        <v>411</v>
      </c>
      <c r="AO105" t="s">
        <v>412</v>
      </c>
      <c r="AP105" t="s">
        <v>418</v>
      </c>
      <c r="AQ105" t="s">
        <v>414</v>
      </c>
      <c r="AR105" t="s">
        <v>262</v>
      </c>
      <c r="AS105" t="s">
        <v>97</v>
      </c>
      <c r="AT105" t="s">
        <v>66</v>
      </c>
      <c r="AU105" t="s">
        <v>419</v>
      </c>
    </row>
    <row r="106" spans="1:59" hidden="1" x14ac:dyDescent="0.25">
      <c r="A106" t="s">
        <v>407</v>
      </c>
      <c r="B106" t="s">
        <v>408</v>
      </c>
      <c r="C106" t="s">
        <v>409</v>
      </c>
      <c r="D106" t="s">
        <v>225</v>
      </c>
      <c r="E106" t="s">
        <v>60</v>
      </c>
      <c r="F106" t="s">
        <v>410</v>
      </c>
      <c r="G106" t="s">
        <v>133</v>
      </c>
      <c r="I106" t="s">
        <v>63</v>
      </c>
      <c r="J106" t="s">
        <v>64</v>
      </c>
      <c r="L106" t="s">
        <v>65</v>
      </c>
      <c r="M106" t="s">
        <v>63</v>
      </c>
      <c r="N106" t="s">
        <v>80</v>
      </c>
      <c r="O106" t="s">
        <v>80</v>
      </c>
      <c r="R106" t="s">
        <v>83</v>
      </c>
      <c r="S106" t="s">
        <v>66</v>
      </c>
      <c r="T106" t="s">
        <v>84</v>
      </c>
      <c r="U106" t="s">
        <v>110</v>
      </c>
      <c r="V106" t="s">
        <v>110</v>
      </c>
      <c r="W106" t="s">
        <v>110</v>
      </c>
      <c r="X106" t="s">
        <v>110</v>
      </c>
      <c r="Z106" t="s">
        <v>66</v>
      </c>
      <c r="AA106" t="s">
        <v>134</v>
      </c>
      <c r="AB106" t="s">
        <v>135</v>
      </c>
      <c r="AC106" t="s">
        <v>66</v>
      </c>
      <c r="AD106" t="s">
        <v>63</v>
      </c>
      <c r="AE106" t="s">
        <v>134</v>
      </c>
      <c r="AF106" t="s">
        <v>63</v>
      </c>
      <c r="AG106" t="s">
        <v>122</v>
      </c>
      <c r="AH106" t="s">
        <v>136</v>
      </c>
      <c r="AJ106" t="s">
        <v>63</v>
      </c>
      <c r="AL106" t="s">
        <v>63</v>
      </c>
      <c r="AM106" t="s">
        <v>255</v>
      </c>
      <c r="AN106" t="s">
        <v>411</v>
      </c>
      <c r="AO106" t="s">
        <v>412</v>
      </c>
      <c r="AP106" t="s">
        <v>420</v>
      </c>
      <c r="AQ106" t="s">
        <v>414</v>
      </c>
      <c r="AR106" t="s">
        <v>262</v>
      </c>
      <c r="AS106" t="s">
        <v>190</v>
      </c>
      <c r="AT106" t="s">
        <v>66</v>
      </c>
    </row>
    <row r="107" spans="1:59" hidden="1" x14ac:dyDescent="0.25">
      <c r="A107" t="s">
        <v>407</v>
      </c>
      <c r="B107" t="s">
        <v>408</v>
      </c>
      <c r="C107" t="s">
        <v>409</v>
      </c>
      <c r="D107" t="s">
        <v>225</v>
      </c>
      <c r="E107" t="s">
        <v>60</v>
      </c>
      <c r="F107" t="s">
        <v>410</v>
      </c>
      <c r="G107" t="s">
        <v>133</v>
      </c>
      <c r="I107" t="s">
        <v>63</v>
      </c>
      <c r="J107" t="s">
        <v>64</v>
      </c>
      <c r="L107" t="s">
        <v>65</v>
      </c>
      <c r="M107" t="s">
        <v>63</v>
      </c>
      <c r="N107" t="s">
        <v>80</v>
      </c>
      <c r="O107" t="s">
        <v>80</v>
      </c>
      <c r="R107" t="s">
        <v>83</v>
      </c>
      <c r="S107" t="s">
        <v>66</v>
      </c>
      <c r="T107" t="s">
        <v>84</v>
      </c>
      <c r="U107" t="s">
        <v>110</v>
      </c>
      <c r="V107" t="s">
        <v>110</v>
      </c>
      <c r="W107" t="s">
        <v>110</v>
      </c>
      <c r="X107" t="s">
        <v>110</v>
      </c>
      <c r="Z107" t="s">
        <v>66</v>
      </c>
      <c r="AA107" t="s">
        <v>134</v>
      </c>
      <c r="AB107" t="s">
        <v>135</v>
      </c>
      <c r="AC107" t="s">
        <v>66</v>
      </c>
      <c r="AD107" t="s">
        <v>63</v>
      </c>
      <c r="AE107" t="s">
        <v>134</v>
      </c>
      <c r="AF107" t="s">
        <v>63</v>
      </c>
      <c r="AG107" t="s">
        <v>122</v>
      </c>
      <c r="AH107" t="s">
        <v>136</v>
      </c>
      <c r="AJ107" t="s">
        <v>63</v>
      </c>
      <c r="AL107" t="s">
        <v>63</v>
      </c>
      <c r="AM107" t="s">
        <v>255</v>
      </c>
      <c r="AN107" t="s">
        <v>411</v>
      </c>
      <c r="AO107" t="s">
        <v>412</v>
      </c>
      <c r="AP107" t="s">
        <v>421</v>
      </c>
      <c r="AQ107" t="s">
        <v>414</v>
      </c>
      <c r="AR107" t="s">
        <v>220</v>
      </c>
      <c r="AS107" t="s">
        <v>91</v>
      </c>
      <c r="AT107" t="s">
        <v>66</v>
      </c>
      <c r="AU107" t="s">
        <v>422</v>
      </c>
    </row>
    <row r="108" spans="1:59" hidden="1" x14ac:dyDescent="0.25">
      <c r="A108" t="s">
        <v>407</v>
      </c>
      <c r="B108" t="s">
        <v>408</v>
      </c>
      <c r="C108" t="s">
        <v>409</v>
      </c>
      <c r="D108" t="s">
        <v>225</v>
      </c>
      <c r="E108" t="s">
        <v>60</v>
      </c>
      <c r="F108" t="s">
        <v>410</v>
      </c>
      <c r="G108" t="s">
        <v>133</v>
      </c>
      <c r="I108" t="s">
        <v>63</v>
      </c>
      <c r="J108" t="s">
        <v>64</v>
      </c>
      <c r="L108" t="s">
        <v>65</v>
      </c>
      <c r="M108" t="s">
        <v>63</v>
      </c>
      <c r="N108" t="s">
        <v>80</v>
      </c>
      <c r="O108" t="s">
        <v>80</v>
      </c>
      <c r="R108" t="s">
        <v>83</v>
      </c>
      <c r="S108" t="s">
        <v>66</v>
      </c>
      <c r="T108" t="s">
        <v>84</v>
      </c>
      <c r="U108" t="s">
        <v>110</v>
      </c>
      <c r="V108" t="s">
        <v>110</v>
      </c>
      <c r="W108" t="s">
        <v>110</v>
      </c>
      <c r="X108" t="s">
        <v>110</v>
      </c>
      <c r="Z108" t="s">
        <v>66</v>
      </c>
      <c r="AA108" t="s">
        <v>134</v>
      </c>
      <c r="AB108" t="s">
        <v>135</v>
      </c>
      <c r="AC108" t="s">
        <v>66</v>
      </c>
      <c r="AD108" t="s">
        <v>63</v>
      </c>
      <c r="AE108" t="s">
        <v>134</v>
      </c>
      <c r="AF108" t="s">
        <v>63</v>
      </c>
      <c r="AG108" t="s">
        <v>122</v>
      </c>
      <c r="AH108" t="s">
        <v>136</v>
      </c>
      <c r="AJ108" t="s">
        <v>63</v>
      </c>
      <c r="AL108" t="s">
        <v>63</v>
      </c>
      <c r="AM108" t="s">
        <v>255</v>
      </c>
      <c r="AN108" t="s">
        <v>411</v>
      </c>
      <c r="AO108" t="s">
        <v>412</v>
      </c>
      <c r="AP108" t="s">
        <v>423</v>
      </c>
      <c r="AQ108" t="s">
        <v>414</v>
      </c>
      <c r="AR108" t="s">
        <v>351</v>
      </c>
      <c r="AS108" t="s">
        <v>91</v>
      </c>
      <c r="AT108" t="s">
        <v>66</v>
      </c>
      <c r="AU108" t="s">
        <v>424</v>
      </c>
    </row>
    <row r="109" spans="1:59" hidden="1" x14ac:dyDescent="0.25">
      <c r="A109" t="s">
        <v>407</v>
      </c>
      <c r="B109" t="s">
        <v>408</v>
      </c>
      <c r="C109" t="s">
        <v>409</v>
      </c>
      <c r="D109" t="s">
        <v>225</v>
      </c>
      <c r="E109" t="s">
        <v>60</v>
      </c>
      <c r="F109" t="s">
        <v>410</v>
      </c>
      <c r="G109" t="s">
        <v>133</v>
      </c>
      <c r="I109" t="s">
        <v>63</v>
      </c>
      <c r="J109" t="s">
        <v>64</v>
      </c>
      <c r="L109" t="s">
        <v>65</v>
      </c>
      <c r="M109" t="s">
        <v>63</v>
      </c>
      <c r="N109" t="s">
        <v>80</v>
      </c>
      <c r="O109" t="s">
        <v>80</v>
      </c>
      <c r="R109" t="s">
        <v>83</v>
      </c>
      <c r="S109" t="s">
        <v>66</v>
      </c>
      <c r="T109" t="s">
        <v>84</v>
      </c>
      <c r="U109" t="s">
        <v>110</v>
      </c>
      <c r="V109" t="s">
        <v>110</v>
      </c>
      <c r="W109" t="s">
        <v>110</v>
      </c>
      <c r="X109" t="s">
        <v>110</v>
      </c>
      <c r="Z109" t="s">
        <v>66</v>
      </c>
      <c r="AA109" t="s">
        <v>134</v>
      </c>
      <c r="AB109" t="s">
        <v>135</v>
      </c>
      <c r="AC109" t="s">
        <v>66</v>
      </c>
      <c r="AD109" t="s">
        <v>63</v>
      </c>
      <c r="AE109" t="s">
        <v>134</v>
      </c>
      <c r="AF109" t="s">
        <v>63</v>
      </c>
      <c r="AG109" t="s">
        <v>122</v>
      </c>
      <c r="AH109" t="s">
        <v>136</v>
      </c>
      <c r="AJ109" t="s">
        <v>63</v>
      </c>
      <c r="AL109" t="s">
        <v>63</v>
      </c>
      <c r="AM109" t="s">
        <v>255</v>
      </c>
      <c r="AN109" t="s">
        <v>411</v>
      </c>
      <c r="AO109" t="s">
        <v>412</v>
      </c>
      <c r="AP109" t="s">
        <v>425</v>
      </c>
      <c r="AQ109" t="s">
        <v>332</v>
      </c>
      <c r="AR109" t="s">
        <v>333</v>
      </c>
      <c r="AS109" t="s">
        <v>352</v>
      </c>
      <c r="AT109" t="s">
        <v>66</v>
      </c>
      <c r="AU109" t="s">
        <v>426</v>
      </c>
    </row>
    <row r="110" spans="1:59" hidden="1" x14ac:dyDescent="0.25">
      <c r="A110" t="s">
        <v>407</v>
      </c>
      <c r="B110" t="s">
        <v>408</v>
      </c>
      <c r="C110" t="s">
        <v>409</v>
      </c>
      <c r="D110" t="s">
        <v>225</v>
      </c>
      <c r="E110" t="s">
        <v>60</v>
      </c>
      <c r="F110" t="s">
        <v>410</v>
      </c>
      <c r="G110" t="s">
        <v>133</v>
      </c>
      <c r="I110" t="s">
        <v>63</v>
      </c>
      <c r="J110" t="s">
        <v>64</v>
      </c>
      <c r="L110" t="s">
        <v>65</v>
      </c>
      <c r="M110" t="s">
        <v>63</v>
      </c>
      <c r="N110" t="s">
        <v>80</v>
      </c>
      <c r="O110" t="s">
        <v>80</v>
      </c>
      <c r="R110" t="s">
        <v>83</v>
      </c>
      <c r="S110" t="s">
        <v>66</v>
      </c>
      <c r="T110" t="s">
        <v>84</v>
      </c>
      <c r="U110" t="s">
        <v>110</v>
      </c>
      <c r="V110" t="s">
        <v>110</v>
      </c>
      <c r="W110" t="s">
        <v>110</v>
      </c>
      <c r="X110" t="s">
        <v>110</v>
      </c>
      <c r="Z110" t="s">
        <v>66</v>
      </c>
      <c r="AA110" t="s">
        <v>134</v>
      </c>
      <c r="AB110" t="s">
        <v>135</v>
      </c>
      <c r="AC110" t="s">
        <v>66</v>
      </c>
      <c r="AD110" t="s">
        <v>63</v>
      </c>
      <c r="AE110" t="s">
        <v>134</v>
      </c>
      <c r="AF110" t="s">
        <v>63</v>
      </c>
      <c r="AG110" t="s">
        <v>122</v>
      </c>
      <c r="AH110" t="s">
        <v>136</v>
      </c>
      <c r="AJ110" t="s">
        <v>63</v>
      </c>
      <c r="AL110" t="s">
        <v>63</v>
      </c>
      <c r="AM110" t="s">
        <v>255</v>
      </c>
      <c r="AN110" t="s">
        <v>411</v>
      </c>
      <c r="AO110" t="s">
        <v>412</v>
      </c>
      <c r="BB110" t="s">
        <v>170</v>
      </c>
      <c r="BC110" t="s">
        <v>171</v>
      </c>
      <c r="BD110" t="s">
        <v>172</v>
      </c>
      <c r="BE110" t="s">
        <v>173</v>
      </c>
      <c r="BF110" t="s">
        <v>66</v>
      </c>
      <c r="BG110" t="s">
        <v>427</v>
      </c>
    </row>
    <row r="111" spans="1:59" hidden="1" x14ac:dyDescent="0.25">
      <c r="A111" t="s">
        <v>407</v>
      </c>
      <c r="B111" t="s">
        <v>408</v>
      </c>
      <c r="C111" t="s">
        <v>409</v>
      </c>
      <c r="D111" t="s">
        <v>225</v>
      </c>
      <c r="E111" t="s">
        <v>60</v>
      </c>
      <c r="F111" t="s">
        <v>410</v>
      </c>
      <c r="G111" t="s">
        <v>133</v>
      </c>
      <c r="I111" t="s">
        <v>63</v>
      </c>
      <c r="J111" t="s">
        <v>64</v>
      </c>
      <c r="L111" t="s">
        <v>65</v>
      </c>
      <c r="M111" t="s">
        <v>63</v>
      </c>
      <c r="N111" t="s">
        <v>80</v>
      </c>
      <c r="O111" t="s">
        <v>80</v>
      </c>
      <c r="R111" t="s">
        <v>83</v>
      </c>
      <c r="S111" t="s">
        <v>66</v>
      </c>
      <c r="T111" t="s">
        <v>84</v>
      </c>
      <c r="U111" t="s">
        <v>110</v>
      </c>
      <c r="V111" t="s">
        <v>110</v>
      </c>
      <c r="W111" t="s">
        <v>110</v>
      </c>
      <c r="X111" t="s">
        <v>110</v>
      </c>
      <c r="Z111" t="s">
        <v>66</v>
      </c>
      <c r="AA111" t="s">
        <v>134</v>
      </c>
      <c r="AB111" t="s">
        <v>135</v>
      </c>
      <c r="AC111" t="s">
        <v>66</v>
      </c>
      <c r="AD111" t="s">
        <v>63</v>
      </c>
      <c r="AE111" t="s">
        <v>134</v>
      </c>
      <c r="AF111" t="s">
        <v>63</v>
      </c>
      <c r="AG111" t="s">
        <v>122</v>
      </c>
      <c r="AH111" t="s">
        <v>136</v>
      </c>
      <c r="AJ111" t="s">
        <v>63</v>
      </c>
      <c r="AL111" t="s">
        <v>63</v>
      </c>
      <c r="AM111" t="s">
        <v>255</v>
      </c>
      <c r="AN111" t="s">
        <v>411</v>
      </c>
      <c r="AO111" t="s">
        <v>412</v>
      </c>
      <c r="BB111" t="s">
        <v>428</v>
      </c>
      <c r="BC111" t="s">
        <v>429</v>
      </c>
      <c r="BD111" t="s">
        <v>172</v>
      </c>
      <c r="BE111" t="s">
        <v>144</v>
      </c>
      <c r="BF111" t="s">
        <v>66</v>
      </c>
      <c r="BG111" t="s">
        <v>430</v>
      </c>
    </row>
    <row r="112" spans="1:59" hidden="1" x14ac:dyDescent="0.25">
      <c r="A112" t="s">
        <v>431</v>
      </c>
      <c r="B112" t="s">
        <v>432</v>
      </c>
      <c r="C112" t="s">
        <v>433</v>
      </c>
      <c r="D112" t="s">
        <v>225</v>
      </c>
      <c r="E112" t="s">
        <v>60</v>
      </c>
      <c r="G112" t="s">
        <v>133</v>
      </c>
      <c r="I112" t="s">
        <v>128</v>
      </c>
      <c r="J112" t="s">
        <v>64</v>
      </c>
      <c r="L112" t="s">
        <v>65</v>
      </c>
      <c r="AO112" t="s">
        <v>434</v>
      </c>
    </row>
    <row r="113" spans="1:53" hidden="1" x14ac:dyDescent="0.25">
      <c r="A113" t="s">
        <v>435</v>
      </c>
      <c r="B113" t="s">
        <v>436</v>
      </c>
      <c r="C113" t="s">
        <v>437</v>
      </c>
      <c r="D113" t="s">
        <v>225</v>
      </c>
      <c r="E113" t="s">
        <v>60</v>
      </c>
      <c r="F113" t="s">
        <v>438</v>
      </c>
      <c r="G113" t="s">
        <v>133</v>
      </c>
      <c r="I113" t="s">
        <v>63</v>
      </c>
      <c r="J113" t="s">
        <v>64</v>
      </c>
      <c r="L113" t="s">
        <v>65</v>
      </c>
      <c r="M113" t="s">
        <v>63</v>
      </c>
      <c r="N113" t="s">
        <v>66</v>
      </c>
      <c r="O113" t="s">
        <v>80</v>
      </c>
      <c r="P113" t="s">
        <v>15</v>
      </c>
      <c r="Q113" t="s">
        <v>439</v>
      </c>
      <c r="R113" t="s">
        <v>83</v>
      </c>
    </row>
    <row r="114" spans="1:53" hidden="1" x14ac:dyDescent="0.25">
      <c r="A114" t="s">
        <v>440</v>
      </c>
      <c r="B114" t="s">
        <v>441</v>
      </c>
      <c r="C114" t="s">
        <v>442</v>
      </c>
      <c r="D114" t="s">
        <v>225</v>
      </c>
      <c r="E114" t="s">
        <v>60</v>
      </c>
      <c r="F114" t="s">
        <v>443</v>
      </c>
      <c r="G114" t="s">
        <v>72</v>
      </c>
      <c r="I114" t="s">
        <v>63</v>
      </c>
      <c r="J114" t="s">
        <v>64</v>
      </c>
      <c r="L114" t="s">
        <v>65</v>
      </c>
    </row>
    <row r="115" spans="1:53" hidden="1" x14ac:dyDescent="0.25">
      <c r="A115" t="s">
        <v>444</v>
      </c>
      <c r="B115" t="s">
        <v>445</v>
      </c>
      <c r="C115" t="s">
        <v>446</v>
      </c>
      <c r="D115" t="s">
        <v>109</v>
      </c>
      <c r="E115" t="s">
        <v>60</v>
      </c>
      <c r="F115" t="s">
        <v>480</v>
      </c>
      <c r="G115" t="s">
        <v>62</v>
      </c>
      <c r="I115" t="s">
        <v>63</v>
      </c>
      <c r="J115" t="s">
        <v>64</v>
      </c>
      <c r="L115" t="s">
        <v>73</v>
      </c>
      <c r="M115" t="s">
        <v>63</v>
      </c>
      <c r="N115" t="s">
        <v>80</v>
      </c>
      <c r="O115" t="s">
        <v>63</v>
      </c>
      <c r="R115" t="s">
        <v>83</v>
      </c>
      <c r="S115" s="3" t="s">
        <v>63</v>
      </c>
      <c r="T115" t="s">
        <v>84</v>
      </c>
      <c r="U115" t="s">
        <v>110</v>
      </c>
      <c r="V115" t="s">
        <v>80</v>
      </c>
      <c r="W115" t="s">
        <v>63</v>
      </c>
      <c r="X115" t="s">
        <v>85</v>
      </c>
      <c r="Y115" t="s">
        <v>481</v>
      </c>
      <c r="Z115" t="s">
        <v>66</v>
      </c>
      <c r="AA115" t="s">
        <v>134</v>
      </c>
      <c r="AB115" t="s">
        <v>135</v>
      </c>
      <c r="AC115" t="s">
        <v>63</v>
      </c>
      <c r="AD115" s="3" t="s">
        <v>63</v>
      </c>
      <c r="AE115" t="s">
        <v>134</v>
      </c>
      <c r="AF115" t="s">
        <v>63</v>
      </c>
      <c r="AG115" s="3" t="s">
        <v>81</v>
      </c>
      <c r="AH115" t="s">
        <v>320</v>
      </c>
      <c r="AJ115" t="s">
        <v>63</v>
      </c>
      <c r="AK115" s="3" t="s">
        <v>137</v>
      </c>
      <c r="AL115" t="s">
        <v>66</v>
      </c>
      <c r="AO115" t="s">
        <v>449</v>
      </c>
      <c r="AV115" t="s">
        <v>168</v>
      </c>
      <c r="AW115" t="s">
        <v>169</v>
      </c>
      <c r="AX115" t="s">
        <v>143</v>
      </c>
      <c r="AY115" t="s">
        <v>144</v>
      </c>
      <c r="AZ115" t="s">
        <v>66</v>
      </c>
    </row>
    <row r="116" spans="1:53" hidden="1" x14ac:dyDescent="0.25">
      <c r="A116" t="s">
        <v>444</v>
      </c>
      <c r="B116" t="s">
        <v>445</v>
      </c>
      <c r="C116" t="s">
        <v>446</v>
      </c>
      <c r="D116" t="s">
        <v>109</v>
      </c>
      <c r="E116" t="s">
        <v>60</v>
      </c>
      <c r="F116" t="s">
        <v>480</v>
      </c>
      <c r="G116" t="s">
        <v>62</v>
      </c>
      <c r="I116" t="s">
        <v>63</v>
      </c>
      <c r="J116" t="s">
        <v>64</v>
      </c>
      <c r="L116" t="s">
        <v>73</v>
      </c>
      <c r="M116" t="s">
        <v>63</v>
      </c>
      <c r="N116" t="s">
        <v>80</v>
      </c>
      <c r="O116" t="s">
        <v>63</v>
      </c>
      <c r="R116" t="s">
        <v>83</v>
      </c>
      <c r="S116" s="3" t="s">
        <v>63</v>
      </c>
      <c r="T116" t="s">
        <v>84</v>
      </c>
      <c r="U116" t="s">
        <v>110</v>
      </c>
      <c r="V116" t="s">
        <v>80</v>
      </c>
      <c r="W116" t="s">
        <v>63</v>
      </c>
      <c r="X116" t="s">
        <v>85</v>
      </c>
      <c r="Y116" t="s">
        <v>481</v>
      </c>
      <c r="Z116" t="s">
        <v>66</v>
      </c>
      <c r="AA116" t="s">
        <v>134</v>
      </c>
      <c r="AB116" t="s">
        <v>135</v>
      </c>
      <c r="AC116" t="s">
        <v>63</v>
      </c>
      <c r="AD116" s="3" t="s">
        <v>63</v>
      </c>
      <c r="AE116" t="s">
        <v>134</v>
      </c>
      <c r="AF116" t="s">
        <v>63</v>
      </c>
      <c r="AG116" s="3" t="s">
        <v>81</v>
      </c>
      <c r="AH116" t="s">
        <v>320</v>
      </c>
      <c r="AJ116" t="s">
        <v>63</v>
      </c>
      <c r="AK116" s="3" t="s">
        <v>137</v>
      </c>
      <c r="AL116" t="s">
        <v>66</v>
      </c>
      <c r="AO116" t="s">
        <v>449</v>
      </c>
      <c r="AV116" t="s">
        <v>141</v>
      </c>
      <c r="AW116" t="s">
        <v>142</v>
      </c>
      <c r="AX116" t="s">
        <v>143</v>
      </c>
      <c r="AY116" t="s">
        <v>144</v>
      </c>
      <c r="AZ116" t="s">
        <v>66</v>
      </c>
    </row>
    <row r="117" spans="1:53" hidden="1" x14ac:dyDescent="0.25">
      <c r="A117" t="s">
        <v>444</v>
      </c>
      <c r="B117" t="s">
        <v>445</v>
      </c>
      <c r="C117" t="s">
        <v>446</v>
      </c>
      <c r="D117" t="s">
        <v>109</v>
      </c>
      <c r="E117" t="s">
        <v>60</v>
      </c>
      <c r="F117" t="s">
        <v>480</v>
      </c>
      <c r="G117" t="s">
        <v>62</v>
      </c>
      <c r="I117" t="s">
        <v>63</v>
      </c>
      <c r="J117" t="s">
        <v>64</v>
      </c>
      <c r="L117" t="s">
        <v>73</v>
      </c>
      <c r="M117" t="s">
        <v>63</v>
      </c>
      <c r="N117" t="s">
        <v>80</v>
      </c>
      <c r="O117" t="s">
        <v>63</v>
      </c>
      <c r="R117" t="s">
        <v>83</v>
      </c>
      <c r="S117" s="3" t="s">
        <v>63</v>
      </c>
      <c r="T117" t="s">
        <v>84</v>
      </c>
      <c r="U117" t="s">
        <v>110</v>
      </c>
      <c r="V117" t="s">
        <v>80</v>
      </c>
      <c r="W117" t="s">
        <v>63</v>
      </c>
      <c r="X117" t="s">
        <v>85</v>
      </c>
      <c r="Y117" t="s">
        <v>481</v>
      </c>
      <c r="Z117" t="s">
        <v>66</v>
      </c>
      <c r="AA117" t="s">
        <v>134</v>
      </c>
      <c r="AB117" t="s">
        <v>135</v>
      </c>
      <c r="AC117" t="s">
        <v>63</v>
      </c>
      <c r="AD117" s="3" t="s">
        <v>63</v>
      </c>
      <c r="AE117" t="s">
        <v>134</v>
      </c>
      <c r="AF117" t="s">
        <v>63</v>
      </c>
      <c r="AG117" s="3" t="s">
        <v>81</v>
      </c>
      <c r="AH117" t="s">
        <v>320</v>
      </c>
      <c r="AJ117" t="s">
        <v>63</v>
      </c>
      <c r="AK117" s="3" t="s">
        <v>137</v>
      </c>
      <c r="AL117" t="s">
        <v>66</v>
      </c>
      <c r="AO117" t="s">
        <v>449</v>
      </c>
      <c r="AV117" t="s">
        <v>451</v>
      </c>
      <c r="AW117" t="s">
        <v>452</v>
      </c>
      <c r="AX117" t="s">
        <v>143</v>
      </c>
      <c r="AY117" t="s">
        <v>144</v>
      </c>
      <c r="AZ117" t="s">
        <v>66</v>
      </c>
    </row>
    <row r="118" spans="1:53" hidden="1" x14ac:dyDescent="0.25">
      <c r="A118" t="s">
        <v>444</v>
      </c>
      <c r="B118" t="s">
        <v>445</v>
      </c>
      <c r="C118" t="s">
        <v>446</v>
      </c>
      <c r="D118" t="s">
        <v>109</v>
      </c>
      <c r="E118" t="s">
        <v>60</v>
      </c>
      <c r="F118" t="s">
        <v>480</v>
      </c>
      <c r="G118" t="s">
        <v>62</v>
      </c>
      <c r="I118" t="s">
        <v>63</v>
      </c>
      <c r="J118" t="s">
        <v>64</v>
      </c>
      <c r="L118" t="s">
        <v>73</v>
      </c>
      <c r="M118" t="s">
        <v>63</v>
      </c>
      <c r="N118" t="s">
        <v>80</v>
      </c>
      <c r="O118" t="s">
        <v>63</v>
      </c>
      <c r="R118" t="s">
        <v>83</v>
      </c>
      <c r="S118" s="3" t="s">
        <v>63</v>
      </c>
      <c r="T118" t="s">
        <v>84</v>
      </c>
      <c r="U118" t="s">
        <v>110</v>
      </c>
      <c r="V118" t="s">
        <v>80</v>
      </c>
      <c r="W118" t="s">
        <v>63</v>
      </c>
      <c r="X118" t="s">
        <v>85</v>
      </c>
      <c r="Y118" t="s">
        <v>481</v>
      </c>
      <c r="Z118" t="s">
        <v>66</v>
      </c>
      <c r="AA118" t="s">
        <v>134</v>
      </c>
      <c r="AB118" t="s">
        <v>135</v>
      </c>
      <c r="AC118" t="s">
        <v>63</v>
      </c>
      <c r="AD118" s="3" t="s">
        <v>63</v>
      </c>
      <c r="AE118" t="s">
        <v>134</v>
      </c>
      <c r="AF118" t="s">
        <v>63</v>
      </c>
      <c r="AG118" s="3" t="s">
        <v>81</v>
      </c>
      <c r="AH118" t="s">
        <v>320</v>
      </c>
      <c r="AJ118" t="s">
        <v>63</v>
      </c>
      <c r="AK118" s="3" t="s">
        <v>137</v>
      </c>
      <c r="AL118" t="s">
        <v>66</v>
      </c>
      <c r="AO118" t="s">
        <v>449</v>
      </c>
      <c r="AV118" t="s">
        <v>148</v>
      </c>
      <c r="AW118" t="s">
        <v>149</v>
      </c>
      <c r="AX118" t="s">
        <v>143</v>
      </c>
      <c r="AY118" t="s">
        <v>144</v>
      </c>
      <c r="AZ118" t="s">
        <v>66</v>
      </c>
      <c r="BA118" t="s">
        <v>453</v>
      </c>
    </row>
    <row r="119" spans="1:53" hidden="1" x14ac:dyDescent="0.25">
      <c r="A119" t="s">
        <v>444</v>
      </c>
      <c r="B119" t="s">
        <v>445</v>
      </c>
      <c r="C119" t="s">
        <v>446</v>
      </c>
      <c r="D119" t="s">
        <v>109</v>
      </c>
      <c r="E119" t="s">
        <v>60</v>
      </c>
      <c r="F119" t="s">
        <v>480</v>
      </c>
      <c r="G119" t="s">
        <v>62</v>
      </c>
      <c r="I119" t="s">
        <v>63</v>
      </c>
      <c r="J119" t="s">
        <v>64</v>
      </c>
      <c r="L119" t="s">
        <v>73</v>
      </c>
      <c r="M119" t="s">
        <v>63</v>
      </c>
      <c r="N119" t="s">
        <v>80</v>
      </c>
      <c r="O119" t="s">
        <v>63</v>
      </c>
      <c r="R119" t="s">
        <v>83</v>
      </c>
      <c r="S119" s="3" t="s">
        <v>63</v>
      </c>
      <c r="T119" t="s">
        <v>84</v>
      </c>
      <c r="U119" t="s">
        <v>110</v>
      </c>
      <c r="V119" t="s">
        <v>80</v>
      </c>
      <c r="W119" t="s">
        <v>63</v>
      </c>
      <c r="X119" t="s">
        <v>85</v>
      </c>
      <c r="Y119" t="s">
        <v>481</v>
      </c>
      <c r="Z119" t="s">
        <v>66</v>
      </c>
      <c r="AA119" t="s">
        <v>134</v>
      </c>
      <c r="AB119" t="s">
        <v>135</v>
      </c>
      <c r="AC119" t="s">
        <v>63</v>
      </c>
      <c r="AD119" s="3" t="s">
        <v>63</v>
      </c>
      <c r="AE119" t="s">
        <v>134</v>
      </c>
      <c r="AF119" t="s">
        <v>63</v>
      </c>
      <c r="AG119" s="3" t="s">
        <v>81</v>
      </c>
      <c r="AH119" t="s">
        <v>320</v>
      </c>
      <c r="AJ119" t="s">
        <v>63</v>
      </c>
      <c r="AK119" s="3" t="s">
        <v>137</v>
      </c>
      <c r="AL119" t="s">
        <v>66</v>
      </c>
      <c r="AO119" t="s">
        <v>449</v>
      </c>
      <c r="AV119" t="s">
        <v>454</v>
      </c>
      <c r="AW119" t="s">
        <v>455</v>
      </c>
      <c r="AX119" t="s">
        <v>143</v>
      </c>
      <c r="AY119" t="s">
        <v>144</v>
      </c>
      <c r="AZ119" t="s">
        <v>66</v>
      </c>
    </row>
    <row r="120" spans="1:53" hidden="1" x14ac:dyDescent="0.25">
      <c r="A120" t="s">
        <v>444</v>
      </c>
      <c r="B120" t="s">
        <v>445</v>
      </c>
      <c r="C120" t="s">
        <v>446</v>
      </c>
      <c r="D120" t="s">
        <v>109</v>
      </c>
      <c r="E120" t="s">
        <v>60</v>
      </c>
      <c r="F120" t="s">
        <v>480</v>
      </c>
      <c r="G120" t="s">
        <v>62</v>
      </c>
      <c r="I120" t="s">
        <v>63</v>
      </c>
      <c r="J120" t="s">
        <v>64</v>
      </c>
      <c r="L120" t="s">
        <v>73</v>
      </c>
      <c r="M120" t="s">
        <v>63</v>
      </c>
      <c r="N120" t="s">
        <v>80</v>
      </c>
      <c r="O120" t="s">
        <v>63</v>
      </c>
      <c r="R120" t="s">
        <v>83</v>
      </c>
      <c r="S120" s="3" t="s">
        <v>63</v>
      </c>
      <c r="T120" t="s">
        <v>84</v>
      </c>
      <c r="U120" t="s">
        <v>110</v>
      </c>
      <c r="V120" t="s">
        <v>80</v>
      </c>
      <c r="W120" t="s">
        <v>63</v>
      </c>
      <c r="X120" t="s">
        <v>85</v>
      </c>
      <c r="Y120" t="s">
        <v>481</v>
      </c>
      <c r="Z120" t="s">
        <v>66</v>
      </c>
      <c r="AA120" t="s">
        <v>134</v>
      </c>
      <c r="AB120" t="s">
        <v>135</v>
      </c>
      <c r="AC120" t="s">
        <v>63</v>
      </c>
      <c r="AD120" s="3" t="s">
        <v>63</v>
      </c>
      <c r="AE120" t="s">
        <v>134</v>
      </c>
      <c r="AF120" t="s">
        <v>63</v>
      </c>
      <c r="AG120" s="3" t="s">
        <v>81</v>
      </c>
      <c r="AH120" t="s">
        <v>320</v>
      </c>
      <c r="AJ120" t="s">
        <v>63</v>
      </c>
      <c r="AK120" s="3" t="s">
        <v>137</v>
      </c>
      <c r="AL120" t="s">
        <v>66</v>
      </c>
      <c r="AO120" t="s">
        <v>449</v>
      </c>
      <c r="AV120" t="s">
        <v>456</v>
      </c>
      <c r="AW120" t="s">
        <v>157</v>
      </c>
      <c r="AX120" t="s">
        <v>143</v>
      </c>
      <c r="AY120" t="s">
        <v>144</v>
      </c>
      <c r="AZ120" t="s">
        <v>66</v>
      </c>
      <c r="BA120" t="s">
        <v>457</v>
      </c>
    </row>
    <row r="121" spans="1:53" hidden="1" x14ac:dyDescent="0.25">
      <c r="A121" t="s">
        <v>444</v>
      </c>
      <c r="B121" t="s">
        <v>445</v>
      </c>
      <c r="C121" t="s">
        <v>446</v>
      </c>
      <c r="D121" t="s">
        <v>109</v>
      </c>
      <c r="E121" t="s">
        <v>60</v>
      </c>
      <c r="F121" t="s">
        <v>480</v>
      </c>
      <c r="G121" t="s">
        <v>62</v>
      </c>
      <c r="I121" t="s">
        <v>63</v>
      </c>
      <c r="J121" t="s">
        <v>64</v>
      </c>
      <c r="L121" t="s">
        <v>73</v>
      </c>
      <c r="M121" t="s">
        <v>63</v>
      </c>
      <c r="N121" t="s">
        <v>80</v>
      </c>
      <c r="O121" t="s">
        <v>63</v>
      </c>
      <c r="R121" t="s">
        <v>83</v>
      </c>
      <c r="S121" s="3" t="s">
        <v>63</v>
      </c>
      <c r="T121" t="s">
        <v>84</v>
      </c>
      <c r="U121" t="s">
        <v>110</v>
      </c>
      <c r="V121" t="s">
        <v>80</v>
      </c>
      <c r="W121" t="s">
        <v>63</v>
      </c>
      <c r="X121" t="s">
        <v>85</v>
      </c>
      <c r="Y121" t="s">
        <v>481</v>
      </c>
      <c r="Z121" t="s">
        <v>66</v>
      </c>
      <c r="AA121" t="s">
        <v>134</v>
      </c>
      <c r="AB121" t="s">
        <v>135</v>
      </c>
      <c r="AC121" t="s">
        <v>63</v>
      </c>
      <c r="AD121" s="3" t="s">
        <v>63</v>
      </c>
      <c r="AE121" t="s">
        <v>134</v>
      </c>
      <c r="AF121" t="s">
        <v>63</v>
      </c>
      <c r="AG121" s="3" t="s">
        <v>81</v>
      </c>
      <c r="AH121" t="s">
        <v>320</v>
      </c>
      <c r="AJ121" t="s">
        <v>63</v>
      </c>
      <c r="AK121" s="3" t="s">
        <v>137</v>
      </c>
      <c r="AL121" t="s">
        <v>66</v>
      </c>
      <c r="AO121" t="s">
        <v>449</v>
      </c>
      <c r="AV121" t="s">
        <v>458</v>
      </c>
      <c r="AW121" t="s">
        <v>167</v>
      </c>
      <c r="AX121" t="s">
        <v>143</v>
      </c>
      <c r="AY121" t="s">
        <v>459</v>
      </c>
      <c r="AZ121" t="s">
        <v>66</v>
      </c>
      <c r="BA121" t="s">
        <v>460</v>
      </c>
    </row>
    <row r="122" spans="1:53" hidden="1" x14ac:dyDescent="0.25">
      <c r="A122" t="s">
        <v>444</v>
      </c>
      <c r="B122" t="s">
        <v>445</v>
      </c>
      <c r="C122" t="s">
        <v>446</v>
      </c>
      <c r="D122" t="s">
        <v>109</v>
      </c>
      <c r="E122" t="s">
        <v>60</v>
      </c>
      <c r="F122" t="s">
        <v>480</v>
      </c>
      <c r="G122" t="s">
        <v>62</v>
      </c>
      <c r="I122" t="s">
        <v>63</v>
      </c>
      <c r="J122" t="s">
        <v>64</v>
      </c>
      <c r="L122" t="s">
        <v>73</v>
      </c>
      <c r="M122" t="s">
        <v>63</v>
      </c>
      <c r="N122" t="s">
        <v>80</v>
      </c>
      <c r="O122" t="s">
        <v>63</v>
      </c>
      <c r="R122" t="s">
        <v>83</v>
      </c>
      <c r="S122" s="3" t="s">
        <v>63</v>
      </c>
      <c r="T122" t="s">
        <v>84</v>
      </c>
      <c r="U122" t="s">
        <v>110</v>
      </c>
      <c r="V122" t="s">
        <v>80</v>
      </c>
      <c r="W122" t="s">
        <v>63</v>
      </c>
      <c r="X122" t="s">
        <v>85</v>
      </c>
      <c r="Y122" t="s">
        <v>481</v>
      </c>
      <c r="Z122" t="s">
        <v>66</v>
      </c>
      <c r="AA122" t="s">
        <v>134</v>
      </c>
      <c r="AB122" t="s">
        <v>135</v>
      </c>
      <c r="AC122" t="s">
        <v>63</v>
      </c>
      <c r="AD122" s="3" t="s">
        <v>63</v>
      </c>
      <c r="AE122" t="s">
        <v>134</v>
      </c>
      <c r="AF122" t="s">
        <v>63</v>
      </c>
      <c r="AG122" s="3" t="s">
        <v>81</v>
      </c>
      <c r="AH122" t="s">
        <v>320</v>
      </c>
      <c r="AJ122" t="s">
        <v>63</v>
      </c>
      <c r="AK122" s="3" t="s">
        <v>137</v>
      </c>
      <c r="AL122" t="s">
        <v>66</v>
      </c>
      <c r="AO122" t="s">
        <v>449</v>
      </c>
      <c r="AV122" t="s">
        <v>461</v>
      </c>
      <c r="AW122" t="s">
        <v>142</v>
      </c>
      <c r="AX122" t="s">
        <v>143</v>
      </c>
      <c r="AY122" t="s">
        <v>459</v>
      </c>
      <c r="AZ122" t="s">
        <v>66</v>
      </c>
      <c r="BA122" t="s">
        <v>460</v>
      </c>
    </row>
    <row r="123" spans="1:53" hidden="1" x14ac:dyDescent="0.25">
      <c r="A123" t="s">
        <v>444</v>
      </c>
      <c r="B123" t="s">
        <v>445</v>
      </c>
      <c r="C123" t="s">
        <v>446</v>
      </c>
      <c r="D123" t="s">
        <v>109</v>
      </c>
      <c r="E123" t="s">
        <v>60</v>
      </c>
      <c r="F123" t="s">
        <v>480</v>
      </c>
      <c r="G123" t="s">
        <v>62</v>
      </c>
      <c r="I123" t="s">
        <v>63</v>
      </c>
      <c r="J123" t="s">
        <v>64</v>
      </c>
      <c r="L123" t="s">
        <v>73</v>
      </c>
      <c r="M123" t="s">
        <v>63</v>
      </c>
      <c r="N123" t="s">
        <v>80</v>
      </c>
      <c r="O123" t="s">
        <v>63</v>
      </c>
      <c r="R123" t="s">
        <v>83</v>
      </c>
      <c r="S123" s="3" t="s">
        <v>63</v>
      </c>
      <c r="T123" t="s">
        <v>84</v>
      </c>
      <c r="U123" t="s">
        <v>110</v>
      </c>
      <c r="V123" t="s">
        <v>80</v>
      </c>
      <c r="W123" t="s">
        <v>63</v>
      </c>
      <c r="X123" t="s">
        <v>85</v>
      </c>
      <c r="Y123" t="s">
        <v>481</v>
      </c>
      <c r="Z123" t="s">
        <v>66</v>
      </c>
      <c r="AA123" t="s">
        <v>134</v>
      </c>
      <c r="AB123" t="s">
        <v>135</v>
      </c>
      <c r="AC123" t="s">
        <v>63</v>
      </c>
      <c r="AD123" s="3" t="s">
        <v>63</v>
      </c>
      <c r="AE123" t="s">
        <v>134</v>
      </c>
      <c r="AF123" t="s">
        <v>63</v>
      </c>
      <c r="AG123" s="3" t="s">
        <v>81</v>
      </c>
      <c r="AH123" t="s">
        <v>320</v>
      </c>
      <c r="AJ123" t="s">
        <v>63</v>
      </c>
      <c r="AK123" s="3" t="s">
        <v>137</v>
      </c>
      <c r="AL123" t="s">
        <v>66</v>
      </c>
      <c r="AO123" t="s">
        <v>449</v>
      </c>
      <c r="AV123" t="s">
        <v>462</v>
      </c>
      <c r="AW123" t="s">
        <v>149</v>
      </c>
      <c r="AX123" t="s">
        <v>143</v>
      </c>
      <c r="AY123" t="s">
        <v>459</v>
      </c>
      <c r="AZ123" t="s">
        <v>66</v>
      </c>
      <c r="BA123" t="s">
        <v>482</v>
      </c>
    </row>
    <row r="124" spans="1:53" hidden="1" x14ac:dyDescent="0.25">
      <c r="A124" t="s">
        <v>444</v>
      </c>
      <c r="B124" t="s">
        <v>445</v>
      </c>
      <c r="C124" t="s">
        <v>446</v>
      </c>
      <c r="D124" t="s">
        <v>109</v>
      </c>
      <c r="E124" t="s">
        <v>60</v>
      </c>
      <c r="F124" t="s">
        <v>480</v>
      </c>
      <c r="G124" t="s">
        <v>62</v>
      </c>
      <c r="I124" t="s">
        <v>63</v>
      </c>
      <c r="J124" t="s">
        <v>64</v>
      </c>
      <c r="L124" t="s">
        <v>73</v>
      </c>
      <c r="M124" t="s">
        <v>63</v>
      </c>
      <c r="N124" t="s">
        <v>80</v>
      </c>
      <c r="O124" t="s">
        <v>63</v>
      </c>
      <c r="R124" t="s">
        <v>83</v>
      </c>
      <c r="S124" s="3" t="s">
        <v>63</v>
      </c>
      <c r="T124" t="s">
        <v>84</v>
      </c>
      <c r="U124" t="s">
        <v>110</v>
      </c>
      <c r="V124" t="s">
        <v>80</v>
      </c>
      <c r="W124" t="s">
        <v>63</v>
      </c>
      <c r="X124" t="s">
        <v>85</v>
      </c>
      <c r="Y124" t="s">
        <v>481</v>
      </c>
      <c r="Z124" t="s">
        <v>66</v>
      </c>
      <c r="AA124" t="s">
        <v>134</v>
      </c>
      <c r="AB124" t="s">
        <v>135</v>
      </c>
      <c r="AC124" t="s">
        <v>63</v>
      </c>
      <c r="AD124" s="3" t="s">
        <v>63</v>
      </c>
      <c r="AE124" t="s">
        <v>134</v>
      </c>
      <c r="AF124" t="s">
        <v>63</v>
      </c>
      <c r="AG124" s="3" t="s">
        <v>81</v>
      </c>
      <c r="AH124" t="s">
        <v>320</v>
      </c>
      <c r="AJ124" t="s">
        <v>63</v>
      </c>
      <c r="AK124" s="3" t="s">
        <v>137</v>
      </c>
      <c r="AL124" t="s">
        <v>66</v>
      </c>
      <c r="AO124" t="s">
        <v>449</v>
      </c>
      <c r="AV124" t="s">
        <v>464</v>
      </c>
      <c r="AW124" t="s">
        <v>169</v>
      </c>
      <c r="AX124" t="s">
        <v>143</v>
      </c>
      <c r="AY124" t="s">
        <v>459</v>
      </c>
      <c r="AZ124" t="s">
        <v>66</v>
      </c>
      <c r="BA124" t="s">
        <v>460</v>
      </c>
    </row>
    <row r="125" spans="1:53" hidden="1" x14ac:dyDescent="0.25">
      <c r="A125" t="s">
        <v>444</v>
      </c>
      <c r="B125" t="s">
        <v>445</v>
      </c>
      <c r="C125" t="s">
        <v>446</v>
      </c>
      <c r="D125" t="s">
        <v>109</v>
      </c>
      <c r="E125" t="s">
        <v>60</v>
      </c>
      <c r="F125" t="s">
        <v>480</v>
      </c>
      <c r="G125" t="s">
        <v>62</v>
      </c>
      <c r="I125" t="s">
        <v>63</v>
      </c>
      <c r="J125" t="s">
        <v>64</v>
      </c>
      <c r="L125" t="s">
        <v>73</v>
      </c>
      <c r="M125" t="s">
        <v>63</v>
      </c>
      <c r="N125" t="s">
        <v>80</v>
      </c>
      <c r="O125" t="s">
        <v>63</v>
      </c>
      <c r="R125" t="s">
        <v>83</v>
      </c>
      <c r="S125" s="3" t="s">
        <v>63</v>
      </c>
      <c r="T125" t="s">
        <v>84</v>
      </c>
      <c r="U125" t="s">
        <v>110</v>
      </c>
      <c r="V125" t="s">
        <v>80</v>
      </c>
      <c r="W125" t="s">
        <v>63</v>
      </c>
      <c r="X125" t="s">
        <v>85</v>
      </c>
      <c r="Y125" t="s">
        <v>481</v>
      </c>
      <c r="Z125" t="s">
        <v>66</v>
      </c>
      <c r="AA125" t="s">
        <v>134</v>
      </c>
      <c r="AB125" t="s">
        <v>135</v>
      </c>
      <c r="AC125" t="s">
        <v>63</v>
      </c>
      <c r="AD125" s="3" t="s">
        <v>63</v>
      </c>
      <c r="AE125" t="s">
        <v>134</v>
      </c>
      <c r="AF125" t="s">
        <v>63</v>
      </c>
      <c r="AG125" s="3" t="s">
        <v>81</v>
      </c>
      <c r="AH125" t="s">
        <v>320</v>
      </c>
      <c r="AJ125" t="s">
        <v>63</v>
      </c>
      <c r="AK125" s="3" t="s">
        <v>137</v>
      </c>
      <c r="AL125" t="s">
        <v>66</v>
      </c>
      <c r="AO125" t="s">
        <v>449</v>
      </c>
      <c r="AV125" t="s">
        <v>467</v>
      </c>
      <c r="AW125" t="s">
        <v>468</v>
      </c>
      <c r="AX125" t="s">
        <v>143</v>
      </c>
      <c r="AY125" t="s">
        <v>359</v>
      </c>
      <c r="AZ125" t="s">
        <v>66</v>
      </c>
      <c r="BA125" t="s">
        <v>466</v>
      </c>
    </row>
    <row r="126" spans="1:53" hidden="1" x14ac:dyDescent="0.25">
      <c r="A126" t="s">
        <v>444</v>
      </c>
      <c r="B126" t="s">
        <v>445</v>
      </c>
      <c r="C126" t="s">
        <v>446</v>
      </c>
      <c r="D126" t="s">
        <v>109</v>
      </c>
      <c r="E126" t="s">
        <v>60</v>
      </c>
      <c r="F126" t="s">
        <v>480</v>
      </c>
      <c r="G126" t="s">
        <v>62</v>
      </c>
      <c r="I126" t="s">
        <v>63</v>
      </c>
      <c r="J126" t="s">
        <v>64</v>
      </c>
      <c r="L126" t="s">
        <v>73</v>
      </c>
      <c r="M126" t="s">
        <v>63</v>
      </c>
      <c r="N126" t="s">
        <v>80</v>
      </c>
      <c r="O126" t="s">
        <v>63</v>
      </c>
      <c r="R126" t="s">
        <v>83</v>
      </c>
      <c r="S126" s="3" t="s">
        <v>63</v>
      </c>
      <c r="T126" t="s">
        <v>84</v>
      </c>
      <c r="U126" t="s">
        <v>110</v>
      </c>
      <c r="V126" t="s">
        <v>80</v>
      </c>
      <c r="W126" t="s">
        <v>63</v>
      </c>
      <c r="X126" t="s">
        <v>85</v>
      </c>
      <c r="Y126" t="s">
        <v>481</v>
      </c>
      <c r="Z126" t="s">
        <v>66</v>
      </c>
      <c r="AA126" t="s">
        <v>134</v>
      </c>
      <c r="AB126" t="s">
        <v>135</v>
      </c>
      <c r="AC126" t="s">
        <v>63</v>
      </c>
      <c r="AD126" s="3" t="s">
        <v>63</v>
      </c>
      <c r="AE126" t="s">
        <v>134</v>
      </c>
      <c r="AF126" t="s">
        <v>63</v>
      </c>
      <c r="AG126" s="3" t="s">
        <v>81</v>
      </c>
      <c r="AH126" t="s">
        <v>320</v>
      </c>
      <c r="AJ126" t="s">
        <v>63</v>
      </c>
      <c r="AK126" s="3" t="s">
        <v>137</v>
      </c>
      <c r="AL126" t="s">
        <v>66</v>
      </c>
      <c r="AO126" t="s">
        <v>449</v>
      </c>
      <c r="AV126" t="s">
        <v>465</v>
      </c>
      <c r="AW126" t="s">
        <v>142</v>
      </c>
      <c r="AX126" t="s">
        <v>143</v>
      </c>
      <c r="AY126" t="s">
        <v>359</v>
      </c>
      <c r="AZ126" t="s">
        <v>66</v>
      </c>
      <c r="BA126" t="s">
        <v>466</v>
      </c>
    </row>
    <row r="127" spans="1:53" hidden="1" x14ac:dyDescent="0.25">
      <c r="A127" t="s">
        <v>444</v>
      </c>
      <c r="B127" t="s">
        <v>445</v>
      </c>
      <c r="C127" t="s">
        <v>446</v>
      </c>
      <c r="D127" t="s">
        <v>109</v>
      </c>
      <c r="E127" t="s">
        <v>60</v>
      </c>
      <c r="F127" t="s">
        <v>480</v>
      </c>
      <c r="G127" t="s">
        <v>62</v>
      </c>
      <c r="I127" t="s">
        <v>63</v>
      </c>
      <c r="J127" t="s">
        <v>64</v>
      </c>
      <c r="L127" t="s">
        <v>73</v>
      </c>
      <c r="M127" t="s">
        <v>63</v>
      </c>
      <c r="N127" t="s">
        <v>80</v>
      </c>
      <c r="O127" t="s">
        <v>63</v>
      </c>
      <c r="R127" t="s">
        <v>83</v>
      </c>
      <c r="S127" s="3" t="s">
        <v>63</v>
      </c>
      <c r="T127" t="s">
        <v>84</v>
      </c>
      <c r="U127" t="s">
        <v>110</v>
      </c>
      <c r="V127" t="s">
        <v>80</v>
      </c>
      <c r="W127" t="s">
        <v>63</v>
      </c>
      <c r="X127" t="s">
        <v>85</v>
      </c>
      <c r="Y127" t="s">
        <v>481</v>
      </c>
      <c r="Z127" t="s">
        <v>66</v>
      </c>
      <c r="AA127" t="s">
        <v>134</v>
      </c>
      <c r="AB127" t="s">
        <v>135</v>
      </c>
      <c r="AC127" t="s">
        <v>63</v>
      </c>
      <c r="AD127" s="3" t="s">
        <v>63</v>
      </c>
      <c r="AE127" t="s">
        <v>134</v>
      </c>
      <c r="AF127" t="s">
        <v>63</v>
      </c>
      <c r="AG127" s="3" t="s">
        <v>81</v>
      </c>
      <c r="AH127" t="s">
        <v>320</v>
      </c>
      <c r="AJ127" t="s">
        <v>63</v>
      </c>
      <c r="AK127" s="3" t="s">
        <v>137</v>
      </c>
      <c r="AL127" t="s">
        <v>66</v>
      </c>
      <c r="AO127" t="s">
        <v>449</v>
      </c>
      <c r="AV127" t="s">
        <v>469</v>
      </c>
      <c r="AW127" t="s">
        <v>468</v>
      </c>
      <c r="AX127" t="s">
        <v>143</v>
      </c>
      <c r="AY127" t="s">
        <v>470</v>
      </c>
      <c r="AZ127" t="s">
        <v>66</v>
      </c>
      <c r="BA127" t="s">
        <v>471</v>
      </c>
    </row>
    <row r="128" spans="1:53" hidden="1" x14ac:dyDescent="0.25">
      <c r="A128" t="s">
        <v>444</v>
      </c>
      <c r="B128" t="s">
        <v>445</v>
      </c>
      <c r="C128" t="s">
        <v>446</v>
      </c>
      <c r="D128" t="s">
        <v>109</v>
      </c>
      <c r="E128" t="s">
        <v>60</v>
      </c>
      <c r="F128" t="s">
        <v>480</v>
      </c>
      <c r="G128" t="s">
        <v>62</v>
      </c>
      <c r="I128" t="s">
        <v>63</v>
      </c>
      <c r="J128" t="s">
        <v>64</v>
      </c>
      <c r="L128" t="s">
        <v>73</v>
      </c>
      <c r="M128" t="s">
        <v>63</v>
      </c>
      <c r="N128" t="s">
        <v>80</v>
      </c>
      <c r="O128" t="s">
        <v>63</v>
      </c>
      <c r="R128" t="s">
        <v>83</v>
      </c>
      <c r="S128" s="3" t="s">
        <v>63</v>
      </c>
      <c r="T128" t="s">
        <v>84</v>
      </c>
      <c r="U128" t="s">
        <v>110</v>
      </c>
      <c r="V128" t="s">
        <v>80</v>
      </c>
      <c r="W128" t="s">
        <v>63</v>
      </c>
      <c r="X128" t="s">
        <v>85</v>
      </c>
      <c r="Y128" t="s">
        <v>481</v>
      </c>
      <c r="Z128" t="s">
        <v>66</v>
      </c>
      <c r="AA128" t="s">
        <v>134</v>
      </c>
      <c r="AB128" t="s">
        <v>135</v>
      </c>
      <c r="AC128" t="s">
        <v>63</v>
      </c>
      <c r="AD128" s="3" t="s">
        <v>63</v>
      </c>
      <c r="AE128" t="s">
        <v>134</v>
      </c>
      <c r="AF128" t="s">
        <v>63</v>
      </c>
      <c r="AG128" s="3" t="s">
        <v>81</v>
      </c>
      <c r="AH128" t="s">
        <v>320</v>
      </c>
      <c r="AJ128" t="s">
        <v>63</v>
      </c>
      <c r="AK128" s="3" t="s">
        <v>137</v>
      </c>
      <c r="AL128" t="s">
        <v>66</v>
      </c>
      <c r="AO128" t="s">
        <v>449</v>
      </c>
      <c r="AV128" t="s">
        <v>475</v>
      </c>
      <c r="AW128" t="s">
        <v>455</v>
      </c>
      <c r="AX128" t="s">
        <v>143</v>
      </c>
      <c r="AY128" t="s">
        <v>473</v>
      </c>
      <c r="AZ128" t="s">
        <v>66</v>
      </c>
      <c r="BA128" t="s">
        <v>476</v>
      </c>
    </row>
    <row r="129" spans="1:53" hidden="1" x14ac:dyDescent="0.25">
      <c r="A129" t="s">
        <v>444</v>
      </c>
      <c r="B129" t="s">
        <v>445</v>
      </c>
      <c r="C129" t="s">
        <v>446</v>
      </c>
      <c r="D129" t="s">
        <v>109</v>
      </c>
      <c r="E129" t="s">
        <v>60</v>
      </c>
      <c r="F129" t="s">
        <v>480</v>
      </c>
      <c r="G129" t="s">
        <v>62</v>
      </c>
      <c r="I129" t="s">
        <v>63</v>
      </c>
      <c r="J129" t="s">
        <v>64</v>
      </c>
      <c r="L129" t="s">
        <v>73</v>
      </c>
      <c r="M129" t="s">
        <v>63</v>
      </c>
      <c r="N129" t="s">
        <v>80</v>
      </c>
      <c r="O129" t="s">
        <v>63</v>
      </c>
      <c r="R129" t="s">
        <v>83</v>
      </c>
      <c r="S129" s="3" t="s">
        <v>63</v>
      </c>
      <c r="T129" t="s">
        <v>84</v>
      </c>
      <c r="U129" t="s">
        <v>110</v>
      </c>
      <c r="V129" t="s">
        <v>80</v>
      </c>
      <c r="W129" t="s">
        <v>63</v>
      </c>
      <c r="X129" t="s">
        <v>85</v>
      </c>
      <c r="Y129" t="s">
        <v>481</v>
      </c>
      <c r="Z129" t="s">
        <v>66</v>
      </c>
      <c r="AA129" t="s">
        <v>134</v>
      </c>
      <c r="AB129" t="s">
        <v>135</v>
      </c>
      <c r="AC129" t="s">
        <v>63</v>
      </c>
      <c r="AD129" s="3" t="s">
        <v>63</v>
      </c>
      <c r="AE129" t="s">
        <v>134</v>
      </c>
      <c r="AF129" t="s">
        <v>63</v>
      </c>
      <c r="AG129" s="3" t="s">
        <v>81</v>
      </c>
      <c r="AH129" t="s">
        <v>320</v>
      </c>
      <c r="AJ129" t="s">
        <v>63</v>
      </c>
      <c r="AK129" s="3" t="s">
        <v>137</v>
      </c>
      <c r="AL129" t="s">
        <v>66</v>
      </c>
      <c r="AO129" t="s">
        <v>449</v>
      </c>
      <c r="AV129" t="s">
        <v>472</v>
      </c>
      <c r="AW129" t="s">
        <v>142</v>
      </c>
      <c r="AX129" t="s">
        <v>143</v>
      </c>
      <c r="AY129" t="s">
        <v>473</v>
      </c>
      <c r="AZ129" t="s">
        <v>66</v>
      </c>
      <c r="BA129" t="s">
        <v>476</v>
      </c>
    </row>
    <row r="130" spans="1:53" hidden="1" x14ac:dyDescent="0.25">
      <c r="A130" t="s">
        <v>444</v>
      </c>
      <c r="B130" t="s">
        <v>445</v>
      </c>
      <c r="C130" t="s">
        <v>446</v>
      </c>
      <c r="D130" t="s">
        <v>109</v>
      </c>
      <c r="E130" t="s">
        <v>60</v>
      </c>
      <c r="F130" t="s">
        <v>480</v>
      </c>
      <c r="G130" t="s">
        <v>62</v>
      </c>
      <c r="I130" t="s">
        <v>63</v>
      </c>
      <c r="J130" t="s">
        <v>64</v>
      </c>
      <c r="L130" t="s">
        <v>73</v>
      </c>
      <c r="M130" t="s">
        <v>63</v>
      </c>
      <c r="N130" t="s">
        <v>80</v>
      </c>
      <c r="O130" t="s">
        <v>63</v>
      </c>
      <c r="R130" t="s">
        <v>83</v>
      </c>
      <c r="S130" s="3" t="s">
        <v>63</v>
      </c>
      <c r="T130" t="s">
        <v>84</v>
      </c>
      <c r="U130" t="s">
        <v>110</v>
      </c>
      <c r="V130" t="s">
        <v>80</v>
      </c>
      <c r="W130" t="s">
        <v>63</v>
      </c>
      <c r="X130" t="s">
        <v>85</v>
      </c>
      <c r="Y130" t="s">
        <v>481</v>
      </c>
      <c r="Z130" t="s">
        <v>66</v>
      </c>
      <c r="AA130" t="s">
        <v>134</v>
      </c>
      <c r="AB130" t="s">
        <v>135</v>
      </c>
      <c r="AC130" t="s">
        <v>63</v>
      </c>
      <c r="AD130" s="3" t="s">
        <v>63</v>
      </c>
      <c r="AE130" t="s">
        <v>134</v>
      </c>
      <c r="AF130" t="s">
        <v>63</v>
      </c>
      <c r="AG130" s="3" t="s">
        <v>81</v>
      </c>
      <c r="AH130" t="s">
        <v>320</v>
      </c>
      <c r="AJ130" t="s">
        <v>63</v>
      </c>
      <c r="AK130" s="3" t="s">
        <v>137</v>
      </c>
      <c r="AL130" t="s">
        <v>66</v>
      </c>
      <c r="AO130" t="s">
        <v>449</v>
      </c>
      <c r="AV130" t="s">
        <v>477</v>
      </c>
      <c r="AW130" t="s">
        <v>468</v>
      </c>
      <c r="AX130" t="s">
        <v>143</v>
      </c>
      <c r="AY130" t="s">
        <v>473</v>
      </c>
      <c r="AZ130" t="s">
        <v>66</v>
      </c>
      <c r="BA130" t="s">
        <v>476</v>
      </c>
    </row>
    <row r="131" spans="1:53" hidden="1" x14ac:dyDescent="0.25">
      <c r="A131" t="s">
        <v>444</v>
      </c>
      <c r="B131" t="s">
        <v>445</v>
      </c>
      <c r="C131" t="s">
        <v>446</v>
      </c>
      <c r="D131" t="s">
        <v>109</v>
      </c>
      <c r="E131" t="s">
        <v>60</v>
      </c>
      <c r="F131" t="s">
        <v>480</v>
      </c>
      <c r="G131" t="s">
        <v>62</v>
      </c>
      <c r="I131" t="s">
        <v>63</v>
      </c>
      <c r="J131" t="s">
        <v>64</v>
      </c>
      <c r="L131" t="s">
        <v>73</v>
      </c>
      <c r="M131" t="s">
        <v>63</v>
      </c>
      <c r="N131" t="s">
        <v>80</v>
      </c>
      <c r="O131" t="s">
        <v>63</v>
      </c>
      <c r="R131" t="s">
        <v>83</v>
      </c>
      <c r="S131" s="3" t="s">
        <v>63</v>
      </c>
      <c r="T131" t="s">
        <v>84</v>
      </c>
      <c r="U131" t="s">
        <v>110</v>
      </c>
      <c r="V131" t="s">
        <v>80</v>
      </c>
      <c r="W131" t="s">
        <v>63</v>
      </c>
      <c r="X131" t="s">
        <v>85</v>
      </c>
      <c r="Y131" t="s">
        <v>481</v>
      </c>
      <c r="Z131" t="s">
        <v>66</v>
      </c>
      <c r="AA131" t="s">
        <v>134</v>
      </c>
      <c r="AB131" t="s">
        <v>135</v>
      </c>
      <c r="AC131" t="s">
        <v>63</v>
      </c>
      <c r="AD131" s="3" t="s">
        <v>63</v>
      </c>
      <c r="AE131" t="s">
        <v>134</v>
      </c>
      <c r="AF131" t="s">
        <v>63</v>
      </c>
      <c r="AG131" s="3" t="s">
        <v>81</v>
      </c>
      <c r="AH131" t="s">
        <v>320</v>
      </c>
      <c r="AJ131" t="s">
        <v>63</v>
      </c>
      <c r="AK131" s="3" t="s">
        <v>137</v>
      </c>
      <c r="AL131" t="s">
        <v>66</v>
      </c>
      <c r="AO131" t="s">
        <v>449</v>
      </c>
      <c r="AV131" t="s">
        <v>483</v>
      </c>
      <c r="AW131" t="s">
        <v>142</v>
      </c>
      <c r="AX131" t="s">
        <v>143</v>
      </c>
      <c r="AY131" t="s">
        <v>479</v>
      </c>
      <c r="AZ131" t="s">
        <v>66</v>
      </c>
      <c r="BA131" t="s">
        <v>476</v>
      </c>
    </row>
    <row r="132" spans="1:53" hidden="1" x14ac:dyDescent="0.25">
      <c r="A132" t="s">
        <v>484</v>
      </c>
      <c r="B132" t="s">
        <v>485</v>
      </c>
      <c r="C132" t="s">
        <v>486</v>
      </c>
      <c r="D132" t="s">
        <v>254</v>
      </c>
      <c r="E132" t="s">
        <v>60</v>
      </c>
      <c r="G132" t="s">
        <v>72</v>
      </c>
      <c r="I132" t="s">
        <v>63</v>
      </c>
      <c r="J132" t="s">
        <v>64</v>
      </c>
      <c r="L132" t="s">
        <v>73</v>
      </c>
    </row>
    <row r="133" spans="1:53" hidden="1" x14ac:dyDescent="0.25">
      <c r="A133" t="s">
        <v>487</v>
      </c>
      <c r="B133" t="s">
        <v>488</v>
      </c>
      <c r="C133" t="s">
        <v>489</v>
      </c>
      <c r="D133" t="s">
        <v>254</v>
      </c>
      <c r="E133" t="s">
        <v>60</v>
      </c>
      <c r="G133" t="s">
        <v>72</v>
      </c>
      <c r="I133" t="s">
        <v>63</v>
      </c>
      <c r="J133" t="s">
        <v>64</v>
      </c>
      <c r="L133" t="s">
        <v>65</v>
      </c>
    </row>
    <row r="134" spans="1:53" hidden="1" x14ac:dyDescent="0.25">
      <c r="A134" t="s">
        <v>490</v>
      </c>
      <c r="B134" t="s">
        <v>491</v>
      </c>
      <c r="C134" t="s">
        <v>492</v>
      </c>
      <c r="D134" t="s">
        <v>493</v>
      </c>
      <c r="E134" t="s">
        <v>60</v>
      </c>
      <c r="G134" t="s">
        <v>72</v>
      </c>
      <c r="I134" t="s">
        <v>63</v>
      </c>
      <c r="J134" t="s">
        <v>64</v>
      </c>
      <c r="L134" t="s">
        <v>73</v>
      </c>
    </row>
    <row r="135" spans="1:53" hidden="1" x14ac:dyDescent="0.25">
      <c r="A135" t="s">
        <v>494</v>
      </c>
      <c r="B135" t="s">
        <v>495</v>
      </c>
      <c r="C135" t="s">
        <v>496</v>
      </c>
      <c r="D135" t="s">
        <v>254</v>
      </c>
      <c r="E135" t="s">
        <v>60</v>
      </c>
      <c r="G135" t="s">
        <v>226</v>
      </c>
      <c r="H135" t="s">
        <v>497</v>
      </c>
      <c r="I135" t="s">
        <v>128</v>
      </c>
      <c r="J135" t="s">
        <v>64</v>
      </c>
      <c r="L135" t="s">
        <v>65</v>
      </c>
    </row>
    <row r="136" spans="1:53" hidden="1" x14ac:dyDescent="0.25">
      <c r="A136" t="s">
        <v>498</v>
      </c>
      <c r="B136" t="s">
        <v>499</v>
      </c>
      <c r="C136" t="s">
        <v>500</v>
      </c>
      <c r="D136" t="s">
        <v>254</v>
      </c>
      <c r="E136" t="s">
        <v>60</v>
      </c>
      <c r="G136" t="s">
        <v>72</v>
      </c>
      <c r="I136" t="s">
        <v>63</v>
      </c>
      <c r="J136" t="s">
        <v>64</v>
      </c>
      <c r="L136" t="s">
        <v>65</v>
      </c>
    </row>
    <row r="137" spans="1:53" hidden="1" x14ac:dyDescent="0.25">
      <c r="A137" t="s">
        <v>501</v>
      </c>
      <c r="B137" t="s">
        <v>502</v>
      </c>
      <c r="C137" t="s">
        <v>503</v>
      </c>
      <c r="D137" t="s">
        <v>254</v>
      </c>
      <c r="E137" t="s">
        <v>60</v>
      </c>
      <c r="G137" t="s">
        <v>133</v>
      </c>
      <c r="I137" t="s">
        <v>63</v>
      </c>
      <c r="J137" t="s">
        <v>64</v>
      </c>
      <c r="L137" t="s">
        <v>73</v>
      </c>
      <c r="M137" t="s">
        <v>63</v>
      </c>
      <c r="N137" t="s">
        <v>80</v>
      </c>
      <c r="O137" t="s">
        <v>80</v>
      </c>
      <c r="R137" t="s">
        <v>83</v>
      </c>
      <c r="S137" t="s">
        <v>63</v>
      </c>
      <c r="T137" t="s">
        <v>63</v>
      </c>
      <c r="U137" t="s">
        <v>63</v>
      </c>
      <c r="V137" t="s">
        <v>110</v>
      </c>
      <c r="W137" t="s">
        <v>80</v>
      </c>
      <c r="X137" t="s">
        <v>110</v>
      </c>
      <c r="Z137" t="s">
        <v>66</v>
      </c>
      <c r="AA137" t="s">
        <v>134</v>
      </c>
      <c r="AB137" t="s">
        <v>135</v>
      </c>
      <c r="AC137" t="s">
        <v>66</v>
      </c>
      <c r="AD137" t="s">
        <v>110</v>
      </c>
      <c r="AE137" t="s">
        <v>134</v>
      </c>
      <c r="AF137" t="s">
        <v>63</v>
      </c>
      <c r="AG137" t="s">
        <v>122</v>
      </c>
      <c r="AH137" t="s">
        <v>136</v>
      </c>
      <c r="AK137" t="s">
        <v>137</v>
      </c>
      <c r="AL137" t="s">
        <v>63</v>
      </c>
      <c r="AN137" t="s">
        <v>504</v>
      </c>
      <c r="AO137" t="s">
        <v>505</v>
      </c>
      <c r="AV137" t="s">
        <v>316</v>
      </c>
      <c r="AW137" t="s">
        <v>314</v>
      </c>
      <c r="AX137" t="s">
        <v>143</v>
      </c>
      <c r="AY137" t="s">
        <v>144</v>
      </c>
      <c r="AZ137" t="s">
        <v>66</v>
      </c>
    </row>
    <row r="138" spans="1:53" hidden="1" x14ac:dyDescent="0.25">
      <c r="A138" t="s">
        <v>501</v>
      </c>
      <c r="B138" t="s">
        <v>502</v>
      </c>
      <c r="C138" t="s">
        <v>503</v>
      </c>
      <c r="D138" t="s">
        <v>254</v>
      </c>
      <c r="E138" t="s">
        <v>60</v>
      </c>
      <c r="G138" t="s">
        <v>133</v>
      </c>
      <c r="I138" t="s">
        <v>63</v>
      </c>
      <c r="J138" t="s">
        <v>64</v>
      </c>
      <c r="L138" t="s">
        <v>73</v>
      </c>
      <c r="M138" t="s">
        <v>63</v>
      </c>
      <c r="N138" t="s">
        <v>80</v>
      </c>
      <c r="O138" t="s">
        <v>80</v>
      </c>
      <c r="R138" t="s">
        <v>83</v>
      </c>
      <c r="S138" t="s">
        <v>63</v>
      </c>
      <c r="T138" t="s">
        <v>63</v>
      </c>
      <c r="U138" t="s">
        <v>63</v>
      </c>
      <c r="V138" t="s">
        <v>110</v>
      </c>
      <c r="W138" t="s">
        <v>80</v>
      </c>
      <c r="X138" t="s">
        <v>110</v>
      </c>
      <c r="Z138" t="s">
        <v>66</v>
      </c>
      <c r="AA138" t="s">
        <v>134</v>
      </c>
      <c r="AB138" t="s">
        <v>135</v>
      </c>
      <c r="AC138" t="s">
        <v>66</v>
      </c>
      <c r="AD138" t="s">
        <v>110</v>
      </c>
      <c r="AE138" t="s">
        <v>134</v>
      </c>
      <c r="AF138" t="s">
        <v>63</v>
      </c>
      <c r="AG138" t="s">
        <v>122</v>
      </c>
      <c r="AH138" t="s">
        <v>136</v>
      </c>
      <c r="AK138" t="s">
        <v>137</v>
      </c>
      <c r="AL138" t="s">
        <v>63</v>
      </c>
      <c r="AN138" t="s">
        <v>504</v>
      </c>
      <c r="AO138" t="s">
        <v>505</v>
      </c>
      <c r="AV138" t="s">
        <v>158</v>
      </c>
      <c r="AW138" t="s">
        <v>159</v>
      </c>
      <c r="AX138" t="s">
        <v>143</v>
      </c>
      <c r="AY138" t="s">
        <v>144</v>
      </c>
      <c r="AZ138" t="s">
        <v>66</v>
      </c>
    </row>
    <row r="139" spans="1:53" hidden="1" x14ac:dyDescent="0.25">
      <c r="A139" t="s">
        <v>506</v>
      </c>
      <c r="B139" t="s">
        <v>507</v>
      </c>
      <c r="C139" t="s">
        <v>508</v>
      </c>
      <c r="D139" t="s">
        <v>225</v>
      </c>
      <c r="E139" t="s">
        <v>60</v>
      </c>
      <c r="G139" t="s">
        <v>72</v>
      </c>
      <c r="I139" t="s">
        <v>63</v>
      </c>
      <c r="J139" t="s">
        <v>64</v>
      </c>
      <c r="L139" t="s">
        <v>73</v>
      </c>
      <c r="AO139" t="s">
        <v>509</v>
      </c>
    </row>
    <row r="140" spans="1:53" hidden="1" x14ac:dyDescent="0.25">
      <c r="A140" t="s">
        <v>510</v>
      </c>
      <c r="B140" t="s">
        <v>511</v>
      </c>
      <c r="C140" t="s">
        <v>512</v>
      </c>
      <c r="D140" t="s">
        <v>254</v>
      </c>
      <c r="E140" t="s">
        <v>60</v>
      </c>
      <c r="G140" t="s">
        <v>72</v>
      </c>
      <c r="I140" t="s">
        <v>63</v>
      </c>
      <c r="J140" t="s">
        <v>64</v>
      </c>
      <c r="L140" t="s">
        <v>73</v>
      </c>
    </row>
    <row r="141" spans="1:53" hidden="1" x14ac:dyDescent="0.25">
      <c r="A141" t="s">
        <v>513</v>
      </c>
      <c r="B141" t="s">
        <v>514</v>
      </c>
      <c r="C141" t="s">
        <v>515</v>
      </c>
      <c r="D141" t="s">
        <v>493</v>
      </c>
      <c r="E141" t="s">
        <v>60</v>
      </c>
      <c r="G141" t="s">
        <v>78</v>
      </c>
      <c r="I141" t="s">
        <v>63</v>
      </c>
      <c r="J141" t="s">
        <v>64</v>
      </c>
      <c r="L141" t="s">
        <v>65</v>
      </c>
      <c r="M141" t="s">
        <v>63</v>
      </c>
      <c r="N141" t="s">
        <v>80</v>
      </c>
      <c r="O141" t="s">
        <v>80</v>
      </c>
      <c r="R141" t="s">
        <v>83</v>
      </c>
      <c r="S141" t="s">
        <v>63</v>
      </c>
      <c r="T141" t="s">
        <v>84</v>
      </c>
      <c r="U141" t="s">
        <v>110</v>
      </c>
      <c r="V141" t="s">
        <v>80</v>
      </c>
      <c r="W141" t="s">
        <v>80</v>
      </c>
      <c r="X141" t="s">
        <v>85</v>
      </c>
      <c r="Y141" t="s">
        <v>86</v>
      </c>
      <c r="Z141" t="s">
        <v>66</v>
      </c>
      <c r="AA141" t="s">
        <v>63</v>
      </c>
      <c r="AB141" t="s">
        <v>66</v>
      </c>
      <c r="AC141" t="s">
        <v>66</v>
      </c>
      <c r="AD141" t="s">
        <v>63</v>
      </c>
      <c r="AE141" t="s">
        <v>63</v>
      </c>
      <c r="AF141" t="s">
        <v>63</v>
      </c>
      <c r="AG141" t="s">
        <v>81</v>
      </c>
      <c r="AH141" t="s">
        <v>78</v>
      </c>
      <c r="AJ141" t="s">
        <v>63</v>
      </c>
      <c r="AL141" t="s">
        <v>63</v>
      </c>
      <c r="AN141" t="s">
        <v>516</v>
      </c>
      <c r="AO141" t="s">
        <v>517</v>
      </c>
      <c r="AP141" t="s">
        <v>518</v>
      </c>
      <c r="AQ141" t="s">
        <v>89</v>
      </c>
      <c r="AR141" t="s">
        <v>519</v>
      </c>
      <c r="AS141" t="s">
        <v>192</v>
      </c>
      <c r="AT141" t="s">
        <v>63</v>
      </c>
    </row>
    <row r="142" spans="1:53" hidden="1" x14ac:dyDescent="0.25">
      <c r="A142" t="s">
        <v>513</v>
      </c>
      <c r="B142" t="s">
        <v>514</v>
      </c>
      <c r="C142" t="s">
        <v>515</v>
      </c>
      <c r="D142" t="s">
        <v>493</v>
      </c>
      <c r="E142" t="s">
        <v>60</v>
      </c>
      <c r="G142" t="s">
        <v>78</v>
      </c>
      <c r="I142" t="s">
        <v>63</v>
      </c>
      <c r="J142" t="s">
        <v>64</v>
      </c>
      <c r="L142" t="s">
        <v>65</v>
      </c>
      <c r="M142" t="s">
        <v>63</v>
      </c>
      <c r="N142" t="s">
        <v>80</v>
      </c>
      <c r="O142" t="s">
        <v>80</v>
      </c>
      <c r="R142" t="s">
        <v>83</v>
      </c>
      <c r="S142" t="s">
        <v>63</v>
      </c>
      <c r="T142" t="s">
        <v>84</v>
      </c>
      <c r="U142" t="s">
        <v>110</v>
      </c>
      <c r="V142" t="s">
        <v>80</v>
      </c>
      <c r="W142" t="s">
        <v>80</v>
      </c>
      <c r="X142" t="s">
        <v>85</v>
      </c>
      <c r="Y142" t="s">
        <v>86</v>
      </c>
      <c r="Z142" t="s">
        <v>66</v>
      </c>
      <c r="AA142" t="s">
        <v>63</v>
      </c>
      <c r="AB142" t="s">
        <v>66</v>
      </c>
      <c r="AC142" t="s">
        <v>66</v>
      </c>
      <c r="AD142" t="s">
        <v>63</v>
      </c>
      <c r="AE142" t="s">
        <v>63</v>
      </c>
      <c r="AF142" t="s">
        <v>63</v>
      </c>
      <c r="AG142" t="s">
        <v>81</v>
      </c>
      <c r="AH142" t="s">
        <v>78</v>
      </c>
      <c r="AJ142" t="s">
        <v>63</v>
      </c>
      <c r="AL142" t="s">
        <v>63</v>
      </c>
      <c r="AN142" t="s">
        <v>516</v>
      </c>
      <c r="AO142" t="s">
        <v>517</v>
      </c>
      <c r="AP142" t="s">
        <v>520</v>
      </c>
      <c r="AQ142" t="s">
        <v>89</v>
      </c>
      <c r="AR142" t="s">
        <v>521</v>
      </c>
      <c r="AS142" t="s">
        <v>192</v>
      </c>
      <c r="AT142" t="s">
        <v>63</v>
      </c>
    </row>
    <row r="143" spans="1:53" hidden="1" x14ac:dyDescent="0.25">
      <c r="A143" t="s">
        <v>513</v>
      </c>
      <c r="B143" t="s">
        <v>514</v>
      </c>
      <c r="C143" t="s">
        <v>515</v>
      </c>
      <c r="D143" t="s">
        <v>493</v>
      </c>
      <c r="E143" t="s">
        <v>60</v>
      </c>
      <c r="G143" t="s">
        <v>78</v>
      </c>
      <c r="I143" t="s">
        <v>63</v>
      </c>
      <c r="J143" t="s">
        <v>64</v>
      </c>
      <c r="L143" t="s">
        <v>65</v>
      </c>
      <c r="M143" t="s">
        <v>63</v>
      </c>
      <c r="N143" t="s">
        <v>80</v>
      </c>
      <c r="O143" t="s">
        <v>80</v>
      </c>
      <c r="R143" t="s">
        <v>83</v>
      </c>
      <c r="S143" t="s">
        <v>63</v>
      </c>
      <c r="T143" t="s">
        <v>84</v>
      </c>
      <c r="U143" t="s">
        <v>110</v>
      </c>
      <c r="V143" t="s">
        <v>80</v>
      </c>
      <c r="W143" t="s">
        <v>80</v>
      </c>
      <c r="X143" t="s">
        <v>85</v>
      </c>
      <c r="Y143" t="s">
        <v>86</v>
      </c>
      <c r="Z143" t="s">
        <v>66</v>
      </c>
      <c r="AA143" t="s">
        <v>63</v>
      </c>
      <c r="AB143" t="s">
        <v>66</v>
      </c>
      <c r="AC143" t="s">
        <v>66</v>
      </c>
      <c r="AD143" t="s">
        <v>63</v>
      </c>
      <c r="AE143" t="s">
        <v>63</v>
      </c>
      <c r="AF143" t="s">
        <v>63</v>
      </c>
      <c r="AG143" t="s">
        <v>81</v>
      </c>
      <c r="AH143" t="s">
        <v>78</v>
      </c>
      <c r="AJ143" t="s">
        <v>63</v>
      </c>
      <c r="AL143" t="s">
        <v>63</v>
      </c>
      <c r="AN143" t="s">
        <v>516</v>
      </c>
      <c r="AO143" t="s">
        <v>517</v>
      </c>
      <c r="AP143" t="s">
        <v>522</v>
      </c>
      <c r="AQ143" t="s">
        <v>89</v>
      </c>
      <c r="AR143" t="s">
        <v>523</v>
      </c>
      <c r="AS143" t="s">
        <v>192</v>
      </c>
      <c r="AT143" t="s">
        <v>63</v>
      </c>
      <c r="AU143" t="s">
        <v>524</v>
      </c>
    </row>
    <row r="144" spans="1:53" hidden="1" x14ac:dyDescent="0.25">
      <c r="A144" t="s">
        <v>525</v>
      </c>
      <c r="B144" t="s">
        <v>526</v>
      </c>
      <c r="C144" t="s">
        <v>527</v>
      </c>
      <c r="D144" t="s">
        <v>254</v>
      </c>
      <c r="E144" t="s">
        <v>60</v>
      </c>
      <c r="G144" t="s">
        <v>78</v>
      </c>
      <c r="I144" t="s">
        <v>63</v>
      </c>
      <c r="J144" t="s">
        <v>64</v>
      </c>
      <c r="L144" t="s">
        <v>73</v>
      </c>
      <c r="M144" t="s">
        <v>63</v>
      </c>
      <c r="N144" t="s">
        <v>80</v>
      </c>
      <c r="O144" t="s">
        <v>80</v>
      </c>
      <c r="R144" t="s">
        <v>83</v>
      </c>
      <c r="S144" t="s">
        <v>63</v>
      </c>
      <c r="T144" t="s">
        <v>63</v>
      </c>
      <c r="U144" t="s">
        <v>63</v>
      </c>
      <c r="V144" t="s">
        <v>80</v>
      </c>
      <c r="W144" t="s">
        <v>80</v>
      </c>
      <c r="X144" t="s">
        <v>80</v>
      </c>
      <c r="Z144" t="s">
        <v>66</v>
      </c>
      <c r="AA144" t="s">
        <v>110</v>
      </c>
      <c r="AB144" t="s">
        <v>66</v>
      </c>
      <c r="AC144" t="s">
        <v>66</v>
      </c>
      <c r="AD144" t="s">
        <v>110</v>
      </c>
      <c r="AE144" t="s">
        <v>63</v>
      </c>
      <c r="AF144" t="s">
        <v>66</v>
      </c>
      <c r="AG144" t="s">
        <v>122</v>
      </c>
      <c r="AH144" t="s">
        <v>78</v>
      </c>
      <c r="AJ144" t="s">
        <v>63</v>
      </c>
      <c r="AL144" t="s">
        <v>66</v>
      </c>
      <c r="AP144" t="s">
        <v>96</v>
      </c>
      <c r="AQ144" t="s">
        <v>89</v>
      </c>
      <c r="AR144" t="s">
        <v>97</v>
      </c>
      <c r="AS144" t="s">
        <v>91</v>
      </c>
      <c r="AT144" t="s">
        <v>63</v>
      </c>
    </row>
    <row r="145" spans="1:52" hidden="1" x14ac:dyDescent="0.25">
      <c r="A145" t="s">
        <v>525</v>
      </c>
      <c r="B145" t="s">
        <v>526</v>
      </c>
      <c r="C145" t="s">
        <v>527</v>
      </c>
      <c r="D145" t="s">
        <v>254</v>
      </c>
      <c r="E145" t="s">
        <v>60</v>
      </c>
      <c r="G145" t="s">
        <v>78</v>
      </c>
      <c r="I145" t="s">
        <v>63</v>
      </c>
      <c r="J145" t="s">
        <v>64</v>
      </c>
      <c r="L145" t="s">
        <v>73</v>
      </c>
      <c r="M145" t="s">
        <v>63</v>
      </c>
      <c r="N145" t="s">
        <v>80</v>
      </c>
      <c r="O145" t="s">
        <v>80</v>
      </c>
      <c r="R145" t="s">
        <v>83</v>
      </c>
      <c r="S145" t="s">
        <v>63</v>
      </c>
      <c r="T145" t="s">
        <v>63</v>
      </c>
      <c r="U145" t="s">
        <v>63</v>
      </c>
      <c r="V145" t="s">
        <v>80</v>
      </c>
      <c r="W145" t="s">
        <v>80</v>
      </c>
      <c r="X145" t="s">
        <v>80</v>
      </c>
      <c r="Z145" t="s">
        <v>66</v>
      </c>
      <c r="AA145" t="s">
        <v>110</v>
      </c>
      <c r="AB145" t="s">
        <v>66</v>
      </c>
      <c r="AC145" t="s">
        <v>66</v>
      </c>
      <c r="AD145" t="s">
        <v>110</v>
      </c>
      <c r="AE145" t="s">
        <v>63</v>
      </c>
      <c r="AF145" t="s">
        <v>66</v>
      </c>
      <c r="AG145" t="s">
        <v>122</v>
      </c>
      <c r="AH145" t="s">
        <v>78</v>
      </c>
      <c r="AJ145" t="s">
        <v>63</v>
      </c>
      <c r="AL145" t="s">
        <v>66</v>
      </c>
      <c r="AP145" t="s">
        <v>93</v>
      </c>
      <c r="AQ145" t="s">
        <v>89</v>
      </c>
      <c r="AR145" t="s">
        <v>94</v>
      </c>
      <c r="AS145" t="s">
        <v>91</v>
      </c>
      <c r="AT145" t="s">
        <v>63</v>
      </c>
    </row>
    <row r="146" spans="1:52" hidden="1" x14ac:dyDescent="0.25">
      <c r="A146" t="s">
        <v>525</v>
      </c>
      <c r="B146" t="s">
        <v>526</v>
      </c>
      <c r="C146" t="s">
        <v>527</v>
      </c>
      <c r="D146" t="s">
        <v>254</v>
      </c>
      <c r="E146" t="s">
        <v>60</v>
      </c>
      <c r="G146" t="s">
        <v>78</v>
      </c>
      <c r="I146" t="s">
        <v>63</v>
      </c>
      <c r="J146" t="s">
        <v>64</v>
      </c>
      <c r="L146" t="s">
        <v>73</v>
      </c>
      <c r="M146" t="s">
        <v>63</v>
      </c>
      <c r="N146" t="s">
        <v>80</v>
      </c>
      <c r="O146" t="s">
        <v>80</v>
      </c>
      <c r="R146" t="s">
        <v>83</v>
      </c>
      <c r="S146" t="s">
        <v>63</v>
      </c>
      <c r="T146" t="s">
        <v>63</v>
      </c>
      <c r="U146" t="s">
        <v>63</v>
      </c>
      <c r="V146" t="s">
        <v>80</v>
      </c>
      <c r="W146" t="s">
        <v>80</v>
      </c>
      <c r="X146" t="s">
        <v>80</v>
      </c>
      <c r="Z146" t="s">
        <v>66</v>
      </c>
      <c r="AA146" t="s">
        <v>110</v>
      </c>
      <c r="AB146" t="s">
        <v>66</v>
      </c>
      <c r="AC146" t="s">
        <v>66</v>
      </c>
      <c r="AD146" t="s">
        <v>110</v>
      </c>
      <c r="AE146" t="s">
        <v>63</v>
      </c>
      <c r="AF146" t="s">
        <v>66</v>
      </c>
      <c r="AG146" t="s">
        <v>122</v>
      </c>
      <c r="AH146" t="s">
        <v>78</v>
      </c>
      <c r="AJ146" t="s">
        <v>63</v>
      </c>
      <c r="AL146" t="s">
        <v>66</v>
      </c>
      <c r="AP146" t="s">
        <v>376</v>
      </c>
      <c r="AQ146" t="s">
        <v>89</v>
      </c>
      <c r="AR146" t="s">
        <v>259</v>
      </c>
      <c r="AS146" t="s">
        <v>91</v>
      </c>
      <c r="AT146" t="s">
        <v>63</v>
      </c>
    </row>
    <row r="147" spans="1:52" hidden="1" x14ac:dyDescent="0.25">
      <c r="A147" t="s">
        <v>525</v>
      </c>
      <c r="B147" t="s">
        <v>526</v>
      </c>
      <c r="C147" t="s">
        <v>527</v>
      </c>
      <c r="D147" t="s">
        <v>254</v>
      </c>
      <c r="E147" t="s">
        <v>60</v>
      </c>
      <c r="G147" t="s">
        <v>78</v>
      </c>
      <c r="I147" t="s">
        <v>63</v>
      </c>
      <c r="J147" t="s">
        <v>64</v>
      </c>
      <c r="L147" t="s">
        <v>73</v>
      </c>
      <c r="M147" t="s">
        <v>63</v>
      </c>
      <c r="N147" t="s">
        <v>80</v>
      </c>
      <c r="O147" t="s">
        <v>80</v>
      </c>
      <c r="R147" t="s">
        <v>83</v>
      </c>
      <c r="S147" t="s">
        <v>63</v>
      </c>
      <c r="T147" t="s">
        <v>63</v>
      </c>
      <c r="U147" t="s">
        <v>63</v>
      </c>
      <c r="V147" t="s">
        <v>80</v>
      </c>
      <c r="W147" t="s">
        <v>80</v>
      </c>
      <c r="X147" t="s">
        <v>80</v>
      </c>
      <c r="Z147" t="s">
        <v>66</v>
      </c>
      <c r="AA147" t="s">
        <v>110</v>
      </c>
      <c r="AB147" t="s">
        <v>66</v>
      </c>
      <c r="AC147" t="s">
        <v>66</v>
      </c>
      <c r="AD147" t="s">
        <v>110</v>
      </c>
      <c r="AE147" t="s">
        <v>63</v>
      </c>
      <c r="AF147" t="s">
        <v>66</v>
      </c>
      <c r="AG147" t="s">
        <v>122</v>
      </c>
      <c r="AH147" t="s">
        <v>78</v>
      </c>
      <c r="AJ147" t="s">
        <v>63</v>
      </c>
      <c r="AL147" t="s">
        <v>66</v>
      </c>
      <c r="AP147" t="s">
        <v>101</v>
      </c>
      <c r="AQ147" t="s">
        <v>89</v>
      </c>
      <c r="AR147" t="s">
        <v>102</v>
      </c>
      <c r="AS147" t="s">
        <v>103</v>
      </c>
      <c r="AT147" t="s">
        <v>63</v>
      </c>
    </row>
    <row r="148" spans="1:52" hidden="1" x14ac:dyDescent="0.25">
      <c r="A148" t="s">
        <v>525</v>
      </c>
      <c r="B148" t="s">
        <v>526</v>
      </c>
      <c r="C148" t="s">
        <v>527</v>
      </c>
      <c r="D148" t="s">
        <v>254</v>
      </c>
      <c r="E148" t="s">
        <v>60</v>
      </c>
      <c r="G148" t="s">
        <v>78</v>
      </c>
      <c r="I148" t="s">
        <v>63</v>
      </c>
      <c r="J148" t="s">
        <v>64</v>
      </c>
      <c r="L148" t="s">
        <v>73</v>
      </c>
      <c r="M148" t="s">
        <v>63</v>
      </c>
      <c r="N148" t="s">
        <v>80</v>
      </c>
      <c r="O148" t="s">
        <v>80</v>
      </c>
      <c r="R148" t="s">
        <v>83</v>
      </c>
      <c r="S148" t="s">
        <v>63</v>
      </c>
      <c r="T148" t="s">
        <v>63</v>
      </c>
      <c r="U148" t="s">
        <v>63</v>
      </c>
      <c r="V148" t="s">
        <v>80</v>
      </c>
      <c r="W148" t="s">
        <v>80</v>
      </c>
      <c r="X148" t="s">
        <v>80</v>
      </c>
      <c r="Z148" t="s">
        <v>66</v>
      </c>
      <c r="AA148" t="s">
        <v>110</v>
      </c>
      <c r="AB148" t="s">
        <v>66</v>
      </c>
      <c r="AC148" t="s">
        <v>66</v>
      </c>
      <c r="AD148" t="s">
        <v>110</v>
      </c>
      <c r="AE148" t="s">
        <v>63</v>
      </c>
      <c r="AF148" t="s">
        <v>66</v>
      </c>
      <c r="AG148" t="s">
        <v>122</v>
      </c>
      <c r="AH148" t="s">
        <v>78</v>
      </c>
      <c r="AJ148" t="s">
        <v>63</v>
      </c>
      <c r="AL148" t="s">
        <v>66</v>
      </c>
    </row>
    <row r="149" spans="1:52" hidden="1" x14ac:dyDescent="0.25">
      <c r="A149" t="s">
        <v>528</v>
      </c>
      <c r="B149" t="s">
        <v>529</v>
      </c>
      <c r="C149" t="s">
        <v>530</v>
      </c>
      <c r="D149" t="s">
        <v>254</v>
      </c>
      <c r="E149" t="s">
        <v>60</v>
      </c>
      <c r="G149" t="s">
        <v>78</v>
      </c>
      <c r="I149" t="s">
        <v>63</v>
      </c>
      <c r="J149" t="s">
        <v>64</v>
      </c>
      <c r="L149" t="s">
        <v>73</v>
      </c>
      <c r="M149" t="s">
        <v>63</v>
      </c>
      <c r="N149" t="s">
        <v>80</v>
      </c>
      <c r="O149" t="s">
        <v>80</v>
      </c>
      <c r="R149" t="s">
        <v>83</v>
      </c>
      <c r="S149" t="s">
        <v>63</v>
      </c>
      <c r="T149" t="s">
        <v>63</v>
      </c>
      <c r="U149" t="s">
        <v>63</v>
      </c>
      <c r="V149" t="s">
        <v>80</v>
      </c>
      <c r="W149" t="s">
        <v>63</v>
      </c>
      <c r="X149" t="s">
        <v>85</v>
      </c>
      <c r="Y149" t="s">
        <v>531</v>
      </c>
      <c r="Z149" t="s">
        <v>66</v>
      </c>
      <c r="AA149" t="s">
        <v>63</v>
      </c>
      <c r="AB149" t="s">
        <v>66</v>
      </c>
      <c r="AC149" t="s">
        <v>66</v>
      </c>
      <c r="AD149" t="s">
        <v>110</v>
      </c>
      <c r="AE149" t="s">
        <v>66</v>
      </c>
      <c r="AF149" t="s">
        <v>63</v>
      </c>
      <c r="AG149" t="s">
        <v>81</v>
      </c>
      <c r="AH149" t="s">
        <v>78</v>
      </c>
      <c r="AJ149" t="s">
        <v>63</v>
      </c>
      <c r="AL149" t="s">
        <v>63</v>
      </c>
      <c r="AN149" t="s">
        <v>532</v>
      </c>
      <c r="AP149" t="s">
        <v>533</v>
      </c>
      <c r="AQ149" t="s">
        <v>293</v>
      </c>
      <c r="AR149" t="s">
        <v>97</v>
      </c>
      <c r="AS149" t="s">
        <v>91</v>
      </c>
      <c r="AT149" t="s">
        <v>63</v>
      </c>
    </row>
    <row r="150" spans="1:52" hidden="1" x14ac:dyDescent="0.25">
      <c r="A150" t="s">
        <v>528</v>
      </c>
      <c r="B150" t="s">
        <v>529</v>
      </c>
      <c r="C150" t="s">
        <v>530</v>
      </c>
      <c r="D150" t="s">
        <v>254</v>
      </c>
      <c r="E150" t="s">
        <v>60</v>
      </c>
      <c r="G150" t="s">
        <v>78</v>
      </c>
      <c r="I150" t="s">
        <v>63</v>
      </c>
      <c r="J150" t="s">
        <v>64</v>
      </c>
      <c r="L150" t="s">
        <v>73</v>
      </c>
      <c r="M150" t="s">
        <v>63</v>
      </c>
      <c r="N150" t="s">
        <v>80</v>
      </c>
      <c r="O150" t="s">
        <v>80</v>
      </c>
      <c r="R150" t="s">
        <v>83</v>
      </c>
      <c r="S150" t="s">
        <v>63</v>
      </c>
      <c r="T150" t="s">
        <v>63</v>
      </c>
      <c r="U150" t="s">
        <v>63</v>
      </c>
      <c r="V150" t="s">
        <v>80</v>
      </c>
      <c r="W150" t="s">
        <v>63</v>
      </c>
      <c r="X150" t="s">
        <v>85</v>
      </c>
      <c r="Y150" t="s">
        <v>531</v>
      </c>
      <c r="Z150" t="s">
        <v>66</v>
      </c>
      <c r="AA150" t="s">
        <v>63</v>
      </c>
      <c r="AB150" t="s">
        <v>66</v>
      </c>
      <c r="AC150" t="s">
        <v>66</v>
      </c>
      <c r="AD150" t="s">
        <v>110</v>
      </c>
      <c r="AE150" t="s">
        <v>66</v>
      </c>
      <c r="AF150" t="s">
        <v>63</v>
      </c>
      <c r="AG150" t="s">
        <v>81</v>
      </c>
      <c r="AH150" t="s">
        <v>78</v>
      </c>
      <c r="AJ150" t="s">
        <v>63</v>
      </c>
      <c r="AL150" t="s">
        <v>63</v>
      </c>
      <c r="AN150" t="s">
        <v>532</v>
      </c>
      <c r="AP150" t="s">
        <v>534</v>
      </c>
      <c r="AQ150" t="s">
        <v>247</v>
      </c>
      <c r="AR150" t="s">
        <v>97</v>
      </c>
      <c r="AS150" t="s">
        <v>91</v>
      </c>
      <c r="AT150" t="s">
        <v>63</v>
      </c>
    </row>
    <row r="151" spans="1:52" hidden="1" x14ac:dyDescent="0.25">
      <c r="A151" t="s">
        <v>528</v>
      </c>
      <c r="B151" t="s">
        <v>529</v>
      </c>
      <c r="C151" t="s">
        <v>530</v>
      </c>
      <c r="D151" t="s">
        <v>254</v>
      </c>
      <c r="E151" t="s">
        <v>60</v>
      </c>
      <c r="G151" t="s">
        <v>78</v>
      </c>
      <c r="I151" t="s">
        <v>63</v>
      </c>
      <c r="J151" t="s">
        <v>64</v>
      </c>
      <c r="L151" t="s">
        <v>73</v>
      </c>
      <c r="M151" t="s">
        <v>63</v>
      </c>
      <c r="N151" t="s">
        <v>80</v>
      </c>
      <c r="O151" t="s">
        <v>80</v>
      </c>
      <c r="R151" t="s">
        <v>83</v>
      </c>
      <c r="S151" t="s">
        <v>63</v>
      </c>
      <c r="T151" t="s">
        <v>63</v>
      </c>
      <c r="U151" t="s">
        <v>63</v>
      </c>
      <c r="V151" t="s">
        <v>80</v>
      </c>
      <c r="W151" t="s">
        <v>63</v>
      </c>
      <c r="X151" t="s">
        <v>85</v>
      </c>
      <c r="Y151" t="s">
        <v>531</v>
      </c>
      <c r="Z151" t="s">
        <v>66</v>
      </c>
      <c r="AA151" t="s">
        <v>63</v>
      </c>
      <c r="AB151" t="s">
        <v>66</v>
      </c>
      <c r="AC151" t="s">
        <v>66</v>
      </c>
      <c r="AD151" t="s">
        <v>110</v>
      </c>
      <c r="AE151" t="s">
        <v>66</v>
      </c>
      <c r="AF151" t="s">
        <v>63</v>
      </c>
      <c r="AG151" t="s">
        <v>81</v>
      </c>
      <c r="AH151" t="s">
        <v>78</v>
      </c>
      <c r="AJ151" t="s">
        <v>63</v>
      </c>
      <c r="AL151" t="s">
        <v>63</v>
      </c>
      <c r="AN151" t="s">
        <v>532</v>
      </c>
      <c r="AP151" t="s">
        <v>535</v>
      </c>
      <c r="AQ151" t="s">
        <v>293</v>
      </c>
      <c r="AR151" t="s">
        <v>94</v>
      </c>
      <c r="AS151" t="s">
        <v>91</v>
      </c>
      <c r="AT151" t="s">
        <v>63</v>
      </c>
    </row>
    <row r="152" spans="1:52" hidden="1" x14ac:dyDescent="0.25">
      <c r="A152" t="s">
        <v>528</v>
      </c>
      <c r="B152" t="s">
        <v>529</v>
      </c>
      <c r="C152" t="s">
        <v>530</v>
      </c>
      <c r="D152" t="s">
        <v>254</v>
      </c>
      <c r="E152" t="s">
        <v>60</v>
      </c>
      <c r="G152" t="s">
        <v>78</v>
      </c>
      <c r="I152" t="s">
        <v>63</v>
      </c>
      <c r="J152" t="s">
        <v>64</v>
      </c>
      <c r="L152" t="s">
        <v>73</v>
      </c>
      <c r="M152" t="s">
        <v>63</v>
      </c>
      <c r="N152" t="s">
        <v>80</v>
      </c>
      <c r="O152" t="s">
        <v>80</v>
      </c>
      <c r="R152" t="s">
        <v>83</v>
      </c>
      <c r="S152" t="s">
        <v>63</v>
      </c>
      <c r="T152" t="s">
        <v>63</v>
      </c>
      <c r="U152" t="s">
        <v>63</v>
      </c>
      <c r="V152" t="s">
        <v>80</v>
      </c>
      <c r="W152" t="s">
        <v>63</v>
      </c>
      <c r="X152" t="s">
        <v>85</v>
      </c>
      <c r="Y152" t="s">
        <v>531</v>
      </c>
      <c r="Z152" t="s">
        <v>66</v>
      </c>
      <c r="AA152" t="s">
        <v>63</v>
      </c>
      <c r="AB152" t="s">
        <v>66</v>
      </c>
      <c r="AC152" t="s">
        <v>66</v>
      </c>
      <c r="AD152" t="s">
        <v>110</v>
      </c>
      <c r="AE152" t="s">
        <v>66</v>
      </c>
      <c r="AF152" t="s">
        <v>63</v>
      </c>
      <c r="AG152" t="s">
        <v>81</v>
      </c>
      <c r="AH152" t="s">
        <v>78</v>
      </c>
      <c r="AJ152" t="s">
        <v>63</v>
      </c>
      <c r="AL152" t="s">
        <v>63</v>
      </c>
      <c r="AN152" t="s">
        <v>532</v>
      </c>
      <c r="AP152" t="s">
        <v>536</v>
      </c>
      <c r="AQ152" t="s">
        <v>293</v>
      </c>
      <c r="AR152" t="s">
        <v>107</v>
      </c>
      <c r="AS152" t="s">
        <v>91</v>
      </c>
      <c r="AT152" t="s">
        <v>66</v>
      </c>
    </row>
    <row r="153" spans="1:52" hidden="1" x14ac:dyDescent="0.25">
      <c r="A153" t="s">
        <v>528</v>
      </c>
      <c r="B153" t="s">
        <v>529</v>
      </c>
      <c r="C153" t="s">
        <v>530</v>
      </c>
      <c r="D153" t="s">
        <v>254</v>
      </c>
      <c r="E153" t="s">
        <v>60</v>
      </c>
      <c r="G153" t="s">
        <v>78</v>
      </c>
      <c r="I153" t="s">
        <v>63</v>
      </c>
      <c r="J153" t="s">
        <v>64</v>
      </c>
      <c r="L153" t="s">
        <v>73</v>
      </c>
      <c r="M153" t="s">
        <v>63</v>
      </c>
      <c r="N153" t="s">
        <v>80</v>
      </c>
      <c r="O153" t="s">
        <v>80</v>
      </c>
      <c r="R153" t="s">
        <v>83</v>
      </c>
      <c r="S153" t="s">
        <v>63</v>
      </c>
      <c r="T153" t="s">
        <v>63</v>
      </c>
      <c r="U153" t="s">
        <v>63</v>
      </c>
      <c r="V153" t="s">
        <v>80</v>
      </c>
      <c r="W153" t="s">
        <v>63</v>
      </c>
      <c r="X153" t="s">
        <v>85</v>
      </c>
      <c r="Y153" t="s">
        <v>531</v>
      </c>
      <c r="Z153" t="s">
        <v>66</v>
      </c>
      <c r="AA153" t="s">
        <v>63</v>
      </c>
      <c r="AB153" t="s">
        <v>66</v>
      </c>
      <c r="AC153" t="s">
        <v>66</v>
      </c>
      <c r="AD153" t="s">
        <v>110</v>
      </c>
      <c r="AE153" t="s">
        <v>66</v>
      </c>
      <c r="AF153" t="s">
        <v>63</v>
      </c>
      <c r="AG153" t="s">
        <v>81</v>
      </c>
      <c r="AH153" t="s">
        <v>78</v>
      </c>
      <c r="AJ153" t="s">
        <v>63</v>
      </c>
      <c r="AL153" t="s">
        <v>63</v>
      </c>
      <c r="AN153" t="s">
        <v>532</v>
      </c>
      <c r="AP153" t="s">
        <v>537</v>
      </c>
      <c r="AQ153" t="s">
        <v>247</v>
      </c>
      <c r="AR153" t="s">
        <v>94</v>
      </c>
      <c r="AS153" t="s">
        <v>91</v>
      </c>
      <c r="AT153" t="s">
        <v>63</v>
      </c>
    </row>
    <row r="154" spans="1:52" hidden="1" x14ac:dyDescent="0.25">
      <c r="A154" t="s">
        <v>528</v>
      </c>
      <c r="B154" t="s">
        <v>529</v>
      </c>
      <c r="C154" t="s">
        <v>530</v>
      </c>
      <c r="D154" t="s">
        <v>254</v>
      </c>
      <c r="E154" t="s">
        <v>60</v>
      </c>
      <c r="G154" t="s">
        <v>78</v>
      </c>
      <c r="I154" t="s">
        <v>63</v>
      </c>
      <c r="J154" t="s">
        <v>64</v>
      </c>
      <c r="L154" t="s">
        <v>73</v>
      </c>
      <c r="M154" t="s">
        <v>63</v>
      </c>
      <c r="N154" t="s">
        <v>80</v>
      </c>
      <c r="O154" t="s">
        <v>80</v>
      </c>
      <c r="R154" t="s">
        <v>83</v>
      </c>
      <c r="S154" t="s">
        <v>63</v>
      </c>
      <c r="T154" t="s">
        <v>63</v>
      </c>
      <c r="U154" t="s">
        <v>63</v>
      </c>
      <c r="V154" t="s">
        <v>80</v>
      </c>
      <c r="W154" t="s">
        <v>63</v>
      </c>
      <c r="X154" t="s">
        <v>85</v>
      </c>
      <c r="Y154" t="s">
        <v>531</v>
      </c>
      <c r="Z154" t="s">
        <v>66</v>
      </c>
      <c r="AA154" t="s">
        <v>63</v>
      </c>
      <c r="AB154" t="s">
        <v>66</v>
      </c>
      <c r="AC154" t="s">
        <v>66</v>
      </c>
      <c r="AD154" t="s">
        <v>110</v>
      </c>
      <c r="AE154" t="s">
        <v>66</v>
      </c>
      <c r="AF154" t="s">
        <v>63</v>
      </c>
      <c r="AG154" t="s">
        <v>81</v>
      </c>
      <c r="AH154" t="s">
        <v>78</v>
      </c>
      <c r="AJ154" t="s">
        <v>63</v>
      </c>
      <c r="AL154" t="s">
        <v>63</v>
      </c>
      <c r="AN154" t="s">
        <v>532</v>
      </c>
      <c r="AP154" t="s">
        <v>538</v>
      </c>
      <c r="AQ154" t="s">
        <v>247</v>
      </c>
      <c r="AR154" t="s">
        <v>107</v>
      </c>
      <c r="AS154" t="s">
        <v>91</v>
      </c>
      <c r="AT154" t="s">
        <v>63</v>
      </c>
    </row>
    <row r="155" spans="1:52" hidden="1" x14ac:dyDescent="0.25">
      <c r="A155" t="s">
        <v>528</v>
      </c>
      <c r="B155" t="s">
        <v>529</v>
      </c>
      <c r="C155" t="s">
        <v>530</v>
      </c>
      <c r="D155" t="s">
        <v>254</v>
      </c>
      <c r="E155" t="s">
        <v>60</v>
      </c>
      <c r="G155" t="s">
        <v>78</v>
      </c>
      <c r="I155" t="s">
        <v>63</v>
      </c>
      <c r="J155" t="s">
        <v>64</v>
      </c>
      <c r="L155" t="s">
        <v>73</v>
      </c>
      <c r="M155" t="s">
        <v>63</v>
      </c>
      <c r="N155" t="s">
        <v>80</v>
      </c>
      <c r="O155" t="s">
        <v>80</v>
      </c>
      <c r="R155" t="s">
        <v>83</v>
      </c>
      <c r="S155" t="s">
        <v>63</v>
      </c>
      <c r="T155" t="s">
        <v>63</v>
      </c>
      <c r="U155" t="s">
        <v>63</v>
      </c>
      <c r="V155" t="s">
        <v>80</v>
      </c>
      <c r="W155" t="s">
        <v>63</v>
      </c>
      <c r="X155" t="s">
        <v>85</v>
      </c>
      <c r="Y155" t="s">
        <v>531</v>
      </c>
      <c r="Z155" t="s">
        <v>66</v>
      </c>
      <c r="AA155" t="s">
        <v>63</v>
      </c>
      <c r="AB155" t="s">
        <v>66</v>
      </c>
      <c r="AC155" t="s">
        <v>66</v>
      </c>
      <c r="AD155" t="s">
        <v>110</v>
      </c>
      <c r="AE155" t="s">
        <v>66</v>
      </c>
      <c r="AF155" t="s">
        <v>63</v>
      </c>
      <c r="AG155" t="s">
        <v>81</v>
      </c>
      <c r="AH155" t="s">
        <v>78</v>
      </c>
      <c r="AJ155" t="s">
        <v>63</v>
      </c>
      <c r="AL155" t="s">
        <v>63</v>
      </c>
      <c r="AN155" t="s">
        <v>532</v>
      </c>
      <c r="AP155" t="s">
        <v>296</v>
      </c>
      <c r="AQ155" t="s">
        <v>293</v>
      </c>
      <c r="AR155" t="s">
        <v>259</v>
      </c>
      <c r="AS155" t="s">
        <v>91</v>
      </c>
      <c r="AT155" t="s">
        <v>63</v>
      </c>
      <c r="AU155" t="s">
        <v>539</v>
      </c>
    </row>
    <row r="156" spans="1:52" hidden="1" x14ac:dyDescent="0.25">
      <c r="A156" t="s">
        <v>528</v>
      </c>
      <c r="B156" t="s">
        <v>529</v>
      </c>
      <c r="C156" t="s">
        <v>530</v>
      </c>
      <c r="D156" t="s">
        <v>254</v>
      </c>
      <c r="E156" t="s">
        <v>60</v>
      </c>
      <c r="G156" t="s">
        <v>78</v>
      </c>
      <c r="I156" t="s">
        <v>63</v>
      </c>
      <c r="J156" t="s">
        <v>64</v>
      </c>
      <c r="L156" t="s">
        <v>73</v>
      </c>
      <c r="M156" t="s">
        <v>63</v>
      </c>
      <c r="N156" t="s">
        <v>80</v>
      </c>
      <c r="O156" t="s">
        <v>80</v>
      </c>
      <c r="R156" t="s">
        <v>83</v>
      </c>
      <c r="S156" t="s">
        <v>63</v>
      </c>
      <c r="T156" t="s">
        <v>63</v>
      </c>
      <c r="U156" t="s">
        <v>63</v>
      </c>
      <c r="V156" t="s">
        <v>80</v>
      </c>
      <c r="W156" t="s">
        <v>63</v>
      </c>
      <c r="X156" t="s">
        <v>85</v>
      </c>
      <c r="Y156" t="s">
        <v>531</v>
      </c>
      <c r="Z156" t="s">
        <v>66</v>
      </c>
      <c r="AA156" t="s">
        <v>63</v>
      </c>
      <c r="AB156" t="s">
        <v>66</v>
      </c>
      <c r="AC156" t="s">
        <v>66</v>
      </c>
      <c r="AD156" t="s">
        <v>110</v>
      </c>
      <c r="AE156" t="s">
        <v>66</v>
      </c>
      <c r="AF156" t="s">
        <v>63</v>
      </c>
      <c r="AG156" t="s">
        <v>81</v>
      </c>
      <c r="AH156" t="s">
        <v>78</v>
      </c>
      <c r="AJ156" t="s">
        <v>63</v>
      </c>
      <c r="AL156" t="s">
        <v>63</v>
      </c>
      <c r="AN156" t="s">
        <v>532</v>
      </c>
      <c r="AP156" t="s">
        <v>294</v>
      </c>
      <c r="AQ156" t="s">
        <v>247</v>
      </c>
      <c r="AR156" t="s">
        <v>259</v>
      </c>
      <c r="AS156" t="s">
        <v>91</v>
      </c>
      <c r="AT156" t="s">
        <v>63</v>
      </c>
      <c r="AU156" t="s">
        <v>539</v>
      </c>
    </row>
    <row r="157" spans="1:52" hidden="1" x14ac:dyDescent="0.25">
      <c r="A157" t="s">
        <v>540</v>
      </c>
      <c r="B157" t="s">
        <v>541</v>
      </c>
      <c r="C157" t="s">
        <v>542</v>
      </c>
      <c r="D157" t="s">
        <v>254</v>
      </c>
      <c r="E157" t="s">
        <v>60</v>
      </c>
      <c r="G157" t="s">
        <v>133</v>
      </c>
      <c r="I157" t="s">
        <v>63</v>
      </c>
      <c r="J157" t="s">
        <v>64</v>
      </c>
      <c r="L157" t="s">
        <v>65</v>
      </c>
      <c r="M157" t="s">
        <v>63</v>
      </c>
      <c r="N157" t="s">
        <v>80</v>
      </c>
      <c r="O157" t="s">
        <v>80</v>
      </c>
      <c r="R157" t="s">
        <v>83</v>
      </c>
      <c r="S157" t="s">
        <v>66</v>
      </c>
      <c r="T157" t="s">
        <v>84</v>
      </c>
      <c r="U157" t="s">
        <v>110</v>
      </c>
      <c r="V157" t="s">
        <v>80</v>
      </c>
      <c r="W157" t="s">
        <v>80</v>
      </c>
      <c r="X157" t="s">
        <v>110</v>
      </c>
      <c r="Z157" t="s">
        <v>66</v>
      </c>
      <c r="AA157" t="s">
        <v>134</v>
      </c>
      <c r="AB157" t="s">
        <v>135</v>
      </c>
      <c r="AC157" t="s">
        <v>66</v>
      </c>
      <c r="AD157" t="s">
        <v>110</v>
      </c>
      <c r="AE157" t="s">
        <v>134</v>
      </c>
      <c r="AF157" t="s">
        <v>63</v>
      </c>
      <c r="AG157" t="s">
        <v>122</v>
      </c>
      <c r="AH157" t="s">
        <v>312</v>
      </c>
      <c r="AK157" t="s">
        <v>137</v>
      </c>
      <c r="AL157" t="s">
        <v>63</v>
      </c>
      <c r="AN157" t="s">
        <v>543</v>
      </c>
      <c r="AV157" t="s">
        <v>544</v>
      </c>
      <c r="AW157" t="s">
        <v>545</v>
      </c>
      <c r="AX157" t="s">
        <v>315</v>
      </c>
      <c r="AY157" t="s">
        <v>144</v>
      </c>
      <c r="AZ157" t="s">
        <v>66</v>
      </c>
    </row>
    <row r="158" spans="1:52" hidden="1" x14ac:dyDescent="0.25">
      <c r="A158" t="s">
        <v>546</v>
      </c>
      <c r="B158" t="s">
        <v>547</v>
      </c>
      <c r="C158" t="s">
        <v>548</v>
      </c>
      <c r="D158" t="s">
        <v>254</v>
      </c>
      <c r="E158" t="s">
        <v>60</v>
      </c>
      <c r="G158" t="s">
        <v>78</v>
      </c>
      <c r="I158" t="s">
        <v>63</v>
      </c>
      <c r="J158" t="s">
        <v>64</v>
      </c>
      <c r="L158" t="s">
        <v>65</v>
      </c>
      <c r="M158" t="s">
        <v>63</v>
      </c>
      <c r="N158" t="s">
        <v>79</v>
      </c>
      <c r="O158" t="s">
        <v>80</v>
      </c>
      <c r="R158" t="s">
        <v>83</v>
      </c>
      <c r="S158" t="s">
        <v>63</v>
      </c>
      <c r="T158" t="s">
        <v>84</v>
      </c>
      <c r="U158" t="s">
        <v>63</v>
      </c>
      <c r="V158" t="s">
        <v>80</v>
      </c>
      <c r="W158" t="s">
        <v>63</v>
      </c>
      <c r="X158" t="s">
        <v>85</v>
      </c>
      <c r="Y158" t="s">
        <v>549</v>
      </c>
      <c r="Z158" t="s">
        <v>66</v>
      </c>
      <c r="AA158" t="s">
        <v>63</v>
      </c>
      <c r="AB158" t="s">
        <v>66</v>
      </c>
      <c r="AC158" t="s">
        <v>66</v>
      </c>
      <c r="AD158" t="s">
        <v>110</v>
      </c>
      <c r="AE158" t="s">
        <v>63</v>
      </c>
      <c r="AF158" t="s">
        <v>63</v>
      </c>
      <c r="AG158" t="s">
        <v>81</v>
      </c>
      <c r="AH158" t="s">
        <v>78</v>
      </c>
      <c r="AJ158" t="s">
        <v>63</v>
      </c>
      <c r="AL158" t="s">
        <v>63</v>
      </c>
      <c r="AM158" t="s">
        <v>255</v>
      </c>
      <c r="AN158" t="s">
        <v>550</v>
      </c>
      <c r="AP158" t="s">
        <v>376</v>
      </c>
      <c r="AQ158" t="s">
        <v>89</v>
      </c>
      <c r="AR158" t="s">
        <v>259</v>
      </c>
      <c r="AS158" t="s">
        <v>91</v>
      </c>
      <c r="AT158" t="s">
        <v>63</v>
      </c>
    </row>
    <row r="159" spans="1:52" hidden="1" x14ac:dyDescent="0.25">
      <c r="A159" t="s">
        <v>546</v>
      </c>
      <c r="B159" t="s">
        <v>547</v>
      </c>
      <c r="C159" t="s">
        <v>548</v>
      </c>
      <c r="D159" t="s">
        <v>254</v>
      </c>
      <c r="E159" t="s">
        <v>60</v>
      </c>
      <c r="G159" t="s">
        <v>78</v>
      </c>
      <c r="I159" t="s">
        <v>63</v>
      </c>
      <c r="J159" t="s">
        <v>64</v>
      </c>
      <c r="L159" t="s">
        <v>65</v>
      </c>
      <c r="M159" t="s">
        <v>63</v>
      </c>
      <c r="N159" t="s">
        <v>79</v>
      </c>
      <c r="O159" t="s">
        <v>80</v>
      </c>
      <c r="R159" t="s">
        <v>83</v>
      </c>
      <c r="S159" t="s">
        <v>63</v>
      </c>
      <c r="T159" t="s">
        <v>84</v>
      </c>
      <c r="U159" t="s">
        <v>63</v>
      </c>
      <c r="V159" t="s">
        <v>80</v>
      </c>
      <c r="W159" t="s">
        <v>63</v>
      </c>
      <c r="X159" t="s">
        <v>85</v>
      </c>
      <c r="Y159" t="s">
        <v>549</v>
      </c>
      <c r="Z159" t="s">
        <v>66</v>
      </c>
      <c r="AA159" t="s">
        <v>63</v>
      </c>
      <c r="AB159" t="s">
        <v>66</v>
      </c>
      <c r="AC159" t="s">
        <v>66</v>
      </c>
      <c r="AD159" t="s">
        <v>110</v>
      </c>
      <c r="AE159" t="s">
        <v>63</v>
      </c>
      <c r="AF159" t="s">
        <v>63</v>
      </c>
      <c r="AG159" t="s">
        <v>81</v>
      </c>
      <c r="AH159" t="s">
        <v>78</v>
      </c>
      <c r="AJ159" t="s">
        <v>63</v>
      </c>
      <c r="AL159" t="s">
        <v>63</v>
      </c>
      <c r="AM159" t="s">
        <v>255</v>
      </c>
      <c r="AN159" t="s">
        <v>550</v>
      </c>
      <c r="AP159" t="s">
        <v>93</v>
      </c>
      <c r="AQ159" t="s">
        <v>89</v>
      </c>
      <c r="AR159" t="s">
        <v>94</v>
      </c>
      <c r="AS159" t="s">
        <v>91</v>
      </c>
      <c r="AT159" t="s">
        <v>63</v>
      </c>
    </row>
    <row r="160" spans="1:52" hidden="1" x14ac:dyDescent="0.25">
      <c r="A160" t="s">
        <v>546</v>
      </c>
      <c r="B160" t="s">
        <v>547</v>
      </c>
      <c r="C160" t="s">
        <v>548</v>
      </c>
      <c r="D160" t="s">
        <v>254</v>
      </c>
      <c r="E160" t="s">
        <v>60</v>
      </c>
      <c r="G160" t="s">
        <v>78</v>
      </c>
      <c r="I160" t="s">
        <v>63</v>
      </c>
      <c r="J160" t="s">
        <v>64</v>
      </c>
      <c r="L160" t="s">
        <v>65</v>
      </c>
      <c r="M160" t="s">
        <v>63</v>
      </c>
      <c r="N160" t="s">
        <v>79</v>
      </c>
      <c r="O160" t="s">
        <v>80</v>
      </c>
      <c r="R160" t="s">
        <v>83</v>
      </c>
      <c r="S160" t="s">
        <v>63</v>
      </c>
      <c r="T160" t="s">
        <v>84</v>
      </c>
      <c r="U160" t="s">
        <v>63</v>
      </c>
      <c r="V160" t="s">
        <v>80</v>
      </c>
      <c r="W160" t="s">
        <v>63</v>
      </c>
      <c r="X160" t="s">
        <v>85</v>
      </c>
      <c r="Y160" t="s">
        <v>549</v>
      </c>
      <c r="Z160" t="s">
        <v>66</v>
      </c>
      <c r="AA160" t="s">
        <v>63</v>
      </c>
      <c r="AB160" t="s">
        <v>66</v>
      </c>
      <c r="AC160" t="s">
        <v>66</v>
      </c>
      <c r="AD160" t="s">
        <v>110</v>
      </c>
      <c r="AE160" t="s">
        <v>63</v>
      </c>
      <c r="AF160" t="s">
        <v>63</v>
      </c>
      <c r="AG160" t="s">
        <v>81</v>
      </c>
      <c r="AH160" t="s">
        <v>78</v>
      </c>
      <c r="AJ160" t="s">
        <v>63</v>
      </c>
      <c r="AL160" t="s">
        <v>63</v>
      </c>
      <c r="AM160" t="s">
        <v>255</v>
      </c>
      <c r="AN160" t="s">
        <v>550</v>
      </c>
      <c r="AP160" t="s">
        <v>96</v>
      </c>
      <c r="AQ160" t="s">
        <v>89</v>
      </c>
      <c r="AR160" t="s">
        <v>97</v>
      </c>
      <c r="AS160" t="s">
        <v>91</v>
      </c>
      <c r="AT160" t="s">
        <v>63</v>
      </c>
    </row>
    <row r="161" spans="1:53" hidden="1" x14ac:dyDescent="0.25">
      <c r="A161" t="s">
        <v>546</v>
      </c>
      <c r="B161" t="s">
        <v>547</v>
      </c>
      <c r="C161" t="s">
        <v>548</v>
      </c>
      <c r="D161" t="s">
        <v>254</v>
      </c>
      <c r="E161" t="s">
        <v>60</v>
      </c>
      <c r="G161" t="s">
        <v>78</v>
      </c>
      <c r="I161" t="s">
        <v>63</v>
      </c>
      <c r="J161" t="s">
        <v>64</v>
      </c>
      <c r="L161" t="s">
        <v>65</v>
      </c>
      <c r="M161" t="s">
        <v>63</v>
      </c>
      <c r="N161" t="s">
        <v>79</v>
      </c>
      <c r="O161" t="s">
        <v>80</v>
      </c>
      <c r="R161" t="s">
        <v>83</v>
      </c>
      <c r="S161" t="s">
        <v>63</v>
      </c>
      <c r="T161" t="s">
        <v>84</v>
      </c>
      <c r="U161" t="s">
        <v>63</v>
      </c>
      <c r="V161" t="s">
        <v>80</v>
      </c>
      <c r="W161" t="s">
        <v>63</v>
      </c>
      <c r="X161" t="s">
        <v>85</v>
      </c>
      <c r="Y161" t="s">
        <v>549</v>
      </c>
      <c r="Z161" t="s">
        <v>66</v>
      </c>
      <c r="AA161" t="s">
        <v>63</v>
      </c>
      <c r="AB161" t="s">
        <v>66</v>
      </c>
      <c r="AC161" t="s">
        <v>66</v>
      </c>
      <c r="AD161" t="s">
        <v>110</v>
      </c>
      <c r="AE161" t="s">
        <v>63</v>
      </c>
      <c r="AF161" t="s">
        <v>63</v>
      </c>
      <c r="AG161" t="s">
        <v>81</v>
      </c>
      <c r="AH161" t="s">
        <v>78</v>
      </c>
      <c r="AJ161" t="s">
        <v>63</v>
      </c>
      <c r="AL161" t="s">
        <v>63</v>
      </c>
      <c r="AM161" t="s">
        <v>255</v>
      </c>
      <c r="AN161" t="s">
        <v>550</v>
      </c>
      <c r="AP161" t="s">
        <v>106</v>
      </c>
      <c r="AQ161" t="s">
        <v>89</v>
      </c>
      <c r="AR161" t="s">
        <v>107</v>
      </c>
      <c r="AS161" t="s">
        <v>91</v>
      </c>
      <c r="AT161" t="s">
        <v>63</v>
      </c>
    </row>
    <row r="162" spans="1:53" hidden="1" x14ac:dyDescent="0.25">
      <c r="A162" t="s">
        <v>546</v>
      </c>
      <c r="B162" t="s">
        <v>547</v>
      </c>
      <c r="C162" t="s">
        <v>548</v>
      </c>
      <c r="D162" t="s">
        <v>254</v>
      </c>
      <c r="E162" t="s">
        <v>60</v>
      </c>
      <c r="G162" t="s">
        <v>78</v>
      </c>
      <c r="I162" t="s">
        <v>63</v>
      </c>
      <c r="J162" t="s">
        <v>64</v>
      </c>
      <c r="L162" t="s">
        <v>65</v>
      </c>
      <c r="M162" t="s">
        <v>63</v>
      </c>
      <c r="N162" t="s">
        <v>79</v>
      </c>
      <c r="O162" t="s">
        <v>80</v>
      </c>
      <c r="R162" t="s">
        <v>83</v>
      </c>
      <c r="S162" t="s">
        <v>63</v>
      </c>
      <c r="T162" t="s">
        <v>84</v>
      </c>
      <c r="U162" t="s">
        <v>63</v>
      </c>
      <c r="V162" t="s">
        <v>80</v>
      </c>
      <c r="W162" t="s">
        <v>63</v>
      </c>
      <c r="X162" t="s">
        <v>85</v>
      </c>
      <c r="Y162" t="s">
        <v>549</v>
      </c>
      <c r="Z162" t="s">
        <v>66</v>
      </c>
      <c r="AA162" t="s">
        <v>63</v>
      </c>
      <c r="AB162" t="s">
        <v>66</v>
      </c>
      <c r="AC162" t="s">
        <v>66</v>
      </c>
      <c r="AD162" t="s">
        <v>110</v>
      </c>
      <c r="AE162" t="s">
        <v>63</v>
      </c>
      <c r="AF162" t="s">
        <v>63</v>
      </c>
      <c r="AG162" t="s">
        <v>81</v>
      </c>
      <c r="AH162" t="s">
        <v>78</v>
      </c>
      <c r="AJ162" t="s">
        <v>63</v>
      </c>
      <c r="AL162" t="s">
        <v>63</v>
      </c>
      <c r="AM162" t="s">
        <v>255</v>
      </c>
      <c r="AN162" t="s">
        <v>550</v>
      </c>
      <c r="AP162" t="s">
        <v>551</v>
      </c>
      <c r="AQ162" t="s">
        <v>89</v>
      </c>
      <c r="AR162" t="s">
        <v>552</v>
      </c>
      <c r="AS162" t="s">
        <v>91</v>
      </c>
      <c r="AT162" t="s">
        <v>63</v>
      </c>
    </row>
    <row r="163" spans="1:53" hidden="1" x14ac:dyDescent="0.25">
      <c r="A163" t="s">
        <v>546</v>
      </c>
      <c r="B163" t="s">
        <v>547</v>
      </c>
      <c r="C163" t="s">
        <v>548</v>
      </c>
      <c r="D163" t="s">
        <v>254</v>
      </c>
      <c r="E163" t="s">
        <v>60</v>
      </c>
      <c r="G163" t="s">
        <v>78</v>
      </c>
      <c r="I163" t="s">
        <v>63</v>
      </c>
      <c r="J163" t="s">
        <v>64</v>
      </c>
      <c r="L163" t="s">
        <v>65</v>
      </c>
      <c r="M163" t="s">
        <v>63</v>
      </c>
      <c r="N163" t="s">
        <v>79</v>
      </c>
      <c r="O163" t="s">
        <v>80</v>
      </c>
      <c r="R163" t="s">
        <v>83</v>
      </c>
      <c r="S163" t="s">
        <v>63</v>
      </c>
      <c r="T163" t="s">
        <v>84</v>
      </c>
      <c r="U163" t="s">
        <v>63</v>
      </c>
      <c r="V163" t="s">
        <v>80</v>
      </c>
      <c r="W163" t="s">
        <v>63</v>
      </c>
      <c r="X163" t="s">
        <v>85</v>
      </c>
      <c r="Y163" t="s">
        <v>549</v>
      </c>
      <c r="Z163" t="s">
        <v>66</v>
      </c>
      <c r="AA163" t="s">
        <v>63</v>
      </c>
      <c r="AB163" t="s">
        <v>66</v>
      </c>
      <c r="AC163" t="s">
        <v>66</v>
      </c>
      <c r="AD163" t="s">
        <v>110</v>
      </c>
      <c r="AE163" t="s">
        <v>63</v>
      </c>
      <c r="AF163" t="s">
        <v>63</v>
      </c>
      <c r="AG163" t="s">
        <v>81</v>
      </c>
      <c r="AH163" t="s">
        <v>78</v>
      </c>
      <c r="AJ163" t="s">
        <v>63</v>
      </c>
      <c r="AL163" t="s">
        <v>63</v>
      </c>
      <c r="AM163" t="s">
        <v>255</v>
      </c>
      <c r="AN163" t="s">
        <v>550</v>
      </c>
      <c r="AP163" t="s">
        <v>101</v>
      </c>
      <c r="AQ163" t="s">
        <v>89</v>
      </c>
      <c r="AR163" t="s">
        <v>102</v>
      </c>
      <c r="AS163" t="s">
        <v>103</v>
      </c>
      <c r="AT163" t="s">
        <v>63</v>
      </c>
      <c r="AU163" t="s">
        <v>553</v>
      </c>
    </row>
    <row r="164" spans="1:53" hidden="1" x14ac:dyDescent="0.25">
      <c r="A164" t="s">
        <v>554</v>
      </c>
      <c r="B164" t="s">
        <v>555</v>
      </c>
      <c r="C164" t="s">
        <v>556</v>
      </c>
      <c r="D164" t="s">
        <v>254</v>
      </c>
      <c r="E164" t="s">
        <v>60</v>
      </c>
      <c r="G164" t="s">
        <v>72</v>
      </c>
      <c r="I164" t="s">
        <v>63</v>
      </c>
      <c r="J164" t="s">
        <v>64</v>
      </c>
      <c r="L164" t="s">
        <v>73</v>
      </c>
    </row>
    <row r="165" spans="1:53" hidden="1" x14ac:dyDescent="0.25">
      <c r="A165" t="s">
        <v>557</v>
      </c>
      <c r="B165" t="s">
        <v>558</v>
      </c>
      <c r="C165" t="s">
        <v>559</v>
      </c>
      <c r="D165" t="s">
        <v>254</v>
      </c>
      <c r="E165" t="s">
        <v>60</v>
      </c>
      <c r="G165" t="s">
        <v>226</v>
      </c>
      <c r="H165" t="s">
        <v>560</v>
      </c>
      <c r="I165" t="s">
        <v>63</v>
      </c>
      <c r="J165" t="s">
        <v>64</v>
      </c>
      <c r="L165" t="s">
        <v>73</v>
      </c>
      <c r="M165" t="s">
        <v>63</v>
      </c>
      <c r="N165" t="s">
        <v>80</v>
      </c>
      <c r="O165" t="s">
        <v>80</v>
      </c>
      <c r="R165" t="s">
        <v>83</v>
      </c>
      <c r="S165" t="s">
        <v>63</v>
      </c>
      <c r="T165" t="s">
        <v>63</v>
      </c>
      <c r="U165" t="s">
        <v>63</v>
      </c>
      <c r="V165" t="s">
        <v>110</v>
      </c>
      <c r="W165" t="s">
        <v>80</v>
      </c>
      <c r="X165" t="s">
        <v>110</v>
      </c>
      <c r="Z165" t="s">
        <v>66</v>
      </c>
      <c r="AA165" t="s">
        <v>134</v>
      </c>
      <c r="AB165" t="s">
        <v>135</v>
      </c>
      <c r="AC165" t="s">
        <v>66</v>
      </c>
      <c r="AD165" t="s">
        <v>110</v>
      </c>
      <c r="AE165" t="s">
        <v>134</v>
      </c>
      <c r="AF165" t="s">
        <v>63</v>
      </c>
      <c r="AG165" t="s">
        <v>122</v>
      </c>
      <c r="AH165" t="s">
        <v>136</v>
      </c>
      <c r="AK165" t="s">
        <v>137</v>
      </c>
      <c r="AL165" t="s">
        <v>63</v>
      </c>
      <c r="AN165" t="s">
        <v>561</v>
      </c>
      <c r="AO165" t="s">
        <v>562</v>
      </c>
      <c r="AV165" t="s">
        <v>563</v>
      </c>
      <c r="AW165" t="s">
        <v>564</v>
      </c>
      <c r="AX165" t="s">
        <v>143</v>
      </c>
      <c r="AY165" t="s">
        <v>565</v>
      </c>
      <c r="AZ165" t="s">
        <v>66</v>
      </c>
    </row>
    <row r="166" spans="1:53" hidden="1" x14ac:dyDescent="0.25">
      <c r="A166" t="s">
        <v>557</v>
      </c>
      <c r="B166" t="s">
        <v>558</v>
      </c>
      <c r="C166" t="s">
        <v>559</v>
      </c>
      <c r="D166" t="s">
        <v>254</v>
      </c>
      <c r="E166" t="s">
        <v>60</v>
      </c>
      <c r="G166" t="s">
        <v>226</v>
      </c>
      <c r="H166" t="s">
        <v>560</v>
      </c>
      <c r="I166" t="s">
        <v>63</v>
      </c>
      <c r="J166" t="s">
        <v>64</v>
      </c>
      <c r="L166" t="s">
        <v>73</v>
      </c>
      <c r="M166" t="s">
        <v>63</v>
      </c>
      <c r="N166" t="s">
        <v>80</v>
      </c>
      <c r="O166" t="s">
        <v>80</v>
      </c>
      <c r="R166" t="s">
        <v>83</v>
      </c>
      <c r="S166" t="s">
        <v>63</v>
      </c>
      <c r="T166" t="s">
        <v>63</v>
      </c>
      <c r="U166" t="s">
        <v>63</v>
      </c>
      <c r="V166" t="s">
        <v>110</v>
      </c>
      <c r="W166" t="s">
        <v>80</v>
      </c>
      <c r="X166" t="s">
        <v>110</v>
      </c>
      <c r="Z166" t="s">
        <v>66</v>
      </c>
      <c r="AA166" t="s">
        <v>134</v>
      </c>
      <c r="AB166" t="s">
        <v>135</v>
      </c>
      <c r="AC166" t="s">
        <v>66</v>
      </c>
      <c r="AD166" t="s">
        <v>110</v>
      </c>
      <c r="AE166" t="s">
        <v>134</v>
      </c>
      <c r="AF166" t="s">
        <v>63</v>
      </c>
      <c r="AG166" t="s">
        <v>122</v>
      </c>
      <c r="AH166" t="s">
        <v>136</v>
      </c>
      <c r="AK166" t="s">
        <v>137</v>
      </c>
      <c r="AL166" t="s">
        <v>63</v>
      </c>
      <c r="AN166" t="s">
        <v>561</v>
      </c>
      <c r="AO166" t="s">
        <v>562</v>
      </c>
      <c r="AV166" t="s">
        <v>566</v>
      </c>
      <c r="AW166" t="s">
        <v>567</v>
      </c>
      <c r="AX166" t="s">
        <v>143</v>
      </c>
      <c r="AY166" t="s">
        <v>565</v>
      </c>
      <c r="AZ166" t="s">
        <v>66</v>
      </c>
    </row>
    <row r="167" spans="1:53" hidden="1" x14ac:dyDescent="0.25">
      <c r="A167" t="s">
        <v>568</v>
      </c>
      <c r="B167" t="s">
        <v>569</v>
      </c>
      <c r="C167" t="s">
        <v>570</v>
      </c>
      <c r="D167" t="s">
        <v>254</v>
      </c>
      <c r="E167" t="s">
        <v>60</v>
      </c>
      <c r="G167" t="s">
        <v>133</v>
      </c>
      <c r="I167" t="s">
        <v>63</v>
      </c>
      <c r="J167" t="s">
        <v>64</v>
      </c>
      <c r="L167" t="s">
        <v>73</v>
      </c>
      <c r="M167" t="s">
        <v>63</v>
      </c>
      <c r="N167" t="s">
        <v>80</v>
      </c>
      <c r="O167" t="s">
        <v>80</v>
      </c>
      <c r="R167" t="s">
        <v>83</v>
      </c>
      <c r="S167" t="s">
        <v>63</v>
      </c>
      <c r="T167" t="s">
        <v>84</v>
      </c>
      <c r="U167" t="s">
        <v>110</v>
      </c>
      <c r="V167" t="s">
        <v>63</v>
      </c>
      <c r="W167" t="s">
        <v>63</v>
      </c>
      <c r="X167" t="s">
        <v>110</v>
      </c>
      <c r="Z167" t="s">
        <v>66</v>
      </c>
      <c r="AA167" t="s">
        <v>134</v>
      </c>
      <c r="AB167" t="s">
        <v>135</v>
      </c>
      <c r="AC167" t="s">
        <v>66</v>
      </c>
      <c r="AD167" t="s">
        <v>110</v>
      </c>
      <c r="AE167" t="s">
        <v>134</v>
      </c>
      <c r="AF167" t="s">
        <v>63</v>
      </c>
      <c r="AG167" t="s">
        <v>122</v>
      </c>
      <c r="AH167" t="s">
        <v>312</v>
      </c>
      <c r="AJ167" t="s">
        <v>63</v>
      </c>
      <c r="AL167" t="s">
        <v>63</v>
      </c>
      <c r="AN167" t="s">
        <v>256</v>
      </c>
      <c r="AP167" t="s">
        <v>260</v>
      </c>
      <c r="AQ167" t="s">
        <v>89</v>
      </c>
      <c r="AR167" t="s">
        <v>107</v>
      </c>
      <c r="AS167" t="s">
        <v>91</v>
      </c>
      <c r="AT167" t="s">
        <v>66</v>
      </c>
    </row>
    <row r="168" spans="1:53" hidden="1" x14ac:dyDescent="0.25">
      <c r="A168" t="s">
        <v>568</v>
      </c>
      <c r="B168" t="s">
        <v>569</v>
      </c>
      <c r="C168" t="s">
        <v>570</v>
      </c>
      <c r="D168" t="s">
        <v>254</v>
      </c>
      <c r="E168" t="s">
        <v>60</v>
      </c>
      <c r="G168" t="s">
        <v>133</v>
      </c>
      <c r="I168" t="s">
        <v>63</v>
      </c>
      <c r="J168" t="s">
        <v>64</v>
      </c>
      <c r="L168" t="s">
        <v>73</v>
      </c>
      <c r="M168" t="s">
        <v>63</v>
      </c>
      <c r="N168" t="s">
        <v>80</v>
      </c>
      <c r="O168" t="s">
        <v>80</v>
      </c>
      <c r="R168" t="s">
        <v>83</v>
      </c>
      <c r="S168" t="s">
        <v>63</v>
      </c>
      <c r="T168" t="s">
        <v>84</v>
      </c>
      <c r="U168" t="s">
        <v>110</v>
      </c>
      <c r="V168" t="s">
        <v>63</v>
      </c>
      <c r="W168" t="s">
        <v>63</v>
      </c>
      <c r="X168" t="s">
        <v>110</v>
      </c>
      <c r="Z168" t="s">
        <v>66</v>
      </c>
      <c r="AA168" t="s">
        <v>134</v>
      </c>
      <c r="AB168" t="s">
        <v>135</v>
      </c>
      <c r="AC168" t="s">
        <v>66</v>
      </c>
      <c r="AD168" t="s">
        <v>110</v>
      </c>
      <c r="AE168" t="s">
        <v>134</v>
      </c>
      <c r="AF168" t="s">
        <v>63</v>
      </c>
      <c r="AG168" t="s">
        <v>122</v>
      </c>
      <c r="AH168" t="s">
        <v>312</v>
      </c>
      <c r="AJ168" t="s">
        <v>63</v>
      </c>
      <c r="AL168" t="s">
        <v>63</v>
      </c>
      <c r="AN168" t="s">
        <v>256</v>
      </c>
      <c r="AP168" t="s">
        <v>571</v>
      </c>
      <c r="AQ168" t="s">
        <v>89</v>
      </c>
      <c r="AR168" t="s">
        <v>97</v>
      </c>
      <c r="AS168" t="s">
        <v>91</v>
      </c>
      <c r="AT168" t="s">
        <v>66</v>
      </c>
    </row>
    <row r="169" spans="1:53" hidden="1" x14ac:dyDescent="0.25">
      <c r="A169" t="s">
        <v>572</v>
      </c>
      <c r="B169" t="s">
        <v>573</v>
      </c>
      <c r="C169" t="s">
        <v>574</v>
      </c>
      <c r="D169" t="s">
        <v>109</v>
      </c>
      <c r="E169" t="s">
        <v>60</v>
      </c>
      <c r="F169" t="s">
        <v>594</v>
      </c>
      <c r="G169" s="3" t="s">
        <v>226</v>
      </c>
      <c r="H169" s="3" t="s">
        <v>578</v>
      </c>
      <c r="I169" t="s">
        <v>63</v>
      </c>
      <c r="J169" t="s">
        <v>64</v>
      </c>
      <c r="L169" t="s">
        <v>65</v>
      </c>
      <c r="M169" t="s">
        <v>63</v>
      </c>
      <c r="N169" t="s">
        <v>80</v>
      </c>
      <c r="O169" t="s">
        <v>63</v>
      </c>
      <c r="R169" t="s">
        <v>83</v>
      </c>
      <c r="S169" t="s">
        <v>63</v>
      </c>
      <c r="T169" t="s">
        <v>63</v>
      </c>
      <c r="U169" t="s">
        <v>63</v>
      </c>
      <c r="V169" s="3" t="s">
        <v>80</v>
      </c>
      <c r="W169" t="s">
        <v>80</v>
      </c>
      <c r="X169" t="s">
        <v>85</v>
      </c>
      <c r="Y169" s="3" t="s">
        <v>579</v>
      </c>
      <c r="Z169" s="3" t="s">
        <v>66</v>
      </c>
      <c r="AA169" t="s">
        <v>63</v>
      </c>
      <c r="AB169" s="3" t="s">
        <v>66</v>
      </c>
      <c r="AC169" t="s">
        <v>63</v>
      </c>
      <c r="AD169" t="s">
        <v>63</v>
      </c>
      <c r="AE169" t="s">
        <v>63</v>
      </c>
      <c r="AF169" t="s">
        <v>63</v>
      </c>
      <c r="AG169" t="s">
        <v>288</v>
      </c>
      <c r="AH169" s="3" t="s">
        <v>78</v>
      </c>
      <c r="AJ169" t="s">
        <v>63</v>
      </c>
      <c r="AL169" t="s">
        <v>63</v>
      </c>
      <c r="AN169" t="s">
        <v>185</v>
      </c>
      <c r="AO169" t="s">
        <v>580</v>
      </c>
      <c r="AP169" t="s">
        <v>193</v>
      </c>
      <c r="AQ169" t="s">
        <v>89</v>
      </c>
      <c r="AR169" t="s">
        <v>102</v>
      </c>
      <c r="AS169" t="s">
        <v>194</v>
      </c>
      <c r="AT169" t="s">
        <v>63</v>
      </c>
      <c r="AU169" t="s">
        <v>581</v>
      </c>
    </row>
    <row r="170" spans="1:53" hidden="1" x14ac:dyDescent="0.25">
      <c r="A170" t="s">
        <v>572</v>
      </c>
      <c r="B170" t="s">
        <v>573</v>
      </c>
      <c r="C170" t="s">
        <v>574</v>
      </c>
      <c r="D170" t="s">
        <v>109</v>
      </c>
      <c r="E170" t="s">
        <v>60</v>
      </c>
      <c r="F170" t="s">
        <v>594</v>
      </c>
      <c r="G170" s="3" t="s">
        <v>226</v>
      </c>
      <c r="H170" s="3" t="s">
        <v>578</v>
      </c>
      <c r="I170" t="s">
        <v>63</v>
      </c>
      <c r="J170" t="s">
        <v>64</v>
      </c>
      <c r="L170" t="s">
        <v>65</v>
      </c>
      <c r="M170" t="s">
        <v>63</v>
      </c>
      <c r="N170" t="s">
        <v>80</v>
      </c>
      <c r="O170" t="s">
        <v>63</v>
      </c>
      <c r="R170" t="s">
        <v>83</v>
      </c>
      <c r="S170" t="s">
        <v>63</v>
      </c>
      <c r="T170" t="s">
        <v>63</v>
      </c>
      <c r="U170" t="s">
        <v>63</v>
      </c>
      <c r="V170" s="3" t="s">
        <v>80</v>
      </c>
      <c r="W170" t="s">
        <v>80</v>
      </c>
      <c r="X170" t="s">
        <v>85</v>
      </c>
      <c r="Y170" s="3" t="s">
        <v>579</v>
      </c>
      <c r="Z170" s="3" t="s">
        <v>66</v>
      </c>
      <c r="AA170" t="s">
        <v>63</v>
      </c>
      <c r="AB170" s="3" t="s">
        <v>66</v>
      </c>
      <c r="AC170" t="s">
        <v>63</v>
      </c>
      <c r="AD170" t="s">
        <v>63</v>
      </c>
      <c r="AE170" t="s">
        <v>63</v>
      </c>
      <c r="AF170" t="s">
        <v>63</v>
      </c>
      <c r="AG170" t="s">
        <v>288</v>
      </c>
      <c r="AH170" s="3" t="s">
        <v>78</v>
      </c>
      <c r="AJ170" t="s">
        <v>63</v>
      </c>
      <c r="AL170" t="s">
        <v>63</v>
      </c>
      <c r="AN170" t="s">
        <v>185</v>
      </c>
      <c r="AO170" t="s">
        <v>580</v>
      </c>
      <c r="AP170" t="s">
        <v>101</v>
      </c>
      <c r="AQ170" t="s">
        <v>89</v>
      </c>
      <c r="AR170" t="s">
        <v>102</v>
      </c>
      <c r="AS170" t="s">
        <v>103</v>
      </c>
      <c r="AT170" t="s">
        <v>63</v>
      </c>
    </row>
    <row r="171" spans="1:53" hidden="1" x14ac:dyDescent="0.25">
      <c r="A171" t="s">
        <v>572</v>
      </c>
      <c r="B171" t="s">
        <v>573</v>
      </c>
      <c r="C171" t="s">
        <v>574</v>
      </c>
      <c r="D171" t="s">
        <v>109</v>
      </c>
      <c r="E171" t="s">
        <v>60</v>
      </c>
      <c r="F171" t="s">
        <v>594</v>
      </c>
      <c r="G171" s="3" t="s">
        <v>226</v>
      </c>
      <c r="H171" s="3" t="s">
        <v>578</v>
      </c>
      <c r="I171" t="s">
        <v>63</v>
      </c>
      <c r="J171" t="s">
        <v>64</v>
      </c>
      <c r="L171" t="s">
        <v>65</v>
      </c>
      <c r="M171" t="s">
        <v>63</v>
      </c>
      <c r="N171" t="s">
        <v>80</v>
      </c>
      <c r="O171" t="s">
        <v>63</v>
      </c>
      <c r="R171" t="s">
        <v>83</v>
      </c>
      <c r="S171" t="s">
        <v>63</v>
      </c>
      <c r="T171" t="s">
        <v>63</v>
      </c>
      <c r="U171" t="s">
        <v>63</v>
      </c>
      <c r="V171" s="3" t="s">
        <v>80</v>
      </c>
      <c r="W171" t="s">
        <v>80</v>
      </c>
      <c r="X171" t="s">
        <v>85</v>
      </c>
      <c r="Y171" s="3" t="s">
        <v>579</v>
      </c>
      <c r="Z171" s="3" t="s">
        <v>66</v>
      </c>
      <c r="AA171" t="s">
        <v>63</v>
      </c>
      <c r="AB171" s="3" t="s">
        <v>66</v>
      </c>
      <c r="AC171" t="s">
        <v>63</v>
      </c>
      <c r="AD171" t="s">
        <v>63</v>
      </c>
      <c r="AE171" t="s">
        <v>63</v>
      </c>
      <c r="AF171" t="s">
        <v>63</v>
      </c>
      <c r="AG171" t="s">
        <v>288</v>
      </c>
      <c r="AH171" s="3" t="s">
        <v>78</v>
      </c>
      <c r="AJ171" t="s">
        <v>63</v>
      </c>
      <c r="AL171" t="s">
        <v>63</v>
      </c>
      <c r="AN171" t="s">
        <v>185</v>
      </c>
      <c r="AO171" t="s">
        <v>580</v>
      </c>
      <c r="AP171" t="s">
        <v>582</v>
      </c>
      <c r="AQ171" t="s">
        <v>89</v>
      </c>
      <c r="AR171" t="s">
        <v>102</v>
      </c>
      <c r="AS171" t="s">
        <v>97</v>
      </c>
      <c r="AT171" t="s">
        <v>63</v>
      </c>
      <c r="AU171" t="s">
        <v>583</v>
      </c>
    </row>
    <row r="172" spans="1:53" hidden="1" x14ac:dyDescent="0.25">
      <c r="A172" t="s">
        <v>572</v>
      </c>
      <c r="B172" t="s">
        <v>573</v>
      </c>
      <c r="C172" t="s">
        <v>574</v>
      </c>
      <c r="D172" t="s">
        <v>109</v>
      </c>
      <c r="E172" t="s">
        <v>60</v>
      </c>
      <c r="F172" t="s">
        <v>594</v>
      </c>
      <c r="G172" s="3" t="s">
        <v>226</v>
      </c>
      <c r="H172" s="3" t="s">
        <v>578</v>
      </c>
      <c r="I172" t="s">
        <v>63</v>
      </c>
      <c r="J172" t="s">
        <v>64</v>
      </c>
      <c r="L172" t="s">
        <v>65</v>
      </c>
      <c r="M172" t="s">
        <v>63</v>
      </c>
      <c r="N172" t="s">
        <v>80</v>
      </c>
      <c r="O172" t="s">
        <v>63</v>
      </c>
      <c r="R172" t="s">
        <v>83</v>
      </c>
      <c r="S172" t="s">
        <v>63</v>
      </c>
      <c r="T172" t="s">
        <v>63</v>
      </c>
      <c r="U172" t="s">
        <v>63</v>
      </c>
      <c r="V172" s="3" t="s">
        <v>80</v>
      </c>
      <c r="W172" t="s">
        <v>80</v>
      </c>
      <c r="X172" t="s">
        <v>85</v>
      </c>
      <c r="Y172" s="3" t="s">
        <v>579</v>
      </c>
      <c r="Z172" s="3" t="s">
        <v>66</v>
      </c>
      <c r="AA172" t="s">
        <v>63</v>
      </c>
      <c r="AB172" s="3" t="s">
        <v>66</v>
      </c>
      <c r="AC172" t="s">
        <v>63</v>
      </c>
      <c r="AD172" t="s">
        <v>63</v>
      </c>
      <c r="AE172" t="s">
        <v>63</v>
      </c>
      <c r="AF172" t="s">
        <v>63</v>
      </c>
      <c r="AG172" t="s">
        <v>288</v>
      </c>
      <c r="AH172" s="3" t="s">
        <v>78</v>
      </c>
      <c r="AJ172" t="s">
        <v>63</v>
      </c>
      <c r="AL172" t="s">
        <v>63</v>
      </c>
      <c r="AN172" t="s">
        <v>185</v>
      </c>
      <c r="AO172" t="s">
        <v>580</v>
      </c>
      <c r="AP172" t="s">
        <v>273</v>
      </c>
      <c r="AQ172" t="s">
        <v>89</v>
      </c>
      <c r="AR172" t="s">
        <v>102</v>
      </c>
      <c r="AS172" t="s">
        <v>97</v>
      </c>
      <c r="AT172" t="s">
        <v>66</v>
      </c>
      <c r="AU172" t="s">
        <v>584</v>
      </c>
    </row>
    <row r="173" spans="1:53" hidden="1" x14ac:dyDescent="0.25">
      <c r="A173" t="s">
        <v>572</v>
      </c>
      <c r="B173" t="s">
        <v>573</v>
      </c>
      <c r="C173" t="s">
        <v>574</v>
      </c>
      <c r="D173" t="s">
        <v>109</v>
      </c>
      <c r="E173" t="s">
        <v>60</v>
      </c>
      <c r="F173" t="s">
        <v>594</v>
      </c>
      <c r="G173" s="3" t="s">
        <v>226</v>
      </c>
      <c r="H173" s="3" t="s">
        <v>578</v>
      </c>
      <c r="I173" t="s">
        <v>63</v>
      </c>
      <c r="J173" t="s">
        <v>64</v>
      </c>
      <c r="L173" t="s">
        <v>65</v>
      </c>
      <c r="M173" t="s">
        <v>63</v>
      </c>
      <c r="N173" t="s">
        <v>80</v>
      </c>
      <c r="O173" t="s">
        <v>63</v>
      </c>
      <c r="R173" t="s">
        <v>83</v>
      </c>
      <c r="S173" t="s">
        <v>63</v>
      </c>
      <c r="T173" t="s">
        <v>63</v>
      </c>
      <c r="U173" t="s">
        <v>63</v>
      </c>
      <c r="V173" s="3" t="s">
        <v>80</v>
      </c>
      <c r="W173" t="s">
        <v>80</v>
      </c>
      <c r="X173" t="s">
        <v>85</v>
      </c>
      <c r="Y173" s="3" t="s">
        <v>579</v>
      </c>
      <c r="Z173" s="3" t="s">
        <v>66</v>
      </c>
      <c r="AA173" t="s">
        <v>63</v>
      </c>
      <c r="AB173" s="3" t="s">
        <v>66</v>
      </c>
      <c r="AC173" t="s">
        <v>63</v>
      </c>
      <c r="AD173" t="s">
        <v>63</v>
      </c>
      <c r="AE173" t="s">
        <v>63</v>
      </c>
      <c r="AF173" t="s">
        <v>63</v>
      </c>
      <c r="AG173" t="s">
        <v>288</v>
      </c>
      <c r="AH173" s="3" t="s">
        <v>78</v>
      </c>
      <c r="AJ173" t="s">
        <v>63</v>
      </c>
      <c r="AL173" t="s">
        <v>63</v>
      </c>
      <c r="AN173" t="s">
        <v>185</v>
      </c>
      <c r="AO173" t="s">
        <v>580</v>
      </c>
      <c r="AP173" t="s">
        <v>585</v>
      </c>
      <c r="AQ173" t="s">
        <v>89</v>
      </c>
      <c r="AR173" t="s">
        <v>102</v>
      </c>
      <c r="AS173" t="s">
        <v>190</v>
      </c>
      <c r="AT173" t="s">
        <v>66</v>
      </c>
    </row>
    <row r="174" spans="1:53" hidden="1" x14ac:dyDescent="0.25">
      <c r="A174" t="s">
        <v>572</v>
      </c>
      <c r="B174" t="s">
        <v>573</v>
      </c>
      <c r="C174" t="s">
        <v>574</v>
      </c>
      <c r="D174" t="s">
        <v>109</v>
      </c>
      <c r="E174" t="s">
        <v>60</v>
      </c>
      <c r="F174" t="s">
        <v>594</v>
      </c>
      <c r="G174" s="3" t="s">
        <v>226</v>
      </c>
      <c r="H174" s="3" t="s">
        <v>578</v>
      </c>
      <c r="I174" t="s">
        <v>63</v>
      </c>
      <c r="J174" t="s">
        <v>64</v>
      </c>
      <c r="L174" t="s">
        <v>65</v>
      </c>
      <c r="M174" t="s">
        <v>63</v>
      </c>
      <c r="N174" t="s">
        <v>80</v>
      </c>
      <c r="O174" t="s">
        <v>63</v>
      </c>
      <c r="R174" t="s">
        <v>83</v>
      </c>
      <c r="S174" t="s">
        <v>63</v>
      </c>
      <c r="T174" t="s">
        <v>63</v>
      </c>
      <c r="U174" t="s">
        <v>63</v>
      </c>
      <c r="V174" s="3" t="s">
        <v>80</v>
      </c>
      <c r="W174" t="s">
        <v>80</v>
      </c>
      <c r="X174" t="s">
        <v>85</v>
      </c>
      <c r="Y174" s="3" t="s">
        <v>579</v>
      </c>
      <c r="Z174" s="3" t="s">
        <v>66</v>
      </c>
      <c r="AA174" t="s">
        <v>63</v>
      </c>
      <c r="AB174" s="3" t="s">
        <v>66</v>
      </c>
      <c r="AC174" t="s">
        <v>63</v>
      </c>
      <c r="AD174" t="s">
        <v>63</v>
      </c>
      <c r="AE174" t="s">
        <v>63</v>
      </c>
      <c r="AF174" t="s">
        <v>63</v>
      </c>
      <c r="AG174" t="s">
        <v>288</v>
      </c>
      <c r="AH174" s="3" t="s">
        <v>78</v>
      </c>
      <c r="AJ174" t="s">
        <v>63</v>
      </c>
      <c r="AL174" t="s">
        <v>63</v>
      </c>
      <c r="AN174" t="s">
        <v>185</v>
      </c>
      <c r="AO174" t="s">
        <v>580</v>
      </c>
      <c r="AV174" t="s">
        <v>168</v>
      </c>
      <c r="AW174" t="s">
        <v>169</v>
      </c>
      <c r="AX174" t="s">
        <v>143</v>
      </c>
      <c r="AY174" t="s">
        <v>144</v>
      </c>
      <c r="AZ174" t="s">
        <v>66</v>
      </c>
      <c r="BA174" t="s">
        <v>586</v>
      </c>
    </row>
    <row r="175" spans="1:53" hidden="1" x14ac:dyDescent="0.25">
      <c r="A175" t="s">
        <v>572</v>
      </c>
      <c r="B175" t="s">
        <v>573</v>
      </c>
      <c r="C175" t="s">
        <v>574</v>
      </c>
      <c r="D175" t="s">
        <v>109</v>
      </c>
      <c r="E175" t="s">
        <v>60</v>
      </c>
      <c r="F175" t="s">
        <v>594</v>
      </c>
      <c r="G175" s="3" t="s">
        <v>226</v>
      </c>
      <c r="H175" s="3" t="s">
        <v>578</v>
      </c>
      <c r="I175" t="s">
        <v>63</v>
      </c>
      <c r="J175" t="s">
        <v>64</v>
      </c>
      <c r="L175" t="s">
        <v>65</v>
      </c>
      <c r="M175" t="s">
        <v>63</v>
      </c>
      <c r="N175" t="s">
        <v>80</v>
      </c>
      <c r="O175" t="s">
        <v>63</v>
      </c>
      <c r="R175" t="s">
        <v>83</v>
      </c>
      <c r="S175" t="s">
        <v>63</v>
      </c>
      <c r="T175" t="s">
        <v>63</v>
      </c>
      <c r="U175" t="s">
        <v>63</v>
      </c>
      <c r="V175" s="3" t="s">
        <v>80</v>
      </c>
      <c r="W175" t="s">
        <v>80</v>
      </c>
      <c r="X175" t="s">
        <v>85</v>
      </c>
      <c r="Y175" s="3" t="s">
        <v>579</v>
      </c>
      <c r="Z175" s="3" t="s">
        <v>66</v>
      </c>
      <c r="AA175" t="s">
        <v>63</v>
      </c>
      <c r="AB175" s="3" t="s">
        <v>66</v>
      </c>
      <c r="AC175" t="s">
        <v>63</v>
      </c>
      <c r="AD175" t="s">
        <v>63</v>
      </c>
      <c r="AE175" t="s">
        <v>63</v>
      </c>
      <c r="AF175" t="s">
        <v>63</v>
      </c>
      <c r="AG175" t="s">
        <v>288</v>
      </c>
      <c r="AH175" s="3" t="s">
        <v>78</v>
      </c>
      <c r="AJ175" t="s">
        <v>63</v>
      </c>
      <c r="AL175" t="s">
        <v>63</v>
      </c>
      <c r="AN175" t="s">
        <v>185</v>
      </c>
      <c r="AO175" t="s">
        <v>580</v>
      </c>
      <c r="AV175" t="s">
        <v>451</v>
      </c>
      <c r="AW175" t="s">
        <v>452</v>
      </c>
      <c r="AX175" t="s">
        <v>143</v>
      </c>
      <c r="AY175" t="s">
        <v>144</v>
      </c>
      <c r="AZ175" t="s">
        <v>66</v>
      </c>
      <c r="BA175" t="s">
        <v>586</v>
      </c>
    </row>
    <row r="176" spans="1:53" hidden="1" x14ac:dyDescent="0.25">
      <c r="A176" t="s">
        <v>572</v>
      </c>
      <c r="B176" t="s">
        <v>573</v>
      </c>
      <c r="C176" t="s">
        <v>574</v>
      </c>
      <c r="D176" t="s">
        <v>109</v>
      </c>
      <c r="E176" t="s">
        <v>60</v>
      </c>
      <c r="F176" t="s">
        <v>594</v>
      </c>
      <c r="G176" s="3" t="s">
        <v>226</v>
      </c>
      <c r="H176" s="3" t="s">
        <v>578</v>
      </c>
      <c r="I176" t="s">
        <v>63</v>
      </c>
      <c r="J176" t="s">
        <v>64</v>
      </c>
      <c r="L176" t="s">
        <v>65</v>
      </c>
      <c r="M176" t="s">
        <v>63</v>
      </c>
      <c r="N176" t="s">
        <v>80</v>
      </c>
      <c r="O176" t="s">
        <v>63</v>
      </c>
      <c r="R176" t="s">
        <v>83</v>
      </c>
      <c r="S176" t="s">
        <v>63</v>
      </c>
      <c r="T176" t="s">
        <v>63</v>
      </c>
      <c r="U176" t="s">
        <v>63</v>
      </c>
      <c r="V176" s="3" t="s">
        <v>80</v>
      </c>
      <c r="W176" t="s">
        <v>80</v>
      </c>
      <c r="X176" t="s">
        <v>85</v>
      </c>
      <c r="Y176" s="3" t="s">
        <v>579</v>
      </c>
      <c r="Z176" s="3" t="s">
        <v>66</v>
      </c>
      <c r="AA176" t="s">
        <v>63</v>
      </c>
      <c r="AB176" s="3" t="s">
        <v>66</v>
      </c>
      <c r="AC176" t="s">
        <v>63</v>
      </c>
      <c r="AD176" t="s">
        <v>63</v>
      </c>
      <c r="AE176" t="s">
        <v>63</v>
      </c>
      <c r="AF176" t="s">
        <v>63</v>
      </c>
      <c r="AG176" t="s">
        <v>288</v>
      </c>
      <c r="AH176" s="3" t="s">
        <v>78</v>
      </c>
      <c r="AJ176" t="s">
        <v>63</v>
      </c>
      <c r="AL176" t="s">
        <v>63</v>
      </c>
      <c r="AN176" t="s">
        <v>185</v>
      </c>
      <c r="AO176" t="s">
        <v>580</v>
      </c>
      <c r="AV176" t="s">
        <v>587</v>
      </c>
      <c r="AW176" t="s">
        <v>588</v>
      </c>
      <c r="AX176" t="s">
        <v>143</v>
      </c>
      <c r="AY176" t="s">
        <v>144</v>
      </c>
      <c r="AZ176" t="s">
        <v>66</v>
      </c>
      <c r="BA176" t="s">
        <v>586</v>
      </c>
    </row>
    <row r="177" spans="1:53" hidden="1" x14ac:dyDescent="0.25">
      <c r="A177" t="s">
        <v>572</v>
      </c>
      <c r="B177" t="s">
        <v>573</v>
      </c>
      <c r="C177" t="s">
        <v>574</v>
      </c>
      <c r="D177" t="s">
        <v>109</v>
      </c>
      <c r="E177" t="s">
        <v>60</v>
      </c>
      <c r="F177" t="s">
        <v>594</v>
      </c>
      <c r="G177" s="3" t="s">
        <v>226</v>
      </c>
      <c r="H177" s="3" t="s">
        <v>578</v>
      </c>
      <c r="I177" t="s">
        <v>63</v>
      </c>
      <c r="J177" t="s">
        <v>64</v>
      </c>
      <c r="L177" t="s">
        <v>65</v>
      </c>
      <c r="M177" t="s">
        <v>63</v>
      </c>
      <c r="N177" t="s">
        <v>80</v>
      </c>
      <c r="O177" t="s">
        <v>63</v>
      </c>
      <c r="R177" t="s">
        <v>83</v>
      </c>
      <c r="S177" t="s">
        <v>63</v>
      </c>
      <c r="T177" t="s">
        <v>63</v>
      </c>
      <c r="U177" t="s">
        <v>63</v>
      </c>
      <c r="V177" s="3" t="s">
        <v>80</v>
      </c>
      <c r="W177" t="s">
        <v>80</v>
      </c>
      <c r="X177" t="s">
        <v>85</v>
      </c>
      <c r="Y177" s="3" t="s">
        <v>579</v>
      </c>
      <c r="Z177" s="3" t="s">
        <v>66</v>
      </c>
      <c r="AA177" t="s">
        <v>63</v>
      </c>
      <c r="AB177" s="3" t="s">
        <v>66</v>
      </c>
      <c r="AC177" t="s">
        <v>63</v>
      </c>
      <c r="AD177" t="s">
        <v>63</v>
      </c>
      <c r="AE177" t="s">
        <v>63</v>
      </c>
      <c r="AF177" t="s">
        <v>63</v>
      </c>
      <c r="AG177" t="s">
        <v>288</v>
      </c>
      <c r="AH177" s="3" t="s">
        <v>78</v>
      </c>
      <c r="AJ177" t="s">
        <v>63</v>
      </c>
      <c r="AL177" t="s">
        <v>63</v>
      </c>
      <c r="AN177" t="s">
        <v>185</v>
      </c>
      <c r="AO177" t="s">
        <v>580</v>
      </c>
      <c r="AV177" t="s">
        <v>454</v>
      </c>
      <c r="AW177" t="s">
        <v>455</v>
      </c>
      <c r="AX177" t="s">
        <v>143</v>
      </c>
      <c r="AY177" t="s">
        <v>144</v>
      </c>
      <c r="AZ177" t="s">
        <v>66</v>
      </c>
      <c r="BA177" t="s">
        <v>586</v>
      </c>
    </row>
    <row r="178" spans="1:53" hidden="1" x14ac:dyDescent="0.25">
      <c r="A178" t="s">
        <v>572</v>
      </c>
      <c r="B178" t="s">
        <v>573</v>
      </c>
      <c r="C178" t="s">
        <v>574</v>
      </c>
      <c r="D178" t="s">
        <v>109</v>
      </c>
      <c r="E178" t="s">
        <v>60</v>
      </c>
      <c r="F178" t="s">
        <v>594</v>
      </c>
      <c r="G178" s="3" t="s">
        <v>226</v>
      </c>
      <c r="H178" s="3" t="s">
        <v>578</v>
      </c>
      <c r="I178" t="s">
        <v>63</v>
      </c>
      <c r="J178" t="s">
        <v>64</v>
      </c>
      <c r="L178" t="s">
        <v>65</v>
      </c>
      <c r="M178" t="s">
        <v>63</v>
      </c>
      <c r="N178" t="s">
        <v>80</v>
      </c>
      <c r="O178" t="s">
        <v>63</v>
      </c>
      <c r="R178" t="s">
        <v>83</v>
      </c>
      <c r="S178" t="s">
        <v>63</v>
      </c>
      <c r="T178" t="s">
        <v>63</v>
      </c>
      <c r="U178" t="s">
        <v>63</v>
      </c>
      <c r="V178" s="3" t="s">
        <v>80</v>
      </c>
      <c r="W178" t="s">
        <v>80</v>
      </c>
      <c r="X178" t="s">
        <v>85</v>
      </c>
      <c r="Y178" s="3" t="s">
        <v>579</v>
      </c>
      <c r="Z178" s="3" t="s">
        <v>66</v>
      </c>
      <c r="AA178" t="s">
        <v>63</v>
      </c>
      <c r="AB178" s="3" t="s">
        <v>66</v>
      </c>
      <c r="AC178" t="s">
        <v>63</v>
      </c>
      <c r="AD178" t="s">
        <v>63</v>
      </c>
      <c r="AE178" t="s">
        <v>63</v>
      </c>
      <c r="AF178" t="s">
        <v>63</v>
      </c>
      <c r="AG178" t="s">
        <v>288</v>
      </c>
      <c r="AH178" s="3" t="s">
        <v>78</v>
      </c>
      <c r="AJ178" t="s">
        <v>63</v>
      </c>
      <c r="AL178" t="s">
        <v>63</v>
      </c>
      <c r="AN178" t="s">
        <v>185</v>
      </c>
      <c r="AO178" t="s">
        <v>580</v>
      </c>
      <c r="AV178" t="s">
        <v>589</v>
      </c>
      <c r="AW178" t="s">
        <v>590</v>
      </c>
      <c r="AX178" t="s">
        <v>143</v>
      </c>
      <c r="AY178" t="s">
        <v>144</v>
      </c>
      <c r="AZ178" t="s">
        <v>66</v>
      </c>
      <c r="BA178" t="s">
        <v>586</v>
      </c>
    </row>
    <row r="179" spans="1:53" hidden="1" x14ac:dyDescent="0.25">
      <c r="A179" t="s">
        <v>572</v>
      </c>
      <c r="B179" t="s">
        <v>573</v>
      </c>
      <c r="C179" t="s">
        <v>574</v>
      </c>
      <c r="D179" t="s">
        <v>109</v>
      </c>
      <c r="E179" t="s">
        <v>60</v>
      </c>
      <c r="F179" t="s">
        <v>594</v>
      </c>
      <c r="G179" s="3" t="s">
        <v>226</v>
      </c>
      <c r="H179" s="3" t="s">
        <v>578</v>
      </c>
      <c r="I179" t="s">
        <v>63</v>
      </c>
      <c r="J179" t="s">
        <v>64</v>
      </c>
      <c r="L179" t="s">
        <v>65</v>
      </c>
      <c r="M179" t="s">
        <v>63</v>
      </c>
      <c r="N179" t="s">
        <v>80</v>
      </c>
      <c r="O179" t="s">
        <v>63</v>
      </c>
      <c r="R179" t="s">
        <v>83</v>
      </c>
      <c r="S179" t="s">
        <v>63</v>
      </c>
      <c r="T179" t="s">
        <v>63</v>
      </c>
      <c r="U179" t="s">
        <v>63</v>
      </c>
      <c r="V179" s="3" t="s">
        <v>80</v>
      </c>
      <c r="W179" t="s">
        <v>80</v>
      </c>
      <c r="X179" t="s">
        <v>85</v>
      </c>
      <c r="Y179" s="3" t="s">
        <v>579</v>
      </c>
      <c r="Z179" s="3" t="s">
        <v>66</v>
      </c>
      <c r="AA179" t="s">
        <v>63</v>
      </c>
      <c r="AB179" s="3" t="s">
        <v>66</v>
      </c>
      <c r="AC179" t="s">
        <v>63</v>
      </c>
      <c r="AD179" t="s">
        <v>63</v>
      </c>
      <c r="AE179" t="s">
        <v>63</v>
      </c>
      <c r="AF179" t="s">
        <v>63</v>
      </c>
      <c r="AG179" t="s">
        <v>288</v>
      </c>
      <c r="AH179" s="3" t="s">
        <v>78</v>
      </c>
      <c r="AJ179" t="s">
        <v>63</v>
      </c>
      <c r="AL179" t="s">
        <v>63</v>
      </c>
      <c r="AN179" t="s">
        <v>185</v>
      </c>
      <c r="AO179" t="s">
        <v>580</v>
      </c>
      <c r="AV179" t="s">
        <v>591</v>
      </c>
      <c r="AW179" t="s">
        <v>592</v>
      </c>
      <c r="AX179" t="s">
        <v>143</v>
      </c>
      <c r="AY179" t="s">
        <v>144</v>
      </c>
      <c r="AZ179" t="s">
        <v>66</v>
      </c>
      <c r="BA179" t="s">
        <v>593</v>
      </c>
    </row>
    <row r="180" spans="1:53" hidden="1" x14ac:dyDescent="0.25">
      <c r="A180" t="s">
        <v>596</v>
      </c>
      <c r="B180" t="s">
        <v>597</v>
      </c>
      <c r="C180" t="s">
        <v>598</v>
      </c>
      <c r="D180" t="s">
        <v>254</v>
      </c>
      <c r="E180" t="s">
        <v>60</v>
      </c>
      <c r="G180" t="s">
        <v>78</v>
      </c>
      <c r="I180" t="s">
        <v>63</v>
      </c>
      <c r="J180" t="s">
        <v>64</v>
      </c>
      <c r="L180" t="s">
        <v>73</v>
      </c>
      <c r="M180" s="23" t="s">
        <v>63</v>
      </c>
      <c r="N180" t="s">
        <v>80</v>
      </c>
      <c r="O180" t="s">
        <v>80</v>
      </c>
      <c r="R180" t="s">
        <v>83</v>
      </c>
      <c r="S180" t="s">
        <v>63</v>
      </c>
      <c r="T180" t="s">
        <v>63</v>
      </c>
      <c r="U180" t="s">
        <v>63</v>
      </c>
      <c r="V180" t="s">
        <v>80</v>
      </c>
      <c r="W180" t="s">
        <v>63</v>
      </c>
      <c r="X180" t="s">
        <v>85</v>
      </c>
      <c r="Y180" t="s">
        <v>599</v>
      </c>
      <c r="Z180" t="s">
        <v>66</v>
      </c>
      <c r="AA180" t="s">
        <v>63</v>
      </c>
      <c r="AB180" t="s">
        <v>66</v>
      </c>
      <c r="AC180" t="s">
        <v>66</v>
      </c>
      <c r="AD180" t="s">
        <v>110</v>
      </c>
      <c r="AE180" t="s">
        <v>63</v>
      </c>
      <c r="AF180" t="s">
        <v>63</v>
      </c>
      <c r="AG180" t="s">
        <v>81</v>
      </c>
      <c r="AH180" t="s">
        <v>78</v>
      </c>
      <c r="AK180" t="s">
        <v>137</v>
      </c>
      <c r="AL180" t="s">
        <v>63</v>
      </c>
      <c r="AN180" t="s">
        <v>600</v>
      </c>
      <c r="AP180" t="s">
        <v>601</v>
      </c>
      <c r="AQ180" t="s">
        <v>247</v>
      </c>
      <c r="AR180" t="s">
        <v>259</v>
      </c>
      <c r="AS180" t="s">
        <v>352</v>
      </c>
      <c r="AT180" t="s">
        <v>63</v>
      </c>
      <c r="AU180" t="s">
        <v>602</v>
      </c>
    </row>
    <row r="181" spans="1:53" hidden="1" x14ac:dyDescent="0.25">
      <c r="A181" t="s">
        <v>596</v>
      </c>
      <c r="B181" t="s">
        <v>597</v>
      </c>
      <c r="C181" t="s">
        <v>598</v>
      </c>
      <c r="D181" t="s">
        <v>254</v>
      </c>
      <c r="E181" t="s">
        <v>60</v>
      </c>
      <c r="G181" t="s">
        <v>78</v>
      </c>
      <c r="I181" t="s">
        <v>63</v>
      </c>
      <c r="J181" t="s">
        <v>64</v>
      </c>
      <c r="L181" t="s">
        <v>73</v>
      </c>
      <c r="M181" s="23" t="s">
        <v>63</v>
      </c>
      <c r="N181" t="s">
        <v>80</v>
      </c>
      <c r="O181" t="s">
        <v>80</v>
      </c>
      <c r="R181" t="s">
        <v>83</v>
      </c>
      <c r="S181" t="s">
        <v>63</v>
      </c>
      <c r="T181" t="s">
        <v>63</v>
      </c>
      <c r="U181" t="s">
        <v>63</v>
      </c>
      <c r="V181" t="s">
        <v>80</v>
      </c>
      <c r="W181" t="s">
        <v>63</v>
      </c>
      <c r="X181" t="s">
        <v>85</v>
      </c>
      <c r="Y181" t="s">
        <v>599</v>
      </c>
      <c r="Z181" t="s">
        <v>66</v>
      </c>
      <c r="AA181" t="s">
        <v>63</v>
      </c>
      <c r="AB181" t="s">
        <v>66</v>
      </c>
      <c r="AC181" t="s">
        <v>66</v>
      </c>
      <c r="AD181" t="s">
        <v>110</v>
      </c>
      <c r="AE181" t="s">
        <v>63</v>
      </c>
      <c r="AF181" t="s">
        <v>63</v>
      </c>
      <c r="AG181" t="s">
        <v>81</v>
      </c>
      <c r="AH181" t="s">
        <v>78</v>
      </c>
      <c r="AK181" t="s">
        <v>137</v>
      </c>
      <c r="AL181" t="s">
        <v>63</v>
      </c>
      <c r="AN181" t="s">
        <v>600</v>
      </c>
      <c r="AP181" t="s">
        <v>603</v>
      </c>
      <c r="AQ181" t="s">
        <v>247</v>
      </c>
      <c r="AR181" t="s">
        <v>351</v>
      </c>
      <c r="AS181" t="s">
        <v>352</v>
      </c>
      <c r="AT181" t="s">
        <v>63</v>
      </c>
    </row>
    <row r="182" spans="1:53" hidden="1" x14ac:dyDescent="0.25">
      <c r="A182" t="s">
        <v>596</v>
      </c>
      <c r="B182" t="s">
        <v>597</v>
      </c>
      <c r="C182" t="s">
        <v>598</v>
      </c>
      <c r="D182" t="s">
        <v>254</v>
      </c>
      <c r="E182" t="s">
        <v>60</v>
      </c>
      <c r="G182" t="s">
        <v>78</v>
      </c>
      <c r="I182" t="s">
        <v>63</v>
      </c>
      <c r="J182" t="s">
        <v>64</v>
      </c>
      <c r="L182" t="s">
        <v>73</v>
      </c>
      <c r="M182" s="23" t="s">
        <v>63</v>
      </c>
      <c r="N182" t="s">
        <v>80</v>
      </c>
      <c r="O182" t="s">
        <v>80</v>
      </c>
      <c r="R182" t="s">
        <v>83</v>
      </c>
      <c r="S182" t="s">
        <v>63</v>
      </c>
      <c r="T182" t="s">
        <v>63</v>
      </c>
      <c r="U182" t="s">
        <v>63</v>
      </c>
      <c r="V182" t="s">
        <v>80</v>
      </c>
      <c r="W182" t="s">
        <v>63</v>
      </c>
      <c r="X182" t="s">
        <v>85</v>
      </c>
      <c r="Y182" t="s">
        <v>599</v>
      </c>
      <c r="Z182" t="s">
        <v>66</v>
      </c>
      <c r="AA182" t="s">
        <v>63</v>
      </c>
      <c r="AB182" t="s">
        <v>66</v>
      </c>
      <c r="AC182" t="s">
        <v>66</v>
      </c>
      <c r="AD182" t="s">
        <v>110</v>
      </c>
      <c r="AE182" t="s">
        <v>63</v>
      </c>
      <c r="AF182" t="s">
        <v>63</v>
      </c>
      <c r="AG182" t="s">
        <v>81</v>
      </c>
      <c r="AH182" t="s">
        <v>78</v>
      </c>
      <c r="AK182" t="s">
        <v>137</v>
      </c>
      <c r="AL182" t="s">
        <v>63</v>
      </c>
      <c r="AN182" t="s">
        <v>600</v>
      </c>
      <c r="AP182" t="s">
        <v>604</v>
      </c>
      <c r="AQ182" t="s">
        <v>247</v>
      </c>
      <c r="AR182" t="s">
        <v>220</v>
      </c>
      <c r="AS182" t="s">
        <v>352</v>
      </c>
      <c r="AT182" t="s">
        <v>63</v>
      </c>
    </row>
    <row r="183" spans="1:53" hidden="1" x14ac:dyDescent="0.25">
      <c r="A183" t="s">
        <v>596</v>
      </c>
      <c r="B183" t="s">
        <v>597</v>
      </c>
      <c r="C183" t="s">
        <v>598</v>
      </c>
      <c r="D183" t="s">
        <v>254</v>
      </c>
      <c r="E183" t="s">
        <v>60</v>
      </c>
      <c r="G183" t="s">
        <v>78</v>
      </c>
      <c r="I183" t="s">
        <v>63</v>
      </c>
      <c r="J183" t="s">
        <v>64</v>
      </c>
      <c r="L183" t="s">
        <v>73</v>
      </c>
      <c r="M183" s="23" t="s">
        <v>63</v>
      </c>
      <c r="N183" t="s">
        <v>80</v>
      </c>
      <c r="O183" t="s">
        <v>80</v>
      </c>
      <c r="R183" t="s">
        <v>83</v>
      </c>
      <c r="S183" t="s">
        <v>63</v>
      </c>
      <c r="T183" t="s">
        <v>63</v>
      </c>
      <c r="U183" t="s">
        <v>63</v>
      </c>
      <c r="V183" t="s">
        <v>80</v>
      </c>
      <c r="W183" t="s">
        <v>63</v>
      </c>
      <c r="X183" t="s">
        <v>85</v>
      </c>
      <c r="Y183" t="s">
        <v>599</v>
      </c>
      <c r="Z183" t="s">
        <v>66</v>
      </c>
      <c r="AA183" t="s">
        <v>63</v>
      </c>
      <c r="AB183" t="s">
        <v>66</v>
      </c>
      <c r="AC183" t="s">
        <v>66</v>
      </c>
      <c r="AD183" t="s">
        <v>110</v>
      </c>
      <c r="AE183" t="s">
        <v>63</v>
      </c>
      <c r="AF183" t="s">
        <v>63</v>
      </c>
      <c r="AG183" t="s">
        <v>81</v>
      </c>
      <c r="AH183" t="s">
        <v>78</v>
      </c>
      <c r="AK183" t="s">
        <v>137</v>
      </c>
      <c r="AL183" t="s">
        <v>63</v>
      </c>
      <c r="AN183" t="s">
        <v>600</v>
      </c>
      <c r="AP183" t="s">
        <v>605</v>
      </c>
      <c r="AQ183" t="s">
        <v>247</v>
      </c>
      <c r="AR183" t="s">
        <v>606</v>
      </c>
      <c r="AS183" t="s">
        <v>352</v>
      </c>
      <c r="AT183" t="s">
        <v>63</v>
      </c>
    </row>
    <row r="184" spans="1:53" hidden="1" x14ac:dyDescent="0.25">
      <c r="A184" t="s">
        <v>596</v>
      </c>
      <c r="B184" t="s">
        <v>597</v>
      </c>
      <c r="C184" t="s">
        <v>598</v>
      </c>
      <c r="D184" t="s">
        <v>254</v>
      </c>
      <c r="E184" t="s">
        <v>60</v>
      </c>
      <c r="G184" t="s">
        <v>78</v>
      </c>
      <c r="I184" t="s">
        <v>63</v>
      </c>
      <c r="J184" t="s">
        <v>64</v>
      </c>
      <c r="L184" t="s">
        <v>73</v>
      </c>
      <c r="M184" s="23" t="s">
        <v>63</v>
      </c>
      <c r="N184" t="s">
        <v>80</v>
      </c>
      <c r="O184" t="s">
        <v>80</v>
      </c>
      <c r="R184" t="s">
        <v>83</v>
      </c>
      <c r="S184" t="s">
        <v>63</v>
      </c>
      <c r="T184" t="s">
        <v>63</v>
      </c>
      <c r="U184" t="s">
        <v>63</v>
      </c>
      <c r="V184" t="s">
        <v>80</v>
      </c>
      <c r="W184" t="s">
        <v>63</v>
      </c>
      <c r="X184" t="s">
        <v>85</v>
      </c>
      <c r="Y184" t="s">
        <v>599</v>
      </c>
      <c r="Z184" t="s">
        <v>66</v>
      </c>
      <c r="AA184" t="s">
        <v>63</v>
      </c>
      <c r="AB184" t="s">
        <v>66</v>
      </c>
      <c r="AC184" t="s">
        <v>66</v>
      </c>
      <c r="AD184" t="s">
        <v>110</v>
      </c>
      <c r="AE184" t="s">
        <v>63</v>
      </c>
      <c r="AF184" t="s">
        <v>63</v>
      </c>
      <c r="AG184" t="s">
        <v>81</v>
      </c>
      <c r="AH184" t="s">
        <v>78</v>
      </c>
      <c r="AK184" t="s">
        <v>137</v>
      </c>
      <c r="AL184" t="s">
        <v>63</v>
      </c>
      <c r="AN184" t="s">
        <v>600</v>
      </c>
      <c r="AP184" t="s">
        <v>607</v>
      </c>
      <c r="AQ184" t="s">
        <v>247</v>
      </c>
      <c r="AR184" t="s">
        <v>380</v>
      </c>
      <c r="AS184" t="s">
        <v>352</v>
      </c>
      <c r="AT184" t="s">
        <v>63</v>
      </c>
    </row>
    <row r="185" spans="1:53" hidden="1" x14ac:dyDescent="0.25">
      <c r="A185" t="s">
        <v>596</v>
      </c>
      <c r="B185" t="s">
        <v>597</v>
      </c>
      <c r="C185" t="s">
        <v>598</v>
      </c>
      <c r="D185" t="s">
        <v>254</v>
      </c>
      <c r="E185" t="s">
        <v>60</v>
      </c>
      <c r="G185" t="s">
        <v>78</v>
      </c>
      <c r="I185" t="s">
        <v>63</v>
      </c>
      <c r="J185" t="s">
        <v>64</v>
      </c>
      <c r="L185" t="s">
        <v>73</v>
      </c>
      <c r="M185" s="23" t="s">
        <v>63</v>
      </c>
      <c r="N185" t="s">
        <v>80</v>
      </c>
      <c r="O185" t="s">
        <v>80</v>
      </c>
      <c r="R185" t="s">
        <v>83</v>
      </c>
      <c r="S185" t="s">
        <v>63</v>
      </c>
      <c r="T185" t="s">
        <v>63</v>
      </c>
      <c r="U185" t="s">
        <v>63</v>
      </c>
      <c r="V185" t="s">
        <v>80</v>
      </c>
      <c r="W185" t="s">
        <v>63</v>
      </c>
      <c r="X185" t="s">
        <v>85</v>
      </c>
      <c r="Y185" t="s">
        <v>599</v>
      </c>
      <c r="Z185" t="s">
        <v>66</v>
      </c>
      <c r="AA185" t="s">
        <v>63</v>
      </c>
      <c r="AB185" t="s">
        <v>66</v>
      </c>
      <c r="AC185" t="s">
        <v>66</v>
      </c>
      <c r="AD185" t="s">
        <v>110</v>
      </c>
      <c r="AE185" t="s">
        <v>63</v>
      </c>
      <c r="AF185" t="s">
        <v>63</v>
      </c>
      <c r="AG185" t="s">
        <v>81</v>
      </c>
      <c r="AH185" t="s">
        <v>78</v>
      </c>
      <c r="AK185" t="s">
        <v>137</v>
      </c>
      <c r="AL185" t="s">
        <v>63</v>
      </c>
      <c r="AN185" t="s">
        <v>600</v>
      </c>
      <c r="AP185" t="s">
        <v>608</v>
      </c>
      <c r="AQ185" t="s">
        <v>247</v>
      </c>
      <c r="AR185" t="s">
        <v>94</v>
      </c>
      <c r="AS185" t="s">
        <v>352</v>
      </c>
      <c r="AT185" t="s">
        <v>63</v>
      </c>
      <c r="AU185" t="s">
        <v>609</v>
      </c>
    </row>
    <row r="186" spans="1:53" hidden="1" x14ac:dyDescent="0.25">
      <c r="A186" t="s">
        <v>596</v>
      </c>
      <c r="B186" t="s">
        <v>597</v>
      </c>
      <c r="C186" t="s">
        <v>598</v>
      </c>
      <c r="D186" t="s">
        <v>254</v>
      </c>
      <c r="E186" t="s">
        <v>60</v>
      </c>
      <c r="G186" t="s">
        <v>78</v>
      </c>
      <c r="I186" t="s">
        <v>63</v>
      </c>
      <c r="J186" t="s">
        <v>64</v>
      </c>
      <c r="L186" t="s">
        <v>73</v>
      </c>
      <c r="M186" s="23" t="s">
        <v>63</v>
      </c>
      <c r="N186" t="s">
        <v>80</v>
      </c>
      <c r="O186" t="s">
        <v>80</v>
      </c>
      <c r="R186" t="s">
        <v>83</v>
      </c>
      <c r="S186" t="s">
        <v>63</v>
      </c>
      <c r="T186" t="s">
        <v>63</v>
      </c>
      <c r="U186" t="s">
        <v>63</v>
      </c>
      <c r="V186" t="s">
        <v>80</v>
      </c>
      <c r="W186" t="s">
        <v>63</v>
      </c>
      <c r="X186" t="s">
        <v>85</v>
      </c>
      <c r="Y186" t="s">
        <v>599</v>
      </c>
      <c r="Z186" t="s">
        <v>66</v>
      </c>
      <c r="AA186" t="s">
        <v>63</v>
      </c>
      <c r="AB186" t="s">
        <v>66</v>
      </c>
      <c r="AC186" t="s">
        <v>66</v>
      </c>
      <c r="AD186" t="s">
        <v>110</v>
      </c>
      <c r="AE186" t="s">
        <v>63</v>
      </c>
      <c r="AF186" t="s">
        <v>63</v>
      </c>
      <c r="AG186" t="s">
        <v>81</v>
      </c>
      <c r="AH186" t="s">
        <v>78</v>
      </c>
      <c r="AK186" t="s">
        <v>137</v>
      </c>
      <c r="AL186" t="s">
        <v>63</v>
      </c>
      <c r="AN186" t="s">
        <v>600</v>
      </c>
      <c r="AP186" t="s">
        <v>610</v>
      </c>
      <c r="AQ186" t="s">
        <v>247</v>
      </c>
      <c r="AR186" t="s">
        <v>611</v>
      </c>
      <c r="AS186" t="s">
        <v>352</v>
      </c>
      <c r="AT186" t="s">
        <v>63</v>
      </c>
      <c r="AU186" t="s">
        <v>612</v>
      </c>
    </row>
    <row r="187" spans="1:53" hidden="1" x14ac:dyDescent="0.25">
      <c r="A187" t="s">
        <v>596</v>
      </c>
      <c r="B187" t="s">
        <v>597</v>
      </c>
      <c r="C187" t="s">
        <v>598</v>
      </c>
      <c r="D187" t="s">
        <v>254</v>
      </c>
      <c r="E187" t="s">
        <v>60</v>
      </c>
      <c r="G187" t="s">
        <v>78</v>
      </c>
      <c r="I187" t="s">
        <v>63</v>
      </c>
      <c r="J187" t="s">
        <v>64</v>
      </c>
      <c r="L187" t="s">
        <v>73</v>
      </c>
      <c r="M187" s="23" t="s">
        <v>63</v>
      </c>
      <c r="N187" t="s">
        <v>80</v>
      </c>
      <c r="O187" t="s">
        <v>80</v>
      </c>
      <c r="R187" t="s">
        <v>83</v>
      </c>
      <c r="S187" t="s">
        <v>63</v>
      </c>
      <c r="T187" t="s">
        <v>63</v>
      </c>
      <c r="U187" t="s">
        <v>63</v>
      </c>
      <c r="V187" t="s">
        <v>80</v>
      </c>
      <c r="W187" t="s">
        <v>63</v>
      </c>
      <c r="X187" t="s">
        <v>85</v>
      </c>
      <c r="Y187" t="s">
        <v>599</v>
      </c>
      <c r="Z187" t="s">
        <v>66</v>
      </c>
      <c r="AA187" t="s">
        <v>63</v>
      </c>
      <c r="AB187" t="s">
        <v>66</v>
      </c>
      <c r="AC187" t="s">
        <v>66</v>
      </c>
      <c r="AD187" t="s">
        <v>110</v>
      </c>
      <c r="AE187" t="s">
        <v>63</v>
      </c>
      <c r="AF187" t="s">
        <v>63</v>
      </c>
      <c r="AG187" t="s">
        <v>81</v>
      </c>
      <c r="AH187" t="s">
        <v>78</v>
      </c>
      <c r="AK187" t="s">
        <v>137</v>
      </c>
      <c r="AL187" t="s">
        <v>63</v>
      </c>
      <c r="AN187" t="s">
        <v>600</v>
      </c>
      <c r="AP187" t="s">
        <v>613</v>
      </c>
      <c r="AQ187" t="s">
        <v>247</v>
      </c>
      <c r="AR187" t="s">
        <v>97</v>
      </c>
      <c r="AS187" t="s">
        <v>352</v>
      </c>
      <c r="AT187" t="s">
        <v>63</v>
      </c>
    </row>
    <row r="188" spans="1:53" hidden="1" x14ac:dyDescent="0.25">
      <c r="A188" t="s">
        <v>614</v>
      </c>
      <c r="B188" t="s">
        <v>615</v>
      </c>
      <c r="C188" t="s">
        <v>616</v>
      </c>
      <c r="D188" t="s">
        <v>254</v>
      </c>
      <c r="E188" t="s">
        <v>60</v>
      </c>
      <c r="G188" t="s">
        <v>72</v>
      </c>
      <c r="I188" t="s">
        <v>128</v>
      </c>
      <c r="J188" t="s">
        <v>64</v>
      </c>
      <c r="L188" t="s">
        <v>65</v>
      </c>
    </row>
    <row r="189" spans="1:53" hidden="1" x14ac:dyDescent="0.25">
      <c r="A189" t="s">
        <v>617</v>
      </c>
      <c r="B189" t="s">
        <v>618</v>
      </c>
      <c r="C189" t="s">
        <v>619</v>
      </c>
      <c r="D189" t="s">
        <v>254</v>
      </c>
      <c r="E189" t="s">
        <v>60</v>
      </c>
      <c r="G189" t="s">
        <v>226</v>
      </c>
      <c r="H189" t="s">
        <v>620</v>
      </c>
      <c r="I189" t="s">
        <v>128</v>
      </c>
      <c r="J189" t="s">
        <v>64</v>
      </c>
      <c r="L189" t="s">
        <v>73</v>
      </c>
      <c r="AO189" t="s">
        <v>621</v>
      </c>
    </row>
    <row r="190" spans="1:53" hidden="1" x14ac:dyDescent="0.25">
      <c r="A190" t="s">
        <v>622</v>
      </c>
      <c r="B190" t="s">
        <v>623</v>
      </c>
      <c r="C190" t="s">
        <v>624</v>
      </c>
      <c r="D190" t="s">
        <v>109</v>
      </c>
      <c r="E190" t="s">
        <v>60</v>
      </c>
      <c r="F190" t="s">
        <v>650</v>
      </c>
      <c r="G190" t="s">
        <v>78</v>
      </c>
      <c r="I190" t="s">
        <v>63</v>
      </c>
      <c r="J190" t="s">
        <v>64</v>
      </c>
      <c r="L190" t="s">
        <v>65</v>
      </c>
      <c r="M190" t="s">
        <v>63</v>
      </c>
      <c r="N190" t="s">
        <v>80</v>
      </c>
      <c r="O190" t="s">
        <v>80</v>
      </c>
      <c r="R190" t="s">
        <v>83</v>
      </c>
      <c r="S190" s="3" t="s">
        <v>63</v>
      </c>
      <c r="T190" s="3" t="s">
        <v>63</v>
      </c>
      <c r="U190" s="3" t="s">
        <v>110</v>
      </c>
      <c r="V190" s="3" t="s">
        <v>80</v>
      </c>
      <c r="W190" s="3" t="s">
        <v>63</v>
      </c>
      <c r="X190" t="s">
        <v>85</v>
      </c>
      <c r="Y190" t="s">
        <v>651</v>
      </c>
      <c r="Z190" t="s">
        <v>63</v>
      </c>
      <c r="AA190" t="s">
        <v>63</v>
      </c>
      <c r="AB190" s="3" t="s">
        <v>66</v>
      </c>
      <c r="AC190" s="3" t="s">
        <v>66</v>
      </c>
      <c r="AD190" t="s">
        <v>110</v>
      </c>
      <c r="AE190" t="s">
        <v>63</v>
      </c>
      <c r="AF190" t="s">
        <v>63</v>
      </c>
      <c r="AG190" s="3" t="s">
        <v>81</v>
      </c>
      <c r="AH190" s="3" t="s">
        <v>213</v>
      </c>
      <c r="AJ190" t="s">
        <v>63</v>
      </c>
      <c r="AL190" t="s">
        <v>63</v>
      </c>
      <c r="AN190" t="s">
        <v>256</v>
      </c>
      <c r="AP190" t="s">
        <v>627</v>
      </c>
      <c r="AQ190" t="s">
        <v>89</v>
      </c>
      <c r="AR190" t="s">
        <v>351</v>
      </c>
      <c r="AS190" t="s">
        <v>91</v>
      </c>
      <c r="AT190" t="s">
        <v>63</v>
      </c>
    </row>
    <row r="191" spans="1:53" hidden="1" x14ac:dyDescent="0.25">
      <c r="A191" t="s">
        <v>622</v>
      </c>
      <c r="B191" t="s">
        <v>623</v>
      </c>
      <c r="C191" t="s">
        <v>624</v>
      </c>
      <c r="D191" t="s">
        <v>109</v>
      </c>
      <c r="E191" t="s">
        <v>60</v>
      </c>
      <c r="F191" t="s">
        <v>650</v>
      </c>
      <c r="G191" t="s">
        <v>78</v>
      </c>
      <c r="I191" t="s">
        <v>63</v>
      </c>
      <c r="J191" t="s">
        <v>64</v>
      </c>
      <c r="L191" t="s">
        <v>65</v>
      </c>
      <c r="M191" t="s">
        <v>63</v>
      </c>
      <c r="N191" t="s">
        <v>80</v>
      </c>
      <c r="O191" t="s">
        <v>80</v>
      </c>
      <c r="R191" t="s">
        <v>83</v>
      </c>
      <c r="S191" s="3" t="s">
        <v>63</v>
      </c>
      <c r="T191" s="3" t="s">
        <v>63</v>
      </c>
      <c r="U191" s="3" t="s">
        <v>110</v>
      </c>
      <c r="V191" s="3" t="s">
        <v>80</v>
      </c>
      <c r="W191" s="3" t="s">
        <v>63</v>
      </c>
      <c r="X191" t="s">
        <v>85</v>
      </c>
      <c r="Y191" t="s">
        <v>651</v>
      </c>
      <c r="Z191" t="s">
        <v>63</v>
      </c>
      <c r="AA191" t="s">
        <v>63</v>
      </c>
      <c r="AB191" s="3" t="s">
        <v>66</v>
      </c>
      <c r="AC191" s="3" t="s">
        <v>66</v>
      </c>
      <c r="AD191" t="s">
        <v>110</v>
      </c>
      <c r="AE191" t="s">
        <v>63</v>
      </c>
      <c r="AF191" t="s">
        <v>63</v>
      </c>
      <c r="AG191" s="3" t="s">
        <v>81</v>
      </c>
      <c r="AH191" s="3" t="s">
        <v>213</v>
      </c>
      <c r="AJ191" t="s">
        <v>63</v>
      </c>
      <c r="AL191" t="s">
        <v>63</v>
      </c>
      <c r="AN191" t="s">
        <v>256</v>
      </c>
      <c r="AP191" t="s">
        <v>219</v>
      </c>
      <c r="AQ191" t="s">
        <v>89</v>
      </c>
      <c r="AR191" t="s">
        <v>220</v>
      </c>
      <c r="AS191" t="s">
        <v>91</v>
      </c>
      <c r="AT191" t="s">
        <v>63</v>
      </c>
    </row>
    <row r="192" spans="1:53" hidden="1" x14ac:dyDescent="0.25">
      <c r="A192" t="s">
        <v>622</v>
      </c>
      <c r="B192" t="s">
        <v>623</v>
      </c>
      <c r="C192" t="s">
        <v>624</v>
      </c>
      <c r="D192" t="s">
        <v>109</v>
      </c>
      <c r="E192" t="s">
        <v>60</v>
      </c>
      <c r="F192" t="s">
        <v>650</v>
      </c>
      <c r="G192" t="s">
        <v>78</v>
      </c>
      <c r="I192" t="s">
        <v>63</v>
      </c>
      <c r="J192" t="s">
        <v>64</v>
      </c>
      <c r="L192" t="s">
        <v>65</v>
      </c>
      <c r="M192" t="s">
        <v>63</v>
      </c>
      <c r="N192" t="s">
        <v>80</v>
      </c>
      <c r="O192" t="s">
        <v>80</v>
      </c>
      <c r="R192" t="s">
        <v>83</v>
      </c>
      <c r="S192" s="3" t="s">
        <v>63</v>
      </c>
      <c r="T192" s="3" t="s">
        <v>63</v>
      </c>
      <c r="U192" s="3" t="s">
        <v>110</v>
      </c>
      <c r="V192" s="3" t="s">
        <v>80</v>
      </c>
      <c r="W192" s="3" t="s">
        <v>63</v>
      </c>
      <c r="X192" t="s">
        <v>85</v>
      </c>
      <c r="Y192" t="s">
        <v>651</v>
      </c>
      <c r="Z192" t="s">
        <v>63</v>
      </c>
      <c r="AA192" t="s">
        <v>63</v>
      </c>
      <c r="AB192" s="3" t="s">
        <v>66</v>
      </c>
      <c r="AC192" s="3" t="s">
        <v>66</v>
      </c>
      <c r="AD192" t="s">
        <v>110</v>
      </c>
      <c r="AE192" t="s">
        <v>63</v>
      </c>
      <c r="AF192" t="s">
        <v>63</v>
      </c>
      <c r="AG192" s="3" t="s">
        <v>81</v>
      </c>
      <c r="AH192" s="3" t="s">
        <v>213</v>
      </c>
      <c r="AJ192" t="s">
        <v>63</v>
      </c>
      <c r="AL192" t="s">
        <v>63</v>
      </c>
      <c r="AN192" t="s">
        <v>256</v>
      </c>
      <c r="AP192" t="s">
        <v>628</v>
      </c>
      <c r="AQ192" t="s">
        <v>89</v>
      </c>
      <c r="AR192" t="s">
        <v>521</v>
      </c>
      <c r="AS192" t="s">
        <v>91</v>
      </c>
      <c r="AT192" t="s">
        <v>63</v>
      </c>
    </row>
    <row r="193" spans="1:47" hidden="1" x14ac:dyDescent="0.25">
      <c r="A193" t="s">
        <v>622</v>
      </c>
      <c r="B193" t="s">
        <v>623</v>
      </c>
      <c r="C193" t="s">
        <v>624</v>
      </c>
      <c r="D193" t="s">
        <v>109</v>
      </c>
      <c r="E193" t="s">
        <v>60</v>
      </c>
      <c r="F193" t="s">
        <v>650</v>
      </c>
      <c r="G193" t="s">
        <v>78</v>
      </c>
      <c r="I193" t="s">
        <v>63</v>
      </c>
      <c r="J193" t="s">
        <v>64</v>
      </c>
      <c r="L193" t="s">
        <v>65</v>
      </c>
      <c r="M193" t="s">
        <v>63</v>
      </c>
      <c r="N193" t="s">
        <v>80</v>
      </c>
      <c r="O193" t="s">
        <v>80</v>
      </c>
      <c r="R193" t="s">
        <v>83</v>
      </c>
      <c r="S193" s="3" t="s">
        <v>63</v>
      </c>
      <c r="T193" s="3" t="s">
        <v>63</v>
      </c>
      <c r="U193" s="3" t="s">
        <v>110</v>
      </c>
      <c r="V193" s="3" t="s">
        <v>80</v>
      </c>
      <c r="W193" s="3" t="s">
        <v>63</v>
      </c>
      <c r="X193" t="s">
        <v>85</v>
      </c>
      <c r="Y193" t="s">
        <v>651</v>
      </c>
      <c r="Z193" t="s">
        <v>63</v>
      </c>
      <c r="AA193" t="s">
        <v>63</v>
      </c>
      <c r="AB193" s="3" t="s">
        <v>66</v>
      </c>
      <c r="AC193" s="3" t="s">
        <v>66</v>
      </c>
      <c r="AD193" t="s">
        <v>110</v>
      </c>
      <c r="AE193" t="s">
        <v>63</v>
      </c>
      <c r="AF193" t="s">
        <v>63</v>
      </c>
      <c r="AG193" s="3" t="s">
        <v>81</v>
      </c>
      <c r="AH193" s="3" t="s">
        <v>213</v>
      </c>
      <c r="AJ193" t="s">
        <v>63</v>
      </c>
      <c r="AL193" t="s">
        <v>63</v>
      </c>
      <c r="AN193" t="s">
        <v>256</v>
      </c>
      <c r="AP193" t="s">
        <v>629</v>
      </c>
      <c r="AQ193" t="s">
        <v>89</v>
      </c>
      <c r="AR193" t="s">
        <v>523</v>
      </c>
      <c r="AS193" t="s">
        <v>91</v>
      </c>
      <c r="AT193" t="s">
        <v>63</v>
      </c>
    </row>
    <row r="194" spans="1:47" hidden="1" x14ac:dyDescent="0.25">
      <c r="A194" t="s">
        <v>622</v>
      </c>
      <c r="B194" t="s">
        <v>623</v>
      </c>
      <c r="C194" t="s">
        <v>624</v>
      </c>
      <c r="D194" t="s">
        <v>109</v>
      </c>
      <c r="E194" t="s">
        <v>60</v>
      </c>
      <c r="F194" t="s">
        <v>650</v>
      </c>
      <c r="G194" t="s">
        <v>78</v>
      </c>
      <c r="I194" t="s">
        <v>63</v>
      </c>
      <c r="J194" t="s">
        <v>64</v>
      </c>
      <c r="L194" t="s">
        <v>65</v>
      </c>
      <c r="M194" t="s">
        <v>63</v>
      </c>
      <c r="N194" t="s">
        <v>80</v>
      </c>
      <c r="O194" t="s">
        <v>80</v>
      </c>
      <c r="R194" t="s">
        <v>83</v>
      </c>
      <c r="S194" s="3" t="s">
        <v>63</v>
      </c>
      <c r="T194" s="3" t="s">
        <v>63</v>
      </c>
      <c r="U194" s="3" t="s">
        <v>110</v>
      </c>
      <c r="V194" s="3" t="s">
        <v>80</v>
      </c>
      <c r="W194" s="3" t="s">
        <v>63</v>
      </c>
      <c r="X194" t="s">
        <v>85</v>
      </c>
      <c r="Y194" t="s">
        <v>651</v>
      </c>
      <c r="Z194" t="s">
        <v>63</v>
      </c>
      <c r="AA194" t="s">
        <v>63</v>
      </c>
      <c r="AB194" s="3" t="s">
        <v>66</v>
      </c>
      <c r="AC194" s="3" t="s">
        <v>66</v>
      </c>
      <c r="AD194" t="s">
        <v>110</v>
      </c>
      <c r="AE194" t="s">
        <v>63</v>
      </c>
      <c r="AF194" t="s">
        <v>63</v>
      </c>
      <c r="AG194" s="3" t="s">
        <v>81</v>
      </c>
      <c r="AH194" s="3" t="s">
        <v>213</v>
      </c>
      <c r="AJ194" t="s">
        <v>63</v>
      </c>
      <c r="AL194" t="s">
        <v>63</v>
      </c>
      <c r="AN194" t="s">
        <v>256</v>
      </c>
      <c r="AP194" t="s">
        <v>376</v>
      </c>
      <c r="AQ194" t="s">
        <v>89</v>
      </c>
      <c r="AR194" t="s">
        <v>259</v>
      </c>
      <c r="AS194" t="s">
        <v>91</v>
      </c>
      <c r="AT194" t="s">
        <v>63</v>
      </c>
    </row>
    <row r="195" spans="1:47" hidden="1" x14ac:dyDescent="0.25">
      <c r="A195" t="s">
        <v>622</v>
      </c>
      <c r="B195" t="s">
        <v>623</v>
      </c>
      <c r="C195" t="s">
        <v>624</v>
      </c>
      <c r="D195" t="s">
        <v>109</v>
      </c>
      <c r="E195" t="s">
        <v>60</v>
      </c>
      <c r="F195" t="s">
        <v>650</v>
      </c>
      <c r="G195" t="s">
        <v>78</v>
      </c>
      <c r="I195" t="s">
        <v>63</v>
      </c>
      <c r="J195" t="s">
        <v>64</v>
      </c>
      <c r="L195" t="s">
        <v>65</v>
      </c>
      <c r="M195" t="s">
        <v>63</v>
      </c>
      <c r="N195" t="s">
        <v>80</v>
      </c>
      <c r="O195" t="s">
        <v>80</v>
      </c>
      <c r="R195" t="s">
        <v>83</v>
      </c>
      <c r="S195" s="3" t="s">
        <v>63</v>
      </c>
      <c r="T195" s="3" t="s">
        <v>63</v>
      </c>
      <c r="U195" s="3" t="s">
        <v>110</v>
      </c>
      <c r="V195" s="3" t="s">
        <v>80</v>
      </c>
      <c r="W195" s="3" t="s">
        <v>63</v>
      </c>
      <c r="X195" t="s">
        <v>85</v>
      </c>
      <c r="Y195" t="s">
        <v>651</v>
      </c>
      <c r="Z195" t="s">
        <v>63</v>
      </c>
      <c r="AA195" t="s">
        <v>63</v>
      </c>
      <c r="AB195" s="3" t="s">
        <v>66</v>
      </c>
      <c r="AC195" s="3" t="s">
        <v>66</v>
      </c>
      <c r="AD195" t="s">
        <v>110</v>
      </c>
      <c r="AE195" t="s">
        <v>63</v>
      </c>
      <c r="AF195" t="s">
        <v>63</v>
      </c>
      <c r="AG195" s="3" t="s">
        <v>81</v>
      </c>
      <c r="AH195" s="3" t="s">
        <v>213</v>
      </c>
      <c r="AJ195" t="s">
        <v>63</v>
      </c>
      <c r="AL195" t="s">
        <v>63</v>
      </c>
      <c r="AN195" t="s">
        <v>256</v>
      </c>
      <c r="AP195" t="s">
        <v>630</v>
      </c>
      <c r="AQ195" t="s">
        <v>89</v>
      </c>
      <c r="AR195" t="s">
        <v>519</v>
      </c>
      <c r="AS195" t="s">
        <v>91</v>
      </c>
      <c r="AT195" t="s">
        <v>63</v>
      </c>
    </row>
    <row r="196" spans="1:47" hidden="1" x14ac:dyDescent="0.25">
      <c r="A196" t="s">
        <v>622</v>
      </c>
      <c r="B196" t="s">
        <v>623</v>
      </c>
      <c r="C196" t="s">
        <v>624</v>
      </c>
      <c r="D196" t="s">
        <v>109</v>
      </c>
      <c r="E196" t="s">
        <v>60</v>
      </c>
      <c r="F196" t="s">
        <v>650</v>
      </c>
      <c r="G196" t="s">
        <v>78</v>
      </c>
      <c r="I196" t="s">
        <v>63</v>
      </c>
      <c r="J196" t="s">
        <v>64</v>
      </c>
      <c r="L196" t="s">
        <v>65</v>
      </c>
      <c r="M196" t="s">
        <v>63</v>
      </c>
      <c r="N196" t="s">
        <v>80</v>
      </c>
      <c r="O196" t="s">
        <v>80</v>
      </c>
      <c r="R196" t="s">
        <v>83</v>
      </c>
      <c r="S196" s="3" t="s">
        <v>63</v>
      </c>
      <c r="T196" s="3" t="s">
        <v>63</v>
      </c>
      <c r="U196" s="3" t="s">
        <v>110</v>
      </c>
      <c r="V196" s="3" t="s">
        <v>80</v>
      </c>
      <c r="W196" s="3" t="s">
        <v>63</v>
      </c>
      <c r="X196" t="s">
        <v>85</v>
      </c>
      <c r="Y196" t="s">
        <v>651</v>
      </c>
      <c r="Z196" t="s">
        <v>63</v>
      </c>
      <c r="AA196" t="s">
        <v>63</v>
      </c>
      <c r="AB196" s="3" t="s">
        <v>66</v>
      </c>
      <c r="AC196" s="3" t="s">
        <v>66</v>
      </c>
      <c r="AD196" t="s">
        <v>110</v>
      </c>
      <c r="AE196" t="s">
        <v>63</v>
      </c>
      <c r="AF196" t="s">
        <v>63</v>
      </c>
      <c r="AG196" s="3" t="s">
        <v>81</v>
      </c>
      <c r="AH196" s="3" t="s">
        <v>213</v>
      </c>
      <c r="AJ196" t="s">
        <v>63</v>
      </c>
      <c r="AL196" t="s">
        <v>63</v>
      </c>
      <c r="AN196" t="s">
        <v>256</v>
      </c>
      <c r="AP196" t="s">
        <v>631</v>
      </c>
      <c r="AQ196" t="s">
        <v>89</v>
      </c>
      <c r="AR196" t="s">
        <v>632</v>
      </c>
      <c r="AS196" t="s">
        <v>91</v>
      </c>
      <c r="AT196" t="s">
        <v>63</v>
      </c>
    </row>
    <row r="197" spans="1:47" hidden="1" x14ac:dyDescent="0.25">
      <c r="A197" t="s">
        <v>622</v>
      </c>
      <c r="B197" t="s">
        <v>623</v>
      </c>
      <c r="C197" t="s">
        <v>624</v>
      </c>
      <c r="D197" t="s">
        <v>109</v>
      </c>
      <c r="E197" t="s">
        <v>60</v>
      </c>
      <c r="F197" t="s">
        <v>650</v>
      </c>
      <c r="G197" t="s">
        <v>78</v>
      </c>
      <c r="I197" t="s">
        <v>63</v>
      </c>
      <c r="J197" t="s">
        <v>64</v>
      </c>
      <c r="L197" t="s">
        <v>65</v>
      </c>
      <c r="M197" t="s">
        <v>63</v>
      </c>
      <c r="N197" t="s">
        <v>80</v>
      </c>
      <c r="O197" t="s">
        <v>80</v>
      </c>
      <c r="R197" t="s">
        <v>83</v>
      </c>
      <c r="S197" s="3" t="s">
        <v>63</v>
      </c>
      <c r="T197" s="3" t="s">
        <v>63</v>
      </c>
      <c r="U197" s="3" t="s">
        <v>110</v>
      </c>
      <c r="V197" s="3" t="s">
        <v>80</v>
      </c>
      <c r="W197" s="3" t="s">
        <v>63</v>
      </c>
      <c r="X197" t="s">
        <v>85</v>
      </c>
      <c r="Y197" t="s">
        <v>651</v>
      </c>
      <c r="Z197" t="s">
        <v>63</v>
      </c>
      <c r="AA197" t="s">
        <v>63</v>
      </c>
      <c r="AB197" s="3" t="s">
        <v>66</v>
      </c>
      <c r="AC197" s="3" t="s">
        <v>66</v>
      </c>
      <c r="AD197" t="s">
        <v>110</v>
      </c>
      <c r="AE197" t="s">
        <v>63</v>
      </c>
      <c r="AF197" t="s">
        <v>63</v>
      </c>
      <c r="AG197" s="3" t="s">
        <v>81</v>
      </c>
      <c r="AH197" s="3" t="s">
        <v>213</v>
      </c>
      <c r="AJ197" t="s">
        <v>63</v>
      </c>
      <c r="AL197" t="s">
        <v>63</v>
      </c>
      <c r="AN197" t="s">
        <v>256</v>
      </c>
      <c r="AP197" t="s">
        <v>633</v>
      </c>
      <c r="AQ197" t="s">
        <v>89</v>
      </c>
      <c r="AR197" t="s">
        <v>634</v>
      </c>
      <c r="AS197" t="s">
        <v>91</v>
      </c>
      <c r="AT197" t="s">
        <v>63</v>
      </c>
    </row>
    <row r="198" spans="1:47" hidden="1" x14ac:dyDescent="0.25">
      <c r="A198" t="s">
        <v>622</v>
      </c>
      <c r="B198" t="s">
        <v>623</v>
      </c>
      <c r="C198" t="s">
        <v>624</v>
      </c>
      <c r="D198" t="s">
        <v>109</v>
      </c>
      <c r="E198" t="s">
        <v>60</v>
      </c>
      <c r="F198" t="s">
        <v>650</v>
      </c>
      <c r="G198" t="s">
        <v>78</v>
      </c>
      <c r="I198" t="s">
        <v>63</v>
      </c>
      <c r="J198" t="s">
        <v>64</v>
      </c>
      <c r="L198" t="s">
        <v>65</v>
      </c>
      <c r="M198" t="s">
        <v>63</v>
      </c>
      <c r="N198" t="s">
        <v>80</v>
      </c>
      <c r="O198" t="s">
        <v>80</v>
      </c>
      <c r="R198" t="s">
        <v>83</v>
      </c>
      <c r="S198" s="3" t="s">
        <v>63</v>
      </c>
      <c r="T198" s="3" t="s">
        <v>63</v>
      </c>
      <c r="U198" s="3" t="s">
        <v>110</v>
      </c>
      <c r="V198" s="3" t="s">
        <v>80</v>
      </c>
      <c r="W198" s="3" t="s">
        <v>63</v>
      </c>
      <c r="X198" t="s">
        <v>85</v>
      </c>
      <c r="Y198" t="s">
        <v>651</v>
      </c>
      <c r="Z198" t="s">
        <v>63</v>
      </c>
      <c r="AA198" t="s">
        <v>63</v>
      </c>
      <c r="AB198" s="3" t="s">
        <v>66</v>
      </c>
      <c r="AC198" s="3" t="s">
        <v>66</v>
      </c>
      <c r="AD198" t="s">
        <v>110</v>
      </c>
      <c r="AE198" t="s">
        <v>63</v>
      </c>
      <c r="AF198" t="s">
        <v>63</v>
      </c>
      <c r="AG198" s="3" t="s">
        <v>81</v>
      </c>
      <c r="AH198" s="3" t="s">
        <v>213</v>
      </c>
      <c r="AJ198" t="s">
        <v>63</v>
      </c>
      <c r="AL198" t="s">
        <v>63</v>
      </c>
      <c r="AN198" t="s">
        <v>256</v>
      </c>
      <c r="AP198" t="s">
        <v>189</v>
      </c>
      <c r="AQ198" t="s">
        <v>89</v>
      </c>
      <c r="AR198" t="s">
        <v>102</v>
      </c>
      <c r="AS198" t="s">
        <v>190</v>
      </c>
      <c r="AT198" t="s">
        <v>63</v>
      </c>
    </row>
    <row r="199" spans="1:47" hidden="1" x14ac:dyDescent="0.25">
      <c r="A199" t="s">
        <v>622</v>
      </c>
      <c r="B199" t="s">
        <v>623</v>
      </c>
      <c r="C199" t="s">
        <v>624</v>
      </c>
      <c r="D199" t="s">
        <v>109</v>
      </c>
      <c r="E199" t="s">
        <v>60</v>
      </c>
      <c r="F199" t="s">
        <v>650</v>
      </c>
      <c r="G199" t="s">
        <v>78</v>
      </c>
      <c r="I199" t="s">
        <v>63</v>
      </c>
      <c r="J199" t="s">
        <v>64</v>
      </c>
      <c r="L199" t="s">
        <v>65</v>
      </c>
      <c r="M199" t="s">
        <v>63</v>
      </c>
      <c r="N199" t="s">
        <v>80</v>
      </c>
      <c r="O199" t="s">
        <v>80</v>
      </c>
      <c r="R199" t="s">
        <v>83</v>
      </c>
      <c r="S199" s="3" t="s">
        <v>63</v>
      </c>
      <c r="T199" s="3" t="s">
        <v>63</v>
      </c>
      <c r="U199" s="3" t="s">
        <v>110</v>
      </c>
      <c r="V199" s="3" t="s">
        <v>80</v>
      </c>
      <c r="W199" s="3" t="s">
        <v>63</v>
      </c>
      <c r="X199" t="s">
        <v>85</v>
      </c>
      <c r="Y199" t="s">
        <v>651</v>
      </c>
      <c r="Z199" t="s">
        <v>63</v>
      </c>
      <c r="AA199" t="s">
        <v>63</v>
      </c>
      <c r="AB199" s="3" t="s">
        <v>66</v>
      </c>
      <c r="AC199" s="3" t="s">
        <v>66</v>
      </c>
      <c r="AD199" t="s">
        <v>110</v>
      </c>
      <c r="AE199" t="s">
        <v>63</v>
      </c>
      <c r="AF199" t="s">
        <v>63</v>
      </c>
      <c r="AG199" s="3" t="s">
        <v>81</v>
      </c>
      <c r="AH199" s="3" t="s">
        <v>213</v>
      </c>
      <c r="AJ199" t="s">
        <v>63</v>
      </c>
      <c r="AL199" t="s">
        <v>63</v>
      </c>
      <c r="AN199" t="s">
        <v>256</v>
      </c>
      <c r="AP199" t="s">
        <v>186</v>
      </c>
      <c r="AQ199" t="s">
        <v>89</v>
      </c>
      <c r="AR199" t="s">
        <v>102</v>
      </c>
      <c r="AS199" t="s">
        <v>187</v>
      </c>
      <c r="AT199" t="s">
        <v>63</v>
      </c>
    </row>
    <row r="200" spans="1:47" hidden="1" x14ac:dyDescent="0.25">
      <c r="A200" t="s">
        <v>622</v>
      </c>
      <c r="B200" t="s">
        <v>623</v>
      </c>
      <c r="C200" t="s">
        <v>624</v>
      </c>
      <c r="D200" t="s">
        <v>109</v>
      </c>
      <c r="E200" t="s">
        <v>60</v>
      </c>
      <c r="F200" t="s">
        <v>650</v>
      </c>
      <c r="G200" t="s">
        <v>78</v>
      </c>
      <c r="I200" t="s">
        <v>63</v>
      </c>
      <c r="J200" t="s">
        <v>64</v>
      </c>
      <c r="L200" t="s">
        <v>65</v>
      </c>
      <c r="M200" t="s">
        <v>63</v>
      </c>
      <c r="N200" t="s">
        <v>80</v>
      </c>
      <c r="O200" t="s">
        <v>80</v>
      </c>
      <c r="R200" t="s">
        <v>83</v>
      </c>
      <c r="S200" s="3" t="s">
        <v>63</v>
      </c>
      <c r="T200" s="3" t="s">
        <v>63</v>
      </c>
      <c r="U200" s="3" t="s">
        <v>110</v>
      </c>
      <c r="V200" s="3" t="s">
        <v>80</v>
      </c>
      <c r="W200" s="3" t="s">
        <v>63</v>
      </c>
      <c r="X200" t="s">
        <v>85</v>
      </c>
      <c r="Y200" t="s">
        <v>651</v>
      </c>
      <c r="Z200" t="s">
        <v>63</v>
      </c>
      <c r="AA200" t="s">
        <v>63</v>
      </c>
      <c r="AB200" s="3" t="s">
        <v>66</v>
      </c>
      <c r="AC200" s="3" t="s">
        <v>66</v>
      </c>
      <c r="AD200" t="s">
        <v>110</v>
      </c>
      <c r="AE200" t="s">
        <v>63</v>
      </c>
      <c r="AF200" t="s">
        <v>63</v>
      </c>
      <c r="AG200" s="3" t="s">
        <v>81</v>
      </c>
      <c r="AH200" s="3" t="s">
        <v>213</v>
      </c>
      <c r="AJ200" t="s">
        <v>63</v>
      </c>
      <c r="AL200" t="s">
        <v>63</v>
      </c>
      <c r="AN200" t="s">
        <v>256</v>
      </c>
      <c r="AP200" t="s">
        <v>646</v>
      </c>
      <c r="AQ200" t="s">
        <v>89</v>
      </c>
      <c r="AR200" t="s">
        <v>102</v>
      </c>
      <c r="AS200" t="s">
        <v>470</v>
      </c>
      <c r="AT200" t="s">
        <v>63</v>
      </c>
    </row>
    <row r="201" spans="1:47" hidden="1" x14ac:dyDescent="0.25">
      <c r="A201" t="s">
        <v>622</v>
      </c>
      <c r="B201" t="s">
        <v>623</v>
      </c>
      <c r="C201" t="s">
        <v>624</v>
      </c>
      <c r="D201" t="s">
        <v>109</v>
      </c>
      <c r="E201" t="s">
        <v>60</v>
      </c>
      <c r="F201" t="s">
        <v>650</v>
      </c>
      <c r="G201" t="s">
        <v>78</v>
      </c>
      <c r="I201" t="s">
        <v>63</v>
      </c>
      <c r="J201" t="s">
        <v>64</v>
      </c>
      <c r="L201" t="s">
        <v>65</v>
      </c>
      <c r="M201" t="s">
        <v>63</v>
      </c>
      <c r="N201" t="s">
        <v>80</v>
      </c>
      <c r="O201" t="s">
        <v>80</v>
      </c>
      <c r="R201" t="s">
        <v>83</v>
      </c>
      <c r="S201" s="3" t="s">
        <v>63</v>
      </c>
      <c r="T201" s="3" t="s">
        <v>63</v>
      </c>
      <c r="U201" s="3" t="s">
        <v>110</v>
      </c>
      <c r="V201" s="3" t="s">
        <v>80</v>
      </c>
      <c r="W201" s="3" t="s">
        <v>63</v>
      </c>
      <c r="X201" t="s">
        <v>85</v>
      </c>
      <c r="Y201" t="s">
        <v>651</v>
      </c>
      <c r="Z201" t="s">
        <v>63</v>
      </c>
      <c r="AA201" t="s">
        <v>63</v>
      </c>
      <c r="AB201" s="3" t="s">
        <v>66</v>
      </c>
      <c r="AC201" s="3" t="s">
        <v>66</v>
      </c>
      <c r="AD201" t="s">
        <v>110</v>
      </c>
      <c r="AE201" t="s">
        <v>63</v>
      </c>
      <c r="AF201" t="s">
        <v>63</v>
      </c>
      <c r="AG201" s="3" t="s">
        <v>81</v>
      </c>
      <c r="AH201" s="3" t="s">
        <v>213</v>
      </c>
      <c r="AJ201" t="s">
        <v>63</v>
      </c>
      <c r="AL201" t="s">
        <v>63</v>
      </c>
      <c r="AN201" t="s">
        <v>256</v>
      </c>
      <c r="AP201" t="s">
        <v>642</v>
      </c>
      <c r="AQ201" t="s">
        <v>89</v>
      </c>
      <c r="AR201" t="s">
        <v>102</v>
      </c>
      <c r="AS201" t="s">
        <v>643</v>
      </c>
      <c r="AT201" t="s">
        <v>63</v>
      </c>
    </row>
    <row r="202" spans="1:47" hidden="1" x14ac:dyDescent="0.25">
      <c r="A202" t="s">
        <v>622</v>
      </c>
      <c r="B202" t="s">
        <v>623</v>
      </c>
      <c r="C202" t="s">
        <v>624</v>
      </c>
      <c r="D202" t="s">
        <v>109</v>
      </c>
      <c r="E202" t="s">
        <v>60</v>
      </c>
      <c r="F202" t="s">
        <v>650</v>
      </c>
      <c r="G202" t="s">
        <v>78</v>
      </c>
      <c r="I202" t="s">
        <v>63</v>
      </c>
      <c r="J202" t="s">
        <v>64</v>
      </c>
      <c r="L202" t="s">
        <v>65</v>
      </c>
      <c r="M202" t="s">
        <v>63</v>
      </c>
      <c r="N202" t="s">
        <v>80</v>
      </c>
      <c r="O202" t="s">
        <v>80</v>
      </c>
      <c r="R202" t="s">
        <v>83</v>
      </c>
      <c r="S202" s="3" t="s">
        <v>63</v>
      </c>
      <c r="T202" s="3" t="s">
        <v>63</v>
      </c>
      <c r="U202" s="3" t="s">
        <v>110</v>
      </c>
      <c r="V202" s="3" t="s">
        <v>80</v>
      </c>
      <c r="W202" s="3" t="s">
        <v>63</v>
      </c>
      <c r="X202" t="s">
        <v>85</v>
      </c>
      <c r="Y202" t="s">
        <v>651</v>
      </c>
      <c r="Z202" t="s">
        <v>63</v>
      </c>
      <c r="AA202" t="s">
        <v>63</v>
      </c>
      <c r="AB202" s="3" t="s">
        <v>66</v>
      </c>
      <c r="AC202" s="3" t="s">
        <v>66</v>
      </c>
      <c r="AD202" t="s">
        <v>110</v>
      </c>
      <c r="AE202" t="s">
        <v>63</v>
      </c>
      <c r="AF202" t="s">
        <v>63</v>
      </c>
      <c r="AG202" s="3" t="s">
        <v>81</v>
      </c>
      <c r="AH202" s="3" t="s">
        <v>213</v>
      </c>
      <c r="AJ202" t="s">
        <v>63</v>
      </c>
      <c r="AL202" t="s">
        <v>63</v>
      </c>
      <c r="AN202" t="s">
        <v>256</v>
      </c>
      <c r="AP202" t="s">
        <v>644</v>
      </c>
      <c r="AQ202" t="s">
        <v>89</v>
      </c>
      <c r="AR202" t="s">
        <v>102</v>
      </c>
      <c r="AS202" t="s">
        <v>645</v>
      </c>
      <c r="AT202" t="s">
        <v>63</v>
      </c>
    </row>
    <row r="203" spans="1:47" hidden="1" x14ac:dyDescent="0.25">
      <c r="A203" t="s">
        <v>622</v>
      </c>
      <c r="B203" t="s">
        <v>623</v>
      </c>
      <c r="C203" t="s">
        <v>624</v>
      </c>
      <c r="D203" t="s">
        <v>109</v>
      </c>
      <c r="E203" t="s">
        <v>60</v>
      </c>
      <c r="F203" t="s">
        <v>650</v>
      </c>
      <c r="G203" t="s">
        <v>78</v>
      </c>
      <c r="I203" t="s">
        <v>63</v>
      </c>
      <c r="J203" t="s">
        <v>64</v>
      </c>
      <c r="L203" t="s">
        <v>65</v>
      </c>
      <c r="M203" t="s">
        <v>63</v>
      </c>
      <c r="N203" t="s">
        <v>80</v>
      </c>
      <c r="O203" t="s">
        <v>80</v>
      </c>
      <c r="R203" t="s">
        <v>83</v>
      </c>
      <c r="S203" s="3" t="s">
        <v>63</v>
      </c>
      <c r="T203" s="3" t="s">
        <v>63</v>
      </c>
      <c r="U203" s="3" t="s">
        <v>110</v>
      </c>
      <c r="V203" s="3" t="s">
        <v>80</v>
      </c>
      <c r="W203" s="3" t="s">
        <v>63</v>
      </c>
      <c r="X203" t="s">
        <v>85</v>
      </c>
      <c r="Y203" t="s">
        <v>651</v>
      </c>
      <c r="Z203" t="s">
        <v>63</v>
      </c>
      <c r="AA203" t="s">
        <v>63</v>
      </c>
      <c r="AB203" s="3" t="s">
        <v>66</v>
      </c>
      <c r="AC203" s="3" t="s">
        <v>66</v>
      </c>
      <c r="AD203" t="s">
        <v>110</v>
      </c>
      <c r="AE203" t="s">
        <v>63</v>
      </c>
      <c r="AF203" t="s">
        <v>63</v>
      </c>
      <c r="AG203" s="3" t="s">
        <v>81</v>
      </c>
      <c r="AH203" s="3" t="s">
        <v>213</v>
      </c>
      <c r="AJ203" t="s">
        <v>63</v>
      </c>
      <c r="AL203" t="s">
        <v>63</v>
      </c>
      <c r="AN203" t="s">
        <v>256</v>
      </c>
      <c r="AP203" t="s">
        <v>101</v>
      </c>
      <c r="AQ203" t="s">
        <v>89</v>
      </c>
      <c r="AR203" t="s">
        <v>102</v>
      </c>
      <c r="AS203" t="s">
        <v>103</v>
      </c>
      <c r="AT203" t="s">
        <v>63</v>
      </c>
    </row>
    <row r="204" spans="1:47" hidden="1" x14ac:dyDescent="0.25">
      <c r="A204" t="s">
        <v>622</v>
      </c>
      <c r="B204" t="s">
        <v>623</v>
      </c>
      <c r="C204" t="s">
        <v>624</v>
      </c>
      <c r="D204" t="s">
        <v>109</v>
      </c>
      <c r="E204" t="s">
        <v>60</v>
      </c>
      <c r="F204" t="s">
        <v>650</v>
      </c>
      <c r="G204" t="s">
        <v>78</v>
      </c>
      <c r="I204" t="s">
        <v>63</v>
      </c>
      <c r="J204" t="s">
        <v>64</v>
      </c>
      <c r="L204" t="s">
        <v>65</v>
      </c>
      <c r="M204" t="s">
        <v>63</v>
      </c>
      <c r="N204" t="s">
        <v>80</v>
      </c>
      <c r="O204" t="s">
        <v>80</v>
      </c>
      <c r="R204" t="s">
        <v>83</v>
      </c>
      <c r="S204" s="3" t="s">
        <v>63</v>
      </c>
      <c r="T204" s="3" t="s">
        <v>63</v>
      </c>
      <c r="U204" s="3" t="s">
        <v>110</v>
      </c>
      <c r="V204" s="3" t="s">
        <v>80</v>
      </c>
      <c r="W204" s="3" t="s">
        <v>63</v>
      </c>
      <c r="X204" t="s">
        <v>85</v>
      </c>
      <c r="Y204" t="s">
        <v>651</v>
      </c>
      <c r="Z204" t="s">
        <v>63</v>
      </c>
      <c r="AA204" t="s">
        <v>63</v>
      </c>
      <c r="AB204" s="3" t="s">
        <v>66</v>
      </c>
      <c r="AC204" s="3" t="s">
        <v>66</v>
      </c>
      <c r="AD204" t="s">
        <v>110</v>
      </c>
      <c r="AE204" t="s">
        <v>63</v>
      </c>
      <c r="AF204" t="s">
        <v>63</v>
      </c>
      <c r="AG204" s="3" t="s">
        <v>81</v>
      </c>
      <c r="AH204" s="3" t="s">
        <v>213</v>
      </c>
      <c r="AJ204" t="s">
        <v>63</v>
      </c>
      <c r="AL204" t="s">
        <v>63</v>
      </c>
      <c r="AN204" t="s">
        <v>256</v>
      </c>
      <c r="AP204" t="s">
        <v>637</v>
      </c>
      <c r="AQ204" t="s">
        <v>89</v>
      </c>
      <c r="AR204" t="s">
        <v>638</v>
      </c>
      <c r="AS204" t="s">
        <v>91</v>
      </c>
      <c r="AT204" t="s">
        <v>63</v>
      </c>
      <c r="AU204" t="s">
        <v>639</v>
      </c>
    </row>
    <row r="205" spans="1:47" hidden="1" x14ac:dyDescent="0.25">
      <c r="A205" t="s">
        <v>622</v>
      </c>
      <c r="B205" t="s">
        <v>623</v>
      </c>
      <c r="C205" t="s">
        <v>624</v>
      </c>
      <c r="D205" t="s">
        <v>109</v>
      </c>
      <c r="E205" t="s">
        <v>60</v>
      </c>
      <c r="F205" t="s">
        <v>650</v>
      </c>
      <c r="G205" t="s">
        <v>78</v>
      </c>
      <c r="I205" t="s">
        <v>63</v>
      </c>
      <c r="J205" t="s">
        <v>64</v>
      </c>
      <c r="L205" t="s">
        <v>65</v>
      </c>
      <c r="M205" t="s">
        <v>63</v>
      </c>
      <c r="N205" t="s">
        <v>80</v>
      </c>
      <c r="O205" t="s">
        <v>80</v>
      </c>
      <c r="R205" t="s">
        <v>83</v>
      </c>
      <c r="S205" s="3" t="s">
        <v>63</v>
      </c>
      <c r="T205" s="3" t="s">
        <v>63</v>
      </c>
      <c r="U205" s="3" t="s">
        <v>110</v>
      </c>
      <c r="V205" s="3" t="s">
        <v>80</v>
      </c>
      <c r="W205" s="3" t="s">
        <v>63</v>
      </c>
      <c r="X205" t="s">
        <v>85</v>
      </c>
      <c r="Y205" t="s">
        <v>651</v>
      </c>
      <c r="Z205" t="s">
        <v>63</v>
      </c>
      <c r="AA205" t="s">
        <v>63</v>
      </c>
      <c r="AB205" s="3" t="s">
        <v>66</v>
      </c>
      <c r="AC205" s="3" t="s">
        <v>66</v>
      </c>
      <c r="AD205" t="s">
        <v>110</v>
      </c>
      <c r="AE205" t="s">
        <v>63</v>
      </c>
      <c r="AF205" t="s">
        <v>63</v>
      </c>
      <c r="AG205" s="3" t="s">
        <v>81</v>
      </c>
      <c r="AH205" s="3" t="s">
        <v>213</v>
      </c>
      <c r="AJ205" t="s">
        <v>63</v>
      </c>
      <c r="AL205" t="s">
        <v>63</v>
      </c>
      <c r="AN205" t="s">
        <v>256</v>
      </c>
      <c r="AP205" t="s">
        <v>193</v>
      </c>
      <c r="AQ205" t="s">
        <v>89</v>
      </c>
      <c r="AR205" t="s">
        <v>102</v>
      </c>
      <c r="AS205" t="s">
        <v>194</v>
      </c>
      <c r="AT205" t="s">
        <v>63</v>
      </c>
      <c r="AU205" t="s">
        <v>640</v>
      </c>
    </row>
    <row r="206" spans="1:47" hidden="1" x14ac:dyDescent="0.25">
      <c r="A206" t="s">
        <v>622</v>
      </c>
      <c r="B206" t="s">
        <v>623</v>
      </c>
      <c r="C206" t="s">
        <v>624</v>
      </c>
      <c r="D206" t="s">
        <v>109</v>
      </c>
      <c r="E206" t="s">
        <v>60</v>
      </c>
      <c r="F206" t="s">
        <v>650</v>
      </c>
      <c r="G206" t="s">
        <v>78</v>
      </c>
      <c r="I206" t="s">
        <v>63</v>
      </c>
      <c r="J206" t="s">
        <v>64</v>
      </c>
      <c r="L206" t="s">
        <v>65</v>
      </c>
      <c r="M206" t="s">
        <v>63</v>
      </c>
      <c r="N206" t="s">
        <v>80</v>
      </c>
      <c r="O206" t="s">
        <v>80</v>
      </c>
      <c r="R206" t="s">
        <v>83</v>
      </c>
      <c r="S206" s="3" t="s">
        <v>63</v>
      </c>
      <c r="T206" s="3" t="s">
        <v>63</v>
      </c>
      <c r="U206" s="3" t="s">
        <v>110</v>
      </c>
      <c r="V206" s="3" t="s">
        <v>80</v>
      </c>
      <c r="W206" s="3" t="s">
        <v>63</v>
      </c>
      <c r="X206" t="s">
        <v>85</v>
      </c>
      <c r="Y206" t="s">
        <v>651</v>
      </c>
      <c r="Z206" t="s">
        <v>63</v>
      </c>
      <c r="AA206" t="s">
        <v>63</v>
      </c>
      <c r="AB206" s="3" t="s">
        <v>66</v>
      </c>
      <c r="AC206" s="3" t="s">
        <v>66</v>
      </c>
      <c r="AD206" t="s">
        <v>110</v>
      </c>
      <c r="AE206" t="s">
        <v>63</v>
      </c>
      <c r="AF206" t="s">
        <v>63</v>
      </c>
      <c r="AG206" s="3" t="s">
        <v>81</v>
      </c>
      <c r="AH206" s="3" t="s">
        <v>213</v>
      </c>
      <c r="AJ206" t="s">
        <v>63</v>
      </c>
      <c r="AL206" t="s">
        <v>63</v>
      </c>
      <c r="AN206" t="s">
        <v>256</v>
      </c>
      <c r="AP206" t="s">
        <v>582</v>
      </c>
      <c r="AQ206" t="s">
        <v>89</v>
      </c>
      <c r="AR206" t="s">
        <v>102</v>
      </c>
      <c r="AS206" t="s">
        <v>97</v>
      </c>
      <c r="AT206" t="s">
        <v>63</v>
      </c>
      <c r="AU206" t="s">
        <v>641</v>
      </c>
    </row>
    <row r="207" spans="1:47" hidden="1" x14ac:dyDescent="0.25">
      <c r="A207" t="s">
        <v>622</v>
      </c>
      <c r="B207" t="s">
        <v>623</v>
      </c>
      <c r="C207" t="s">
        <v>624</v>
      </c>
      <c r="D207" t="s">
        <v>109</v>
      </c>
      <c r="E207" t="s">
        <v>60</v>
      </c>
      <c r="F207" t="s">
        <v>650</v>
      </c>
      <c r="G207" t="s">
        <v>78</v>
      </c>
      <c r="I207" t="s">
        <v>63</v>
      </c>
      <c r="J207" t="s">
        <v>64</v>
      </c>
      <c r="L207" t="s">
        <v>65</v>
      </c>
      <c r="M207" t="s">
        <v>63</v>
      </c>
      <c r="N207" t="s">
        <v>80</v>
      </c>
      <c r="O207" t="s">
        <v>80</v>
      </c>
      <c r="R207" t="s">
        <v>83</v>
      </c>
      <c r="S207" s="3" t="s">
        <v>63</v>
      </c>
      <c r="T207" s="3" t="s">
        <v>63</v>
      </c>
      <c r="U207" s="3" t="s">
        <v>110</v>
      </c>
      <c r="V207" s="3" t="s">
        <v>80</v>
      </c>
      <c r="W207" s="3" t="s">
        <v>63</v>
      </c>
      <c r="X207" t="s">
        <v>85</v>
      </c>
      <c r="Y207" t="s">
        <v>651</v>
      </c>
      <c r="Z207" t="s">
        <v>63</v>
      </c>
      <c r="AA207" t="s">
        <v>63</v>
      </c>
      <c r="AB207" s="3" t="s">
        <v>66</v>
      </c>
      <c r="AC207" s="3" t="s">
        <v>66</v>
      </c>
      <c r="AD207" t="s">
        <v>110</v>
      </c>
      <c r="AE207" t="s">
        <v>63</v>
      </c>
      <c r="AF207" t="s">
        <v>63</v>
      </c>
      <c r="AG207" s="3" t="s">
        <v>81</v>
      </c>
      <c r="AH207" s="3" t="s">
        <v>213</v>
      </c>
      <c r="AJ207" t="s">
        <v>63</v>
      </c>
      <c r="AL207" t="s">
        <v>63</v>
      </c>
      <c r="AN207" t="s">
        <v>256</v>
      </c>
      <c r="AP207" t="s">
        <v>647</v>
      </c>
      <c r="AQ207" t="s">
        <v>89</v>
      </c>
      <c r="AR207" t="s">
        <v>102</v>
      </c>
      <c r="AS207" t="s">
        <v>648</v>
      </c>
      <c r="AT207" t="s">
        <v>63</v>
      </c>
      <c r="AU207" t="s">
        <v>649</v>
      </c>
    </row>
    <row r="208" spans="1:47" hidden="1" x14ac:dyDescent="0.25">
      <c r="A208" t="s">
        <v>652</v>
      </c>
      <c r="B208" t="s">
        <v>653</v>
      </c>
      <c r="C208" t="s">
        <v>654</v>
      </c>
      <c r="D208" t="s">
        <v>59</v>
      </c>
      <c r="E208" t="s">
        <v>60</v>
      </c>
      <c r="G208" t="s">
        <v>133</v>
      </c>
      <c r="I208" t="s">
        <v>63</v>
      </c>
      <c r="J208" t="s">
        <v>64</v>
      </c>
      <c r="L208" t="s">
        <v>73</v>
      </c>
      <c r="M208" t="s">
        <v>63</v>
      </c>
      <c r="N208" t="s">
        <v>66</v>
      </c>
      <c r="O208" t="s">
        <v>80</v>
      </c>
      <c r="P208" t="s">
        <v>15</v>
      </c>
      <c r="Q208" t="s">
        <v>655</v>
      </c>
    </row>
    <row r="209" spans="1:53" hidden="1" x14ac:dyDescent="0.25">
      <c r="A209" t="s">
        <v>656</v>
      </c>
      <c r="B209" t="s">
        <v>657</v>
      </c>
      <c r="C209" t="s">
        <v>658</v>
      </c>
      <c r="D209" t="s">
        <v>254</v>
      </c>
      <c r="E209" t="s">
        <v>60</v>
      </c>
      <c r="G209" t="s">
        <v>226</v>
      </c>
      <c r="H209" t="s">
        <v>659</v>
      </c>
      <c r="I209" t="s">
        <v>63</v>
      </c>
      <c r="J209" t="s">
        <v>64</v>
      </c>
      <c r="L209" t="s">
        <v>73</v>
      </c>
      <c r="M209" t="s">
        <v>63</v>
      </c>
      <c r="N209" t="s">
        <v>80</v>
      </c>
      <c r="O209" t="s">
        <v>80</v>
      </c>
      <c r="R209" t="s">
        <v>83</v>
      </c>
      <c r="S209" t="s">
        <v>63</v>
      </c>
      <c r="T209" t="s">
        <v>63</v>
      </c>
      <c r="U209" t="s">
        <v>63</v>
      </c>
      <c r="V209" t="s">
        <v>63</v>
      </c>
      <c r="W209" t="s">
        <v>63</v>
      </c>
      <c r="X209" t="s">
        <v>85</v>
      </c>
      <c r="Y209" t="s">
        <v>660</v>
      </c>
      <c r="Z209" t="s">
        <v>66</v>
      </c>
      <c r="AA209" t="s">
        <v>63</v>
      </c>
      <c r="AB209" t="s">
        <v>66</v>
      </c>
      <c r="AC209" t="s">
        <v>66</v>
      </c>
      <c r="AD209" t="s">
        <v>63</v>
      </c>
      <c r="AE209" t="s">
        <v>63</v>
      </c>
      <c r="AF209" t="s">
        <v>63</v>
      </c>
      <c r="AG209" t="s">
        <v>288</v>
      </c>
      <c r="AH209" t="s">
        <v>78</v>
      </c>
      <c r="AK209" t="s">
        <v>137</v>
      </c>
      <c r="AL209" t="s">
        <v>63</v>
      </c>
      <c r="AN209" t="s">
        <v>504</v>
      </c>
      <c r="AO209" t="s">
        <v>661</v>
      </c>
      <c r="AP209" t="s">
        <v>662</v>
      </c>
      <c r="AQ209" t="s">
        <v>390</v>
      </c>
      <c r="AR209" t="s">
        <v>663</v>
      </c>
      <c r="AS209" t="s">
        <v>664</v>
      </c>
      <c r="AT209" t="s">
        <v>63</v>
      </c>
      <c r="AU209" t="s">
        <v>665</v>
      </c>
    </row>
    <row r="210" spans="1:53" hidden="1" x14ac:dyDescent="0.25">
      <c r="A210" t="s">
        <v>656</v>
      </c>
      <c r="B210" t="s">
        <v>657</v>
      </c>
      <c r="C210" t="s">
        <v>658</v>
      </c>
      <c r="D210" t="s">
        <v>254</v>
      </c>
      <c r="E210" t="s">
        <v>60</v>
      </c>
      <c r="G210" t="s">
        <v>226</v>
      </c>
      <c r="H210" t="s">
        <v>659</v>
      </c>
      <c r="I210" t="s">
        <v>63</v>
      </c>
      <c r="J210" t="s">
        <v>64</v>
      </c>
      <c r="L210" t="s">
        <v>73</v>
      </c>
      <c r="M210" t="s">
        <v>63</v>
      </c>
      <c r="N210" t="s">
        <v>80</v>
      </c>
      <c r="O210" t="s">
        <v>80</v>
      </c>
      <c r="R210" t="s">
        <v>83</v>
      </c>
      <c r="S210" t="s">
        <v>63</v>
      </c>
      <c r="T210" t="s">
        <v>63</v>
      </c>
      <c r="U210" t="s">
        <v>63</v>
      </c>
      <c r="V210" t="s">
        <v>63</v>
      </c>
      <c r="W210" t="s">
        <v>63</v>
      </c>
      <c r="X210" t="s">
        <v>85</v>
      </c>
      <c r="Y210" t="s">
        <v>660</v>
      </c>
      <c r="Z210" t="s">
        <v>66</v>
      </c>
      <c r="AA210" t="s">
        <v>63</v>
      </c>
      <c r="AB210" t="s">
        <v>66</v>
      </c>
      <c r="AC210" t="s">
        <v>66</v>
      </c>
      <c r="AD210" t="s">
        <v>63</v>
      </c>
      <c r="AE210" t="s">
        <v>63</v>
      </c>
      <c r="AF210" t="s">
        <v>63</v>
      </c>
      <c r="AG210" t="s">
        <v>288</v>
      </c>
      <c r="AH210" t="s">
        <v>78</v>
      </c>
      <c r="AK210" t="s">
        <v>137</v>
      </c>
      <c r="AL210" t="s">
        <v>63</v>
      </c>
      <c r="AN210" t="s">
        <v>504</v>
      </c>
      <c r="AO210" t="s">
        <v>661</v>
      </c>
      <c r="AP210" t="s">
        <v>666</v>
      </c>
      <c r="AQ210" t="s">
        <v>390</v>
      </c>
      <c r="AR210" t="s">
        <v>667</v>
      </c>
      <c r="AS210" t="s">
        <v>664</v>
      </c>
      <c r="AT210" t="s">
        <v>66</v>
      </c>
      <c r="AU210" t="s">
        <v>668</v>
      </c>
    </row>
    <row r="211" spans="1:53" hidden="1" x14ac:dyDescent="0.25">
      <c r="A211" t="s">
        <v>656</v>
      </c>
      <c r="B211" t="s">
        <v>657</v>
      </c>
      <c r="C211" t="s">
        <v>658</v>
      </c>
      <c r="D211" t="s">
        <v>254</v>
      </c>
      <c r="E211" t="s">
        <v>60</v>
      </c>
      <c r="G211" t="s">
        <v>226</v>
      </c>
      <c r="H211" t="s">
        <v>659</v>
      </c>
      <c r="I211" t="s">
        <v>63</v>
      </c>
      <c r="J211" t="s">
        <v>64</v>
      </c>
      <c r="L211" t="s">
        <v>73</v>
      </c>
      <c r="M211" t="s">
        <v>63</v>
      </c>
      <c r="N211" t="s">
        <v>80</v>
      </c>
      <c r="O211" t="s">
        <v>80</v>
      </c>
      <c r="R211" t="s">
        <v>83</v>
      </c>
      <c r="S211" t="s">
        <v>63</v>
      </c>
      <c r="T211" t="s">
        <v>63</v>
      </c>
      <c r="U211" t="s">
        <v>63</v>
      </c>
      <c r="V211" t="s">
        <v>63</v>
      </c>
      <c r="W211" t="s">
        <v>63</v>
      </c>
      <c r="X211" t="s">
        <v>85</v>
      </c>
      <c r="Y211" t="s">
        <v>660</v>
      </c>
      <c r="Z211" t="s">
        <v>66</v>
      </c>
      <c r="AA211" t="s">
        <v>63</v>
      </c>
      <c r="AB211" t="s">
        <v>66</v>
      </c>
      <c r="AC211" t="s">
        <v>66</v>
      </c>
      <c r="AD211" t="s">
        <v>63</v>
      </c>
      <c r="AE211" t="s">
        <v>63</v>
      </c>
      <c r="AF211" t="s">
        <v>63</v>
      </c>
      <c r="AG211" t="s">
        <v>288</v>
      </c>
      <c r="AH211" t="s">
        <v>78</v>
      </c>
      <c r="AK211" t="s">
        <v>137</v>
      </c>
      <c r="AL211" t="s">
        <v>63</v>
      </c>
      <c r="AN211" t="s">
        <v>504</v>
      </c>
      <c r="AO211" t="s">
        <v>661</v>
      </c>
      <c r="AV211" t="s">
        <v>669</v>
      </c>
      <c r="AW211" t="s">
        <v>670</v>
      </c>
      <c r="AX211" t="s">
        <v>390</v>
      </c>
      <c r="AY211" t="s">
        <v>671</v>
      </c>
      <c r="AZ211" t="s">
        <v>66</v>
      </c>
    </row>
    <row r="212" spans="1:53" hidden="1" x14ac:dyDescent="0.25">
      <c r="A212" t="s">
        <v>672</v>
      </c>
      <c r="B212" t="s">
        <v>673</v>
      </c>
      <c r="C212" t="s">
        <v>674</v>
      </c>
      <c r="D212" t="s">
        <v>254</v>
      </c>
      <c r="E212" t="s">
        <v>60</v>
      </c>
      <c r="G212" t="s">
        <v>133</v>
      </c>
      <c r="I212" t="s">
        <v>63</v>
      </c>
      <c r="J212" t="s">
        <v>64</v>
      </c>
      <c r="L212" t="s">
        <v>73</v>
      </c>
      <c r="M212" t="s">
        <v>63</v>
      </c>
      <c r="N212" t="s">
        <v>80</v>
      </c>
      <c r="O212" t="s">
        <v>80</v>
      </c>
      <c r="R212" t="s">
        <v>83</v>
      </c>
      <c r="S212" t="s">
        <v>63</v>
      </c>
      <c r="T212" t="s">
        <v>63</v>
      </c>
      <c r="U212" t="s">
        <v>63</v>
      </c>
      <c r="V212" t="s">
        <v>80</v>
      </c>
      <c r="W212" t="s">
        <v>63</v>
      </c>
      <c r="X212" t="s">
        <v>110</v>
      </c>
      <c r="Z212" t="s">
        <v>66</v>
      </c>
      <c r="AA212" t="s">
        <v>134</v>
      </c>
      <c r="AB212" t="s">
        <v>135</v>
      </c>
      <c r="AC212" t="s">
        <v>66</v>
      </c>
      <c r="AD212" t="s">
        <v>110</v>
      </c>
      <c r="AE212" t="s">
        <v>134</v>
      </c>
      <c r="AF212" t="s">
        <v>63</v>
      </c>
      <c r="AG212" t="s">
        <v>81</v>
      </c>
      <c r="AH212" t="s">
        <v>320</v>
      </c>
      <c r="AJ212" t="s">
        <v>63</v>
      </c>
      <c r="AL212" t="s">
        <v>63</v>
      </c>
      <c r="AM212" t="s">
        <v>255</v>
      </c>
      <c r="AN212" t="s">
        <v>561</v>
      </c>
      <c r="AP212" t="s">
        <v>257</v>
      </c>
      <c r="AQ212" t="s">
        <v>89</v>
      </c>
      <c r="AR212" t="s">
        <v>94</v>
      </c>
      <c r="AS212" t="s">
        <v>91</v>
      </c>
      <c r="AT212" t="s">
        <v>66</v>
      </c>
    </row>
    <row r="213" spans="1:53" hidden="1" x14ac:dyDescent="0.25">
      <c r="A213" t="s">
        <v>672</v>
      </c>
      <c r="B213" t="s">
        <v>673</v>
      </c>
      <c r="C213" t="s">
        <v>674</v>
      </c>
      <c r="D213" t="s">
        <v>254</v>
      </c>
      <c r="E213" t="s">
        <v>60</v>
      </c>
      <c r="G213" t="s">
        <v>133</v>
      </c>
      <c r="I213" t="s">
        <v>63</v>
      </c>
      <c r="J213" t="s">
        <v>64</v>
      </c>
      <c r="L213" t="s">
        <v>73</v>
      </c>
      <c r="M213" t="s">
        <v>63</v>
      </c>
      <c r="N213" t="s">
        <v>80</v>
      </c>
      <c r="O213" t="s">
        <v>80</v>
      </c>
      <c r="R213" t="s">
        <v>83</v>
      </c>
      <c r="S213" t="s">
        <v>63</v>
      </c>
      <c r="T213" t="s">
        <v>63</v>
      </c>
      <c r="U213" t="s">
        <v>63</v>
      </c>
      <c r="V213" t="s">
        <v>80</v>
      </c>
      <c r="W213" t="s">
        <v>63</v>
      </c>
      <c r="X213" t="s">
        <v>110</v>
      </c>
      <c r="Z213" t="s">
        <v>66</v>
      </c>
      <c r="AA213" t="s">
        <v>134</v>
      </c>
      <c r="AB213" t="s">
        <v>135</v>
      </c>
      <c r="AC213" t="s">
        <v>66</v>
      </c>
      <c r="AD213" t="s">
        <v>110</v>
      </c>
      <c r="AE213" t="s">
        <v>134</v>
      </c>
      <c r="AF213" t="s">
        <v>63</v>
      </c>
      <c r="AG213" t="s">
        <v>81</v>
      </c>
      <c r="AH213" t="s">
        <v>320</v>
      </c>
      <c r="AJ213" t="s">
        <v>63</v>
      </c>
      <c r="AL213" t="s">
        <v>63</v>
      </c>
      <c r="AM213" t="s">
        <v>255</v>
      </c>
      <c r="AN213" t="s">
        <v>561</v>
      </c>
      <c r="AP213" t="s">
        <v>258</v>
      </c>
      <c r="AQ213" t="s">
        <v>89</v>
      </c>
      <c r="AR213" t="s">
        <v>259</v>
      </c>
      <c r="AS213" t="s">
        <v>91</v>
      </c>
      <c r="AT213" t="s">
        <v>66</v>
      </c>
    </row>
    <row r="214" spans="1:53" hidden="1" x14ac:dyDescent="0.25">
      <c r="A214" t="s">
        <v>672</v>
      </c>
      <c r="B214" t="s">
        <v>673</v>
      </c>
      <c r="C214" t="s">
        <v>674</v>
      </c>
      <c r="D214" t="s">
        <v>254</v>
      </c>
      <c r="E214" t="s">
        <v>60</v>
      </c>
      <c r="G214" t="s">
        <v>133</v>
      </c>
      <c r="I214" t="s">
        <v>63</v>
      </c>
      <c r="J214" t="s">
        <v>64</v>
      </c>
      <c r="L214" t="s">
        <v>73</v>
      </c>
      <c r="M214" t="s">
        <v>63</v>
      </c>
      <c r="N214" t="s">
        <v>80</v>
      </c>
      <c r="O214" t="s">
        <v>80</v>
      </c>
      <c r="R214" t="s">
        <v>83</v>
      </c>
      <c r="S214" t="s">
        <v>63</v>
      </c>
      <c r="T214" t="s">
        <v>63</v>
      </c>
      <c r="U214" t="s">
        <v>63</v>
      </c>
      <c r="V214" t="s">
        <v>80</v>
      </c>
      <c r="W214" t="s">
        <v>63</v>
      </c>
      <c r="X214" t="s">
        <v>110</v>
      </c>
      <c r="Z214" t="s">
        <v>66</v>
      </c>
      <c r="AA214" t="s">
        <v>134</v>
      </c>
      <c r="AB214" t="s">
        <v>135</v>
      </c>
      <c r="AC214" t="s">
        <v>66</v>
      </c>
      <c r="AD214" t="s">
        <v>110</v>
      </c>
      <c r="AE214" t="s">
        <v>134</v>
      </c>
      <c r="AF214" t="s">
        <v>63</v>
      </c>
      <c r="AG214" t="s">
        <v>81</v>
      </c>
      <c r="AH214" t="s">
        <v>320</v>
      </c>
      <c r="AJ214" t="s">
        <v>63</v>
      </c>
      <c r="AL214" t="s">
        <v>63</v>
      </c>
      <c r="AM214" t="s">
        <v>255</v>
      </c>
      <c r="AN214" t="s">
        <v>561</v>
      </c>
      <c r="AP214" t="s">
        <v>571</v>
      </c>
      <c r="AQ214" t="s">
        <v>89</v>
      </c>
      <c r="AR214" t="s">
        <v>97</v>
      </c>
      <c r="AS214" t="s">
        <v>91</v>
      </c>
      <c r="AT214" t="s">
        <v>66</v>
      </c>
    </row>
    <row r="215" spans="1:53" hidden="1" x14ac:dyDescent="0.25">
      <c r="A215" t="s">
        <v>672</v>
      </c>
      <c r="B215" t="s">
        <v>673</v>
      </c>
      <c r="C215" t="s">
        <v>674</v>
      </c>
      <c r="D215" t="s">
        <v>254</v>
      </c>
      <c r="E215" t="s">
        <v>60</v>
      </c>
      <c r="G215" t="s">
        <v>133</v>
      </c>
      <c r="I215" t="s">
        <v>63</v>
      </c>
      <c r="J215" t="s">
        <v>64</v>
      </c>
      <c r="L215" t="s">
        <v>73</v>
      </c>
      <c r="M215" t="s">
        <v>63</v>
      </c>
      <c r="N215" t="s">
        <v>80</v>
      </c>
      <c r="O215" t="s">
        <v>80</v>
      </c>
      <c r="R215" t="s">
        <v>83</v>
      </c>
      <c r="S215" t="s">
        <v>63</v>
      </c>
      <c r="T215" t="s">
        <v>63</v>
      </c>
      <c r="U215" t="s">
        <v>63</v>
      </c>
      <c r="V215" t="s">
        <v>80</v>
      </c>
      <c r="W215" t="s">
        <v>63</v>
      </c>
      <c r="X215" t="s">
        <v>110</v>
      </c>
      <c r="Z215" t="s">
        <v>66</v>
      </c>
      <c r="AA215" t="s">
        <v>134</v>
      </c>
      <c r="AB215" t="s">
        <v>135</v>
      </c>
      <c r="AC215" t="s">
        <v>66</v>
      </c>
      <c r="AD215" t="s">
        <v>110</v>
      </c>
      <c r="AE215" t="s">
        <v>134</v>
      </c>
      <c r="AF215" t="s">
        <v>63</v>
      </c>
      <c r="AG215" t="s">
        <v>81</v>
      </c>
      <c r="AH215" t="s">
        <v>320</v>
      </c>
      <c r="AJ215" t="s">
        <v>63</v>
      </c>
      <c r="AL215" t="s">
        <v>63</v>
      </c>
      <c r="AM215" t="s">
        <v>255</v>
      </c>
      <c r="AN215" t="s">
        <v>561</v>
      </c>
      <c r="AP215" t="s">
        <v>260</v>
      </c>
      <c r="AQ215" t="s">
        <v>89</v>
      </c>
      <c r="AR215" t="s">
        <v>107</v>
      </c>
      <c r="AS215" t="s">
        <v>91</v>
      </c>
      <c r="AT215" t="s">
        <v>66</v>
      </c>
    </row>
    <row r="216" spans="1:53" hidden="1" x14ac:dyDescent="0.25">
      <c r="A216" t="s">
        <v>672</v>
      </c>
      <c r="B216" t="s">
        <v>673</v>
      </c>
      <c r="C216" t="s">
        <v>674</v>
      </c>
      <c r="D216" t="s">
        <v>254</v>
      </c>
      <c r="E216" t="s">
        <v>60</v>
      </c>
      <c r="G216" t="s">
        <v>133</v>
      </c>
      <c r="I216" t="s">
        <v>63</v>
      </c>
      <c r="J216" t="s">
        <v>64</v>
      </c>
      <c r="L216" t="s">
        <v>73</v>
      </c>
      <c r="M216" t="s">
        <v>63</v>
      </c>
      <c r="N216" t="s">
        <v>80</v>
      </c>
      <c r="O216" t="s">
        <v>80</v>
      </c>
      <c r="R216" t="s">
        <v>83</v>
      </c>
      <c r="S216" t="s">
        <v>63</v>
      </c>
      <c r="T216" t="s">
        <v>63</v>
      </c>
      <c r="U216" t="s">
        <v>63</v>
      </c>
      <c r="V216" t="s">
        <v>80</v>
      </c>
      <c r="W216" t="s">
        <v>63</v>
      </c>
      <c r="X216" t="s">
        <v>110</v>
      </c>
      <c r="Z216" t="s">
        <v>66</v>
      </c>
      <c r="AA216" t="s">
        <v>134</v>
      </c>
      <c r="AB216" t="s">
        <v>135</v>
      </c>
      <c r="AC216" t="s">
        <v>66</v>
      </c>
      <c r="AD216" t="s">
        <v>110</v>
      </c>
      <c r="AE216" t="s">
        <v>134</v>
      </c>
      <c r="AF216" t="s">
        <v>63</v>
      </c>
      <c r="AG216" t="s">
        <v>81</v>
      </c>
      <c r="AH216" t="s">
        <v>320</v>
      </c>
      <c r="AJ216" t="s">
        <v>63</v>
      </c>
      <c r="AL216" t="s">
        <v>63</v>
      </c>
      <c r="AM216" t="s">
        <v>255</v>
      </c>
      <c r="AN216" t="s">
        <v>561</v>
      </c>
      <c r="AP216" t="s">
        <v>356</v>
      </c>
      <c r="AQ216" t="s">
        <v>89</v>
      </c>
      <c r="AR216" t="s">
        <v>102</v>
      </c>
      <c r="AS216" t="s">
        <v>103</v>
      </c>
      <c r="AT216" t="s">
        <v>66</v>
      </c>
    </row>
    <row r="217" spans="1:53" hidden="1" x14ac:dyDescent="0.25">
      <c r="A217" t="s">
        <v>672</v>
      </c>
      <c r="B217" t="s">
        <v>673</v>
      </c>
      <c r="C217" t="s">
        <v>674</v>
      </c>
      <c r="D217" t="s">
        <v>254</v>
      </c>
      <c r="E217" t="s">
        <v>60</v>
      </c>
      <c r="G217" t="s">
        <v>133</v>
      </c>
      <c r="I217" t="s">
        <v>63</v>
      </c>
      <c r="J217" t="s">
        <v>64</v>
      </c>
      <c r="L217" t="s">
        <v>73</v>
      </c>
      <c r="M217" t="s">
        <v>63</v>
      </c>
      <c r="N217" t="s">
        <v>80</v>
      </c>
      <c r="O217" t="s">
        <v>80</v>
      </c>
      <c r="R217" t="s">
        <v>83</v>
      </c>
      <c r="S217" t="s">
        <v>63</v>
      </c>
      <c r="T217" t="s">
        <v>63</v>
      </c>
      <c r="U217" t="s">
        <v>63</v>
      </c>
      <c r="V217" t="s">
        <v>80</v>
      </c>
      <c r="W217" t="s">
        <v>63</v>
      </c>
      <c r="X217" t="s">
        <v>110</v>
      </c>
      <c r="Z217" t="s">
        <v>66</v>
      </c>
      <c r="AA217" t="s">
        <v>134</v>
      </c>
      <c r="AB217" t="s">
        <v>135</v>
      </c>
      <c r="AC217" t="s">
        <v>66</v>
      </c>
      <c r="AD217" t="s">
        <v>110</v>
      </c>
      <c r="AE217" t="s">
        <v>134</v>
      </c>
      <c r="AF217" t="s">
        <v>63</v>
      </c>
      <c r="AG217" t="s">
        <v>81</v>
      </c>
      <c r="AH217" t="s">
        <v>320</v>
      </c>
      <c r="AJ217" t="s">
        <v>63</v>
      </c>
      <c r="AL217" t="s">
        <v>63</v>
      </c>
      <c r="AM217" t="s">
        <v>255</v>
      </c>
      <c r="AN217" t="s">
        <v>561</v>
      </c>
      <c r="AP217" t="s">
        <v>675</v>
      </c>
      <c r="AQ217" t="s">
        <v>89</v>
      </c>
      <c r="AR217" t="s">
        <v>552</v>
      </c>
      <c r="AS217" t="s">
        <v>91</v>
      </c>
      <c r="AT217" t="s">
        <v>66</v>
      </c>
    </row>
    <row r="218" spans="1:53" hidden="1" x14ac:dyDescent="0.25">
      <c r="A218" t="s">
        <v>672</v>
      </c>
      <c r="B218" t="s">
        <v>673</v>
      </c>
      <c r="C218" t="s">
        <v>674</v>
      </c>
      <c r="D218" t="s">
        <v>254</v>
      </c>
      <c r="E218" t="s">
        <v>60</v>
      </c>
      <c r="G218" t="s">
        <v>133</v>
      </c>
      <c r="I218" t="s">
        <v>63</v>
      </c>
      <c r="J218" t="s">
        <v>64</v>
      </c>
      <c r="L218" t="s">
        <v>73</v>
      </c>
      <c r="M218" t="s">
        <v>63</v>
      </c>
      <c r="N218" t="s">
        <v>80</v>
      </c>
      <c r="O218" t="s">
        <v>80</v>
      </c>
      <c r="R218" t="s">
        <v>83</v>
      </c>
      <c r="S218" t="s">
        <v>63</v>
      </c>
      <c r="T218" t="s">
        <v>63</v>
      </c>
      <c r="U218" t="s">
        <v>63</v>
      </c>
      <c r="V218" t="s">
        <v>80</v>
      </c>
      <c r="W218" t="s">
        <v>63</v>
      </c>
      <c r="X218" t="s">
        <v>110</v>
      </c>
      <c r="Z218" t="s">
        <v>66</v>
      </c>
      <c r="AA218" t="s">
        <v>134</v>
      </c>
      <c r="AB218" t="s">
        <v>135</v>
      </c>
      <c r="AC218" t="s">
        <v>66</v>
      </c>
      <c r="AD218" t="s">
        <v>110</v>
      </c>
      <c r="AE218" t="s">
        <v>134</v>
      </c>
      <c r="AF218" t="s">
        <v>63</v>
      </c>
      <c r="AG218" t="s">
        <v>81</v>
      </c>
      <c r="AH218" t="s">
        <v>320</v>
      </c>
      <c r="AJ218" t="s">
        <v>63</v>
      </c>
      <c r="AL218" t="s">
        <v>63</v>
      </c>
      <c r="AM218" t="s">
        <v>255</v>
      </c>
      <c r="AN218" t="s">
        <v>561</v>
      </c>
      <c r="AV218" t="s">
        <v>676</v>
      </c>
      <c r="AW218" t="s">
        <v>151</v>
      </c>
      <c r="AX218" t="s">
        <v>143</v>
      </c>
      <c r="AY218" t="s">
        <v>677</v>
      </c>
      <c r="AZ218" t="s">
        <v>66</v>
      </c>
    </row>
    <row r="219" spans="1:53" hidden="1" x14ac:dyDescent="0.25">
      <c r="A219" t="s">
        <v>672</v>
      </c>
      <c r="B219" t="s">
        <v>673</v>
      </c>
      <c r="C219" t="s">
        <v>674</v>
      </c>
      <c r="D219" t="s">
        <v>254</v>
      </c>
      <c r="E219" t="s">
        <v>60</v>
      </c>
      <c r="G219" t="s">
        <v>133</v>
      </c>
      <c r="I219" t="s">
        <v>63</v>
      </c>
      <c r="J219" t="s">
        <v>64</v>
      </c>
      <c r="L219" t="s">
        <v>73</v>
      </c>
      <c r="M219" t="s">
        <v>63</v>
      </c>
      <c r="N219" t="s">
        <v>80</v>
      </c>
      <c r="O219" t="s">
        <v>80</v>
      </c>
      <c r="R219" t="s">
        <v>83</v>
      </c>
      <c r="S219" t="s">
        <v>63</v>
      </c>
      <c r="T219" t="s">
        <v>63</v>
      </c>
      <c r="U219" t="s">
        <v>63</v>
      </c>
      <c r="V219" t="s">
        <v>80</v>
      </c>
      <c r="W219" t="s">
        <v>63</v>
      </c>
      <c r="X219" t="s">
        <v>110</v>
      </c>
      <c r="Z219" t="s">
        <v>66</v>
      </c>
      <c r="AA219" t="s">
        <v>134</v>
      </c>
      <c r="AB219" t="s">
        <v>135</v>
      </c>
      <c r="AC219" t="s">
        <v>66</v>
      </c>
      <c r="AD219" t="s">
        <v>110</v>
      </c>
      <c r="AE219" t="s">
        <v>134</v>
      </c>
      <c r="AF219" t="s">
        <v>63</v>
      </c>
      <c r="AG219" t="s">
        <v>81</v>
      </c>
      <c r="AH219" t="s">
        <v>320</v>
      </c>
      <c r="AJ219" t="s">
        <v>63</v>
      </c>
      <c r="AL219" t="s">
        <v>63</v>
      </c>
      <c r="AM219" t="s">
        <v>255</v>
      </c>
      <c r="AN219" t="s">
        <v>561</v>
      </c>
      <c r="AV219" t="s">
        <v>678</v>
      </c>
      <c r="AW219" t="s">
        <v>452</v>
      </c>
      <c r="AX219" t="s">
        <v>143</v>
      </c>
      <c r="AY219" t="s">
        <v>677</v>
      </c>
      <c r="AZ219" t="s">
        <v>66</v>
      </c>
    </row>
    <row r="220" spans="1:53" hidden="1" x14ac:dyDescent="0.25">
      <c r="A220" t="s">
        <v>672</v>
      </c>
      <c r="B220" t="s">
        <v>673</v>
      </c>
      <c r="C220" t="s">
        <v>674</v>
      </c>
      <c r="D220" t="s">
        <v>254</v>
      </c>
      <c r="E220" t="s">
        <v>60</v>
      </c>
      <c r="G220" t="s">
        <v>133</v>
      </c>
      <c r="I220" t="s">
        <v>63</v>
      </c>
      <c r="J220" t="s">
        <v>64</v>
      </c>
      <c r="L220" t="s">
        <v>73</v>
      </c>
      <c r="M220" t="s">
        <v>63</v>
      </c>
      <c r="N220" t="s">
        <v>80</v>
      </c>
      <c r="O220" t="s">
        <v>80</v>
      </c>
      <c r="R220" t="s">
        <v>83</v>
      </c>
      <c r="S220" t="s">
        <v>63</v>
      </c>
      <c r="T220" t="s">
        <v>63</v>
      </c>
      <c r="U220" t="s">
        <v>63</v>
      </c>
      <c r="V220" t="s">
        <v>80</v>
      </c>
      <c r="W220" t="s">
        <v>63</v>
      </c>
      <c r="X220" t="s">
        <v>110</v>
      </c>
      <c r="Z220" t="s">
        <v>66</v>
      </c>
      <c r="AA220" t="s">
        <v>134</v>
      </c>
      <c r="AB220" t="s">
        <v>135</v>
      </c>
      <c r="AC220" t="s">
        <v>66</v>
      </c>
      <c r="AD220" t="s">
        <v>110</v>
      </c>
      <c r="AE220" t="s">
        <v>134</v>
      </c>
      <c r="AF220" t="s">
        <v>63</v>
      </c>
      <c r="AG220" t="s">
        <v>81</v>
      </c>
      <c r="AH220" t="s">
        <v>320</v>
      </c>
      <c r="AJ220" t="s">
        <v>63</v>
      </c>
      <c r="AL220" t="s">
        <v>63</v>
      </c>
      <c r="AM220" t="s">
        <v>255</v>
      </c>
      <c r="AN220" t="s">
        <v>561</v>
      </c>
      <c r="AV220" t="s">
        <v>679</v>
      </c>
      <c r="AW220" t="s">
        <v>592</v>
      </c>
      <c r="AX220" t="s">
        <v>143</v>
      </c>
      <c r="AY220" t="s">
        <v>677</v>
      </c>
      <c r="AZ220" t="s">
        <v>66</v>
      </c>
    </row>
    <row r="221" spans="1:53" hidden="1" x14ac:dyDescent="0.25">
      <c r="A221" t="s">
        <v>672</v>
      </c>
      <c r="B221" t="s">
        <v>673</v>
      </c>
      <c r="C221" t="s">
        <v>674</v>
      </c>
      <c r="D221" t="s">
        <v>254</v>
      </c>
      <c r="E221" t="s">
        <v>60</v>
      </c>
      <c r="G221" t="s">
        <v>133</v>
      </c>
      <c r="I221" t="s">
        <v>63</v>
      </c>
      <c r="J221" t="s">
        <v>64</v>
      </c>
      <c r="L221" t="s">
        <v>73</v>
      </c>
      <c r="M221" t="s">
        <v>63</v>
      </c>
      <c r="N221" t="s">
        <v>80</v>
      </c>
      <c r="O221" t="s">
        <v>80</v>
      </c>
      <c r="R221" t="s">
        <v>83</v>
      </c>
      <c r="S221" t="s">
        <v>63</v>
      </c>
      <c r="T221" t="s">
        <v>63</v>
      </c>
      <c r="U221" t="s">
        <v>63</v>
      </c>
      <c r="V221" t="s">
        <v>80</v>
      </c>
      <c r="W221" t="s">
        <v>63</v>
      </c>
      <c r="X221" t="s">
        <v>110</v>
      </c>
      <c r="Z221" t="s">
        <v>66</v>
      </c>
      <c r="AA221" t="s">
        <v>134</v>
      </c>
      <c r="AB221" t="s">
        <v>135</v>
      </c>
      <c r="AC221" t="s">
        <v>66</v>
      </c>
      <c r="AD221" t="s">
        <v>110</v>
      </c>
      <c r="AE221" t="s">
        <v>134</v>
      </c>
      <c r="AF221" t="s">
        <v>63</v>
      </c>
      <c r="AG221" t="s">
        <v>81</v>
      </c>
      <c r="AH221" t="s">
        <v>320</v>
      </c>
      <c r="AJ221" t="s">
        <v>63</v>
      </c>
      <c r="AL221" t="s">
        <v>63</v>
      </c>
      <c r="AM221" t="s">
        <v>255</v>
      </c>
      <c r="AN221" t="s">
        <v>561</v>
      </c>
      <c r="AV221" t="s">
        <v>680</v>
      </c>
      <c r="AW221" t="s">
        <v>203</v>
      </c>
      <c r="AX221" t="s">
        <v>143</v>
      </c>
      <c r="AY221" t="s">
        <v>677</v>
      </c>
      <c r="AZ221" t="s">
        <v>66</v>
      </c>
      <c r="BA221" t="s">
        <v>681</v>
      </c>
    </row>
    <row r="222" spans="1:53" hidden="1" x14ac:dyDescent="0.25">
      <c r="A222" t="s">
        <v>682</v>
      </c>
      <c r="B222" t="s">
        <v>683</v>
      </c>
      <c r="C222" t="s">
        <v>684</v>
      </c>
      <c r="D222" t="s">
        <v>254</v>
      </c>
      <c r="E222" t="s">
        <v>60</v>
      </c>
      <c r="G222" t="s">
        <v>72</v>
      </c>
      <c r="I222" t="s">
        <v>63</v>
      </c>
      <c r="J222" t="s">
        <v>64</v>
      </c>
      <c r="L222" t="s">
        <v>65</v>
      </c>
    </row>
    <row r="223" spans="1:53" hidden="1" x14ac:dyDescent="0.25">
      <c r="A223" t="s">
        <v>685</v>
      </c>
      <c r="B223" t="s">
        <v>686</v>
      </c>
      <c r="C223" t="s">
        <v>687</v>
      </c>
      <c r="D223" t="s">
        <v>225</v>
      </c>
      <c r="E223" t="s">
        <v>60</v>
      </c>
      <c r="G223" t="s">
        <v>78</v>
      </c>
      <c r="I223" t="s">
        <v>63</v>
      </c>
      <c r="J223" t="s">
        <v>64</v>
      </c>
      <c r="L223" t="s">
        <v>73</v>
      </c>
      <c r="M223" t="s">
        <v>63</v>
      </c>
      <c r="N223" t="s">
        <v>80</v>
      </c>
      <c r="O223" t="s">
        <v>80</v>
      </c>
      <c r="R223" t="s">
        <v>83</v>
      </c>
      <c r="S223" t="s">
        <v>66</v>
      </c>
      <c r="T223" t="s">
        <v>63</v>
      </c>
      <c r="U223" t="s">
        <v>63</v>
      </c>
      <c r="V223" t="s">
        <v>80</v>
      </c>
      <c r="W223" t="s">
        <v>80</v>
      </c>
      <c r="X223" t="s">
        <v>85</v>
      </c>
      <c r="Y223" t="s">
        <v>688</v>
      </c>
      <c r="Z223" t="s">
        <v>66</v>
      </c>
      <c r="AA223" t="s">
        <v>63</v>
      </c>
      <c r="AB223" t="s">
        <v>63</v>
      </c>
      <c r="AC223" t="s">
        <v>63</v>
      </c>
      <c r="AD223" t="s">
        <v>63</v>
      </c>
      <c r="AE223" t="s">
        <v>63</v>
      </c>
      <c r="AF223" t="s">
        <v>63</v>
      </c>
      <c r="AG223" t="s">
        <v>288</v>
      </c>
      <c r="AH223" t="s">
        <v>78</v>
      </c>
      <c r="AJ223" t="s">
        <v>63</v>
      </c>
      <c r="AL223" t="s">
        <v>63</v>
      </c>
      <c r="AM223" t="s">
        <v>255</v>
      </c>
      <c r="AN223" t="s">
        <v>396</v>
      </c>
      <c r="AO223" t="s">
        <v>689</v>
      </c>
      <c r="AP223" t="s">
        <v>373</v>
      </c>
      <c r="AQ223" t="s">
        <v>89</v>
      </c>
      <c r="AR223" t="s">
        <v>262</v>
      </c>
      <c r="AS223" t="s">
        <v>103</v>
      </c>
      <c r="AT223" t="s">
        <v>63</v>
      </c>
      <c r="AU223" t="s">
        <v>690</v>
      </c>
    </row>
    <row r="224" spans="1:53" hidden="1" x14ac:dyDescent="0.25">
      <c r="A224" t="s">
        <v>685</v>
      </c>
      <c r="B224" t="s">
        <v>686</v>
      </c>
      <c r="C224" t="s">
        <v>687</v>
      </c>
      <c r="D224" t="s">
        <v>225</v>
      </c>
      <c r="E224" t="s">
        <v>60</v>
      </c>
      <c r="G224" t="s">
        <v>78</v>
      </c>
      <c r="I224" t="s">
        <v>63</v>
      </c>
      <c r="J224" t="s">
        <v>64</v>
      </c>
      <c r="L224" t="s">
        <v>73</v>
      </c>
      <c r="M224" t="s">
        <v>63</v>
      </c>
      <c r="N224" t="s">
        <v>80</v>
      </c>
      <c r="O224" t="s">
        <v>80</v>
      </c>
      <c r="R224" t="s">
        <v>83</v>
      </c>
      <c r="S224" t="s">
        <v>66</v>
      </c>
      <c r="T224" t="s">
        <v>63</v>
      </c>
      <c r="U224" t="s">
        <v>63</v>
      </c>
      <c r="V224" t="s">
        <v>80</v>
      </c>
      <c r="W224" t="s">
        <v>80</v>
      </c>
      <c r="X224" t="s">
        <v>85</v>
      </c>
      <c r="Y224" t="s">
        <v>688</v>
      </c>
      <c r="Z224" t="s">
        <v>66</v>
      </c>
      <c r="AA224" t="s">
        <v>63</v>
      </c>
      <c r="AB224" t="s">
        <v>63</v>
      </c>
      <c r="AC224" t="s">
        <v>63</v>
      </c>
      <c r="AD224" t="s">
        <v>63</v>
      </c>
      <c r="AE224" t="s">
        <v>63</v>
      </c>
      <c r="AF224" t="s">
        <v>63</v>
      </c>
      <c r="AG224" t="s">
        <v>288</v>
      </c>
      <c r="AH224" t="s">
        <v>78</v>
      </c>
      <c r="AJ224" t="s">
        <v>63</v>
      </c>
      <c r="AL224" t="s">
        <v>63</v>
      </c>
      <c r="AM224" t="s">
        <v>255</v>
      </c>
      <c r="AN224" t="s">
        <v>396</v>
      </c>
      <c r="AO224" t="s">
        <v>689</v>
      </c>
      <c r="AP224" t="s">
        <v>691</v>
      </c>
      <c r="AQ224" t="s">
        <v>89</v>
      </c>
      <c r="AR224" t="s">
        <v>262</v>
      </c>
      <c r="AS224" t="s">
        <v>692</v>
      </c>
      <c r="AT224" t="s">
        <v>63</v>
      </c>
      <c r="AU224" t="s">
        <v>693</v>
      </c>
    </row>
    <row r="225" spans="1:47" hidden="1" x14ac:dyDescent="0.25">
      <c r="A225" t="s">
        <v>685</v>
      </c>
      <c r="B225" t="s">
        <v>686</v>
      </c>
      <c r="C225" t="s">
        <v>687</v>
      </c>
      <c r="D225" t="s">
        <v>225</v>
      </c>
      <c r="E225" t="s">
        <v>60</v>
      </c>
      <c r="G225" t="s">
        <v>78</v>
      </c>
      <c r="I225" t="s">
        <v>63</v>
      </c>
      <c r="J225" t="s">
        <v>64</v>
      </c>
      <c r="L225" t="s">
        <v>73</v>
      </c>
      <c r="M225" t="s">
        <v>63</v>
      </c>
      <c r="N225" t="s">
        <v>80</v>
      </c>
      <c r="O225" t="s">
        <v>80</v>
      </c>
      <c r="R225" t="s">
        <v>83</v>
      </c>
      <c r="S225" t="s">
        <v>66</v>
      </c>
      <c r="T225" t="s">
        <v>63</v>
      </c>
      <c r="U225" t="s">
        <v>63</v>
      </c>
      <c r="V225" t="s">
        <v>80</v>
      </c>
      <c r="W225" t="s">
        <v>80</v>
      </c>
      <c r="X225" t="s">
        <v>85</v>
      </c>
      <c r="Y225" t="s">
        <v>688</v>
      </c>
      <c r="Z225" t="s">
        <v>66</v>
      </c>
      <c r="AA225" t="s">
        <v>63</v>
      </c>
      <c r="AB225" t="s">
        <v>63</v>
      </c>
      <c r="AC225" t="s">
        <v>63</v>
      </c>
      <c r="AD225" t="s">
        <v>63</v>
      </c>
      <c r="AE225" t="s">
        <v>63</v>
      </c>
      <c r="AF225" t="s">
        <v>63</v>
      </c>
      <c r="AG225" t="s">
        <v>288</v>
      </c>
      <c r="AH225" t="s">
        <v>78</v>
      </c>
      <c r="AJ225" t="s">
        <v>63</v>
      </c>
      <c r="AL225" t="s">
        <v>63</v>
      </c>
      <c r="AM225" t="s">
        <v>255</v>
      </c>
      <c r="AN225" t="s">
        <v>396</v>
      </c>
      <c r="AO225" t="s">
        <v>689</v>
      </c>
      <c r="AP225" t="s">
        <v>375</v>
      </c>
      <c r="AQ225" t="s">
        <v>89</v>
      </c>
      <c r="AR225" t="s">
        <v>262</v>
      </c>
      <c r="AS225" t="s">
        <v>192</v>
      </c>
      <c r="AT225" t="s">
        <v>63</v>
      </c>
      <c r="AU225" t="s">
        <v>694</v>
      </c>
    </row>
    <row r="226" spans="1:47" hidden="1" x14ac:dyDescent="0.25">
      <c r="A226" t="s">
        <v>685</v>
      </c>
      <c r="B226" t="s">
        <v>686</v>
      </c>
      <c r="C226" t="s">
        <v>687</v>
      </c>
      <c r="D226" t="s">
        <v>225</v>
      </c>
      <c r="E226" t="s">
        <v>60</v>
      </c>
      <c r="G226" t="s">
        <v>78</v>
      </c>
      <c r="I226" t="s">
        <v>63</v>
      </c>
      <c r="J226" t="s">
        <v>64</v>
      </c>
      <c r="L226" t="s">
        <v>73</v>
      </c>
      <c r="M226" t="s">
        <v>63</v>
      </c>
      <c r="N226" t="s">
        <v>80</v>
      </c>
      <c r="O226" t="s">
        <v>80</v>
      </c>
      <c r="R226" t="s">
        <v>83</v>
      </c>
      <c r="S226" t="s">
        <v>66</v>
      </c>
      <c r="T226" t="s">
        <v>63</v>
      </c>
      <c r="U226" t="s">
        <v>63</v>
      </c>
      <c r="V226" t="s">
        <v>80</v>
      </c>
      <c r="W226" t="s">
        <v>80</v>
      </c>
      <c r="X226" t="s">
        <v>85</v>
      </c>
      <c r="Y226" t="s">
        <v>688</v>
      </c>
      <c r="Z226" t="s">
        <v>66</v>
      </c>
      <c r="AA226" t="s">
        <v>63</v>
      </c>
      <c r="AB226" t="s">
        <v>63</v>
      </c>
      <c r="AC226" t="s">
        <v>63</v>
      </c>
      <c r="AD226" t="s">
        <v>63</v>
      </c>
      <c r="AE226" t="s">
        <v>63</v>
      </c>
      <c r="AF226" t="s">
        <v>63</v>
      </c>
      <c r="AG226" t="s">
        <v>288</v>
      </c>
      <c r="AH226" t="s">
        <v>78</v>
      </c>
      <c r="AJ226" t="s">
        <v>63</v>
      </c>
      <c r="AL226" t="s">
        <v>63</v>
      </c>
      <c r="AM226" t="s">
        <v>255</v>
      </c>
      <c r="AN226" t="s">
        <v>396</v>
      </c>
      <c r="AO226" t="s">
        <v>689</v>
      </c>
      <c r="AP226" t="s">
        <v>385</v>
      </c>
      <c r="AQ226" t="s">
        <v>89</v>
      </c>
      <c r="AR226" t="s">
        <v>351</v>
      </c>
      <c r="AS226" t="s">
        <v>103</v>
      </c>
      <c r="AT226" t="s">
        <v>63</v>
      </c>
    </row>
    <row r="227" spans="1:47" hidden="1" x14ac:dyDescent="0.25">
      <c r="A227" t="s">
        <v>685</v>
      </c>
      <c r="B227" t="s">
        <v>686</v>
      </c>
      <c r="C227" t="s">
        <v>687</v>
      </c>
      <c r="D227" t="s">
        <v>225</v>
      </c>
      <c r="E227" t="s">
        <v>60</v>
      </c>
      <c r="G227" t="s">
        <v>78</v>
      </c>
      <c r="I227" t="s">
        <v>63</v>
      </c>
      <c r="J227" t="s">
        <v>64</v>
      </c>
      <c r="L227" t="s">
        <v>73</v>
      </c>
      <c r="M227" t="s">
        <v>63</v>
      </c>
      <c r="N227" t="s">
        <v>80</v>
      </c>
      <c r="O227" t="s">
        <v>80</v>
      </c>
      <c r="R227" t="s">
        <v>83</v>
      </c>
      <c r="S227" t="s">
        <v>66</v>
      </c>
      <c r="T227" t="s">
        <v>63</v>
      </c>
      <c r="U227" t="s">
        <v>63</v>
      </c>
      <c r="V227" t="s">
        <v>80</v>
      </c>
      <c r="W227" t="s">
        <v>80</v>
      </c>
      <c r="X227" t="s">
        <v>85</v>
      </c>
      <c r="Y227" t="s">
        <v>688</v>
      </c>
      <c r="Z227" t="s">
        <v>66</v>
      </c>
      <c r="AA227" t="s">
        <v>63</v>
      </c>
      <c r="AB227" t="s">
        <v>63</v>
      </c>
      <c r="AC227" t="s">
        <v>63</v>
      </c>
      <c r="AD227" t="s">
        <v>63</v>
      </c>
      <c r="AE227" t="s">
        <v>63</v>
      </c>
      <c r="AF227" t="s">
        <v>63</v>
      </c>
      <c r="AG227" t="s">
        <v>288</v>
      </c>
      <c r="AH227" t="s">
        <v>78</v>
      </c>
      <c r="AJ227" t="s">
        <v>63</v>
      </c>
      <c r="AL227" t="s">
        <v>63</v>
      </c>
      <c r="AM227" t="s">
        <v>255</v>
      </c>
      <c r="AN227" t="s">
        <v>396</v>
      </c>
      <c r="AO227" t="s">
        <v>689</v>
      </c>
      <c r="AP227" t="s">
        <v>386</v>
      </c>
      <c r="AQ227" t="s">
        <v>89</v>
      </c>
      <c r="AR227" t="s">
        <v>220</v>
      </c>
      <c r="AS227" t="s">
        <v>103</v>
      </c>
      <c r="AT227" t="s">
        <v>63</v>
      </c>
    </row>
    <row r="228" spans="1:47" hidden="1" x14ac:dyDescent="0.25">
      <c r="A228" t="s">
        <v>685</v>
      </c>
      <c r="B228" t="s">
        <v>686</v>
      </c>
      <c r="C228" t="s">
        <v>687</v>
      </c>
      <c r="D228" t="s">
        <v>225</v>
      </c>
      <c r="E228" t="s">
        <v>60</v>
      </c>
      <c r="G228" t="s">
        <v>78</v>
      </c>
      <c r="I228" t="s">
        <v>63</v>
      </c>
      <c r="J228" t="s">
        <v>64</v>
      </c>
      <c r="L228" t="s">
        <v>73</v>
      </c>
      <c r="M228" t="s">
        <v>63</v>
      </c>
      <c r="N228" t="s">
        <v>80</v>
      </c>
      <c r="O228" t="s">
        <v>80</v>
      </c>
      <c r="R228" t="s">
        <v>83</v>
      </c>
      <c r="S228" t="s">
        <v>66</v>
      </c>
      <c r="T228" t="s">
        <v>63</v>
      </c>
      <c r="U228" t="s">
        <v>63</v>
      </c>
      <c r="V228" t="s">
        <v>80</v>
      </c>
      <c r="W228" t="s">
        <v>80</v>
      </c>
      <c r="X228" t="s">
        <v>85</v>
      </c>
      <c r="Y228" t="s">
        <v>688</v>
      </c>
      <c r="Z228" t="s">
        <v>66</v>
      </c>
      <c r="AA228" t="s">
        <v>63</v>
      </c>
      <c r="AB228" t="s">
        <v>63</v>
      </c>
      <c r="AC228" t="s">
        <v>63</v>
      </c>
      <c r="AD228" t="s">
        <v>63</v>
      </c>
      <c r="AE228" t="s">
        <v>63</v>
      </c>
      <c r="AF228" t="s">
        <v>63</v>
      </c>
      <c r="AG228" t="s">
        <v>288</v>
      </c>
      <c r="AH228" t="s">
        <v>78</v>
      </c>
      <c r="AJ228" t="s">
        <v>63</v>
      </c>
      <c r="AL228" t="s">
        <v>63</v>
      </c>
      <c r="AM228" t="s">
        <v>255</v>
      </c>
      <c r="AN228" t="s">
        <v>396</v>
      </c>
      <c r="AO228" t="s">
        <v>689</v>
      </c>
      <c r="AP228" t="s">
        <v>387</v>
      </c>
      <c r="AQ228" t="s">
        <v>89</v>
      </c>
      <c r="AR228" t="s">
        <v>259</v>
      </c>
      <c r="AS228" t="s">
        <v>103</v>
      </c>
      <c r="AT228" t="s">
        <v>63</v>
      </c>
      <c r="AU228" t="s">
        <v>695</v>
      </c>
    </row>
    <row r="229" spans="1:47" hidden="1" x14ac:dyDescent="0.25">
      <c r="A229" t="s">
        <v>685</v>
      </c>
      <c r="B229" t="s">
        <v>686</v>
      </c>
      <c r="C229" t="s">
        <v>687</v>
      </c>
      <c r="D229" t="s">
        <v>225</v>
      </c>
      <c r="E229" t="s">
        <v>60</v>
      </c>
      <c r="G229" t="s">
        <v>78</v>
      </c>
      <c r="I229" t="s">
        <v>63</v>
      </c>
      <c r="J229" t="s">
        <v>64</v>
      </c>
      <c r="L229" t="s">
        <v>73</v>
      </c>
      <c r="M229" t="s">
        <v>63</v>
      </c>
      <c r="N229" t="s">
        <v>80</v>
      </c>
      <c r="O229" t="s">
        <v>80</v>
      </c>
      <c r="R229" t="s">
        <v>83</v>
      </c>
      <c r="S229" t="s">
        <v>66</v>
      </c>
      <c r="T229" t="s">
        <v>63</v>
      </c>
      <c r="U229" t="s">
        <v>63</v>
      </c>
      <c r="V229" t="s">
        <v>80</v>
      </c>
      <c r="W229" t="s">
        <v>80</v>
      </c>
      <c r="X229" t="s">
        <v>85</v>
      </c>
      <c r="Y229" t="s">
        <v>688</v>
      </c>
      <c r="Z229" t="s">
        <v>66</v>
      </c>
      <c r="AA229" t="s">
        <v>63</v>
      </c>
      <c r="AB229" t="s">
        <v>63</v>
      </c>
      <c r="AC229" t="s">
        <v>63</v>
      </c>
      <c r="AD229" t="s">
        <v>63</v>
      </c>
      <c r="AE229" t="s">
        <v>63</v>
      </c>
      <c r="AF229" t="s">
        <v>63</v>
      </c>
      <c r="AG229" t="s">
        <v>288</v>
      </c>
      <c r="AH229" t="s">
        <v>78</v>
      </c>
      <c r="AJ229" t="s">
        <v>63</v>
      </c>
      <c r="AL229" t="s">
        <v>63</v>
      </c>
      <c r="AM229" t="s">
        <v>255</v>
      </c>
      <c r="AN229" t="s">
        <v>396</v>
      </c>
      <c r="AO229" t="s">
        <v>689</v>
      </c>
      <c r="AP229" t="s">
        <v>696</v>
      </c>
      <c r="AQ229" t="s">
        <v>89</v>
      </c>
      <c r="AR229" t="s">
        <v>94</v>
      </c>
      <c r="AS229" t="s">
        <v>103</v>
      </c>
      <c r="AT229" t="s">
        <v>63</v>
      </c>
      <c r="AU229" t="s">
        <v>697</v>
      </c>
    </row>
    <row r="230" spans="1:47" hidden="1" x14ac:dyDescent="0.25">
      <c r="A230" t="s">
        <v>685</v>
      </c>
      <c r="B230" t="s">
        <v>686</v>
      </c>
      <c r="C230" t="s">
        <v>687</v>
      </c>
      <c r="D230" t="s">
        <v>225</v>
      </c>
      <c r="E230" t="s">
        <v>60</v>
      </c>
      <c r="G230" t="s">
        <v>78</v>
      </c>
      <c r="I230" t="s">
        <v>63</v>
      </c>
      <c r="J230" t="s">
        <v>64</v>
      </c>
      <c r="L230" t="s">
        <v>73</v>
      </c>
      <c r="M230" t="s">
        <v>63</v>
      </c>
      <c r="N230" t="s">
        <v>80</v>
      </c>
      <c r="O230" t="s">
        <v>80</v>
      </c>
      <c r="R230" t="s">
        <v>83</v>
      </c>
      <c r="S230" t="s">
        <v>66</v>
      </c>
      <c r="T230" t="s">
        <v>63</v>
      </c>
      <c r="U230" t="s">
        <v>63</v>
      </c>
      <c r="V230" t="s">
        <v>80</v>
      </c>
      <c r="W230" t="s">
        <v>80</v>
      </c>
      <c r="X230" t="s">
        <v>85</v>
      </c>
      <c r="Y230" t="s">
        <v>688</v>
      </c>
      <c r="Z230" t="s">
        <v>66</v>
      </c>
      <c r="AA230" t="s">
        <v>63</v>
      </c>
      <c r="AB230" t="s">
        <v>63</v>
      </c>
      <c r="AC230" t="s">
        <v>63</v>
      </c>
      <c r="AD230" t="s">
        <v>63</v>
      </c>
      <c r="AE230" t="s">
        <v>63</v>
      </c>
      <c r="AF230" t="s">
        <v>63</v>
      </c>
      <c r="AG230" t="s">
        <v>288</v>
      </c>
      <c r="AH230" t="s">
        <v>78</v>
      </c>
      <c r="AJ230" t="s">
        <v>63</v>
      </c>
      <c r="AL230" t="s">
        <v>63</v>
      </c>
      <c r="AM230" t="s">
        <v>255</v>
      </c>
      <c r="AN230" t="s">
        <v>396</v>
      </c>
      <c r="AO230" t="s">
        <v>689</v>
      </c>
      <c r="AP230" t="s">
        <v>698</v>
      </c>
      <c r="AQ230" t="s">
        <v>89</v>
      </c>
      <c r="AR230" t="s">
        <v>97</v>
      </c>
      <c r="AS230" t="s">
        <v>103</v>
      </c>
      <c r="AT230" t="s">
        <v>63</v>
      </c>
      <c r="AU230" t="s">
        <v>699</v>
      </c>
    </row>
    <row r="231" spans="1:47" hidden="1" x14ac:dyDescent="0.25">
      <c r="A231" t="s">
        <v>685</v>
      </c>
      <c r="B231" t="s">
        <v>686</v>
      </c>
      <c r="C231" t="s">
        <v>687</v>
      </c>
      <c r="D231" t="s">
        <v>225</v>
      </c>
      <c r="E231" t="s">
        <v>60</v>
      </c>
      <c r="G231" t="s">
        <v>78</v>
      </c>
      <c r="I231" t="s">
        <v>63</v>
      </c>
      <c r="J231" t="s">
        <v>64</v>
      </c>
      <c r="L231" t="s">
        <v>73</v>
      </c>
      <c r="M231" t="s">
        <v>63</v>
      </c>
      <c r="N231" t="s">
        <v>80</v>
      </c>
      <c r="O231" t="s">
        <v>80</v>
      </c>
      <c r="R231" t="s">
        <v>83</v>
      </c>
      <c r="S231" t="s">
        <v>66</v>
      </c>
      <c r="T231" t="s">
        <v>63</v>
      </c>
      <c r="U231" t="s">
        <v>63</v>
      </c>
      <c r="V231" t="s">
        <v>80</v>
      </c>
      <c r="W231" t="s">
        <v>80</v>
      </c>
      <c r="X231" t="s">
        <v>85</v>
      </c>
      <c r="Y231" t="s">
        <v>688</v>
      </c>
      <c r="Z231" t="s">
        <v>66</v>
      </c>
      <c r="AA231" t="s">
        <v>63</v>
      </c>
      <c r="AB231" t="s">
        <v>63</v>
      </c>
      <c r="AC231" t="s">
        <v>63</v>
      </c>
      <c r="AD231" t="s">
        <v>63</v>
      </c>
      <c r="AE231" t="s">
        <v>63</v>
      </c>
      <c r="AF231" t="s">
        <v>63</v>
      </c>
      <c r="AG231" t="s">
        <v>288</v>
      </c>
      <c r="AH231" t="s">
        <v>78</v>
      </c>
      <c r="AJ231" t="s">
        <v>63</v>
      </c>
      <c r="AL231" t="s">
        <v>63</v>
      </c>
      <c r="AM231" t="s">
        <v>255</v>
      </c>
      <c r="AN231" t="s">
        <v>396</v>
      </c>
      <c r="AO231" t="s">
        <v>689</v>
      </c>
      <c r="AP231" t="s">
        <v>700</v>
      </c>
      <c r="AQ231" t="s">
        <v>89</v>
      </c>
      <c r="AR231" t="s">
        <v>107</v>
      </c>
      <c r="AS231" t="s">
        <v>103</v>
      </c>
      <c r="AT231" t="s">
        <v>63</v>
      </c>
      <c r="AU231" t="s">
        <v>701</v>
      </c>
    </row>
    <row r="232" spans="1:47" hidden="1" x14ac:dyDescent="0.25">
      <c r="A232" t="s">
        <v>685</v>
      </c>
      <c r="B232" t="s">
        <v>686</v>
      </c>
      <c r="C232" t="s">
        <v>687</v>
      </c>
      <c r="D232" t="s">
        <v>225</v>
      </c>
      <c r="E232" t="s">
        <v>60</v>
      </c>
      <c r="G232" t="s">
        <v>78</v>
      </c>
      <c r="I232" t="s">
        <v>63</v>
      </c>
      <c r="J232" t="s">
        <v>64</v>
      </c>
      <c r="L232" t="s">
        <v>73</v>
      </c>
      <c r="M232" t="s">
        <v>63</v>
      </c>
      <c r="N232" t="s">
        <v>80</v>
      </c>
      <c r="O232" t="s">
        <v>80</v>
      </c>
      <c r="R232" t="s">
        <v>83</v>
      </c>
      <c r="S232" t="s">
        <v>66</v>
      </c>
      <c r="T232" t="s">
        <v>63</v>
      </c>
      <c r="U232" t="s">
        <v>63</v>
      </c>
      <c r="V232" t="s">
        <v>80</v>
      </c>
      <c r="W232" t="s">
        <v>80</v>
      </c>
      <c r="X232" t="s">
        <v>85</v>
      </c>
      <c r="Y232" t="s">
        <v>688</v>
      </c>
      <c r="Z232" t="s">
        <v>66</v>
      </c>
      <c r="AA232" t="s">
        <v>63</v>
      </c>
      <c r="AB232" t="s">
        <v>63</v>
      </c>
      <c r="AC232" t="s">
        <v>63</v>
      </c>
      <c r="AD232" t="s">
        <v>63</v>
      </c>
      <c r="AE232" t="s">
        <v>63</v>
      </c>
      <c r="AF232" t="s">
        <v>63</v>
      </c>
      <c r="AG232" t="s">
        <v>288</v>
      </c>
      <c r="AH232" t="s">
        <v>78</v>
      </c>
      <c r="AJ232" t="s">
        <v>63</v>
      </c>
      <c r="AL232" t="s">
        <v>63</v>
      </c>
      <c r="AM232" t="s">
        <v>255</v>
      </c>
      <c r="AN232" t="s">
        <v>396</v>
      </c>
      <c r="AO232" t="s">
        <v>689</v>
      </c>
      <c r="AP232" t="s">
        <v>702</v>
      </c>
      <c r="AQ232" t="s">
        <v>89</v>
      </c>
      <c r="AR232" t="s">
        <v>351</v>
      </c>
      <c r="AS232" t="s">
        <v>692</v>
      </c>
      <c r="AT232" t="s">
        <v>63</v>
      </c>
    </row>
    <row r="233" spans="1:47" hidden="1" x14ac:dyDescent="0.25">
      <c r="A233" t="s">
        <v>685</v>
      </c>
      <c r="B233" t="s">
        <v>686</v>
      </c>
      <c r="C233" t="s">
        <v>687</v>
      </c>
      <c r="D233" t="s">
        <v>225</v>
      </c>
      <c r="E233" t="s">
        <v>60</v>
      </c>
      <c r="G233" t="s">
        <v>78</v>
      </c>
      <c r="I233" t="s">
        <v>63</v>
      </c>
      <c r="J233" t="s">
        <v>64</v>
      </c>
      <c r="L233" t="s">
        <v>73</v>
      </c>
      <c r="M233" t="s">
        <v>63</v>
      </c>
      <c r="N233" t="s">
        <v>80</v>
      </c>
      <c r="O233" t="s">
        <v>80</v>
      </c>
      <c r="R233" t="s">
        <v>83</v>
      </c>
      <c r="S233" t="s">
        <v>66</v>
      </c>
      <c r="T233" t="s">
        <v>63</v>
      </c>
      <c r="U233" t="s">
        <v>63</v>
      </c>
      <c r="V233" t="s">
        <v>80</v>
      </c>
      <c r="W233" t="s">
        <v>80</v>
      </c>
      <c r="X233" t="s">
        <v>85</v>
      </c>
      <c r="Y233" t="s">
        <v>688</v>
      </c>
      <c r="Z233" t="s">
        <v>66</v>
      </c>
      <c r="AA233" t="s">
        <v>63</v>
      </c>
      <c r="AB233" t="s">
        <v>63</v>
      </c>
      <c r="AC233" t="s">
        <v>63</v>
      </c>
      <c r="AD233" t="s">
        <v>63</v>
      </c>
      <c r="AE233" t="s">
        <v>63</v>
      </c>
      <c r="AF233" t="s">
        <v>63</v>
      </c>
      <c r="AG233" t="s">
        <v>288</v>
      </c>
      <c r="AH233" t="s">
        <v>78</v>
      </c>
      <c r="AJ233" t="s">
        <v>63</v>
      </c>
      <c r="AL233" t="s">
        <v>63</v>
      </c>
      <c r="AM233" t="s">
        <v>255</v>
      </c>
      <c r="AN233" t="s">
        <v>396</v>
      </c>
      <c r="AO233" t="s">
        <v>689</v>
      </c>
      <c r="AP233" t="s">
        <v>703</v>
      </c>
      <c r="AQ233" t="s">
        <v>89</v>
      </c>
      <c r="AR233" t="s">
        <v>220</v>
      </c>
      <c r="AS233" t="s">
        <v>692</v>
      </c>
      <c r="AT233" t="s">
        <v>63</v>
      </c>
    </row>
    <row r="234" spans="1:47" hidden="1" x14ac:dyDescent="0.25">
      <c r="A234" t="s">
        <v>685</v>
      </c>
      <c r="B234" t="s">
        <v>686</v>
      </c>
      <c r="C234" t="s">
        <v>687</v>
      </c>
      <c r="D234" t="s">
        <v>225</v>
      </c>
      <c r="E234" t="s">
        <v>60</v>
      </c>
      <c r="G234" t="s">
        <v>78</v>
      </c>
      <c r="I234" t="s">
        <v>63</v>
      </c>
      <c r="J234" t="s">
        <v>64</v>
      </c>
      <c r="L234" t="s">
        <v>73</v>
      </c>
      <c r="M234" t="s">
        <v>63</v>
      </c>
      <c r="N234" t="s">
        <v>80</v>
      </c>
      <c r="O234" t="s">
        <v>80</v>
      </c>
      <c r="R234" t="s">
        <v>83</v>
      </c>
      <c r="S234" t="s">
        <v>66</v>
      </c>
      <c r="T234" t="s">
        <v>63</v>
      </c>
      <c r="U234" t="s">
        <v>63</v>
      </c>
      <c r="V234" t="s">
        <v>80</v>
      </c>
      <c r="W234" t="s">
        <v>80</v>
      </c>
      <c r="X234" t="s">
        <v>85</v>
      </c>
      <c r="Y234" t="s">
        <v>688</v>
      </c>
      <c r="Z234" t="s">
        <v>66</v>
      </c>
      <c r="AA234" t="s">
        <v>63</v>
      </c>
      <c r="AB234" t="s">
        <v>63</v>
      </c>
      <c r="AC234" t="s">
        <v>63</v>
      </c>
      <c r="AD234" t="s">
        <v>63</v>
      </c>
      <c r="AE234" t="s">
        <v>63</v>
      </c>
      <c r="AF234" t="s">
        <v>63</v>
      </c>
      <c r="AG234" t="s">
        <v>288</v>
      </c>
      <c r="AH234" t="s">
        <v>78</v>
      </c>
      <c r="AJ234" t="s">
        <v>63</v>
      </c>
      <c r="AL234" t="s">
        <v>63</v>
      </c>
      <c r="AM234" t="s">
        <v>255</v>
      </c>
      <c r="AN234" t="s">
        <v>396</v>
      </c>
      <c r="AO234" t="s">
        <v>689</v>
      </c>
      <c r="AP234" t="s">
        <v>704</v>
      </c>
      <c r="AQ234" t="s">
        <v>89</v>
      </c>
      <c r="AR234" t="s">
        <v>259</v>
      </c>
      <c r="AS234" t="s">
        <v>692</v>
      </c>
      <c r="AT234" t="s">
        <v>63</v>
      </c>
      <c r="AU234" t="s">
        <v>695</v>
      </c>
    </row>
    <row r="235" spans="1:47" hidden="1" x14ac:dyDescent="0.25">
      <c r="A235" t="s">
        <v>685</v>
      </c>
      <c r="B235" t="s">
        <v>686</v>
      </c>
      <c r="C235" t="s">
        <v>687</v>
      </c>
      <c r="D235" t="s">
        <v>225</v>
      </c>
      <c r="E235" t="s">
        <v>60</v>
      </c>
      <c r="G235" t="s">
        <v>78</v>
      </c>
      <c r="I235" t="s">
        <v>63</v>
      </c>
      <c r="J235" t="s">
        <v>64</v>
      </c>
      <c r="L235" t="s">
        <v>73</v>
      </c>
      <c r="M235" t="s">
        <v>63</v>
      </c>
      <c r="N235" t="s">
        <v>80</v>
      </c>
      <c r="O235" t="s">
        <v>80</v>
      </c>
      <c r="R235" t="s">
        <v>83</v>
      </c>
      <c r="S235" t="s">
        <v>66</v>
      </c>
      <c r="T235" t="s">
        <v>63</v>
      </c>
      <c r="U235" t="s">
        <v>63</v>
      </c>
      <c r="V235" t="s">
        <v>80</v>
      </c>
      <c r="W235" t="s">
        <v>80</v>
      </c>
      <c r="X235" t="s">
        <v>85</v>
      </c>
      <c r="Y235" t="s">
        <v>688</v>
      </c>
      <c r="Z235" t="s">
        <v>66</v>
      </c>
      <c r="AA235" t="s">
        <v>63</v>
      </c>
      <c r="AB235" t="s">
        <v>63</v>
      </c>
      <c r="AC235" t="s">
        <v>63</v>
      </c>
      <c r="AD235" t="s">
        <v>63</v>
      </c>
      <c r="AE235" t="s">
        <v>63</v>
      </c>
      <c r="AF235" t="s">
        <v>63</v>
      </c>
      <c r="AG235" t="s">
        <v>288</v>
      </c>
      <c r="AH235" t="s">
        <v>78</v>
      </c>
      <c r="AJ235" t="s">
        <v>63</v>
      </c>
      <c r="AL235" t="s">
        <v>63</v>
      </c>
      <c r="AM235" t="s">
        <v>255</v>
      </c>
      <c r="AN235" t="s">
        <v>396</v>
      </c>
      <c r="AO235" t="s">
        <v>689</v>
      </c>
      <c r="AP235" t="s">
        <v>705</v>
      </c>
      <c r="AQ235" t="s">
        <v>89</v>
      </c>
      <c r="AR235" t="s">
        <v>94</v>
      </c>
      <c r="AS235" t="s">
        <v>692</v>
      </c>
      <c r="AT235" t="s">
        <v>63</v>
      </c>
      <c r="AU235" t="s">
        <v>697</v>
      </c>
    </row>
    <row r="236" spans="1:47" hidden="1" x14ac:dyDescent="0.25">
      <c r="A236" t="s">
        <v>685</v>
      </c>
      <c r="B236" t="s">
        <v>686</v>
      </c>
      <c r="C236" t="s">
        <v>687</v>
      </c>
      <c r="D236" t="s">
        <v>225</v>
      </c>
      <c r="E236" t="s">
        <v>60</v>
      </c>
      <c r="G236" t="s">
        <v>78</v>
      </c>
      <c r="I236" t="s">
        <v>63</v>
      </c>
      <c r="J236" t="s">
        <v>64</v>
      </c>
      <c r="L236" t="s">
        <v>73</v>
      </c>
      <c r="M236" t="s">
        <v>63</v>
      </c>
      <c r="N236" t="s">
        <v>80</v>
      </c>
      <c r="O236" t="s">
        <v>80</v>
      </c>
      <c r="R236" t="s">
        <v>83</v>
      </c>
      <c r="S236" t="s">
        <v>66</v>
      </c>
      <c r="T236" t="s">
        <v>63</v>
      </c>
      <c r="U236" t="s">
        <v>63</v>
      </c>
      <c r="V236" t="s">
        <v>80</v>
      </c>
      <c r="W236" t="s">
        <v>80</v>
      </c>
      <c r="X236" t="s">
        <v>85</v>
      </c>
      <c r="Y236" t="s">
        <v>688</v>
      </c>
      <c r="Z236" t="s">
        <v>66</v>
      </c>
      <c r="AA236" t="s">
        <v>63</v>
      </c>
      <c r="AB236" t="s">
        <v>63</v>
      </c>
      <c r="AC236" t="s">
        <v>63</v>
      </c>
      <c r="AD236" t="s">
        <v>63</v>
      </c>
      <c r="AE236" t="s">
        <v>63</v>
      </c>
      <c r="AF236" t="s">
        <v>63</v>
      </c>
      <c r="AG236" t="s">
        <v>288</v>
      </c>
      <c r="AH236" t="s">
        <v>78</v>
      </c>
      <c r="AJ236" t="s">
        <v>63</v>
      </c>
      <c r="AL236" t="s">
        <v>63</v>
      </c>
      <c r="AM236" t="s">
        <v>255</v>
      </c>
      <c r="AN236" t="s">
        <v>396</v>
      </c>
      <c r="AO236" t="s">
        <v>689</v>
      </c>
      <c r="AP236" t="s">
        <v>706</v>
      </c>
      <c r="AQ236" t="s">
        <v>89</v>
      </c>
      <c r="AR236" t="s">
        <v>97</v>
      </c>
      <c r="AS236" t="s">
        <v>692</v>
      </c>
      <c r="AT236" t="s">
        <v>63</v>
      </c>
      <c r="AU236" t="s">
        <v>699</v>
      </c>
    </row>
    <row r="237" spans="1:47" hidden="1" x14ac:dyDescent="0.25">
      <c r="A237" t="s">
        <v>685</v>
      </c>
      <c r="B237" t="s">
        <v>686</v>
      </c>
      <c r="C237" t="s">
        <v>687</v>
      </c>
      <c r="D237" t="s">
        <v>225</v>
      </c>
      <c r="E237" t="s">
        <v>60</v>
      </c>
      <c r="G237" t="s">
        <v>78</v>
      </c>
      <c r="I237" t="s">
        <v>63</v>
      </c>
      <c r="J237" t="s">
        <v>64</v>
      </c>
      <c r="L237" t="s">
        <v>73</v>
      </c>
      <c r="M237" t="s">
        <v>63</v>
      </c>
      <c r="N237" t="s">
        <v>80</v>
      </c>
      <c r="O237" t="s">
        <v>80</v>
      </c>
      <c r="R237" t="s">
        <v>83</v>
      </c>
      <c r="S237" t="s">
        <v>66</v>
      </c>
      <c r="T237" t="s">
        <v>63</v>
      </c>
      <c r="U237" t="s">
        <v>63</v>
      </c>
      <c r="V237" t="s">
        <v>80</v>
      </c>
      <c r="W237" t="s">
        <v>80</v>
      </c>
      <c r="X237" t="s">
        <v>85</v>
      </c>
      <c r="Y237" t="s">
        <v>688</v>
      </c>
      <c r="Z237" t="s">
        <v>66</v>
      </c>
      <c r="AA237" t="s">
        <v>63</v>
      </c>
      <c r="AB237" t="s">
        <v>63</v>
      </c>
      <c r="AC237" t="s">
        <v>63</v>
      </c>
      <c r="AD237" t="s">
        <v>63</v>
      </c>
      <c r="AE237" t="s">
        <v>63</v>
      </c>
      <c r="AF237" t="s">
        <v>63</v>
      </c>
      <c r="AG237" t="s">
        <v>288</v>
      </c>
      <c r="AH237" t="s">
        <v>78</v>
      </c>
      <c r="AJ237" t="s">
        <v>63</v>
      </c>
      <c r="AL237" t="s">
        <v>63</v>
      </c>
      <c r="AM237" t="s">
        <v>255</v>
      </c>
      <c r="AN237" t="s">
        <v>396</v>
      </c>
      <c r="AO237" t="s">
        <v>689</v>
      </c>
      <c r="AP237" t="s">
        <v>707</v>
      </c>
      <c r="AQ237" t="s">
        <v>89</v>
      </c>
      <c r="AR237" t="s">
        <v>107</v>
      </c>
      <c r="AS237" t="s">
        <v>692</v>
      </c>
      <c r="AT237" t="s">
        <v>63</v>
      </c>
      <c r="AU237" t="s">
        <v>701</v>
      </c>
    </row>
    <row r="238" spans="1:47" hidden="1" x14ac:dyDescent="0.25">
      <c r="A238" t="s">
        <v>685</v>
      </c>
      <c r="B238" t="s">
        <v>686</v>
      </c>
      <c r="C238" t="s">
        <v>687</v>
      </c>
      <c r="D238" t="s">
        <v>225</v>
      </c>
      <c r="E238" t="s">
        <v>60</v>
      </c>
      <c r="G238" t="s">
        <v>78</v>
      </c>
      <c r="I238" t="s">
        <v>63</v>
      </c>
      <c r="J238" t="s">
        <v>64</v>
      </c>
      <c r="L238" t="s">
        <v>73</v>
      </c>
      <c r="M238" t="s">
        <v>63</v>
      </c>
      <c r="N238" t="s">
        <v>80</v>
      </c>
      <c r="O238" t="s">
        <v>80</v>
      </c>
      <c r="R238" t="s">
        <v>83</v>
      </c>
      <c r="S238" t="s">
        <v>66</v>
      </c>
      <c r="T238" t="s">
        <v>63</v>
      </c>
      <c r="U238" t="s">
        <v>63</v>
      </c>
      <c r="V238" t="s">
        <v>80</v>
      </c>
      <c r="W238" t="s">
        <v>80</v>
      </c>
      <c r="X238" t="s">
        <v>85</v>
      </c>
      <c r="Y238" t="s">
        <v>688</v>
      </c>
      <c r="Z238" t="s">
        <v>66</v>
      </c>
      <c r="AA238" t="s">
        <v>63</v>
      </c>
      <c r="AB238" t="s">
        <v>63</v>
      </c>
      <c r="AC238" t="s">
        <v>63</v>
      </c>
      <c r="AD238" t="s">
        <v>63</v>
      </c>
      <c r="AE238" t="s">
        <v>63</v>
      </c>
      <c r="AF238" t="s">
        <v>63</v>
      </c>
      <c r="AG238" t="s">
        <v>288</v>
      </c>
      <c r="AH238" t="s">
        <v>78</v>
      </c>
      <c r="AJ238" t="s">
        <v>63</v>
      </c>
      <c r="AL238" t="s">
        <v>63</v>
      </c>
      <c r="AM238" t="s">
        <v>255</v>
      </c>
      <c r="AN238" t="s">
        <v>396</v>
      </c>
      <c r="AO238" t="s">
        <v>689</v>
      </c>
      <c r="AP238" t="s">
        <v>377</v>
      </c>
      <c r="AQ238" t="s">
        <v>89</v>
      </c>
      <c r="AR238" t="s">
        <v>351</v>
      </c>
      <c r="AS238" t="s">
        <v>192</v>
      </c>
      <c r="AT238" t="s">
        <v>63</v>
      </c>
    </row>
    <row r="239" spans="1:47" hidden="1" x14ac:dyDescent="0.25">
      <c r="A239" t="s">
        <v>685</v>
      </c>
      <c r="B239" t="s">
        <v>686</v>
      </c>
      <c r="C239" t="s">
        <v>687</v>
      </c>
      <c r="D239" t="s">
        <v>225</v>
      </c>
      <c r="E239" t="s">
        <v>60</v>
      </c>
      <c r="G239" t="s">
        <v>78</v>
      </c>
      <c r="I239" t="s">
        <v>63</v>
      </c>
      <c r="J239" t="s">
        <v>64</v>
      </c>
      <c r="L239" t="s">
        <v>73</v>
      </c>
      <c r="M239" t="s">
        <v>63</v>
      </c>
      <c r="N239" t="s">
        <v>80</v>
      </c>
      <c r="O239" t="s">
        <v>80</v>
      </c>
      <c r="R239" t="s">
        <v>83</v>
      </c>
      <c r="S239" t="s">
        <v>66</v>
      </c>
      <c r="T239" t="s">
        <v>63</v>
      </c>
      <c r="U239" t="s">
        <v>63</v>
      </c>
      <c r="V239" t="s">
        <v>80</v>
      </c>
      <c r="W239" t="s">
        <v>80</v>
      </c>
      <c r="X239" t="s">
        <v>85</v>
      </c>
      <c r="Y239" t="s">
        <v>688</v>
      </c>
      <c r="Z239" t="s">
        <v>66</v>
      </c>
      <c r="AA239" t="s">
        <v>63</v>
      </c>
      <c r="AB239" t="s">
        <v>63</v>
      </c>
      <c r="AC239" t="s">
        <v>63</v>
      </c>
      <c r="AD239" t="s">
        <v>63</v>
      </c>
      <c r="AE239" t="s">
        <v>63</v>
      </c>
      <c r="AF239" t="s">
        <v>63</v>
      </c>
      <c r="AG239" t="s">
        <v>288</v>
      </c>
      <c r="AH239" t="s">
        <v>78</v>
      </c>
      <c r="AJ239" t="s">
        <v>63</v>
      </c>
      <c r="AL239" t="s">
        <v>63</v>
      </c>
      <c r="AM239" t="s">
        <v>255</v>
      </c>
      <c r="AN239" t="s">
        <v>396</v>
      </c>
      <c r="AO239" t="s">
        <v>689</v>
      </c>
      <c r="AP239" t="s">
        <v>378</v>
      </c>
      <c r="AQ239" t="s">
        <v>89</v>
      </c>
      <c r="AR239" t="s">
        <v>220</v>
      </c>
      <c r="AS239" t="s">
        <v>192</v>
      </c>
      <c r="AT239" t="s">
        <v>63</v>
      </c>
    </row>
    <row r="240" spans="1:47" hidden="1" x14ac:dyDescent="0.25">
      <c r="A240" t="s">
        <v>685</v>
      </c>
      <c r="B240" t="s">
        <v>686</v>
      </c>
      <c r="C240" t="s">
        <v>687</v>
      </c>
      <c r="D240" t="s">
        <v>225</v>
      </c>
      <c r="E240" t="s">
        <v>60</v>
      </c>
      <c r="G240" t="s">
        <v>78</v>
      </c>
      <c r="I240" t="s">
        <v>63</v>
      </c>
      <c r="J240" t="s">
        <v>64</v>
      </c>
      <c r="L240" t="s">
        <v>73</v>
      </c>
      <c r="M240" t="s">
        <v>63</v>
      </c>
      <c r="N240" t="s">
        <v>80</v>
      </c>
      <c r="O240" t="s">
        <v>80</v>
      </c>
      <c r="R240" t="s">
        <v>83</v>
      </c>
      <c r="S240" t="s">
        <v>66</v>
      </c>
      <c r="T240" t="s">
        <v>63</v>
      </c>
      <c r="U240" t="s">
        <v>63</v>
      </c>
      <c r="V240" t="s">
        <v>80</v>
      </c>
      <c r="W240" t="s">
        <v>80</v>
      </c>
      <c r="X240" t="s">
        <v>85</v>
      </c>
      <c r="Y240" t="s">
        <v>688</v>
      </c>
      <c r="Z240" t="s">
        <v>66</v>
      </c>
      <c r="AA240" t="s">
        <v>63</v>
      </c>
      <c r="AB240" t="s">
        <v>63</v>
      </c>
      <c r="AC240" t="s">
        <v>63</v>
      </c>
      <c r="AD240" t="s">
        <v>63</v>
      </c>
      <c r="AE240" t="s">
        <v>63</v>
      </c>
      <c r="AF240" t="s">
        <v>63</v>
      </c>
      <c r="AG240" t="s">
        <v>288</v>
      </c>
      <c r="AH240" t="s">
        <v>78</v>
      </c>
      <c r="AJ240" t="s">
        <v>63</v>
      </c>
      <c r="AL240" t="s">
        <v>63</v>
      </c>
      <c r="AM240" t="s">
        <v>255</v>
      </c>
      <c r="AN240" t="s">
        <v>396</v>
      </c>
      <c r="AO240" t="s">
        <v>689</v>
      </c>
      <c r="AP240" t="s">
        <v>381</v>
      </c>
      <c r="AQ240" t="s">
        <v>89</v>
      </c>
      <c r="AR240" t="s">
        <v>259</v>
      </c>
      <c r="AS240" t="s">
        <v>192</v>
      </c>
      <c r="AT240" t="s">
        <v>63</v>
      </c>
      <c r="AU240" t="s">
        <v>695</v>
      </c>
    </row>
    <row r="241" spans="1:59" hidden="1" x14ac:dyDescent="0.25">
      <c r="A241" t="s">
        <v>685</v>
      </c>
      <c r="B241" t="s">
        <v>686</v>
      </c>
      <c r="C241" t="s">
        <v>687</v>
      </c>
      <c r="D241" t="s">
        <v>225</v>
      </c>
      <c r="E241" t="s">
        <v>60</v>
      </c>
      <c r="G241" t="s">
        <v>78</v>
      </c>
      <c r="I241" t="s">
        <v>63</v>
      </c>
      <c r="J241" t="s">
        <v>64</v>
      </c>
      <c r="L241" t="s">
        <v>73</v>
      </c>
      <c r="M241" t="s">
        <v>63</v>
      </c>
      <c r="N241" t="s">
        <v>80</v>
      </c>
      <c r="O241" t="s">
        <v>80</v>
      </c>
      <c r="R241" t="s">
        <v>83</v>
      </c>
      <c r="S241" t="s">
        <v>66</v>
      </c>
      <c r="T241" t="s">
        <v>63</v>
      </c>
      <c r="U241" t="s">
        <v>63</v>
      </c>
      <c r="V241" t="s">
        <v>80</v>
      </c>
      <c r="W241" t="s">
        <v>80</v>
      </c>
      <c r="X241" t="s">
        <v>85</v>
      </c>
      <c r="Y241" t="s">
        <v>688</v>
      </c>
      <c r="Z241" t="s">
        <v>66</v>
      </c>
      <c r="AA241" t="s">
        <v>63</v>
      </c>
      <c r="AB241" t="s">
        <v>63</v>
      </c>
      <c r="AC241" t="s">
        <v>63</v>
      </c>
      <c r="AD241" t="s">
        <v>63</v>
      </c>
      <c r="AE241" t="s">
        <v>63</v>
      </c>
      <c r="AF241" t="s">
        <v>63</v>
      </c>
      <c r="AG241" t="s">
        <v>288</v>
      </c>
      <c r="AH241" t="s">
        <v>78</v>
      </c>
      <c r="AJ241" t="s">
        <v>63</v>
      </c>
      <c r="AL241" t="s">
        <v>63</v>
      </c>
      <c r="AM241" t="s">
        <v>255</v>
      </c>
      <c r="AN241" t="s">
        <v>396</v>
      </c>
      <c r="AO241" t="s">
        <v>689</v>
      </c>
      <c r="AP241" t="s">
        <v>708</v>
      </c>
      <c r="AQ241" t="s">
        <v>89</v>
      </c>
      <c r="AR241" t="s">
        <v>94</v>
      </c>
      <c r="AS241" t="s">
        <v>192</v>
      </c>
      <c r="AT241" t="s">
        <v>63</v>
      </c>
      <c r="AU241" t="s">
        <v>697</v>
      </c>
    </row>
    <row r="242" spans="1:59" hidden="1" x14ac:dyDescent="0.25">
      <c r="A242" t="s">
        <v>685</v>
      </c>
      <c r="B242" t="s">
        <v>686</v>
      </c>
      <c r="C242" t="s">
        <v>687</v>
      </c>
      <c r="D242" t="s">
        <v>225</v>
      </c>
      <c r="E242" t="s">
        <v>60</v>
      </c>
      <c r="G242" t="s">
        <v>78</v>
      </c>
      <c r="I242" t="s">
        <v>63</v>
      </c>
      <c r="J242" t="s">
        <v>64</v>
      </c>
      <c r="L242" t="s">
        <v>73</v>
      </c>
      <c r="M242" t="s">
        <v>63</v>
      </c>
      <c r="N242" t="s">
        <v>80</v>
      </c>
      <c r="O242" t="s">
        <v>80</v>
      </c>
      <c r="R242" t="s">
        <v>83</v>
      </c>
      <c r="S242" t="s">
        <v>66</v>
      </c>
      <c r="T242" t="s">
        <v>63</v>
      </c>
      <c r="U242" t="s">
        <v>63</v>
      </c>
      <c r="V242" t="s">
        <v>80</v>
      </c>
      <c r="W242" t="s">
        <v>80</v>
      </c>
      <c r="X242" t="s">
        <v>85</v>
      </c>
      <c r="Y242" t="s">
        <v>688</v>
      </c>
      <c r="Z242" t="s">
        <v>66</v>
      </c>
      <c r="AA242" t="s">
        <v>63</v>
      </c>
      <c r="AB242" t="s">
        <v>63</v>
      </c>
      <c r="AC242" t="s">
        <v>63</v>
      </c>
      <c r="AD242" t="s">
        <v>63</v>
      </c>
      <c r="AE242" t="s">
        <v>63</v>
      </c>
      <c r="AF242" t="s">
        <v>63</v>
      </c>
      <c r="AG242" t="s">
        <v>288</v>
      </c>
      <c r="AH242" t="s">
        <v>78</v>
      </c>
      <c r="AJ242" t="s">
        <v>63</v>
      </c>
      <c r="AL242" t="s">
        <v>63</v>
      </c>
      <c r="AM242" t="s">
        <v>255</v>
      </c>
      <c r="AN242" t="s">
        <v>396</v>
      </c>
      <c r="AO242" t="s">
        <v>689</v>
      </c>
      <c r="AP242" t="s">
        <v>383</v>
      </c>
      <c r="AQ242" t="s">
        <v>89</v>
      </c>
      <c r="AR242" t="s">
        <v>97</v>
      </c>
      <c r="AS242" t="s">
        <v>192</v>
      </c>
      <c r="AT242" t="s">
        <v>63</v>
      </c>
      <c r="AU242" t="s">
        <v>699</v>
      </c>
    </row>
    <row r="243" spans="1:59" hidden="1" x14ac:dyDescent="0.25">
      <c r="A243" t="s">
        <v>685</v>
      </c>
      <c r="B243" t="s">
        <v>686</v>
      </c>
      <c r="C243" t="s">
        <v>687</v>
      </c>
      <c r="D243" t="s">
        <v>225</v>
      </c>
      <c r="E243" t="s">
        <v>60</v>
      </c>
      <c r="G243" t="s">
        <v>78</v>
      </c>
      <c r="I243" t="s">
        <v>63</v>
      </c>
      <c r="J243" t="s">
        <v>64</v>
      </c>
      <c r="L243" t="s">
        <v>73</v>
      </c>
      <c r="M243" t="s">
        <v>63</v>
      </c>
      <c r="N243" t="s">
        <v>80</v>
      </c>
      <c r="O243" t="s">
        <v>80</v>
      </c>
      <c r="R243" t="s">
        <v>83</v>
      </c>
      <c r="S243" t="s">
        <v>66</v>
      </c>
      <c r="T243" t="s">
        <v>63</v>
      </c>
      <c r="U243" t="s">
        <v>63</v>
      </c>
      <c r="V243" t="s">
        <v>80</v>
      </c>
      <c r="W243" t="s">
        <v>80</v>
      </c>
      <c r="X243" t="s">
        <v>85</v>
      </c>
      <c r="Y243" t="s">
        <v>688</v>
      </c>
      <c r="Z243" t="s">
        <v>66</v>
      </c>
      <c r="AA243" t="s">
        <v>63</v>
      </c>
      <c r="AB243" t="s">
        <v>63</v>
      </c>
      <c r="AC243" t="s">
        <v>63</v>
      </c>
      <c r="AD243" t="s">
        <v>63</v>
      </c>
      <c r="AE243" t="s">
        <v>63</v>
      </c>
      <c r="AF243" t="s">
        <v>63</v>
      </c>
      <c r="AG243" t="s">
        <v>288</v>
      </c>
      <c r="AH243" t="s">
        <v>78</v>
      </c>
      <c r="AJ243" t="s">
        <v>63</v>
      </c>
      <c r="AL243" t="s">
        <v>63</v>
      </c>
      <c r="AM243" t="s">
        <v>255</v>
      </c>
      <c r="AN243" t="s">
        <v>396</v>
      </c>
      <c r="AO243" t="s">
        <v>689</v>
      </c>
      <c r="AP243" t="s">
        <v>709</v>
      </c>
      <c r="AQ243" t="s">
        <v>89</v>
      </c>
      <c r="AR243" t="s">
        <v>107</v>
      </c>
      <c r="AS243" t="s">
        <v>192</v>
      </c>
      <c r="AT243" t="s">
        <v>63</v>
      </c>
      <c r="AU243" t="s">
        <v>701</v>
      </c>
    </row>
    <row r="244" spans="1:59" hidden="1" x14ac:dyDescent="0.25">
      <c r="A244" t="s">
        <v>710</v>
      </c>
      <c r="B244" t="s">
        <v>711</v>
      </c>
      <c r="C244" t="s">
        <v>712</v>
      </c>
      <c r="D244" t="s">
        <v>254</v>
      </c>
      <c r="E244" t="s">
        <v>60</v>
      </c>
      <c r="G244" t="s">
        <v>341</v>
      </c>
      <c r="I244" t="s">
        <v>128</v>
      </c>
      <c r="J244" t="s">
        <v>64</v>
      </c>
      <c r="L244" t="s">
        <v>65</v>
      </c>
    </row>
    <row r="245" spans="1:59" hidden="1" x14ac:dyDescent="0.25">
      <c r="A245" t="s">
        <v>713</v>
      </c>
      <c r="B245" t="s">
        <v>714</v>
      </c>
      <c r="C245" t="s">
        <v>715</v>
      </c>
      <c r="D245" t="s">
        <v>225</v>
      </c>
      <c r="E245" t="s">
        <v>60</v>
      </c>
      <c r="G245" t="s">
        <v>341</v>
      </c>
      <c r="I245" t="s">
        <v>63</v>
      </c>
      <c r="J245" t="s">
        <v>64</v>
      </c>
      <c r="L245" t="s">
        <v>73</v>
      </c>
      <c r="M245" t="s">
        <v>63</v>
      </c>
      <c r="N245" t="s">
        <v>80</v>
      </c>
      <c r="O245" t="s">
        <v>80</v>
      </c>
      <c r="R245" t="s">
        <v>83</v>
      </c>
      <c r="S245" t="s">
        <v>63</v>
      </c>
      <c r="T245" t="s">
        <v>63</v>
      </c>
      <c r="U245" t="s">
        <v>63</v>
      </c>
      <c r="V245" t="s">
        <v>80</v>
      </c>
      <c r="W245" t="s">
        <v>110</v>
      </c>
      <c r="X245" t="s">
        <v>228</v>
      </c>
      <c r="Z245" t="s">
        <v>66</v>
      </c>
      <c r="AA245" t="s">
        <v>134</v>
      </c>
      <c r="AB245" t="s">
        <v>135</v>
      </c>
      <c r="AC245" t="s">
        <v>228</v>
      </c>
      <c r="AD245" t="s">
        <v>110</v>
      </c>
      <c r="AE245" t="s">
        <v>134</v>
      </c>
      <c r="AF245" t="s">
        <v>63</v>
      </c>
      <c r="AG245" t="s">
        <v>81</v>
      </c>
      <c r="AH245" t="s">
        <v>136</v>
      </c>
      <c r="AJ245" t="s">
        <v>63</v>
      </c>
      <c r="AL245" t="s">
        <v>63</v>
      </c>
      <c r="AN245" t="s">
        <v>716</v>
      </c>
      <c r="AO245" t="s">
        <v>717</v>
      </c>
      <c r="AP245" t="s">
        <v>718</v>
      </c>
      <c r="AQ245" t="s">
        <v>89</v>
      </c>
      <c r="AR245" t="s">
        <v>262</v>
      </c>
      <c r="AS245" t="s">
        <v>103</v>
      </c>
      <c r="AT245" t="s">
        <v>66</v>
      </c>
      <c r="AU245" t="s">
        <v>719</v>
      </c>
    </row>
    <row r="246" spans="1:59" hidden="1" x14ac:dyDescent="0.25">
      <c r="A246" t="s">
        <v>713</v>
      </c>
      <c r="B246" t="s">
        <v>714</v>
      </c>
      <c r="C246" t="s">
        <v>715</v>
      </c>
      <c r="D246" t="s">
        <v>225</v>
      </c>
      <c r="E246" t="s">
        <v>60</v>
      </c>
      <c r="G246" t="s">
        <v>341</v>
      </c>
      <c r="I246" t="s">
        <v>63</v>
      </c>
      <c r="J246" t="s">
        <v>64</v>
      </c>
      <c r="L246" t="s">
        <v>73</v>
      </c>
      <c r="M246" t="s">
        <v>63</v>
      </c>
      <c r="N246" t="s">
        <v>80</v>
      </c>
      <c r="O246" t="s">
        <v>80</v>
      </c>
      <c r="R246" t="s">
        <v>83</v>
      </c>
      <c r="S246" t="s">
        <v>63</v>
      </c>
      <c r="T246" t="s">
        <v>63</v>
      </c>
      <c r="U246" t="s">
        <v>63</v>
      </c>
      <c r="V246" t="s">
        <v>80</v>
      </c>
      <c r="W246" t="s">
        <v>110</v>
      </c>
      <c r="X246" t="s">
        <v>228</v>
      </c>
      <c r="Z246" t="s">
        <v>66</v>
      </c>
      <c r="AA246" t="s">
        <v>134</v>
      </c>
      <c r="AB246" t="s">
        <v>135</v>
      </c>
      <c r="AC246" t="s">
        <v>228</v>
      </c>
      <c r="AD246" t="s">
        <v>110</v>
      </c>
      <c r="AE246" t="s">
        <v>134</v>
      </c>
      <c r="AF246" t="s">
        <v>63</v>
      </c>
      <c r="AG246" t="s">
        <v>81</v>
      </c>
      <c r="AH246" t="s">
        <v>136</v>
      </c>
      <c r="AJ246" t="s">
        <v>63</v>
      </c>
      <c r="AL246" t="s">
        <v>63</v>
      </c>
      <c r="AN246" t="s">
        <v>716</v>
      </c>
      <c r="AO246" t="s">
        <v>717</v>
      </c>
      <c r="AP246" t="s">
        <v>720</v>
      </c>
      <c r="AQ246" t="s">
        <v>89</v>
      </c>
      <c r="AR246" t="s">
        <v>262</v>
      </c>
      <c r="AS246" t="s">
        <v>352</v>
      </c>
      <c r="AT246" t="s">
        <v>66</v>
      </c>
      <c r="AU246" t="s">
        <v>721</v>
      </c>
    </row>
    <row r="247" spans="1:59" hidden="1" x14ac:dyDescent="0.25">
      <c r="A247" t="s">
        <v>713</v>
      </c>
      <c r="B247" t="s">
        <v>714</v>
      </c>
      <c r="C247" t="s">
        <v>715</v>
      </c>
      <c r="D247" t="s">
        <v>225</v>
      </c>
      <c r="E247" t="s">
        <v>60</v>
      </c>
      <c r="G247" t="s">
        <v>341</v>
      </c>
      <c r="I247" t="s">
        <v>63</v>
      </c>
      <c r="J247" t="s">
        <v>64</v>
      </c>
      <c r="L247" t="s">
        <v>73</v>
      </c>
      <c r="M247" t="s">
        <v>63</v>
      </c>
      <c r="N247" t="s">
        <v>80</v>
      </c>
      <c r="O247" t="s">
        <v>80</v>
      </c>
      <c r="R247" t="s">
        <v>83</v>
      </c>
      <c r="S247" t="s">
        <v>63</v>
      </c>
      <c r="T247" t="s">
        <v>63</v>
      </c>
      <c r="U247" t="s">
        <v>63</v>
      </c>
      <c r="V247" t="s">
        <v>80</v>
      </c>
      <c r="W247" t="s">
        <v>110</v>
      </c>
      <c r="X247" t="s">
        <v>228</v>
      </c>
      <c r="Z247" t="s">
        <v>66</v>
      </c>
      <c r="AA247" t="s">
        <v>134</v>
      </c>
      <c r="AB247" t="s">
        <v>135</v>
      </c>
      <c r="AC247" t="s">
        <v>228</v>
      </c>
      <c r="AD247" t="s">
        <v>110</v>
      </c>
      <c r="AE247" t="s">
        <v>134</v>
      </c>
      <c r="AF247" t="s">
        <v>63</v>
      </c>
      <c r="AG247" t="s">
        <v>81</v>
      </c>
      <c r="AH247" t="s">
        <v>136</v>
      </c>
      <c r="AJ247" t="s">
        <v>63</v>
      </c>
      <c r="AL247" t="s">
        <v>63</v>
      </c>
      <c r="AN247" t="s">
        <v>716</v>
      </c>
      <c r="AO247" t="s">
        <v>717</v>
      </c>
      <c r="AP247" t="s">
        <v>722</v>
      </c>
      <c r="AQ247" t="s">
        <v>89</v>
      </c>
      <c r="AR247" t="s">
        <v>262</v>
      </c>
      <c r="AS247" t="s">
        <v>194</v>
      </c>
      <c r="AT247" t="s">
        <v>66</v>
      </c>
      <c r="AU247" t="s">
        <v>723</v>
      </c>
    </row>
    <row r="248" spans="1:59" hidden="1" x14ac:dyDescent="0.25">
      <c r="A248" t="s">
        <v>713</v>
      </c>
      <c r="B248" t="s">
        <v>714</v>
      </c>
      <c r="C248" t="s">
        <v>715</v>
      </c>
      <c r="D248" t="s">
        <v>225</v>
      </c>
      <c r="E248" t="s">
        <v>60</v>
      </c>
      <c r="G248" t="s">
        <v>341</v>
      </c>
      <c r="I248" t="s">
        <v>63</v>
      </c>
      <c r="J248" t="s">
        <v>64</v>
      </c>
      <c r="L248" t="s">
        <v>73</v>
      </c>
      <c r="M248" t="s">
        <v>63</v>
      </c>
      <c r="N248" t="s">
        <v>80</v>
      </c>
      <c r="O248" t="s">
        <v>80</v>
      </c>
      <c r="R248" t="s">
        <v>83</v>
      </c>
      <c r="S248" t="s">
        <v>63</v>
      </c>
      <c r="T248" t="s">
        <v>63</v>
      </c>
      <c r="U248" t="s">
        <v>63</v>
      </c>
      <c r="V248" t="s">
        <v>80</v>
      </c>
      <c r="W248" t="s">
        <v>110</v>
      </c>
      <c r="X248" t="s">
        <v>228</v>
      </c>
      <c r="Z248" t="s">
        <v>66</v>
      </c>
      <c r="AA248" t="s">
        <v>134</v>
      </c>
      <c r="AB248" t="s">
        <v>135</v>
      </c>
      <c r="AC248" t="s">
        <v>228</v>
      </c>
      <c r="AD248" t="s">
        <v>110</v>
      </c>
      <c r="AE248" t="s">
        <v>134</v>
      </c>
      <c r="AF248" t="s">
        <v>63</v>
      </c>
      <c r="AG248" t="s">
        <v>81</v>
      </c>
      <c r="AH248" t="s">
        <v>136</v>
      </c>
      <c r="AJ248" t="s">
        <v>63</v>
      </c>
      <c r="AL248" t="s">
        <v>63</v>
      </c>
      <c r="AN248" t="s">
        <v>716</v>
      </c>
      <c r="AO248" t="s">
        <v>717</v>
      </c>
      <c r="AP248" t="s">
        <v>724</v>
      </c>
      <c r="AQ248" t="s">
        <v>89</v>
      </c>
      <c r="AR248" t="s">
        <v>262</v>
      </c>
      <c r="AS248" t="s">
        <v>406</v>
      </c>
      <c r="AT248" t="s">
        <v>66</v>
      </c>
      <c r="AU248" t="s">
        <v>725</v>
      </c>
    </row>
    <row r="249" spans="1:59" hidden="1" x14ac:dyDescent="0.25">
      <c r="A249" t="s">
        <v>713</v>
      </c>
      <c r="B249" t="s">
        <v>714</v>
      </c>
      <c r="C249" t="s">
        <v>715</v>
      </c>
      <c r="D249" t="s">
        <v>225</v>
      </c>
      <c r="E249" t="s">
        <v>60</v>
      </c>
      <c r="G249" t="s">
        <v>341</v>
      </c>
      <c r="I249" t="s">
        <v>63</v>
      </c>
      <c r="J249" t="s">
        <v>64</v>
      </c>
      <c r="L249" t="s">
        <v>73</v>
      </c>
      <c r="M249" t="s">
        <v>63</v>
      </c>
      <c r="N249" t="s">
        <v>80</v>
      </c>
      <c r="O249" t="s">
        <v>80</v>
      </c>
      <c r="R249" t="s">
        <v>83</v>
      </c>
      <c r="S249" t="s">
        <v>63</v>
      </c>
      <c r="T249" t="s">
        <v>63</v>
      </c>
      <c r="U249" t="s">
        <v>63</v>
      </c>
      <c r="V249" t="s">
        <v>80</v>
      </c>
      <c r="W249" t="s">
        <v>110</v>
      </c>
      <c r="X249" t="s">
        <v>228</v>
      </c>
      <c r="Z249" t="s">
        <v>66</v>
      </c>
      <c r="AA249" t="s">
        <v>134</v>
      </c>
      <c r="AB249" t="s">
        <v>135</v>
      </c>
      <c r="AC249" t="s">
        <v>228</v>
      </c>
      <c r="AD249" t="s">
        <v>110</v>
      </c>
      <c r="AE249" t="s">
        <v>134</v>
      </c>
      <c r="AF249" t="s">
        <v>63</v>
      </c>
      <c r="AG249" t="s">
        <v>81</v>
      </c>
      <c r="AH249" t="s">
        <v>136</v>
      </c>
      <c r="AJ249" t="s">
        <v>63</v>
      </c>
      <c r="AL249" t="s">
        <v>63</v>
      </c>
      <c r="AN249" t="s">
        <v>716</v>
      </c>
      <c r="AO249" t="s">
        <v>717</v>
      </c>
      <c r="AP249" t="s">
        <v>726</v>
      </c>
      <c r="AQ249" t="s">
        <v>89</v>
      </c>
      <c r="AR249" t="s">
        <v>262</v>
      </c>
      <c r="AS249" t="s">
        <v>334</v>
      </c>
      <c r="AT249" t="s">
        <v>66</v>
      </c>
    </row>
    <row r="250" spans="1:59" hidden="1" x14ac:dyDescent="0.25">
      <c r="A250" t="s">
        <v>713</v>
      </c>
      <c r="B250" t="s">
        <v>714</v>
      </c>
      <c r="C250" t="s">
        <v>715</v>
      </c>
      <c r="D250" t="s">
        <v>225</v>
      </c>
      <c r="E250" t="s">
        <v>60</v>
      </c>
      <c r="G250" t="s">
        <v>341</v>
      </c>
      <c r="I250" t="s">
        <v>63</v>
      </c>
      <c r="J250" t="s">
        <v>64</v>
      </c>
      <c r="L250" t="s">
        <v>73</v>
      </c>
      <c r="M250" t="s">
        <v>63</v>
      </c>
      <c r="N250" t="s">
        <v>80</v>
      </c>
      <c r="O250" t="s">
        <v>80</v>
      </c>
      <c r="R250" t="s">
        <v>83</v>
      </c>
      <c r="S250" t="s">
        <v>63</v>
      </c>
      <c r="T250" t="s">
        <v>63</v>
      </c>
      <c r="U250" t="s">
        <v>63</v>
      </c>
      <c r="V250" t="s">
        <v>80</v>
      </c>
      <c r="W250" t="s">
        <v>110</v>
      </c>
      <c r="X250" t="s">
        <v>228</v>
      </c>
      <c r="Z250" t="s">
        <v>66</v>
      </c>
      <c r="AA250" t="s">
        <v>134</v>
      </c>
      <c r="AB250" t="s">
        <v>135</v>
      </c>
      <c r="AC250" t="s">
        <v>228</v>
      </c>
      <c r="AD250" t="s">
        <v>110</v>
      </c>
      <c r="AE250" t="s">
        <v>134</v>
      </c>
      <c r="AF250" t="s">
        <v>63</v>
      </c>
      <c r="AG250" t="s">
        <v>81</v>
      </c>
      <c r="AH250" t="s">
        <v>136</v>
      </c>
      <c r="AJ250" t="s">
        <v>63</v>
      </c>
      <c r="AL250" t="s">
        <v>63</v>
      </c>
      <c r="AN250" t="s">
        <v>716</v>
      </c>
      <c r="AO250" t="s">
        <v>717</v>
      </c>
      <c r="AP250" t="s">
        <v>727</v>
      </c>
      <c r="AQ250" t="s">
        <v>89</v>
      </c>
      <c r="AR250" t="s">
        <v>262</v>
      </c>
      <c r="AS250" t="s">
        <v>664</v>
      </c>
      <c r="AT250" t="s">
        <v>66</v>
      </c>
    </row>
    <row r="251" spans="1:59" hidden="1" x14ac:dyDescent="0.25">
      <c r="A251" t="s">
        <v>713</v>
      </c>
      <c r="B251" t="s">
        <v>714</v>
      </c>
      <c r="C251" t="s">
        <v>715</v>
      </c>
      <c r="D251" t="s">
        <v>225</v>
      </c>
      <c r="E251" t="s">
        <v>60</v>
      </c>
      <c r="G251" t="s">
        <v>341</v>
      </c>
      <c r="I251" t="s">
        <v>63</v>
      </c>
      <c r="J251" t="s">
        <v>64</v>
      </c>
      <c r="L251" t="s">
        <v>73</v>
      </c>
      <c r="M251" t="s">
        <v>63</v>
      </c>
      <c r="N251" t="s">
        <v>80</v>
      </c>
      <c r="O251" t="s">
        <v>80</v>
      </c>
      <c r="R251" t="s">
        <v>83</v>
      </c>
      <c r="S251" t="s">
        <v>63</v>
      </c>
      <c r="T251" t="s">
        <v>63</v>
      </c>
      <c r="U251" t="s">
        <v>63</v>
      </c>
      <c r="V251" t="s">
        <v>80</v>
      </c>
      <c r="W251" t="s">
        <v>110</v>
      </c>
      <c r="X251" t="s">
        <v>228</v>
      </c>
      <c r="Z251" t="s">
        <v>66</v>
      </c>
      <c r="AA251" t="s">
        <v>134</v>
      </c>
      <c r="AB251" t="s">
        <v>135</v>
      </c>
      <c r="AC251" t="s">
        <v>228</v>
      </c>
      <c r="AD251" t="s">
        <v>110</v>
      </c>
      <c r="AE251" t="s">
        <v>134</v>
      </c>
      <c r="AF251" t="s">
        <v>63</v>
      </c>
      <c r="AG251" t="s">
        <v>81</v>
      </c>
      <c r="AH251" t="s">
        <v>136</v>
      </c>
      <c r="AJ251" t="s">
        <v>63</v>
      </c>
      <c r="AL251" t="s">
        <v>63</v>
      </c>
      <c r="AN251" t="s">
        <v>716</v>
      </c>
      <c r="AO251" t="s">
        <v>717</v>
      </c>
      <c r="AP251" t="s">
        <v>728</v>
      </c>
      <c r="AQ251" t="s">
        <v>89</v>
      </c>
      <c r="AR251" t="s">
        <v>262</v>
      </c>
      <c r="AS251" t="s">
        <v>729</v>
      </c>
      <c r="AT251" t="s">
        <v>66</v>
      </c>
      <c r="AU251" t="s">
        <v>730</v>
      </c>
    </row>
    <row r="252" spans="1:59" hidden="1" x14ac:dyDescent="0.25">
      <c r="A252" t="s">
        <v>713</v>
      </c>
      <c r="B252" t="s">
        <v>714</v>
      </c>
      <c r="C252" t="s">
        <v>715</v>
      </c>
      <c r="D252" t="s">
        <v>225</v>
      </c>
      <c r="E252" t="s">
        <v>60</v>
      </c>
      <c r="G252" t="s">
        <v>341</v>
      </c>
      <c r="I252" t="s">
        <v>63</v>
      </c>
      <c r="J252" t="s">
        <v>64</v>
      </c>
      <c r="L252" t="s">
        <v>73</v>
      </c>
      <c r="M252" t="s">
        <v>63</v>
      </c>
      <c r="N252" t="s">
        <v>80</v>
      </c>
      <c r="O252" t="s">
        <v>80</v>
      </c>
      <c r="R252" t="s">
        <v>83</v>
      </c>
      <c r="S252" t="s">
        <v>63</v>
      </c>
      <c r="T252" t="s">
        <v>63</v>
      </c>
      <c r="U252" t="s">
        <v>63</v>
      </c>
      <c r="V252" t="s">
        <v>80</v>
      </c>
      <c r="W252" t="s">
        <v>110</v>
      </c>
      <c r="X252" t="s">
        <v>228</v>
      </c>
      <c r="Z252" t="s">
        <v>66</v>
      </c>
      <c r="AA252" t="s">
        <v>134</v>
      </c>
      <c r="AB252" t="s">
        <v>135</v>
      </c>
      <c r="AC252" t="s">
        <v>228</v>
      </c>
      <c r="AD252" t="s">
        <v>110</v>
      </c>
      <c r="AE252" t="s">
        <v>134</v>
      </c>
      <c r="AF252" t="s">
        <v>63</v>
      </c>
      <c r="AG252" t="s">
        <v>81</v>
      </c>
      <c r="AH252" t="s">
        <v>136</v>
      </c>
      <c r="AJ252" t="s">
        <v>63</v>
      </c>
      <c r="AL252" t="s">
        <v>63</v>
      </c>
      <c r="AN252" t="s">
        <v>716</v>
      </c>
      <c r="AO252" t="s">
        <v>717</v>
      </c>
      <c r="AP252" t="s">
        <v>354</v>
      </c>
      <c r="AQ252" t="s">
        <v>89</v>
      </c>
      <c r="AR252" t="s">
        <v>259</v>
      </c>
      <c r="AS252" t="s">
        <v>352</v>
      </c>
      <c r="AT252" t="s">
        <v>66</v>
      </c>
      <c r="AU252" t="s">
        <v>731</v>
      </c>
    </row>
    <row r="253" spans="1:59" hidden="1" x14ac:dyDescent="0.25">
      <c r="A253" t="s">
        <v>713</v>
      </c>
      <c r="B253" t="s">
        <v>714</v>
      </c>
      <c r="C253" t="s">
        <v>715</v>
      </c>
      <c r="D253" t="s">
        <v>225</v>
      </c>
      <c r="E253" t="s">
        <v>60</v>
      </c>
      <c r="G253" t="s">
        <v>341</v>
      </c>
      <c r="I253" t="s">
        <v>63</v>
      </c>
      <c r="J253" t="s">
        <v>64</v>
      </c>
      <c r="L253" t="s">
        <v>73</v>
      </c>
      <c r="M253" t="s">
        <v>63</v>
      </c>
      <c r="N253" t="s">
        <v>80</v>
      </c>
      <c r="O253" t="s">
        <v>80</v>
      </c>
      <c r="R253" t="s">
        <v>83</v>
      </c>
      <c r="S253" t="s">
        <v>63</v>
      </c>
      <c r="T253" t="s">
        <v>63</v>
      </c>
      <c r="U253" t="s">
        <v>63</v>
      </c>
      <c r="V253" t="s">
        <v>80</v>
      </c>
      <c r="W253" t="s">
        <v>110</v>
      </c>
      <c r="X253" t="s">
        <v>228</v>
      </c>
      <c r="Z253" t="s">
        <v>66</v>
      </c>
      <c r="AA253" t="s">
        <v>134</v>
      </c>
      <c r="AB253" t="s">
        <v>135</v>
      </c>
      <c r="AC253" t="s">
        <v>228</v>
      </c>
      <c r="AD253" t="s">
        <v>110</v>
      </c>
      <c r="AE253" t="s">
        <v>134</v>
      </c>
      <c r="AF253" t="s">
        <v>63</v>
      </c>
      <c r="AG253" t="s">
        <v>81</v>
      </c>
      <c r="AH253" t="s">
        <v>136</v>
      </c>
      <c r="AJ253" t="s">
        <v>63</v>
      </c>
      <c r="AL253" t="s">
        <v>63</v>
      </c>
      <c r="AN253" t="s">
        <v>716</v>
      </c>
      <c r="AO253" t="s">
        <v>717</v>
      </c>
      <c r="AV253" t="s">
        <v>680</v>
      </c>
      <c r="AW253" t="s">
        <v>203</v>
      </c>
      <c r="AX253" t="s">
        <v>143</v>
      </c>
      <c r="AY253" t="s">
        <v>677</v>
      </c>
      <c r="AZ253" t="s">
        <v>66</v>
      </c>
      <c r="BA253" t="s">
        <v>732</v>
      </c>
    </row>
    <row r="254" spans="1:59" hidden="1" x14ac:dyDescent="0.25">
      <c r="A254" t="s">
        <v>713</v>
      </c>
      <c r="B254" t="s">
        <v>714</v>
      </c>
      <c r="C254" t="s">
        <v>715</v>
      </c>
      <c r="D254" t="s">
        <v>225</v>
      </c>
      <c r="E254" t="s">
        <v>60</v>
      </c>
      <c r="G254" t="s">
        <v>341</v>
      </c>
      <c r="I254" t="s">
        <v>63</v>
      </c>
      <c r="J254" t="s">
        <v>64</v>
      </c>
      <c r="L254" t="s">
        <v>73</v>
      </c>
      <c r="M254" t="s">
        <v>63</v>
      </c>
      <c r="N254" t="s">
        <v>80</v>
      </c>
      <c r="O254" t="s">
        <v>80</v>
      </c>
      <c r="R254" t="s">
        <v>83</v>
      </c>
      <c r="S254" t="s">
        <v>63</v>
      </c>
      <c r="T254" t="s">
        <v>63</v>
      </c>
      <c r="U254" t="s">
        <v>63</v>
      </c>
      <c r="V254" t="s">
        <v>80</v>
      </c>
      <c r="W254" t="s">
        <v>110</v>
      </c>
      <c r="X254" t="s">
        <v>228</v>
      </c>
      <c r="Z254" t="s">
        <v>66</v>
      </c>
      <c r="AA254" t="s">
        <v>134</v>
      </c>
      <c r="AB254" t="s">
        <v>135</v>
      </c>
      <c r="AC254" t="s">
        <v>228</v>
      </c>
      <c r="AD254" t="s">
        <v>110</v>
      </c>
      <c r="AE254" t="s">
        <v>134</v>
      </c>
      <c r="AF254" t="s">
        <v>63</v>
      </c>
      <c r="AG254" t="s">
        <v>81</v>
      </c>
      <c r="AH254" t="s">
        <v>136</v>
      </c>
      <c r="AJ254" t="s">
        <v>63</v>
      </c>
      <c r="AL254" t="s">
        <v>63</v>
      </c>
      <c r="AN254" t="s">
        <v>716</v>
      </c>
      <c r="AO254" t="s">
        <v>717</v>
      </c>
      <c r="BB254" t="s">
        <v>733</v>
      </c>
      <c r="BC254" t="s">
        <v>734</v>
      </c>
      <c r="BD254" t="s">
        <v>172</v>
      </c>
      <c r="BE254" t="s">
        <v>173</v>
      </c>
      <c r="BF254" t="s">
        <v>66</v>
      </c>
      <c r="BG254" t="s">
        <v>735</v>
      </c>
    </row>
    <row r="255" spans="1:59" hidden="1" x14ac:dyDescent="0.25">
      <c r="A255" t="s">
        <v>736</v>
      </c>
      <c r="B255" t="s">
        <v>737</v>
      </c>
      <c r="C255" t="s">
        <v>738</v>
      </c>
      <c r="D255" t="s">
        <v>225</v>
      </c>
      <c r="E255" t="s">
        <v>60</v>
      </c>
      <c r="G255" t="s">
        <v>72</v>
      </c>
      <c r="I255" t="s">
        <v>63</v>
      </c>
      <c r="J255" t="s">
        <v>64</v>
      </c>
      <c r="L255" t="s">
        <v>65</v>
      </c>
      <c r="AO255" t="s">
        <v>739</v>
      </c>
    </row>
    <row r="256" spans="1:59" hidden="1" x14ac:dyDescent="0.25">
      <c r="A256" t="s">
        <v>740</v>
      </c>
      <c r="B256" t="s">
        <v>741</v>
      </c>
      <c r="C256" t="s">
        <v>742</v>
      </c>
      <c r="D256" t="s">
        <v>254</v>
      </c>
      <c r="E256" t="s">
        <v>60</v>
      </c>
      <c r="G256" t="s">
        <v>743</v>
      </c>
      <c r="I256" t="s">
        <v>63</v>
      </c>
      <c r="J256" t="s">
        <v>64</v>
      </c>
      <c r="L256" t="s">
        <v>73</v>
      </c>
    </row>
    <row r="257" spans="1:47" hidden="1" x14ac:dyDescent="0.25">
      <c r="A257" t="s">
        <v>744</v>
      </c>
      <c r="B257" t="s">
        <v>745</v>
      </c>
      <c r="C257" t="s">
        <v>746</v>
      </c>
      <c r="D257" t="s">
        <v>59</v>
      </c>
      <c r="E257" t="s">
        <v>60</v>
      </c>
      <c r="G257" t="s">
        <v>78</v>
      </c>
      <c r="I257" t="s">
        <v>63</v>
      </c>
      <c r="J257" t="s">
        <v>64</v>
      </c>
      <c r="L257" t="s">
        <v>73</v>
      </c>
      <c r="M257" t="s">
        <v>63</v>
      </c>
      <c r="N257" t="s">
        <v>66</v>
      </c>
      <c r="O257" t="s">
        <v>80</v>
      </c>
      <c r="P257" t="s">
        <v>15</v>
      </c>
      <c r="Q257" t="s">
        <v>747</v>
      </c>
    </row>
    <row r="258" spans="1:47" hidden="1" x14ac:dyDescent="0.25">
      <c r="A258" t="s">
        <v>748</v>
      </c>
      <c r="B258" t="s">
        <v>749</v>
      </c>
      <c r="C258" t="s">
        <v>750</v>
      </c>
      <c r="D258" t="s">
        <v>254</v>
      </c>
      <c r="E258" t="s">
        <v>60</v>
      </c>
      <c r="G258" t="s">
        <v>78</v>
      </c>
      <c r="I258" t="s">
        <v>63</v>
      </c>
      <c r="J258" t="s">
        <v>64</v>
      </c>
      <c r="L258" t="s">
        <v>73</v>
      </c>
      <c r="M258" t="s">
        <v>63</v>
      </c>
      <c r="N258" t="s">
        <v>80</v>
      </c>
      <c r="O258" s="23" t="s">
        <v>80</v>
      </c>
      <c r="R258" t="s">
        <v>83</v>
      </c>
      <c r="S258" t="s">
        <v>66</v>
      </c>
      <c r="T258" t="s">
        <v>84</v>
      </c>
      <c r="U258" t="s">
        <v>110</v>
      </c>
      <c r="V258" t="s">
        <v>80</v>
      </c>
      <c r="W258" t="s">
        <v>110</v>
      </c>
      <c r="X258" t="s">
        <v>110</v>
      </c>
      <c r="Z258" t="s">
        <v>66</v>
      </c>
      <c r="AA258" t="s">
        <v>134</v>
      </c>
      <c r="AB258" t="s">
        <v>135</v>
      </c>
      <c r="AC258" t="s">
        <v>66</v>
      </c>
      <c r="AD258" t="s">
        <v>110</v>
      </c>
      <c r="AE258" t="s">
        <v>134</v>
      </c>
      <c r="AF258" t="s">
        <v>66</v>
      </c>
      <c r="AG258" t="s">
        <v>122</v>
      </c>
      <c r="AH258" t="s">
        <v>312</v>
      </c>
      <c r="AJ258" t="s">
        <v>63</v>
      </c>
      <c r="AL258" t="s">
        <v>63</v>
      </c>
      <c r="AN258" t="s">
        <v>751</v>
      </c>
      <c r="AP258" t="s">
        <v>752</v>
      </c>
      <c r="AQ258" t="s">
        <v>89</v>
      </c>
      <c r="AR258" t="s">
        <v>262</v>
      </c>
      <c r="AS258" t="s">
        <v>190</v>
      </c>
      <c r="AT258" t="s">
        <v>66</v>
      </c>
    </row>
    <row r="259" spans="1:47" hidden="1" x14ac:dyDescent="0.25">
      <c r="A259" t="s">
        <v>753</v>
      </c>
      <c r="B259" t="s">
        <v>754</v>
      </c>
      <c r="C259" t="s">
        <v>755</v>
      </c>
      <c r="D259" t="s">
        <v>225</v>
      </c>
      <c r="E259" t="s">
        <v>60</v>
      </c>
      <c r="G259" t="s">
        <v>78</v>
      </c>
      <c r="I259" t="s">
        <v>63</v>
      </c>
      <c r="J259" t="s">
        <v>64</v>
      </c>
      <c r="L259" t="s">
        <v>73</v>
      </c>
      <c r="M259" t="s">
        <v>63</v>
      </c>
      <c r="N259" t="s">
        <v>80</v>
      </c>
      <c r="O259" t="s">
        <v>80</v>
      </c>
      <c r="R259" t="s">
        <v>83</v>
      </c>
      <c r="S259" t="s">
        <v>63</v>
      </c>
      <c r="T259" t="s">
        <v>63</v>
      </c>
      <c r="U259" t="s">
        <v>63</v>
      </c>
      <c r="V259" t="s">
        <v>80</v>
      </c>
      <c r="W259" t="s">
        <v>80</v>
      </c>
      <c r="X259" t="s">
        <v>85</v>
      </c>
      <c r="Y259" t="s">
        <v>756</v>
      </c>
      <c r="Z259" t="s">
        <v>66</v>
      </c>
      <c r="AA259" t="s">
        <v>63</v>
      </c>
      <c r="AB259" t="s">
        <v>63</v>
      </c>
      <c r="AC259" t="s">
        <v>63</v>
      </c>
      <c r="AD259" t="s">
        <v>63</v>
      </c>
      <c r="AE259" t="s">
        <v>63</v>
      </c>
      <c r="AF259" t="s">
        <v>63</v>
      </c>
      <c r="AG259" t="s">
        <v>288</v>
      </c>
      <c r="AH259" t="s">
        <v>78</v>
      </c>
      <c r="AJ259" t="s">
        <v>63</v>
      </c>
      <c r="AL259" t="s">
        <v>63</v>
      </c>
      <c r="AM259" t="s">
        <v>138</v>
      </c>
      <c r="AN259" t="s">
        <v>757</v>
      </c>
      <c r="AO259" t="s">
        <v>372</v>
      </c>
      <c r="AP259" t="s">
        <v>758</v>
      </c>
      <c r="AQ259" t="s">
        <v>759</v>
      </c>
      <c r="AR259" t="s">
        <v>351</v>
      </c>
      <c r="AS259" t="s">
        <v>192</v>
      </c>
      <c r="AT259" t="s">
        <v>63</v>
      </c>
      <c r="AU259" t="s">
        <v>760</v>
      </c>
    </row>
    <row r="260" spans="1:47" hidden="1" x14ac:dyDescent="0.25">
      <c r="A260" t="s">
        <v>753</v>
      </c>
      <c r="B260" t="s">
        <v>754</v>
      </c>
      <c r="C260" t="s">
        <v>755</v>
      </c>
      <c r="D260" t="s">
        <v>225</v>
      </c>
      <c r="E260" t="s">
        <v>60</v>
      </c>
      <c r="G260" t="s">
        <v>78</v>
      </c>
      <c r="I260" t="s">
        <v>63</v>
      </c>
      <c r="J260" t="s">
        <v>64</v>
      </c>
      <c r="L260" t="s">
        <v>73</v>
      </c>
      <c r="M260" t="s">
        <v>63</v>
      </c>
      <c r="N260" t="s">
        <v>80</v>
      </c>
      <c r="O260" t="s">
        <v>80</v>
      </c>
      <c r="R260" t="s">
        <v>83</v>
      </c>
      <c r="S260" t="s">
        <v>63</v>
      </c>
      <c r="T260" t="s">
        <v>63</v>
      </c>
      <c r="U260" t="s">
        <v>63</v>
      </c>
      <c r="V260" t="s">
        <v>80</v>
      </c>
      <c r="W260" t="s">
        <v>80</v>
      </c>
      <c r="X260" t="s">
        <v>85</v>
      </c>
      <c r="Y260" t="s">
        <v>756</v>
      </c>
      <c r="Z260" t="s">
        <v>66</v>
      </c>
      <c r="AA260" t="s">
        <v>63</v>
      </c>
      <c r="AB260" t="s">
        <v>63</v>
      </c>
      <c r="AC260" t="s">
        <v>63</v>
      </c>
      <c r="AD260" t="s">
        <v>63</v>
      </c>
      <c r="AE260" t="s">
        <v>63</v>
      </c>
      <c r="AF260" t="s">
        <v>63</v>
      </c>
      <c r="AG260" t="s">
        <v>288</v>
      </c>
      <c r="AH260" t="s">
        <v>78</v>
      </c>
      <c r="AJ260" t="s">
        <v>63</v>
      </c>
      <c r="AL260" t="s">
        <v>63</v>
      </c>
      <c r="AM260" t="s">
        <v>138</v>
      </c>
      <c r="AN260" t="s">
        <v>757</v>
      </c>
      <c r="AO260" t="s">
        <v>372</v>
      </c>
      <c r="AP260" t="s">
        <v>761</v>
      </c>
      <c r="AQ260" t="s">
        <v>759</v>
      </c>
      <c r="AR260" t="s">
        <v>380</v>
      </c>
      <c r="AS260" t="s">
        <v>192</v>
      </c>
      <c r="AT260" t="s">
        <v>63</v>
      </c>
      <c r="AU260" t="s">
        <v>760</v>
      </c>
    </row>
    <row r="261" spans="1:47" hidden="1" x14ac:dyDescent="0.25">
      <c r="A261" t="s">
        <v>753</v>
      </c>
      <c r="B261" t="s">
        <v>754</v>
      </c>
      <c r="C261" t="s">
        <v>755</v>
      </c>
      <c r="D261" t="s">
        <v>225</v>
      </c>
      <c r="E261" t="s">
        <v>60</v>
      </c>
      <c r="G261" t="s">
        <v>78</v>
      </c>
      <c r="I261" t="s">
        <v>63</v>
      </c>
      <c r="J261" t="s">
        <v>64</v>
      </c>
      <c r="L261" t="s">
        <v>73</v>
      </c>
      <c r="M261" t="s">
        <v>63</v>
      </c>
      <c r="N261" t="s">
        <v>80</v>
      </c>
      <c r="O261" t="s">
        <v>80</v>
      </c>
      <c r="R261" t="s">
        <v>83</v>
      </c>
      <c r="S261" t="s">
        <v>63</v>
      </c>
      <c r="T261" t="s">
        <v>63</v>
      </c>
      <c r="U261" t="s">
        <v>63</v>
      </c>
      <c r="V261" t="s">
        <v>80</v>
      </c>
      <c r="W261" t="s">
        <v>80</v>
      </c>
      <c r="X261" t="s">
        <v>85</v>
      </c>
      <c r="Y261" t="s">
        <v>756</v>
      </c>
      <c r="Z261" t="s">
        <v>66</v>
      </c>
      <c r="AA261" t="s">
        <v>63</v>
      </c>
      <c r="AB261" t="s">
        <v>63</v>
      </c>
      <c r="AC261" t="s">
        <v>63</v>
      </c>
      <c r="AD261" t="s">
        <v>63</v>
      </c>
      <c r="AE261" t="s">
        <v>63</v>
      </c>
      <c r="AF261" t="s">
        <v>63</v>
      </c>
      <c r="AG261" t="s">
        <v>288</v>
      </c>
      <c r="AH261" t="s">
        <v>78</v>
      </c>
      <c r="AJ261" t="s">
        <v>63</v>
      </c>
      <c r="AL261" t="s">
        <v>63</v>
      </c>
      <c r="AM261" t="s">
        <v>138</v>
      </c>
      <c r="AN261" t="s">
        <v>757</v>
      </c>
      <c r="AO261" t="s">
        <v>372</v>
      </c>
      <c r="AP261" t="s">
        <v>762</v>
      </c>
      <c r="AQ261" t="s">
        <v>759</v>
      </c>
      <c r="AR261" t="s">
        <v>220</v>
      </c>
      <c r="AS261" t="s">
        <v>192</v>
      </c>
      <c r="AT261" t="s">
        <v>63</v>
      </c>
      <c r="AU261" t="s">
        <v>760</v>
      </c>
    </row>
    <row r="262" spans="1:47" hidden="1" x14ac:dyDescent="0.25">
      <c r="A262" t="s">
        <v>753</v>
      </c>
      <c r="B262" t="s">
        <v>754</v>
      </c>
      <c r="C262" t="s">
        <v>755</v>
      </c>
      <c r="D262" t="s">
        <v>225</v>
      </c>
      <c r="E262" t="s">
        <v>60</v>
      </c>
      <c r="G262" t="s">
        <v>78</v>
      </c>
      <c r="I262" t="s">
        <v>63</v>
      </c>
      <c r="J262" t="s">
        <v>64</v>
      </c>
      <c r="L262" t="s">
        <v>73</v>
      </c>
      <c r="M262" t="s">
        <v>63</v>
      </c>
      <c r="N262" t="s">
        <v>80</v>
      </c>
      <c r="O262" t="s">
        <v>80</v>
      </c>
      <c r="R262" t="s">
        <v>83</v>
      </c>
      <c r="S262" t="s">
        <v>63</v>
      </c>
      <c r="T262" t="s">
        <v>63</v>
      </c>
      <c r="U262" t="s">
        <v>63</v>
      </c>
      <c r="V262" t="s">
        <v>80</v>
      </c>
      <c r="W262" t="s">
        <v>80</v>
      </c>
      <c r="X262" t="s">
        <v>85</v>
      </c>
      <c r="Y262" t="s">
        <v>756</v>
      </c>
      <c r="Z262" t="s">
        <v>66</v>
      </c>
      <c r="AA262" t="s">
        <v>63</v>
      </c>
      <c r="AB262" t="s">
        <v>63</v>
      </c>
      <c r="AC262" t="s">
        <v>63</v>
      </c>
      <c r="AD262" t="s">
        <v>63</v>
      </c>
      <c r="AE262" t="s">
        <v>63</v>
      </c>
      <c r="AF262" t="s">
        <v>63</v>
      </c>
      <c r="AG262" t="s">
        <v>288</v>
      </c>
      <c r="AH262" t="s">
        <v>78</v>
      </c>
      <c r="AJ262" t="s">
        <v>63</v>
      </c>
      <c r="AL262" t="s">
        <v>63</v>
      </c>
      <c r="AM262" t="s">
        <v>138</v>
      </c>
      <c r="AN262" t="s">
        <v>757</v>
      </c>
      <c r="AO262" t="s">
        <v>372</v>
      </c>
      <c r="AP262" t="s">
        <v>763</v>
      </c>
      <c r="AQ262" t="s">
        <v>759</v>
      </c>
      <c r="AR262" t="s">
        <v>521</v>
      </c>
      <c r="AS262" t="s">
        <v>192</v>
      </c>
      <c r="AT262" t="s">
        <v>63</v>
      </c>
      <c r="AU262" t="s">
        <v>760</v>
      </c>
    </row>
    <row r="263" spans="1:47" hidden="1" x14ac:dyDescent="0.25">
      <c r="A263" t="s">
        <v>753</v>
      </c>
      <c r="B263" t="s">
        <v>754</v>
      </c>
      <c r="C263" t="s">
        <v>755</v>
      </c>
      <c r="D263" t="s">
        <v>225</v>
      </c>
      <c r="E263" t="s">
        <v>60</v>
      </c>
      <c r="G263" t="s">
        <v>78</v>
      </c>
      <c r="I263" t="s">
        <v>63</v>
      </c>
      <c r="J263" t="s">
        <v>64</v>
      </c>
      <c r="L263" t="s">
        <v>73</v>
      </c>
      <c r="M263" t="s">
        <v>63</v>
      </c>
      <c r="N263" t="s">
        <v>80</v>
      </c>
      <c r="O263" t="s">
        <v>80</v>
      </c>
      <c r="R263" t="s">
        <v>83</v>
      </c>
      <c r="S263" t="s">
        <v>63</v>
      </c>
      <c r="T263" t="s">
        <v>63</v>
      </c>
      <c r="U263" t="s">
        <v>63</v>
      </c>
      <c r="V263" t="s">
        <v>80</v>
      </c>
      <c r="W263" t="s">
        <v>80</v>
      </c>
      <c r="X263" t="s">
        <v>85</v>
      </c>
      <c r="Y263" t="s">
        <v>756</v>
      </c>
      <c r="Z263" t="s">
        <v>66</v>
      </c>
      <c r="AA263" t="s">
        <v>63</v>
      </c>
      <c r="AB263" t="s">
        <v>63</v>
      </c>
      <c r="AC263" t="s">
        <v>63</v>
      </c>
      <c r="AD263" t="s">
        <v>63</v>
      </c>
      <c r="AE263" t="s">
        <v>63</v>
      </c>
      <c r="AF263" t="s">
        <v>63</v>
      </c>
      <c r="AG263" t="s">
        <v>288</v>
      </c>
      <c r="AH263" t="s">
        <v>78</v>
      </c>
      <c r="AJ263" t="s">
        <v>63</v>
      </c>
      <c r="AL263" t="s">
        <v>63</v>
      </c>
      <c r="AM263" t="s">
        <v>138</v>
      </c>
      <c r="AN263" t="s">
        <v>757</v>
      </c>
      <c r="AO263" t="s">
        <v>372</v>
      </c>
      <c r="AP263" t="s">
        <v>764</v>
      </c>
      <c r="AQ263" t="s">
        <v>759</v>
      </c>
      <c r="AR263" t="s">
        <v>765</v>
      </c>
      <c r="AS263" t="s">
        <v>192</v>
      </c>
      <c r="AT263" t="s">
        <v>63</v>
      </c>
      <c r="AU263" t="s">
        <v>760</v>
      </c>
    </row>
    <row r="264" spans="1:47" hidden="1" x14ac:dyDescent="0.25">
      <c r="A264" t="s">
        <v>753</v>
      </c>
      <c r="B264" t="s">
        <v>754</v>
      </c>
      <c r="C264" t="s">
        <v>755</v>
      </c>
      <c r="D264" t="s">
        <v>225</v>
      </c>
      <c r="E264" t="s">
        <v>60</v>
      </c>
      <c r="G264" t="s">
        <v>78</v>
      </c>
      <c r="I264" t="s">
        <v>63</v>
      </c>
      <c r="J264" t="s">
        <v>64</v>
      </c>
      <c r="L264" t="s">
        <v>73</v>
      </c>
      <c r="M264" t="s">
        <v>63</v>
      </c>
      <c r="N264" t="s">
        <v>80</v>
      </c>
      <c r="O264" t="s">
        <v>80</v>
      </c>
      <c r="R264" t="s">
        <v>83</v>
      </c>
      <c r="S264" t="s">
        <v>63</v>
      </c>
      <c r="T264" t="s">
        <v>63</v>
      </c>
      <c r="U264" t="s">
        <v>63</v>
      </c>
      <c r="V264" t="s">
        <v>80</v>
      </c>
      <c r="W264" t="s">
        <v>80</v>
      </c>
      <c r="X264" t="s">
        <v>85</v>
      </c>
      <c r="Y264" t="s">
        <v>756</v>
      </c>
      <c r="Z264" t="s">
        <v>66</v>
      </c>
      <c r="AA264" t="s">
        <v>63</v>
      </c>
      <c r="AB264" t="s">
        <v>63</v>
      </c>
      <c r="AC264" t="s">
        <v>63</v>
      </c>
      <c r="AD264" t="s">
        <v>63</v>
      </c>
      <c r="AE264" t="s">
        <v>63</v>
      </c>
      <c r="AF264" t="s">
        <v>63</v>
      </c>
      <c r="AG264" t="s">
        <v>288</v>
      </c>
      <c r="AH264" t="s">
        <v>78</v>
      </c>
      <c r="AJ264" t="s">
        <v>63</v>
      </c>
      <c r="AL264" t="s">
        <v>63</v>
      </c>
      <c r="AM264" t="s">
        <v>138</v>
      </c>
      <c r="AN264" t="s">
        <v>757</v>
      </c>
      <c r="AO264" t="s">
        <v>372</v>
      </c>
      <c r="AP264" t="s">
        <v>766</v>
      </c>
      <c r="AQ264" t="s">
        <v>759</v>
      </c>
      <c r="AR264" t="s">
        <v>523</v>
      </c>
      <c r="AS264" t="s">
        <v>192</v>
      </c>
      <c r="AT264" t="s">
        <v>63</v>
      </c>
      <c r="AU264" t="s">
        <v>767</v>
      </c>
    </row>
    <row r="265" spans="1:47" hidden="1" x14ac:dyDescent="0.25">
      <c r="A265" t="s">
        <v>768</v>
      </c>
      <c r="B265" t="s">
        <v>769</v>
      </c>
      <c r="C265" t="s">
        <v>770</v>
      </c>
      <c r="D265" t="s">
        <v>225</v>
      </c>
      <c r="E265" t="s">
        <v>60</v>
      </c>
      <c r="G265" t="s">
        <v>133</v>
      </c>
      <c r="I265" t="s">
        <v>63</v>
      </c>
      <c r="J265" t="s">
        <v>64</v>
      </c>
      <c r="L265" t="s">
        <v>73</v>
      </c>
      <c r="M265" s="3" t="s">
        <v>63</v>
      </c>
      <c r="N265" t="s">
        <v>80</v>
      </c>
      <c r="O265" t="s">
        <v>80</v>
      </c>
      <c r="R265" t="s">
        <v>83</v>
      </c>
      <c r="S265" t="s">
        <v>63</v>
      </c>
      <c r="T265" t="s">
        <v>84</v>
      </c>
      <c r="U265" t="s">
        <v>110</v>
      </c>
      <c r="V265" t="s">
        <v>80</v>
      </c>
      <c r="W265" t="s">
        <v>110</v>
      </c>
      <c r="X265" t="s">
        <v>110</v>
      </c>
      <c r="Z265" t="s">
        <v>66</v>
      </c>
      <c r="AA265" t="s">
        <v>110</v>
      </c>
      <c r="AB265" t="s">
        <v>66</v>
      </c>
      <c r="AC265" t="s">
        <v>66</v>
      </c>
      <c r="AD265" t="s">
        <v>110</v>
      </c>
      <c r="AE265" t="s">
        <v>66</v>
      </c>
      <c r="AF265" t="s">
        <v>63</v>
      </c>
      <c r="AG265" t="s">
        <v>122</v>
      </c>
      <c r="AH265" t="s">
        <v>320</v>
      </c>
      <c r="AJ265" t="s">
        <v>63</v>
      </c>
      <c r="AL265" t="s">
        <v>63</v>
      </c>
      <c r="AN265" t="s">
        <v>771</v>
      </c>
      <c r="AO265" t="s">
        <v>772</v>
      </c>
      <c r="AP265" t="s">
        <v>773</v>
      </c>
      <c r="AQ265" t="s">
        <v>89</v>
      </c>
      <c r="AR265" t="s">
        <v>351</v>
      </c>
      <c r="AS265" t="s">
        <v>91</v>
      </c>
      <c r="AT265" t="s">
        <v>66</v>
      </c>
      <c r="AU265" t="s">
        <v>774</v>
      </c>
    </row>
    <row r="266" spans="1:47" hidden="1" x14ac:dyDescent="0.25">
      <c r="A266" t="s">
        <v>768</v>
      </c>
      <c r="B266" t="s">
        <v>769</v>
      </c>
      <c r="C266" t="s">
        <v>770</v>
      </c>
      <c r="D266" t="s">
        <v>225</v>
      </c>
      <c r="E266" t="s">
        <v>60</v>
      </c>
      <c r="G266" t="s">
        <v>133</v>
      </c>
      <c r="I266" t="s">
        <v>63</v>
      </c>
      <c r="J266" t="s">
        <v>64</v>
      </c>
      <c r="L266" t="s">
        <v>73</v>
      </c>
      <c r="M266" s="3" t="s">
        <v>63</v>
      </c>
      <c r="N266" t="s">
        <v>80</v>
      </c>
      <c r="O266" t="s">
        <v>80</v>
      </c>
      <c r="R266" t="s">
        <v>83</v>
      </c>
      <c r="S266" t="s">
        <v>63</v>
      </c>
      <c r="T266" t="s">
        <v>84</v>
      </c>
      <c r="U266" t="s">
        <v>110</v>
      </c>
      <c r="V266" t="s">
        <v>80</v>
      </c>
      <c r="W266" t="s">
        <v>110</v>
      </c>
      <c r="X266" t="s">
        <v>110</v>
      </c>
      <c r="Z266" t="s">
        <v>66</v>
      </c>
      <c r="AA266" t="s">
        <v>110</v>
      </c>
      <c r="AB266" t="s">
        <v>66</v>
      </c>
      <c r="AC266" t="s">
        <v>66</v>
      </c>
      <c r="AD266" t="s">
        <v>110</v>
      </c>
      <c r="AE266" t="s">
        <v>66</v>
      </c>
      <c r="AF266" t="s">
        <v>63</v>
      </c>
      <c r="AG266" t="s">
        <v>122</v>
      </c>
      <c r="AH266" t="s">
        <v>320</v>
      </c>
      <c r="AJ266" t="s">
        <v>63</v>
      </c>
      <c r="AL266" t="s">
        <v>63</v>
      </c>
      <c r="AN266" t="s">
        <v>771</v>
      </c>
      <c r="AO266" t="s">
        <v>772</v>
      </c>
      <c r="AP266" t="s">
        <v>775</v>
      </c>
      <c r="AQ266" t="s">
        <v>89</v>
      </c>
      <c r="AR266" t="s">
        <v>220</v>
      </c>
      <c r="AS266" t="s">
        <v>91</v>
      </c>
      <c r="AT266" t="s">
        <v>66</v>
      </c>
      <c r="AU266" t="s">
        <v>774</v>
      </c>
    </row>
    <row r="267" spans="1:47" hidden="1" x14ac:dyDescent="0.25">
      <c r="A267" t="s">
        <v>768</v>
      </c>
      <c r="B267" t="s">
        <v>769</v>
      </c>
      <c r="C267" t="s">
        <v>770</v>
      </c>
      <c r="D267" t="s">
        <v>225</v>
      </c>
      <c r="E267" t="s">
        <v>60</v>
      </c>
      <c r="G267" t="s">
        <v>133</v>
      </c>
      <c r="I267" t="s">
        <v>63</v>
      </c>
      <c r="J267" t="s">
        <v>64</v>
      </c>
      <c r="L267" t="s">
        <v>73</v>
      </c>
      <c r="M267" s="3" t="s">
        <v>63</v>
      </c>
      <c r="N267" t="s">
        <v>80</v>
      </c>
      <c r="O267" t="s">
        <v>80</v>
      </c>
      <c r="R267" t="s">
        <v>83</v>
      </c>
      <c r="S267" t="s">
        <v>63</v>
      </c>
      <c r="T267" t="s">
        <v>84</v>
      </c>
      <c r="U267" t="s">
        <v>110</v>
      </c>
      <c r="V267" t="s">
        <v>80</v>
      </c>
      <c r="W267" t="s">
        <v>110</v>
      </c>
      <c r="X267" t="s">
        <v>110</v>
      </c>
      <c r="Z267" t="s">
        <v>66</v>
      </c>
      <c r="AA267" t="s">
        <v>110</v>
      </c>
      <c r="AB267" t="s">
        <v>66</v>
      </c>
      <c r="AC267" t="s">
        <v>66</v>
      </c>
      <c r="AD267" t="s">
        <v>110</v>
      </c>
      <c r="AE267" t="s">
        <v>66</v>
      </c>
      <c r="AF267" t="s">
        <v>63</v>
      </c>
      <c r="AG267" t="s">
        <v>122</v>
      </c>
      <c r="AH267" t="s">
        <v>320</v>
      </c>
      <c r="AJ267" t="s">
        <v>63</v>
      </c>
      <c r="AL267" t="s">
        <v>63</v>
      </c>
      <c r="AN267" t="s">
        <v>771</v>
      </c>
      <c r="AO267" t="s">
        <v>772</v>
      </c>
      <c r="AP267" t="s">
        <v>776</v>
      </c>
      <c r="AQ267" t="s">
        <v>89</v>
      </c>
      <c r="AR267" t="s">
        <v>380</v>
      </c>
      <c r="AS267" t="s">
        <v>91</v>
      </c>
      <c r="AT267" t="s">
        <v>66</v>
      </c>
      <c r="AU267" t="s">
        <v>774</v>
      </c>
    </row>
    <row r="268" spans="1:47" hidden="1" x14ac:dyDescent="0.25">
      <c r="A268" t="s">
        <v>768</v>
      </c>
      <c r="B268" t="s">
        <v>769</v>
      </c>
      <c r="C268" t="s">
        <v>770</v>
      </c>
      <c r="D268" t="s">
        <v>225</v>
      </c>
      <c r="E268" t="s">
        <v>60</v>
      </c>
      <c r="G268" t="s">
        <v>133</v>
      </c>
      <c r="I268" t="s">
        <v>63</v>
      </c>
      <c r="J268" t="s">
        <v>64</v>
      </c>
      <c r="L268" t="s">
        <v>73</v>
      </c>
      <c r="M268" s="3" t="s">
        <v>63</v>
      </c>
      <c r="N268" t="s">
        <v>80</v>
      </c>
      <c r="O268" t="s">
        <v>80</v>
      </c>
      <c r="R268" t="s">
        <v>83</v>
      </c>
      <c r="S268" t="s">
        <v>63</v>
      </c>
      <c r="T268" t="s">
        <v>84</v>
      </c>
      <c r="U268" t="s">
        <v>110</v>
      </c>
      <c r="V268" t="s">
        <v>80</v>
      </c>
      <c r="W268" t="s">
        <v>110</v>
      </c>
      <c r="X268" t="s">
        <v>110</v>
      </c>
      <c r="Z268" t="s">
        <v>66</v>
      </c>
      <c r="AA268" t="s">
        <v>110</v>
      </c>
      <c r="AB268" t="s">
        <v>66</v>
      </c>
      <c r="AC268" t="s">
        <v>66</v>
      </c>
      <c r="AD268" t="s">
        <v>110</v>
      </c>
      <c r="AE268" t="s">
        <v>66</v>
      </c>
      <c r="AF268" t="s">
        <v>63</v>
      </c>
      <c r="AG268" t="s">
        <v>122</v>
      </c>
      <c r="AH268" t="s">
        <v>320</v>
      </c>
      <c r="AJ268" t="s">
        <v>63</v>
      </c>
      <c r="AL268" t="s">
        <v>63</v>
      </c>
      <c r="AN268" t="s">
        <v>771</v>
      </c>
      <c r="AO268" t="s">
        <v>772</v>
      </c>
      <c r="AP268" t="s">
        <v>258</v>
      </c>
      <c r="AQ268" t="s">
        <v>89</v>
      </c>
      <c r="AR268" t="s">
        <v>259</v>
      </c>
      <c r="AS268" t="s">
        <v>91</v>
      </c>
      <c r="AT268" t="s">
        <v>66</v>
      </c>
      <c r="AU268" t="s">
        <v>777</v>
      </c>
    </row>
    <row r="269" spans="1:47" hidden="1" x14ac:dyDescent="0.25">
      <c r="A269" t="s">
        <v>768</v>
      </c>
      <c r="B269" t="s">
        <v>769</v>
      </c>
      <c r="C269" t="s">
        <v>770</v>
      </c>
      <c r="D269" t="s">
        <v>225</v>
      </c>
      <c r="E269" t="s">
        <v>60</v>
      </c>
      <c r="G269" t="s">
        <v>133</v>
      </c>
      <c r="I269" t="s">
        <v>63</v>
      </c>
      <c r="J269" t="s">
        <v>64</v>
      </c>
      <c r="L269" t="s">
        <v>73</v>
      </c>
      <c r="M269" s="3" t="s">
        <v>63</v>
      </c>
      <c r="N269" t="s">
        <v>80</v>
      </c>
      <c r="O269" t="s">
        <v>80</v>
      </c>
      <c r="R269" t="s">
        <v>83</v>
      </c>
      <c r="S269" t="s">
        <v>63</v>
      </c>
      <c r="T269" t="s">
        <v>84</v>
      </c>
      <c r="U269" t="s">
        <v>110</v>
      </c>
      <c r="V269" t="s">
        <v>80</v>
      </c>
      <c r="W269" t="s">
        <v>110</v>
      </c>
      <c r="X269" t="s">
        <v>110</v>
      </c>
      <c r="Z269" t="s">
        <v>66</v>
      </c>
      <c r="AA269" t="s">
        <v>110</v>
      </c>
      <c r="AB269" t="s">
        <v>66</v>
      </c>
      <c r="AC269" t="s">
        <v>66</v>
      </c>
      <c r="AD269" t="s">
        <v>110</v>
      </c>
      <c r="AE269" t="s">
        <v>66</v>
      </c>
      <c r="AF269" t="s">
        <v>63</v>
      </c>
      <c r="AG269" t="s">
        <v>122</v>
      </c>
      <c r="AH269" t="s">
        <v>320</v>
      </c>
      <c r="AJ269" t="s">
        <v>63</v>
      </c>
      <c r="AL269" t="s">
        <v>63</v>
      </c>
      <c r="AN269" t="s">
        <v>771</v>
      </c>
      <c r="AO269" t="s">
        <v>772</v>
      </c>
      <c r="AP269" t="s">
        <v>257</v>
      </c>
      <c r="AQ269" t="s">
        <v>89</v>
      </c>
      <c r="AR269" t="s">
        <v>94</v>
      </c>
      <c r="AS269" t="s">
        <v>91</v>
      </c>
      <c r="AT269" t="s">
        <v>66</v>
      </c>
      <c r="AU269" t="s">
        <v>778</v>
      </c>
    </row>
    <row r="270" spans="1:47" hidden="1" x14ac:dyDescent="0.25">
      <c r="A270" t="s">
        <v>768</v>
      </c>
      <c r="B270" t="s">
        <v>769</v>
      </c>
      <c r="C270" t="s">
        <v>770</v>
      </c>
      <c r="D270" t="s">
        <v>225</v>
      </c>
      <c r="E270" t="s">
        <v>60</v>
      </c>
      <c r="G270" t="s">
        <v>133</v>
      </c>
      <c r="I270" t="s">
        <v>63</v>
      </c>
      <c r="J270" t="s">
        <v>64</v>
      </c>
      <c r="L270" t="s">
        <v>73</v>
      </c>
      <c r="M270" s="3" t="s">
        <v>63</v>
      </c>
      <c r="N270" t="s">
        <v>80</v>
      </c>
      <c r="O270" t="s">
        <v>80</v>
      </c>
      <c r="R270" t="s">
        <v>83</v>
      </c>
      <c r="S270" t="s">
        <v>63</v>
      </c>
      <c r="T270" t="s">
        <v>84</v>
      </c>
      <c r="U270" t="s">
        <v>110</v>
      </c>
      <c r="V270" t="s">
        <v>80</v>
      </c>
      <c r="W270" t="s">
        <v>110</v>
      </c>
      <c r="X270" t="s">
        <v>110</v>
      </c>
      <c r="Z270" t="s">
        <v>66</v>
      </c>
      <c r="AA270" t="s">
        <v>110</v>
      </c>
      <c r="AB270" t="s">
        <v>66</v>
      </c>
      <c r="AC270" t="s">
        <v>66</v>
      </c>
      <c r="AD270" t="s">
        <v>110</v>
      </c>
      <c r="AE270" t="s">
        <v>66</v>
      </c>
      <c r="AF270" t="s">
        <v>63</v>
      </c>
      <c r="AG270" t="s">
        <v>122</v>
      </c>
      <c r="AH270" t="s">
        <v>320</v>
      </c>
      <c r="AJ270" t="s">
        <v>63</v>
      </c>
      <c r="AL270" t="s">
        <v>63</v>
      </c>
      <c r="AN270" t="s">
        <v>771</v>
      </c>
      <c r="AO270" t="s">
        <v>772</v>
      </c>
      <c r="AP270" t="s">
        <v>571</v>
      </c>
      <c r="AQ270" t="s">
        <v>89</v>
      </c>
      <c r="AR270" t="s">
        <v>97</v>
      </c>
      <c r="AS270" t="s">
        <v>91</v>
      </c>
      <c r="AT270" t="s">
        <v>66</v>
      </c>
      <c r="AU270" t="s">
        <v>774</v>
      </c>
    </row>
    <row r="271" spans="1:47" hidden="1" x14ac:dyDescent="0.25">
      <c r="A271" t="s">
        <v>768</v>
      </c>
      <c r="B271" t="s">
        <v>769</v>
      </c>
      <c r="C271" t="s">
        <v>770</v>
      </c>
      <c r="D271" t="s">
        <v>225</v>
      </c>
      <c r="E271" t="s">
        <v>60</v>
      </c>
      <c r="G271" t="s">
        <v>133</v>
      </c>
      <c r="I271" t="s">
        <v>63</v>
      </c>
      <c r="J271" t="s">
        <v>64</v>
      </c>
      <c r="L271" t="s">
        <v>73</v>
      </c>
      <c r="M271" s="3" t="s">
        <v>63</v>
      </c>
      <c r="N271" t="s">
        <v>80</v>
      </c>
      <c r="O271" t="s">
        <v>80</v>
      </c>
      <c r="R271" t="s">
        <v>83</v>
      </c>
      <c r="S271" t="s">
        <v>63</v>
      </c>
      <c r="T271" t="s">
        <v>84</v>
      </c>
      <c r="U271" t="s">
        <v>110</v>
      </c>
      <c r="V271" t="s">
        <v>80</v>
      </c>
      <c r="W271" t="s">
        <v>110</v>
      </c>
      <c r="X271" t="s">
        <v>110</v>
      </c>
      <c r="Z271" t="s">
        <v>66</v>
      </c>
      <c r="AA271" t="s">
        <v>110</v>
      </c>
      <c r="AB271" t="s">
        <v>66</v>
      </c>
      <c r="AC271" t="s">
        <v>66</v>
      </c>
      <c r="AD271" t="s">
        <v>110</v>
      </c>
      <c r="AE271" t="s">
        <v>66</v>
      </c>
      <c r="AF271" t="s">
        <v>63</v>
      </c>
      <c r="AG271" t="s">
        <v>122</v>
      </c>
      <c r="AH271" t="s">
        <v>320</v>
      </c>
      <c r="AJ271" t="s">
        <v>63</v>
      </c>
      <c r="AL271" t="s">
        <v>63</v>
      </c>
      <c r="AN271" t="s">
        <v>771</v>
      </c>
      <c r="AO271" t="s">
        <v>772</v>
      </c>
      <c r="AP271" t="s">
        <v>260</v>
      </c>
      <c r="AQ271" t="s">
        <v>89</v>
      </c>
      <c r="AR271" t="s">
        <v>107</v>
      </c>
      <c r="AS271" t="s">
        <v>91</v>
      </c>
      <c r="AT271" t="s">
        <v>66</v>
      </c>
      <c r="AU271" t="s">
        <v>774</v>
      </c>
    </row>
    <row r="272" spans="1:47" hidden="1" x14ac:dyDescent="0.25">
      <c r="A272" t="s">
        <v>768</v>
      </c>
      <c r="B272" t="s">
        <v>769</v>
      </c>
      <c r="C272" t="s">
        <v>770</v>
      </c>
      <c r="D272" t="s">
        <v>225</v>
      </c>
      <c r="E272" t="s">
        <v>60</v>
      </c>
      <c r="G272" t="s">
        <v>133</v>
      </c>
      <c r="I272" t="s">
        <v>63</v>
      </c>
      <c r="J272" t="s">
        <v>64</v>
      </c>
      <c r="L272" t="s">
        <v>73</v>
      </c>
      <c r="M272" s="3" t="s">
        <v>63</v>
      </c>
      <c r="N272" t="s">
        <v>80</v>
      </c>
      <c r="O272" t="s">
        <v>80</v>
      </c>
      <c r="R272" t="s">
        <v>83</v>
      </c>
      <c r="S272" t="s">
        <v>63</v>
      </c>
      <c r="T272" t="s">
        <v>84</v>
      </c>
      <c r="U272" t="s">
        <v>110</v>
      </c>
      <c r="V272" t="s">
        <v>80</v>
      </c>
      <c r="W272" t="s">
        <v>110</v>
      </c>
      <c r="X272" t="s">
        <v>110</v>
      </c>
      <c r="Z272" t="s">
        <v>66</v>
      </c>
      <c r="AA272" t="s">
        <v>110</v>
      </c>
      <c r="AB272" t="s">
        <v>66</v>
      </c>
      <c r="AC272" t="s">
        <v>66</v>
      </c>
      <c r="AD272" t="s">
        <v>110</v>
      </c>
      <c r="AE272" t="s">
        <v>66</v>
      </c>
      <c r="AF272" t="s">
        <v>63</v>
      </c>
      <c r="AG272" t="s">
        <v>122</v>
      </c>
      <c r="AH272" t="s">
        <v>320</v>
      </c>
      <c r="AJ272" t="s">
        <v>63</v>
      </c>
      <c r="AL272" t="s">
        <v>63</v>
      </c>
      <c r="AN272" t="s">
        <v>771</v>
      </c>
      <c r="AO272" t="s">
        <v>772</v>
      </c>
      <c r="AP272" t="s">
        <v>675</v>
      </c>
      <c r="AQ272" t="s">
        <v>89</v>
      </c>
      <c r="AR272" t="s">
        <v>552</v>
      </c>
      <c r="AS272" t="s">
        <v>91</v>
      </c>
      <c r="AT272" t="s">
        <v>66</v>
      </c>
      <c r="AU272" t="s">
        <v>774</v>
      </c>
    </row>
    <row r="273" spans="1:47" hidden="1" x14ac:dyDescent="0.25">
      <c r="A273" t="s">
        <v>779</v>
      </c>
      <c r="B273" t="s">
        <v>780</v>
      </c>
      <c r="C273" t="s">
        <v>781</v>
      </c>
      <c r="D273" t="s">
        <v>254</v>
      </c>
      <c r="E273" t="s">
        <v>60</v>
      </c>
      <c r="G273" t="s">
        <v>72</v>
      </c>
      <c r="I273" t="s">
        <v>63</v>
      </c>
      <c r="J273" t="s">
        <v>64</v>
      </c>
      <c r="L273" t="s">
        <v>73</v>
      </c>
    </row>
    <row r="274" spans="1:47" hidden="1" x14ac:dyDescent="0.25">
      <c r="A274" t="s">
        <v>782</v>
      </c>
      <c r="B274" t="s">
        <v>783</v>
      </c>
      <c r="C274" t="s">
        <v>784</v>
      </c>
      <c r="D274" t="s">
        <v>225</v>
      </c>
      <c r="E274" t="s">
        <v>60</v>
      </c>
      <c r="G274" t="s">
        <v>118</v>
      </c>
      <c r="I274" t="s">
        <v>63</v>
      </c>
      <c r="J274" t="s">
        <v>64</v>
      </c>
      <c r="L274" t="s">
        <v>65</v>
      </c>
      <c r="M274" t="s">
        <v>63</v>
      </c>
      <c r="N274" t="s">
        <v>80</v>
      </c>
      <c r="O274" t="s">
        <v>80</v>
      </c>
      <c r="R274" t="s">
        <v>83</v>
      </c>
      <c r="S274" t="s">
        <v>63</v>
      </c>
      <c r="T274" t="s">
        <v>63</v>
      </c>
      <c r="U274" t="s">
        <v>63</v>
      </c>
      <c r="V274" t="s">
        <v>80</v>
      </c>
      <c r="W274" t="s">
        <v>80</v>
      </c>
      <c r="X274" t="s">
        <v>85</v>
      </c>
      <c r="Y274" t="s">
        <v>785</v>
      </c>
      <c r="Z274" t="s">
        <v>66</v>
      </c>
      <c r="AA274" t="s">
        <v>63</v>
      </c>
      <c r="AB274" t="s">
        <v>63</v>
      </c>
      <c r="AC274" t="s">
        <v>63</v>
      </c>
      <c r="AD274" t="s">
        <v>63</v>
      </c>
      <c r="AE274" t="s">
        <v>63</v>
      </c>
      <c r="AF274" t="s">
        <v>63</v>
      </c>
      <c r="AG274" t="s">
        <v>288</v>
      </c>
      <c r="AH274" t="s">
        <v>78</v>
      </c>
      <c r="AJ274" t="s">
        <v>63</v>
      </c>
      <c r="AL274" t="s">
        <v>63</v>
      </c>
      <c r="AN274" t="s">
        <v>256</v>
      </c>
      <c r="AO274" t="s">
        <v>786</v>
      </c>
      <c r="AP274" t="s">
        <v>520</v>
      </c>
      <c r="AQ274" t="s">
        <v>89</v>
      </c>
      <c r="AR274" t="s">
        <v>521</v>
      </c>
      <c r="AS274" t="s">
        <v>192</v>
      </c>
      <c r="AT274" t="s">
        <v>63</v>
      </c>
      <c r="AU274" t="s">
        <v>787</v>
      </c>
    </row>
    <row r="275" spans="1:47" hidden="1" x14ac:dyDescent="0.25">
      <c r="A275" t="s">
        <v>782</v>
      </c>
      <c r="B275" t="s">
        <v>783</v>
      </c>
      <c r="C275" t="s">
        <v>784</v>
      </c>
      <c r="D275" t="s">
        <v>225</v>
      </c>
      <c r="E275" t="s">
        <v>60</v>
      </c>
      <c r="G275" t="s">
        <v>118</v>
      </c>
      <c r="I275" t="s">
        <v>63</v>
      </c>
      <c r="J275" t="s">
        <v>64</v>
      </c>
      <c r="L275" t="s">
        <v>65</v>
      </c>
      <c r="M275" t="s">
        <v>63</v>
      </c>
      <c r="N275" t="s">
        <v>80</v>
      </c>
      <c r="O275" t="s">
        <v>80</v>
      </c>
      <c r="R275" t="s">
        <v>83</v>
      </c>
      <c r="S275" t="s">
        <v>63</v>
      </c>
      <c r="T275" t="s">
        <v>63</v>
      </c>
      <c r="U275" t="s">
        <v>63</v>
      </c>
      <c r="V275" t="s">
        <v>80</v>
      </c>
      <c r="W275" t="s">
        <v>80</v>
      </c>
      <c r="X275" t="s">
        <v>85</v>
      </c>
      <c r="Y275" t="s">
        <v>785</v>
      </c>
      <c r="Z275" t="s">
        <v>66</v>
      </c>
      <c r="AA275" t="s">
        <v>63</v>
      </c>
      <c r="AB275" t="s">
        <v>63</v>
      </c>
      <c r="AC275" t="s">
        <v>63</v>
      </c>
      <c r="AD275" t="s">
        <v>63</v>
      </c>
      <c r="AE275" t="s">
        <v>63</v>
      </c>
      <c r="AF275" t="s">
        <v>63</v>
      </c>
      <c r="AG275" t="s">
        <v>288</v>
      </c>
      <c r="AH275" t="s">
        <v>78</v>
      </c>
      <c r="AJ275" t="s">
        <v>63</v>
      </c>
      <c r="AL275" t="s">
        <v>63</v>
      </c>
      <c r="AN275" t="s">
        <v>256</v>
      </c>
      <c r="AO275" t="s">
        <v>786</v>
      </c>
      <c r="AP275" t="s">
        <v>788</v>
      </c>
      <c r="AQ275" t="s">
        <v>89</v>
      </c>
      <c r="AR275" t="s">
        <v>765</v>
      </c>
      <c r="AS275" t="s">
        <v>192</v>
      </c>
      <c r="AT275" t="s">
        <v>63</v>
      </c>
      <c r="AU275" t="s">
        <v>787</v>
      </c>
    </row>
    <row r="276" spans="1:47" hidden="1" x14ac:dyDescent="0.25">
      <c r="A276" t="s">
        <v>782</v>
      </c>
      <c r="B276" t="s">
        <v>783</v>
      </c>
      <c r="C276" t="s">
        <v>784</v>
      </c>
      <c r="D276" t="s">
        <v>225</v>
      </c>
      <c r="E276" t="s">
        <v>60</v>
      </c>
      <c r="G276" t="s">
        <v>118</v>
      </c>
      <c r="I276" t="s">
        <v>63</v>
      </c>
      <c r="J276" t="s">
        <v>64</v>
      </c>
      <c r="L276" t="s">
        <v>65</v>
      </c>
      <c r="M276" t="s">
        <v>63</v>
      </c>
      <c r="N276" t="s">
        <v>80</v>
      </c>
      <c r="O276" t="s">
        <v>80</v>
      </c>
      <c r="R276" t="s">
        <v>83</v>
      </c>
      <c r="S276" t="s">
        <v>63</v>
      </c>
      <c r="T276" t="s">
        <v>63</v>
      </c>
      <c r="U276" t="s">
        <v>63</v>
      </c>
      <c r="V276" t="s">
        <v>80</v>
      </c>
      <c r="W276" t="s">
        <v>80</v>
      </c>
      <c r="X276" t="s">
        <v>85</v>
      </c>
      <c r="Y276" t="s">
        <v>785</v>
      </c>
      <c r="Z276" t="s">
        <v>66</v>
      </c>
      <c r="AA276" t="s">
        <v>63</v>
      </c>
      <c r="AB276" t="s">
        <v>63</v>
      </c>
      <c r="AC276" t="s">
        <v>63</v>
      </c>
      <c r="AD276" t="s">
        <v>63</v>
      </c>
      <c r="AE276" t="s">
        <v>63</v>
      </c>
      <c r="AF276" t="s">
        <v>63</v>
      </c>
      <c r="AG276" t="s">
        <v>288</v>
      </c>
      <c r="AH276" t="s">
        <v>78</v>
      </c>
      <c r="AJ276" t="s">
        <v>63</v>
      </c>
      <c r="AL276" t="s">
        <v>63</v>
      </c>
      <c r="AN276" t="s">
        <v>256</v>
      </c>
      <c r="AO276" t="s">
        <v>786</v>
      </c>
      <c r="AP276" t="s">
        <v>789</v>
      </c>
      <c r="AQ276" t="s">
        <v>89</v>
      </c>
      <c r="AR276" t="s">
        <v>632</v>
      </c>
      <c r="AS276" t="s">
        <v>192</v>
      </c>
      <c r="AT276" t="s">
        <v>63</v>
      </c>
      <c r="AU276" t="s">
        <v>787</v>
      </c>
    </row>
    <row r="277" spans="1:47" hidden="1" x14ac:dyDescent="0.25">
      <c r="A277" t="s">
        <v>782</v>
      </c>
      <c r="B277" t="s">
        <v>783</v>
      </c>
      <c r="C277" t="s">
        <v>784</v>
      </c>
      <c r="D277" t="s">
        <v>225</v>
      </c>
      <c r="E277" t="s">
        <v>60</v>
      </c>
      <c r="G277" t="s">
        <v>118</v>
      </c>
      <c r="I277" t="s">
        <v>63</v>
      </c>
      <c r="J277" t="s">
        <v>64</v>
      </c>
      <c r="L277" t="s">
        <v>65</v>
      </c>
      <c r="M277" t="s">
        <v>63</v>
      </c>
      <c r="N277" t="s">
        <v>80</v>
      </c>
      <c r="O277" t="s">
        <v>80</v>
      </c>
      <c r="R277" t="s">
        <v>83</v>
      </c>
      <c r="S277" t="s">
        <v>63</v>
      </c>
      <c r="T277" t="s">
        <v>63</v>
      </c>
      <c r="U277" t="s">
        <v>63</v>
      </c>
      <c r="V277" t="s">
        <v>80</v>
      </c>
      <c r="W277" t="s">
        <v>80</v>
      </c>
      <c r="X277" t="s">
        <v>85</v>
      </c>
      <c r="Y277" t="s">
        <v>785</v>
      </c>
      <c r="Z277" t="s">
        <v>66</v>
      </c>
      <c r="AA277" t="s">
        <v>63</v>
      </c>
      <c r="AB277" t="s">
        <v>63</v>
      </c>
      <c r="AC277" t="s">
        <v>63</v>
      </c>
      <c r="AD277" t="s">
        <v>63</v>
      </c>
      <c r="AE277" t="s">
        <v>63</v>
      </c>
      <c r="AF277" t="s">
        <v>63</v>
      </c>
      <c r="AG277" t="s">
        <v>288</v>
      </c>
      <c r="AH277" t="s">
        <v>78</v>
      </c>
      <c r="AJ277" t="s">
        <v>63</v>
      </c>
      <c r="AL277" t="s">
        <v>63</v>
      </c>
      <c r="AN277" t="s">
        <v>256</v>
      </c>
      <c r="AO277" t="s">
        <v>786</v>
      </c>
      <c r="AP277" t="s">
        <v>790</v>
      </c>
      <c r="AQ277" t="s">
        <v>89</v>
      </c>
      <c r="AR277" t="s">
        <v>634</v>
      </c>
      <c r="AS277" t="s">
        <v>192</v>
      </c>
      <c r="AT277" t="s">
        <v>63</v>
      </c>
      <c r="AU277" t="s">
        <v>787</v>
      </c>
    </row>
    <row r="278" spans="1:47" hidden="1" x14ac:dyDescent="0.25">
      <c r="A278" t="s">
        <v>782</v>
      </c>
      <c r="B278" t="s">
        <v>783</v>
      </c>
      <c r="C278" t="s">
        <v>784</v>
      </c>
      <c r="D278" t="s">
        <v>225</v>
      </c>
      <c r="E278" t="s">
        <v>60</v>
      </c>
      <c r="G278" t="s">
        <v>118</v>
      </c>
      <c r="I278" t="s">
        <v>63</v>
      </c>
      <c r="J278" t="s">
        <v>64</v>
      </c>
      <c r="L278" t="s">
        <v>65</v>
      </c>
      <c r="M278" t="s">
        <v>63</v>
      </c>
      <c r="N278" t="s">
        <v>80</v>
      </c>
      <c r="O278" t="s">
        <v>80</v>
      </c>
      <c r="R278" t="s">
        <v>83</v>
      </c>
      <c r="S278" t="s">
        <v>63</v>
      </c>
      <c r="T278" t="s">
        <v>63</v>
      </c>
      <c r="U278" t="s">
        <v>63</v>
      </c>
      <c r="V278" t="s">
        <v>80</v>
      </c>
      <c r="W278" t="s">
        <v>80</v>
      </c>
      <c r="X278" t="s">
        <v>85</v>
      </c>
      <c r="Y278" t="s">
        <v>785</v>
      </c>
      <c r="Z278" t="s">
        <v>66</v>
      </c>
      <c r="AA278" t="s">
        <v>63</v>
      </c>
      <c r="AB278" t="s">
        <v>63</v>
      </c>
      <c r="AC278" t="s">
        <v>63</v>
      </c>
      <c r="AD278" t="s">
        <v>63</v>
      </c>
      <c r="AE278" t="s">
        <v>63</v>
      </c>
      <c r="AF278" t="s">
        <v>63</v>
      </c>
      <c r="AG278" t="s">
        <v>288</v>
      </c>
      <c r="AH278" t="s">
        <v>78</v>
      </c>
      <c r="AJ278" t="s">
        <v>63</v>
      </c>
      <c r="AL278" t="s">
        <v>63</v>
      </c>
      <c r="AN278" t="s">
        <v>256</v>
      </c>
      <c r="AO278" t="s">
        <v>786</v>
      </c>
      <c r="AP278" t="s">
        <v>791</v>
      </c>
      <c r="AQ278" t="s">
        <v>89</v>
      </c>
      <c r="AR278" t="s">
        <v>636</v>
      </c>
      <c r="AS278" t="s">
        <v>192</v>
      </c>
      <c r="AT278" t="s">
        <v>63</v>
      </c>
      <c r="AU278" t="s">
        <v>787</v>
      </c>
    </row>
    <row r="279" spans="1:47" hidden="1" x14ac:dyDescent="0.25">
      <c r="A279" t="s">
        <v>782</v>
      </c>
      <c r="B279" t="s">
        <v>783</v>
      </c>
      <c r="C279" t="s">
        <v>784</v>
      </c>
      <c r="D279" t="s">
        <v>225</v>
      </c>
      <c r="E279" t="s">
        <v>60</v>
      </c>
      <c r="G279" t="s">
        <v>118</v>
      </c>
      <c r="I279" t="s">
        <v>63</v>
      </c>
      <c r="J279" t="s">
        <v>64</v>
      </c>
      <c r="L279" t="s">
        <v>65</v>
      </c>
      <c r="M279" t="s">
        <v>63</v>
      </c>
      <c r="N279" t="s">
        <v>80</v>
      </c>
      <c r="O279" t="s">
        <v>80</v>
      </c>
      <c r="R279" t="s">
        <v>83</v>
      </c>
      <c r="S279" t="s">
        <v>63</v>
      </c>
      <c r="T279" t="s">
        <v>63</v>
      </c>
      <c r="U279" t="s">
        <v>63</v>
      </c>
      <c r="V279" t="s">
        <v>80</v>
      </c>
      <c r="W279" t="s">
        <v>80</v>
      </c>
      <c r="X279" t="s">
        <v>85</v>
      </c>
      <c r="Y279" t="s">
        <v>785</v>
      </c>
      <c r="Z279" t="s">
        <v>66</v>
      </c>
      <c r="AA279" t="s">
        <v>63</v>
      </c>
      <c r="AB279" t="s">
        <v>63</v>
      </c>
      <c r="AC279" t="s">
        <v>63</v>
      </c>
      <c r="AD279" t="s">
        <v>63</v>
      </c>
      <c r="AE279" t="s">
        <v>63</v>
      </c>
      <c r="AF279" t="s">
        <v>63</v>
      </c>
      <c r="AG279" t="s">
        <v>288</v>
      </c>
      <c r="AH279" t="s">
        <v>78</v>
      </c>
      <c r="AJ279" t="s">
        <v>63</v>
      </c>
      <c r="AL279" t="s">
        <v>63</v>
      </c>
      <c r="AN279" t="s">
        <v>256</v>
      </c>
      <c r="AO279" t="s">
        <v>786</v>
      </c>
      <c r="AP279" t="s">
        <v>792</v>
      </c>
      <c r="AQ279" t="s">
        <v>89</v>
      </c>
      <c r="AR279" t="s">
        <v>793</v>
      </c>
      <c r="AS279" t="s">
        <v>192</v>
      </c>
      <c r="AT279" t="s">
        <v>63</v>
      </c>
      <c r="AU279" t="s">
        <v>787</v>
      </c>
    </row>
    <row r="280" spans="1:47" hidden="1" x14ac:dyDescent="0.25">
      <c r="A280" t="s">
        <v>782</v>
      </c>
      <c r="B280" t="s">
        <v>783</v>
      </c>
      <c r="C280" t="s">
        <v>784</v>
      </c>
      <c r="D280" t="s">
        <v>225</v>
      </c>
      <c r="E280" t="s">
        <v>60</v>
      </c>
      <c r="G280" t="s">
        <v>118</v>
      </c>
      <c r="I280" t="s">
        <v>63</v>
      </c>
      <c r="J280" t="s">
        <v>64</v>
      </c>
      <c r="L280" t="s">
        <v>65</v>
      </c>
      <c r="M280" t="s">
        <v>63</v>
      </c>
      <c r="N280" t="s">
        <v>80</v>
      </c>
      <c r="O280" t="s">
        <v>80</v>
      </c>
      <c r="R280" t="s">
        <v>83</v>
      </c>
      <c r="S280" t="s">
        <v>63</v>
      </c>
      <c r="T280" t="s">
        <v>63</v>
      </c>
      <c r="U280" t="s">
        <v>63</v>
      </c>
      <c r="V280" t="s">
        <v>80</v>
      </c>
      <c r="W280" t="s">
        <v>80</v>
      </c>
      <c r="X280" t="s">
        <v>85</v>
      </c>
      <c r="Y280" t="s">
        <v>785</v>
      </c>
      <c r="Z280" t="s">
        <v>66</v>
      </c>
      <c r="AA280" t="s">
        <v>63</v>
      </c>
      <c r="AB280" t="s">
        <v>63</v>
      </c>
      <c r="AC280" t="s">
        <v>63</v>
      </c>
      <c r="AD280" t="s">
        <v>63</v>
      </c>
      <c r="AE280" t="s">
        <v>63</v>
      </c>
      <c r="AF280" t="s">
        <v>63</v>
      </c>
      <c r="AG280" t="s">
        <v>288</v>
      </c>
      <c r="AH280" t="s">
        <v>78</v>
      </c>
      <c r="AJ280" t="s">
        <v>63</v>
      </c>
      <c r="AL280" t="s">
        <v>63</v>
      </c>
      <c r="AN280" t="s">
        <v>256</v>
      </c>
      <c r="AO280" t="s">
        <v>786</v>
      </c>
      <c r="AP280" t="s">
        <v>522</v>
      </c>
      <c r="AQ280" t="s">
        <v>89</v>
      </c>
      <c r="AR280" t="s">
        <v>523</v>
      </c>
      <c r="AS280" t="s">
        <v>192</v>
      </c>
      <c r="AT280" t="s">
        <v>63</v>
      </c>
      <c r="AU280" t="s">
        <v>787</v>
      </c>
    </row>
    <row r="281" spans="1:47" hidden="1" x14ac:dyDescent="0.25">
      <c r="A281" t="s">
        <v>782</v>
      </c>
      <c r="B281" t="s">
        <v>783</v>
      </c>
      <c r="C281" t="s">
        <v>784</v>
      </c>
      <c r="D281" t="s">
        <v>225</v>
      </c>
      <c r="E281" t="s">
        <v>60</v>
      </c>
      <c r="G281" t="s">
        <v>118</v>
      </c>
      <c r="I281" t="s">
        <v>63</v>
      </c>
      <c r="J281" t="s">
        <v>64</v>
      </c>
      <c r="L281" t="s">
        <v>65</v>
      </c>
      <c r="M281" t="s">
        <v>63</v>
      </c>
      <c r="N281" t="s">
        <v>80</v>
      </c>
      <c r="O281" t="s">
        <v>80</v>
      </c>
      <c r="R281" t="s">
        <v>83</v>
      </c>
      <c r="S281" t="s">
        <v>63</v>
      </c>
      <c r="T281" t="s">
        <v>63</v>
      </c>
      <c r="U281" t="s">
        <v>63</v>
      </c>
      <c r="V281" t="s">
        <v>80</v>
      </c>
      <c r="W281" t="s">
        <v>80</v>
      </c>
      <c r="X281" t="s">
        <v>85</v>
      </c>
      <c r="Y281" t="s">
        <v>785</v>
      </c>
      <c r="Z281" t="s">
        <v>66</v>
      </c>
      <c r="AA281" t="s">
        <v>63</v>
      </c>
      <c r="AB281" t="s">
        <v>63</v>
      </c>
      <c r="AC281" t="s">
        <v>63</v>
      </c>
      <c r="AD281" t="s">
        <v>63</v>
      </c>
      <c r="AE281" t="s">
        <v>63</v>
      </c>
      <c r="AF281" t="s">
        <v>63</v>
      </c>
      <c r="AG281" t="s">
        <v>288</v>
      </c>
      <c r="AH281" t="s">
        <v>78</v>
      </c>
      <c r="AJ281" t="s">
        <v>63</v>
      </c>
      <c r="AL281" t="s">
        <v>63</v>
      </c>
      <c r="AN281" t="s">
        <v>256</v>
      </c>
      <c r="AO281" t="s">
        <v>786</v>
      </c>
      <c r="AP281" t="s">
        <v>794</v>
      </c>
      <c r="AQ281" t="s">
        <v>89</v>
      </c>
      <c r="AR281" t="s">
        <v>795</v>
      </c>
      <c r="AS281" t="s">
        <v>192</v>
      </c>
      <c r="AT281" t="s">
        <v>63</v>
      </c>
      <c r="AU281" t="s">
        <v>787</v>
      </c>
    </row>
    <row r="282" spans="1:47" hidden="1" x14ac:dyDescent="0.25">
      <c r="A282" t="s">
        <v>782</v>
      </c>
      <c r="B282" t="s">
        <v>783</v>
      </c>
      <c r="C282" t="s">
        <v>784</v>
      </c>
      <c r="D282" t="s">
        <v>225</v>
      </c>
      <c r="E282" t="s">
        <v>60</v>
      </c>
      <c r="G282" t="s">
        <v>118</v>
      </c>
      <c r="I282" t="s">
        <v>63</v>
      </c>
      <c r="J282" t="s">
        <v>64</v>
      </c>
      <c r="L282" t="s">
        <v>65</v>
      </c>
      <c r="M282" t="s">
        <v>63</v>
      </c>
      <c r="N282" t="s">
        <v>80</v>
      </c>
      <c r="O282" t="s">
        <v>80</v>
      </c>
      <c r="R282" t="s">
        <v>83</v>
      </c>
      <c r="S282" t="s">
        <v>63</v>
      </c>
      <c r="T282" t="s">
        <v>63</v>
      </c>
      <c r="U282" t="s">
        <v>63</v>
      </c>
      <c r="V282" t="s">
        <v>80</v>
      </c>
      <c r="W282" t="s">
        <v>80</v>
      </c>
      <c r="X282" t="s">
        <v>85</v>
      </c>
      <c r="Y282" t="s">
        <v>785</v>
      </c>
      <c r="Z282" t="s">
        <v>66</v>
      </c>
      <c r="AA282" t="s">
        <v>63</v>
      </c>
      <c r="AB282" t="s">
        <v>63</v>
      </c>
      <c r="AC282" t="s">
        <v>63</v>
      </c>
      <c r="AD282" t="s">
        <v>63</v>
      </c>
      <c r="AE282" t="s">
        <v>63</v>
      </c>
      <c r="AF282" t="s">
        <v>63</v>
      </c>
      <c r="AG282" t="s">
        <v>288</v>
      </c>
      <c r="AH282" t="s">
        <v>78</v>
      </c>
      <c r="AJ282" t="s">
        <v>63</v>
      </c>
      <c r="AL282" t="s">
        <v>63</v>
      </c>
      <c r="AN282" t="s">
        <v>256</v>
      </c>
      <c r="AO282" t="s">
        <v>786</v>
      </c>
      <c r="AP282" t="s">
        <v>796</v>
      </c>
      <c r="AQ282" t="s">
        <v>89</v>
      </c>
      <c r="AR282" t="s">
        <v>521</v>
      </c>
      <c r="AS282" t="s">
        <v>265</v>
      </c>
      <c r="AT282" t="s">
        <v>63</v>
      </c>
    </row>
    <row r="283" spans="1:47" hidden="1" x14ac:dyDescent="0.25">
      <c r="A283" t="s">
        <v>782</v>
      </c>
      <c r="B283" t="s">
        <v>783</v>
      </c>
      <c r="C283" t="s">
        <v>784</v>
      </c>
      <c r="D283" t="s">
        <v>225</v>
      </c>
      <c r="E283" t="s">
        <v>60</v>
      </c>
      <c r="G283" t="s">
        <v>118</v>
      </c>
      <c r="I283" t="s">
        <v>63</v>
      </c>
      <c r="J283" t="s">
        <v>64</v>
      </c>
      <c r="L283" t="s">
        <v>65</v>
      </c>
      <c r="M283" t="s">
        <v>63</v>
      </c>
      <c r="N283" t="s">
        <v>80</v>
      </c>
      <c r="O283" t="s">
        <v>80</v>
      </c>
      <c r="R283" t="s">
        <v>83</v>
      </c>
      <c r="S283" t="s">
        <v>63</v>
      </c>
      <c r="T283" t="s">
        <v>63</v>
      </c>
      <c r="U283" t="s">
        <v>63</v>
      </c>
      <c r="V283" t="s">
        <v>80</v>
      </c>
      <c r="W283" t="s">
        <v>80</v>
      </c>
      <c r="X283" t="s">
        <v>85</v>
      </c>
      <c r="Y283" t="s">
        <v>785</v>
      </c>
      <c r="Z283" t="s">
        <v>66</v>
      </c>
      <c r="AA283" t="s">
        <v>63</v>
      </c>
      <c r="AB283" t="s">
        <v>63</v>
      </c>
      <c r="AC283" t="s">
        <v>63</v>
      </c>
      <c r="AD283" t="s">
        <v>63</v>
      </c>
      <c r="AE283" t="s">
        <v>63</v>
      </c>
      <c r="AF283" t="s">
        <v>63</v>
      </c>
      <c r="AG283" t="s">
        <v>288</v>
      </c>
      <c r="AH283" t="s">
        <v>78</v>
      </c>
      <c r="AJ283" t="s">
        <v>63</v>
      </c>
      <c r="AL283" t="s">
        <v>63</v>
      </c>
      <c r="AN283" t="s">
        <v>256</v>
      </c>
      <c r="AO283" t="s">
        <v>786</v>
      </c>
      <c r="AP283" t="s">
        <v>797</v>
      </c>
      <c r="AQ283" t="s">
        <v>89</v>
      </c>
      <c r="AR283" t="s">
        <v>765</v>
      </c>
      <c r="AS283" t="s">
        <v>265</v>
      </c>
      <c r="AT283" t="s">
        <v>63</v>
      </c>
    </row>
    <row r="284" spans="1:47" hidden="1" x14ac:dyDescent="0.25">
      <c r="A284" t="s">
        <v>782</v>
      </c>
      <c r="B284" t="s">
        <v>783</v>
      </c>
      <c r="C284" t="s">
        <v>784</v>
      </c>
      <c r="D284" t="s">
        <v>225</v>
      </c>
      <c r="E284" t="s">
        <v>60</v>
      </c>
      <c r="G284" t="s">
        <v>118</v>
      </c>
      <c r="I284" t="s">
        <v>63</v>
      </c>
      <c r="J284" t="s">
        <v>64</v>
      </c>
      <c r="L284" t="s">
        <v>65</v>
      </c>
      <c r="M284" t="s">
        <v>63</v>
      </c>
      <c r="N284" t="s">
        <v>80</v>
      </c>
      <c r="O284" t="s">
        <v>80</v>
      </c>
      <c r="R284" t="s">
        <v>83</v>
      </c>
      <c r="S284" t="s">
        <v>63</v>
      </c>
      <c r="T284" t="s">
        <v>63</v>
      </c>
      <c r="U284" t="s">
        <v>63</v>
      </c>
      <c r="V284" t="s">
        <v>80</v>
      </c>
      <c r="W284" t="s">
        <v>80</v>
      </c>
      <c r="X284" t="s">
        <v>85</v>
      </c>
      <c r="Y284" t="s">
        <v>785</v>
      </c>
      <c r="Z284" t="s">
        <v>66</v>
      </c>
      <c r="AA284" t="s">
        <v>63</v>
      </c>
      <c r="AB284" t="s">
        <v>63</v>
      </c>
      <c r="AC284" t="s">
        <v>63</v>
      </c>
      <c r="AD284" t="s">
        <v>63</v>
      </c>
      <c r="AE284" t="s">
        <v>63</v>
      </c>
      <c r="AF284" t="s">
        <v>63</v>
      </c>
      <c r="AG284" t="s">
        <v>288</v>
      </c>
      <c r="AH284" t="s">
        <v>78</v>
      </c>
      <c r="AJ284" t="s">
        <v>63</v>
      </c>
      <c r="AL284" t="s">
        <v>63</v>
      </c>
      <c r="AN284" t="s">
        <v>256</v>
      </c>
      <c r="AO284" t="s">
        <v>786</v>
      </c>
      <c r="AP284" t="s">
        <v>798</v>
      </c>
      <c r="AQ284" t="s">
        <v>89</v>
      </c>
      <c r="AR284" t="s">
        <v>632</v>
      </c>
      <c r="AS284" t="s">
        <v>265</v>
      </c>
      <c r="AT284" t="s">
        <v>63</v>
      </c>
    </row>
    <row r="285" spans="1:47" hidden="1" x14ac:dyDescent="0.25">
      <c r="A285" t="s">
        <v>782</v>
      </c>
      <c r="B285" t="s">
        <v>783</v>
      </c>
      <c r="C285" t="s">
        <v>784</v>
      </c>
      <c r="D285" t="s">
        <v>225</v>
      </c>
      <c r="E285" t="s">
        <v>60</v>
      </c>
      <c r="G285" t="s">
        <v>118</v>
      </c>
      <c r="I285" t="s">
        <v>63</v>
      </c>
      <c r="J285" t="s">
        <v>64</v>
      </c>
      <c r="L285" t="s">
        <v>65</v>
      </c>
      <c r="M285" t="s">
        <v>63</v>
      </c>
      <c r="N285" t="s">
        <v>80</v>
      </c>
      <c r="O285" t="s">
        <v>80</v>
      </c>
      <c r="R285" t="s">
        <v>83</v>
      </c>
      <c r="S285" t="s">
        <v>63</v>
      </c>
      <c r="T285" t="s">
        <v>63</v>
      </c>
      <c r="U285" t="s">
        <v>63</v>
      </c>
      <c r="V285" t="s">
        <v>80</v>
      </c>
      <c r="W285" t="s">
        <v>80</v>
      </c>
      <c r="X285" t="s">
        <v>85</v>
      </c>
      <c r="Y285" t="s">
        <v>785</v>
      </c>
      <c r="Z285" t="s">
        <v>66</v>
      </c>
      <c r="AA285" t="s">
        <v>63</v>
      </c>
      <c r="AB285" t="s">
        <v>63</v>
      </c>
      <c r="AC285" t="s">
        <v>63</v>
      </c>
      <c r="AD285" t="s">
        <v>63</v>
      </c>
      <c r="AE285" t="s">
        <v>63</v>
      </c>
      <c r="AF285" t="s">
        <v>63</v>
      </c>
      <c r="AG285" t="s">
        <v>288</v>
      </c>
      <c r="AH285" t="s">
        <v>78</v>
      </c>
      <c r="AJ285" t="s">
        <v>63</v>
      </c>
      <c r="AL285" t="s">
        <v>63</v>
      </c>
      <c r="AN285" t="s">
        <v>256</v>
      </c>
      <c r="AO285" t="s">
        <v>786</v>
      </c>
      <c r="AP285" t="s">
        <v>799</v>
      </c>
      <c r="AQ285" t="s">
        <v>89</v>
      </c>
      <c r="AR285" t="s">
        <v>634</v>
      </c>
      <c r="AS285" t="s">
        <v>265</v>
      </c>
      <c r="AT285" t="s">
        <v>63</v>
      </c>
    </row>
    <row r="286" spans="1:47" hidden="1" x14ac:dyDescent="0.25">
      <c r="A286" t="s">
        <v>782</v>
      </c>
      <c r="B286" t="s">
        <v>783</v>
      </c>
      <c r="C286" t="s">
        <v>784</v>
      </c>
      <c r="D286" t="s">
        <v>225</v>
      </c>
      <c r="E286" t="s">
        <v>60</v>
      </c>
      <c r="G286" t="s">
        <v>118</v>
      </c>
      <c r="I286" t="s">
        <v>63</v>
      </c>
      <c r="J286" t="s">
        <v>64</v>
      </c>
      <c r="L286" t="s">
        <v>65</v>
      </c>
      <c r="M286" t="s">
        <v>63</v>
      </c>
      <c r="N286" t="s">
        <v>80</v>
      </c>
      <c r="O286" t="s">
        <v>80</v>
      </c>
      <c r="R286" t="s">
        <v>83</v>
      </c>
      <c r="S286" t="s">
        <v>63</v>
      </c>
      <c r="T286" t="s">
        <v>63</v>
      </c>
      <c r="U286" t="s">
        <v>63</v>
      </c>
      <c r="V286" t="s">
        <v>80</v>
      </c>
      <c r="W286" t="s">
        <v>80</v>
      </c>
      <c r="X286" t="s">
        <v>85</v>
      </c>
      <c r="Y286" t="s">
        <v>785</v>
      </c>
      <c r="Z286" t="s">
        <v>66</v>
      </c>
      <c r="AA286" t="s">
        <v>63</v>
      </c>
      <c r="AB286" t="s">
        <v>63</v>
      </c>
      <c r="AC286" t="s">
        <v>63</v>
      </c>
      <c r="AD286" t="s">
        <v>63</v>
      </c>
      <c r="AE286" t="s">
        <v>63</v>
      </c>
      <c r="AF286" t="s">
        <v>63</v>
      </c>
      <c r="AG286" t="s">
        <v>288</v>
      </c>
      <c r="AH286" t="s">
        <v>78</v>
      </c>
      <c r="AJ286" t="s">
        <v>63</v>
      </c>
      <c r="AL286" t="s">
        <v>63</v>
      </c>
      <c r="AN286" t="s">
        <v>256</v>
      </c>
      <c r="AO286" t="s">
        <v>786</v>
      </c>
      <c r="AP286" t="s">
        <v>800</v>
      </c>
      <c r="AQ286" t="s">
        <v>89</v>
      </c>
      <c r="AR286" t="s">
        <v>636</v>
      </c>
      <c r="AS286" t="s">
        <v>265</v>
      </c>
      <c r="AT286" t="s">
        <v>63</v>
      </c>
    </row>
    <row r="287" spans="1:47" hidden="1" x14ac:dyDescent="0.25">
      <c r="A287" t="s">
        <v>782</v>
      </c>
      <c r="B287" t="s">
        <v>783</v>
      </c>
      <c r="C287" t="s">
        <v>784</v>
      </c>
      <c r="D287" t="s">
        <v>225</v>
      </c>
      <c r="E287" t="s">
        <v>60</v>
      </c>
      <c r="G287" t="s">
        <v>118</v>
      </c>
      <c r="I287" t="s">
        <v>63</v>
      </c>
      <c r="J287" t="s">
        <v>64</v>
      </c>
      <c r="L287" t="s">
        <v>65</v>
      </c>
      <c r="M287" t="s">
        <v>63</v>
      </c>
      <c r="N287" t="s">
        <v>80</v>
      </c>
      <c r="O287" t="s">
        <v>80</v>
      </c>
      <c r="R287" t="s">
        <v>83</v>
      </c>
      <c r="S287" t="s">
        <v>63</v>
      </c>
      <c r="T287" t="s">
        <v>63</v>
      </c>
      <c r="U287" t="s">
        <v>63</v>
      </c>
      <c r="V287" t="s">
        <v>80</v>
      </c>
      <c r="W287" t="s">
        <v>80</v>
      </c>
      <c r="X287" t="s">
        <v>85</v>
      </c>
      <c r="Y287" t="s">
        <v>785</v>
      </c>
      <c r="Z287" t="s">
        <v>66</v>
      </c>
      <c r="AA287" t="s">
        <v>63</v>
      </c>
      <c r="AB287" t="s">
        <v>63</v>
      </c>
      <c r="AC287" t="s">
        <v>63</v>
      </c>
      <c r="AD287" t="s">
        <v>63</v>
      </c>
      <c r="AE287" t="s">
        <v>63</v>
      </c>
      <c r="AF287" t="s">
        <v>63</v>
      </c>
      <c r="AG287" t="s">
        <v>288</v>
      </c>
      <c r="AH287" t="s">
        <v>78</v>
      </c>
      <c r="AJ287" t="s">
        <v>63</v>
      </c>
      <c r="AL287" t="s">
        <v>63</v>
      </c>
      <c r="AN287" t="s">
        <v>256</v>
      </c>
      <c r="AO287" t="s">
        <v>786</v>
      </c>
      <c r="AP287" t="s">
        <v>801</v>
      </c>
      <c r="AQ287" t="s">
        <v>89</v>
      </c>
      <c r="AR287" t="s">
        <v>793</v>
      </c>
      <c r="AS287" t="s">
        <v>265</v>
      </c>
      <c r="AT287" t="s">
        <v>63</v>
      </c>
    </row>
    <row r="288" spans="1:47" hidden="1" x14ac:dyDescent="0.25">
      <c r="A288" t="s">
        <v>782</v>
      </c>
      <c r="B288" t="s">
        <v>783</v>
      </c>
      <c r="C288" t="s">
        <v>784</v>
      </c>
      <c r="D288" t="s">
        <v>225</v>
      </c>
      <c r="E288" t="s">
        <v>60</v>
      </c>
      <c r="G288" t="s">
        <v>118</v>
      </c>
      <c r="I288" t="s">
        <v>63</v>
      </c>
      <c r="J288" t="s">
        <v>64</v>
      </c>
      <c r="L288" t="s">
        <v>65</v>
      </c>
      <c r="M288" t="s">
        <v>63</v>
      </c>
      <c r="N288" t="s">
        <v>80</v>
      </c>
      <c r="O288" t="s">
        <v>80</v>
      </c>
      <c r="R288" t="s">
        <v>83</v>
      </c>
      <c r="S288" t="s">
        <v>63</v>
      </c>
      <c r="T288" t="s">
        <v>63</v>
      </c>
      <c r="U288" t="s">
        <v>63</v>
      </c>
      <c r="V288" t="s">
        <v>80</v>
      </c>
      <c r="W288" t="s">
        <v>80</v>
      </c>
      <c r="X288" t="s">
        <v>85</v>
      </c>
      <c r="Y288" t="s">
        <v>785</v>
      </c>
      <c r="Z288" t="s">
        <v>66</v>
      </c>
      <c r="AA288" t="s">
        <v>63</v>
      </c>
      <c r="AB288" t="s">
        <v>63</v>
      </c>
      <c r="AC288" t="s">
        <v>63</v>
      </c>
      <c r="AD288" t="s">
        <v>63</v>
      </c>
      <c r="AE288" t="s">
        <v>63</v>
      </c>
      <c r="AF288" t="s">
        <v>63</v>
      </c>
      <c r="AG288" t="s">
        <v>288</v>
      </c>
      <c r="AH288" t="s">
        <v>78</v>
      </c>
      <c r="AJ288" t="s">
        <v>63</v>
      </c>
      <c r="AL288" t="s">
        <v>63</v>
      </c>
      <c r="AN288" t="s">
        <v>256</v>
      </c>
      <c r="AO288" t="s">
        <v>786</v>
      </c>
      <c r="AP288" t="s">
        <v>802</v>
      </c>
      <c r="AQ288" t="s">
        <v>89</v>
      </c>
      <c r="AR288" t="s">
        <v>523</v>
      </c>
      <c r="AS288" t="s">
        <v>265</v>
      </c>
      <c r="AT288" t="s">
        <v>63</v>
      </c>
    </row>
    <row r="289" spans="1:58" hidden="1" x14ac:dyDescent="0.25">
      <c r="A289" t="s">
        <v>782</v>
      </c>
      <c r="B289" t="s">
        <v>783</v>
      </c>
      <c r="C289" t="s">
        <v>784</v>
      </c>
      <c r="D289" t="s">
        <v>225</v>
      </c>
      <c r="E289" t="s">
        <v>60</v>
      </c>
      <c r="G289" t="s">
        <v>118</v>
      </c>
      <c r="I289" t="s">
        <v>63</v>
      </c>
      <c r="J289" t="s">
        <v>64</v>
      </c>
      <c r="L289" t="s">
        <v>65</v>
      </c>
      <c r="M289" t="s">
        <v>63</v>
      </c>
      <c r="N289" t="s">
        <v>80</v>
      </c>
      <c r="O289" t="s">
        <v>80</v>
      </c>
      <c r="R289" t="s">
        <v>83</v>
      </c>
      <c r="S289" t="s">
        <v>63</v>
      </c>
      <c r="T289" t="s">
        <v>63</v>
      </c>
      <c r="U289" t="s">
        <v>63</v>
      </c>
      <c r="V289" t="s">
        <v>80</v>
      </c>
      <c r="W289" t="s">
        <v>80</v>
      </c>
      <c r="X289" t="s">
        <v>85</v>
      </c>
      <c r="Y289" t="s">
        <v>785</v>
      </c>
      <c r="Z289" t="s">
        <v>66</v>
      </c>
      <c r="AA289" t="s">
        <v>63</v>
      </c>
      <c r="AB289" t="s">
        <v>63</v>
      </c>
      <c r="AC289" t="s">
        <v>63</v>
      </c>
      <c r="AD289" t="s">
        <v>63</v>
      </c>
      <c r="AE289" t="s">
        <v>63</v>
      </c>
      <c r="AF289" t="s">
        <v>63</v>
      </c>
      <c r="AG289" t="s">
        <v>288</v>
      </c>
      <c r="AH289" t="s">
        <v>78</v>
      </c>
      <c r="AJ289" t="s">
        <v>63</v>
      </c>
      <c r="AL289" t="s">
        <v>63</v>
      </c>
      <c r="AN289" t="s">
        <v>256</v>
      </c>
      <c r="AO289" t="s">
        <v>786</v>
      </c>
      <c r="AP289" t="s">
        <v>803</v>
      </c>
      <c r="AQ289" t="s">
        <v>89</v>
      </c>
      <c r="AR289" t="s">
        <v>795</v>
      </c>
      <c r="AS289" t="s">
        <v>265</v>
      </c>
      <c r="AT289" t="s">
        <v>63</v>
      </c>
    </row>
    <row r="290" spans="1:58" hidden="1" x14ac:dyDescent="0.25">
      <c r="A290" t="s">
        <v>782</v>
      </c>
      <c r="B290" t="s">
        <v>783</v>
      </c>
      <c r="C290" t="s">
        <v>784</v>
      </c>
      <c r="D290" t="s">
        <v>225</v>
      </c>
      <c r="E290" t="s">
        <v>60</v>
      </c>
      <c r="G290" t="s">
        <v>118</v>
      </c>
      <c r="I290" t="s">
        <v>63</v>
      </c>
      <c r="J290" t="s">
        <v>64</v>
      </c>
      <c r="L290" t="s">
        <v>65</v>
      </c>
      <c r="M290" t="s">
        <v>63</v>
      </c>
      <c r="N290" t="s">
        <v>80</v>
      </c>
      <c r="O290" t="s">
        <v>80</v>
      </c>
      <c r="R290" t="s">
        <v>83</v>
      </c>
      <c r="S290" t="s">
        <v>63</v>
      </c>
      <c r="T290" t="s">
        <v>63</v>
      </c>
      <c r="U290" t="s">
        <v>63</v>
      </c>
      <c r="V290" t="s">
        <v>80</v>
      </c>
      <c r="W290" t="s">
        <v>80</v>
      </c>
      <c r="X290" t="s">
        <v>85</v>
      </c>
      <c r="Y290" t="s">
        <v>785</v>
      </c>
      <c r="Z290" t="s">
        <v>66</v>
      </c>
      <c r="AA290" t="s">
        <v>63</v>
      </c>
      <c r="AB290" t="s">
        <v>63</v>
      </c>
      <c r="AC290" t="s">
        <v>63</v>
      </c>
      <c r="AD290" t="s">
        <v>63</v>
      </c>
      <c r="AE290" t="s">
        <v>63</v>
      </c>
      <c r="AF290" t="s">
        <v>63</v>
      </c>
      <c r="AG290" t="s">
        <v>288</v>
      </c>
      <c r="AH290" t="s">
        <v>78</v>
      </c>
      <c r="AJ290" t="s">
        <v>63</v>
      </c>
      <c r="AL290" t="s">
        <v>63</v>
      </c>
      <c r="AN290" t="s">
        <v>256</v>
      </c>
      <c r="AO290" t="s">
        <v>786</v>
      </c>
      <c r="AP290" t="s">
        <v>520</v>
      </c>
      <c r="AQ290" t="s">
        <v>89</v>
      </c>
      <c r="AR290" t="s">
        <v>521</v>
      </c>
      <c r="AS290" t="s">
        <v>192</v>
      </c>
      <c r="AT290" t="s">
        <v>63</v>
      </c>
      <c r="AU290" t="s">
        <v>804</v>
      </c>
    </row>
    <row r="291" spans="1:58" hidden="1" x14ac:dyDescent="0.25">
      <c r="A291" t="s">
        <v>782</v>
      </c>
      <c r="B291" t="s">
        <v>783</v>
      </c>
      <c r="C291" t="s">
        <v>784</v>
      </c>
      <c r="D291" t="s">
        <v>225</v>
      </c>
      <c r="E291" t="s">
        <v>60</v>
      </c>
      <c r="G291" t="s">
        <v>118</v>
      </c>
      <c r="I291" t="s">
        <v>63</v>
      </c>
      <c r="J291" t="s">
        <v>64</v>
      </c>
      <c r="L291" t="s">
        <v>65</v>
      </c>
      <c r="M291" t="s">
        <v>63</v>
      </c>
      <c r="N291" t="s">
        <v>80</v>
      </c>
      <c r="O291" t="s">
        <v>80</v>
      </c>
      <c r="R291" t="s">
        <v>83</v>
      </c>
      <c r="S291" t="s">
        <v>63</v>
      </c>
      <c r="T291" t="s">
        <v>63</v>
      </c>
      <c r="U291" t="s">
        <v>63</v>
      </c>
      <c r="V291" t="s">
        <v>80</v>
      </c>
      <c r="W291" t="s">
        <v>80</v>
      </c>
      <c r="X291" t="s">
        <v>85</v>
      </c>
      <c r="Y291" t="s">
        <v>785</v>
      </c>
      <c r="Z291" t="s">
        <v>66</v>
      </c>
      <c r="AA291" t="s">
        <v>63</v>
      </c>
      <c r="AB291" t="s">
        <v>63</v>
      </c>
      <c r="AC291" t="s">
        <v>63</v>
      </c>
      <c r="AD291" t="s">
        <v>63</v>
      </c>
      <c r="AE291" t="s">
        <v>63</v>
      </c>
      <c r="AF291" t="s">
        <v>63</v>
      </c>
      <c r="AG291" t="s">
        <v>288</v>
      </c>
      <c r="AH291" t="s">
        <v>78</v>
      </c>
      <c r="AJ291" t="s">
        <v>63</v>
      </c>
      <c r="AL291" t="s">
        <v>63</v>
      </c>
      <c r="AN291" t="s">
        <v>256</v>
      </c>
      <c r="AO291" t="s">
        <v>786</v>
      </c>
      <c r="AP291" t="s">
        <v>788</v>
      </c>
      <c r="AQ291" t="s">
        <v>89</v>
      </c>
      <c r="AR291" t="s">
        <v>765</v>
      </c>
      <c r="AS291" t="s">
        <v>192</v>
      </c>
      <c r="AT291" t="s">
        <v>63</v>
      </c>
      <c r="AU291" t="s">
        <v>804</v>
      </c>
    </row>
    <row r="292" spans="1:58" hidden="1" x14ac:dyDescent="0.25">
      <c r="A292" t="s">
        <v>782</v>
      </c>
      <c r="B292" t="s">
        <v>783</v>
      </c>
      <c r="C292" t="s">
        <v>784</v>
      </c>
      <c r="D292" t="s">
        <v>225</v>
      </c>
      <c r="E292" t="s">
        <v>60</v>
      </c>
      <c r="G292" t="s">
        <v>118</v>
      </c>
      <c r="I292" t="s">
        <v>63</v>
      </c>
      <c r="J292" t="s">
        <v>64</v>
      </c>
      <c r="L292" t="s">
        <v>65</v>
      </c>
      <c r="M292" t="s">
        <v>63</v>
      </c>
      <c r="N292" t="s">
        <v>80</v>
      </c>
      <c r="O292" t="s">
        <v>80</v>
      </c>
      <c r="R292" t="s">
        <v>83</v>
      </c>
      <c r="S292" t="s">
        <v>63</v>
      </c>
      <c r="T292" t="s">
        <v>63</v>
      </c>
      <c r="U292" t="s">
        <v>63</v>
      </c>
      <c r="V292" t="s">
        <v>80</v>
      </c>
      <c r="W292" t="s">
        <v>80</v>
      </c>
      <c r="X292" t="s">
        <v>85</v>
      </c>
      <c r="Y292" t="s">
        <v>785</v>
      </c>
      <c r="Z292" t="s">
        <v>66</v>
      </c>
      <c r="AA292" t="s">
        <v>63</v>
      </c>
      <c r="AB292" t="s">
        <v>63</v>
      </c>
      <c r="AC292" t="s">
        <v>63</v>
      </c>
      <c r="AD292" t="s">
        <v>63</v>
      </c>
      <c r="AE292" t="s">
        <v>63</v>
      </c>
      <c r="AF292" t="s">
        <v>63</v>
      </c>
      <c r="AG292" t="s">
        <v>288</v>
      </c>
      <c r="AH292" t="s">
        <v>78</v>
      </c>
      <c r="AJ292" t="s">
        <v>63</v>
      </c>
      <c r="AL292" t="s">
        <v>63</v>
      </c>
      <c r="AN292" t="s">
        <v>256</v>
      </c>
      <c r="AO292" t="s">
        <v>786</v>
      </c>
      <c r="AP292" t="s">
        <v>789</v>
      </c>
      <c r="AQ292" t="s">
        <v>89</v>
      </c>
      <c r="AR292" t="s">
        <v>632</v>
      </c>
      <c r="AS292" t="s">
        <v>192</v>
      </c>
      <c r="AT292" t="s">
        <v>63</v>
      </c>
      <c r="AU292" t="s">
        <v>804</v>
      </c>
    </row>
    <row r="293" spans="1:58" hidden="1" x14ac:dyDescent="0.25">
      <c r="A293" t="s">
        <v>782</v>
      </c>
      <c r="B293" t="s">
        <v>783</v>
      </c>
      <c r="C293" t="s">
        <v>784</v>
      </c>
      <c r="D293" t="s">
        <v>225</v>
      </c>
      <c r="E293" t="s">
        <v>60</v>
      </c>
      <c r="G293" t="s">
        <v>118</v>
      </c>
      <c r="I293" t="s">
        <v>63</v>
      </c>
      <c r="J293" t="s">
        <v>64</v>
      </c>
      <c r="L293" t="s">
        <v>65</v>
      </c>
      <c r="M293" t="s">
        <v>63</v>
      </c>
      <c r="N293" t="s">
        <v>80</v>
      </c>
      <c r="O293" t="s">
        <v>80</v>
      </c>
      <c r="R293" t="s">
        <v>83</v>
      </c>
      <c r="S293" t="s">
        <v>63</v>
      </c>
      <c r="T293" t="s">
        <v>63</v>
      </c>
      <c r="U293" t="s">
        <v>63</v>
      </c>
      <c r="V293" t="s">
        <v>80</v>
      </c>
      <c r="W293" t="s">
        <v>80</v>
      </c>
      <c r="X293" t="s">
        <v>85</v>
      </c>
      <c r="Y293" t="s">
        <v>785</v>
      </c>
      <c r="Z293" t="s">
        <v>66</v>
      </c>
      <c r="AA293" t="s">
        <v>63</v>
      </c>
      <c r="AB293" t="s">
        <v>63</v>
      </c>
      <c r="AC293" t="s">
        <v>63</v>
      </c>
      <c r="AD293" t="s">
        <v>63</v>
      </c>
      <c r="AE293" t="s">
        <v>63</v>
      </c>
      <c r="AF293" t="s">
        <v>63</v>
      </c>
      <c r="AG293" t="s">
        <v>288</v>
      </c>
      <c r="AH293" t="s">
        <v>78</v>
      </c>
      <c r="AJ293" t="s">
        <v>63</v>
      </c>
      <c r="AL293" t="s">
        <v>63</v>
      </c>
      <c r="AN293" t="s">
        <v>256</v>
      </c>
      <c r="AO293" t="s">
        <v>786</v>
      </c>
      <c r="AP293" t="s">
        <v>790</v>
      </c>
      <c r="AQ293" t="s">
        <v>89</v>
      </c>
      <c r="AR293" t="s">
        <v>634</v>
      </c>
      <c r="AS293" t="s">
        <v>192</v>
      </c>
      <c r="AT293" t="s">
        <v>63</v>
      </c>
      <c r="AU293" t="s">
        <v>804</v>
      </c>
    </row>
    <row r="294" spans="1:58" hidden="1" x14ac:dyDescent="0.25">
      <c r="A294" t="s">
        <v>782</v>
      </c>
      <c r="B294" t="s">
        <v>783</v>
      </c>
      <c r="C294" t="s">
        <v>784</v>
      </c>
      <c r="D294" t="s">
        <v>225</v>
      </c>
      <c r="E294" t="s">
        <v>60</v>
      </c>
      <c r="G294" t="s">
        <v>118</v>
      </c>
      <c r="I294" t="s">
        <v>63</v>
      </c>
      <c r="J294" t="s">
        <v>64</v>
      </c>
      <c r="L294" t="s">
        <v>65</v>
      </c>
      <c r="M294" t="s">
        <v>63</v>
      </c>
      <c r="N294" t="s">
        <v>80</v>
      </c>
      <c r="O294" t="s">
        <v>80</v>
      </c>
      <c r="R294" t="s">
        <v>83</v>
      </c>
      <c r="S294" t="s">
        <v>63</v>
      </c>
      <c r="T294" t="s">
        <v>63</v>
      </c>
      <c r="U294" t="s">
        <v>63</v>
      </c>
      <c r="V294" t="s">
        <v>80</v>
      </c>
      <c r="W294" t="s">
        <v>80</v>
      </c>
      <c r="X294" t="s">
        <v>85</v>
      </c>
      <c r="Y294" t="s">
        <v>785</v>
      </c>
      <c r="Z294" t="s">
        <v>66</v>
      </c>
      <c r="AA294" t="s">
        <v>63</v>
      </c>
      <c r="AB294" t="s">
        <v>63</v>
      </c>
      <c r="AC294" t="s">
        <v>63</v>
      </c>
      <c r="AD294" t="s">
        <v>63</v>
      </c>
      <c r="AE294" t="s">
        <v>63</v>
      </c>
      <c r="AF294" t="s">
        <v>63</v>
      </c>
      <c r="AG294" t="s">
        <v>288</v>
      </c>
      <c r="AH294" t="s">
        <v>78</v>
      </c>
      <c r="AJ294" t="s">
        <v>63</v>
      </c>
      <c r="AL294" t="s">
        <v>63</v>
      </c>
      <c r="AN294" t="s">
        <v>256</v>
      </c>
      <c r="AO294" t="s">
        <v>786</v>
      </c>
      <c r="AP294" t="s">
        <v>791</v>
      </c>
      <c r="AQ294" t="s">
        <v>89</v>
      </c>
      <c r="AR294" t="s">
        <v>636</v>
      </c>
      <c r="AS294" t="s">
        <v>192</v>
      </c>
      <c r="AT294" t="s">
        <v>63</v>
      </c>
      <c r="AU294" t="s">
        <v>804</v>
      </c>
    </row>
    <row r="295" spans="1:58" hidden="1" x14ac:dyDescent="0.25">
      <c r="A295" t="s">
        <v>782</v>
      </c>
      <c r="B295" t="s">
        <v>783</v>
      </c>
      <c r="C295" t="s">
        <v>784</v>
      </c>
      <c r="D295" t="s">
        <v>225</v>
      </c>
      <c r="E295" t="s">
        <v>60</v>
      </c>
      <c r="G295" t="s">
        <v>118</v>
      </c>
      <c r="I295" t="s">
        <v>63</v>
      </c>
      <c r="J295" t="s">
        <v>64</v>
      </c>
      <c r="L295" t="s">
        <v>65</v>
      </c>
      <c r="M295" t="s">
        <v>63</v>
      </c>
      <c r="N295" t="s">
        <v>80</v>
      </c>
      <c r="O295" t="s">
        <v>80</v>
      </c>
      <c r="R295" t="s">
        <v>83</v>
      </c>
      <c r="S295" t="s">
        <v>63</v>
      </c>
      <c r="T295" t="s">
        <v>63</v>
      </c>
      <c r="U295" t="s">
        <v>63</v>
      </c>
      <c r="V295" t="s">
        <v>80</v>
      </c>
      <c r="W295" t="s">
        <v>80</v>
      </c>
      <c r="X295" t="s">
        <v>85</v>
      </c>
      <c r="Y295" t="s">
        <v>785</v>
      </c>
      <c r="Z295" t="s">
        <v>66</v>
      </c>
      <c r="AA295" t="s">
        <v>63</v>
      </c>
      <c r="AB295" t="s">
        <v>63</v>
      </c>
      <c r="AC295" t="s">
        <v>63</v>
      </c>
      <c r="AD295" t="s">
        <v>63</v>
      </c>
      <c r="AE295" t="s">
        <v>63</v>
      </c>
      <c r="AF295" t="s">
        <v>63</v>
      </c>
      <c r="AG295" t="s">
        <v>288</v>
      </c>
      <c r="AH295" t="s">
        <v>78</v>
      </c>
      <c r="AJ295" t="s">
        <v>63</v>
      </c>
      <c r="AL295" t="s">
        <v>63</v>
      </c>
      <c r="AN295" t="s">
        <v>256</v>
      </c>
      <c r="AO295" t="s">
        <v>786</v>
      </c>
      <c r="AP295" t="s">
        <v>792</v>
      </c>
      <c r="AQ295" t="s">
        <v>89</v>
      </c>
      <c r="AR295" t="s">
        <v>793</v>
      </c>
      <c r="AS295" t="s">
        <v>192</v>
      </c>
      <c r="AT295" t="s">
        <v>63</v>
      </c>
      <c r="AU295" t="s">
        <v>804</v>
      </c>
    </row>
    <row r="296" spans="1:58" hidden="1" x14ac:dyDescent="0.25">
      <c r="A296" t="s">
        <v>782</v>
      </c>
      <c r="B296" t="s">
        <v>783</v>
      </c>
      <c r="C296" t="s">
        <v>784</v>
      </c>
      <c r="D296" t="s">
        <v>225</v>
      </c>
      <c r="E296" t="s">
        <v>60</v>
      </c>
      <c r="G296" t="s">
        <v>118</v>
      </c>
      <c r="I296" t="s">
        <v>63</v>
      </c>
      <c r="J296" t="s">
        <v>64</v>
      </c>
      <c r="L296" t="s">
        <v>65</v>
      </c>
      <c r="M296" t="s">
        <v>63</v>
      </c>
      <c r="N296" t="s">
        <v>80</v>
      </c>
      <c r="O296" t="s">
        <v>80</v>
      </c>
      <c r="R296" t="s">
        <v>83</v>
      </c>
      <c r="S296" t="s">
        <v>63</v>
      </c>
      <c r="T296" t="s">
        <v>63</v>
      </c>
      <c r="U296" t="s">
        <v>63</v>
      </c>
      <c r="V296" t="s">
        <v>80</v>
      </c>
      <c r="W296" t="s">
        <v>80</v>
      </c>
      <c r="X296" t="s">
        <v>85</v>
      </c>
      <c r="Y296" t="s">
        <v>785</v>
      </c>
      <c r="Z296" t="s">
        <v>66</v>
      </c>
      <c r="AA296" t="s">
        <v>63</v>
      </c>
      <c r="AB296" t="s">
        <v>63</v>
      </c>
      <c r="AC296" t="s">
        <v>63</v>
      </c>
      <c r="AD296" t="s">
        <v>63</v>
      </c>
      <c r="AE296" t="s">
        <v>63</v>
      </c>
      <c r="AF296" t="s">
        <v>63</v>
      </c>
      <c r="AG296" t="s">
        <v>288</v>
      </c>
      <c r="AH296" t="s">
        <v>78</v>
      </c>
      <c r="AJ296" t="s">
        <v>63</v>
      </c>
      <c r="AL296" t="s">
        <v>63</v>
      </c>
      <c r="AN296" t="s">
        <v>256</v>
      </c>
      <c r="AO296" t="s">
        <v>786</v>
      </c>
      <c r="AP296" t="s">
        <v>522</v>
      </c>
      <c r="AQ296" t="s">
        <v>89</v>
      </c>
      <c r="AR296" t="s">
        <v>523</v>
      </c>
      <c r="AS296" t="s">
        <v>192</v>
      </c>
      <c r="AT296" t="s">
        <v>63</v>
      </c>
      <c r="AU296" t="s">
        <v>804</v>
      </c>
    </row>
    <row r="297" spans="1:58" hidden="1" x14ac:dyDescent="0.25">
      <c r="A297" t="s">
        <v>782</v>
      </c>
      <c r="B297" t="s">
        <v>783</v>
      </c>
      <c r="C297" t="s">
        <v>784</v>
      </c>
      <c r="D297" t="s">
        <v>225</v>
      </c>
      <c r="E297" t="s">
        <v>60</v>
      </c>
      <c r="G297" t="s">
        <v>118</v>
      </c>
      <c r="I297" t="s">
        <v>63</v>
      </c>
      <c r="J297" t="s">
        <v>64</v>
      </c>
      <c r="L297" t="s">
        <v>65</v>
      </c>
      <c r="M297" t="s">
        <v>63</v>
      </c>
      <c r="N297" t="s">
        <v>80</v>
      </c>
      <c r="O297" t="s">
        <v>80</v>
      </c>
      <c r="R297" t="s">
        <v>83</v>
      </c>
      <c r="S297" t="s">
        <v>63</v>
      </c>
      <c r="T297" t="s">
        <v>63</v>
      </c>
      <c r="U297" t="s">
        <v>63</v>
      </c>
      <c r="V297" t="s">
        <v>80</v>
      </c>
      <c r="W297" t="s">
        <v>80</v>
      </c>
      <c r="X297" t="s">
        <v>85</v>
      </c>
      <c r="Y297" t="s">
        <v>785</v>
      </c>
      <c r="Z297" t="s">
        <v>66</v>
      </c>
      <c r="AA297" t="s">
        <v>63</v>
      </c>
      <c r="AB297" t="s">
        <v>63</v>
      </c>
      <c r="AC297" t="s">
        <v>63</v>
      </c>
      <c r="AD297" t="s">
        <v>63</v>
      </c>
      <c r="AE297" t="s">
        <v>63</v>
      </c>
      <c r="AF297" t="s">
        <v>63</v>
      </c>
      <c r="AG297" t="s">
        <v>288</v>
      </c>
      <c r="AH297" t="s">
        <v>78</v>
      </c>
      <c r="AJ297" t="s">
        <v>63</v>
      </c>
      <c r="AL297" t="s">
        <v>63</v>
      </c>
      <c r="AN297" t="s">
        <v>256</v>
      </c>
      <c r="AO297" t="s">
        <v>786</v>
      </c>
      <c r="AP297" t="s">
        <v>794</v>
      </c>
      <c r="AQ297" t="s">
        <v>89</v>
      </c>
      <c r="AR297" t="s">
        <v>795</v>
      </c>
      <c r="AS297" t="s">
        <v>192</v>
      </c>
      <c r="AT297" t="s">
        <v>63</v>
      </c>
      <c r="AU297" t="s">
        <v>804</v>
      </c>
    </row>
    <row r="298" spans="1:58" hidden="1" x14ac:dyDescent="0.25">
      <c r="A298" t="s">
        <v>805</v>
      </c>
      <c r="B298" t="s">
        <v>806</v>
      </c>
      <c r="C298" t="s">
        <v>807</v>
      </c>
      <c r="D298" t="s">
        <v>225</v>
      </c>
      <c r="E298" t="s">
        <v>60</v>
      </c>
      <c r="G298" t="s">
        <v>226</v>
      </c>
      <c r="H298" t="s">
        <v>808</v>
      </c>
      <c r="I298" t="s">
        <v>63</v>
      </c>
      <c r="J298" t="s">
        <v>64</v>
      </c>
      <c r="L298" t="s">
        <v>65</v>
      </c>
      <c r="M298" t="s">
        <v>63</v>
      </c>
      <c r="N298" t="s">
        <v>79</v>
      </c>
      <c r="O298" t="s">
        <v>63</v>
      </c>
      <c r="R298" t="s">
        <v>83</v>
      </c>
      <c r="S298" t="s">
        <v>63</v>
      </c>
      <c r="T298" t="s">
        <v>63</v>
      </c>
      <c r="U298" t="s">
        <v>63</v>
      </c>
      <c r="V298" t="s">
        <v>80</v>
      </c>
      <c r="W298" t="s">
        <v>63</v>
      </c>
      <c r="X298" t="s">
        <v>85</v>
      </c>
      <c r="Y298" t="s">
        <v>809</v>
      </c>
      <c r="Z298" t="s">
        <v>66</v>
      </c>
      <c r="AA298" t="s">
        <v>134</v>
      </c>
      <c r="AB298" t="s">
        <v>135</v>
      </c>
      <c r="AC298" t="s">
        <v>63</v>
      </c>
      <c r="AD298" t="s">
        <v>63</v>
      </c>
      <c r="AE298" t="s">
        <v>134</v>
      </c>
      <c r="AF298" t="s">
        <v>63</v>
      </c>
      <c r="AG298" t="s">
        <v>288</v>
      </c>
      <c r="AH298" t="s">
        <v>226</v>
      </c>
      <c r="AI298" t="s">
        <v>808</v>
      </c>
      <c r="AK298" t="s">
        <v>137</v>
      </c>
      <c r="AL298" t="s">
        <v>63</v>
      </c>
      <c r="AM298" t="s">
        <v>810</v>
      </c>
      <c r="AN298" t="s">
        <v>811</v>
      </c>
      <c r="BB298" t="s">
        <v>812</v>
      </c>
      <c r="BC298" t="s">
        <v>813</v>
      </c>
      <c r="BD298" t="s">
        <v>172</v>
      </c>
      <c r="BE298" t="s">
        <v>173</v>
      </c>
      <c r="BF298" t="s">
        <v>66</v>
      </c>
    </row>
    <row r="299" spans="1:58" hidden="1" x14ac:dyDescent="0.25">
      <c r="A299" t="s">
        <v>805</v>
      </c>
      <c r="B299" t="s">
        <v>806</v>
      </c>
      <c r="C299" t="s">
        <v>807</v>
      </c>
      <c r="D299" t="s">
        <v>225</v>
      </c>
      <c r="E299" t="s">
        <v>60</v>
      </c>
      <c r="G299" t="s">
        <v>226</v>
      </c>
      <c r="H299" t="s">
        <v>808</v>
      </c>
      <c r="I299" t="s">
        <v>63</v>
      </c>
      <c r="J299" t="s">
        <v>64</v>
      </c>
      <c r="L299" t="s">
        <v>65</v>
      </c>
      <c r="M299" t="s">
        <v>63</v>
      </c>
      <c r="N299" t="s">
        <v>79</v>
      </c>
      <c r="O299" t="s">
        <v>63</v>
      </c>
      <c r="R299" t="s">
        <v>83</v>
      </c>
      <c r="S299" t="s">
        <v>63</v>
      </c>
      <c r="T299" t="s">
        <v>63</v>
      </c>
      <c r="U299" t="s">
        <v>63</v>
      </c>
      <c r="V299" t="s">
        <v>80</v>
      </c>
      <c r="W299" t="s">
        <v>63</v>
      </c>
      <c r="X299" t="s">
        <v>85</v>
      </c>
      <c r="Y299" t="s">
        <v>809</v>
      </c>
      <c r="Z299" t="s">
        <v>66</v>
      </c>
      <c r="AA299" t="s">
        <v>134</v>
      </c>
      <c r="AB299" t="s">
        <v>135</v>
      </c>
      <c r="AC299" t="s">
        <v>63</v>
      </c>
      <c r="AD299" t="s">
        <v>63</v>
      </c>
      <c r="AE299" t="s">
        <v>134</v>
      </c>
      <c r="AF299" t="s">
        <v>63</v>
      </c>
      <c r="AG299" t="s">
        <v>288</v>
      </c>
      <c r="AH299" t="s">
        <v>226</v>
      </c>
      <c r="AI299" t="s">
        <v>808</v>
      </c>
      <c r="AK299" t="s">
        <v>137</v>
      </c>
      <c r="AL299" t="s">
        <v>63</v>
      </c>
      <c r="AM299" t="s">
        <v>810</v>
      </c>
      <c r="AN299" t="s">
        <v>811</v>
      </c>
      <c r="BB299" t="s">
        <v>814</v>
      </c>
      <c r="BC299" t="s">
        <v>813</v>
      </c>
      <c r="BD299" t="s">
        <v>172</v>
      </c>
      <c r="BE299" t="s">
        <v>815</v>
      </c>
      <c r="BF299" t="s">
        <v>66</v>
      </c>
    </row>
    <row r="300" spans="1:58" hidden="1" x14ac:dyDescent="0.25">
      <c r="A300" t="s">
        <v>805</v>
      </c>
      <c r="B300" t="s">
        <v>806</v>
      </c>
      <c r="C300" t="s">
        <v>807</v>
      </c>
      <c r="D300" t="s">
        <v>225</v>
      </c>
      <c r="E300" t="s">
        <v>60</v>
      </c>
      <c r="G300" t="s">
        <v>226</v>
      </c>
      <c r="H300" t="s">
        <v>808</v>
      </c>
      <c r="I300" t="s">
        <v>63</v>
      </c>
      <c r="J300" t="s">
        <v>64</v>
      </c>
      <c r="L300" t="s">
        <v>65</v>
      </c>
      <c r="M300" t="s">
        <v>63</v>
      </c>
      <c r="N300" t="s">
        <v>79</v>
      </c>
      <c r="O300" t="s">
        <v>63</v>
      </c>
      <c r="R300" t="s">
        <v>83</v>
      </c>
      <c r="S300" t="s">
        <v>63</v>
      </c>
      <c r="T300" t="s">
        <v>63</v>
      </c>
      <c r="U300" t="s">
        <v>63</v>
      </c>
      <c r="V300" t="s">
        <v>80</v>
      </c>
      <c r="W300" t="s">
        <v>63</v>
      </c>
      <c r="X300" t="s">
        <v>85</v>
      </c>
      <c r="Y300" t="s">
        <v>809</v>
      </c>
      <c r="Z300" t="s">
        <v>66</v>
      </c>
      <c r="AA300" t="s">
        <v>134</v>
      </c>
      <c r="AB300" t="s">
        <v>135</v>
      </c>
      <c r="AC300" t="s">
        <v>63</v>
      </c>
      <c r="AD300" t="s">
        <v>63</v>
      </c>
      <c r="AE300" t="s">
        <v>134</v>
      </c>
      <c r="AF300" t="s">
        <v>63</v>
      </c>
      <c r="AG300" t="s">
        <v>288</v>
      </c>
      <c r="AH300" t="s">
        <v>226</v>
      </c>
      <c r="AI300" t="s">
        <v>808</v>
      </c>
      <c r="AK300" t="s">
        <v>137</v>
      </c>
      <c r="AL300" t="s">
        <v>63</v>
      </c>
      <c r="AM300" t="s">
        <v>810</v>
      </c>
      <c r="AN300" t="s">
        <v>811</v>
      </c>
      <c r="BB300" t="s">
        <v>816</v>
      </c>
      <c r="BC300" t="s">
        <v>813</v>
      </c>
      <c r="BD300" t="s">
        <v>172</v>
      </c>
      <c r="BE300" t="s">
        <v>817</v>
      </c>
      <c r="BF300" t="s">
        <v>66</v>
      </c>
    </row>
    <row r="301" spans="1:58" hidden="1" x14ac:dyDescent="0.25">
      <c r="A301" t="s">
        <v>818</v>
      </c>
      <c r="B301" t="s">
        <v>819</v>
      </c>
      <c r="C301" t="s">
        <v>820</v>
      </c>
      <c r="D301" t="s">
        <v>225</v>
      </c>
      <c r="E301" t="s">
        <v>60</v>
      </c>
      <c r="G301" t="s">
        <v>62</v>
      </c>
      <c r="I301" t="s">
        <v>63</v>
      </c>
      <c r="J301" t="s">
        <v>64</v>
      </c>
      <c r="L301" t="s">
        <v>65</v>
      </c>
      <c r="M301" t="s">
        <v>63</v>
      </c>
      <c r="N301" t="s">
        <v>80</v>
      </c>
      <c r="O301" t="s">
        <v>80</v>
      </c>
      <c r="R301" t="s">
        <v>83</v>
      </c>
      <c r="S301" t="s">
        <v>63</v>
      </c>
      <c r="T301" t="s">
        <v>63</v>
      </c>
      <c r="U301" t="s">
        <v>63</v>
      </c>
      <c r="V301" t="s">
        <v>80</v>
      </c>
      <c r="W301" t="s">
        <v>80</v>
      </c>
      <c r="X301" t="s">
        <v>85</v>
      </c>
      <c r="Y301" t="s">
        <v>821</v>
      </c>
      <c r="Z301" t="s">
        <v>66</v>
      </c>
      <c r="AA301" t="s">
        <v>134</v>
      </c>
      <c r="AB301" t="s">
        <v>135</v>
      </c>
      <c r="AC301" t="s">
        <v>63</v>
      </c>
      <c r="AD301" t="s">
        <v>63</v>
      </c>
      <c r="AE301" t="s">
        <v>134</v>
      </c>
      <c r="AF301" t="s">
        <v>63</v>
      </c>
      <c r="AG301" t="s">
        <v>288</v>
      </c>
      <c r="AH301" t="s">
        <v>320</v>
      </c>
      <c r="AK301" t="s">
        <v>137</v>
      </c>
      <c r="AL301" t="s">
        <v>63</v>
      </c>
      <c r="AN301" t="s">
        <v>822</v>
      </c>
      <c r="AO301" t="s">
        <v>823</v>
      </c>
      <c r="AV301" t="s">
        <v>824</v>
      </c>
      <c r="AW301" t="s">
        <v>825</v>
      </c>
      <c r="AX301" t="s">
        <v>143</v>
      </c>
      <c r="AY301" t="s">
        <v>826</v>
      </c>
      <c r="AZ301" t="s">
        <v>66</v>
      </c>
    </row>
    <row r="302" spans="1:58" hidden="1" x14ac:dyDescent="0.25">
      <c r="A302" t="s">
        <v>818</v>
      </c>
      <c r="B302" t="s">
        <v>819</v>
      </c>
      <c r="C302" t="s">
        <v>820</v>
      </c>
      <c r="D302" t="s">
        <v>225</v>
      </c>
      <c r="E302" t="s">
        <v>60</v>
      </c>
      <c r="G302" t="s">
        <v>62</v>
      </c>
      <c r="I302" t="s">
        <v>63</v>
      </c>
      <c r="J302" t="s">
        <v>64</v>
      </c>
      <c r="L302" t="s">
        <v>65</v>
      </c>
      <c r="M302" t="s">
        <v>63</v>
      </c>
      <c r="N302" t="s">
        <v>80</v>
      </c>
      <c r="O302" t="s">
        <v>80</v>
      </c>
      <c r="R302" t="s">
        <v>83</v>
      </c>
      <c r="S302" t="s">
        <v>63</v>
      </c>
      <c r="T302" t="s">
        <v>63</v>
      </c>
      <c r="U302" t="s">
        <v>63</v>
      </c>
      <c r="V302" t="s">
        <v>80</v>
      </c>
      <c r="W302" t="s">
        <v>80</v>
      </c>
      <c r="X302" t="s">
        <v>85</v>
      </c>
      <c r="Y302" t="s">
        <v>821</v>
      </c>
      <c r="Z302" t="s">
        <v>66</v>
      </c>
      <c r="AA302" t="s">
        <v>134</v>
      </c>
      <c r="AB302" t="s">
        <v>135</v>
      </c>
      <c r="AC302" t="s">
        <v>63</v>
      </c>
      <c r="AD302" t="s">
        <v>63</v>
      </c>
      <c r="AE302" t="s">
        <v>134</v>
      </c>
      <c r="AF302" t="s">
        <v>63</v>
      </c>
      <c r="AG302" t="s">
        <v>288</v>
      </c>
      <c r="AH302" t="s">
        <v>320</v>
      </c>
      <c r="AK302" t="s">
        <v>137</v>
      </c>
      <c r="AL302" t="s">
        <v>63</v>
      </c>
      <c r="AN302" t="s">
        <v>822</v>
      </c>
      <c r="AO302" t="s">
        <v>823</v>
      </c>
      <c r="AV302" t="s">
        <v>827</v>
      </c>
      <c r="AW302" t="s">
        <v>825</v>
      </c>
      <c r="AX302" t="s">
        <v>143</v>
      </c>
      <c r="AY302" t="s">
        <v>473</v>
      </c>
      <c r="AZ302" t="s">
        <v>66</v>
      </c>
    </row>
    <row r="303" spans="1:58" hidden="1" x14ac:dyDescent="0.25">
      <c r="A303" t="s">
        <v>818</v>
      </c>
      <c r="B303" t="s">
        <v>819</v>
      </c>
      <c r="C303" t="s">
        <v>820</v>
      </c>
      <c r="D303" t="s">
        <v>225</v>
      </c>
      <c r="E303" t="s">
        <v>60</v>
      </c>
      <c r="G303" t="s">
        <v>62</v>
      </c>
      <c r="I303" t="s">
        <v>63</v>
      </c>
      <c r="J303" t="s">
        <v>64</v>
      </c>
      <c r="L303" t="s">
        <v>65</v>
      </c>
      <c r="M303" t="s">
        <v>63</v>
      </c>
      <c r="N303" t="s">
        <v>80</v>
      </c>
      <c r="O303" t="s">
        <v>80</v>
      </c>
      <c r="R303" t="s">
        <v>83</v>
      </c>
      <c r="S303" t="s">
        <v>63</v>
      </c>
      <c r="T303" t="s">
        <v>63</v>
      </c>
      <c r="U303" t="s">
        <v>63</v>
      </c>
      <c r="V303" t="s">
        <v>80</v>
      </c>
      <c r="W303" t="s">
        <v>80</v>
      </c>
      <c r="X303" t="s">
        <v>85</v>
      </c>
      <c r="Y303" t="s">
        <v>821</v>
      </c>
      <c r="Z303" t="s">
        <v>66</v>
      </c>
      <c r="AA303" t="s">
        <v>134</v>
      </c>
      <c r="AB303" t="s">
        <v>135</v>
      </c>
      <c r="AC303" t="s">
        <v>63</v>
      </c>
      <c r="AD303" t="s">
        <v>63</v>
      </c>
      <c r="AE303" t="s">
        <v>134</v>
      </c>
      <c r="AF303" t="s">
        <v>63</v>
      </c>
      <c r="AG303" t="s">
        <v>288</v>
      </c>
      <c r="AH303" t="s">
        <v>320</v>
      </c>
      <c r="AK303" t="s">
        <v>137</v>
      </c>
      <c r="AL303" t="s">
        <v>63</v>
      </c>
      <c r="AN303" t="s">
        <v>822</v>
      </c>
      <c r="AO303" t="s">
        <v>823</v>
      </c>
      <c r="AV303" t="s">
        <v>824</v>
      </c>
      <c r="AW303" t="s">
        <v>825</v>
      </c>
      <c r="AX303" t="s">
        <v>143</v>
      </c>
      <c r="AY303" t="s">
        <v>826</v>
      </c>
      <c r="AZ303" t="s">
        <v>66</v>
      </c>
      <c r="BA303" t="s">
        <v>828</v>
      </c>
    </row>
    <row r="304" spans="1:58" hidden="1" x14ac:dyDescent="0.25">
      <c r="A304" t="s">
        <v>818</v>
      </c>
      <c r="B304" t="s">
        <v>819</v>
      </c>
      <c r="C304" t="s">
        <v>820</v>
      </c>
      <c r="D304" t="s">
        <v>225</v>
      </c>
      <c r="E304" t="s">
        <v>60</v>
      </c>
      <c r="G304" t="s">
        <v>62</v>
      </c>
      <c r="I304" t="s">
        <v>63</v>
      </c>
      <c r="J304" t="s">
        <v>64</v>
      </c>
      <c r="L304" t="s">
        <v>65</v>
      </c>
      <c r="M304" t="s">
        <v>63</v>
      </c>
      <c r="N304" t="s">
        <v>80</v>
      </c>
      <c r="O304" t="s">
        <v>80</v>
      </c>
      <c r="R304" t="s">
        <v>83</v>
      </c>
      <c r="S304" t="s">
        <v>63</v>
      </c>
      <c r="T304" t="s">
        <v>63</v>
      </c>
      <c r="U304" t="s">
        <v>63</v>
      </c>
      <c r="V304" t="s">
        <v>80</v>
      </c>
      <c r="W304" t="s">
        <v>80</v>
      </c>
      <c r="X304" t="s">
        <v>85</v>
      </c>
      <c r="Y304" t="s">
        <v>821</v>
      </c>
      <c r="Z304" t="s">
        <v>66</v>
      </c>
      <c r="AA304" t="s">
        <v>134</v>
      </c>
      <c r="AB304" t="s">
        <v>135</v>
      </c>
      <c r="AC304" t="s">
        <v>63</v>
      </c>
      <c r="AD304" t="s">
        <v>63</v>
      </c>
      <c r="AE304" t="s">
        <v>134</v>
      </c>
      <c r="AF304" t="s">
        <v>63</v>
      </c>
      <c r="AG304" t="s">
        <v>288</v>
      </c>
      <c r="AH304" t="s">
        <v>320</v>
      </c>
      <c r="AK304" t="s">
        <v>137</v>
      </c>
      <c r="AL304" t="s">
        <v>63</v>
      </c>
      <c r="AN304" t="s">
        <v>822</v>
      </c>
      <c r="AO304" t="s">
        <v>823</v>
      </c>
      <c r="AV304" t="s">
        <v>829</v>
      </c>
      <c r="AW304" t="s">
        <v>825</v>
      </c>
      <c r="AX304" t="s">
        <v>143</v>
      </c>
      <c r="AY304" t="s">
        <v>470</v>
      </c>
      <c r="AZ304" t="s">
        <v>66</v>
      </c>
      <c r="BA304" t="s">
        <v>830</v>
      </c>
    </row>
    <row r="305" spans="1:53" hidden="1" x14ac:dyDescent="0.25">
      <c r="A305" t="s">
        <v>818</v>
      </c>
      <c r="B305" t="s">
        <v>819</v>
      </c>
      <c r="C305" t="s">
        <v>820</v>
      </c>
      <c r="D305" t="s">
        <v>225</v>
      </c>
      <c r="E305" t="s">
        <v>60</v>
      </c>
      <c r="G305" t="s">
        <v>62</v>
      </c>
      <c r="I305" t="s">
        <v>63</v>
      </c>
      <c r="J305" t="s">
        <v>64</v>
      </c>
      <c r="L305" t="s">
        <v>65</v>
      </c>
      <c r="M305" t="s">
        <v>63</v>
      </c>
      <c r="N305" t="s">
        <v>80</v>
      </c>
      <c r="O305" t="s">
        <v>80</v>
      </c>
      <c r="R305" t="s">
        <v>83</v>
      </c>
      <c r="S305" t="s">
        <v>63</v>
      </c>
      <c r="T305" t="s">
        <v>63</v>
      </c>
      <c r="U305" t="s">
        <v>63</v>
      </c>
      <c r="V305" t="s">
        <v>80</v>
      </c>
      <c r="W305" t="s">
        <v>80</v>
      </c>
      <c r="X305" t="s">
        <v>85</v>
      </c>
      <c r="Y305" t="s">
        <v>821</v>
      </c>
      <c r="Z305" t="s">
        <v>66</v>
      </c>
      <c r="AA305" t="s">
        <v>134</v>
      </c>
      <c r="AB305" t="s">
        <v>135</v>
      </c>
      <c r="AC305" t="s">
        <v>63</v>
      </c>
      <c r="AD305" t="s">
        <v>63</v>
      </c>
      <c r="AE305" t="s">
        <v>134</v>
      </c>
      <c r="AF305" t="s">
        <v>63</v>
      </c>
      <c r="AG305" t="s">
        <v>288</v>
      </c>
      <c r="AH305" t="s">
        <v>320</v>
      </c>
      <c r="AK305" t="s">
        <v>137</v>
      </c>
      <c r="AL305" t="s">
        <v>63</v>
      </c>
      <c r="AN305" t="s">
        <v>822</v>
      </c>
      <c r="AO305" t="s">
        <v>823</v>
      </c>
      <c r="AV305" t="s">
        <v>827</v>
      </c>
      <c r="AW305" t="s">
        <v>825</v>
      </c>
      <c r="AX305" t="s">
        <v>143</v>
      </c>
      <c r="AY305" t="s">
        <v>473</v>
      </c>
      <c r="AZ305" t="s">
        <v>66</v>
      </c>
      <c r="BA305" t="s">
        <v>830</v>
      </c>
    </row>
    <row r="306" spans="1:53" hidden="1" x14ac:dyDescent="0.25">
      <c r="A306" t="s">
        <v>831</v>
      </c>
      <c r="B306" t="s">
        <v>832</v>
      </c>
      <c r="C306" t="s">
        <v>833</v>
      </c>
      <c r="D306" t="s">
        <v>225</v>
      </c>
      <c r="E306" t="s">
        <v>60</v>
      </c>
      <c r="G306" t="s">
        <v>62</v>
      </c>
      <c r="I306" t="s">
        <v>63</v>
      </c>
      <c r="J306" t="s">
        <v>64</v>
      </c>
      <c r="L306" t="s">
        <v>65</v>
      </c>
      <c r="M306" t="s">
        <v>63</v>
      </c>
      <c r="N306" t="s">
        <v>80</v>
      </c>
      <c r="O306" t="s">
        <v>80</v>
      </c>
      <c r="R306" t="s">
        <v>83</v>
      </c>
      <c r="S306" t="s">
        <v>63</v>
      </c>
      <c r="T306" t="s">
        <v>84</v>
      </c>
      <c r="U306" t="s">
        <v>110</v>
      </c>
      <c r="V306" t="s">
        <v>110</v>
      </c>
      <c r="W306" t="s">
        <v>80</v>
      </c>
      <c r="X306" t="s">
        <v>110</v>
      </c>
      <c r="Z306" t="s">
        <v>66</v>
      </c>
      <c r="AA306" t="s">
        <v>134</v>
      </c>
      <c r="AB306" t="s">
        <v>135</v>
      </c>
      <c r="AC306" t="s">
        <v>63</v>
      </c>
      <c r="AD306" t="s">
        <v>110</v>
      </c>
      <c r="AE306" t="s">
        <v>134</v>
      </c>
      <c r="AF306" t="s">
        <v>63</v>
      </c>
      <c r="AG306" t="s">
        <v>122</v>
      </c>
      <c r="AH306" t="s">
        <v>320</v>
      </c>
      <c r="AK306" t="s">
        <v>137</v>
      </c>
      <c r="AL306" t="s">
        <v>63</v>
      </c>
      <c r="AN306" t="s">
        <v>716</v>
      </c>
      <c r="AO306" t="s">
        <v>834</v>
      </c>
      <c r="AV306" t="s">
        <v>835</v>
      </c>
      <c r="AW306" t="s">
        <v>314</v>
      </c>
      <c r="AX306" t="s">
        <v>315</v>
      </c>
      <c r="AY306" t="s">
        <v>402</v>
      </c>
      <c r="AZ306" t="s">
        <v>66</v>
      </c>
    </row>
    <row r="307" spans="1:53" hidden="1" x14ac:dyDescent="0.25">
      <c r="A307" t="s">
        <v>831</v>
      </c>
      <c r="B307" t="s">
        <v>832</v>
      </c>
      <c r="C307" t="s">
        <v>833</v>
      </c>
      <c r="D307" t="s">
        <v>225</v>
      </c>
      <c r="E307" t="s">
        <v>60</v>
      </c>
      <c r="G307" t="s">
        <v>62</v>
      </c>
      <c r="I307" t="s">
        <v>63</v>
      </c>
      <c r="J307" t="s">
        <v>64</v>
      </c>
      <c r="L307" t="s">
        <v>65</v>
      </c>
      <c r="M307" t="s">
        <v>63</v>
      </c>
      <c r="N307" t="s">
        <v>80</v>
      </c>
      <c r="O307" t="s">
        <v>80</v>
      </c>
      <c r="R307" t="s">
        <v>83</v>
      </c>
      <c r="S307" t="s">
        <v>63</v>
      </c>
      <c r="T307" t="s">
        <v>84</v>
      </c>
      <c r="U307" t="s">
        <v>110</v>
      </c>
      <c r="V307" t="s">
        <v>110</v>
      </c>
      <c r="W307" t="s">
        <v>80</v>
      </c>
      <c r="X307" t="s">
        <v>110</v>
      </c>
      <c r="Z307" t="s">
        <v>66</v>
      </c>
      <c r="AA307" t="s">
        <v>134</v>
      </c>
      <c r="AB307" t="s">
        <v>135</v>
      </c>
      <c r="AC307" t="s">
        <v>63</v>
      </c>
      <c r="AD307" t="s">
        <v>110</v>
      </c>
      <c r="AE307" t="s">
        <v>134</v>
      </c>
      <c r="AF307" t="s">
        <v>63</v>
      </c>
      <c r="AG307" t="s">
        <v>122</v>
      </c>
      <c r="AH307" t="s">
        <v>320</v>
      </c>
      <c r="AK307" t="s">
        <v>137</v>
      </c>
      <c r="AL307" t="s">
        <v>63</v>
      </c>
      <c r="AN307" t="s">
        <v>716</v>
      </c>
      <c r="AO307" t="s">
        <v>834</v>
      </c>
      <c r="AV307" t="s">
        <v>836</v>
      </c>
      <c r="AW307" t="s">
        <v>159</v>
      </c>
      <c r="AX307" t="s">
        <v>315</v>
      </c>
      <c r="AY307" t="s">
        <v>402</v>
      </c>
      <c r="AZ307" t="s">
        <v>66</v>
      </c>
    </row>
    <row r="308" spans="1:53" hidden="1" x14ac:dyDescent="0.25">
      <c r="A308" t="s">
        <v>831</v>
      </c>
      <c r="B308" t="s">
        <v>832</v>
      </c>
      <c r="C308" t="s">
        <v>833</v>
      </c>
      <c r="D308" t="s">
        <v>225</v>
      </c>
      <c r="E308" t="s">
        <v>60</v>
      </c>
      <c r="G308" t="s">
        <v>62</v>
      </c>
      <c r="I308" t="s">
        <v>63</v>
      </c>
      <c r="J308" t="s">
        <v>64</v>
      </c>
      <c r="L308" t="s">
        <v>65</v>
      </c>
      <c r="M308" t="s">
        <v>63</v>
      </c>
      <c r="N308" t="s">
        <v>80</v>
      </c>
      <c r="O308" t="s">
        <v>80</v>
      </c>
      <c r="R308" t="s">
        <v>83</v>
      </c>
      <c r="S308" t="s">
        <v>63</v>
      </c>
      <c r="T308" t="s">
        <v>84</v>
      </c>
      <c r="U308" t="s">
        <v>110</v>
      </c>
      <c r="V308" t="s">
        <v>110</v>
      </c>
      <c r="W308" t="s">
        <v>80</v>
      </c>
      <c r="X308" t="s">
        <v>110</v>
      </c>
      <c r="Z308" t="s">
        <v>66</v>
      </c>
      <c r="AA308" t="s">
        <v>134</v>
      </c>
      <c r="AB308" t="s">
        <v>135</v>
      </c>
      <c r="AC308" t="s">
        <v>63</v>
      </c>
      <c r="AD308" t="s">
        <v>110</v>
      </c>
      <c r="AE308" t="s">
        <v>134</v>
      </c>
      <c r="AF308" t="s">
        <v>63</v>
      </c>
      <c r="AG308" t="s">
        <v>122</v>
      </c>
      <c r="AH308" t="s">
        <v>320</v>
      </c>
      <c r="AK308" t="s">
        <v>137</v>
      </c>
      <c r="AL308" t="s">
        <v>63</v>
      </c>
      <c r="AN308" t="s">
        <v>716</v>
      </c>
      <c r="AO308" t="s">
        <v>834</v>
      </c>
      <c r="AV308" t="s">
        <v>837</v>
      </c>
      <c r="AW308" t="s">
        <v>314</v>
      </c>
      <c r="AX308" t="s">
        <v>143</v>
      </c>
      <c r="AY308" t="s">
        <v>402</v>
      </c>
      <c r="AZ308" t="s">
        <v>66</v>
      </c>
    </row>
    <row r="309" spans="1:53" hidden="1" x14ac:dyDescent="0.25">
      <c r="A309" t="s">
        <v>831</v>
      </c>
      <c r="B309" t="s">
        <v>832</v>
      </c>
      <c r="C309" t="s">
        <v>833</v>
      </c>
      <c r="D309" t="s">
        <v>225</v>
      </c>
      <c r="E309" t="s">
        <v>60</v>
      </c>
      <c r="G309" t="s">
        <v>62</v>
      </c>
      <c r="I309" t="s">
        <v>63</v>
      </c>
      <c r="J309" t="s">
        <v>64</v>
      </c>
      <c r="L309" t="s">
        <v>65</v>
      </c>
      <c r="M309" t="s">
        <v>63</v>
      </c>
      <c r="N309" t="s">
        <v>80</v>
      </c>
      <c r="O309" t="s">
        <v>80</v>
      </c>
      <c r="R309" t="s">
        <v>83</v>
      </c>
      <c r="S309" t="s">
        <v>63</v>
      </c>
      <c r="T309" t="s">
        <v>84</v>
      </c>
      <c r="U309" t="s">
        <v>110</v>
      </c>
      <c r="V309" t="s">
        <v>110</v>
      </c>
      <c r="W309" t="s">
        <v>80</v>
      </c>
      <c r="X309" t="s">
        <v>110</v>
      </c>
      <c r="Z309" t="s">
        <v>66</v>
      </c>
      <c r="AA309" t="s">
        <v>134</v>
      </c>
      <c r="AB309" t="s">
        <v>135</v>
      </c>
      <c r="AC309" t="s">
        <v>63</v>
      </c>
      <c r="AD309" t="s">
        <v>110</v>
      </c>
      <c r="AE309" t="s">
        <v>134</v>
      </c>
      <c r="AF309" t="s">
        <v>63</v>
      </c>
      <c r="AG309" t="s">
        <v>122</v>
      </c>
      <c r="AH309" t="s">
        <v>320</v>
      </c>
      <c r="AK309" t="s">
        <v>137</v>
      </c>
      <c r="AL309" t="s">
        <v>63</v>
      </c>
      <c r="AN309" t="s">
        <v>716</v>
      </c>
      <c r="AO309" t="s">
        <v>834</v>
      </c>
      <c r="AV309" t="s">
        <v>838</v>
      </c>
      <c r="AW309" t="s">
        <v>159</v>
      </c>
      <c r="AX309" t="s">
        <v>143</v>
      </c>
      <c r="AY309" t="s">
        <v>402</v>
      </c>
      <c r="AZ309" t="s">
        <v>66</v>
      </c>
    </row>
    <row r="310" spans="1:53" hidden="1" x14ac:dyDescent="0.25">
      <c r="A310" t="s">
        <v>839</v>
      </c>
      <c r="B310" t="s">
        <v>840</v>
      </c>
      <c r="C310" t="s">
        <v>841</v>
      </c>
      <c r="D310" t="s">
        <v>254</v>
      </c>
      <c r="E310" t="s">
        <v>60</v>
      </c>
      <c r="G310" t="s">
        <v>62</v>
      </c>
      <c r="I310" t="s">
        <v>128</v>
      </c>
      <c r="J310" t="s">
        <v>207</v>
      </c>
      <c r="K310" t="s">
        <v>842</v>
      </c>
      <c r="L310" t="s">
        <v>65</v>
      </c>
    </row>
    <row r="311" spans="1:53" hidden="1" x14ac:dyDescent="0.25">
      <c r="A311" t="s">
        <v>843</v>
      </c>
      <c r="B311" t="s">
        <v>844</v>
      </c>
      <c r="C311" t="s">
        <v>845</v>
      </c>
      <c r="D311" t="s">
        <v>225</v>
      </c>
      <c r="E311" t="s">
        <v>60</v>
      </c>
      <c r="G311" t="s">
        <v>62</v>
      </c>
      <c r="I311" t="s">
        <v>63</v>
      </c>
      <c r="J311" t="s">
        <v>64</v>
      </c>
      <c r="L311" t="s">
        <v>65</v>
      </c>
      <c r="M311" t="s">
        <v>63</v>
      </c>
      <c r="N311" t="s">
        <v>80</v>
      </c>
      <c r="O311" t="s">
        <v>63</v>
      </c>
      <c r="R311" t="s">
        <v>83</v>
      </c>
      <c r="S311" t="s">
        <v>63</v>
      </c>
      <c r="T311" t="s">
        <v>63</v>
      </c>
      <c r="U311" t="s">
        <v>110</v>
      </c>
      <c r="V311" t="s">
        <v>80</v>
      </c>
      <c r="W311" t="s">
        <v>80</v>
      </c>
      <c r="X311" t="s">
        <v>110</v>
      </c>
      <c r="Z311" t="s">
        <v>66</v>
      </c>
      <c r="AA311" t="s">
        <v>134</v>
      </c>
      <c r="AB311" t="s">
        <v>135</v>
      </c>
      <c r="AC311" t="s">
        <v>66</v>
      </c>
      <c r="AD311" t="s">
        <v>63</v>
      </c>
      <c r="AE311" t="s">
        <v>134</v>
      </c>
      <c r="AF311" t="s">
        <v>63</v>
      </c>
      <c r="AG311" t="s">
        <v>81</v>
      </c>
      <c r="AH311" t="s">
        <v>320</v>
      </c>
      <c r="AK311" t="s">
        <v>137</v>
      </c>
      <c r="AL311" t="s">
        <v>63</v>
      </c>
      <c r="AN311" t="s">
        <v>846</v>
      </c>
      <c r="AO311" t="s">
        <v>372</v>
      </c>
      <c r="AV311" t="s">
        <v>847</v>
      </c>
      <c r="AW311" t="s">
        <v>848</v>
      </c>
      <c r="AX311" t="s">
        <v>849</v>
      </c>
      <c r="AY311" t="s">
        <v>359</v>
      </c>
      <c r="AZ311" t="s">
        <v>66</v>
      </c>
      <c r="BA311" t="s">
        <v>850</v>
      </c>
    </row>
    <row r="312" spans="1:53" hidden="1" x14ac:dyDescent="0.25">
      <c r="A312" t="s">
        <v>851</v>
      </c>
      <c r="B312" t="s">
        <v>852</v>
      </c>
      <c r="C312" t="s">
        <v>853</v>
      </c>
      <c r="D312" t="s">
        <v>254</v>
      </c>
      <c r="E312" t="s">
        <v>60</v>
      </c>
      <c r="G312" t="s">
        <v>743</v>
      </c>
      <c r="I312" t="s">
        <v>63</v>
      </c>
      <c r="J312" t="s">
        <v>64</v>
      </c>
      <c r="L312" t="s">
        <v>65</v>
      </c>
    </row>
    <row r="313" spans="1:53" hidden="1" x14ac:dyDescent="0.25">
      <c r="A313" t="s">
        <v>854</v>
      </c>
      <c r="B313" t="s">
        <v>855</v>
      </c>
      <c r="C313" t="s">
        <v>856</v>
      </c>
      <c r="D313" t="s">
        <v>254</v>
      </c>
      <c r="E313" t="s">
        <v>60</v>
      </c>
      <c r="G313" t="s">
        <v>72</v>
      </c>
      <c r="I313" t="s">
        <v>63</v>
      </c>
      <c r="J313" t="s">
        <v>64</v>
      </c>
      <c r="L313" t="s">
        <v>73</v>
      </c>
    </row>
    <row r="314" spans="1:53" hidden="1" x14ac:dyDescent="0.25">
      <c r="A314" t="s">
        <v>857</v>
      </c>
      <c r="B314" t="s">
        <v>858</v>
      </c>
      <c r="C314" t="s">
        <v>859</v>
      </c>
      <c r="D314" t="s">
        <v>225</v>
      </c>
      <c r="E314" t="s">
        <v>60</v>
      </c>
      <c r="G314" t="s">
        <v>72</v>
      </c>
      <c r="I314" t="s">
        <v>63</v>
      </c>
      <c r="J314" t="s">
        <v>64</v>
      </c>
      <c r="L314" t="s">
        <v>73</v>
      </c>
    </row>
    <row r="315" spans="1:53" hidden="1" x14ac:dyDescent="0.25">
      <c r="A315" t="s">
        <v>860</v>
      </c>
      <c r="B315" t="s">
        <v>861</v>
      </c>
      <c r="C315" t="s">
        <v>862</v>
      </c>
      <c r="D315" t="s">
        <v>254</v>
      </c>
      <c r="E315" t="s">
        <v>60</v>
      </c>
      <c r="G315" t="s">
        <v>72</v>
      </c>
      <c r="I315" t="s">
        <v>63</v>
      </c>
      <c r="J315" t="s">
        <v>64</v>
      </c>
      <c r="L315" t="s">
        <v>73</v>
      </c>
    </row>
    <row r="316" spans="1:53" hidden="1" x14ac:dyDescent="0.25">
      <c r="A316" t="s">
        <v>863</v>
      </c>
      <c r="B316" t="s">
        <v>864</v>
      </c>
      <c r="C316" t="s">
        <v>865</v>
      </c>
      <c r="D316" t="s">
        <v>225</v>
      </c>
      <c r="E316" t="s">
        <v>60</v>
      </c>
      <c r="G316" t="s">
        <v>133</v>
      </c>
      <c r="I316" t="s">
        <v>63</v>
      </c>
      <c r="J316" t="s">
        <v>64</v>
      </c>
      <c r="L316" t="s">
        <v>73</v>
      </c>
      <c r="M316" t="s">
        <v>63</v>
      </c>
      <c r="N316" t="s">
        <v>66</v>
      </c>
      <c r="O316" t="s">
        <v>80</v>
      </c>
      <c r="P316" t="s">
        <v>15</v>
      </c>
      <c r="Q316" t="s">
        <v>866</v>
      </c>
    </row>
    <row r="317" spans="1:53" hidden="1" x14ac:dyDescent="0.25">
      <c r="A317" t="s">
        <v>867</v>
      </c>
      <c r="B317" t="s">
        <v>868</v>
      </c>
      <c r="C317" t="s">
        <v>869</v>
      </c>
      <c r="D317" t="s">
        <v>225</v>
      </c>
      <c r="E317" t="s">
        <v>60</v>
      </c>
      <c r="G317" t="s">
        <v>62</v>
      </c>
      <c r="I317" t="s">
        <v>63</v>
      </c>
      <c r="J317" t="s">
        <v>64</v>
      </c>
      <c r="L317" t="s">
        <v>73</v>
      </c>
      <c r="M317" t="s">
        <v>63</v>
      </c>
      <c r="N317" t="s">
        <v>80</v>
      </c>
      <c r="O317" t="s">
        <v>63</v>
      </c>
      <c r="R317" t="s">
        <v>83</v>
      </c>
      <c r="S317" t="s">
        <v>63</v>
      </c>
      <c r="T317" t="s">
        <v>84</v>
      </c>
      <c r="U317" t="s">
        <v>110</v>
      </c>
      <c r="V317" t="s">
        <v>80</v>
      </c>
      <c r="W317" t="s">
        <v>63</v>
      </c>
      <c r="X317" t="s">
        <v>85</v>
      </c>
      <c r="Y317" t="s">
        <v>870</v>
      </c>
      <c r="Z317" t="s">
        <v>66</v>
      </c>
      <c r="AA317" t="s">
        <v>134</v>
      </c>
      <c r="AB317" t="s">
        <v>135</v>
      </c>
      <c r="AC317" t="s">
        <v>63</v>
      </c>
      <c r="AD317" t="s">
        <v>110</v>
      </c>
      <c r="AE317" t="s">
        <v>134</v>
      </c>
      <c r="AF317" t="s">
        <v>63</v>
      </c>
      <c r="AG317" t="s">
        <v>122</v>
      </c>
      <c r="AH317" t="s">
        <v>320</v>
      </c>
      <c r="AK317" t="s">
        <v>137</v>
      </c>
      <c r="AL317" t="s">
        <v>63</v>
      </c>
      <c r="AN317" t="s">
        <v>871</v>
      </c>
      <c r="AO317" t="s">
        <v>872</v>
      </c>
      <c r="AV317" t="s">
        <v>873</v>
      </c>
      <c r="AW317" t="s">
        <v>874</v>
      </c>
      <c r="AX317" t="s">
        <v>143</v>
      </c>
      <c r="AY317" t="s">
        <v>399</v>
      </c>
      <c r="AZ317" t="s">
        <v>66</v>
      </c>
      <c r="BA317" t="s">
        <v>875</v>
      </c>
    </row>
    <row r="318" spans="1:53" hidden="1" x14ac:dyDescent="0.25">
      <c r="A318" t="s">
        <v>876</v>
      </c>
      <c r="B318" t="s">
        <v>877</v>
      </c>
      <c r="C318" t="s">
        <v>878</v>
      </c>
      <c r="D318" t="s">
        <v>225</v>
      </c>
      <c r="E318" t="s">
        <v>60</v>
      </c>
      <c r="G318" t="s">
        <v>118</v>
      </c>
      <c r="I318" t="s">
        <v>63</v>
      </c>
      <c r="J318" t="s">
        <v>64</v>
      </c>
      <c r="L318" t="s">
        <v>73</v>
      </c>
      <c r="M318" t="s">
        <v>63</v>
      </c>
      <c r="N318" t="s">
        <v>80</v>
      </c>
      <c r="O318" t="s">
        <v>80</v>
      </c>
      <c r="R318" t="s">
        <v>83</v>
      </c>
      <c r="S318" t="s">
        <v>63</v>
      </c>
      <c r="T318" t="s">
        <v>63</v>
      </c>
      <c r="U318" t="s">
        <v>63</v>
      </c>
      <c r="V318" t="s">
        <v>80</v>
      </c>
      <c r="W318" t="s">
        <v>80</v>
      </c>
      <c r="X318" t="s">
        <v>85</v>
      </c>
      <c r="Y318" t="s">
        <v>879</v>
      </c>
      <c r="Z318" t="s">
        <v>66</v>
      </c>
      <c r="AA318" t="s">
        <v>63</v>
      </c>
      <c r="AB318" t="s">
        <v>63</v>
      </c>
      <c r="AC318" t="s">
        <v>66</v>
      </c>
      <c r="AD318" t="s">
        <v>63</v>
      </c>
      <c r="AE318" t="s">
        <v>63</v>
      </c>
      <c r="AF318" t="s">
        <v>63</v>
      </c>
      <c r="AG318" t="s">
        <v>288</v>
      </c>
      <c r="AH318" t="s">
        <v>78</v>
      </c>
      <c r="AJ318" t="s">
        <v>63</v>
      </c>
      <c r="AL318" t="s">
        <v>63</v>
      </c>
      <c r="AN318" t="s">
        <v>880</v>
      </c>
      <c r="AO318" t="s">
        <v>881</v>
      </c>
      <c r="AP318" t="s">
        <v>386</v>
      </c>
      <c r="AQ318" t="s">
        <v>89</v>
      </c>
      <c r="AR318" t="s">
        <v>220</v>
      </c>
      <c r="AS318" t="s">
        <v>103</v>
      </c>
      <c r="AT318" t="s">
        <v>63</v>
      </c>
    </row>
    <row r="319" spans="1:53" hidden="1" x14ac:dyDescent="0.25">
      <c r="A319" t="s">
        <v>876</v>
      </c>
      <c r="B319" t="s">
        <v>877</v>
      </c>
      <c r="C319" t="s">
        <v>878</v>
      </c>
      <c r="D319" t="s">
        <v>225</v>
      </c>
      <c r="E319" t="s">
        <v>60</v>
      </c>
      <c r="G319" t="s">
        <v>118</v>
      </c>
      <c r="I319" t="s">
        <v>63</v>
      </c>
      <c r="J319" t="s">
        <v>64</v>
      </c>
      <c r="L319" t="s">
        <v>73</v>
      </c>
      <c r="M319" t="s">
        <v>63</v>
      </c>
      <c r="N319" t="s">
        <v>80</v>
      </c>
      <c r="O319" t="s">
        <v>80</v>
      </c>
      <c r="R319" t="s">
        <v>83</v>
      </c>
      <c r="S319" t="s">
        <v>63</v>
      </c>
      <c r="T319" t="s">
        <v>63</v>
      </c>
      <c r="U319" t="s">
        <v>63</v>
      </c>
      <c r="V319" t="s">
        <v>80</v>
      </c>
      <c r="W319" t="s">
        <v>80</v>
      </c>
      <c r="X319" t="s">
        <v>85</v>
      </c>
      <c r="Y319" t="s">
        <v>879</v>
      </c>
      <c r="Z319" t="s">
        <v>66</v>
      </c>
      <c r="AA319" t="s">
        <v>63</v>
      </c>
      <c r="AB319" t="s">
        <v>63</v>
      </c>
      <c r="AC319" t="s">
        <v>66</v>
      </c>
      <c r="AD319" t="s">
        <v>63</v>
      </c>
      <c r="AE319" t="s">
        <v>63</v>
      </c>
      <c r="AF319" t="s">
        <v>63</v>
      </c>
      <c r="AG319" t="s">
        <v>288</v>
      </c>
      <c r="AH319" t="s">
        <v>78</v>
      </c>
      <c r="AJ319" t="s">
        <v>63</v>
      </c>
      <c r="AL319" t="s">
        <v>63</v>
      </c>
      <c r="AN319" t="s">
        <v>880</v>
      </c>
      <c r="AO319" t="s">
        <v>881</v>
      </c>
      <c r="AP319" t="s">
        <v>882</v>
      </c>
      <c r="AQ319" t="s">
        <v>89</v>
      </c>
      <c r="AR319" t="s">
        <v>220</v>
      </c>
      <c r="AS319" t="s">
        <v>352</v>
      </c>
      <c r="AT319" t="s">
        <v>63</v>
      </c>
      <c r="AU319" t="s">
        <v>883</v>
      </c>
    </row>
    <row r="320" spans="1:53" hidden="1" x14ac:dyDescent="0.25">
      <c r="A320" t="s">
        <v>876</v>
      </c>
      <c r="B320" t="s">
        <v>877</v>
      </c>
      <c r="C320" t="s">
        <v>878</v>
      </c>
      <c r="D320" t="s">
        <v>225</v>
      </c>
      <c r="E320" t="s">
        <v>60</v>
      </c>
      <c r="G320" t="s">
        <v>118</v>
      </c>
      <c r="I320" t="s">
        <v>63</v>
      </c>
      <c r="J320" t="s">
        <v>64</v>
      </c>
      <c r="L320" t="s">
        <v>73</v>
      </c>
      <c r="M320" t="s">
        <v>63</v>
      </c>
      <c r="N320" t="s">
        <v>80</v>
      </c>
      <c r="O320" t="s">
        <v>80</v>
      </c>
      <c r="R320" t="s">
        <v>83</v>
      </c>
      <c r="S320" t="s">
        <v>63</v>
      </c>
      <c r="T320" t="s">
        <v>63</v>
      </c>
      <c r="U320" t="s">
        <v>63</v>
      </c>
      <c r="V320" t="s">
        <v>80</v>
      </c>
      <c r="W320" t="s">
        <v>80</v>
      </c>
      <c r="X320" t="s">
        <v>85</v>
      </c>
      <c r="Y320" t="s">
        <v>879</v>
      </c>
      <c r="Z320" t="s">
        <v>66</v>
      </c>
      <c r="AA320" t="s">
        <v>63</v>
      </c>
      <c r="AB320" t="s">
        <v>63</v>
      </c>
      <c r="AC320" t="s">
        <v>66</v>
      </c>
      <c r="AD320" t="s">
        <v>63</v>
      </c>
      <c r="AE320" t="s">
        <v>63</v>
      </c>
      <c r="AF320" t="s">
        <v>63</v>
      </c>
      <c r="AG320" t="s">
        <v>288</v>
      </c>
      <c r="AH320" t="s">
        <v>78</v>
      </c>
      <c r="AJ320" t="s">
        <v>63</v>
      </c>
      <c r="AL320" t="s">
        <v>63</v>
      </c>
      <c r="AN320" t="s">
        <v>880</v>
      </c>
      <c r="AO320" t="s">
        <v>881</v>
      </c>
      <c r="AP320" t="s">
        <v>385</v>
      </c>
      <c r="AQ320" t="s">
        <v>89</v>
      </c>
      <c r="AR320" t="s">
        <v>351</v>
      </c>
      <c r="AS320" t="s">
        <v>103</v>
      </c>
      <c r="AT320" t="s">
        <v>63</v>
      </c>
    </row>
    <row r="321" spans="1:47" hidden="1" x14ac:dyDescent="0.25">
      <c r="A321" t="s">
        <v>876</v>
      </c>
      <c r="B321" t="s">
        <v>877</v>
      </c>
      <c r="C321" t="s">
        <v>878</v>
      </c>
      <c r="D321" t="s">
        <v>225</v>
      </c>
      <c r="E321" t="s">
        <v>60</v>
      </c>
      <c r="G321" t="s">
        <v>118</v>
      </c>
      <c r="I321" t="s">
        <v>63</v>
      </c>
      <c r="J321" t="s">
        <v>64</v>
      </c>
      <c r="L321" t="s">
        <v>73</v>
      </c>
      <c r="M321" t="s">
        <v>63</v>
      </c>
      <c r="N321" t="s">
        <v>80</v>
      </c>
      <c r="O321" t="s">
        <v>80</v>
      </c>
      <c r="R321" t="s">
        <v>83</v>
      </c>
      <c r="S321" t="s">
        <v>63</v>
      </c>
      <c r="T321" t="s">
        <v>63</v>
      </c>
      <c r="U321" t="s">
        <v>63</v>
      </c>
      <c r="V321" t="s">
        <v>80</v>
      </c>
      <c r="W321" t="s">
        <v>80</v>
      </c>
      <c r="X321" t="s">
        <v>85</v>
      </c>
      <c r="Y321" t="s">
        <v>879</v>
      </c>
      <c r="Z321" t="s">
        <v>66</v>
      </c>
      <c r="AA321" t="s">
        <v>63</v>
      </c>
      <c r="AB321" t="s">
        <v>63</v>
      </c>
      <c r="AC321" t="s">
        <v>66</v>
      </c>
      <c r="AD321" t="s">
        <v>63</v>
      </c>
      <c r="AE321" t="s">
        <v>63</v>
      </c>
      <c r="AF321" t="s">
        <v>63</v>
      </c>
      <c r="AG321" t="s">
        <v>288</v>
      </c>
      <c r="AH321" t="s">
        <v>78</v>
      </c>
      <c r="AJ321" t="s">
        <v>63</v>
      </c>
      <c r="AL321" t="s">
        <v>63</v>
      </c>
      <c r="AN321" t="s">
        <v>880</v>
      </c>
      <c r="AO321" t="s">
        <v>881</v>
      </c>
      <c r="AP321" t="s">
        <v>884</v>
      </c>
      <c r="AQ321" t="s">
        <v>89</v>
      </c>
      <c r="AR321" t="s">
        <v>351</v>
      </c>
      <c r="AS321" t="s">
        <v>352</v>
      </c>
      <c r="AT321" t="s">
        <v>63</v>
      </c>
      <c r="AU321" t="s">
        <v>885</v>
      </c>
    </row>
    <row r="322" spans="1:47" hidden="1" x14ac:dyDescent="0.25">
      <c r="A322" t="s">
        <v>876</v>
      </c>
      <c r="B322" t="s">
        <v>877</v>
      </c>
      <c r="C322" t="s">
        <v>878</v>
      </c>
      <c r="D322" t="s">
        <v>225</v>
      </c>
      <c r="E322" t="s">
        <v>60</v>
      </c>
      <c r="G322" t="s">
        <v>118</v>
      </c>
      <c r="I322" t="s">
        <v>63</v>
      </c>
      <c r="J322" t="s">
        <v>64</v>
      </c>
      <c r="L322" t="s">
        <v>73</v>
      </c>
      <c r="M322" t="s">
        <v>63</v>
      </c>
      <c r="N322" t="s">
        <v>80</v>
      </c>
      <c r="O322" t="s">
        <v>80</v>
      </c>
      <c r="R322" t="s">
        <v>83</v>
      </c>
      <c r="S322" t="s">
        <v>63</v>
      </c>
      <c r="T322" t="s">
        <v>63</v>
      </c>
      <c r="U322" t="s">
        <v>63</v>
      </c>
      <c r="V322" t="s">
        <v>80</v>
      </c>
      <c r="W322" t="s">
        <v>80</v>
      </c>
      <c r="X322" t="s">
        <v>85</v>
      </c>
      <c r="Y322" t="s">
        <v>879</v>
      </c>
      <c r="Z322" t="s">
        <v>66</v>
      </c>
      <c r="AA322" t="s">
        <v>63</v>
      </c>
      <c r="AB322" t="s">
        <v>63</v>
      </c>
      <c r="AC322" t="s">
        <v>66</v>
      </c>
      <c r="AD322" t="s">
        <v>63</v>
      </c>
      <c r="AE322" t="s">
        <v>63</v>
      </c>
      <c r="AF322" t="s">
        <v>63</v>
      </c>
      <c r="AG322" t="s">
        <v>288</v>
      </c>
      <c r="AH322" t="s">
        <v>78</v>
      </c>
      <c r="AJ322" t="s">
        <v>63</v>
      </c>
      <c r="AL322" t="s">
        <v>63</v>
      </c>
      <c r="AN322" t="s">
        <v>880</v>
      </c>
      <c r="AO322" t="s">
        <v>881</v>
      </c>
      <c r="AP322" t="s">
        <v>886</v>
      </c>
      <c r="AQ322" t="s">
        <v>89</v>
      </c>
      <c r="AR322" t="s">
        <v>521</v>
      </c>
      <c r="AS322" t="s">
        <v>103</v>
      </c>
      <c r="AT322" t="s">
        <v>63</v>
      </c>
    </row>
    <row r="323" spans="1:47" hidden="1" x14ac:dyDescent="0.25">
      <c r="A323" t="s">
        <v>876</v>
      </c>
      <c r="B323" t="s">
        <v>877</v>
      </c>
      <c r="C323" t="s">
        <v>878</v>
      </c>
      <c r="D323" t="s">
        <v>225</v>
      </c>
      <c r="E323" t="s">
        <v>60</v>
      </c>
      <c r="G323" t="s">
        <v>118</v>
      </c>
      <c r="I323" t="s">
        <v>63</v>
      </c>
      <c r="J323" t="s">
        <v>64</v>
      </c>
      <c r="L323" t="s">
        <v>73</v>
      </c>
      <c r="M323" t="s">
        <v>63</v>
      </c>
      <c r="N323" t="s">
        <v>80</v>
      </c>
      <c r="O323" t="s">
        <v>80</v>
      </c>
      <c r="R323" t="s">
        <v>83</v>
      </c>
      <c r="S323" t="s">
        <v>63</v>
      </c>
      <c r="T323" t="s">
        <v>63</v>
      </c>
      <c r="U323" t="s">
        <v>63</v>
      </c>
      <c r="V323" t="s">
        <v>80</v>
      </c>
      <c r="W323" t="s">
        <v>80</v>
      </c>
      <c r="X323" t="s">
        <v>85</v>
      </c>
      <c r="Y323" t="s">
        <v>879</v>
      </c>
      <c r="Z323" t="s">
        <v>66</v>
      </c>
      <c r="AA323" t="s">
        <v>63</v>
      </c>
      <c r="AB323" t="s">
        <v>63</v>
      </c>
      <c r="AC323" t="s">
        <v>66</v>
      </c>
      <c r="AD323" t="s">
        <v>63</v>
      </c>
      <c r="AE323" t="s">
        <v>63</v>
      </c>
      <c r="AF323" t="s">
        <v>63</v>
      </c>
      <c r="AG323" t="s">
        <v>288</v>
      </c>
      <c r="AH323" t="s">
        <v>78</v>
      </c>
      <c r="AJ323" t="s">
        <v>63</v>
      </c>
      <c r="AL323" t="s">
        <v>63</v>
      </c>
      <c r="AN323" t="s">
        <v>880</v>
      </c>
      <c r="AO323" t="s">
        <v>881</v>
      </c>
      <c r="AP323" t="s">
        <v>887</v>
      </c>
      <c r="AQ323" t="s">
        <v>89</v>
      </c>
      <c r="AR323" t="s">
        <v>765</v>
      </c>
      <c r="AS323" t="s">
        <v>103</v>
      </c>
      <c r="AT323" t="s">
        <v>63</v>
      </c>
    </row>
    <row r="324" spans="1:47" hidden="1" x14ac:dyDescent="0.25">
      <c r="A324" t="s">
        <v>876</v>
      </c>
      <c r="B324" t="s">
        <v>877</v>
      </c>
      <c r="C324" t="s">
        <v>878</v>
      </c>
      <c r="D324" t="s">
        <v>225</v>
      </c>
      <c r="E324" t="s">
        <v>60</v>
      </c>
      <c r="G324" t="s">
        <v>118</v>
      </c>
      <c r="I324" t="s">
        <v>63</v>
      </c>
      <c r="J324" t="s">
        <v>64</v>
      </c>
      <c r="L324" t="s">
        <v>73</v>
      </c>
      <c r="M324" t="s">
        <v>63</v>
      </c>
      <c r="N324" t="s">
        <v>80</v>
      </c>
      <c r="O324" t="s">
        <v>80</v>
      </c>
      <c r="R324" t="s">
        <v>83</v>
      </c>
      <c r="S324" t="s">
        <v>63</v>
      </c>
      <c r="T324" t="s">
        <v>63</v>
      </c>
      <c r="U324" t="s">
        <v>63</v>
      </c>
      <c r="V324" t="s">
        <v>80</v>
      </c>
      <c r="W324" t="s">
        <v>80</v>
      </c>
      <c r="X324" t="s">
        <v>85</v>
      </c>
      <c r="Y324" t="s">
        <v>879</v>
      </c>
      <c r="Z324" t="s">
        <v>66</v>
      </c>
      <c r="AA324" t="s">
        <v>63</v>
      </c>
      <c r="AB324" t="s">
        <v>63</v>
      </c>
      <c r="AC324" t="s">
        <v>66</v>
      </c>
      <c r="AD324" t="s">
        <v>63</v>
      </c>
      <c r="AE324" t="s">
        <v>63</v>
      </c>
      <c r="AF324" t="s">
        <v>63</v>
      </c>
      <c r="AG324" t="s">
        <v>288</v>
      </c>
      <c r="AH324" t="s">
        <v>78</v>
      </c>
      <c r="AJ324" t="s">
        <v>63</v>
      </c>
      <c r="AL324" t="s">
        <v>63</v>
      </c>
      <c r="AN324" t="s">
        <v>880</v>
      </c>
      <c r="AO324" t="s">
        <v>881</v>
      </c>
      <c r="AP324" t="s">
        <v>888</v>
      </c>
      <c r="AQ324" t="s">
        <v>89</v>
      </c>
      <c r="AR324" t="s">
        <v>889</v>
      </c>
      <c r="AS324" t="s">
        <v>103</v>
      </c>
      <c r="AT324" t="s">
        <v>63</v>
      </c>
    </row>
    <row r="325" spans="1:47" hidden="1" x14ac:dyDescent="0.25">
      <c r="A325" t="s">
        <v>876</v>
      </c>
      <c r="B325" t="s">
        <v>877</v>
      </c>
      <c r="C325" t="s">
        <v>878</v>
      </c>
      <c r="D325" t="s">
        <v>225</v>
      </c>
      <c r="E325" t="s">
        <v>60</v>
      </c>
      <c r="G325" t="s">
        <v>118</v>
      </c>
      <c r="I325" t="s">
        <v>63</v>
      </c>
      <c r="J325" t="s">
        <v>64</v>
      </c>
      <c r="L325" t="s">
        <v>73</v>
      </c>
      <c r="M325" t="s">
        <v>63</v>
      </c>
      <c r="N325" t="s">
        <v>80</v>
      </c>
      <c r="O325" t="s">
        <v>80</v>
      </c>
      <c r="R325" t="s">
        <v>83</v>
      </c>
      <c r="S325" t="s">
        <v>63</v>
      </c>
      <c r="T325" t="s">
        <v>63</v>
      </c>
      <c r="U325" t="s">
        <v>63</v>
      </c>
      <c r="V325" t="s">
        <v>80</v>
      </c>
      <c r="W325" t="s">
        <v>80</v>
      </c>
      <c r="X325" t="s">
        <v>85</v>
      </c>
      <c r="Y325" t="s">
        <v>879</v>
      </c>
      <c r="Z325" t="s">
        <v>66</v>
      </c>
      <c r="AA325" t="s">
        <v>63</v>
      </c>
      <c r="AB325" t="s">
        <v>63</v>
      </c>
      <c r="AC325" t="s">
        <v>66</v>
      </c>
      <c r="AD325" t="s">
        <v>63</v>
      </c>
      <c r="AE325" t="s">
        <v>63</v>
      </c>
      <c r="AF325" t="s">
        <v>63</v>
      </c>
      <c r="AG325" t="s">
        <v>288</v>
      </c>
      <c r="AH325" t="s">
        <v>78</v>
      </c>
      <c r="AJ325" t="s">
        <v>63</v>
      </c>
      <c r="AL325" t="s">
        <v>63</v>
      </c>
      <c r="AN325" t="s">
        <v>880</v>
      </c>
      <c r="AO325" t="s">
        <v>881</v>
      </c>
      <c r="AP325" t="s">
        <v>890</v>
      </c>
      <c r="AQ325" t="s">
        <v>89</v>
      </c>
      <c r="AR325" t="s">
        <v>795</v>
      </c>
      <c r="AS325" s="3" t="s">
        <v>103</v>
      </c>
      <c r="AT325" t="s">
        <v>63</v>
      </c>
      <c r="AU325" t="s">
        <v>891</v>
      </c>
    </row>
    <row r="326" spans="1:47" hidden="1" x14ac:dyDescent="0.25">
      <c r="A326" t="s">
        <v>876</v>
      </c>
      <c r="B326" t="s">
        <v>877</v>
      </c>
      <c r="C326" t="s">
        <v>878</v>
      </c>
      <c r="D326" t="s">
        <v>225</v>
      </c>
      <c r="E326" t="s">
        <v>60</v>
      </c>
      <c r="G326" t="s">
        <v>118</v>
      </c>
      <c r="I326" t="s">
        <v>63</v>
      </c>
      <c r="J326" t="s">
        <v>64</v>
      </c>
      <c r="L326" t="s">
        <v>73</v>
      </c>
      <c r="M326" t="s">
        <v>63</v>
      </c>
      <c r="N326" t="s">
        <v>80</v>
      </c>
      <c r="O326" t="s">
        <v>80</v>
      </c>
      <c r="R326" t="s">
        <v>83</v>
      </c>
      <c r="S326" t="s">
        <v>63</v>
      </c>
      <c r="T326" t="s">
        <v>63</v>
      </c>
      <c r="U326" t="s">
        <v>63</v>
      </c>
      <c r="V326" t="s">
        <v>80</v>
      </c>
      <c r="W326" t="s">
        <v>80</v>
      </c>
      <c r="X326" t="s">
        <v>85</v>
      </c>
      <c r="Y326" t="s">
        <v>879</v>
      </c>
      <c r="Z326" t="s">
        <v>66</v>
      </c>
      <c r="AA326" t="s">
        <v>63</v>
      </c>
      <c r="AB326" t="s">
        <v>63</v>
      </c>
      <c r="AC326" t="s">
        <v>66</v>
      </c>
      <c r="AD326" t="s">
        <v>63</v>
      </c>
      <c r="AE326" t="s">
        <v>63</v>
      </c>
      <c r="AF326" t="s">
        <v>63</v>
      </c>
      <c r="AG326" t="s">
        <v>288</v>
      </c>
      <c r="AH326" t="s">
        <v>78</v>
      </c>
      <c r="AJ326" t="s">
        <v>63</v>
      </c>
      <c r="AL326" t="s">
        <v>63</v>
      </c>
      <c r="AN326" t="s">
        <v>880</v>
      </c>
      <c r="AO326" t="s">
        <v>881</v>
      </c>
      <c r="AP326" t="s">
        <v>892</v>
      </c>
      <c r="AQ326" t="s">
        <v>89</v>
      </c>
      <c r="AR326" t="s">
        <v>793</v>
      </c>
      <c r="AS326" t="s">
        <v>103</v>
      </c>
      <c r="AT326" t="s">
        <v>63</v>
      </c>
    </row>
    <row r="327" spans="1:47" hidden="1" x14ac:dyDescent="0.25">
      <c r="A327" t="s">
        <v>876</v>
      </c>
      <c r="B327" t="s">
        <v>877</v>
      </c>
      <c r="C327" t="s">
        <v>878</v>
      </c>
      <c r="D327" t="s">
        <v>225</v>
      </c>
      <c r="E327" t="s">
        <v>60</v>
      </c>
      <c r="G327" t="s">
        <v>118</v>
      </c>
      <c r="I327" t="s">
        <v>63</v>
      </c>
      <c r="J327" t="s">
        <v>64</v>
      </c>
      <c r="L327" t="s">
        <v>73</v>
      </c>
      <c r="M327" t="s">
        <v>63</v>
      </c>
      <c r="N327" t="s">
        <v>80</v>
      </c>
      <c r="O327" t="s">
        <v>80</v>
      </c>
      <c r="R327" t="s">
        <v>83</v>
      </c>
      <c r="S327" t="s">
        <v>63</v>
      </c>
      <c r="T327" t="s">
        <v>63</v>
      </c>
      <c r="U327" t="s">
        <v>63</v>
      </c>
      <c r="V327" t="s">
        <v>80</v>
      </c>
      <c r="W327" t="s">
        <v>80</v>
      </c>
      <c r="X327" t="s">
        <v>85</v>
      </c>
      <c r="Y327" t="s">
        <v>879</v>
      </c>
      <c r="Z327" t="s">
        <v>66</v>
      </c>
      <c r="AA327" t="s">
        <v>63</v>
      </c>
      <c r="AB327" t="s">
        <v>63</v>
      </c>
      <c r="AC327" t="s">
        <v>66</v>
      </c>
      <c r="AD327" t="s">
        <v>63</v>
      </c>
      <c r="AE327" t="s">
        <v>63</v>
      </c>
      <c r="AF327" t="s">
        <v>63</v>
      </c>
      <c r="AG327" t="s">
        <v>288</v>
      </c>
      <c r="AH327" t="s">
        <v>78</v>
      </c>
      <c r="AJ327" t="s">
        <v>63</v>
      </c>
      <c r="AL327" t="s">
        <v>63</v>
      </c>
      <c r="AN327" t="s">
        <v>880</v>
      </c>
      <c r="AO327" t="s">
        <v>881</v>
      </c>
      <c r="AP327" t="s">
        <v>893</v>
      </c>
      <c r="AQ327" t="s">
        <v>89</v>
      </c>
      <c r="AR327" t="s">
        <v>523</v>
      </c>
      <c r="AS327" t="s">
        <v>103</v>
      </c>
      <c r="AT327" t="s">
        <v>63</v>
      </c>
      <c r="AU327" t="s">
        <v>894</v>
      </c>
    </row>
    <row r="328" spans="1:47" hidden="1" x14ac:dyDescent="0.25">
      <c r="A328" t="s">
        <v>895</v>
      </c>
      <c r="B328" t="s">
        <v>896</v>
      </c>
      <c r="C328" t="s">
        <v>897</v>
      </c>
      <c r="D328" t="s">
        <v>254</v>
      </c>
      <c r="E328" t="s">
        <v>60</v>
      </c>
      <c r="G328" t="s">
        <v>743</v>
      </c>
      <c r="I328" t="s">
        <v>63</v>
      </c>
      <c r="J328" t="s">
        <v>64</v>
      </c>
      <c r="L328" t="s">
        <v>73</v>
      </c>
    </row>
    <row r="329" spans="1:47" hidden="1" x14ac:dyDescent="0.25">
      <c r="A329" t="s">
        <v>898</v>
      </c>
      <c r="B329" t="s">
        <v>899</v>
      </c>
      <c r="C329" t="s">
        <v>900</v>
      </c>
      <c r="D329" t="s">
        <v>225</v>
      </c>
      <c r="E329" t="s">
        <v>60</v>
      </c>
      <c r="G329" t="s">
        <v>118</v>
      </c>
      <c r="I329" t="s">
        <v>63</v>
      </c>
      <c r="J329" t="s">
        <v>64</v>
      </c>
      <c r="L329" t="s">
        <v>73</v>
      </c>
      <c r="M329" t="s">
        <v>63</v>
      </c>
      <c r="N329" t="s">
        <v>66</v>
      </c>
      <c r="O329" t="s">
        <v>66</v>
      </c>
      <c r="P329" t="s">
        <v>15</v>
      </c>
      <c r="Q329" t="s">
        <v>901</v>
      </c>
    </row>
    <row r="330" spans="1:47" hidden="1" x14ac:dyDescent="0.25">
      <c r="A330" t="s">
        <v>902</v>
      </c>
      <c r="B330" t="s">
        <v>903</v>
      </c>
      <c r="C330" t="s">
        <v>904</v>
      </c>
      <c r="D330" t="s">
        <v>225</v>
      </c>
      <c r="E330" t="s">
        <v>60</v>
      </c>
      <c r="G330" t="s">
        <v>78</v>
      </c>
      <c r="I330" t="s">
        <v>63</v>
      </c>
      <c r="J330" t="s">
        <v>64</v>
      </c>
      <c r="L330" t="s">
        <v>65</v>
      </c>
      <c r="M330" t="s">
        <v>63</v>
      </c>
      <c r="N330" t="s">
        <v>80</v>
      </c>
      <c r="O330" t="s">
        <v>80</v>
      </c>
      <c r="R330" t="s">
        <v>83</v>
      </c>
      <c r="S330" t="s">
        <v>63</v>
      </c>
      <c r="T330" t="s">
        <v>63</v>
      </c>
      <c r="U330" t="s">
        <v>63</v>
      </c>
      <c r="V330" t="s">
        <v>80</v>
      </c>
      <c r="W330" t="s">
        <v>80</v>
      </c>
      <c r="X330" t="s">
        <v>85</v>
      </c>
      <c r="Y330" t="s">
        <v>905</v>
      </c>
      <c r="Z330" t="s">
        <v>66</v>
      </c>
      <c r="AA330" t="s">
        <v>63</v>
      </c>
      <c r="AB330" t="s">
        <v>63</v>
      </c>
      <c r="AC330" t="s">
        <v>63</v>
      </c>
      <c r="AD330" t="s">
        <v>63</v>
      </c>
      <c r="AE330" t="s">
        <v>66</v>
      </c>
      <c r="AF330" t="s">
        <v>63</v>
      </c>
      <c r="AG330" t="s">
        <v>288</v>
      </c>
      <c r="AH330" t="s">
        <v>78</v>
      </c>
      <c r="AJ330" t="s">
        <v>63</v>
      </c>
      <c r="AL330" t="s">
        <v>63</v>
      </c>
      <c r="AN330" t="s">
        <v>504</v>
      </c>
      <c r="AO330" t="s">
        <v>906</v>
      </c>
      <c r="AP330" t="s">
        <v>907</v>
      </c>
      <c r="AQ330" t="s">
        <v>89</v>
      </c>
      <c r="AR330" t="s">
        <v>521</v>
      </c>
      <c r="AS330" t="s">
        <v>91</v>
      </c>
      <c r="AT330" t="s">
        <v>66</v>
      </c>
    </row>
    <row r="331" spans="1:47" hidden="1" x14ac:dyDescent="0.25">
      <c r="A331" t="s">
        <v>902</v>
      </c>
      <c r="B331" t="s">
        <v>903</v>
      </c>
      <c r="C331" t="s">
        <v>904</v>
      </c>
      <c r="D331" t="s">
        <v>225</v>
      </c>
      <c r="E331" t="s">
        <v>60</v>
      </c>
      <c r="G331" t="s">
        <v>78</v>
      </c>
      <c r="I331" t="s">
        <v>63</v>
      </c>
      <c r="J331" t="s">
        <v>64</v>
      </c>
      <c r="L331" t="s">
        <v>65</v>
      </c>
      <c r="M331" t="s">
        <v>63</v>
      </c>
      <c r="N331" t="s">
        <v>80</v>
      </c>
      <c r="O331" t="s">
        <v>80</v>
      </c>
      <c r="R331" t="s">
        <v>83</v>
      </c>
      <c r="S331" t="s">
        <v>63</v>
      </c>
      <c r="T331" t="s">
        <v>63</v>
      </c>
      <c r="U331" t="s">
        <v>63</v>
      </c>
      <c r="V331" t="s">
        <v>80</v>
      </c>
      <c r="W331" t="s">
        <v>80</v>
      </c>
      <c r="X331" t="s">
        <v>85</v>
      </c>
      <c r="Y331" t="s">
        <v>905</v>
      </c>
      <c r="Z331" t="s">
        <v>66</v>
      </c>
      <c r="AA331" t="s">
        <v>63</v>
      </c>
      <c r="AB331" t="s">
        <v>63</v>
      </c>
      <c r="AC331" t="s">
        <v>63</v>
      </c>
      <c r="AD331" t="s">
        <v>63</v>
      </c>
      <c r="AE331" t="s">
        <v>66</v>
      </c>
      <c r="AF331" t="s">
        <v>63</v>
      </c>
      <c r="AG331" t="s">
        <v>288</v>
      </c>
      <c r="AH331" t="s">
        <v>78</v>
      </c>
      <c r="AJ331" t="s">
        <v>63</v>
      </c>
      <c r="AL331" t="s">
        <v>63</v>
      </c>
      <c r="AN331" t="s">
        <v>504</v>
      </c>
      <c r="AO331" t="s">
        <v>906</v>
      </c>
      <c r="AP331" t="s">
        <v>886</v>
      </c>
      <c r="AQ331" t="s">
        <v>89</v>
      </c>
      <c r="AR331" t="s">
        <v>521</v>
      </c>
      <c r="AS331" t="s">
        <v>103</v>
      </c>
      <c r="AT331" t="s">
        <v>63</v>
      </c>
    </row>
    <row r="332" spans="1:47" hidden="1" x14ac:dyDescent="0.25">
      <c r="A332" t="s">
        <v>908</v>
      </c>
      <c r="B332" t="s">
        <v>909</v>
      </c>
      <c r="C332" t="s">
        <v>910</v>
      </c>
      <c r="D332" t="s">
        <v>225</v>
      </c>
      <c r="E332" t="s">
        <v>60</v>
      </c>
      <c r="G332" t="s">
        <v>78</v>
      </c>
      <c r="I332" t="s">
        <v>63</v>
      </c>
      <c r="J332" t="s">
        <v>64</v>
      </c>
      <c r="L332" t="s">
        <v>65</v>
      </c>
      <c r="M332" t="s">
        <v>63</v>
      </c>
      <c r="N332" t="s">
        <v>80</v>
      </c>
      <c r="O332" t="s">
        <v>63</v>
      </c>
      <c r="R332" t="s">
        <v>83</v>
      </c>
      <c r="S332" t="s">
        <v>63</v>
      </c>
      <c r="T332" t="s">
        <v>63</v>
      </c>
      <c r="U332" t="s">
        <v>63</v>
      </c>
      <c r="V332" t="s">
        <v>80</v>
      </c>
      <c r="W332" t="s">
        <v>80</v>
      </c>
      <c r="X332" t="s">
        <v>85</v>
      </c>
      <c r="Y332" t="s">
        <v>785</v>
      </c>
      <c r="Z332" t="s">
        <v>66</v>
      </c>
      <c r="AA332" t="s">
        <v>63</v>
      </c>
      <c r="AB332" t="s">
        <v>63</v>
      </c>
      <c r="AC332" t="s">
        <v>63</v>
      </c>
      <c r="AD332" t="s">
        <v>63</v>
      </c>
      <c r="AE332" t="s">
        <v>63</v>
      </c>
      <c r="AF332" t="s">
        <v>63</v>
      </c>
      <c r="AG332" t="s">
        <v>288</v>
      </c>
      <c r="AH332" t="s">
        <v>78</v>
      </c>
      <c r="AJ332" t="s">
        <v>63</v>
      </c>
      <c r="AL332" t="s">
        <v>63</v>
      </c>
      <c r="AN332" t="s">
        <v>911</v>
      </c>
      <c r="AO332" t="s">
        <v>912</v>
      </c>
      <c r="AP332" t="s">
        <v>913</v>
      </c>
      <c r="AQ332" t="s">
        <v>759</v>
      </c>
      <c r="AR332" t="s">
        <v>94</v>
      </c>
      <c r="AS332" t="s">
        <v>914</v>
      </c>
      <c r="AT332" t="s">
        <v>63</v>
      </c>
      <c r="AU332" t="s">
        <v>915</v>
      </c>
    </row>
    <row r="333" spans="1:47" hidden="1" x14ac:dyDescent="0.25">
      <c r="A333" t="s">
        <v>916</v>
      </c>
      <c r="B333" t="s">
        <v>917</v>
      </c>
      <c r="C333" t="s">
        <v>918</v>
      </c>
      <c r="D333" t="s">
        <v>82</v>
      </c>
      <c r="E333" t="s">
        <v>60</v>
      </c>
      <c r="G333" t="s">
        <v>78</v>
      </c>
      <c r="I333" t="s">
        <v>63</v>
      </c>
      <c r="J333" t="s">
        <v>64</v>
      </c>
      <c r="L333" t="s">
        <v>65</v>
      </c>
      <c r="M333" t="s">
        <v>63</v>
      </c>
      <c r="N333" t="s">
        <v>80</v>
      </c>
      <c r="O333" t="s">
        <v>63</v>
      </c>
      <c r="R333" t="s">
        <v>83</v>
      </c>
      <c r="S333" t="s">
        <v>63</v>
      </c>
      <c r="T333" t="s">
        <v>63</v>
      </c>
      <c r="U333" t="s">
        <v>63</v>
      </c>
      <c r="V333" t="s">
        <v>80</v>
      </c>
      <c r="W333" t="s">
        <v>63</v>
      </c>
      <c r="X333" t="s">
        <v>85</v>
      </c>
      <c r="Y333" t="s">
        <v>919</v>
      </c>
      <c r="Z333" t="s">
        <v>63</v>
      </c>
      <c r="AA333" t="s">
        <v>63</v>
      </c>
      <c r="AB333" t="s">
        <v>66</v>
      </c>
      <c r="AC333" t="s">
        <v>63</v>
      </c>
      <c r="AD333" t="s">
        <v>63</v>
      </c>
      <c r="AE333" t="s">
        <v>63</v>
      </c>
      <c r="AF333" t="s">
        <v>63</v>
      </c>
      <c r="AG333" t="s">
        <v>288</v>
      </c>
      <c r="AH333" t="s">
        <v>78</v>
      </c>
      <c r="AJ333" t="s">
        <v>63</v>
      </c>
      <c r="AK333" t="s">
        <v>137</v>
      </c>
      <c r="AL333" t="s">
        <v>63</v>
      </c>
      <c r="AN333" t="s">
        <v>771</v>
      </c>
      <c r="AO333" t="s">
        <v>920</v>
      </c>
      <c r="AP333" t="s">
        <v>93</v>
      </c>
      <c r="AQ333" t="s">
        <v>89</v>
      </c>
      <c r="AR333" t="s">
        <v>94</v>
      </c>
      <c r="AS333" t="s">
        <v>91</v>
      </c>
      <c r="AT333" t="s">
        <v>63</v>
      </c>
      <c r="AU333" t="s">
        <v>921</v>
      </c>
    </row>
    <row r="334" spans="1:47" hidden="1" x14ac:dyDescent="0.25">
      <c r="A334" t="s">
        <v>916</v>
      </c>
      <c r="B334" t="s">
        <v>917</v>
      </c>
      <c r="C334" t="s">
        <v>918</v>
      </c>
      <c r="D334" t="s">
        <v>82</v>
      </c>
      <c r="E334" t="s">
        <v>60</v>
      </c>
      <c r="G334" t="s">
        <v>78</v>
      </c>
      <c r="I334" t="s">
        <v>63</v>
      </c>
      <c r="J334" t="s">
        <v>64</v>
      </c>
      <c r="L334" t="s">
        <v>65</v>
      </c>
      <c r="M334" t="s">
        <v>63</v>
      </c>
      <c r="N334" t="s">
        <v>80</v>
      </c>
      <c r="O334" t="s">
        <v>63</v>
      </c>
      <c r="R334" t="s">
        <v>83</v>
      </c>
      <c r="S334" t="s">
        <v>63</v>
      </c>
      <c r="T334" t="s">
        <v>63</v>
      </c>
      <c r="U334" t="s">
        <v>63</v>
      </c>
      <c r="V334" t="s">
        <v>80</v>
      </c>
      <c r="W334" t="s">
        <v>63</v>
      </c>
      <c r="X334" t="s">
        <v>85</v>
      </c>
      <c r="Y334" t="s">
        <v>919</v>
      </c>
      <c r="Z334" t="s">
        <v>63</v>
      </c>
      <c r="AA334" t="s">
        <v>63</v>
      </c>
      <c r="AB334" t="s">
        <v>66</v>
      </c>
      <c r="AC334" t="s">
        <v>63</v>
      </c>
      <c r="AD334" t="s">
        <v>63</v>
      </c>
      <c r="AE334" t="s">
        <v>63</v>
      </c>
      <c r="AF334" t="s">
        <v>63</v>
      </c>
      <c r="AG334" t="s">
        <v>288</v>
      </c>
      <c r="AH334" t="s">
        <v>78</v>
      </c>
      <c r="AJ334" t="s">
        <v>63</v>
      </c>
      <c r="AK334" t="s">
        <v>137</v>
      </c>
      <c r="AL334" t="s">
        <v>63</v>
      </c>
      <c r="AN334" t="s">
        <v>771</v>
      </c>
      <c r="AO334" t="s">
        <v>920</v>
      </c>
      <c r="AP334" t="s">
        <v>96</v>
      </c>
      <c r="AQ334" t="s">
        <v>89</v>
      </c>
      <c r="AR334" t="s">
        <v>97</v>
      </c>
      <c r="AS334" t="s">
        <v>91</v>
      </c>
      <c r="AT334" t="s">
        <v>63</v>
      </c>
      <c r="AU334" t="s">
        <v>921</v>
      </c>
    </row>
    <row r="335" spans="1:47" hidden="1" x14ac:dyDescent="0.25">
      <c r="A335" t="s">
        <v>916</v>
      </c>
      <c r="B335" t="s">
        <v>917</v>
      </c>
      <c r="C335" t="s">
        <v>918</v>
      </c>
      <c r="D335" t="s">
        <v>82</v>
      </c>
      <c r="E335" t="s">
        <v>60</v>
      </c>
      <c r="G335" t="s">
        <v>78</v>
      </c>
      <c r="I335" t="s">
        <v>63</v>
      </c>
      <c r="J335" t="s">
        <v>64</v>
      </c>
      <c r="L335" t="s">
        <v>65</v>
      </c>
      <c r="M335" t="s">
        <v>63</v>
      </c>
      <c r="N335" t="s">
        <v>80</v>
      </c>
      <c r="O335" t="s">
        <v>63</v>
      </c>
      <c r="R335" t="s">
        <v>83</v>
      </c>
      <c r="S335" t="s">
        <v>63</v>
      </c>
      <c r="T335" t="s">
        <v>63</v>
      </c>
      <c r="U335" t="s">
        <v>63</v>
      </c>
      <c r="V335" t="s">
        <v>80</v>
      </c>
      <c r="W335" t="s">
        <v>63</v>
      </c>
      <c r="X335" t="s">
        <v>85</v>
      </c>
      <c r="Y335" t="s">
        <v>919</v>
      </c>
      <c r="Z335" t="s">
        <v>63</v>
      </c>
      <c r="AA335" t="s">
        <v>63</v>
      </c>
      <c r="AB335" t="s">
        <v>66</v>
      </c>
      <c r="AC335" t="s">
        <v>63</v>
      </c>
      <c r="AD335" t="s">
        <v>63</v>
      </c>
      <c r="AE335" t="s">
        <v>63</v>
      </c>
      <c r="AF335" t="s">
        <v>63</v>
      </c>
      <c r="AG335" t="s">
        <v>288</v>
      </c>
      <c r="AH335" t="s">
        <v>78</v>
      </c>
      <c r="AJ335" t="s">
        <v>63</v>
      </c>
      <c r="AK335" t="s">
        <v>137</v>
      </c>
      <c r="AL335" t="s">
        <v>63</v>
      </c>
      <c r="AN335" t="s">
        <v>771</v>
      </c>
      <c r="AO335" t="s">
        <v>920</v>
      </c>
      <c r="AP335" t="s">
        <v>534</v>
      </c>
      <c r="AQ335" t="s">
        <v>247</v>
      </c>
      <c r="AR335" t="s">
        <v>97</v>
      </c>
      <c r="AS335" t="s">
        <v>91</v>
      </c>
      <c r="AT335" t="s">
        <v>63</v>
      </c>
      <c r="AU335" t="s">
        <v>922</v>
      </c>
    </row>
    <row r="336" spans="1:47" hidden="1" x14ac:dyDescent="0.25">
      <c r="A336" t="s">
        <v>916</v>
      </c>
      <c r="B336" t="s">
        <v>917</v>
      </c>
      <c r="C336" t="s">
        <v>918</v>
      </c>
      <c r="D336" t="s">
        <v>82</v>
      </c>
      <c r="E336" t="s">
        <v>60</v>
      </c>
      <c r="G336" t="s">
        <v>78</v>
      </c>
      <c r="I336" t="s">
        <v>63</v>
      </c>
      <c r="J336" t="s">
        <v>64</v>
      </c>
      <c r="L336" t="s">
        <v>65</v>
      </c>
      <c r="M336" t="s">
        <v>63</v>
      </c>
      <c r="N336" t="s">
        <v>80</v>
      </c>
      <c r="O336" t="s">
        <v>63</v>
      </c>
      <c r="R336" t="s">
        <v>83</v>
      </c>
      <c r="S336" t="s">
        <v>63</v>
      </c>
      <c r="T336" t="s">
        <v>63</v>
      </c>
      <c r="U336" t="s">
        <v>63</v>
      </c>
      <c r="V336" t="s">
        <v>80</v>
      </c>
      <c r="W336" t="s">
        <v>63</v>
      </c>
      <c r="X336" t="s">
        <v>85</v>
      </c>
      <c r="Y336" t="s">
        <v>919</v>
      </c>
      <c r="Z336" t="s">
        <v>63</v>
      </c>
      <c r="AA336" t="s">
        <v>63</v>
      </c>
      <c r="AB336" t="s">
        <v>66</v>
      </c>
      <c r="AC336" t="s">
        <v>63</v>
      </c>
      <c r="AD336" t="s">
        <v>63</v>
      </c>
      <c r="AE336" t="s">
        <v>63</v>
      </c>
      <c r="AF336" t="s">
        <v>63</v>
      </c>
      <c r="AG336" t="s">
        <v>288</v>
      </c>
      <c r="AH336" t="s">
        <v>78</v>
      </c>
      <c r="AJ336" t="s">
        <v>63</v>
      </c>
      <c r="AK336" t="s">
        <v>137</v>
      </c>
      <c r="AL336" t="s">
        <v>63</v>
      </c>
      <c r="AN336" t="s">
        <v>771</v>
      </c>
      <c r="AO336" t="s">
        <v>920</v>
      </c>
      <c r="AP336" t="s">
        <v>537</v>
      </c>
      <c r="AQ336" t="s">
        <v>247</v>
      </c>
      <c r="AR336" t="s">
        <v>94</v>
      </c>
      <c r="AS336" t="s">
        <v>91</v>
      </c>
      <c r="AT336" t="s">
        <v>63</v>
      </c>
      <c r="AU336" t="s">
        <v>922</v>
      </c>
    </row>
    <row r="337" spans="1:53" hidden="1" x14ac:dyDescent="0.25">
      <c r="A337" t="s">
        <v>916</v>
      </c>
      <c r="B337" t="s">
        <v>917</v>
      </c>
      <c r="C337" t="s">
        <v>918</v>
      </c>
      <c r="D337" t="s">
        <v>82</v>
      </c>
      <c r="E337" t="s">
        <v>60</v>
      </c>
      <c r="G337" t="s">
        <v>78</v>
      </c>
      <c r="I337" t="s">
        <v>63</v>
      </c>
      <c r="J337" t="s">
        <v>64</v>
      </c>
      <c r="L337" t="s">
        <v>65</v>
      </c>
      <c r="M337" t="s">
        <v>63</v>
      </c>
      <c r="N337" t="s">
        <v>80</v>
      </c>
      <c r="O337" t="s">
        <v>63</v>
      </c>
      <c r="R337" t="s">
        <v>83</v>
      </c>
      <c r="S337" t="s">
        <v>63</v>
      </c>
      <c r="T337" t="s">
        <v>63</v>
      </c>
      <c r="U337" t="s">
        <v>63</v>
      </c>
      <c r="V337" t="s">
        <v>80</v>
      </c>
      <c r="W337" t="s">
        <v>63</v>
      </c>
      <c r="X337" t="s">
        <v>85</v>
      </c>
      <c r="Y337" t="s">
        <v>919</v>
      </c>
      <c r="Z337" t="s">
        <v>63</v>
      </c>
      <c r="AA337" t="s">
        <v>63</v>
      </c>
      <c r="AB337" t="s">
        <v>66</v>
      </c>
      <c r="AC337" t="s">
        <v>63</v>
      </c>
      <c r="AD337" t="s">
        <v>63</v>
      </c>
      <c r="AE337" t="s">
        <v>63</v>
      </c>
      <c r="AF337" t="s">
        <v>63</v>
      </c>
      <c r="AG337" t="s">
        <v>288</v>
      </c>
      <c r="AH337" t="s">
        <v>78</v>
      </c>
      <c r="AJ337" t="s">
        <v>63</v>
      </c>
      <c r="AK337" t="s">
        <v>137</v>
      </c>
      <c r="AL337" t="s">
        <v>63</v>
      </c>
      <c r="AN337" t="s">
        <v>771</v>
      </c>
      <c r="AO337" t="s">
        <v>920</v>
      </c>
      <c r="AP337" t="s">
        <v>538</v>
      </c>
      <c r="AQ337" t="s">
        <v>247</v>
      </c>
      <c r="AR337" t="s">
        <v>107</v>
      </c>
      <c r="AS337" t="s">
        <v>91</v>
      </c>
      <c r="AT337" t="s">
        <v>63</v>
      </c>
      <c r="AU337" t="s">
        <v>922</v>
      </c>
    </row>
    <row r="338" spans="1:53" hidden="1" x14ac:dyDescent="0.25">
      <c r="A338" t="s">
        <v>916</v>
      </c>
      <c r="B338" t="s">
        <v>917</v>
      </c>
      <c r="C338" t="s">
        <v>918</v>
      </c>
      <c r="D338" t="s">
        <v>82</v>
      </c>
      <c r="E338" t="s">
        <v>60</v>
      </c>
      <c r="G338" t="s">
        <v>78</v>
      </c>
      <c r="I338" t="s">
        <v>63</v>
      </c>
      <c r="J338" t="s">
        <v>64</v>
      </c>
      <c r="L338" t="s">
        <v>65</v>
      </c>
      <c r="M338" t="s">
        <v>63</v>
      </c>
      <c r="N338" t="s">
        <v>80</v>
      </c>
      <c r="O338" t="s">
        <v>63</v>
      </c>
      <c r="R338" t="s">
        <v>83</v>
      </c>
      <c r="S338" t="s">
        <v>63</v>
      </c>
      <c r="T338" t="s">
        <v>63</v>
      </c>
      <c r="U338" t="s">
        <v>63</v>
      </c>
      <c r="V338" t="s">
        <v>80</v>
      </c>
      <c r="W338" t="s">
        <v>63</v>
      </c>
      <c r="X338" t="s">
        <v>85</v>
      </c>
      <c r="Y338" t="s">
        <v>919</v>
      </c>
      <c r="Z338" t="s">
        <v>63</v>
      </c>
      <c r="AA338" t="s">
        <v>63</v>
      </c>
      <c r="AB338" t="s">
        <v>66</v>
      </c>
      <c r="AC338" t="s">
        <v>63</v>
      </c>
      <c r="AD338" t="s">
        <v>63</v>
      </c>
      <c r="AE338" t="s">
        <v>63</v>
      </c>
      <c r="AF338" t="s">
        <v>63</v>
      </c>
      <c r="AG338" t="s">
        <v>288</v>
      </c>
      <c r="AH338" t="s">
        <v>78</v>
      </c>
      <c r="AJ338" t="s">
        <v>63</v>
      </c>
      <c r="AK338" t="s">
        <v>137</v>
      </c>
      <c r="AL338" t="s">
        <v>63</v>
      </c>
      <c r="AN338" t="s">
        <v>771</v>
      </c>
      <c r="AO338" t="s">
        <v>920</v>
      </c>
      <c r="AP338" t="s">
        <v>923</v>
      </c>
      <c r="AQ338" t="s">
        <v>247</v>
      </c>
      <c r="AR338" t="s">
        <v>924</v>
      </c>
      <c r="AS338" t="s">
        <v>91</v>
      </c>
      <c r="AT338" t="s">
        <v>63</v>
      </c>
      <c r="AU338" t="s">
        <v>921</v>
      </c>
    </row>
    <row r="339" spans="1:53" hidden="1" x14ac:dyDescent="0.25">
      <c r="A339" t="s">
        <v>916</v>
      </c>
      <c r="B339" t="s">
        <v>917</v>
      </c>
      <c r="C339" t="s">
        <v>918</v>
      </c>
      <c r="D339" t="s">
        <v>82</v>
      </c>
      <c r="E339" t="s">
        <v>60</v>
      </c>
      <c r="G339" t="s">
        <v>78</v>
      </c>
      <c r="I339" t="s">
        <v>63</v>
      </c>
      <c r="J339" t="s">
        <v>64</v>
      </c>
      <c r="L339" t="s">
        <v>65</v>
      </c>
      <c r="M339" t="s">
        <v>63</v>
      </c>
      <c r="N339" t="s">
        <v>80</v>
      </c>
      <c r="O339" t="s">
        <v>63</v>
      </c>
      <c r="R339" t="s">
        <v>83</v>
      </c>
      <c r="S339" t="s">
        <v>63</v>
      </c>
      <c r="T339" t="s">
        <v>63</v>
      </c>
      <c r="U339" t="s">
        <v>63</v>
      </c>
      <c r="V339" t="s">
        <v>80</v>
      </c>
      <c r="W339" t="s">
        <v>63</v>
      </c>
      <c r="X339" t="s">
        <v>85</v>
      </c>
      <c r="Y339" t="s">
        <v>919</v>
      </c>
      <c r="Z339" t="s">
        <v>63</v>
      </c>
      <c r="AA339" t="s">
        <v>63</v>
      </c>
      <c r="AB339" t="s">
        <v>66</v>
      </c>
      <c r="AC339" t="s">
        <v>63</v>
      </c>
      <c r="AD339" t="s">
        <v>63</v>
      </c>
      <c r="AE339" t="s">
        <v>63</v>
      </c>
      <c r="AF339" t="s">
        <v>63</v>
      </c>
      <c r="AG339" t="s">
        <v>288</v>
      </c>
      <c r="AH339" t="s">
        <v>78</v>
      </c>
      <c r="AJ339" t="s">
        <v>63</v>
      </c>
      <c r="AK339" t="s">
        <v>137</v>
      </c>
      <c r="AL339" t="s">
        <v>63</v>
      </c>
      <c r="AN339" t="s">
        <v>771</v>
      </c>
      <c r="AO339" t="s">
        <v>920</v>
      </c>
      <c r="AP339" t="s">
        <v>925</v>
      </c>
      <c r="AQ339" t="s">
        <v>247</v>
      </c>
      <c r="AR339" t="s">
        <v>100</v>
      </c>
      <c r="AS339" t="s">
        <v>91</v>
      </c>
      <c r="AT339" t="s">
        <v>63</v>
      </c>
      <c r="AU339" t="s">
        <v>921</v>
      </c>
    </row>
    <row r="340" spans="1:53" hidden="1" x14ac:dyDescent="0.25">
      <c r="A340" t="s">
        <v>916</v>
      </c>
      <c r="B340" t="s">
        <v>917</v>
      </c>
      <c r="C340" t="s">
        <v>918</v>
      </c>
      <c r="D340" t="s">
        <v>82</v>
      </c>
      <c r="E340" t="s">
        <v>60</v>
      </c>
      <c r="G340" t="s">
        <v>78</v>
      </c>
      <c r="I340" t="s">
        <v>63</v>
      </c>
      <c r="J340" t="s">
        <v>64</v>
      </c>
      <c r="L340" t="s">
        <v>65</v>
      </c>
      <c r="M340" t="s">
        <v>63</v>
      </c>
      <c r="N340" t="s">
        <v>80</v>
      </c>
      <c r="O340" t="s">
        <v>63</v>
      </c>
      <c r="R340" t="s">
        <v>83</v>
      </c>
      <c r="S340" t="s">
        <v>63</v>
      </c>
      <c r="T340" t="s">
        <v>63</v>
      </c>
      <c r="U340" t="s">
        <v>63</v>
      </c>
      <c r="V340" t="s">
        <v>80</v>
      </c>
      <c r="W340" t="s">
        <v>63</v>
      </c>
      <c r="X340" t="s">
        <v>85</v>
      </c>
      <c r="Y340" t="s">
        <v>919</v>
      </c>
      <c r="Z340" t="s">
        <v>63</v>
      </c>
      <c r="AA340" t="s">
        <v>63</v>
      </c>
      <c r="AB340" t="s">
        <v>66</v>
      </c>
      <c r="AC340" t="s">
        <v>63</v>
      </c>
      <c r="AD340" t="s">
        <v>63</v>
      </c>
      <c r="AE340" t="s">
        <v>63</v>
      </c>
      <c r="AF340" t="s">
        <v>63</v>
      </c>
      <c r="AG340" t="s">
        <v>288</v>
      </c>
      <c r="AH340" t="s">
        <v>78</v>
      </c>
      <c r="AJ340" t="s">
        <v>63</v>
      </c>
      <c r="AK340" t="s">
        <v>137</v>
      </c>
      <c r="AL340" t="s">
        <v>63</v>
      </c>
      <c r="AN340" t="s">
        <v>771</v>
      </c>
      <c r="AO340" t="s">
        <v>920</v>
      </c>
      <c r="AP340" t="s">
        <v>926</v>
      </c>
      <c r="AQ340" t="s">
        <v>247</v>
      </c>
      <c r="AR340" t="s">
        <v>523</v>
      </c>
      <c r="AS340" t="s">
        <v>91</v>
      </c>
      <c r="AT340" t="s">
        <v>63</v>
      </c>
      <c r="AU340" t="s">
        <v>927</v>
      </c>
    </row>
    <row r="341" spans="1:53" hidden="1" x14ac:dyDescent="0.25">
      <c r="A341" t="s">
        <v>916</v>
      </c>
      <c r="B341" t="s">
        <v>917</v>
      </c>
      <c r="C341" t="s">
        <v>918</v>
      </c>
      <c r="D341" t="s">
        <v>82</v>
      </c>
      <c r="E341" t="s">
        <v>60</v>
      </c>
      <c r="G341" t="s">
        <v>78</v>
      </c>
      <c r="I341" t="s">
        <v>63</v>
      </c>
      <c r="J341" t="s">
        <v>64</v>
      </c>
      <c r="L341" t="s">
        <v>65</v>
      </c>
      <c r="M341" t="s">
        <v>63</v>
      </c>
      <c r="N341" t="s">
        <v>80</v>
      </c>
      <c r="O341" t="s">
        <v>63</v>
      </c>
      <c r="R341" t="s">
        <v>83</v>
      </c>
      <c r="S341" t="s">
        <v>63</v>
      </c>
      <c r="T341" t="s">
        <v>63</v>
      </c>
      <c r="U341" t="s">
        <v>63</v>
      </c>
      <c r="V341" t="s">
        <v>80</v>
      </c>
      <c r="W341" t="s">
        <v>63</v>
      </c>
      <c r="X341" t="s">
        <v>85</v>
      </c>
      <c r="Y341" t="s">
        <v>919</v>
      </c>
      <c r="Z341" t="s">
        <v>63</v>
      </c>
      <c r="AA341" t="s">
        <v>63</v>
      </c>
      <c r="AB341" t="s">
        <v>66</v>
      </c>
      <c r="AC341" t="s">
        <v>63</v>
      </c>
      <c r="AD341" t="s">
        <v>63</v>
      </c>
      <c r="AE341" t="s">
        <v>63</v>
      </c>
      <c r="AF341" t="s">
        <v>63</v>
      </c>
      <c r="AG341" t="s">
        <v>288</v>
      </c>
      <c r="AH341" t="s">
        <v>78</v>
      </c>
      <c r="AJ341" t="s">
        <v>63</v>
      </c>
      <c r="AK341" t="s">
        <v>137</v>
      </c>
      <c r="AL341" t="s">
        <v>63</v>
      </c>
      <c r="AN341" t="s">
        <v>771</v>
      </c>
      <c r="AO341" t="s">
        <v>920</v>
      </c>
      <c r="AP341" t="s">
        <v>928</v>
      </c>
      <c r="AQ341" t="s">
        <v>247</v>
      </c>
      <c r="AR341" t="s">
        <v>793</v>
      </c>
      <c r="AS341" t="s">
        <v>91</v>
      </c>
      <c r="AT341" t="s">
        <v>63</v>
      </c>
      <c r="AU341" t="s">
        <v>929</v>
      </c>
    </row>
    <row r="342" spans="1:53" hidden="1" x14ac:dyDescent="0.25">
      <c r="A342" t="s">
        <v>930</v>
      </c>
      <c r="B342" t="s">
        <v>931</v>
      </c>
      <c r="C342" t="s">
        <v>932</v>
      </c>
      <c r="D342" t="s">
        <v>82</v>
      </c>
      <c r="E342" t="s">
        <v>60</v>
      </c>
      <c r="G342" t="s">
        <v>72</v>
      </c>
      <c r="I342" t="s">
        <v>63</v>
      </c>
      <c r="J342" t="s">
        <v>64</v>
      </c>
      <c r="L342" t="s">
        <v>65</v>
      </c>
    </row>
    <row r="343" spans="1:53" hidden="1" x14ac:dyDescent="0.25">
      <c r="A343" t="s">
        <v>933</v>
      </c>
      <c r="B343" t="s">
        <v>934</v>
      </c>
      <c r="C343" t="s">
        <v>935</v>
      </c>
      <c r="D343" t="s">
        <v>82</v>
      </c>
      <c r="E343" t="s">
        <v>60</v>
      </c>
      <c r="G343" t="s">
        <v>133</v>
      </c>
      <c r="I343" t="s">
        <v>63</v>
      </c>
      <c r="J343" t="s">
        <v>64</v>
      </c>
      <c r="L343" t="s">
        <v>65</v>
      </c>
      <c r="M343" t="s">
        <v>63</v>
      </c>
      <c r="N343" t="s">
        <v>80</v>
      </c>
      <c r="O343" t="s">
        <v>63</v>
      </c>
      <c r="R343" t="s">
        <v>83</v>
      </c>
      <c r="S343" t="s">
        <v>63</v>
      </c>
      <c r="T343" t="s">
        <v>63</v>
      </c>
      <c r="U343" t="s">
        <v>63</v>
      </c>
      <c r="V343" t="s">
        <v>80</v>
      </c>
      <c r="W343" t="s">
        <v>63</v>
      </c>
      <c r="X343" t="s">
        <v>85</v>
      </c>
      <c r="Y343" t="s">
        <v>936</v>
      </c>
      <c r="Z343" t="s">
        <v>66</v>
      </c>
      <c r="AA343" t="s">
        <v>134</v>
      </c>
      <c r="AB343" t="s">
        <v>135</v>
      </c>
      <c r="AC343" t="s">
        <v>66</v>
      </c>
      <c r="AD343" t="s">
        <v>63</v>
      </c>
      <c r="AE343" t="s">
        <v>134</v>
      </c>
      <c r="AF343" t="s">
        <v>63</v>
      </c>
      <c r="AG343" t="s">
        <v>288</v>
      </c>
      <c r="AH343" t="s">
        <v>133</v>
      </c>
      <c r="AK343" t="s">
        <v>137</v>
      </c>
      <c r="AL343" t="s">
        <v>63</v>
      </c>
      <c r="AN343" t="s">
        <v>937</v>
      </c>
      <c r="AO343" t="s">
        <v>938</v>
      </c>
      <c r="AV343" t="s">
        <v>939</v>
      </c>
      <c r="AW343" t="s">
        <v>159</v>
      </c>
      <c r="AX343" t="s">
        <v>143</v>
      </c>
      <c r="AY343" t="s">
        <v>459</v>
      </c>
      <c r="AZ343" t="s">
        <v>66</v>
      </c>
      <c r="BA343" t="s">
        <v>940</v>
      </c>
    </row>
    <row r="344" spans="1:53" hidden="1" x14ac:dyDescent="0.25">
      <c r="A344" t="s">
        <v>933</v>
      </c>
      <c r="B344" t="s">
        <v>934</v>
      </c>
      <c r="C344" t="s">
        <v>935</v>
      </c>
      <c r="D344" t="s">
        <v>82</v>
      </c>
      <c r="E344" t="s">
        <v>60</v>
      </c>
      <c r="G344" t="s">
        <v>133</v>
      </c>
      <c r="I344" t="s">
        <v>63</v>
      </c>
      <c r="J344" t="s">
        <v>64</v>
      </c>
      <c r="L344" t="s">
        <v>65</v>
      </c>
      <c r="M344" t="s">
        <v>63</v>
      </c>
      <c r="N344" t="s">
        <v>80</v>
      </c>
      <c r="O344" t="s">
        <v>63</v>
      </c>
      <c r="R344" t="s">
        <v>83</v>
      </c>
      <c r="S344" t="s">
        <v>63</v>
      </c>
      <c r="T344" t="s">
        <v>63</v>
      </c>
      <c r="U344" t="s">
        <v>63</v>
      </c>
      <c r="V344" t="s">
        <v>80</v>
      </c>
      <c r="W344" t="s">
        <v>63</v>
      </c>
      <c r="X344" t="s">
        <v>85</v>
      </c>
      <c r="Y344" t="s">
        <v>936</v>
      </c>
      <c r="Z344" t="s">
        <v>66</v>
      </c>
      <c r="AA344" t="s">
        <v>134</v>
      </c>
      <c r="AB344" t="s">
        <v>135</v>
      </c>
      <c r="AC344" t="s">
        <v>66</v>
      </c>
      <c r="AD344" t="s">
        <v>63</v>
      </c>
      <c r="AE344" t="s">
        <v>134</v>
      </c>
      <c r="AF344" t="s">
        <v>63</v>
      </c>
      <c r="AG344" t="s">
        <v>288</v>
      </c>
      <c r="AH344" t="s">
        <v>133</v>
      </c>
      <c r="AK344" t="s">
        <v>137</v>
      </c>
      <c r="AL344" t="s">
        <v>63</v>
      </c>
      <c r="AN344" t="s">
        <v>937</v>
      </c>
      <c r="AO344" t="s">
        <v>938</v>
      </c>
      <c r="AV344" t="s">
        <v>941</v>
      </c>
      <c r="AW344" t="s">
        <v>314</v>
      </c>
      <c r="AX344" t="s">
        <v>143</v>
      </c>
      <c r="AY344" t="s">
        <v>459</v>
      </c>
      <c r="AZ344" t="s">
        <v>66</v>
      </c>
      <c r="BA344" t="s">
        <v>940</v>
      </c>
    </row>
    <row r="345" spans="1:53" hidden="1" x14ac:dyDescent="0.25">
      <c r="A345" t="s">
        <v>933</v>
      </c>
      <c r="B345" t="s">
        <v>934</v>
      </c>
      <c r="C345" t="s">
        <v>935</v>
      </c>
      <c r="D345" t="s">
        <v>82</v>
      </c>
      <c r="E345" t="s">
        <v>60</v>
      </c>
      <c r="G345" t="s">
        <v>133</v>
      </c>
      <c r="I345" t="s">
        <v>63</v>
      </c>
      <c r="J345" t="s">
        <v>64</v>
      </c>
      <c r="L345" t="s">
        <v>65</v>
      </c>
      <c r="M345" t="s">
        <v>63</v>
      </c>
      <c r="N345" t="s">
        <v>80</v>
      </c>
      <c r="O345" t="s">
        <v>63</v>
      </c>
      <c r="R345" t="s">
        <v>83</v>
      </c>
      <c r="S345" t="s">
        <v>63</v>
      </c>
      <c r="T345" t="s">
        <v>63</v>
      </c>
      <c r="U345" t="s">
        <v>63</v>
      </c>
      <c r="V345" t="s">
        <v>80</v>
      </c>
      <c r="W345" t="s">
        <v>63</v>
      </c>
      <c r="X345" t="s">
        <v>85</v>
      </c>
      <c r="Y345" t="s">
        <v>936</v>
      </c>
      <c r="Z345" t="s">
        <v>66</v>
      </c>
      <c r="AA345" t="s">
        <v>134</v>
      </c>
      <c r="AB345" t="s">
        <v>135</v>
      </c>
      <c r="AC345" t="s">
        <v>66</v>
      </c>
      <c r="AD345" t="s">
        <v>63</v>
      </c>
      <c r="AE345" t="s">
        <v>134</v>
      </c>
      <c r="AF345" t="s">
        <v>63</v>
      </c>
      <c r="AG345" t="s">
        <v>288</v>
      </c>
      <c r="AH345" t="s">
        <v>133</v>
      </c>
      <c r="AK345" t="s">
        <v>137</v>
      </c>
      <c r="AL345" t="s">
        <v>63</v>
      </c>
      <c r="AN345" t="s">
        <v>937</v>
      </c>
      <c r="AO345" t="s">
        <v>938</v>
      </c>
      <c r="AV345" t="s">
        <v>313</v>
      </c>
      <c r="AW345" t="s">
        <v>314</v>
      </c>
      <c r="AX345" t="s">
        <v>315</v>
      </c>
      <c r="AY345" t="s">
        <v>144</v>
      </c>
      <c r="AZ345" t="s">
        <v>66</v>
      </c>
      <c r="BA345" t="s">
        <v>942</v>
      </c>
    </row>
    <row r="346" spans="1:53" hidden="1" x14ac:dyDescent="0.25">
      <c r="A346" t="s">
        <v>933</v>
      </c>
      <c r="B346" t="s">
        <v>934</v>
      </c>
      <c r="C346" t="s">
        <v>935</v>
      </c>
      <c r="D346" t="s">
        <v>82</v>
      </c>
      <c r="E346" t="s">
        <v>60</v>
      </c>
      <c r="G346" t="s">
        <v>133</v>
      </c>
      <c r="I346" t="s">
        <v>63</v>
      </c>
      <c r="J346" t="s">
        <v>64</v>
      </c>
      <c r="L346" t="s">
        <v>65</v>
      </c>
      <c r="M346" t="s">
        <v>63</v>
      </c>
      <c r="N346" t="s">
        <v>80</v>
      </c>
      <c r="O346" t="s">
        <v>63</v>
      </c>
      <c r="R346" t="s">
        <v>83</v>
      </c>
      <c r="S346" t="s">
        <v>63</v>
      </c>
      <c r="T346" t="s">
        <v>63</v>
      </c>
      <c r="U346" t="s">
        <v>63</v>
      </c>
      <c r="V346" t="s">
        <v>80</v>
      </c>
      <c r="W346" t="s">
        <v>63</v>
      </c>
      <c r="X346" t="s">
        <v>85</v>
      </c>
      <c r="Y346" t="s">
        <v>936</v>
      </c>
      <c r="Z346" t="s">
        <v>66</v>
      </c>
      <c r="AA346" t="s">
        <v>134</v>
      </c>
      <c r="AB346" t="s">
        <v>135</v>
      </c>
      <c r="AC346" t="s">
        <v>66</v>
      </c>
      <c r="AD346" t="s">
        <v>63</v>
      </c>
      <c r="AE346" t="s">
        <v>134</v>
      </c>
      <c r="AF346" t="s">
        <v>63</v>
      </c>
      <c r="AG346" t="s">
        <v>288</v>
      </c>
      <c r="AH346" t="s">
        <v>133</v>
      </c>
      <c r="AK346" t="s">
        <v>137</v>
      </c>
      <c r="AL346" t="s">
        <v>63</v>
      </c>
      <c r="AN346" t="s">
        <v>937</v>
      </c>
      <c r="AO346" t="s">
        <v>938</v>
      </c>
      <c r="AV346" t="s">
        <v>943</v>
      </c>
      <c r="AW346" t="s">
        <v>159</v>
      </c>
      <c r="AX346" t="s">
        <v>315</v>
      </c>
      <c r="AY346" t="s">
        <v>144</v>
      </c>
      <c r="AZ346" t="s">
        <v>66</v>
      </c>
      <c r="BA346" t="s">
        <v>942</v>
      </c>
    </row>
    <row r="347" spans="1:53" hidden="1" x14ac:dyDescent="0.25">
      <c r="A347" t="s">
        <v>944</v>
      </c>
      <c r="B347" t="s">
        <v>945</v>
      </c>
      <c r="C347" t="s">
        <v>946</v>
      </c>
      <c r="D347" t="s">
        <v>109</v>
      </c>
      <c r="E347" t="s">
        <v>60</v>
      </c>
      <c r="F347" t="s">
        <v>961</v>
      </c>
      <c r="G347" t="s">
        <v>133</v>
      </c>
      <c r="I347" t="s">
        <v>63</v>
      </c>
      <c r="J347" t="s">
        <v>64</v>
      </c>
      <c r="L347" t="s">
        <v>65</v>
      </c>
      <c r="M347" t="s">
        <v>63</v>
      </c>
      <c r="N347" t="s">
        <v>80</v>
      </c>
      <c r="O347" s="3" t="s">
        <v>63</v>
      </c>
      <c r="P347" s="3"/>
      <c r="Q347" s="3"/>
      <c r="R347" s="3" t="s">
        <v>83</v>
      </c>
      <c r="S347" s="3" t="s">
        <v>63</v>
      </c>
      <c r="T347" s="3" t="s">
        <v>84</v>
      </c>
      <c r="U347" s="3" t="s">
        <v>110</v>
      </c>
      <c r="V347" s="3" t="s">
        <v>80</v>
      </c>
      <c r="W347" s="3" t="s">
        <v>80</v>
      </c>
      <c r="X347" s="3" t="s">
        <v>85</v>
      </c>
      <c r="Y347" s="3" t="s">
        <v>948</v>
      </c>
      <c r="Z347" s="3" t="s">
        <v>66</v>
      </c>
      <c r="AA347" s="3" t="s">
        <v>134</v>
      </c>
      <c r="AB347" s="3" t="s">
        <v>135</v>
      </c>
      <c r="AC347" s="3" t="s">
        <v>63</v>
      </c>
      <c r="AD347" s="3" t="s">
        <v>63</v>
      </c>
      <c r="AE347" s="3" t="s">
        <v>134</v>
      </c>
      <c r="AF347" s="3" t="s">
        <v>63</v>
      </c>
      <c r="AG347" s="3" t="s">
        <v>81</v>
      </c>
      <c r="AH347" s="3" t="s">
        <v>320</v>
      </c>
      <c r="AI347" s="3"/>
      <c r="AJ347" s="3" t="s">
        <v>63</v>
      </c>
      <c r="AL347" t="s">
        <v>63</v>
      </c>
      <c r="AN347" t="s">
        <v>256</v>
      </c>
      <c r="AP347" t="s">
        <v>775</v>
      </c>
      <c r="AQ347" t="s">
        <v>89</v>
      </c>
      <c r="AR347" t="s">
        <v>220</v>
      </c>
      <c r="AS347" t="s">
        <v>91</v>
      </c>
      <c r="AT347" t="s">
        <v>66</v>
      </c>
    </row>
    <row r="348" spans="1:53" hidden="1" x14ac:dyDescent="0.25">
      <c r="A348" t="s">
        <v>944</v>
      </c>
      <c r="B348" t="s">
        <v>945</v>
      </c>
      <c r="C348" t="s">
        <v>946</v>
      </c>
      <c r="D348" t="s">
        <v>109</v>
      </c>
      <c r="E348" t="s">
        <v>60</v>
      </c>
      <c r="F348" t="s">
        <v>961</v>
      </c>
      <c r="G348" t="s">
        <v>133</v>
      </c>
      <c r="I348" t="s">
        <v>63</v>
      </c>
      <c r="J348" t="s">
        <v>64</v>
      </c>
      <c r="L348" t="s">
        <v>65</v>
      </c>
      <c r="M348" t="s">
        <v>63</v>
      </c>
      <c r="N348" t="s">
        <v>80</v>
      </c>
      <c r="O348" s="3" t="s">
        <v>63</v>
      </c>
      <c r="P348" s="3"/>
      <c r="Q348" s="3"/>
      <c r="R348" s="3" t="s">
        <v>83</v>
      </c>
      <c r="S348" s="3" t="s">
        <v>63</v>
      </c>
      <c r="T348" s="3" t="s">
        <v>84</v>
      </c>
      <c r="U348" s="3" t="s">
        <v>110</v>
      </c>
      <c r="V348" s="3" t="s">
        <v>80</v>
      </c>
      <c r="W348" s="3" t="s">
        <v>80</v>
      </c>
      <c r="X348" s="3" t="s">
        <v>85</v>
      </c>
      <c r="Y348" s="3" t="s">
        <v>948</v>
      </c>
      <c r="Z348" s="3" t="s">
        <v>66</v>
      </c>
      <c r="AA348" s="3" t="s">
        <v>134</v>
      </c>
      <c r="AB348" s="3" t="s">
        <v>135</v>
      </c>
      <c r="AC348" s="3" t="s">
        <v>63</v>
      </c>
      <c r="AD348" s="3" t="s">
        <v>63</v>
      </c>
      <c r="AE348" s="3" t="s">
        <v>134</v>
      </c>
      <c r="AF348" s="3" t="s">
        <v>63</v>
      </c>
      <c r="AG348" s="3" t="s">
        <v>81</v>
      </c>
      <c r="AH348" s="3" t="s">
        <v>320</v>
      </c>
      <c r="AI348" s="3"/>
      <c r="AJ348" s="3" t="s">
        <v>63</v>
      </c>
      <c r="AL348" t="s">
        <v>63</v>
      </c>
      <c r="AN348" t="s">
        <v>256</v>
      </c>
      <c r="AP348" t="s">
        <v>907</v>
      </c>
      <c r="AQ348" t="s">
        <v>89</v>
      </c>
      <c r="AR348" t="s">
        <v>521</v>
      </c>
      <c r="AS348" t="s">
        <v>91</v>
      </c>
      <c r="AT348" t="s">
        <v>66</v>
      </c>
    </row>
    <row r="349" spans="1:53" hidden="1" x14ac:dyDescent="0.25">
      <c r="A349" t="s">
        <v>944</v>
      </c>
      <c r="B349" t="s">
        <v>945</v>
      </c>
      <c r="C349" t="s">
        <v>946</v>
      </c>
      <c r="D349" t="s">
        <v>109</v>
      </c>
      <c r="E349" t="s">
        <v>60</v>
      </c>
      <c r="F349" t="s">
        <v>961</v>
      </c>
      <c r="G349" t="s">
        <v>133</v>
      </c>
      <c r="I349" t="s">
        <v>63</v>
      </c>
      <c r="J349" t="s">
        <v>64</v>
      </c>
      <c r="L349" t="s">
        <v>65</v>
      </c>
      <c r="M349" t="s">
        <v>63</v>
      </c>
      <c r="N349" t="s">
        <v>80</v>
      </c>
      <c r="O349" s="3" t="s">
        <v>63</v>
      </c>
      <c r="P349" s="3"/>
      <c r="Q349" s="3"/>
      <c r="R349" s="3" t="s">
        <v>83</v>
      </c>
      <c r="S349" s="3" t="s">
        <v>63</v>
      </c>
      <c r="T349" s="3" t="s">
        <v>84</v>
      </c>
      <c r="U349" s="3" t="s">
        <v>110</v>
      </c>
      <c r="V349" s="3" t="s">
        <v>80</v>
      </c>
      <c r="W349" s="3" t="s">
        <v>80</v>
      </c>
      <c r="X349" s="3" t="s">
        <v>85</v>
      </c>
      <c r="Y349" s="3" t="s">
        <v>948</v>
      </c>
      <c r="Z349" s="3" t="s">
        <v>66</v>
      </c>
      <c r="AA349" s="3" t="s">
        <v>134</v>
      </c>
      <c r="AB349" s="3" t="s">
        <v>135</v>
      </c>
      <c r="AC349" s="3" t="s">
        <v>63</v>
      </c>
      <c r="AD349" s="3" t="s">
        <v>63</v>
      </c>
      <c r="AE349" s="3" t="s">
        <v>134</v>
      </c>
      <c r="AF349" s="3" t="s">
        <v>63</v>
      </c>
      <c r="AG349" s="3" t="s">
        <v>81</v>
      </c>
      <c r="AH349" s="3" t="s">
        <v>320</v>
      </c>
      <c r="AI349" s="3"/>
      <c r="AJ349" s="3" t="s">
        <v>63</v>
      </c>
      <c r="AL349" t="s">
        <v>63</v>
      </c>
      <c r="AN349" t="s">
        <v>256</v>
      </c>
      <c r="AP349" t="s">
        <v>950</v>
      </c>
      <c r="AQ349" t="s">
        <v>89</v>
      </c>
      <c r="AR349" t="s">
        <v>519</v>
      </c>
      <c r="AS349" t="s">
        <v>91</v>
      </c>
      <c r="AT349" t="s">
        <v>66</v>
      </c>
    </row>
    <row r="350" spans="1:53" hidden="1" x14ac:dyDescent="0.25">
      <c r="A350" t="s">
        <v>944</v>
      </c>
      <c r="B350" t="s">
        <v>945</v>
      </c>
      <c r="C350" t="s">
        <v>946</v>
      </c>
      <c r="D350" t="s">
        <v>109</v>
      </c>
      <c r="E350" t="s">
        <v>60</v>
      </c>
      <c r="F350" t="s">
        <v>961</v>
      </c>
      <c r="G350" t="s">
        <v>133</v>
      </c>
      <c r="I350" t="s">
        <v>63</v>
      </c>
      <c r="J350" t="s">
        <v>64</v>
      </c>
      <c r="L350" t="s">
        <v>65</v>
      </c>
      <c r="M350" t="s">
        <v>63</v>
      </c>
      <c r="N350" t="s">
        <v>80</v>
      </c>
      <c r="O350" s="3" t="s">
        <v>63</v>
      </c>
      <c r="P350" s="3"/>
      <c r="Q350" s="3"/>
      <c r="R350" s="3" t="s">
        <v>83</v>
      </c>
      <c r="S350" s="3" t="s">
        <v>63</v>
      </c>
      <c r="T350" s="3" t="s">
        <v>84</v>
      </c>
      <c r="U350" s="3" t="s">
        <v>110</v>
      </c>
      <c r="V350" s="3" t="s">
        <v>80</v>
      </c>
      <c r="W350" s="3" t="s">
        <v>80</v>
      </c>
      <c r="X350" s="3" t="s">
        <v>85</v>
      </c>
      <c r="Y350" s="3" t="s">
        <v>948</v>
      </c>
      <c r="Z350" s="3" t="s">
        <v>66</v>
      </c>
      <c r="AA350" s="3" t="s">
        <v>134</v>
      </c>
      <c r="AB350" s="3" t="s">
        <v>135</v>
      </c>
      <c r="AC350" s="3" t="s">
        <v>63</v>
      </c>
      <c r="AD350" s="3" t="s">
        <v>63</v>
      </c>
      <c r="AE350" s="3" t="s">
        <v>134</v>
      </c>
      <c r="AF350" s="3" t="s">
        <v>63</v>
      </c>
      <c r="AG350" s="3" t="s">
        <v>81</v>
      </c>
      <c r="AH350" s="3" t="s">
        <v>320</v>
      </c>
      <c r="AI350" s="3"/>
      <c r="AJ350" s="3" t="s">
        <v>63</v>
      </c>
      <c r="AL350" t="s">
        <v>63</v>
      </c>
      <c r="AN350" t="s">
        <v>256</v>
      </c>
      <c r="AP350" t="s">
        <v>951</v>
      </c>
      <c r="AQ350" t="s">
        <v>89</v>
      </c>
      <c r="AR350" t="s">
        <v>523</v>
      </c>
      <c r="AS350" t="s">
        <v>91</v>
      </c>
      <c r="AT350" t="s">
        <v>66</v>
      </c>
    </row>
    <row r="351" spans="1:53" hidden="1" x14ac:dyDescent="0.25">
      <c r="A351" t="s">
        <v>944</v>
      </c>
      <c r="B351" t="s">
        <v>945</v>
      </c>
      <c r="C351" t="s">
        <v>946</v>
      </c>
      <c r="D351" t="s">
        <v>109</v>
      </c>
      <c r="E351" t="s">
        <v>60</v>
      </c>
      <c r="F351" t="s">
        <v>961</v>
      </c>
      <c r="G351" t="s">
        <v>133</v>
      </c>
      <c r="I351" t="s">
        <v>63</v>
      </c>
      <c r="J351" t="s">
        <v>64</v>
      </c>
      <c r="L351" t="s">
        <v>65</v>
      </c>
      <c r="M351" t="s">
        <v>63</v>
      </c>
      <c r="N351" t="s">
        <v>80</v>
      </c>
      <c r="O351" s="3" t="s">
        <v>63</v>
      </c>
      <c r="P351" s="3"/>
      <c r="Q351" s="3"/>
      <c r="R351" s="3" t="s">
        <v>83</v>
      </c>
      <c r="S351" s="3" t="s">
        <v>63</v>
      </c>
      <c r="T351" s="3" t="s">
        <v>84</v>
      </c>
      <c r="U351" s="3" t="s">
        <v>110</v>
      </c>
      <c r="V351" s="3" t="s">
        <v>80</v>
      </c>
      <c r="W351" s="3" t="s">
        <v>80</v>
      </c>
      <c r="X351" s="3" t="s">
        <v>85</v>
      </c>
      <c r="Y351" s="3" t="s">
        <v>948</v>
      </c>
      <c r="Z351" s="3" t="s">
        <v>66</v>
      </c>
      <c r="AA351" s="3" t="s">
        <v>134</v>
      </c>
      <c r="AB351" s="3" t="s">
        <v>135</v>
      </c>
      <c r="AC351" s="3" t="s">
        <v>63</v>
      </c>
      <c r="AD351" s="3" t="s">
        <v>63</v>
      </c>
      <c r="AE351" s="3" t="s">
        <v>134</v>
      </c>
      <c r="AF351" s="3" t="s">
        <v>63</v>
      </c>
      <c r="AG351" s="3" t="s">
        <v>81</v>
      </c>
      <c r="AH351" s="3" t="s">
        <v>320</v>
      </c>
      <c r="AI351" s="3"/>
      <c r="AJ351" s="3" t="s">
        <v>63</v>
      </c>
      <c r="AL351" t="s">
        <v>63</v>
      </c>
      <c r="AN351" t="s">
        <v>256</v>
      </c>
      <c r="AP351" t="s">
        <v>952</v>
      </c>
      <c r="AQ351" t="s">
        <v>89</v>
      </c>
      <c r="AR351" t="s">
        <v>632</v>
      </c>
      <c r="AS351" t="s">
        <v>91</v>
      </c>
      <c r="AT351" t="s">
        <v>66</v>
      </c>
    </row>
    <row r="352" spans="1:53" hidden="1" x14ac:dyDescent="0.25">
      <c r="A352" t="s">
        <v>944</v>
      </c>
      <c r="B352" t="s">
        <v>945</v>
      </c>
      <c r="C352" t="s">
        <v>946</v>
      </c>
      <c r="D352" t="s">
        <v>109</v>
      </c>
      <c r="E352" t="s">
        <v>60</v>
      </c>
      <c r="F352" t="s">
        <v>961</v>
      </c>
      <c r="G352" t="s">
        <v>133</v>
      </c>
      <c r="I352" t="s">
        <v>63</v>
      </c>
      <c r="J352" t="s">
        <v>64</v>
      </c>
      <c r="L352" t="s">
        <v>65</v>
      </c>
      <c r="M352" t="s">
        <v>63</v>
      </c>
      <c r="N352" t="s">
        <v>80</v>
      </c>
      <c r="O352" s="3" t="s">
        <v>63</v>
      </c>
      <c r="P352" s="3"/>
      <c r="Q352" s="3"/>
      <c r="R352" s="3" t="s">
        <v>83</v>
      </c>
      <c r="S352" s="3" t="s">
        <v>63</v>
      </c>
      <c r="T352" s="3" t="s">
        <v>84</v>
      </c>
      <c r="U352" s="3" t="s">
        <v>110</v>
      </c>
      <c r="V352" s="3" t="s">
        <v>80</v>
      </c>
      <c r="W352" s="3" t="s">
        <v>80</v>
      </c>
      <c r="X352" s="3" t="s">
        <v>85</v>
      </c>
      <c r="Y352" s="3" t="s">
        <v>948</v>
      </c>
      <c r="Z352" s="3" t="s">
        <v>66</v>
      </c>
      <c r="AA352" s="3" t="s">
        <v>134</v>
      </c>
      <c r="AB352" s="3" t="s">
        <v>135</v>
      </c>
      <c r="AC352" s="3" t="s">
        <v>63</v>
      </c>
      <c r="AD352" s="3" t="s">
        <v>63</v>
      </c>
      <c r="AE352" s="3" t="s">
        <v>134</v>
      </c>
      <c r="AF352" s="3" t="s">
        <v>63</v>
      </c>
      <c r="AG352" s="3" t="s">
        <v>81</v>
      </c>
      <c r="AH352" s="3" t="s">
        <v>320</v>
      </c>
      <c r="AI352" s="3"/>
      <c r="AJ352" s="3" t="s">
        <v>63</v>
      </c>
      <c r="AL352" t="s">
        <v>63</v>
      </c>
      <c r="AN352" t="s">
        <v>256</v>
      </c>
      <c r="AP352" t="s">
        <v>956</v>
      </c>
      <c r="AQ352" t="s">
        <v>89</v>
      </c>
      <c r="AR352" t="s">
        <v>793</v>
      </c>
      <c r="AS352" t="s">
        <v>91</v>
      </c>
      <c r="AT352" t="s">
        <v>66</v>
      </c>
    </row>
    <row r="353" spans="1:59" hidden="1" x14ac:dyDescent="0.25">
      <c r="A353" t="s">
        <v>944</v>
      </c>
      <c r="B353" t="s">
        <v>945</v>
      </c>
      <c r="C353" t="s">
        <v>946</v>
      </c>
      <c r="D353" t="s">
        <v>109</v>
      </c>
      <c r="E353" t="s">
        <v>60</v>
      </c>
      <c r="F353" t="s">
        <v>961</v>
      </c>
      <c r="G353" t="s">
        <v>133</v>
      </c>
      <c r="I353" t="s">
        <v>63</v>
      </c>
      <c r="J353" t="s">
        <v>64</v>
      </c>
      <c r="L353" t="s">
        <v>65</v>
      </c>
      <c r="M353" t="s">
        <v>63</v>
      </c>
      <c r="N353" t="s">
        <v>80</v>
      </c>
      <c r="O353" s="3" t="s">
        <v>63</v>
      </c>
      <c r="P353" s="3"/>
      <c r="Q353" s="3"/>
      <c r="R353" s="3" t="s">
        <v>83</v>
      </c>
      <c r="S353" s="3" t="s">
        <v>63</v>
      </c>
      <c r="T353" s="3" t="s">
        <v>84</v>
      </c>
      <c r="U353" s="3" t="s">
        <v>110</v>
      </c>
      <c r="V353" s="3" t="s">
        <v>80</v>
      </c>
      <c r="W353" s="3" t="s">
        <v>80</v>
      </c>
      <c r="X353" s="3" t="s">
        <v>85</v>
      </c>
      <c r="Y353" s="3" t="s">
        <v>948</v>
      </c>
      <c r="Z353" s="3" t="s">
        <v>66</v>
      </c>
      <c r="AA353" s="3" t="s">
        <v>134</v>
      </c>
      <c r="AB353" s="3" t="s">
        <v>135</v>
      </c>
      <c r="AC353" s="3" t="s">
        <v>63</v>
      </c>
      <c r="AD353" s="3" t="s">
        <v>63</v>
      </c>
      <c r="AE353" s="3" t="s">
        <v>134</v>
      </c>
      <c r="AF353" s="3" t="s">
        <v>63</v>
      </c>
      <c r="AG353" s="3" t="s">
        <v>81</v>
      </c>
      <c r="AH353" s="3" t="s">
        <v>320</v>
      </c>
      <c r="AI353" s="3"/>
      <c r="AJ353" s="3" t="s">
        <v>63</v>
      </c>
      <c r="AL353" t="s">
        <v>63</v>
      </c>
      <c r="AN353" t="s">
        <v>256</v>
      </c>
      <c r="AP353" t="s">
        <v>957</v>
      </c>
      <c r="AQ353" t="s">
        <v>89</v>
      </c>
      <c r="AR353" t="s">
        <v>636</v>
      </c>
      <c r="AS353" t="s">
        <v>91</v>
      </c>
      <c r="AT353" t="s">
        <v>66</v>
      </c>
    </row>
    <row r="354" spans="1:59" hidden="1" x14ac:dyDescent="0.25">
      <c r="A354" t="s">
        <v>944</v>
      </c>
      <c r="B354" t="s">
        <v>945</v>
      </c>
      <c r="C354" t="s">
        <v>946</v>
      </c>
      <c r="D354" t="s">
        <v>109</v>
      </c>
      <c r="E354" t="s">
        <v>60</v>
      </c>
      <c r="F354" t="s">
        <v>961</v>
      </c>
      <c r="G354" t="s">
        <v>133</v>
      </c>
      <c r="I354" t="s">
        <v>63</v>
      </c>
      <c r="J354" t="s">
        <v>64</v>
      </c>
      <c r="L354" t="s">
        <v>65</v>
      </c>
      <c r="M354" t="s">
        <v>63</v>
      </c>
      <c r="N354" t="s">
        <v>80</v>
      </c>
      <c r="O354" s="3" t="s">
        <v>63</v>
      </c>
      <c r="P354" s="3"/>
      <c r="Q354" s="3"/>
      <c r="R354" s="3" t="s">
        <v>83</v>
      </c>
      <c r="S354" s="3" t="s">
        <v>63</v>
      </c>
      <c r="T354" s="3" t="s">
        <v>84</v>
      </c>
      <c r="U354" s="3" t="s">
        <v>110</v>
      </c>
      <c r="V354" s="3" t="s">
        <v>80</v>
      </c>
      <c r="W354" s="3" t="s">
        <v>80</v>
      </c>
      <c r="X354" s="3" t="s">
        <v>85</v>
      </c>
      <c r="Y354" s="3" t="s">
        <v>948</v>
      </c>
      <c r="Z354" s="3" t="s">
        <v>66</v>
      </c>
      <c r="AA354" s="3" t="s">
        <v>134</v>
      </c>
      <c r="AB354" s="3" t="s">
        <v>135</v>
      </c>
      <c r="AC354" s="3" t="s">
        <v>63</v>
      </c>
      <c r="AD354" s="3" t="s">
        <v>63</v>
      </c>
      <c r="AE354" s="3" t="s">
        <v>134</v>
      </c>
      <c r="AF354" s="3" t="s">
        <v>63</v>
      </c>
      <c r="AG354" s="3" t="s">
        <v>81</v>
      </c>
      <c r="AH354" s="3" t="s">
        <v>320</v>
      </c>
      <c r="AI354" s="3"/>
      <c r="AJ354" s="3" t="s">
        <v>63</v>
      </c>
      <c r="AL354" t="s">
        <v>63</v>
      </c>
      <c r="AN354" t="s">
        <v>256</v>
      </c>
      <c r="AP354" t="s">
        <v>244</v>
      </c>
      <c r="AQ354" t="s">
        <v>89</v>
      </c>
      <c r="AR354" t="s">
        <v>102</v>
      </c>
      <c r="AS354" t="s">
        <v>194</v>
      </c>
      <c r="AT354" t="s">
        <v>66</v>
      </c>
      <c r="AU354" t="s">
        <v>949</v>
      </c>
    </row>
    <row r="355" spans="1:59" hidden="1" x14ac:dyDescent="0.25">
      <c r="A355" t="s">
        <v>944</v>
      </c>
      <c r="B355" t="s">
        <v>945</v>
      </c>
      <c r="C355" t="s">
        <v>946</v>
      </c>
      <c r="D355" t="s">
        <v>109</v>
      </c>
      <c r="E355" t="s">
        <v>60</v>
      </c>
      <c r="F355" t="s">
        <v>961</v>
      </c>
      <c r="G355" t="s">
        <v>133</v>
      </c>
      <c r="I355" t="s">
        <v>63</v>
      </c>
      <c r="J355" t="s">
        <v>64</v>
      </c>
      <c r="L355" t="s">
        <v>65</v>
      </c>
      <c r="M355" t="s">
        <v>63</v>
      </c>
      <c r="N355" t="s">
        <v>80</v>
      </c>
      <c r="O355" s="3" t="s">
        <v>63</v>
      </c>
      <c r="P355" s="3"/>
      <c r="Q355" s="3"/>
      <c r="R355" s="3" t="s">
        <v>83</v>
      </c>
      <c r="S355" s="3" t="s">
        <v>63</v>
      </c>
      <c r="T355" s="3" t="s">
        <v>84</v>
      </c>
      <c r="U355" s="3" t="s">
        <v>110</v>
      </c>
      <c r="V355" s="3" t="s">
        <v>80</v>
      </c>
      <c r="W355" s="3" t="s">
        <v>80</v>
      </c>
      <c r="X355" s="3" t="s">
        <v>85</v>
      </c>
      <c r="Y355" s="3" t="s">
        <v>948</v>
      </c>
      <c r="Z355" s="3" t="s">
        <v>66</v>
      </c>
      <c r="AA355" s="3" t="s">
        <v>134</v>
      </c>
      <c r="AB355" s="3" t="s">
        <v>135</v>
      </c>
      <c r="AC355" s="3" t="s">
        <v>63</v>
      </c>
      <c r="AD355" s="3" t="s">
        <v>63</v>
      </c>
      <c r="AE355" s="3" t="s">
        <v>134</v>
      </c>
      <c r="AF355" s="3" t="s">
        <v>63</v>
      </c>
      <c r="AG355" s="3" t="s">
        <v>81</v>
      </c>
      <c r="AH355" s="3" t="s">
        <v>320</v>
      </c>
      <c r="AI355" s="3"/>
      <c r="AJ355" s="3" t="s">
        <v>63</v>
      </c>
      <c r="AL355" t="s">
        <v>63</v>
      </c>
      <c r="AN355" t="s">
        <v>256</v>
      </c>
      <c r="AP355" t="s">
        <v>953</v>
      </c>
      <c r="AQ355" t="s">
        <v>89</v>
      </c>
      <c r="AR355" t="s">
        <v>954</v>
      </c>
      <c r="AS355" t="s">
        <v>91</v>
      </c>
      <c r="AT355" t="s">
        <v>66</v>
      </c>
      <c r="AU355" t="s">
        <v>955</v>
      </c>
    </row>
    <row r="356" spans="1:59" hidden="1" x14ac:dyDescent="0.25">
      <c r="A356" t="s">
        <v>944</v>
      </c>
      <c r="B356" t="s">
        <v>945</v>
      </c>
      <c r="C356" t="s">
        <v>946</v>
      </c>
      <c r="D356" t="s">
        <v>109</v>
      </c>
      <c r="E356" t="s">
        <v>60</v>
      </c>
      <c r="F356" t="s">
        <v>961</v>
      </c>
      <c r="G356" t="s">
        <v>133</v>
      </c>
      <c r="I356" t="s">
        <v>63</v>
      </c>
      <c r="J356" t="s">
        <v>64</v>
      </c>
      <c r="L356" t="s">
        <v>65</v>
      </c>
      <c r="M356" t="s">
        <v>63</v>
      </c>
      <c r="N356" t="s">
        <v>80</v>
      </c>
      <c r="O356" s="3" t="s">
        <v>63</v>
      </c>
      <c r="P356" s="3"/>
      <c r="Q356" s="3"/>
      <c r="R356" s="3" t="s">
        <v>83</v>
      </c>
      <c r="S356" s="3" t="s">
        <v>63</v>
      </c>
      <c r="T356" s="3" t="s">
        <v>84</v>
      </c>
      <c r="U356" s="3" t="s">
        <v>110</v>
      </c>
      <c r="V356" s="3" t="s">
        <v>80</v>
      </c>
      <c r="W356" s="3" t="s">
        <v>80</v>
      </c>
      <c r="X356" s="3" t="s">
        <v>85</v>
      </c>
      <c r="Y356" s="3" t="s">
        <v>948</v>
      </c>
      <c r="Z356" s="3" t="s">
        <v>66</v>
      </c>
      <c r="AA356" s="3" t="s">
        <v>134</v>
      </c>
      <c r="AB356" s="3" t="s">
        <v>135</v>
      </c>
      <c r="AC356" s="3" t="s">
        <v>63</v>
      </c>
      <c r="AD356" s="3" t="s">
        <v>63</v>
      </c>
      <c r="AE356" s="3" t="s">
        <v>134</v>
      </c>
      <c r="AF356" s="3" t="s">
        <v>63</v>
      </c>
      <c r="AG356" s="3" t="s">
        <v>81</v>
      </c>
      <c r="AH356" s="3" t="s">
        <v>320</v>
      </c>
      <c r="AI356" s="3"/>
      <c r="AJ356" s="3" t="s">
        <v>63</v>
      </c>
      <c r="AL356" t="s">
        <v>63</v>
      </c>
      <c r="AN356" t="s">
        <v>256</v>
      </c>
      <c r="AP356" t="s">
        <v>273</v>
      </c>
      <c r="AQ356" t="s">
        <v>89</v>
      </c>
      <c r="AR356" t="s">
        <v>102</v>
      </c>
      <c r="AS356" t="s">
        <v>97</v>
      </c>
      <c r="AT356" t="s">
        <v>66</v>
      </c>
      <c r="AU356" t="s">
        <v>960</v>
      </c>
    </row>
    <row r="357" spans="1:59" hidden="1" x14ac:dyDescent="0.25">
      <c r="A357" t="s">
        <v>944</v>
      </c>
      <c r="B357" t="s">
        <v>945</v>
      </c>
      <c r="C357" t="s">
        <v>946</v>
      </c>
      <c r="D357" t="s">
        <v>109</v>
      </c>
      <c r="E357" t="s">
        <v>60</v>
      </c>
      <c r="F357" t="s">
        <v>961</v>
      </c>
      <c r="G357" t="s">
        <v>133</v>
      </c>
      <c r="I357" t="s">
        <v>63</v>
      </c>
      <c r="J357" t="s">
        <v>64</v>
      </c>
      <c r="L357" t="s">
        <v>65</v>
      </c>
      <c r="M357" t="s">
        <v>63</v>
      </c>
      <c r="N357" t="s">
        <v>80</v>
      </c>
      <c r="O357" s="3" t="s">
        <v>63</v>
      </c>
      <c r="P357" s="3"/>
      <c r="Q357" s="3"/>
      <c r="R357" s="3" t="s">
        <v>83</v>
      </c>
      <c r="S357" s="3" t="s">
        <v>63</v>
      </c>
      <c r="T357" s="3" t="s">
        <v>84</v>
      </c>
      <c r="U357" s="3" t="s">
        <v>110</v>
      </c>
      <c r="V357" s="3" t="s">
        <v>80</v>
      </c>
      <c r="W357" s="3" t="s">
        <v>80</v>
      </c>
      <c r="X357" s="3" t="s">
        <v>85</v>
      </c>
      <c r="Y357" s="3" t="s">
        <v>948</v>
      </c>
      <c r="Z357" s="3" t="s">
        <v>66</v>
      </c>
      <c r="AA357" s="3" t="s">
        <v>134</v>
      </c>
      <c r="AB357" s="3" t="s">
        <v>135</v>
      </c>
      <c r="AC357" s="3" t="s">
        <v>63</v>
      </c>
      <c r="AD357" s="3" t="s">
        <v>63</v>
      </c>
      <c r="AE357" s="3" t="s">
        <v>134</v>
      </c>
      <c r="AF357" s="3" t="s">
        <v>63</v>
      </c>
      <c r="AG357" s="3" t="s">
        <v>81</v>
      </c>
      <c r="AH357" s="3" t="s">
        <v>320</v>
      </c>
      <c r="AI357" s="3"/>
      <c r="AJ357" s="3" t="s">
        <v>63</v>
      </c>
      <c r="AL357" t="s">
        <v>63</v>
      </c>
      <c r="AN357" t="s">
        <v>256</v>
      </c>
      <c r="AP357" t="s">
        <v>585</v>
      </c>
      <c r="AQ357" t="s">
        <v>89</v>
      </c>
      <c r="AR357" t="s">
        <v>102</v>
      </c>
      <c r="AS357" t="s">
        <v>190</v>
      </c>
      <c r="AT357" t="s">
        <v>66</v>
      </c>
      <c r="AU357" t="s">
        <v>959</v>
      </c>
    </row>
    <row r="358" spans="1:59" hidden="1" x14ac:dyDescent="0.25">
      <c r="A358" t="s">
        <v>963</v>
      </c>
      <c r="B358" t="s">
        <v>964</v>
      </c>
      <c r="C358" t="s">
        <v>965</v>
      </c>
      <c r="D358" t="s">
        <v>82</v>
      </c>
      <c r="E358" t="s">
        <v>60</v>
      </c>
      <c r="G358" t="s">
        <v>341</v>
      </c>
      <c r="I358" t="s">
        <v>63</v>
      </c>
      <c r="J358" t="s">
        <v>64</v>
      </c>
      <c r="L358" t="s">
        <v>73</v>
      </c>
      <c r="M358" t="s">
        <v>63</v>
      </c>
      <c r="N358" t="s">
        <v>80</v>
      </c>
      <c r="O358" t="s">
        <v>63</v>
      </c>
      <c r="R358" t="s">
        <v>83</v>
      </c>
      <c r="S358" t="s">
        <v>63</v>
      </c>
      <c r="T358" t="s">
        <v>84</v>
      </c>
      <c r="U358" t="s">
        <v>110</v>
      </c>
      <c r="V358" t="s">
        <v>110</v>
      </c>
      <c r="W358" t="s">
        <v>110</v>
      </c>
      <c r="X358" t="s">
        <v>228</v>
      </c>
      <c r="Z358" t="s">
        <v>66</v>
      </c>
      <c r="AA358" t="s">
        <v>134</v>
      </c>
      <c r="AB358" t="s">
        <v>135</v>
      </c>
      <c r="AC358" t="s">
        <v>228</v>
      </c>
      <c r="AD358" t="s">
        <v>110</v>
      </c>
      <c r="AE358" t="s">
        <v>134</v>
      </c>
      <c r="AF358" t="s">
        <v>63</v>
      </c>
      <c r="AG358" t="s">
        <v>122</v>
      </c>
      <c r="AH358" t="s">
        <v>136</v>
      </c>
      <c r="AK358" t="s">
        <v>137</v>
      </c>
      <c r="AL358" t="s">
        <v>63</v>
      </c>
      <c r="AM358" t="s">
        <v>255</v>
      </c>
      <c r="AN358" t="s">
        <v>411</v>
      </c>
      <c r="AO358" t="s">
        <v>966</v>
      </c>
      <c r="AV358" t="s">
        <v>967</v>
      </c>
      <c r="AW358" t="s">
        <v>968</v>
      </c>
      <c r="AX358" t="s">
        <v>143</v>
      </c>
      <c r="AY358" t="s">
        <v>677</v>
      </c>
      <c r="AZ358" t="s">
        <v>66</v>
      </c>
    </row>
    <row r="359" spans="1:59" hidden="1" x14ac:dyDescent="0.25">
      <c r="A359" t="s">
        <v>963</v>
      </c>
      <c r="B359" t="s">
        <v>964</v>
      </c>
      <c r="C359" t="s">
        <v>965</v>
      </c>
      <c r="D359" t="s">
        <v>82</v>
      </c>
      <c r="E359" t="s">
        <v>60</v>
      </c>
      <c r="G359" t="s">
        <v>341</v>
      </c>
      <c r="I359" t="s">
        <v>63</v>
      </c>
      <c r="J359" t="s">
        <v>64</v>
      </c>
      <c r="L359" t="s">
        <v>73</v>
      </c>
      <c r="M359" t="s">
        <v>63</v>
      </c>
      <c r="N359" t="s">
        <v>80</v>
      </c>
      <c r="O359" t="s">
        <v>63</v>
      </c>
      <c r="R359" t="s">
        <v>83</v>
      </c>
      <c r="S359" t="s">
        <v>63</v>
      </c>
      <c r="T359" t="s">
        <v>84</v>
      </c>
      <c r="U359" t="s">
        <v>110</v>
      </c>
      <c r="V359" t="s">
        <v>110</v>
      </c>
      <c r="W359" t="s">
        <v>110</v>
      </c>
      <c r="X359" t="s">
        <v>228</v>
      </c>
      <c r="Z359" t="s">
        <v>66</v>
      </c>
      <c r="AA359" t="s">
        <v>134</v>
      </c>
      <c r="AB359" t="s">
        <v>135</v>
      </c>
      <c r="AC359" t="s">
        <v>228</v>
      </c>
      <c r="AD359" t="s">
        <v>110</v>
      </c>
      <c r="AE359" t="s">
        <v>134</v>
      </c>
      <c r="AF359" t="s">
        <v>63</v>
      </c>
      <c r="AG359" t="s">
        <v>122</v>
      </c>
      <c r="AH359" t="s">
        <v>136</v>
      </c>
      <c r="AK359" t="s">
        <v>137</v>
      </c>
      <c r="AL359" t="s">
        <v>63</v>
      </c>
      <c r="AM359" t="s">
        <v>255</v>
      </c>
      <c r="AN359" t="s">
        <v>411</v>
      </c>
      <c r="AO359" t="s">
        <v>966</v>
      </c>
      <c r="AV359" t="s">
        <v>969</v>
      </c>
      <c r="AW359" t="s">
        <v>149</v>
      </c>
      <c r="AX359" t="s">
        <v>143</v>
      </c>
      <c r="AY359" t="s">
        <v>677</v>
      </c>
      <c r="AZ359" t="s">
        <v>66</v>
      </c>
      <c r="BA359" t="s">
        <v>970</v>
      </c>
    </row>
    <row r="360" spans="1:59" hidden="1" x14ac:dyDescent="0.25">
      <c r="A360" t="s">
        <v>971</v>
      </c>
      <c r="B360" t="s">
        <v>972</v>
      </c>
      <c r="C360" t="s">
        <v>973</v>
      </c>
      <c r="D360" t="s">
        <v>82</v>
      </c>
      <c r="E360" t="s">
        <v>60</v>
      </c>
      <c r="G360" t="s">
        <v>133</v>
      </c>
      <c r="I360" t="s">
        <v>63</v>
      </c>
      <c r="J360" t="s">
        <v>64</v>
      </c>
      <c r="L360" t="s">
        <v>73</v>
      </c>
      <c r="M360" t="s">
        <v>63</v>
      </c>
      <c r="N360" t="s">
        <v>80</v>
      </c>
      <c r="O360" t="s">
        <v>80</v>
      </c>
      <c r="R360" t="s">
        <v>83</v>
      </c>
      <c r="S360" t="s">
        <v>63</v>
      </c>
      <c r="T360" t="s">
        <v>84</v>
      </c>
      <c r="U360" t="s">
        <v>110</v>
      </c>
      <c r="V360" t="s">
        <v>110</v>
      </c>
      <c r="W360" t="s">
        <v>63</v>
      </c>
      <c r="X360" t="s">
        <v>110</v>
      </c>
      <c r="Z360" t="s">
        <v>66</v>
      </c>
      <c r="AA360" t="s">
        <v>134</v>
      </c>
      <c r="AB360" t="s">
        <v>135</v>
      </c>
      <c r="AC360" t="s">
        <v>66</v>
      </c>
      <c r="AD360" t="s">
        <v>110</v>
      </c>
      <c r="AE360" t="s">
        <v>134</v>
      </c>
      <c r="AF360" t="s">
        <v>63</v>
      </c>
      <c r="AG360" t="s">
        <v>122</v>
      </c>
      <c r="AH360" t="s">
        <v>136</v>
      </c>
      <c r="AK360" t="s">
        <v>137</v>
      </c>
      <c r="AL360" t="s">
        <v>63</v>
      </c>
      <c r="AN360" t="s">
        <v>974</v>
      </c>
      <c r="AO360" t="s">
        <v>975</v>
      </c>
      <c r="AV360" t="s">
        <v>976</v>
      </c>
      <c r="AW360" t="s">
        <v>314</v>
      </c>
      <c r="AX360" t="s">
        <v>143</v>
      </c>
      <c r="AY360" t="s">
        <v>648</v>
      </c>
      <c r="AZ360" t="s">
        <v>66</v>
      </c>
      <c r="BA360" t="s">
        <v>977</v>
      </c>
    </row>
    <row r="361" spans="1:59" hidden="1" x14ac:dyDescent="0.25">
      <c r="A361" t="s">
        <v>971</v>
      </c>
      <c r="B361" t="s">
        <v>972</v>
      </c>
      <c r="C361" t="s">
        <v>973</v>
      </c>
      <c r="D361" t="s">
        <v>82</v>
      </c>
      <c r="E361" t="s">
        <v>60</v>
      </c>
      <c r="G361" t="s">
        <v>133</v>
      </c>
      <c r="I361" t="s">
        <v>63</v>
      </c>
      <c r="J361" t="s">
        <v>64</v>
      </c>
      <c r="L361" t="s">
        <v>73</v>
      </c>
      <c r="M361" t="s">
        <v>63</v>
      </c>
      <c r="N361" t="s">
        <v>80</v>
      </c>
      <c r="O361" t="s">
        <v>80</v>
      </c>
      <c r="R361" t="s">
        <v>83</v>
      </c>
      <c r="S361" t="s">
        <v>63</v>
      </c>
      <c r="T361" t="s">
        <v>84</v>
      </c>
      <c r="U361" t="s">
        <v>110</v>
      </c>
      <c r="V361" t="s">
        <v>110</v>
      </c>
      <c r="W361" t="s">
        <v>63</v>
      </c>
      <c r="X361" t="s">
        <v>110</v>
      </c>
      <c r="Z361" t="s">
        <v>66</v>
      </c>
      <c r="AA361" t="s">
        <v>134</v>
      </c>
      <c r="AB361" t="s">
        <v>135</v>
      </c>
      <c r="AC361" t="s">
        <v>66</v>
      </c>
      <c r="AD361" t="s">
        <v>110</v>
      </c>
      <c r="AE361" t="s">
        <v>134</v>
      </c>
      <c r="AF361" t="s">
        <v>63</v>
      </c>
      <c r="AG361" t="s">
        <v>122</v>
      </c>
      <c r="AH361" t="s">
        <v>136</v>
      </c>
      <c r="AK361" t="s">
        <v>137</v>
      </c>
      <c r="AL361" t="s">
        <v>63</v>
      </c>
      <c r="AN361" t="s">
        <v>974</v>
      </c>
      <c r="AO361" t="s">
        <v>975</v>
      </c>
      <c r="AV361" t="s">
        <v>978</v>
      </c>
      <c r="AW361" t="s">
        <v>314</v>
      </c>
      <c r="AX361" t="s">
        <v>979</v>
      </c>
      <c r="AY361" t="s">
        <v>648</v>
      </c>
      <c r="AZ361" t="s">
        <v>66</v>
      </c>
      <c r="BA361" t="s">
        <v>980</v>
      </c>
    </row>
    <row r="362" spans="1:59" hidden="1" x14ac:dyDescent="0.25">
      <c r="A362" t="s">
        <v>981</v>
      </c>
      <c r="B362" t="s">
        <v>982</v>
      </c>
      <c r="C362" t="s">
        <v>983</v>
      </c>
      <c r="D362" t="s">
        <v>82</v>
      </c>
      <c r="E362" t="s">
        <v>60</v>
      </c>
      <c r="G362" t="s">
        <v>72</v>
      </c>
      <c r="I362" t="s">
        <v>63</v>
      </c>
      <c r="J362" t="s">
        <v>64</v>
      </c>
      <c r="L362" t="s">
        <v>65</v>
      </c>
    </row>
    <row r="363" spans="1:59" hidden="1" x14ac:dyDescent="0.25">
      <c r="A363" t="s">
        <v>984</v>
      </c>
      <c r="B363" t="s">
        <v>985</v>
      </c>
      <c r="C363" t="s">
        <v>986</v>
      </c>
      <c r="D363" t="s">
        <v>82</v>
      </c>
      <c r="E363" t="s">
        <v>60</v>
      </c>
      <c r="G363" t="s">
        <v>133</v>
      </c>
      <c r="I363" t="s">
        <v>63</v>
      </c>
      <c r="J363" t="s">
        <v>64</v>
      </c>
      <c r="L363" t="s">
        <v>65</v>
      </c>
      <c r="M363" t="s">
        <v>63</v>
      </c>
      <c r="N363" t="s">
        <v>79</v>
      </c>
      <c r="O363" t="s">
        <v>63</v>
      </c>
      <c r="R363" t="s">
        <v>83</v>
      </c>
      <c r="S363" t="s">
        <v>63</v>
      </c>
      <c r="T363" t="s">
        <v>63</v>
      </c>
      <c r="U363" t="s">
        <v>63</v>
      </c>
      <c r="V363" t="s">
        <v>63</v>
      </c>
      <c r="W363" t="s">
        <v>63</v>
      </c>
      <c r="X363" t="s">
        <v>85</v>
      </c>
      <c r="Y363" t="s">
        <v>987</v>
      </c>
      <c r="Z363" t="s">
        <v>63</v>
      </c>
      <c r="AA363" t="s">
        <v>134</v>
      </c>
      <c r="AB363" t="s">
        <v>135</v>
      </c>
      <c r="AC363" t="s">
        <v>63</v>
      </c>
      <c r="AD363" t="s">
        <v>63</v>
      </c>
      <c r="AE363" t="s">
        <v>134</v>
      </c>
      <c r="AF363" t="s">
        <v>63</v>
      </c>
      <c r="AG363" t="s">
        <v>288</v>
      </c>
      <c r="AH363" t="s">
        <v>133</v>
      </c>
      <c r="AK363" t="s">
        <v>137</v>
      </c>
      <c r="AL363" t="s">
        <v>63</v>
      </c>
      <c r="AN363" t="s">
        <v>988</v>
      </c>
      <c r="AO363" t="s">
        <v>989</v>
      </c>
      <c r="AV363" t="s">
        <v>990</v>
      </c>
      <c r="AW363" t="s">
        <v>363</v>
      </c>
      <c r="AX363" t="s">
        <v>390</v>
      </c>
      <c r="AY363" t="s">
        <v>359</v>
      </c>
      <c r="AZ363" t="s">
        <v>66</v>
      </c>
      <c r="BA363" t="s">
        <v>991</v>
      </c>
    </row>
    <row r="364" spans="1:59" hidden="1" x14ac:dyDescent="0.25">
      <c r="A364" t="s">
        <v>984</v>
      </c>
      <c r="B364" t="s">
        <v>985</v>
      </c>
      <c r="C364" t="s">
        <v>986</v>
      </c>
      <c r="D364" t="s">
        <v>82</v>
      </c>
      <c r="E364" t="s">
        <v>60</v>
      </c>
      <c r="G364" t="s">
        <v>133</v>
      </c>
      <c r="I364" t="s">
        <v>63</v>
      </c>
      <c r="J364" t="s">
        <v>64</v>
      </c>
      <c r="L364" t="s">
        <v>65</v>
      </c>
      <c r="M364" t="s">
        <v>63</v>
      </c>
      <c r="N364" t="s">
        <v>79</v>
      </c>
      <c r="O364" t="s">
        <v>63</v>
      </c>
      <c r="R364" t="s">
        <v>83</v>
      </c>
      <c r="S364" t="s">
        <v>63</v>
      </c>
      <c r="T364" t="s">
        <v>63</v>
      </c>
      <c r="U364" t="s">
        <v>63</v>
      </c>
      <c r="V364" t="s">
        <v>63</v>
      </c>
      <c r="W364" t="s">
        <v>63</v>
      </c>
      <c r="X364" t="s">
        <v>85</v>
      </c>
      <c r="Y364" t="s">
        <v>987</v>
      </c>
      <c r="Z364" t="s">
        <v>63</v>
      </c>
      <c r="AA364" t="s">
        <v>134</v>
      </c>
      <c r="AB364" t="s">
        <v>135</v>
      </c>
      <c r="AC364" t="s">
        <v>63</v>
      </c>
      <c r="AD364" t="s">
        <v>63</v>
      </c>
      <c r="AE364" t="s">
        <v>134</v>
      </c>
      <c r="AF364" t="s">
        <v>63</v>
      </c>
      <c r="AG364" t="s">
        <v>288</v>
      </c>
      <c r="AH364" t="s">
        <v>133</v>
      </c>
      <c r="AK364" t="s">
        <v>137</v>
      </c>
      <c r="AL364" t="s">
        <v>63</v>
      </c>
      <c r="AN364" t="s">
        <v>988</v>
      </c>
      <c r="AO364" t="s">
        <v>989</v>
      </c>
      <c r="BB364" t="s">
        <v>992</v>
      </c>
      <c r="BC364" t="s">
        <v>429</v>
      </c>
      <c r="BD364" t="s">
        <v>993</v>
      </c>
      <c r="BE364" t="s">
        <v>994</v>
      </c>
      <c r="BF364" t="s">
        <v>66</v>
      </c>
      <c r="BG364" t="s">
        <v>995</v>
      </c>
    </row>
    <row r="365" spans="1:59" hidden="1" x14ac:dyDescent="0.25">
      <c r="A365" t="s">
        <v>984</v>
      </c>
      <c r="B365" t="s">
        <v>985</v>
      </c>
      <c r="C365" t="s">
        <v>986</v>
      </c>
      <c r="D365" t="s">
        <v>82</v>
      </c>
      <c r="E365" t="s">
        <v>60</v>
      </c>
      <c r="G365" t="s">
        <v>133</v>
      </c>
      <c r="I365" t="s">
        <v>63</v>
      </c>
      <c r="J365" t="s">
        <v>64</v>
      </c>
      <c r="L365" t="s">
        <v>65</v>
      </c>
      <c r="M365" t="s">
        <v>63</v>
      </c>
      <c r="N365" t="s">
        <v>79</v>
      </c>
      <c r="O365" t="s">
        <v>63</v>
      </c>
      <c r="R365" t="s">
        <v>83</v>
      </c>
      <c r="S365" t="s">
        <v>63</v>
      </c>
      <c r="T365" t="s">
        <v>63</v>
      </c>
      <c r="U365" t="s">
        <v>63</v>
      </c>
      <c r="V365" t="s">
        <v>63</v>
      </c>
      <c r="W365" t="s">
        <v>63</v>
      </c>
      <c r="X365" t="s">
        <v>85</v>
      </c>
      <c r="Y365" t="s">
        <v>987</v>
      </c>
      <c r="Z365" t="s">
        <v>63</v>
      </c>
      <c r="AA365" t="s">
        <v>134</v>
      </c>
      <c r="AB365" t="s">
        <v>135</v>
      </c>
      <c r="AC365" t="s">
        <v>63</v>
      </c>
      <c r="AD365" t="s">
        <v>63</v>
      </c>
      <c r="AE365" t="s">
        <v>134</v>
      </c>
      <c r="AF365" t="s">
        <v>63</v>
      </c>
      <c r="AG365" t="s">
        <v>288</v>
      </c>
      <c r="AH365" t="s">
        <v>133</v>
      </c>
      <c r="AK365" t="s">
        <v>137</v>
      </c>
      <c r="AL365" t="s">
        <v>63</v>
      </c>
      <c r="AN365" t="s">
        <v>988</v>
      </c>
      <c r="AO365" t="s">
        <v>989</v>
      </c>
      <c r="BB365" t="s">
        <v>996</v>
      </c>
      <c r="BC365" t="s">
        <v>429</v>
      </c>
      <c r="BD365" t="s">
        <v>993</v>
      </c>
      <c r="BE365" t="s">
        <v>997</v>
      </c>
      <c r="BG365" t="s">
        <v>998</v>
      </c>
    </row>
    <row r="366" spans="1:59" hidden="1" x14ac:dyDescent="0.25">
      <c r="A366" t="s">
        <v>999</v>
      </c>
      <c r="B366" t="s">
        <v>1000</v>
      </c>
      <c r="C366" t="s">
        <v>1001</v>
      </c>
      <c r="D366" t="s">
        <v>59</v>
      </c>
      <c r="E366" t="s">
        <v>60</v>
      </c>
      <c r="G366" t="s">
        <v>133</v>
      </c>
      <c r="I366" t="s">
        <v>63</v>
      </c>
      <c r="J366" t="s">
        <v>64</v>
      </c>
      <c r="L366" t="s">
        <v>73</v>
      </c>
      <c r="M366" t="s">
        <v>63</v>
      </c>
      <c r="N366" t="s">
        <v>66</v>
      </c>
      <c r="O366" t="s">
        <v>80</v>
      </c>
      <c r="P366" t="s">
        <v>15</v>
      </c>
      <c r="Q366" t="s">
        <v>1002</v>
      </c>
    </row>
    <row r="367" spans="1:59" hidden="1" x14ac:dyDescent="0.25">
      <c r="A367" t="s">
        <v>1003</v>
      </c>
      <c r="B367" t="s">
        <v>1004</v>
      </c>
      <c r="C367" t="s">
        <v>1005</v>
      </c>
      <c r="D367" t="s">
        <v>82</v>
      </c>
      <c r="E367" t="s">
        <v>60</v>
      </c>
      <c r="F367" t="s">
        <v>1006</v>
      </c>
      <c r="G367" t="s">
        <v>78</v>
      </c>
      <c r="I367" t="s">
        <v>63</v>
      </c>
      <c r="J367" t="s">
        <v>64</v>
      </c>
      <c r="L367" t="s">
        <v>73</v>
      </c>
      <c r="M367" t="s">
        <v>63</v>
      </c>
      <c r="N367" t="s">
        <v>80</v>
      </c>
      <c r="O367" t="s">
        <v>63</v>
      </c>
      <c r="R367" t="s">
        <v>83</v>
      </c>
      <c r="S367" t="s">
        <v>63</v>
      </c>
      <c r="T367" t="s">
        <v>63</v>
      </c>
      <c r="U367" t="s">
        <v>110</v>
      </c>
      <c r="V367" t="s">
        <v>80</v>
      </c>
      <c r="W367" t="s">
        <v>80</v>
      </c>
      <c r="X367" t="s">
        <v>85</v>
      </c>
      <c r="Y367" t="s">
        <v>200</v>
      </c>
      <c r="Z367" t="s">
        <v>66</v>
      </c>
      <c r="AA367" t="s">
        <v>63</v>
      </c>
      <c r="AB367" t="s">
        <v>66</v>
      </c>
      <c r="AC367" t="s">
        <v>66</v>
      </c>
      <c r="AD367" t="s">
        <v>110</v>
      </c>
      <c r="AE367" t="s">
        <v>63</v>
      </c>
      <c r="AF367" t="s">
        <v>63</v>
      </c>
      <c r="AG367" t="s">
        <v>81</v>
      </c>
      <c r="AH367" t="s">
        <v>78</v>
      </c>
      <c r="AK367" t="s">
        <v>137</v>
      </c>
      <c r="AL367" t="s">
        <v>63</v>
      </c>
      <c r="AM367" t="s">
        <v>1007</v>
      </c>
      <c r="AN367" t="s">
        <v>1008</v>
      </c>
      <c r="AO367" t="s">
        <v>1009</v>
      </c>
      <c r="AP367" t="s">
        <v>385</v>
      </c>
      <c r="AQ367" t="s">
        <v>89</v>
      </c>
      <c r="AR367" t="s">
        <v>351</v>
      </c>
      <c r="AS367" t="s">
        <v>103</v>
      </c>
      <c r="AT367" t="s">
        <v>63</v>
      </c>
    </row>
    <row r="368" spans="1:59" hidden="1" x14ac:dyDescent="0.25">
      <c r="A368" t="s">
        <v>1003</v>
      </c>
      <c r="B368" t="s">
        <v>1004</v>
      </c>
      <c r="C368" t="s">
        <v>1005</v>
      </c>
      <c r="D368" t="s">
        <v>82</v>
      </c>
      <c r="E368" t="s">
        <v>60</v>
      </c>
      <c r="F368" t="s">
        <v>1006</v>
      </c>
      <c r="G368" t="s">
        <v>78</v>
      </c>
      <c r="I368" t="s">
        <v>63</v>
      </c>
      <c r="J368" t="s">
        <v>64</v>
      </c>
      <c r="L368" t="s">
        <v>73</v>
      </c>
      <c r="M368" t="s">
        <v>63</v>
      </c>
      <c r="N368" t="s">
        <v>80</v>
      </c>
      <c r="O368" t="s">
        <v>63</v>
      </c>
      <c r="R368" t="s">
        <v>83</v>
      </c>
      <c r="S368" t="s">
        <v>63</v>
      </c>
      <c r="T368" t="s">
        <v>63</v>
      </c>
      <c r="U368" t="s">
        <v>110</v>
      </c>
      <c r="V368" t="s">
        <v>80</v>
      </c>
      <c r="W368" t="s">
        <v>80</v>
      </c>
      <c r="X368" t="s">
        <v>85</v>
      </c>
      <c r="Y368" t="s">
        <v>200</v>
      </c>
      <c r="Z368" t="s">
        <v>66</v>
      </c>
      <c r="AA368" t="s">
        <v>63</v>
      </c>
      <c r="AB368" t="s">
        <v>66</v>
      </c>
      <c r="AC368" t="s">
        <v>66</v>
      </c>
      <c r="AD368" t="s">
        <v>110</v>
      </c>
      <c r="AE368" t="s">
        <v>63</v>
      </c>
      <c r="AF368" t="s">
        <v>63</v>
      </c>
      <c r="AG368" t="s">
        <v>81</v>
      </c>
      <c r="AH368" t="s">
        <v>78</v>
      </c>
      <c r="AK368" t="s">
        <v>137</v>
      </c>
      <c r="AL368" t="s">
        <v>63</v>
      </c>
      <c r="AM368" t="s">
        <v>1007</v>
      </c>
      <c r="AN368" t="s">
        <v>1008</v>
      </c>
      <c r="AO368" t="s">
        <v>1009</v>
      </c>
      <c r="AP368" t="s">
        <v>386</v>
      </c>
      <c r="AQ368" t="s">
        <v>89</v>
      </c>
      <c r="AR368" t="s">
        <v>220</v>
      </c>
      <c r="AS368" t="s">
        <v>103</v>
      </c>
      <c r="AT368" t="s">
        <v>63</v>
      </c>
    </row>
    <row r="369" spans="1:47" hidden="1" x14ac:dyDescent="0.25">
      <c r="A369" t="s">
        <v>1003</v>
      </c>
      <c r="B369" t="s">
        <v>1004</v>
      </c>
      <c r="C369" t="s">
        <v>1005</v>
      </c>
      <c r="D369" t="s">
        <v>82</v>
      </c>
      <c r="E369" t="s">
        <v>60</v>
      </c>
      <c r="F369" t="s">
        <v>1006</v>
      </c>
      <c r="G369" t="s">
        <v>78</v>
      </c>
      <c r="I369" t="s">
        <v>63</v>
      </c>
      <c r="J369" t="s">
        <v>64</v>
      </c>
      <c r="L369" t="s">
        <v>73</v>
      </c>
      <c r="M369" t="s">
        <v>63</v>
      </c>
      <c r="N369" t="s">
        <v>80</v>
      </c>
      <c r="O369" t="s">
        <v>63</v>
      </c>
      <c r="R369" t="s">
        <v>83</v>
      </c>
      <c r="S369" t="s">
        <v>63</v>
      </c>
      <c r="T369" t="s">
        <v>63</v>
      </c>
      <c r="U369" t="s">
        <v>110</v>
      </c>
      <c r="V369" t="s">
        <v>80</v>
      </c>
      <c r="W369" t="s">
        <v>80</v>
      </c>
      <c r="X369" t="s">
        <v>85</v>
      </c>
      <c r="Y369" t="s">
        <v>200</v>
      </c>
      <c r="Z369" t="s">
        <v>66</v>
      </c>
      <c r="AA369" t="s">
        <v>63</v>
      </c>
      <c r="AB369" t="s">
        <v>66</v>
      </c>
      <c r="AC369" t="s">
        <v>66</v>
      </c>
      <c r="AD369" t="s">
        <v>110</v>
      </c>
      <c r="AE369" t="s">
        <v>63</v>
      </c>
      <c r="AF369" t="s">
        <v>63</v>
      </c>
      <c r="AG369" t="s">
        <v>81</v>
      </c>
      <c r="AH369" t="s">
        <v>78</v>
      </c>
      <c r="AK369" t="s">
        <v>137</v>
      </c>
      <c r="AL369" t="s">
        <v>63</v>
      </c>
      <c r="AM369" t="s">
        <v>1007</v>
      </c>
      <c r="AN369" t="s">
        <v>1008</v>
      </c>
      <c r="AO369" t="s">
        <v>1009</v>
      </c>
      <c r="AP369" t="s">
        <v>696</v>
      </c>
      <c r="AQ369" t="s">
        <v>89</v>
      </c>
      <c r="AR369" t="s">
        <v>94</v>
      </c>
      <c r="AS369" t="s">
        <v>103</v>
      </c>
      <c r="AT369" t="s">
        <v>63</v>
      </c>
      <c r="AU369" t="s">
        <v>1010</v>
      </c>
    </row>
    <row r="370" spans="1:47" hidden="1" x14ac:dyDescent="0.25">
      <c r="A370" t="s">
        <v>1003</v>
      </c>
      <c r="B370" t="s">
        <v>1004</v>
      </c>
      <c r="C370" t="s">
        <v>1005</v>
      </c>
      <c r="D370" t="s">
        <v>82</v>
      </c>
      <c r="E370" t="s">
        <v>60</v>
      </c>
      <c r="F370" t="s">
        <v>1006</v>
      </c>
      <c r="G370" t="s">
        <v>78</v>
      </c>
      <c r="I370" t="s">
        <v>63</v>
      </c>
      <c r="J370" t="s">
        <v>64</v>
      </c>
      <c r="L370" t="s">
        <v>73</v>
      </c>
      <c r="M370" t="s">
        <v>63</v>
      </c>
      <c r="N370" t="s">
        <v>80</v>
      </c>
      <c r="O370" t="s">
        <v>63</v>
      </c>
      <c r="R370" t="s">
        <v>83</v>
      </c>
      <c r="S370" t="s">
        <v>63</v>
      </c>
      <c r="T370" t="s">
        <v>63</v>
      </c>
      <c r="U370" t="s">
        <v>110</v>
      </c>
      <c r="V370" t="s">
        <v>80</v>
      </c>
      <c r="W370" t="s">
        <v>80</v>
      </c>
      <c r="X370" t="s">
        <v>85</v>
      </c>
      <c r="Y370" t="s">
        <v>200</v>
      </c>
      <c r="Z370" t="s">
        <v>66</v>
      </c>
      <c r="AA370" t="s">
        <v>63</v>
      </c>
      <c r="AB370" t="s">
        <v>66</v>
      </c>
      <c r="AC370" t="s">
        <v>66</v>
      </c>
      <c r="AD370" t="s">
        <v>110</v>
      </c>
      <c r="AE370" t="s">
        <v>63</v>
      </c>
      <c r="AF370" t="s">
        <v>63</v>
      </c>
      <c r="AG370" t="s">
        <v>81</v>
      </c>
      <c r="AH370" t="s">
        <v>78</v>
      </c>
      <c r="AK370" t="s">
        <v>137</v>
      </c>
      <c r="AL370" t="s">
        <v>63</v>
      </c>
      <c r="AM370" t="s">
        <v>1007</v>
      </c>
      <c r="AN370" t="s">
        <v>1008</v>
      </c>
      <c r="AO370" t="s">
        <v>1009</v>
      </c>
      <c r="AP370" t="s">
        <v>698</v>
      </c>
      <c r="AQ370" t="s">
        <v>89</v>
      </c>
      <c r="AR370" t="s">
        <v>97</v>
      </c>
      <c r="AS370" t="s">
        <v>103</v>
      </c>
      <c r="AT370" t="s">
        <v>63</v>
      </c>
      <c r="AU370" t="s">
        <v>1011</v>
      </c>
    </row>
    <row r="371" spans="1:47" hidden="1" x14ac:dyDescent="0.25">
      <c r="A371" t="s">
        <v>1003</v>
      </c>
      <c r="B371" t="s">
        <v>1004</v>
      </c>
      <c r="C371" t="s">
        <v>1005</v>
      </c>
      <c r="D371" t="s">
        <v>82</v>
      </c>
      <c r="E371" t="s">
        <v>60</v>
      </c>
      <c r="F371" t="s">
        <v>1006</v>
      </c>
      <c r="G371" t="s">
        <v>78</v>
      </c>
      <c r="I371" t="s">
        <v>63</v>
      </c>
      <c r="J371" t="s">
        <v>64</v>
      </c>
      <c r="L371" t="s">
        <v>73</v>
      </c>
      <c r="M371" t="s">
        <v>63</v>
      </c>
      <c r="N371" t="s">
        <v>80</v>
      </c>
      <c r="O371" t="s">
        <v>63</v>
      </c>
      <c r="R371" t="s">
        <v>83</v>
      </c>
      <c r="S371" t="s">
        <v>63</v>
      </c>
      <c r="T371" t="s">
        <v>63</v>
      </c>
      <c r="U371" t="s">
        <v>110</v>
      </c>
      <c r="V371" t="s">
        <v>80</v>
      </c>
      <c r="W371" t="s">
        <v>80</v>
      </c>
      <c r="X371" t="s">
        <v>85</v>
      </c>
      <c r="Y371" t="s">
        <v>200</v>
      </c>
      <c r="Z371" t="s">
        <v>66</v>
      </c>
      <c r="AA371" t="s">
        <v>63</v>
      </c>
      <c r="AB371" t="s">
        <v>66</v>
      </c>
      <c r="AC371" t="s">
        <v>66</v>
      </c>
      <c r="AD371" t="s">
        <v>110</v>
      </c>
      <c r="AE371" t="s">
        <v>63</v>
      </c>
      <c r="AF371" t="s">
        <v>63</v>
      </c>
      <c r="AG371" t="s">
        <v>81</v>
      </c>
      <c r="AH371" t="s">
        <v>78</v>
      </c>
      <c r="AK371" t="s">
        <v>137</v>
      </c>
      <c r="AL371" t="s">
        <v>63</v>
      </c>
      <c r="AM371" t="s">
        <v>1007</v>
      </c>
      <c r="AN371" t="s">
        <v>1008</v>
      </c>
      <c r="AO371" t="s">
        <v>1009</v>
      </c>
      <c r="AP371" t="s">
        <v>1012</v>
      </c>
      <c r="AQ371" t="s">
        <v>89</v>
      </c>
      <c r="AR371" t="s">
        <v>1013</v>
      </c>
      <c r="AS371" t="s">
        <v>103</v>
      </c>
      <c r="AT371" t="s">
        <v>63</v>
      </c>
    </row>
    <row r="372" spans="1:47" hidden="1" x14ac:dyDescent="0.25">
      <c r="A372" t="s">
        <v>1003</v>
      </c>
      <c r="B372" t="s">
        <v>1004</v>
      </c>
      <c r="C372" t="s">
        <v>1005</v>
      </c>
      <c r="D372" t="s">
        <v>82</v>
      </c>
      <c r="E372" t="s">
        <v>60</v>
      </c>
      <c r="F372" t="s">
        <v>1006</v>
      </c>
      <c r="G372" t="s">
        <v>78</v>
      </c>
      <c r="I372" t="s">
        <v>63</v>
      </c>
      <c r="J372" t="s">
        <v>64</v>
      </c>
      <c r="L372" t="s">
        <v>73</v>
      </c>
      <c r="M372" t="s">
        <v>63</v>
      </c>
      <c r="N372" t="s">
        <v>80</v>
      </c>
      <c r="O372" t="s">
        <v>63</v>
      </c>
      <c r="R372" t="s">
        <v>83</v>
      </c>
      <c r="S372" t="s">
        <v>63</v>
      </c>
      <c r="T372" t="s">
        <v>63</v>
      </c>
      <c r="U372" t="s">
        <v>110</v>
      </c>
      <c r="V372" t="s">
        <v>80</v>
      </c>
      <c r="W372" t="s">
        <v>80</v>
      </c>
      <c r="X372" t="s">
        <v>85</v>
      </c>
      <c r="Y372" t="s">
        <v>200</v>
      </c>
      <c r="Z372" t="s">
        <v>66</v>
      </c>
      <c r="AA372" t="s">
        <v>63</v>
      </c>
      <c r="AB372" t="s">
        <v>66</v>
      </c>
      <c r="AC372" t="s">
        <v>66</v>
      </c>
      <c r="AD372" t="s">
        <v>110</v>
      </c>
      <c r="AE372" t="s">
        <v>63</v>
      </c>
      <c r="AF372" t="s">
        <v>63</v>
      </c>
      <c r="AG372" t="s">
        <v>81</v>
      </c>
      <c r="AH372" t="s">
        <v>78</v>
      </c>
      <c r="AK372" t="s">
        <v>137</v>
      </c>
      <c r="AL372" t="s">
        <v>63</v>
      </c>
      <c r="AM372" t="s">
        <v>1007</v>
      </c>
      <c r="AN372" t="s">
        <v>1008</v>
      </c>
      <c r="AO372" t="s">
        <v>1009</v>
      </c>
      <c r="AP372" t="s">
        <v>1014</v>
      </c>
      <c r="AQ372" t="s">
        <v>89</v>
      </c>
      <c r="AR372" t="s">
        <v>1015</v>
      </c>
      <c r="AS372" t="s">
        <v>103</v>
      </c>
      <c r="AT372" t="s">
        <v>63</v>
      </c>
    </row>
    <row r="373" spans="1:47" hidden="1" x14ac:dyDescent="0.25">
      <c r="A373" t="s">
        <v>1003</v>
      </c>
      <c r="B373" t="s">
        <v>1004</v>
      </c>
      <c r="C373" t="s">
        <v>1005</v>
      </c>
      <c r="D373" t="s">
        <v>82</v>
      </c>
      <c r="E373" t="s">
        <v>60</v>
      </c>
      <c r="F373" t="s">
        <v>1006</v>
      </c>
      <c r="G373" t="s">
        <v>78</v>
      </c>
      <c r="I373" t="s">
        <v>63</v>
      </c>
      <c r="J373" t="s">
        <v>64</v>
      </c>
      <c r="L373" t="s">
        <v>73</v>
      </c>
      <c r="M373" t="s">
        <v>63</v>
      </c>
      <c r="N373" t="s">
        <v>80</v>
      </c>
      <c r="O373" t="s">
        <v>63</v>
      </c>
      <c r="R373" t="s">
        <v>83</v>
      </c>
      <c r="S373" t="s">
        <v>63</v>
      </c>
      <c r="T373" t="s">
        <v>63</v>
      </c>
      <c r="U373" t="s">
        <v>110</v>
      </c>
      <c r="V373" t="s">
        <v>80</v>
      </c>
      <c r="W373" t="s">
        <v>80</v>
      </c>
      <c r="X373" t="s">
        <v>85</v>
      </c>
      <c r="Y373" t="s">
        <v>200</v>
      </c>
      <c r="Z373" t="s">
        <v>66</v>
      </c>
      <c r="AA373" t="s">
        <v>63</v>
      </c>
      <c r="AB373" t="s">
        <v>66</v>
      </c>
      <c r="AC373" t="s">
        <v>66</v>
      </c>
      <c r="AD373" t="s">
        <v>110</v>
      </c>
      <c r="AE373" t="s">
        <v>63</v>
      </c>
      <c r="AF373" t="s">
        <v>63</v>
      </c>
      <c r="AG373" t="s">
        <v>81</v>
      </c>
      <c r="AH373" t="s">
        <v>78</v>
      </c>
      <c r="AK373" t="s">
        <v>137</v>
      </c>
      <c r="AL373" t="s">
        <v>63</v>
      </c>
      <c r="AM373" t="s">
        <v>1007</v>
      </c>
      <c r="AN373" t="s">
        <v>1008</v>
      </c>
      <c r="AO373" t="s">
        <v>1009</v>
      </c>
      <c r="AP373" t="s">
        <v>1016</v>
      </c>
      <c r="AQ373" t="s">
        <v>89</v>
      </c>
      <c r="AR373" t="s">
        <v>1017</v>
      </c>
      <c r="AS373" t="s">
        <v>103</v>
      </c>
      <c r="AT373" t="s">
        <v>63</v>
      </c>
    </row>
    <row r="374" spans="1:47" hidden="1" x14ac:dyDescent="0.25">
      <c r="A374" t="s">
        <v>1003</v>
      </c>
      <c r="B374" t="s">
        <v>1004</v>
      </c>
      <c r="C374" t="s">
        <v>1005</v>
      </c>
      <c r="D374" t="s">
        <v>82</v>
      </c>
      <c r="E374" t="s">
        <v>60</v>
      </c>
      <c r="F374" t="s">
        <v>1006</v>
      </c>
      <c r="G374" t="s">
        <v>78</v>
      </c>
      <c r="I374" t="s">
        <v>63</v>
      </c>
      <c r="J374" t="s">
        <v>64</v>
      </c>
      <c r="L374" t="s">
        <v>73</v>
      </c>
      <c r="M374" t="s">
        <v>63</v>
      </c>
      <c r="N374" t="s">
        <v>80</v>
      </c>
      <c r="O374" t="s">
        <v>63</v>
      </c>
      <c r="R374" t="s">
        <v>83</v>
      </c>
      <c r="S374" t="s">
        <v>63</v>
      </c>
      <c r="T374" t="s">
        <v>63</v>
      </c>
      <c r="U374" t="s">
        <v>110</v>
      </c>
      <c r="V374" t="s">
        <v>80</v>
      </c>
      <c r="W374" t="s">
        <v>80</v>
      </c>
      <c r="X374" t="s">
        <v>85</v>
      </c>
      <c r="Y374" t="s">
        <v>200</v>
      </c>
      <c r="Z374" t="s">
        <v>66</v>
      </c>
      <c r="AA374" t="s">
        <v>63</v>
      </c>
      <c r="AB374" t="s">
        <v>66</v>
      </c>
      <c r="AC374" t="s">
        <v>66</v>
      </c>
      <c r="AD374" t="s">
        <v>110</v>
      </c>
      <c r="AE374" t="s">
        <v>63</v>
      </c>
      <c r="AF374" t="s">
        <v>63</v>
      </c>
      <c r="AG374" t="s">
        <v>81</v>
      </c>
      <c r="AH374" t="s">
        <v>78</v>
      </c>
      <c r="AK374" t="s">
        <v>137</v>
      </c>
      <c r="AL374" t="s">
        <v>63</v>
      </c>
      <c r="AM374" t="s">
        <v>1007</v>
      </c>
      <c r="AN374" t="s">
        <v>1008</v>
      </c>
      <c r="AO374" t="s">
        <v>1009</v>
      </c>
      <c r="AP374" t="s">
        <v>893</v>
      </c>
      <c r="AQ374" t="s">
        <v>89</v>
      </c>
      <c r="AR374" t="s">
        <v>523</v>
      </c>
      <c r="AS374" t="s">
        <v>103</v>
      </c>
      <c r="AT374" t="s">
        <v>63</v>
      </c>
    </row>
    <row r="375" spans="1:47" hidden="1" x14ac:dyDescent="0.25">
      <c r="A375" t="s">
        <v>1003</v>
      </c>
      <c r="B375" t="s">
        <v>1004</v>
      </c>
      <c r="C375" t="s">
        <v>1005</v>
      </c>
      <c r="D375" t="s">
        <v>82</v>
      </c>
      <c r="E375" t="s">
        <v>60</v>
      </c>
      <c r="F375" t="s">
        <v>1006</v>
      </c>
      <c r="G375" t="s">
        <v>78</v>
      </c>
      <c r="I375" t="s">
        <v>63</v>
      </c>
      <c r="J375" t="s">
        <v>64</v>
      </c>
      <c r="L375" t="s">
        <v>73</v>
      </c>
      <c r="M375" t="s">
        <v>63</v>
      </c>
      <c r="N375" t="s">
        <v>80</v>
      </c>
      <c r="O375" t="s">
        <v>63</v>
      </c>
      <c r="R375" t="s">
        <v>83</v>
      </c>
      <c r="S375" t="s">
        <v>63</v>
      </c>
      <c r="T375" t="s">
        <v>63</v>
      </c>
      <c r="U375" t="s">
        <v>110</v>
      </c>
      <c r="V375" t="s">
        <v>80</v>
      </c>
      <c r="W375" t="s">
        <v>80</v>
      </c>
      <c r="X375" t="s">
        <v>85</v>
      </c>
      <c r="Y375" t="s">
        <v>200</v>
      </c>
      <c r="Z375" t="s">
        <v>66</v>
      </c>
      <c r="AA375" t="s">
        <v>63</v>
      </c>
      <c r="AB375" t="s">
        <v>66</v>
      </c>
      <c r="AC375" t="s">
        <v>66</v>
      </c>
      <c r="AD375" t="s">
        <v>110</v>
      </c>
      <c r="AE375" t="s">
        <v>63</v>
      </c>
      <c r="AF375" t="s">
        <v>63</v>
      </c>
      <c r="AG375" t="s">
        <v>81</v>
      </c>
      <c r="AH375" t="s">
        <v>78</v>
      </c>
      <c r="AK375" t="s">
        <v>137</v>
      </c>
      <c r="AL375" t="s">
        <v>63</v>
      </c>
      <c r="AM375" t="s">
        <v>1007</v>
      </c>
      <c r="AN375" t="s">
        <v>1008</v>
      </c>
      <c r="AO375" t="s">
        <v>1009</v>
      </c>
      <c r="AP375" t="s">
        <v>886</v>
      </c>
      <c r="AQ375" t="s">
        <v>89</v>
      </c>
      <c r="AR375" t="s">
        <v>521</v>
      </c>
      <c r="AS375" t="s">
        <v>103</v>
      </c>
      <c r="AT375" t="s">
        <v>63</v>
      </c>
    </row>
    <row r="376" spans="1:47" hidden="1" x14ac:dyDescent="0.25">
      <c r="A376" t="s">
        <v>1003</v>
      </c>
      <c r="B376" t="s">
        <v>1004</v>
      </c>
      <c r="C376" t="s">
        <v>1005</v>
      </c>
      <c r="D376" t="s">
        <v>82</v>
      </c>
      <c r="E376" t="s">
        <v>60</v>
      </c>
      <c r="F376" t="s">
        <v>1006</v>
      </c>
      <c r="G376" t="s">
        <v>78</v>
      </c>
      <c r="I376" t="s">
        <v>63</v>
      </c>
      <c r="J376" t="s">
        <v>64</v>
      </c>
      <c r="L376" t="s">
        <v>73</v>
      </c>
      <c r="M376" t="s">
        <v>63</v>
      </c>
      <c r="N376" t="s">
        <v>80</v>
      </c>
      <c r="O376" t="s">
        <v>63</v>
      </c>
      <c r="R376" t="s">
        <v>83</v>
      </c>
      <c r="S376" t="s">
        <v>63</v>
      </c>
      <c r="T376" t="s">
        <v>63</v>
      </c>
      <c r="U376" t="s">
        <v>110</v>
      </c>
      <c r="V376" t="s">
        <v>80</v>
      </c>
      <c r="W376" t="s">
        <v>80</v>
      </c>
      <c r="X376" t="s">
        <v>85</v>
      </c>
      <c r="Y376" t="s">
        <v>200</v>
      </c>
      <c r="Z376" t="s">
        <v>66</v>
      </c>
      <c r="AA376" t="s">
        <v>63</v>
      </c>
      <c r="AB376" t="s">
        <v>66</v>
      </c>
      <c r="AC376" t="s">
        <v>66</v>
      </c>
      <c r="AD376" t="s">
        <v>110</v>
      </c>
      <c r="AE376" t="s">
        <v>63</v>
      </c>
      <c r="AF376" t="s">
        <v>63</v>
      </c>
      <c r="AG376" t="s">
        <v>81</v>
      </c>
      <c r="AH376" t="s">
        <v>78</v>
      </c>
      <c r="AK376" t="s">
        <v>137</v>
      </c>
      <c r="AL376" t="s">
        <v>63</v>
      </c>
      <c r="AM376" t="s">
        <v>1007</v>
      </c>
      <c r="AN376" t="s">
        <v>1008</v>
      </c>
      <c r="AO376" t="s">
        <v>1009</v>
      </c>
      <c r="AP376" t="s">
        <v>892</v>
      </c>
      <c r="AQ376" t="s">
        <v>89</v>
      </c>
      <c r="AR376" t="s">
        <v>793</v>
      </c>
      <c r="AS376" t="s">
        <v>103</v>
      </c>
      <c r="AT376" t="s">
        <v>63</v>
      </c>
      <c r="AU376" t="s">
        <v>1018</v>
      </c>
    </row>
    <row r="377" spans="1:47" hidden="1" x14ac:dyDescent="0.25">
      <c r="A377" t="s">
        <v>1003</v>
      </c>
      <c r="B377" t="s">
        <v>1004</v>
      </c>
      <c r="C377" t="s">
        <v>1005</v>
      </c>
      <c r="D377" t="s">
        <v>82</v>
      </c>
      <c r="E377" t="s">
        <v>60</v>
      </c>
      <c r="F377" t="s">
        <v>1006</v>
      </c>
      <c r="G377" t="s">
        <v>78</v>
      </c>
      <c r="I377" t="s">
        <v>63</v>
      </c>
      <c r="J377" t="s">
        <v>64</v>
      </c>
      <c r="L377" t="s">
        <v>73</v>
      </c>
      <c r="M377" t="s">
        <v>63</v>
      </c>
      <c r="N377" t="s">
        <v>80</v>
      </c>
      <c r="O377" t="s">
        <v>63</v>
      </c>
      <c r="R377" t="s">
        <v>83</v>
      </c>
      <c r="S377" t="s">
        <v>63</v>
      </c>
      <c r="T377" t="s">
        <v>63</v>
      </c>
      <c r="U377" t="s">
        <v>110</v>
      </c>
      <c r="V377" t="s">
        <v>80</v>
      </c>
      <c r="W377" t="s">
        <v>80</v>
      </c>
      <c r="X377" t="s">
        <v>85</v>
      </c>
      <c r="Y377" t="s">
        <v>200</v>
      </c>
      <c r="Z377" t="s">
        <v>66</v>
      </c>
      <c r="AA377" t="s">
        <v>63</v>
      </c>
      <c r="AB377" t="s">
        <v>66</v>
      </c>
      <c r="AC377" t="s">
        <v>66</v>
      </c>
      <c r="AD377" t="s">
        <v>110</v>
      </c>
      <c r="AE377" t="s">
        <v>63</v>
      </c>
      <c r="AF377" t="s">
        <v>63</v>
      </c>
      <c r="AG377" t="s">
        <v>81</v>
      </c>
      <c r="AH377" t="s">
        <v>78</v>
      </c>
      <c r="AK377" t="s">
        <v>137</v>
      </c>
      <c r="AL377" t="s">
        <v>63</v>
      </c>
      <c r="AM377" t="s">
        <v>1007</v>
      </c>
      <c r="AN377" t="s">
        <v>1008</v>
      </c>
      <c r="AO377" t="s">
        <v>1009</v>
      </c>
      <c r="AP377" t="s">
        <v>1019</v>
      </c>
      <c r="AQ377" t="s">
        <v>89</v>
      </c>
      <c r="AR377" t="s">
        <v>1020</v>
      </c>
      <c r="AS377" t="s">
        <v>103</v>
      </c>
      <c r="AT377" t="s">
        <v>63</v>
      </c>
    </row>
    <row r="378" spans="1:47" hidden="1" x14ac:dyDescent="0.25">
      <c r="A378" t="s">
        <v>1003</v>
      </c>
      <c r="B378" t="s">
        <v>1004</v>
      </c>
      <c r="C378" t="s">
        <v>1005</v>
      </c>
      <c r="D378" t="s">
        <v>82</v>
      </c>
      <c r="E378" t="s">
        <v>60</v>
      </c>
      <c r="F378" t="s">
        <v>1006</v>
      </c>
      <c r="G378" t="s">
        <v>78</v>
      </c>
      <c r="I378" t="s">
        <v>63</v>
      </c>
      <c r="J378" t="s">
        <v>64</v>
      </c>
      <c r="L378" t="s">
        <v>73</v>
      </c>
      <c r="M378" t="s">
        <v>63</v>
      </c>
      <c r="N378" t="s">
        <v>80</v>
      </c>
      <c r="O378" t="s">
        <v>63</v>
      </c>
      <c r="R378" t="s">
        <v>83</v>
      </c>
      <c r="S378" t="s">
        <v>63</v>
      </c>
      <c r="T378" t="s">
        <v>63</v>
      </c>
      <c r="U378" t="s">
        <v>110</v>
      </c>
      <c r="V378" t="s">
        <v>80</v>
      </c>
      <c r="W378" t="s">
        <v>80</v>
      </c>
      <c r="X378" t="s">
        <v>85</v>
      </c>
      <c r="Y378" t="s">
        <v>200</v>
      </c>
      <c r="Z378" t="s">
        <v>66</v>
      </c>
      <c r="AA378" t="s">
        <v>63</v>
      </c>
      <c r="AB378" t="s">
        <v>66</v>
      </c>
      <c r="AC378" t="s">
        <v>66</v>
      </c>
      <c r="AD378" t="s">
        <v>110</v>
      </c>
      <c r="AE378" t="s">
        <v>63</v>
      </c>
      <c r="AF378" t="s">
        <v>63</v>
      </c>
      <c r="AG378" t="s">
        <v>81</v>
      </c>
      <c r="AH378" t="s">
        <v>78</v>
      </c>
      <c r="AK378" t="s">
        <v>137</v>
      </c>
      <c r="AL378" t="s">
        <v>63</v>
      </c>
      <c r="AM378" t="s">
        <v>1007</v>
      </c>
      <c r="AN378" t="s">
        <v>1008</v>
      </c>
      <c r="AO378" t="s">
        <v>1009</v>
      </c>
      <c r="AP378" t="s">
        <v>1021</v>
      </c>
      <c r="AQ378" t="s">
        <v>89</v>
      </c>
      <c r="AR378" t="s">
        <v>636</v>
      </c>
      <c r="AS378" t="s">
        <v>103</v>
      </c>
      <c r="AT378" t="s">
        <v>63</v>
      </c>
    </row>
    <row r="379" spans="1:47" hidden="1" x14ac:dyDescent="0.25">
      <c r="A379" t="s">
        <v>1003</v>
      </c>
      <c r="B379" t="s">
        <v>1004</v>
      </c>
      <c r="C379" t="s">
        <v>1005</v>
      </c>
      <c r="D379" t="s">
        <v>82</v>
      </c>
      <c r="E379" t="s">
        <v>60</v>
      </c>
      <c r="F379" t="s">
        <v>1006</v>
      </c>
      <c r="G379" t="s">
        <v>78</v>
      </c>
      <c r="I379" t="s">
        <v>63</v>
      </c>
      <c r="J379" t="s">
        <v>64</v>
      </c>
      <c r="L379" t="s">
        <v>73</v>
      </c>
      <c r="M379" t="s">
        <v>63</v>
      </c>
      <c r="N379" t="s">
        <v>80</v>
      </c>
      <c r="O379" t="s">
        <v>63</v>
      </c>
      <c r="R379" t="s">
        <v>83</v>
      </c>
      <c r="S379" t="s">
        <v>63</v>
      </c>
      <c r="T379" t="s">
        <v>63</v>
      </c>
      <c r="U379" t="s">
        <v>110</v>
      </c>
      <c r="V379" t="s">
        <v>80</v>
      </c>
      <c r="W379" t="s">
        <v>80</v>
      </c>
      <c r="X379" t="s">
        <v>85</v>
      </c>
      <c r="Y379" t="s">
        <v>200</v>
      </c>
      <c r="Z379" t="s">
        <v>66</v>
      </c>
      <c r="AA379" t="s">
        <v>63</v>
      </c>
      <c r="AB379" t="s">
        <v>66</v>
      </c>
      <c r="AC379" t="s">
        <v>66</v>
      </c>
      <c r="AD379" t="s">
        <v>110</v>
      </c>
      <c r="AE379" t="s">
        <v>63</v>
      </c>
      <c r="AF379" t="s">
        <v>63</v>
      </c>
      <c r="AG379" t="s">
        <v>81</v>
      </c>
      <c r="AH379" t="s">
        <v>78</v>
      </c>
      <c r="AK379" t="s">
        <v>137</v>
      </c>
      <c r="AL379" t="s">
        <v>63</v>
      </c>
      <c r="AM379" t="s">
        <v>1007</v>
      </c>
      <c r="AN379" t="s">
        <v>1008</v>
      </c>
      <c r="AO379" t="s">
        <v>1009</v>
      </c>
      <c r="AP379" t="s">
        <v>1022</v>
      </c>
      <c r="AQ379" t="s">
        <v>89</v>
      </c>
      <c r="AR379" t="s">
        <v>519</v>
      </c>
      <c r="AS379" t="s">
        <v>103</v>
      </c>
      <c r="AT379" t="s">
        <v>63</v>
      </c>
    </row>
    <row r="380" spans="1:47" hidden="1" x14ac:dyDescent="0.25">
      <c r="A380" t="s">
        <v>1003</v>
      </c>
      <c r="B380" t="s">
        <v>1004</v>
      </c>
      <c r="C380" t="s">
        <v>1005</v>
      </c>
      <c r="D380" t="s">
        <v>82</v>
      </c>
      <c r="E380" t="s">
        <v>60</v>
      </c>
      <c r="F380" t="s">
        <v>1006</v>
      </c>
      <c r="G380" t="s">
        <v>78</v>
      </c>
      <c r="I380" t="s">
        <v>63</v>
      </c>
      <c r="J380" t="s">
        <v>64</v>
      </c>
      <c r="L380" t="s">
        <v>73</v>
      </c>
      <c r="M380" t="s">
        <v>63</v>
      </c>
      <c r="N380" t="s">
        <v>80</v>
      </c>
      <c r="O380" t="s">
        <v>63</v>
      </c>
      <c r="R380" t="s">
        <v>83</v>
      </c>
      <c r="S380" t="s">
        <v>63</v>
      </c>
      <c r="T380" t="s">
        <v>63</v>
      </c>
      <c r="U380" t="s">
        <v>110</v>
      </c>
      <c r="V380" t="s">
        <v>80</v>
      </c>
      <c r="W380" t="s">
        <v>80</v>
      </c>
      <c r="X380" t="s">
        <v>85</v>
      </c>
      <c r="Y380" t="s">
        <v>200</v>
      </c>
      <c r="Z380" t="s">
        <v>66</v>
      </c>
      <c r="AA380" t="s">
        <v>63</v>
      </c>
      <c r="AB380" t="s">
        <v>66</v>
      </c>
      <c r="AC380" t="s">
        <v>66</v>
      </c>
      <c r="AD380" t="s">
        <v>110</v>
      </c>
      <c r="AE380" t="s">
        <v>63</v>
      </c>
      <c r="AF380" t="s">
        <v>63</v>
      </c>
      <c r="AG380" t="s">
        <v>81</v>
      </c>
      <c r="AH380" t="s">
        <v>78</v>
      </c>
      <c r="AK380" t="s">
        <v>137</v>
      </c>
      <c r="AL380" t="s">
        <v>63</v>
      </c>
      <c r="AM380" t="s">
        <v>1007</v>
      </c>
      <c r="AN380" t="s">
        <v>1008</v>
      </c>
      <c r="AO380" t="s">
        <v>1009</v>
      </c>
      <c r="AP380" t="s">
        <v>1023</v>
      </c>
      <c r="AQ380" t="s">
        <v>89</v>
      </c>
      <c r="AR380" t="s">
        <v>380</v>
      </c>
      <c r="AS380" t="s">
        <v>103</v>
      </c>
      <c r="AT380" t="s">
        <v>63</v>
      </c>
    </row>
    <row r="381" spans="1:47" hidden="1" x14ac:dyDescent="0.25">
      <c r="A381" t="s">
        <v>1003</v>
      </c>
      <c r="B381" t="s">
        <v>1004</v>
      </c>
      <c r="C381" t="s">
        <v>1005</v>
      </c>
      <c r="D381" t="s">
        <v>82</v>
      </c>
      <c r="E381" t="s">
        <v>60</v>
      </c>
      <c r="F381" t="s">
        <v>1006</v>
      </c>
      <c r="G381" t="s">
        <v>78</v>
      </c>
      <c r="I381" t="s">
        <v>63</v>
      </c>
      <c r="J381" t="s">
        <v>64</v>
      </c>
      <c r="L381" t="s">
        <v>73</v>
      </c>
      <c r="M381" t="s">
        <v>63</v>
      </c>
      <c r="N381" t="s">
        <v>80</v>
      </c>
      <c r="O381" t="s">
        <v>63</v>
      </c>
      <c r="R381" t="s">
        <v>83</v>
      </c>
      <c r="S381" t="s">
        <v>63</v>
      </c>
      <c r="T381" t="s">
        <v>63</v>
      </c>
      <c r="U381" t="s">
        <v>110</v>
      </c>
      <c r="V381" t="s">
        <v>80</v>
      </c>
      <c r="W381" t="s">
        <v>80</v>
      </c>
      <c r="X381" t="s">
        <v>85</v>
      </c>
      <c r="Y381" t="s">
        <v>200</v>
      </c>
      <c r="Z381" t="s">
        <v>66</v>
      </c>
      <c r="AA381" t="s">
        <v>63</v>
      </c>
      <c r="AB381" t="s">
        <v>66</v>
      </c>
      <c r="AC381" t="s">
        <v>66</v>
      </c>
      <c r="AD381" t="s">
        <v>110</v>
      </c>
      <c r="AE381" t="s">
        <v>63</v>
      </c>
      <c r="AF381" t="s">
        <v>63</v>
      </c>
      <c r="AG381" t="s">
        <v>81</v>
      </c>
      <c r="AH381" t="s">
        <v>78</v>
      </c>
      <c r="AK381" t="s">
        <v>137</v>
      </c>
      <c r="AL381" t="s">
        <v>63</v>
      </c>
      <c r="AM381" t="s">
        <v>1007</v>
      </c>
      <c r="AN381" t="s">
        <v>1008</v>
      </c>
      <c r="AO381" t="s">
        <v>1009</v>
      </c>
      <c r="AP381" t="s">
        <v>1024</v>
      </c>
      <c r="AQ381" t="s">
        <v>89</v>
      </c>
      <c r="AR381" t="s">
        <v>1025</v>
      </c>
      <c r="AS381" t="s">
        <v>103</v>
      </c>
      <c r="AT381" t="s">
        <v>63</v>
      </c>
    </row>
    <row r="382" spans="1:47" hidden="1" x14ac:dyDescent="0.25">
      <c r="A382" t="s">
        <v>1003</v>
      </c>
      <c r="B382" t="s">
        <v>1004</v>
      </c>
      <c r="C382" t="s">
        <v>1005</v>
      </c>
      <c r="D382" t="s">
        <v>82</v>
      </c>
      <c r="E382" t="s">
        <v>60</v>
      </c>
      <c r="F382" t="s">
        <v>1006</v>
      </c>
      <c r="G382" t="s">
        <v>78</v>
      </c>
      <c r="I382" t="s">
        <v>63</v>
      </c>
      <c r="J382" t="s">
        <v>64</v>
      </c>
      <c r="L382" t="s">
        <v>73</v>
      </c>
      <c r="M382" t="s">
        <v>63</v>
      </c>
      <c r="N382" t="s">
        <v>80</v>
      </c>
      <c r="O382" t="s">
        <v>63</v>
      </c>
      <c r="R382" t="s">
        <v>83</v>
      </c>
      <c r="S382" t="s">
        <v>63</v>
      </c>
      <c r="T382" t="s">
        <v>63</v>
      </c>
      <c r="U382" t="s">
        <v>110</v>
      </c>
      <c r="V382" t="s">
        <v>80</v>
      </c>
      <c r="W382" t="s">
        <v>80</v>
      </c>
      <c r="X382" t="s">
        <v>85</v>
      </c>
      <c r="Y382" t="s">
        <v>200</v>
      </c>
      <c r="Z382" t="s">
        <v>66</v>
      </c>
      <c r="AA382" t="s">
        <v>63</v>
      </c>
      <c r="AB382" t="s">
        <v>66</v>
      </c>
      <c r="AC382" t="s">
        <v>66</v>
      </c>
      <c r="AD382" t="s">
        <v>110</v>
      </c>
      <c r="AE382" t="s">
        <v>63</v>
      </c>
      <c r="AF382" t="s">
        <v>63</v>
      </c>
      <c r="AG382" t="s">
        <v>81</v>
      </c>
      <c r="AH382" t="s">
        <v>78</v>
      </c>
      <c r="AK382" t="s">
        <v>137</v>
      </c>
      <c r="AL382" t="s">
        <v>63</v>
      </c>
      <c r="AM382" t="s">
        <v>1007</v>
      </c>
      <c r="AN382" t="s">
        <v>1008</v>
      </c>
      <c r="AO382" t="s">
        <v>1009</v>
      </c>
      <c r="AP382" t="s">
        <v>888</v>
      </c>
      <c r="AQ382" t="s">
        <v>89</v>
      </c>
      <c r="AR382" t="s">
        <v>889</v>
      </c>
      <c r="AS382" t="s">
        <v>103</v>
      </c>
      <c r="AT382" t="s">
        <v>63</v>
      </c>
    </row>
    <row r="383" spans="1:47" hidden="1" x14ac:dyDescent="0.25">
      <c r="A383" t="s">
        <v>1003</v>
      </c>
      <c r="B383" t="s">
        <v>1004</v>
      </c>
      <c r="C383" t="s">
        <v>1005</v>
      </c>
      <c r="D383" t="s">
        <v>82</v>
      </c>
      <c r="E383" t="s">
        <v>60</v>
      </c>
      <c r="F383" t="s">
        <v>1006</v>
      </c>
      <c r="G383" t="s">
        <v>78</v>
      </c>
      <c r="I383" t="s">
        <v>63</v>
      </c>
      <c r="J383" t="s">
        <v>64</v>
      </c>
      <c r="L383" t="s">
        <v>73</v>
      </c>
      <c r="M383" t="s">
        <v>63</v>
      </c>
      <c r="N383" t="s">
        <v>80</v>
      </c>
      <c r="O383" t="s">
        <v>63</v>
      </c>
      <c r="R383" t="s">
        <v>83</v>
      </c>
      <c r="S383" t="s">
        <v>63</v>
      </c>
      <c r="T383" t="s">
        <v>63</v>
      </c>
      <c r="U383" t="s">
        <v>110</v>
      </c>
      <c r="V383" t="s">
        <v>80</v>
      </c>
      <c r="W383" t="s">
        <v>80</v>
      </c>
      <c r="X383" t="s">
        <v>85</v>
      </c>
      <c r="Y383" t="s">
        <v>200</v>
      </c>
      <c r="Z383" t="s">
        <v>66</v>
      </c>
      <c r="AA383" t="s">
        <v>63</v>
      </c>
      <c r="AB383" t="s">
        <v>66</v>
      </c>
      <c r="AC383" t="s">
        <v>66</v>
      </c>
      <c r="AD383" t="s">
        <v>110</v>
      </c>
      <c r="AE383" t="s">
        <v>63</v>
      </c>
      <c r="AF383" t="s">
        <v>63</v>
      </c>
      <c r="AG383" t="s">
        <v>81</v>
      </c>
      <c r="AH383" t="s">
        <v>78</v>
      </c>
      <c r="AK383" t="s">
        <v>137</v>
      </c>
      <c r="AL383" t="s">
        <v>63</v>
      </c>
      <c r="AM383" t="s">
        <v>1007</v>
      </c>
      <c r="AN383" t="s">
        <v>1008</v>
      </c>
      <c r="AO383" t="s">
        <v>1009</v>
      </c>
      <c r="AP383" t="s">
        <v>1026</v>
      </c>
      <c r="AQ383" t="s">
        <v>89</v>
      </c>
      <c r="AR383" t="s">
        <v>632</v>
      </c>
      <c r="AS383" t="s">
        <v>103</v>
      </c>
      <c r="AT383" t="s">
        <v>63</v>
      </c>
    </row>
    <row r="384" spans="1:47" hidden="1" x14ac:dyDescent="0.25">
      <c r="A384" t="s">
        <v>1003</v>
      </c>
      <c r="B384" t="s">
        <v>1004</v>
      </c>
      <c r="C384" t="s">
        <v>1005</v>
      </c>
      <c r="D384" t="s">
        <v>82</v>
      </c>
      <c r="E384" t="s">
        <v>60</v>
      </c>
      <c r="F384" t="s">
        <v>1006</v>
      </c>
      <c r="G384" t="s">
        <v>78</v>
      </c>
      <c r="I384" t="s">
        <v>63</v>
      </c>
      <c r="J384" t="s">
        <v>64</v>
      </c>
      <c r="L384" t="s">
        <v>73</v>
      </c>
      <c r="M384" t="s">
        <v>63</v>
      </c>
      <c r="N384" t="s">
        <v>80</v>
      </c>
      <c r="O384" t="s">
        <v>63</v>
      </c>
      <c r="R384" t="s">
        <v>83</v>
      </c>
      <c r="S384" t="s">
        <v>63</v>
      </c>
      <c r="T384" t="s">
        <v>63</v>
      </c>
      <c r="U384" t="s">
        <v>110</v>
      </c>
      <c r="V384" t="s">
        <v>80</v>
      </c>
      <c r="W384" t="s">
        <v>80</v>
      </c>
      <c r="X384" t="s">
        <v>85</v>
      </c>
      <c r="Y384" t="s">
        <v>200</v>
      </c>
      <c r="Z384" t="s">
        <v>66</v>
      </c>
      <c r="AA384" t="s">
        <v>63</v>
      </c>
      <c r="AB384" t="s">
        <v>66</v>
      </c>
      <c r="AC384" t="s">
        <v>66</v>
      </c>
      <c r="AD384" t="s">
        <v>110</v>
      </c>
      <c r="AE384" t="s">
        <v>63</v>
      </c>
      <c r="AF384" t="s">
        <v>63</v>
      </c>
      <c r="AG384" t="s">
        <v>81</v>
      </c>
      <c r="AH384" t="s">
        <v>78</v>
      </c>
      <c r="AK384" t="s">
        <v>137</v>
      </c>
      <c r="AL384" t="s">
        <v>63</v>
      </c>
      <c r="AM384" t="s">
        <v>1007</v>
      </c>
      <c r="AN384" t="s">
        <v>1008</v>
      </c>
      <c r="AO384" t="s">
        <v>1009</v>
      </c>
      <c r="AP384" t="s">
        <v>1027</v>
      </c>
      <c r="AQ384" t="s">
        <v>89</v>
      </c>
      <c r="AR384" t="s">
        <v>795</v>
      </c>
      <c r="AS384" t="s">
        <v>103</v>
      </c>
      <c r="AT384" t="s">
        <v>63</v>
      </c>
    </row>
    <row r="385" spans="1:47" hidden="1" x14ac:dyDescent="0.25">
      <c r="A385" t="s">
        <v>1003</v>
      </c>
      <c r="B385" t="s">
        <v>1004</v>
      </c>
      <c r="C385" t="s">
        <v>1005</v>
      </c>
      <c r="D385" t="s">
        <v>82</v>
      </c>
      <c r="E385" t="s">
        <v>60</v>
      </c>
      <c r="F385" t="s">
        <v>1006</v>
      </c>
      <c r="G385" t="s">
        <v>78</v>
      </c>
      <c r="I385" t="s">
        <v>63</v>
      </c>
      <c r="J385" t="s">
        <v>64</v>
      </c>
      <c r="L385" t="s">
        <v>73</v>
      </c>
      <c r="M385" t="s">
        <v>63</v>
      </c>
      <c r="N385" t="s">
        <v>80</v>
      </c>
      <c r="O385" t="s">
        <v>63</v>
      </c>
      <c r="R385" t="s">
        <v>83</v>
      </c>
      <c r="S385" t="s">
        <v>63</v>
      </c>
      <c r="T385" t="s">
        <v>63</v>
      </c>
      <c r="U385" t="s">
        <v>110</v>
      </c>
      <c r="V385" t="s">
        <v>80</v>
      </c>
      <c r="W385" t="s">
        <v>80</v>
      </c>
      <c r="X385" t="s">
        <v>85</v>
      </c>
      <c r="Y385" t="s">
        <v>200</v>
      </c>
      <c r="Z385" t="s">
        <v>66</v>
      </c>
      <c r="AA385" t="s">
        <v>63</v>
      </c>
      <c r="AB385" t="s">
        <v>66</v>
      </c>
      <c r="AC385" t="s">
        <v>66</v>
      </c>
      <c r="AD385" t="s">
        <v>110</v>
      </c>
      <c r="AE385" t="s">
        <v>63</v>
      </c>
      <c r="AF385" t="s">
        <v>63</v>
      </c>
      <c r="AG385" t="s">
        <v>81</v>
      </c>
      <c r="AH385" t="s">
        <v>78</v>
      </c>
      <c r="AK385" t="s">
        <v>137</v>
      </c>
      <c r="AL385" t="s">
        <v>63</v>
      </c>
      <c r="AM385" t="s">
        <v>1007</v>
      </c>
      <c r="AN385" t="s">
        <v>1008</v>
      </c>
      <c r="AO385" t="s">
        <v>1009</v>
      </c>
      <c r="AP385" t="s">
        <v>1028</v>
      </c>
      <c r="AQ385" t="s">
        <v>89</v>
      </c>
      <c r="AR385" t="s">
        <v>611</v>
      </c>
      <c r="AS385" t="s">
        <v>103</v>
      </c>
      <c r="AT385" t="s">
        <v>63</v>
      </c>
    </row>
    <row r="386" spans="1:47" hidden="1" x14ac:dyDescent="0.25">
      <c r="A386" t="s">
        <v>1003</v>
      </c>
      <c r="B386" t="s">
        <v>1004</v>
      </c>
      <c r="C386" t="s">
        <v>1005</v>
      </c>
      <c r="D386" t="s">
        <v>82</v>
      </c>
      <c r="E386" t="s">
        <v>60</v>
      </c>
      <c r="F386" t="s">
        <v>1006</v>
      </c>
      <c r="G386" t="s">
        <v>78</v>
      </c>
      <c r="I386" t="s">
        <v>63</v>
      </c>
      <c r="J386" t="s">
        <v>64</v>
      </c>
      <c r="L386" t="s">
        <v>73</v>
      </c>
      <c r="M386" t="s">
        <v>63</v>
      </c>
      <c r="N386" t="s">
        <v>80</v>
      </c>
      <c r="O386" t="s">
        <v>63</v>
      </c>
      <c r="R386" t="s">
        <v>83</v>
      </c>
      <c r="S386" t="s">
        <v>63</v>
      </c>
      <c r="T386" t="s">
        <v>63</v>
      </c>
      <c r="U386" t="s">
        <v>110</v>
      </c>
      <c r="V386" t="s">
        <v>80</v>
      </c>
      <c r="W386" t="s">
        <v>80</v>
      </c>
      <c r="X386" t="s">
        <v>85</v>
      </c>
      <c r="Y386" t="s">
        <v>200</v>
      </c>
      <c r="Z386" t="s">
        <v>66</v>
      </c>
      <c r="AA386" t="s">
        <v>63</v>
      </c>
      <c r="AB386" t="s">
        <v>66</v>
      </c>
      <c r="AC386" t="s">
        <v>66</v>
      </c>
      <c r="AD386" t="s">
        <v>110</v>
      </c>
      <c r="AE386" t="s">
        <v>63</v>
      </c>
      <c r="AF386" t="s">
        <v>63</v>
      </c>
      <c r="AG386" t="s">
        <v>81</v>
      </c>
      <c r="AH386" t="s">
        <v>78</v>
      </c>
      <c r="AK386" t="s">
        <v>137</v>
      </c>
      <c r="AL386" t="s">
        <v>63</v>
      </c>
      <c r="AM386" t="s">
        <v>1007</v>
      </c>
      <c r="AN386" t="s">
        <v>1008</v>
      </c>
      <c r="AO386" t="s">
        <v>1009</v>
      </c>
      <c r="AP386" t="s">
        <v>642</v>
      </c>
      <c r="AQ386" t="s">
        <v>89</v>
      </c>
      <c r="AR386" t="s">
        <v>102</v>
      </c>
      <c r="AS386" t="s">
        <v>643</v>
      </c>
      <c r="AT386" t="s">
        <v>63</v>
      </c>
    </row>
    <row r="387" spans="1:47" hidden="1" x14ac:dyDescent="0.25">
      <c r="A387" t="s">
        <v>1003</v>
      </c>
      <c r="B387" t="s">
        <v>1004</v>
      </c>
      <c r="C387" t="s">
        <v>1005</v>
      </c>
      <c r="D387" t="s">
        <v>82</v>
      </c>
      <c r="E387" t="s">
        <v>60</v>
      </c>
      <c r="F387" t="s">
        <v>1006</v>
      </c>
      <c r="G387" t="s">
        <v>78</v>
      </c>
      <c r="I387" t="s">
        <v>63</v>
      </c>
      <c r="J387" t="s">
        <v>64</v>
      </c>
      <c r="L387" t="s">
        <v>73</v>
      </c>
      <c r="M387" t="s">
        <v>63</v>
      </c>
      <c r="N387" t="s">
        <v>80</v>
      </c>
      <c r="O387" t="s">
        <v>63</v>
      </c>
      <c r="R387" t="s">
        <v>83</v>
      </c>
      <c r="S387" t="s">
        <v>63</v>
      </c>
      <c r="T387" t="s">
        <v>63</v>
      </c>
      <c r="U387" t="s">
        <v>110</v>
      </c>
      <c r="V387" t="s">
        <v>80</v>
      </c>
      <c r="W387" t="s">
        <v>80</v>
      </c>
      <c r="X387" t="s">
        <v>85</v>
      </c>
      <c r="Y387" t="s">
        <v>200</v>
      </c>
      <c r="Z387" t="s">
        <v>66</v>
      </c>
      <c r="AA387" t="s">
        <v>63</v>
      </c>
      <c r="AB387" t="s">
        <v>66</v>
      </c>
      <c r="AC387" t="s">
        <v>66</v>
      </c>
      <c r="AD387" t="s">
        <v>110</v>
      </c>
      <c r="AE387" t="s">
        <v>63</v>
      </c>
      <c r="AF387" t="s">
        <v>63</v>
      </c>
      <c r="AG387" t="s">
        <v>81</v>
      </c>
      <c r="AH387" t="s">
        <v>78</v>
      </c>
      <c r="AK387" t="s">
        <v>137</v>
      </c>
      <c r="AL387" t="s">
        <v>63</v>
      </c>
      <c r="AM387" t="s">
        <v>1007</v>
      </c>
      <c r="AN387" t="s">
        <v>1008</v>
      </c>
      <c r="AO387" t="s">
        <v>1009</v>
      </c>
      <c r="AP387" t="s">
        <v>1029</v>
      </c>
      <c r="AQ387" t="s">
        <v>89</v>
      </c>
      <c r="AR387" t="s">
        <v>102</v>
      </c>
      <c r="AS387" t="s">
        <v>1030</v>
      </c>
      <c r="AT387" t="s">
        <v>63</v>
      </c>
    </row>
    <row r="388" spans="1:47" hidden="1" x14ac:dyDescent="0.25">
      <c r="A388" t="s">
        <v>1003</v>
      </c>
      <c r="B388" t="s">
        <v>1004</v>
      </c>
      <c r="C388" t="s">
        <v>1005</v>
      </c>
      <c r="D388" t="s">
        <v>82</v>
      </c>
      <c r="E388" t="s">
        <v>60</v>
      </c>
      <c r="F388" t="s">
        <v>1006</v>
      </c>
      <c r="G388" t="s">
        <v>78</v>
      </c>
      <c r="I388" t="s">
        <v>63</v>
      </c>
      <c r="J388" t="s">
        <v>64</v>
      </c>
      <c r="L388" t="s">
        <v>73</v>
      </c>
      <c r="M388" t="s">
        <v>63</v>
      </c>
      <c r="N388" t="s">
        <v>80</v>
      </c>
      <c r="O388" t="s">
        <v>63</v>
      </c>
      <c r="R388" t="s">
        <v>83</v>
      </c>
      <c r="S388" t="s">
        <v>63</v>
      </c>
      <c r="T388" t="s">
        <v>63</v>
      </c>
      <c r="U388" t="s">
        <v>110</v>
      </c>
      <c r="V388" t="s">
        <v>80</v>
      </c>
      <c r="W388" t="s">
        <v>80</v>
      </c>
      <c r="X388" t="s">
        <v>85</v>
      </c>
      <c r="Y388" t="s">
        <v>200</v>
      </c>
      <c r="Z388" t="s">
        <v>66</v>
      </c>
      <c r="AA388" t="s">
        <v>63</v>
      </c>
      <c r="AB388" t="s">
        <v>66</v>
      </c>
      <c r="AC388" t="s">
        <v>66</v>
      </c>
      <c r="AD388" t="s">
        <v>110</v>
      </c>
      <c r="AE388" t="s">
        <v>63</v>
      </c>
      <c r="AF388" t="s">
        <v>63</v>
      </c>
      <c r="AG388" t="s">
        <v>81</v>
      </c>
      <c r="AH388" t="s">
        <v>78</v>
      </c>
      <c r="AK388" t="s">
        <v>137</v>
      </c>
      <c r="AL388" t="s">
        <v>63</v>
      </c>
      <c r="AM388" t="s">
        <v>1007</v>
      </c>
      <c r="AN388" t="s">
        <v>1008</v>
      </c>
      <c r="AO388" t="s">
        <v>1009</v>
      </c>
      <c r="AP388" t="s">
        <v>186</v>
      </c>
      <c r="AQ388" t="s">
        <v>89</v>
      </c>
      <c r="AR388" t="s">
        <v>102</v>
      </c>
      <c r="AS388" t="s">
        <v>187</v>
      </c>
      <c r="AT388" t="s">
        <v>63</v>
      </c>
    </row>
    <row r="389" spans="1:47" hidden="1" x14ac:dyDescent="0.25">
      <c r="A389" t="s">
        <v>1003</v>
      </c>
      <c r="B389" t="s">
        <v>1004</v>
      </c>
      <c r="C389" t="s">
        <v>1005</v>
      </c>
      <c r="D389" t="s">
        <v>82</v>
      </c>
      <c r="E389" t="s">
        <v>60</v>
      </c>
      <c r="F389" t="s">
        <v>1006</v>
      </c>
      <c r="G389" t="s">
        <v>78</v>
      </c>
      <c r="I389" t="s">
        <v>63</v>
      </c>
      <c r="J389" t="s">
        <v>64</v>
      </c>
      <c r="L389" t="s">
        <v>73</v>
      </c>
      <c r="M389" t="s">
        <v>63</v>
      </c>
      <c r="N389" t="s">
        <v>80</v>
      </c>
      <c r="O389" t="s">
        <v>63</v>
      </c>
      <c r="R389" t="s">
        <v>83</v>
      </c>
      <c r="S389" t="s">
        <v>63</v>
      </c>
      <c r="T389" t="s">
        <v>63</v>
      </c>
      <c r="U389" t="s">
        <v>110</v>
      </c>
      <c r="V389" t="s">
        <v>80</v>
      </c>
      <c r="W389" t="s">
        <v>80</v>
      </c>
      <c r="X389" t="s">
        <v>85</v>
      </c>
      <c r="Y389" t="s">
        <v>200</v>
      </c>
      <c r="Z389" t="s">
        <v>66</v>
      </c>
      <c r="AA389" t="s">
        <v>63</v>
      </c>
      <c r="AB389" t="s">
        <v>66</v>
      </c>
      <c r="AC389" t="s">
        <v>66</v>
      </c>
      <c r="AD389" t="s">
        <v>110</v>
      </c>
      <c r="AE389" t="s">
        <v>63</v>
      </c>
      <c r="AF389" t="s">
        <v>63</v>
      </c>
      <c r="AG389" t="s">
        <v>81</v>
      </c>
      <c r="AH389" t="s">
        <v>78</v>
      </c>
      <c r="AK389" t="s">
        <v>137</v>
      </c>
      <c r="AL389" t="s">
        <v>63</v>
      </c>
      <c r="AM389" t="s">
        <v>1007</v>
      </c>
      <c r="AN389" t="s">
        <v>1008</v>
      </c>
      <c r="AO389" t="s">
        <v>1009</v>
      </c>
      <c r="AP389" t="s">
        <v>644</v>
      </c>
      <c r="AQ389" t="s">
        <v>89</v>
      </c>
      <c r="AR389" t="s">
        <v>102</v>
      </c>
      <c r="AS389" t="s">
        <v>645</v>
      </c>
      <c r="AT389" t="s">
        <v>63</v>
      </c>
      <c r="AU389" t="s">
        <v>1031</v>
      </c>
    </row>
    <row r="390" spans="1:47" hidden="1" x14ac:dyDescent="0.25">
      <c r="A390" t="s">
        <v>1003</v>
      </c>
      <c r="B390" t="s">
        <v>1004</v>
      </c>
      <c r="C390" t="s">
        <v>1005</v>
      </c>
      <c r="D390" t="s">
        <v>82</v>
      </c>
      <c r="E390" t="s">
        <v>60</v>
      </c>
      <c r="F390" t="s">
        <v>1006</v>
      </c>
      <c r="G390" t="s">
        <v>78</v>
      </c>
      <c r="I390" t="s">
        <v>63</v>
      </c>
      <c r="J390" t="s">
        <v>64</v>
      </c>
      <c r="L390" t="s">
        <v>73</v>
      </c>
      <c r="M390" t="s">
        <v>63</v>
      </c>
      <c r="N390" t="s">
        <v>80</v>
      </c>
      <c r="O390" t="s">
        <v>63</v>
      </c>
      <c r="R390" t="s">
        <v>83</v>
      </c>
      <c r="S390" t="s">
        <v>63</v>
      </c>
      <c r="T390" t="s">
        <v>63</v>
      </c>
      <c r="U390" t="s">
        <v>110</v>
      </c>
      <c r="V390" t="s">
        <v>80</v>
      </c>
      <c r="W390" t="s">
        <v>80</v>
      </c>
      <c r="X390" t="s">
        <v>85</v>
      </c>
      <c r="Y390" t="s">
        <v>200</v>
      </c>
      <c r="Z390" t="s">
        <v>66</v>
      </c>
      <c r="AA390" t="s">
        <v>63</v>
      </c>
      <c r="AB390" t="s">
        <v>66</v>
      </c>
      <c r="AC390" t="s">
        <v>66</v>
      </c>
      <c r="AD390" t="s">
        <v>110</v>
      </c>
      <c r="AE390" t="s">
        <v>63</v>
      </c>
      <c r="AF390" t="s">
        <v>63</v>
      </c>
      <c r="AG390" t="s">
        <v>81</v>
      </c>
      <c r="AH390" t="s">
        <v>78</v>
      </c>
      <c r="AK390" t="s">
        <v>137</v>
      </c>
      <c r="AL390" t="s">
        <v>63</v>
      </c>
      <c r="AM390" t="s">
        <v>1007</v>
      </c>
      <c r="AN390" t="s">
        <v>1008</v>
      </c>
      <c r="AO390" t="s">
        <v>1009</v>
      </c>
      <c r="AP390" t="s">
        <v>647</v>
      </c>
      <c r="AQ390" t="s">
        <v>89</v>
      </c>
      <c r="AR390" t="s">
        <v>102</v>
      </c>
      <c r="AS390" t="s">
        <v>648</v>
      </c>
      <c r="AT390" t="s">
        <v>63</v>
      </c>
      <c r="AU390" t="s">
        <v>1032</v>
      </c>
    </row>
    <row r="391" spans="1:47" hidden="1" x14ac:dyDescent="0.25">
      <c r="A391" t="s">
        <v>1003</v>
      </c>
      <c r="B391" t="s">
        <v>1004</v>
      </c>
      <c r="C391" t="s">
        <v>1005</v>
      </c>
      <c r="D391" t="s">
        <v>82</v>
      </c>
      <c r="E391" t="s">
        <v>60</v>
      </c>
      <c r="F391" t="s">
        <v>1006</v>
      </c>
      <c r="G391" t="s">
        <v>78</v>
      </c>
      <c r="I391" t="s">
        <v>63</v>
      </c>
      <c r="J391" t="s">
        <v>64</v>
      </c>
      <c r="L391" t="s">
        <v>73</v>
      </c>
      <c r="M391" t="s">
        <v>63</v>
      </c>
      <c r="N391" t="s">
        <v>80</v>
      </c>
      <c r="O391" t="s">
        <v>63</v>
      </c>
      <c r="R391" t="s">
        <v>83</v>
      </c>
      <c r="S391" t="s">
        <v>63</v>
      </c>
      <c r="T391" t="s">
        <v>63</v>
      </c>
      <c r="U391" t="s">
        <v>110</v>
      </c>
      <c r="V391" t="s">
        <v>80</v>
      </c>
      <c r="W391" t="s">
        <v>80</v>
      </c>
      <c r="X391" t="s">
        <v>85</v>
      </c>
      <c r="Y391" t="s">
        <v>200</v>
      </c>
      <c r="Z391" t="s">
        <v>66</v>
      </c>
      <c r="AA391" t="s">
        <v>63</v>
      </c>
      <c r="AB391" t="s">
        <v>66</v>
      </c>
      <c r="AC391" t="s">
        <v>66</v>
      </c>
      <c r="AD391" t="s">
        <v>110</v>
      </c>
      <c r="AE391" t="s">
        <v>63</v>
      </c>
      <c r="AF391" t="s">
        <v>63</v>
      </c>
      <c r="AG391" t="s">
        <v>81</v>
      </c>
      <c r="AH391" t="s">
        <v>78</v>
      </c>
      <c r="AK391" t="s">
        <v>137</v>
      </c>
      <c r="AL391" t="s">
        <v>63</v>
      </c>
      <c r="AM391" t="s">
        <v>1007</v>
      </c>
      <c r="AN391" t="s">
        <v>1008</v>
      </c>
      <c r="AO391" t="s">
        <v>1009</v>
      </c>
      <c r="AP391" t="s">
        <v>1033</v>
      </c>
      <c r="AQ391" t="s">
        <v>89</v>
      </c>
      <c r="AR391" t="s">
        <v>102</v>
      </c>
      <c r="AS391" t="s">
        <v>1034</v>
      </c>
      <c r="AT391" t="s">
        <v>63</v>
      </c>
    </row>
    <row r="392" spans="1:47" hidden="1" x14ac:dyDescent="0.25">
      <c r="A392" t="s">
        <v>1035</v>
      </c>
      <c r="B392" t="s">
        <v>1036</v>
      </c>
      <c r="C392" t="s">
        <v>1037</v>
      </c>
      <c r="D392" t="s">
        <v>82</v>
      </c>
      <c r="E392" t="s">
        <v>60</v>
      </c>
      <c r="F392" t="s">
        <v>1038</v>
      </c>
      <c r="G392" t="s">
        <v>78</v>
      </c>
      <c r="I392" t="s">
        <v>63</v>
      </c>
      <c r="J392" t="s">
        <v>64</v>
      </c>
      <c r="L392" t="s">
        <v>73</v>
      </c>
      <c r="M392" t="s">
        <v>63</v>
      </c>
      <c r="N392" t="s">
        <v>80</v>
      </c>
      <c r="O392" t="s">
        <v>80</v>
      </c>
      <c r="R392" t="s">
        <v>83</v>
      </c>
      <c r="S392" t="s">
        <v>63</v>
      </c>
      <c r="T392" t="s">
        <v>63</v>
      </c>
      <c r="U392" t="s">
        <v>110</v>
      </c>
      <c r="V392" t="s">
        <v>80</v>
      </c>
      <c r="W392" t="s">
        <v>63</v>
      </c>
      <c r="X392" t="s">
        <v>85</v>
      </c>
      <c r="Y392" t="s">
        <v>1039</v>
      </c>
      <c r="Z392" t="s">
        <v>66</v>
      </c>
      <c r="AA392" t="s">
        <v>63</v>
      </c>
      <c r="AB392" t="s">
        <v>66</v>
      </c>
      <c r="AC392" t="s">
        <v>63</v>
      </c>
      <c r="AD392" t="s">
        <v>63</v>
      </c>
      <c r="AE392" t="s">
        <v>63</v>
      </c>
      <c r="AF392" t="s">
        <v>63</v>
      </c>
      <c r="AG392" t="s">
        <v>81</v>
      </c>
      <c r="AH392" t="s">
        <v>78</v>
      </c>
      <c r="AK392" t="s">
        <v>137</v>
      </c>
      <c r="AL392" t="s">
        <v>63</v>
      </c>
      <c r="AN392" t="s">
        <v>396</v>
      </c>
      <c r="AO392" t="s">
        <v>1040</v>
      </c>
      <c r="AP392" t="s">
        <v>101</v>
      </c>
      <c r="AQ392" t="s">
        <v>89</v>
      </c>
      <c r="AR392" t="s">
        <v>102</v>
      </c>
      <c r="AS392" t="s">
        <v>103</v>
      </c>
      <c r="AT392" t="s">
        <v>63</v>
      </c>
    </row>
    <row r="393" spans="1:47" hidden="1" x14ac:dyDescent="0.25">
      <c r="A393" t="s">
        <v>1035</v>
      </c>
      <c r="B393" t="s">
        <v>1036</v>
      </c>
      <c r="C393" t="s">
        <v>1037</v>
      </c>
      <c r="D393" t="s">
        <v>82</v>
      </c>
      <c r="E393" t="s">
        <v>60</v>
      </c>
      <c r="F393" t="s">
        <v>1038</v>
      </c>
      <c r="G393" t="s">
        <v>78</v>
      </c>
      <c r="I393" t="s">
        <v>63</v>
      </c>
      <c r="J393" t="s">
        <v>64</v>
      </c>
      <c r="L393" t="s">
        <v>73</v>
      </c>
      <c r="M393" t="s">
        <v>63</v>
      </c>
      <c r="N393" t="s">
        <v>80</v>
      </c>
      <c r="O393" t="s">
        <v>80</v>
      </c>
      <c r="R393" t="s">
        <v>83</v>
      </c>
      <c r="S393" t="s">
        <v>63</v>
      </c>
      <c r="T393" t="s">
        <v>63</v>
      </c>
      <c r="U393" t="s">
        <v>110</v>
      </c>
      <c r="V393" t="s">
        <v>80</v>
      </c>
      <c r="W393" t="s">
        <v>63</v>
      </c>
      <c r="X393" t="s">
        <v>85</v>
      </c>
      <c r="Y393" t="s">
        <v>1039</v>
      </c>
      <c r="Z393" t="s">
        <v>66</v>
      </c>
      <c r="AA393" t="s">
        <v>63</v>
      </c>
      <c r="AB393" t="s">
        <v>66</v>
      </c>
      <c r="AC393" t="s">
        <v>63</v>
      </c>
      <c r="AD393" t="s">
        <v>63</v>
      </c>
      <c r="AE393" t="s">
        <v>63</v>
      </c>
      <c r="AF393" t="s">
        <v>63</v>
      </c>
      <c r="AG393" t="s">
        <v>81</v>
      </c>
      <c r="AH393" t="s">
        <v>78</v>
      </c>
      <c r="AK393" t="s">
        <v>137</v>
      </c>
      <c r="AL393" t="s">
        <v>63</v>
      </c>
      <c r="AN393" t="s">
        <v>396</v>
      </c>
      <c r="AO393" t="s">
        <v>1040</v>
      </c>
      <c r="AP393" t="s">
        <v>1041</v>
      </c>
      <c r="AQ393" t="s">
        <v>247</v>
      </c>
      <c r="AR393" t="s">
        <v>102</v>
      </c>
      <c r="AS393" t="s">
        <v>91</v>
      </c>
      <c r="AT393" t="s">
        <v>63</v>
      </c>
      <c r="AU393" t="s">
        <v>1042</v>
      </c>
    </row>
    <row r="394" spans="1:47" hidden="1" x14ac:dyDescent="0.25">
      <c r="A394" t="s">
        <v>1043</v>
      </c>
      <c r="B394" t="s">
        <v>1044</v>
      </c>
      <c r="C394" t="s">
        <v>1045</v>
      </c>
      <c r="D394" t="s">
        <v>82</v>
      </c>
      <c r="E394" t="s">
        <v>60</v>
      </c>
      <c r="F394" t="s">
        <v>1046</v>
      </c>
      <c r="G394" t="s">
        <v>78</v>
      </c>
      <c r="I394" t="s">
        <v>63</v>
      </c>
      <c r="J394" t="s">
        <v>64</v>
      </c>
      <c r="L394" t="s">
        <v>73</v>
      </c>
      <c r="M394" t="s">
        <v>63</v>
      </c>
      <c r="N394" t="s">
        <v>80</v>
      </c>
      <c r="O394" t="s">
        <v>63</v>
      </c>
      <c r="R394" t="s">
        <v>83</v>
      </c>
      <c r="S394" t="s">
        <v>63</v>
      </c>
      <c r="T394" t="s">
        <v>63</v>
      </c>
      <c r="U394" t="s">
        <v>63</v>
      </c>
      <c r="V394" t="s">
        <v>80</v>
      </c>
      <c r="W394" t="s">
        <v>63</v>
      </c>
      <c r="X394" t="s">
        <v>85</v>
      </c>
      <c r="Y394" t="s">
        <v>86</v>
      </c>
      <c r="Z394" t="s">
        <v>66</v>
      </c>
      <c r="AA394" t="s">
        <v>63</v>
      </c>
      <c r="AB394" t="s">
        <v>66</v>
      </c>
      <c r="AC394" t="s">
        <v>66</v>
      </c>
      <c r="AD394" t="s">
        <v>63</v>
      </c>
      <c r="AE394" t="s">
        <v>63</v>
      </c>
      <c r="AF394" t="s">
        <v>63</v>
      </c>
      <c r="AG394" t="s">
        <v>288</v>
      </c>
      <c r="AH394" t="s">
        <v>78</v>
      </c>
      <c r="AK394" t="s">
        <v>137</v>
      </c>
      <c r="AL394" t="s">
        <v>63</v>
      </c>
      <c r="AN394" t="s">
        <v>988</v>
      </c>
      <c r="AO394" t="s">
        <v>1047</v>
      </c>
      <c r="AP394" t="s">
        <v>1048</v>
      </c>
      <c r="AQ394" t="s">
        <v>89</v>
      </c>
      <c r="AR394" t="s">
        <v>1049</v>
      </c>
      <c r="AS394" t="s">
        <v>91</v>
      </c>
      <c r="AT394" t="s">
        <v>63</v>
      </c>
      <c r="AU394" t="s">
        <v>1050</v>
      </c>
    </row>
    <row r="395" spans="1:47" hidden="1" x14ac:dyDescent="0.25">
      <c r="A395" t="s">
        <v>1043</v>
      </c>
      <c r="B395" t="s">
        <v>1044</v>
      </c>
      <c r="C395" t="s">
        <v>1045</v>
      </c>
      <c r="D395" t="s">
        <v>82</v>
      </c>
      <c r="E395" t="s">
        <v>60</v>
      </c>
      <c r="F395" t="s">
        <v>1046</v>
      </c>
      <c r="G395" t="s">
        <v>78</v>
      </c>
      <c r="I395" t="s">
        <v>63</v>
      </c>
      <c r="J395" t="s">
        <v>64</v>
      </c>
      <c r="L395" t="s">
        <v>73</v>
      </c>
      <c r="M395" t="s">
        <v>63</v>
      </c>
      <c r="N395" t="s">
        <v>80</v>
      </c>
      <c r="O395" t="s">
        <v>63</v>
      </c>
      <c r="R395" t="s">
        <v>83</v>
      </c>
      <c r="S395" t="s">
        <v>63</v>
      </c>
      <c r="T395" t="s">
        <v>63</v>
      </c>
      <c r="U395" t="s">
        <v>63</v>
      </c>
      <c r="V395" t="s">
        <v>80</v>
      </c>
      <c r="W395" t="s">
        <v>63</v>
      </c>
      <c r="X395" t="s">
        <v>85</v>
      </c>
      <c r="Y395" t="s">
        <v>86</v>
      </c>
      <c r="Z395" t="s">
        <v>66</v>
      </c>
      <c r="AA395" t="s">
        <v>63</v>
      </c>
      <c r="AB395" t="s">
        <v>66</v>
      </c>
      <c r="AC395" t="s">
        <v>66</v>
      </c>
      <c r="AD395" t="s">
        <v>63</v>
      </c>
      <c r="AE395" t="s">
        <v>63</v>
      </c>
      <c r="AF395" t="s">
        <v>63</v>
      </c>
      <c r="AG395" t="s">
        <v>288</v>
      </c>
      <c r="AH395" t="s">
        <v>78</v>
      </c>
      <c r="AK395" t="s">
        <v>137</v>
      </c>
      <c r="AL395" t="s">
        <v>63</v>
      </c>
      <c r="AN395" t="s">
        <v>988</v>
      </c>
      <c r="AO395" t="s">
        <v>1047</v>
      </c>
      <c r="AP395" t="s">
        <v>1051</v>
      </c>
      <c r="AQ395" t="s">
        <v>89</v>
      </c>
      <c r="AR395" t="s">
        <v>1049</v>
      </c>
      <c r="AS395" t="s">
        <v>1052</v>
      </c>
      <c r="AT395" t="s">
        <v>63</v>
      </c>
      <c r="AU395" t="s">
        <v>1053</v>
      </c>
    </row>
    <row r="396" spans="1:47" hidden="1" x14ac:dyDescent="0.25">
      <c r="A396" t="s">
        <v>1043</v>
      </c>
      <c r="B396" t="s">
        <v>1044</v>
      </c>
      <c r="C396" t="s">
        <v>1045</v>
      </c>
      <c r="D396" t="s">
        <v>82</v>
      </c>
      <c r="E396" t="s">
        <v>60</v>
      </c>
      <c r="F396" t="s">
        <v>1046</v>
      </c>
      <c r="G396" t="s">
        <v>78</v>
      </c>
      <c r="I396" t="s">
        <v>63</v>
      </c>
      <c r="J396" t="s">
        <v>64</v>
      </c>
      <c r="L396" t="s">
        <v>73</v>
      </c>
      <c r="M396" t="s">
        <v>63</v>
      </c>
      <c r="N396" t="s">
        <v>80</v>
      </c>
      <c r="O396" t="s">
        <v>63</v>
      </c>
      <c r="R396" t="s">
        <v>83</v>
      </c>
      <c r="S396" t="s">
        <v>63</v>
      </c>
      <c r="T396" t="s">
        <v>63</v>
      </c>
      <c r="U396" t="s">
        <v>63</v>
      </c>
      <c r="V396" t="s">
        <v>80</v>
      </c>
      <c r="W396" t="s">
        <v>63</v>
      </c>
      <c r="X396" t="s">
        <v>85</v>
      </c>
      <c r="Y396" t="s">
        <v>86</v>
      </c>
      <c r="Z396" t="s">
        <v>66</v>
      </c>
      <c r="AA396" t="s">
        <v>63</v>
      </c>
      <c r="AB396" t="s">
        <v>66</v>
      </c>
      <c r="AC396" t="s">
        <v>66</v>
      </c>
      <c r="AD396" t="s">
        <v>63</v>
      </c>
      <c r="AE396" t="s">
        <v>63</v>
      </c>
      <c r="AF396" t="s">
        <v>63</v>
      </c>
      <c r="AG396" t="s">
        <v>288</v>
      </c>
      <c r="AH396" t="s">
        <v>78</v>
      </c>
      <c r="AK396" t="s">
        <v>137</v>
      </c>
      <c r="AL396" t="s">
        <v>63</v>
      </c>
      <c r="AN396" t="s">
        <v>988</v>
      </c>
      <c r="AO396" t="s">
        <v>1047</v>
      </c>
      <c r="AP396" t="s">
        <v>1054</v>
      </c>
      <c r="AQ396" t="s">
        <v>89</v>
      </c>
      <c r="AR396" t="s">
        <v>1055</v>
      </c>
      <c r="AS396" t="s">
        <v>1056</v>
      </c>
      <c r="AT396" t="s">
        <v>63</v>
      </c>
      <c r="AU396" t="s">
        <v>1057</v>
      </c>
    </row>
    <row r="397" spans="1:47" hidden="1" x14ac:dyDescent="0.25">
      <c r="A397" t="s">
        <v>1058</v>
      </c>
      <c r="B397" t="s">
        <v>1059</v>
      </c>
      <c r="C397" t="s">
        <v>1060</v>
      </c>
      <c r="D397" t="s">
        <v>82</v>
      </c>
      <c r="E397" t="s">
        <v>60</v>
      </c>
      <c r="F397" t="s">
        <v>1061</v>
      </c>
      <c r="G397" t="s">
        <v>133</v>
      </c>
      <c r="I397" t="s">
        <v>63</v>
      </c>
      <c r="J397" t="s">
        <v>64</v>
      </c>
      <c r="L397" t="s">
        <v>73</v>
      </c>
      <c r="M397" t="s">
        <v>63</v>
      </c>
      <c r="N397" t="s">
        <v>80</v>
      </c>
      <c r="O397" t="s">
        <v>63</v>
      </c>
      <c r="R397" t="s">
        <v>83</v>
      </c>
      <c r="S397" t="s">
        <v>63</v>
      </c>
      <c r="T397" t="s">
        <v>63</v>
      </c>
      <c r="U397" t="s">
        <v>110</v>
      </c>
      <c r="V397" t="s">
        <v>80</v>
      </c>
      <c r="W397" t="s">
        <v>63</v>
      </c>
      <c r="X397" t="s">
        <v>85</v>
      </c>
      <c r="Y397" t="s">
        <v>86</v>
      </c>
      <c r="Z397" t="s">
        <v>66</v>
      </c>
      <c r="AA397" t="s">
        <v>63</v>
      </c>
      <c r="AB397" t="s">
        <v>63</v>
      </c>
      <c r="AC397" t="s">
        <v>66</v>
      </c>
      <c r="AD397" t="s">
        <v>110</v>
      </c>
      <c r="AE397" t="s">
        <v>66</v>
      </c>
      <c r="AF397" t="s">
        <v>63</v>
      </c>
      <c r="AG397" t="s">
        <v>81</v>
      </c>
      <c r="AH397" t="s">
        <v>78</v>
      </c>
      <c r="AK397" t="s">
        <v>137</v>
      </c>
      <c r="AL397" t="s">
        <v>63</v>
      </c>
      <c r="AN397" t="s">
        <v>937</v>
      </c>
      <c r="AO397" t="s">
        <v>1062</v>
      </c>
      <c r="AP397" t="s">
        <v>629</v>
      </c>
      <c r="AQ397" t="s">
        <v>89</v>
      </c>
      <c r="AR397" t="s">
        <v>523</v>
      </c>
      <c r="AS397" t="s">
        <v>91</v>
      </c>
      <c r="AT397" t="s">
        <v>63</v>
      </c>
    </row>
    <row r="398" spans="1:47" hidden="1" x14ac:dyDescent="0.25">
      <c r="A398" t="s">
        <v>1058</v>
      </c>
      <c r="B398" t="s">
        <v>1059</v>
      </c>
      <c r="C398" t="s">
        <v>1060</v>
      </c>
      <c r="D398" t="s">
        <v>82</v>
      </c>
      <c r="E398" t="s">
        <v>60</v>
      </c>
      <c r="F398" t="s">
        <v>1061</v>
      </c>
      <c r="G398" t="s">
        <v>133</v>
      </c>
      <c r="I398" t="s">
        <v>63</v>
      </c>
      <c r="J398" t="s">
        <v>64</v>
      </c>
      <c r="L398" t="s">
        <v>73</v>
      </c>
      <c r="M398" t="s">
        <v>63</v>
      </c>
      <c r="N398" t="s">
        <v>80</v>
      </c>
      <c r="O398" t="s">
        <v>63</v>
      </c>
      <c r="R398" t="s">
        <v>83</v>
      </c>
      <c r="S398" t="s">
        <v>63</v>
      </c>
      <c r="T398" t="s">
        <v>63</v>
      </c>
      <c r="U398" t="s">
        <v>110</v>
      </c>
      <c r="V398" t="s">
        <v>80</v>
      </c>
      <c r="W398" t="s">
        <v>63</v>
      </c>
      <c r="X398" t="s">
        <v>85</v>
      </c>
      <c r="Y398" t="s">
        <v>86</v>
      </c>
      <c r="Z398" t="s">
        <v>66</v>
      </c>
      <c r="AA398" t="s">
        <v>63</v>
      </c>
      <c r="AB398" t="s">
        <v>63</v>
      </c>
      <c r="AC398" t="s">
        <v>66</v>
      </c>
      <c r="AD398" t="s">
        <v>110</v>
      </c>
      <c r="AE398" t="s">
        <v>66</v>
      </c>
      <c r="AF398" t="s">
        <v>63</v>
      </c>
      <c r="AG398" t="s">
        <v>81</v>
      </c>
      <c r="AH398" t="s">
        <v>78</v>
      </c>
      <c r="AK398" t="s">
        <v>137</v>
      </c>
      <c r="AL398" t="s">
        <v>63</v>
      </c>
      <c r="AN398" t="s">
        <v>937</v>
      </c>
      <c r="AO398" t="s">
        <v>1062</v>
      </c>
      <c r="AP398" t="s">
        <v>1063</v>
      </c>
      <c r="AQ398" t="s">
        <v>89</v>
      </c>
      <c r="AR398" t="s">
        <v>1025</v>
      </c>
      <c r="AS398" t="s">
        <v>91</v>
      </c>
      <c r="AT398" t="s">
        <v>63</v>
      </c>
    </row>
    <row r="399" spans="1:47" hidden="1" x14ac:dyDescent="0.25">
      <c r="A399" t="s">
        <v>1058</v>
      </c>
      <c r="B399" t="s">
        <v>1059</v>
      </c>
      <c r="C399" t="s">
        <v>1060</v>
      </c>
      <c r="D399" t="s">
        <v>82</v>
      </c>
      <c r="E399" t="s">
        <v>60</v>
      </c>
      <c r="F399" t="s">
        <v>1061</v>
      </c>
      <c r="G399" t="s">
        <v>133</v>
      </c>
      <c r="I399" t="s">
        <v>63</v>
      </c>
      <c r="J399" t="s">
        <v>64</v>
      </c>
      <c r="L399" t="s">
        <v>73</v>
      </c>
      <c r="M399" t="s">
        <v>63</v>
      </c>
      <c r="N399" t="s">
        <v>80</v>
      </c>
      <c r="O399" t="s">
        <v>63</v>
      </c>
      <c r="R399" t="s">
        <v>83</v>
      </c>
      <c r="S399" t="s">
        <v>63</v>
      </c>
      <c r="T399" t="s">
        <v>63</v>
      </c>
      <c r="U399" t="s">
        <v>110</v>
      </c>
      <c r="V399" t="s">
        <v>80</v>
      </c>
      <c r="W399" t="s">
        <v>63</v>
      </c>
      <c r="X399" t="s">
        <v>85</v>
      </c>
      <c r="Y399" t="s">
        <v>86</v>
      </c>
      <c r="Z399" t="s">
        <v>66</v>
      </c>
      <c r="AA399" t="s">
        <v>63</v>
      </c>
      <c r="AB399" t="s">
        <v>63</v>
      </c>
      <c r="AC399" t="s">
        <v>66</v>
      </c>
      <c r="AD399" t="s">
        <v>110</v>
      </c>
      <c r="AE399" t="s">
        <v>66</v>
      </c>
      <c r="AF399" t="s">
        <v>63</v>
      </c>
      <c r="AG399" t="s">
        <v>81</v>
      </c>
      <c r="AH399" t="s">
        <v>78</v>
      </c>
      <c r="AK399" t="s">
        <v>137</v>
      </c>
      <c r="AL399" t="s">
        <v>63</v>
      </c>
      <c r="AN399" t="s">
        <v>937</v>
      </c>
      <c r="AO399" t="s">
        <v>1062</v>
      </c>
      <c r="AP399" t="s">
        <v>1064</v>
      </c>
      <c r="AQ399" t="s">
        <v>89</v>
      </c>
      <c r="AR399" t="s">
        <v>795</v>
      </c>
      <c r="AS399" t="s">
        <v>91</v>
      </c>
      <c r="AT399" t="s">
        <v>63</v>
      </c>
      <c r="AU399" t="s">
        <v>1065</v>
      </c>
    </row>
    <row r="400" spans="1:47" hidden="1" x14ac:dyDescent="0.25">
      <c r="A400" t="s">
        <v>1058</v>
      </c>
      <c r="B400" t="s">
        <v>1059</v>
      </c>
      <c r="C400" t="s">
        <v>1060</v>
      </c>
      <c r="D400" t="s">
        <v>82</v>
      </c>
      <c r="E400" t="s">
        <v>60</v>
      </c>
      <c r="F400" t="s">
        <v>1061</v>
      </c>
      <c r="G400" t="s">
        <v>133</v>
      </c>
      <c r="I400" t="s">
        <v>63</v>
      </c>
      <c r="J400" t="s">
        <v>64</v>
      </c>
      <c r="L400" t="s">
        <v>73</v>
      </c>
      <c r="M400" t="s">
        <v>63</v>
      </c>
      <c r="N400" t="s">
        <v>80</v>
      </c>
      <c r="O400" t="s">
        <v>63</v>
      </c>
      <c r="R400" t="s">
        <v>83</v>
      </c>
      <c r="S400" t="s">
        <v>63</v>
      </c>
      <c r="T400" t="s">
        <v>63</v>
      </c>
      <c r="U400" t="s">
        <v>110</v>
      </c>
      <c r="V400" t="s">
        <v>80</v>
      </c>
      <c r="W400" t="s">
        <v>63</v>
      </c>
      <c r="X400" t="s">
        <v>85</v>
      </c>
      <c r="Y400" t="s">
        <v>86</v>
      </c>
      <c r="Z400" t="s">
        <v>66</v>
      </c>
      <c r="AA400" t="s">
        <v>63</v>
      </c>
      <c r="AB400" t="s">
        <v>63</v>
      </c>
      <c r="AC400" t="s">
        <v>66</v>
      </c>
      <c r="AD400" t="s">
        <v>110</v>
      </c>
      <c r="AE400" t="s">
        <v>66</v>
      </c>
      <c r="AF400" t="s">
        <v>63</v>
      </c>
      <c r="AG400" t="s">
        <v>81</v>
      </c>
      <c r="AH400" t="s">
        <v>78</v>
      </c>
      <c r="AK400" t="s">
        <v>137</v>
      </c>
      <c r="AL400" t="s">
        <v>63</v>
      </c>
      <c r="AN400" t="s">
        <v>937</v>
      </c>
      <c r="AO400" t="s">
        <v>1062</v>
      </c>
      <c r="AP400" t="s">
        <v>1066</v>
      </c>
      <c r="AQ400" t="s">
        <v>89</v>
      </c>
      <c r="AR400" t="s">
        <v>793</v>
      </c>
      <c r="AS400" t="s">
        <v>91</v>
      </c>
      <c r="AT400" t="s">
        <v>63</v>
      </c>
      <c r="AU400" t="s">
        <v>1065</v>
      </c>
    </row>
    <row r="401" spans="1:47" hidden="1" x14ac:dyDescent="0.25">
      <c r="A401" t="s">
        <v>1058</v>
      </c>
      <c r="B401" t="s">
        <v>1059</v>
      </c>
      <c r="C401" t="s">
        <v>1060</v>
      </c>
      <c r="D401" t="s">
        <v>82</v>
      </c>
      <c r="E401" t="s">
        <v>60</v>
      </c>
      <c r="F401" t="s">
        <v>1061</v>
      </c>
      <c r="G401" t="s">
        <v>133</v>
      </c>
      <c r="I401" t="s">
        <v>63</v>
      </c>
      <c r="J401" t="s">
        <v>64</v>
      </c>
      <c r="L401" t="s">
        <v>73</v>
      </c>
      <c r="M401" t="s">
        <v>63</v>
      </c>
      <c r="N401" t="s">
        <v>80</v>
      </c>
      <c r="O401" t="s">
        <v>63</v>
      </c>
      <c r="R401" t="s">
        <v>83</v>
      </c>
      <c r="S401" t="s">
        <v>63</v>
      </c>
      <c r="T401" t="s">
        <v>63</v>
      </c>
      <c r="U401" t="s">
        <v>110</v>
      </c>
      <c r="V401" t="s">
        <v>80</v>
      </c>
      <c r="W401" t="s">
        <v>63</v>
      </c>
      <c r="X401" t="s">
        <v>85</v>
      </c>
      <c r="Y401" t="s">
        <v>86</v>
      </c>
      <c r="Z401" t="s">
        <v>66</v>
      </c>
      <c r="AA401" t="s">
        <v>63</v>
      </c>
      <c r="AB401" t="s">
        <v>63</v>
      </c>
      <c r="AC401" t="s">
        <v>66</v>
      </c>
      <c r="AD401" t="s">
        <v>110</v>
      </c>
      <c r="AE401" t="s">
        <v>66</v>
      </c>
      <c r="AF401" t="s">
        <v>63</v>
      </c>
      <c r="AG401" t="s">
        <v>81</v>
      </c>
      <c r="AH401" t="s">
        <v>78</v>
      </c>
      <c r="AK401" t="s">
        <v>137</v>
      </c>
      <c r="AL401" t="s">
        <v>63</v>
      </c>
      <c r="AN401" t="s">
        <v>937</v>
      </c>
      <c r="AO401" t="s">
        <v>1062</v>
      </c>
      <c r="AP401" t="s">
        <v>1067</v>
      </c>
      <c r="AQ401" t="s">
        <v>89</v>
      </c>
      <c r="AR401" t="s">
        <v>380</v>
      </c>
      <c r="AS401" t="s">
        <v>91</v>
      </c>
      <c r="AT401" t="s">
        <v>63</v>
      </c>
      <c r="AU401" t="s">
        <v>1065</v>
      </c>
    </row>
    <row r="402" spans="1:47" hidden="1" x14ac:dyDescent="0.25">
      <c r="A402" t="s">
        <v>1058</v>
      </c>
      <c r="B402" t="s">
        <v>1059</v>
      </c>
      <c r="C402" t="s">
        <v>1060</v>
      </c>
      <c r="D402" t="s">
        <v>82</v>
      </c>
      <c r="E402" t="s">
        <v>60</v>
      </c>
      <c r="F402" t="s">
        <v>1061</v>
      </c>
      <c r="G402" t="s">
        <v>133</v>
      </c>
      <c r="I402" t="s">
        <v>63</v>
      </c>
      <c r="J402" t="s">
        <v>64</v>
      </c>
      <c r="L402" t="s">
        <v>73</v>
      </c>
      <c r="M402" t="s">
        <v>63</v>
      </c>
      <c r="N402" t="s">
        <v>80</v>
      </c>
      <c r="O402" t="s">
        <v>63</v>
      </c>
      <c r="R402" t="s">
        <v>83</v>
      </c>
      <c r="S402" t="s">
        <v>63</v>
      </c>
      <c r="T402" t="s">
        <v>63</v>
      </c>
      <c r="U402" t="s">
        <v>110</v>
      </c>
      <c r="V402" t="s">
        <v>80</v>
      </c>
      <c r="W402" t="s">
        <v>63</v>
      </c>
      <c r="X402" t="s">
        <v>85</v>
      </c>
      <c r="Y402" t="s">
        <v>86</v>
      </c>
      <c r="Z402" t="s">
        <v>66</v>
      </c>
      <c r="AA402" t="s">
        <v>63</v>
      </c>
      <c r="AB402" t="s">
        <v>63</v>
      </c>
      <c r="AC402" t="s">
        <v>66</v>
      </c>
      <c r="AD402" t="s">
        <v>110</v>
      </c>
      <c r="AE402" t="s">
        <v>66</v>
      </c>
      <c r="AF402" t="s">
        <v>63</v>
      </c>
      <c r="AG402" t="s">
        <v>81</v>
      </c>
      <c r="AH402" t="s">
        <v>78</v>
      </c>
      <c r="AK402" t="s">
        <v>137</v>
      </c>
      <c r="AL402" t="s">
        <v>63</v>
      </c>
      <c r="AN402" t="s">
        <v>937</v>
      </c>
      <c r="AO402" t="s">
        <v>1062</v>
      </c>
      <c r="AP402" t="s">
        <v>628</v>
      </c>
      <c r="AQ402" t="s">
        <v>89</v>
      </c>
      <c r="AR402" t="s">
        <v>521</v>
      </c>
      <c r="AS402" t="s">
        <v>91</v>
      </c>
      <c r="AT402" t="s">
        <v>63</v>
      </c>
      <c r="AU402" t="s">
        <v>1065</v>
      </c>
    </row>
    <row r="403" spans="1:47" hidden="1" x14ac:dyDescent="0.25">
      <c r="A403" t="s">
        <v>1058</v>
      </c>
      <c r="B403" t="s">
        <v>1059</v>
      </c>
      <c r="C403" t="s">
        <v>1060</v>
      </c>
      <c r="D403" t="s">
        <v>82</v>
      </c>
      <c r="E403" t="s">
        <v>60</v>
      </c>
      <c r="F403" t="s">
        <v>1061</v>
      </c>
      <c r="G403" t="s">
        <v>133</v>
      </c>
      <c r="I403" t="s">
        <v>63</v>
      </c>
      <c r="J403" t="s">
        <v>64</v>
      </c>
      <c r="L403" t="s">
        <v>73</v>
      </c>
      <c r="M403" t="s">
        <v>63</v>
      </c>
      <c r="N403" t="s">
        <v>80</v>
      </c>
      <c r="O403" t="s">
        <v>63</v>
      </c>
      <c r="R403" t="s">
        <v>83</v>
      </c>
      <c r="S403" t="s">
        <v>63</v>
      </c>
      <c r="T403" t="s">
        <v>63</v>
      </c>
      <c r="U403" t="s">
        <v>110</v>
      </c>
      <c r="V403" t="s">
        <v>80</v>
      </c>
      <c r="W403" t="s">
        <v>63</v>
      </c>
      <c r="X403" t="s">
        <v>85</v>
      </c>
      <c r="Y403" t="s">
        <v>86</v>
      </c>
      <c r="Z403" t="s">
        <v>66</v>
      </c>
      <c r="AA403" t="s">
        <v>63</v>
      </c>
      <c r="AB403" t="s">
        <v>63</v>
      </c>
      <c r="AC403" t="s">
        <v>66</v>
      </c>
      <c r="AD403" t="s">
        <v>110</v>
      </c>
      <c r="AE403" t="s">
        <v>66</v>
      </c>
      <c r="AF403" t="s">
        <v>63</v>
      </c>
      <c r="AG403" t="s">
        <v>81</v>
      </c>
      <c r="AH403" t="s">
        <v>78</v>
      </c>
      <c r="AK403" t="s">
        <v>137</v>
      </c>
      <c r="AL403" t="s">
        <v>63</v>
      </c>
      <c r="AN403" t="s">
        <v>937</v>
      </c>
      <c r="AO403" t="s">
        <v>1062</v>
      </c>
      <c r="AP403" t="s">
        <v>647</v>
      </c>
      <c r="AQ403" t="s">
        <v>89</v>
      </c>
      <c r="AR403" t="s">
        <v>102</v>
      </c>
      <c r="AS403" t="s">
        <v>648</v>
      </c>
      <c r="AT403" t="s">
        <v>63</v>
      </c>
      <c r="AU403" t="s">
        <v>1068</v>
      </c>
    </row>
    <row r="404" spans="1:47" hidden="1" x14ac:dyDescent="0.25">
      <c r="A404" t="s">
        <v>1058</v>
      </c>
      <c r="B404" t="s">
        <v>1059</v>
      </c>
      <c r="C404" t="s">
        <v>1060</v>
      </c>
      <c r="D404" t="s">
        <v>82</v>
      </c>
      <c r="E404" t="s">
        <v>60</v>
      </c>
      <c r="F404" t="s">
        <v>1061</v>
      </c>
      <c r="G404" t="s">
        <v>133</v>
      </c>
      <c r="I404" t="s">
        <v>63</v>
      </c>
      <c r="J404" t="s">
        <v>64</v>
      </c>
      <c r="L404" t="s">
        <v>73</v>
      </c>
      <c r="M404" t="s">
        <v>63</v>
      </c>
      <c r="N404" t="s">
        <v>80</v>
      </c>
      <c r="O404" t="s">
        <v>63</v>
      </c>
      <c r="R404" t="s">
        <v>83</v>
      </c>
      <c r="S404" t="s">
        <v>63</v>
      </c>
      <c r="T404" t="s">
        <v>63</v>
      </c>
      <c r="U404" t="s">
        <v>110</v>
      </c>
      <c r="V404" t="s">
        <v>80</v>
      </c>
      <c r="W404" t="s">
        <v>63</v>
      </c>
      <c r="X404" t="s">
        <v>85</v>
      </c>
      <c r="Y404" t="s">
        <v>86</v>
      </c>
      <c r="Z404" t="s">
        <v>66</v>
      </c>
      <c r="AA404" t="s">
        <v>63</v>
      </c>
      <c r="AB404" t="s">
        <v>63</v>
      </c>
      <c r="AC404" t="s">
        <v>66</v>
      </c>
      <c r="AD404" t="s">
        <v>110</v>
      </c>
      <c r="AE404" t="s">
        <v>66</v>
      </c>
      <c r="AF404" t="s">
        <v>63</v>
      </c>
      <c r="AG404" t="s">
        <v>81</v>
      </c>
      <c r="AH404" t="s">
        <v>78</v>
      </c>
      <c r="AK404" t="s">
        <v>137</v>
      </c>
      <c r="AL404" t="s">
        <v>63</v>
      </c>
      <c r="AN404" t="s">
        <v>937</v>
      </c>
      <c r="AO404" t="s">
        <v>1062</v>
      </c>
      <c r="AP404" t="s">
        <v>792</v>
      </c>
      <c r="AQ404" t="s">
        <v>89</v>
      </c>
      <c r="AR404" t="s">
        <v>793</v>
      </c>
      <c r="AS404" t="s">
        <v>192</v>
      </c>
      <c r="AT404" t="s">
        <v>63</v>
      </c>
      <c r="AU404" t="s">
        <v>1065</v>
      </c>
    </row>
    <row r="405" spans="1:47" hidden="1" x14ac:dyDescent="0.25">
      <c r="A405" t="s">
        <v>1058</v>
      </c>
      <c r="B405" t="s">
        <v>1059</v>
      </c>
      <c r="C405" t="s">
        <v>1060</v>
      </c>
      <c r="D405" t="s">
        <v>82</v>
      </c>
      <c r="E405" t="s">
        <v>60</v>
      </c>
      <c r="F405" t="s">
        <v>1061</v>
      </c>
      <c r="G405" t="s">
        <v>133</v>
      </c>
      <c r="I405" t="s">
        <v>63</v>
      </c>
      <c r="J405" t="s">
        <v>64</v>
      </c>
      <c r="L405" t="s">
        <v>73</v>
      </c>
      <c r="M405" t="s">
        <v>63</v>
      </c>
      <c r="N405" t="s">
        <v>80</v>
      </c>
      <c r="O405" t="s">
        <v>63</v>
      </c>
      <c r="R405" t="s">
        <v>83</v>
      </c>
      <c r="S405" t="s">
        <v>63</v>
      </c>
      <c r="T405" t="s">
        <v>63</v>
      </c>
      <c r="U405" t="s">
        <v>110</v>
      </c>
      <c r="V405" t="s">
        <v>80</v>
      </c>
      <c r="W405" t="s">
        <v>63</v>
      </c>
      <c r="X405" t="s">
        <v>85</v>
      </c>
      <c r="Y405" t="s">
        <v>86</v>
      </c>
      <c r="Z405" t="s">
        <v>66</v>
      </c>
      <c r="AA405" t="s">
        <v>63</v>
      </c>
      <c r="AB405" t="s">
        <v>63</v>
      </c>
      <c r="AC405" t="s">
        <v>66</v>
      </c>
      <c r="AD405" t="s">
        <v>110</v>
      </c>
      <c r="AE405" t="s">
        <v>66</v>
      </c>
      <c r="AF405" t="s">
        <v>63</v>
      </c>
      <c r="AG405" t="s">
        <v>81</v>
      </c>
      <c r="AH405" t="s">
        <v>78</v>
      </c>
      <c r="AK405" t="s">
        <v>137</v>
      </c>
      <c r="AL405" t="s">
        <v>63</v>
      </c>
      <c r="AN405" t="s">
        <v>937</v>
      </c>
      <c r="AO405" t="s">
        <v>1062</v>
      </c>
      <c r="AP405" t="s">
        <v>789</v>
      </c>
      <c r="AQ405" t="s">
        <v>89</v>
      </c>
      <c r="AR405" t="s">
        <v>632</v>
      </c>
      <c r="AS405" t="s">
        <v>192</v>
      </c>
      <c r="AT405" t="s">
        <v>63</v>
      </c>
      <c r="AU405" t="s">
        <v>1065</v>
      </c>
    </row>
    <row r="406" spans="1:47" hidden="1" x14ac:dyDescent="0.25">
      <c r="A406" t="s">
        <v>1058</v>
      </c>
      <c r="B406" t="s">
        <v>1059</v>
      </c>
      <c r="C406" t="s">
        <v>1060</v>
      </c>
      <c r="D406" t="s">
        <v>82</v>
      </c>
      <c r="E406" t="s">
        <v>60</v>
      </c>
      <c r="F406" t="s">
        <v>1061</v>
      </c>
      <c r="G406" t="s">
        <v>133</v>
      </c>
      <c r="I406" t="s">
        <v>63</v>
      </c>
      <c r="J406" t="s">
        <v>64</v>
      </c>
      <c r="L406" t="s">
        <v>73</v>
      </c>
      <c r="M406" t="s">
        <v>63</v>
      </c>
      <c r="N406" t="s">
        <v>80</v>
      </c>
      <c r="O406" t="s">
        <v>63</v>
      </c>
      <c r="R406" t="s">
        <v>83</v>
      </c>
      <c r="S406" t="s">
        <v>63</v>
      </c>
      <c r="T406" t="s">
        <v>63</v>
      </c>
      <c r="U406" t="s">
        <v>110</v>
      </c>
      <c r="V406" t="s">
        <v>80</v>
      </c>
      <c r="W406" t="s">
        <v>63</v>
      </c>
      <c r="X406" t="s">
        <v>85</v>
      </c>
      <c r="Y406" t="s">
        <v>86</v>
      </c>
      <c r="Z406" t="s">
        <v>66</v>
      </c>
      <c r="AA406" t="s">
        <v>63</v>
      </c>
      <c r="AB406" t="s">
        <v>63</v>
      </c>
      <c r="AC406" t="s">
        <v>66</v>
      </c>
      <c r="AD406" t="s">
        <v>110</v>
      </c>
      <c r="AE406" t="s">
        <v>66</v>
      </c>
      <c r="AF406" t="s">
        <v>63</v>
      </c>
      <c r="AG406" t="s">
        <v>81</v>
      </c>
      <c r="AH406" t="s">
        <v>78</v>
      </c>
      <c r="AK406" t="s">
        <v>137</v>
      </c>
      <c r="AL406" t="s">
        <v>63</v>
      </c>
      <c r="AN406" t="s">
        <v>937</v>
      </c>
      <c r="AO406" t="s">
        <v>1062</v>
      </c>
      <c r="AP406" t="s">
        <v>790</v>
      </c>
      <c r="AQ406" t="s">
        <v>89</v>
      </c>
      <c r="AR406" t="s">
        <v>634</v>
      </c>
      <c r="AS406" t="s">
        <v>192</v>
      </c>
      <c r="AT406" t="s">
        <v>63</v>
      </c>
      <c r="AU406" t="s">
        <v>1065</v>
      </c>
    </row>
    <row r="407" spans="1:47" hidden="1" x14ac:dyDescent="0.25">
      <c r="A407" t="s">
        <v>1058</v>
      </c>
      <c r="B407" t="s">
        <v>1059</v>
      </c>
      <c r="C407" t="s">
        <v>1060</v>
      </c>
      <c r="D407" t="s">
        <v>82</v>
      </c>
      <c r="E407" t="s">
        <v>60</v>
      </c>
      <c r="F407" t="s">
        <v>1061</v>
      </c>
      <c r="G407" t="s">
        <v>133</v>
      </c>
      <c r="I407" t="s">
        <v>63</v>
      </c>
      <c r="J407" t="s">
        <v>64</v>
      </c>
      <c r="L407" t="s">
        <v>73</v>
      </c>
      <c r="M407" t="s">
        <v>63</v>
      </c>
      <c r="N407" t="s">
        <v>80</v>
      </c>
      <c r="O407" t="s">
        <v>63</v>
      </c>
      <c r="R407" t="s">
        <v>83</v>
      </c>
      <c r="S407" t="s">
        <v>63</v>
      </c>
      <c r="T407" t="s">
        <v>63</v>
      </c>
      <c r="U407" t="s">
        <v>110</v>
      </c>
      <c r="V407" t="s">
        <v>80</v>
      </c>
      <c r="W407" t="s">
        <v>63</v>
      </c>
      <c r="X407" t="s">
        <v>85</v>
      </c>
      <c r="Y407" t="s">
        <v>86</v>
      </c>
      <c r="Z407" t="s">
        <v>66</v>
      </c>
      <c r="AA407" t="s">
        <v>63</v>
      </c>
      <c r="AB407" t="s">
        <v>63</v>
      </c>
      <c r="AC407" t="s">
        <v>66</v>
      </c>
      <c r="AD407" t="s">
        <v>110</v>
      </c>
      <c r="AE407" t="s">
        <v>66</v>
      </c>
      <c r="AF407" t="s">
        <v>63</v>
      </c>
      <c r="AG407" t="s">
        <v>81</v>
      </c>
      <c r="AH407" t="s">
        <v>78</v>
      </c>
      <c r="AK407" t="s">
        <v>137</v>
      </c>
      <c r="AL407" t="s">
        <v>63</v>
      </c>
      <c r="AN407" t="s">
        <v>937</v>
      </c>
      <c r="AO407" t="s">
        <v>1062</v>
      </c>
      <c r="AP407" t="s">
        <v>1069</v>
      </c>
      <c r="AQ407" t="s">
        <v>89</v>
      </c>
      <c r="AR407" t="s">
        <v>1070</v>
      </c>
      <c r="AS407" t="s">
        <v>192</v>
      </c>
      <c r="AT407" t="s">
        <v>63</v>
      </c>
      <c r="AU407" t="s">
        <v>1065</v>
      </c>
    </row>
    <row r="408" spans="1:47" hidden="1" x14ac:dyDescent="0.25">
      <c r="A408" t="s">
        <v>1058</v>
      </c>
      <c r="B408" t="s">
        <v>1059</v>
      </c>
      <c r="C408" t="s">
        <v>1060</v>
      </c>
      <c r="D408" t="s">
        <v>82</v>
      </c>
      <c r="E408" t="s">
        <v>60</v>
      </c>
      <c r="F408" t="s">
        <v>1061</v>
      </c>
      <c r="G408" t="s">
        <v>133</v>
      </c>
      <c r="I408" t="s">
        <v>63</v>
      </c>
      <c r="J408" t="s">
        <v>64</v>
      </c>
      <c r="L408" t="s">
        <v>73</v>
      </c>
      <c r="M408" t="s">
        <v>63</v>
      </c>
      <c r="N408" t="s">
        <v>80</v>
      </c>
      <c r="O408" t="s">
        <v>63</v>
      </c>
      <c r="R408" t="s">
        <v>83</v>
      </c>
      <c r="S408" t="s">
        <v>63</v>
      </c>
      <c r="T408" t="s">
        <v>63</v>
      </c>
      <c r="U408" t="s">
        <v>110</v>
      </c>
      <c r="V408" t="s">
        <v>80</v>
      </c>
      <c r="W408" t="s">
        <v>63</v>
      </c>
      <c r="X408" t="s">
        <v>85</v>
      </c>
      <c r="Y408" t="s">
        <v>86</v>
      </c>
      <c r="Z408" t="s">
        <v>66</v>
      </c>
      <c r="AA408" t="s">
        <v>63</v>
      </c>
      <c r="AB408" t="s">
        <v>63</v>
      </c>
      <c r="AC408" t="s">
        <v>66</v>
      </c>
      <c r="AD408" t="s">
        <v>110</v>
      </c>
      <c r="AE408" t="s">
        <v>66</v>
      </c>
      <c r="AF408" t="s">
        <v>63</v>
      </c>
      <c r="AG408" t="s">
        <v>81</v>
      </c>
      <c r="AH408" t="s">
        <v>78</v>
      </c>
      <c r="AK408" t="s">
        <v>137</v>
      </c>
      <c r="AL408" t="s">
        <v>63</v>
      </c>
      <c r="AN408" t="s">
        <v>937</v>
      </c>
      <c r="AO408" t="s">
        <v>1062</v>
      </c>
      <c r="AP408" t="s">
        <v>378</v>
      </c>
      <c r="AQ408" t="s">
        <v>89</v>
      </c>
      <c r="AR408" t="s">
        <v>220</v>
      </c>
      <c r="AS408" t="s">
        <v>192</v>
      </c>
      <c r="AT408" t="s">
        <v>63</v>
      </c>
      <c r="AU408" t="s">
        <v>1065</v>
      </c>
    </row>
    <row r="409" spans="1:47" hidden="1" x14ac:dyDescent="0.25">
      <c r="A409" t="s">
        <v>1058</v>
      </c>
      <c r="B409" t="s">
        <v>1059</v>
      </c>
      <c r="C409" t="s">
        <v>1060</v>
      </c>
      <c r="D409" t="s">
        <v>82</v>
      </c>
      <c r="E409" t="s">
        <v>60</v>
      </c>
      <c r="F409" t="s">
        <v>1061</v>
      </c>
      <c r="G409" t="s">
        <v>133</v>
      </c>
      <c r="I409" t="s">
        <v>63</v>
      </c>
      <c r="J409" t="s">
        <v>64</v>
      </c>
      <c r="L409" t="s">
        <v>73</v>
      </c>
      <c r="M409" t="s">
        <v>63</v>
      </c>
      <c r="N409" t="s">
        <v>80</v>
      </c>
      <c r="O409" t="s">
        <v>63</v>
      </c>
      <c r="R409" t="s">
        <v>83</v>
      </c>
      <c r="S409" t="s">
        <v>63</v>
      </c>
      <c r="T409" t="s">
        <v>63</v>
      </c>
      <c r="U409" t="s">
        <v>110</v>
      </c>
      <c r="V409" t="s">
        <v>80</v>
      </c>
      <c r="W409" t="s">
        <v>63</v>
      </c>
      <c r="X409" t="s">
        <v>85</v>
      </c>
      <c r="Y409" t="s">
        <v>86</v>
      </c>
      <c r="Z409" t="s">
        <v>66</v>
      </c>
      <c r="AA409" t="s">
        <v>63</v>
      </c>
      <c r="AB409" t="s">
        <v>63</v>
      </c>
      <c r="AC409" t="s">
        <v>66</v>
      </c>
      <c r="AD409" t="s">
        <v>110</v>
      </c>
      <c r="AE409" t="s">
        <v>66</v>
      </c>
      <c r="AF409" t="s">
        <v>63</v>
      </c>
      <c r="AG409" t="s">
        <v>81</v>
      </c>
      <c r="AH409" t="s">
        <v>78</v>
      </c>
      <c r="AK409" t="s">
        <v>137</v>
      </c>
      <c r="AL409" t="s">
        <v>63</v>
      </c>
      <c r="AN409" t="s">
        <v>937</v>
      </c>
      <c r="AO409" t="s">
        <v>1062</v>
      </c>
      <c r="AP409" t="s">
        <v>791</v>
      </c>
      <c r="AQ409" t="s">
        <v>89</v>
      </c>
      <c r="AR409" t="s">
        <v>636</v>
      </c>
      <c r="AS409" t="s">
        <v>192</v>
      </c>
      <c r="AT409" t="s">
        <v>63</v>
      </c>
      <c r="AU409" t="s">
        <v>1065</v>
      </c>
    </row>
    <row r="410" spans="1:47" hidden="1" x14ac:dyDescent="0.25">
      <c r="A410" t="s">
        <v>1058</v>
      </c>
      <c r="B410" t="s">
        <v>1059</v>
      </c>
      <c r="C410" t="s">
        <v>1060</v>
      </c>
      <c r="D410" t="s">
        <v>82</v>
      </c>
      <c r="E410" t="s">
        <v>60</v>
      </c>
      <c r="F410" t="s">
        <v>1061</v>
      </c>
      <c r="G410" t="s">
        <v>133</v>
      </c>
      <c r="I410" t="s">
        <v>63</v>
      </c>
      <c r="J410" t="s">
        <v>64</v>
      </c>
      <c r="L410" t="s">
        <v>73</v>
      </c>
      <c r="M410" t="s">
        <v>63</v>
      </c>
      <c r="N410" t="s">
        <v>80</v>
      </c>
      <c r="O410" t="s">
        <v>63</v>
      </c>
      <c r="R410" t="s">
        <v>83</v>
      </c>
      <c r="S410" t="s">
        <v>63</v>
      </c>
      <c r="T410" t="s">
        <v>63</v>
      </c>
      <c r="U410" t="s">
        <v>110</v>
      </c>
      <c r="V410" t="s">
        <v>80</v>
      </c>
      <c r="W410" t="s">
        <v>63</v>
      </c>
      <c r="X410" t="s">
        <v>85</v>
      </c>
      <c r="Y410" t="s">
        <v>86</v>
      </c>
      <c r="Z410" t="s">
        <v>66</v>
      </c>
      <c r="AA410" t="s">
        <v>63</v>
      </c>
      <c r="AB410" t="s">
        <v>63</v>
      </c>
      <c r="AC410" t="s">
        <v>66</v>
      </c>
      <c r="AD410" t="s">
        <v>110</v>
      </c>
      <c r="AE410" t="s">
        <v>66</v>
      </c>
      <c r="AF410" t="s">
        <v>63</v>
      </c>
      <c r="AG410" t="s">
        <v>81</v>
      </c>
      <c r="AH410" t="s">
        <v>78</v>
      </c>
      <c r="AK410" t="s">
        <v>137</v>
      </c>
      <c r="AL410" t="s">
        <v>63</v>
      </c>
      <c r="AN410" t="s">
        <v>937</v>
      </c>
      <c r="AO410" t="s">
        <v>1062</v>
      </c>
      <c r="AP410" t="s">
        <v>522</v>
      </c>
      <c r="AQ410" t="s">
        <v>89</v>
      </c>
      <c r="AR410" t="s">
        <v>523</v>
      </c>
      <c r="AS410" t="s">
        <v>192</v>
      </c>
      <c r="AT410" t="s">
        <v>63</v>
      </c>
      <c r="AU410" t="s">
        <v>1065</v>
      </c>
    </row>
    <row r="411" spans="1:47" hidden="1" x14ac:dyDescent="0.25">
      <c r="A411" t="s">
        <v>1058</v>
      </c>
      <c r="B411" t="s">
        <v>1059</v>
      </c>
      <c r="C411" t="s">
        <v>1060</v>
      </c>
      <c r="D411" t="s">
        <v>82</v>
      </c>
      <c r="E411" t="s">
        <v>60</v>
      </c>
      <c r="F411" t="s">
        <v>1061</v>
      </c>
      <c r="G411" t="s">
        <v>133</v>
      </c>
      <c r="I411" t="s">
        <v>63</v>
      </c>
      <c r="J411" t="s">
        <v>64</v>
      </c>
      <c r="L411" t="s">
        <v>73</v>
      </c>
      <c r="M411" t="s">
        <v>63</v>
      </c>
      <c r="N411" t="s">
        <v>80</v>
      </c>
      <c r="O411" t="s">
        <v>63</v>
      </c>
      <c r="R411" t="s">
        <v>83</v>
      </c>
      <c r="S411" t="s">
        <v>63</v>
      </c>
      <c r="T411" t="s">
        <v>63</v>
      </c>
      <c r="U411" t="s">
        <v>110</v>
      </c>
      <c r="V411" t="s">
        <v>80</v>
      </c>
      <c r="W411" t="s">
        <v>63</v>
      </c>
      <c r="X411" t="s">
        <v>85</v>
      </c>
      <c r="Y411" t="s">
        <v>86</v>
      </c>
      <c r="Z411" t="s">
        <v>66</v>
      </c>
      <c r="AA411" t="s">
        <v>63</v>
      </c>
      <c r="AB411" t="s">
        <v>63</v>
      </c>
      <c r="AC411" t="s">
        <v>66</v>
      </c>
      <c r="AD411" t="s">
        <v>110</v>
      </c>
      <c r="AE411" t="s">
        <v>66</v>
      </c>
      <c r="AF411" t="s">
        <v>63</v>
      </c>
      <c r="AG411" t="s">
        <v>81</v>
      </c>
      <c r="AH411" t="s">
        <v>78</v>
      </c>
      <c r="AK411" t="s">
        <v>137</v>
      </c>
      <c r="AL411" t="s">
        <v>63</v>
      </c>
      <c r="AN411" t="s">
        <v>937</v>
      </c>
      <c r="AO411" t="s">
        <v>1062</v>
      </c>
      <c r="AP411" t="s">
        <v>522</v>
      </c>
      <c r="AQ411" t="s">
        <v>89</v>
      </c>
      <c r="AR411" t="s">
        <v>523</v>
      </c>
      <c r="AS411" t="s">
        <v>192</v>
      </c>
      <c r="AT411" t="s">
        <v>63</v>
      </c>
      <c r="AU411" t="s">
        <v>1065</v>
      </c>
    </row>
    <row r="412" spans="1:47" hidden="1" x14ac:dyDescent="0.25">
      <c r="A412" t="s">
        <v>1058</v>
      </c>
      <c r="B412" t="s">
        <v>1059</v>
      </c>
      <c r="C412" t="s">
        <v>1060</v>
      </c>
      <c r="D412" t="s">
        <v>82</v>
      </c>
      <c r="E412" t="s">
        <v>60</v>
      </c>
      <c r="F412" t="s">
        <v>1061</v>
      </c>
      <c r="G412" t="s">
        <v>133</v>
      </c>
      <c r="I412" t="s">
        <v>63</v>
      </c>
      <c r="J412" t="s">
        <v>64</v>
      </c>
      <c r="L412" t="s">
        <v>73</v>
      </c>
      <c r="M412" t="s">
        <v>63</v>
      </c>
      <c r="N412" t="s">
        <v>80</v>
      </c>
      <c r="O412" t="s">
        <v>63</v>
      </c>
      <c r="R412" t="s">
        <v>83</v>
      </c>
      <c r="S412" t="s">
        <v>63</v>
      </c>
      <c r="T412" t="s">
        <v>63</v>
      </c>
      <c r="U412" t="s">
        <v>110</v>
      </c>
      <c r="V412" t="s">
        <v>80</v>
      </c>
      <c r="W412" t="s">
        <v>63</v>
      </c>
      <c r="X412" t="s">
        <v>85</v>
      </c>
      <c r="Y412" t="s">
        <v>86</v>
      </c>
      <c r="Z412" t="s">
        <v>66</v>
      </c>
      <c r="AA412" t="s">
        <v>63</v>
      </c>
      <c r="AB412" t="s">
        <v>63</v>
      </c>
      <c r="AC412" t="s">
        <v>66</v>
      </c>
      <c r="AD412" t="s">
        <v>110</v>
      </c>
      <c r="AE412" t="s">
        <v>66</v>
      </c>
      <c r="AF412" t="s">
        <v>63</v>
      </c>
      <c r="AG412" t="s">
        <v>81</v>
      </c>
      <c r="AH412" t="s">
        <v>78</v>
      </c>
      <c r="AK412" t="s">
        <v>137</v>
      </c>
      <c r="AL412" t="s">
        <v>63</v>
      </c>
      <c r="AN412" t="s">
        <v>937</v>
      </c>
      <c r="AO412" t="s">
        <v>1062</v>
      </c>
      <c r="AP412" t="s">
        <v>101</v>
      </c>
      <c r="AQ412" t="s">
        <v>89</v>
      </c>
      <c r="AR412" t="s">
        <v>102</v>
      </c>
      <c r="AS412" t="s">
        <v>103</v>
      </c>
      <c r="AT412" t="s">
        <v>63</v>
      </c>
    </row>
    <row r="413" spans="1:47" hidden="1" x14ac:dyDescent="0.25">
      <c r="A413" t="s">
        <v>1058</v>
      </c>
      <c r="B413" t="s">
        <v>1059</v>
      </c>
      <c r="C413" t="s">
        <v>1060</v>
      </c>
      <c r="D413" t="s">
        <v>82</v>
      </c>
      <c r="E413" t="s">
        <v>60</v>
      </c>
      <c r="F413" t="s">
        <v>1061</v>
      </c>
      <c r="G413" t="s">
        <v>133</v>
      </c>
      <c r="I413" t="s">
        <v>63</v>
      </c>
      <c r="J413" t="s">
        <v>64</v>
      </c>
      <c r="L413" t="s">
        <v>73</v>
      </c>
      <c r="M413" t="s">
        <v>63</v>
      </c>
      <c r="N413" t="s">
        <v>80</v>
      </c>
      <c r="O413" t="s">
        <v>63</v>
      </c>
      <c r="R413" t="s">
        <v>83</v>
      </c>
      <c r="S413" t="s">
        <v>63</v>
      </c>
      <c r="T413" t="s">
        <v>63</v>
      </c>
      <c r="U413" t="s">
        <v>110</v>
      </c>
      <c r="V413" t="s">
        <v>80</v>
      </c>
      <c r="W413" t="s">
        <v>63</v>
      </c>
      <c r="X413" t="s">
        <v>85</v>
      </c>
      <c r="Y413" t="s">
        <v>86</v>
      </c>
      <c r="Z413" t="s">
        <v>66</v>
      </c>
      <c r="AA413" t="s">
        <v>63</v>
      </c>
      <c r="AB413" t="s">
        <v>63</v>
      </c>
      <c r="AC413" t="s">
        <v>66</v>
      </c>
      <c r="AD413" t="s">
        <v>110</v>
      </c>
      <c r="AE413" t="s">
        <v>66</v>
      </c>
      <c r="AF413" t="s">
        <v>63</v>
      </c>
      <c r="AG413" t="s">
        <v>81</v>
      </c>
      <c r="AH413" t="s">
        <v>78</v>
      </c>
      <c r="AK413" t="s">
        <v>137</v>
      </c>
      <c r="AL413" t="s">
        <v>63</v>
      </c>
      <c r="AN413" t="s">
        <v>937</v>
      </c>
      <c r="AO413" t="s">
        <v>1062</v>
      </c>
      <c r="AP413" t="s">
        <v>186</v>
      </c>
      <c r="AQ413" t="s">
        <v>89</v>
      </c>
      <c r="AR413" t="s">
        <v>102</v>
      </c>
      <c r="AS413" t="s">
        <v>187</v>
      </c>
      <c r="AT413" t="s">
        <v>63</v>
      </c>
    </row>
    <row r="414" spans="1:47" hidden="1" x14ac:dyDescent="0.25">
      <c r="A414" t="s">
        <v>1058</v>
      </c>
      <c r="B414" t="s">
        <v>1059</v>
      </c>
      <c r="C414" t="s">
        <v>1060</v>
      </c>
      <c r="D414" t="s">
        <v>82</v>
      </c>
      <c r="E414" t="s">
        <v>60</v>
      </c>
      <c r="F414" t="s">
        <v>1061</v>
      </c>
      <c r="G414" t="s">
        <v>133</v>
      </c>
      <c r="I414" t="s">
        <v>63</v>
      </c>
      <c r="J414" t="s">
        <v>64</v>
      </c>
      <c r="L414" t="s">
        <v>73</v>
      </c>
      <c r="M414" t="s">
        <v>63</v>
      </c>
      <c r="N414" t="s">
        <v>80</v>
      </c>
      <c r="O414" t="s">
        <v>63</v>
      </c>
      <c r="R414" t="s">
        <v>83</v>
      </c>
      <c r="S414" t="s">
        <v>63</v>
      </c>
      <c r="T414" t="s">
        <v>63</v>
      </c>
      <c r="U414" t="s">
        <v>110</v>
      </c>
      <c r="V414" t="s">
        <v>80</v>
      </c>
      <c r="W414" t="s">
        <v>63</v>
      </c>
      <c r="X414" t="s">
        <v>85</v>
      </c>
      <c r="Y414" t="s">
        <v>86</v>
      </c>
      <c r="Z414" t="s">
        <v>66</v>
      </c>
      <c r="AA414" t="s">
        <v>63</v>
      </c>
      <c r="AB414" t="s">
        <v>63</v>
      </c>
      <c r="AC414" t="s">
        <v>66</v>
      </c>
      <c r="AD414" t="s">
        <v>110</v>
      </c>
      <c r="AE414" t="s">
        <v>66</v>
      </c>
      <c r="AF414" t="s">
        <v>63</v>
      </c>
      <c r="AG414" t="s">
        <v>81</v>
      </c>
      <c r="AH414" t="s">
        <v>78</v>
      </c>
      <c r="AK414" t="s">
        <v>137</v>
      </c>
      <c r="AL414" t="s">
        <v>63</v>
      </c>
      <c r="AN414" t="s">
        <v>937</v>
      </c>
      <c r="AO414" t="s">
        <v>1062</v>
      </c>
      <c r="AP414" t="s">
        <v>1071</v>
      </c>
      <c r="AQ414" t="s">
        <v>89</v>
      </c>
      <c r="AR414" t="s">
        <v>102</v>
      </c>
      <c r="AS414" t="s">
        <v>105</v>
      </c>
      <c r="AT414" t="s">
        <v>63</v>
      </c>
    </row>
    <row r="415" spans="1:47" hidden="1" x14ac:dyDescent="0.25">
      <c r="A415" t="s">
        <v>1058</v>
      </c>
      <c r="B415" t="s">
        <v>1059</v>
      </c>
      <c r="C415" t="s">
        <v>1060</v>
      </c>
      <c r="D415" t="s">
        <v>82</v>
      </c>
      <c r="E415" t="s">
        <v>60</v>
      </c>
      <c r="F415" t="s">
        <v>1061</v>
      </c>
      <c r="G415" t="s">
        <v>133</v>
      </c>
      <c r="I415" t="s">
        <v>63</v>
      </c>
      <c r="J415" t="s">
        <v>64</v>
      </c>
      <c r="L415" t="s">
        <v>73</v>
      </c>
      <c r="M415" t="s">
        <v>63</v>
      </c>
      <c r="N415" t="s">
        <v>80</v>
      </c>
      <c r="O415" t="s">
        <v>63</v>
      </c>
      <c r="R415" t="s">
        <v>83</v>
      </c>
      <c r="S415" t="s">
        <v>63</v>
      </c>
      <c r="T415" t="s">
        <v>63</v>
      </c>
      <c r="U415" t="s">
        <v>110</v>
      </c>
      <c r="V415" t="s">
        <v>80</v>
      </c>
      <c r="W415" t="s">
        <v>63</v>
      </c>
      <c r="X415" t="s">
        <v>85</v>
      </c>
      <c r="Y415" t="s">
        <v>86</v>
      </c>
      <c r="Z415" t="s">
        <v>66</v>
      </c>
      <c r="AA415" t="s">
        <v>63</v>
      </c>
      <c r="AB415" t="s">
        <v>63</v>
      </c>
      <c r="AC415" t="s">
        <v>66</v>
      </c>
      <c r="AD415" t="s">
        <v>110</v>
      </c>
      <c r="AE415" t="s">
        <v>66</v>
      </c>
      <c r="AF415" t="s">
        <v>63</v>
      </c>
      <c r="AG415" t="s">
        <v>81</v>
      </c>
      <c r="AH415" t="s">
        <v>78</v>
      </c>
      <c r="AK415" t="s">
        <v>137</v>
      </c>
      <c r="AL415" t="s">
        <v>63</v>
      </c>
      <c r="AN415" t="s">
        <v>937</v>
      </c>
      <c r="AO415" t="s">
        <v>1062</v>
      </c>
      <c r="AP415" t="s">
        <v>1029</v>
      </c>
      <c r="AQ415" t="s">
        <v>89</v>
      </c>
      <c r="AR415" t="s">
        <v>102</v>
      </c>
      <c r="AS415" t="s">
        <v>1030</v>
      </c>
      <c r="AT415" t="s">
        <v>63</v>
      </c>
    </row>
    <row r="416" spans="1:47" hidden="1" x14ac:dyDescent="0.25">
      <c r="A416" t="s">
        <v>1058</v>
      </c>
      <c r="B416" t="s">
        <v>1059</v>
      </c>
      <c r="C416" t="s">
        <v>1060</v>
      </c>
      <c r="D416" t="s">
        <v>82</v>
      </c>
      <c r="E416" t="s">
        <v>60</v>
      </c>
      <c r="F416" t="s">
        <v>1061</v>
      </c>
      <c r="G416" t="s">
        <v>133</v>
      </c>
      <c r="I416" t="s">
        <v>63</v>
      </c>
      <c r="J416" t="s">
        <v>64</v>
      </c>
      <c r="L416" t="s">
        <v>73</v>
      </c>
      <c r="M416" t="s">
        <v>63</v>
      </c>
      <c r="N416" t="s">
        <v>80</v>
      </c>
      <c r="O416" t="s">
        <v>63</v>
      </c>
      <c r="R416" t="s">
        <v>83</v>
      </c>
      <c r="S416" t="s">
        <v>63</v>
      </c>
      <c r="T416" t="s">
        <v>63</v>
      </c>
      <c r="U416" t="s">
        <v>110</v>
      </c>
      <c r="V416" t="s">
        <v>80</v>
      </c>
      <c r="W416" t="s">
        <v>63</v>
      </c>
      <c r="X416" t="s">
        <v>85</v>
      </c>
      <c r="Y416" t="s">
        <v>86</v>
      </c>
      <c r="Z416" t="s">
        <v>66</v>
      </c>
      <c r="AA416" t="s">
        <v>63</v>
      </c>
      <c r="AB416" t="s">
        <v>63</v>
      </c>
      <c r="AC416" t="s">
        <v>66</v>
      </c>
      <c r="AD416" t="s">
        <v>110</v>
      </c>
      <c r="AE416" t="s">
        <v>66</v>
      </c>
      <c r="AF416" t="s">
        <v>63</v>
      </c>
      <c r="AG416" t="s">
        <v>81</v>
      </c>
      <c r="AH416" t="s">
        <v>78</v>
      </c>
      <c r="AK416" t="s">
        <v>137</v>
      </c>
      <c r="AL416" t="s">
        <v>63</v>
      </c>
      <c r="AN416" t="s">
        <v>937</v>
      </c>
      <c r="AO416" t="s">
        <v>1062</v>
      </c>
      <c r="AP416" t="s">
        <v>642</v>
      </c>
      <c r="AQ416" t="s">
        <v>89</v>
      </c>
      <c r="AR416" t="s">
        <v>102</v>
      </c>
      <c r="AS416" t="s">
        <v>643</v>
      </c>
      <c r="AT416" t="s">
        <v>63</v>
      </c>
    </row>
    <row r="417" spans="1:53" hidden="1" x14ac:dyDescent="0.25">
      <c r="A417" t="s">
        <v>1058</v>
      </c>
      <c r="B417" t="s">
        <v>1059</v>
      </c>
      <c r="C417" t="s">
        <v>1060</v>
      </c>
      <c r="D417" t="s">
        <v>82</v>
      </c>
      <c r="E417" t="s">
        <v>60</v>
      </c>
      <c r="F417" t="s">
        <v>1061</v>
      </c>
      <c r="G417" t="s">
        <v>133</v>
      </c>
      <c r="I417" t="s">
        <v>63</v>
      </c>
      <c r="J417" t="s">
        <v>64</v>
      </c>
      <c r="L417" t="s">
        <v>73</v>
      </c>
      <c r="M417" t="s">
        <v>63</v>
      </c>
      <c r="N417" t="s">
        <v>80</v>
      </c>
      <c r="O417" t="s">
        <v>63</v>
      </c>
      <c r="R417" t="s">
        <v>83</v>
      </c>
      <c r="S417" t="s">
        <v>63</v>
      </c>
      <c r="T417" t="s">
        <v>63</v>
      </c>
      <c r="U417" t="s">
        <v>110</v>
      </c>
      <c r="V417" t="s">
        <v>80</v>
      </c>
      <c r="W417" t="s">
        <v>63</v>
      </c>
      <c r="X417" t="s">
        <v>85</v>
      </c>
      <c r="Y417" t="s">
        <v>86</v>
      </c>
      <c r="Z417" t="s">
        <v>66</v>
      </c>
      <c r="AA417" t="s">
        <v>63</v>
      </c>
      <c r="AB417" t="s">
        <v>63</v>
      </c>
      <c r="AC417" t="s">
        <v>66</v>
      </c>
      <c r="AD417" t="s">
        <v>110</v>
      </c>
      <c r="AE417" t="s">
        <v>66</v>
      </c>
      <c r="AF417" t="s">
        <v>63</v>
      </c>
      <c r="AG417" t="s">
        <v>81</v>
      </c>
      <c r="AH417" t="s">
        <v>78</v>
      </c>
      <c r="AK417" t="s">
        <v>137</v>
      </c>
      <c r="AL417" t="s">
        <v>63</v>
      </c>
      <c r="AN417" t="s">
        <v>937</v>
      </c>
      <c r="AO417" t="s">
        <v>1062</v>
      </c>
      <c r="AP417" t="s">
        <v>794</v>
      </c>
      <c r="AQ417" t="s">
        <v>89</v>
      </c>
      <c r="AR417" t="s">
        <v>795</v>
      </c>
      <c r="AS417" t="s">
        <v>192</v>
      </c>
      <c r="AT417" t="s">
        <v>63</v>
      </c>
      <c r="AU417" t="s">
        <v>1065</v>
      </c>
    </row>
    <row r="418" spans="1:53" hidden="1" x14ac:dyDescent="0.25">
      <c r="A418" t="s">
        <v>1058</v>
      </c>
      <c r="B418" t="s">
        <v>1059</v>
      </c>
      <c r="C418" t="s">
        <v>1060</v>
      </c>
      <c r="D418" t="s">
        <v>82</v>
      </c>
      <c r="E418" t="s">
        <v>60</v>
      </c>
      <c r="F418" t="s">
        <v>1061</v>
      </c>
      <c r="G418" t="s">
        <v>133</v>
      </c>
      <c r="I418" t="s">
        <v>63</v>
      </c>
      <c r="J418" t="s">
        <v>64</v>
      </c>
      <c r="L418" t="s">
        <v>73</v>
      </c>
      <c r="M418" t="s">
        <v>63</v>
      </c>
      <c r="N418" t="s">
        <v>80</v>
      </c>
      <c r="O418" t="s">
        <v>63</v>
      </c>
      <c r="R418" t="s">
        <v>83</v>
      </c>
      <c r="S418" t="s">
        <v>63</v>
      </c>
      <c r="T418" t="s">
        <v>63</v>
      </c>
      <c r="U418" t="s">
        <v>110</v>
      </c>
      <c r="V418" t="s">
        <v>80</v>
      </c>
      <c r="W418" t="s">
        <v>63</v>
      </c>
      <c r="X418" t="s">
        <v>85</v>
      </c>
      <c r="Y418" t="s">
        <v>86</v>
      </c>
      <c r="Z418" t="s">
        <v>66</v>
      </c>
      <c r="AA418" t="s">
        <v>63</v>
      </c>
      <c r="AB418" t="s">
        <v>63</v>
      </c>
      <c r="AC418" t="s">
        <v>66</v>
      </c>
      <c r="AD418" t="s">
        <v>110</v>
      </c>
      <c r="AE418" t="s">
        <v>66</v>
      </c>
      <c r="AF418" t="s">
        <v>63</v>
      </c>
      <c r="AG418" t="s">
        <v>81</v>
      </c>
      <c r="AH418" t="s">
        <v>78</v>
      </c>
      <c r="AK418" t="s">
        <v>137</v>
      </c>
      <c r="AL418" t="s">
        <v>63</v>
      </c>
      <c r="AN418" t="s">
        <v>937</v>
      </c>
      <c r="AO418" t="s">
        <v>1062</v>
      </c>
      <c r="AP418" t="s">
        <v>518</v>
      </c>
      <c r="AQ418" t="s">
        <v>89</v>
      </c>
      <c r="AR418" t="s">
        <v>519</v>
      </c>
      <c r="AS418" t="s">
        <v>192</v>
      </c>
      <c r="AT418" t="s">
        <v>63</v>
      </c>
      <c r="AU418" t="s">
        <v>1065</v>
      </c>
    </row>
    <row r="419" spans="1:53" hidden="1" x14ac:dyDescent="0.25">
      <c r="A419" t="s">
        <v>1058</v>
      </c>
      <c r="B419" t="s">
        <v>1059</v>
      </c>
      <c r="C419" t="s">
        <v>1060</v>
      </c>
      <c r="D419" t="s">
        <v>82</v>
      </c>
      <c r="E419" t="s">
        <v>60</v>
      </c>
      <c r="F419" t="s">
        <v>1061</v>
      </c>
      <c r="G419" t="s">
        <v>133</v>
      </c>
      <c r="I419" t="s">
        <v>63</v>
      </c>
      <c r="J419" t="s">
        <v>64</v>
      </c>
      <c r="L419" t="s">
        <v>73</v>
      </c>
      <c r="M419" t="s">
        <v>63</v>
      </c>
      <c r="N419" t="s">
        <v>80</v>
      </c>
      <c r="O419" t="s">
        <v>63</v>
      </c>
      <c r="R419" t="s">
        <v>83</v>
      </c>
      <c r="S419" t="s">
        <v>63</v>
      </c>
      <c r="T419" t="s">
        <v>63</v>
      </c>
      <c r="U419" t="s">
        <v>110</v>
      </c>
      <c r="V419" t="s">
        <v>80</v>
      </c>
      <c r="W419" t="s">
        <v>63</v>
      </c>
      <c r="X419" t="s">
        <v>85</v>
      </c>
      <c r="Y419" t="s">
        <v>86</v>
      </c>
      <c r="Z419" t="s">
        <v>66</v>
      </c>
      <c r="AA419" t="s">
        <v>63</v>
      </c>
      <c r="AB419" t="s">
        <v>63</v>
      </c>
      <c r="AC419" t="s">
        <v>66</v>
      </c>
      <c r="AD419" t="s">
        <v>110</v>
      </c>
      <c r="AE419" t="s">
        <v>66</v>
      </c>
      <c r="AF419" t="s">
        <v>63</v>
      </c>
      <c r="AG419" t="s">
        <v>81</v>
      </c>
      <c r="AH419" t="s">
        <v>78</v>
      </c>
      <c r="AK419" t="s">
        <v>137</v>
      </c>
      <c r="AL419" t="s">
        <v>63</v>
      </c>
      <c r="AN419" t="s">
        <v>937</v>
      </c>
      <c r="AO419" t="s">
        <v>1062</v>
      </c>
      <c r="AP419" t="s">
        <v>520</v>
      </c>
      <c r="AQ419" t="s">
        <v>89</v>
      </c>
      <c r="AR419" t="s">
        <v>521</v>
      </c>
      <c r="AS419" t="s">
        <v>192</v>
      </c>
      <c r="AT419" t="s">
        <v>63</v>
      </c>
      <c r="AU419" t="s">
        <v>1065</v>
      </c>
    </row>
    <row r="420" spans="1:53" hidden="1" x14ac:dyDescent="0.25">
      <c r="A420" t="s">
        <v>1072</v>
      </c>
      <c r="B420" t="s">
        <v>1073</v>
      </c>
      <c r="C420" t="s">
        <v>1074</v>
      </c>
      <c r="D420" t="s">
        <v>82</v>
      </c>
      <c r="E420" t="s">
        <v>60</v>
      </c>
      <c r="F420" t="s">
        <v>1075</v>
      </c>
      <c r="G420" t="s">
        <v>78</v>
      </c>
      <c r="I420" t="s">
        <v>63</v>
      </c>
      <c r="J420" t="s">
        <v>64</v>
      </c>
      <c r="L420" t="s">
        <v>73</v>
      </c>
      <c r="M420" t="s">
        <v>63</v>
      </c>
      <c r="N420" t="s">
        <v>66</v>
      </c>
      <c r="O420" t="s">
        <v>80</v>
      </c>
      <c r="P420" t="s">
        <v>15</v>
      </c>
      <c r="Q420" t="s">
        <v>1076</v>
      </c>
    </row>
    <row r="421" spans="1:53" hidden="1" x14ac:dyDescent="0.25">
      <c r="A421" t="s">
        <v>1077</v>
      </c>
      <c r="B421" t="s">
        <v>1078</v>
      </c>
      <c r="C421" t="s">
        <v>1079</v>
      </c>
      <c r="D421" t="s">
        <v>254</v>
      </c>
      <c r="E421" t="s">
        <v>60</v>
      </c>
      <c r="G421" t="s">
        <v>133</v>
      </c>
      <c r="I421" t="s">
        <v>63</v>
      </c>
      <c r="J421" t="s">
        <v>64</v>
      </c>
      <c r="L421" t="s">
        <v>73</v>
      </c>
      <c r="M421" t="s">
        <v>63</v>
      </c>
      <c r="N421" t="s">
        <v>80</v>
      </c>
      <c r="O421" t="s">
        <v>80</v>
      </c>
      <c r="R421" t="s">
        <v>83</v>
      </c>
      <c r="S421" t="s">
        <v>63</v>
      </c>
      <c r="T421" t="s">
        <v>63</v>
      </c>
      <c r="U421" t="s">
        <v>110</v>
      </c>
      <c r="V421" t="s">
        <v>80</v>
      </c>
      <c r="W421" t="s">
        <v>63</v>
      </c>
      <c r="X421" t="s">
        <v>110</v>
      </c>
      <c r="Z421" t="s">
        <v>66</v>
      </c>
      <c r="AA421" t="s">
        <v>134</v>
      </c>
      <c r="AB421" t="s">
        <v>135</v>
      </c>
      <c r="AC421" t="s">
        <v>66</v>
      </c>
      <c r="AD421" t="s">
        <v>110</v>
      </c>
      <c r="AE421" t="s">
        <v>134</v>
      </c>
      <c r="AF421" t="s">
        <v>63</v>
      </c>
      <c r="AG421" t="s">
        <v>122</v>
      </c>
      <c r="AH421" t="s">
        <v>312</v>
      </c>
      <c r="AK421" t="s">
        <v>137</v>
      </c>
      <c r="AL421" t="s">
        <v>63</v>
      </c>
      <c r="AM421" t="s">
        <v>1080</v>
      </c>
      <c r="AN421" t="s">
        <v>1081</v>
      </c>
      <c r="AV421" t="s">
        <v>1082</v>
      </c>
      <c r="AW421" t="s">
        <v>151</v>
      </c>
      <c r="AX421" t="s">
        <v>315</v>
      </c>
      <c r="AY421" t="s">
        <v>144</v>
      </c>
      <c r="AZ421" t="s">
        <v>66</v>
      </c>
      <c r="BA421" t="s">
        <v>1083</v>
      </c>
    </row>
    <row r="422" spans="1:53" hidden="1" x14ac:dyDescent="0.25">
      <c r="A422" t="s">
        <v>1077</v>
      </c>
      <c r="B422" t="s">
        <v>1078</v>
      </c>
      <c r="C422" t="s">
        <v>1079</v>
      </c>
      <c r="D422" t="s">
        <v>254</v>
      </c>
      <c r="E422" t="s">
        <v>60</v>
      </c>
      <c r="G422" t="s">
        <v>133</v>
      </c>
      <c r="I422" t="s">
        <v>63</v>
      </c>
      <c r="J422" t="s">
        <v>64</v>
      </c>
      <c r="L422" t="s">
        <v>73</v>
      </c>
      <c r="M422" t="s">
        <v>63</v>
      </c>
      <c r="N422" t="s">
        <v>80</v>
      </c>
      <c r="O422" t="s">
        <v>80</v>
      </c>
      <c r="R422" t="s">
        <v>83</v>
      </c>
      <c r="S422" t="s">
        <v>63</v>
      </c>
      <c r="T422" t="s">
        <v>63</v>
      </c>
      <c r="U422" t="s">
        <v>110</v>
      </c>
      <c r="V422" t="s">
        <v>80</v>
      </c>
      <c r="W422" t="s">
        <v>63</v>
      </c>
      <c r="X422" t="s">
        <v>110</v>
      </c>
      <c r="Z422" t="s">
        <v>66</v>
      </c>
      <c r="AA422" t="s">
        <v>134</v>
      </c>
      <c r="AB422" t="s">
        <v>135</v>
      </c>
      <c r="AC422" t="s">
        <v>66</v>
      </c>
      <c r="AD422" t="s">
        <v>110</v>
      </c>
      <c r="AE422" t="s">
        <v>134</v>
      </c>
      <c r="AF422" t="s">
        <v>63</v>
      </c>
      <c r="AG422" t="s">
        <v>122</v>
      </c>
      <c r="AH422" t="s">
        <v>312</v>
      </c>
      <c r="AK422" t="s">
        <v>137</v>
      </c>
      <c r="AL422" t="s">
        <v>63</v>
      </c>
      <c r="AM422" t="s">
        <v>1080</v>
      </c>
      <c r="AN422" t="s">
        <v>1081</v>
      </c>
      <c r="AV422" t="s">
        <v>150</v>
      </c>
      <c r="AW422" t="s">
        <v>151</v>
      </c>
      <c r="AX422" t="s">
        <v>143</v>
      </c>
      <c r="AY422" t="s">
        <v>144</v>
      </c>
      <c r="AZ422" t="s">
        <v>66</v>
      </c>
      <c r="BA422" t="s">
        <v>1083</v>
      </c>
    </row>
    <row r="423" spans="1:53" hidden="1" x14ac:dyDescent="0.25">
      <c r="A423" t="s">
        <v>1077</v>
      </c>
      <c r="B423" t="s">
        <v>1078</v>
      </c>
      <c r="C423" t="s">
        <v>1079</v>
      </c>
      <c r="D423" t="s">
        <v>82</v>
      </c>
      <c r="E423" t="s">
        <v>60</v>
      </c>
      <c r="F423" t="s">
        <v>1084</v>
      </c>
      <c r="G423" t="s">
        <v>133</v>
      </c>
      <c r="I423" t="s">
        <v>63</v>
      </c>
      <c r="J423" t="s">
        <v>64</v>
      </c>
      <c r="L423" t="s">
        <v>73</v>
      </c>
      <c r="M423" t="s">
        <v>63</v>
      </c>
      <c r="N423" t="s">
        <v>80</v>
      </c>
      <c r="O423" t="s">
        <v>63</v>
      </c>
      <c r="R423" t="s">
        <v>83</v>
      </c>
      <c r="S423" t="s">
        <v>63</v>
      </c>
      <c r="T423" t="s">
        <v>63</v>
      </c>
      <c r="U423" t="s">
        <v>110</v>
      </c>
      <c r="V423" t="s">
        <v>110</v>
      </c>
      <c r="W423" t="s">
        <v>80</v>
      </c>
      <c r="X423" t="s">
        <v>110</v>
      </c>
      <c r="Z423" t="s">
        <v>66</v>
      </c>
      <c r="AA423" t="s">
        <v>134</v>
      </c>
      <c r="AB423" t="s">
        <v>135</v>
      </c>
      <c r="AC423" t="s">
        <v>66</v>
      </c>
      <c r="AD423" t="s">
        <v>63</v>
      </c>
      <c r="AE423" t="s">
        <v>134</v>
      </c>
      <c r="AF423" t="s">
        <v>63</v>
      </c>
      <c r="AG423" t="s">
        <v>122</v>
      </c>
      <c r="AH423" t="s">
        <v>136</v>
      </c>
      <c r="AK423" t="s">
        <v>137</v>
      </c>
      <c r="AL423" t="s">
        <v>63</v>
      </c>
      <c r="AM423" t="s">
        <v>1080</v>
      </c>
      <c r="AN423" t="s">
        <v>1081</v>
      </c>
      <c r="AO423" t="s">
        <v>1085</v>
      </c>
      <c r="AV423" t="s">
        <v>1086</v>
      </c>
      <c r="AW423" t="s">
        <v>468</v>
      </c>
      <c r="AX423" t="s">
        <v>143</v>
      </c>
      <c r="AY423" t="s">
        <v>144</v>
      </c>
      <c r="AZ423" t="s">
        <v>66</v>
      </c>
      <c r="BA423" t="s">
        <v>1087</v>
      </c>
    </row>
    <row r="424" spans="1:53" hidden="1" x14ac:dyDescent="0.25">
      <c r="A424" t="s">
        <v>1077</v>
      </c>
      <c r="B424" t="s">
        <v>1078</v>
      </c>
      <c r="C424" t="s">
        <v>1079</v>
      </c>
      <c r="D424" t="s">
        <v>82</v>
      </c>
      <c r="E424" t="s">
        <v>60</v>
      </c>
      <c r="F424" t="s">
        <v>1084</v>
      </c>
      <c r="G424" t="s">
        <v>133</v>
      </c>
      <c r="I424" t="s">
        <v>63</v>
      </c>
      <c r="J424" t="s">
        <v>64</v>
      </c>
      <c r="L424" t="s">
        <v>73</v>
      </c>
      <c r="M424" t="s">
        <v>63</v>
      </c>
      <c r="N424" t="s">
        <v>80</v>
      </c>
      <c r="O424" t="s">
        <v>63</v>
      </c>
      <c r="R424" t="s">
        <v>83</v>
      </c>
      <c r="S424" t="s">
        <v>63</v>
      </c>
      <c r="T424" t="s">
        <v>63</v>
      </c>
      <c r="U424" t="s">
        <v>110</v>
      </c>
      <c r="V424" t="s">
        <v>110</v>
      </c>
      <c r="W424" t="s">
        <v>80</v>
      </c>
      <c r="X424" t="s">
        <v>110</v>
      </c>
      <c r="Z424" t="s">
        <v>66</v>
      </c>
      <c r="AA424" t="s">
        <v>134</v>
      </c>
      <c r="AB424" t="s">
        <v>135</v>
      </c>
      <c r="AC424" t="s">
        <v>66</v>
      </c>
      <c r="AD424" t="s">
        <v>63</v>
      </c>
      <c r="AE424" t="s">
        <v>134</v>
      </c>
      <c r="AF424" t="s">
        <v>63</v>
      </c>
      <c r="AG424" t="s">
        <v>122</v>
      </c>
      <c r="AH424" t="s">
        <v>136</v>
      </c>
      <c r="AK424" t="s">
        <v>137</v>
      </c>
      <c r="AL424" t="s">
        <v>63</v>
      </c>
      <c r="AM424" t="s">
        <v>1080</v>
      </c>
      <c r="AN424" t="s">
        <v>1081</v>
      </c>
      <c r="AO424" t="s">
        <v>1085</v>
      </c>
      <c r="AV424" t="s">
        <v>146</v>
      </c>
      <c r="AW424" t="s">
        <v>147</v>
      </c>
      <c r="AX424" t="s">
        <v>143</v>
      </c>
      <c r="AY424" t="s">
        <v>144</v>
      </c>
      <c r="AZ424" t="s">
        <v>66</v>
      </c>
      <c r="BA424" t="s">
        <v>1087</v>
      </c>
    </row>
    <row r="425" spans="1:53" hidden="1" x14ac:dyDescent="0.25">
      <c r="A425" t="s">
        <v>1077</v>
      </c>
      <c r="B425" t="s">
        <v>1078</v>
      </c>
      <c r="C425" t="s">
        <v>1079</v>
      </c>
      <c r="D425" t="s">
        <v>82</v>
      </c>
      <c r="E425" t="s">
        <v>60</v>
      </c>
      <c r="F425" t="s">
        <v>1084</v>
      </c>
      <c r="G425" t="s">
        <v>133</v>
      </c>
      <c r="I425" t="s">
        <v>63</v>
      </c>
      <c r="J425" t="s">
        <v>64</v>
      </c>
      <c r="L425" t="s">
        <v>73</v>
      </c>
      <c r="M425" t="s">
        <v>63</v>
      </c>
      <c r="N425" t="s">
        <v>80</v>
      </c>
      <c r="O425" t="s">
        <v>63</v>
      </c>
      <c r="R425" t="s">
        <v>83</v>
      </c>
      <c r="S425" t="s">
        <v>63</v>
      </c>
      <c r="T425" t="s">
        <v>63</v>
      </c>
      <c r="U425" t="s">
        <v>110</v>
      </c>
      <c r="V425" t="s">
        <v>110</v>
      </c>
      <c r="W425" t="s">
        <v>80</v>
      </c>
      <c r="X425" t="s">
        <v>110</v>
      </c>
      <c r="Z425" t="s">
        <v>66</v>
      </c>
      <c r="AA425" t="s">
        <v>134</v>
      </c>
      <c r="AB425" t="s">
        <v>135</v>
      </c>
      <c r="AC425" t="s">
        <v>66</v>
      </c>
      <c r="AD425" t="s">
        <v>63</v>
      </c>
      <c r="AE425" t="s">
        <v>134</v>
      </c>
      <c r="AF425" t="s">
        <v>63</v>
      </c>
      <c r="AG425" t="s">
        <v>122</v>
      </c>
      <c r="AH425" t="s">
        <v>136</v>
      </c>
      <c r="AK425" t="s">
        <v>137</v>
      </c>
      <c r="AL425" t="s">
        <v>63</v>
      </c>
      <c r="AM425" t="s">
        <v>1080</v>
      </c>
      <c r="AN425" t="s">
        <v>1081</v>
      </c>
      <c r="AO425" t="s">
        <v>1085</v>
      </c>
      <c r="AV425" t="s">
        <v>1088</v>
      </c>
      <c r="AW425" t="s">
        <v>1089</v>
      </c>
      <c r="AX425" t="s">
        <v>143</v>
      </c>
      <c r="AY425" t="s">
        <v>144</v>
      </c>
      <c r="AZ425" t="s">
        <v>66</v>
      </c>
      <c r="BA425" t="s">
        <v>1087</v>
      </c>
    </row>
    <row r="426" spans="1:53" hidden="1" x14ac:dyDescent="0.25">
      <c r="A426" t="s">
        <v>1077</v>
      </c>
      <c r="B426" t="s">
        <v>1078</v>
      </c>
      <c r="C426" t="s">
        <v>1079</v>
      </c>
      <c r="D426" t="s">
        <v>82</v>
      </c>
      <c r="E426" t="s">
        <v>60</v>
      </c>
      <c r="F426" t="s">
        <v>1084</v>
      </c>
      <c r="G426" t="s">
        <v>133</v>
      </c>
      <c r="I426" t="s">
        <v>63</v>
      </c>
      <c r="J426" t="s">
        <v>64</v>
      </c>
      <c r="L426" t="s">
        <v>73</v>
      </c>
      <c r="M426" t="s">
        <v>63</v>
      </c>
      <c r="N426" t="s">
        <v>80</v>
      </c>
      <c r="O426" t="s">
        <v>63</v>
      </c>
      <c r="R426" t="s">
        <v>83</v>
      </c>
      <c r="S426" t="s">
        <v>63</v>
      </c>
      <c r="T426" t="s">
        <v>63</v>
      </c>
      <c r="U426" t="s">
        <v>110</v>
      </c>
      <c r="V426" t="s">
        <v>110</v>
      </c>
      <c r="W426" t="s">
        <v>80</v>
      </c>
      <c r="X426" t="s">
        <v>110</v>
      </c>
      <c r="Z426" t="s">
        <v>66</v>
      </c>
      <c r="AA426" t="s">
        <v>134</v>
      </c>
      <c r="AB426" t="s">
        <v>135</v>
      </c>
      <c r="AC426" t="s">
        <v>66</v>
      </c>
      <c r="AD426" t="s">
        <v>63</v>
      </c>
      <c r="AE426" t="s">
        <v>134</v>
      </c>
      <c r="AF426" t="s">
        <v>63</v>
      </c>
      <c r="AG426" t="s">
        <v>122</v>
      </c>
      <c r="AH426" t="s">
        <v>136</v>
      </c>
      <c r="AK426" t="s">
        <v>137</v>
      </c>
      <c r="AL426" t="s">
        <v>63</v>
      </c>
      <c r="AM426" t="s">
        <v>1080</v>
      </c>
      <c r="AN426" t="s">
        <v>1081</v>
      </c>
      <c r="AO426" t="s">
        <v>1085</v>
      </c>
      <c r="AV426" t="s">
        <v>168</v>
      </c>
      <c r="AW426" t="s">
        <v>169</v>
      </c>
      <c r="AX426" t="s">
        <v>143</v>
      </c>
      <c r="AY426" t="s">
        <v>144</v>
      </c>
      <c r="AZ426" t="s">
        <v>66</v>
      </c>
      <c r="BA426" t="s">
        <v>1087</v>
      </c>
    </row>
    <row r="427" spans="1:53" hidden="1" x14ac:dyDescent="0.25">
      <c r="A427" t="s">
        <v>1077</v>
      </c>
      <c r="B427" t="s">
        <v>1078</v>
      </c>
      <c r="C427" t="s">
        <v>1079</v>
      </c>
      <c r="D427" t="s">
        <v>82</v>
      </c>
      <c r="E427" t="s">
        <v>60</v>
      </c>
      <c r="F427" t="s">
        <v>1084</v>
      </c>
      <c r="G427" t="s">
        <v>133</v>
      </c>
      <c r="I427" t="s">
        <v>63</v>
      </c>
      <c r="J427" t="s">
        <v>64</v>
      </c>
      <c r="L427" t="s">
        <v>73</v>
      </c>
      <c r="M427" t="s">
        <v>63</v>
      </c>
      <c r="N427" t="s">
        <v>80</v>
      </c>
      <c r="O427" t="s">
        <v>63</v>
      </c>
      <c r="R427" t="s">
        <v>83</v>
      </c>
      <c r="S427" t="s">
        <v>63</v>
      </c>
      <c r="T427" t="s">
        <v>63</v>
      </c>
      <c r="U427" t="s">
        <v>110</v>
      </c>
      <c r="V427" t="s">
        <v>110</v>
      </c>
      <c r="W427" t="s">
        <v>80</v>
      </c>
      <c r="X427" t="s">
        <v>110</v>
      </c>
      <c r="Z427" t="s">
        <v>66</v>
      </c>
      <c r="AA427" t="s">
        <v>134</v>
      </c>
      <c r="AB427" t="s">
        <v>135</v>
      </c>
      <c r="AC427" t="s">
        <v>66</v>
      </c>
      <c r="AD427" t="s">
        <v>63</v>
      </c>
      <c r="AE427" t="s">
        <v>134</v>
      </c>
      <c r="AF427" t="s">
        <v>63</v>
      </c>
      <c r="AG427" t="s">
        <v>122</v>
      </c>
      <c r="AH427" t="s">
        <v>136</v>
      </c>
      <c r="AK427" t="s">
        <v>137</v>
      </c>
      <c r="AL427" t="s">
        <v>63</v>
      </c>
      <c r="AM427" t="s">
        <v>1080</v>
      </c>
      <c r="AN427" t="s">
        <v>1081</v>
      </c>
      <c r="AO427" t="s">
        <v>1085</v>
      </c>
      <c r="AV427" t="s">
        <v>454</v>
      </c>
      <c r="AW427" t="s">
        <v>455</v>
      </c>
      <c r="AX427" t="s">
        <v>143</v>
      </c>
      <c r="AY427" t="s">
        <v>144</v>
      </c>
      <c r="AZ427" t="s">
        <v>66</v>
      </c>
      <c r="BA427" t="s">
        <v>1087</v>
      </c>
    </row>
    <row r="428" spans="1:53" hidden="1" x14ac:dyDescent="0.25">
      <c r="A428" t="s">
        <v>1090</v>
      </c>
      <c r="B428" t="s">
        <v>1091</v>
      </c>
      <c r="C428" t="s">
        <v>1092</v>
      </c>
      <c r="D428" t="s">
        <v>82</v>
      </c>
      <c r="E428" t="s">
        <v>60</v>
      </c>
      <c r="G428" t="s">
        <v>78</v>
      </c>
      <c r="I428" t="s">
        <v>63</v>
      </c>
      <c r="J428" t="s">
        <v>64</v>
      </c>
      <c r="L428" t="s">
        <v>65</v>
      </c>
      <c r="M428" t="s">
        <v>63</v>
      </c>
      <c r="N428" t="s">
        <v>80</v>
      </c>
      <c r="O428" t="s">
        <v>63</v>
      </c>
      <c r="R428" t="s">
        <v>83</v>
      </c>
      <c r="S428" t="s">
        <v>66</v>
      </c>
      <c r="T428" t="s">
        <v>63</v>
      </c>
      <c r="U428" t="s">
        <v>63</v>
      </c>
      <c r="V428" t="s">
        <v>80</v>
      </c>
      <c r="W428" t="s">
        <v>63</v>
      </c>
      <c r="X428" t="s">
        <v>85</v>
      </c>
      <c r="Y428" t="s">
        <v>270</v>
      </c>
      <c r="Z428" t="s">
        <v>66</v>
      </c>
      <c r="AA428" t="s">
        <v>63</v>
      </c>
      <c r="AB428" t="s">
        <v>63</v>
      </c>
      <c r="AC428" t="s">
        <v>63</v>
      </c>
      <c r="AD428" t="s">
        <v>63</v>
      </c>
      <c r="AE428" t="s">
        <v>63</v>
      </c>
      <c r="AF428" t="s">
        <v>63</v>
      </c>
      <c r="AG428" t="s">
        <v>288</v>
      </c>
      <c r="AH428" t="s">
        <v>78</v>
      </c>
      <c r="AK428" t="s">
        <v>137</v>
      </c>
      <c r="AL428" t="s">
        <v>63</v>
      </c>
      <c r="AN428" t="s">
        <v>1081</v>
      </c>
      <c r="AO428" t="s">
        <v>1093</v>
      </c>
      <c r="AP428" t="s">
        <v>789</v>
      </c>
      <c r="AQ428" t="s">
        <v>89</v>
      </c>
      <c r="AR428" t="s">
        <v>632</v>
      </c>
      <c r="AS428" t="s">
        <v>192</v>
      </c>
      <c r="AT428" t="s">
        <v>63</v>
      </c>
    </row>
    <row r="429" spans="1:53" hidden="1" x14ac:dyDescent="0.25">
      <c r="A429" t="s">
        <v>1090</v>
      </c>
      <c r="B429" t="s">
        <v>1091</v>
      </c>
      <c r="C429" t="s">
        <v>1092</v>
      </c>
      <c r="D429" t="s">
        <v>82</v>
      </c>
      <c r="E429" t="s">
        <v>60</v>
      </c>
      <c r="G429" t="s">
        <v>78</v>
      </c>
      <c r="I429" t="s">
        <v>63</v>
      </c>
      <c r="J429" t="s">
        <v>64</v>
      </c>
      <c r="L429" t="s">
        <v>65</v>
      </c>
      <c r="M429" t="s">
        <v>63</v>
      </c>
      <c r="N429" t="s">
        <v>80</v>
      </c>
      <c r="O429" t="s">
        <v>63</v>
      </c>
      <c r="R429" t="s">
        <v>83</v>
      </c>
      <c r="S429" t="s">
        <v>66</v>
      </c>
      <c r="T429" t="s">
        <v>63</v>
      </c>
      <c r="U429" t="s">
        <v>63</v>
      </c>
      <c r="V429" t="s">
        <v>80</v>
      </c>
      <c r="W429" t="s">
        <v>63</v>
      </c>
      <c r="X429" t="s">
        <v>85</v>
      </c>
      <c r="Y429" t="s">
        <v>270</v>
      </c>
      <c r="Z429" t="s">
        <v>66</v>
      </c>
      <c r="AA429" t="s">
        <v>63</v>
      </c>
      <c r="AB429" t="s">
        <v>63</v>
      </c>
      <c r="AC429" t="s">
        <v>63</v>
      </c>
      <c r="AD429" t="s">
        <v>63</v>
      </c>
      <c r="AE429" t="s">
        <v>63</v>
      </c>
      <c r="AF429" t="s">
        <v>63</v>
      </c>
      <c r="AG429" t="s">
        <v>288</v>
      </c>
      <c r="AH429" t="s">
        <v>78</v>
      </c>
      <c r="AK429" t="s">
        <v>137</v>
      </c>
      <c r="AL429" t="s">
        <v>63</v>
      </c>
      <c r="AN429" t="s">
        <v>1081</v>
      </c>
      <c r="AO429" t="s">
        <v>1093</v>
      </c>
      <c r="AP429" t="s">
        <v>1026</v>
      </c>
      <c r="AQ429" t="s">
        <v>89</v>
      </c>
      <c r="AR429" t="s">
        <v>632</v>
      </c>
      <c r="AS429" t="s">
        <v>103</v>
      </c>
      <c r="AT429" t="s">
        <v>63</v>
      </c>
    </row>
    <row r="430" spans="1:53" hidden="1" x14ac:dyDescent="0.25">
      <c r="A430" t="s">
        <v>1090</v>
      </c>
      <c r="B430" t="s">
        <v>1091</v>
      </c>
      <c r="C430" t="s">
        <v>1092</v>
      </c>
      <c r="D430" t="s">
        <v>82</v>
      </c>
      <c r="E430" t="s">
        <v>60</v>
      </c>
      <c r="G430" t="s">
        <v>78</v>
      </c>
      <c r="I430" t="s">
        <v>63</v>
      </c>
      <c r="J430" t="s">
        <v>64</v>
      </c>
      <c r="L430" t="s">
        <v>65</v>
      </c>
      <c r="M430" t="s">
        <v>63</v>
      </c>
      <c r="N430" t="s">
        <v>80</v>
      </c>
      <c r="O430" t="s">
        <v>63</v>
      </c>
      <c r="R430" t="s">
        <v>83</v>
      </c>
      <c r="S430" t="s">
        <v>66</v>
      </c>
      <c r="T430" t="s">
        <v>63</v>
      </c>
      <c r="U430" t="s">
        <v>63</v>
      </c>
      <c r="V430" t="s">
        <v>80</v>
      </c>
      <c r="W430" t="s">
        <v>63</v>
      </c>
      <c r="X430" t="s">
        <v>85</v>
      </c>
      <c r="Y430" t="s">
        <v>270</v>
      </c>
      <c r="Z430" t="s">
        <v>66</v>
      </c>
      <c r="AA430" t="s">
        <v>63</v>
      </c>
      <c r="AB430" t="s">
        <v>63</v>
      </c>
      <c r="AC430" t="s">
        <v>63</v>
      </c>
      <c r="AD430" t="s">
        <v>63</v>
      </c>
      <c r="AE430" t="s">
        <v>63</v>
      </c>
      <c r="AF430" t="s">
        <v>63</v>
      </c>
      <c r="AG430" t="s">
        <v>288</v>
      </c>
      <c r="AH430" t="s">
        <v>78</v>
      </c>
      <c r="AK430" t="s">
        <v>137</v>
      </c>
      <c r="AL430" t="s">
        <v>63</v>
      </c>
      <c r="AN430" t="s">
        <v>1081</v>
      </c>
      <c r="AO430" t="s">
        <v>1093</v>
      </c>
      <c r="AP430" t="s">
        <v>379</v>
      </c>
      <c r="AQ430" t="s">
        <v>89</v>
      </c>
      <c r="AR430" t="s">
        <v>380</v>
      </c>
      <c r="AS430" t="s">
        <v>192</v>
      </c>
      <c r="AT430" t="s">
        <v>63</v>
      </c>
    </row>
    <row r="431" spans="1:53" hidden="1" x14ac:dyDescent="0.25">
      <c r="A431" s="6">
        <v>10673</v>
      </c>
      <c r="B431" t="s">
        <v>1095</v>
      </c>
      <c r="C431" t="s">
        <v>1096</v>
      </c>
      <c r="D431" t="s">
        <v>109</v>
      </c>
      <c r="E431" t="s">
        <v>60</v>
      </c>
      <c r="F431" t="s">
        <v>1099</v>
      </c>
      <c r="G431" t="s">
        <v>118</v>
      </c>
      <c r="I431" t="s">
        <v>63</v>
      </c>
      <c r="J431" t="s">
        <v>64</v>
      </c>
      <c r="L431" t="s">
        <v>65</v>
      </c>
      <c r="M431" t="s">
        <v>63</v>
      </c>
      <c r="N431" t="s">
        <v>80</v>
      </c>
      <c r="O431" s="3" t="s">
        <v>63</v>
      </c>
      <c r="R431" t="s">
        <v>83</v>
      </c>
      <c r="S431" t="s">
        <v>66</v>
      </c>
      <c r="T431" t="s">
        <v>63</v>
      </c>
      <c r="U431" t="s">
        <v>63</v>
      </c>
      <c r="V431" t="s">
        <v>110</v>
      </c>
      <c r="W431" t="s">
        <v>63</v>
      </c>
      <c r="X431" s="3" t="s">
        <v>85</v>
      </c>
      <c r="Y431" s="3" t="s">
        <v>1301</v>
      </c>
      <c r="Z431" s="3" t="s">
        <v>66</v>
      </c>
      <c r="AA431" t="s">
        <v>63</v>
      </c>
      <c r="AB431" t="s">
        <v>66</v>
      </c>
      <c r="AC431" t="s">
        <v>66</v>
      </c>
      <c r="AD431" t="s">
        <v>63</v>
      </c>
      <c r="AE431" t="s">
        <v>63</v>
      </c>
      <c r="AF431" t="s">
        <v>63</v>
      </c>
      <c r="AG431" t="s">
        <v>81</v>
      </c>
      <c r="AH431" t="s">
        <v>118</v>
      </c>
      <c r="AJ431" t="s">
        <v>63</v>
      </c>
      <c r="AL431" t="s">
        <v>63</v>
      </c>
      <c r="AM431" t="s">
        <v>255</v>
      </c>
      <c r="AN431" t="s">
        <v>3695</v>
      </c>
      <c r="AP431" t="s">
        <v>219</v>
      </c>
      <c r="AQ431" t="s">
        <v>89</v>
      </c>
      <c r="AR431" t="s">
        <v>220</v>
      </c>
      <c r="AS431" t="s">
        <v>91</v>
      </c>
      <c r="AT431" t="s">
        <v>63</v>
      </c>
      <c r="AU431" t="s">
        <v>5603</v>
      </c>
    </row>
    <row r="432" spans="1:53" hidden="1" x14ac:dyDescent="0.25">
      <c r="A432" s="6" t="s">
        <v>1094</v>
      </c>
      <c r="B432" t="s">
        <v>1095</v>
      </c>
      <c r="C432" t="s">
        <v>1096</v>
      </c>
      <c r="D432" t="s">
        <v>109</v>
      </c>
      <c r="E432" t="s">
        <v>60</v>
      </c>
      <c r="F432" t="s">
        <v>1099</v>
      </c>
      <c r="G432" t="s">
        <v>118</v>
      </c>
      <c r="I432" t="s">
        <v>63</v>
      </c>
      <c r="J432" t="s">
        <v>64</v>
      </c>
      <c r="L432" t="s">
        <v>65</v>
      </c>
      <c r="M432" t="s">
        <v>63</v>
      </c>
      <c r="N432" t="s">
        <v>80</v>
      </c>
      <c r="O432" s="3" t="s">
        <v>63</v>
      </c>
      <c r="R432" t="s">
        <v>83</v>
      </c>
      <c r="S432" t="s">
        <v>66</v>
      </c>
      <c r="T432" t="s">
        <v>63</v>
      </c>
      <c r="U432" t="s">
        <v>63</v>
      </c>
      <c r="V432" t="s">
        <v>110</v>
      </c>
      <c r="W432" t="s">
        <v>63</v>
      </c>
      <c r="X432" s="3" t="s">
        <v>85</v>
      </c>
      <c r="Y432" s="3" t="s">
        <v>1301</v>
      </c>
      <c r="Z432" s="3" t="s">
        <v>66</v>
      </c>
      <c r="AA432" t="s">
        <v>63</v>
      </c>
      <c r="AB432" t="s">
        <v>66</v>
      </c>
      <c r="AC432" t="s">
        <v>66</v>
      </c>
      <c r="AD432" t="s">
        <v>63</v>
      </c>
      <c r="AE432" t="s">
        <v>63</v>
      </c>
      <c r="AF432" t="s">
        <v>63</v>
      </c>
      <c r="AG432" t="s">
        <v>81</v>
      </c>
      <c r="AH432" t="s">
        <v>118</v>
      </c>
      <c r="AJ432" t="s">
        <v>63</v>
      </c>
      <c r="AL432" t="s">
        <v>63</v>
      </c>
      <c r="AM432" t="s">
        <v>255</v>
      </c>
      <c r="AN432" t="s">
        <v>3695</v>
      </c>
      <c r="AP432" t="s">
        <v>193</v>
      </c>
      <c r="AQ432" t="s">
        <v>89</v>
      </c>
      <c r="AR432" t="s">
        <v>102</v>
      </c>
      <c r="AS432" t="s">
        <v>194</v>
      </c>
      <c r="AT432" t="s">
        <v>63</v>
      </c>
      <c r="AU432" t="s">
        <v>5604</v>
      </c>
    </row>
    <row r="433" spans="1:53" hidden="1" x14ac:dyDescent="0.25">
      <c r="A433" s="6" t="s">
        <v>1094</v>
      </c>
      <c r="B433" t="s">
        <v>1095</v>
      </c>
      <c r="C433" t="s">
        <v>1096</v>
      </c>
      <c r="D433" t="s">
        <v>109</v>
      </c>
      <c r="E433" t="s">
        <v>60</v>
      </c>
      <c r="F433" t="s">
        <v>1099</v>
      </c>
      <c r="G433" t="s">
        <v>118</v>
      </c>
      <c r="I433" t="s">
        <v>63</v>
      </c>
      <c r="J433" t="s">
        <v>64</v>
      </c>
      <c r="L433" t="s">
        <v>65</v>
      </c>
      <c r="M433" t="s">
        <v>63</v>
      </c>
      <c r="N433" t="s">
        <v>80</v>
      </c>
      <c r="O433" s="3" t="s">
        <v>63</v>
      </c>
      <c r="R433" t="s">
        <v>83</v>
      </c>
      <c r="S433" t="s">
        <v>66</v>
      </c>
      <c r="T433" t="s">
        <v>63</v>
      </c>
      <c r="U433" t="s">
        <v>63</v>
      </c>
      <c r="V433" t="s">
        <v>110</v>
      </c>
      <c r="W433" t="s">
        <v>63</v>
      </c>
      <c r="X433" s="3" t="s">
        <v>85</v>
      </c>
      <c r="Y433" s="3" t="s">
        <v>1301</v>
      </c>
      <c r="Z433" s="3" t="s">
        <v>66</v>
      </c>
      <c r="AA433" t="s">
        <v>63</v>
      </c>
      <c r="AB433" t="s">
        <v>66</v>
      </c>
      <c r="AC433" t="s">
        <v>66</v>
      </c>
      <c r="AD433" t="s">
        <v>63</v>
      </c>
      <c r="AE433" t="s">
        <v>63</v>
      </c>
      <c r="AF433" t="s">
        <v>63</v>
      </c>
      <c r="AG433" t="s">
        <v>81</v>
      </c>
      <c r="AH433" t="s">
        <v>118</v>
      </c>
      <c r="AJ433" t="s">
        <v>63</v>
      </c>
      <c r="AL433" t="s">
        <v>63</v>
      </c>
      <c r="AM433" t="s">
        <v>255</v>
      </c>
      <c r="AN433" t="s">
        <v>3695</v>
      </c>
      <c r="AP433" t="s">
        <v>88</v>
      </c>
      <c r="AQ433" t="s">
        <v>89</v>
      </c>
      <c r="AR433" t="s">
        <v>90</v>
      </c>
      <c r="AS433" t="s">
        <v>91</v>
      </c>
      <c r="AT433" t="s">
        <v>63</v>
      </c>
    </row>
    <row r="434" spans="1:53" hidden="1" x14ac:dyDescent="0.25">
      <c r="A434" s="6" t="s">
        <v>1094</v>
      </c>
      <c r="B434" t="s">
        <v>1095</v>
      </c>
      <c r="C434" t="s">
        <v>1096</v>
      </c>
      <c r="D434" t="s">
        <v>109</v>
      </c>
      <c r="E434" t="s">
        <v>60</v>
      </c>
      <c r="F434" t="s">
        <v>1099</v>
      </c>
      <c r="G434" t="s">
        <v>118</v>
      </c>
      <c r="I434" t="s">
        <v>63</v>
      </c>
      <c r="J434" t="s">
        <v>64</v>
      </c>
      <c r="L434" t="s">
        <v>65</v>
      </c>
      <c r="M434" t="s">
        <v>63</v>
      </c>
      <c r="N434" t="s">
        <v>80</v>
      </c>
      <c r="O434" s="3" t="s">
        <v>63</v>
      </c>
      <c r="R434" t="s">
        <v>83</v>
      </c>
      <c r="S434" t="s">
        <v>66</v>
      </c>
      <c r="T434" t="s">
        <v>63</v>
      </c>
      <c r="U434" t="s">
        <v>63</v>
      </c>
      <c r="V434" t="s">
        <v>110</v>
      </c>
      <c r="W434" t="s">
        <v>63</v>
      </c>
      <c r="X434" s="3" t="s">
        <v>85</v>
      </c>
      <c r="Y434" s="3" t="s">
        <v>1301</v>
      </c>
      <c r="Z434" s="3" t="s">
        <v>66</v>
      </c>
      <c r="AA434" t="s">
        <v>63</v>
      </c>
      <c r="AB434" t="s">
        <v>66</v>
      </c>
      <c r="AC434" t="s">
        <v>66</v>
      </c>
      <c r="AD434" t="s">
        <v>63</v>
      </c>
      <c r="AE434" t="s">
        <v>63</v>
      </c>
      <c r="AF434" t="s">
        <v>63</v>
      </c>
      <c r="AG434" t="s">
        <v>81</v>
      </c>
      <c r="AH434" t="s">
        <v>118</v>
      </c>
      <c r="AJ434" t="s">
        <v>63</v>
      </c>
      <c r="AL434" t="s">
        <v>63</v>
      </c>
      <c r="AM434" t="s">
        <v>255</v>
      </c>
      <c r="AN434" t="s">
        <v>3695</v>
      </c>
      <c r="AP434" t="s">
        <v>582</v>
      </c>
      <c r="AQ434" t="s">
        <v>89</v>
      </c>
      <c r="AR434" t="s">
        <v>102</v>
      </c>
      <c r="AS434" t="s">
        <v>97</v>
      </c>
      <c r="AT434" t="s">
        <v>63</v>
      </c>
      <c r="AU434" t="s">
        <v>5605</v>
      </c>
    </row>
    <row r="435" spans="1:53" hidden="1" x14ac:dyDescent="0.25">
      <c r="A435" s="6" t="s">
        <v>1094</v>
      </c>
      <c r="B435" t="s">
        <v>1095</v>
      </c>
      <c r="C435" t="s">
        <v>1096</v>
      </c>
      <c r="D435" t="s">
        <v>109</v>
      </c>
      <c r="E435" t="s">
        <v>60</v>
      </c>
      <c r="F435" t="s">
        <v>1099</v>
      </c>
      <c r="G435" t="s">
        <v>118</v>
      </c>
      <c r="I435" t="s">
        <v>63</v>
      </c>
      <c r="J435" t="s">
        <v>64</v>
      </c>
      <c r="L435" t="s">
        <v>65</v>
      </c>
      <c r="M435" t="s">
        <v>63</v>
      </c>
      <c r="N435" t="s">
        <v>80</v>
      </c>
      <c r="O435" s="3" t="s">
        <v>63</v>
      </c>
      <c r="R435" t="s">
        <v>83</v>
      </c>
      <c r="S435" t="s">
        <v>66</v>
      </c>
      <c r="T435" t="s">
        <v>63</v>
      </c>
      <c r="U435" t="s">
        <v>63</v>
      </c>
      <c r="V435" t="s">
        <v>110</v>
      </c>
      <c r="W435" t="s">
        <v>63</v>
      </c>
      <c r="X435" s="3" t="s">
        <v>85</v>
      </c>
      <c r="Y435" s="3" t="s">
        <v>1301</v>
      </c>
      <c r="Z435" s="3" t="s">
        <v>66</v>
      </c>
      <c r="AA435" t="s">
        <v>63</v>
      </c>
      <c r="AB435" t="s">
        <v>66</v>
      </c>
      <c r="AC435" t="s">
        <v>66</v>
      </c>
      <c r="AD435" t="s">
        <v>63</v>
      </c>
      <c r="AE435" t="s">
        <v>63</v>
      </c>
      <c r="AF435" t="s">
        <v>63</v>
      </c>
      <c r="AG435" t="s">
        <v>81</v>
      </c>
      <c r="AH435" t="s">
        <v>118</v>
      </c>
      <c r="AJ435" t="s">
        <v>63</v>
      </c>
      <c r="AL435" t="s">
        <v>63</v>
      </c>
      <c r="AM435" t="s">
        <v>255</v>
      </c>
      <c r="AN435" t="s">
        <v>3695</v>
      </c>
      <c r="AP435" t="s">
        <v>189</v>
      </c>
      <c r="AQ435" t="s">
        <v>89</v>
      </c>
      <c r="AR435" t="s">
        <v>102</v>
      </c>
      <c r="AS435" t="s">
        <v>190</v>
      </c>
      <c r="AT435" t="s">
        <v>63</v>
      </c>
    </row>
    <row r="436" spans="1:53" hidden="1" x14ac:dyDescent="0.25">
      <c r="A436" s="6" t="s">
        <v>1094</v>
      </c>
      <c r="B436" t="s">
        <v>1095</v>
      </c>
      <c r="C436" t="s">
        <v>1096</v>
      </c>
      <c r="D436" t="s">
        <v>109</v>
      </c>
      <c r="E436" t="s">
        <v>60</v>
      </c>
      <c r="F436" t="s">
        <v>1099</v>
      </c>
      <c r="G436" t="s">
        <v>118</v>
      </c>
      <c r="I436" t="s">
        <v>63</v>
      </c>
      <c r="J436" t="s">
        <v>64</v>
      </c>
      <c r="L436" t="s">
        <v>65</v>
      </c>
      <c r="M436" t="s">
        <v>63</v>
      </c>
      <c r="N436" t="s">
        <v>80</v>
      </c>
      <c r="O436" s="3" t="s">
        <v>63</v>
      </c>
      <c r="R436" t="s">
        <v>83</v>
      </c>
      <c r="S436" t="s">
        <v>66</v>
      </c>
      <c r="T436" t="s">
        <v>63</v>
      </c>
      <c r="U436" t="s">
        <v>63</v>
      </c>
      <c r="V436" t="s">
        <v>110</v>
      </c>
      <c r="W436" t="s">
        <v>63</v>
      </c>
      <c r="X436" s="3" t="s">
        <v>85</v>
      </c>
      <c r="Y436" s="3" t="s">
        <v>1301</v>
      </c>
      <c r="Z436" s="3" t="s">
        <v>66</v>
      </c>
      <c r="AA436" t="s">
        <v>63</v>
      </c>
      <c r="AB436" t="s">
        <v>66</v>
      </c>
      <c r="AC436" t="s">
        <v>66</v>
      </c>
      <c r="AD436" t="s">
        <v>63</v>
      </c>
      <c r="AE436" t="s">
        <v>63</v>
      </c>
      <c r="AF436" t="s">
        <v>63</v>
      </c>
      <c r="AG436" t="s">
        <v>81</v>
      </c>
      <c r="AH436" t="s">
        <v>118</v>
      </c>
      <c r="AJ436" t="s">
        <v>63</v>
      </c>
      <c r="AL436" t="s">
        <v>63</v>
      </c>
      <c r="AM436" t="s">
        <v>255</v>
      </c>
      <c r="AN436" t="s">
        <v>3695</v>
      </c>
      <c r="AP436" t="s">
        <v>186</v>
      </c>
      <c r="AQ436" t="s">
        <v>89</v>
      </c>
      <c r="AR436" t="s">
        <v>102</v>
      </c>
      <c r="AS436" t="s">
        <v>187</v>
      </c>
      <c r="AT436" t="s">
        <v>63</v>
      </c>
    </row>
    <row r="437" spans="1:53" hidden="1" x14ac:dyDescent="0.25">
      <c r="A437" s="6" t="s">
        <v>1094</v>
      </c>
      <c r="B437" t="s">
        <v>1095</v>
      </c>
      <c r="C437" t="s">
        <v>1096</v>
      </c>
      <c r="D437" t="s">
        <v>109</v>
      </c>
      <c r="E437" t="s">
        <v>60</v>
      </c>
      <c r="F437" t="s">
        <v>1099</v>
      </c>
      <c r="G437" t="s">
        <v>118</v>
      </c>
      <c r="I437" t="s">
        <v>63</v>
      </c>
      <c r="J437" t="s">
        <v>64</v>
      </c>
      <c r="L437" t="s">
        <v>65</v>
      </c>
      <c r="M437" t="s">
        <v>63</v>
      </c>
      <c r="N437" t="s">
        <v>80</v>
      </c>
      <c r="O437" s="3" t="s">
        <v>63</v>
      </c>
      <c r="R437" t="s">
        <v>83</v>
      </c>
      <c r="S437" t="s">
        <v>66</v>
      </c>
      <c r="T437" t="s">
        <v>63</v>
      </c>
      <c r="U437" t="s">
        <v>63</v>
      </c>
      <c r="V437" t="s">
        <v>110</v>
      </c>
      <c r="W437" t="s">
        <v>63</v>
      </c>
      <c r="X437" s="3" t="s">
        <v>85</v>
      </c>
      <c r="Y437" s="3" t="s">
        <v>1301</v>
      </c>
      <c r="Z437" s="3" t="s">
        <v>66</v>
      </c>
      <c r="AA437" t="s">
        <v>63</v>
      </c>
      <c r="AB437" t="s">
        <v>66</v>
      </c>
      <c r="AC437" t="s">
        <v>66</v>
      </c>
      <c r="AD437" t="s">
        <v>63</v>
      </c>
      <c r="AE437" t="s">
        <v>63</v>
      </c>
      <c r="AF437" t="s">
        <v>63</v>
      </c>
      <c r="AG437" t="s">
        <v>81</v>
      </c>
      <c r="AH437" t="s">
        <v>118</v>
      </c>
      <c r="AJ437" t="s">
        <v>63</v>
      </c>
      <c r="AL437" t="s">
        <v>63</v>
      </c>
      <c r="AM437" t="s">
        <v>255</v>
      </c>
      <c r="AN437" t="s">
        <v>3695</v>
      </c>
      <c r="AP437" t="s">
        <v>101</v>
      </c>
      <c r="AQ437" t="s">
        <v>89</v>
      </c>
      <c r="AR437" t="s">
        <v>102</v>
      </c>
      <c r="AS437" t="s">
        <v>103</v>
      </c>
      <c r="AT437" t="s">
        <v>63</v>
      </c>
    </row>
    <row r="438" spans="1:53" hidden="1" x14ac:dyDescent="0.25">
      <c r="A438" t="s">
        <v>1100</v>
      </c>
      <c r="B438" t="s">
        <v>1101</v>
      </c>
      <c r="C438" t="s">
        <v>1102</v>
      </c>
      <c r="D438" t="s">
        <v>82</v>
      </c>
      <c r="E438" t="s">
        <v>60</v>
      </c>
      <c r="G438" t="s">
        <v>78</v>
      </c>
      <c r="I438" t="s">
        <v>63</v>
      </c>
      <c r="J438" t="s">
        <v>64</v>
      </c>
      <c r="L438" t="s">
        <v>73</v>
      </c>
      <c r="M438" t="s">
        <v>63</v>
      </c>
      <c r="N438" t="s">
        <v>80</v>
      </c>
      <c r="O438" t="s">
        <v>63</v>
      </c>
      <c r="R438" t="s">
        <v>83</v>
      </c>
      <c r="S438" t="s">
        <v>63</v>
      </c>
      <c r="T438" t="s">
        <v>63</v>
      </c>
      <c r="U438" t="s">
        <v>63</v>
      </c>
      <c r="V438" t="s">
        <v>80</v>
      </c>
      <c r="W438" t="s">
        <v>63</v>
      </c>
      <c r="X438" t="s">
        <v>85</v>
      </c>
      <c r="Y438" t="s">
        <v>1103</v>
      </c>
      <c r="Z438" t="s">
        <v>66</v>
      </c>
      <c r="AA438" t="s">
        <v>63</v>
      </c>
      <c r="AB438" t="s">
        <v>66</v>
      </c>
      <c r="AC438" t="s">
        <v>63</v>
      </c>
      <c r="AD438" t="s">
        <v>63</v>
      </c>
      <c r="AE438" t="s">
        <v>63</v>
      </c>
      <c r="AF438" t="s">
        <v>63</v>
      </c>
      <c r="AG438" t="s">
        <v>288</v>
      </c>
      <c r="AH438" t="s">
        <v>78</v>
      </c>
      <c r="AK438" t="s">
        <v>137</v>
      </c>
      <c r="AL438" t="s">
        <v>63</v>
      </c>
      <c r="AM438" t="s">
        <v>255</v>
      </c>
      <c r="AN438" t="s">
        <v>3695</v>
      </c>
      <c r="AO438" t="s">
        <v>1105</v>
      </c>
      <c r="AP438" t="s">
        <v>193</v>
      </c>
      <c r="AQ438" t="s">
        <v>1107</v>
      </c>
      <c r="AR438" t="s">
        <v>102</v>
      </c>
      <c r="AS438" t="s">
        <v>91</v>
      </c>
      <c r="AT438" t="s">
        <v>63</v>
      </c>
      <c r="AU438" t="s">
        <v>5604</v>
      </c>
    </row>
    <row r="439" spans="1:53" hidden="1" x14ac:dyDescent="0.25">
      <c r="A439" t="s">
        <v>1100</v>
      </c>
      <c r="B439" t="s">
        <v>1101</v>
      </c>
      <c r="C439" t="s">
        <v>1102</v>
      </c>
      <c r="D439" t="s">
        <v>82</v>
      </c>
      <c r="E439" t="s">
        <v>60</v>
      </c>
      <c r="G439" t="s">
        <v>78</v>
      </c>
      <c r="I439" t="s">
        <v>63</v>
      </c>
      <c r="J439" t="s">
        <v>64</v>
      </c>
      <c r="L439" t="s">
        <v>73</v>
      </c>
      <c r="M439" t="s">
        <v>63</v>
      </c>
      <c r="N439" t="s">
        <v>80</v>
      </c>
      <c r="O439" t="s">
        <v>63</v>
      </c>
      <c r="R439" t="s">
        <v>83</v>
      </c>
      <c r="S439" t="s">
        <v>63</v>
      </c>
      <c r="T439" t="s">
        <v>63</v>
      </c>
      <c r="U439" t="s">
        <v>63</v>
      </c>
      <c r="V439" t="s">
        <v>80</v>
      </c>
      <c r="W439" t="s">
        <v>63</v>
      </c>
      <c r="X439" t="s">
        <v>85</v>
      </c>
      <c r="Y439" t="s">
        <v>1103</v>
      </c>
      <c r="Z439" t="s">
        <v>66</v>
      </c>
      <c r="AA439" t="s">
        <v>63</v>
      </c>
      <c r="AB439" t="s">
        <v>66</v>
      </c>
      <c r="AC439" t="s">
        <v>63</v>
      </c>
      <c r="AD439" t="s">
        <v>63</v>
      </c>
      <c r="AE439" t="s">
        <v>63</v>
      </c>
      <c r="AF439" t="s">
        <v>63</v>
      </c>
      <c r="AG439" t="s">
        <v>288</v>
      </c>
      <c r="AH439" t="s">
        <v>78</v>
      </c>
      <c r="AK439" t="s">
        <v>137</v>
      </c>
      <c r="AL439" t="s">
        <v>63</v>
      </c>
      <c r="AM439" t="s">
        <v>255</v>
      </c>
      <c r="AN439" t="s">
        <v>3695</v>
      </c>
      <c r="AO439" t="s">
        <v>1105</v>
      </c>
      <c r="AP439" t="s">
        <v>88</v>
      </c>
      <c r="AQ439" t="s">
        <v>89</v>
      </c>
      <c r="AR439" t="s">
        <v>90</v>
      </c>
      <c r="AS439" t="s">
        <v>103</v>
      </c>
      <c r="AT439" t="s">
        <v>63</v>
      </c>
    </row>
    <row r="440" spans="1:53" hidden="1" x14ac:dyDescent="0.25">
      <c r="A440" t="s">
        <v>1100</v>
      </c>
      <c r="B440" t="s">
        <v>1101</v>
      </c>
      <c r="C440" t="s">
        <v>1102</v>
      </c>
      <c r="D440" t="s">
        <v>82</v>
      </c>
      <c r="E440" t="s">
        <v>60</v>
      </c>
      <c r="G440" t="s">
        <v>78</v>
      </c>
      <c r="I440" t="s">
        <v>63</v>
      </c>
      <c r="J440" t="s">
        <v>64</v>
      </c>
      <c r="L440" t="s">
        <v>73</v>
      </c>
      <c r="M440" t="s">
        <v>63</v>
      </c>
      <c r="N440" t="s">
        <v>80</v>
      </c>
      <c r="O440" t="s">
        <v>63</v>
      </c>
      <c r="R440" t="s">
        <v>83</v>
      </c>
      <c r="S440" t="s">
        <v>63</v>
      </c>
      <c r="T440" t="s">
        <v>63</v>
      </c>
      <c r="U440" t="s">
        <v>63</v>
      </c>
      <c r="V440" t="s">
        <v>80</v>
      </c>
      <c r="W440" t="s">
        <v>63</v>
      </c>
      <c r="X440" t="s">
        <v>85</v>
      </c>
      <c r="Y440" t="s">
        <v>1103</v>
      </c>
      <c r="Z440" t="s">
        <v>66</v>
      </c>
      <c r="AA440" t="s">
        <v>63</v>
      </c>
      <c r="AB440" t="s">
        <v>66</v>
      </c>
      <c r="AC440" t="s">
        <v>63</v>
      </c>
      <c r="AD440" t="s">
        <v>63</v>
      </c>
      <c r="AE440" t="s">
        <v>63</v>
      </c>
      <c r="AF440" t="s">
        <v>63</v>
      </c>
      <c r="AG440" t="s">
        <v>288</v>
      </c>
      <c r="AH440" t="s">
        <v>78</v>
      </c>
      <c r="AK440" t="s">
        <v>137</v>
      </c>
      <c r="AL440" t="s">
        <v>63</v>
      </c>
      <c r="AM440" t="s">
        <v>255</v>
      </c>
      <c r="AN440" t="s">
        <v>3695</v>
      </c>
      <c r="AO440" t="s">
        <v>1105</v>
      </c>
      <c r="AP440" t="s">
        <v>582</v>
      </c>
      <c r="AQ440" t="s">
        <v>89</v>
      </c>
      <c r="AR440" t="s">
        <v>102</v>
      </c>
      <c r="AS440" t="s">
        <v>103</v>
      </c>
      <c r="AT440" t="s">
        <v>63</v>
      </c>
      <c r="AU440" t="s">
        <v>5605</v>
      </c>
    </row>
    <row r="441" spans="1:53" hidden="1" x14ac:dyDescent="0.25">
      <c r="A441" t="s">
        <v>1100</v>
      </c>
      <c r="B441" t="s">
        <v>1101</v>
      </c>
      <c r="C441" t="s">
        <v>1102</v>
      </c>
      <c r="D441" t="s">
        <v>82</v>
      </c>
      <c r="E441" t="s">
        <v>60</v>
      </c>
      <c r="G441" t="s">
        <v>78</v>
      </c>
      <c r="I441" t="s">
        <v>63</v>
      </c>
      <c r="J441" t="s">
        <v>64</v>
      </c>
      <c r="L441" t="s">
        <v>73</v>
      </c>
      <c r="M441" t="s">
        <v>63</v>
      </c>
      <c r="N441" t="s">
        <v>80</v>
      </c>
      <c r="O441" t="s">
        <v>63</v>
      </c>
      <c r="R441" t="s">
        <v>83</v>
      </c>
      <c r="S441" t="s">
        <v>63</v>
      </c>
      <c r="T441" t="s">
        <v>63</v>
      </c>
      <c r="U441" t="s">
        <v>63</v>
      </c>
      <c r="V441" t="s">
        <v>80</v>
      </c>
      <c r="W441" t="s">
        <v>63</v>
      </c>
      <c r="X441" t="s">
        <v>85</v>
      </c>
      <c r="Y441" t="s">
        <v>1103</v>
      </c>
      <c r="Z441" t="s">
        <v>66</v>
      </c>
      <c r="AA441" t="s">
        <v>63</v>
      </c>
      <c r="AB441" t="s">
        <v>66</v>
      </c>
      <c r="AC441" t="s">
        <v>63</v>
      </c>
      <c r="AD441" t="s">
        <v>63</v>
      </c>
      <c r="AE441" t="s">
        <v>63</v>
      </c>
      <c r="AF441" t="s">
        <v>63</v>
      </c>
      <c r="AG441" t="s">
        <v>288</v>
      </c>
      <c r="AH441" t="s">
        <v>78</v>
      </c>
      <c r="AK441" t="s">
        <v>137</v>
      </c>
      <c r="AL441" t="s">
        <v>63</v>
      </c>
      <c r="AM441" t="s">
        <v>255</v>
      </c>
      <c r="AN441" t="s">
        <v>3695</v>
      </c>
      <c r="AO441" t="s">
        <v>1105</v>
      </c>
      <c r="AP441" t="s">
        <v>189</v>
      </c>
      <c r="AQ441" t="s">
        <v>89</v>
      </c>
      <c r="AR441" t="s">
        <v>102</v>
      </c>
      <c r="AS441" t="s">
        <v>265</v>
      </c>
      <c r="AT441" t="s">
        <v>63</v>
      </c>
    </row>
    <row r="442" spans="1:53" hidden="1" x14ac:dyDescent="0.25">
      <c r="A442" t="s">
        <v>1100</v>
      </c>
      <c r="B442" t="s">
        <v>1101</v>
      </c>
      <c r="C442" t="s">
        <v>1102</v>
      </c>
      <c r="D442" t="s">
        <v>82</v>
      </c>
      <c r="E442" t="s">
        <v>60</v>
      </c>
      <c r="G442" t="s">
        <v>78</v>
      </c>
      <c r="I442" t="s">
        <v>63</v>
      </c>
      <c r="J442" t="s">
        <v>64</v>
      </c>
      <c r="L442" t="s">
        <v>73</v>
      </c>
      <c r="M442" t="s">
        <v>63</v>
      </c>
      <c r="N442" t="s">
        <v>80</v>
      </c>
      <c r="O442" t="s">
        <v>63</v>
      </c>
      <c r="R442" t="s">
        <v>83</v>
      </c>
      <c r="S442" t="s">
        <v>63</v>
      </c>
      <c r="T442" t="s">
        <v>63</v>
      </c>
      <c r="U442" t="s">
        <v>63</v>
      </c>
      <c r="V442" t="s">
        <v>80</v>
      </c>
      <c r="W442" t="s">
        <v>63</v>
      </c>
      <c r="X442" t="s">
        <v>85</v>
      </c>
      <c r="Y442" t="s">
        <v>1103</v>
      </c>
      <c r="Z442" t="s">
        <v>66</v>
      </c>
      <c r="AA442" t="s">
        <v>63</v>
      </c>
      <c r="AB442" t="s">
        <v>66</v>
      </c>
      <c r="AC442" t="s">
        <v>63</v>
      </c>
      <c r="AD442" t="s">
        <v>63</v>
      </c>
      <c r="AE442" t="s">
        <v>63</v>
      </c>
      <c r="AF442" t="s">
        <v>63</v>
      </c>
      <c r="AG442" t="s">
        <v>288</v>
      </c>
      <c r="AH442" t="s">
        <v>78</v>
      </c>
      <c r="AK442" t="s">
        <v>137</v>
      </c>
      <c r="AL442" t="s">
        <v>63</v>
      </c>
      <c r="AM442" t="s">
        <v>255</v>
      </c>
      <c r="AN442" t="s">
        <v>3695</v>
      </c>
      <c r="AO442" t="s">
        <v>1105</v>
      </c>
      <c r="AP442" t="s">
        <v>186</v>
      </c>
      <c r="AQ442" t="s">
        <v>89</v>
      </c>
      <c r="AR442" t="s">
        <v>102</v>
      </c>
      <c r="AS442" t="s">
        <v>648</v>
      </c>
      <c r="AT442" t="s">
        <v>63</v>
      </c>
      <c r="AU442" t="s">
        <v>1110</v>
      </c>
    </row>
    <row r="443" spans="1:53" hidden="1" x14ac:dyDescent="0.25">
      <c r="A443" t="s">
        <v>1111</v>
      </c>
      <c r="B443" t="s">
        <v>1112</v>
      </c>
      <c r="C443" t="s">
        <v>1113</v>
      </c>
      <c r="D443" t="s">
        <v>82</v>
      </c>
      <c r="E443" t="s">
        <v>60</v>
      </c>
      <c r="G443" t="s">
        <v>72</v>
      </c>
      <c r="I443" t="s">
        <v>63</v>
      </c>
      <c r="J443" t="s">
        <v>64</v>
      </c>
      <c r="L443" t="s">
        <v>65</v>
      </c>
      <c r="AM443" t="s">
        <v>255</v>
      </c>
      <c r="AN443" t="s">
        <v>3695</v>
      </c>
      <c r="AP443" t="s">
        <v>101</v>
      </c>
      <c r="AR443" t="s">
        <v>102</v>
      </c>
    </row>
    <row r="444" spans="1:53" hidden="1" x14ac:dyDescent="0.25">
      <c r="A444" t="s">
        <v>1114</v>
      </c>
      <c r="B444" t="s">
        <v>1115</v>
      </c>
      <c r="C444" t="s">
        <v>1116</v>
      </c>
      <c r="D444" t="s">
        <v>82</v>
      </c>
      <c r="E444" t="s">
        <v>60</v>
      </c>
      <c r="G444" t="s">
        <v>72</v>
      </c>
      <c r="I444" t="s">
        <v>63</v>
      </c>
      <c r="J444" t="s">
        <v>64</v>
      </c>
      <c r="L444" t="s">
        <v>65</v>
      </c>
    </row>
    <row r="445" spans="1:53" hidden="1" x14ac:dyDescent="0.25">
      <c r="A445" t="s">
        <v>1117</v>
      </c>
      <c r="B445" t="s">
        <v>1118</v>
      </c>
      <c r="C445" t="s">
        <v>1119</v>
      </c>
      <c r="D445" t="s">
        <v>82</v>
      </c>
      <c r="E445" t="s">
        <v>60</v>
      </c>
      <c r="G445" t="s">
        <v>226</v>
      </c>
      <c r="H445" t="s">
        <v>1120</v>
      </c>
      <c r="I445" t="s">
        <v>63</v>
      </c>
      <c r="J445" t="s">
        <v>64</v>
      </c>
      <c r="L445" t="s">
        <v>65</v>
      </c>
      <c r="M445" t="s">
        <v>63</v>
      </c>
      <c r="N445" t="s">
        <v>80</v>
      </c>
      <c r="O445" t="s">
        <v>66</v>
      </c>
      <c r="P445" t="s">
        <v>15</v>
      </c>
      <c r="Q445" t="s">
        <v>1121</v>
      </c>
    </row>
    <row r="446" spans="1:53" hidden="1" x14ac:dyDescent="0.25">
      <c r="A446" t="s">
        <v>1122</v>
      </c>
      <c r="B446" t="s">
        <v>1123</v>
      </c>
      <c r="C446" t="s">
        <v>1124</v>
      </c>
      <c r="D446" t="s">
        <v>225</v>
      </c>
      <c r="E446" t="s">
        <v>60</v>
      </c>
      <c r="G446" t="s">
        <v>133</v>
      </c>
      <c r="I446" t="s">
        <v>63</v>
      </c>
      <c r="J446" t="s">
        <v>64</v>
      </c>
      <c r="L446" t="s">
        <v>65</v>
      </c>
      <c r="M446" t="s">
        <v>63</v>
      </c>
      <c r="N446" t="s">
        <v>80</v>
      </c>
      <c r="O446" t="s">
        <v>80</v>
      </c>
      <c r="R446" t="s">
        <v>83</v>
      </c>
      <c r="S446" t="s">
        <v>66</v>
      </c>
      <c r="T446" t="s">
        <v>63</v>
      </c>
      <c r="U446" t="s">
        <v>63</v>
      </c>
      <c r="V446" t="s">
        <v>80</v>
      </c>
      <c r="W446" t="s">
        <v>110</v>
      </c>
      <c r="X446" t="s">
        <v>110</v>
      </c>
      <c r="Z446" t="s">
        <v>66</v>
      </c>
      <c r="AA446" t="s">
        <v>134</v>
      </c>
      <c r="AB446" t="s">
        <v>135</v>
      </c>
      <c r="AC446" t="s">
        <v>66</v>
      </c>
      <c r="AD446" t="s">
        <v>110</v>
      </c>
      <c r="AE446" t="s">
        <v>134</v>
      </c>
      <c r="AF446" t="s">
        <v>63</v>
      </c>
      <c r="AG446" t="s">
        <v>122</v>
      </c>
      <c r="AH446" t="s">
        <v>133</v>
      </c>
      <c r="AK446" t="s">
        <v>137</v>
      </c>
      <c r="AL446" t="s">
        <v>63</v>
      </c>
      <c r="AN446" t="s">
        <v>880</v>
      </c>
      <c r="AO446" t="s">
        <v>1125</v>
      </c>
      <c r="AV446" t="s">
        <v>1126</v>
      </c>
      <c r="AW446" t="s">
        <v>1127</v>
      </c>
      <c r="AX446" t="s">
        <v>143</v>
      </c>
      <c r="AY446" t="s">
        <v>399</v>
      </c>
      <c r="AZ446" t="s">
        <v>66</v>
      </c>
      <c r="BA446" t="s">
        <v>1128</v>
      </c>
    </row>
    <row r="447" spans="1:53" hidden="1" x14ac:dyDescent="0.25">
      <c r="A447" t="s">
        <v>1129</v>
      </c>
      <c r="B447" t="s">
        <v>1130</v>
      </c>
      <c r="C447" t="s">
        <v>1131</v>
      </c>
      <c r="D447" t="s">
        <v>225</v>
      </c>
      <c r="E447" t="s">
        <v>60</v>
      </c>
      <c r="G447" t="s">
        <v>78</v>
      </c>
      <c r="I447" t="s">
        <v>63</v>
      </c>
      <c r="J447" t="s">
        <v>64</v>
      </c>
      <c r="L447" t="s">
        <v>65</v>
      </c>
      <c r="M447" t="s">
        <v>63</v>
      </c>
      <c r="N447" t="s">
        <v>80</v>
      </c>
      <c r="O447" t="s">
        <v>63</v>
      </c>
      <c r="R447" t="s">
        <v>83</v>
      </c>
      <c r="S447" t="s">
        <v>63</v>
      </c>
      <c r="T447" t="s">
        <v>63</v>
      </c>
      <c r="U447" t="s">
        <v>63</v>
      </c>
      <c r="V447" t="s">
        <v>80</v>
      </c>
      <c r="W447" t="s">
        <v>80</v>
      </c>
      <c r="X447" t="s">
        <v>85</v>
      </c>
      <c r="Y447" t="s">
        <v>1132</v>
      </c>
      <c r="Z447" t="s">
        <v>66</v>
      </c>
      <c r="AA447" t="s">
        <v>63</v>
      </c>
      <c r="AB447" t="s">
        <v>63</v>
      </c>
      <c r="AC447" t="s">
        <v>63</v>
      </c>
      <c r="AD447" t="s">
        <v>63</v>
      </c>
      <c r="AE447" t="s">
        <v>66</v>
      </c>
      <c r="AF447" t="s">
        <v>63</v>
      </c>
      <c r="AG447" t="s">
        <v>288</v>
      </c>
      <c r="AH447" t="s">
        <v>78</v>
      </c>
      <c r="AK447" t="s">
        <v>137</v>
      </c>
      <c r="AL447" t="s">
        <v>63</v>
      </c>
      <c r="AN447" t="s">
        <v>1133</v>
      </c>
      <c r="AO447" t="s">
        <v>372</v>
      </c>
      <c r="AV447" t="s">
        <v>1134</v>
      </c>
      <c r="AW447" t="s">
        <v>159</v>
      </c>
      <c r="AX447" t="s">
        <v>143</v>
      </c>
      <c r="AY447" t="s">
        <v>399</v>
      </c>
      <c r="AZ447" t="s">
        <v>66</v>
      </c>
      <c r="BA447" t="s">
        <v>1135</v>
      </c>
    </row>
    <row r="448" spans="1:53" hidden="1" x14ac:dyDescent="0.25">
      <c r="A448" t="s">
        <v>1129</v>
      </c>
      <c r="B448" t="s">
        <v>1130</v>
      </c>
      <c r="C448" t="s">
        <v>1131</v>
      </c>
      <c r="D448" t="s">
        <v>225</v>
      </c>
      <c r="E448" t="s">
        <v>60</v>
      </c>
      <c r="G448" t="s">
        <v>78</v>
      </c>
      <c r="I448" t="s">
        <v>63</v>
      </c>
      <c r="J448" t="s">
        <v>64</v>
      </c>
      <c r="L448" t="s">
        <v>65</v>
      </c>
      <c r="M448" t="s">
        <v>63</v>
      </c>
      <c r="N448" t="s">
        <v>80</v>
      </c>
      <c r="O448" t="s">
        <v>63</v>
      </c>
      <c r="R448" t="s">
        <v>83</v>
      </c>
      <c r="S448" t="s">
        <v>63</v>
      </c>
      <c r="T448" t="s">
        <v>63</v>
      </c>
      <c r="U448" t="s">
        <v>63</v>
      </c>
      <c r="V448" t="s">
        <v>80</v>
      </c>
      <c r="W448" t="s">
        <v>80</v>
      </c>
      <c r="X448" t="s">
        <v>85</v>
      </c>
      <c r="Y448" t="s">
        <v>1132</v>
      </c>
      <c r="Z448" t="s">
        <v>66</v>
      </c>
      <c r="AA448" t="s">
        <v>63</v>
      </c>
      <c r="AB448" t="s">
        <v>63</v>
      </c>
      <c r="AC448" t="s">
        <v>63</v>
      </c>
      <c r="AD448" t="s">
        <v>63</v>
      </c>
      <c r="AE448" t="s">
        <v>66</v>
      </c>
      <c r="AF448" t="s">
        <v>63</v>
      </c>
      <c r="AG448" t="s">
        <v>288</v>
      </c>
      <c r="AH448" t="s">
        <v>78</v>
      </c>
      <c r="AK448" t="s">
        <v>137</v>
      </c>
      <c r="AL448" t="s">
        <v>63</v>
      </c>
      <c r="AN448" t="s">
        <v>1133</v>
      </c>
      <c r="AO448" t="s">
        <v>372</v>
      </c>
      <c r="AV448" t="s">
        <v>1136</v>
      </c>
      <c r="AW448" t="s">
        <v>159</v>
      </c>
      <c r="AX448" t="s">
        <v>143</v>
      </c>
      <c r="AY448" t="s">
        <v>402</v>
      </c>
      <c r="AZ448" t="s">
        <v>63</v>
      </c>
    </row>
    <row r="449" spans="1:59" hidden="1" x14ac:dyDescent="0.25">
      <c r="A449" t="s">
        <v>1129</v>
      </c>
      <c r="B449" t="s">
        <v>1130</v>
      </c>
      <c r="C449" t="s">
        <v>1131</v>
      </c>
      <c r="D449" t="s">
        <v>225</v>
      </c>
      <c r="E449" t="s">
        <v>60</v>
      </c>
      <c r="G449" t="s">
        <v>78</v>
      </c>
      <c r="I449" t="s">
        <v>63</v>
      </c>
      <c r="J449" t="s">
        <v>64</v>
      </c>
      <c r="L449" t="s">
        <v>65</v>
      </c>
      <c r="M449" t="s">
        <v>63</v>
      </c>
      <c r="N449" t="s">
        <v>80</v>
      </c>
      <c r="O449" t="s">
        <v>63</v>
      </c>
      <c r="R449" t="s">
        <v>83</v>
      </c>
      <c r="S449" t="s">
        <v>63</v>
      </c>
      <c r="T449" t="s">
        <v>63</v>
      </c>
      <c r="U449" t="s">
        <v>63</v>
      </c>
      <c r="V449" t="s">
        <v>80</v>
      </c>
      <c r="W449" t="s">
        <v>80</v>
      </c>
      <c r="X449" t="s">
        <v>85</v>
      </c>
      <c r="Y449" t="s">
        <v>1132</v>
      </c>
      <c r="Z449" t="s">
        <v>66</v>
      </c>
      <c r="AA449" t="s">
        <v>63</v>
      </c>
      <c r="AB449" t="s">
        <v>63</v>
      </c>
      <c r="AC449" t="s">
        <v>63</v>
      </c>
      <c r="AD449" t="s">
        <v>63</v>
      </c>
      <c r="AE449" t="s">
        <v>66</v>
      </c>
      <c r="AF449" t="s">
        <v>63</v>
      </c>
      <c r="AG449" t="s">
        <v>288</v>
      </c>
      <c r="AH449" t="s">
        <v>78</v>
      </c>
      <c r="AK449" t="s">
        <v>137</v>
      </c>
      <c r="AL449" t="s">
        <v>63</v>
      </c>
      <c r="AN449" t="s">
        <v>1133</v>
      </c>
      <c r="AO449" t="s">
        <v>372</v>
      </c>
      <c r="AV449" t="s">
        <v>1137</v>
      </c>
      <c r="AW449" t="s">
        <v>159</v>
      </c>
      <c r="AX449" t="s">
        <v>143</v>
      </c>
      <c r="AY449" t="s">
        <v>1138</v>
      </c>
      <c r="AZ449" t="s">
        <v>63</v>
      </c>
      <c r="BA449" t="s">
        <v>1139</v>
      </c>
    </row>
    <row r="450" spans="1:59" hidden="1" x14ac:dyDescent="0.25">
      <c r="A450" t="s">
        <v>1129</v>
      </c>
      <c r="B450" t="s">
        <v>1130</v>
      </c>
      <c r="C450" t="s">
        <v>1131</v>
      </c>
      <c r="D450" t="s">
        <v>225</v>
      </c>
      <c r="E450" t="s">
        <v>60</v>
      </c>
      <c r="G450" t="s">
        <v>78</v>
      </c>
      <c r="I450" t="s">
        <v>63</v>
      </c>
      <c r="J450" t="s">
        <v>64</v>
      </c>
      <c r="L450" t="s">
        <v>65</v>
      </c>
      <c r="M450" t="s">
        <v>63</v>
      </c>
      <c r="N450" t="s">
        <v>80</v>
      </c>
      <c r="O450" t="s">
        <v>63</v>
      </c>
      <c r="R450" t="s">
        <v>83</v>
      </c>
      <c r="S450" t="s">
        <v>63</v>
      </c>
      <c r="T450" t="s">
        <v>63</v>
      </c>
      <c r="U450" t="s">
        <v>63</v>
      </c>
      <c r="V450" t="s">
        <v>80</v>
      </c>
      <c r="W450" t="s">
        <v>80</v>
      </c>
      <c r="X450" t="s">
        <v>85</v>
      </c>
      <c r="Y450" t="s">
        <v>1132</v>
      </c>
      <c r="Z450" t="s">
        <v>66</v>
      </c>
      <c r="AA450" t="s">
        <v>63</v>
      </c>
      <c r="AB450" t="s">
        <v>63</v>
      </c>
      <c r="AC450" t="s">
        <v>63</v>
      </c>
      <c r="AD450" t="s">
        <v>63</v>
      </c>
      <c r="AE450" t="s">
        <v>66</v>
      </c>
      <c r="AF450" t="s">
        <v>63</v>
      </c>
      <c r="AG450" t="s">
        <v>288</v>
      </c>
      <c r="AH450" t="s">
        <v>78</v>
      </c>
      <c r="AK450" t="s">
        <v>137</v>
      </c>
      <c r="AL450" t="s">
        <v>63</v>
      </c>
      <c r="AN450" t="s">
        <v>1133</v>
      </c>
      <c r="AO450" t="s">
        <v>372</v>
      </c>
      <c r="AV450" t="s">
        <v>1140</v>
      </c>
      <c r="AW450" t="s">
        <v>159</v>
      </c>
      <c r="AX450" t="s">
        <v>143</v>
      </c>
      <c r="AY450" t="s">
        <v>404</v>
      </c>
      <c r="AZ450" t="s">
        <v>63</v>
      </c>
    </row>
    <row r="451" spans="1:59" hidden="1" x14ac:dyDescent="0.25">
      <c r="A451" t="s">
        <v>1129</v>
      </c>
      <c r="B451" t="s">
        <v>1130</v>
      </c>
      <c r="C451" t="s">
        <v>1131</v>
      </c>
      <c r="D451" t="s">
        <v>225</v>
      </c>
      <c r="E451" t="s">
        <v>60</v>
      </c>
      <c r="G451" t="s">
        <v>78</v>
      </c>
      <c r="I451" t="s">
        <v>63</v>
      </c>
      <c r="J451" t="s">
        <v>64</v>
      </c>
      <c r="L451" t="s">
        <v>65</v>
      </c>
      <c r="M451" t="s">
        <v>63</v>
      </c>
      <c r="N451" t="s">
        <v>80</v>
      </c>
      <c r="O451" t="s">
        <v>63</v>
      </c>
      <c r="R451" t="s">
        <v>83</v>
      </c>
      <c r="S451" t="s">
        <v>63</v>
      </c>
      <c r="T451" t="s">
        <v>63</v>
      </c>
      <c r="U451" t="s">
        <v>63</v>
      </c>
      <c r="V451" t="s">
        <v>80</v>
      </c>
      <c r="W451" t="s">
        <v>80</v>
      </c>
      <c r="X451" t="s">
        <v>85</v>
      </c>
      <c r="Y451" t="s">
        <v>1132</v>
      </c>
      <c r="Z451" t="s">
        <v>66</v>
      </c>
      <c r="AA451" t="s">
        <v>63</v>
      </c>
      <c r="AB451" t="s">
        <v>63</v>
      </c>
      <c r="AC451" t="s">
        <v>63</v>
      </c>
      <c r="AD451" t="s">
        <v>63</v>
      </c>
      <c r="AE451" t="s">
        <v>66</v>
      </c>
      <c r="AF451" t="s">
        <v>63</v>
      </c>
      <c r="AG451" t="s">
        <v>288</v>
      </c>
      <c r="AH451" t="s">
        <v>78</v>
      </c>
      <c r="AK451" t="s">
        <v>137</v>
      </c>
      <c r="AL451" t="s">
        <v>63</v>
      </c>
      <c r="AN451" t="s">
        <v>1133</v>
      </c>
      <c r="AO451" t="s">
        <v>372</v>
      </c>
      <c r="AV451" t="s">
        <v>1141</v>
      </c>
      <c r="AW451" t="s">
        <v>1142</v>
      </c>
      <c r="AX451" t="s">
        <v>143</v>
      </c>
      <c r="AY451" t="s">
        <v>1143</v>
      </c>
      <c r="AZ451" t="s">
        <v>66</v>
      </c>
      <c r="BA451" t="s">
        <v>1144</v>
      </c>
    </row>
    <row r="452" spans="1:59" hidden="1" x14ac:dyDescent="0.25">
      <c r="A452" t="s">
        <v>1129</v>
      </c>
      <c r="B452" t="s">
        <v>1130</v>
      </c>
      <c r="C452" t="s">
        <v>1131</v>
      </c>
      <c r="D452" t="s">
        <v>225</v>
      </c>
      <c r="E452" t="s">
        <v>60</v>
      </c>
      <c r="G452" t="s">
        <v>78</v>
      </c>
      <c r="I452" t="s">
        <v>63</v>
      </c>
      <c r="J452" t="s">
        <v>64</v>
      </c>
      <c r="L452" t="s">
        <v>65</v>
      </c>
      <c r="M452" t="s">
        <v>63</v>
      </c>
      <c r="N452" t="s">
        <v>80</v>
      </c>
      <c r="O452" t="s">
        <v>63</v>
      </c>
      <c r="R452" t="s">
        <v>83</v>
      </c>
      <c r="S452" t="s">
        <v>63</v>
      </c>
      <c r="T452" t="s">
        <v>63</v>
      </c>
      <c r="U452" t="s">
        <v>63</v>
      </c>
      <c r="V452" t="s">
        <v>80</v>
      </c>
      <c r="W452" t="s">
        <v>80</v>
      </c>
      <c r="X452" t="s">
        <v>85</v>
      </c>
      <c r="Y452" t="s">
        <v>1132</v>
      </c>
      <c r="Z452" t="s">
        <v>66</v>
      </c>
      <c r="AA452" t="s">
        <v>63</v>
      </c>
      <c r="AB452" t="s">
        <v>63</v>
      </c>
      <c r="AC452" t="s">
        <v>63</v>
      </c>
      <c r="AD452" t="s">
        <v>63</v>
      </c>
      <c r="AE452" t="s">
        <v>66</v>
      </c>
      <c r="AF452" t="s">
        <v>63</v>
      </c>
      <c r="AG452" t="s">
        <v>288</v>
      </c>
      <c r="AH452" t="s">
        <v>78</v>
      </c>
      <c r="AK452" t="s">
        <v>137</v>
      </c>
      <c r="AL452" t="s">
        <v>63</v>
      </c>
      <c r="AN452" t="s">
        <v>1133</v>
      </c>
      <c r="AO452" t="s">
        <v>372</v>
      </c>
      <c r="AV452" t="s">
        <v>1145</v>
      </c>
      <c r="AW452" t="s">
        <v>159</v>
      </c>
      <c r="AX452" t="s">
        <v>143</v>
      </c>
      <c r="AY452" t="s">
        <v>479</v>
      </c>
      <c r="AZ452" t="s">
        <v>63</v>
      </c>
    </row>
    <row r="453" spans="1:59" hidden="1" x14ac:dyDescent="0.25">
      <c r="A453" t="s">
        <v>1146</v>
      </c>
      <c r="B453" t="s">
        <v>1147</v>
      </c>
      <c r="C453" t="s">
        <v>1148</v>
      </c>
      <c r="D453" t="s">
        <v>225</v>
      </c>
      <c r="E453" t="s">
        <v>60</v>
      </c>
      <c r="G453" t="s">
        <v>743</v>
      </c>
      <c r="I453" t="s">
        <v>63</v>
      </c>
      <c r="J453" t="s">
        <v>64</v>
      </c>
      <c r="L453" t="s">
        <v>65</v>
      </c>
    </row>
    <row r="454" spans="1:59" hidden="1" x14ac:dyDescent="0.25">
      <c r="A454" t="s">
        <v>1149</v>
      </c>
      <c r="B454" t="s">
        <v>1150</v>
      </c>
      <c r="C454" t="s">
        <v>1151</v>
      </c>
      <c r="D454" t="s">
        <v>225</v>
      </c>
      <c r="E454" t="s">
        <v>60</v>
      </c>
      <c r="G454" t="s">
        <v>72</v>
      </c>
      <c r="I454" t="s">
        <v>128</v>
      </c>
      <c r="J454" t="s">
        <v>64</v>
      </c>
      <c r="L454" t="s">
        <v>65</v>
      </c>
    </row>
    <row r="455" spans="1:59" hidden="1" x14ac:dyDescent="0.25">
      <c r="A455" t="s">
        <v>1152</v>
      </c>
      <c r="B455" t="s">
        <v>1153</v>
      </c>
      <c r="C455" t="s">
        <v>1154</v>
      </c>
      <c r="D455" t="s">
        <v>225</v>
      </c>
      <c r="E455" t="s">
        <v>60</v>
      </c>
      <c r="G455" t="s">
        <v>72</v>
      </c>
      <c r="I455" t="s">
        <v>63</v>
      </c>
      <c r="J455" t="s">
        <v>64</v>
      </c>
      <c r="L455" t="s">
        <v>65</v>
      </c>
    </row>
    <row r="456" spans="1:59" hidden="1" x14ac:dyDescent="0.25">
      <c r="A456" t="s">
        <v>1155</v>
      </c>
      <c r="B456" t="s">
        <v>1156</v>
      </c>
      <c r="C456" t="s">
        <v>1157</v>
      </c>
      <c r="D456" t="s">
        <v>225</v>
      </c>
      <c r="E456" t="s">
        <v>60</v>
      </c>
      <c r="G456" t="s">
        <v>743</v>
      </c>
      <c r="I456" t="s">
        <v>63</v>
      </c>
      <c r="J456" t="s">
        <v>64</v>
      </c>
      <c r="L456" t="s">
        <v>73</v>
      </c>
    </row>
    <row r="457" spans="1:59" hidden="1" x14ac:dyDescent="0.25">
      <c r="A457" t="s">
        <v>1158</v>
      </c>
      <c r="B457" t="s">
        <v>1159</v>
      </c>
      <c r="C457" t="s">
        <v>1160</v>
      </c>
      <c r="D457" t="s">
        <v>225</v>
      </c>
      <c r="E457" t="s">
        <v>60</v>
      </c>
      <c r="G457" t="s">
        <v>78</v>
      </c>
      <c r="I457" t="s">
        <v>63</v>
      </c>
      <c r="J457" t="s">
        <v>64</v>
      </c>
      <c r="L457" t="s">
        <v>73</v>
      </c>
      <c r="M457" t="s">
        <v>63</v>
      </c>
      <c r="N457" t="s">
        <v>80</v>
      </c>
      <c r="O457" t="s">
        <v>80</v>
      </c>
      <c r="R457" t="s">
        <v>83</v>
      </c>
      <c r="S457" t="s">
        <v>63</v>
      </c>
      <c r="T457" t="s">
        <v>63</v>
      </c>
      <c r="U457" t="s">
        <v>63</v>
      </c>
      <c r="V457" t="s">
        <v>80</v>
      </c>
      <c r="W457" t="s">
        <v>80</v>
      </c>
      <c r="X457" t="s">
        <v>110</v>
      </c>
      <c r="Z457" t="s">
        <v>66</v>
      </c>
      <c r="AA457" t="s">
        <v>110</v>
      </c>
      <c r="AB457" t="s">
        <v>66</v>
      </c>
      <c r="AC457" t="s">
        <v>66</v>
      </c>
      <c r="AD457" t="s">
        <v>110</v>
      </c>
      <c r="AE457" t="s">
        <v>66</v>
      </c>
      <c r="AF457" t="s">
        <v>66</v>
      </c>
      <c r="AG457" t="s">
        <v>122</v>
      </c>
      <c r="AH457" t="s">
        <v>78</v>
      </c>
      <c r="AJ457" t="s">
        <v>63</v>
      </c>
      <c r="AL457" t="s">
        <v>63</v>
      </c>
      <c r="AM457" t="s">
        <v>1161</v>
      </c>
      <c r="AN457" t="s">
        <v>937</v>
      </c>
      <c r="AO457" t="s">
        <v>1162</v>
      </c>
      <c r="AP457" t="s">
        <v>1163</v>
      </c>
      <c r="AQ457" t="s">
        <v>89</v>
      </c>
      <c r="AR457" t="s">
        <v>1013</v>
      </c>
      <c r="AS457" t="s">
        <v>192</v>
      </c>
      <c r="AT457" t="s">
        <v>63</v>
      </c>
      <c r="AU457" t="s">
        <v>1164</v>
      </c>
    </row>
    <row r="458" spans="1:59" hidden="1" x14ac:dyDescent="0.25">
      <c r="A458" t="s">
        <v>1158</v>
      </c>
      <c r="B458" t="s">
        <v>1159</v>
      </c>
      <c r="C458" t="s">
        <v>1160</v>
      </c>
      <c r="D458" t="s">
        <v>225</v>
      </c>
      <c r="E458" t="s">
        <v>60</v>
      </c>
      <c r="G458" t="s">
        <v>78</v>
      </c>
      <c r="I458" t="s">
        <v>63</v>
      </c>
      <c r="J458" t="s">
        <v>64</v>
      </c>
      <c r="L458" t="s">
        <v>73</v>
      </c>
      <c r="M458" t="s">
        <v>63</v>
      </c>
      <c r="N458" t="s">
        <v>80</v>
      </c>
      <c r="O458" t="s">
        <v>80</v>
      </c>
      <c r="R458" t="s">
        <v>83</v>
      </c>
      <c r="S458" t="s">
        <v>63</v>
      </c>
      <c r="T458" t="s">
        <v>63</v>
      </c>
      <c r="U458" t="s">
        <v>63</v>
      </c>
      <c r="V458" t="s">
        <v>80</v>
      </c>
      <c r="W458" t="s">
        <v>80</v>
      </c>
      <c r="X458" t="s">
        <v>110</v>
      </c>
      <c r="Z458" t="s">
        <v>66</v>
      </c>
      <c r="AA458" t="s">
        <v>110</v>
      </c>
      <c r="AB458" t="s">
        <v>66</v>
      </c>
      <c r="AC458" t="s">
        <v>66</v>
      </c>
      <c r="AD458" t="s">
        <v>110</v>
      </c>
      <c r="AE458" t="s">
        <v>66</v>
      </c>
      <c r="AF458" t="s">
        <v>66</v>
      </c>
      <c r="AG458" t="s">
        <v>122</v>
      </c>
      <c r="AH458" t="s">
        <v>78</v>
      </c>
      <c r="AJ458" t="s">
        <v>63</v>
      </c>
      <c r="AL458" t="s">
        <v>63</v>
      </c>
      <c r="AM458" t="s">
        <v>1161</v>
      </c>
      <c r="AN458" t="s">
        <v>937</v>
      </c>
      <c r="AO458" t="s">
        <v>1162</v>
      </c>
      <c r="AP458" t="s">
        <v>1012</v>
      </c>
      <c r="AQ458" t="s">
        <v>89</v>
      </c>
      <c r="AR458" t="s">
        <v>1013</v>
      </c>
      <c r="AS458" t="s">
        <v>103</v>
      </c>
      <c r="AT458" t="s">
        <v>63</v>
      </c>
    </row>
    <row r="459" spans="1:59" hidden="1" x14ac:dyDescent="0.25">
      <c r="A459" t="s">
        <v>1165</v>
      </c>
      <c r="B459" t="s">
        <v>1166</v>
      </c>
      <c r="C459" t="s">
        <v>1167</v>
      </c>
      <c r="D459" t="s">
        <v>225</v>
      </c>
      <c r="E459" t="s">
        <v>60</v>
      </c>
      <c r="G459" t="s">
        <v>1168</v>
      </c>
      <c r="I459" t="s">
        <v>63</v>
      </c>
      <c r="J459" t="s">
        <v>64</v>
      </c>
      <c r="L459" t="s">
        <v>73</v>
      </c>
      <c r="M459" t="s">
        <v>63</v>
      </c>
      <c r="N459" t="s">
        <v>80</v>
      </c>
      <c r="O459" t="s">
        <v>63</v>
      </c>
      <c r="R459" t="s">
        <v>83</v>
      </c>
      <c r="S459" t="s">
        <v>63</v>
      </c>
      <c r="T459" t="s">
        <v>63</v>
      </c>
      <c r="U459" t="s">
        <v>63</v>
      </c>
      <c r="V459" t="s">
        <v>80</v>
      </c>
      <c r="W459" t="s">
        <v>80</v>
      </c>
      <c r="X459" t="s">
        <v>85</v>
      </c>
      <c r="Y459" t="s">
        <v>1169</v>
      </c>
      <c r="Z459" t="s">
        <v>66</v>
      </c>
      <c r="AA459" t="s">
        <v>134</v>
      </c>
      <c r="AB459" t="s">
        <v>135</v>
      </c>
      <c r="AC459" t="s">
        <v>66</v>
      </c>
      <c r="AD459" t="s">
        <v>110</v>
      </c>
      <c r="AE459" t="s">
        <v>134</v>
      </c>
      <c r="AF459" t="s">
        <v>63</v>
      </c>
      <c r="AG459" t="s">
        <v>81</v>
      </c>
      <c r="AH459" t="s">
        <v>78</v>
      </c>
      <c r="AK459" t="s">
        <v>137</v>
      </c>
      <c r="AL459" t="s">
        <v>63</v>
      </c>
      <c r="AN459" t="s">
        <v>871</v>
      </c>
      <c r="AO459" t="s">
        <v>1170</v>
      </c>
      <c r="BB459" t="s">
        <v>1171</v>
      </c>
      <c r="BC459" t="s">
        <v>1172</v>
      </c>
      <c r="BD459" t="s">
        <v>172</v>
      </c>
      <c r="BE459" t="s">
        <v>1173</v>
      </c>
      <c r="BF459" t="s">
        <v>66</v>
      </c>
      <c r="BG459" t="s">
        <v>1174</v>
      </c>
    </row>
    <row r="460" spans="1:59" hidden="1" x14ac:dyDescent="0.25">
      <c r="A460" t="s">
        <v>1175</v>
      </c>
      <c r="B460" t="s">
        <v>1176</v>
      </c>
      <c r="C460" t="s">
        <v>1177</v>
      </c>
      <c r="D460" t="s">
        <v>225</v>
      </c>
      <c r="E460" t="s">
        <v>60</v>
      </c>
      <c r="G460" t="s">
        <v>226</v>
      </c>
      <c r="H460" t="s">
        <v>1178</v>
      </c>
      <c r="I460" t="s">
        <v>63</v>
      </c>
      <c r="J460" t="s">
        <v>64</v>
      </c>
      <c r="L460" t="s">
        <v>73</v>
      </c>
      <c r="M460" t="s">
        <v>63</v>
      </c>
      <c r="N460" t="s">
        <v>80</v>
      </c>
      <c r="O460" t="s">
        <v>66</v>
      </c>
      <c r="P460" t="s">
        <v>15</v>
      </c>
      <c r="Q460" t="s">
        <v>1179</v>
      </c>
      <c r="AO460" t="s">
        <v>1180</v>
      </c>
    </row>
    <row r="461" spans="1:59" hidden="1" x14ac:dyDescent="0.25">
      <c r="A461" t="s">
        <v>1181</v>
      </c>
      <c r="B461" t="s">
        <v>1182</v>
      </c>
      <c r="C461" t="s">
        <v>1183</v>
      </c>
      <c r="D461" t="s">
        <v>493</v>
      </c>
      <c r="E461" t="s">
        <v>60</v>
      </c>
      <c r="G461" t="s">
        <v>133</v>
      </c>
      <c r="I461" t="s">
        <v>63</v>
      </c>
      <c r="J461" t="s">
        <v>64</v>
      </c>
      <c r="L461" t="s">
        <v>73</v>
      </c>
      <c r="M461" t="s">
        <v>63</v>
      </c>
      <c r="N461" t="s">
        <v>80</v>
      </c>
      <c r="O461" t="s">
        <v>66</v>
      </c>
      <c r="P461" t="s">
        <v>15</v>
      </c>
      <c r="Q461" t="s">
        <v>1184</v>
      </c>
      <c r="AO461" t="s">
        <v>517</v>
      </c>
    </row>
    <row r="462" spans="1:59" hidden="1" x14ac:dyDescent="0.25">
      <c r="A462" t="s">
        <v>1185</v>
      </c>
      <c r="B462" t="s">
        <v>1186</v>
      </c>
      <c r="C462" t="s">
        <v>1187</v>
      </c>
      <c r="D462" t="s">
        <v>493</v>
      </c>
      <c r="E462" t="s">
        <v>60</v>
      </c>
      <c r="G462" t="s">
        <v>1188</v>
      </c>
      <c r="I462" t="s">
        <v>128</v>
      </c>
      <c r="J462" t="s">
        <v>64</v>
      </c>
      <c r="L462" t="s">
        <v>73</v>
      </c>
      <c r="AO462" t="s">
        <v>1189</v>
      </c>
    </row>
    <row r="463" spans="1:59" hidden="1" x14ac:dyDescent="0.25">
      <c r="A463" t="s">
        <v>1190</v>
      </c>
      <c r="B463" t="s">
        <v>1191</v>
      </c>
      <c r="C463" t="s">
        <v>1192</v>
      </c>
      <c r="D463" t="s">
        <v>493</v>
      </c>
      <c r="E463" t="s">
        <v>60</v>
      </c>
      <c r="G463" t="s">
        <v>133</v>
      </c>
      <c r="I463" t="s">
        <v>63</v>
      </c>
      <c r="J463" t="s">
        <v>64</v>
      </c>
      <c r="L463" t="s">
        <v>73</v>
      </c>
      <c r="M463" t="s">
        <v>63</v>
      </c>
      <c r="N463" t="s">
        <v>79</v>
      </c>
      <c r="O463" t="s">
        <v>63</v>
      </c>
      <c r="R463" t="s">
        <v>83</v>
      </c>
      <c r="S463" t="s">
        <v>63</v>
      </c>
      <c r="T463" t="s">
        <v>63</v>
      </c>
      <c r="U463" t="s">
        <v>63</v>
      </c>
      <c r="V463" t="s">
        <v>63</v>
      </c>
      <c r="W463" t="s">
        <v>63</v>
      </c>
      <c r="X463" t="s">
        <v>85</v>
      </c>
      <c r="Y463" t="s">
        <v>1193</v>
      </c>
      <c r="Z463" t="s">
        <v>66</v>
      </c>
      <c r="AA463" t="s">
        <v>134</v>
      </c>
      <c r="AB463" t="s">
        <v>135</v>
      </c>
      <c r="AC463" t="s">
        <v>63</v>
      </c>
      <c r="AD463" t="s">
        <v>63</v>
      </c>
      <c r="AE463" t="s">
        <v>134</v>
      </c>
      <c r="AF463" t="s">
        <v>63</v>
      </c>
      <c r="AG463" t="s">
        <v>288</v>
      </c>
      <c r="AH463" t="s">
        <v>133</v>
      </c>
      <c r="AJ463" t="s">
        <v>63</v>
      </c>
      <c r="AL463" t="s">
        <v>63</v>
      </c>
      <c r="AM463" t="s">
        <v>289</v>
      </c>
      <c r="AN463" t="s">
        <v>871</v>
      </c>
      <c r="AP463" t="s">
        <v>1194</v>
      </c>
      <c r="AQ463" t="s">
        <v>89</v>
      </c>
      <c r="AR463" t="s">
        <v>1195</v>
      </c>
      <c r="AS463" t="s">
        <v>334</v>
      </c>
      <c r="AT463" t="s">
        <v>66</v>
      </c>
    </row>
    <row r="464" spans="1:59" hidden="1" x14ac:dyDescent="0.25">
      <c r="A464" t="s">
        <v>1196</v>
      </c>
      <c r="B464" t="s">
        <v>1197</v>
      </c>
      <c r="C464" t="s">
        <v>1198</v>
      </c>
      <c r="D464" t="s">
        <v>493</v>
      </c>
      <c r="E464" t="s">
        <v>60</v>
      </c>
      <c r="G464" t="s">
        <v>743</v>
      </c>
      <c r="I464" t="s">
        <v>63</v>
      </c>
      <c r="J464" t="s">
        <v>64</v>
      </c>
      <c r="L464" t="s">
        <v>73</v>
      </c>
    </row>
    <row r="465" spans="1:59" hidden="1" x14ac:dyDescent="0.25">
      <c r="A465" t="s">
        <v>1199</v>
      </c>
      <c r="B465" t="s">
        <v>1200</v>
      </c>
      <c r="C465" t="s">
        <v>1201</v>
      </c>
      <c r="D465" t="s">
        <v>493</v>
      </c>
      <c r="E465" t="s">
        <v>60</v>
      </c>
      <c r="G465" t="s">
        <v>1168</v>
      </c>
      <c r="I465" t="s">
        <v>63</v>
      </c>
      <c r="J465" t="s">
        <v>64</v>
      </c>
      <c r="L465" t="s">
        <v>73</v>
      </c>
      <c r="M465" t="s">
        <v>63</v>
      </c>
      <c r="N465" t="s">
        <v>80</v>
      </c>
      <c r="O465" t="s">
        <v>63</v>
      </c>
      <c r="R465" t="s">
        <v>83</v>
      </c>
      <c r="S465" t="s">
        <v>63</v>
      </c>
      <c r="T465" t="s">
        <v>63</v>
      </c>
      <c r="U465" t="s">
        <v>63</v>
      </c>
      <c r="V465" t="s">
        <v>80</v>
      </c>
      <c r="W465" t="s">
        <v>63</v>
      </c>
      <c r="X465" t="s">
        <v>85</v>
      </c>
      <c r="Y465" t="s">
        <v>1202</v>
      </c>
      <c r="Z465" t="s">
        <v>66</v>
      </c>
      <c r="AA465" t="s">
        <v>63</v>
      </c>
      <c r="AB465" t="s">
        <v>63</v>
      </c>
      <c r="AC465" t="s">
        <v>63</v>
      </c>
      <c r="AD465" t="s">
        <v>63</v>
      </c>
      <c r="AE465" t="s">
        <v>66</v>
      </c>
      <c r="AF465" t="s">
        <v>63</v>
      </c>
      <c r="AG465" t="s">
        <v>288</v>
      </c>
      <c r="AH465" t="s">
        <v>213</v>
      </c>
      <c r="AK465" t="s">
        <v>137</v>
      </c>
      <c r="AL465" t="s">
        <v>63</v>
      </c>
      <c r="AN465" t="s">
        <v>871</v>
      </c>
      <c r="AO465" t="s">
        <v>517</v>
      </c>
      <c r="AV465" t="s">
        <v>1203</v>
      </c>
      <c r="AW465" t="s">
        <v>142</v>
      </c>
      <c r="AX465" t="s">
        <v>143</v>
      </c>
      <c r="AY465" t="s">
        <v>473</v>
      </c>
      <c r="AZ465" t="s">
        <v>63</v>
      </c>
    </row>
    <row r="466" spans="1:59" hidden="1" x14ac:dyDescent="0.25">
      <c r="A466" t="s">
        <v>1199</v>
      </c>
      <c r="B466" t="s">
        <v>1200</v>
      </c>
      <c r="C466" t="s">
        <v>1201</v>
      </c>
      <c r="D466" t="s">
        <v>493</v>
      </c>
      <c r="E466" t="s">
        <v>60</v>
      </c>
      <c r="G466" t="s">
        <v>1168</v>
      </c>
      <c r="I466" t="s">
        <v>63</v>
      </c>
      <c r="J466" t="s">
        <v>64</v>
      </c>
      <c r="L466" t="s">
        <v>73</v>
      </c>
      <c r="M466" t="s">
        <v>63</v>
      </c>
      <c r="N466" t="s">
        <v>80</v>
      </c>
      <c r="O466" t="s">
        <v>63</v>
      </c>
      <c r="R466" t="s">
        <v>83</v>
      </c>
      <c r="S466" t="s">
        <v>63</v>
      </c>
      <c r="T466" t="s">
        <v>63</v>
      </c>
      <c r="U466" t="s">
        <v>63</v>
      </c>
      <c r="V466" t="s">
        <v>80</v>
      </c>
      <c r="W466" t="s">
        <v>63</v>
      </c>
      <c r="X466" t="s">
        <v>85</v>
      </c>
      <c r="Y466" t="s">
        <v>1202</v>
      </c>
      <c r="Z466" t="s">
        <v>66</v>
      </c>
      <c r="AA466" t="s">
        <v>63</v>
      </c>
      <c r="AB466" t="s">
        <v>63</v>
      </c>
      <c r="AC466" t="s">
        <v>63</v>
      </c>
      <c r="AD466" t="s">
        <v>63</v>
      </c>
      <c r="AE466" t="s">
        <v>66</v>
      </c>
      <c r="AF466" t="s">
        <v>63</v>
      </c>
      <c r="AG466" t="s">
        <v>288</v>
      </c>
      <c r="AH466" t="s">
        <v>213</v>
      </c>
      <c r="AK466" t="s">
        <v>137</v>
      </c>
      <c r="AL466" t="s">
        <v>63</v>
      </c>
      <c r="AN466" t="s">
        <v>871</v>
      </c>
      <c r="AO466" t="s">
        <v>517</v>
      </c>
      <c r="AV466" t="s">
        <v>1204</v>
      </c>
      <c r="AW466" t="s">
        <v>203</v>
      </c>
      <c r="AX466" t="s">
        <v>143</v>
      </c>
      <c r="AY466" t="s">
        <v>402</v>
      </c>
      <c r="AZ466" t="s">
        <v>63</v>
      </c>
      <c r="BA466" t="s">
        <v>1205</v>
      </c>
    </row>
    <row r="467" spans="1:59" hidden="1" x14ac:dyDescent="0.25">
      <c r="A467" t="s">
        <v>1199</v>
      </c>
      <c r="B467" t="s">
        <v>1200</v>
      </c>
      <c r="C467" t="s">
        <v>1201</v>
      </c>
      <c r="D467" t="s">
        <v>493</v>
      </c>
      <c r="E467" t="s">
        <v>60</v>
      </c>
      <c r="G467" t="s">
        <v>1168</v>
      </c>
      <c r="I467" t="s">
        <v>63</v>
      </c>
      <c r="J467" t="s">
        <v>64</v>
      </c>
      <c r="L467" t="s">
        <v>73</v>
      </c>
      <c r="M467" t="s">
        <v>63</v>
      </c>
      <c r="N467" t="s">
        <v>80</v>
      </c>
      <c r="O467" t="s">
        <v>63</v>
      </c>
      <c r="R467" t="s">
        <v>83</v>
      </c>
      <c r="S467" t="s">
        <v>63</v>
      </c>
      <c r="T467" t="s">
        <v>63</v>
      </c>
      <c r="U467" t="s">
        <v>63</v>
      </c>
      <c r="V467" t="s">
        <v>80</v>
      </c>
      <c r="W467" t="s">
        <v>63</v>
      </c>
      <c r="X467" t="s">
        <v>85</v>
      </c>
      <c r="Y467" t="s">
        <v>1202</v>
      </c>
      <c r="Z467" t="s">
        <v>66</v>
      </c>
      <c r="AA467" t="s">
        <v>63</v>
      </c>
      <c r="AB467" t="s">
        <v>63</v>
      </c>
      <c r="AC467" t="s">
        <v>63</v>
      </c>
      <c r="AD467" t="s">
        <v>63</v>
      </c>
      <c r="AE467" t="s">
        <v>66</v>
      </c>
      <c r="AF467" t="s">
        <v>63</v>
      </c>
      <c r="AG467" t="s">
        <v>288</v>
      </c>
      <c r="AH467" t="s">
        <v>213</v>
      </c>
      <c r="AK467" t="s">
        <v>137</v>
      </c>
      <c r="AL467" t="s">
        <v>63</v>
      </c>
      <c r="AN467" t="s">
        <v>871</v>
      </c>
      <c r="AO467" t="s">
        <v>517</v>
      </c>
      <c r="AV467" t="s">
        <v>1206</v>
      </c>
      <c r="AW467" t="s">
        <v>203</v>
      </c>
      <c r="AX467" t="s">
        <v>143</v>
      </c>
      <c r="AY467" t="s">
        <v>1207</v>
      </c>
      <c r="AZ467" t="s">
        <v>63</v>
      </c>
      <c r="BA467" t="s">
        <v>1208</v>
      </c>
    </row>
    <row r="468" spans="1:59" hidden="1" x14ac:dyDescent="0.25">
      <c r="A468" t="s">
        <v>1199</v>
      </c>
      <c r="B468" t="s">
        <v>1200</v>
      </c>
      <c r="C468" t="s">
        <v>1201</v>
      </c>
      <c r="D468" t="s">
        <v>493</v>
      </c>
      <c r="E468" t="s">
        <v>60</v>
      </c>
      <c r="G468" t="s">
        <v>1168</v>
      </c>
      <c r="I468" t="s">
        <v>63</v>
      </c>
      <c r="J468" t="s">
        <v>64</v>
      </c>
      <c r="L468" t="s">
        <v>73</v>
      </c>
      <c r="M468" t="s">
        <v>63</v>
      </c>
      <c r="N468" t="s">
        <v>80</v>
      </c>
      <c r="O468" t="s">
        <v>63</v>
      </c>
      <c r="R468" t="s">
        <v>83</v>
      </c>
      <c r="S468" t="s">
        <v>63</v>
      </c>
      <c r="T468" t="s">
        <v>63</v>
      </c>
      <c r="U468" t="s">
        <v>63</v>
      </c>
      <c r="V468" t="s">
        <v>80</v>
      </c>
      <c r="W468" t="s">
        <v>63</v>
      </c>
      <c r="X468" t="s">
        <v>85</v>
      </c>
      <c r="Y468" t="s">
        <v>1202</v>
      </c>
      <c r="Z468" t="s">
        <v>66</v>
      </c>
      <c r="AA468" t="s">
        <v>63</v>
      </c>
      <c r="AB468" t="s">
        <v>63</v>
      </c>
      <c r="AC468" t="s">
        <v>63</v>
      </c>
      <c r="AD468" t="s">
        <v>63</v>
      </c>
      <c r="AE468" t="s">
        <v>66</v>
      </c>
      <c r="AF468" t="s">
        <v>63</v>
      </c>
      <c r="AG468" t="s">
        <v>288</v>
      </c>
      <c r="AH468" t="s">
        <v>213</v>
      </c>
      <c r="AK468" t="s">
        <v>137</v>
      </c>
      <c r="AL468" t="s">
        <v>63</v>
      </c>
      <c r="AN468" t="s">
        <v>871</v>
      </c>
      <c r="AO468" t="s">
        <v>517</v>
      </c>
      <c r="AV468" t="s">
        <v>1209</v>
      </c>
      <c r="AW468" t="s">
        <v>203</v>
      </c>
      <c r="AX468" t="s">
        <v>143</v>
      </c>
      <c r="AY468" t="s">
        <v>404</v>
      </c>
      <c r="AZ468" t="s">
        <v>63</v>
      </c>
      <c r="BA468" t="s">
        <v>1205</v>
      </c>
    </row>
    <row r="469" spans="1:59" hidden="1" x14ac:dyDescent="0.25">
      <c r="A469" t="s">
        <v>1199</v>
      </c>
      <c r="B469" t="s">
        <v>1200</v>
      </c>
      <c r="C469" t="s">
        <v>1201</v>
      </c>
      <c r="D469" t="s">
        <v>493</v>
      </c>
      <c r="E469" t="s">
        <v>60</v>
      </c>
      <c r="G469" t="s">
        <v>1168</v>
      </c>
      <c r="I469" t="s">
        <v>63</v>
      </c>
      <c r="J469" t="s">
        <v>64</v>
      </c>
      <c r="L469" t="s">
        <v>73</v>
      </c>
      <c r="M469" t="s">
        <v>63</v>
      </c>
      <c r="N469" t="s">
        <v>80</v>
      </c>
      <c r="O469" t="s">
        <v>63</v>
      </c>
      <c r="R469" t="s">
        <v>83</v>
      </c>
      <c r="S469" t="s">
        <v>63</v>
      </c>
      <c r="T469" t="s">
        <v>63</v>
      </c>
      <c r="U469" t="s">
        <v>63</v>
      </c>
      <c r="V469" t="s">
        <v>80</v>
      </c>
      <c r="W469" t="s">
        <v>63</v>
      </c>
      <c r="X469" t="s">
        <v>85</v>
      </c>
      <c r="Y469" t="s">
        <v>1202</v>
      </c>
      <c r="Z469" t="s">
        <v>66</v>
      </c>
      <c r="AA469" t="s">
        <v>63</v>
      </c>
      <c r="AB469" t="s">
        <v>63</v>
      </c>
      <c r="AC469" t="s">
        <v>63</v>
      </c>
      <c r="AD469" t="s">
        <v>63</v>
      </c>
      <c r="AE469" t="s">
        <v>66</v>
      </c>
      <c r="AF469" t="s">
        <v>63</v>
      </c>
      <c r="AG469" t="s">
        <v>288</v>
      </c>
      <c r="AH469" t="s">
        <v>213</v>
      </c>
      <c r="AK469" t="s">
        <v>137</v>
      </c>
      <c r="AL469" t="s">
        <v>63</v>
      </c>
      <c r="AN469" t="s">
        <v>871</v>
      </c>
      <c r="AO469" t="s">
        <v>517</v>
      </c>
      <c r="AV469" t="s">
        <v>1210</v>
      </c>
      <c r="AW469" t="s">
        <v>203</v>
      </c>
      <c r="AX469" t="s">
        <v>143</v>
      </c>
      <c r="AY469" t="s">
        <v>399</v>
      </c>
      <c r="AZ469" t="s">
        <v>63</v>
      </c>
      <c r="BA469" t="s">
        <v>1211</v>
      </c>
    </row>
    <row r="470" spans="1:59" hidden="1" x14ac:dyDescent="0.25">
      <c r="A470" t="s">
        <v>1199</v>
      </c>
      <c r="B470" t="s">
        <v>1200</v>
      </c>
      <c r="C470" t="s">
        <v>1201</v>
      </c>
      <c r="D470" t="s">
        <v>493</v>
      </c>
      <c r="E470" t="s">
        <v>60</v>
      </c>
      <c r="G470" t="s">
        <v>1168</v>
      </c>
      <c r="I470" t="s">
        <v>63</v>
      </c>
      <c r="J470" t="s">
        <v>64</v>
      </c>
      <c r="L470" t="s">
        <v>73</v>
      </c>
      <c r="M470" t="s">
        <v>63</v>
      </c>
      <c r="N470" t="s">
        <v>80</v>
      </c>
      <c r="O470" t="s">
        <v>63</v>
      </c>
      <c r="R470" t="s">
        <v>83</v>
      </c>
      <c r="S470" t="s">
        <v>63</v>
      </c>
      <c r="T470" t="s">
        <v>63</v>
      </c>
      <c r="U470" t="s">
        <v>63</v>
      </c>
      <c r="V470" t="s">
        <v>80</v>
      </c>
      <c r="W470" t="s">
        <v>63</v>
      </c>
      <c r="X470" t="s">
        <v>85</v>
      </c>
      <c r="Y470" t="s">
        <v>1202</v>
      </c>
      <c r="Z470" t="s">
        <v>66</v>
      </c>
      <c r="AA470" t="s">
        <v>63</v>
      </c>
      <c r="AB470" t="s">
        <v>63</v>
      </c>
      <c r="AC470" t="s">
        <v>63</v>
      </c>
      <c r="AD470" t="s">
        <v>63</v>
      </c>
      <c r="AE470" t="s">
        <v>66</v>
      </c>
      <c r="AF470" t="s">
        <v>63</v>
      </c>
      <c r="AG470" t="s">
        <v>288</v>
      </c>
      <c r="AH470" t="s">
        <v>213</v>
      </c>
      <c r="AK470" t="s">
        <v>137</v>
      </c>
      <c r="AL470" t="s">
        <v>63</v>
      </c>
      <c r="AN470" t="s">
        <v>871</v>
      </c>
      <c r="AO470" t="s">
        <v>517</v>
      </c>
      <c r="AV470" t="s">
        <v>1212</v>
      </c>
      <c r="AW470" t="s">
        <v>142</v>
      </c>
      <c r="AX470" t="s">
        <v>143</v>
      </c>
      <c r="AY470" t="s">
        <v>1213</v>
      </c>
      <c r="AZ470" t="s">
        <v>63</v>
      </c>
    </row>
    <row r="471" spans="1:59" hidden="1" x14ac:dyDescent="0.25">
      <c r="A471" t="s">
        <v>1199</v>
      </c>
      <c r="B471" t="s">
        <v>1200</v>
      </c>
      <c r="C471" t="s">
        <v>1201</v>
      </c>
      <c r="D471" t="s">
        <v>493</v>
      </c>
      <c r="E471" t="s">
        <v>60</v>
      </c>
      <c r="G471" t="s">
        <v>1168</v>
      </c>
      <c r="I471" t="s">
        <v>63</v>
      </c>
      <c r="J471" t="s">
        <v>64</v>
      </c>
      <c r="L471" t="s">
        <v>73</v>
      </c>
      <c r="M471" t="s">
        <v>63</v>
      </c>
      <c r="N471" t="s">
        <v>80</v>
      </c>
      <c r="O471" t="s">
        <v>63</v>
      </c>
      <c r="R471" t="s">
        <v>83</v>
      </c>
      <c r="S471" t="s">
        <v>63</v>
      </c>
      <c r="T471" t="s">
        <v>63</v>
      </c>
      <c r="U471" t="s">
        <v>63</v>
      </c>
      <c r="V471" t="s">
        <v>80</v>
      </c>
      <c r="W471" t="s">
        <v>63</v>
      </c>
      <c r="X471" t="s">
        <v>85</v>
      </c>
      <c r="Y471" t="s">
        <v>1202</v>
      </c>
      <c r="Z471" t="s">
        <v>66</v>
      </c>
      <c r="AA471" t="s">
        <v>63</v>
      </c>
      <c r="AB471" t="s">
        <v>63</v>
      </c>
      <c r="AC471" t="s">
        <v>63</v>
      </c>
      <c r="AD471" t="s">
        <v>63</v>
      </c>
      <c r="AE471" t="s">
        <v>66</v>
      </c>
      <c r="AF471" t="s">
        <v>63</v>
      </c>
      <c r="AG471" t="s">
        <v>288</v>
      </c>
      <c r="AH471" t="s">
        <v>213</v>
      </c>
      <c r="AK471" t="s">
        <v>137</v>
      </c>
      <c r="AL471" t="s">
        <v>63</v>
      </c>
      <c r="AN471" t="s">
        <v>871</v>
      </c>
      <c r="AO471" t="s">
        <v>517</v>
      </c>
      <c r="AV471" t="s">
        <v>1214</v>
      </c>
      <c r="AW471" t="s">
        <v>169</v>
      </c>
      <c r="AX471" t="s">
        <v>143</v>
      </c>
      <c r="AY471" t="s">
        <v>1215</v>
      </c>
      <c r="AZ471" t="s">
        <v>63</v>
      </c>
    </row>
    <row r="472" spans="1:59" hidden="1" x14ac:dyDescent="0.25">
      <c r="A472" t="s">
        <v>1216</v>
      </c>
      <c r="B472" t="s">
        <v>1217</v>
      </c>
      <c r="C472" t="s">
        <v>1218</v>
      </c>
      <c r="D472" t="s">
        <v>109</v>
      </c>
      <c r="E472" t="s">
        <v>60</v>
      </c>
      <c r="F472" t="s">
        <v>1220</v>
      </c>
      <c r="G472" t="s">
        <v>1168</v>
      </c>
      <c r="I472" t="s">
        <v>63</v>
      </c>
      <c r="J472" t="s">
        <v>64</v>
      </c>
      <c r="L472" t="s">
        <v>73</v>
      </c>
      <c r="M472" t="s">
        <v>63</v>
      </c>
      <c r="N472" t="s">
        <v>80</v>
      </c>
      <c r="O472" t="s">
        <v>63</v>
      </c>
      <c r="R472" t="s">
        <v>83</v>
      </c>
      <c r="S472" s="3" t="s">
        <v>80</v>
      </c>
      <c r="T472" t="s">
        <v>63</v>
      </c>
      <c r="U472" t="s">
        <v>63</v>
      </c>
      <c r="V472" t="s">
        <v>110</v>
      </c>
      <c r="W472" t="s">
        <v>63</v>
      </c>
      <c r="X472" t="s">
        <v>85</v>
      </c>
      <c r="Y472" t="s">
        <v>1221</v>
      </c>
      <c r="Z472" s="3" t="s">
        <v>66</v>
      </c>
      <c r="AA472" t="s">
        <v>63</v>
      </c>
      <c r="AB472" t="s">
        <v>63</v>
      </c>
      <c r="AC472" s="3" t="s">
        <v>66</v>
      </c>
      <c r="AD472" s="3" t="s">
        <v>66</v>
      </c>
      <c r="AE472" t="s">
        <v>66</v>
      </c>
      <c r="AF472" t="s">
        <v>63</v>
      </c>
      <c r="AG472" t="s">
        <v>288</v>
      </c>
      <c r="AH472" t="s">
        <v>78</v>
      </c>
      <c r="AJ472" t="s">
        <v>63</v>
      </c>
      <c r="AL472" t="s">
        <v>63</v>
      </c>
      <c r="AN472" t="s">
        <v>871</v>
      </c>
      <c r="AP472" t="s">
        <v>1222</v>
      </c>
      <c r="AQ472" t="s">
        <v>414</v>
      </c>
      <c r="AR472" t="s">
        <v>102</v>
      </c>
      <c r="AS472" t="s">
        <v>194</v>
      </c>
      <c r="AT472" t="s">
        <v>63</v>
      </c>
      <c r="BG472" s="3" t="s">
        <v>2489</v>
      </c>
    </row>
    <row r="473" spans="1:59" hidden="1" x14ac:dyDescent="0.25">
      <c r="A473" t="s">
        <v>1216</v>
      </c>
      <c r="B473" t="s">
        <v>1217</v>
      </c>
      <c r="C473" t="s">
        <v>1218</v>
      </c>
      <c r="D473" t="s">
        <v>109</v>
      </c>
      <c r="E473" t="s">
        <v>60</v>
      </c>
      <c r="F473" t="s">
        <v>1220</v>
      </c>
      <c r="G473" t="s">
        <v>1168</v>
      </c>
      <c r="I473" t="s">
        <v>63</v>
      </c>
      <c r="J473" t="s">
        <v>64</v>
      </c>
      <c r="L473" t="s">
        <v>73</v>
      </c>
      <c r="M473" t="s">
        <v>63</v>
      </c>
      <c r="N473" t="s">
        <v>80</v>
      </c>
      <c r="O473" t="s">
        <v>63</v>
      </c>
      <c r="R473" t="s">
        <v>83</v>
      </c>
      <c r="S473" s="3" t="s">
        <v>80</v>
      </c>
      <c r="T473" t="s">
        <v>63</v>
      </c>
      <c r="U473" t="s">
        <v>63</v>
      </c>
      <c r="V473" t="s">
        <v>110</v>
      </c>
      <c r="W473" t="s">
        <v>63</v>
      </c>
      <c r="X473" t="s">
        <v>85</v>
      </c>
      <c r="Y473" t="s">
        <v>1221</v>
      </c>
      <c r="Z473" s="3" t="s">
        <v>66</v>
      </c>
      <c r="AA473" t="s">
        <v>63</v>
      </c>
      <c r="AB473" t="s">
        <v>63</v>
      </c>
      <c r="AC473" s="3" t="s">
        <v>66</v>
      </c>
      <c r="AD473" s="3" t="s">
        <v>66</v>
      </c>
      <c r="AE473" t="s">
        <v>66</v>
      </c>
      <c r="AF473" t="s">
        <v>63</v>
      </c>
      <c r="AG473" t="s">
        <v>288</v>
      </c>
      <c r="AH473" t="s">
        <v>78</v>
      </c>
      <c r="AJ473" t="s">
        <v>63</v>
      </c>
      <c r="AL473" t="s">
        <v>63</v>
      </c>
      <c r="AN473" t="s">
        <v>871</v>
      </c>
      <c r="AP473" t="s">
        <v>1223</v>
      </c>
      <c r="AQ473" t="s">
        <v>414</v>
      </c>
      <c r="AR473" t="s">
        <v>102</v>
      </c>
      <c r="AS473" t="s">
        <v>190</v>
      </c>
      <c r="AT473" t="s">
        <v>63</v>
      </c>
      <c r="BG473" s="3" t="s">
        <v>2489</v>
      </c>
    </row>
    <row r="474" spans="1:59" hidden="1" x14ac:dyDescent="0.25">
      <c r="A474" t="s">
        <v>1216</v>
      </c>
      <c r="B474" t="s">
        <v>1217</v>
      </c>
      <c r="C474" t="s">
        <v>1218</v>
      </c>
      <c r="D474" t="s">
        <v>109</v>
      </c>
      <c r="E474" t="s">
        <v>60</v>
      </c>
      <c r="F474" t="s">
        <v>1220</v>
      </c>
      <c r="G474" t="s">
        <v>1168</v>
      </c>
      <c r="I474" t="s">
        <v>63</v>
      </c>
      <c r="J474" t="s">
        <v>64</v>
      </c>
      <c r="L474" t="s">
        <v>73</v>
      </c>
      <c r="M474" t="s">
        <v>63</v>
      </c>
      <c r="N474" t="s">
        <v>80</v>
      </c>
      <c r="O474" t="s">
        <v>63</v>
      </c>
      <c r="R474" t="s">
        <v>83</v>
      </c>
      <c r="S474" s="3" t="s">
        <v>80</v>
      </c>
      <c r="T474" t="s">
        <v>63</v>
      </c>
      <c r="U474" t="s">
        <v>63</v>
      </c>
      <c r="V474" t="s">
        <v>110</v>
      </c>
      <c r="W474" t="s">
        <v>63</v>
      </c>
      <c r="X474" t="s">
        <v>85</v>
      </c>
      <c r="Y474" t="s">
        <v>1221</v>
      </c>
      <c r="Z474" s="3" t="s">
        <v>66</v>
      </c>
      <c r="AA474" t="s">
        <v>63</v>
      </c>
      <c r="AB474" t="s">
        <v>63</v>
      </c>
      <c r="AC474" s="3" t="s">
        <v>66</v>
      </c>
      <c r="AD474" s="3" t="s">
        <v>66</v>
      </c>
      <c r="AE474" t="s">
        <v>66</v>
      </c>
      <c r="AF474" t="s">
        <v>63</v>
      </c>
      <c r="AG474" t="s">
        <v>288</v>
      </c>
      <c r="AH474" t="s">
        <v>78</v>
      </c>
      <c r="AJ474" t="s">
        <v>63</v>
      </c>
      <c r="AL474" t="s">
        <v>63</v>
      </c>
      <c r="AN474" t="s">
        <v>871</v>
      </c>
      <c r="AP474" t="s">
        <v>1224</v>
      </c>
      <c r="AQ474" t="s">
        <v>414</v>
      </c>
      <c r="AR474" t="s">
        <v>102</v>
      </c>
      <c r="AS474" t="s">
        <v>97</v>
      </c>
      <c r="AT474" t="s">
        <v>63</v>
      </c>
      <c r="BG474" s="3" t="s">
        <v>2489</v>
      </c>
    </row>
    <row r="475" spans="1:59" hidden="1" x14ac:dyDescent="0.25">
      <c r="A475" t="s">
        <v>1216</v>
      </c>
      <c r="B475" t="s">
        <v>1217</v>
      </c>
      <c r="C475" t="s">
        <v>1218</v>
      </c>
      <c r="D475" t="s">
        <v>109</v>
      </c>
      <c r="E475" t="s">
        <v>60</v>
      </c>
      <c r="F475" t="s">
        <v>1220</v>
      </c>
      <c r="G475" t="s">
        <v>1168</v>
      </c>
      <c r="I475" t="s">
        <v>63</v>
      </c>
      <c r="J475" t="s">
        <v>64</v>
      </c>
      <c r="L475" t="s">
        <v>73</v>
      </c>
      <c r="M475" t="s">
        <v>63</v>
      </c>
      <c r="N475" t="s">
        <v>80</v>
      </c>
      <c r="O475" t="s">
        <v>63</v>
      </c>
      <c r="R475" t="s">
        <v>83</v>
      </c>
      <c r="S475" s="3" t="s">
        <v>80</v>
      </c>
      <c r="T475" t="s">
        <v>63</v>
      </c>
      <c r="U475" t="s">
        <v>63</v>
      </c>
      <c r="V475" t="s">
        <v>110</v>
      </c>
      <c r="W475" t="s">
        <v>63</v>
      </c>
      <c r="X475" t="s">
        <v>85</v>
      </c>
      <c r="Y475" t="s">
        <v>1221</v>
      </c>
      <c r="Z475" s="3" t="s">
        <v>66</v>
      </c>
      <c r="AA475" t="s">
        <v>63</v>
      </c>
      <c r="AB475" t="s">
        <v>63</v>
      </c>
      <c r="AC475" s="3" t="s">
        <v>66</v>
      </c>
      <c r="AD475" s="3" t="s">
        <v>66</v>
      </c>
      <c r="AE475" t="s">
        <v>66</v>
      </c>
      <c r="AF475" t="s">
        <v>63</v>
      </c>
      <c r="AG475" t="s">
        <v>288</v>
      </c>
      <c r="AH475" t="s">
        <v>78</v>
      </c>
      <c r="AJ475" t="s">
        <v>63</v>
      </c>
      <c r="AL475" t="s">
        <v>63</v>
      </c>
      <c r="AN475" t="s">
        <v>871</v>
      </c>
      <c r="AP475" t="s">
        <v>1225</v>
      </c>
      <c r="AQ475" t="s">
        <v>414</v>
      </c>
      <c r="AR475" t="s">
        <v>259</v>
      </c>
      <c r="AS475" t="s">
        <v>1226</v>
      </c>
      <c r="AT475" t="s">
        <v>66</v>
      </c>
      <c r="BG475" s="3" t="s">
        <v>2489</v>
      </c>
    </row>
    <row r="476" spans="1:59" hidden="1" x14ac:dyDescent="0.25">
      <c r="A476" t="s">
        <v>1216</v>
      </c>
      <c r="B476" t="s">
        <v>1217</v>
      </c>
      <c r="C476" t="s">
        <v>1218</v>
      </c>
      <c r="D476" t="s">
        <v>109</v>
      </c>
      <c r="E476" t="s">
        <v>60</v>
      </c>
      <c r="F476" t="s">
        <v>1220</v>
      </c>
      <c r="G476" t="s">
        <v>1168</v>
      </c>
      <c r="I476" t="s">
        <v>63</v>
      </c>
      <c r="J476" t="s">
        <v>64</v>
      </c>
      <c r="L476" t="s">
        <v>73</v>
      </c>
      <c r="M476" t="s">
        <v>63</v>
      </c>
      <c r="N476" t="s">
        <v>80</v>
      </c>
      <c r="O476" t="s">
        <v>63</v>
      </c>
      <c r="R476" t="s">
        <v>83</v>
      </c>
      <c r="S476" s="3" t="s">
        <v>80</v>
      </c>
      <c r="T476" t="s">
        <v>63</v>
      </c>
      <c r="U476" t="s">
        <v>63</v>
      </c>
      <c r="V476" t="s">
        <v>110</v>
      </c>
      <c r="W476" t="s">
        <v>63</v>
      </c>
      <c r="X476" t="s">
        <v>85</v>
      </c>
      <c r="Y476" t="s">
        <v>1221</v>
      </c>
      <c r="Z476" s="3" t="s">
        <v>66</v>
      </c>
      <c r="AA476" t="s">
        <v>63</v>
      </c>
      <c r="AB476" t="s">
        <v>63</v>
      </c>
      <c r="AC476" s="3" t="s">
        <v>66</v>
      </c>
      <c r="AD476" s="3" t="s">
        <v>66</v>
      </c>
      <c r="AE476" t="s">
        <v>66</v>
      </c>
      <c r="AF476" t="s">
        <v>63</v>
      </c>
      <c r="AG476" t="s">
        <v>288</v>
      </c>
      <c r="AH476" t="s">
        <v>78</v>
      </c>
      <c r="AJ476" t="s">
        <v>63</v>
      </c>
      <c r="AL476" t="s">
        <v>63</v>
      </c>
      <c r="AN476" t="s">
        <v>871</v>
      </c>
      <c r="AP476" t="s">
        <v>1227</v>
      </c>
      <c r="AQ476" t="s">
        <v>414</v>
      </c>
      <c r="AR476" t="s">
        <v>102</v>
      </c>
      <c r="AS476" t="s">
        <v>334</v>
      </c>
      <c r="AT476" t="s">
        <v>66</v>
      </c>
      <c r="BG476" s="3" t="s">
        <v>2489</v>
      </c>
    </row>
    <row r="477" spans="1:59" hidden="1" x14ac:dyDescent="0.25">
      <c r="A477" t="s">
        <v>1228</v>
      </c>
      <c r="B477" t="s">
        <v>1229</v>
      </c>
      <c r="C477" t="s">
        <v>1230</v>
      </c>
      <c r="D477" t="s">
        <v>493</v>
      </c>
      <c r="E477" t="s">
        <v>60</v>
      </c>
      <c r="G477" t="s">
        <v>78</v>
      </c>
      <c r="I477" t="s">
        <v>63</v>
      </c>
      <c r="J477" t="s">
        <v>64</v>
      </c>
      <c r="L477" t="s">
        <v>65</v>
      </c>
      <c r="M477" t="s">
        <v>63</v>
      </c>
      <c r="N477" t="s">
        <v>80</v>
      </c>
      <c r="O477" t="s">
        <v>63</v>
      </c>
      <c r="R477" t="s">
        <v>83</v>
      </c>
      <c r="S477" t="s">
        <v>63</v>
      </c>
      <c r="T477" t="s">
        <v>63</v>
      </c>
      <c r="U477" t="s">
        <v>63</v>
      </c>
      <c r="V477" t="s">
        <v>80</v>
      </c>
      <c r="W477" t="s">
        <v>63</v>
      </c>
      <c r="X477" t="s">
        <v>110</v>
      </c>
      <c r="Z477" t="s">
        <v>66</v>
      </c>
      <c r="AA477" t="s">
        <v>63</v>
      </c>
      <c r="AB477" t="s">
        <v>66</v>
      </c>
      <c r="AC477" t="s">
        <v>66</v>
      </c>
      <c r="AD477" t="s">
        <v>63</v>
      </c>
      <c r="AE477" t="s">
        <v>63</v>
      </c>
      <c r="AF477" t="s">
        <v>63</v>
      </c>
      <c r="AG477" t="s">
        <v>81</v>
      </c>
      <c r="AH477" t="s">
        <v>78</v>
      </c>
      <c r="AJ477" t="s">
        <v>63</v>
      </c>
      <c r="AL477" t="s">
        <v>63</v>
      </c>
      <c r="AM477" t="s">
        <v>1231</v>
      </c>
      <c r="AN477" t="s">
        <v>974</v>
      </c>
      <c r="AO477" t="s">
        <v>517</v>
      </c>
      <c r="AP477" t="s">
        <v>1063</v>
      </c>
      <c r="AQ477" t="s">
        <v>89</v>
      </c>
      <c r="AR477" t="s">
        <v>1025</v>
      </c>
      <c r="AS477" t="s">
        <v>91</v>
      </c>
      <c r="AT477" t="s">
        <v>63</v>
      </c>
    </row>
    <row r="478" spans="1:59" hidden="1" x14ac:dyDescent="0.25">
      <c r="A478" t="s">
        <v>1228</v>
      </c>
      <c r="B478" t="s">
        <v>1229</v>
      </c>
      <c r="C478" t="s">
        <v>1230</v>
      </c>
      <c r="D478" t="s">
        <v>493</v>
      </c>
      <c r="E478" t="s">
        <v>60</v>
      </c>
      <c r="G478" t="s">
        <v>78</v>
      </c>
      <c r="I478" t="s">
        <v>63</v>
      </c>
      <c r="J478" t="s">
        <v>64</v>
      </c>
      <c r="L478" t="s">
        <v>65</v>
      </c>
      <c r="M478" t="s">
        <v>63</v>
      </c>
      <c r="N478" t="s">
        <v>80</v>
      </c>
      <c r="O478" t="s">
        <v>63</v>
      </c>
      <c r="R478" t="s">
        <v>83</v>
      </c>
      <c r="S478" t="s">
        <v>63</v>
      </c>
      <c r="T478" t="s">
        <v>63</v>
      </c>
      <c r="U478" t="s">
        <v>63</v>
      </c>
      <c r="V478" t="s">
        <v>80</v>
      </c>
      <c r="W478" t="s">
        <v>63</v>
      </c>
      <c r="X478" t="s">
        <v>110</v>
      </c>
      <c r="Z478" t="s">
        <v>66</v>
      </c>
      <c r="AA478" t="s">
        <v>63</v>
      </c>
      <c r="AB478" t="s">
        <v>66</v>
      </c>
      <c r="AC478" t="s">
        <v>66</v>
      </c>
      <c r="AD478" t="s">
        <v>63</v>
      </c>
      <c r="AE478" t="s">
        <v>63</v>
      </c>
      <c r="AF478" t="s">
        <v>63</v>
      </c>
      <c r="AG478" t="s">
        <v>81</v>
      </c>
      <c r="AH478" t="s">
        <v>78</v>
      </c>
      <c r="AJ478" t="s">
        <v>63</v>
      </c>
      <c r="AL478" t="s">
        <v>63</v>
      </c>
      <c r="AM478" t="s">
        <v>1231</v>
      </c>
      <c r="AN478" t="s">
        <v>974</v>
      </c>
      <c r="AO478" t="s">
        <v>517</v>
      </c>
      <c r="AP478" t="s">
        <v>1232</v>
      </c>
      <c r="AQ478" t="s">
        <v>1233</v>
      </c>
      <c r="AR478" t="s">
        <v>1025</v>
      </c>
      <c r="AS478" t="s">
        <v>91</v>
      </c>
      <c r="AT478" t="s">
        <v>63</v>
      </c>
    </row>
    <row r="479" spans="1:59" hidden="1" x14ac:dyDescent="0.25">
      <c r="A479" t="s">
        <v>1228</v>
      </c>
      <c r="B479" t="s">
        <v>1229</v>
      </c>
      <c r="C479" t="s">
        <v>1230</v>
      </c>
      <c r="D479" t="s">
        <v>493</v>
      </c>
      <c r="E479" t="s">
        <v>60</v>
      </c>
      <c r="G479" t="s">
        <v>78</v>
      </c>
      <c r="I479" t="s">
        <v>63</v>
      </c>
      <c r="J479" t="s">
        <v>64</v>
      </c>
      <c r="L479" t="s">
        <v>65</v>
      </c>
      <c r="M479" t="s">
        <v>63</v>
      </c>
      <c r="N479" t="s">
        <v>80</v>
      </c>
      <c r="O479" t="s">
        <v>63</v>
      </c>
      <c r="R479" t="s">
        <v>83</v>
      </c>
      <c r="S479" t="s">
        <v>63</v>
      </c>
      <c r="T479" t="s">
        <v>63</v>
      </c>
      <c r="U479" t="s">
        <v>63</v>
      </c>
      <c r="V479" t="s">
        <v>80</v>
      </c>
      <c r="W479" t="s">
        <v>63</v>
      </c>
      <c r="X479" t="s">
        <v>110</v>
      </c>
      <c r="Z479" t="s">
        <v>66</v>
      </c>
      <c r="AA479" t="s">
        <v>63</v>
      </c>
      <c r="AB479" t="s">
        <v>66</v>
      </c>
      <c r="AC479" t="s">
        <v>66</v>
      </c>
      <c r="AD479" t="s">
        <v>63</v>
      </c>
      <c r="AE479" t="s">
        <v>63</v>
      </c>
      <c r="AF479" t="s">
        <v>63</v>
      </c>
      <c r="AG479" t="s">
        <v>81</v>
      </c>
      <c r="AH479" t="s">
        <v>78</v>
      </c>
      <c r="AJ479" t="s">
        <v>63</v>
      </c>
      <c r="AL479" t="s">
        <v>63</v>
      </c>
      <c r="AM479" t="s">
        <v>1231</v>
      </c>
      <c r="AN479" t="s">
        <v>974</v>
      </c>
      <c r="AO479" t="s">
        <v>517</v>
      </c>
      <c r="AP479" t="s">
        <v>1024</v>
      </c>
      <c r="AQ479" t="s">
        <v>89</v>
      </c>
      <c r="AR479" t="s">
        <v>1025</v>
      </c>
      <c r="AS479" t="s">
        <v>103</v>
      </c>
      <c r="AT479" t="s">
        <v>63</v>
      </c>
    </row>
    <row r="480" spans="1:59" hidden="1" x14ac:dyDescent="0.25">
      <c r="A480" t="s">
        <v>1234</v>
      </c>
      <c r="B480" t="s">
        <v>1235</v>
      </c>
      <c r="C480" t="s">
        <v>1236</v>
      </c>
      <c r="D480" t="s">
        <v>59</v>
      </c>
      <c r="E480" t="s">
        <v>60</v>
      </c>
      <c r="F480" t="s">
        <v>1237</v>
      </c>
      <c r="G480" t="s">
        <v>226</v>
      </c>
      <c r="H480" t="s">
        <v>1238</v>
      </c>
      <c r="I480" t="s">
        <v>63</v>
      </c>
      <c r="J480" t="s">
        <v>64</v>
      </c>
      <c r="L480" t="s">
        <v>73</v>
      </c>
      <c r="M480" t="s">
        <v>63</v>
      </c>
      <c r="N480" t="s">
        <v>66</v>
      </c>
      <c r="O480" t="s">
        <v>80</v>
      </c>
      <c r="P480" t="s">
        <v>15</v>
      </c>
      <c r="Q480" t="s">
        <v>1239</v>
      </c>
    </row>
    <row r="481" spans="1:59" hidden="1" x14ac:dyDescent="0.25">
      <c r="A481" t="s">
        <v>1240</v>
      </c>
      <c r="B481" t="s">
        <v>1241</v>
      </c>
      <c r="C481" t="s">
        <v>1242</v>
      </c>
      <c r="D481" t="s">
        <v>493</v>
      </c>
      <c r="E481" t="s">
        <v>60</v>
      </c>
      <c r="F481" t="s">
        <v>1243</v>
      </c>
      <c r="G481" t="s">
        <v>78</v>
      </c>
      <c r="I481" t="s">
        <v>63</v>
      </c>
      <c r="J481" t="s">
        <v>64</v>
      </c>
      <c r="L481" t="s">
        <v>65</v>
      </c>
      <c r="M481" t="s">
        <v>63</v>
      </c>
      <c r="N481" t="s">
        <v>80</v>
      </c>
      <c r="O481" t="s">
        <v>63</v>
      </c>
      <c r="R481" t="s">
        <v>83</v>
      </c>
      <c r="S481" t="s">
        <v>63</v>
      </c>
      <c r="T481" t="s">
        <v>63</v>
      </c>
      <c r="U481" t="s">
        <v>63</v>
      </c>
      <c r="V481" t="s">
        <v>80</v>
      </c>
      <c r="W481" t="s">
        <v>63</v>
      </c>
      <c r="X481" t="s">
        <v>85</v>
      </c>
      <c r="Y481" t="s">
        <v>1244</v>
      </c>
      <c r="Z481" t="s">
        <v>66</v>
      </c>
      <c r="AA481" t="s">
        <v>63</v>
      </c>
      <c r="AB481" t="s">
        <v>63</v>
      </c>
      <c r="AC481" t="s">
        <v>63</v>
      </c>
      <c r="AD481" t="s">
        <v>63</v>
      </c>
      <c r="AE481" t="s">
        <v>66</v>
      </c>
      <c r="AF481" t="s">
        <v>66</v>
      </c>
      <c r="AG481" t="s">
        <v>288</v>
      </c>
      <c r="AH481" t="s">
        <v>78</v>
      </c>
      <c r="AJ481" t="s">
        <v>63</v>
      </c>
      <c r="AL481" t="s">
        <v>63</v>
      </c>
      <c r="AN481" t="s">
        <v>532</v>
      </c>
      <c r="AO481" t="s">
        <v>517</v>
      </c>
      <c r="AP481" t="s">
        <v>1245</v>
      </c>
      <c r="AQ481" t="s">
        <v>324</v>
      </c>
      <c r="AR481" t="s">
        <v>102</v>
      </c>
      <c r="AS481" t="s">
        <v>194</v>
      </c>
      <c r="AT481" t="s">
        <v>63</v>
      </c>
    </row>
    <row r="482" spans="1:59" hidden="1" x14ac:dyDescent="0.25">
      <c r="A482" t="s">
        <v>1240</v>
      </c>
      <c r="B482" t="s">
        <v>1241</v>
      </c>
      <c r="C482" t="s">
        <v>1242</v>
      </c>
      <c r="D482" t="s">
        <v>493</v>
      </c>
      <c r="E482" t="s">
        <v>60</v>
      </c>
      <c r="F482" t="s">
        <v>1243</v>
      </c>
      <c r="G482" t="s">
        <v>78</v>
      </c>
      <c r="I482" t="s">
        <v>63</v>
      </c>
      <c r="J482" t="s">
        <v>64</v>
      </c>
      <c r="L482" t="s">
        <v>65</v>
      </c>
      <c r="M482" t="s">
        <v>63</v>
      </c>
      <c r="N482" t="s">
        <v>80</v>
      </c>
      <c r="O482" t="s">
        <v>63</v>
      </c>
      <c r="R482" t="s">
        <v>83</v>
      </c>
      <c r="S482" t="s">
        <v>63</v>
      </c>
      <c r="T482" t="s">
        <v>63</v>
      </c>
      <c r="U482" t="s">
        <v>63</v>
      </c>
      <c r="V482" t="s">
        <v>80</v>
      </c>
      <c r="W482" t="s">
        <v>63</v>
      </c>
      <c r="X482" t="s">
        <v>85</v>
      </c>
      <c r="Y482" t="s">
        <v>1244</v>
      </c>
      <c r="Z482" t="s">
        <v>66</v>
      </c>
      <c r="AA482" t="s">
        <v>63</v>
      </c>
      <c r="AB482" t="s">
        <v>63</v>
      </c>
      <c r="AC482" t="s">
        <v>63</v>
      </c>
      <c r="AD482" t="s">
        <v>63</v>
      </c>
      <c r="AE482" t="s">
        <v>66</v>
      </c>
      <c r="AF482" t="s">
        <v>66</v>
      </c>
      <c r="AG482" t="s">
        <v>288</v>
      </c>
      <c r="AH482" t="s">
        <v>78</v>
      </c>
      <c r="AJ482" t="s">
        <v>63</v>
      </c>
      <c r="AL482" t="s">
        <v>63</v>
      </c>
      <c r="AN482" t="s">
        <v>532</v>
      </c>
      <c r="AO482" t="s">
        <v>517</v>
      </c>
      <c r="AP482" t="s">
        <v>1246</v>
      </c>
      <c r="AQ482" t="s">
        <v>324</v>
      </c>
      <c r="AR482" t="s">
        <v>102</v>
      </c>
      <c r="AS482" t="s">
        <v>91</v>
      </c>
      <c r="AT482" t="s">
        <v>63</v>
      </c>
    </row>
    <row r="483" spans="1:59" hidden="1" x14ac:dyDescent="0.25">
      <c r="A483" t="s">
        <v>1240</v>
      </c>
      <c r="B483" t="s">
        <v>1241</v>
      </c>
      <c r="C483" t="s">
        <v>1242</v>
      </c>
      <c r="D483" t="s">
        <v>493</v>
      </c>
      <c r="E483" t="s">
        <v>60</v>
      </c>
      <c r="F483" t="s">
        <v>1243</v>
      </c>
      <c r="G483" t="s">
        <v>78</v>
      </c>
      <c r="I483" t="s">
        <v>63</v>
      </c>
      <c r="J483" t="s">
        <v>64</v>
      </c>
      <c r="L483" t="s">
        <v>65</v>
      </c>
      <c r="M483" t="s">
        <v>63</v>
      </c>
      <c r="N483" t="s">
        <v>80</v>
      </c>
      <c r="O483" t="s">
        <v>63</v>
      </c>
      <c r="R483" t="s">
        <v>83</v>
      </c>
      <c r="S483" t="s">
        <v>63</v>
      </c>
      <c r="T483" t="s">
        <v>63</v>
      </c>
      <c r="U483" t="s">
        <v>63</v>
      </c>
      <c r="V483" t="s">
        <v>80</v>
      </c>
      <c r="W483" t="s">
        <v>63</v>
      </c>
      <c r="X483" t="s">
        <v>85</v>
      </c>
      <c r="Y483" t="s">
        <v>1244</v>
      </c>
      <c r="Z483" t="s">
        <v>66</v>
      </c>
      <c r="AA483" t="s">
        <v>63</v>
      </c>
      <c r="AB483" t="s">
        <v>63</v>
      </c>
      <c r="AC483" t="s">
        <v>63</v>
      </c>
      <c r="AD483" t="s">
        <v>63</v>
      </c>
      <c r="AE483" t="s">
        <v>66</v>
      </c>
      <c r="AF483" t="s">
        <v>66</v>
      </c>
      <c r="AG483" t="s">
        <v>288</v>
      </c>
      <c r="AH483" t="s">
        <v>78</v>
      </c>
      <c r="AJ483" t="s">
        <v>63</v>
      </c>
      <c r="AL483" t="s">
        <v>63</v>
      </c>
      <c r="AN483" t="s">
        <v>532</v>
      </c>
      <c r="AO483" t="s">
        <v>517</v>
      </c>
      <c r="AP483" t="s">
        <v>1247</v>
      </c>
      <c r="AQ483" t="s">
        <v>1248</v>
      </c>
      <c r="AR483" t="s">
        <v>333</v>
      </c>
      <c r="AS483" t="s">
        <v>329</v>
      </c>
      <c r="AT483" t="s">
        <v>63</v>
      </c>
      <c r="AU483" t="s">
        <v>1249</v>
      </c>
    </row>
    <row r="484" spans="1:59" hidden="1" x14ac:dyDescent="0.25">
      <c r="A484" t="s">
        <v>1240</v>
      </c>
      <c r="B484" t="s">
        <v>1241</v>
      </c>
      <c r="C484" t="s">
        <v>1242</v>
      </c>
      <c r="D484" t="s">
        <v>493</v>
      </c>
      <c r="E484" t="s">
        <v>60</v>
      </c>
      <c r="F484" t="s">
        <v>1243</v>
      </c>
      <c r="G484" t="s">
        <v>78</v>
      </c>
      <c r="I484" t="s">
        <v>63</v>
      </c>
      <c r="J484" t="s">
        <v>64</v>
      </c>
      <c r="L484" t="s">
        <v>65</v>
      </c>
      <c r="M484" t="s">
        <v>63</v>
      </c>
      <c r="N484" t="s">
        <v>80</v>
      </c>
      <c r="O484" t="s">
        <v>63</v>
      </c>
      <c r="R484" t="s">
        <v>83</v>
      </c>
      <c r="S484" t="s">
        <v>63</v>
      </c>
      <c r="T484" t="s">
        <v>63</v>
      </c>
      <c r="U484" t="s">
        <v>63</v>
      </c>
      <c r="V484" t="s">
        <v>80</v>
      </c>
      <c r="W484" t="s">
        <v>63</v>
      </c>
      <c r="X484" t="s">
        <v>85</v>
      </c>
      <c r="Y484" t="s">
        <v>1244</v>
      </c>
      <c r="Z484" t="s">
        <v>66</v>
      </c>
      <c r="AA484" t="s">
        <v>63</v>
      </c>
      <c r="AB484" t="s">
        <v>63</v>
      </c>
      <c r="AC484" t="s">
        <v>63</v>
      </c>
      <c r="AD484" t="s">
        <v>63</v>
      </c>
      <c r="AE484" t="s">
        <v>66</v>
      </c>
      <c r="AF484" t="s">
        <v>66</v>
      </c>
      <c r="AG484" t="s">
        <v>288</v>
      </c>
      <c r="AH484" t="s">
        <v>78</v>
      </c>
      <c r="AJ484" t="s">
        <v>63</v>
      </c>
      <c r="AL484" t="s">
        <v>63</v>
      </c>
      <c r="AN484" t="s">
        <v>532</v>
      </c>
      <c r="AO484" t="s">
        <v>517</v>
      </c>
      <c r="AP484" t="s">
        <v>1250</v>
      </c>
      <c r="AQ484" t="s">
        <v>1248</v>
      </c>
      <c r="AR484" t="s">
        <v>333</v>
      </c>
      <c r="AS484" t="s">
        <v>729</v>
      </c>
      <c r="AT484" t="s">
        <v>63</v>
      </c>
      <c r="AU484" t="s">
        <v>1251</v>
      </c>
    </row>
    <row r="485" spans="1:59" hidden="1" x14ac:dyDescent="0.25">
      <c r="A485" t="s">
        <v>1252</v>
      </c>
      <c r="B485" t="s">
        <v>1253</v>
      </c>
      <c r="C485" t="s">
        <v>1254</v>
      </c>
      <c r="D485" t="s">
        <v>109</v>
      </c>
      <c r="E485" t="s">
        <v>60</v>
      </c>
      <c r="F485" t="s">
        <v>1256</v>
      </c>
      <c r="G485" t="s">
        <v>118</v>
      </c>
      <c r="I485" t="s">
        <v>63</v>
      </c>
      <c r="J485" t="s">
        <v>64</v>
      </c>
      <c r="L485" t="s">
        <v>65</v>
      </c>
      <c r="M485" t="s">
        <v>63</v>
      </c>
      <c r="N485" t="s">
        <v>80</v>
      </c>
      <c r="O485" t="s">
        <v>63</v>
      </c>
      <c r="R485" t="s">
        <v>83</v>
      </c>
      <c r="S485" s="3" t="s">
        <v>63</v>
      </c>
      <c r="T485" t="s">
        <v>63</v>
      </c>
      <c r="U485" t="s">
        <v>63</v>
      </c>
      <c r="V485" t="s">
        <v>110</v>
      </c>
      <c r="W485" t="s">
        <v>80</v>
      </c>
      <c r="X485" t="s">
        <v>80</v>
      </c>
      <c r="Z485" s="3" t="s">
        <v>66</v>
      </c>
      <c r="AA485" t="s">
        <v>63</v>
      </c>
      <c r="AB485" t="s">
        <v>63</v>
      </c>
      <c r="AC485" t="s">
        <v>63</v>
      </c>
      <c r="AD485" t="s">
        <v>63</v>
      </c>
      <c r="AE485" t="s">
        <v>66</v>
      </c>
      <c r="AF485" t="s">
        <v>63</v>
      </c>
      <c r="AG485" t="s">
        <v>81</v>
      </c>
      <c r="AH485" s="3" t="s">
        <v>5591</v>
      </c>
      <c r="AJ485" t="s">
        <v>63</v>
      </c>
      <c r="AL485" t="s">
        <v>63</v>
      </c>
      <c r="AN485" t="s">
        <v>871</v>
      </c>
      <c r="AP485" t="s">
        <v>1027</v>
      </c>
      <c r="AQ485" t="s">
        <v>89</v>
      </c>
      <c r="AR485" t="s">
        <v>795</v>
      </c>
      <c r="AS485" t="s">
        <v>103</v>
      </c>
      <c r="AT485" t="s">
        <v>63</v>
      </c>
      <c r="BG485" s="3" t="s">
        <v>2489</v>
      </c>
    </row>
    <row r="486" spans="1:59" hidden="1" x14ac:dyDescent="0.25">
      <c r="A486" t="s">
        <v>1252</v>
      </c>
      <c r="B486" t="s">
        <v>1253</v>
      </c>
      <c r="C486" t="s">
        <v>1254</v>
      </c>
      <c r="D486" t="s">
        <v>109</v>
      </c>
      <c r="E486" t="s">
        <v>60</v>
      </c>
      <c r="F486" t="s">
        <v>1256</v>
      </c>
      <c r="G486" t="s">
        <v>118</v>
      </c>
      <c r="I486" t="s">
        <v>63</v>
      </c>
      <c r="J486" t="s">
        <v>64</v>
      </c>
      <c r="L486" t="s">
        <v>65</v>
      </c>
      <c r="M486" t="s">
        <v>63</v>
      </c>
      <c r="N486" t="s">
        <v>80</v>
      </c>
      <c r="O486" t="s">
        <v>63</v>
      </c>
      <c r="R486" t="s">
        <v>83</v>
      </c>
      <c r="S486" s="3" t="s">
        <v>63</v>
      </c>
      <c r="T486" t="s">
        <v>63</v>
      </c>
      <c r="U486" t="s">
        <v>63</v>
      </c>
      <c r="V486" t="s">
        <v>110</v>
      </c>
      <c r="W486" t="s">
        <v>80</v>
      </c>
      <c r="X486" t="s">
        <v>80</v>
      </c>
      <c r="Z486" s="3" t="s">
        <v>66</v>
      </c>
      <c r="AA486" t="s">
        <v>63</v>
      </c>
      <c r="AB486" t="s">
        <v>63</v>
      </c>
      <c r="AC486" t="s">
        <v>63</v>
      </c>
      <c r="AD486" t="s">
        <v>63</v>
      </c>
      <c r="AE486" t="s">
        <v>66</v>
      </c>
      <c r="AF486" t="s">
        <v>63</v>
      </c>
      <c r="AG486" t="s">
        <v>81</v>
      </c>
      <c r="AH486" s="3" t="s">
        <v>5591</v>
      </c>
      <c r="AJ486" t="s">
        <v>63</v>
      </c>
      <c r="AL486" t="s">
        <v>63</v>
      </c>
      <c r="AN486" t="s">
        <v>871</v>
      </c>
      <c r="AP486" t="s">
        <v>794</v>
      </c>
      <c r="AQ486" t="s">
        <v>89</v>
      </c>
      <c r="AR486" t="s">
        <v>795</v>
      </c>
      <c r="AS486" t="s">
        <v>192</v>
      </c>
      <c r="AT486" t="s">
        <v>63</v>
      </c>
      <c r="BG486" s="3" t="s">
        <v>2489</v>
      </c>
    </row>
    <row r="487" spans="1:59" hidden="1" x14ac:dyDescent="0.25">
      <c r="A487" t="s">
        <v>1257</v>
      </c>
      <c r="B487" t="s">
        <v>1258</v>
      </c>
      <c r="C487" t="s">
        <v>1259</v>
      </c>
      <c r="D487" t="s">
        <v>59</v>
      </c>
      <c r="E487" t="s">
        <v>60</v>
      </c>
      <c r="G487" t="s">
        <v>133</v>
      </c>
      <c r="I487" t="s">
        <v>63</v>
      </c>
      <c r="J487" t="s">
        <v>64</v>
      </c>
      <c r="L487" t="s">
        <v>65</v>
      </c>
      <c r="M487" t="s">
        <v>63</v>
      </c>
      <c r="N487" t="s">
        <v>66</v>
      </c>
      <c r="O487" t="s">
        <v>80</v>
      </c>
      <c r="P487" t="s">
        <v>15</v>
      </c>
      <c r="Q487" t="s">
        <v>1260</v>
      </c>
    </row>
    <row r="488" spans="1:59" hidden="1" x14ac:dyDescent="0.25">
      <c r="A488" t="s">
        <v>1261</v>
      </c>
      <c r="B488" t="s">
        <v>1262</v>
      </c>
      <c r="C488" t="s">
        <v>1263</v>
      </c>
      <c r="D488" t="s">
        <v>493</v>
      </c>
      <c r="E488" t="s">
        <v>60</v>
      </c>
      <c r="G488" t="s">
        <v>72</v>
      </c>
      <c r="I488" t="s">
        <v>128</v>
      </c>
      <c r="J488" t="s">
        <v>64</v>
      </c>
      <c r="L488" t="s">
        <v>65</v>
      </c>
      <c r="AO488" t="s">
        <v>1264</v>
      </c>
    </row>
    <row r="489" spans="1:59" hidden="1" x14ac:dyDescent="0.25">
      <c r="A489" t="s">
        <v>1265</v>
      </c>
      <c r="B489" t="s">
        <v>1266</v>
      </c>
      <c r="C489" t="s">
        <v>1267</v>
      </c>
      <c r="D489" t="s">
        <v>493</v>
      </c>
      <c r="E489" t="s">
        <v>60</v>
      </c>
      <c r="G489" t="s">
        <v>78</v>
      </c>
      <c r="I489" t="s">
        <v>63</v>
      </c>
      <c r="J489" t="s">
        <v>64</v>
      </c>
      <c r="L489" t="s">
        <v>65</v>
      </c>
      <c r="M489" t="s">
        <v>63</v>
      </c>
      <c r="N489" t="s">
        <v>80</v>
      </c>
      <c r="O489" t="s">
        <v>63</v>
      </c>
      <c r="R489" t="s">
        <v>83</v>
      </c>
      <c r="S489" t="s">
        <v>66</v>
      </c>
      <c r="T489" t="s">
        <v>63</v>
      </c>
      <c r="U489" t="s">
        <v>63</v>
      </c>
      <c r="V489" t="s">
        <v>80</v>
      </c>
      <c r="W489" t="s">
        <v>63</v>
      </c>
      <c r="X489" t="s">
        <v>85</v>
      </c>
      <c r="Y489" t="s">
        <v>1268</v>
      </c>
      <c r="Z489" t="s">
        <v>66</v>
      </c>
      <c r="AA489" t="s">
        <v>63</v>
      </c>
      <c r="AB489" t="s">
        <v>66</v>
      </c>
      <c r="AC489" t="s">
        <v>66</v>
      </c>
      <c r="AD489" t="s">
        <v>63</v>
      </c>
      <c r="AE489" t="s">
        <v>66</v>
      </c>
      <c r="AF489" t="s">
        <v>63</v>
      </c>
      <c r="AG489" t="s">
        <v>288</v>
      </c>
      <c r="AH489" t="s">
        <v>78</v>
      </c>
      <c r="AJ489" t="s">
        <v>63</v>
      </c>
      <c r="AL489" t="s">
        <v>63</v>
      </c>
      <c r="AM489" t="s">
        <v>255</v>
      </c>
      <c r="AN489" t="s">
        <v>1269</v>
      </c>
      <c r="AO489" t="s">
        <v>517</v>
      </c>
      <c r="AP489" t="s">
        <v>1270</v>
      </c>
      <c r="AQ489" t="s">
        <v>414</v>
      </c>
      <c r="AR489" t="s">
        <v>262</v>
      </c>
      <c r="AS489" t="s">
        <v>192</v>
      </c>
      <c r="AT489" t="s">
        <v>63</v>
      </c>
    </row>
    <row r="490" spans="1:59" hidden="1" x14ac:dyDescent="0.25">
      <c r="A490" t="s">
        <v>1265</v>
      </c>
      <c r="B490" t="s">
        <v>1266</v>
      </c>
      <c r="C490" t="s">
        <v>1267</v>
      </c>
      <c r="D490" t="s">
        <v>493</v>
      </c>
      <c r="E490" t="s">
        <v>60</v>
      </c>
      <c r="G490" t="s">
        <v>78</v>
      </c>
      <c r="I490" t="s">
        <v>63</v>
      </c>
      <c r="J490" t="s">
        <v>64</v>
      </c>
      <c r="L490" t="s">
        <v>65</v>
      </c>
      <c r="M490" t="s">
        <v>63</v>
      </c>
      <c r="N490" t="s">
        <v>80</v>
      </c>
      <c r="O490" t="s">
        <v>63</v>
      </c>
      <c r="R490" t="s">
        <v>83</v>
      </c>
      <c r="S490" t="s">
        <v>66</v>
      </c>
      <c r="T490" t="s">
        <v>63</v>
      </c>
      <c r="U490" t="s">
        <v>63</v>
      </c>
      <c r="V490" t="s">
        <v>80</v>
      </c>
      <c r="W490" t="s">
        <v>63</v>
      </c>
      <c r="X490" t="s">
        <v>85</v>
      </c>
      <c r="Y490" t="s">
        <v>1268</v>
      </c>
      <c r="Z490" t="s">
        <v>66</v>
      </c>
      <c r="AA490" t="s">
        <v>63</v>
      </c>
      <c r="AB490" t="s">
        <v>66</v>
      </c>
      <c r="AC490" t="s">
        <v>66</v>
      </c>
      <c r="AD490" t="s">
        <v>63</v>
      </c>
      <c r="AE490" t="s">
        <v>66</v>
      </c>
      <c r="AF490" t="s">
        <v>63</v>
      </c>
      <c r="AG490" t="s">
        <v>288</v>
      </c>
      <c r="AH490" t="s">
        <v>78</v>
      </c>
      <c r="AJ490" t="s">
        <v>63</v>
      </c>
      <c r="AL490" t="s">
        <v>63</v>
      </c>
      <c r="AM490" t="s">
        <v>255</v>
      </c>
      <c r="AN490" t="s">
        <v>1269</v>
      </c>
      <c r="AO490" t="s">
        <v>517</v>
      </c>
      <c r="AP490" t="s">
        <v>1271</v>
      </c>
      <c r="AQ490" t="s">
        <v>414</v>
      </c>
      <c r="AR490" t="s">
        <v>262</v>
      </c>
      <c r="AS490" t="s">
        <v>194</v>
      </c>
      <c r="AT490" t="s">
        <v>63</v>
      </c>
    </row>
    <row r="491" spans="1:59" hidden="1" x14ac:dyDescent="0.25">
      <c r="A491" t="s">
        <v>1265</v>
      </c>
      <c r="B491" t="s">
        <v>1266</v>
      </c>
      <c r="C491" t="s">
        <v>1267</v>
      </c>
      <c r="D491" t="s">
        <v>493</v>
      </c>
      <c r="E491" t="s">
        <v>60</v>
      </c>
      <c r="G491" t="s">
        <v>78</v>
      </c>
      <c r="I491" t="s">
        <v>63</v>
      </c>
      <c r="J491" t="s">
        <v>64</v>
      </c>
      <c r="L491" t="s">
        <v>65</v>
      </c>
      <c r="M491" t="s">
        <v>63</v>
      </c>
      <c r="N491" t="s">
        <v>80</v>
      </c>
      <c r="O491" t="s">
        <v>63</v>
      </c>
      <c r="R491" t="s">
        <v>83</v>
      </c>
      <c r="S491" t="s">
        <v>66</v>
      </c>
      <c r="T491" t="s">
        <v>63</v>
      </c>
      <c r="U491" t="s">
        <v>63</v>
      </c>
      <c r="V491" t="s">
        <v>80</v>
      </c>
      <c r="W491" t="s">
        <v>63</v>
      </c>
      <c r="X491" t="s">
        <v>85</v>
      </c>
      <c r="Y491" t="s">
        <v>1268</v>
      </c>
      <c r="Z491" t="s">
        <v>66</v>
      </c>
      <c r="AA491" t="s">
        <v>63</v>
      </c>
      <c r="AB491" t="s">
        <v>66</v>
      </c>
      <c r="AC491" t="s">
        <v>66</v>
      </c>
      <c r="AD491" t="s">
        <v>63</v>
      </c>
      <c r="AE491" t="s">
        <v>66</v>
      </c>
      <c r="AF491" t="s">
        <v>63</v>
      </c>
      <c r="AG491" t="s">
        <v>288</v>
      </c>
      <c r="AH491" t="s">
        <v>78</v>
      </c>
      <c r="AJ491" t="s">
        <v>63</v>
      </c>
      <c r="AL491" t="s">
        <v>63</v>
      </c>
      <c r="AM491" t="s">
        <v>255</v>
      </c>
      <c r="AN491" t="s">
        <v>1269</v>
      </c>
      <c r="AO491" t="s">
        <v>517</v>
      </c>
      <c r="AP491" t="s">
        <v>1272</v>
      </c>
      <c r="AQ491" t="s">
        <v>414</v>
      </c>
      <c r="AR491" t="s">
        <v>262</v>
      </c>
      <c r="AS491" t="s">
        <v>190</v>
      </c>
      <c r="AT491" t="s">
        <v>63</v>
      </c>
    </row>
    <row r="492" spans="1:59" hidden="1" x14ac:dyDescent="0.25">
      <c r="A492" t="s">
        <v>1265</v>
      </c>
      <c r="B492" t="s">
        <v>1266</v>
      </c>
      <c r="C492" t="s">
        <v>1267</v>
      </c>
      <c r="D492" t="s">
        <v>493</v>
      </c>
      <c r="E492" t="s">
        <v>60</v>
      </c>
      <c r="G492" t="s">
        <v>78</v>
      </c>
      <c r="I492" t="s">
        <v>63</v>
      </c>
      <c r="J492" t="s">
        <v>64</v>
      </c>
      <c r="L492" t="s">
        <v>65</v>
      </c>
      <c r="M492" t="s">
        <v>63</v>
      </c>
      <c r="N492" t="s">
        <v>80</v>
      </c>
      <c r="O492" t="s">
        <v>63</v>
      </c>
      <c r="R492" t="s">
        <v>83</v>
      </c>
      <c r="S492" t="s">
        <v>66</v>
      </c>
      <c r="T492" t="s">
        <v>63</v>
      </c>
      <c r="U492" t="s">
        <v>63</v>
      </c>
      <c r="V492" t="s">
        <v>80</v>
      </c>
      <c r="W492" t="s">
        <v>63</v>
      </c>
      <c r="X492" t="s">
        <v>85</v>
      </c>
      <c r="Y492" t="s">
        <v>1268</v>
      </c>
      <c r="Z492" t="s">
        <v>66</v>
      </c>
      <c r="AA492" t="s">
        <v>63</v>
      </c>
      <c r="AB492" t="s">
        <v>66</v>
      </c>
      <c r="AC492" t="s">
        <v>66</v>
      </c>
      <c r="AD492" t="s">
        <v>63</v>
      </c>
      <c r="AE492" t="s">
        <v>66</v>
      </c>
      <c r="AF492" t="s">
        <v>63</v>
      </c>
      <c r="AG492" t="s">
        <v>288</v>
      </c>
      <c r="AH492" t="s">
        <v>78</v>
      </c>
      <c r="AJ492" t="s">
        <v>63</v>
      </c>
      <c r="AL492" t="s">
        <v>63</v>
      </c>
      <c r="AM492" t="s">
        <v>255</v>
      </c>
      <c r="AN492" t="s">
        <v>1269</v>
      </c>
      <c r="AO492" t="s">
        <v>517</v>
      </c>
      <c r="AP492" t="s">
        <v>1273</v>
      </c>
      <c r="AQ492" t="s">
        <v>414</v>
      </c>
      <c r="AR492" t="s">
        <v>262</v>
      </c>
      <c r="AS492" t="s">
        <v>97</v>
      </c>
      <c r="AT492" t="s">
        <v>63</v>
      </c>
    </row>
    <row r="493" spans="1:59" hidden="1" x14ac:dyDescent="0.25">
      <c r="A493" t="s">
        <v>1265</v>
      </c>
      <c r="B493" t="s">
        <v>1266</v>
      </c>
      <c r="C493" t="s">
        <v>1267</v>
      </c>
      <c r="D493" t="s">
        <v>493</v>
      </c>
      <c r="E493" t="s">
        <v>60</v>
      </c>
      <c r="G493" t="s">
        <v>78</v>
      </c>
      <c r="I493" t="s">
        <v>63</v>
      </c>
      <c r="J493" t="s">
        <v>64</v>
      </c>
      <c r="L493" t="s">
        <v>65</v>
      </c>
      <c r="M493" t="s">
        <v>63</v>
      </c>
      <c r="N493" t="s">
        <v>80</v>
      </c>
      <c r="O493" t="s">
        <v>63</v>
      </c>
      <c r="R493" t="s">
        <v>83</v>
      </c>
      <c r="S493" t="s">
        <v>66</v>
      </c>
      <c r="T493" t="s">
        <v>63</v>
      </c>
      <c r="U493" t="s">
        <v>63</v>
      </c>
      <c r="V493" t="s">
        <v>80</v>
      </c>
      <c r="W493" t="s">
        <v>63</v>
      </c>
      <c r="X493" t="s">
        <v>85</v>
      </c>
      <c r="Y493" t="s">
        <v>1268</v>
      </c>
      <c r="Z493" t="s">
        <v>66</v>
      </c>
      <c r="AA493" t="s">
        <v>63</v>
      </c>
      <c r="AB493" t="s">
        <v>66</v>
      </c>
      <c r="AC493" t="s">
        <v>66</v>
      </c>
      <c r="AD493" t="s">
        <v>63</v>
      </c>
      <c r="AE493" t="s">
        <v>66</v>
      </c>
      <c r="AF493" t="s">
        <v>63</v>
      </c>
      <c r="AG493" t="s">
        <v>288</v>
      </c>
      <c r="AH493" t="s">
        <v>78</v>
      </c>
      <c r="AJ493" t="s">
        <v>63</v>
      </c>
      <c r="AL493" t="s">
        <v>63</v>
      </c>
      <c r="AM493" t="s">
        <v>255</v>
      </c>
      <c r="AN493" t="s">
        <v>1269</v>
      </c>
      <c r="AO493" t="s">
        <v>517</v>
      </c>
      <c r="AP493" t="s">
        <v>1274</v>
      </c>
      <c r="AQ493" t="s">
        <v>324</v>
      </c>
      <c r="AR493" t="s">
        <v>102</v>
      </c>
      <c r="AS493" t="s">
        <v>1275</v>
      </c>
      <c r="AT493" t="s">
        <v>63</v>
      </c>
      <c r="AU493" t="s">
        <v>1276</v>
      </c>
    </row>
    <row r="494" spans="1:59" hidden="1" x14ac:dyDescent="0.25">
      <c r="A494" t="s">
        <v>1265</v>
      </c>
      <c r="B494" t="s">
        <v>1266</v>
      </c>
      <c r="C494" t="s">
        <v>1267</v>
      </c>
      <c r="D494" t="s">
        <v>493</v>
      </c>
      <c r="E494" t="s">
        <v>60</v>
      </c>
      <c r="G494" t="s">
        <v>78</v>
      </c>
      <c r="I494" t="s">
        <v>63</v>
      </c>
      <c r="J494" t="s">
        <v>64</v>
      </c>
      <c r="L494" t="s">
        <v>65</v>
      </c>
      <c r="M494" t="s">
        <v>63</v>
      </c>
      <c r="N494" t="s">
        <v>80</v>
      </c>
      <c r="O494" t="s">
        <v>63</v>
      </c>
      <c r="R494" t="s">
        <v>83</v>
      </c>
      <c r="S494" t="s">
        <v>66</v>
      </c>
      <c r="T494" t="s">
        <v>63</v>
      </c>
      <c r="U494" t="s">
        <v>63</v>
      </c>
      <c r="V494" t="s">
        <v>80</v>
      </c>
      <c r="W494" t="s">
        <v>63</v>
      </c>
      <c r="X494" t="s">
        <v>85</v>
      </c>
      <c r="Y494" t="s">
        <v>1268</v>
      </c>
      <c r="Z494" t="s">
        <v>66</v>
      </c>
      <c r="AA494" t="s">
        <v>63</v>
      </c>
      <c r="AB494" t="s">
        <v>66</v>
      </c>
      <c r="AC494" t="s">
        <v>66</v>
      </c>
      <c r="AD494" t="s">
        <v>63</v>
      </c>
      <c r="AE494" t="s">
        <v>66</v>
      </c>
      <c r="AF494" t="s">
        <v>63</v>
      </c>
      <c r="AG494" t="s">
        <v>288</v>
      </c>
      <c r="AH494" t="s">
        <v>78</v>
      </c>
      <c r="AJ494" t="s">
        <v>63</v>
      </c>
      <c r="AL494" t="s">
        <v>63</v>
      </c>
      <c r="AM494" t="s">
        <v>255</v>
      </c>
      <c r="AN494" t="s">
        <v>1269</v>
      </c>
      <c r="AO494" t="s">
        <v>517</v>
      </c>
      <c r="AP494" t="s">
        <v>1277</v>
      </c>
      <c r="AQ494" t="s">
        <v>414</v>
      </c>
      <c r="AR494" t="s">
        <v>262</v>
      </c>
      <c r="AS494" t="s">
        <v>265</v>
      </c>
      <c r="AT494" t="s">
        <v>63</v>
      </c>
    </row>
    <row r="495" spans="1:59" hidden="1" x14ac:dyDescent="0.25">
      <c r="A495" t="s">
        <v>1265</v>
      </c>
      <c r="B495" t="s">
        <v>1266</v>
      </c>
      <c r="C495" t="s">
        <v>1267</v>
      </c>
      <c r="D495" t="s">
        <v>493</v>
      </c>
      <c r="E495" t="s">
        <v>60</v>
      </c>
      <c r="G495" t="s">
        <v>78</v>
      </c>
      <c r="I495" t="s">
        <v>63</v>
      </c>
      <c r="J495" t="s">
        <v>64</v>
      </c>
      <c r="L495" t="s">
        <v>65</v>
      </c>
      <c r="M495" t="s">
        <v>63</v>
      </c>
      <c r="N495" t="s">
        <v>80</v>
      </c>
      <c r="O495" t="s">
        <v>63</v>
      </c>
      <c r="R495" t="s">
        <v>83</v>
      </c>
      <c r="S495" t="s">
        <v>66</v>
      </c>
      <c r="T495" t="s">
        <v>63</v>
      </c>
      <c r="U495" t="s">
        <v>63</v>
      </c>
      <c r="V495" t="s">
        <v>80</v>
      </c>
      <c r="W495" t="s">
        <v>63</v>
      </c>
      <c r="X495" t="s">
        <v>85</v>
      </c>
      <c r="Y495" t="s">
        <v>1268</v>
      </c>
      <c r="Z495" t="s">
        <v>66</v>
      </c>
      <c r="AA495" t="s">
        <v>63</v>
      </c>
      <c r="AB495" t="s">
        <v>66</v>
      </c>
      <c r="AC495" t="s">
        <v>66</v>
      </c>
      <c r="AD495" t="s">
        <v>63</v>
      </c>
      <c r="AE495" t="s">
        <v>66</v>
      </c>
      <c r="AF495" t="s">
        <v>63</v>
      </c>
      <c r="AG495" t="s">
        <v>288</v>
      </c>
      <c r="AH495" t="s">
        <v>78</v>
      </c>
      <c r="AJ495" t="s">
        <v>63</v>
      </c>
      <c r="AL495" t="s">
        <v>63</v>
      </c>
      <c r="AM495" t="s">
        <v>255</v>
      </c>
      <c r="AN495" t="s">
        <v>1269</v>
      </c>
      <c r="AO495" t="s">
        <v>517</v>
      </c>
      <c r="AP495" t="s">
        <v>1278</v>
      </c>
      <c r="AQ495" t="s">
        <v>414</v>
      </c>
      <c r="AR495" t="s">
        <v>262</v>
      </c>
      <c r="AS495" t="s">
        <v>648</v>
      </c>
      <c r="AT495" t="s">
        <v>63</v>
      </c>
    </row>
    <row r="496" spans="1:59" hidden="1" x14ac:dyDescent="0.25">
      <c r="A496" t="s">
        <v>1279</v>
      </c>
      <c r="B496" t="s">
        <v>1280</v>
      </c>
      <c r="C496" t="s">
        <v>1281</v>
      </c>
      <c r="D496" t="s">
        <v>493</v>
      </c>
      <c r="E496" t="s">
        <v>60</v>
      </c>
      <c r="G496" t="s">
        <v>133</v>
      </c>
      <c r="I496" t="s">
        <v>63</v>
      </c>
      <c r="J496" t="s">
        <v>64</v>
      </c>
      <c r="L496" t="s">
        <v>65</v>
      </c>
      <c r="M496" t="s">
        <v>63</v>
      </c>
      <c r="N496" t="s">
        <v>80</v>
      </c>
      <c r="O496" t="s">
        <v>63</v>
      </c>
      <c r="R496" t="s">
        <v>83</v>
      </c>
      <c r="S496" t="s">
        <v>66</v>
      </c>
      <c r="T496" t="s">
        <v>63</v>
      </c>
      <c r="U496" t="s">
        <v>63</v>
      </c>
      <c r="V496" t="s">
        <v>80</v>
      </c>
      <c r="W496" t="s">
        <v>63</v>
      </c>
      <c r="X496" t="s">
        <v>110</v>
      </c>
      <c r="Z496" t="s">
        <v>66</v>
      </c>
      <c r="AA496" t="s">
        <v>134</v>
      </c>
      <c r="AB496" t="s">
        <v>135</v>
      </c>
      <c r="AC496" t="s">
        <v>66</v>
      </c>
      <c r="AD496" t="s">
        <v>110</v>
      </c>
      <c r="AE496" t="s">
        <v>134</v>
      </c>
      <c r="AF496" t="s">
        <v>63</v>
      </c>
      <c r="AG496" t="s">
        <v>81</v>
      </c>
      <c r="AH496" t="s">
        <v>133</v>
      </c>
      <c r="AJ496" t="s">
        <v>63</v>
      </c>
      <c r="AL496" t="s">
        <v>63</v>
      </c>
      <c r="AM496" t="s">
        <v>138</v>
      </c>
      <c r="AN496" t="s">
        <v>751</v>
      </c>
      <c r="AO496" t="s">
        <v>517</v>
      </c>
      <c r="AP496" t="s">
        <v>1282</v>
      </c>
      <c r="AQ496" t="s">
        <v>89</v>
      </c>
      <c r="AR496" t="s">
        <v>102</v>
      </c>
      <c r="AS496" t="s">
        <v>1283</v>
      </c>
      <c r="AT496" t="s">
        <v>66</v>
      </c>
    </row>
    <row r="497" spans="1:58" hidden="1" x14ac:dyDescent="0.25">
      <c r="A497" t="s">
        <v>1284</v>
      </c>
      <c r="B497" t="s">
        <v>1285</v>
      </c>
      <c r="C497" t="s">
        <v>1286</v>
      </c>
      <c r="D497" t="s">
        <v>493</v>
      </c>
      <c r="E497" t="s">
        <v>60</v>
      </c>
      <c r="G497" t="s">
        <v>133</v>
      </c>
      <c r="I497" t="s">
        <v>63</v>
      </c>
      <c r="J497" t="s">
        <v>64</v>
      </c>
      <c r="L497" t="s">
        <v>73</v>
      </c>
      <c r="M497" t="s">
        <v>63</v>
      </c>
      <c r="N497" t="s">
        <v>79</v>
      </c>
      <c r="O497" t="s">
        <v>63</v>
      </c>
      <c r="R497" t="s">
        <v>83</v>
      </c>
      <c r="S497" t="s">
        <v>63</v>
      </c>
      <c r="T497" t="s">
        <v>63</v>
      </c>
      <c r="U497" t="s">
        <v>63</v>
      </c>
      <c r="V497" t="s">
        <v>80</v>
      </c>
      <c r="W497" t="s">
        <v>63</v>
      </c>
      <c r="X497" t="s">
        <v>85</v>
      </c>
      <c r="Y497" t="s">
        <v>1287</v>
      </c>
      <c r="Z497" t="s">
        <v>66</v>
      </c>
      <c r="AA497" t="s">
        <v>134</v>
      </c>
      <c r="AB497" t="s">
        <v>135</v>
      </c>
      <c r="AC497" t="s">
        <v>63</v>
      </c>
      <c r="AD497" t="s">
        <v>63</v>
      </c>
      <c r="AE497" t="s">
        <v>134</v>
      </c>
      <c r="AF497" t="s">
        <v>63</v>
      </c>
      <c r="AG497" t="s">
        <v>288</v>
      </c>
      <c r="AH497" t="s">
        <v>133</v>
      </c>
      <c r="AK497" t="s">
        <v>137</v>
      </c>
      <c r="AL497" t="s">
        <v>63</v>
      </c>
      <c r="AN497" t="s">
        <v>1288</v>
      </c>
      <c r="BB497" t="s">
        <v>170</v>
      </c>
      <c r="BC497" t="s">
        <v>171</v>
      </c>
      <c r="BD497" t="s">
        <v>172</v>
      </c>
      <c r="BE497" t="s">
        <v>173</v>
      </c>
      <c r="BF497" t="s">
        <v>66</v>
      </c>
    </row>
    <row r="498" spans="1:58" hidden="1" x14ac:dyDescent="0.25">
      <c r="A498" t="s">
        <v>1289</v>
      </c>
      <c r="B498" t="s">
        <v>1290</v>
      </c>
      <c r="C498" t="s">
        <v>1291</v>
      </c>
      <c r="D498" t="s">
        <v>493</v>
      </c>
      <c r="E498" t="s">
        <v>60</v>
      </c>
      <c r="G498" t="s">
        <v>1168</v>
      </c>
      <c r="I498" t="s">
        <v>63</v>
      </c>
      <c r="J498" t="s">
        <v>64</v>
      </c>
      <c r="L498" t="s">
        <v>73</v>
      </c>
      <c r="M498" t="s">
        <v>63</v>
      </c>
      <c r="N498" t="s">
        <v>80</v>
      </c>
      <c r="O498" t="s">
        <v>63</v>
      </c>
      <c r="R498" t="s">
        <v>83</v>
      </c>
      <c r="S498" t="s">
        <v>63</v>
      </c>
      <c r="T498" t="s">
        <v>63</v>
      </c>
      <c r="U498" t="s">
        <v>63</v>
      </c>
      <c r="V498" t="s">
        <v>80</v>
      </c>
      <c r="W498" t="s">
        <v>63</v>
      </c>
      <c r="X498" t="s">
        <v>85</v>
      </c>
      <c r="Y498" t="s">
        <v>1292</v>
      </c>
      <c r="Z498" t="s">
        <v>66</v>
      </c>
      <c r="AA498" t="s">
        <v>63</v>
      </c>
      <c r="AB498" t="s">
        <v>63</v>
      </c>
      <c r="AC498" t="s">
        <v>63</v>
      </c>
      <c r="AD498" t="s">
        <v>63</v>
      </c>
      <c r="AE498" t="s">
        <v>63</v>
      </c>
      <c r="AF498" t="s">
        <v>63</v>
      </c>
      <c r="AG498" t="s">
        <v>288</v>
      </c>
      <c r="AH498" t="s">
        <v>213</v>
      </c>
      <c r="AK498" t="s">
        <v>137</v>
      </c>
      <c r="AL498" t="s">
        <v>63</v>
      </c>
      <c r="AN498" t="s">
        <v>1293</v>
      </c>
      <c r="AO498" t="s">
        <v>517</v>
      </c>
      <c r="AV498" t="s">
        <v>1140</v>
      </c>
      <c r="AW498" t="s">
        <v>159</v>
      </c>
      <c r="AX498" t="s">
        <v>143</v>
      </c>
      <c r="AY498" t="s">
        <v>404</v>
      </c>
      <c r="AZ498" t="s">
        <v>63</v>
      </c>
    </row>
    <row r="499" spans="1:58" hidden="1" x14ac:dyDescent="0.25">
      <c r="A499" t="s">
        <v>1289</v>
      </c>
      <c r="B499" t="s">
        <v>1290</v>
      </c>
      <c r="C499" t="s">
        <v>1291</v>
      </c>
      <c r="D499" t="s">
        <v>493</v>
      </c>
      <c r="E499" t="s">
        <v>60</v>
      </c>
      <c r="G499" t="s">
        <v>1168</v>
      </c>
      <c r="I499" t="s">
        <v>63</v>
      </c>
      <c r="J499" t="s">
        <v>64</v>
      </c>
      <c r="L499" t="s">
        <v>73</v>
      </c>
      <c r="M499" t="s">
        <v>63</v>
      </c>
      <c r="N499" t="s">
        <v>80</v>
      </c>
      <c r="O499" t="s">
        <v>63</v>
      </c>
      <c r="R499" t="s">
        <v>83</v>
      </c>
      <c r="S499" t="s">
        <v>63</v>
      </c>
      <c r="T499" t="s">
        <v>63</v>
      </c>
      <c r="U499" t="s">
        <v>63</v>
      </c>
      <c r="V499" t="s">
        <v>80</v>
      </c>
      <c r="W499" t="s">
        <v>63</v>
      </c>
      <c r="X499" t="s">
        <v>85</v>
      </c>
      <c r="Y499" t="s">
        <v>1292</v>
      </c>
      <c r="Z499" t="s">
        <v>66</v>
      </c>
      <c r="AA499" t="s">
        <v>63</v>
      </c>
      <c r="AB499" t="s">
        <v>63</v>
      </c>
      <c r="AC499" t="s">
        <v>63</v>
      </c>
      <c r="AD499" t="s">
        <v>63</v>
      </c>
      <c r="AE499" t="s">
        <v>63</v>
      </c>
      <c r="AF499" t="s">
        <v>63</v>
      </c>
      <c r="AG499" t="s">
        <v>288</v>
      </c>
      <c r="AH499" t="s">
        <v>213</v>
      </c>
      <c r="AK499" t="s">
        <v>137</v>
      </c>
      <c r="AL499" t="s">
        <v>63</v>
      </c>
      <c r="AN499" t="s">
        <v>1293</v>
      </c>
      <c r="AO499" t="s">
        <v>517</v>
      </c>
      <c r="AV499" t="s">
        <v>1145</v>
      </c>
      <c r="AW499" t="s">
        <v>159</v>
      </c>
      <c r="AX499" t="s">
        <v>143</v>
      </c>
      <c r="AY499" t="s">
        <v>479</v>
      </c>
      <c r="AZ499" t="s">
        <v>63</v>
      </c>
    </row>
    <row r="500" spans="1:58" hidden="1" x14ac:dyDescent="0.25">
      <c r="A500" t="s">
        <v>1289</v>
      </c>
      <c r="B500" t="s">
        <v>1290</v>
      </c>
      <c r="C500" t="s">
        <v>1291</v>
      </c>
      <c r="D500" t="s">
        <v>493</v>
      </c>
      <c r="E500" t="s">
        <v>60</v>
      </c>
      <c r="G500" t="s">
        <v>1168</v>
      </c>
      <c r="I500" t="s">
        <v>63</v>
      </c>
      <c r="J500" t="s">
        <v>64</v>
      </c>
      <c r="L500" t="s">
        <v>73</v>
      </c>
      <c r="M500" t="s">
        <v>63</v>
      </c>
      <c r="N500" t="s">
        <v>80</v>
      </c>
      <c r="O500" t="s">
        <v>63</v>
      </c>
      <c r="R500" t="s">
        <v>83</v>
      </c>
      <c r="S500" t="s">
        <v>63</v>
      </c>
      <c r="T500" t="s">
        <v>63</v>
      </c>
      <c r="U500" t="s">
        <v>63</v>
      </c>
      <c r="V500" t="s">
        <v>80</v>
      </c>
      <c r="W500" t="s">
        <v>63</v>
      </c>
      <c r="X500" t="s">
        <v>85</v>
      </c>
      <c r="Y500" t="s">
        <v>1292</v>
      </c>
      <c r="Z500" t="s">
        <v>66</v>
      </c>
      <c r="AA500" t="s">
        <v>63</v>
      </c>
      <c r="AB500" t="s">
        <v>63</v>
      </c>
      <c r="AC500" t="s">
        <v>63</v>
      </c>
      <c r="AD500" t="s">
        <v>63</v>
      </c>
      <c r="AE500" t="s">
        <v>63</v>
      </c>
      <c r="AF500" t="s">
        <v>63</v>
      </c>
      <c r="AG500" t="s">
        <v>288</v>
      </c>
      <c r="AH500" t="s">
        <v>213</v>
      </c>
      <c r="AK500" t="s">
        <v>137</v>
      </c>
      <c r="AL500" t="s">
        <v>63</v>
      </c>
      <c r="AN500" t="s">
        <v>1293</v>
      </c>
      <c r="AO500" t="s">
        <v>517</v>
      </c>
      <c r="AV500" t="s">
        <v>1294</v>
      </c>
      <c r="AW500" t="s">
        <v>159</v>
      </c>
      <c r="AX500" t="s">
        <v>143</v>
      </c>
      <c r="AY500" t="s">
        <v>473</v>
      </c>
      <c r="AZ500" t="s">
        <v>63</v>
      </c>
      <c r="BA500" t="s">
        <v>1295</v>
      </c>
    </row>
    <row r="501" spans="1:58" hidden="1" x14ac:dyDescent="0.25">
      <c r="A501" t="s">
        <v>1289</v>
      </c>
      <c r="B501" t="s">
        <v>1290</v>
      </c>
      <c r="C501" t="s">
        <v>1291</v>
      </c>
      <c r="D501" t="s">
        <v>493</v>
      </c>
      <c r="E501" t="s">
        <v>60</v>
      </c>
      <c r="G501" t="s">
        <v>1168</v>
      </c>
      <c r="I501" t="s">
        <v>63</v>
      </c>
      <c r="J501" t="s">
        <v>64</v>
      </c>
      <c r="L501" t="s">
        <v>73</v>
      </c>
      <c r="M501" t="s">
        <v>63</v>
      </c>
      <c r="N501" t="s">
        <v>80</v>
      </c>
      <c r="O501" t="s">
        <v>63</v>
      </c>
      <c r="R501" t="s">
        <v>83</v>
      </c>
      <c r="S501" t="s">
        <v>63</v>
      </c>
      <c r="T501" t="s">
        <v>63</v>
      </c>
      <c r="U501" t="s">
        <v>63</v>
      </c>
      <c r="V501" t="s">
        <v>80</v>
      </c>
      <c r="W501" t="s">
        <v>63</v>
      </c>
      <c r="X501" t="s">
        <v>85</v>
      </c>
      <c r="Y501" t="s">
        <v>1292</v>
      </c>
      <c r="Z501" t="s">
        <v>66</v>
      </c>
      <c r="AA501" t="s">
        <v>63</v>
      </c>
      <c r="AB501" t="s">
        <v>63</v>
      </c>
      <c r="AC501" t="s">
        <v>63</v>
      </c>
      <c r="AD501" t="s">
        <v>63</v>
      </c>
      <c r="AE501" t="s">
        <v>63</v>
      </c>
      <c r="AF501" t="s">
        <v>63</v>
      </c>
      <c r="AG501" t="s">
        <v>288</v>
      </c>
      <c r="AH501" t="s">
        <v>213</v>
      </c>
      <c r="AK501" t="s">
        <v>137</v>
      </c>
      <c r="AL501" t="s">
        <v>63</v>
      </c>
      <c r="AN501" t="s">
        <v>1293</v>
      </c>
      <c r="AO501" t="s">
        <v>517</v>
      </c>
      <c r="AV501" t="s">
        <v>1137</v>
      </c>
      <c r="AW501" t="s">
        <v>159</v>
      </c>
      <c r="AX501" t="s">
        <v>143</v>
      </c>
      <c r="AY501" t="s">
        <v>1138</v>
      </c>
      <c r="AZ501" t="s">
        <v>63</v>
      </c>
      <c r="BA501" t="s">
        <v>1296</v>
      </c>
    </row>
    <row r="502" spans="1:58" hidden="1" x14ac:dyDescent="0.25">
      <c r="A502" t="s">
        <v>1289</v>
      </c>
      <c r="B502" t="s">
        <v>1290</v>
      </c>
      <c r="C502" t="s">
        <v>1291</v>
      </c>
      <c r="D502" t="s">
        <v>493</v>
      </c>
      <c r="E502" t="s">
        <v>60</v>
      </c>
      <c r="G502" t="s">
        <v>1168</v>
      </c>
      <c r="I502" t="s">
        <v>63</v>
      </c>
      <c r="J502" t="s">
        <v>64</v>
      </c>
      <c r="L502" t="s">
        <v>73</v>
      </c>
      <c r="M502" t="s">
        <v>63</v>
      </c>
      <c r="N502" t="s">
        <v>80</v>
      </c>
      <c r="O502" t="s">
        <v>63</v>
      </c>
      <c r="R502" t="s">
        <v>83</v>
      </c>
      <c r="S502" t="s">
        <v>63</v>
      </c>
      <c r="T502" t="s">
        <v>63</v>
      </c>
      <c r="U502" t="s">
        <v>63</v>
      </c>
      <c r="V502" t="s">
        <v>80</v>
      </c>
      <c r="W502" t="s">
        <v>63</v>
      </c>
      <c r="X502" t="s">
        <v>85</v>
      </c>
      <c r="Y502" t="s">
        <v>1292</v>
      </c>
      <c r="Z502" t="s">
        <v>66</v>
      </c>
      <c r="AA502" t="s">
        <v>63</v>
      </c>
      <c r="AB502" t="s">
        <v>63</v>
      </c>
      <c r="AC502" t="s">
        <v>63</v>
      </c>
      <c r="AD502" t="s">
        <v>63</v>
      </c>
      <c r="AE502" t="s">
        <v>63</v>
      </c>
      <c r="AF502" t="s">
        <v>63</v>
      </c>
      <c r="AG502" t="s">
        <v>288</v>
      </c>
      <c r="AH502" t="s">
        <v>213</v>
      </c>
      <c r="AK502" t="s">
        <v>137</v>
      </c>
      <c r="AL502" t="s">
        <v>63</v>
      </c>
      <c r="AN502" t="s">
        <v>1293</v>
      </c>
      <c r="AO502" t="s">
        <v>517</v>
      </c>
      <c r="AV502" t="s">
        <v>1297</v>
      </c>
      <c r="AW502" t="s">
        <v>159</v>
      </c>
      <c r="AX502" t="s">
        <v>143</v>
      </c>
      <c r="AY502" t="s">
        <v>1215</v>
      </c>
      <c r="AZ502" t="s">
        <v>63</v>
      </c>
    </row>
    <row r="503" spans="1:58" hidden="1" x14ac:dyDescent="0.25">
      <c r="A503" t="s">
        <v>1298</v>
      </c>
      <c r="B503" t="s">
        <v>1299</v>
      </c>
      <c r="C503" t="s">
        <v>1300</v>
      </c>
      <c r="D503" t="s">
        <v>493</v>
      </c>
      <c r="E503" t="s">
        <v>60</v>
      </c>
      <c r="G503" t="s">
        <v>118</v>
      </c>
      <c r="I503" t="s">
        <v>63</v>
      </c>
      <c r="J503" t="s">
        <v>64</v>
      </c>
      <c r="L503" t="s">
        <v>65</v>
      </c>
      <c r="M503" t="s">
        <v>63</v>
      </c>
      <c r="N503" t="s">
        <v>80</v>
      </c>
      <c r="O503" t="s">
        <v>63</v>
      </c>
      <c r="R503" t="s">
        <v>83</v>
      </c>
      <c r="S503" t="s">
        <v>63</v>
      </c>
      <c r="T503" t="s">
        <v>63</v>
      </c>
      <c r="U503" t="s">
        <v>63</v>
      </c>
      <c r="V503" t="s">
        <v>80</v>
      </c>
      <c r="W503" t="s">
        <v>63</v>
      </c>
      <c r="X503" t="s">
        <v>85</v>
      </c>
      <c r="Y503" t="s">
        <v>1301</v>
      </c>
      <c r="Z503" t="s">
        <v>66</v>
      </c>
      <c r="AA503" t="s">
        <v>63</v>
      </c>
      <c r="AB503" t="s">
        <v>63</v>
      </c>
      <c r="AC503" t="s">
        <v>66</v>
      </c>
      <c r="AD503" t="s">
        <v>63</v>
      </c>
      <c r="AE503" t="s">
        <v>63</v>
      </c>
      <c r="AF503" t="s">
        <v>63</v>
      </c>
      <c r="AG503" t="s">
        <v>288</v>
      </c>
      <c r="AH503" t="s">
        <v>78</v>
      </c>
      <c r="AJ503" t="s">
        <v>63</v>
      </c>
      <c r="AL503" t="s">
        <v>63</v>
      </c>
      <c r="AM503" t="s">
        <v>255</v>
      </c>
      <c r="AN503" t="s">
        <v>822</v>
      </c>
      <c r="AO503" t="s">
        <v>517</v>
      </c>
      <c r="AP503" t="s">
        <v>189</v>
      </c>
      <c r="AQ503" t="s">
        <v>89</v>
      </c>
      <c r="AR503" t="s">
        <v>102</v>
      </c>
      <c r="AS503" t="s">
        <v>190</v>
      </c>
      <c r="AT503" t="s">
        <v>63</v>
      </c>
    </row>
    <row r="504" spans="1:58" hidden="1" x14ac:dyDescent="0.25">
      <c r="A504" t="s">
        <v>1302</v>
      </c>
      <c r="B504" t="s">
        <v>1303</v>
      </c>
      <c r="C504" t="s">
        <v>1304</v>
      </c>
      <c r="D504" t="s">
        <v>493</v>
      </c>
      <c r="E504" t="s">
        <v>60</v>
      </c>
      <c r="G504" t="s">
        <v>133</v>
      </c>
      <c r="I504" t="s">
        <v>128</v>
      </c>
      <c r="J504" t="s">
        <v>64</v>
      </c>
      <c r="L504" t="s">
        <v>65</v>
      </c>
      <c r="AO504" t="s">
        <v>1305</v>
      </c>
    </row>
    <row r="505" spans="1:58" hidden="1" x14ac:dyDescent="0.25">
      <c r="A505" t="s">
        <v>1306</v>
      </c>
      <c r="B505" t="s">
        <v>1307</v>
      </c>
      <c r="C505" t="s">
        <v>1308</v>
      </c>
      <c r="D505" t="s">
        <v>493</v>
      </c>
      <c r="E505" t="s">
        <v>60</v>
      </c>
      <c r="G505" t="s">
        <v>62</v>
      </c>
      <c r="I505" t="s">
        <v>128</v>
      </c>
      <c r="J505" t="s">
        <v>64</v>
      </c>
      <c r="L505" t="s">
        <v>65</v>
      </c>
      <c r="AO505" t="s">
        <v>1309</v>
      </c>
    </row>
    <row r="506" spans="1:58" hidden="1" x14ac:dyDescent="0.25">
      <c r="A506" t="s">
        <v>1310</v>
      </c>
      <c r="B506" t="s">
        <v>1311</v>
      </c>
      <c r="C506" t="s">
        <v>1312</v>
      </c>
      <c r="D506" t="s">
        <v>493</v>
      </c>
      <c r="E506" t="s">
        <v>60</v>
      </c>
      <c r="G506" t="s">
        <v>78</v>
      </c>
      <c r="I506" t="s">
        <v>63</v>
      </c>
      <c r="J506" t="s">
        <v>64</v>
      </c>
      <c r="L506" t="s">
        <v>73</v>
      </c>
      <c r="M506" t="s">
        <v>63</v>
      </c>
      <c r="N506" t="s">
        <v>80</v>
      </c>
      <c r="O506" t="s">
        <v>63</v>
      </c>
      <c r="R506" t="s">
        <v>83</v>
      </c>
      <c r="S506" t="s">
        <v>63</v>
      </c>
      <c r="T506" t="s">
        <v>63</v>
      </c>
      <c r="U506" t="s">
        <v>63</v>
      </c>
      <c r="V506" t="s">
        <v>80</v>
      </c>
      <c r="W506" t="s">
        <v>63</v>
      </c>
      <c r="X506" t="s">
        <v>85</v>
      </c>
      <c r="Y506" t="s">
        <v>1313</v>
      </c>
      <c r="Z506" t="s">
        <v>66</v>
      </c>
      <c r="AA506" t="s">
        <v>63</v>
      </c>
      <c r="AB506" t="s">
        <v>63</v>
      </c>
      <c r="AC506" t="s">
        <v>63</v>
      </c>
      <c r="AD506" t="s">
        <v>63</v>
      </c>
      <c r="AE506" t="s">
        <v>63</v>
      </c>
      <c r="AF506" t="s">
        <v>63</v>
      </c>
      <c r="AG506" t="s">
        <v>288</v>
      </c>
      <c r="AH506" t="s">
        <v>78</v>
      </c>
      <c r="AJ506" t="s">
        <v>63</v>
      </c>
      <c r="AL506" t="s">
        <v>63</v>
      </c>
      <c r="AN506" t="s">
        <v>988</v>
      </c>
      <c r="AO506" t="s">
        <v>517</v>
      </c>
      <c r="AP506" t="s">
        <v>189</v>
      </c>
      <c r="AQ506" t="s">
        <v>89</v>
      </c>
      <c r="AR506" t="s">
        <v>102</v>
      </c>
      <c r="AS506" t="s">
        <v>190</v>
      </c>
      <c r="AT506" t="s">
        <v>63</v>
      </c>
    </row>
    <row r="507" spans="1:58" hidden="1" x14ac:dyDescent="0.25">
      <c r="A507" t="s">
        <v>1314</v>
      </c>
      <c r="B507" t="s">
        <v>1315</v>
      </c>
      <c r="C507" t="s">
        <v>1316</v>
      </c>
      <c r="D507" t="s">
        <v>493</v>
      </c>
      <c r="E507" t="s">
        <v>60</v>
      </c>
      <c r="G507" t="s">
        <v>1168</v>
      </c>
      <c r="I507" t="s">
        <v>63</v>
      </c>
      <c r="J507" t="s">
        <v>64</v>
      </c>
      <c r="L507" t="s">
        <v>73</v>
      </c>
      <c r="M507" t="s">
        <v>63</v>
      </c>
      <c r="N507" t="s">
        <v>80</v>
      </c>
      <c r="O507" t="s">
        <v>63</v>
      </c>
      <c r="R507" t="s">
        <v>83</v>
      </c>
      <c r="S507" t="s">
        <v>63</v>
      </c>
      <c r="T507" t="s">
        <v>63</v>
      </c>
      <c r="U507" t="s">
        <v>63</v>
      </c>
      <c r="V507" t="s">
        <v>80</v>
      </c>
      <c r="W507" t="s">
        <v>63</v>
      </c>
      <c r="X507" t="s">
        <v>85</v>
      </c>
      <c r="Y507" t="s">
        <v>1317</v>
      </c>
      <c r="Z507" t="s">
        <v>66</v>
      </c>
      <c r="AA507" t="s">
        <v>63</v>
      </c>
      <c r="AB507" t="s">
        <v>63</v>
      </c>
      <c r="AC507" t="s">
        <v>63</v>
      </c>
      <c r="AD507" t="s">
        <v>63</v>
      </c>
      <c r="AE507" t="s">
        <v>63</v>
      </c>
      <c r="AF507" t="s">
        <v>63</v>
      </c>
      <c r="AG507" t="s">
        <v>288</v>
      </c>
      <c r="AH507" t="s">
        <v>213</v>
      </c>
      <c r="AK507" t="s">
        <v>137</v>
      </c>
      <c r="AL507" t="s">
        <v>63</v>
      </c>
      <c r="AM507" t="s">
        <v>1318</v>
      </c>
      <c r="AN507" t="s">
        <v>871</v>
      </c>
      <c r="AO507" t="s">
        <v>517</v>
      </c>
      <c r="AV507" t="s">
        <v>1319</v>
      </c>
      <c r="AW507" t="s">
        <v>157</v>
      </c>
      <c r="AX507" t="s">
        <v>143</v>
      </c>
      <c r="AY507" t="s">
        <v>473</v>
      </c>
      <c r="AZ507" t="s">
        <v>63</v>
      </c>
      <c r="BA507" t="s">
        <v>1320</v>
      </c>
    </row>
    <row r="508" spans="1:58" hidden="1" x14ac:dyDescent="0.25">
      <c r="A508" t="s">
        <v>1314</v>
      </c>
      <c r="B508" t="s">
        <v>1315</v>
      </c>
      <c r="C508" t="s">
        <v>1316</v>
      </c>
      <c r="D508" t="s">
        <v>493</v>
      </c>
      <c r="E508" t="s">
        <v>60</v>
      </c>
      <c r="G508" t="s">
        <v>1168</v>
      </c>
      <c r="I508" t="s">
        <v>63</v>
      </c>
      <c r="J508" t="s">
        <v>64</v>
      </c>
      <c r="L508" t="s">
        <v>73</v>
      </c>
      <c r="M508" t="s">
        <v>63</v>
      </c>
      <c r="N508" t="s">
        <v>80</v>
      </c>
      <c r="O508" t="s">
        <v>63</v>
      </c>
      <c r="R508" t="s">
        <v>83</v>
      </c>
      <c r="S508" t="s">
        <v>63</v>
      </c>
      <c r="T508" t="s">
        <v>63</v>
      </c>
      <c r="U508" t="s">
        <v>63</v>
      </c>
      <c r="V508" t="s">
        <v>80</v>
      </c>
      <c r="W508" t="s">
        <v>63</v>
      </c>
      <c r="X508" t="s">
        <v>85</v>
      </c>
      <c r="Y508" t="s">
        <v>1317</v>
      </c>
      <c r="Z508" t="s">
        <v>66</v>
      </c>
      <c r="AA508" t="s">
        <v>63</v>
      </c>
      <c r="AB508" t="s">
        <v>63</v>
      </c>
      <c r="AC508" t="s">
        <v>63</v>
      </c>
      <c r="AD508" t="s">
        <v>63</v>
      </c>
      <c r="AE508" t="s">
        <v>63</v>
      </c>
      <c r="AF508" t="s">
        <v>63</v>
      </c>
      <c r="AG508" t="s">
        <v>288</v>
      </c>
      <c r="AH508" t="s">
        <v>213</v>
      </c>
      <c r="AK508" t="s">
        <v>137</v>
      </c>
      <c r="AL508" t="s">
        <v>63</v>
      </c>
      <c r="AM508" t="s">
        <v>1318</v>
      </c>
      <c r="AN508" t="s">
        <v>871</v>
      </c>
      <c r="AO508" t="s">
        <v>517</v>
      </c>
      <c r="AV508" t="s">
        <v>1321</v>
      </c>
      <c r="AW508" t="s">
        <v>157</v>
      </c>
      <c r="AX508" t="s">
        <v>143</v>
      </c>
      <c r="AY508" t="s">
        <v>1207</v>
      </c>
      <c r="AZ508" t="s">
        <v>63</v>
      </c>
      <c r="BA508" t="s">
        <v>1322</v>
      </c>
    </row>
    <row r="509" spans="1:58" hidden="1" x14ac:dyDescent="0.25">
      <c r="A509" t="s">
        <v>1314</v>
      </c>
      <c r="B509" t="s">
        <v>1315</v>
      </c>
      <c r="C509" t="s">
        <v>1316</v>
      </c>
      <c r="D509" t="s">
        <v>493</v>
      </c>
      <c r="E509" t="s">
        <v>60</v>
      </c>
      <c r="G509" t="s">
        <v>1168</v>
      </c>
      <c r="I509" t="s">
        <v>63</v>
      </c>
      <c r="J509" t="s">
        <v>64</v>
      </c>
      <c r="L509" t="s">
        <v>73</v>
      </c>
      <c r="M509" t="s">
        <v>63</v>
      </c>
      <c r="N509" t="s">
        <v>80</v>
      </c>
      <c r="O509" t="s">
        <v>63</v>
      </c>
      <c r="R509" t="s">
        <v>83</v>
      </c>
      <c r="S509" t="s">
        <v>63</v>
      </c>
      <c r="T509" t="s">
        <v>63</v>
      </c>
      <c r="U509" t="s">
        <v>63</v>
      </c>
      <c r="V509" t="s">
        <v>80</v>
      </c>
      <c r="W509" t="s">
        <v>63</v>
      </c>
      <c r="X509" t="s">
        <v>85</v>
      </c>
      <c r="Y509" t="s">
        <v>1317</v>
      </c>
      <c r="Z509" t="s">
        <v>66</v>
      </c>
      <c r="AA509" t="s">
        <v>63</v>
      </c>
      <c r="AB509" t="s">
        <v>63</v>
      </c>
      <c r="AC509" t="s">
        <v>63</v>
      </c>
      <c r="AD509" t="s">
        <v>63</v>
      </c>
      <c r="AE509" t="s">
        <v>63</v>
      </c>
      <c r="AF509" t="s">
        <v>63</v>
      </c>
      <c r="AG509" t="s">
        <v>288</v>
      </c>
      <c r="AH509" t="s">
        <v>213</v>
      </c>
      <c r="AK509" t="s">
        <v>137</v>
      </c>
      <c r="AL509" t="s">
        <v>63</v>
      </c>
      <c r="AM509" t="s">
        <v>1318</v>
      </c>
      <c r="AN509" t="s">
        <v>871</v>
      </c>
      <c r="AO509" t="s">
        <v>517</v>
      </c>
      <c r="AV509" t="s">
        <v>1323</v>
      </c>
      <c r="AW509" t="s">
        <v>157</v>
      </c>
      <c r="AX509" t="s">
        <v>143</v>
      </c>
      <c r="AY509" t="s">
        <v>1324</v>
      </c>
      <c r="AZ509" t="s">
        <v>63</v>
      </c>
      <c r="BA509" t="s">
        <v>1325</v>
      </c>
    </row>
    <row r="510" spans="1:58" hidden="1" x14ac:dyDescent="0.25">
      <c r="A510" t="s">
        <v>1326</v>
      </c>
      <c r="B510" t="s">
        <v>1327</v>
      </c>
      <c r="C510" t="s">
        <v>1328</v>
      </c>
      <c r="D510" t="s">
        <v>493</v>
      </c>
      <c r="E510" t="s">
        <v>60</v>
      </c>
      <c r="G510" t="s">
        <v>72</v>
      </c>
      <c r="I510" t="s">
        <v>63</v>
      </c>
      <c r="J510" t="s">
        <v>64</v>
      </c>
      <c r="L510" t="s">
        <v>65</v>
      </c>
    </row>
    <row r="511" spans="1:58" hidden="1" x14ac:dyDescent="0.25">
      <c r="A511" t="s">
        <v>1329</v>
      </c>
      <c r="B511" t="s">
        <v>1330</v>
      </c>
      <c r="C511" t="s">
        <v>1331</v>
      </c>
      <c r="D511" t="s">
        <v>493</v>
      </c>
      <c r="E511" t="s">
        <v>60</v>
      </c>
      <c r="G511" t="s">
        <v>118</v>
      </c>
      <c r="I511" t="s">
        <v>63</v>
      </c>
      <c r="J511" t="s">
        <v>64</v>
      </c>
      <c r="L511" t="s">
        <v>73</v>
      </c>
      <c r="M511" t="s">
        <v>63</v>
      </c>
      <c r="N511" t="s">
        <v>80</v>
      </c>
      <c r="O511" t="s">
        <v>63</v>
      </c>
      <c r="R511" t="s">
        <v>83</v>
      </c>
      <c r="S511" t="s">
        <v>63</v>
      </c>
      <c r="T511" t="s">
        <v>63</v>
      </c>
      <c r="U511" t="s">
        <v>63</v>
      </c>
      <c r="V511" t="s">
        <v>80</v>
      </c>
      <c r="W511" t="s">
        <v>63</v>
      </c>
      <c r="X511" t="s">
        <v>85</v>
      </c>
      <c r="Y511" t="s">
        <v>1332</v>
      </c>
      <c r="Z511" t="s">
        <v>66</v>
      </c>
      <c r="AA511" t="s">
        <v>63</v>
      </c>
      <c r="AB511" t="s">
        <v>66</v>
      </c>
      <c r="AC511" t="s">
        <v>66</v>
      </c>
      <c r="AD511" t="s">
        <v>63</v>
      </c>
      <c r="AE511" t="s">
        <v>66</v>
      </c>
      <c r="AF511" t="s">
        <v>63</v>
      </c>
      <c r="AG511" t="s">
        <v>288</v>
      </c>
      <c r="AH511" t="s">
        <v>78</v>
      </c>
      <c r="AK511" t="s">
        <v>137</v>
      </c>
      <c r="AL511" t="s">
        <v>63</v>
      </c>
      <c r="AN511" t="s">
        <v>1333</v>
      </c>
      <c r="AO511" t="s">
        <v>517</v>
      </c>
      <c r="AV511" t="s">
        <v>1334</v>
      </c>
      <c r="AW511" t="s">
        <v>157</v>
      </c>
      <c r="AX511" t="s">
        <v>1335</v>
      </c>
      <c r="AY511" t="s">
        <v>473</v>
      </c>
      <c r="AZ511" t="s">
        <v>63</v>
      </c>
    </row>
    <row r="512" spans="1:58" hidden="1" x14ac:dyDescent="0.25">
      <c r="A512" t="s">
        <v>1336</v>
      </c>
      <c r="B512" t="s">
        <v>1337</v>
      </c>
      <c r="C512" t="s">
        <v>1338</v>
      </c>
      <c r="D512" t="s">
        <v>493</v>
      </c>
      <c r="E512" t="s">
        <v>60</v>
      </c>
      <c r="G512" t="s">
        <v>133</v>
      </c>
      <c r="I512" t="s">
        <v>63</v>
      </c>
      <c r="J512" t="s">
        <v>64</v>
      </c>
      <c r="L512" t="s">
        <v>65</v>
      </c>
      <c r="M512" t="s">
        <v>63</v>
      </c>
      <c r="N512" t="s">
        <v>80</v>
      </c>
      <c r="O512" t="s">
        <v>80</v>
      </c>
      <c r="R512" t="s">
        <v>83</v>
      </c>
      <c r="S512" t="s">
        <v>63</v>
      </c>
      <c r="T512" t="s">
        <v>63</v>
      </c>
      <c r="U512" t="s">
        <v>63</v>
      </c>
      <c r="V512" t="s">
        <v>80</v>
      </c>
      <c r="W512" t="s">
        <v>63</v>
      </c>
      <c r="X512" t="s">
        <v>85</v>
      </c>
      <c r="Y512" t="s">
        <v>1339</v>
      </c>
      <c r="Z512" t="s">
        <v>66</v>
      </c>
      <c r="AA512" t="s">
        <v>134</v>
      </c>
      <c r="AB512" t="s">
        <v>135</v>
      </c>
      <c r="AC512" t="s">
        <v>63</v>
      </c>
      <c r="AD512" t="s">
        <v>110</v>
      </c>
      <c r="AE512" t="s">
        <v>134</v>
      </c>
      <c r="AF512" t="s">
        <v>63</v>
      </c>
      <c r="AG512" t="s">
        <v>81</v>
      </c>
      <c r="AH512" t="s">
        <v>133</v>
      </c>
      <c r="AJ512" t="s">
        <v>63</v>
      </c>
      <c r="AL512" t="s">
        <v>63</v>
      </c>
      <c r="AM512" t="s">
        <v>138</v>
      </c>
      <c r="AN512" t="s">
        <v>1340</v>
      </c>
      <c r="AO512" t="s">
        <v>517</v>
      </c>
      <c r="AP512" t="s">
        <v>1341</v>
      </c>
      <c r="AQ512" t="s">
        <v>414</v>
      </c>
      <c r="AR512" t="s">
        <v>102</v>
      </c>
      <c r="AS512" t="s">
        <v>194</v>
      </c>
      <c r="AT512" t="s">
        <v>66</v>
      </c>
    </row>
    <row r="513" spans="1:52" hidden="1" x14ac:dyDescent="0.25">
      <c r="A513" t="s">
        <v>1336</v>
      </c>
      <c r="B513" t="s">
        <v>1337</v>
      </c>
      <c r="C513" t="s">
        <v>1338</v>
      </c>
      <c r="D513" t="s">
        <v>493</v>
      </c>
      <c r="E513" t="s">
        <v>60</v>
      </c>
      <c r="G513" t="s">
        <v>133</v>
      </c>
      <c r="I513" t="s">
        <v>63</v>
      </c>
      <c r="J513" t="s">
        <v>64</v>
      </c>
      <c r="L513" t="s">
        <v>65</v>
      </c>
      <c r="M513" t="s">
        <v>63</v>
      </c>
      <c r="N513" t="s">
        <v>80</v>
      </c>
      <c r="O513" t="s">
        <v>80</v>
      </c>
      <c r="R513" t="s">
        <v>83</v>
      </c>
      <c r="S513" t="s">
        <v>63</v>
      </c>
      <c r="T513" t="s">
        <v>63</v>
      </c>
      <c r="U513" t="s">
        <v>63</v>
      </c>
      <c r="V513" t="s">
        <v>80</v>
      </c>
      <c r="W513" t="s">
        <v>63</v>
      </c>
      <c r="X513" t="s">
        <v>85</v>
      </c>
      <c r="Y513" t="s">
        <v>1339</v>
      </c>
      <c r="Z513" t="s">
        <v>66</v>
      </c>
      <c r="AA513" t="s">
        <v>134</v>
      </c>
      <c r="AB513" t="s">
        <v>135</v>
      </c>
      <c r="AC513" t="s">
        <v>63</v>
      </c>
      <c r="AD513" t="s">
        <v>110</v>
      </c>
      <c r="AE513" t="s">
        <v>134</v>
      </c>
      <c r="AF513" t="s">
        <v>63</v>
      </c>
      <c r="AG513" t="s">
        <v>81</v>
      </c>
      <c r="AH513" t="s">
        <v>133</v>
      </c>
      <c r="AJ513" t="s">
        <v>63</v>
      </c>
      <c r="AL513" t="s">
        <v>63</v>
      </c>
      <c r="AM513" t="s">
        <v>138</v>
      </c>
      <c r="AN513" t="s">
        <v>1340</v>
      </c>
      <c r="AO513" t="s">
        <v>517</v>
      </c>
      <c r="AP513" t="s">
        <v>1342</v>
      </c>
      <c r="AQ513" t="s">
        <v>414</v>
      </c>
      <c r="AR513" t="s">
        <v>102</v>
      </c>
      <c r="AS513" t="s">
        <v>91</v>
      </c>
      <c r="AT513" t="s">
        <v>66</v>
      </c>
    </row>
    <row r="514" spans="1:52" hidden="1" x14ac:dyDescent="0.25">
      <c r="A514" t="s">
        <v>1343</v>
      </c>
      <c r="B514" t="s">
        <v>1344</v>
      </c>
      <c r="C514" t="s">
        <v>1345</v>
      </c>
      <c r="D514" t="s">
        <v>493</v>
      </c>
      <c r="E514" t="s">
        <v>60</v>
      </c>
      <c r="G514" t="s">
        <v>78</v>
      </c>
      <c r="I514" t="s">
        <v>128</v>
      </c>
      <c r="J514" t="s">
        <v>64</v>
      </c>
      <c r="L514" t="s">
        <v>73</v>
      </c>
      <c r="AG514" t="s">
        <v>81</v>
      </c>
      <c r="AH514" t="s">
        <v>78</v>
      </c>
      <c r="AO514" t="s">
        <v>1346</v>
      </c>
    </row>
    <row r="515" spans="1:52" hidden="1" x14ac:dyDescent="0.25">
      <c r="A515" t="s">
        <v>1347</v>
      </c>
      <c r="B515" t="s">
        <v>1348</v>
      </c>
      <c r="C515" t="s">
        <v>1349</v>
      </c>
      <c r="D515" t="s">
        <v>109</v>
      </c>
      <c r="E515" t="s">
        <v>60</v>
      </c>
      <c r="G515" t="s">
        <v>78</v>
      </c>
      <c r="I515" t="s">
        <v>63</v>
      </c>
      <c r="J515" t="s">
        <v>64</v>
      </c>
      <c r="L515" t="s">
        <v>73</v>
      </c>
      <c r="M515" t="s">
        <v>63</v>
      </c>
      <c r="N515" t="s">
        <v>79</v>
      </c>
      <c r="O515" t="s">
        <v>63</v>
      </c>
      <c r="R515" t="s">
        <v>83</v>
      </c>
      <c r="S515" t="s">
        <v>66</v>
      </c>
      <c r="T515" t="s">
        <v>63</v>
      </c>
      <c r="U515" t="s">
        <v>63</v>
      </c>
      <c r="V515" s="3" t="s">
        <v>80</v>
      </c>
      <c r="W515" t="s">
        <v>63</v>
      </c>
      <c r="X515" s="3" t="s">
        <v>85</v>
      </c>
      <c r="Y515" s="3" t="s">
        <v>5592</v>
      </c>
      <c r="Z515" s="3" t="s">
        <v>66</v>
      </c>
      <c r="AA515" t="s">
        <v>63</v>
      </c>
      <c r="AB515" t="s">
        <v>66</v>
      </c>
      <c r="AC515" s="3" t="s">
        <v>63</v>
      </c>
      <c r="AD515" t="s">
        <v>63</v>
      </c>
      <c r="AE515" t="s">
        <v>66</v>
      </c>
      <c r="AF515" t="s">
        <v>63</v>
      </c>
      <c r="AG515" t="s">
        <v>81</v>
      </c>
      <c r="AH515" s="3" t="s">
        <v>78</v>
      </c>
      <c r="AJ515" t="s">
        <v>63</v>
      </c>
      <c r="AL515" t="s">
        <v>63</v>
      </c>
      <c r="AM515" t="s">
        <v>138</v>
      </c>
      <c r="AN515" t="s">
        <v>880</v>
      </c>
      <c r="AP515" t="s">
        <v>193</v>
      </c>
      <c r="AQ515" t="s">
        <v>89</v>
      </c>
      <c r="AR515" t="s">
        <v>102</v>
      </c>
      <c r="AS515" t="s">
        <v>194</v>
      </c>
      <c r="AT515" t="s">
        <v>63</v>
      </c>
    </row>
    <row r="516" spans="1:52" hidden="1" x14ac:dyDescent="0.25">
      <c r="A516" t="s">
        <v>1347</v>
      </c>
      <c r="B516" t="s">
        <v>1348</v>
      </c>
      <c r="C516" t="s">
        <v>1349</v>
      </c>
      <c r="D516" t="s">
        <v>109</v>
      </c>
      <c r="E516" t="s">
        <v>60</v>
      </c>
      <c r="G516" t="s">
        <v>78</v>
      </c>
      <c r="I516" t="s">
        <v>63</v>
      </c>
      <c r="J516" t="s">
        <v>64</v>
      </c>
      <c r="L516" t="s">
        <v>73</v>
      </c>
      <c r="M516" t="s">
        <v>63</v>
      </c>
      <c r="N516" t="s">
        <v>79</v>
      </c>
      <c r="O516" t="s">
        <v>63</v>
      </c>
      <c r="R516" t="s">
        <v>83</v>
      </c>
      <c r="S516" t="s">
        <v>66</v>
      </c>
      <c r="T516" t="s">
        <v>63</v>
      </c>
      <c r="U516" t="s">
        <v>63</v>
      </c>
      <c r="V516" s="3" t="s">
        <v>80</v>
      </c>
      <c r="W516" t="s">
        <v>63</v>
      </c>
      <c r="X516" s="3" t="s">
        <v>85</v>
      </c>
      <c r="Y516" s="3" t="s">
        <v>5592</v>
      </c>
      <c r="Z516" s="3" t="s">
        <v>63</v>
      </c>
      <c r="AA516" t="s">
        <v>63</v>
      </c>
      <c r="AB516" t="s">
        <v>66</v>
      </c>
      <c r="AC516" s="3" t="s">
        <v>63</v>
      </c>
      <c r="AD516" t="s">
        <v>63</v>
      </c>
      <c r="AE516" t="s">
        <v>66</v>
      </c>
      <c r="AF516" t="s">
        <v>63</v>
      </c>
      <c r="AG516" t="s">
        <v>81</v>
      </c>
      <c r="AH516" s="3" t="s">
        <v>78</v>
      </c>
      <c r="AJ516" t="s">
        <v>63</v>
      </c>
      <c r="AL516" t="s">
        <v>63</v>
      </c>
      <c r="AM516" t="s">
        <v>138</v>
      </c>
      <c r="AN516" t="s">
        <v>880</v>
      </c>
      <c r="AP516" t="s">
        <v>101</v>
      </c>
      <c r="AQ516" t="s">
        <v>89</v>
      </c>
      <c r="AR516" t="s">
        <v>102</v>
      </c>
      <c r="AS516" t="s">
        <v>103</v>
      </c>
      <c r="AT516" t="s">
        <v>63</v>
      </c>
    </row>
    <row r="517" spans="1:52" hidden="1" x14ac:dyDescent="0.25">
      <c r="A517" t="s">
        <v>1347</v>
      </c>
      <c r="B517" t="s">
        <v>1348</v>
      </c>
      <c r="C517" t="s">
        <v>1349</v>
      </c>
      <c r="D517" t="s">
        <v>109</v>
      </c>
      <c r="E517" t="s">
        <v>60</v>
      </c>
      <c r="G517" t="s">
        <v>78</v>
      </c>
      <c r="I517" t="s">
        <v>63</v>
      </c>
      <c r="J517" t="s">
        <v>64</v>
      </c>
      <c r="L517" t="s">
        <v>73</v>
      </c>
      <c r="M517" t="s">
        <v>63</v>
      </c>
      <c r="N517" t="s">
        <v>79</v>
      </c>
      <c r="O517" t="s">
        <v>63</v>
      </c>
      <c r="R517" t="s">
        <v>83</v>
      </c>
      <c r="S517" t="s">
        <v>66</v>
      </c>
      <c r="T517" t="s">
        <v>63</v>
      </c>
      <c r="U517" t="s">
        <v>63</v>
      </c>
      <c r="V517" s="3" t="s">
        <v>80</v>
      </c>
      <c r="W517" t="s">
        <v>63</v>
      </c>
      <c r="X517" s="3" t="s">
        <v>85</v>
      </c>
      <c r="Y517" s="3" t="s">
        <v>5592</v>
      </c>
      <c r="Z517" s="3" t="s">
        <v>63</v>
      </c>
      <c r="AA517" t="s">
        <v>63</v>
      </c>
      <c r="AB517" t="s">
        <v>66</v>
      </c>
      <c r="AC517" s="3" t="s">
        <v>63</v>
      </c>
      <c r="AD517" t="s">
        <v>63</v>
      </c>
      <c r="AE517" t="s">
        <v>66</v>
      </c>
      <c r="AF517" t="s">
        <v>63</v>
      </c>
      <c r="AG517" t="s">
        <v>81</v>
      </c>
      <c r="AH517" s="3" t="s">
        <v>78</v>
      </c>
      <c r="AJ517" t="s">
        <v>63</v>
      </c>
      <c r="AL517" t="s">
        <v>63</v>
      </c>
      <c r="AM517" t="s">
        <v>138</v>
      </c>
      <c r="AN517" t="s">
        <v>880</v>
      </c>
      <c r="AP517" t="s">
        <v>273</v>
      </c>
      <c r="AQ517" t="s">
        <v>89</v>
      </c>
      <c r="AR517" t="s">
        <v>102</v>
      </c>
      <c r="AS517" t="s">
        <v>97</v>
      </c>
      <c r="AT517" t="s">
        <v>66</v>
      </c>
    </row>
    <row r="518" spans="1:52" hidden="1" x14ac:dyDescent="0.25">
      <c r="A518" t="s">
        <v>1347</v>
      </c>
      <c r="B518" t="s">
        <v>1348</v>
      </c>
      <c r="C518" t="s">
        <v>1349</v>
      </c>
      <c r="D518" t="s">
        <v>109</v>
      </c>
      <c r="E518" t="s">
        <v>60</v>
      </c>
      <c r="G518" t="s">
        <v>78</v>
      </c>
      <c r="I518" t="s">
        <v>63</v>
      </c>
      <c r="J518" t="s">
        <v>64</v>
      </c>
      <c r="L518" t="s">
        <v>73</v>
      </c>
      <c r="M518" t="s">
        <v>63</v>
      </c>
      <c r="N518" t="s">
        <v>79</v>
      </c>
      <c r="O518" t="s">
        <v>63</v>
      </c>
      <c r="R518" t="s">
        <v>83</v>
      </c>
      <c r="S518" t="s">
        <v>66</v>
      </c>
      <c r="T518" t="s">
        <v>63</v>
      </c>
      <c r="U518" t="s">
        <v>63</v>
      </c>
      <c r="V518" s="3" t="s">
        <v>80</v>
      </c>
      <c r="W518" t="s">
        <v>63</v>
      </c>
      <c r="X518" s="3" t="s">
        <v>85</v>
      </c>
      <c r="Y518" s="3" t="s">
        <v>5592</v>
      </c>
      <c r="Z518" s="3" t="s">
        <v>63</v>
      </c>
      <c r="AA518" t="s">
        <v>63</v>
      </c>
      <c r="AB518" t="s">
        <v>66</v>
      </c>
      <c r="AC518" s="3" t="s">
        <v>63</v>
      </c>
      <c r="AD518" t="s">
        <v>63</v>
      </c>
      <c r="AE518" t="s">
        <v>66</v>
      </c>
      <c r="AF518" t="s">
        <v>63</v>
      </c>
      <c r="AG518" t="s">
        <v>81</v>
      </c>
      <c r="AH518" s="3" t="s">
        <v>78</v>
      </c>
      <c r="AJ518" t="s">
        <v>63</v>
      </c>
      <c r="AL518" t="s">
        <v>63</v>
      </c>
      <c r="AM518" t="s">
        <v>138</v>
      </c>
      <c r="AN518" t="s">
        <v>880</v>
      </c>
      <c r="AP518" t="s">
        <v>585</v>
      </c>
      <c r="AQ518" t="s">
        <v>89</v>
      </c>
      <c r="AR518" t="s">
        <v>102</v>
      </c>
      <c r="AS518" t="s">
        <v>190</v>
      </c>
      <c r="AT518" t="s">
        <v>66</v>
      </c>
    </row>
    <row r="519" spans="1:52" hidden="1" x14ac:dyDescent="0.25">
      <c r="A519" t="s">
        <v>1347</v>
      </c>
      <c r="B519" t="s">
        <v>1348</v>
      </c>
      <c r="C519" t="s">
        <v>1349</v>
      </c>
      <c r="D519" t="s">
        <v>109</v>
      </c>
      <c r="E519" t="s">
        <v>60</v>
      </c>
      <c r="G519" t="s">
        <v>78</v>
      </c>
      <c r="I519" t="s">
        <v>63</v>
      </c>
      <c r="J519" t="s">
        <v>64</v>
      </c>
      <c r="L519" t="s">
        <v>73</v>
      </c>
      <c r="M519" t="s">
        <v>63</v>
      </c>
      <c r="N519" t="s">
        <v>79</v>
      </c>
      <c r="O519" t="s">
        <v>63</v>
      </c>
      <c r="R519" t="s">
        <v>83</v>
      </c>
      <c r="S519" t="s">
        <v>66</v>
      </c>
      <c r="T519" t="s">
        <v>63</v>
      </c>
      <c r="U519" t="s">
        <v>63</v>
      </c>
      <c r="V519" s="3" t="s">
        <v>80</v>
      </c>
      <c r="W519" t="s">
        <v>63</v>
      </c>
      <c r="X519" s="3" t="s">
        <v>85</v>
      </c>
      <c r="Y519" s="3" t="s">
        <v>5592</v>
      </c>
      <c r="Z519" s="3" t="s">
        <v>63</v>
      </c>
      <c r="AA519" t="s">
        <v>63</v>
      </c>
      <c r="AB519" t="s">
        <v>66</v>
      </c>
      <c r="AC519" s="3" t="s">
        <v>63</v>
      </c>
      <c r="AD519" t="s">
        <v>63</v>
      </c>
      <c r="AE519" t="s">
        <v>66</v>
      </c>
      <c r="AF519" t="s">
        <v>63</v>
      </c>
      <c r="AG519" t="s">
        <v>81</v>
      </c>
      <c r="AH519" s="3" t="s">
        <v>78</v>
      </c>
      <c r="AJ519" t="s">
        <v>63</v>
      </c>
      <c r="AL519" t="s">
        <v>63</v>
      </c>
      <c r="AM519" t="s">
        <v>138</v>
      </c>
      <c r="AN519" t="s">
        <v>880</v>
      </c>
      <c r="AV519" t="s">
        <v>678</v>
      </c>
      <c r="AW519" t="s">
        <v>452</v>
      </c>
      <c r="AX519" t="s">
        <v>143</v>
      </c>
      <c r="AY519" t="s">
        <v>677</v>
      </c>
      <c r="AZ519" t="s">
        <v>66</v>
      </c>
    </row>
    <row r="520" spans="1:52" hidden="1" x14ac:dyDescent="0.25">
      <c r="A520" t="s">
        <v>1347</v>
      </c>
      <c r="B520" t="s">
        <v>1348</v>
      </c>
      <c r="C520" t="s">
        <v>1349</v>
      </c>
      <c r="D520" t="s">
        <v>109</v>
      </c>
      <c r="E520" t="s">
        <v>60</v>
      </c>
      <c r="G520" t="s">
        <v>78</v>
      </c>
      <c r="I520" t="s">
        <v>63</v>
      </c>
      <c r="J520" t="s">
        <v>64</v>
      </c>
      <c r="L520" t="s">
        <v>73</v>
      </c>
      <c r="M520" t="s">
        <v>63</v>
      </c>
      <c r="N520" t="s">
        <v>79</v>
      </c>
      <c r="O520" t="s">
        <v>63</v>
      </c>
      <c r="R520" t="s">
        <v>83</v>
      </c>
      <c r="S520" t="s">
        <v>66</v>
      </c>
      <c r="T520" t="s">
        <v>63</v>
      </c>
      <c r="U520" t="s">
        <v>63</v>
      </c>
      <c r="V520" s="3" t="s">
        <v>80</v>
      </c>
      <c r="W520" t="s">
        <v>63</v>
      </c>
      <c r="X520" s="3" t="s">
        <v>85</v>
      </c>
      <c r="Y520" s="3" t="s">
        <v>5592</v>
      </c>
      <c r="Z520" s="3" t="s">
        <v>63</v>
      </c>
      <c r="AA520" t="s">
        <v>63</v>
      </c>
      <c r="AB520" t="s">
        <v>66</v>
      </c>
      <c r="AC520" s="3" t="s">
        <v>63</v>
      </c>
      <c r="AD520" t="s">
        <v>63</v>
      </c>
      <c r="AE520" t="s">
        <v>66</v>
      </c>
      <c r="AF520" t="s">
        <v>63</v>
      </c>
      <c r="AG520" t="s">
        <v>81</v>
      </c>
      <c r="AH520" s="3" t="s">
        <v>78</v>
      </c>
      <c r="AJ520" t="s">
        <v>63</v>
      </c>
      <c r="AL520" t="s">
        <v>63</v>
      </c>
      <c r="AM520" t="s">
        <v>138</v>
      </c>
      <c r="AN520" t="s">
        <v>880</v>
      </c>
      <c r="AV520" t="s">
        <v>676</v>
      </c>
      <c r="AW520" t="s">
        <v>151</v>
      </c>
      <c r="AX520" t="s">
        <v>143</v>
      </c>
      <c r="AY520" t="s">
        <v>677</v>
      </c>
      <c r="AZ520" t="s">
        <v>66</v>
      </c>
    </row>
    <row r="521" spans="1:52" hidden="1" x14ac:dyDescent="0.25">
      <c r="A521" t="s">
        <v>1351</v>
      </c>
      <c r="B521" t="s">
        <v>1352</v>
      </c>
      <c r="C521" t="s">
        <v>1353</v>
      </c>
      <c r="D521" t="s">
        <v>59</v>
      </c>
      <c r="E521" t="s">
        <v>60</v>
      </c>
      <c r="G521" t="s">
        <v>62</v>
      </c>
      <c r="I521" t="s">
        <v>63</v>
      </c>
      <c r="J521" t="s">
        <v>64</v>
      </c>
      <c r="L521" t="s">
        <v>73</v>
      </c>
      <c r="M521" t="s">
        <v>63</v>
      </c>
      <c r="N521" t="s">
        <v>66</v>
      </c>
      <c r="O521" t="s">
        <v>80</v>
      </c>
      <c r="P521" t="s">
        <v>15</v>
      </c>
      <c r="Q521" t="s">
        <v>1354</v>
      </c>
    </row>
    <row r="522" spans="1:52" hidden="1" x14ac:dyDescent="0.25">
      <c r="A522" t="s">
        <v>1355</v>
      </c>
      <c r="B522" t="s">
        <v>1356</v>
      </c>
      <c r="C522" t="s">
        <v>1357</v>
      </c>
      <c r="D522" t="s">
        <v>109</v>
      </c>
      <c r="E522" t="s">
        <v>60</v>
      </c>
      <c r="F522" t="s">
        <v>1358</v>
      </c>
      <c r="G522" t="s">
        <v>62</v>
      </c>
      <c r="I522" t="s">
        <v>63</v>
      </c>
      <c r="J522" t="s">
        <v>64</v>
      </c>
      <c r="L522" t="s">
        <v>73</v>
      </c>
      <c r="M522" t="s">
        <v>63</v>
      </c>
      <c r="N522" t="s">
        <v>80</v>
      </c>
      <c r="O522" t="s">
        <v>63</v>
      </c>
      <c r="R522" t="s">
        <v>83</v>
      </c>
      <c r="S522" t="s">
        <v>63</v>
      </c>
      <c r="T522" t="s">
        <v>63</v>
      </c>
      <c r="U522" t="s">
        <v>63</v>
      </c>
      <c r="V522" s="3" t="s">
        <v>80</v>
      </c>
      <c r="W522" t="s">
        <v>80</v>
      </c>
      <c r="X522" t="s">
        <v>110</v>
      </c>
      <c r="Z522" t="s">
        <v>66</v>
      </c>
      <c r="AA522" t="s">
        <v>134</v>
      </c>
      <c r="AB522" t="s">
        <v>135</v>
      </c>
      <c r="AC522" t="s">
        <v>66</v>
      </c>
      <c r="AD522" t="s">
        <v>63</v>
      </c>
      <c r="AE522" t="s">
        <v>134</v>
      </c>
      <c r="AF522" t="s">
        <v>63</v>
      </c>
      <c r="AG522" t="s">
        <v>81</v>
      </c>
      <c r="AH522" t="s">
        <v>226</v>
      </c>
      <c r="AI522" t="s">
        <v>1359</v>
      </c>
      <c r="AJ522" t="s">
        <v>63</v>
      </c>
      <c r="AL522" t="s">
        <v>63</v>
      </c>
      <c r="AN522" t="s">
        <v>1360</v>
      </c>
      <c r="AP522" t="s">
        <v>1361</v>
      </c>
      <c r="AQ522" t="s">
        <v>89</v>
      </c>
      <c r="AR522" t="s">
        <v>1055</v>
      </c>
      <c r="AS522" t="s">
        <v>1362</v>
      </c>
      <c r="AT522" t="s">
        <v>66</v>
      </c>
      <c r="AU522" t="s">
        <v>1363</v>
      </c>
    </row>
    <row r="523" spans="1:52" hidden="1" x14ac:dyDescent="0.25">
      <c r="A523" t="s">
        <v>1355</v>
      </c>
      <c r="B523" t="s">
        <v>1356</v>
      </c>
      <c r="C523" t="s">
        <v>1357</v>
      </c>
      <c r="D523" t="s">
        <v>109</v>
      </c>
      <c r="E523" t="s">
        <v>60</v>
      </c>
      <c r="F523" t="s">
        <v>1358</v>
      </c>
      <c r="G523" t="s">
        <v>62</v>
      </c>
      <c r="I523" t="s">
        <v>63</v>
      </c>
      <c r="J523" t="s">
        <v>64</v>
      </c>
      <c r="L523" t="s">
        <v>73</v>
      </c>
      <c r="M523" t="s">
        <v>63</v>
      </c>
      <c r="N523" t="s">
        <v>80</v>
      </c>
      <c r="O523" t="s">
        <v>63</v>
      </c>
      <c r="R523" t="s">
        <v>83</v>
      </c>
      <c r="S523" t="s">
        <v>63</v>
      </c>
      <c r="T523" t="s">
        <v>63</v>
      </c>
      <c r="U523" t="s">
        <v>63</v>
      </c>
      <c r="V523" s="3" t="s">
        <v>80</v>
      </c>
      <c r="W523" t="s">
        <v>80</v>
      </c>
      <c r="X523" t="s">
        <v>110</v>
      </c>
      <c r="Z523" t="s">
        <v>66</v>
      </c>
      <c r="AA523" t="s">
        <v>134</v>
      </c>
      <c r="AB523" t="s">
        <v>135</v>
      </c>
      <c r="AC523" t="s">
        <v>66</v>
      </c>
      <c r="AD523" t="s">
        <v>63</v>
      </c>
      <c r="AE523" t="s">
        <v>134</v>
      </c>
      <c r="AF523" t="s">
        <v>63</v>
      </c>
      <c r="AG523" t="s">
        <v>81</v>
      </c>
      <c r="AH523" t="s">
        <v>226</v>
      </c>
      <c r="AI523" t="s">
        <v>1359</v>
      </c>
      <c r="AJ523" t="s">
        <v>63</v>
      </c>
      <c r="AL523" t="s">
        <v>63</v>
      </c>
      <c r="AN523" t="s">
        <v>1360</v>
      </c>
      <c r="AP523" t="s">
        <v>1364</v>
      </c>
      <c r="AQ523" t="s">
        <v>89</v>
      </c>
      <c r="AR523" t="s">
        <v>1055</v>
      </c>
      <c r="AS523" t="s">
        <v>1365</v>
      </c>
      <c r="AT523" t="s">
        <v>66</v>
      </c>
      <c r="AU523" t="s">
        <v>1366</v>
      </c>
    </row>
    <row r="524" spans="1:52" hidden="1" x14ac:dyDescent="0.25">
      <c r="A524" t="s">
        <v>1367</v>
      </c>
      <c r="B524" t="s">
        <v>1368</v>
      </c>
      <c r="C524" t="s">
        <v>1369</v>
      </c>
      <c r="D524" t="s">
        <v>493</v>
      </c>
      <c r="E524" t="s">
        <v>60</v>
      </c>
      <c r="F524" t="s">
        <v>1370</v>
      </c>
      <c r="G524" t="s">
        <v>133</v>
      </c>
      <c r="I524" t="s">
        <v>63</v>
      </c>
      <c r="J524" t="s">
        <v>64</v>
      </c>
      <c r="L524" t="s">
        <v>73</v>
      </c>
      <c r="M524" t="s">
        <v>63</v>
      </c>
      <c r="N524" t="s">
        <v>80</v>
      </c>
      <c r="O524" t="s">
        <v>80</v>
      </c>
      <c r="R524" t="s">
        <v>83</v>
      </c>
      <c r="S524" t="s">
        <v>63</v>
      </c>
      <c r="T524" t="s">
        <v>84</v>
      </c>
      <c r="U524" t="s">
        <v>110</v>
      </c>
      <c r="V524" t="s">
        <v>80</v>
      </c>
      <c r="W524" t="s">
        <v>80</v>
      </c>
      <c r="X524" t="s">
        <v>85</v>
      </c>
      <c r="Y524" t="s">
        <v>1371</v>
      </c>
      <c r="Z524" t="s">
        <v>66</v>
      </c>
      <c r="AA524" t="s">
        <v>134</v>
      </c>
      <c r="AB524" t="s">
        <v>135</v>
      </c>
      <c r="AC524" t="s">
        <v>66</v>
      </c>
      <c r="AD524" t="s">
        <v>110</v>
      </c>
      <c r="AE524" t="s">
        <v>134</v>
      </c>
      <c r="AF524" t="s">
        <v>63</v>
      </c>
      <c r="AG524" t="s">
        <v>122</v>
      </c>
      <c r="AH524" t="s">
        <v>133</v>
      </c>
      <c r="AK524" t="s">
        <v>137</v>
      </c>
      <c r="AL524" t="s">
        <v>63</v>
      </c>
      <c r="AM524" t="s">
        <v>289</v>
      </c>
      <c r="AN524" t="s">
        <v>1372</v>
      </c>
      <c r="AO524" t="s">
        <v>517</v>
      </c>
      <c r="AV524" t="s">
        <v>1373</v>
      </c>
      <c r="AW524" t="s">
        <v>159</v>
      </c>
      <c r="AX524" t="s">
        <v>315</v>
      </c>
      <c r="AY524" t="s">
        <v>1374</v>
      </c>
      <c r="AZ524" t="s">
        <v>66</v>
      </c>
    </row>
    <row r="525" spans="1:52" hidden="1" x14ac:dyDescent="0.25">
      <c r="A525" t="s">
        <v>1367</v>
      </c>
      <c r="B525" t="s">
        <v>1368</v>
      </c>
      <c r="C525" t="s">
        <v>1369</v>
      </c>
      <c r="D525" t="s">
        <v>493</v>
      </c>
      <c r="E525" t="s">
        <v>60</v>
      </c>
      <c r="F525" t="s">
        <v>1370</v>
      </c>
      <c r="G525" t="s">
        <v>133</v>
      </c>
      <c r="I525" t="s">
        <v>63</v>
      </c>
      <c r="J525" t="s">
        <v>64</v>
      </c>
      <c r="L525" t="s">
        <v>73</v>
      </c>
      <c r="M525" t="s">
        <v>63</v>
      </c>
      <c r="N525" t="s">
        <v>80</v>
      </c>
      <c r="O525" t="s">
        <v>80</v>
      </c>
      <c r="R525" t="s">
        <v>83</v>
      </c>
      <c r="S525" t="s">
        <v>63</v>
      </c>
      <c r="T525" t="s">
        <v>84</v>
      </c>
      <c r="U525" t="s">
        <v>110</v>
      </c>
      <c r="V525" t="s">
        <v>80</v>
      </c>
      <c r="W525" t="s">
        <v>80</v>
      </c>
      <c r="X525" t="s">
        <v>85</v>
      </c>
      <c r="Y525" t="s">
        <v>1371</v>
      </c>
      <c r="Z525" t="s">
        <v>66</v>
      </c>
      <c r="AA525" t="s">
        <v>134</v>
      </c>
      <c r="AB525" t="s">
        <v>135</v>
      </c>
      <c r="AC525" t="s">
        <v>66</v>
      </c>
      <c r="AD525" t="s">
        <v>110</v>
      </c>
      <c r="AE525" t="s">
        <v>134</v>
      </c>
      <c r="AF525" t="s">
        <v>63</v>
      </c>
      <c r="AG525" t="s">
        <v>122</v>
      </c>
      <c r="AH525" t="s">
        <v>133</v>
      </c>
      <c r="AK525" t="s">
        <v>137</v>
      </c>
      <c r="AL525" t="s">
        <v>63</v>
      </c>
      <c r="AM525" t="s">
        <v>289</v>
      </c>
      <c r="AN525" t="s">
        <v>1372</v>
      </c>
      <c r="AO525" t="s">
        <v>517</v>
      </c>
      <c r="AV525" t="s">
        <v>1375</v>
      </c>
      <c r="AW525" t="s">
        <v>159</v>
      </c>
      <c r="AX525" t="s">
        <v>143</v>
      </c>
      <c r="AY525" t="s">
        <v>1207</v>
      </c>
      <c r="AZ525" t="s">
        <v>66</v>
      </c>
    </row>
    <row r="526" spans="1:52" hidden="1" x14ac:dyDescent="0.25">
      <c r="A526" t="s">
        <v>1367</v>
      </c>
      <c r="B526" t="s">
        <v>1368</v>
      </c>
      <c r="C526" t="s">
        <v>1369</v>
      </c>
      <c r="D526" t="s">
        <v>493</v>
      </c>
      <c r="E526" t="s">
        <v>60</v>
      </c>
      <c r="F526" t="s">
        <v>1370</v>
      </c>
      <c r="G526" t="s">
        <v>133</v>
      </c>
      <c r="I526" t="s">
        <v>63</v>
      </c>
      <c r="J526" t="s">
        <v>64</v>
      </c>
      <c r="L526" t="s">
        <v>73</v>
      </c>
      <c r="M526" t="s">
        <v>63</v>
      </c>
      <c r="N526" t="s">
        <v>80</v>
      </c>
      <c r="O526" t="s">
        <v>80</v>
      </c>
      <c r="R526" t="s">
        <v>83</v>
      </c>
      <c r="S526" t="s">
        <v>63</v>
      </c>
      <c r="T526" t="s">
        <v>84</v>
      </c>
      <c r="U526" t="s">
        <v>110</v>
      </c>
      <c r="V526" t="s">
        <v>80</v>
      </c>
      <c r="W526" t="s">
        <v>80</v>
      </c>
      <c r="X526" t="s">
        <v>85</v>
      </c>
      <c r="Y526" t="s">
        <v>1371</v>
      </c>
      <c r="Z526" t="s">
        <v>66</v>
      </c>
      <c r="AA526" t="s">
        <v>134</v>
      </c>
      <c r="AB526" t="s">
        <v>135</v>
      </c>
      <c r="AC526" t="s">
        <v>66</v>
      </c>
      <c r="AD526" t="s">
        <v>110</v>
      </c>
      <c r="AE526" t="s">
        <v>134</v>
      </c>
      <c r="AF526" t="s">
        <v>63</v>
      </c>
      <c r="AG526" t="s">
        <v>122</v>
      </c>
      <c r="AH526" t="s">
        <v>133</v>
      </c>
      <c r="AK526" t="s">
        <v>137</v>
      </c>
      <c r="AL526" t="s">
        <v>63</v>
      </c>
      <c r="AM526" t="s">
        <v>289</v>
      </c>
      <c r="AN526" t="s">
        <v>1372</v>
      </c>
      <c r="AO526" t="s">
        <v>517</v>
      </c>
      <c r="AV526" t="s">
        <v>838</v>
      </c>
      <c r="AW526" t="s">
        <v>159</v>
      </c>
      <c r="AX526" t="s">
        <v>143</v>
      </c>
      <c r="AY526" t="s">
        <v>402</v>
      </c>
      <c r="AZ526" t="s">
        <v>66</v>
      </c>
    </row>
    <row r="527" spans="1:52" hidden="1" x14ac:dyDescent="0.25">
      <c r="A527" t="s">
        <v>1367</v>
      </c>
      <c r="B527" t="s">
        <v>1368</v>
      </c>
      <c r="C527" t="s">
        <v>1369</v>
      </c>
      <c r="D527" t="s">
        <v>493</v>
      </c>
      <c r="E527" t="s">
        <v>60</v>
      </c>
      <c r="F527" t="s">
        <v>1370</v>
      </c>
      <c r="G527" t="s">
        <v>133</v>
      </c>
      <c r="I527" t="s">
        <v>63</v>
      </c>
      <c r="J527" t="s">
        <v>64</v>
      </c>
      <c r="L527" t="s">
        <v>73</v>
      </c>
      <c r="M527" t="s">
        <v>63</v>
      </c>
      <c r="N527" t="s">
        <v>80</v>
      </c>
      <c r="O527" t="s">
        <v>80</v>
      </c>
      <c r="R527" t="s">
        <v>83</v>
      </c>
      <c r="S527" t="s">
        <v>63</v>
      </c>
      <c r="T527" t="s">
        <v>84</v>
      </c>
      <c r="U527" t="s">
        <v>110</v>
      </c>
      <c r="V527" t="s">
        <v>80</v>
      </c>
      <c r="W527" t="s">
        <v>80</v>
      </c>
      <c r="X527" t="s">
        <v>85</v>
      </c>
      <c r="Y527" t="s">
        <v>1371</v>
      </c>
      <c r="Z527" t="s">
        <v>66</v>
      </c>
      <c r="AA527" t="s">
        <v>134</v>
      </c>
      <c r="AB527" t="s">
        <v>135</v>
      </c>
      <c r="AC527" t="s">
        <v>66</v>
      </c>
      <c r="AD527" t="s">
        <v>110</v>
      </c>
      <c r="AE527" t="s">
        <v>134</v>
      </c>
      <c r="AF527" t="s">
        <v>63</v>
      </c>
      <c r="AG527" t="s">
        <v>122</v>
      </c>
      <c r="AH527" t="s">
        <v>133</v>
      </c>
      <c r="AK527" t="s">
        <v>137</v>
      </c>
      <c r="AL527" t="s">
        <v>63</v>
      </c>
      <c r="AM527" t="s">
        <v>289</v>
      </c>
      <c r="AN527" t="s">
        <v>1372</v>
      </c>
      <c r="AO527" t="s">
        <v>517</v>
      </c>
      <c r="AV527" t="s">
        <v>1134</v>
      </c>
      <c r="AW527" t="s">
        <v>159</v>
      </c>
      <c r="AX527" t="s">
        <v>143</v>
      </c>
      <c r="AY527" t="s">
        <v>399</v>
      </c>
      <c r="AZ527" t="s">
        <v>66</v>
      </c>
    </row>
    <row r="528" spans="1:52" hidden="1" x14ac:dyDescent="0.25">
      <c r="A528" t="s">
        <v>1376</v>
      </c>
      <c r="B528" t="s">
        <v>1377</v>
      </c>
      <c r="C528" t="s">
        <v>1378</v>
      </c>
      <c r="D528" t="s">
        <v>493</v>
      </c>
      <c r="E528" t="s">
        <v>60</v>
      </c>
      <c r="G528" t="s">
        <v>78</v>
      </c>
      <c r="I528" t="s">
        <v>63</v>
      </c>
      <c r="J528" t="s">
        <v>64</v>
      </c>
      <c r="L528" t="s">
        <v>73</v>
      </c>
      <c r="M528" t="s">
        <v>63</v>
      </c>
      <c r="N528" t="s">
        <v>79</v>
      </c>
      <c r="O528" t="s">
        <v>63</v>
      </c>
      <c r="R528" t="s">
        <v>83</v>
      </c>
      <c r="S528" t="s">
        <v>63</v>
      </c>
      <c r="T528" t="s">
        <v>63</v>
      </c>
      <c r="U528" t="s">
        <v>63</v>
      </c>
      <c r="V528" t="s">
        <v>80</v>
      </c>
      <c r="W528" t="s">
        <v>110</v>
      </c>
      <c r="X528" t="s">
        <v>85</v>
      </c>
      <c r="Y528" t="s">
        <v>1379</v>
      </c>
      <c r="Z528" t="s">
        <v>66</v>
      </c>
      <c r="AA528" t="s">
        <v>63</v>
      </c>
      <c r="AB528" t="s">
        <v>63</v>
      </c>
      <c r="AC528" t="s">
        <v>63</v>
      </c>
      <c r="AD528" t="s">
        <v>63</v>
      </c>
      <c r="AE528" t="s">
        <v>63</v>
      </c>
      <c r="AF528" t="s">
        <v>63</v>
      </c>
      <c r="AG528" t="s">
        <v>81</v>
      </c>
      <c r="AH528" t="s">
        <v>78</v>
      </c>
      <c r="AJ528" t="s">
        <v>63</v>
      </c>
      <c r="AL528" t="s">
        <v>63</v>
      </c>
      <c r="AM528" t="s">
        <v>255</v>
      </c>
      <c r="AN528" t="s">
        <v>911</v>
      </c>
      <c r="AP528" t="s">
        <v>376</v>
      </c>
      <c r="AQ528" t="s">
        <v>89</v>
      </c>
      <c r="AR528" t="s">
        <v>259</v>
      </c>
      <c r="AS528" t="s">
        <v>91</v>
      </c>
      <c r="AT528" t="s">
        <v>63</v>
      </c>
    </row>
    <row r="529" spans="1:53" hidden="1" x14ac:dyDescent="0.25">
      <c r="A529" t="s">
        <v>1376</v>
      </c>
      <c r="B529" t="s">
        <v>1377</v>
      </c>
      <c r="C529" t="s">
        <v>1378</v>
      </c>
      <c r="D529" t="s">
        <v>493</v>
      </c>
      <c r="E529" t="s">
        <v>60</v>
      </c>
      <c r="G529" t="s">
        <v>78</v>
      </c>
      <c r="I529" t="s">
        <v>63</v>
      </c>
      <c r="J529" t="s">
        <v>64</v>
      </c>
      <c r="L529" t="s">
        <v>73</v>
      </c>
      <c r="M529" t="s">
        <v>63</v>
      </c>
      <c r="N529" t="s">
        <v>79</v>
      </c>
      <c r="O529" t="s">
        <v>63</v>
      </c>
      <c r="R529" t="s">
        <v>83</v>
      </c>
      <c r="S529" t="s">
        <v>63</v>
      </c>
      <c r="T529" t="s">
        <v>63</v>
      </c>
      <c r="U529" t="s">
        <v>63</v>
      </c>
      <c r="V529" t="s">
        <v>80</v>
      </c>
      <c r="W529" t="s">
        <v>110</v>
      </c>
      <c r="X529" t="s">
        <v>85</v>
      </c>
      <c r="Y529" t="s">
        <v>1379</v>
      </c>
      <c r="Z529" t="s">
        <v>66</v>
      </c>
      <c r="AA529" t="s">
        <v>63</v>
      </c>
      <c r="AB529" t="s">
        <v>63</v>
      </c>
      <c r="AC529" t="s">
        <v>63</v>
      </c>
      <c r="AD529" t="s">
        <v>63</v>
      </c>
      <c r="AE529" t="s">
        <v>63</v>
      </c>
      <c r="AF529" t="s">
        <v>63</v>
      </c>
      <c r="AG529" t="s">
        <v>81</v>
      </c>
      <c r="AH529" t="s">
        <v>78</v>
      </c>
      <c r="AJ529" t="s">
        <v>63</v>
      </c>
      <c r="AL529" t="s">
        <v>63</v>
      </c>
      <c r="AM529" t="s">
        <v>255</v>
      </c>
      <c r="AN529" t="s">
        <v>911</v>
      </c>
      <c r="AP529" t="s">
        <v>1380</v>
      </c>
      <c r="AQ529" t="s">
        <v>89</v>
      </c>
      <c r="AR529" t="s">
        <v>144</v>
      </c>
      <c r="AS529" t="s">
        <v>91</v>
      </c>
      <c r="AT529" t="s">
        <v>63</v>
      </c>
      <c r="AU529" t="s">
        <v>1381</v>
      </c>
    </row>
    <row r="530" spans="1:53" hidden="1" x14ac:dyDescent="0.25">
      <c r="A530" t="s">
        <v>1376</v>
      </c>
      <c r="B530" t="s">
        <v>1377</v>
      </c>
      <c r="C530" t="s">
        <v>1378</v>
      </c>
      <c r="D530" t="s">
        <v>493</v>
      </c>
      <c r="E530" t="s">
        <v>60</v>
      </c>
      <c r="G530" t="s">
        <v>78</v>
      </c>
      <c r="I530" t="s">
        <v>63</v>
      </c>
      <c r="J530" t="s">
        <v>64</v>
      </c>
      <c r="L530" t="s">
        <v>73</v>
      </c>
      <c r="M530" t="s">
        <v>63</v>
      </c>
      <c r="N530" t="s">
        <v>79</v>
      </c>
      <c r="O530" t="s">
        <v>63</v>
      </c>
      <c r="R530" t="s">
        <v>83</v>
      </c>
      <c r="S530" t="s">
        <v>63</v>
      </c>
      <c r="T530" t="s">
        <v>63</v>
      </c>
      <c r="U530" t="s">
        <v>63</v>
      </c>
      <c r="V530" t="s">
        <v>80</v>
      </c>
      <c r="W530" t="s">
        <v>110</v>
      </c>
      <c r="X530" t="s">
        <v>85</v>
      </c>
      <c r="Y530" t="s">
        <v>1379</v>
      </c>
      <c r="Z530" t="s">
        <v>66</v>
      </c>
      <c r="AA530" t="s">
        <v>63</v>
      </c>
      <c r="AB530" t="s">
        <v>63</v>
      </c>
      <c r="AC530" t="s">
        <v>63</v>
      </c>
      <c r="AD530" t="s">
        <v>63</v>
      </c>
      <c r="AE530" t="s">
        <v>63</v>
      </c>
      <c r="AF530" t="s">
        <v>63</v>
      </c>
      <c r="AG530" t="s">
        <v>81</v>
      </c>
      <c r="AH530" t="s">
        <v>78</v>
      </c>
      <c r="AJ530" t="s">
        <v>63</v>
      </c>
      <c r="AL530" t="s">
        <v>63</v>
      </c>
      <c r="AM530" t="s">
        <v>255</v>
      </c>
      <c r="AN530" t="s">
        <v>911</v>
      </c>
      <c r="AP530" t="s">
        <v>1382</v>
      </c>
      <c r="AQ530" t="s">
        <v>89</v>
      </c>
      <c r="AR530" t="s">
        <v>107</v>
      </c>
      <c r="AS530" t="s">
        <v>190</v>
      </c>
      <c r="AT530" t="s">
        <v>63</v>
      </c>
      <c r="AU530" t="s">
        <v>1383</v>
      </c>
    </row>
    <row r="531" spans="1:53" hidden="1" x14ac:dyDescent="0.25">
      <c r="A531" t="s">
        <v>1376</v>
      </c>
      <c r="B531" t="s">
        <v>1377</v>
      </c>
      <c r="C531" t="s">
        <v>1378</v>
      </c>
      <c r="D531" t="s">
        <v>493</v>
      </c>
      <c r="E531" t="s">
        <v>60</v>
      </c>
      <c r="G531" t="s">
        <v>78</v>
      </c>
      <c r="I531" t="s">
        <v>63</v>
      </c>
      <c r="J531" t="s">
        <v>64</v>
      </c>
      <c r="L531" t="s">
        <v>73</v>
      </c>
      <c r="M531" t="s">
        <v>63</v>
      </c>
      <c r="N531" t="s">
        <v>79</v>
      </c>
      <c r="O531" t="s">
        <v>63</v>
      </c>
      <c r="R531" t="s">
        <v>83</v>
      </c>
      <c r="S531" t="s">
        <v>63</v>
      </c>
      <c r="T531" t="s">
        <v>63</v>
      </c>
      <c r="U531" t="s">
        <v>63</v>
      </c>
      <c r="V531" t="s">
        <v>80</v>
      </c>
      <c r="W531" t="s">
        <v>110</v>
      </c>
      <c r="X531" t="s">
        <v>85</v>
      </c>
      <c r="Y531" t="s">
        <v>1379</v>
      </c>
      <c r="Z531" t="s">
        <v>66</v>
      </c>
      <c r="AA531" t="s">
        <v>63</v>
      </c>
      <c r="AB531" t="s">
        <v>63</v>
      </c>
      <c r="AC531" t="s">
        <v>63</v>
      </c>
      <c r="AD531" t="s">
        <v>63</v>
      </c>
      <c r="AE531" t="s">
        <v>63</v>
      </c>
      <c r="AF531" t="s">
        <v>63</v>
      </c>
      <c r="AG531" t="s">
        <v>81</v>
      </c>
      <c r="AH531" t="s">
        <v>78</v>
      </c>
      <c r="AJ531" t="s">
        <v>63</v>
      </c>
      <c r="AL531" t="s">
        <v>63</v>
      </c>
      <c r="AM531" t="s">
        <v>255</v>
      </c>
      <c r="AN531" t="s">
        <v>911</v>
      </c>
      <c r="AP531" t="s">
        <v>551</v>
      </c>
      <c r="AQ531" t="s">
        <v>89</v>
      </c>
      <c r="AR531" t="s">
        <v>552</v>
      </c>
      <c r="AS531" t="s">
        <v>91</v>
      </c>
      <c r="AT531" t="s">
        <v>63</v>
      </c>
      <c r="AU531" t="s">
        <v>1384</v>
      </c>
    </row>
    <row r="532" spans="1:53" hidden="1" x14ac:dyDescent="0.25">
      <c r="A532" t="s">
        <v>1376</v>
      </c>
      <c r="B532" t="s">
        <v>1377</v>
      </c>
      <c r="C532" t="s">
        <v>1378</v>
      </c>
      <c r="D532" t="s">
        <v>493</v>
      </c>
      <c r="E532" t="s">
        <v>60</v>
      </c>
      <c r="G532" t="s">
        <v>78</v>
      </c>
      <c r="I532" t="s">
        <v>63</v>
      </c>
      <c r="J532" t="s">
        <v>64</v>
      </c>
      <c r="L532" t="s">
        <v>73</v>
      </c>
      <c r="M532" t="s">
        <v>63</v>
      </c>
      <c r="N532" t="s">
        <v>79</v>
      </c>
      <c r="O532" t="s">
        <v>63</v>
      </c>
      <c r="R532" t="s">
        <v>83</v>
      </c>
      <c r="S532" t="s">
        <v>63</v>
      </c>
      <c r="T532" t="s">
        <v>63</v>
      </c>
      <c r="U532" t="s">
        <v>63</v>
      </c>
      <c r="V532" t="s">
        <v>80</v>
      </c>
      <c r="W532" t="s">
        <v>110</v>
      </c>
      <c r="X532" t="s">
        <v>85</v>
      </c>
      <c r="Y532" t="s">
        <v>1379</v>
      </c>
      <c r="Z532" t="s">
        <v>66</v>
      </c>
      <c r="AA532" t="s">
        <v>63</v>
      </c>
      <c r="AB532" t="s">
        <v>63</v>
      </c>
      <c r="AC532" t="s">
        <v>63</v>
      </c>
      <c r="AD532" t="s">
        <v>63</v>
      </c>
      <c r="AE532" t="s">
        <v>63</v>
      </c>
      <c r="AF532" t="s">
        <v>63</v>
      </c>
      <c r="AG532" t="s">
        <v>81</v>
      </c>
      <c r="AH532" t="s">
        <v>78</v>
      </c>
      <c r="AJ532" t="s">
        <v>63</v>
      </c>
      <c r="AL532" t="s">
        <v>63</v>
      </c>
      <c r="AM532" t="s">
        <v>255</v>
      </c>
      <c r="AN532" t="s">
        <v>911</v>
      </c>
      <c r="AP532" t="s">
        <v>93</v>
      </c>
      <c r="AQ532" t="s">
        <v>89</v>
      </c>
      <c r="AR532" t="s">
        <v>94</v>
      </c>
      <c r="AS532" t="s">
        <v>91</v>
      </c>
      <c r="AT532" t="s">
        <v>63</v>
      </c>
      <c r="AU532" t="s">
        <v>1385</v>
      </c>
    </row>
    <row r="533" spans="1:53" hidden="1" x14ac:dyDescent="0.25">
      <c r="A533" t="s">
        <v>1386</v>
      </c>
      <c r="B533" t="s">
        <v>1387</v>
      </c>
      <c r="C533" t="s">
        <v>1388</v>
      </c>
      <c r="D533" t="s">
        <v>109</v>
      </c>
      <c r="E533" t="s">
        <v>60</v>
      </c>
      <c r="G533" t="s">
        <v>78</v>
      </c>
      <c r="I533" t="s">
        <v>63</v>
      </c>
      <c r="J533" t="s">
        <v>64</v>
      </c>
      <c r="L533" t="s">
        <v>73</v>
      </c>
      <c r="M533" t="s">
        <v>63</v>
      </c>
      <c r="N533" t="s">
        <v>79</v>
      </c>
      <c r="O533" t="s">
        <v>66</v>
      </c>
      <c r="P533" t="s">
        <v>15</v>
      </c>
      <c r="Q533" t="s">
        <v>1390</v>
      </c>
    </row>
    <row r="534" spans="1:53" hidden="1" x14ac:dyDescent="0.25">
      <c r="A534" t="s">
        <v>1391</v>
      </c>
      <c r="B534" t="s">
        <v>1392</v>
      </c>
      <c r="C534" t="s">
        <v>1393</v>
      </c>
      <c r="D534" t="s">
        <v>493</v>
      </c>
      <c r="E534" t="s">
        <v>60</v>
      </c>
      <c r="G534" t="s">
        <v>72</v>
      </c>
      <c r="I534" t="s">
        <v>63</v>
      </c>
      <c r="J534" t="s">
        <v>64</v>
      </c>
      <c r="L534" t="s">
        <v>65</v>
      </c>
    </row>
    <row r="535" spans="1:53" hidden="1" x14ac:dyDescent="0.25">
      <c r="A535" t="s">
        <v>1394</v>
      </c>
      <c r="B535" t="s">
        <v>1395</v>
      </c>
      <c r="C535" t="s">
        <v>1396</v>
      </c>
      <c r="D535" t="s">
        <v>493</v>
      </c>
      <c r="E535" t="s">
        <v>60</v>
      </c>
      <c r="G535" t="s">
        <v>72</v>
      </c>
      <c r="I535" t="s">
        <v>63</v>
      </c>
      <c r="J535" t="s">
        <v>64</v>
      </c>
      <c r="L535" t="s">
        <v>65</v>
      </c>
    </row>
    <row r="536" spans="1:53" hidden="1" x14ac:dyDescent="0.25">
      <c r="A536" t="s">
        <v>1397</v>
      </c>
      <c r="B536" t="s">
        <v>1398</v>
      </c>
      <c r="C536" t="s">
        <v>1399</v>
      </c>
      <c r="D536" t="s">
        <v>493</v>
      </c>
      <c r="E536" t="s">
        <v>60</v>
      </c>
      <c r="G536" t="s">
        <v>743</v>
      </c>
      <c r="I536" t="s">
        <v>63</v>
      </c>
      <c r="J536" t="s">
        <v>64</v>
      </c>
      <c r="L536" t="s">
        <v>73</v>
      </c>
    </row>
    <row r="537" spans="1:53" hidden="1" x14ac:dyDescent="0.25">
      <c r="A537">
        <v>13535</v>
      </c>
      <c r="B537" t="s">
        <v>1401</v>
      </c>
      <c r="C537" t="s">
        <v>1402</v>
      </c>
      <c r="D537" t="s">
        <v>493</v>
      </c>
      <c r="E537" t="s">
        <v>60</v>
      </c>
      <c r="G537" t="s">
        <v>133</v>
      </c>
      <c r="I537" t="s">
        <v>63</v>
      </c>
      <c r="J537" t="s">
        <v>64</v>
      </c>
      <c r="L537" t="s">
        <v>73</v>
      </c>
      <c r="M537" t="s">
        <v>63</v>
      </c>
      <c r="N537" t="s">
        <v>80</v>
      </c>
      <c r="O537" t="s">
        <v>80</v>
      </c>
      <c r="R537" t="s">
        <v>83</v>
      </c>
      <c r="S537" t="s">
        <v>63</v>
      </c>
      <c r="T537" t="s">
        <v>63</v>
      </c>
      <c r="U537" t="s">
        <v>63</v>
      </c>
      <c r="V537" t="s">
        <v>110</v>
      </c>
      <c r="W537" t="s">
        <v>110</v>
      </c>
      <c r="X537" s="3" t="s">
        <v>110</v>
      </c>
      <c r="Z537" t="s">
        <v>66</v>
      </c>
      <c r="AA537" t="s">
        <v>134</v>
      </c>
      <c r="AB537" t="s">
        <v>135</v>
      </c>
      <c r="AC537" t="s">
        <v>63</v>
      </c>
      <c r="AD537" t="s">
        <v>63</v>
      </c>
      <c r="AE537" t="s">
        <v>134</v>
      </c>
      <c r="AF537" t="s">
        <v>63</v>
      </c>
      <c r="AG537" t="s">
        <v>81</v>
      </c>
      <c r="AH537" t="s">
        <v>133</v>
      </c>
      <c r="AK537" t="s">
        <v>137</v>
      </c>
      <c r="AL537" t="s">
        <v>63</v>
      </c>
      <c r="AN537" t="s">
        <v>1403</v>
      </c>
      <c r="AO537" t="s">
        <v>517</v>
      </c>
      <c r="AV537" t="s">
        <v>1404</v>
      </c>
      <c r="AW537" t="s">
        <v>361</v>
      </c>
      <c r="AX537" t="s">
        <v>143</v>
      </c>
      <c r="AY537" t="s">
        <v>1405</v>
      </c>
      <c r="AZ537" t="s">
        <v>66</v>
      </c>
      <c r="BA537" t="s">
        <v>1406</v>
      </c>
    </row>
    <row r="538" spans="1:53" hidden="1" x14ac:dyDescent="0.25">
      <c r="A538" t="s">
        <v>1400</v>
      </c>
      <c r="B538" t="s">
        <v>1401</v>
      </c>
      <c r="C538" t="s">
        <v>1402</v>
      </c>
      <c r="D538" t="s">
        <v>493</v>
      </c>
      <c r="E538" t="s">
        <v>60</v>
      </c>
      <c r="G538" t="s">
        <v>133</v>
      </c>
      <c r="I538" t="s">
        <v>63</v>
      </c>
      <c r="J538" t="s">
        <v>64</v>
      </c>
      <c r="L538" t="s">
        <v>73</v>
      </c>
      <c r="M538" t="s">
        <v>63</v>
      </c>
      <c r="N538" t="s">
        <v>80</v>
      </c>
      <c r="O538" t="s">
        <v>80</v>
      </c>
      <c r="R538" t="s">
        <v>83</v>
      </c>
      <c r="S538" t="s">
        <v>63</v>
      </c>
      <c r="T538" t="s">
        <v>63</v>
      </c>
      <c r="U538" t="s">
        <v>63</v>
      </c>
      <c r="V538" t="s">
        <v>110</v>
      </c>
      <c r="W538" t="s">
        <v>110</v>
      </c>
      <c r="X538" s="3" t="s">
        <v>110</v>
      </c>
      <c r="Z538" t="s">
        <v>66</v>
      </c>
      <c r="AA538" t="s">
        <v>134</v>
      </c>
      <c r="AB538" t="s">
        <v>135</v>
      </c>
      <c r="AC538" t="s">
        <v>63</v>
      </c>
      <c r="AD538" t="s">
        <v>63</v>
      </c>
      <c r="AE538" t="s">
        <v>134</v>
      </c>
      <c r="AF538" t="s">
        <v>63</v>
      </c>
      <c r="AG538" t="s">
        <v>81</v>
      </c>
      <c r="AH538" t="s">
        <v>133</v>
      </c>
      <c r="AK538" t="s">
        <v>137</v>
      </c>
      <c r="AL538" t="s">
        <v>63</v>
      </c>
      <c r="AN538" t="s">
        <v>1403</v>
      </c>
      <c r="AO538" t="s">
        <v>517</v>
      </c>
      <c r="AV538" t="s">
        <v>1407</v>
      </c>
      <c r="AW538" t="s">
        <v>825</v>
      </c>
      <c r="AX538" t="s">
        <v>143</v>
      </c>
      <c r="AY538" t="s">
        <v>334</v>
      </c>
      <c r="AZ538" t="s">
        <v>66</v>
      </c>
      <c r="BA538" t="s">
        <v>1408</v>
      </c>
    </row>
    <row r="539" spans="1:53" hidden="1" x14ac:dyDescent="0.25">
      <c r="A539" t="s">
        <v>1400</v>
      </c>
      <c r="B539" t="s">
        <v>1401</v>
      </c>
      <c r="C539" t="s">
        <v>1402</v>
      </c>
      <c r="D539" t="s">
        <v>493</v>
      </c>
      <c r="E539" t="s">
        <v>60</v>
      </c>
      <c r="G539" t="s">
        <v>133</v>
      </c>
      <c r="I539" t="s">
        <v>63</v>
      </c>
      <c r="J539" t="s">
        <v>64</v>
      </c>
      <c r="L539" t="s">
        <v>73</v>
      </c>
      <c r="M539" t="s">
        <v>63</v>
      </c>
      <c r="N539" t="s">
        <v>80</v>
      </c>
      <c r="O539" t="s">
        <v>80</v>
      </c>
      <c r="R539" t="s">
        <v>83</v>
      </c>
      <c r="S539" t="s">
        <v>63</v>
      </c>
      <c r="T539" t="s">
        <v>63</v>
      </c>
      <c r="U539" t="s">
        <v>63</v>
      </c>
      <c r="V539" t="s">
        <v>110</v>
      </c>
      <c r="W539" t="s">
        <v>110</v>
      </c>
      <c r="X539" s="3" t="s">
        <v>110</v>
      </c>
      <c r="Z539" t="s">
        <v>66</v>
      </c>
      <c r="AA539" t="s">
        <v>134</v>
      </c>
      <c r="AB539" t="s">
        <v>135</v>
      </c>
      <c r="AC539" t="s">
        <v>63</v>
      </c>
      <c r="AD539" t="s">
        <v>63</v>
      </c>
      <c r="AE539" t="s">
        <v>134</v>
      </c>
      <c r="AF539" t="s">
        <v>63</v>
      </c>
      <c r="AG539" t="s">
        <v>81</v>
      </c>
      <c r="AH539" t="s">
        <v>133</v>
      </c>
      <c r="AK539" t="s">
        <v>137</v>
      </c>
      <c r="AL539" t="s">
        <v>63</v>
      </c>
      <c r="AN539" t="s">
        <v>1403</v>
      </c>
      <c r="AO539" t="s">
        <v>517</v>
      </c>
      <c r="AV539" t="s">
        <v>1409</v>
      </c>
      <c r="AW539" t="s">
        <v>1410</v>
      </c>
      <c r="AX539" t="s">
        <v>143</v>
      </c>
      <c r="AY539" t="s">
        <v>359</v>
      </c>
      <c r="AZ539" t="s">
        <v>66</v>
      </c>
    </row>
    <row r="540" spans="1:53" hidden="1" x14ac:dyDescent="0.25">
      <c r="A540" t="s">
        <v>1411</v>
      </c>
      <c r="B540" t="s">
        <v>1412</v>
      </c>
      <c r="C540" t="s">
        <v>1413</v>
      </c>
      <c r="D540" t="s">
        <v>493</v>
      </c>
      <c r="E540" t="s">
        <v>60</v>
      </c>
      <c r="G540" t="s">
        <v>133</v>
      </c>
      <c r="I540" t="s">
        <v>128</v>
      </c>
      <c r="J540" t="s">
        <v>64</v>
      </c>
      <c r="L540" t="s">
        <v>65</v>
      </c>
      <c r="AH540" t="s">
        <v>133</v>
      </c>
      <c r="AO540" t="s">
        <v>1414</v>
      </c>
    </row>
    <row r="541" spans="1:53" hidden="1" x14ac:dyDescent="0.25">
      <c r="A541" t="s">
        <v>1415</v>
      </c>
      <c r="B541" t="s">
        <v>1416</v>
      </c>
      <c r="C541" t="s">
        <v>1417</v>
      </c>
      <c r="D541" t="s">
        <v>225</v>
      </c>
      <c r="E541" t="s">
        <v>60</v>
      </c>
      <c r="G541" t="s">
        <v>78</v>
      </c>
      <c r="I541" t="s">
        <v>63</v>
      </c>
      <c r="J541" t="s">
        <v>64</v>
      </c>
      <c r="L541" t="s">
        <v>73</v>
      </c>
      <c r="M541" t="s">
        <v>63</v>
      </c>
      <c r="N541" t="s">
        <v>80</v>
      </c>
      <c r="O541" t="s">
        <v>80</v>
      </c>
      <c r="R541" t="s">
        <v>83</v>
      </c>
      <c r="S541" t="s">
        <v>63</v>
      </c>
      <c r="T541" t="s">
        <v>63</v>
      </c>
      <c r="U541" t="s">
        <v>63</v>
      </c>
      <c r="V541" t="s">
        <v>80</v>
      </c>
      <c r="W541" t="s">
        <v>80</v>
      </c>
      <c r="X541" t="s">
        <v>85</v>
      </c>
      <c r="Y541" t="s">
        <v>1418</v>
      </c>
      <c r="Z541" t="s">
        <v>66</v>
      </c>
      <c r="AA541" t="s">
        <v>63</v>
      </c>
      <c r="AB541" t="s">
        <v>63</v>
      </c>
      <c r="AC541" t="s">
        <v>66</v>
      </c>
      <c r="AD541" t="s">
        <v>63</v>
      </c>
      <c r="AE541" t="s">
        <v>63</v>
      </c>
      <c r="AF541" t="s">
        <v>63</v>
      </c>
      <c r="AG541" t="s">
        <v>288</v>
      </c>
      <c r="AH541" t="s">
        <v>78</v>
      </c>
      <c r="AJ541" t="s">
        <v>63</v>
      </c>
      <c r="AL541" t="s">
        <v>63</v>
      </c>
      <c r="AN541" t="s">
        <v>1333</v>
      </c>
      <c r="AO541" t="s">
        <v>1419</v>
      </c>
      <c r="AP541" t="s">
        <v>93</v>
      </c>
      <c r="AQ541" t="s">
        <v>89</v>
      </c>
      <c r="AR541" t="s">
        <v>94</v>
      </c>
      <c r="AS541" t="s">
        <v>91</v>
      </c>
      <c r="AT541" t="s">
        <v>63</v>
      </c>
      <c r="AU541" t="s">
        <v>1420</v>
      </c>
    </row>
    <row r="542" spans="1:53" hidden="1" x14ac:dyDescent="0.25">
      <c r="A542" t="s">
        <v>1415</v>
      </c>
      <c r="B542" t="s">
        <v>1416</v>
      </c>
      <c r="C542" t="s">
        <v>1417</v>
      </c>
      <c r="D542" t="s">
        <v>225</v>
      </c>
      <c r="E542" t="s">
        <v>60</v>
      </c>
      <c r="G542" t="s">
        <v>78</v>
      </c>
      <c r="I542" t="s">
        <v>63</v>
      </c>
      <c r="J542" t="s">
        <v>64</v>
      </c>
      <c r="L542" t="s">
        <v>73</v>
      </c>
      <c r="M542" t="s">
        <v>63</v>
      </c>
      <c r="N542" t="s">
        <v>80</v>
      </c>
      <c r="O542" t="s">
        <v>80</v>
      </c>
      <c r="R542" t="s">
        <v>83</v>
      </c>
      <c r="S542" t="s">
        <v>63</v>
      </c>
      <c r="T542" t="s">
        <v>63</v>
      </c>
      <c r="U542" t="s">
        <v>63</v>
      </c>
      <c r="V542" t="s">
        <v>80</v>
      </c>
      <c r="W542" t="s">
        <v>80</v>
      </c>
      <c r="X542" t="s">
        <v>85</v>
      </c>
      <c r="Y542" t="s">
        <v>1418</v>
      </c>
      <c r="Z542" t="s">
        <v>66</v>
      </c>
      <c r="AA542" t="s">
        <v>63</v>
      </c>
      <c r="AB542" t="s">
        <v>63</v>
      </c>
      <c r="AC542" t="s">
        <v>66</v>
      </c>
      <c r="AD542" t="s">
        <v>63</v>
      </c>
      <c r="AE542" t="s">
        <v>63</v>
      </c>
      <c r="AF542" t="s">
        <v>63</v>
      </c>
      <c r="AG542" t="s">
        <v>288</v>
      </c>
      <c r="AH542" t="s">
        <v>78</v>
      </c>
      <c r="AJ542" t="s">
        <v>63</v>
      </c>
      <c r="AL542" t="s">
        <v>63</v>
      </c>
      <c r="AN542" t="s">
        <v>1333</v>
      </c>
      <c r="AO542" t="s">
        <v>1419</v>
      </c>
      <c r="AP542" t="s">
        <v>1421</v>
      </c>
      <c r="AQ542" t="s">
        <v>390</v>
      </c>
      <c r="AR542" t="s">
        <v>94</v>
      </c>
      <c r="AS542" t="s">
        <v>91</v>
      </c>
      <c r="AT542" t="s">
        <v>63</v>
      </c>
      <c r="AU542" t="s">
        <v>1420</v>
      </c>
    </row>
    <row r="543" spans="1:53" hidden="1" x14ac:dyDescent="0.25">
      <c r="A543" t="s">
        <v>1415</v>
      </c>
      <c r="B543" t="s">
        <v>1416</v>
      </c>
      <c r="C543" t="s">
        <v>1417</v>
      </c>
      <c r="D543" t="s">
        <v>225</v>
      </c>
      <c r="E543" t="s">
        <v>60</v>
      </c>
      <c r="G543" t="s">
        <v>78</v>
      </c>
      <c r="I543" t="s">
        <v>63</v>
      </c>
      <c r="J543" t="s">
        <v>64</v>
      </c>
      <c r="L543" t="s">
        <v>73</v>
      </c>
      <c r="M543" t="s">
        <v>63</v>
      </c>
      <c r="N543" t="s">
        <v>80</v>
      </c>
      <c r="O543" t="s">
        <v>80</v>
      </c>
      <c r="R543" t="s">
        <v>83</v>
      </c>
      <c r="S543" t="s">
        <v>63</v>
      </c>
      <c r="T543" t="s">
        <v>63</v>
      </c>
      <c r="U543" t="s">
        <v>63</v>
      </c>
      <c r="V543" t="s">
        <v>80</v>
      </c>
      <c r="W543" t="s">
        <v>80</v>
      </c>
      <c r="X543" t="s">
        <v>85</v>
      </c>
      <c r="Y543" t="s">
        <v>1418</v>
      </c>
      <c r="Z543" t="s">
        <v>66</v>
      </c>
      <c r="AA543" t="s">
        <v>63</v>
      </c>
      <c r="AB543" t="s">
        <v>63</v>
      </c>
      <c r="AC543" t="s">
        <v>66</v>
      </c>
      <c r="AD543" t="s">
        <v>63</v>
      </c>
      <c r="AE543" t="s">
        <v>63</v>
      </c>
      <c r="AF543" t="s">
        <v>63</v>
      </c>
      <c r="AG543" t="s">
        <v>288</v>
      </c>
      <c r="AH543" t="s">
        <v>78</v>
      </c>
      <c r="AJ543" t="s">
        <v>63</v>
      </c>
      <c r="AL543" t="s">
        <v>63</v>
      </c>
      <c r="AN543" t="s">
        <v>1333</v>
      </c>
      <c r="AO543" t="s">
        <v>1419</v>
      </c>
      <c r="AP543" t="s">
        <v>376</v>
      </c>
      <c r="AQ543" t="s">
        <v>89</v>
      </c>
      <c r="AR543" t="s">
        <v>259</v>
      </c>
      <c r="AS543" t="s">
        <v>91</v>
      </c>
      <c r="AT543" t="s">
        <v>63</v>
      </c>
      <c r="AU543" t="s">
        <v>1422</v>
      </c>
    </row>
    <row r="544" spans="1:53" hidden="1" x14ac:dyDescent="0.25">
      <c r="A544" t="s">
        <v>1415</v>
      </c>
      <c r="B544" t="s">
        <v>1416</v>
      </c>
      <c r="C544" t="s">
        <v>1417</v>
      </c>
      <c r="D544" t="s">
        <v>225</v>
      </c>
      <c r="E544" t="s">
        <v>60</v>
      </c>
      <c r="G544" t="s">
        <v>78</v>
      </c>
      <c r="I544" t="s">
        <v>63</v>
      </c>
      <c r="J544" t="s">
        <v>64</v>
      </c>
      <c r="L544" t="s">
        <v>73</v>
      </c>
      <c r="M544" t="s">
        <v>63</v>
      </c>
      <c r="N544" t="s">
        <v>80</v>
      </c>
      <c r="O544" t="s">
        <v>80</v>
      </c>
      <c r="R544" t="s">
        <v>83</v>
      </c>
      <c r="S544" t="s">
        <v>63</v>
      </c>
      <c r="T544" t="s">
        <v>63</v>
      </c>
      <c r="U544" t="s">
        <v>63</v>
      </c>
      <c r="V544" t="s">
        <v>80</v>
      </c>
      <c r="W544" t="s">
        <v>80</v>
      </c>
      <c r="X544" t="s">
        <v>85</v>
      </c>
      <c r="Y544" t="s">
        <v>1418</v>
      </c>
      <c r="Z544" t="s">
        <v>66</v>
      </c>
      <c r="AA544" t="s">
        <v>63</v>
      </c>
      <c r="AB544" t="s">
        <v>63</v>
      </c>
      <c r="AC544" t="s">
        <v>66</v>
      </c>
      <c r="AD544" t="s">
        <v>63</v>
      </c>
      <c r="AE544" t="s">
        <v>63</v>
      </c>
      <c r="AF544" t="s">
        <v>63</v>
      </c>
      <c r="AG544" t="s">
        <v>288</v>
      </c>
      <c r="AH544" t="s">
        <v>78</v>
      </c>
      <c r="AJ544" t="s">
        <v>63</v>
      </c>
      <c r="AL544" t="s">
        <v>63</v>
      </c>
      <c r="AN544" t="s">
        <v>1333</v>
      </c>
      <c r="AO544" t="s">
        <v>1419</v>
      </c>
      <c r="AP544" t="s">
        <v>1423</v>
      </c>
      <c r="AQ544" t="s">
        <v>390</v>
      </c>
      <c r="AR544" t="s">
        <v>259</v>
      </c>
      <c r="AS544" t="s">
        <v>91</v>
      </c>
      <c r="AT544" t="s">
        <v>63</v>
      </c>
      <c r="AU544" t="s">
        <v>1422</v>
      </c>
    </row>
    <row r="545" spans="1:47" hidden="1" x14ac:dyDescent="0.25">
      <c r="A545" t="s">
        <v>1415</v>
      </c>
      <c r="B545" t="s">
        <v>1416</v>
      </c>
      <c r="C545" t="s">
        <v>1417</v>
      </c>
      <c r="D545" t="s">
        <v>225</v>
      </c>
      <c r="E545" t="s">
        <v>60</v>
      </c>
      <c r="G545" t="s">
        <v>78</v>
      </c>
      <c r="I545" t="s">
        <v>63</v>
      </c>
      <c r="J545" t="s">
        <v>64</v>
      </c>
      <c r="L545" t="s">
        <v>73</v>
      </c>
      <c r="M545" t="s">
        <v>63</v>
      </c>
      <c r="N545" t="s">
        <v>80</v>
      </c>
      <c r="O545" t="s">
        <v>80</v>
      </c>
      <c r="R545" t="s">
        <v>83</v>
      </c>
      <c r="S545" t="s">
        <v>63</v>
      </c>
      <c r="T545" t="s">
        <v>63</v>
      </c>
      <c r="U545" t="s">
        <v>63</v>
      </c>
      <c r="V545" t="s">
        <v>80</v>
      </c>
      <c r="W545" t="s">
        <v>80</v>
      </c>
      <c r="X545" t="s">
        <v>85</v>
      </c>
      <c r="Y545" t="s">
        <v>1418</v>
      </c>
      <c r="Z545" t="s">
        <v>66</v>
      </c>
      <c r="AA545" t="s">
        <v>63</v>
      </c>
      <c r="AB545" t="s">
        <v>63</v>
      </c>
      <c r="AC545" t="s">
        <v>66</v>
      </c>
      <c r="AD545" t="s">
        <v>63</v>
      </c>
      <c r="AE545" t="s">
        <v>63</v>
      </c>
      <c r="AF545" t="s">
        <v>63</v>
      </c>
      <c r="AG545" t="s">
        <v>288</v>
      </c>
      <c r="AH545" t="s">
        <v>78</v>
      </c>
      <c r="AJ545" t="s">
        <v>63</v>
      </c>
      <c r="AL545" t="s">
        <v>63</v>
      </c>
      <c r="AN545" t="s">
        <v>1333</v>
      </c>
      <c r="AO545" t="s">
        <v>1419</v>
      </c>
      <c r="AP545" t="s">
        <v>1424</v>
      </c>
      <c r="AQ545" t="s">
        <v>390</v>
      </c>
      <c r="AR545" t="s">
        <v>97</v>
      </c>
      <c r="AS545" t="s">
        <v>91</v>
      </c>
      <c r="AT545" t="s">
        <v>63</v>
      </c>
      <c r="AU545" t="s">
        <v>1425</v>
      </c>
    </row>
    <row r="546" spans="1:47" hidden="1" x14ac:dyDescent="0.25">
      <c r="A546" t="s">
        <v>1415</v>
      </c>
      <c r="B546" t="s">
        <v>1416</v>
      </c>
      <c r="C546" t="s">
        <v>1417</v>
      </c>
      <c r="D546" t="s">
        <v>225</v>
      </c>
      <c r="E546" t="s">
        <v>60</v>
      </c>
      <c r="G546" t="s">
        <v>78</v>
      </c>
      <c r="I546" t="s">
        <v>63</v>
      </c>
      <c r="J546" t="s">
        <v>64</v>
      </c>
      <c r="L546" t="s">
        <v>73</v>
      </c>
      <c r="M546" t="s">
        <v>63</v>
      </c>
      <c r="N546" t="s">
        <v>80</v>
      </c>
      <c r="O546" t="s">
        <v>80</v>
      </c>
      <c r="R546" t="s">
        <v>83</v>
      </c>
      <c r="S546" t="s">
        <v>63</v>
      </c>
      <c r="T546" t="s">
        <v>63</v>
      </c>
      <c r="U546" t="s">
        <v>63</v>
      </c>
      <c r="V546" t="s">
        <v>80</v>
      </c>
      <c r="W546" t="s">
        <v>80</v>
      </c>
      <c r="X546" t="s">
        <v>85</v>
      </c>
      <c r="Y546" t="s">
        <v>1418</v>
      </c>
      <c r="Z546" t="s">
        <v>66</v>
      </c>
      <c r="AA546" t="s">
        <v>63</v>
      </c>
      <c r="AB546" t="s">
        <v>63</v>
      </c>
      <c r="AC546" t="s">
        <v>66</v>
      </c>
      <c r="AD546" t="s">
        <v>63</v>
      </c>
      <c r="AE546" t="s">
        <v>63</v>
      </c>
      <c r="AF546" t="s">
        <v>63</v>
      </c>
      <c r="AG546" t="s">
        <v>288</v>
      </c>
      <c r="AH546" t="s">
        <v>78</v>
      </c>
      <c r="AJ546" t="s">
        <v>63</v>
      </c>
      <c r="AL546" t="s">
        <v>63</v>
      </c>
      <c r="AN546" t="s">
        <v>1333</v>
      </c>
      <c r="AO546" t="s">
        <v>1419</v>
      </c>
      <c r="AP546" t="s">
        <v>96</v>
      </c>
      <c r="AQ546" t="s">
        <v>89</v>
      </c>
      <c r="AR546" t="s">
        <v>97</v>
      </c>
      <c r="AS546" t="s">
        <v>91</v>
      </c>
      <c r="AT546" t="s">
        <v>63</v>
      </c>
      <c r="AU546" t="s">
        <v>1426</v>
      </c>
    </row>
    <row r="547" spans="1:47" hidden="1" x14ac:dyDescent="0.25">
      <c r="A547" t="s">
        <v>1415</v>
      </c>
      <c r="B547" t="s">
        <v>1416</v>
      </c>
      <c r="C547" t="s">
        <v>1417</v>
      </c>
      <c r="D547" t="s">
        <v>225</v>
      </c>
      <c r="E547" t="s">
        <v>60</v>
      </c>
      <c r="G547" t="s">
        <v>78</v>
      </c>
      <c r="I547" t="s">
        <v>63</v>
      </c>
      <c r="J547" t="s">
        <v>64</v>
      </c>
      <c r="L547" t="s">
        <v>73</v>
      </c>
      <c r="M547" t="s">
        <v>63</v>
      </c>
      <c r="N547" t="s">
        <v>80</v>
      </c>
      <c r="O547" t="s">
        <v>80</v>
      </c>
      <c r="R547" t="s">
        <v>83</v>
      </c>
      <c r="S547" t="s">
        <v>63</v>
      </c>
      <c r="T547" t="s">
        <v>63</v>
      </c>
      <c r="U547" t="s">
        <v>63</v>
      </c>
      <c r="V547" t="s">
        <v>80</v>
      </c>
      <c r="W547" t="s">
        <v>80</v>
      </c>
      <c r="X547" t="s">
        <v>85</v>
      </c>
      <c r="Y547" t="s">
        <v>1418</v>
      </c>
      <c r="Z547" t="s">
        <v>66</v>
      </c>
      <c r="AA547" t="s">
        <v>63</v>
      </c>
      <c r="AB547" t="s">
        <v>63</v>
      </c>
      <c r="AC547" t="s">
        <v>66</v>
      </c>
      <c r="AD547" t="s">
        <v>63</v>
      </c>
      <c r="AE547" t="s">
        <v>63</v>
      </c>
      <c r="AF547" t="s">
        <v>63</v>
      </c>
      <c r="AG547" t="s">
        <v>288</v>
      </c>
      <c r="AH547" t="s">
        <v>78</v>
      </c>
      <c r="AJ547" t="s">
        <v>63</v>
      </c>
      <c r="AL547" t="s">
        <v>63</v>
      </c>
      <c r="AN547" t="s">
        <v>1333</v>
      </c>
      <c r="AO547" t="s">
        <v>1419</v>
      </c>
      <c r="AP547" t="s">
        <v>1427</v>
      </c>
      <c r="AQ547" t="s">
        <v>390</v>
      </c>
      <c r="AR547" t="s">
        <v>262</v>
      </c>
      <c r="AS547" t="s">
        <v>103</v>
      </c>
      <c r="AT547" t="s">
        <v>63</v>
      </c>
    </row>
    <row r="548" spans="1:47" hidden="1" x14ac:dyDescent="0.25">
      <c r="A548" t="s">
        <v>1415</v>
      </c>
      <c r="B548" t="s">
        <v>1416</v>
      </c>
      <c r="C548" t="s">
        <v>1417</v>
      </c>
      <c r="D548" t="s">
        <v>225</v>
      </c>
      <c r="E548" t="s">
        <v>60</v>
      </c>
      <c r="G548" t="s">
        <v>78</v>
      </c>
      <c r="I548" t="s">
        <v>63</v>
      </c>
      <c r="J548" t="s">
        <v>64</v>
      </c>
      <c r="L548" t="s">
        <v>73</v>
      </c>
      <c r="M548" t="s">
        <v>63</v>
      </c>
      <c r="N548" t="s">
        <v>80</v>
      </c>
      <c r="O548" t="s">
        <v>80</v>
      </c>
      <c r="R548" t="s">
        <v>83</v>
      </c>
      <c r="S548" t="s">
        <v>63</v>
      </c>
      <c r="T548" t="s">
        <v>63</v>
      </c>
      <c r="U548" t="s">
        <v>63</v>
      </c>
      <c r="V548" t="s">
        <v>80</v>
      </c>
      <c r="W548" t="s">
        <v>80</v>
      </c>
      <c r="X548" t="s">
        <v>85</v>
      </c>
      <c r="Y548" t="s">
        <v>1418</v>
      </c>
      <c r="Z548" t="s">
        <v>66</v>
      </c>
      <c r="AA548" t="s">
        <v>63</v>
      </c>
      <c r="AB548" t="s">
        <v>63</v>
      </c>
      <c r="AC548" t="s">
        <v>66</v>
      </c>
      <c r="AD548" t="s">
        <v>63</v>
      </c>
      <c r="AE548" t="s">
        <v>63</v>
      </c>
      <c r="AF548" t="s">
        <v>63</v>
      </c>
      <c r="AG548" t="s">
        <v>288</v>
      </c>
      <c r="AH548" t="s">
        <v>78</v>
      </c>
      <c r="AJ548" t="s">
        <v>63</v>
      </c>
      <c r="AL548" t="s">
        <v>63</v>
      </c>
      <c r="AN548" t="s">
        <v>1333</v>
      </c>
      <c r="AO548" t="s">
        <v>1419</v>
      </c>
      <c r="AP548" t="s">
        <v>373</v>
      </c>
      <c r="AQ548" t="s">
        <v>89</v>
      </c>
      <c r="AR548" t="s">
        <v>262</v>
      </c>
      <c r="AS548" t="s">
        <v>103</v>
      </c>
      <c r="AT548" t="s">
        <v>63</v>
      </c>
    </row>
    <row r="549" spans="1:47" hidden="1" x14ac:dyDescent="0.25">
      <c r="A549" t="s">
        <v>1415</v>
      </c>
      <c r="B549" t="s">
        <v>1416</v>
      </c>
      <c r="C549" t="s">
        <v>1417</v>
      </c>
      <c r="D549" t="s">
        <v>225</v>
      </c>
      <c r="E549" t="s">
        <v>60</v>
      </c>
      <c r="G549" t="s">
        <v>78</v>
      </c>
      <c r="I549" t="s">
        <v>63</v>
      </c>
      <c r="J549" t="s">
        <v>64</v>
      </c>
      <c r="L549" t="s">
        <v>73</v>
      </c>
      <c r="M549" t="s">
        <v>63</v>
      </c>
      <c r="N549" t="s">
        <v>80</v>
      </c>
      <c r="O549" t="s">
        <v>80</v>
      </c>
      <c r="R549" t="s">
        <v>83</v>
      </c>
      <c r="S549" t="s">
        <v>63</v>
      </c>
      <c r="T549" t="s">
        <v>63</v>
      </c>
      <c r="U549" t="s">
        <v>63</v>
      </c>
      <c r="V549" t="s">
        <v>80</v>
      </c>
      <c r="W549" t="s">
        <v>80</v>
      </c>
      <c r="X549" t="s">
        <v>85</v>
      </c>
      <c r="Y549" t="s">
        <v>1418</v>
      </c>
      <c r="Z549" t="s">
        <v>66</v>
      </c>
      <c r="AA549" t="s">
        <v>63</v>
      </c>
      <c r="AB549" t="s">
        <v>63</v>
      </c>
      <c r="AC549" t="s">
        <v>66</v>
      </c>
      <c r="AD549" t="s">
        <v>63</v>
      </c>
      <c r="AE549" t="s">
        <v>63</v>
      </c>
      <c r="AF549" t="s">
        <v>63</v>
      </c>
      <c r="AG549" t="s">
        <v>288</v>
      </c>
      <c r="AH549" t="s">
        <v>78</v>
      </c>
      <c r="AJ549" t="s">
        <v>63</v>
      </c>
      <c r="AL549" t="s">
        <v>63</v>
      </c>
      <c r="AN549" t="s">
        <v>1333</v>
      </c>
      <c r="AO549" t="s">
        <v>1419</v>
      </c>
      <c r="AP549" t="s">
        <v>1428</v>
      </c>
      <c r="AQ549" t="s">
        <v>89</v>
      </c>
      <c r="AR549" t="s">
        <v>262</v>
      </c>
      <c r="AS549" t="s">
        <v>278</v>
      </c>
      <c r="AT549" t="s">
        <v>63</v>
      </c>
    </row>
    <row r="550" spans="1:47" hidden="1" x14ac:dyDescent="0.25">
      <c r="A550" t="s">
        <v>1415</v>
      </c>
      <c r="B550" t="s">
        <v>1416</v>
      </c>
      <c r="C550" t="s">
        <v>1417</v>
      </c>
      <c r="D550" t="s">
        <v>225</v>
      </c>
      <c r="E550" t="s">
        <v>60</v>
      </c>
      <c r="G550" t="s">
        <v>78</v>
      </c>
      <c r="I550" t="s">
        <v>63</v>
      </c>
      <c r="J550" t="s">
        <v>64</v>
      </c>
      <c r="L550" t="s">
        <v>73</v>
      </c>
      <c r="M550" t="s">
        <v>63</v>
      </c>
      <c r="N550" t="s">
        <v>80</v>
      </c>
      <c r="O550" t="s">
        <v>80</v>
      </c>
      <c r="R550" t="s">
        <v>83</v>
      </c>
      <c r="S550" t="s">
        <v>63</v>
      </c>
      <c r="T550" t="s">
        <v>63</v>
      </c>
      <c r="U550" t="s">
        <v>63</v>
      </c>
      <c r="V550" t="s">
        <v>80</v>
      </c>
      <c r="W550" t="s">
        <v>80</v>
      </c>
      <c r="X550" t="s">
        <v>85</v>
      </c>
      <c r="Y550" t="s">
        <v>1418</v>
      </c>
      <c r="Z550" t="s">
        <v>66</v>
      </c>
      <c r="AA550" t="s">
        <v>63</v>
      </c>
      <c r="AB550" t="s">
        <v>63</v>
      </c>
      <c r="AC550" t="s">
        <v>66</v>
      </c>
      <c r="AD550" t="s">
        <v>63</v>
      </c>
      <c r="AE550" t="s">
        <v>63</v>
      </c>
      <c r="AF550" t="s">
        <v>63</v>
      </c>
      <c r="AG550" t="s">
        <v>288</v>
      </c>
      <c r="AH550" t="s">
        <v>78</v>
      </c>
      <c r="AJ550" t="s">
        <v>63</v>
      </c>
      <c r="AL550" t="s">
        <v>63</v>
      </c>
      <c r="AN550" t="s">
        <v>1333</v>
      </c>
      <c r="AO550" t="s">
        <v>1419</v>
      </c>
      <c r="AP550" t="s">
        <v>1429</v>
      </c>
      <c r="AQ550" t="s">
        <v>390</v>
      </c>
      <c r="AR550" t="s">
        <v>262</v>
      </c>
      <c r="AS550" t="s">
        <v>278</v>
      </c>
      <c r="AT550" t="s">
        <v>63</v>
      </c>
    </row>
    <row r="551" spans="1:47" hidden="1" x14ac:dyDescent="0.25">
      <c r="A551" t="s">
        <v>1415</v>
      </c>
      <c r="B551" t="s">
        <v>1416</v>
      </c>
      <c r="C551" t="s">
        <v>1417</v>
      </c>
      <c r="D551" t="s">
        <v>225</v>
      </c>
      <c r="E551" t="s">
        <v>60</v>
      </c>
      <c r="G551" t="s">
        <v>78</v>
      </c>
      <c r="I551" t="s">
        <v>63</v>
      </c>
      <c r="J551" t="s">
        <v>64</v>
      </c>
      <c r="L551" t="s">
        <v>73</v>
      </c>
      <c r="M551" t="s">
        <v>63</v>
      </c>
      <c r="N551" t="s">
        <v>80</v>
      </c>
      <c r="O551" t="s">
        <v>80</v>
      </c>
      <c r="R551" t="s">
        <v>83</v>
      </c>
      <c r="S551" t="s">
        <v>63</v>
      </c>
      <c r="T551" t="s">
        <v>63</v>
      </c>
      <c r="U551" t="s">
        <v>63</v>
      </c>
      <c r="V551" t="s">
        <v>80</v>
      </c>
      <c r="W551" t="s">
        <v>80</v>
      </c>
      <c r="X551" t="s">
        <v>85</v>
      </c>
      <c r="Y551" t="s">
        <v>1418</v>
      </c>
      <c r="Z551" t="s">
        <v>66</v>
      </c>
      <c r="AA551" t="s">
        <v>63</v>
      </c>
      <c r="AB551" t="s">
        <v>63</v>
      </c>
      <c r="AC551" t="s">
        <v>66</v>
      </c>
      <c r="AD551" t="s">
        <v>63</v>
      </c>
      <c r="AE551" t="s">
        <v>63</v>
      </c>
      <c r="AF551" t="s">
        <v>63</v>
      </c>
      <c r="AG551" t="s">
        <v>288</v>
      </c>
      <c r="AH551" t="s">
        <v>78</v>
      </c>
      <c r="AJ551" t="s">
        <v>63</v>
      </c>
      <c r="AL551" t="s">
        <v>63</v>
      </c>
      <c r="AN551" t="s">
        <v>1333</v>
      </c>
      <c r="AO551" t="s">
        <v>1419</v>
      </c>
      <c r="AP551" t="s">
        <v>1430</v>
      </c>
      <c r="AQ551" t="s">
        <v>89</v>
      </c>
      <c r="AR551" t="s">
        <v>262</v>
      </c>
      <c r="AS551" t="s">
        <v>1431</v>
      </c>
      <c r="AT551" t="s">
        <v>63</v>
      </c>
    </row>
    <row r="552" spans="1:47" hidden="1" x14ac:dyDescent="0.25">
      <c r="A552" t="s">
        <v>1415</v>
      </c>
      <c r="B552" t="s">
        <v>1416</v>
      </c>
      <c r="C552" t="s">
        <v>1417</v>
      </c>
      <c r="D552" t="s">
        <v>225</v>
      </c>
      <c r="E552" t="s">
        <v>60</v>
      </c>
      <c r="G552" t="s">
        <v>78</v>
      </c>
      <c r="I552" t="s">
        <v>63</v>
      </c>
      <c r="J552" t="s">
        <v>64</v>
      </c>
      <c r="L552" t="s">
        <v>73</v>
      </c>
      <c r="M552" t="s">
        <v>63</v>
      </c>
      <c r="N552" t="s">
        <v>80</v>
      </c>
      <c r="O552" t="s">
        <v>80</v>
      </c>
      <c r="R552" t="s">
        <v>83</v>
      </c>
      <c r="S552" t="s">
        <v>63</v>
      </c>
      <c r="T552" t="s">
        <v>63</v>
      </c>
      <c r="U552" t="s">
        <v>63</v>
      </c>
      <c r="V552" t="s">
        <v>80</v>
      </c>
      <c r="W552" t="s">
        <v>80</v>
      </c>
      <c r="X552" t="s">
        <v>85</v>
      </c>
      <c r="Y552" t="s">
        <v>1418</v>
      </c>
      <c r="Z552" t="s">
        <v>66</v>
      </c>
      <c r="AA552" t="s">
        <v>63</v>
      </c>
      <c r="AB552" t="s">
        <v>63</v>
      </c>
      <c r="AC552" t="s">
        <v>66</v>
      </c>
      <c r="AD552" t="s">
        <v>63</v>
      </c>
      <c r="AE552" t="s">
        <v>63</v>
      </c>
      <c r="AF552" t="s">
        <v>63</v>
      </c>
      <c r="AG552" t="s">
        <v>288</v>
      </c>
      <c r="AH552" t="s">
        <v>78</v>
      </c>
      <c r="AJ552" t="s">
        <v>63</v>
      </c>
      <c r="AL552" t="s">
        <v>63</v>
      </c>
      <c r="AN552" t="s">
        <v>1333</v>
      </c>
      <c r="AO552" t="s">
        <v>1419</v>
      </c>
      <c r="AP552" t="s">
        <v>1432</v>
      </c>
      <c r="AQ552" t="s">
        <v>390</v>
      </c>
      <c r="AR552" t="s">
        <v>262</v>
      </c>
      <c r="AS552" t="s">
        <v>1431</v>
      </c>
      <c r="AT552" t="s">
        <v>63</v>
      </c>
    </row>
    <row r="553" spans="1:47" hidden="1" x14ac:dyDescent="0.25">
      <c r="A553" t="s">
        <v>1433</v>
      </c>
      <c r="B553" t="s">
        <v>1434</v>
      </c>
      <c r="C553" t="s">
        <v>1435</v>
      </c>
      <c r="D553" t="s">
        <v>225</v>
      </c>
      <c r="E553" t="s">
        <v>60</v>
      </c>
      <c r="G553" t="s">
        <v>72</v>
      </c>
      <c r="I553" t="s">
        <v>63</v>
      </c>
      <c r="J553" t="s">
        <v>64</v>
      </c>
      <c r="L553" t="s">
        <v>65</v>
      </c>
      <c r="AO553" t="s">
        <v>1436</v>
      </c>
    </row>
    <row r="554" spans="1:47" hidden="1" x14ac:dyDescent="0.25">
      <c r="A554" t="s">
        <v>1437</v>
      </c>
      <c r="B554" t="s">
        <v>1438</v>
      </c>
      <c r="C554" t="s">
        <v>1439</v>
      </c>
      <c r="D554" t="s">
        <v>225</v>
      </c>
      <c r="E554" t="s">
        <v>60</v>
      </c>
      <c r="G554" t="s">
        <v>72</v>
      </c>
      <c r="I554" t="s">
        <v>63</v>
      </c>
      <c r="J554" t="s">
        <v>64</v>
      </c>
      <c r="L554" t="s">
        <v>65</v>
      </c>
      <c r="AO554" t="s">
        <v>1440</v>
      </c>
    </row>
    <row r="555" spans="1:47" hidden="1" x14ac:dyDescent="0.25">
      <c r="A555" t="s">
        <v>1441</v>
      </c>
      <c r="B555" t="s">
        <v>1442</v>
      </c>
      <c r="C555" t="s">
        <v>1443</v>
      </c>
      <c r="D555" t="s">
        <v>59</v>
      </c>
      <c r="E555" t="s">
        <v>60</v>
      </c>
      <c r="G555" t="s">
        <v>341</v>
      </c>
      <c r="I555" t="s">
        <v>63</v>
      </c>
      <c r="J555" t="s">
        <v>64</v>
      </c>
      <c r="L555" t="s">
        <v>65</v>
      </c>
      <c r="M555" t="s">
        <v>63</v>
      </c>
      <c r="N555" t="s">
        <v>66</v>
      </c>
      <c r="O555" t="s">
        <v>80</v>
      </c>
      <c r="P555" t="s">
        <v>15</v>
      </c>
      <c r="Q555" t="s">
        <v>1444</v>
      </c>
    </row>
    <row r="556" spans="1:47" hidden="1" x14ac:dyDescent="0.25">
      <c r="A556" t="s">
        <v>1445</v>
      </c>
      <c r="B556" t="s">
        <v>1446</v>
      </c>
      <c r="C556" t="s">
        <v>1447</v>
      </c>
      <c r="D556" t="s">
        <v>225</v>
      </c>
      <c r="E556" t="s">
        <v>60</v>
      </c>
      <c r="G556" t="s">
        <v>72</v>
      </c>
      <c r="I556" t="s">
        <v>63</v>
      </c>
      <c r="J556" t="s">
        <v>64</v>
      </c>
      <c r="L556" t="s">
        <v>65</v>
      </c>
      <c r="AO556" t="s">
        <v>1448</v>
      </c>
    </row>
    <row r="557" spans="1:47" hidden="1" x14ac:dyDescent="0.25">
      <c r="A557" t="s">
        <v>1449</v>
      </c>
      <c r="B557" t="s">
        <v>1450</v>
      </c>
      <c r="C557" t="s">
        <v>1451</v>
      </c>
      <c r="D557" t="s">
        <v>225</v>
      </c>
      <c r="E557" t="s">
        <v>60</v>
      </c>
      <c r="G557" t="s">
        <v>133</v>
      </c>
      <c r="I557" t="s">
        <v>63</v>
      </c>
      <c r="J557" t="s">
        <v>64</v>
      </c>
      <c r="L557" t="s">
        <v>73</v>
      </c>
      <c r="M557" t="s">
        <v>63</v>
      </c>
      <c r="N557" t="s">
        <v>66</v>
      </c>
      <c r="O557" t="s">
        <v>63</v>
      </c>
      <c r="P557" t="s">
        <v>15</v>
      </c>
      <c r="Q557" t="s">
        <v>1452</v>
      </c>
    </row>
    <row r="558" spans="1:47" hidden="1" x14ac:dyDescent="0.25">
      <c r="A558" t="s">
        <v>1453</v>
      </c>
      <c r="B558" t="s">
        <v>1454</v>
      </c>
      <c r="C558" t="s">
        <v>1455</v>
      </c>
      <c r="D558" t="s">
        <v>225</v>
      </c>
      <c r="E558" t="s">
        <v>60</v>
      </c>
      <c r="G558" t="s">
        <v>118</v>
      </c>
      <c r="I558" t="s">
        <v>63</v>
      </c>
      <c r="J558" t="s">
        <v>64</v>
      </c>
      <c r="L558" t="s">
        <v>73</v>
      </c>
      <c r="M558" t="s">
        <v>63</v>
      </c>
      <c r="N558" t="s">
        <v>80</v>
      </c>
      <c r="O558" t="s">
        <v>63</v>
      </c>
      <c r="R558" t="s">
        <v>83</v>
      </c>
      <c r="S558" t="s">
        <v>63</v>
      </c>
      <c r="T558" t="s">
        <v>63</v>
      </c>
      <c r="U558" t="s">
        <v>63</v>
      </c>
      <c r="V558" t="s">
        <v>80</v>
      </c>
      <c r="W558" t="s">
        <v>110</v>
      </c>
      <c r="X558" t="s">
        <v>85</v>
      </c>
      <c r="Y558" t="s">
        <v>1456</v>
      </c>
      <c r="Z558" t="s">
        <v>66</v>
      </c>
      <c r="AA558" t="s">
        <v>63</v>
      </c>
      <c r="AB558" t="s">
        <v>66</v>
      </c>
      <c r="AC558" t="s">
        <v>66</v>
      </c>
      <c r="AD558" t="s">
        <v>63</v>
      </c>
      <c r="AE558" t="s">
        <v>63</v>
      </c>
      <c r="AF558" t="s">
        <v>63</v>
      </c>
      <c r="AG558" t="s">
        <v>81</v>
      </c>
      <c r="AH558" t="s">
        <v>78</v>
      </c>
      <c r="AJ558" t="s">
        <v>63</v>
      </c>
      <c r="AL558" t="s">
        <v>66</v>
      </c>
      <c r="AO558" t="s">
        <v>1457</v>
      </c>
      <c r="AP558" t="s">
        <v>1163</v>
      </c>
      <c r="AQ558" t="s">
        <v>89</v>
      </c>
      <c r="AR558" t="s">
        <v>1013</v>
      </c>
      <c r="AS558" t="s">
        <v>192</v>
      </c>
      <c r="AT558" t="s">
        <v>63</v>
      </c>
      <c r="AU558" t="s">
        <v>1458</v>
      </c>
    </row>
    <row r="559" spans="1:47" hidden="1" x14ac:dyDescent="0.25">
      <c r="A559" t="s">
        <v>1453</v>
      </c>
      <c r="B559" t="s">
        <v>1454</v>
      </c>
      <c r="C559" t="s">
        <v>1455</v>
      </c>
      <c r="D559" t="s">
        <v>225</v>
      </c>
      <c r="E559" t="s">
        <v>60</v>
      </c>
      <c r="G559" t="s">
        <v>118</v>
      </c>
      <c r="I559" t="s">
        <v>63</v>
      </c>
      <c r="J559" t="s">
        <v>64</v>
      </c>
      <c r="L559" t="s">
        <v>73</v>
      </c>
      <c r="M559" t="s">
        <v>63</v>
      </c>
      <c r="N559" t="s">
        <v>80</v>
      </c>
      <c r="O559" t="s">
        <v>63</v>
      </c>
      <c r="R559" t="s">
        <v>83</v>
      </c>
      <c r="S559" t="s">
        <v>63</v>
      </c>
      <c r="T559" t="s">
        <v>63</v>
      </c>
      <c r="U559" t="s">
        <v>63</v>
      </c>
      <c r="V559" t="s">
        <v>80</v>
      </c>
      <c r="W559" t="s">
        <v>110</v>
      </c>
      <c r="X559" t="s">
        <v>85</v>
      </c>
      <c r="Y559" t="s">
        <v>1456</v>
      </c>
      <c r="Z559" t="s">
        <v>66</v>
      </c>
      <c r="AA559" t="s">
        <v>63</v>
      </c>
      <c r="AB559" t="s">
        <v>66</v>
      </c>
      <c r="AC559" t="s">
        <v>66</v>
      </c>
      <c r="AD559" t="s">
        <v>63</v>
      </c>
      <c r="AE559" t="s">
        <v>63</v>
      </c>
      <c r="AF559" t="s">
        <v>63</v>
      </c>
      <c r="AG559" t="s">
        <v>81</v>
      </c>
      <c r="AH559" t="s">
        <v>78</v>
      </c>
      <c r="AJ559" t="s">
        <v>63</v>
      </c>
      <c r="AL559" t="s">
        <v>66</v>
      </c>
      <c r="AO559" t="s">
        <v>1457</v>
      </c>
      <c r="AP559" t="s">
        <v>383</v>
      </c>
      <c r="AQ559" t="s">
        <v>89</v>
      </c>
      <c r="AR559" t="s">
        <v>97</v>
      </c>
      <c r="AS559" t="s">
        <v>192</v>
      </c>
      <c r="AT559" t="s">
        <v>63</v>
      </c>
      <c r="AU559" t="s">
        <v>1459</v>
      </c>
    </row>
    <row r="560" spans="1:47" hidden="1" x14ac:dyDescent="0.25">
      <c r="A560" t="s">
        <v>1460</v>
      </c>
      <c r="B560" t="s">
        <v>1461</v>
      </c>
      <c r="C560" t="s">
        <v>1462</v>
      </c>
      <c r="D560" t="s">
        <v>225</v>
      </c>
      <c r="E560" t="s">
        <v>60</v>
      </c>
      <c r="G560" t="s">
        <v>72</v>
      </c>
      <c r="I560" t="s">
        <v>63</v>
      </c>
      <c r="J560" t="s">
        <v>64</v>
      </c>
      <c r="L560" t="s">
        <v>73</v>
      </c>
      <c r="AO560" t="s">
        <v>1463</v>
      </c>
    </row>
    <row r="561" spans="1:53" hidden="1" x14ac:dyDescent="0.25">
      <c r="A561" t="s">
        <v>1464</v>
      </c>
      <c r="B561" t="s">
        <v>1465</v>
      </c>
      <c r="C561" t="s">
        <v>1466</v>
      </c>
      <c r="D561" t="s">
        <v>225</v>
      </c>
      <c r="E561" t="s">
        <v>60</v>
      </c>
      <c r="G561" t="s">
        <v>133</v>
      </c>
      <c r="I561" t="s">
        <v>128</v>
      </c>
      <c r="J561" t="s">
        <v>64</v>
      </c>
      <c r="L561" t="s">
        <v>73</v>
      </c>
    </row>
    <row r="562" spans="1:53" hidden="1" x14ac:dyDescent="0.25">
      <c r="A562" t="s">
        <v>1467</v>
      </c>
      <c r="B562" t="s">
        <v>1468</v>
      </c>
      <c r="C562" t="s">
        <v>1469</v>
      </c>
      <c r="D562" t="s">
        <v>225</v>
      </c>
      <c r="E562" t="s">
        <v>60</v>
      </c>
      <c r="G562" t="s">
        <v>78</v>
      </c>
      <c r="I562" t="s">
        <v>63</v>
      </c>
      <c r="J562" t="s">
        <v>64</v>
      </c>
      <c r="L562" t="s">
        <v>73</v>
      </c>
      <c r="M562" t="s">
        <v>63</v>
      </c>
      <c r="N562" t="s">
        <v>80</v>
      </c>
      <c r="O562" t="s">
        <v>80</v>
      </c>
      <c r="R562" t="s">
        <v>83</v>
      </c>
      <c r="S562" t="s">
        <v>63</v>
      </c>
      <c r="T562" t="s">
        <v>84</v>
      </c>
      <c r="U562" t="s">
        <v>110</v>
      </c>
      <c r="V562" t="s">
        <v>80</v>
      </c>
      <c r="W562" t="s">
        <v>80</v>
      </c>
      <c r="X562" t="s">
        <v>110</v>
      </c>
      <c r="Z562" t="s">
        <v>66</v>
      </c>
      <c r="AA562" t="s">
        <v>63</v>
      </c>
      <c r="AB562" t="s">
        <v>66</v>
      </c>
      <c r="AC562" t="s">
        <v>63</v>
      </c>
      <c r="AD562" t="s">
        <v>63</v>
      </c>
      <c r="AE562" t="s">
        <v>63</v>
      </c>
      <c r="AF562" t="s">
        <v>66</v>
      </c>
      <c r="AG562" t="s">
        <v>122</v>
      </c>
      <c r="AH562" t="s">
        <v>213</v>
      </c>
      <c r="AJ562" t="s">
        <v>63</v>
      </c>
      <c r="AL562" t="s">
        <v>63</v>
      </c>
      <c r="AM562" t="s">
        <v>255</v>
      </c>
      <c r="AN562" t="s">
        <v>1470</v>
      </c>
      <c r="AO562" t="s">
        <v>372</v>
      </c>
      <c r="AP562" t="s">
        <v>1471</v>
      </c>
      <c r="AQ562" t="s">
        <v>1472</v>
      </c>
      <c r="AR562" t="s">
        <v>1025</v>
      </c>
      <c r="AS562" t="s">
        <v>91</v>
      </c>
      <c r="AT562" t="s">
        <v>66</v>
      </c>
    </row>
    <row r="563" spans="1:53" hidden="1" x14ac:dyDescent="0.25">
      <c r="A563" t="s">
        <v>1467</v>
      </c>
      <c r="B563" t="s">
        <v>1468</v>
      </c>
      <c r="C563" t="s">
        <v>1469</v>
      </c>
      <c r="D563" t="s">
        <v>225</v>
      </c>
      <c r="E563" t="s">
        <v>60</v>
      </c>
      <c r="G563" t="s">
        <v>78</v>
      </c>
      <c r="I563" t="s">
        <v>63</v>
      </c>
      <c r="J563" t="s">
        <v>64</v>
      </c>
      <c r="L563" t="s">
        <v>73</v>
      </c>
      <c r="M563" t="s">
        <v>63</v>
      </c>
      <c r="N563" t="s">
        <v>80</v>
      </c>
      <c r="O563" t="s">
        <v>80</v>
      </c>
      <c r="R563" t="s">
        <v>83</v>
      </c>
      <c r="S563" t="s">
        <v>63</v>
      </c>
      <c r="T563" t="s">
        <v>84</v>
      </c>
      <c r="U563" t="s">
        <v>110</v>
      </c>
      <c r="V563" t="s">
        <v>80</v>
      </c>
      <c r="W563" t="s">
        <v>80</v>
      </c>
      <c r="X563" t="s">
        <v>110</v>
      </c>
      <c r="Z563" t="s">
        <v>66</v>
      </c>
      <c r="AA563" t="s">
        <v>63</v>
      </c>
      <c r="AB563" t="s">
        <v>66</v>
      </c>
      <c r="AC563" t="s">
        <v>63</v>
      </c>
      <c r="AD563" t="s">
        <v>63</v>
      </c>
      <c r="AE563" t="s">
        <v>63</v>
      </c>
      <c r="AF563" t="s">
        <v>66</v>
      </c>
      <c r="AG563" t="s">
        <v>122</v>
      </c>
      <c r="AH563" t="s">
        <v>213</v>
      </c>
      <c r="AJ563" t="s">
        <v>63</v>
      </c>
      <c r="AL563" t="s">
        <v>63</v>
      </c>
      <c r="AM563" t="s">
        <v>255</v>
      </c>
      <c r="AN563" t="s">
        <v>1470</v>
      </c>
      <c r="AO563" t="s">
        <v>372</v>
      </c>
      <c r="AP563" t="s">
        <v>1473</v>
      </c>
      <c r="AQ563" t="s">
        <v>1472</v>
      </c>
      <c r="AR563" t="s">
        <v>1025</v>
      </c>
      <c r="AS563" t="s">
        <v>103</v>
      </c>
      <c r="AT563" t="s">
        <v>63</v>
      </c>
    </row>
    <row r="564" spans="1:53" hidden="1" x14ac:dyDescent="0.25">
      <c r="A564" t="s">
        <v>1467</v>
      </c>
      <c r="B564" t="s">
        <v>1468</v>
      </c>
      <c r="C564" t="s">
        <v>1469</v>
      </c>
      <c r="D564" t="s">
        <v>225</v>
      </c>
      <c r="E564" t="s">
        <v>60</v>
      </c>
      <c r="G564" t="s">
        <v>78</v>
      </c>
      <c r="I564" t="s">
        <v>63</v>
      </c>
      <c r="J564" t="s">
        <v>64</v>
      </c>
      <c r="L564" t="s">
        <v>73</v>
      </c>
      <c r="M564" t="s">
        <v>63</v>
      </c>
      <c r="N564" t="s">
        <v>80</v>
      </c>
      <c r="O564" t="s">
        <v>80</v>
      </c>
      <c r="R564" t="s">
        <v>83</v>
      </c>
      <c r="S564" t="s">
        <v>63</v>
      </c>
      <c r="T564" t="s">
        <v>84</v>
      </c>
      <c r="U564" t="s">
        <v>110</v>
      </c>
      <c r="V564" t="s">
        <v>80</v>
      </c>
      <c r="W564" t="s">
        <v>80</v>
      </c>
      <c r="X564" t="s">
        <v>110</v>
      </c>
      <c r="Z564" t="s">
        <v>66</v>
      </c>
      <c r="AA564" t="s">
        <v>63</v>
      </c>
      <c r="AB564" t="s">
        <v>66</v>
      </c>
      <c r="AC564" t="s">
        <v>63</v>
      </c>
      <c r="AD564" t="s">
        <v>63</v>
      </c>
      <c r="AE564" t="s">
        <v>63</v>
      </c>
      <c r="AF564" t="s">
        <v>66</v>
      </c>
      <c r="AG564" t="s">
        <v>122</v>
      </c>
      <c r="AH564" t="s">
        <v>213</v>
      </c>
      <c r="AJ564" t="s">
        <v>63</v>
      </c>
      <c r="AL564" t="s">
        <v>63</v>
      </c>
      <c r="AM564" t="s">
        <v>255</v>
      </c>
      <c r="AN564" t="s">
        <v>1470</v>
      </c>
      <c r="AO564" t="s">
        <v>372</v>
      </c>
      <c r="AP564" t="s">
        <v>1474</v>
      </c>
      <c r="AQ564" t="s">
        <v>1472</v>
      </c>
      <c r="AR564" t="s">
        <v>1025</v>
      </c>
      <c r="AS564" t="s">
        <v>1475</v>
      </c>
      <c r="AT564" t="s">
        <v>63</v>
      </c>
      <c r="AU564" t="s">
        <v>1476</v>
      </c>
    </row>
    <row r="565" spans="1:53" hidden="1" x14ac:dyDescent="0.25">
      <c r="A565" t="s">
        <v>1467</v>
      </c>
      <c r="B565" t="s">
        <v>1468</v>
      </c>
      <c r="C565" t="s">
        <v>1469</v>
      </c>
      <c r="D565" t="s">
        <v>225</v>
      </c>
      <c r="E565" t="s">
        <v>60</v>
      </c>
      <c r="G565" t="s">
        <v>78</v>
      </c>
      <c r="I565" t="s">
        <v>63</v>
      </c>
      <c r="J565" t="s">
        <v>64</v>
      </c>
      <c r="L565" t="s">
        <v>73</v>
      </c>
      <c r="M565" t="s">
        <v>63</v>
      </c>
      <c r="N565" t="s">
        <v>80</v>
      </c>
      <c r="O565" t="s">
        <v>80</v>
      </c>
      <c r="R565" t="s">
        <v>83</v>
      </c>
      <c r="S565" t="s">
        <v>63</v>
      </c>
      <c r="T565" t="s">
        <v>84</v>
      </c>
      <c r="U565" t="s">
        <v>110</v>
      </c>
      <c r="V565" t="s">
        <v>80</v>
      </c>
      <c r="W565" t="s">
        <v>80</v>
      </c>
      <c r="X565" t="s">
        <v>110</v>
      </c>
      <c r="Z565" t="s">
        <v>66</v>
      </c>
      <c r="AA565" t="s">
        <v>63</v>
      </c>
      <c r="AB565" t="s">
        <v>66</v>
      </c>
      <c r="AC565" t="s">
        <v>63</v>
      </c>
      <c r="AD565" t="s">
        <v>63</v>
      </c>
      <c r="AE565" t="s">
        <v>63</v>
      </c>
      <c r="AF565" t="s">
        <v>66</v>
      </c>
      <c r="AG565" t="s">
        <v>122</v>
      </c>
      <c r="AH565" t="s">
        <v>213</v>
      </c>
      <c r="AJ565" t="s">
        <v>63</v>
      </c>
      <c r="AL565" t="s">
        <v>63</v>
      </c>
      <c r="AM565" t="s">
        <v>255</v>
      </c>
      <c r="AN565" t="s">
        <v>1470</v>
      </c>
      <c r="AO565" t="s">
        <v>372</v>
      </c>
      <c r="AP565" t="s">
        <v>1477</v>
      </c>
      <c r="AQ565" t="s">
        <v>1472</v>
      </c>
      <c r="AR565" t="s">
        <v>351</v>
      </c>
      <c r="AS565" t="s">
        <v>643</v>
      </c>
      <c r="AT565" t="s">
        <v>63</v>
      </c>
      <c r="AU565" t="s">
        <v>1478</v>
      </c>
    </row>
    <row r="566" spans="1:53" hidden="1" x14ac:dyDescent="0.25">
      <c r="A566" t="s">
        <v>1467</v>
      </c>
      <c r="B566" t="s">
        <v>1468</v>
      </c>
      <c r="C566" t="s">
        <v>1469</v>
      </c>
      <c r="D566" t="s">
        <v>225</v>
      </c>
      <c r="E566" t="s">
        <v>60</v>
      </c>
      <c r="G566" t="s">
        <v>78</v>
      </c>
      <c r="I566" t="s">
        <v>63</v>
      </c>
      <c r="J566" t="s">
        <v>64</v>
      </c>
      <c r="L566" t="s">
        <v>73</v>
      </c>
      <c r="M566" t="s">
        <v>63</v>
      </c>
      <c r="N566" t="s">
        <v>80</v>
      </c>
      <c r="O566" t="s">
        <v>80</v>
      </c>
      <c r="R566" t="s">
        <v>83</v>
      </c>
      <c r="S566" t="s">
        <v>63</v>
      </c>
      <c r="T566" t="s">
        <v>84</v>
      </c>
      <c r="U566" t="s">
        <v>110</v>
      </c>
      <c r="V566" t="s">
        <v>80</v>
      </c>
      <c r="W566" t="s">
        <v>80</v>
      </c>
      <c r="X566" t="s">
        <v>110</v>
      </c>
      <c r="Z566" t="s">
        <v>66</v>
      </c>
      <c r="AA566" t="s">
        <v>63</v>
      </c>
      <c r="AB566" t="s">
        <v>66</v>
      </c>
      <c r="AC566" t="s">
        <v>63</v>
      </c>
      <c r="AD566" t="s">
        <v>63</v>
      </c>
      <c r="AE566" t="s">
        <v>63</v>
      </c>
      <c r="AF566" t="s">
        <v>66</v>
      </c>
      <c r="AG566" t="s">
        <v>122</v>
      </c>
      <c r="AH566" t="s">
        <v>213</v>
      </c>
      <c r="AJ566" t="s">
        <v>63</v>
      </c>
      <c r="AL566" t="s">
        <v>63</v>
      </c>
      <c r="AM566" t="s">
        <v>255</v>
      </c>
      <c r="AN566" t="s">
        <v>1470</v>
      </c>
      <c r="AO566" t="s">
        <v>372</v>
      </c>
      <c r="AP566" t="s">
        <v>1479</v>
      </c>
      <c r="AQ566" t="s">
        <v>1472</v>
      </c>
      <c r="AR566" t="s">
        <v>220</v>
      </c>
      <c r="AS566" t="s">
        <v>643</v>
      </c>
      <c r="AT566" t="s">
        <v>63</v>
      </c>
      <c r="AU566" t="s">
        <v>1480</v>
      </c>
    </row>
    <row r="567" spans="1:53" hidden="1" x14ac:dyDescent="0.25">
      <c r="A567" t="s">
        <v>1467</v>
      </c>
      <c r="B567" t="s">
        <v>1468</v>
      </c>
      <c r="C567" t="s">
        <v>1469</v>
      </c>
      <c r="D567" t="s">
        <v>225</v>
      </c>
      <c r="E567" t="s">
        <v>60</v>
      </c>
      <c r="G567" t="s">
        <v>78</v>
      </c>
      <c r="I567" t="s">
        <v>63</v>
      </c>
      <c r="J567" t="s">
        <v>64</v>
      </c>
      <c r="L567" t="s">
        <v>73</v>
      </c>
      <c r="M567" t="s">
        <v>63</v>
      </c>
      <c r="N567" t="s">
        <v>80</v>
      </c>
      <c r="O567" t="s">
        <v>80</v>
      </c>
      <c r="R567" t="s">
        <v>83</v>
      </c>
      <c r="S567" t="s">
        <v>63</v>
      </c>
      <c r="T567" t="s">
        <v>84</v>
      </c>
      <c r="U567" t="s">
        <v>110</v>
      </c>
      <c r="V567" t="s">
        <v>80</v>
      </c>
      <c r="W567" t="s">
        <v>80</v>
      </c>
      <c r="X567" t="s">
        <v>110</v>
      </c>
      <c r="Z567" t="s">
        <v>66</v>
      </c>
      <c r="AA567" t="s">
        <v>63</v>
      </c>
      <c r="AB567" t="s">
        <v>66</v>
      </c>
      <c r="AC567" t="s">
        <v>63</v>
      </c>
      <c r="AD567" t="s">
        <v>63</v>
      </c>
      <c r="AE567" t="s">
        <v>63</v>
      </c>
      <c r="AF567" t="s">
        <v>66</v>
      </c>
      <c r="AG567" t="s">
        <v>122</v>
      </c>
      <c r="AH567" t="s">
        <v>213</v>
      </c>
      <c r="AJ567" t="s">
        <v>63</v>
      </c>
      <c r="AL567" t="s">
        <v>63</v>
      </c>
      <c r="AM567" t="s">
        <v>255</v>
      </c>
      <c r="AN567" t="s">
        <v>1470</v>
      </c>
      <c r="AO567" t="s">
        <v>372</v>
      </c>
      <c r="AP567" t="s">
        <v>1481</v>
      </c>
      <c r="AQ567" t="s">
        <v>1472</v>
      </c>
      <c r="AR567" t="s">
        <v>521</v>
      </c>
      <c r="AS567" t="s">
        <v>643</v>
      </c>
      <c r="AT567" t="s">
        <v>63</v>
      </c>
      <c r="AU567" t="s">
        <v>1478</v>
      </c>
    </row>
    <row r="568" spans="1:53" hidden="1" x14ac:dyDescent="0.25">
      <c r="A568" t="s">
        <v>1467</v>
      </c>
      <c r="B568" t="s">
        <v>1468</v>
      </c>
      <c r="C568" t="s">
        <v>1469</v>
      </c>
      <c r="D568" t="s">
        <v>225</v>
      </c>
      <c r="E568" t="s">
        <v>60</v>
      </c>
      <c r="G568" t="s">
        <v>78</v>
      </c>
      <c r="I568" t="s">
        <v>63</v>
      </c>
      <c r="J568" t="s">
        <v>64</v>
      </c>
      <c r="L568" t="s">
        <v>73</v>
      </c>
      <c r="M568" t="s">
        <v>63</v>
      </c>
      <c r="N568" t="s">
        <v>80</v>
      </c>
      <c r="O568" t="s">
        <v>80</v>
      </c>
      <c r="R568" t="s">
        <v>83</v>
      </c>
      <c r="S568" t="s">
        <v>63</v>
      </c>
      <c r="T568" t="s">
        <v>84</v>
      </c>
      <c r="U568" t="s">
        <v>110</v>
      </c>
      <c r="V568" t="s">
        <v>80</v>
      </c>
      <c r="W568" t="s">
        <v>80</v>
      </c>
      <c r="X568" t="s">
        <v>110</v>
      </c>
      <c r="Z568" t="s">
        <v>66</v>
      </c>
      <c r="AA568" t="s">
        <v>63</v>
      </c>
      <c r="AB568" t="s">
        <v>66</v>
      </c>
      <c r="AC568" t="s">
        <v>63</v>
      </c>
      <c r="AD568" t="s">
        <v>63</v>
      </c>
      <c r="AE568" t="s">
        <v>63</v>
      </c>
      <c r="AF568" t="s">
        <v>66</v>
      </c>
      <c r="AG568" t="s">
        <v>122</v>
      </c>
      <c r="AH568" t="s">
        <v>213</v>
      </c>
      <c r="AJ568" t="s">
        <v>63</v>
      </c>
      <c r="AL568" t="s">
        <v>63</v>
      </c>
      <c r="AM568" t="s">
        <v>255</v>
      </c>
      <c r="AN568" t="s">
        <v>1470</v>
      </c>
      <c r="AO568" t="s">
        <v>372</v>
      </c>
      <c r="AP568" t="s">
        <v>1482</v>
      </c>
      <c r="AQ568" t="s">
        <v>1472</v>
      </c>
      <c r="AR568" t="s">
        <v>523</v>
      </c>
      <c r="AS568" t="s">
        <v>643</v>
      </c>
      <c r="AT568" t="s">
        <v>63</v>
      </c>
      <c r="AU568" t="s">
        <v>1483</v>
      </c>
    </row>
    <row r="569" spans="1:53" hidden="1" x14ac:dyDescent="0.25">
      <c r="A569" t="s">
        <v>1467</v>
      </c>
      <c r="B569" t="s">
        <v>1468</v>
      </c>
      <c r="C569" t="s">
        <v>1469</v>
      </c>
      <c r="D569" t="s">
        <v>225</v>
      </c>
      <c r="E569" t="s">
        <v>60</v>
      </c>
      <c r="G569" t="s">
        <v>78</v>
      </c>
      <c r="I569" t="s">
        <v>63</v>
      </c>
      <c r="J569" t="s">
        <v>64</v>
      </c>
      <c r="L569" t="s">
        <v>73</v>
      </c>
      <c r="M569" t="s">
        <v>63</v>
      </c>
      <c r="N569" t="s">
        <v>80</v>
      </c>
      <c r="O569" t="s">
        <v>80</v>
      </c>
      <c r="R569" t="s">
        <v>83</v>
      </c>
      <c r="S569" t="s">
        <v>63</v>
      </c>
      <c r="T569" t="s">
        <v>84</v>
      </c>
      <c r="U569" t="s">
        <v>110</v>
      </c>
      <c r="V569" t="s">
        <v>80</v>
      </c>
      <c r="W569" t="s">
        <v>80</v>
      </c>
      <c r="X569" t="s">
        <v>110</v>
      </c>
      <c r="Z569" t="s">
        <v>66</v>
      </c>
      <c r="AA569" t="s">
        <v>63</v>
      </c>
      <c r="AB569" t="s">
        <v>66</v>
      </c>
      <c r="AC569" t="s">
        <v>63</v>
      </c>
      <c r="AD569" t="s">
        <v>63</v>
      </c>
      <c r="AE569" t="s">
        <v>63</v>
      </c>
      <c r="AF569" t="s">
        <v>66</v>
      </c>
      <c r="AG569" t="s">
        <v>122</v>
      </c>
      <c r="AH569" t="s">
        <v>213</v>
      </c>
      <c r="AJ569" t="s">
        <v>63</v>
      </c>
      <c r="AL569" t="s">
        <v>63</v>
      </c>
      <c r="AM569" t="s">
        <v>255</v>
      </c>
      <c r="AN569" t="s">
        <v>1470</v>
      </c>
      <c r="AO569" t="s">
        <v>372</v>
      </c>
      <c r="AP569" t="s">
        <v>1484</v>
      </c>
      <c r="AQ569" t="s">
        <v>1472</v>
      </c>
      <c r="AR569" t="s">
        <v>765</v>
      </c>
      <c r="AS569" t="s">
        <v>643</v>
      </c>
      <c r="AT569" t="s">
        <v>63</v>
      </c>
      <c r="AU569" t="s">
        <v>1478</v>
      </c>
    </row>
    <row r="570" spans="1:53" hidden="1" x14ac:dyDescent="0.25">
      <c r="A570" t="s">
        <v>1467</v>
      </c>
      <c r="B570" t="s">
        <v>1468</v>
      </c>
      <c r="C570" t="s">
        <v>1469</v>
      </c>
      <c r="D570" t="s">
        <v>225</v>
      </c>
      <c r="E570" t="s">
        <v>60</v>
      </c>
      <c r="G570" t="s">
        <v>78</v>
      </c>
      <c r="I570" t="s">
        <v>63</v>
      </c>
      <c r="J570" t="s">
        <v>64</v>
      </c>
      <c r="L570" t="s">
        <v>73</v>
      </c>
      <c r="M570" t="s">
        <v>63</v>
      </c>
      <c r="N570" t="s">
        <v>80</v>
      </c>
      <c r="O570" t="s">
        <v>80</v>
      </c>
      <c r="R570" t="s">
        <v>83</v>
      </c>
      <c r="S570" t="s">
        <v>63</v>
      </c>
      <c r="T570" t="s">
        <v>84</v>
      </c>
      <c r="U570" t="s">
        <v>110</v>
      </c>
      <c r="V570" t="s">
        <v>80</v>
      </c>
      <c r="W570" t="s">
        <v>80</v>
      </c>
      <c r="X570" t="s">
        <v>110</v>
      </c>
      <c r="Z570" t="s">
        <v>66</v>
      </c>
      <c r="AA570" t="s">
        <v>63</v>
      </c>
      <c r="AB570" t="s">
        <v>66</v>
      </c>
      <c r="AC570" t="s">
        <v>63</v>
      </c>
      <c r="AD570" t="s">
        <v>63</v>
      </c>
      <c r="AE570" t="s">
        <v>63</v>
      </c>
      <c r="AF570" t="s">
        <v>66</v>
      </c>
      <c r="AG570" t="s">
        <v>122</v>
      </c>
      <c r="AH570" t="s">
        <v>213</v>
      </c>
      <c r="AJ570" t="s">
        <v>63</v>
      </c>
      <c r="AL570" t="s">
        <v>63</v>
      </c>
      <c r="AM570" t="s">
        <v>255</v>
      </c>
      <c r="AN570" t="s">
        <v>1470</v>
      </c>
      <c r="AO570" t="s">
        <v>372</v>
      </c>
      <c r="AP570" t="s">
        <v>1485</v>
      </c>
      <c r="AQ570" t="s">
        <v>1472</v>
      </c>
      <c r="AR570" t="s">
        <v>632</v>
      </c>
      <c r="AS570" t="s">
        <v>643</v>
      </c>
      <c r="AT570" t="s">
        <v>63</v>
      </c>
      <c r="AU570" t="s">
        <v>1478</v>
      </c>
    </row>
    <row r="571" spans="1:53" hidden="1" x14ac:dyDescent="0.25">
      <c r="A571" t="s">
        <v>1467</v>
      </c>
      <c r="B571" t="s">
        <v>1468</v>
      </c>
      <c r="C571" t="s">
        <v>1469</v>
      </c>
      <c r="D571" t="s">
        <v>225</v>
      </c>
      <c r="E571" t="s">
        <v>60</v>
      </c>
      <c r="G571" t="s">
        <v>78</v>
      </c>
      <c r="I571" t="s">
        <v>63</v>
      </c>
      <c r="J571" t="s">
        <v>64</v>
      </c>
      <c r="L571" t="s">
        <v>73</v>
      </c>
      <c r="M571" t="s">
        <v>63</v>
      </c>
      <c r="N571" t="s">
        <v>80</v>
      </c>
      <c r="O571" t="s">
        <v>80</v>
      </c>
      <c r="R571" t="s">
        <v>83</v>
      </c>
      <c r="S571" t="s">
        <v>63</v>
      </c>
      <c r="T571" t="s">
        <v>84</v>
      </c>
      <c r="U571" t="s">
        <v>110</v>
      </c>
      <c r="V571" t="s">
        <v>80</v>
      </c>
      <c r="W571" t="s">
        <v>80</v>
      </c>
      <c r="X571" t="s">
        <v>110</v>
      </c>
      <c r="Z571" t="s">
        <v>66</v>
      </c>
      <c r="AA571" t="s">
        <v>63</v>
      </c>
      <c r="AB571" t="s">
        <v>66</v>
      </c>
      <c r="AC571" t="s">
        <v>63</v>
      </c>
      <c r="AD571" t="s">
        <v>63</v>
      </c>
      <c r="AE571" t="s">
        <v>63</v>
      </c>
      <c r="AF571" t="s">
        <v>66</v>
      </c>
      <c r="AG571" t="s">
        <v>122</v>
      </c>
      <c r="AH571" t="s">
        <v>213</v>
      </c>
      <c r="AJ571" t="s">
        <v>63</v>
      </c>
      <c r="AL571" t="s">
        <v>63</v>
      </c>
      <c r="AM571" t="s">
        <v>255</v>
      </c>
      <c r="AN571" t="s">
        <v>1470</v>
      </c>
      <c r="AO571" t="s">
        <v>372</v>
      </c>
      <c r="AP571" t="s">
        <v>1486</v>
      </c>
      <c r="AQ571" t="s">
        <v>1472</v>
      </c>
      <c r="AR571" t="s">
        <v>97</v>
      </c>
      <c r="AS571" t="s">
        <v>643</v>
      </c>
      <c r="AT571" t="s">
        <v>63</v>
      </c>
      <c r="AU571" t="s">
        <v>1487</v>
      </c>
    </row>
    <row r="572" spans="1:53" hidden="1" x14ac:dyDescent="0.25">
      <c r="A572" t="s">
        <v>1488</v>
      </c>
      <c r="B572" t="s">
        <v>1489</v>
      </c>
      <c r="C572" t="s">
        <v>1490</v>
      </c>
      <c r="D572" t="s">
        <v>59</v>
      </c>
      <c r="E572" t="s">
        <v>60</v>
      </c>
      <c r="G572" t="s">
        <v>226</v>
      </c>
      <c r="H572" t="s">
        <v>1491</v>
      </c>
      <c r="I572" t="s">
        <v>63</v>
      </c>
      <c r="J572" t="s">
        <v>207</v>
      </c>
      <c r="K572" t="s">
        <v>208</v>
      </c>
      <c r="L572" t="s">
        <v>65</v>
      </c>
    </row>
    <row r="573" spans="1:53" hidden="1" x14ac:dyDescent="0.25">
      <c r="A573" t="s">
        <v>1492</v>
      </c>
      <c r="B573" t="s">
        <v>1493</v>
      </c>
      <c r="C573" t="s">
        <v>1494</v>
      </c>
      <c r="D573" t="s">
        <v>225</v>
      </c>
      <c r="E573" t="s">
        <v>60</v>
      </c>
      <c r="G573" t="s">
        <v>72</v>
      </c>
      <c r="I573" t="s">
        <v>63</v>
      </c>
      <c r="J573" t="s">
        <v>64</v>
      </c>
      <c r="L573" t="s">
        <v>65</v>
      </c>
      <c r="AO573" t="s">
        <v>1495</v>
      </c>
    </row>
    <row r="574" spans="1:53" hidden="1" x14ac:dyDescent="0.25">
      <c r="A574" t="s">
        <v>1496</v>
      </c>
      <c r="B574" t="s">
        <v>1497</v>
      </c>
      <c r="C574" t="s">
        <v>1498</v>
      </c>
      <c r="D574" t="s">
        <v>225</v>
      </c>
      <c r="E574" t="s">
        <v>60</v>
      </c>
      <c r="G574" t="s">
        <v>133</v>
      </c>
      <c r="I574" t="s">
        <v>63</v>
      </c>
      <c r="J574" t="s">
        <v>64</v>
      </c>
      <c r="L574" t="s">
        <v>65</v>
      </c>
      <c r="M574" t="s">
        <v>63</v>
      </c>
      <c r="N574" t="s">
        <v>80</v>
      </c>
      <c r="O574" t="s">
        <v>80</v>
      </c>
      <c r="R574" t="s">
        <v>83</v>
      </c>
      <c r="S574" t="s">
        <v>63</v>
      </c>
      <c r="T574" t="s">
        <v>84</v>
      </c>
      <c r="U574" t="s">
        <v>63</v>
      </c>
      <c r="V574" t="s">
        <v>110</v>
      </c>
      <c r="W574" t="s">
        <v>63</v>
      </c>
      <c r="X574" t="s">
        <v>85</v>
      </c>
      <c r="Y574" t="s">
        <v>1499</v>
      </c>
      <c r="Z574" t="s">
        <v>66</v>
      </c>
      <c r="AA574" t="s">
        <v>134</v>
      </c>
      <c r="AB574" t="s">
        <v>135</v>
      </c>
      <c r="AC574" t="s">
        <v>63</v>
      </c>
      <c r="AD574" t="s">
        <v>110</v>
      </c>
      <c r="AE574" t="s">
        <v>66</v>
      </c>
      <c r="AF574" t="s">
        <v>63</v>
      </c>
      <c r="AG574" t="s">
        <v>81</v>
      </c>
      <c r="AH574" t="s">
        <v>133</v>
      </c>
      <c r="AK574" t="s">
        <v>137</v>
      </c>
      <c r="AL574" t="s">
        <v>63</v>
      </c>
      <c r="AN574" t="s">
        <v>937</v>
      </c>
      <c r="AO574" t="s">
        <v>372</v>
      </c>
      <c r="AV574" t="s">
        <v>398</v>
      </c>
      <c r="AW574" t="s">
        <v>151</v>
      </c>
      <c r="AX574" t="s">
        <v>143</v>
      </c>
      <c r="AY574" t="s">
        <v>399</v>
      </c>
      <c r="AZ574" t="s">
        <v>66</v>
      </c>
      <c r="BA574" t="s">
        <v>1500</v>
      </c>
    </row>
    <row r="575" spans="1:53" hidden="1" x14ac:dyDescent="0.25">
      <c r="A575" t="s">
        <v>1496</v>
      </c>
      <c r="B575" t="s">
        <v>1497</v>
      </c>
      <c r="C575" t="s">
        <v>1498</v>
      </c>
      <c r="D575" t="s">
        <v>225</v>
      </c>
      <c r="E575" t="s">
        <v>60</v>
      </c>
      <c r="G575" t="s">
        <v>133</v>
      </c>
      <c r="I575" t="s">
        <v>63</v>
      </c>
      <c r="J575" t="s">
        <v>64</v>
      </c>
      <c r="L575" t="s">
        <v>65</v>
      </c>
      <c r="M575" t="s">
        <v>63</v>
      </c>
      <c r="N575" t="s">
        <v>80</v>
      </c>
      <c r="O575" t="s">
        <v>80</v>
      </c>
      <c r="R575" t="s">
        <v>83</v>
      </c>
      <c r="S575" t="s">
        <v>63</v>
      </c>
      <c r="T575" t="s">
        <v>84</v>
      </c>
      <c r="U575" t="s">
        <v>63</v>
      </c>
      <c r="V575" t="s">
        <v>110</v>
      </c>
      <c r="W575" t="s">
        <v>63</v>
      </c>
      <c r="X575" t="s">
        <v>85</v>
      </c>
      <c r="Y575" t="s">
        <v>1499</v>
      </c>
      <c r="Z575" t="s">
        <v>66</v>
      </c>
      <c r="AA575" t="s">
        <v>134</v>
      </c>
      <c r="AB575" t="s">
        <v>135</v>
      </c>
      <c r="AC575" t="s">
        <v>63</v>
      </c>
      <c r="AD575" t="s">
        <v>110</v>
      </c>
      <c r="AE575" t="s">
        <v>66</v>
      </c>
      <c r="AF575" t="s">
        <v>63</v>
      </c>
      <c r="AG575" t="s">
        <v>81</v>
      </c>
      <c r="AH575" t="s">
        <v>133</v>
      </c>
      <c r="AK575" t="s">
        <v>137</v>
      </c>
      <c r="AL575" t="s">
        <v>63</v>
      </c>
      <c r="AN575" t="s">
        <v>937</v>
      </c>
      <c r="AO575" t="s">
        <v>372</v>
      </c>
      <c r="AV575" t="s">
        <v>1501</v>
      </c>
      <c r="AW575" t="s">
        <v>151</v>
      </c>
      <c r="AX575" t="s">
        <v>143</v>
      </c>
      <c r="AY575" t="s">
        <v>473</v>
      </c>
      <c r="AZ575" t="s">
        <v>66</v>
      </c>
      <c r="BA575" t="s">
        <v>1500</v>
      </c>
    </row>
    <row r="576" spans="1:53" hidden="1" x14ac:dyDescent="0.25">
      <c r="A576" t="s">
        <v>1502</v>
      </c>
      <c r="B576" t="s">
        <v>1503</v>
      </c>
      <c r="C576" t="s">
        <v>1504</v>
      </c>
      <c r="D576" t="s">
        <v>225</v>
      </c>
      <c r="E576" t="s">
        <v>60</v>
      </c>
      <c r="G576" t="s">
        <v>72</v>
      </c>
      <c r="I576" t="s">
        <v>63</v>
      </c>
      <c r="J576" t="s">
        <v>64</v>
      </c>
      <c r="L576" t="s">
        <v>65</v>
      </c>
    </row>
    <row r="577" spans="1:47" hidden="1" x14ac:dyDescent="0.25">
      <c r="A577" t="s">
        <v>1505</v>
      </c>
      <c r="B577" t="s">
        <v>1506</v>
      </c>
      <c r="C577" t="s">
        <v>1507</v>
      </c>
      <c r="D577" t="s">
        <v>225</v>
      </c>
      <c r="E577" t="s">
        <v>60</v>
      </c>
      <c r="G577" t="s">
        <v>78</v>
      </c>
      <c r="I577" t="s">
        <v>63</v>
      </c>
      <c r="J577" t="s">
        <v>64</v>
      </c>
      <c r="L577" t="s">
        <v>65</v>
      </c>
      <c r="M577" t="s">
        <v>63</v>
      </c>
      <c r="N577" t="s">
        <v>80</v>
      </c>
      <c r="O577" t="s">
        <v>80</v>
      </c>
      <c r="R577" t="s">
        <v>83</v>
      </c>
      <c r="S577" t="s">
        <v>63</v>
      </c>
      <c r="T577" t="s">
        <v>84</v>
      </c>
      <c r="U577" t="s">
        <v>63</v>
      </c>
      <c r="V577" t="s">
        <v>80</v>
      </c>
      <c r="W577" t="s">
        <v>80</v>
      </c>
      <c r="X577" t="s">
        <v>85</v>
      </c>
      <c r="Y577" t="s">
        <v>1268</v>
      </c>
      <c r="Z577" t="s">
        <v>66</v>
      </c>
      <c r="AA577" t="s">
        <v>63</v>
      </c>
      <c r="AB577" t="s">
        <v>63</v>
      </c>
      <c r="AC577" t="s">
        <v>63</v>
      </c>
      <c r="AD577" t="s">
        <v>63</v>
      </c>
      <c r="AE577" t="s">
        <v>63</v>
      </c>
      <c r="AF577" t="s">
        <v>63</v>
      </c>
      <c r="AG577" t="s">
        <v>81</v>
      </c>
      <c r="AH577" t="s">
        <v>78</v>
      </c>
      <c r="AJ577" t="s">
        <v>63</v>
      </c>
      <c r="AL577" t="s">
        <v>63</v>
      </c>
      <c r="AN577" t="s">
        <v>321</v>
      </c>
      <c r="AO577" t="s">
        <v>1508</v>
      </c>
      <c r="AP577" t="s">
        <v>1509</v>
      </c>
      <c r="AQ577" t="s">
        <v>89</v>
      </c>
      <c r="AR577" t="s">
        <v>1510</v>
      </c>
      <c r="AS577" t="s">
        <v>91</v>
      </c>
      <c r="AT577" t="s">
        <v>63</v>
      </c>
    </row>
    <row r="578" spans="1:47" hidden="1" x14ac:dyDescent="0.25">
      <c r="A578" t="s">
        <v>1505</v>
      </c>
      <c r="B578" t="s">
        <v>1506</v>
      </c>
      <c r="C578" t="s">
        <v>1507</v>
      </c>
      <c r="D578" t="s">
        <v>225</v>
      </c>
      <c r="E578" t="s">
        <v>60</v>
      </c>
      <c r="G578" t="s">
        <v>78</v>
      </c>
      <c r="I578" t="s">
        <v>63</v>
      </c>
      <c r="J578" t="s">
        <v>64</v>
      </c>
      <c r="L578" t="s">
        <v>65</v>
      </c>
      <c r="M578" t="s">
        <v>63</v>
      </c>
      <c r="N578" t="s">
        <v>80</v>
      </c>
      <c r="O578" t="s">
        <v>80</v>
      </c>
      <c r="R578" t="s">
        <v>83</v>
      </c>
      <c r="S578" t="s">
        <v>63</v>
      </c>
      <c r="T578" t="s">
        <v>84</v>
      </c>
      <c r="U578" t="s">
        <v>63</v>
      </c>
      <c r="V578" t="s">
        <v>80</v>
      </c>
      <c r="W578" t="s">
        <v>80</v>
      </c>
      <c r="X578" t="s">
        <v>85</v>
      </c>
      <c r="Y578" t="s">
        <v>1268</v>
      </c>
      <c r="Z578" t="s">
        <v>66</v>
      </c>
      <c r="AA578" t="s">
        <v>63</v>
      </c>
      <c r="AB578" t="s">
        <v>63</v>
      </c>
      <c r="AC578" t="s">
        <v>63</v>
      </c>
      <c r="AD578" t="s">
        <v>63</v>
      </c>
      <c r="AE578" t="s">
        <v>63</v>
      </c>
      <c r="AF578" t="s">
        <v>63</v>
      </c>
      <c r="AG578" t="s">
        <v>81</v>
      </c>
      <c r="AH578" t="s">
        <v>78</v>
      </c>
      <c r="AJ578" t="s">
        <v>63</v>
      </c>
      <c r="AL578" t="s">
        <v>63</v>
      </c>
      <c r="AN578" t="s">
        <v>321</v>
      </c>
      <c r="AO578" t="s">
        <v>1508</v>
      </c>
      <c r="AP578" t="s">
        <v>1511</v>
      </c>
      <c r="AQ578" t="s">
        <v>89</v>
      </c>
      <c r="AR578" t="s">
        <v>1512</v>
      </c>
      <c r="AS578" t="s">
        <v>91</v>
      </c>
      <c r="AT578" t="s">
        <v>63</v>
      </c>
    </row>
    <row r="579" spans="1:47" hidden="1" x14ac:dyDescent="0.25">
      <c r="A579" t="s">
        <v>1505</v>
      </c>
      <c r="B579" t="s">
        <v>1506</v>
      </c>
      <c r="C579" t="s">
        <v>1507</v>
      </c>
      <c r="D579" t="s">
        <v>225</v>
      </c>
      <c r="E579" t="s">
        <v>60</v>
      </c>
      <c r="G579" t="s">
        <v>78</v>
      </c>
      <c r="I579" t="s">
        <v>63</v>
      </c>
      <c r="J579" t="s">
        <v>64</v>
      </c>
      <c r="L579" t="s">
        <v>65</v>
      </c>
      <c r="M579" t="s">
        <v>63</v>
      </c>
      <c r="N579" t="s">
        <v>80</v>
      </c>
      <c r="O579" t="s">
        <v>80</v>
      </c>
      <c r="R579" t="s">
        <v>83</v>
      </c>
      <c r="S579" t="s">
        <v>63</v>
      </c>
      <c r="T579" t="s">
        <v>84</v>
      </c>
      <c r="U579" t="s">
        <v>63</v>
      </c>
      <c r="V579" t="s">
        <v>80</v>
      </c>
      <c r="W579" t="s">
        <v>80</v>
      </c>
      <c r="X579" t="s">
        <v>85</v>
      </c>
      <c r="Y579" t="s">
        <v>1268</v>
      </c>
      <c r="Z579" t="s">
        <v>66</v>
      </c>
      <c r="AA579" t="s">
        <v>63</v>
      </c>
      <c r="AB579" t="s">
        <v>63</v>
      </c>
      <c r="AC579" t="s">
        <v>63</v>
      </c>
      <c r="AD579" t="s">
        <v>63</v>
      </c>
      <c r="AE579" t="s">
        <v>63</v>
      </c>
      <c r="AF579" t="s">
        <v>63</v>
      </c>
      <c r="AG579" t="s">
        <v>81</v>
      </c>
      <c r="AH579" t="s">
        <v>78</v>
      </c>
      <c r="AJ579" t="s">
        <v>63</v>
      </c>
      <c r="AL579" t="s">
        <v>63</v>
      </c>
      <c r="AN579" t="s">
        <v>321</v>
      </c>
      <c r="AO579" t="s">
        <v>1508</v>
      </c>
      <c r="AP579" t="s">
        <v>1513</v>
      </c>
      <c r="AQ579" t="s">
        <v>89</v>
      </c>
      <c r="AR579" t="s">
        <v>1514</v>
      </c>
      <c r="AS579" t="s">
        <v>91</v>
      </c>
      <c r="AT579" t="s">
        <v>63</v>
      </c>
    </row>
    <row r="580" spans="1:47" hidden="1" x14ac:dyDescent="0.25">
      <c r="A580" t="s">
        <v>1505</v>
      </c>
      <c r="B580" t="s">
        <v>1506</v>
      </c>
      <c r="C580" t="s">
        <v>1507</v>
      </c>
      <c r="D580" t="s">
        <v>225</v>
      </c>
      <c r="E580" t="s">
        <v>60</v>
      </c>
      <c r="G580" t="s">
        <v>78</v>
      </c>
      <c r="I580" t="s">
        <v>63</v>
      </c>
      <c r="J580" t="s">
        <v>64</v>
      </c>
      <c r="L580" t="s">
        <v>65</v>
      </c>
      <c r="M580" t="s">
        <v>63</v>
      </c>
      <c r="N580" t="s">
        <v>80</v>
      </c>
      <c r="O580" t="s">
        <v>80</v>
      </c>
      <c r="R580" t="s">
        <v>83</v>
      </c>
      <c r="S580" t="s">
        <v>63</v>
      </c>
      <c r="T580" t="s">
        <v>84</v>
      </c>
      <c r="U580" t="s">
        <v>63</v>
      </c>
      <c r="V580" t="s">
        <v>80</v>
      </c>
      <c r="W580" t="s">
        <v>80</v>
      </c>
      <c r="X580" t="s">
        <v>85</v>
      </c>
      <c r="Y580" t="s">
        <v>1268</v>
      </c>
      <c r="Z580" t="s">
        <v>66</v>
      </c>
      <c r="AA580" t="s">
        <v>63</v>
      </c>
      <c r="AB580" t="s">
        <v>63</v>
      </c>
      <c r="AC580" t="s">
        <v>63</v>
      </c>
      <c r="AD580" t="s">
        <v>63</v>
      </c>
      <c r="AE580" t="s">
        <v>63</v>
      </c>
      <c r="AF580" t="s">
        <v>63</v>
      </c>
      <c r="AG580" t="s">
        <v>81</v>
      </c>
      <c r="AH580" t="s">
        <v>78</v>
      </c>
      <c r="AJ580" t="s">
        <v>63</v>
      </c>
      <c r="AL580" t="s">
        <v>63</v>
      </c>
      <c r="AN580" t="s">
        <v>321</v>
      </c>
      <c r="AO580" t="s">
        <v>1508</v>
      </c>
      <c r="AP580" t="s">
        <v>1515</v>
      </c>
      <c r="AQ580" t="s">
        <v>89</v>
      </c>
      <c r="AR580" t="s">
        <v>1516</v>
      </c>
      <c r="AS580" t="s">
        <v>91</v>
      </c>
      <c r="AT580" t="s">
        <v>63</v>
      </c>
    </row>
    <row r="581" spans="1:47" hidden="1" x14ac:dyDescent="0.25">
      <c r="A581" t="s">
        <v>1505</v>
      </c>
      <c r="B581" t="s">
        <v>1506</v>
      </c>
      <c r="C581" t="s">
        <v>1507</v>
      </c>
      <c r="D581" t="s">
        <v>225</v>
      </c>
      <c r="E581" t="s">
        <v>60</v>
      </c>
      <c r="G581" t="s">
        <v>78</v>
      </c>
      <c r="I581" t="s">
        <v>63</v>
      </c>
      <c r="J581" t="s">
        <v>64</v>
      </c>
      <c r="L581" t="s">
        <v>65</v>
      </c>
      <c r="M581" t="s">
        <v>63</v>
      </c>
      <c r="N581" t="s">
        <v>80</v>
      </c>
      <c r="O581" t="s">
        <v>80</v>
      </c>
      <c r="R581" t="s">
        <v>83</v>
      </c>
      <c r="S581" t="s">
        <v>63</v>
      </c>
      <c r="T581" t="s">
        <v>84</v>
      </c>
      <c r="U581" t="s">
        <v>63</v>
      </c>
      <c r="V581" t="s">
        <v>80</v>
      </c>
      <c r="W581" t="s">
        <v>80</v>
      </c>
      <c r="X581" t="s">
        <v>85</v>
      </c>
      <c r="Y581" t="s">
        <v>1268</v>
      </c>
      <c r="Z581" t="s">
        <v>66</v>
      </c>
      <c r="AA581" t="s">
        <v>63</v>
      </c>
      <c r="AB581" t="s">
        <v>63</v>
      </c>
      <c r="AC581" t="s">
        <v>63</v>
      </c>
      <c r="AD581" t="s">
        <v>63</v>
      </c>
      <c r="AE581" t="s">
        <v>63</v>
      </c>
      <c r="AF581" t="s">
        <v>63</v>
      </c>
      <c r="AG581" t="s">
        <v>81</v>
      </c>
      <c r="AH581" t="s">
        <v>78</v>
      </c>
      <c r="AJ581" t="s">
        <v>63</v>
      </c>
      <c r="AL581" t="s">
        <v>63</v>
      </c>
      <c r="AN581" t="s">
        <v>321</v>
      </c>
      <c r="AO581" t="s">
        <v>1508</v>
      </c>
      <c r="AP581" t="s">
        <v>1517</v>
      </c>
      <c r="AQ581" t="s">
        <v>89</v>
      </c>
      <c r="AR581" t="s">
        <v>765</v>
      </c>
      <c r="AS581" t="s">
        <v>91</v>
      </c>
      <c r="AT581" t="s">
        <v>63</v>
      </c>
    </row>
    <row r="582" spans="1:47" hidden="1" x14ac:dyDescent="0.25">
      <c r="A582" t="s">
        <v>1505</v>
      </c>
      <c r="B582" t="s">
        <v>1506</v>
      </c>
      <c r="C582" t="s">
        <v>1507</v>
      </c>
      <c r="D582" t="s">
        <v>225</v>
      </c>
      <c r="E582" t="s">
        <v>60</v>
      </c>
      <c r="G582" t="s">
        <v>78</v>
      </c>
      <c r="I582" t="s">
        <v>63</v>
      </c>
      <c r="J582" t="s">
        <v>64</v>
      </c>
      <c r="L582" t="s">
        <v>65</v>
      </c>
      <c r="M582" t="s">
        <v>63</v>
      </c>
      <c r="N582" t="s">
        <v>80</v>
      </c>
      <c r="O582" t="s">
        <v>80</v>
      </c>
      <c r="R582" t="s">
        <v>83</v>
      </c>
      <c r="S582" t="s">
        <v>63</v>
      </c>
      <c r="T582" t="s">
        <v>84</v>
      </c>
      <c r="U582" t="s">
        <v>63</v>
      </c>
      <c r="V582" t="s">
        <v>80</v>
      </c>
      <c r="W582" t="s">
        <v>80</v>
      </c>
      <c r="X582" t="s">
        <v>85</v>
      </c>
      <c r="Y582" t="s">
        <v>1268</v>
      </c>
      <c r="Z582" t="s">
        <v>66</v>
      </c>
      <c r="AA582" t="s">
        <v>63</v>
      </c>
      <c r="AB582" t="s">
        <v>63</v>
      </c>
      <c r="AC582" t="s">
        <v>63</v>
      </c>
      <c r="AD582" t="s">
        <v>63</v>
      </c>
      <c r="AE582" t="s">
        <v>63</v>
      </c>
      <c r="AF582" t="s">
        <v>63</v>
      </c>
      <c r="AG582" t="s">
        <v>81</v>
      </c>
      <c r="AH582" t="s">
        <v>78</v>
      </c>
      <c r="AJ582" t="s">
        <v>63</v>
      </c>
      <c r="AL582" t="s">
        <v>63</v>
      </c>
      <c r="AN582" t="s">
        <v>321</v>
      </c>
      <c r="AO582" t="s">
        <v>1508</v>
      </c>
      <c r="AP582" t="s">
        <v>628</v>
      </c>
      <c r="AQ582" t="s">
        <v>89</v>
      </c>
      <c r="AR582" t="s">
        <v>521</v>
      </c>
      <c r="AS582" t="s">
        <v>91</v>
      </c>
      <c r="AT582" t="s">
        <v>63</v>
      </c>
    </row>
    <row r="583" spans="1:47" hidden="1" x14ac:dyDescent="0.25">
      <c r="A583" t="s">
        <v>1505</v>
      </c>
      <c r="B583" t="s">
        <v>1506</v>
      </c>
      <c r="C583" t="s">
        <v>1507</v>
      </c>
      <c r="D583" t="s">
        <v>225</v>
      </c>
      <c r="E583" t="s">
        <v>60</v>
      </c>
      <c r="G583" t="s">
        <v>78</v>
      </c>
      <c r="I583" t="s">
        <v>63</v>
      </c>
      <c r="J583" t="s">
        <v>64</v>
      </c>
      <c r="L583" t="s">
        <v>65</v>
      </c>
      <c r="M583" t="s">
        <v>63</v>
      </c>
      <c r="N583" t="s">
        <v>80</v>
      </c>
      <c r="O583" t="s">
        <v>80</v>
      </c>
      <c r="R583" t="s">
        <v>83</v>
      </c>
      <c r="S583" t="s">
        <v>63</v>
      </c>
      <c r="T583" t="s">
        <v>84</v>
      </c>
      <c r="U583" t="s">
        <v>63</v>
      </c>
      <c r="V583" t="s">
        <v>80</v>
      </c>
      <c r="W583" t="s">
        <v>80</v>
      </c>
      <c r="X583" t="s">
        <v>85</v>
      </c>
      <c r="Y583" t="s">
        <v>1268</v>
      </c>
      <c r="Z583" t="s">
        <v>66</v>
      </c>
      <c r="AA583" t="s">
        <v>63</v>
      </c>
      <c r="AB583" t="s">
        <v>63</v>
      </c>
      <c r="AC583" t="s">
        <v>63</v>
      </c>
      <c r="AD583" t="s">
        <v>63</v>
      </c>
      <c r="AE583" t="s">
        <v>63</v>
      </c>
      <c r="AF583" t="s">
        <v>63</v>
      </c>
      <c r="AG583" t="s">
        <v>81</v>
      </c>
      <c r="AH583" t="s">
        <v>78</v>
      </c>
      <c r="AJ583" t="s">
        <v>63</v>
      </c>
      <c r="AL583" t="s">
        <v>63</v>
      </c>
      <c r="AN583" t="s">
        <v>321</v>
      </c>
      <c r="AO583" t="s">
        <v>1508</v>
      </c>
      <c r="AP583" t="s">
        <v>629</v>
      </c>
      <c r="AQ583" t="s">
        <v>89</v>
      </c>
      <c r="AR583" t="s">
        <v>523</v>
      </c>
      <c r="AS583" t="s">
        <v>91</v>
      </c>
      <c r="AT583" t="s">
        <v>63</v>
      </c>
      <c r="AU583" t="s">
        <v>1518</v>
      </c>
    </row>
    <row r="584" spans="1:47" hidden="1" x14ac:dyDescent="0.25">
      <c r="A584" t="s">
        <v>1505</v>
      </c>
      <c r="B584" t="s">
        <v>1506</v>
      </c>
      <c r="C584" t="s">
        <v>1507</v>
      </c>
      <c r="D584" t="s">
        <v>225</v>
      </c>
      <c r="E584" t="s">
        <v>60</v>
      </c>
      <c r="G584" t="s">
        <v>78</v>
      </c>
      <c r="I584" t="s">
        <v>63</v>
      </c>
      <c r="J584" t="s">
        <v>64</v>
      </c>
      <c r="L584" t="s">
        <v>65</v>
      </c>
      <c r="M584" t="s">
        <v>63</v>
      </c>
      <c r="N584" t="s">
        <v>80</v>
      </c>
      <c r="O584" t="s">
        <v>80</v>
      </c>
      <c r="R584" t="s">
        <v>83</v>
      </c>
      <c r="S584" t="s">
        <v>63</v>
      </c>
      <c r="T584" t="s">
        <v>84</v>
      </c>
      <c r="U584" t="s">
        <v>63</v>
      </c>
      <c r="V584" t="s">
        <v>80</v>
      </c>
      <c r="W584" t="s">
        <v>80</v>
      </c>
      <c r="X584" t="s">
        <v>85</v>
      </c>
      <c r="Y584" t="s">
        <v>1268</v>
      </c>
      <c r="Z584" t="s">
        <v>66</v>
      </c>
      <c r="AA584" t="s">
        <v>63</v>
      </c>
      <c r="AB584" t="s">
        <v>63</v>
      </c>
      <c r="AC584" t="s">
        <v>63</v>
      </c>
      <c r="AD584" t="s">
        <v>63</v>
      </c>
      <c r="AE584" t="s">
        <v>63</v>
      </c>
      <c r="AF584" t="s">
        <v>63</v>
      </c>
      <c r="AG584" t="s">
        <v>81</v>
      </c>
      <c r="AH584" t="s">
        <v>78</v>
      </c>
      <c r="AJ584" t="s">
        <v>63</v>
      </c>
      <c r="AL584" t="s">
        <v>63</v>
      </c>
      <c r="AN584" t="s">
        <v>321</v>
      </c>
      <c r="AO584" t="s">
        <v>1508</v>
      </c>
      <c r="AP584" t="s">
        <v>635</v>
      </c>
      <c r="AQ584" t="s">
        <v>89</v>
      </c>
      <c r="AR584" t="s">
        <v>636</v>
      </c>
      <c r="AS584" t="s">
        <v>91</v>
      </c>
      <c r="AT584" t="s">
        <v>63</v>
      </c>
      <c r="AU584" t="s">
        <v>1519</v>
      </c>
    </row>
    <row r="585" spans="1:47" hidden="1" x14ac:dyDescent="0.25">
      <c r="A585" t="s">
        <v>1505</v>
      </c>
      <c r="B585" t="s">
        <v>1506</v>
      </c>
      <c r="C585" t="s">
        <v>1507</v>
      </c>
      <c r="D585" t="s">
        <v>225</v>
      </c>
      <c r="E585" t="s">
        <v>60</v>
      </c>
      <c r="G585" t="s">
        <v>78</v>
      </c>
      <c r="I585" t="s">
        <v>63</v>
      </c>
      <c r="J585" t="s">
        <v>64</v>
      </c>
      <c r="L585" t="s">
        <v>65</v>
      </c>
      <c r="M585" t="s">
        <v>63</v>
      </c>
      <c r="N585" t="s">
        <v>80</v>
      </c>
      <c r="O585" t="s">
        <v>80</v>
      </c>
      <c r="R585" t="s">
        <v>83</v>
      </c>
      <c r="S585" t="s">
        <v>63</v>
      </c>
      <c r="T585" t="s">
        <v>84</v>
      </c>
      <c r="U585" t="s">
        <v>63</v>
      </c>
      <c r="V585" t="s">
        <v>80</v>
      </c>
      <c r="W585" t="s">
        <v>80</v>
      </c>
      <c r="X585" t="s">
        <v>85</v>
      </c>
      <c r="Y585" t="s">
        <v>1268</v>
      </c>
      <c r="Z585" t="s">
        <v>66</v>
      </c>
      <c r="AA585" t="s">
        <v>63</v>
      </c>
      <c r="AB585" t="s">
        <v>63</v>
      </c>
      <c r="AC585" t="s">
        <v>63</v>
      </c>
      <c r="AD585" t="s">
        <v>63</v>
      </c>
      <c r="AE585" t="s">
        <v>63</v>
      </c>
      <c r="AF585" t="s">
        <v>63</v>
      </c>
      <c r="AG585" t="s">
        <v>81</v>
      </c>
      <c r="AH585" t="s">
        <v>78</v>
      </c>
      <c r="AJ585" t="s">
        <v>63</v>
      </c>
      <c r="AL585" t="s">
        <v>63</v>
      </c>
      <c r="AN585" t="s">
        <v>321</v>
      </c>
      <c r="AO585" t="s">
        <v>1508</v>
      </c>
      <c r="AP585" t="s">
        <v>99</v>
      </c>
      <c r="AQ585" t="s">
        <v>89</v>
      </c>
      <c r="AR585" t="s">
        <v>100</v>
      </c>
      <c r="AS585" t="s">
        <v>91</v>
      </c>
      <c r="AT585" t="s">
        <v>63</v>
      </c>
    </row>
    <row r="586" spans="1:47" hidden="1" x14ac:dyDescent="0.25">
      <c r="A586" t="s">
        <v>1505</v>
      </c>
      <c r="B586" t="s">
        <v>1506</v>
      </c>
      <c r="C586" t="s">
        <v>1507</v>
      </c>
      <c r="D586" t="s">
        <v>225</v>
      </c>
      <c r="E586" t="s">
        <v>60</v>
      </c>
      <c r="G586" t="s">
        <v>78</v>
      </c>
      <c r="I586" t="s">
        <v>63</v>
      </c>
      <c r="J586" t="s">
        <v>64</v>
      </c>
      <c r="L586" t="s">
        <v>65</v>
      </c>
      <c r="M586" t="s">
        <v>63</v>
      </c>
      <c r="N586" t="s">
        <v>80</v>
      </c>
      <c r="O586" t="s">
        <v>80</v>
      </c>
      <c r="R586" t="s">
        <v>83</v>
      </c>
      <c r="S586" t="s">
        <v>63</v>
      </c>
      <c r="T586" t="s">
        <v>84</v>
      </c>
      <c r="U586" t="s">
        <v>63</v>
      </c>
      <c r="V586" t="s">
        <v>80</v>
      </c>
      <c r="W586" t="s">
        <v>80</v>
      </c>
      <c r="X586" t="s">
        <v>85</v>
      </c>
      <c r="Y586" t="s">
        <v>1268</v>
      </c>
      <c r="Z586" t="s">
        <v>66</v>
      </c>
      <c r="AA586" t="s">
        <v>63</v>
      </c>
      <c r="AB586" t="s">
        <v>63</v>
      </c>
      <c r="AC586" t="s">
        <v>63</v>
      </c>
      <c r="AD586" t="s">
        <v>63</v>
      </c>
      <c r="AE586" t="s">
        <v>63</v>
      </c>
      <c r="AF586" t="s">
        <v>63</v>
      </c>
      <c r="AG586" t="s">
        <v>81</v>
      </c>
      <c r="AH586" t="s">
        <v>78</v>
      </c>
      <c r="AJ586" t="s">
        <v>63</v>
      </c>
      <c r="AL586" t="s">
        <v>63</v>
      </c>
      <c r="AN586" t="s">
        <v>321</v>
      </c>
      <c r="AO586" t="s">
        <v>1508</v>
      </c>
      <c r="AP586" t="s">
        <v>1066</v>
      </c>
      <c r="AQ586" t="s">
        <v>89</v>
      </c>
      <c r="AR586" t="s">
        <v>793</v>
      </c>
      <c r="AS586" t="s">
        <v>91</v>
      </c>
      <c r="AT586" t="s">
        <v>63</v>
      </c>
      <c r="AU586" t="s">
        <v>1520</v>
      </c>
    </row>
    <row r="587" spans="1:47" hidden="1" x14ac:dyDescent="0.25">
      <c r="A587" t="s">
        <v>1505</v>
      </c>
      <c r="B587" t="s">
        <v>1506</v>
      </c>
      <c r="C587" t="s">
        <v>1507</v>
      </c>
      <c r="D587" t="s">
        <v>225</v>
      </c>
      <c r="E587" t="s">
        <v>60</v>
      </c>
      <c r="G587" t="s">
        <v>78</v>
      </c>
      <c r="I587" t="s">
        <v>63</v>
      </c>
      <c r="J587" t="s">
        <v>64</v>
      </c>
      <c r="L587" t="s">
        <v>65</v>
      </c>
      <c r="M587" t="s">
        <v>63</v>
      </c>
      <c r="N587" t="s">
        <v>80</v>
      </c>
      <c r="O587" t="s">
        <v>80</v>
      </c>
      <c r="R587" t="s">
        <v>83</v>
      </c>
      <c r="S587" t="s">
        <v>63</v>
      </c>
      <c r="T587" t="s">
        <v>84</v>
      </c>
      <c r="U587" t="s">
        <v>63</v>
      </c>
      <c r="V587" t="s">
        <v>80</v>
      </c>
      <c r="W587" t="s">
        <v>80</v>
      </c>
      <c r="X587" t="s">
        <v>85</v>
      </c>
      <c r="Y587" t="s">
        <v>1268</v>
      </c>
      <c r="Z587" t="s">
        <v>66</v>
      </c>
      <c r="AA587" t="s">
        <v>63</v>
      </c>
      <c r="AB587" t="s">
        <v>63</v>
      </c>
      <c r="AC587" t="s">
        <v>63</v>
      </c>
      <c r="AD587" t="s">
        <v>63</v>
      </c>
      <c r="AE587" t="s">
        <v>63</v>
      </c>
      <c r="AF587" t="s">
        <v>63</v>
      </c>
      <c r="AG587" t="s">
        <v>81</v>
      </c>
      <c r="AH587" t="s">
        <v>78</v>
      </c>
      <c r="AJ587" t="s">
        <v>63</v>
      </c>
      <c r="AL587" t="s">
        <v>63</v>
      </c>
      <c r="AN587" t="s">
        <v>321</v>
      </c>
      <c r="AO587" t="s">
        <v>1508</v>
      </c>
      <c r="AP587" t="s">
        <v>629</v>
      </c>
      <c r="AQ587" t="s">
        <v>89</v>
      </c>
      <c r="AR587" t="s">
        <v>523</v>
      </c>
      <c r="AS587" t="s">
        <v>91</v>
      </c>
      <c r="AT587" t="s">
        <v>63</v>
      </c>
      <c r="AU587" t="s">
        <v>1478</v>
      </c>
    </row>
    <row r="588" spans="1:47" hidden="1" x14ac:dyDescent="0.25">
      <c r="A588" t="s">
        <v>1505</v>
      </c>
      <c r="B588" t="s">
        <v>1506</v>
      </c>
      <c r="C588" t="s">
        <v>1507</v>
      </c>
      <c r="D588" t="s">
        <v>225</v>
      </c>
      <c r="E588" t="s">
        <v>60</v>
      </c>
      <c r="G588" t="s">
        <v>78</v>
      </c>
      <c r="I588" t="s">
        <v>63</v>
      </c>
      <c r="J588" t="s">
        <v>64</v>
      </c>
      <c r="L588" t="s">
        <v>65</v>
      </c>
      <c r="M588" t="s">
        <v>63</v>
      </c>
      <c r="N588" t="s">
        <v>80</v>
      </c>
      <c r="O588" t="s">
        <v>80</v>
      </c>
      <c r="R588" t="s">
        <v>83</v>
      </c>
      <c r="S588" t="s">
        <v>63</v>
      </c>
      <c r="T588" t="s">
        <v>84</v>
      </c>
      <c r="U588" t="s">
        <v>63</v>
      </c>
      <c r="V588" t="s">
        <v>80</v>
      </c>
      <c r="W588" t="s">
        <v>80</v>
      </c>
      <c r="X588" t="s">
        <v>85</v>
      </c>
      <c r="Y588" t="s">
        <v>1268</v>
      </c>
      <c r="Z588" t="s">
        <v>66</v>
      </c>
      <c r="AA588" t="s">
        <v>63</v>
      </c>
      <c r="AB588" t="s">
        <v>63</v>
      </c>
      <c r="AC588" t="s">
        <v>63</v>
      </c>
      <c r="AD588" t="s">
        <v>63</v>
      </c>
      <c r="AE588" t="s">
        <v>63</v>
      </c>
      <c r="AF588" t="s">
        <v>63</v>
      </c>
      <c r="AG588" t="s">
        <v>81</v>
      </c>
      <c r="AH588" t="s">
        <v>78</v>
      </c>
      <c r="AJ588" t="s">
        <v>63</v>
      </c>
      <c r="AL588" t="s">
        <v>63</v>
      </c>
      <c r="AN588" t="s">
        <v>321</v>
      </c>
      <c r="AO588" t="s">
        <v>1508</v>
      </c>
      <c r="AP588" t="s">
        <v>1521</v>
      </c>
      <c r="AQ588" t="s">
        <v>89</v>
      </c>
      <c r="AR588" t="s">
        <v>924</v>
      </c>
      <c r="AS588" t="s">
        <v>91</v>
      </c>
      <c r="AT588" t="s">
        <v>63</v>
      </c>
    </row>
    <row r="589" spans="1:47" hidden="1" x14ac:dyDescent="0.25">
      <c r="A589" t="s">
        <v>1505</v>
      </c>
      <c r="B589" t="s">
        <v>1506</v>
      </c>
      <c r="C589" t="s">
        <v>1507</v>
      </c>
      <c r="D589" t="s">
        <v>225</v>
      </c>
      <c r="E589" t="s">
        <v>60</v>
      </c>
      <c r="G589" t="s">
        <v>78</v>
      </c>
      <c r="I589" t="s">
        <v>63</v>
      </c>
      <c r="J589" t="s">
        <v>64</v>
      </c>
      <c r="L589" t="s">
        <v>65</v>
      </c>
      <c r="M589" t="s">
        <v>63</v>
      </c>
      <c r="N589" t="s">
        <v>80</v>
      </c>
      <c r="O589" t="s">
        <v>80</v>
      </c>
      <c r="R589" t="s">
        <v>83</v>
      </c>
      <c r="S589" t="s">
        <v>63</v>
      </c>
      <c r="T589" t="s">
        <v>84</v>
      </c>
      <c r="U589" t="s">
        <v>63</v>
      </c>
      <c r="V589" t="s">
        <v>80</v>
      </c>
      <c r="W589" t="s">
        <v>80</v>
      </c>
      <c r="X589" t="s">
        <v>85</v>
      </c>
      <c r="Y589" t="s">
        <v>1268</v>
      </c>
      <c r="Z589" t="s">
        <v>66</v>
      </c>
      <c r="AA589" t="s">
        <v>63</v>
      </c>
      <c r="AB589" t="s">
        <v>63</v>
      </c>
      <c r="AC589" t="s">
        <v>63</v>
      </c>
      <c r="AD589" t="s">
        <v>63</v>
      </c>
      <c r="AE589" t="s">
        <v>63</v>
      </c>
      <c r="AF589" t="s">
        <v>63</v>
      </c>
      <c r="AG589" t="s">
        <v>81</v>
      </c>
      <c r="AH589" t="s">
        <v>78</v>
      </c>
      <c r="AJ589" t="s">
        <v>63</v>
      </c>
      <c r="AL589" t="s">
        <v>63</v>
      </c>
      <c r="AN589" t="s">
        <v>321</v>
      </c>
      <c r="AO589" t="s">
        <v>1508</v>
      </c>
      <c r="AP589" t="s">
        <v>375</v>
      </c>
      <c r="AQ589" t="s">
        <v>89</v>
      </c>
      <c r="AR589" t="s">
        <v>262</v>
      </c>
      <c r="AS589" t="s">
        <v>192</v>
      </c>
      <c r="AT589" t="s">
        <v>63</v>
      </c>
    </row>
    <row r="590" spans="1:47" hidden="1" x14ac:dyDescent="0.25">
      <c r="A590" t="s">
        <v>1505</v>
      </c>
      <c r="B590" t="s">
        <v>1506</v>
      </c>
      <c r="C590" t="s">
        <v>1507</v>
      </c>
      <c r="D590" t="s">
        <v>225</v>
      </c>
      <c r="E590" t="s">
        <v>60</v>
      </c>
      <c r="G590" t="s">
        <v>78</v>
      </c>
      <c r="I590" t="s">
        <v>63</v>
      </c>
      <c r="J590" t="s">
        <v>64</v>
      </c>
      <c r="L590" t="s">
        <v>65</v>
      </c>
      <c r="M590" t="s">
        <v>63</v>
      </c>
      <c r="N590" t="s">
        <v>80</v>
      </c>
      <c r="O590" t="s">
        <v>80</v>
      </c>
      <c r="R590" t="s">
        <v>83</v>
      </c>
      <c r="S590" t="s">
        <v>63</v>
      </c>
      <c r="T590" t="s">
        <v>84</v>
      </c>
      <c r="U590" t="s">
        <v>63</v>
      </c>
      <c r="V590" t="s">
        <v>80</v>
      </c>
      <c r="W590" t="s">
        <v>80</v>
      </c>
      <c r="X590" t="s">
        <v>85</v>
      </c>
      <c r="Y590" t="s">
        <v>1268</v>
      </c>
      <c r="Z590" t="s">
        <v>66</v>
      </c>
      <c r="AA590" t="s">
        <v>63</v>
      </c>
      <c r="AB590" t="s">
        <v>63</v>
      </c>
      <c r="AC590" t="s">
        <v>63</v>
      </c>
      <c r="AD590" t="s">
        <v>63</v>
      </c>
      <c r="AE590" t="s">
        <v>63</v>
      </c>
      <c r="AF590" t="s">
        <v>63</v>
      </c>
      <c r="AG590" t="s">
        <v>81</v>
      </c>
      <c r="AH590" t="s">
        <v>78</v>
      </c>
      <c r="AJ590" t="s">
        <v>63</v>
      </c>
      <c r="AL590" t="s">
        <v>63</v>
      </c>
      <c r="AN590" t="s">
        <v>321</v>
      </c>
      <c r="AO590" t="s">
        <v>1508</v>
      </c>
      <c r="AP590" t="s">
        <v>373</v>
      </c>
      <c r="AQ590" t="s">
        <v>89</v>
      </c>
      <c r="AR590" t="s">
        <v>262</v>
      </c>
      <c r="AS590" t="s">
        <v>103</v>
      </c>
      <c r="AT590" t="s">
        <v>63</v>
      </c>
    </row>
    <row r="591" spans="1:47" hidden="1" x14ac:dyDescent="0.25">
      <c r="A591" t="s">
        <v>1505</v>
      </c>
      <c r="B591" t="s">
        <v>1506</v>
      </c>
      <c r="C591" t="s">
        <v>1507</v>
      </c>
      <c r="D591" t="s">
        <v>225</v>
      </c>
      <c r="E591" t="s">
        <v>60</v>
      </c>
      <c r="G591" t="s">
        <v>78</v>
      </c>
      <c r="I591" t="s">
        <v>63</v>
      </c>
      <c r="J591" t="s">
        <v>64</v>
      </c>
      <c r="L591" t="s">
        <v>65</v>
      </c>
      <c r="M591" t="s">
        <v>63</v>
      </c>
      <c r="N591" t="s">
        <v>80</v>
      </c>
      <c r="O591" t="s">
        <v>80</v>
      </c>
      <c r="R591" t="s">
        <v>83</v>
      </c>
      <c r="S591" t="s">
        <v>63</v>
      </c>
      <c r="T591" t="s">
        <v>84</v>
      </c>
      <c r="U591" t="s">
        <v>63</v>
      </c>
      <c r="V591" t="s">
        <v>80</v>
      </c>
      <c r="W591" t="s">
        <v>80</v>
      </c>
      <c r="X591" t="s">
        <v>85</v>
      </c>
      <c r="Y591" t="s">
        <v>1268</v>
      </c>
      <c r="Z591" t="s">
        <v>66</v>
      </c>
      <c r="AA591" t="s">
        <v>63</v>
      </c>
      <c r="AB591" t="s">
        <v>63</v>
      </c>
      <c r="AC591" t="s">
        <v>63</v>
      </c>
      <c r="AD591" t="s">
        <v>63</v>
      </c>
      <c r="AE591" t="s">
        <v>63</v>
      </c>
      <c r="AF591" t="s">
        <v>63</v>
      </c>
      <c r="AG591" t="s">
        <v>81</v>
      </c>
      <c r="AH591" t="s">
        <v>78</v>
      </c>
      <c r="AJ591" t="s">
        <v>63</v>
      </c>
      <c r="AL591" t="s">
        <v>63</v>
      </c>
      <c r="AN591" t="s">
        <v>321</v>
      </c>
      <c r="AO591" t="s">
        <v>1508</v>
      </c>
      <c r="AP591" t="s">
        <v>788</v>
      </c>
      <c r="AQ591" t="s">
        <v>89</v>
      </c>
      <c r="AR591" t="s">
        <v>765</v>
      </c>
      <c r="AS591" t="s">
        <v>192</v>
      </c>
      <c r="AT591" t="s">
        <v>63</v>
      </c>
    </row>
    <row r="592" spans="1:47" hidden="1" x14ac:dyDescent="0.25">
      <c r="A592" t="s">
        <v>1505</v>
      </c>
      <c r="B592" t="s">
        <v>1506</v>
      </c>
      <c r="C592" t="s">
        <v>1507</v>
      </c>
      <c r="D592" t="s">
        <v>225</v>
      </c>
      <c r="E592" t="s">
        <v>60</v>
      </c>
      <c r="G592" t="s">
        <v>78</v>
      </c>
      <c r="I592" t="s">
        <v>63</v>
      </c>
      <c r="J592" t="s">
        <v>64</v>
      </c>
      <c r="L592" t="s">
        <v>65</v>
      </c>
      <c r="M592" t="s">
        <v>63</v>
      </c>
      <c r="N592" t="s">
        <v>80</v>
      </c>
      <c r="O592" t="s">
        <v>80</v>
      </c>
      <c r="R592" t="s">
        <v>83</v>
      </c>
      <c r="S592" t="s">
        <v>63</v>
      </c>
      <c r="T592" t="s">
        <v>84</v>
      </c>
      <c r="U592" t="s">
        <v>63</v>
      </c>
      <c r="V592" t="s">
        <v>80</v>
      </c>
      <c r="W592" t="s">
        <v>80</v>
      </c>
      <c r="X592" t="s">
        <v>85</v>
      </c>
      <c r="Y592" t="s">
        <v>1268</v>
      </c>
      <c r="Z592" t="s">
        <v>66</v>
      </c>
      <c r="AA592" t="s">
        <v>63</v>
      </c>
      <c r="AB592" t="s">
        <v>63</v>
      </c>
      <c r="AC592" t="s">
        <v>63</v>
      </c>
      <c r="AD592" t="s">
        <v>63</v>
      </c>
      <c r="AE592" t="s">
        <v>63</v>
      </c>
      <c r="AF592" t="s">
        <v>63</v>
      </c>
      <c r="AG592" t="s">
        <v>81</v>
      </c>
      <c r="AH592" t="s">
        <v>78</v>
      </c>
      <c r="AJ592" t="s">
        <v>63</v>
      </c>
      <c r="AL592" t="s">
        <v>63</v>
      </c>
      <c r="AN592" t="s">
        <v>321</v>
      </c>
      <c r="AO592" t="s">
        <v>1508</v>
      </c>
      <c r="AP592" t="s">
        <v>520</v>
      </c>
      <c r="AQ592" t="s">
        <v>89</v>
      </c>
      <c r="AR592" t="s">
        <v>521</v>
      </c>
      <c r="AS592" t="s">
        <v>192</v>
      </c>
      <c r="AT592" t="s">
        <v>63</v>
      </c>
    </row>
    <row r="593" spans="1:47" hidden="1" x14ac:dyDescent="0.25">
      <c r="A593" t="s">
        <v>1522</v>
      </c>
      <c r="B593" t="s">
        <v>1523</v>
      </c>
      <c r="C593" t="s">
        <v>1524</v>
      </c>
      <c r="D593" t="s">
        <v>225</v>
      </c>
      <c r="E593" t="s">
        <v>60</v>
      </c>
      <c r="G593" t="s">
        <v>78</v>
      </c>
      <c r="I593" t="s">
        <v>63</v>
      </c>
      <c r="J593" t="s">
        <v>64</v>
      </c>
      <c r="L593" t="s">
        <v>65</v>
      </c>
      <c r="M593" t="s">
        <v>63</v>
      </c>
      <c r="N593" t="s">
        <v>80</v>
      </c>
      <c r="O593" t="s">
        <v>80</v>
      </c>
      <c r="R593" t="s">
        <v>83</v>
      </c>
      <c r="S593" t="s">
        <v>63</v>
      </c>
      <c r="T593" t="s">
        <v>63</v>
      </c>
      <c r="U593" t="s">
        <v>63</v>
      </c>
      <c r="V593" t="s">
        <v>80</v>
      </c>
      <c r="W593" t="s">
        <v>80</v>
      </c>
      <c r="X593" t="s">
        <v>110</v>
      </c>
      <c r="Z593" t="s">
        <v>66</v>
      </c>
      <c r="AA593" t="s">
        <v>63</v>
      </c>
      <c r="AB593" t="s">
        <v>66</v>
      </c>
      <c r="AC593" t="s">
        <v>66</v>
      </c>
      <c r="AD593" t="s">
        <v>110</v>
      </c>
      <c r="AE593" t="s">
        <v>63</v>
      </c>
      <c r="AF593" t="s">
        <v>63</v>
      </c>
      <c r="AG593" t="s">
        <v>81</v>
      </c>
      <c r="AH593" t="s">
        <v>213</v>
      </c>
      <c r="AJ593" t="s">
        <v>63</v>
      </c>
      <c r="AL593" t="s">
        <v>63</v>
      </c>
      <c r="AN593" t="s">
        <v>1133</v>
      </c>
      <c r="AO593" t="s">
        <v>1525</v>
      </c>
      <c r="AP593" t="s">
        <v>887</v>
      </c>
      <c r="AQ593" t="s">
        <v>89</v>
      </c>
      <c r="AR593" t="s">
        <v>765</v>
      </c>
      <c r="AS593" t="s">
        <v>103</v>
      </c>
      <c r="AT593" t="s">
        <v>63</v>
      </c>
    </row>
    <row r="594" spans="1:47" hidden="1" x14ac:dyDescent="0.25">
      <c r="A594" t="s">
        <v>1522</v>
      </c>
      <c r="B594" t="s">
        <v>1523</v>
      </c>
      <c r="C594" t="s">
        <v>1524</v>
      </c>
      <c r="D594" t="s">
        <v>225</v>
      </c>
      <c r="E594" t="s">
        <v>60</v>
      </c>
      <c r="G594" t="s">
        <v>78</v>
      </c>
      <c r="I594" t="s">
        <v>63</v>
      </c>
      <c r="J594" t="s">
        <v>64</v>
      </c>
      <c r="L594" t="s">
        <v>65</v>
      </c>
      <c r="M594" t="s">
        <v>63</v>
      </c>
      <c r="N594" t="s">
        <v>80</v>
      </c>
      <c r="O594" t="s">
        <v>80</v>
      </c>
      <c r="R594" t="s">
        <v>83</v>
      </c>
      <c r="S594" t="s">
        <v>63</v>
      </c>
      <c r="T594" t="s">
        <v>63</v>
      </c>
      <c r="U594" t="s">
        <v>63</v>
      </c>
      <c r="V594" t="s">
        <v>80</v>
      </c>
      <c r="W594" t="s">
        <v>80</v>
      </c>
      <c r="X594" t="s">
        <v>110</v>
      </c>
      <c r="Z594" t="s">
        <v>66</v>
      </c>
      <c r="AA594" t="s">
        <v>63</v>
      </c>
      <c r="AB594" t="s">
        <v>66</v>
      </c>
      <c r="AC594" t="s">
        <v>66</v>
      </c>
      <c r="AD594" t="s">
        <v>110</v>
      </c>
      <c r="AE594" t="s">
        <v>63</v>
      </c>
      <c r="AF594" t="s">
        <v>63</v>
      </c>
      <c r="AG594" t="s">
        <v>81</v>
      </c>
      <c r="AH594" t="s">
        <v>213</v>
      </c>
      <c r="AJ594" t="s">
        <v>63</v>
      </c>
      <c r="AL594" t="s">
        <v>63</v>
      </c>
      <c r="AN594" t="s">
        <v>1133</v>
      </c>
      <c r="AO594" t="s">
        <v>1525</v>
      </c>
      <c r="AP594" t="s">
        <v>788</v>
      </c>
      <c r="AQ594" t="s">
        <v>89</v>
      </c>
      <c r="AR594" t="s">
        <v>765</v>
      </c>
      <c r="AS594" t="s">
        <v>192</v>
      </c>
      <c r="AT594" t="s">
        <v>63</v>
      </c>
    </row>
    <row r="595" spans="1:47" hidden="1" x14ac:dyDescent="0.25">
      <c r="A595" t="s">
        <v>1522</v>
      </c>
      <c r="B595" t="s">
        <v>1523</v>
      </c>
      <c r="C595" t="s">
        <v>1524</v>
      </c>
      <c r="D595" t="s">
        <v>225</v>
      </c>
      <c r="E595" t="s">
        <v>60</v>
      </c>
      <c r="G595" t="s">
        <v>78</v>
      </c>
      <c r="I595" t="s">
        <v>63</v>
      </c>
      <c r="J595" t="s">
        <v>64</v>
      </c>
      <c r="L595" t="s">
        <v>65</v>
      </c>
      <c r="M595" t="s">
        <v>63</v>
      </c>
      <c r="N595" t="s">
        <v>80</v>
      </c>
      <c r="O595" t="s">
        <v>80</v>
      </c>
      <c r="R595" t="s">
        <v>83</v>
      </c>
      <c r="S595" t="s">
        <v>63</v>
      </c>
      <c r="T595" t="s">
        <v>63</v>
      </c>
      <c r="U595" t="s">
        <v>63</v>
      </c>
      <c r="V595" t="s">
        <v>80</v>
      </c>
      <c r="W595" t="s">
        <v>80</v>
      </c>
      <c r="X595" t="s">
        <v>110</v>
      </c>
      <c r="Z595" t="s">
        <v>66</v>
      </c>
      <c r="AA595" t="s">
        <v>63</v>
      </c>
      <c r="AB595" t="s">
        <v>66</v>
      </c>
      <c r="AC595" t="s">
        <v>66</v>
      </c>
      <c r="AD595" t="s">
        <v>110</v>
      </c>
      <c r="AE595" t="s">
        <v>63</v>
      </c>
      <c r="AF595" t="s">
        <v>63</v>
      </c>
      <c r="AG595" t="s">
        <v>81</v>
      </c>
      <c r="AH595" t="s">
        <v>213</v>
      </c>
      <c r="AJ595" t="s">
        <v>63</v>
      </c>
      <c r="AL595" t="s">
        <v>63</v>
      </c>
      <c r="AN595" t="s">
        <v>1133</v>
      </c>
      <c r="AO595" t="s">
        <v>1525</v>
      </c>
      <c r="AP595" t="s">
        <v>1526</v>
      </c>
      <c r="AQ595" t="s">
        <v>89</v>
      </c>
      <c r="AR595" t="s">
        <v>765</v>
      </c>
      <c r="AS595" t="s">
        <v>187</v>
      </c>
      <c r="AT595" t="s">
        <v>63</v>
      </c>
    </row>
    <row r="596" spans="1:47" hidden="1" x14ac:dyDescent="0.25">
      <c r="A596" t="s">
        <v>1522</v>
      </c>
      <c r="B596" t="s">
        <v>1523</v>
      </c>
      <c r="C596" t="s">
        <v>1524</v>
      </c>
      <c r="D596" t="s">
        <v>225</v>
      </c>
      <c r="E596" t="s">
        <v>60</v>
      </c>
      <c r="G596" t="s">
        <v>78</v>
      </c>
      <c r="I596" t="s">
        <v>63</v>
      </c>
      <c r="J596" t="s">
        <v>64</v>
      </c>
      <c r="L596" t="s">
        <v>65</v>
      </c>
      <c r="M596" t="s">
        <v>63</v>
      </c>
      <c r="N596" t="s">
        <v>80</v>
      </c>
      <c r="O596" t="s">
        <v>80</v>
      </c>
      <c r="R596" t="s">
        <v>83</v>
      </c>
      <c r="S596" t="s">
        <v>63</v>
      </c>
      <c r="T596" t="s">
        <v>63</v>
      </c>
      <c r="U596" t="s">
        <v>63</v>
      </c>
      <c r="V596" t="s">
        <v>80</v>
      </c>
      <c r="W596" t="s">
        <v>80</v>
      </c>
      <c r="X596" t="s">
        <v>110</v>
      </c>
      <c r="Z596" t="s">
        <v>66</v>
      </c>
      <c r="AA596" t="s">
        <v>63</v>
      </c>
      <c r="AB596" t="s">
        <v>66</v>
      </c>
      <c r="AC596" t="s">
        <v>66</v>
      </c>
      <c r="AD596" t="s">
        <v>110</v>
      </c>
      <c r="AE596" t="s">
        <v>63</v>
      </c>
      <c r="AF596" t="s">
        <v>63</v>
      </c>
      <c r="AG596" t="s">
        <v>81</v>
      </c>
      <c r="AH596" t="s">
        <v>213</v>
      </c>
      <c r="AJ596" t="s">
        <v>63</v>
      </c>
      <c r="AL596" t="s">
        <v>63</v>
      </c>
      <c r="AN596" t="s">
        <v>1133</v>
      </c>
      <c r="AO596" t="s">
        <v>1525</v>
      </c>
      <c r="AP596" t="s">
        <v>797</v>
      </c>
      <c r="AQ596" t="s">
        <v>89</v>
      </c>
      <c r="AR596" t="s">
        <v>765</v>
      </c>
      <c r="AS596" t="s">
        <v>265</v>
      </c>
      <c r="AT596" t="s">
        <v>63</v>
      </c>
    </row>
    <row r="597" spans="1:47" hidden="1" x14ac:dyDescent="0.25">
      <c r="A597" t="s">
        <v>1522</v>
      </c>
      <c r="B597" t="s">
        <v>1523</v>
      </c>
      <c r="C597" t="s">
        <v>1524</v>
      </c>
      <c r="D597" t="s">
        <v>225</v>
      </c>
      <c r="E597" t="s">
        <v>60</v>
      </c>
      <c r="G597" t="s">
        <v>78</v>
      </c>
      <c r="I597" t="s">
        <v>63</v>
      </c>
      <c r="J597" t="s">
        <v>64</v>
      </c>
      <c r="L597" t="s">
        <v>65</v>
      </c>
      <c r="M597" t="s">
        <v>63</v>
      </c>
      <c r="N597" t="s">
        <v>80</v>
      </c>
      <c r="O597" t="s">
        <v>80</v>
      </c>
      <c r="R597" t="s">
        <v>83</v>
      </c>
      <c r="S597" t="s">
        <v>63</v>
      </c>
      <c r="T597" t="s">
        <v>63</v>
      </c>
      <c r="U597" t="s">
        <v>63</v>
      </c>
      <c r="V597" t="s">
        <v>80</v>
      </c>
      <c r="W597" t="s">
        <v>80</v>
      </c>
      <c r="X597" t="s">
        <v>110</v>
      </c>
      <c r="Z597" t="s">
        <v>66</v>
      </c>
      <c r="AA597" t="s">
        <v>63</v>
      </c>
      <c r="AB597" t="s">
        <v>66</v>
      </c>
      <c r="AC597" t="s">
        <v>66</v>
      </c>
      <c r="AD597" t="s">
        <v>110</v>
      </c>
      <c r="AE597" t="s">
        <v>63</v>
      </c>
      <c r="AF597" t="s">
        <v>63</v>
      </c>
      <c r="AG597" t="s">
        <v>81</v>
      </c>
      <c r="AH597" t="s">
        <v>213</v>
      </c>
      <c r="AJ597" t="s">
        <v>63</v>
      </c>
      <c r="AL597" t="s">
        <v>63</v>
      </c>
      <c r="AN597" t="s">
        <v>1133</v>
      </c>
      <c r="AO597" t="s">
        <v>1525</v>
      </c>
      <c r="AP597" t="s">
        <v>1527</v>
      </c>
      <c r="AQ597" t="s">
        <v>89</v>
      </c>
      <c r="AR597" t="s">
        <v>765</v>
      </c>
      <c r="AS597" t="s">
        <v>1528</v>
      </c>
      <c r="AT597" t="s">
        <v>63</v>
      </c>
      <c r="AU597" t="s">
        <v>1529</v>
      </c>
    </row>
    <row r="598" spans="1:47" hidden="1" x14ac:dyDescent="0.25">
      <c r="A598" t="s">
        <v>1522</v>
      </c>
      <c r="B598" t="s">
        <v>1523</v>
      </c>
      <c r="C598" t="s">
        <v>1524</v>
      </c>
      <c r="D598" t="s">
        <v>225</v>
      </c>
      <c r="E598" t="s">
        <v>60</v>
      </c>
      <c r="G598" t="s">
        <v>78</v>
      </c>
      <c r="I598" t="s">
        <v>63</v>
      </c>
      <c r="J598" t="s">
        <v>64</v>
      </c>
      <c r="L598" t="s">
        <v>65</v>
      </c>
      <c r="M598" t="s">
        <v>63</v>
      </c>
      <c r="N598" t="s">
        <v>80</v>
      </c>
      <c r="O598" t="s">
        <v>80</v>
      </c>
      <c r="R598" t="s">
        <v>83</v>
      </c>
      <c r="S598" t="s">
        <v>63</v>
      </c>
      <c r="T598" t="s">
        <v>63</v>
      </c>
      <c r="U598" t="s">
        <v>63</v>
      </c>
      <c r="V598" t="s">
        <v>80</v>
      </c>
      <c r="W598" t="s">
        <v>80</v>
      </c>
      <c r="X598" t="s">
        <v>110</v>
      </c>
      <c r="Z598" t="s">
        <v>66</v>
      </c>
      <c r="AA598" t="s">
        <v>63</v>
      </c>
      <c r="AB598" t="s">
        <v>66</v>
      </c>
      <c r="AC598" t="s">
        <v>66</v>
      </c>
      <c r="AD598" t="s">
        <v>110</v>
      </c>
      <c r="AE598" t="s">
        <v>63</v>
      </c>
      <c r="AF598" t="s">
        <v>63</v>
      </c>
      <c r="AG598" t="s">
        <v>81</v>
      </c>
      <c r="AH598" t="s">
        <v>213</v>
      </c>
      <c r="AJ598" t="s">
        <v>63</v>
      </c>
      <c r="AL598" t="s">
        <v>63</v>
      </c>
      <c r="AN598" t="s">
        <v>1133</v>
      </c>
      <c r="AO598" t="s">
        <v>1525</v>
      </c>
      <c r="AP598" t="s">
        <v>1530</v>
      </c>
      <c r="AQ598" t="s">
        <v>89</v>
      </c>
      <c r="AR598" t="s">
        <v>765</v>
      </c>
      <c r="AS598" t="s">
        <v>1475</v>
      </c>
      <c r="AT598" t="s">
        <v>63</v>
      </c>
      <c r="AU598" t="s">
        <v>1531</v>
      </c>
    </row>
    <row r="599" spans="1:47" hidden="1" x14ac:dyDescent="0.25">
      <c r="A599" t="s">
        <v>1522</v>
      </c>
      <c r="B599" t="s">
        <v>1523</v>
      </c>
      <c r="C599" t="s">
        <v>1524</v>
      </c>
      <c r="D599" t="s">
        <v>225</v>
      </c>
      <c r="E599" t="s">
        <v>60</v>
      </c>
      <c r="G599" t="s">
        <v>78</v>
      </c>
      <c r="I599" t="s">
        <v>63</v>
      </c>
      <c r="J599" t="s">
        <v>64</v>
      </c>
      <c r="L599" t="s">
        <v>65</v>
      </c>
      <c r="M599" t="s">
        <v>63</v>
      </c>
      <c r="N599" t="s">
        <v>80</v>
      </c>
      <c r="O599" t="s">
        <v>80</v>
      </c>
      <c r="R599" t="s">
        <v>83</v>
      </c>
      <c r="S599" t="s">
        <v>63</v>
      </c>
      <c r="T599" t="s">
        <v>63</v>
      </c>
      <c r="U599" t="s">
        <v>63</v>
      </c>
      <c r="V599" t="s">
        <v>80</v>
      </c>
      <c r="W599" t="s">
        <v>80</v>
      </c>
      <c r="X599" t="s">
        <v>110</v>
      </c>
      <c r="Z599" t="s">
        <v>66</v>
      </c>
      <c r="AA599" t="s">
        <v>63</v>
      </c>
      <c r="AB599" t="s">
        <v>66</v>
      </c>
      <c r="AC599" t="s">
        <v>66</v>
      </c>
      <c r="AD599" t="s">
        <v>110</v>
      </c>
      <c r="AE599" t="s">
        <v>63</v>
      </c>
      <c r="AF599" t="s">
        <v>63</v>
      </c>
      <c r="AG599" t="s">
        <v>81</v>
      </c>
      <c r="AH599" t="s">
        <v>213</v>
      </c>
      <c r="AJ599" t="s">
        <v>63</v>
      </c>
      <c r="AL599" t="s">
        <v>63</v>
      </c>
      <c r="AN599" t="s">
        <v>1133</v>
      </c>
      <c r="AO599" t="s">
        <v>1525</v>
      </c>
      <c r="AP599" t="s">
        <v>1532</v>
      </c>
      <c r="AQ599" t="s">
        <v>1533</v>
      </c>
      <c r="AR599" t="s">
        <v>351</v>
      </c>
      <c r="AS599" t="s">
        <v>1475</v>
      </c>
      <c r="AT599" t="s">
        <v>63</v>
      </c>
      <c r="AU599" t="s">
        <v>1534</v>
      </c>
    </row>
    <row r="600" spans="1:47" hidden="1" x14ac:dyDescent="0.25">
      <c r="A600" t="s">
        <v>1522</v>
      </c>
      <c r="B600" t="s">
        <v>1523</v>
      </c>
      <c r="C600" t="s">
        <v>1524</v>
      </c>
      <c r="D600" t="s">
        <v>225</v>
      </c>
      <c r="E600" t="s">
        <v>60</v>
      </c>
      <c r="G600" t="s">
        <v>78</v>
      </c>
      <c r="I600" t="s">
        <v>63</v>
      </c>
      <c r="J600" t="s">
        <v>64</v>
      </c>
      <c r="L600" t="s">
        <v>65</v>
      </c>
      <c r="M600" t="s">
        <v>63</v>
      </c>
      <c r="N600" t="s">
        <v>80</v>
      </c>
      <c r="O600" t="s">
        <v>80</v>
      </c>
      <c r="R600" t="s">
        <v>83</v>
      </c>
      <c r="S600" t="s">
        <v>63</v>
      </c>
      <c r="T600" t="s">
        <v>63</v>
      </c>
      <c r="U600" t="s">
        <v>63</v>
      </c>
      <c r="V600" t="s">
        <v>80</v>
      </c>
      <c r="W600" t="s">
        <v>80</v>
      </c>
      <c r="X600" t="s">
        <v>110</v>
      </c>
      <c r="Z600" t="s">
        <v>66</v>
      </c>
      <c r="AA600" t="s">
        <v>63</v>
      </c>
      <c r="AB600" t="s">
        <v>66</v>
      </c>
      <c r="AC600" t="s">
        <v>66</v>
      </c>
      <c r="AD600" t="s">
        <v>110</v>
      </c>
      <c r="AE600" t="s">
        <v>63</v>
      </c>
      <c r="AF600" t="s">
        <v>63</v>
      </c>
      <c r="AG600" t="s">
        <v>81</v>
      </c>
      <c r="AH600" t="s">
        <v>213</v>
      </c>
      <c r="AJ600" t="s">
        <v>63</v>
      </c>
      <c r="AL600" t="s">
        <v>63</v>
      </c>
      <c r="AN600" t="s">
        <v>1133</v>
      </c>
      <c r="AO600" t="s">
        <v>1525</v>
      </c>
      <c r="AP600" t="s">
        <v>1535</v>
      </c>
      <c r="AQ600" t="s">
        <v>1533</v>
      </c>
      <c r="AR600" t="s">
        <v>521</v>
      </c>
      <c r="AS600" t="s">
        <v>1475</v>
      </c>
      <c r="AT600" t="s">
        <v>63</v>
      </c>
      <c r="AU600" t="s">
        <v>1534</v>
      </c>
    </row>
    <row r="601" spans="1:47" hidden="1" x14ac:dyDescent="0.25">
      <c r="A601" t="s">
        <v>1522</v>
      </c>
      <c r="B601" t="s">
        <v>1523</v>
      </c>
      <c r="C601" t="s">
        <v>1524</v>
      </c>
      <c r="D601" t="s">
        <v>225</v>
      </c>
      <c r="E601" t="s">
        <v>60</v>
      </c>
      <c r="G601" t="s">
        <v>78</v>
      </c>
      <c r="I601" t="s">
        <v>63</v>
      </c>
      <c r="J601" t="s">
        <v>64</v>
      </c>
      <c r="L601" t="s">
        <v>65</v>
      </c>
      <c r="M601" t="s">
        <v>63</v>
      </c>
      <c r="N601" t="s">
        <v>80</v>
      </c>
      <c r="O601" t="s">
        <v>80</v>
      </c>
      <c r="R601" t="s">
        <v>83</v>
      </c>
      <c r="S601" t="s">
        <v>63</v>
      </c>
      <c r="T601" t="s">
        <v>63</v>
      </c>
      <c r="U601" t="s">
        <v>63</v>
      </c>
      <c r="V601" t="s">
        <v>80</v>
      </c>
      <c r="W601" t="s">
        <v>80</v>
      </c>
      <c r="X601" t="s">
        <v>110</v>
      </c>
      <c r="Z601" t="s">
        <v>66</v>
      </c>
      <c r="AA601" t="s">
        <v>63</v>
      </c>
      <c r="AB601" t="s">
        <v>66</v>
      </c>
      <c r="AC601" t="s">
        <v>66</v>
      </c>
      <c r="AD601" t="s">
        <v>110</v>
      </c>
      <c r="AE601" t="s">
        <v>63</v>
      </c>
      <c r="AF601" t="s">
        <v>63</v>
      </c>
      <c r="AG601" t="s">
        <v>81</v>
      </c>
      <c r="AH601" t="s">
        <v>213</v>
      </c>
      <c r="AJ601" t="s">
        <v>63</v>
      </c>
      <c r="AL601" t="s">
        <v>63</v>
      </c>
      <c r="AN601" t="s">
        <v>1133</v>
      </c>
      <c r="AO601" t="s">
        <v>1525</v>
      </c>
      <c r="AP601" t="s">
        <v>1536</v>
      </c>
      <c r="AQ601" t="s">
        <v>1533</v>
      </c>
      <c r="AR601" t="s">
        <v>523</v>
      </c>
      <c r="AS601" t="s">
        <v>1475</v>
      </c>
      <c r="AT601" t="s">
        <v>63</v>
      </c>
      <c r="AU601" t="s">
        <v>1537</v>
      </c>
    </row>
    <row r="602" spans="1:47" hidden="1" x14ac:dyDescent="0.25">
      <c r="A602" t="s">
        <v>1538</v>
      </c>
      <c r="B602" t="s">
        <v>1539</v>
      </c>
      <c r="C602" t="s">
        <v>1540</v>
      </c>
      <c r="D602" t="s">
        <v>493</v>
      </c>
      <c r="E602" t="s">
        <v>60</v>
      </c>
      <c r="G602" t="s">
        <v>133</v>
      </c>
      <c r="I602" t="s">
        <v>128</v>
      </c>
      <c r="J602" t="s">
        <v>64</v>
      </c>
      <c r="L602" t="s">
        <v>65</v>
      </c>
      <c r="AO602" t="s">
        <v>1541</v>
      </c>
    </row>
    <row r="603" spans="1:47" hidden="1" x14ac:dyDescent="0.25">
      <c r="A603" t="s">
        <v>1542</v>
      </c>
      <c r="B603" t="s">
        <v>1543</v>
      </c>
      <c r="C603" t="s">
        <v>1544</v>
      </c>
      <c r="D603" t="s">
        <v>493</v>
      </c>
      <c r="E603" t="s">
        <v>60</v>
      </c>
      <c r="G603" t="s">
        <v>118</v>
      </c>
      <c r="I603" t="s">
        <v>63</v>
      </c>
      <c r="J603" t="s">
        <v>207</v>
      </c>
      <c r="K603" t="s">
        <v>1545</v>
      </c>
      <c r="L603" t="s">
        <v>65</v>
      </c>
    </row>
    <row r="604" spans="1:47" hidden="1" x14ac:dyDescent="0.25">
      <c r="A604" t="s">
        <v>1546</v>
      </c>
      <c r="B604" t="s">
        <v>1547</v>
      </c>
      <c r="C604" t="s">
        <v>1548</v>
      </c>
      <c r="D604" t="s">
        <v>493</v>
      </c>
      <c r="E604" t="s">
        <v>60</v>
      </c>
      <c r="G604" t="s">
        <v>78</v>
      </c>
      <c r="I604" t="s">
        <v>63</v>
      </c>
      <c r="J604" t="s">
        <v>64</v>
      </c>
      <c r="L604" t="s">
        <v>65</v>
      </c>
      <c r="M604" t="s">
        <v>63</v>
      </c>
      <c r="N604" t="s">
        <v>80</v>
      </c>
      <c r="O604" t="s">
        <v>80</v>
      </c>
      <c r="R604" t="s">
        <v>83</v>
      </c>
      <c r="S604" t="s">
        <v>63</v>
      </c>
      <c r="T604" t="s">
        <v>63</v>
      </c>
      <c r="U604" t="s">
        <v>63</v>
      </c>
      <c r="V604" t="s">
        <v>80</v>
      </c>
      <c r="W604" t="s">
        <v>63</v>
      </c>
      <c r="X604" t="s">
        <v>85</v>
      </c>
      <c r="Y604" t="s">
        <v>1549</v>
      </c>
      <c r="Z604" t="s">
        <v>66</v>
      </c>
      <c r="AA604" t="s">
        <v>63</v>
      </c>
      <c r="AB604" t="s">
        <v>63</v>
      </c>
      <c r="AC604" t="s">
        <v>63</v>
      </c>
      <c r="AD604" t="s">
        <v>110</v>
      </c>
      <c r="AE604" t="s">
        <v>63</v>
      </c>
      <c r="AF604" t="s">
        <v>63</v>
      </c>
      <c r="AG604" t="s">
        <v>81</v>
      </c>
      <c r="AH604" t="s">
        <v>78</v>
      </c>
      <c r="AJ604" t="s">
        <v>63</v>
      </c>
      <c r="AL604" t="s">
        <v>63</v>
      </c>
      <c r="AN604" t="s">
        <v>504</v>
      </c>
      <c r="AO604" t="s">
        <v>517</v>
      </c>
      <c r="AP604" t="s">
        <v>1550</v>
      </c>
      <c r="AQ604" t="s">
        <v>89</v>
      </c>
      <c r="AR604" t="s">
        <v>519</v>
      </c>
      <c r="AS604" t="s">
        <v>265</v>
      </c>
      <c r="AT604" t="s">
        <v>63</v>
      </c>
    </row>
    <row r="605" spans="1:47" hidden="1" x14ac:dyDescent="0.25">
      <c r="A605" t="s">
        <v>1546</v>
      </c>
      <c r="B605" t="s">
        <v>1547</v>
      </c>
      <c r="C605" t="s">
        <v>1548</v>
      </c>
      <c r="D605" t="s">
        <v>493</v>
      </c>
      <c r="E605" t="s">
        <v>60</v>
      </c>
      <c r="G605" t="s">
        <v>78</v>
      </c>
      <c r="I605" t="s">
        <v>63</v>
      </c>
      <c r="J605" t="s">
        <v>64</v>
      </c>
      <c r="L605" t="s">
        <v>65</v>
      </c>
      <c r="M605" t="s">
        <v>63</v>
      </c>
      <c r="N605" t="s">
        <v>80</v>
      </c>
      <c r="O605" t="s">
        <v>80</v>
      </c>
      <c r="R605" t="s">
        <v>83</v>
      </c>
      <c r="S605" t="s">
        <v>63</v>
      </c>
      <c r="T605" t="s">
        <v>63</v>
      </c>
      <c r="U605" t="s">
        <v>63</v>
      </c>
      <c r="V605" t="s">
        <v>80</v>
      </c>
      <c r="W605" t="s">
        <v>63</v>
      </c>
      <c r="X605" t="s">
        <v>85</v>
      </c>
      <c r="Y605" t="s">
        <v>1549</v>
      </c>
      <c r="Z605" t="s">
        <v>66</v>
      </c>
      <c r="AA605" t="s">
        <v>63</v>
      </c>
      <c r="AB605" t="s">
        <v>63</v>
      </c>
      <c r="AC605" t="s">
        <v>63</v>
      </c>
      <c r="AD605" t="s">
        <v>110</v>
      </c>
      <c r="AE605" t="s">
        <v>63</v>
      </c>
      <c r="AF605" t="s">
        <v>63</v>
      </c>
      <c r="AG605" t="s">
        <v>81</v>
      </c>
      <c r="AH605" t="s">
        <v>78</v>
      </c>
      <c r="AJ605" t="s">
        <v>63</v>
      </c>
      <c r="AL605" t="s">
        <v>63</v>
      </c>
      <c r="AN605" t="s">
        <v>504</v>
      </c>
      <c r="AO605" t="s">
        <v>517</v>
      </c>
      <c r="AP605" t="s">
        <v>1022</v>
      </c>
      <c r="AQ605" t="s">
        <v>89</v>
      </c>
      <c r="AR605" t="s">
        <v>519</v>
      </c>
      <c r="AS605" t="s">
        <v>103</v>
      </c>
      <c r="AT605" t="s">
        <v>63</v>
      </c>
    </row>
    <row r="606" spans="1:47" hidden="1" x14ac:dyDescent="0.25">
      <c r="A606" t="s">
        <v>1551</v>
      </c>
      <c r="B606" t="s">
        <v>1552</v>
      </c>
      <c r="C606" t="s">
        <v>1553</v>
      </c>
      <c r="D606" t="s">
        <v>493</v>
      </c>
      <c r="E606" t="s">
        <v>60</v>
      </c>
      <c r="G606" t="s">
        <v>78</v>
      </c>
      <c r="I606" t="s">
        <v>63</v>
      </c>
      <c r="J606" t="s">
        <v>64</v>
      </c>
      <c r="L606" t="s">
        <v>65</v>
      </c>
      <c r="M606" t="s">
        <v>63</v>
      </c>
      <c r="N606" t="s">
        <v>80</v>
      </c>
      <c r="O606" t="s">
        <v>80</v>
      </c>
      <c r="R606" t="s">
        <v>83</v>
      </c>
      <c r="S606" t="s">
        <v>66</v>
      </c>
      <c r="T606" t="s">
        <v>63</v>
      </c>
      <c r="U606" t="s">
        <v>63</v>
      </c>
      <c r="V606" t="s">
        <v>80</v>
      </c>
      <c r="W606" t="s">
        <v>63</v>
      </c>
      <c r="X606" t="s">
        <v>110</v>
      </c>
      <c r="Z606" t="s">
        <v>66</v>
      </c>
      <c r="AA606" t="s">
        <v>63</v>
      </c>
      <c r="AB606" t="s">
        <v>66</v>
      </c>
      <c r="AC606" t="s">
        <v>66</v>
      </c>
      <c r="AD606" t="s">
        <v>63</v>
      </c>
      <c r="AE606" t="s">
        <v>63</v>
      </c>
      <c r="AF606" t="s">
        <v>66</v>
      </c>
      <c r="AG606" t="s">
        <v>81</v>
      </c>
      <c r="AH606" t="s">
        <v>78</v>
      </c>
      <c r="AJ606" t="s">
        <v>63</v>
      </c>
      <c r="AL606" t="s">
        <v>63</v>
      </c>
      <c r="AM606" t="s">
        <v>255</v>
      </c>
      <c r="AN606" t="s">
        <v>1554</v>
      </c>
      <c r="AO606" t="s">
        <v>517</v>
      </c>
      <c r="AP606" t="s">
        <v>1024</v>
      </c>
      <c r="AQ606" t="s">
        <v>89</v>
      </c>
      <c r="AR606" t="s">
        <v>1025</v>
      </c>
      <c r="AS606" t="s">
        <v>103</v>
      </c>
      <c r="AT606" t="s">
        <v>63</v>
      </c>
    </row>
    <row r="607" spans="1:47" hidden="1" x14ac:dyDescent="0.25">
      <c r="A607" t="s">
        <v>1551</v>
      </c>
      <c r="B607" t="s">
        <v>1552</v>
      </c>
      <c r="C607" t="s">
        <v>1553</v>
      </c>
      <c r="D607" t="s">
        <v>493</v>
      </c>
      <c r="E607" t="s">
        <v>60</v>
      </c>
      <c r="G607" t="s">
        <v>78</v>
      </c>
      <c r="I607" t="s">
        <v>63</v>
      </c>
      <c r="J607" t="s">
        <v>64</v>
      </c>
      <c r="L607" t="s">
        <v>65</v>
      </c>
      <c r="M607" t="s">
        <v>63</v>
      </c>
      <c r="N607" t="s">
        <v>80</v>
      </c>
      <c r="O607" t="s">
        <v>80</v>
      </c>
      <c r="R607" t="s">
        <v>83</v>
      </c>
      <c r="S607" t="s">
        <v>66</v>
      </c>
      <c r="T607" t="s">
        <v>63</v>
      </c>
      <c r="U607" t="s">
        <v>63</v>
      </c>
      <c r="V607" t="s">
        <v>80</v>
      </c>
      <c r="W607" t="s">
        <v>63</v>
      </c>
      <c r="X607" t="s">
        <v>110</v>
      </c>
      <c r="Z607" t="s">
        <v>66</v>
      </c>
      <c r="AA607" t="s">
        <v>63</v>
      </c>
      <c r="AB607" t="s">
        <v>66</v>
      </c>
      <c r="AC607" t="s">
        <v>66</v>
      </c>
      <c r="AD607" t="s">
        <v>63</v>
      </c>
      <c r="AE607" t="s">
        <v>63</v>
      </c>
      <c r="AF607" t="s">
        <v>66</v>
      </c>
      <c r="AG607" t="s">
        <v>81</v>
      </c>
      <c r="AH607" t="s">
        <v>78</v>
      </c>
      <c r="AJ607" t="s">
        <v>63</v>
      </c>
      <c r="AL607" t="s">
        <v>63</v>
      </c>
      <c r="AM607" t="s">
        <v>255</v>
      </c>
      <c r="AN607" t="s">
        <v>1554</v>
      </c>
      <c r="AO607" t="s">
        <v>517</v>
      </c>
      <c r="AP607" t="s">
        <v>1555</v>
      </c>
      <c r="AQ607" t="s">
        <v>89</v>
      </c>
      <c r="AR607" t="s">
        <v>1025</v>
      </c>
      <c r="AS607" t="s">
        <v>265</v>
      </c>
      <c r="AT607" t="s">
        <v>63</v>
      </c>
    </row>
    <row r="608" spans="1:47" hidden="1" x14ac:dyDescent="0.25">
      <c r="A608" t="s">
        <v>1551</v>
      </c>
      <c r="B608" t="s">
        <v>1552</v>
      </c>
      <c r="C608" t="s">
        <v>1553</v>
      </c>
      <c r="D608" t="s">
        <v>493</v>
      </c>
      <c r="E608" t="s">
        <v>60</v>
      </c>
      <c r="G608" t="s">
        <v>78</v>
      </c>
      <c r="I608" t="s">
        <v>63</v>
      </c>
      <c r="J608" t="s">
        <v>64</v>
      </c>
      <c r="L608" t="s">
        <v>65</v>
      </c>
      <c r="M608" t="s">
        <v>63</v>
      </c>
      <c r="N608" t="s">
        <v>80</v>
      </c>
      <c r="O608" t="s">
        <v>80</v>
      </c>
      <c r="R608" t="s">
        <v>83</v>
      </c>
      <c r="S608" t="s">
        <v>66</v>
      </c>
      <c r="T608" t="s">
        <v>63</v>
      </c>
      <c r="U608" t="s">
        <v>63</v>
      </c>
      <c r="V608" t="s">
        <v>80</v>
      </c>
      <c r="W608" t="s">
        <v>63</v>
      </c>
      <c r="X608" t="s">
        <v>110</v>
      </c>
      <c r="Z608" t="s">
        <v>66</v>
      </c>
      <c r="AA608" t="s">
        <v>63</v>
      </c>
      <c r="AB608" t="s">
        <v>66</v>
      </c>
      <c r="AC608" t="s">
        <v>66</v>
      </c>
      <c r="AD608" t="s">
        <v>63</v>
      </c>
      <c r="AE608" t="s">
        <v>63</v>
      </c>
      <c r="AF608" t="s">
        <v>66</v>
      </c>
      <c r="AG608" t="s">
        <v>81</v>
      </c>
      <c r="AH608" t="s">
        <v>78</v>
      </c>
      <c r="AJ608" t="s">
        <v>63</v>
      </c>
      <c r="AL608" t="s">
        <v>63</v>
      </c>
      <c r="AM608" t="s">
        <v>255</v>
      </c>
      <c r="AN608" t="s">
        <v>1554</v>
      </c>
      <c r="AO608" t="s">
        <v>517</v>
      </c>
      <c r="AP608" t="s">
        <v>1556</v>
      </c>
      <c r="AQ608" t="s">
        <v>89</v>
      </c>
      <c r="AR608" t="s">
        <v>1025</v>
      </c>
      <c r="AS608" t="s">
        <v>192</v>
      </c>
      <c r="AT608" t="s">
        <v>63</v>
      </c>
    </row>
    <row r="609" spans="1:58" hidden="1" x14ac:dyDescent="0.25">
      <c r="A609" t="s">
        <v>1551</v>
      </c>
      <c r="B609" t="s">
        <v>1552</v>
      </c>
      <c r="C609" t="s">
        <v>1553</v>
      </c>
      <c r="D609" t="s">
        <v>493</v>
      </c>
      <c r="E609" t="s">
        <v>60</v>
      </c>
      <c r="G609" t="s">
        <v>78</v>
      </c>
      <c r="I609" t="s">
        <v>63</v>
      </c>
      <c r="J609" t="s">
        <v>64</v>
      </c>
      <c r="L609" t="s">
        <v>65</v>
      </c>
      <c r="M609" t="s">
        <v>63</v>
      </c>
      <c r="N609" t="s">
        <v>80</v>
      </c>
      <c r="O609" t="s">
        <v>80</v>
      </c>
      <c r="R609" t="s">
        <v>83</v>
      </c>
      <c r="S609" t="s">
        <v>66</v>
      </c>
      <c r="T609" t="s">
        <v>63</v>
      </c>
      <c r="U609" t="s">
        <v>63</v>
      </c>
      <c r="V609" t="s">
        <v>80</v>
      </c>
      <c r="W609" t="s">
        <v>63</v>
      </c>
      <c r="X609" t="s">
        <v>110</v>
      </c>
      <c r="Z609" t="s">
        <v>66</v>
      </c>
      <c r="AA609" t="s">
        <v>63</v>
      </c>
      <c r="AB609" t="s">
        <v>66</v>
      </c>
      <c r="AC609" t="s">
        <v>66</v>
      </c>
      <c r="AD609" t="s">
        <v>63</v>
      </c>
      <c r="AE609" t="s">
        <v>63</v>
      </c>
      <c r="AF609" t="s">
        <v>66</v>
      </c>
      <c r="AG609" t="s">
        <v>81</v>
      </c>
      <c r="AH609" t="s">
        <v>78</v>
      </c>
      <c r="AJ609" t="s">
        <v>63</v>
      </c>
      <c r="AL609" t="s">
        <v>63</v>
      </c>
      <c r="AM609" t="s">
        <v>255</v>
      </c>
      <c r="AN609" t="s">
        <v>1554</v>
      </c>
      <c r="AO609" t="s">
        <v>517</v>
      </c>
      <c r="AP609" t="s">
        <v>1557</v>
      </c>
      <c r="AQ609" t="s">
        <v>89</v>
      </c>
      <c r="AR609" t="s">
        <v>1025</v>
      </c>
      <c r="AS609" t="s">
        <v>187</v>
      </c>
      <c r="AT609" t="s">
        <v>63</v>
      </c>
    </row>
    <row r="610" spans="1:58" hidden="1" x14ac:dyDescent="0.25">
      <c r="A610" t="s">
        <v>1558</v>
      </c>
      <c r="B610" t="s">
        <v>1559</v>
      </c>
      <c r="C610" t="s">
        <v>1560</v>
      </c>
      <c r="D610" t="s">
        <v>493</v>
      </c>
      <c r="E610" t="s">
        <v>60</v>
      </c>
      <c r="G610" t="s">
        <v>72</v>
      </c>
      <c r="I610" t="s">
        <v>63</v>
      </c>
      <c r="J610" t="s">
        <v>64</v>
      </c>
      <c r="L610" t="s">
        <v>65</v>
      </c>
    </row>
    <row r="611" spans="1:58" hidden="1" x14ac:dyDescent="0.25">
      <c r="A611" t="s">
        <v>1561</v>
      </c>
      <c r="B611" t="s">
        <v>1562</v>
      </c>
      <c r="C611" t="s">
        <v>1563</v>
      </c>
      <c r="D611" t="s">
        <v>493</v>
      </c>
      <c r="E611" t="s">
        <v>60</v>
      </c>
      <c r="G611" t="s">
        <v>72</v>
      </c>
      <c r="I611" t="s">
        <v>128</v>
      </c>
      <c r="J611" t="s">
        <v>64</v>
      </c>
      <c r="L611" t="s">
        <v>65</v>
      </c>
      <c r="AO611" t="s">
        <v>1564</v>
      </c>
    </row>
    <row r="612" spans="1:58" hidden="1" x14ac:dyDescent="0.25">
      <c r="A612" t="s">
        <v>1565</v>
      </c>
      <c r="B612" t="s">
        <v>1566</v>
      </c>
      <c r="C612" t="s">
        <v>1567</v>
      </c>
      <c r="D612" t="s">
        <v>493</v>
      </c>
      <c r="E612" t="s">
        <v>60</v>
      </c>
      <c r="G612" t="s">
        <v>78</v>
      </c>
      <c r="I612" t="s">
        <v>63</v>
      </c>
      <c r="J612" t="s">
        <v>64</v>
      </c>
      <c r="L612" t="s">
        <v>65</v>
      </c>
      <c r="M612" t="s">
        <v>63</v>
      </c>
      <c r="N612" t="s">
        <v>80</v>
      </c>
      <c r="O612" t="s">
        <v>63</v>
      </c>
      <c r="R612" t="s">
        <v>83</v>
      </c>
      <c r="S612" t="s">
        <v>66</v>
      </c>
      <c r="T612" t="s">
        <v>63</v>
      </c>
      <c r="U612" t="s">
        <v>63</v>
      </c>
      <c r="V612" t="s">
        <v>80</v>
      </c>
      <c r="W612" t="s">
        <v>63</v>
      </c>
      <c r="X612" t="s">
        <v>85</v>
      </c>
      <c r="Y612" t="s">
        <v>1568</v>
      </c>
      <c r="Z612" t="s">
        <v>66</v>
      </c>
      <c r="AA612" t="s">
        <v>63</v>
      </c>
      <c r="AB612" t="s">
        <v>63</v>
      </c>
      <c r="AC612" t="s">
        <v>66</v>
      </c>
      <c r="AD612" t="s">
        <v>63</v>
      </c>
      <c r="AE612" t="s">
        <v>63</v>
      </c>
      <c r="AF612" t="s">
        <v>63</v>
      </c>
      <c r="AG612" t="s">
        <v>288</v>
      </c>
      <c r="AH612" t="s">
        <v>78</v>
      </c>
      <c r="AJ612" t="s">
        <v>63</v>
      </c>
      <c r="AL612" t="s">
        <v>66</v>
      </c>
      <c r="AO612" t="s">
        <v>517</v>
      </c>
      <c r="AP612" t="s">
        <v>892</v>
      </c>
      <c r="AQ612" t="s">
        <v>89</v>
      </c>
      <c r="AR612" t="s">
        <v>793</v>
      </c>
      <c r="AS612" t="s">
        <v>103</v>
      </c>
      <c r="AT612" t="s">
        <v>63</v>
      </c>
      <c r="AU612" t="s">
        <v>1520</v>
      </c>
    </row>
    <row r="613" spans="1:58" hidden="1" x14ac:dyDescent="0.25">
      <c r="A613" t="s">
        <v>1569</v>
      </c>
      <c r="B613" t="s">
        <v>1570</v>
      </c>
      <c r="C613" t="s">
        <v>1571</v>
      </c>
      <c r="D613" t="s">
        <v>493</v>
      </c>
      <c r="E613" t="s">
        <v>60</v>
      </c>
      <c r="G613" t="s">
        <v>78</v>
      </c>
      <c r="I613" t="s">
        <v>63</v>
      </c>
      <c r="J613" t="s">
        <v>64</v>
      </c>
      <c r="L613" t="s">
        <v>65</v>
      </c>
      <c r="M613" t="s">
        <v>63</v>
      </c>
      <c r="N613" t="s">
        <v>66</v>
      </c>
      <c r="O613" t="s">
        <v>80</v>
      </c>
      <c r="P613" t="s">
        <v>15</v>
      </c>
      <c r="Q613" t="s">
        <v>1572</v>
      </c>
    </row>
    <row r="614" spans="1:58" hidden="1" x14ac:dyDescent="0.25">
      <c r="A614" t="s">
        <v>1573</v>
      </c>
      <c r="B614" t="s">
        <v>1574</v>
      </c>
      <c r="C614" t="s">
        <v>1575</v>
      </c>
      <c r="D614" t="s">
        <v>493</v>
      </c>
      <c r="E614" t="s">
        <v>60</v>
      </c>
      <c r="G614" t="s">
        <v>72</v>
      </c>
      <c r="I614" t="s">
        <v>63</v>
      </c>
      <c r="J614" t="s">
        <v>64</v>
      </c>
      <c r="L614" t="s">
        <v>65</v>
      </c>
    </row>
    <row r="615" spans="1:58" hidden="1" x14ac:dyDescent="0.25">
      <c r="A615" t="s">
        <v>1576</v>
      </c>
      <c r="B615" t="s">
        <v>1577</v>
      </c>
      <c r="C615" t="s">
        <v>1578</v>
      </c>
      <c r="D615" t="s">
        <v>493</v>
      </c>
      <c r="E615" t="s">
        <v>60</v>
      </c>
      <c r="G615" t="s">
        <v>72</v>
      </c>
      <c r="I615" t="s">
        <v>63</v>
      </c>
      <c r="J615" t="s">
        <v>207</v>
      </c>
      <c r="K615" t="s">
        <v>1579</v>
      </c>
      <c r="L615" t="s">
        <v>65</v>
      </c>
    </row>
    <row r="616" spans="1:58" hidden="1" x14ac:dyDescent="0.25">
      <c r="A616" t="s">
        <v>1580</v>
      </c>
      <c r="B616" t="s">
        <v>1581</v>
      </c>
      <c r="C616" t="s">
        <v>1582</v>
      </c>
      <c r="D616" t="s">
        <v>493</v>
      </c>
      <c r="E616" t="s">
        <v>60</v>
      </c>
      <c r="G616" t="s">
        <v>72</v>
      </c>
      <c r="I616" t="s">
        <v>128</v>
      </c>
      <c r="J616" t="s">
        <v>64</v>
      </c>
      <c r="L616" t="s">
        <v>65</v>
      </c>
      <c r="AO616" t="s">
        <v>1583</v>
      </c>
    </row>
    <row r="617" spans="1:58" hidden="1" x14ac:dyDescent="0.25">
      <c r="A617" t="s">
        <v>1584</v>
      </c>
      <c r="B617" t="s">
        <v>1585</v>
      </c>
      <c r="C617" t="s">
        <v>1586</v>
      </c>
      <c r="D617" t="s">
        <v>493</v>
      </c>
      <c r="E617" t="s">
        <v>60</v>
      </c>
      <c r="G617" t="s">
        <v>72</v>
      </c>
      <c r="I617" t="s">
        <v>128</v>
      </c>
      <c r="J617" t="s">
        <v>64</v>
      </c>
      <c r="L617" t="s">
        <v>65</v>
      </c>
      <c r="AO617" t="s">
        <v>1587</v>
      </c>
    </row>
    <row r="618" spans="1:58" hidden="1" x14ac:dyDescent="0.25">
      <c r="A618" t="s">
        <v>1588</v>
      </c>
      <c r="B618" t="s">
        <v>1589</v>
      </c>
      <c r="C618" t="s">
        <v>1590</v>
      </c>
      <c r="D618" t="s">
        <v>493</v>
      </c>
      <c r="E618" t="s">
        <v>60</v>
      </c>
      <c r="G618" t="s">
        <v>118</v>
      </c>
      <c r="I618" t="s">
        <v>63</v>
      </c>
      <c r="J618" t="s">
        <v>64</v>
      </c>
      <c r="L618" t="s">
        <v>73</v>
      </c>
      <c r="M618" t="s">
        <v>63</v>
      </c>
      <c r="N618" t="s">
        <v>79</v>
      </c>
      <c r="O618" t="s">
        <v>63</v>
      </c>
      <c r="R618" t="s">
        <v>83</v>
      </c>
      <c r="S618" t="s">
        <v>63</v>
      </c>
      <c r="T618" t="s">
        <v>63</v>
      </c>
      <c r="U618" t="s">
        <v>63</v>
      </c>
      <c r="V618" t="s">
        <v>80</v>
      </c>
      <c r="W618" t="s">
        <v>63</v>
      </c>
      <c r="X618" t="s">
        <v>85</v>
      </c>
      <c r="Y618" t="s">
        <v>1591</v>
      </c>
      <c r="Z618" t="s">
        <v>66</v>
      </c>
      <c r="AA618" t="s">
        <v>63</v>
      </c>
      <c r="AB618" t="s">
        <v>66</v>
      </c>
      <c r="AC618" t="s">
        <v>66</v>
      </c>
      <c r="AD618" t="s">
        <v>63</v>
      </c>
      <c r="AE618" t="s">
        <v>63</v>
      </c>
      <c r="AF618" t="s">
        <v>63</v>
      </c>
      <c r="AG618" t="s">
        <v>288</v>
      </c>
      <c r="AH618" t="s">
        <v>78</v>
      </c>
      <c r="AJ618" t="s">
        <v>63</v>
      </c>
      <c r="AL618" t="s">
        <v>63</v>
      </c>
      <c r="AN618" t="s">
        <v>1592</v>
      </c>
      <c r="AO618" t="s">
        <v>517</v>
      </c>
      <c r="AP618" t="s">
        <v>1593</v>
      </c>
      <c r="AQ618" t="s">
        <v>89</v>
      </c>
      <c r="AR618" t="s">
        <v>1594</v>
      </c>
      <c r="AS618" t="s">
        <v>103</v>
      </c>
      <c r="AT618" t="s">
        <v>63</v>
      </c>
      <c r="AU618" t="s">
        <v>1595</v>
      </c>
    </row>
    <row r="619" spans="1:58" hidden="1" x14ac:dyDescent="0.25">
      <c r="A619" t="s">
        <v>1588</v>
      </c>
      <c r="B619" t="s">
        <v>1589</v>
      </c>
      <c r="C619" t="s">
        <v>1590</v>
      </c>
      <c r="D619" t="s">
        <v>493</v>
      </c>
      <c r="E619" t="s">
        <v>60</v>
      </c>
      <c r="G619" t="s">
        <v>118</v>
      </c>
      <c r="I619" t="s">
        <v>63</v>
      </c>
      <c r="J619" t="s">
        <v>64</v>
      </c>
      <c r="L619" t="s">
        <v>73</v>
      </c>
      <c r="M619" t="s">
        <v>63</v>
      </c>
      <c r="N619" t="s">
        <v>79</v>
      </c>
      <c r="O619" t="s">
        <v>63</v>
      </c>
      <c r="R619" t="s">
        <v>83</v>
      </c>
      <c r="S619" t="s">
        <v>63</v>
      </c>
      <c r="T619" t="s">
        <v>63</v>
      </c>
      <c r="U619" t="s">
        <v>63</v>
      </c>
      <c r="V619" t="s">
        <v>80</v>
      </c>
      <c r="W619" t="s">
        <v>63</v>
      </c>
      <c r="X619" t="s">
        <v>85</v>
      </c>
      <c r="Y619" t="s">
        <v>1591</v>
      </c>
      <c r="Z619" t="s">
        <v>66</v>
      </c>
      <c r="AA619" t="s">
        <v>63</v>
      </c>
      <c r="AB619" t="s">
        <v>66</v>
      </c>
      <c r="AC619" t="s">
        <v>66</v>
      </c>
      <c r="AD619" t="s">
        <v>63</v>
      </c>
      <c r="AE619" t="s">
        <v>63</v>
      </c>
      <c r="AF619" t="s">
        <v>63</v>
      </c>
      <c r="AG619" t="s">
        <v>288</v>
      </c>
      <c r="AH619" t="s">
        <v>78</v>
      </c>
      <c r="AJ619" t="s">
        <v>63</v>
      </c>
      <c r="AL619" t="s">
        <v>63</v>
      </c>
      <c r="AN619" t="s">
        <v>1592</v>
      </c>
      <c r="AO619" t="s">
        <v>517</v>
      </c>
      <c r="AP619" t="s">
        <v>1596</v>
      </c>
      <c r="AQ619" t="s">
        <v>89</v>
      </c>
      <c r="AR619" t="s">
        <v>1594</v>
      </c>
      <c r="AS619" t="s">
        <v>192</v>
      </c>
      <c r="AT619" t="s">
        <v>63</v>
      </c>
      <c r="AU619" t="s">
        <v>1595</v>
      </c>
    </row>
    <row r="620" spans="1:58" hidden="1" x14ac:dyDescent="0.25">
      <c r="A620" t="s">
        <v>1588</v>
      </c>
      <c r="B620" t="s">
        <v>1589</v>
      </c>
      <c r="C620" t="s">
        <v>1590</v>
      </c>
      <c r="D620" t="s">
        <v>493</v>
      </c>
      <c r="E620" t="s">
        <v>60</v>
      </c>
      <c r="G620" t="s">
        <v>118</v>
      </c>
      <c r="I620" t="s">
        <v>63</v>
      </c>
      <c r="J620" t="s">
        <v>64</v>
      </c>
      <c r="L620" t="s">
        <v>73</v>
      </c>
      <c r="M620" t="s">
        <v>63</v>
      </c>
      <c r="N620" t="s">
        <v>79</v>
      </c>
      <c r="O620" t="s">
        <v>63</v>
      </c>
      <c r="R620" t="s">
        <v>83</v>
      </c>
      <c r="S620" t="s">
        <v>63</v>
      </c>
      <c r="T620" t="s">
        <v>63</v>
      </c>
      <c r="U620" t="s">
        <v>63</v>
      </c>
      <c r="V620" t="s">
        <v>80</v>
      </c>
      <c r="W620" t="s">
        <v>63</v>
      </c>
      <c r="X620" t="s">
        <v>85</v>
      </c>
      <c r="Y620" t="s">
        <v>1591</v>
      </c>
      <c r="Z620" t="s">
        <v>66</v>
      </c>
      <c r="AA620" t="s">
        <v>63</v>
      </c>
      <c r="AB620" t="s">
        <v>66</v>
      </c>
      <c r="AC620" t="s">
        <v>66</v>
      </c>
      <c r="AD620" t="s">
        <v>63</v>
      </c>
      <c r="AE620" t="s">
        <v>63</v>
      </c>
      <c r="AF620" t="s">
        <v>63</v>
      </c>
      <c r="AG620" t="s">
        <v>288</v>
      </c>
      <c r="AH620" t="s">
        <v>78</v>
      </c>
      <c r="AJ620" t="s">
        <v>63</v>
      </c>
      <c r="AL620" t="s">
        <v>63</v>
      </c>
      <c r="AN620" t="s">
        <v>1592</v>
      </c>
      <c r="AO620" t="s">
        <v>517</v>
      </c>
      <c r="AP620" t="s">
        <v>1597</v>
      </c>
      <c r="AQ620" t="s">
        <v>89</v>
      </c>
      <c r="AR620" t="s">
        <v>1594</v>
      </c>
      <c r="AS620" t="s">
        <v>1431</v>
      </c>
      <c r="AT620" t="s">
        <v>63</v>
      </c>
      <c r="AU620" t="s">
        <v>1595</v>
      </c>
    </row>
    <row r="621" spans="1:58" hidden="1" x14ac:dyDescent="0.25">
      <c r="A621" t="s">
        <v>1598</v>
      </c>
      <c r="B621" t="s">
        <v>1599</v>
      </c>
      <c r="C621" t="s">
        <v>1600</v>
      </c>
      <c r="D621" t="s">
        <v>493</v>
      </c>
      <c r="E621" t="s">
        <v>60</v>
      </c>
      <c r="G621" t="s">
        <v>72</v>
      </c>
      <c r="I621" t="s">
        <v>128</v>
      </c>
      <c r="J621" t="s">
        <v>64</v>
      </c>
      <c r="L621" t="s">
        <v>65</v>
      </c>
      <c r="AO621" t="s">
        <v>1601</v>
      </c>
    </row>
    <row r="622" spans="1:58" hidden="1" x14ac:dyDescent="0.25">
      <c r="A622" t="s">
        <v>1602</v>
      </c>
      <c r="B622" t="s">
        <v>1603</v>
      </c>
      <c r="C622" t="s">
        <v>1604</v>
      </c>
      <c r="D622" t="s">
        <v>493</v>
      </c>
      <c r="E622" t="s">
        <v>60</v>
      </c>
      <c r="G622" t="s">
        <v>133</v>
      </c>
      <c r="I622" t="s">
        <v>63</v>
      </c>
      <c r="J622" t="s">
        <v>64</v>
      </c>
      <c r="L622" t="s">
        <v>65</v>
      </c>
      <c r="M622" t="s">
        <v>63</v>
      </c>
      <c r="N622" t="s">
        <v>66</v>
      </c>
      <c r="O622" t="s">
        <v>63</v>
      </c>
      <c r="P622" t="s">
        <v>15</v>
      </c>
    </row>
    <row r="623" spans="1:58" hidden="1" x14ac:dyDescent="0.25">
      <c r="A623" t="s">
        <v>1605</v>
      </c>
      <c r="B623" t="s">
        <v>1606</v>
      </c>
      <c r="C623" t="s">
        <v>1607</v>
      </c>
      <c r="D623" t="s">
        <v>493</v>
      </c>
      <c r="E623" t="s">
        <v>60</v>
      </c>
      <c r="G623" t="s">
        <v>72</v>
      </c>
      <c r="I623" t="s">
        <v>63</v>
      </c>
      <c r="J623" t="s">
        <v>64</v>
      </c>
      <c r="L623" t="s">
        <v>65</v>
      </c>
      <c r="AO623" t="s">
        <v>1608</v>
      </c>
    </row>
    <row r="624" spans="1:58" hidden="1" x14ac:dyDescent="0.25">
      <c r="A624" t="s">
        <v>1609</v>
      </c>
      <c r="B624" t="s">
        <v>1610</v>
      </c>
      <c r="C624" t="s">
        <v>1611</v>
      </c>
      <c r="D624" t="s">
        <v>493</v>
      </c>
      <c r="E624" t="s">
        <v>60</v>
      </c>
      <c r="G624" t="s">
        <v>133</v>
      </c>
      <c r="I624" t="s">
        <v>63</v>
      </c>
      <c r="J624" t="s">
        <v>64</v>
      </c>
      <c r="L624" t="s">
        <v>65</v>
      </c>
      <c r="M624" t="s">
        <v>63</v>
      </c>
      <c r="N624" t="s">
        <v>80</v>
      </c>
      <c r="O624" t="s">
        <v>80</v>
      </c>
      <c r="R624" t="s">
        <v>83</v>
      </c>
      <c r="S624" t="s">
        <v>63</v>
      </c>
      <c r="T624" t="s">
        <v>63</v>
      </c>
      <c r="U624" t="s">
        <v>63</v>
      </c>
      <c r="V624" t="s">
        <v>110</v>
      </c>
      <c r="W624" t="s">
        <v>110</v>
      </c>
      <c r="X624" t="s">
        <v>110</v>
      </c>
      <c r="Z624" t="s">
        <v>66</v>
      </c>
      <c r="AA624" t="s">
        <v>134</v>
      </c>
      <c r="AB624" t="s">
        <v>135</v>
      </c>
      <c r="AC624" t="s">
        <v>66</v>
      </c>
      <c r="AD624" t="s">
        <v>63</v>
      </c>
      <c r="AE624" t="s">
        <v>134</v>
      </c>
      <c r="AF624" t="s">
        <v>63</v>
      </c>
      <c r="AG624" t="s">
        <v>81</v>
      </c>
      <c r="AH624" t="s">
        <v>312</v>
      </c>
      <c r="AK624" t="s">
        <v>137</v>
      </c>
      <c r="AL624" t="s">
        <v>63</v>
      </c>
      <c r="AM624" t="s">
        <v>1612</v>
      </c>
      <c r="AN624" t="s">
        <v>1613</v>
      </c>
      <c r="AO624" t="s">
        <v>517</v>
      </c>
      <c r="BB624" t="s">
        <v>1614</v>
      </c>
      <c r="BC624" t="s">
        <v>429</v>
      </c>
      <c r="BD624" t="s">
        <v>1615</v>
      </c>
      <c r="BE624" t="s">
        <v>359</v>
      </c>
      <c r="BF624" t="s">
        <v>66</v>
      </c>
    </row>
    <row r="625" spans="1:52" hidden="1" x14ac:dyDescent="0.25">
      <c r="A625" t="s">
        <v>1616</v>
      </c>
      <c r="B625" t="s">
        <v>1617</v>
      </c>
      <c r="C625" t="s">
        <v>1618</v>
      </c>
      <c r="D625" t="s">
        <v>493</v>
      </c>
      <c r="E625" t="s">
        <v>60</v>
      </c>
      <c r="G625" t="s">
        <v>72</v>
      </c>
      <c r="I625" t="s">
        <v>128</v>
      </c>
      <c r="J625" t="s">
        <v>64</v>
      </c>
      <c r="L625" t="s">
        <v>65</v>
      </c>
    </row>
    <row r="626" spans="1:52" hidden="1" x14ac:dyDescent="0.25">
      <c r="A626" t="s">
        <v>1619</v>
      </c>
      <c r="B626" t="s">
        <v>1620</v>
      </c>
      <c r="C626" t="s">
        <v>1621</v>
      </c>
      <c r="D626" t="s">
        <v>493</v>
      </c>
      <c r="E626" t="s">
        <v>60</v>
      </c>
      <c r="G626" t="s">
        <v>62</v>
      </c>
      <c r="I626" t="s">
        <v>63</v>
      </c>
      <c r="J626" t="s">
        <v>64</v>
      </c>
      <c r="L626" t="s">
        <v>73</v>
      </c>
      <c r="M626" t="s">
        <v>63</v>
      </c>
      <c r="N626" t="s">
        <v>80</v>
      </c>
      <c r="O626" t="s">
        <v>80</v>
      </c>
      <c r="R626" t="s">
        <v>83</v>
      </c>
      <c r="S626" t="s">
        <v>63</v>
      </c>
      <c r="T626" t="s">
        <v>63</v>
      </c>
      <c r="U626" t="s">
        <v>63</v>
      </c>
      <c r="V626" t="s">
        <v>80</v>
      </c>
      <c r="W626" t="s">
        <v>63</v>
      </c>
      <c r="X626" t="s">
        <v>85</v>
      </c>
      <c r="Y626" t="s">
        <v>1622</v>
      </c>
      <c r="Z626" t="s">
        <v>66</v>
      </c>
      <c r="AA626" t="s">
        <v>134</v>
      </c>
      <c r="AB626" t="s">
        <v>135</v>
      </c>
      <c r="AC626" t="s">
        <v>63</v>
      </c>
      <c r="AD626" t="s">
        <v>110</v>
      </c>
      <c r="AE626" t="s">
        <v>134</v>
      </c>
      <c r="AF626" t="s">
        <v>63</v>
      </c>
      <c r="AG626" t="s">
        <v>81</v>
      </c>
      <c r="AH626" t="s">
        <v>320</v>
      </c>
      <c r="AJ626" t="s">
        <v>63</v>
      </c>
      <c r="AL626" t="s">
        <v>63</v>
      </c>
      <c r="AN626" t="s">
        <v>1623</v>
      </c>
      <c r="AO626" t="s">
        <v>517</v>
      </c>
      <c r="AV626" t="s">
        <v>1134</v>
      </c>
      <c r="AW626" t="s">
        <v>159</v>
      </c>
      <c r="AX626" t="s">
        <v>143</v>
      </c>
      <c r="AY626" t="s">
        <v>399</v>
      </c>
      <c r="AZ626" t="s">
        <v>66</v>
      </c>
    </row>
    <row r="627" spans="1:52" hidden="1" x14ac:dyDescent="0.25">
      <c r="A627" t="s">
        <v>1619</v>
      </c>
      <c r="B627" t="s">
        <v>1620</v>
      </c>
      <c r="C627" t="s">
        <v>1621</v>
      </c>
      <c r="D627" t="s">
        <v>493</v>
      </c>
      <c r="E627" t="s">
        <v>60</v>
      </c>
      <c r="G627" t="s">
        <v>62</v>
      </c>
      <c r="I627" t="s">
        <v>63</v>
      </c>
      <c r="J627" t="s">
        <v>64</v>
      </c>
      <c r="L627" t="s">
        <v>73</v>
      </c>
      <c r="M627" t="s">
        <v>63</v>
      </c>
      <c r="N627" t="s">
        <v>80</v>
      </c>
      <c r="O627" t="s">
        <v>80</v>
      </c>
      <c r="R627" t="s">
        <v>83</v>
      </c>
      <c r="S627" t="s">
        <v>63</v>
      </c>
      <c r="T627" t="s">
        <v>63</v>
      </c>
      <c r="U627" t="s">
        <v>63</v>
      </c>
      <c r="V627" t="s">
        <v>80</v>
      </c>
      <c r="W627" t="s">
        <v>63</v>
      </c>
      <c r="X627" t="s">
        <v>85</v>
      </c>
      <c r="Y627" t="s">
        <v>1622</v>
      </c>
      <c r="Z627" t="s">
        <v>66</v>
      </c>
      <c r="AA627" t="s">
        <v>134</v>
      </c>
      <c r="AB627" t="s">
        <v>135</v>
      </c>
      <c r="AC627" t="s">
        <v>63</v>
      </c>
      <c r="AD627" t="s">
        <v>110</v>
      </c>
      <c r="AE627" t="s">
        <v>134</v>
      </c>
      <c r="AF627" t="s">
        <v>63</v>
      </c>
      <c r="AG627" t="s">
        <v>81</v>
      </c>
      <c r="AH627" t="s">
        <v>320</v>
      </c>
      <c r="AJ627" t="s">
        <v>63</v>
      </c>
      <c r="AL627" t="s">
        <v>63</v>
      </c>
      <c r="AN627" t="s">
        <v>1623</v>
      </c>
      <c r="AO627" t="s">
        <v>517</v>
      </c>
      <c r="AV627" t="s">
        <v>1624</v>
      </c>
      <c r="AW627" t="s">
        <v>159</v>
      </c>
      <c r="AX627" t="s">
        <v>143</v>
      </c>
      <c r="AY627" t="s">
        <v>404</v>
      </c>
      <c r="AZ627" t="s">
        <v>66</v>
      </c>
    </row>
    <row r="628" spans="1:52" hidden="1" x14ac:dyDescent="0.25">
      <c r="A628" t="s">
        <v>1619</v>
      </c>
      <c r="B628" t="s">
        <v>1620</v>
      </c>
      <c r="C628" t="s">
        <v>1621</v>
      </c>
      <c r="D628" t="s">
        <v>493</v>
      </c>
      <c r="E628" t="s">
        <v>60</v>
      </c>
      <c r="G628" t="s">
        <v>62</v>
      </c>
      <c r="I628" t="s">
        <v>63</v>
      </c>
      <c r="J628" t="s">
        <v>64</v>
      </c>
      <c r="L628" t="s">
        <v>73</v>
      </c>
      <c r="M628" t="s">
        <v>63</v>
      </c>
      <c r="N628" t="s">
        <v>80</v>
      </c>
      <c r="O628" t="s">
        <v>80</v>
      </c>
      <c r="R628" t="s">
        <v>83</v>
      </c>
      <c r="S628" t="s">
        <v>63</v>
      </c>
      <c r="T628" t="s">
        <v>63</v>
      </c>
      <c r="U628" t="s">
        <v>63</v>
      </c>
      <c r="V628" t="s">
        <v>80</v>
      </c>
      <c r="W628" t="s">
        <v>63</v>
      </c>
      <c r="X628" t="s">
        <v>85</v>
      </c>
      <c r="Y628" t="s">
        <v>1622</v>
      </c>
      <c r="Z628" t="s">
        <v>66</v>
      </c>
      <c r="AA628" t="s">
        <v>134</v>
      </c>
      <c r="AB628" t="s">
        <v>135</v>
      </c>
      <c r="AC628" t="s">
        <v>63</v>
      </c>
      <c r="AD628" t="s">
        <v>110</v>
      </c>
      <c r="AE628" t="s">
        <v>134</v>
      </c>
      <c r="AF628" t="s">
        <v>63</v>
      </c>
      <c r="AG628" t="s">
        <v>81</v>
      </c>
      <c r="AH628" t="s">
        <v>320</v>
      </c>
      <c r="AJ628" t="s">
        <v>63</v>
      </c>
      <c r="AL628" t="s">
        <v>63</v>
      </c>
      <c r="AN628" t="s">
        <v>1623</v>
      </c>
      <c r="AO628" t="s">
        <v>517</v>
      </c>
      <c r="AV628" t="s">
        <v>1625</v>
      </c>
      <c r="AW628" t="s">
        <v>159</v>
      </c>
      <c r="AX628" t="s">
        <v>143</v>
      </c>
      <c r="AY628" t="s">
        <v>1626</v>
      </c>
      <c r="AZ628" t="s">
        <v>66</v>
      </c>
    </row>
    <row r="629" spans="1:52" hidden="1" x14ac:dyDescent="0.25">
      <c r="A629" t="s">
        <v>1619</v>
      </c>
      <c r="B629" t="s">
        <v>1620</v>
      </c>
      <c r="C629" t="s">
        <v>1621</v>
      </c>
      <c r="D629" t="s">
        <v>493</v>
      </c>
      <c r="E629" t="s">
        <v>60</v>
      </c>
      <c r="G629" t="s">
        <v>62</v>
      </c>
      <c r="I629" t="s">
        <v>63</v>
      </c>
      <c r="J629" t="s">
        <v>64</v>
      </c>
      <c r="L629" t="s">
        <v>73</v>
      </c>
      <c r="M629" t="s">
        <v>63</v>
      </c>
      <c r="N629" t="s">
        <v>80</v>
      </c>
      <c r="O629" t="s">
        <v>80</v>
      </c>
      <c r="R629" t="s">
        <v>83</v>
      </c>
      <c r="S629" t="s">
        <v>63</v>
      </c>
      <c r="T629" t="s">
        <v>63</v>
      </c>
      <c r="U629" t="s">
        <v>63</v>
      </c>
      <c r="V629" t="s">
        <v>80</v>
      </c>
      <c r="W629" t="s">
        <v>63</v>
      </c>
      <c r="X629" t="s">
        <v>85</v>
      </c>
      <c r="Y629" t="s">
        <v>1622</v>
      </c>
      <c r="Z629" t="s">
        <v>66</v>
      </c>
      <c r="AA629" t="s">
        <v>134</v>
      </c>
      <c r="AB629" t="s">
        <v>135</v>
      </c>
      <c r="AC629" t="s">
        <v>63</v>
      </c>
      <c r="AD629" t="s">
        <v>110</v>
      </c>
      <c r="AE629" t="s">
        <v>134</v>
      </c>
      <c r="AF629" t="s">
        <v>63</v>
      </c>
      <c r="AG629" t="s">
        <v>81</v>
      </c>
      <c r="AH629" t="s">
        <v>320</v>
      </c>
      <c r="AJ629" t="s">
        <v>63</v>
      </c>
      <c r="AL629" t="s">
        <v>63</v>
      </c>
      <c r="AN629" t="s">
        <v>1623</v>
      </c>
      <c r="AO629" t="s">
        <v>517</v>
      </c>
      <c r="AV629" t="s">
        <v>1627</v>
      </c>
      <c r="AW629" t="s">
        <v>159</v>
      </c>
      <c r="AX629" t="s">
        <v>143</v>
      </c>
      <c r="AY629" t="s">
        <v>1138</v>
      </c>
      <c r="AZ629" t="s">
        <v>66</v>
      </c>
    </row>
    <row r="630" spans="1:52" hidden="1" x14ac:dyDescent="0.25">
      <c r="A630" t="s">
        <v>1619</v>
      </c>
      <c r="B630" t="s">
        <v>1620</v>
      </c>
      <c r="C630" t="s">
        <v>1621</v>
      </c>
      <c r="D630" t="s">
        <v>493</v>
      </c>
      <c r="E630" t="s">
        <v>60</v>
      </c>
      <c r="G630" t="s">
        <v>62</v>
      </c>
      <c r="I630" t="s">
        <v>63</v>
      </c>
      <c r="J630" t="s">
        <v>64</v>
      </c>
      <c r="L630" t="s">
        <v>73</v>
      </c>
      <c r="M630" t="s">
        <v>63</v>
      </c>
      <c r="N630" t="s">
        <v>80</v>
      </c>
      <c r="O630" t="s">
        <v>80</v>
      </c>
      <c r="R630" t="s">
        <v>83</v>
      </c>
      <c r="S630" t="s">
        <v>63</v>
      </c>
      <c r="T630" t="s">
        <v>63</v>
      </c>
      <c r="U630" t="s">
        <v>63</v>
      </c>
      <c r="V630" t="s">
        <v>80</v>
      </c>
      <c r="W630" t="s">
        <v>63</v>
      </c>
      <c r="X630" t="s">
        <v>85</v>
      </c>
      <c r="Y630" t="s">
        <v>1622</v>
      </c>
      <c r="Z630" t="s">
        <v>66</v>
      </c>
      <c r="AA630" t="s">
        <v>134</v>
      </c>
      <c r="AB630" t="s">
        <v>135</v>
      </c>
      <c r="AC630" t="s">
        <v>63</v>
      </c>
      <c r="AD630" t="s">
        <v>110</v>
      </c>
      <c r="AE630" t="s">
        <v>134</v>
      </c>
      <c r="AF630" t="s">
        <v>63</v>
      </c>
      <c r="AG630" t="s">
        <v>81</v>
      </c>
      <c r="AH630" t="s">
        <v>320</v>
      </c>
      <c r="AJ630" t="s">
        <v>63</v>
      </c>
      <c r="AL630" t="s">
        <v>63</v>
      </c>
      <c r="AN630" t="s">
        <v>1623</v>
      </c>
      <c r="AO630" t="s">
        <v>517</v>
      </c>
      <c r="AV630" t="s">
        <v>1628</v>
      </c>
      <c r="AW630" t="s">
        <v>314</v>
      </c>
      <c r="AX630" t="s">
        <v>315</v>
      </c>
      <c r="AY630" t="s">
        <v>1374</v>
      </c>
      <c r="AZ630" t="s">
        <v>66</v>
      </c>
    </row>
    <row r="631" spans="1:52" hidden="1" x14ac:dyDescent="0.25">
      <c r="A631" t="s">
        <v>1619</v>
      </c>
      <c r="B631" t="s">
        <v>1620</v>
      </c>
      <c r="C631" t="s">
        <v>1621</v>
      </c>
      <c r="D631" t="s">
        <v>493</v>
      </c>
      <c r="E631" t="s">
        <v>60</v>
      </c>
      <c r="G631" t="s">
        <v>62</v>
      </c>
      <c r="I631" t="s">
        <v>63</v>
      </c>
      <c r="J631" t="s">
        <v>64</v>
      </c>
      <c r="L631" t="s">
        <v>73</v>
      </c>
      <c r="M631" t="s">
        <v>63</v>
      </c>
      <c r="N631" t="s">
        <v>80</v>
      </c>
      <c r="O631" t="s">
        <v>80</v>
      </c>
      <c r="R631" t="s">
        <v>83</v>
      </c>
      <c r="S631" t="s">
        <v>63</v>
      </c>
      <c r="T631" t="s">
        <v>63</v>
      </c>
      <c r="U631" t="s">
        <v>63</v>
      </c>
      <c r="V631" t="s">
        <v>80</v>
      </c>
      <c r="W631" t="s">
        <v>63</v>
      </c>
      <c r="X631" t="s">
        <v>85</v>
      </c>
      <c r="Y631" t="s">
        <v>1622</v>
      </c>
      <c r="Z631" t="s">
        <v>66</v>
      </c>
      <c r="AA631" t="s">
        <v>134</v>
      </c>
      <c r="AB631" t="s">
        <v>135</v>
      </c>
      <c r="AC631" t="s">
        <v>63</v>
      </c>
      <c r="AD631" t="s">
        <v>110</v>
      </c>
      <c r="AE631" t="s">
        <v>134</v>
      </c>
      <c r="AF631" t="s">
        <v>63</v>
      </c>
      <c r="AG631" t="s">
        <v>81</v>
      </c>
      <c r="AH631" t="s">
        <v>320</v>
      </c>
      <c r="AJ631" t="s">
        <v>63</v>
      </c>
      <c r="AL631" t="s">
        <v>63</v>
      </c>
      <c r="AN631" t="s">
        <v>1623</v>
      </c>
      <c r="AO631" t="s">
        <v>517</v>
      </c>
      <c r="AV631" t="s">
        <v>1373</v>
      </c>
      <c r="AW631" t="s">
        <v>159</v>
      </c>
      <c r="AX631" t="s">
        <v>315</v>
      </c>
      <c r="AY631" t="s">
        <v>1374</v>
      </c>
      <c r="AZ631" t="s">
        <v>66</v>
      </c>
    </row>
    <row r="632" spans="1:52" hidden="1" x14ac:dyDescent="0.25">
      <c r="A632" t="s">
        <v>1629</v>
      </c>
      <c r="B632" t="s">
        <v>1630</v>
      </c>
      <c r="C632" t="s">
        <v>1631</v>
      </c>
      <c r="D632" t="s">
        <v>493</v>
      </c>
      <c r="E632" t="s">
        <v>60</v>
      </c>
      <c r="G632" t="s">
        <v>62</v>
      </c>
      <c r="I632" t="s">
        <v>63</v>
      </c>
      <c r="J632" t="s">
        <v>207</v>
      </c>
      <c r="K632" t="s">
        <v>1579</v>
      </c>
      <c r="L632" t="s">
        <v>65</v>
      </c>
    </row>
    <row r="633" spans="1:52" hidden="1" x14ac:dyDescent="0.25">
      <c r="A633" t="s">
        <v>1632</v>
      </c>
      <c r="B633" t="s">
        <v>1633</v>
      </c>
      <c r="C633" t="s">
        <v>1634</v>
      </c>
      <c r="D633" t="s">
        <v>493</v>
      </c>
      <c r="E633" t="s">
        <v>60</v>
      </c>
      <c r="G633" t="s">
        <v>72</v>
      </c>
      <c r="I633" t="s">
        <v>63</v>
      </c>
      <c r="J633" t="s">
        <v>64</v>
      </c>
      <c r="L633" t="s">
        <v>65</v>
      </c>
    </row>
    <row r="634" spans="1:52" hidden="1" x14ac:dyDescent="0.25">
      <c r="A634" t="s">
        <v>1635</v>
      </c>
      <c r="B634" t="s">
        <v>1636</v>
      </c>
      <c r="C634" t="s">
        <v>1637</v>
      </c>
      <c r="D634" t="s">
        <v>493</v>
      </c>
      <c r="E634" t="s">
        <v>60</v>
      </c>
      <c r="G634" t="s">
        <v>72</v>
      </c>
      <c r="I634" t="s">
        <v>63</v>
      </c>
      <c r="J634" t="s">
        <v>64</v>
      </c>
      <c r="L634" t="s">
        <v>65</v>
      </c>
    </row>
    <row r="635" spans="1:52" hidden="1" x14ac:dyDescent="0.25">
      <c r="A635" t="s">
        <v>1638</v>
      </c>
      <c r="B635" t="s">
        <v>1639</v>
      </c>
      <c r="C635" t="s">
        <v>1640</v>
      </c>
      <c r="D635" t="s">
        <v>493</v>
      </c>
      <c r="E635" t="s">
        <v>60</v>
      </c>
      <c r="G635" t="s">
        <v>341</v>
      </c>
      <c r="I635" t="s">
        <v>128</v>
      </c>
      <c r="J635" t="s">
        <v>64</v>
      </c>
      <c r="L635" t="s">
        <v>73</v>
      </c>
      <c r="AO635" t="s">
        <v>1264</v>
      </c>
    </row>
    <row r="636" spans="1:52" hidden="1" x14ac:dyDescent="0.25">
      <c r="A636" t="s">
        <v>1641</v>
      </c>
      <c r="B636" t="s">
        <v>1642</v>
      </c>
      <c r="C636" t="s">
        <v>1643</v>
      </c>
      <c r="D636" t="s">
        <v>493</v>
      </c>
      <c r="E636" t="s">
        <v>60</v>
      </c>
      <c r="G636" t="s">
        <v>78</v>
      </c>
      <c r="I636" t="s">
        <v>63</v>
      </c>
      <c r="J636" t="s">
        <v>64</v>
      </c>
      <c r="L636" t="s">
        <v>73</v>
      </c>
      <c r="M636" t="s">
        <v>63</v>
      </c>
      <c r="N636" t="s">
        <v>79</v>
      </c>
      <c r="O636" t="s">
        <v>63</v>
      </c>
      <c r="R636" t="s">
        <v>83</v>
      </c>
      <c r="S636" t="s">
        <v>63</v>
      </c>
      <c r="T636" t="s">
        <v>63</v>
      </c>
      <c r="U636" t="s">
        <v>63</v>
      </c>
      <c r="V636" t="s">
        <v>80</v>
      </c>
      <c r="W636" t="s">
        <v>80</v>
      </c>
      <c r="X636" t="s">
        <v>85</v>
      </c>
      <c r="Y636" t="s">
        <v>1644</v>
      </c>
      <c r="Z636" t="s">
        <v>66</v>
      </c>
      <c r="AA636" t="s">
        <v>63</v>
      </c>
      <c r="AB636" t="s">
        <v>63</v>
      </c>
      <c r="AC636" t="s">
        <v>63</v>
      </c>
      <c r="AD636" t="s">
        <v>63</v>
      </c>
      <c r="AE636" t="s">
        <v>66</v>
      </c>
      <c r="AF636" t="s">
        <v>63</v>
      </c>
      <c r="AG636" t="s">
        <v>288</v>
      </c>
      <c r="AH636" t="s">
        <v>78</v>
      </c>
      <c r="AJ636" t="s">
        <v>63</v>
      </c>
      <c r="AL636" t="s">
        <v>63</v>
      </c>
      <c r="AN636" t="s">
        <v>1645</v>
      </c>
      <c r="AP636" t="s">
        <v>88</v>
      </c>
      <c r="AQ636" t="s">
        <v>89</v>
      </c>
      <c r="AR636" t="s">
        <v>90</v>
      </c>
      <c r="AS636" t="s">
        <v>91</v>
      </c>
      <c r="AT636" t="s">
        <v>63</v>
      </c>
    </row>
    <row r="637" spans="1:52" hidden="1" x14ac:dyDescent="0.25">
      <c r="A637" t="s">
        <v>1641</v>
      </c>
      <c r="B637" t="s">
        <v>1642</v>
      </c>
      <c r="C637" t="s">
        <v>1643</v>
      </c>
      <c r="D637" t="s">
        <v>493</v>
      </c>
      <c r="E637" t="s">
        <v>60</v>
      </c>
      <c r="G637" t="s">
        <v>78</v>
      </c>
      <c r="I637" t="s">
        <v>63</v>
      </c>
      <c r="J637" t="s">
        <v>64</v>
      </c>
      <c r="L637" t="s">
        <v>73</v>
      </c>
      <c r="M637" t="s">
        <v>63</v>
      </c>
      <c r="N637" t="s">
        <v>79</v>
      </c>
      <c r="O637" t="s">
        <v>63</v>
      </c>
      <c r="R637" t="s">
        <v>83</v>
      </c>
      <c r="S637" t="s">
        <v>63</v>
      </c>
      <c r="T637" t="s">
        <v>63</v>
      </c>
      <c r="U637" t="s">
        <v>63</v>
      </c>
      <c r="V637" t="s">
        <v>80</v>
      </c>
      <c r="W637" t="s">
        <v>80</v>
      </c>
      <c r="X637" t="s">
        <v>85</v>
      </c>
      <c r="Y637" t="s">
        <v>1644</v>
      </c>
      <c r="Z637" t="s">
        <v>66</v>
      </c>
      <c r="AA637" t="s">
        <v>63</v>
      </c>
      <c r="AB637" t="s">
        <v>63</v>
      </c>
      <c r="AC637" t="s">
        <v>63</v>
      </c>
      <c r="AD637" t="s">
        <v>63</v>
      </c>
      <c r="AE637" t="s">
        <v>66</v>
      </c>
      <c r="AF637" t="s">
        <v>63</v>
      </c>
      <c r="AG637" t="s">
        <v>288</v>
      </c>
      <c r="AH637" t="s">
        <v>78</v>
      </c>
      <c r="AJ637" t="s">
        <v>63</v>
      </c>
      <c r="AL637" t="s">
        <v>63</v>
      </c>
      <c r="AN637" t="s">
        <v>1645</v>
      </c>
      <c r="AP637" t="s">
        <v>1646</v>
      </c>
      <c r="AQ637" t="s">
        <v>89</v>
      </c>
      <c r="AR637" t="s">
        <v>90</v>
      </c>
      <c r="AS637" t="s">
        <v>334</v>
      </c>
      <c r="AT637" t="s">
        <v>63</v>
      </c>
    </row>
    <row r="638" spans="1:52" hidden="1" x14ac:dyDescent="0.25">
      <c r="A638" t="s">
        <v>1641</v>
      </c>
      <c r="B638" t="s">
        <v>1642</v>
      </c>
      <c r="C638" t="s">
        <v>1643</v>
      </c>
      <c r="D638" t="s">
        <v>493</v>
      </c>
      <c r="E638" t="s">
        <v>60</v>
      </c>
      <c r="G638" t="s">
        <v>78</v>
      </c>
      <c r="I638" t="s">
        <v>63</v>
      </c>
      <c r="J638" t="s">
        <v>64</v>
      </c>
      <c r="L638" t="s">
        <v>73</v>
      </c>
      <c r="M638" t="s">
        <v>63</v>
      </c>
      <c r="N638" t="s">
        <v>79</v>
      </c>
      <c r="O638" t="s">
        <v>63</v>
      </c>
      <c r="R638" t="s">
        <v>83</v>
      </c>
      <c r="S638" t="s">
        <v>63</v>
      </c>
      <c r="T638" t="s">
        <v>63</v>
      </c>
      <c r="U638" t="s">
        <v>63</v>
      </c>
      <c r="V638" t="s">
        <v>80</v>
      </c>
      <c r="W638" t="s">
        <v>80</v>
      </c>
      <c r="X638" t="s">
        <v>85</v>
      </c>
      <c r="Y638" t="s">
        <v>1644</v>
      </c>
      <c r="Z638" t="s">
        <v>66</v>
      </c>
      <c r="AA638" t="s">
        <v>63</v>
      </c>
      <c r="AB638" t="s">
        <v>63</v>
      </c>
      <c r="AC638" t="s">
        <v>63</v>
      </c>
      <c r="AD638" t="s">
        <v>63</v>
      </c>
      <c r="AE638" t="s">
        <v>66</v>
      </c>
      <c r="AF638" t="s">
        <v>63</v>
      </c>
      <c r="AG638" t="s">
        <v>288</v>
      </c>
      <c r="AH638" t="s">
        <v>78</v>
      </c>
      <c r="AJ638" t="s">
        <v>63</v>
      </c>
      <c r="AL638" t="s">
        <v>63</v>
      </c>
      <c r="AN638" t="s">
        <v>1645</v>
      </c>
      <c r="AP638" t="s">
        <v>93</v>
      </c>
      <c r="AQ638" t="s">
        <v>89</v>
      </c>
      <c r="AR638" t="s">
        <v>94</v>
      </c>
      <c r="AS638" t="s">
        <v>91</v>
      </c>
      <c r="AT638" t="s">
        <v>63</v>
      </c>
      <c r="AU638" t="s">
        <v>1647</v>
      </c>
    </row>
    <row r="639" spans="1:52" hidden="1" x14ac:dyDescent="0.25">
      <c r="A639" t="s">
        <v>1641</v>
      </c>
      <c r="B639" t="s">
        <v>1642</v>
      </c>
      <c r="C639" t="s">
        <v>1643</v>
      </c>
      <c r="D639" t="s">
        <v>493</v>
      </c>
      <c r="E639" t="s">
        <v>60</v>
      </c>
      <c r="G639" t="s">
        <v>78</v>
      </c>
      <c r="I639" t="s">
        <v>63</v>
      </c>
      <c r="J639" t="s">
        <v>64</v>
      </c>
      <c r="L639" t="s">
        <v>73</v>
      </c>
      <c r="M639" t="s">
        <v>63</v>
      </c>
      <c r="N639" t="s">
        <v>79</v>
      </c>
      <c r="O639" t="s">
        <v>63</v>
      </c>
      <c r="R639" t="s">
        <v>83</v>
      </c>
      <c r="S639" t="s">
        <v>63</v>
      </c>
      <c r="T639" t="s">
        <v>63</v>
      </c>
      <c r="U639" t="s">
        <v>63</v>
      </c>
      <c r="V639" t="s">
        <v>80</v>
      </c>
      <c r="W639" t="s">
        <v>80</v>
      </c>
      <c r="X639" t="s">
        <v>85</v>
      </c>
      <c r="Y639" t="s">
        <v>1644</v>
      </c>
      <c r="Z639" t="s">
        <v>66</v>
      </c>
      <c r="AA639" t="s">
        <v>63</v>
      </c>
      <c r="AB639" t="s">
        <v>63</v>
      </c>
      <c r="AC639" t="s">
        <v>63</v>
      </c>
      <c r="AD639" t="s">
        <v>63</v>
      </c>
      <c r="AE639" t="s">
        <v>66</v>
      </c>
      <c r="AF639" t="s">
        <v>63</v>
      </c>
      <c r="AG639" t="s">
        <v>288</v>
      </c>
      <c r="AH639" t="s">
        <v>78</v>
      </c>
      <c r="AJ639" t="s">
        <v>63</v>
      </c>
      <c r="AL639" t="s">
        <v>63</v>
      </c>
      <c r="AN639" t="s">
        <v>1645</v>
      </c>
      <c r="AP639" t="s">
        <v>1648</v>
      </c>
      <c r="AQ639" t="s">
        <v>89</v>
      </c>
      <c r="AR639" t="s">
        <v>94</v>
      </c>
      <c r="AS639" t="s">
        <v>334</v>
      </c>
      <c r="AT639" t="s">
        <v>63</v>
      </c>
      <c r="AU639" t="s">
        <v>1647</v>
      </c>
    </row>
    <row r="640" spans="1:52" hidden="1" x14ac:dyDescent="0.25">
      <c r="A640" t="s">
        <v>1649</v>
      </c>
      <c r="B640" t="s">
        <v>1650</v>
      </c>
      <c r="C640" t="s">
        <v>1651</v>
      </c>
      <c r="D640" t="s">
        <v>225</v>
      </c>
      <c r="E640" t="s">
        <v>60</v>
      </c>
      <c r="G640" t="s">
        <v>118</v>
      </c>
      <c r="I640" t="s">
        <v>63</v>
      </c>
      <c r="J640" t="s">
        <v>64</v>
      </c>
      <c r="L640" t="s">
        <v>73</v>
      </c>
      <c r="M640" t="s">
        <v>63</v>
      </c>
      <c r="N640" t="s">
        <v>80</v>
      </c>
      <c r="O640" t="s">
        <v>80</v>
      </c>
      <c r="R640" t="s">
        <v>83</v>
      </c>
      <c r="S640" t="s">
        <v>63</v>
      </c>
      <c r="T640" t="s">
        <v>63</v>
      </c>
      <c r="U640" t="s">
        <v>110</v>
      </c>
      <c r="V640" t="s">
        <v>80</v>
      </c>
      <c r="W640" t="s">
        <v>80</v>
      </c>
      <c r="X640" t="s">
        <v>110</v>
      </c>
      <c r="Z640" t="s">
        <v>66</v>
      </c>
      <c r="AA640" t="s">
        <v>63</v>
      </c>
      <c r="AB640" t="s">
        <v>66</v>
      </c>
      <c r="AC640" t="s">
        <v>66</v>
      </c>
      <c r="AD640" t="s">
        <v>63</v>
      </c>
      <c r="AE640" t="s">
        <v>63</v>
      </c>
      <c r="AF640" t="s">
        <v>63</v>
      </c>
      <c r="AG640" t="s">
        <v>81</v>
      </c>
      <c r="AH640" t="s">
        <v>213</v>
      </c>
      <c r="AJ640" t="s">
        <v>63</v>
      </c>
      <c r="AL640" t="s">
        <v>63</v>
      </c>
      <c r="AM640" t="s">
        <v>138</v>
      </c>
      <c r="AN640" t="s">
        <v>1652</v>
      </c>
      <c r="AO640" t="s">
        <v>1653</v>
      </c>
      <c r="AP640" t="s">
        <v>1654</v>
      </c>
      <c r="AQ640" t="s">
        <v>759</v>
      </c>
      <c r="AR640" t="s">
        <v>1020</v>
      </c>
      <c r="AS640" t="s">
        <v>192</v>
      </c>
      <c r="AT640" t="s">
        <v>63</v>
      </c>
      <c r="AU640" t="s">
        <v>1655</v>
      </c>
    </row>
    <row r="641" spans="1:59" hidden="1" x14ac:dyDescent="0.25">
      <c r="A641" t="s">
        <v>1649</v>
      </c>
      <c r="B641" t="s">
        <v>1650</v>
      </c>
      <c r="C641" t="s">
        <v>1651</v>
      </c>
      <c r="D641" t="s">
        <v>225</v>
      </c>
      <c r="E641" t="s">
        <v>60</v>
      </c>
      <c r="G641" t="s">
        <v>118</v>
      </c>
      <c r="I641" t="s">
        <v>63</v>
      </c>
      <c r="J641" t="s">
        <v>64</v>
      </c>
      <c r="L641" t="s">
        <v>73</v>
      </c>
      <c r="M641" t="s">
        <v>63</v>
      </c>
      <c r="N641" t="s">
        <v>80</v>
      </c>
      <c r="O641" t="s">
        <v>80</v>
      </c>
      <c r="R641" t="s">
        <v>83</v>
      </c>
      <c r="S641" t="s">
        <v>63</v>
      </c>
      <c r="T641" t="s">
        <v>63</v>
      </c>
      <c r="U641" t="s">
        <v>110</v>
      </c>
      <c r="V641" t="s">
        <v>80</v>
      </c>
      <c r="W641" t="s">
        <v>80</v>
      </c>
      <c r="X641" t="s">
        <v>110</v>
      </c>
      <c r="Z641" t="s">
        <v>66</v>
      </c>
      <c r="AA641" t="s">
        <v>63</v>
      </c>
      <c r="AB641" t="s">
        <v>66</v>
      </c>
      <c r="AC641" t="s">
        <v>66</v>
      </c>
      <c r="AD641" t="s">
        <v>63</v>
      </c>
      <c r="AE641" t="s">
        <v>63</v>
      </c>
      <c r="AF641" t="s">
        <v>63</v>
      </c>
      <c r="AG641" t="s">
        <v>81</v>
      </c>
      <c r="AH641" t="s">
        <v>213</v>
      </c>
      <c r="AJ641" t="s">
        <v>63</v>
      </c>
      <c r="AL641" t="s">
        <v>63</v>
      </c>
      <c r="AM641" t="s">
        <v>138</v>
      </c>
      <c r="AN641" t="s">
        <v>1652</v>
      </c>
      <c r="AO641" t="s">
        <v>1653</v>
      </c>
      <c r="AP641" t="s">
        <v>1656</v>
      </c>
      <c r="AQ641" t="s">
        <v>759</v>
      </c>
      <c r="AR641" t="s">
        <v>1020</v>
      </c>
      <c r="AS641" t="s">
        <v>91</v>
      </c>
      <c r="AT641" t="s">
        <v>63</v>
      </c>
      <c r="AU641" t="s">
        <v>1655</v>
      </c>
    </row>
    <row r="642" spans="1:59" hidden="1" x14ac:dyDescent="0.25">
      <c r="A642" t="s">
        <v>1657</v>
      </c>
      <c r="B642" t="s">
        <v>1658</v>
      </c>
      <c r="C642" t="s">
        <v>1659</v>
      </c>
      <c r="D642" t="s">
        <v>225</v>
      </c>
      <c r="E642" t="s">
        <v>60</v>
      </c>
      <c r="G642" t="s">
        <v>72</v>
      </c>
      <c r="I642" t="s">
        <v>63</v>
      </c>
      <c r="J642" t="s">
        <v>64</v>
      </c>
      <c r="L642" t="s">
        <v>73</v>
      </c>
      <c r="AO642" t="s">
        <v>1660</v>
      </c>
    </row>
    <row r="643" spans="1:59" hidden="1" x14ac:dyDescent="0.25">
      <c r="A643" t="s">
        <v>1661</v>
      </c>
      <c r="B643" t="s">
        <v>1662</v>
      </c>
      <c r="C643" t="s">
        <v>1663</v>
      </c>
      <c r="D643" t="s">
        <v>59</v>
      </c>
      <c r="E643" t="s">
        <v>60</v>
      </c>
      <c r="G643" t="s">
        <v>78</v>
      </c>
      <c r="I643" t="s">
        <v>63</v>
      </c>
      <c r="J643" t="s">
        <v>64</v>
      </c>
      <c r="L643" t="s">
        <v>73</v>
      </c>
      <c r="M643" t="s">
        <v>63</v>
      </c>
      <c r="N643" t="s">
        <v>79</v>
      </c>
      <c r="O643" t="s">
        <v>63</v>
      </c>
      <c r="R643" t="s">
        <v>83</v>
      </c>
      <c r="S643" t="s">
        <v>63</v>
      </c>
      <c r="T643" t="s">
        <v>63</v>
      </c>
      <c r="U643" t="s">
        <v>63</v>
      </c>
      <c r="V643" t="s">
        <v>80</v>
      </c>
      <c r="W643" t="s">
        <v>80</v>
      </c>
      <c r="X643" t="s">
        <v>85</v>
      </c>
      <c r="Y643" t="s">
        <v>1664</v>
      </c>
      <c r="Z643" t="s">
        <v>66</v>
      </c>
      <c r="AA643" t="s">
        <v>63</v>
      </c>
      <c r="AB643" t="s">
        <v>63</v>
      </c>
      <c r="AC643" t="s">
        <v>63</v>
      </c>
      <c r="AD643" t="s">
        <v>63</v>
      </c>
      <c r="AE643" t="s">
        <v>63</v>
      </c>
      <c r="AF643" t="s">
        <v>63</v>
      </c>
      <c r="AG643" t="s">
        <v>288</v>
      </c>
      <c r="AH643" t="s">
        <v>78</v>
      </c>
      <c r="AJ643" t="s">
        <v>63</v>
      </c>
      <c r="AL643" t="s">
        <v>63</v>
      </c>
      <c r="AM643" t="s">
        <v>1665</v>
      </c>
      <c r="AN643" t="s">
        <v>1008</v>
      </c>
      <c r="AP643" t="s">
        <v>191</v>
      </c>
      <c r="AQ643" t="s">
        <v>89</v>
      </c>
      <c r="AR643" t="s">
        <v>102</v>
      </c>
      <c r="AS643" t="s">
        <v>192</v>
      </c>
      <c r="AT643" t="s">
        <v>63</v>
      </c>
    </row>
    <row r="644" spans="1:59" hidden="1" x14ac:dyDescent="0.25">
      <c r="A644" t="s">
        <v>1661</v>
      </c>
      <c r="B644" t="s">
        <v>1662</v>
      </c>
      <c r="C644" t="s">
        <v>1663</v>
      </c>
      <c r="D644" t="s">
        <v>59</v>
      </c>
      <c r="E644" t="s">
        <v>60</v>
      </c>
      <c r="G644" t="s">
        <v>78</v>
      </c>
      <c r="I644" t="s">
        <v>63</v>
      </c>
      <c r="J644" t="s">
        <v>64</v>
      </c>
      <c r="L644" t="s">
        <v>73</v>
      </c>
      <c r="M644" t="s">
        <v>63</v>
      </c>
      <c r="N644" t="s">
        <v>79</v>
      </c>
      <c r="O644" t="s">
        <v>63</v>
      </c>
      <c r="R644" t="s">
        <v>83</v>
      </c>
      <c r="S644" t="s">
        <v>63</v>
      </c>
      <c r="T644" t="s">
        <v>63</v>
      </c>
      <c r="U644" t="s">
        <v>63</v>
      </c>
      <c r="V644" t="s">
        <v>80</v>
      </c>
      <c r="W644" t="s">
        <v>80</v>
      </c>
      <c r="X644" t="s">
        <v>85</v>
      </c>
      <c r="Y644" t="s">
        <v>1664</v>
      </c>
      <c r="Z644" t="s">
        <v>66</v>
      </c>
      <c r="AA644" t="s">
        <v>63</v>
      </c>
      <c r="AB644" t="s">
        <v>63</v>
      </c>
      <c r="AC644" t="s">
        <v>63</v>
      </c>
      <c r="AD644" t="s">
        <v>63</v>
      </c>
      <c r="AE644" t="s">
        <v>63</v>
      </c>
      <c r="AF644" t="s">
        <v>63</v>
      </c>
      <c r="AG644" t="s">
        <v>288</v>
      </c>
      <c r="AH644" t="s">
        <v>78</v>
      </c>
      <c r="AJ644" t="s">
        <v>63</v>
      </c>
      <c r="AL644" t="s">
        <v>63</v>
      </c>
      <c r="AM644" t="s">
        <v>1665</v>
      </c>
      <c r="AN644" t="s">
        <v>1008</v>
      </c>
      <c r="AP644" t="s">
        <v>582</v>
      </c>
      <c r="AQ644" t="s">
        <v>89</v>
      </c>
      <c r="AR644" t="s">
        <v>102</v>
      </c>
      <c r="AS644" t="s">
        <v>97</v>
      </c>
      <c r="AT644" t="s">
        <v>63</v>
      </c>
      <c r="AU644" t="s">
        <v>1666</v>
      </c>
    </row>
    <row r="645" spans="1:59" hidden="1" x14ac:dyDescent="0.25">
      <c r="A645" t="s">
        <v>1667</v>
      </c>
      <c r="B645" t="s">
        <v>1668</v>
      </c>
      <c r="C645" t="s">
        <v>1669</v>
      </c>
      <c r="D645" t="s">
        <v>59</v>
      </c>
      <c r="E645" t="s">
        <v>60</v>
      </c>
      <c r="G645" t="s">
        <v>133</v>
      </c>
      <c r="I645" t="s">
        <v>63</v>
      </c>
      <c r="J645" t="s">
        <v>64</v>
      </c>
      <c r="L645" t="s">
        <v>73</v>
      </c>
      <c r="M645" t="s">
        <v>63</v>
      </c>
      <c r="N645" t="s">
        <v>66</v>
      </c>
      <c r="O645" t="s">
        <v>80</v>
      </c>
      <c r="P645" t="s">
        <v>15</v>
      </c>
      <c r="Q645" t="s">
        <v>1239</v>
      </c>
    </row>
    <row r="646" spans="1:59" hidden="1" x14ac:dyDescent="0.25">
      <c r="A646" t="s">
        <v>1670</v>
      </c>
      <c r="B646" t="s">
        <v>1671</v>
      </c>
      <c r="C646" t="s">
        <v>1672</v>
      </c>
      <c r="D646" t="s">
        <v>59</v>
      </c>
      <c r="E646" t="s">
        <v>60</v>
      </c>
      <c r="G646" t="s">
        <v>133</v>
      </c>
      <c r="I646" t="s">
        <v>63</v>
      </c>
      <c r="J646" t="s">
        <v>64</v>
      </c>
      <c r="L646" t="s">
        <v>65</v>
      </c>
      <c r="M646" t="s">
        <v>63</v>
      </c>
      <c r="N646" t="s">
        <v>66</v>
      </c>
      <c r="O646" t="s">
        <v>80</v>
      </c>
      <c r="P646" t="s">
        <v>15</v>
      </c>
      <c r="Q646" t="s">
        <v>372</v>
      </c>
    </row>
    <row r="647" spans="1:59" hidden="1" x14ac:dyDescent="0.25">
      <c r="A647" t="s">
        <v>1673</v>
      </c>
      <c r="B647" t="s">
        <v>1674</v>
      </c>
      <c r="C647" t="s">
        <v>1675</v>
      </c>
      <c r="D647" t="s">
        <v>82</v>
      </c>
      <c r="E647" t="s">
        <v>60</v>
      </c>
      <c r="G647" t="s">
        <v>341</v>
      </c>
      <c r="I647" t="s">
        <v>63</v>
      </c>
      <c r="J647" t="s">
        <v>64</v>
      </c>
      <c r="L647" t="s">
        <v>73</v>
      </c>
      <c r="M647" t="s">
        <v>63</v>
      </c>
      <c r="N647" t="s">
        <v>80</v>
      </c>
      <c r="O647" t="s">
        <v>63</v>
      </c>
      <c r="R647" t="s">
        <v>83</v>
      </c>
      <c r="S647" t="s">
        <v>66</v>
      </c>
      <c r="T647" t="s">
        <v>63</v>
      </c>
      <c r="U647" t="s">
        <v>63</v>
      </c>
      <c r="V647" t="s">
        <v>110</v>
      </c>
      <c r="W647" t="s">
        <v>63</v>
      </c>
      <c r="X647" t="s">
        <v>228</v>
      </c>
      <c r="Z647" t="s">
        <v>66</v>
      </c>
      <c r="AA647" t="s">
        <v>63</v>
      </c>
      <c r="AB647" t="s">
        <v>66</v>
      </c>
      <c r="AC647" t="s">
        <v>228</v>
      </c>
      <c r="AD647" t="s">
        <v>63</v>
      </c>
      <c r="AE647" t="s">
        <v>66</v>
      </c>
      <c r="AF647" t="s">
        <v>63</v>
      </c>
      <c r="AG647" t="s">
        <v>288</v>
      </c>
      <c r="AH647" t="s">
        <v>226</v>
      </c>
      <c r="AI647" t="s">
        <v>1676</v>
      </c>
      <c r="AK647" t="s">
        <v>137</v>
      </c>
      <c r="AL647" t="s">
        <v>63</v>
      </c>
      <c r="AM647" t="s">
        <v>138</v>
      </c>
      <c r="AN647" t="s">
        <v>1613</v>
      </c>
      <c r="AO647" t="s">
        <v>1677</v>
      </c>
      <c r="AP647" t="s">
        <v>88</v>
      </c>
      <c r="AQ647" t="s">
        <v>89</v>
      </c>
      <c r="AR647" t="s">
        <v>90</v>
      </c>
      <c r="AS647" t="s">
        <v>91</v>
      </c>
      <c r="AT647" t="s">
        <v>63</v>
      </c>
    </row>
    <row r="648" spans="1:59" hidden="1" x14ac:dyDescent="0.25">
      <c r="A648" t="s">
        <v>1673</v>
      </c>
      <c r="B648" t="s">
        <v>1674</v>
      </c>
      <c r="C648" t="s">
        <v>1675</v>
      </c>
      <c r="D648" t="s">
        <v>82</v>
      </c>
      <c r="E648" t="s">
        <v>60</v>
      </c>
      <c r="G648" t="s">
        <v>341</v>
      </c>
      <c r="I648" t="s">
        <v>63</v>
      </c>
      <c r="J648" t="s">
        <v>64</v>
      </c>
      <c r="L648" t="s">
        <v>73</v>
      </c>
      <c r="M648" t="s">
        <v>63</v>
      </c>
      <c r="N648" t="s">
        <v>80</v>
      </c>
      <c r="O648" t="s">
        <v>63</v>
      </c>
      <c r="R648" t="s">
        <v>83</v>
      </c>
      <c r="S648" t="s">
        <v>66</v>
      </c>
      <c r="T648" t="s">
        <v>63</v>
      </c>
      <c r="U648" t="s">
        <v>63</v>
      </c>
      <c r="V648" t="s">
        <v>110</v>
      </c>
      <c r="W648" t="s">
        <v>63</v>
      </c>
      <c r="X648" t="s">
        <v>228</v>
      </c>
      <c r="Z648" t="s">
        <v>66</v>
      </c>
      <c r="AA648" t="s">
        <v>63</v>
      </c>
      <c r="AB648" t="s">
        <v>66</v>
      </c>
      <c r="AC648" t="s">
        <v>228</v>
      </c>
      <c r="AD648" t="s">
        <v>63</v>
      </c>
      <c r="AE648" t="s">
        <v>66</v>
      </c>
      <c r="AF648" t="s">
        <v>63</v>
      </c>
      <c r="AG648" t="s">
        <v>288</v>
      </c>
      <c r="AH648" t="s">
        <v>226</v>
      </c>
      <c r="AI648" t="s">
        <v>1676</v>
      </c>
      <c r="AK648" t="s">
        <v>137</v>
      </c>
      <c r="AL648" t="s">
        <v>63</v>
      </c>
      <c r="AM648" t="s">
        <v>138</v>
      </c>
      <c r="AN648" t="s">
        <v>1613</v>
      </c>
      <c r="AO648" t="s">
        <v>1677</v>
      </c>
      <c r="AP648" t="s">
        <v>1678</v>
      </c>
      <c r="AQ648" t="s">
        <v>89</v>
      </c>
      <c r="AR648" t="s">
        <v>90</v>
      </c>
      <c r="AS648" t="s">
        <v>1679</v>
      </c>
      <c r="AT648" t="s">
        <v>66</v>
      </c>
    </row>
    <row r="649" spans="1:59" hidden="1" x14ac:dyDescent="0.25">
      <c r="A649" t="s">
        <v>1673</v>
      </c>
      <c r="B649" t="s">
        <v>1674</v>
      </c>
      <c r="C649" t="s">
        <v>1675</v>
      </c>
      <c r="D649" t="s">
        <v>82</v>
      </c>
      <c r="E649" t="s">
        <v>60</v>
      </c>
      <c r="G649" t="s">
        <v>341</v>
      </c>
      <c r="I649" t="s">
        <v>63</v>
      </c>
      <c r="J649" t="s">
        <v>64</v>
      </c>
      <c r="L649" t="s">
        <v>73</v>
      </c>
      <c r="M649" t="s">
        <v>63</v>
      </c>
      <c r="N649" t="s">
        <v>80</v>
      </c>
      <c r="O649" t="s">
        <v>63</v>
      </c>
      <c r="R649" t="s">
        <v>83</v>
      </c>
      <c r="S649" t="s">
        <v>66</v>
      </c>
      <c r="T649" t="s">
        <v>63</v>
      </c>
      <c r="U649" t="s">
        <v>63</v>
      </c>
      <c r="V649" t="s">
        <v>110</v>
      </c>
      <c r="W649" t="s">
        <v>63</v>
      </c>
      <c r="X649" t="s">
        <v>228</v>
      </c>
      <c r="Z649" t="s">
        <v>66</v>
      </c>
      <c r="AA649" t="s">
        <v>63</v>
      </c>
      <c r="AB649" t="s">
        <v>66</v>
      </c>
      <c r="AC649" t="s">
        <v>228</v>
      </c>
      <c r="AD649" t="s">
        <v>63</v>
      </c>
      <c r="AE649" t="s">
        <v>66</v>
      </c>
      <c r="AF649" t="s">
        <v>63</v>
      </c>
      <c r="AG649" t="s">
        <v>288</v>
      </c>
      <c r="AH649" t="s">
        <v>226</v>
      </c>
      <c r="AI649" t="s">
        <v>1676</v>
      </c>
      <c r="AK649" t="s">
        <v>137</v>
      </c>
      <c r="AL649" t="s">
        <v>63</v>
      </c>
      <c r="AM649" t="s">
        <v>138</v>
      </c>
      <c r="AN649" t="s">
        <v>1613</v>
      </c>
      <c r="AO649" t="s">
        <v>1677</v>
      </c>
      <c r="AP649" t="s">
        <v>1680</v>
      </c>
      <c r="AQ649" t="s">
        <v>89</v>
      </c>
      <c r="AR649" t="s">
        <v>262</v>
      </c>
      <c r="AS649" t="s">
        <v>1052</v>
      </c>
      <c r="AT649" t="s">
        <v>63</v>
      </c>
      <c r="AU649" t="s">
        <v>1681</v>
      </c>
    </row>
    <row r="650" spans="1:59" hidden="1" x14ac:dyDescent="0.25">
      <c r="A650" t="s">
        <v>1673</v>
      </c>
      <c r="B650" t="s">
        <v>1674</v>
      </c>
      <c r="C650" t="s">
        <v>1675</v>
      </c>
      <c r="D650" t="s">
        <v>82</v>
      </c>
      <c r="E650" t="s">
        <v>60</v>
      </c>
      <c r="G650" t="s">
        <v>341</v>
      </c>
      <c r="I650" t="s">
        <v>63</v>
      </c>
      <c r="J650" t="s">
        <v>64</v>
      </c>
      <c r="L650" t="s">
        <v>73</v>
      </c>
      <c r="M650" t="s">
        <v>63</v>
      </c>
      <c r="N650" t="s">
        <v>80</v>
      </c>
      <c r="O650" t="s">
        <v>63</v>
      </c>
      <c r="R650" t="s">
        <v>83</v>
      </c>
      <c r="S650" t="s">
        <v>66</v>
      </c>
      <c r="T650" t="s">
        <v>63</v>
      </c>
      <c r="U650" t="s">
        <v>63</v>
      </c>
      <c r="V650" t="s">
        <v>110</v>
      </c>
      <c r="W650" t="s">
        <v>63</v>
      </c>
      <c r="X650" t="s">
        <v>228</v>
      </c>
      <c r="Z650" t="s">
        <v>66</v>
      </c>
      <c r="AA650" t="s">
        <v>63</v>
      </c>
      <c r="AB650" t="s">
        <v>66</v>
      </c>
      <c r="AC650" t="s">
        <v>228</v>
      </c>
      <c r="AD650" t="s">
        <v>63</v>
      </c>
      <c r="AE650" t="s">
        <v>66</v>
      </c>
      <c r="AF650" t="s">
        <v>63</v>
      </c>
      <c r="AG650" t="s">
        <v>288</v>
      </c>
      <c r="AH650" t="s">
        <v>226</v>
      </c>
      <c r="AI650" t="s">
        <v>1676</v>
      </c>
      <c r="AK650" t="s">
        <v>137</v>
      </c>
      <c r="AL650" t="s">
        <v>63</v>
      </c>
      <c r="AM650" t="s">
        <v>138</v>
      </c>
      <c r="AN650" t="s">
        <v>1613</v>
      </c>
      <c r="AO650" t="s">
        <v>1677</v>
      </c>
      <c r="AP650" t="s">
        <v>1682</v>
      </c>
      <c r="AQ650" t="s">
        <v>89</v>
      </c>
      <c r="AR650" t="s">
        <v>262</v>
      </c>
      <c r="AS650" t="s">
        <v>1679</v>
      </c>
      <c r="AT650" t="s">
        <v>66</v>
      </c>
      <c r="AU650" t="s">
        <v>1683</v>
      </c>
    </row>
    <row r="651" spans="1:59" hidden="1" x14ac:dyDescent="0.25">
      <c r="A651" t="s">
        <v>1673</v>
      </c>
      <c r="B651" t="s">
        <v>1674</v>
      </c>
      <c r="C651" t="s">
        <v>1675</v>
      </c>
      <c r="D651" t="s">
        <v>82</v>
      </c>
      <c r="E651" t="s">
        <v>60</v>
      </c>
      <c r="G651" t="s">
        <v>341</v>
      </c>
      <c r="I651" t="s">
        <v>63</v>
      </c>
      <c r="J651" t="s">
        <v>64</v>
      </c>
      <c r="L651" t="s">
        <v>73</v>
      </c>
      <c r="M651" t="s">
        <v>63</v>
      </c>
      <c r="N651" t="s">
        <v>80</v>
      </c>
      <c r="O651" t="s">
        <v>63</v>
      </c>
      <c r="R651" t="s">
        <v>83</v>
      </c>
      <c r="S651" t="s">
        <v>66</v>
      </c>
      <c r="T651" t="s">
        <v>63</v>
      </c>
      <c r="U651" t="s">
        <v>63</v>
      </c>
      <c r="V651" t="s">
        <v>110</v>
      </c>
      <c r="W651" t="s">
        <v>63</v>
      </c>
      <c r="X651" t="s">
        <v>228</v>
      </c>
      <c r="Z651" t="s">
        <v>66</v>
      </c>
      <c r="AA651" t="s">
        <v>63</v>
      </c>
      <c r="AB651" t="s">
        <v>66</v>
      </c>
      <c r="AC651" t="s">
        <v>228</v>
      </c>
      <c r="AD651" t="s">
        <v>63</v>
      </c>
      <c r="AE651" t="s">
        <v>66</v>
      </c>
      <c r="AF651" t="s">
        <v>63</v>
      </c>
      <c r="AG651" t="s">
        <v>288</v>
      </c>
      <c r="AH651" t="s">
        <v>226</v>
      </c>
      <c r="AI651" t="s">
        <v>1676</v>
      </c>
      <c r="AK651" t="s">
        <v>137</v>
      </c>
      <c r="AL651" t="s">
        <v>63</v>
      </c>
      <c r="AM651" t="s">
        <v>138</v>
      </c>
      <c r="AN651" t="s">
        <v>1613</v>
      </c>
      <c r="AO651" t="s">
        <v>1677</v>
      </c>
      <c r="AP651" t="s">
        <v>1684</v>
      </c>
      <c r="AQ651" t="s">
        <v>89</v>
      </c>
      <c r="AR651" t="s">
        <v>262</v>
      </c>
      <c r="AS651" t="s">
        <v>347</v>
      </c>
      <c r="AT651" t="s">
        <v>66</v>
      </c>
    </row>
    <row r="652" spans="1:59" hidden="1" x14ac:dyDescent="0.25">
      <c r="A652" t="s">
        <v>1673</v>
      </c>
      <c r="B652" t="s">
        <v>1674</v>
      </c>
      <c r="C652" t="s">
        <v>1675</v>
      </c>
      <c r="D652" t="s">
        <v>82</v>
      </c>
      <c r="E652" t="s">
        <v>60</v>
      </c>
      <c r="G652" t="s">
        <v>341</v>
      </c>
      <c r="I652" t="s">
        <v>63</v>
      </c>
      <c r="J652" t="s">
        <v>64</v>
      </c>
      <c r="L652" t="s">
        <v>73</v>
      </c>
      <c r="M652" t="s">
        <v>63</v>
      </c>
      <c r="N652" t="s">
        <v>80</v>
      </c>
      <c r="O652" t="s">
        <v>63</v>
      </c>
      <c r="R652" t="s">
        <v>83</v>
      </c>
      <c r="S652" t="s">
        <v>66</v>
      </c>
      <c r="T652" t="s">
        <v>63</v>
      </c>
      <c r="U652" t="s">
        <v>63</v>
      </c>
      <c r="V652" t="s">
        <v>110</v>
      </c>
      <c r="W652" t="s">
        <v>63</v>
      </c>
      <c r="X652" t="s">
        <v>228</v>
      </c>
      <c r="Z652" t="s">
        <v>66</v>
      </c>
      <c r="AA652" t="s">
        <v>63</v>
      </c>
      <c r="AB652" t="s">
        <v>66</v>
      </c>
      <c r="AC652" t="s">
        <v>228</v>
      </c>
      <c r="AD652" t="s">
        <v>63</v>
      </c>
      <c r="AE652" t="s">
        <v>66</v>
      </c>
      <c r="AF652" t="s">
        <v>63</v>
      </c>
      <c r="AG652" t="s">
        <v>288</v>
      </c>
      <c r="AH652" t="s">
        <v>226</v>
      </c>
      <c r="AI652" t="s">
        <v>1676</v>
      </c>
      <c r="AK652" t="s">
        <v>137</v>
      </c>
      <c r="AL652" t="s">
        <v>63</v>
      </c>
      <c r="AM652" t="s">
        <v>138</v>
      </c>
      <c r="AN652" t="s">
        <v>1613</v>
      </c>
      <c r="AO652" t="s">
        <v>1677</v>
      </c>
      <c r="AP652" t="s">
        <v>1685</v>
      </c>
      <c r="AQ652" t="s">
        <v>89</v>
      </c>
      <c r="AR652" t="s">
        <v>262</v>
      </c>
      <c r="AS652" t="s">
        <v>1365</v>
      </c>
      <c r="AT652" t="s">
        <v>66</v>
      </c>
    </row>
    <row r="653" spans="1:59" hidden="1" x14ac:dyDescent="0.25">
      <c r="A653" t="s">
        <v>1686</v>
      </c>
      <c r="B653" t="s">
        <v>1687</v>
      </c>
      <c r="C653" t="s">
        <v>1688</v>
      </c>
      <c r="D653" t="s">
        <v>82</v>
      </c>
      <c r="E653" t="s">
        <v>60</v>
      </c>
      <c r="F653" t="s">
        <v>1689</v>
      </c>
      <c r="G653" t="s">
        <v>133</v>
      </c>
      <c r="I653" t="s">
        <v>63</v>
      </c>
      <c r="J653" t="s">
        <v>64</v>
      </c>
      <c r="L653" t="s">
        <v>73</v>
      </c>
      <c r="M653" t="s">
        <v>63</v>
      </c>
      <c r="N653" t="s">
        <v>80</v>
      </c>
      <c r="O653" t="s">
        <v>80</v>
      </c>
      <c r="R653" t="s">
        <v>83</v>
      </c>
      <c r="S653" t="s">
        <v>66</v>
      </c>
      <c r="T653" t="s">
        <v>63</v>
      </c>
      <c r="U653" t="s">
        <v>63</v>
      </c>
      <c r="V653" t="s">
        <v>80</v>
      </c>
      <c r="W653" t="s">
        <v>63</v>
      </c>
      <c r="X653" t="s">
        <v>85</v>
      </c>
      <c r="Y653" t="s">
        <v>1690</v>
      </c>
      <c r="Z653" t="s">
        <v>66</v>
      </c>
      <c r="AA653" t="s">
        <v>134</v>
      </c>
      <c r="AB653" t="s">
        <v>135</v>
      </c>
      <c r="AC653" t="s">
        <v>66</v>
      </c>
      <c r="AD653" t="s">
        <v>63</v>
      </c>
      <c r="AE653" t="s">
        <v>134</v>
      </c>
      <c r="AF653" t="s">
        <v>66</v>
      </c>
      <c r="AG653" t="s">
        <v>288</v>
      </c>
      <c r="AH653" t="s">
        <v>133</v>
      </c>
      <c r="AK653" t="s">
        <v>137</v>
      </c>
      <c r="AL653" t="s">
        <v>66</v>
      </c>
      <c r="AO653" t="s">
        <v>1691</v>
      </c>
      <c r="BB653" t="s">
        <v>1692</v>
      </c>
      <c r="BC653" t="s">
        <v>1693</v>
      </c>
      <c r="BD653" t="s">
        <v>1694</v>
      </c>
      <c r="BE653" t="s">
        <v>1695</v>
      </c>
      <c r="BF653" t="s">
        <v>66</v>
      </c>
    </row>
    <row r="654" spans="1:59" hidden="1" x14ac:dyDescent="0.25">
      <c r="A654" t="s">
        <v>1696</v>
      </c>
      <c r="B654" t="s">
        <v>1697</v>
      </c>
      <c r="C654" t="s">
        <v>1698</v>
      </c>
      <c r="D654" t="s">
        <v>82</v>
      </c>
      <c r="E654" t="s">
        <v>60</v>
      </c>
      <c r="F654" t="s">
        <v>1699</v>
      </c>
      <c r="G654" t="s">
        <v>341</v>
      </c>
      <c r="I654" t="s">
        <v>63</v>
      </c>
      <c r="J654" t="s">
        <v>64</v>
      </c>
      <c r="L654" t="s">
        <v>73</v>
      </c>
      <c r="M654" t="s">
        <v>63</v>
      </c>
      <c r="N654" t="s">
        <v>80</v>
      </c>
      <c r="O654" t="s">
        <v>63</v>
      </c>
      <c r="R654" t="s">
        <v>83</v>
      </c>
      <c r="S654" t="s">
        <v>66</v>
      </c>
      <c r="T654" t="s">
        <v>63</v>
      </c>
      <c r="U654" t="s">
        <v>63</v>
      </c>
      <c r="V654" t="s">
        <v>80</v>
      </c>
      <c r="W654" t="s">
        <v>63</v>
      </c>
      <c r="X654" t="s">
        <v>228</v>
      </c>
      <c r="Z654" t="s">
        <v>66</v>
      </c>
      <c r="AA654" t="s">
        <v>134</v>
      </c>
      <c r="AB654" t="s">
        <v>135</v>
      </c>
      <c r="AC654" t="s">
        <v>228</v>
      </c>
      <c r="AD654" t="s">
        <v>63</v>
      </c>
      <c r="AE654" t="s">
        <v>134</v>
      </c>
      <c r="AF654" t="s">
        <v>63</v>
      </c>
      <c r="AG654" t="s">
        <v>288</v>
      </c>
      <c r="AH654" t="s">
        <v>136</v>
      </c>
      <c r="AK654" t="s">
        <v>137</v>
      </c>
      <c r="AL654" t="s">
        <v>63</v>
      </c>
      <c r="AN654" t="s">
        <v>1470</v>
      </c>
      <c r="AO654" t="s">
        <v>1700</v>
      </c>
      <c r="BB654" t="s">
        <v>1701</v>
      </c>
      <c r="BC654" t="s">
        <v>1702</v>
      </c>
      <c r="BD654" t="s">
        <v>172</v>
      </c>
      <c r="BE654" t="s">
        <v>1703</v>
      </c>
      <c r="BF654" t="s">
        <v>66</v>
      </c>
      <c r="BG654" t="s">
        <v>1704</v>
      </c>
    </row>
    <row r="655" spans="1:59" hidden="1" x14ac:dyDescent="0.25">
      <c r="A655" t="s">
        <v>1696</v>
      </c>
      <c r="B655" t="s">
        <v>1697</v>
      </c>
      <c r="C655" t="s">
        <v>1698</v>
      </c>
      <c r="D655" t="s">
        <v>82</v>
      </c>
      <c r="E655" t="s">
        <v>60</v>
      </c>
      <c r="F655" t="s">
        <v>1699</v>
      </c>
      <c r="G655" t="s">
        <v>341</v>
      </c>
      <c r="I655" t="s">
        <v>63</v>
      </c>
      <c r="J655" t="s">
        <v>64</v>
      </c>
      <c r="L655" t="s">
        <v>73</v>
      </c>
      <c r="M655" t="s">
        <v>63</v>
      </c>
      <c r="N655" t="s">
        <v>80</v>
      </c>
      <c r="O655" t="s">
        <v>63</v>
      </c>
      <c r="R655" t="s">
        <v>83</v>
      </c>
      <c r="S655" t="s">
        <v>66</v>
      </c>
      <c r="T655" t="s">
        <v>63</v>
      </c>
      <c r="U655" t="s">
        <v>63</v>
      </c>
      <c r="V655" t="s">
        <v>80</v>
      </c>
      <c r="W655" t="s">
        <v>63</v>
      </c>
      <c r="X655" t="s">
        <v>228</v>
      </c>
      <c r="Z655" t="s">
        <v>66</v>
      </c>
      <c r="AA655" t="s">
        <v>134</v>
      </c>
      <c r="AB655" t="s">
        <v>135</v>
      </c>
      <c r="AC655" t="s">
        <v>228</v>
      </c>
      <c r="AD655" t="s">
        <v>63</v>
      </c>
      <c r="AE655" t="s">
        <v>134</v>
      </c>
      <c r="AF655" t="s">
        <v>63</v>
      </c>
      <c r="AG655" t="s">
        <v>288</v>
      </c>
      <c r="AH655" t="s">
        <v>136</v>
      </c>
      <c r="AK655" t="s">
        <v>137</v>
      </c>
      <c r="AL655" t="s">
        <v>63</v>
      </c>
      <c r="AN655" t="s">
        <v>1470</v>
      </c>
      <c r="AO655" t="s">
        <v>1700</v>
      </c>
      <c r="BB655" t="s">
        <v>1705</v>
      </c>
      <c r="BC655" t="s">
        <v>1702</v>
      </c>
      <c r="BD655" t="s">
        <v>1706</v>
      </c>
      <c r="BE655" t="s">
        <v>1703</v>
      </c>
      <c r="BF655" t="s">
        <v>66</v>
      </c>
      <c r="BG655" t="s">
        <v>1704</v>
      </c>
    </row>
    <row r="656" spans="1:59" hidden="1" x14ac:dyDescent="0.25">
      <c r="A656" t="s">
        <v>1696</v>
      </c>
      <c r="B656" t="s">
        <v>1697</v>
      </c>
      <c r="C656" t="s">
        <v>1698</v>
      </c>
      <c r="D656" t="s">
        <v>82</v>
      </c>
      <c r="E656" t="s">
        <v>60</v>
      </c>
      <c r="F656" t="s">
        <v>1699</v>
      </c>
      <c r="G656" t="s">
        <v>341</v>
      </c>
      <c r="I656" t="s">
        <v>63</v>
      </c>
      <c r="J656" t="s">
        <v>64</v>
      </c>
      <c r="L656" t="s">
        <v>73</v>
      </c>
      <c r="M656" t="s">
        <v>63</v>
      </c>
      <c r="N656" t="s">
        <v>80</v>
      </c>
      <c r="O656" t="s">
        <v>63</v>
      </c>
      <c r="R656" t="s">
        <v>83</v>
      </c>
      <c r="S656" t="s">
        <v>66</v>
      </c>
      <c r="T656" t="s">
        <v>63</v>
      </c>
      <c r="U656" t="s">
        <v>63</v>
      </c>
      <c r="V656" t="s">
        <v>80</v>
      </c>
      <c r="W656" t="s">
        <v>63</v>
      </c>
      <c r="X656" t="s">
        <v>228</v>
      </c>
      <c r="Z656" t="s">
        <v>66</v>
      </c>
      <c r="AA656" t="s">
        <v>134</v>
      </c>
      <c r="AB656" t="s">
        <v>135</v>
      </c>
      <c r="AC656" t="s">
        <v>228</v>
      </c>
      <c r="AD656" t="s">
        <v>63</v>
      </c>
      <c r="AE656" t="s">
        <v>134</v>
      </c>
      <c r="AF656" t="s">
        <v>63</v>
      </c>
      <c r="AG656" t="s">
        <v>288</v>
      </c>
      <c r="AH656" t="s">
        <v>136</v>
      </c>
      <c r="AK656" t="s">
        <v>137</v>
      </c>
      <c r="AL656" t="s">
        <v>63</v>
      </c>
      <c r="AN656" t="s">
        <v>1470</v>
      </c>
      <c r="AO656" t="s">
        <v>1700</v>
      </c>
      <c r="BB656" t="s">
        <v>1707</v>
      </c>
      <c r="BC656" t="s">
        <v>1702</v>
      </c>
      <c r="BD656" t="s">
        <v>993</v>
      </c>
      <c r="BE656" t="s">
        <v>1703</v>
      </c>
      <c r="BF656" t="s">
        <v>66</v>
      </c>
      <c r="BG656" t="s">
        <v>1704</v>
      </c>
    </row>
    <row r="657" spans="1:59" hidden="1" x14ac:dyDescent="0.25">
      <c r="A657" t="s">
        <v>1708</v>
      </c>
      <c r="B657" t="s">
        <v>1709</v>
      </c>
      <c r="C657" t="s">
        <v>1710</v>
      </c>
      <c r="D657" t="s">
        <v>82</v>
      </c>
      <c r="E657" t="s">
        <v>60</v>
      </c>
      <c r="G657" t="s">
        <v>133</v>
      </c>
      <c r="I657" t="s">
        <v>63</v>
      </c>
      <c r="J657" t="s">
        <v>64</v>
      </c>
      <c r="L657" t="s">
        <v>65</v>
      </c>
      <c r="M657" t="s">
        <v>63</v>
      </c>
      <c r="N657" t="s">
        <v>66</v>
      </c>
      <c r="O657" t="s">
        <v>80</v>
      </c>
      <c r="P657" t="s">
        <v>15</v>
      </c>
      <c r="Q657" t="s">
        <v>1711</v>
      </c>
    </row>
    <row r="658" spans="1:59" hidden="1" x14ac:dyDescent="0.25">
      <c r="A658" t="s">
        <v>1712</v>
      </c>
      <c r="B658" t="s">
        <v>1713</v>
      </c>
      <c r="C658" t="s">
        <v>1714</v>
      </c>
      <c r="D658" t="s">
        <v>82</v>
      </c>
      <c r="E658" t="s">
        <v>60</v>
      </c>
      <c r="G658" t="s">
        <v>72</v>
      </c>
      <c r="I658" t="s">
        <v>63</v>
      </c>
      <c r="J658" t="s">
        <v>64</v>
      </c>
      <c r="L658" t="s">
        <v>65</v>
      </c>
    </row>
    <row r="659" spans="1:59" hidden="1" x14ac:dyDescent="0.25">
      <c r="A659" t="s">
        <v>1715</v>
      </c>
      <c r="B659" t="s">
        <v>1716</v>
      </c>
      <c r="C659" t="s">
        <v>1717</v>
      </c>
      <c r="D659" t="s">
        <v>82</v>
      </c>
      <c r="E659" t="s">
        <v>60</v>
      </c>
      <c r="G659" t="s">
        <v>1168</v>
      </c>
      <c r="I659" t="s">
        <v>63</v>
      </c>
      <c r="J659" t="s">
        <v>64</v>
      </c>
      <c r="L659" t="s">
        <v>73</v>
      </c>
      <c r="M659" t="s">
        <v>63</v>
      </c>
      <c r="N659" t="s">
        <v>66</v>
      </c>
      <c r="O659" t="s">
        <v>63</v>
      </c>
      <c r="P659" t="s">
        <v>15</v>
      </c>
      <c r="Q659" t="s">
        <v>1718</v>
      </c>
    </row>
    <row r="660" spans="1:59" hidden="1" x14ac:dyDescent="0.25">
      <c r="A660" t="s">
        <v>1719</v>
      </c>
      <c r="B660" t="s">
        <v>1720</v>
      </c>
      <c r="C660" t="s">
        <v>1721</v>
      </c>
      <c r="D660" t="s">
        <v>82</v>
      </c>
      <c r="E660" t="s">
        <v>60</v>
      </c>
      <c r="G660" t="s">
        <v>62</v>
      </c>
      <c r="I660" t="s">
        <v>63</v>
      </c>
      <c r="J660" t="s">
        <v>64</v>
      </c>
      <c r="L660" t="s">
        <v>65</v>
      </c>
      <c r="M660" t="s">
        <v>63</v>
      </c>
      <c r="N660" t="s">
        <v>80</v>
      </c>
      <c r="O660" t="s">
        <v>63</v>
      </c>
      <c r="R660" t="s">
        <v>83</v>
      </c>
      <c r="S660" t="s">
        <v>63</v>
      </c>
      <c r="T660" t="s">
        <v>63</v>
      </c>
      <c r="U660" t="s">
        <v>110</v>
      </c>
      <c r="V660" t="s">
        <v>80</v>
      </c>
      <c r="W660" t="s">
        <v>63</v>
      </c>
      <c r="X660" t="s">
        <v>85</v>
      </c>
      <c r="Y660" t="s">
        <v>1722</v>
      </c>
      <c r="Z660" t="s">
        <v>66</v>
      </c>
      <c r="AA660" t="s">
        <v>134</v>
      </c>
      <c r="AB660" t="s">
        <v>135</v>
      </c>
      <c r="AC660" t="s">
        <v>63</v>
      </c>
      <c r="AD660" t="s">
        <v>63</v>
      </c>
      <c r="AE660" t="s">
        <v>134</v>
      </c>
      <c r="AF660" t="s">
        <v>63</v>
      </c>
      <c r="AG660" t="s">
        <v>81</v>
      </c>
      <c r="AH660" t="s">
        <v>133</v>
      </c>
      <c r="AK660" t="s">
        <v>137</v>
      </c>
      <c r="AL660" t="s">
        <v>63</v>
      </c>
      <c r="AM660" t="s">
        <v>138</v>
      </c>
      <c r="AN660" t="s">
        <v>1723</v>
      </c>
      <c r="AO660" t="s">
        <v>1724</v>
      </c>
      <c r="AV660" t="s">
        <v>158</v>
      </c>
      <c r="AW660" t="s">
        <v>159</v>
      </c>
      <c r="AX660" t="s">
        <v>143</v>
      </c>
      <c r="AY660" t="s">
        <v>144</v>
      </c>
      <c r="AZ660" t="s">
        <v>66</v>
      </c>
      <c r="BA660" t="s">
        <v>1725</v>
      </c>
    </row>
    <row r="661" spans="1:59" hidden="1" x14ac:dyDescent="0.25">
      <c r="A661" t="s">
        <v>1726</v>
      </c>
      <c r="B661" t="s">
        <v>1727</v>
      </c>
      <c r="C661" t="s">
        <v>1728</v>
      </c>
      <c r="D661" t="s">
        <v>82</v>
      </c>
      <c r="E661" t="s">
        <v>60</v>
      </c>
      <c r="G661" t="s">
        <v>72</v>
      </c>
      <c r="I661" t="s">
        <v>63</v>
      </c>
      <c r="J661" t="s">
        <v>1729</v>
      </c>
      <c r="L661" t="s">
        <v>65</v>
      </c>
      <c r="AO661" t="s">
        <v>1730</v>
      </c>
    </row>
    <row r="662" spans="1:59" hidden="1" x14ac:dyDescent="0.25">
      <c r="A662" t="s">
        <v>1731</v>
      </c>
      <c r="B662" t="s">
        <v>1732</v>
      </c>
      <c r="C662" t="s">
        <v>1733</v>
      </c>
      <c r="D662" t="s">
        <v>82</v>
      </c>
      <c r="E662" t="s">
        <v>60</v>
      </c>
      <c r="G662" t="s">
        <v>133</v>
      </c>
      <c r="I662" t="s">
        <v>63</v>
      </c>
      <c r="J662" t="s">
        <v>64</v>
      </c>
      <c r="L662" t="s">
        <v>65</v>
      </c>
      <c r="M662" t="s">
        <v>63</v>
      </c>
      <c r="N662" t="s">
        <v>80</v>
      </c>
      <c r="O662" t="s">
        <v>63</v>
      </c>
      <c r="R662" t="s">
        <v>83</v>
      </c>
      <c r="S662" t="s">
        <v>66</v>
      </c>
      <c r="T662" t="s">
        <v>84</v>
      </c>
      <c r="U662" t="s">
        <v>110</v>
      </c>
      <c r="V662" t="s">
        <v>110</v>
      </c>
      <c r="W662" t="s">
        <v>110</v>
      </c>
      <c r="X662" t="s">
        <v>110</v>
      </c>
      <c r="Z662" t="s">
        <v>66</v>
      </c>
      <c r="AA662" t="s">
        <v>134</v>
      </c>
      <c r="AB662" t="s">
        <v>135</v>
      </c>
      <c r="AC662" t="s">
        <v>66</v>
      </c>
      <c r="AD662" t="s">
        <v>110</v>
      </c>
      <c r="AE662" t="s">
        <v>134</v>
      </c>
      <c r="AF662" t="s">
        <v>66</v>
      </c>
      <c r="AG662" t="s">
        <v>122</v>
      </c>
      <c r="AH662" t="s">
        <v>136</v>
      </c>
      <c r="AK662" t="s">
        <v>137</v>
      </c>
      <c r="AL662" t="s">
        <v>63</v>
      </c>
      <c r="AM662" t="s">
        <v>1734</v>
      </c>
      <c r="AN662" t="s">
        <v>937</v>
      </c>
      <c r="AO662" t="s">
        <v>1735</v>
      </c>
      <c r="AP662" t="s">
        <v>722</v>
      </c>
      <c r="AQ662" t="s">
        <v>89</v>
      </c>
      <c r="AR662" t="s">
        <v>262</v>
      </c>
      <c r="AS662" t="s">
        <v>194</v>
      </c>
      <c r="AT662" t="s">
        <v>66</v>
      </c>
    </row>
    <row r="663" spans="1:59" hidden="1" x14ac:dyDescent="0.25">
      <c r="A663" t="s">
        <v>1731</v>
      </c>
      <c r="B663" t="s">
        <v>1732</v>
      </c>
      <c r="C663" t="s">
        <v>1733</v>
      </c>
      <c r="D663" t="s">
        <v>82</v>
      </c>
      <c r="E663" t="s">
        <v>60</v>
      </c>
      <c r="G663" t="s">
        <v>133</v>
      </c>
      <c r="I663" t="s">
        <v>63</v>
      </c>
      <c r="J663" t="s">
        <v>64</v>
      </c>
      <c r="L663" t="s">
        <v>65</v>
      </c>
      <c r="M663" t="s">
        <v>63</v>
      </c>
      <c r="N663" t="s">
        <v>80</v>
      </c>
      <c r="O663" t="s">
        <v>63</v>
      </c>
      <c r="R663" t="s">
        <v>83</v>
      </c>
      <c r="S663" t="s">
        <v>66</v>
      </c>
      <c r="T663" t="s">
        <v>84</v>
      </c>
      <c r="U663" t="s">
        <v>110</v>
      </c>
      <c r="V663" t="s">
        <v>110</v>
      </c>
      <c r="W663" t="s">
        <v>110</v>
      </c>
      <c r="X663" t="s">
        <v>110</v>
      </c>
      <c r="Z663" t="s">
        <v>66</v>
      </c>
      <c r="AA663" t="s">
        <v>134</v>
      </c>
      <c r="AB663" t="s">
        <v>135</v>
      </c>
      <c r="AC663" t="s">
        <v>66</v>
      </c>
      <c r="AD663" t="s">
        <v>110</v>
      </c>
      <c r="AE663" t="s">
        <v>134</v>
      </c>
      <c r="AF663" t="s">
        <v>66</v>
      </c>
      <c r="AG663" t="s">
        <v>122</v>
      </c>
      <c r="AH663" t="s">
        <v>136</v>
      </c>
      <c r="AK663" t="s">
        <v>137</v>
      </c>
      <c r="AL663" t="s">
        <v>63</v>
      </c>
      <c r="AM663" t="s">
        <v>1734</v>
      </c>
      <c r="AN663" t="s">
        <v>937</v>
      </c>
      <c r="AO663" t="s">
        <v>1735</v>
      </c>
      <c r="AV663" t="s">
        <v>202</v>
      </c>
      <c r="AW663" t="s">
        <v>203</v>
      </c>
      <c r="AX663" t="s">
        <v>143</v>
      </c>
      <c r="AY663" t="s">
        <v>144</v>
      </c>
      <c r="AZ663" t="s">
        <v>66</v>
      </c>
      <c r="BA663" t="s">
        <v>1736</v>
      </c>
    </row>
    <row r="664" spans="1:59" hidden="1" x14ac:dyDescent="0.25">
      <c r="A664" t="s">
        <v>1731</v>
      </c>
      <c r="B664" t="s">
        <v>1732</v>
      </c>
      <c r="C664" t="s">
        <v>1733</v>
      </c>
      <c r="D664" t="s">
        <v>82</v>
      </c>
      <c r="E664" t="s">
        <v>60</v>
      </c>
      <c r="G664" t="s">
        <v>133</v>
      </c>
      <c r="I664" t="s">
        <v>63</v>
      </c>
      <c r="J664" t="s">
        <v>64</v>
      </c>
      <c r="L664" t="s">
        <v>65</v>
      </c>
      <c r="M664" t="s">
        <v>63</v>
      </c>
      <c r="N664" t="s">
        <v>80</v>
      </c>
      <c r="O664" t="s">
        <v>63</v>
      </c>
      <c r="R664" t="s">
        <v>83</v>
      </c>
      <c r="S664" t="s">
        <v>66</v>
      </c>
      <c r="T664" t="s">
        <v>84</v>
      </c>
      <c r="U664" t="s">
        <v>110</v>
      </c>
      <c r="V664" t="s">
        <v>110</v>
      </c>
      <c r="W664" t="s">
        <v>110</v>
      </c>
      <c r="X664" t="s">
        <v>110</v>
      </c>
      <c r="Z664" t="s">
        <v>66</v>
      </c>
      <c r="AA664" t="s">
        <v>134</v>
      </c>
      <c r="AB664" t="s">
        <v>135</v>
      </c>
      <c r="AC664" t="s">
        <v>66</v>
      </c>
      <c r="AD664" t="s">
        <v>110</v>
      </c>
      <c r="AE664" t="s">
        <v>134</v>
      </c>
      <c r="AF664" t="s">
        <v>66</v>
      </c>
      <c r="AG664" t="s">
        <v>122</v>
      </c>
      <c r="AH664" t="s">
        <v>136</v>
      </c>
      <c r="AK664" t="s">
        <v>137</v>
      </c>
      <c r="AL664" t="s">
        <v>63</v>
      </c>
      <c r="AM664" t="s">
        <v>1734</v>
      </c>
      <c r="AN664" t="s">
        <v>937</v>
      </c>
      <c r="AO664" t="s">
        <v>1735</v>
      </c>
      <c r="BB664" t="s">
        <v>1737</v>
      </c>
      <c r="BC664" t="s">
        <v>429</v>
      </c>
      <c r="BD664" t="s">
        <v>1615</v>
      </c>
      <c r="BE664" t="s">
        <v>997</v>
      </c>
      <c r="BF664" t="s">
        <v>66</v>
      </c>
    </row>
    <row r="665" spans="1:59" hidden="1" x14ac:dyDescent="0.25">
      <c r="A665" t="s">
        <v>1738</v>
      </c>
      <c r="B665" t="s">
        <v>1739</v>
      </c>
      <c r="C665" t="s">
        <v>1740</v>
      </c>
      <c r="D665" t="s">
        <v>82</v>
      </c>
      <c r="E665" t="s">
        <v>60</v>
      </c>
      <c r="G665" t="s">
        <v>62</v>
      </c>
      <c r="I665" t="s">
        <v>63</v>
      </c>
      <c r="J665" t="s">
        <v>64</v>
      </c>
      <c r="L665" t="s">
        <v>73</v>
      </c>
      <c r="M665" t="s">
        <v>63</v>
      </c>
      <c r="N665" t="s">
        <v>80</v>
      </c>
      <c r="O665" t="s">
        <v>80</v>
      </c>
      <c r="R665" t="s">
        <v>83</v>
      </c>
      <c r="S665" t="s">
        <v>66</v>
      </c>
      <c r="T665" t="s">
        <v>84</v>
      </c>
      <c r="U665" t="s">
        <v>110</v>
      </c>
      <c r="V665" t="s">
        <v>110</v>
      </c>
      <c r="W665" t="s">
        <v>63</v>
      </c>
      <c r="X665" t="s">
        <v>85</v>
      </c>
      <c r="Y665" t="s">
        <v>1741</v>
      </c>
      <c r="Z665" t="s">
        <v>66</v>
      </c>
      <c r="AA665" t="s">
        <v>134</v>
      </c>
      <c r="AB665" t="s">
        <v>135</v>
      </c>
      <c r="AC665" t="s">
        <v>66</v>
      </c>
      <c r="AD665" t="s">
        <v>110</v>
      </c>
      <c r="AE665" t="s">
        <v>134</v>
      </c>
      <c r="AF665" t="s">
        <v>63</v>
      </c>
      <c r="AG665" t="s">
        <v>122</v>
      </c>
      <c r="AH665" t="s">
        <v>320</v>
      </c>
      <c r="AK665" t="s">
        <v>137</v>
      </c>
      <c r="AL665" t="s">
        <v>63</v>
      </c>
      <c r="AM665" t="s">
        <v>1742</v>
      </c>
      <c r="AN665" t="s">
        <v>757</v>
      </c>
      <c r="AO665" t="s">
        <v>1743</v>
      </c>
      <c r="BB665" t="s">
        <v>1744</v>
      </c>
      <c r="BC665" t="s">
        <v>429</v>
      </c>
      <c r="BD665" t="s">
        <v>172</v>
      </c>
      <c r="BE665" t="s">
        <v>1703</v>
      </c>
      <c r="BF665" t="s">
        <v>66</v>
      </c>
      <c r="BG665" t="s">
        <v>1745</v>
      </c>
    </row>
    <row r="666" spans="1:59" hidden="1" x14ac:dyDescent="0.25">
      <c r="A666" t="s">
        <v>1746</v>
      </c>
      <c r="B666" t="s">
        <v>1747</v>
      </c>
      <c r="C666" t="s">
        <v>1748</v>
      </c>
      <c r="D666" t="s">
        <v>82</v>
      </c>
      <c r="E666" t="s">
        <v>60</v>
      </c>
      <c r="F666" t="s">
        <v>1749</v>
      </c>
      <c r="G666" t="s">
        <v>133</v>
      </c>
      <c r="I666" t="s">
        <v>63</v>
      </c>
      <c r="J666" t="s">
        <v>64</v>
      </c>
      <c r="L666" t="s">
        <v>65</v>
      </c>
      <c r="M666" t="s">
        <v>63</v>
      </c>
      <c r="N666" t="s">
        <v>80</v>
      </c>
      <c r="O666" t="s">
        <v>63</v>
      </c>
      <c r="R666" t="s">
        <v>83</v>
      </c>
      <c r="S666" t="s">
        <v>63</v>
      </c>
      <c r="T666" t="s">
        <v>84</v>
      </c>
      <c r="U666" t="s">
        <v>110</v>
      </c>
      <c r="V666" t="s">
        <v>80</v>
      </c>
      <c r="W666" t="s">
        <v>63</v>
      </c>
      <c r="X666" t="s">
        <v>80</v>
      </c>
      <c r="Z666" t="s">
        <v>66</v>
      </c>
      <c r="AA666" t="s">
        <v>134</v>
      </c>
      <c r="AB666" t="s">
        <v>135</v>
      </c>
      <c r="AC666" t="s">
        <v>63</v>
      </c>
      <c r="AD666" t="s">
        <v>63</v>
      </c>
      <c r="AE666" t="s">
        <v>134</v>
      </c>
      <c r="AF666" t="s">
        <v>63</v>
      </c>
      <c r="AG666" t="s">
        <v>81</v>
      </c>
      <c r="AH666" t="s">
        <v>133</v>
      </c>
      <c r="AK666" t="s">
        <v>137</v>
      </c>
      <c r="AL666" t="s">
        <v>63</v>
      </c>
      <c r="AN666" t="s">
        <v>751</v>
      </c>
      <c r="AO666" t="s">
        <v>1750</v>
      </c>
      <c r="AV666" t="s">
        <v>1751</v>
      </c>
      <c r="AW666" t="s">
        <v>1752</v>
      </c>
      <c r="AX666" t="s">
        <v>143</v>
      </c>
      <c r="AY666" t="s">
        <v>459</v>
      </c>
      <c r="AZ666" t="s">
        <v>66</v>
      </c>
      <c r="BA666" t="s">
        <v>1753</v>
      </c>
    </row>
    <row r="667" spans="1:59" hidden="1" x14ac:dyDescent="0.25">
      <c r="A667" t="s">
        <v>1746</v>
      </c>
      <c r="B667" t="s">
        <v>1747</v>
      </c>
      <c r="C667" t="s">
        <v>1748</v>
      </c>
      <c r="D667" t="s">
        <v>82</v>
      </c>
      <c r="E667" t="s">
        <v>60</v>
      </c>
      <c r="F667" t="s">
        <v>1749</v>
      </c>
      <c r="G667" t="s">
        <v>133</v>
      </c>
      <c r="I667" t="s">
        <v>63</v>
      </c>
      <c r="J667" t="s">
        <v>64</v>
      </c>
      <c r="L667" t="s">
        <v>65</v>
      </c>
      <c r="M667" t="s">
        <v>63</v>
      </c>
      <c r="N667" t="s">
        <v>80</v>
      </c>
      <c r="O667" t="s">
        <v>63</v>
      </c>
      <c r="R667" t="s">
        <v>83</v>
      </c>
      <c r="S667" t="s">
        <v>63</v>
      </c>
      <c r="T667" t="s">
        <v>84</v>
      </c>
      <c r="U667" t="s">
        <v>110</v>
      </c>
      <c r="V667" t="s">
        <v>80</v>
      </c>
      <c r="W667" t="s">
        <v>63</v>
      </c>
      <c r="X667" t="s">
        <v>80</v>
      </c>
      <c r="Z667" t="s">
        <v>66</v>
      </c>
      <c r="AA667" t="s">
        <v>134</v>
      </c>
      <c r="AB667" t="s">
        <v>135</v>
      </c>
      <c r="AC667" t="s">
        <v>63</v>
      </c>
      <c r="AD667" t="s">
        <v>63</v>
      </c>
      <c r="AE667" t="s">
        <v>134</v>
      </c>
      <c r="AF667" t="s">
        <v>63</v>
      </c>
      <c r="AG667" t="s">
        <v>81</v>
      </c>
      <c r="AH667" t="s">
        <v>133</v>
      </c>
      <c r="AK667" t="s">
        <v>137</v>
      </c>
      <c r="AL667" t="s">
        <v>63</v>
      </c>
      <c r="AN667" t="s">
        <v>751</v>
      </c>
      <c r="AO667" t="s">
        <v>1750</v>
      </c>
      <c r="AV667" t="s">
        <v>1754</v>
      </c>
      <c r="AW667" t="s">
        <v>1755</v>
      </c>
      <c r="AX667" t="s">
        <v>143</v>
      </c>
      <c r="AY667" t="s">
        <v>459</v>
      </c>
      <c r="AZ667" t="s">
        <v>66</v>
      </c>
      <c r="BA667" t="s">
        <v>1756</v>
      </c>
    </row>
    <row r="668" spans="1:59" hidden="1" x14ac:dyDescent="0.25">
      <c r="A668" t="s">
        <v>1746</v>
      </c>
      <c r="B668" t="s">
        <v>1747</v>
      </c>
      <c r="C668" t="s">
        <v>1748</v>
      </c>
      <c r="D668" t="s">
        <v>82</v>
      </c>
      <c r="E668" t="s">
        <v>60</v>
      </c>
      <c r="F668" t="s">
        <v>1749</v>
      </c>
      <c r="G668" t="s">
        <v>133</v>
      </c>
      <c r="I668" t="s">
        <v>63</v>
      </c>
      <c r="J668" t="s">
        <v>64</v>
      </c>
      <c r="L668" t="s">
        <v>65</v>
      </c>
      <c r="M668" t="s">
        <v>63</v>
      </c>
      <c r="N668" t="s">
        <v>80</v>
      </c>
      <c r="O668" t="s">
        <v>63</v>
      </c>
      <c r="R668" t="s">
        <v>83</v>
      </c>
      <c r="S668" t="s">
        <v>63</v>
      </c>
      <c r="T668" t="s">
        <v>84</v>
      </c>
      <c r="U668" t="s">
        <v>110</v>
      </c>
      <c r="V668" t="s">
        <v>80</v>
      </c>
      <c r="W668" t="s">
        <v>63</v>
      </c>
      <c r="X668" t="s">
        <v>80</v>
      </c>
      <c r="Z668" t="s">
        <v>66</v>
      </c>
      <c r="AA668" t="s">
        <v>134</v>
      </c>
      <c r="AB668" t="s">
        <v>135</v>
      </c>
      <c r="AC668" t="s">
        <v>63</v>
      </c>
      <c r="AD668" t="s">
        <v>63</v>
      </c>
      <c r="AE668" t="s">
        <v>134</v>
      </c>
      <c r="AF668" t="s">
        <v>63</v>
      </c>
      <c r="AG668" t="s">
        <v>81</v>
      </c>
      <c r="AH668" t="s">
        <v>133</v>
      </c>
      <c r="AK668" t="s">
        <v>137</v>
      </c>
      <c r="AL668" t="s">
        <v>63</v>
      </c>
      <c r="AN668" t="s">
        <v>751</v>
      </c>
      <c r="AO668" t="s">
        <v>1750</v>
      </c>
      <c r="AV668" t="s">
        <v>939</v>
      </c>
      <c r="AW668" t="s">
        <v>159</v>
      </c>
      <c r="AX668" t="s">
        <v>143</v>
      </c>
      <c r="AY668" t="s">
        <v>459</v>
      </c>
      <c r="AZ668" t="s">
        <v>66</v>
      </c>
      <c r="BA668" t="s">
        <v>1757</v>
      </c>
    </row>
    <row r="669" spans="1:59" hidden="1" x14ac:dyDescent="0.25">
      <c r="A669" t="s">
        <v>1746</v>
      </c>
      <c r="B669" t="s">
        <v>1747</v>
      </c>
      <c r="C669" t="s">
        <v>1748</v>
      </c>
      <c r="D669" t="s">
        <v>82</v>
      </c>
      <c r="E669" t="s">
        <v>60</v>
      </c>
      <c r="F669" t="s">
        <v>1749</v>
      </c>
      <c r="G669" t="s">
        <v>133</v>
      </c>
      <c r="I669" t="s">
        <v>63</v>
      </c>
      <c r="J669" t="s">
        <v>64</v>
      </c>
      <c r="L669" t="s">
        <v>65</v>
      </c>
      <c r="M669" t="s">
        <v>63</v>
      </c>
      <c r="N669" t="s">
        <v>80</v>
      </c>
      <c r="O669" t="s">
        <v>63</v>
      </c>
      <c r="R669" t="s">
        <v>83</v>
      </c>
      <c r="S669" t="s">
        <v>63</v>
      </c>
      <c r="T669" t="s">
        <v>84</v>
      </c>
      <c r="U669" t="s">
        <v>110</v>
      </c>
      <c r="V669" t="s">
        <v>80</v>
      </c>
      <c r="W669" t="s">
        <v>63</v>
      </c>
      <c r="X669" t="s">
        <v>80</v>
      </c>
      <c r="Z669" t="s">
        <v>66</v>
      </c>
      <c r="AA669" t="s">
        <v>134</v>
      </c>
      <c r="AB669" t="s">
        <v>135</v>
      </c>
      <c r="AC669" t="s">
        <v>63</v>
      </c>
      <c r="AD669" t="s">
        <v>63</v>
      </c>
      <c r="AE669" t="s">
        <v>134</v>
      </c>
      <c r="AF669" t="s">
        <v>63</v>
      </c>
      <c r="AG669" t="s">
        <v>81</v>
      </c>
      <c r="AH669" t="s">
        <v>133</v>
      </c>
      <c r="AK669" t="s">
        <v>137</v>
      </c>
      <c r="AL669" t="s">
        <v>63</v>
      </c>
      <c r="AN669" t="s">
        <v>751</v>
      </c>
      <c r="AO669" t="s">
        <v>1750</v>
      </c>
      <c r="AV669" t="s">
        <v>1758</v>
      </c>
      <c r="AW669" t="s">
        <v>1759</v>
      </c>
      <c r="AX669" t="s">
        <v>143</v>
      </c>
      <c r="AY669" t="s">
        <v>459</v>
      </c>
      <c r="AZ669" t="s">
        <v>66</v>
      </c>
      <c r="BA669" t="s">
        <v>1760</v>
      </c>
    </row>
    <row r="670" spans="1:59" hidden="1" x14ac:dyDescent="0.25">
      <c r="A670" t="s">
        <v>1746</v>
      </c>
      <c r="B670" t="s">
        <v>1747</v>
      </c>
      <c r="C670" t="s">
        <v>1748</v>
      </c>
      <c r="D670" t="s">
        <v>82</v>
      </c>
      <c r="E670" t="s">
        <v>60</v>
      </c>
      <c r="F670" t="s">
        <v>1749</v>
      </c>
      <c r="G670" t="s">
        <v>133</v>
      </c>
      <c r="I670" t="s">
        <v>63</v>
      </c>
      <c r="J670" t="s">
        <v>64</v>
      </c>
      <c r="L670" t="s">
        <v>65</v>
      </c>
      <c r="M670" t="s">
        <v>63</v>
      </c>
      <c r="N670" t="s">
        <v>80</v>
      </c>
      <c r="O670" t="s">
        <v>63</v>
      </c>
      <c r="R670" t="s">
        <v>83</v>
      </c>
      <c r="S670" t="s">
        <v>63</v>
      </c>
      <c r="T670" t="s">
        <v>84</v>
      </c>
      <c r="U670" t="s">
        <v>110</v>
      </c>
      <c r="V670" t="s">
        <v>80</v>
      </c>
      <c r="W670" t="s">
        <v>63</v>
      </c>
      <c r="X670" t="s">
        <v>80</v>
      </c>
      <c r="Z670" t="s">
        <v>66</v>
      </c>
      <c r="AA670" t="s">
        <v>134</v>
      </c>
      <c r="AB670" t="s">
        <v>135</v>
      </c>
      <c r="AC670" t="s">
        <v>63</v>
      </c>
      <c r="AD670" t="s">
        <v>63</v>
      </c>
      <c r="AE670" t="s">
        <v>134</v>
      </c>
      <c r="AF670" t="s">
        <v>63</v>
      </c>
      <c r="AG670" t="s">
        <v>81</v>
      </c>
      <c r="AH670" t="s">
        <v>133</v>
      </c>
      <c r="AK670" t="s">
        <v>137</v>
      </c>
      <c r="AL670" t="s">
        <v>63</v>
      </c>
      <c r="AN670" t="s">
        <v>751</v>
      </c>
      <c r="AO670" t="s">
        <v>1750</v>
      </c>
      <c r="AV670" t="s">
        <v>1761</v>
      </c>
      <c r="AW670" t="s">
        <v>1760</v>
      </c>
      <c r="AX670" t="s">
        <v>143</v>
      </c>
      <c r="AY670" t="s">
        <v>459</v>
      </c>
      <c r="AZ670" t="s">
        <v>66</v>
      </c>
      <c r="BA670" t="s">
        <v>1762</v>
      </c>
    </row>
    <row r="671" spans="1:59" hidden="1" x14ac:dyDescent="0.25">
      <c r="A671" t="s">
        <v>1746</v>
      </c>
      <c r="B671" t="s">
        <v>1747</v>
      </c>
      <c r="C671" t="s">
        <v>1748</v>
      </c>
      <c r="D671" t="s">
        <v>82</v>
      </c>
      <c r="E671" t="s">
        <v>60</v>
      </c>
      <c r="F671" t="s">
        <v>1749</v>
      </c>
      <c r="G671" t="s">
        <v>133</v>
      </c>
      <c r="I671" t="s">
        <v>63</v>
      </c>
      <c r="J671" t="s">
        <v>64</v>
      </c>
      <c r="L671" t="s">
        <v>65</v>
      </c>
      <c r="M671" t="s">
        <v>63</v>
      </c>
      <c r="N671" t="s">
        <v>80</v>
      </c>
      <c r="O671" t="s">
        <v>63</v>
      </c>
      <c r="R671" t="s">
        <v>83</v>
      </c>
      <c r="S671" t="s">
        <v>63</v>
      </c>
      <c r="T671" t="s">
        <v>84</v>
      </c>
      <c r="U671" t="s">
        <v>110</v>
      </c>
      <c r="V671" t="s">
        <v>80</v>
      </c>
      <c r="W671" t="s">
        <v>63</v>
      </c>
      <c r="X671" t="s">
        <v>80</v>
      </c>
      <c r="Z671" t="s">
        <v>66</v>
      </c>
      <c r="AA671" t="s">
        <v>134</v>
      </c>
      <c r="AB671" t="s">
        <v>135</v>
      </c>
      <c r="AC671" t="s">
        <v>63</v>
      </c>
      <c r="AD671" t="s">
        <v>63</v>
      </c>
      <c r="AE671" t="s">
        <v>134</v>
      </c>
      <c r="AF671" t="s">
        <v>63</v>
      </c>
      <c r="AG671" t="s">
        <v>81</v>
      </c>
      <c r="AH671" t="s">
        <v>133</v>
      </c>
      <c r="AK671" t="s">
        <v>137</v>
      </c>
      <c r="AL671" t="s">
        <v>63</v>
      </c>
      <c r="AN671" t="s">
        <v>751</v>
      </c>
      <c r="AO671" t="s">
        <v>1750</v>
      </c>
      <c r="AV671" t="s">
        <v>1763</v>
      </c>
      <c r="AW671" t="s">
        <v>157</v>
      </c>
      <c r="AX671" t="s">
        <v>143</v>
      </c>
      <c r="AY671" t="s">
        <v>459</v>
      </c>
      <c r="AZ671" t="s">
        <v>66</v>
      </c>
      <c r="BA671" t="s">
        <v>1760</v>
      </c>
    </row>
    <row r="672" spans="1:59" hidden="1" x14ac:dyDescent="0.25">
      <c r="A672" t="s">
        <v>1746</v>
      </c>
      <c r="B672" t="s">
        <v>1747</v>
      </c>
      <c r="C672" t="s">
        <v>1748</v>
      </c>
      <c r="D672" t="s">
        <v>82</v>
      </c>
      <c r="E672" t="s">
        <v>60</v>
      </c>
      <c r="F672" t="s">
        <v>1749</v>
      </c>
      <c r="G672" t="s">
        <v>133</v>
      </c>
      <c r="I672" t="s">
        <v>63</v>
      </c>
      <c r="J672" t="s">
        <v>64</v>
      </c>
      <c r="L672" t="s">
        <v>65</v>
      </c>
      <c r="M672" t="s">
        <v>63</v>
      </c>
      <c r="N672" t="s">
        <v>80</v>
      </c>
      <c r="O672" t="s">
        <v>63</v>
      </c>
      <c r="R672" t="s">
        <v>83</v>
      </c>
      <c r="S672" t="s">
        <v>63</v>
      </c>
      <c r="T672" t="s">
        <v>84</v>
      </c>
      <c r="U672" t="s">
        <v>110</v>
      </c>
      <c r="V672" t="s">
        <v>80</v>
      </c>
      <c r="W672" t="s">
        <v>63</v>
      </c>
      <c r="X672" t="s">
        <v>80</v>
      </c>
      <c r="Z672" t="s">
        <v>66</v>
      </c>
      <c r="AA672" t="s">
        <v>134</v>
      </c>
      <c r="AB672" t="s">
        <v>135</v>
      </c>
      <c r="AC672" t="s">
        <v>63</v>
      </c>
      <c r="AD672" t="s">
        <v>63</v>
      </c>
      <c r="AE672" t="s">
        <v>134</v>
      </c>
      <c r="AF672" t="s">
        <v>63</v>
      </c>
      <c r="AG672" t="s">
        <v>81</v>
      </c>
      <c r="AH672" t="s">
        <v>133</v>
      </c>
      <c r="AK672" t="s">
        <v>137</v>
      </c>
      <c r="AL672" t="s">
        <v>63</v>
      </c>
      <c r="AN672" t="s">
        <v>751</v>
      </c>
      <c r="AO672" t="s">
        <v>1750</v>
      </c>
      <c r="AV672" t="s">
        <v>1764</v>
      </c>
      <c r="AW672" t="s">
        <v>154</v>
      </c>
      <c r="AX672" t="s">
        <v>143</v>
      </c>
      <c r="AY672" t="s">
        <v>459</v>
      </c>
      <c r="AZ672" t="s">
        <v>66</v>
      </c>
    </row>
    <row r="673" spans="1:53" hidden="1" x14ac:dyDescent="0.25">
      <c r="A673" t="s">
        <v>1746</v>
      </c>
      <c r="B673" t="s">
        <v>1747</v>
      </c>
      <c r="C673" t="s">
        <v>1748</v>
      </c>
      <c r="D673" t="s">
        <v>82</v>
      </c>
      <c r="E673" t="s">
        <v>60</v>
      </c>
      <c r="F673" t="s">
        <v>1749</v>
      </c>
      <c r="G673" t="s">
        <v>133</v>
      </c>
      <c r="I673" t="s">
        <v>63</v>
      </c>
      <c r="J673" t="s">
        <v>64</v>
      </c>
      <c r="L673" t="s">
        <v>65</v>
      </c>
      <c r="M673" t="s">
        <v>63</v>
      </c>
      <c r="N673" t="s">
        <v>80</v>
      </c>
      <c r="O673" t="s">
        <v>63</v>
      </c>
      <c r="R673" t="s">
        <v>83</v>
      </c>
      <c r="S673" t="s">
        <v>63</v>
      </c>
      <c r="T673" t="s">
        <v>84</v>
      </c>
      <c r="U673" t="s">
        <v>110</v>
      </c>
      <c r="V673" t="s">
        <v>80</v>
      </c>
      <c r="W673" t="s">
        <v>63</v>
      </c>
      <c r="X673" t="s">
        <v>80</v>
      </c>
      <c r="Z673" t="s">
        <v>66</v>
      </c>
      <c r="AA673" t="s">
        <v>134</v>
      </c>
      <c r="AB673" t="s">
        <v>135</v>
      </c>
      <c r="AC673" t="s">
        <v>63</v>
      </c>
      <c r="AD673" t="s">
        <v>63</v>
      </c>
      <c r="AE673" t="s">
        <v>134</v>
      </c>
      <c r="AF673" t="s">
        <v>63</v>
      </c>
      <c r="AG673" t="s">
        <v>81</v>
      </c>
      <c r="AH673" t="s">
        <v>133</v>
      </c>
      <c r="AK673" t="s">
        <v>137</v>
      </c>
      <c r="AL673" t="s">
        <v>63</v>
      </c>
      <c r="AN673" t="s">
        <v>751</v>
      </c>
      <c r="AO673" t="s">
        <v>1750</v>
      </c>
      <c r="AV673" t="s">
        <v>1765</v>
      </c>
      <c r="AW673" t="s">
        <v>1766</v>
      </c>
      <c r="AX673" t="s">
        <v>143</v>
      </c>
      <c r="AY673" t="s">
        <v>459</v>
      </c>
      <c r="AZ673" t="s">
        <v>66</v>
      </c>
      <c r="BA673" t="s">
        <v>1767</v>
      </c>
    </row>
    <row r="674" spans="1:53" hidden="1" x14ac:dyDescent="0.25">
      <c r="A674" t="s">
        <v>1746</v>
      </c>
      <c r="B674" t="s">
        <v>1747</v>
      </c>
      <c r="C674" t="s">
        <v>1748</v>
      </c>
      <c r="D674" t="s">
        <v>82</v>
      </c>
      <c r="E674" t="s">
        <v>60</v>
      </c>
      <c r="F674" t="s">
        <v>1749</v>
      </c>
      <c r="G674" t="s">
        <v>133</v>
      </c>
      <c r="I674" t="s">
        <v>63</v>
      </c>
      <c r="J674" t="s">
        <v>64</v>
      </c>
      <c r="L674" t="s">
        <v>65</v>
      </c>
      <c r="M674" t="s">
        <v>63</v>
      </c>
      <c r="N674" t="s">
        <v>80</v>
      </c>
      <c r="O674" t="s">
        <v>63</v>
      </c>
      <c r="R674" t="s">
        <v>83</v>
      </c>
      <c r="S674" t="s">
        <v>63</v>
      </c>
      <c r="T674" t="s">
        <v>84</v>
      </c>
      <c r="U674" t="s">
        <v>110</v>
      </c>
      <c r="V674" t="s">
        <v>80</v>
      </c>
      <c r="W674" t="s">
        <v>63</v>
      </c>
      <c r="X674" t="s">
        <v>80</v>
      </c>
      <c r="Z674" t="s">
        <v>66</v>
      </c>
      <c r="AA674" t="s">
        <v>134</v>
      </c>
      <c r="AB674" t="s">
        <v>135</v>
      </c>
      <c r="AC674" t="s">
        <v>63</v>
      </c>
      <c r="AD674" t="s">
        <v>63</v>
      </c>
      <c r="AE674" t="s">
        <v>134</v>
      </c>
      <c r="AF674" t="s">
        <v>63</v>
      </c>
      <c r="AG674" t="s">
        <v>81</v>
      </c>
      <c r="AH674" t="s">
        <v>133</v>
      </c>
      <c r="AK674" t="s">
        <v>137</v>
      </c>
      <c r="AL674" t="s">
        <v>63</v>
      </c>
      <c r="AN674" t="s">
        <v>751</v>
      </c>
      <c r="AO674" t="s">
        <v>1750</v>
      </c>
      <c r="AV674" t="s">
        <v>1768</v>
      </c>
      <c r="AW674" t="s">
        <v>874</v>
      </c>
      <c r="AX674" t="s">
        <v>143</v>
      </c>
      <c r="AY674" t="s">
        <v>459</v>
      </c>
      <c r="AZ674" t="s">
        <v>66</v>
      </c>
    </row>
    <row r="675" spans="1:53" hidden="1" x14ac:dyDescent="0.25">
      <c r="A675" t="s">
        <v>1746</v>
      </c>
      <c r="B675" t="s">
        <v>1747</v>
      </c>
      <c r="C675" t="s">
        <v>1748</v>
      </c>
      <c r="D675" t="s">
        <v>82</v>
      </c>
      <c r="E675" t="s">
        <v>60</v>
      </c>
      <c r="F675" t="s">
        <v>1749</v>
      </c>
      <c r="G675" t="s">
        <v>133</v>
      </c>
      <c r="I675" t="s">
        <v>63</v>
      </c>
      <c r="J675" t="s">
        <v>64</v>
      </c>
      <c r="L675" t="s">
        <v>65</v>
      </c>
      <c r="M675" t="s">
        <v>63</v>
      </c>
      <c r="N675" t="s">
        <v>80</v>
      </c>
      <c r="O675" t="s">
        <v>63</v>
      </c>
      <c r="R675" t="s">
        <v>83</v>
      </c>
      <c r="S675" t="s">
        <v>63</v>
      </c>
      <c r="T675" t="s">
        <v>84</v>
      </c>
      <c r="U675" t="s">
        <v>110</v>
      </c>
      <c r="V675" t="s">
        <v>80</v>
      </c>
      <c r="W675" t="s">
        <v>63</v>
      </c>
      <c r="X675" t="s">
        <v>80</v>
      </c>
      <c r="Z675" t="s">
        <v>66</v>
      </c>
      <c r="AA675" t="s">
        <v>134</v>
      </c>
      <c r="AB675" t="s">
        <v>135</v>
      </c>
      <c r="AC675" t="s">
        <v>63</v>
      </c>
      <c r="AD675" t="s">
        <v>63</v>
      </c>
      <c r="AE675" t="s">
        <v>134</v>
      </c>
      <c r="AF675" t="s">
        <v>63</v>
      </c>
      <c r="AG675" t="s">
        <v>81</v>
      </c>
      <c r="AH675" t="s">
        <v>133</v>
      </c>
      <c r="AK675" t="s">
        <v>137</v>
      </c>
      <c r="AL675" t="s">
        <v>63</v>
      </c>
      <c r="AN675" t="s">
        <v>751</v>
      </c>
      <c r="AO675" t="s">
        <v>1750</v>
      </c>
      <c r="AV675" t="s">
        <v>1769</v>
      </c>
      <c r="AW675" t="s">
        <v>1770</v>
      </c>
      <c r="AX675" t="s">
        <v>143</v>
      </c>
      <c r="AY675" t="s">
        <v>459</v>
      </c>
      <c r="AZ675" t="s">
        <v>66</v>
      </c>
    </row>
    <row r="676" spans="1:53" hidden="1" x14ac:dyDescent="0.25">
      <c r="A676" t="s">
        <v>1746</v>
      </c>
      <c r="B676" t="s">
        <v>1747</v>
      </c>
      <c r="C676" t="s">
        <v>1748</v>
      </c>
      <c r="D676" t="s">
        <v>82</v>
      </c>
      <c r="E676" t="s">
        <v>60</v>
      </c>
      <c r="F676" t="s">
        <v>1749</v>
      </c>
      <c r="G676" t="s">
        <v>133</v>
      </c>
      <c r="I676" t="s">
        <v>63</v>
      </c>
      <c r="J676" t="s">
        <v>64</v>
      </c>
      <c r="L676" t="s">
        <v>65</v>
      </c>
      <c r="M676" t="s">
        <v>63</v>
      </c>
      <c r="N676" t="s">
        <v>80</v>
      </c>
      <c r="O676" t="s">
        <v>63</v>
      </c>
      <c r="R676" t="s">
        <v>83</v>
      </c>
      <c r="S676" t="s">
        <v>63</v>
      </c>
      <c r="T676" t="s">
        <v>84</v>
      </c>
      <c r="U676" t="s">
        <v>110</v>
      </c>
      <c r="V676" t="s">
        <v>80</v>
      </c>
      <c r="W676" t="s">
        <v>63</v>
      </c>
      <c r="X676" t="s">
        <v>80</v>
      </c>
      <c r="Z676" t="s">
        <v>66</v>
      </c>
      <c r="AA676" t="s">
        <v>134</v>
      </c>
      <c r="AB676" t="s">
        <v>135</v>
      </c>
      <c r="AC676" t="s">
        <v>63</v>
      </c>
      <c r="AD676" t="s">
        <v>63</v>
      </c>
      <c r="AE676" t="s">
        <v>134</v>
      </c>
      <c r="AF676" t="s">
        <v>63</v>
      </c>
      <c r="AG676" t="s">
        <v>81</v>
      </c>
      <c r="AH676" t="s">
        <v>133</v>
      </c>
      <c r="AK676" t="s">
        <v>137</v>
      </c>
      <c r="AL676" t="s">
        <v>63</v>
      </c>
      <c r="AN676" t="s">
        <v>751</v>
      </c>
      <c r="AO676" t="s">
        <v>1750</v>
      </c>
      <c r="AV676" t="s">
        <v>464</v>
      </c>
      <c r="AW676" t="s">
        <v>169</v>
      </c>
      <c r="AX676" t="s">
        <v>143</v>
      </c>
      <c r="AY676" t="s">
        <v>459</v>
      </c>
      <c r="AZ676" t="s">
        <v>66</v>
      </c>
    </row>
    <row r="677" spans="1:53" hidden="1" x14ac:dyDescent="0.25">
      <c r="A677" t="s">
        <v>1771</v>
      </c>
      <c r="B677" t="s">
        <v>1772</v>
      </c>
      <c r="C677" t="s">
        <v>1773</v>
      </c>
      <c r="D677" t="s">
        <v>82</v>
      </c>
      <c r="E677" t="s">
        <v>60</v>
      </c>
      <c r="G677" t="s">
        <v>72</v>
      </c>
      <c r="I677" t="s">
        <v>63</v>
      </c>
      <c r="J677" t="s">
        <v>64</v>
      </c>
      <c r="L677" t="s">
        <v>73</v>
      </c>
    </row>
    <row r="678" spans="1:53" hidden="1" x14ac:dyDescent="0.25">
      <c r="A678" t="s">
        <v>1774</v>
      </c>
      <c r="B678" t="s">
        <v>1775</v>
      </c>
      <c r="C678" t="s">
        <v>1776</v>
      </c>
      <c r="D678" t="s">
        <v>82</v>
      </c>
      <c r="E678" t="s">
        <v>60</v>
      </c>
      <c r="G678" t="s">
        <v>78</v>
      </c>
      <c r="I678" t="s">
        <v>63</v>
      </c>
      <c r="J678" t="s">
        <v>64</v>
      </c>
      <c r="L678" t="s">
        <v>73</v>
      </c>
      <c r="M678" t="s">
        <v>63</v>
      </c>
      <c r="N678" t="s">
        <v>80</v>
      </c>
      <c r="O678" s="3" t="s">
        <v>63</v>
      </c>
      <c r="R678" t="s">
        <v>83</v>
      </c>
      <c r="S678" t="s">
        <v>63</v>
      </c>
      <c r="T678" t="s">
        <v>63</v>
      </c>
      <c r="U678" t="s">
        <v>63</v>
      </c>
      <c r="V678" t="s">
        <v>80</v>
      </c>
      <c r="W678" t="s">
        <v>63</v>
      </c>
      <c r="X678" t="s">
        <v>85</v>
      </c>
      <c r="Y678" t="s">
        <v>86</v>
      </c>
      <c r="Z678" t="s">
        <v>66</v>
      </c>
      <c r="AA678" t="s">
        <v>63</v>
      </c>
      <c r="AB678" t="s">
        <v>63</v>
      </c>
      <c r="AC678" t="s">
        <v>63</v>
      </c>
      <c r="AD678" t="s">
        <v>63</v>
      </c>
      <c r="AE678" t="s">
        <v>63</v>
      </c>
      <c r="AF678" t="s">
        <v>63</v>
      </c>
      <c r="AG678" t="s">
        <v>288</v>
      </c>
      <c r="AH678" t="s">
        <v>78</v>
      </c>
      <c r="AK678" t="s">
        <v>137</v>
      </c>
      <c r="AL678" t="s">
        <v>63</v>
      </c>
      <c r="AN678" t="s">
        <v>1777</v>
      </c>
      <c r="AO678" t="s">
        <v>1778</v>
      </c>
      <c r="AP678" t="s">
        <v>892</v>
      </c>
      <c r="AQ678" t="s">
        <v>89</v>
      </c>
      <c r="AR678" t="s">
        <v>793</v>
      </c>
      <c r="AS678" t="s">
        <v>103</v>
      </c>
      <c r="AT678" t="s">
        <v>63</v>
      </c>
      <c r="AU678" t="s">
        <v>1779</v>
      </c>
    </row>
    <row r="679" spans="1:53" hidden="1" x14ac:dyDescent="0.25">
      <c r="A679" t="s">
        <v>1774</v>
      </c>
      <c r="B679" t="s">
        <v>1775</v>
      </c>
      <c r="C679" t="s">
        <v>1776</v>
      </c>
      <c r="D679" t="s">
        <v>82</v>
      </c>
      <c r="E679" t="s">
        <v>60</v>
      </c>
      <c r="G679" t="s">
        <v>78</v>
      </c>
      <c r="I679" t="s">
        <v>63</v>
      </c>
      <c r="J679" t="s">
        <v>64</v>
      </c>
      <c r="L679" t="s">
        <v>73</v>
      </c>
      <c r="M679" t="s">
        <v>63</v>
      </c>
      <c r="N679" t="s">
        <v>80</v>
      </c>
      <c r="O679" s="3" t="s">
        <v>63</v>
      </c>
      <c r="R679" t="s">
        <v>83</v>
      </c>
      <c r="S679" t="s">
        <v>63</v>
      </c>
      <c r="T679" t="s">
        <v>63</v>
      </c>
      <c r="U679" t="s">
        <v>63</v>
      </c>
      <c r="V679" t="s">
        <v>80</v>
      </c>
      <c r="W679" t="s">
        <v>63</v>
      </c>
      <c r="X679" t="s">
        <v>85</v>
      </c>
      <c r="Y679" t="s">
        <v>86</v>
      </c>
      <c r="Z679" t="s">
        <v>66</v>
      </c>
      <c r="AA679" t="s">
        <v>63</v>
      </c>
      <c r="AB679" t="s">
        <v>63</v>
      </c>
      <c r="AC679" t="s">
        <v>63</v>
      </c>
      <c r="AD679" t="s">
        <v>63</v>
      </c>
      <c r="AE679" t="s">
        <v>63</v>
      </c>
      <c r="AF679" t="s">
        <v>63</v>
      </c>
      <c r="AG679" t="s">
        <v>288</v>
      </c>
      <c r="AH679" t="s">
        <v>78</v>
      </c>
      <c r="AK679" t="s">
        <v>137</v>
      </c>
      <c r="AL679" t="s">
        <v>63</v>
      </c>
      <c r="AN679" t="s">
        <v>1777</v>
      </c>
      <c r="AO679" t="s">
        <v>1778</v>
      </c>
      <c r="AP679" t="s">
        <v>892</v>
      </c>
      <c r="AQ679" t="s">
        <v>89</v>
      </c>
      <c r="AR679" t="s">
        <v>793</v>
      </c>
      <c r="AS679" t="s">
        <v>103</v>
      </c>
      <c r="AT679" t="s">
        <v>63</v>
      </c>
      <c r="AU679" t="s">
        <v>1779</v>
      </c>
    </row>
    <row r="680" spans="1:53" hidden="1" x14ac:dyDescent="0.25">
      <c r="A680" t="s">
        <v>1774</v>
      </c>
      <c r="B680" t="s">
        <v>1775</v>
      </c>
      <c r="C680" t="s">
        <v>1776</v>
      </c>
      <c r="D680" t="s">
        <v>82</v>
      </c>
      <c r="E680" t="s">
        <v>60</v>
      </c>
      <c r="G680" t="s">
        <v>78</v>
      </c>
      <c r="I680" t="s">
        <v>63</v>
      </c>
      <c r="J680" t="s">
        <v>64</v>
      </c>
      <c r="L680" t="s">
        <v>73</v>
      </c>
      <c r="M680" t="s">
        <v>63</v>
      </c>
      <c r="N680" t="s">
        <v>80</v>
      </c>
      <c r="O680" s="3" t="s">
        <v>63</v>
      </c>
      <c r="R680" t="s">
        <v>83</v>
      </c>
      <c r="S680" t="s">
        <v>63</v>
      </c>
      <c r="T680" t="s">
        <v>63</v>
      </c>
      <c r="U680" t="s">
        <v>63</v>
      </c>
      <c r="V680" t="s">
        <v>80</v>
      </c>
      <c r="W680" t="s">
        <v>63</v>
      </c>
      <c r="X680" t="s">
        <v>85</v>
      </c>
      <c r="Y680" t="s">
        <v>86</v>
      </c>
      <c r="Z680" t="s">
        <v>66</v>
      </c>
      <c r="AA680" t="s">
        <v>63</v>
      </c>
      <c r="AB680" t="s">
        <v>63</v>
      </c>
      <c r="AC680" t="s">
        <v>63</v>
      </c>
      <c r="AD680" t="s">
        <v>63</v>
      </c>
      <c r="AE680" t="s">
        <v>63</v>
      </c>
      <c r="AF680" t="s">
        <v>63</v>
      </c>
      <c r="AG680" t="s">
        <v>288</v>
      </c>
      <c r="AH680" t="s">
        <v>78</v>
      </c>
      <c r="AK680" t="s">
        <v>137</v>
      </c>
      <c r="AL680" t="s">
        <v>63</v>
      </c>
      <c r="AN680" t="s">
        <v>1777</v>
      </c>
      <c r="AO680" t="s">
        <v>1778</v>
      </c>
      <c r="AP680" t="s">
        <v>383</v>
      </c>
      <c r="AQ680" t="s">
        <v>89</v>
      </c>
      <c r="AR680" t="s">
        <v>97</v>
      </c>
      <c r="AS680" t="s">
        <v>192</v>
      </c>
      <c r="AT680" t="s">
        <v>63</v>
      </c>
      <c r="AU680" t="s">
        <v>1780</v>
      </c>
    </row>
    <row r="681" spans="1:53" hidden="1" x14ac:dyDescent="0.25">
      <c r="A681" t="s">
        <v>1774</v>
      </c>
      <c r="B681" t="s">
        <v>1775</v>
      </c>
      <c r="C681" t="s">
        <v>1776</v>
      </c>
      <c r="D681" t="s">
        <v>82</v>
      </c>
      <c r="E681" t="s">
        <v>60</v>
      </c>
      <c r="G681" t="s">
        <v>78</v>
      </c>
      <c r="I681" t="s">
        <v>63</v>
      </c>
      <c r="J681" t="s">
        <v>64</v>
      </c>
      <c r="L681" t="s">
        <v>73</v>
      </c>
      <c r="M681" t="s">
        <v>63</v>
      </c>
      <c r="N681" t="s">
        <v>80</v>
      </c>
      <c r="O681" s="3" t="s">
        <v>63</v>
      </c>
      <c r="R681" t="s">
        <v>83</v>
      </c>
      <c r="S681" t="s">
        <v>63</v>
      </c>
      <c r="T681" t="s">
        <v>63</v>
      </c>
      <c r="U681" t="s">
        <v>63</v>
      </c>
      <c r="V681" t="s">
        <v>80</v>
      </c>
      <c r="W681" t="s">
        <v>63</v>
      </c>
      <c r="X681" t="s">
        <v>85</v>
      </c>
      <c r="Y681" t="s">
        <v>86</v>
      </c>
      <c r="Z681" t="s">
        <v>66</v>
      </c>
      <c r="AA681" t="s">
        <v>63</v>
      </c>
      <c r="AB681" t="s">
        <v>63</v>
      </c>
      <c r="AC681" t="s">
        <v>63</v>
      </c>
      <c r="AD681" t="s">
        <v>63</v>
      </c>
      <c r="AE681" t="s">
        <v>63</v>
      </c>
      <c r="AF681" t="s">
        <v>63</v>
      </c>
      <c r="AG681" t="s">
        <v>288</v>
      </c>
      <c r="AH681" t="s">
        <v>78</v>
      </c>
      <c r="AK681" t="s">
        <v>137</v>
      </c>
      <c r="AL681" t="s">
        <v>63</v>
      </c>
      <c r="AN681" t="s">
        <v>1777</v>
      </c>
      <c r="AO681" t="s">
        <v>1778</v>
      </c>
      <c r="AP681" t="s">
        <v>792</v>
      </c>
      <c r="AQ681" t="s">
        <v>89</v>
      </c>
      <c r="AR681" t="s">
        <v>793</v>
      </c>
      <c r="AS681" t="s">
        <v>192</v>
      </c>
      <c r="AT681" t="s">
        <v>63</v>
      </c>
      <c r="AU681" t="s">
        <v>1779</v>
      </c>
    </row>
    <row r="682" spans="1:53" hidden="1" x14ac:dyDescent="0.25">
      <c r="A682" t="s">
        <v>1781</v>
      </c>
      <c r="B682" t="s">
        <v>1782</v>
      </c>
      <c r="C682" t="s">
        <v>1783</v>
      </c>
      <c r="D682" t="s">
        <v>82</v>
      </c>
      <c r="E682" t="s">
        <v>60</v>
      </c>
      <c r="G682" t="s">
        <v>1168</v>
      </c>
      <c r="I682" t="s">
        <v>63</v>
      </c>
      <c r="J682" t="s">
        <v>64</v>
      </c>
      <c r="L682" t="s">
        <v>73</v>
      </c>
      <c r="M682" t="s">
        <v>63</v>
      </c>
      <c r="N682" t="s">
        <v>66</v>
      </c>
      <c r="O682" t="s">
        <v>66</v>
      </c>
      <c r="P682" t="s">
        <v>15</v>
      </c>
      <c r="Q682" t="s">
        <v>1784</v>
      </c>
    </row>
    <row r="683" spans="1:53" hidden="1" x14ac:dyDescent="0.25">
      <c r="A683" t="s">
        <v>1785</v>
      </c>
      <c r="B683" t="s">
        <v>1786</v>
      </c>
      <c r="C683" t="s">
        <v>1787</v>
      </c>
      <c r="D683" t="s">
        <v>82</v>
      </c>
      <c r="E683" t="s">
        <v>60</v>
      </c>
      <c r="G683" t="s">
        <v>72</v>
      </c>
      <c r="I683" t="s">
        <v>63</v>
      </c>
      <c r="J683" t="s">
        <v>64</v>
      </c>
      <c r="L683" t="s">
        <v>65</v>
      </c>
    </row>
    <row r="684" spans="1:53" hidden="1" x14ac:dyDescent="0.25">
      <c r="A684" t="s">
        <v>1788</v>
      </c>
      <c r="B684" t="s">
        <v>1789</v>
      </c>
      <c r="C684" t="s">
        <v>1790</v>
      </c>
      <c r="D684" t="s">
        <v>82</v>
      </c>
      <c r="E684" t="s">
        <v>60</v>
      </c>
      <c r="G684" t="s">
        <v>133</v>
      </c>
      <c r="I684" t="s">
        <v>63</v>
      </c>
      <c r="J684" t="s">
        <v>64</v>
      </c>
      <c r="L684" t="s">
        <v>65</v>
      </c>
      <c r="M684" t="s">
        <v>63</v>
      </c>
      <c r="N684" t="s">
        <v>79</v>
      </c>
      <c r="O684" t="s">
        <v>63</v>
      </c>
      <c r="R684" t="s">
        <v>83</v>
      </c>
      <c r="S684" t="s">
        <v>63</v>
      </c>
      <c r="T684" t="s">
        <v>63</v>
      </c>
      <c r="U684" t="s">
        <v>63</v>
      </c>
      <c r="V684" t="s">
        <v>80</v>
      </c>
      <c r="W684" t="s">
        <v>63</v>
      </c>
      <c r="X684" t="s">
        <v>80</v>
      </c>
      <c r="Z684" t="s">
        <v>66</v>
      </c>
      <c r="AA684" t="s">
        <v>134</v>
      </c>
      <c r="AB684" t="s">
        <v>135</v>
      </c>
      <c r="AC684" t="s">
        <v>63</v>
      </c>
      <c r="AD684" t="s">
        <v>63</v>
      </c>
      <c r="AE684" t="s">
        <v>134</v>
      </c>
      <c r="AF684" t="s">
        <v>63</v>
      </c>
      <c r="AG684" t="s">
        <v>288</v>
      </c>
      <c r="AH684" t="s">
        <v>133</v>
      </c>
      <c r="AL684" t="s">
        <v>63</v>
      </c>
      <c r="AM684" t="s">
        <v>138</v>
      </c>
      <c r="AN684" t="s">
        <v>1791</v>
      </c>
      <c r="AO684" t="s">
        <v>1792</v>
      </c>
      <c r="AV684" t="s">
        <v>1793</v>
      </c>
      <c r="AW684" t="s">
        <v>154</v>
      </c>
      <c r="AX684" t="s">
        <v>143</v>
      </c>
      <c r="AY684" t="s">
        <v>1207</v>
      </c>
      <c r="AZ684" t="s">
        <v>66</v>
      </c>
    </row>
    <row r="685" spans="1:53" hidden="1" x14ac:dyDescent="0.25">
      <c r="A685" t="s">
        <v>1788</v>
      </c>
      <c r="B685" t="s">
        <v>1789</v>
      </c>
      <c r="C685" t="s">
        <v>1790</v>
      </c>
      <c r="D685" t="s">
        <v>82</v>
      </c>
      <c r="E685" t="s">
        <v>60</v>
      </c>
      <c r="G685" t="s">
        <v>133</v>
      </c>
      <c r="I685" t="s">
        <v>63</v>
      </c>
      <c r="J685" t="s">
        <v>64</v>
      </c>
      <c r="L685" t="s">
        <v>65</v>
      </c>
      <c r="M685" t="s">
        <v>63</v>
      </c>
      <c r="N685" t="s">
        <v>79</v>
      </c>
      <c r="O685" t="s">
        <v>63</v>
      </c>
      <c r="R685" t="s">
        <v>83</v>
      </c>
      <c r="S685" t="s">
        <v>63</v>
      </c>
      <c r="T685" t="s">
        <v>63</v>
      </c>
      <c r="U685" t="s">
        <v>63</v>
      </c>
      <c r="V685" t="s">
        <v>80</v>
      </c>
      <c r="W685" t="s">
        <v>63</v>
      </c>
      <c r="X685" t="s">
        <v>80</v>
      </c>
      <c r="Z685" t="s">
        <v>66</v>
      </c>
      <c r="AA685" t="s">
        <v>134</v>
      </c>
      <c r="AB685" t="s">
        <v>135</v>
      </c>
      <c r="AC685" t="s">
        <v>63</v>
      </c>
      <c r="AD685" t="s">
        <v>63</v>
      </c>
      <c r="AE685" t="s">
        <v>134</v>
      </c>
      <c r="AF685" t="s">
        <v>63</v>
      </c>
      <c r="AG685" t="s">
        <v>288</v>
      </c>
      <c r="AH685" t="s">
        <v>133</v>
      </c>
      <c r="AL685" t="s">
        <v>63</v>
      </c>
      <c r="AM685" t="s">
        <v>138</v>
      </c>
      <c r="AN685" t="s">
        <v>1791</v>
      </c>
      <c r="AO685" t="s">
        <v>1792</v>
      </c>
      <c r="AV685" t="s">
        <v>1794</v>
      </c>
      <c r="AW685" t="s">
        <v>154</v>
      </c>
      <c r="AX685" t="s">
        <v>143</v>
      </c>
      <c r="AY685" t="s">
        <v>1138</v>
      </c>
      <c r="AZ685" t="s">
        <v>66</v>
      </c>
    </row>
    <row r="686" spans="1:53" hidden="1" x14ac:dyDescent="0.25">
      <c r="A686" t="s">
        <v>1788</v>
      </c>
      <c r="B686" t="s">
        <v>1789</v>
      </c>
      <c r="C686" t="s">
        <v>1790</v>
      </c>
      <c r="D686" t="s">
        <v>82</v>
      </c>
      <c r="E686" t="s">
        <v>60</v>
      </c>
      <c r="G686" t="s">
        <v>133</v>
      </c>
      <c r="I686" t="s">
        <v>63</v>
      </c>
      <c r="J686" t="s">
        <v>64</v>
      </c>
      <c r="L686" t="s">
        <v>65</v>
      </c>
      <c r="M686" t="s">
        <v>63</v>
      </c>
      <c r="N686" t="s">
        <v>79</v>
      </c>
      <c r="O686" t="s">
        <v>63</v>
      </c>
      <c r="R686" t="s">
        <v>83</v>
      </c>
      <c r="S686" t="s">
        <v>63</v>
      </c>
      <c r="T686" t="s">
        <v>63</v>
      </c>
      <c r="U686" t="s">
        <v>63</v>
      </c>
      <c r="V686" t="s">
        <v>80</v>
      </c>
      <c r="W686" t="s">
        <v>63</v>
      </c>
      <c r="X686" t="s">
        <v>80</v>
      </c>
      <c r="Z686" t="s">
        <v>66</v>
      </c>
      <c r="AA686" t="s">
        <v>134</v>
      </c>
      <c r="AB686" t="s">
        <v>135</v>
      </c>
      <c r="AC686" t="s">
        <v>63</v>
      </c>
      <c r="AD686" t="s">
        <v>63</v>
      </c>
      <c r="AE686" t="s">
        <v>134</v>
      </c>
      <c r="AF686" t="s">
        <v>63</v>
      </c>
      <c r="AG686" t="s">
        <v>288</v>
      </c>
      <c r="AH686" t="s">
        <v>133</v>
      </c>
      <c r="AL686" t="s">
        <v>63</v>
      </c>
      <c r="AM686" t="s">
        <v>138</v>
      </c>
      <c r="AN686" t="s">
        <v>1791</v>
      </c>
      <c r="AO686" t="s">
        <v>1792</v>
      </c>
      <c r="AV686" t="s">
        <v>1795</v>
      </c>
      <c r="AW686" t="s">
        <v>154</v>
      </c>
      <c r="AX686" t="s">
        <v>143</v>
      </c>
      <c r="AY686" t="s">
        <v>1215</v>
      </c>
      <c r="AZ686" t="s">
        <v>66</v>
      </c>
    </row>
    <row r="687" spans="1:53" hidden="1" x14ac:dyDescent="0.25">
      <c r="A687" t="s">
        <v>1788</v>
      </c>
      <c r="B687" t="s">
        <v>1789</v>
      </c>
      <c r="C687" t="s">
        <v>1790</v>
      </c>
      <c r="D687" t="s">
        <v>82</v>
      </c>
      <c r="E687" t="s">
        <v>60</v>
      </c>
      <c r="G687" t="s">
        <v>133</v>
      </c>
      <c r="I687" t="s">
        <v>63</v>
      </c>
      <c r="J687" t="s">
        <v>64</v>
      </c>
      <c r="L687" t="s">
        <v>65</v>
      </c>
      <c r="M687" t="s">
        <v>63</v>
      </c>
      <c r="N687" t="s">
        <v>79</v>
      </c>
      <c r="O687" t="s">
        <v>63</v>
      </c>
      <c r="R687" t="s">
        <v>83</v>
      </c>
      <c r="S687" t="s">
        <v>63</v>
      </c>
      <c r="T687" t="s">
        <v>63</v>
      </c>
      <c r="U687" t="s">
        <v>63</v>
      </c>
      <c r="V687" t="s">
        <v>80</v>
      </c>
      <c r="W687" t="s">
        <v>63</v>
      </c>
      <c r="X687" t="s">
        <v>80</v>
      </c>
      <c r="Z687" t="s">
        <v>66</v>
      </c>
      <c r="AA687" t="s">
        <v>134</v>
      </c>
      <c r="AB687" t="s">
        <v>135</v>
      </c>
      <c r="AC687" t="s">
        <v>63</v>
      </c>
      <c r="AD687" t="s">
        <v>63</v>
      </c>
      <c r="AE687" t="s">
        <v>134</v>
      </c>
      <c r="AF687" t="s">
        <v>63</v>
      </c>
      <c r="AG687" t="s">
        <v>288</v>
      </c>
      <c r="AH687" t="s">
        <v>133</v>
      </c>
      <c r="AL687" t="s">
        <v>63</v>
      </c>
      <c r="AM687" t="s">
        <v>138</v>
      </c>
      <c r="AN687" t="s">
        <v>1791</v>
      </c>
      <c r="AO687" t="s">
        <v>1792</v>
      </c>
      <c r="AV687" t="s">
        <v>1796</v>
      </c>
      <c r="AW687" t="s">
        <v>154</v>
      </c>
      <c r="AX687" t="s">
        <v>143</v>
      </c>
      <c r="AY687" t="s">
        <v>402</v>
      </c>
      <c r="AZ687" t="s">
        <v>66</v>
      </c>
    </row>
    <row r="688" spans="1:53" hidden="1" x14ac:dyDescent="0.25">
      <c r="A688" t="s">
        <v>1788</v>
      </c>
      <c r="B688" t="s">
        <v>1789</v>
      </c>
      <c r="C688" t="s">
        <v>1790</v>
      </c>
      <c r="D688" t="s">
        <v>82</v>
      </c>
      <c r="E688" t="s">
        <v>60</v>
      </c>
      <c r="G688" t="s">
        <v>133</v>
      </c>
      <c r="I688" t="s">
        <v>63</v>
      </c>
      <c r="J688" t="s">
        <v>64</v>
      </c>
      <c r="L688" t="s">
        <v>65</v>
      </c>
      <c r="M688" t="s">
        <v>63</v>
      </c>
      <c r="N688" t="s">
        <v>79</v>
      </c>
      <c r="O688" t="s">
        <v>63</v>
      </c>
      <c r="R688" t="s">
        <v>83</v>
      </c>
      <c r="S688" t="s">
        <v>63</v>
      </c>
      <c r="T688" t="s">
        <v>63</v>
      </c>
      <c r="U688" t="s">
        <v>63</v>
      </c>
      <c r="V688" t="s">
        <v>80</v>
      </c>
      <c r="W688" t="s">
        <v>63</v>
      </c>
      <c r="X688" t="s">
        <v>80</v>
      </c>
      <c r="Z688" t="s">
        <v>66</v>
      </c>
      <c r="AA688" t="s">
        <v>134</v>
      </c>
      <c r="AB688" t="s">
        <v>135</v>
      </c>
      <c r="AC688" t="s">
        <v>63</v>
      </c>
      <c r="AD688" t="s">
        <v>63</v>
      </c>
      <c r="AE688" t="s">
        <v>134</v>
      </c>
      <c r="AF688" t="s">
        <v>63</v>
      </c>
      <c r="AG688" t="s">
        <v>288</v>
      </c>
      <c r="AH688" t="s">
        <v>133</v>
      </c>
      <c r="AL688" t="s">
        <v>63</v>
      </c>
      <c r="AM688" t="s">
        <v>138</v>
      </c>
      <c r="AN688" t="s">
        <v>1791</v>
      </c>
      <c r="AO688" t="s">
        <v>1792</v>
      </c>
      <c r="AV688" t="s">
        <v>1797</v>
      </c>
      <c r="AW688" t="s">
        <v>154</v>
      </c>
      <c r="AX688" t="s">
        <v>143</v>
      </c>
      <c r="AY688" t="s">
        <v>473</v>
      </c>
      <c r="AZ688" t="s">
        <v>66</v>
      </c>
    </row>
    <row r="689" spans="1:53" hidden="1" x14ac:dyDescent="0.25">
      <c r="A689" t="s">
        <v>1798</v>
      </c>
      <c r="B689" t="s">
        <v>1799</v>
      </c>
      <c r="C689" t="s">
        <v>1800</v>
      </c>
      <c r="D689" t="s">
        <v>82</v>
      </c>
      <c r="E689" t="s">
        <v>60</v>
      </c>
      <c r="G689" t="s">
        <v>72</v>
      </c>
      <c r="I689" t="s">
        <v>63</v>
      </c>
      <c r="J689" t="s">
        <v>64</v>
      </c>
      <c r="L689" t="s">
        <v>65</v>
      </c>
    </row>
    <row r="690" spans="1:53" hidden="1" x14ac:dyDescent="0.25">
      <c r="A690" t="s">
        <v>1801</v>
      </c>
      <c r="B690" t="s">
        <v>1802</v>
      </c>
      <c r="C690" t="s">
        <v>1803</v>
      </c>
      <c r="D690" t="s">
        <v>82</v>
      </c>
      <c r="E690" t="s">
        <v>60</v>
      </c>
      <c r="G690" t="s">
        <v>78</v>
      </c>
      <c r="I690" t="s">
        <v>63</v>
      </c>
      <c r="J690" t="s">
        <v>64</v>
      </c>
      <c r="L690" t="s">
        <v>73</v>
      </c>
      <c r="M690" t="s">
        <v>63</v>
      </c>
      <c r="N690" t="s">
        <v>80</v>
      </c>
      <c r="O690" t="s">
        <v>80</v>
      </c>
      <c r="R690" t="s">
        <v>83</v>
      </c>
      <c r="S690" t="s">
        <v>63</v>
      </c>
      <c r="T690" t="s">
        <v>84</v>
      </c>
      <c r="U690" t="s">
        <v>110</v>
      </c>
      <c r="V690" t="s">
        <v>110</v>
      </c>
      <c r="W690" t="s">
        <v>63</v>
      </c>
      <c r="X690" t="s">
        <v>110</v>
      </c>
      <c r="Z690" t="s">
        <v>66</v>
      </c>
      <c r="AA690" t="s">
        <v>63</v>
      </c>
      <c r="AB690" t="s">
        <v>66</v>
      </c>
      <c r="AC690" t="s">
        <v>66</v>
      </c>
      <c r="AD690" t="s">
        <v>63</v>
      </c>
      <c r="AE690" t="s">
        <v>63</v>
      </c>
      <c r="AF690" t="s">
        <v>63</v>
      </c>
      <c r="AG690" t="s">
        <v>122</v>
      </c>
      <c r="AH690" t="s">
        <v>118</v>
      </c>
      <c r="AK690" t="s">
        <v>137</v>
      </c>
      <c r="AL690" t="s">
        <v>63</v>
      </c>
      <c r="AN690" t="s">
        <v>988</v>
      </c>
      <c r="AO690" t="s">
        <v>1804</v>
      </c>
      <c r="AP690" t="s">
        <v>1805</v>
      </c>
      <c r="AQ690" t="s">
        <v>89</v>
      </c>
      <c r="AR690" t="s">
        <v>262</v>
      </c>
      <c r="AS690" t="s">
        <v>97</v>
      </c>
      <c r="AT690" t="s">
        <v>63</v>
      </c>
      <c r="AU690" t="s">
        <v>1806</v>
      </c>
    </row>
    <row r="691" spans="1:53" hidden="1" x14ac:dyDescent="0.25">
      <c r="A691" t="s">
        <v>1807</v>
      </c>
      <c r="B691" t="s">
        <v>1808</v>
      </c>
      <c r="C691" t="s">
        <v>1809</v>
      </c>
      <c r="D691" t="s">
        <v>82</v>
      </c>
      <c r="E691" t="s">
        <v>60</v>
      </c>
      <c r="G691" t="s">
        <v>72</v>
      </c>
      <c r="I691" t="s">
        <v>63</v>
      </c>
      <c r="J691" t="s">
        <v>64</v>
      </c>
      <c r="L691" t="s">
        <v>73</v>
      </c>
    </row>
    <row r="692" spans="1:53" hidden="1" x14ac:dyDescent="0.25">
      <c r="A692" t="s">
        <v>1810</v>
      </c>
      <c r="B692" t="s">
        <v>1811</v>
      </c>
      <c r="C692" t="s">
        <v>1812</v>
      </c>
      <c r="D692" t="s">
        <v>82</v>
      </c>
      <c r="E692" t="s">
        <v>60</v>
      </c>
      <c r="G692" t="s">
        <v>118</v>
      </c>
      <c r="I692" t="s">
        <v>63</v>
      </c>
      <c r="J692" t="s">
        <v>64</v>
      </c>
      <c r="L692" t="s">
        <v>73</v>
      </c>
      <c r="M692" t="s">
        <v>63</v>
      </c>
      <c r="N692" t="s">
        <v>80</v>
      </c>
      <c r="O692" t="s">
        <v>80</v>
      </c>
      <c r="R692" t="s">
        <v>83</v>
      </c>
      <c r="S692" t="s">
        <v>63</v>
      </c>
      <c r="T692" t="s">
        <v>63</v>
      </c>
      <c r="U692" t="s">
        <v>110</v>
      </c>
      <c r="V692" t="s">
        <v>80</v>
      </c>
      <c r="W692" t="s">
        <v>63</v>
      </c>
      <c r="X692" t="s">
        <v>110</v>
      </c>
      <c r="Z692" t="s">
        <v>66</v>
      </c>
      <c r="AA692" t="s">
        <v>63</v>
      </c>
      <c r="AB692" t="s">
        <v>66</v>
      </c>
      <c r="AC692" t="s">
        <v>66</v>
      </c>
      <c r="AD692" t="s">
        <v>110</v>
      </c>
      <c r="AE692" t="s">
        <v>63</v>
      </c>
      <c r="AF692" t="s">
        <v>63</v>
      </c>
      <c r="AG692" t="s">
        <v>122</v>
      </c>
      <c r="AH692" t="s">
        <v>118</v>
      </c>
      <c r="AK692" t="s">
        <v>137</v>
      </c>
      <c r="AL692" t="s">
        <v>63</v>
      </c>
      <c r="AM692" t="s">
        <v>138</v>
      </c>
      <c r="AN692" t="s">
        <v>1813</v>
      </c>
      <c r="AO692" t="s">
        <v>1814</v>
      </c>
      <c r="AP692" t="s">
        <v>1815</v>
      </c>
      <c r="AQ692" t="s">
        <v>759</v>
      </c>
      <c r="AR692" t="s">
        <v>1020</v>
      </c>
      <c r="AS692" t="s">
        <v>103</v>
      </c>
      <c r="AT692" t="s">
        <v>63</v>
      </c>
      <c r="AU692" t="s">
        <v>1816</v>
      </c>
    </row>
    <row r="693" spans="1:53" hidden="1" x14ac:dyDescent="0.25">
      <c r="A693" t="s">
        <v>1817</v>
      </c>
      <c r="B693" t="s">
        <v>1818</v>
      </c>
      <c r="C693" t="s">
        <v>1819</v>
      </c>
      <c r="D693" t="s">
        <v>254</v>
      </c>
      <c r="E693" t="s">
        <v>60</v>
      </c>
      <c r="G693" t="s">
        <v>133</v>
      </c>
      <c r="I693" t="s">
        <v>63</v>
      </c>
      <c r="J693" t="s">
        <v>64</v>
      </c>
      <c r="L693" t="s">
        <v>65</v>
      </c>
      <c r="M693" t="s">
        <v>63</v>
      </c>
      <c r="N693" t="s">
        <v>80</v>
      </c>
      <c r="O693" t="s">
        <v>63</v>
      </c>
      <c r="S693" t="s">
        <v>63</v>
      </c>
      <c r="T693" t="s">
        <v>63</v>
      </c>
      <c r="U693" t="s">
        <v>63</v>
      </c>
      <c r="V693" t="s">
        <v>80</v>
      </c>
      <c r="W693" t="s">
        <v>80</v>
      </c>
      <c r="X693" t="s">
        <v>85</v>
      </c>
      <c r="Y693" t="s">
        <v>1820</v>
      </c>
      <c r="Z693" t="s">
        <v>66</v>
      </c>
      <c r="AA693" t="s">
        <v>134</v>
      </c>
      <c r="AB693" t="s">
        <v>135</v>
      </c>
      <c r="AC693" t="s">
        <v>63</v>
      </c>
      <c r="AD693" t="s">
        <v>110</v>
      </c>
      <c r="AE693" t="s">
        <v>134</v>
      </c>
      <c r="AF693" t="s">
        <v>63</v>
      </c>
      <c r="AG693" t="s">
        <v>81</v>
      </c>
      <c r="AH693" t="s">
        <v>133</v>
      </c>
      <c r="AK693" t="s">
        <v>137</v>
      </c>
      <c r="AL693" t="s">
        <v>63</v>
      </c>
      <c r="AM693" t="s">
        <v>255</v>
      </c>
      <c r="AN693" t="s">
        <v>751</v>
      </c>
      <c r="AO693" t="s">
        <v>1821</v>
      </c>
      <c r="AP693" t="s">
        <v>1822</v>
      </c>
      <c r="AQ693" t="s">
        <v>324</v>
      </c>
      <c r="AR693" t="s">
        <v>102</v>
      </c>
      <c r="AS693" t="s">
        <v>194</v>
      </c>
      <c r="AT693" t="s">
        <v>66</v>
      </c>
    </row>
    <row r="694" spans="1:53" hidden="1" x14ac:dyDescent="0.25">
      <c r="A694" t="s">
        <v>1817</v>
      </c>
      <c r="B694" t="s">
        <v>1818</v>
      </c>
      <c r="C694" t="s">
        <v>1819</v>
      </c>
      <c r="D694" t="s">
        <v>254</v>
      </c>
      <c r="E694" t="s">
        <v>60</v>
      </c>
      <c r="G694" t="s">
        <v>133</v>
      </c>
      <c r="I694" t="s">
        <v>63</v>
      </c>
      <c r="J694" t="s">
        <v>64</v>
      </c>
      <c r="L694" t="s">
        <v>65</v>
      </c>
      <c r="M694" t="s">
        <v>63</v>
      </c>
      <c r="N694" t="s">
        <v>80</v>
      </c>
      <c r="O694" t="s">
        <v>63</v>
      </c>
      <c r="S694" t="s">
        <v>63</v>
      </c>
      <c r="T694" t="s">
        <v>63</v>
      </c>
      <c r="U694" t="s">
        <v>63</v>
      </c>
      <c r="V694" t="s">
        <v>80</v>
      </c>
      <c r="W694" t="s">
        <v>80</v>
      </c>
      <c r="X694" t="s">
        <v>85</v>
      </c>
      <c r="Y694" t="s">
        <v>1820</v>
      </c>
      <c r="Z694" t="s">
        <v>66</v>
      </c>
      <c r="AA694" t="s">
        <v>134</v>
      </c>
      <c r="AB694" t="s">
        <v>135</v>
      </c>
      <c r="AC694" t="s">
        <v>63</v>
      </c>
      <c r="AD694" t="s">
        <v>110</v>
      </c>
      <c r="AE694" t="s">
        <v>134</v>
      </c>
      <c r="AF694" t="s">
        <v>63</v>
      </c>
      <c r="AG694" t="s">
        <v>81</v>
      </c>
      <c r="AH694" t="s">
        <v>133</v>
      </c>
      <c r="AK694" t="s">
        <v>137</v>
      </c>
      <c r="AL694" t="s">
        <v>63</v>
      </c>
      <c r="AM694" t="s">
        <v>255</v>
      </c>
      <c r="AN694" t="s">
        <v>751</v>
      </c>
      <c r="AO694" t="s">
        <v>1821</v>
      </c>
      <c r="AP694" t="s">
        <v>1823</v>
      </c>
      <c r="AQ694" t="s">
        <v>324</v>
      </c>
      <c r="AR694" t="s">
        <v>102</v>
      </c>
      <c r="AS694" t="s">
        <v>192</v>
      </c>
      <c r="AT694" t="s">
        <v>66</v>
      </c>
    </row>
    <row r="695" spans="1:53" hidden="1" x14ac:dyDescent="0.25">
      <c r="A695" t="s">
        <v>1817</v>
      </c>
      <c r="B695" t="s">
        <v>1818</v>
      </c>
      <c r="C695" t="s">
        <v>1819</v>
      </c>
      <c r="D695" t="s">
        <v>254</v>
      </c>
      <c r="E695" t="s">
        <v>60</v>
      </c>
      <c r="G695" t="s">
        <v>133</v>
      </c>
      <c r="I695" t="s">
        <v>63</v>
      </c>
      <c r="J695" t="s">
        <v>64</v>
      </c>
      <c r="L695" t="s">
        <v>65</v>
      </c>
      <c r="M695" t="s">
        <v>63</v>
      </c>
      <c r="N695" t="s">
        <v>80</v>
      </c>
      <c r="O695" t="s">
        <v>63</v>
      </c>
      <c r="S695" t="s">
        <v>63</v>
      </c>
      <c r="T695" t="s">
        <v>63</v>
      </c>
      <c r="U695" t="s">
        <v>63</v>
      </c>
      <c r="V695" t="s">
        <v>80</v>
      </c>
      <c r="W695" t="s">
        <v>80</v>
      </c>
      <c r="X695" t="s">
        <v>85</v>
      </c>
      <c r="Y695" t="s">
        <v>1820</v>
      </c>
      <c r="Z695" t="s">
        <v>66</v>
      </c>
      <c r="AA695" t="s">
        <v>134</v>
      </c>
      <c r="AB695" t="s">
        <v>135</v>
      </c>
      <c r="AC695" t="s">
        <v>63</v>
      </c>
      <c r="AD695" t="s">
        <v>110</v>
      </c>
      <c r="AE695" t="s">
        <v>134</v>
      </c>
      <c r="AF695" t="s">
        <v>63</v>
      </c>
      <c r="AG695" t="s">
        <v>81</v>
      </c>
      <c r="AH695" t="s">
        <v>133</v>
      </c>
      <c r="AK695" t="s">
        <v>137</v>
      </c>
      <c r="AL695" t="s">
        <v>63</v>
      </c>
      <c r="AM695" t="s">
        <v>255</v>
      </c>
      <c r="AN695" t="s">
        <v>751</v>
      </c>
      <c r="AO695" t="s">
        <v>1821</v>
      </c>
      <c r="AP695" t="s">
        <v>1824</v>
      </c>
      <c r="AQ695" t="s">
        <v>324</v>
      </c>
      <c r="AR695" t="s">
        <v>102</v>
      </c>
      <c r="AS695" t="s">
        <v>648</v>
      </c>
      <c r="AT695" t="s">
        <v>66</v>
      </c>
    </row>
    <row r="696" spans="1:53" hidden="1" x14ac:dyDescent="0.25">
      <c r="A696" t="s">
        <v>1817</v>
      </c>
      <c r="B696" t="s">
        <v>1818</v>
      </c>
      <c r="C696" t="s">
        <v>1819</v>
      </c>
      <c r="D696" t="s">
        <v>254</v>
      </c>
      <c r="E696" t="s">
        <v>60</v>
      </c>
      <c r="G696" t="s">
        <v>133</v>
      </c>
      <c r="I696" t="s">
        <v>63</v>
      </c>
      <c r="J696" t="s">
        <v>64</v>
      </c>
      <c r="L696" t="s">
        <v>65</v>
      </c>
      <c r="M696" t="s">
        <v>63</v>
      </c>
      <c r="N696" t="s">
        <v>80</v>
      </c>
      <c r="O696" t="s">
        <v>63</v>
      </c>
      <c r="S696" t="s">
        <v>63</v>
      </c>
      <c r="T696" t="s">
        <v>63</v>
      </c>
      <c r="U696" t="s">
        <v>63</v>
      </c>
      <c r="V696" t="s">
        <v>80</v>
      </c>
      <c r="W696" t="s">
        <v>80</v>
      </c>
      <c r="X696" t="s">
        <v>85</v>
      </c>
      <c r="Y696" t="s">
        <v>1820</v>
      </c>
      <c r="Z696" t="s">
        <v>66</v>
      </c>
      <c r="AA696" t="s">
        <v>134</v>
      </c>
      <c r="AB696" t="s">
        <v>135</v>
      </c>
      <c r="AC696" t="s">
        <v>63</v>
      </c>
      <c r="AD696" t="s">
        <v>110</v>
      </c>
      <c r="AE696" t="s">
        <v>134</v>
      </c>
      <c r="AF696" t="s">
        <v>63</v>
      </c>
      <c r="AG696" t="s">
        <v>81</v>
      </c>
      <c r="AH696" t="s">
        <v>133</v>
      </c>
      <c r="AK696" t="s">
        <v>137</v>
      </c>
      <c r="AL696" t="s">
        <v>63</v>
      </c>
      <c r="AM696" t="s">
        <v>255</v>
      </c>
      <c r="AN696" t="s">
        <v>751</v>
      </c>
      <c r="AO696" t="s">
        <v>1821</v>
      </c>
      <c r="AP696" t="s">
        <v>331</v>
      </c>
      <c r="AQ696" t="s">
        <v>332</v>
      </c>
      <c r="AR696" t="s">
        <v>333</v>
      </c>
      <c r="AS696" t="s">
        <v>334</v>
      </c>
      <c r="AT696" t="s">
        <v>66</v>
      </c>
      <c r="AU696" t="s">
        <v>1825</v>
      </c>
    </row>
    <row r="697" spans="1:53" hidden="1" x14ac:dyDescent="0.25">
      <c r="A697" t="s">
        <v>1817</v>
      </c>
      <c r="B697" t="s">
        <v>1818</v>
      </c>
      <c r="C697" t="s">
        <v>1819</v>
      </c>
      <c r="D697" t="s">
        <v>254</v>
      </c>
      <c r="E697" t="s">
        <v>60</v>
      </c>
      <c r="G697" t="s">
        <v>133</v>
      </c>
      <c r="I697" t="s">
        <v>63</v>
      </c>
      <c r="J697" t="s">
        <v>64</v>
      </c>
      <c r="L697" t="s">
        <v>65</v>
      </c>
      <c r="M697" t="s">
        <v>63</v>
      </c>
      <c r="N697" t="s">
        <v>80</v>
      </c>
      <c r="O697" t="s">
        <v>63</v>
      </c>
      <c r="S697" t="s">
        <v>63</v>
      </c>
      <c r="T697" t="s">
        <v>63</v>
      </c>
      <c r="U697" t="s">
        <v>63</v>
      </c>
      <c r="V697" t="s">
        <v>80</v>
      </c>
      <c r="W697" t="s">
        <v>80</v>
      </c>
      <c r="X697" t="s">
        <v>85</v>
      </c>
      <c r="Y697" t="s">
        <v>1820</v>
      </c>
      <c r="Z697" t="s">
        <v>66</v>
      </c>
      <c r="AA697" t="s">
        <v>134</v>
      </c>
      <c r="AB697" t="s">
        <v>135</v>
      </c>
      <c r="AC697" t="s">
        <v>63</v>
      </c>
      <c r="AD697" t="s">
        <v>110</v>
      </c>
      <c r="AE697" t="s">
        <v>134</v>
      </c>
      <c r="AF697" t="s">
        <v>63</v>
      </c>
      <c r="AG697" t="s">
        <v>81</v>
      </c>
      <c r="AH697" t="s">
        <v>133</v>
      </c>
      <c r="AK697" t="s">
        <v>137</v>
      </c>
      <c r="AL697" t="s">
        <v>63</v>
      </c>
      <c r="AM697" t="s">
        <v>255</v>
      </c>
      <c r="AN697" t="s">
        <v>751</v>
      </c>
      <c r="AO697" t="s">
        <v>1821</v>
      </c>
      <c r="AP697" t="s">
        <v>1826</v>
      </c>
      <c r="AQ697" t="s">
        <v>332</v>
      </c>
      <c r="AR697" t="s">
        <v>333</v>
      </c>
      <c r="AS697" t="s">
        <v>103</v>
      </c>
      <c r="AT697" t="s">
        <v>66</v>
      </c>
      <c r="AU697" t="s">
        <v>1825</v>
      </c>
    </row>
    <row r="698" spans="1:53" hidden="1" x14ac:dyDescent="0.25">
      <c r="A698" t="s">
        <v>1817</v>
      </c>
      <c r="B698" t="s">
        <v>1818</v>
      </c>
      <c r="C698" t="s">
        <v>1819</v>
      </c>
      <c r="D698" t="s">
        <v>254</v>
      </c>
      <c r="E698" t="s">
        <v>60</v>
      </c>
      <c r="G698" t="s">
        <v>133</v>
      </c>
      <c r="I698" t="s">
        <v>63</v>
      </c>
      <c r="J698" t="s">
        <v>64</v>
      </c>
      <c r="L698" t="s">
        <v>65</v>
      </c>
      <c r="M698" t="s">
        <v>63</v>
      </c>
      <c r="N698" t="s">
        <v>80</v>
      </c>
      <c r="O698" t="s">
        <v>63</v>
      </c>
      <c r="S698" t="s">
        <v>63</v>
      </c>
      <c r="T698" t="s">
        <v>63</v>
      </c>
      <c r="U698" t="s">
        <v>63</v>
      </c>
      <c r="V698" t="s">
        <v>80</v>
      </c>
      <c r="W698" t="s">
        <v>80</v>
      </c>
      <c r="X698" t="s">
        <v>85</v>
      </c>
      <c r="Y698" t="s">
        <v>1820</v>
      </c>
      <c r="Z698" t="s">
        <v>66</v>
      </c>
      <c r="AA698" t="s">
        <v>134</v>
      </c>
      <c r="AB698" t="s">
        <v>135</v>
      </c>
      <c r="AC698" t="s">
        <v>63</v>
      </c>
      <c r="AD698" t="s">
        <v>110</v>
      </c>
      <c r="AE698" t="s">
        <v>134</v>
      </c>
      <c r="AF698" t="s">
        <v>63</v>
      </c>
      <c r="AG698" t="s">
        <v>81</v>
      </c>
      <c r="AH698" t="s">
        <v>133</v>
      </c>
      <c r="AK698" t="s">
        <v>137</v>
      </c>
      <c r="AL698" t="s">
        <v>63</v>
      </c>
      <c r="AM698" t="s">
        <v>255</v>
      </c>
      <c r="AN698" t="s">
        <v>751</v>
      </c>
      <c r="AO698" t="s">
        <v>1821</v>
      </c>
      <c r="AP698" t="s">
        <v>1827</v>
      </c>
      <c r="AQ698" t="s">
        <v>332</v>
      </c>
      <c r="AR698" t="s">
        <v>333</v>
      </c>
      <c r="AS698" t="s">
        <v>648</v>
      </c>
      <c r="AT698" t="s">
        <v>66</v>
      </c>
      <c r="AU698" t="s">
        <v>1825</v>
      </c>
    </row>
    <row r="699" spans="1:53" hidden="1" x14ac:dyDescent="0.25">
      <c r="A699" t="s">
        <v>1817</v>
      </c>
      <c r="B699" t="s">
        <v>1818</v>
      </c>
      <c r="C699" t="s">
        <v>1819</v>
      </c>
      <c r="D699" t="s">
        <v>254</v>
      </c>
      <c r="E699" t="s">
        <v>60</v>
      </c>
      <c r="G699" t="s">
        <v>133</v>
      </c>
      <c r="I699" t="s">
        <v>63</v>
      </c>
      <c r="J699" t="s">
        <v>64</v>
      </c>
      <c r="L699" t="s">
        <v>65</v>
      </c>
      <c r="M699" t="s">
        <v>63</v>
      </c>
      <c r="N699" t="s">
        <v>80</v>
      </c>
      <c r="O699" t="s">
        <v>63</v>
      </c>
      <c r="S699" t="s">
        <v>63</v>
      </c>
      <c r="T699" t="s">
        <v>63</v>
      </c>
      <c r="U699" t="s">
        <v>63</v>
      </c>
      <c r="V699" t="s">
        <v>80</v>
      </c>
      <c r="W699" t="s">
        <v>80</v>
      </c>
      <c r="X699" t="s">
        <v>85</v>
      </c>
      <c r="Y699" t="s">
        <v>1820</v>
      </c>
      <c r="Z699" t="s">
        <v>66</v>
      </c>
      <c r="AA699" t="s">
        <v>134</v>
      </c>
      <c r="AB699" t="s">
        <v>135</v>
      </c>
      <c r="AC699" t="s">
        <v>63</v>
      </c>
      <c r="AD699" t="s">
        <v>110</v>
      </c>
      <c r="AE699" t="s">
        <v>134</v>
      </c>
      <c r="AF699" t="s">
        <v>63</v>
      </c>
      <c r="AG699" t="s">
        <v>81</v>
      </c>
      <c r="AH699" t="s">
        <v>133</v>
      </c>
      <c r="AK699" t="s">
        <v>137</v>
      </c>
      <c r="AL699" t="s">
        <v>63</v>
      </c>
      <c r="AM699" t="s">
        <v>255</v>
      </c>
      <c r="AN699" t="s">
        <v>751</v>
      </c>
      <c r="AO699" t="s">
        <v>1821</v>
      </c>
      <c r="AP699" t="s">
        <v>1828</v>
      </c>
      <c r="AQ699" t="s">
        <v>1248</v>
      </c>
      <c r="AR699" t="s">
        <v>333</v>
      </c>
      <c r="AS699" t="s">
        <v>103</v>
      </c>
      <c r="AT699" t="s">
        <v>66</v>
      </c>
      <c r="AU699" t="s">
        <v>1825</v>
      </c>
    </row>
    <row r="700" spans="1:53" hidden="1" x14ac:dyDescent="0.25">
      <c r="A700" t="s">
        <v>1817</v>
      </c>
      <c r="B700" t="s">
        <v>1818</v>
      </c>
      <c r="C700" t="s">
        <v>1819</v>
      </c>
      <c r="D700" t="s">
        <v>254</v>
      </c>
      <c r="E700" t="s">
        <v>60</v>
      </c>
      <c r="G700" t="s">
        <v>133</v>
      </c>
      <c r="I700" t="s">
        <v>63</v>
      </c>
      <c r="J700" t="s">
        <v>64</v>
      </c>
      <c r="L700" t="s">
        <v>65</v>
      </c>
      <c r="M700" t="s">
        <v>63</v>
      </c>
      <c r="N700" t="s">
        <v>80</v>
      </c>
      <c r="O700" t="s">
        <v>63</v>
      </c>
      <c r="S700" t="s">
        <v>63</v>
      </c>
      <c r="T700" t="s">
        <v>63</v>
      </c>
      <c r="U700" t="s">
        <v>63</v>
      </c>
      <c r="V700" t="s">
        <v>80</v>
      </c>
      <c r="W700" t="s">
        <v>80</v>
      </c>
      <c r="X700" t="s">
        <v>85</v>
      </c>
      <c r="Y700" t="s">
        <v>1820</v>
      </c>
      <c r="Z700" t="s">
        <v>66</v>
      </c>
      <c r="AA700" t="s">
        <v>134</v>
      </c>
      <c r="AB700" t="s">
        <v>135</v>
      </c>
      <c r="AC700" t="s">
        <v>63</v>
      </c>
      <c r="AD700" t="s">
        <v>110</v>
      </c>
      <c r="AE700" t="s">
        <v>134</v>
      </c>
      <c r="AF700" t="s">
        <v>63</v>
      </c>
      <c r="AG700" t="s">
        <v>81</v>
      </c>
      <c r="AH700" t="s">
        <v>133</v>
      </c>
      <c r="AK700" t="s">
        <v>137</v>
      </c>
      <c r="AL700" t="s">
        <v>63</v>
      </c>
      <c r="AM700" t="s">
        <v>255</v>
      </c>
      <c r="AN700" t="s">
        <v>751</v>
      </c>
      <c r="AO700" t="s">
        <v>1821</v>
      </c>
      <c r="AP700" t="s">
        <v>1829</v>
      </c>
      <c r="AQ700" t="s">
        <v>1248</v>
      </c>
      <c r="AR700" t="s">
        <v>333</v>
      </c>
      <c r="AS700" t="s">
        <v>648</v>
      </c>
      <c r="AT700" t="s">
        <v>66</v>
      </c>
      <c r="AU700" t="s">
        <v>1825</v>
      </c>
    </row>
    <row r="701" spans="1:53" hidden="1" x14ac:dyDescent="0.25">
      <c r="A701" t="s">
        <v>1817</v>
      </c>
      <c r="B701" t="s">
        <v>1818</v>
      </c>
      <c r="C701" t="s">
        <v>1819</v>
      </c>
      <c r="D701" t="s">
        <v>254</v>
      </c>
      <c r="E701" t="s">
        <v>60</v>
      </c>
      <c r="G701" t="s">
        <v>133</v>
      </c>
      <c r="I701" t="s">
        <v>63</v>
      </c>
      <c r="J701" t="s">
        <v>64</v>
      </c>
      <c r="L701" t="s">
        <v>65</v>
      </c>
      <c r="M701" t="s">
        <v>63</v>
      </c>
      <c r="N701" t="s">
        <v>80</v>
      </c>
      <c r="O701" t="s">
        <v>63</v>
      </c>
      <c r="S701" t="s">
        <v>63</v>
      </c>
      <c r="T701" t="s">
        <v>63</v>
      </c>
      <c r="U701" t="s">
        <v>63</v>
      </c>
      <c r="V701" t="s">
        <v>80</v>
      </c>
      <c r="W701" t="s">
        <v>80</v>
      </c>
      <c r="X701" t="s">
        <v>85</v>
      </c>
      <c r="Y701" t="s">
        <v>1820</v>
      </c>
      <c r="Z701" t="s">
        <v>66</v>
      </c>
      <c r="AA701" t="s">
        <v>134</v>
      </c>
      <c r="AB701" t="s">
        <v>135</v>
      </c>
      <c r="AC701" t="s">
        <v>63</v>
      </c>
      <c r="AD701" t="s">
        <v>110</v>
      </c>
      <c r="AE701" t="s">
        <v>134</v>
      </c>
      <c r="AF701" t="s">
        <v>63</v>
      </c>
      <c r="AG701" t="s">
        <v>81</v>
      </c>
      <c r="AH701" t="s">
        <v>133</v>
      </c>
      <c r="AK701" t="s">
        <v>137</v>
      </c>
      <c r="AL701" t="s">
        <v>63</v>
      </c>
      <c r="AM701" t="s">
        <v>255</v>
      </c>
      <c r="AN701" t="s">
        <v>751</v>
      </c>
      <c r="AO701" t="s">
        <v>1821</v>
      </c>
    </row>
    <row r="702" spans="1:53" hidden="1" x14ac:dyDescent="0.25">
      <c r="A702" t="s">
        <v>1817</v>
      </c>
      <c r="B702" t="s">
        <v>1818</v>
      </c>
      <c r="C702" t="s">
        <v>1819</v>
      </c>
      <c r="D702" t="s">
        <v>254</v>
      </c>
      <c r="E702" t="s">
        <v>60</v>
      </c>
      <c r="G702" t="s">
        <v>133</v>
      </c>
      <c r="I702" t="s">
        <v>63</v>
      </c>
      <c r="J702" t="s">
        <v>64</v>
      </c>
      <c r="L702" t="s">
        <v>65</v>
      </c>
      <c r="M702" t="s">
        <v>63</v>
      </c>
      <c r="N702" t="s">
        <v>80</v>
      </c>
      <c r="O702" t="s">
        <v>63</v>
      </c>
      <c r="S702" t="s">
        <v>63</v>
      </c>
      <c r="T702" t="s">
        <v>63</v>
      </c>
      <c r="U702" t="s">
        <v>63</v>
      </c>
      <c r="V702" t="s">
        <v>80</v>
      </c>
      <c r="W702" t="s">
        <v>80</v>
      </c>
      <c r="X702" t="s">
        <v>85</v>
      </c>
      <c r="Y702" t="s">
        <v>1820</v>
      </c>
      <c r="Z702" t="s">
        <v>66</v>
      </c>
      <c r="AA702" t="s">
        <v>134</v>
      </c>
      <c r="AB702" t="s">
        <v>135</v>
      </c>
      <c r="AC702" t="s">
        <v>63</v>
      </c>
      <c r="AD702" t="s">
        <v>110</v>
      </c>
      <c r="AE702" t="s">
        <v>134</v>
      </c>
      <c r="AF702" t="s">
        <v>63</v>
      </c>
      <c r="AG702" t="s">
        <v>81</v>
      </c>
      <c r="AH702" t="s">
        <v>133</v>
      </c>
      <c r="AK702" t="s">
        <v>137</v>
      </c>
      <c r="AL702" t="s">
        <v>63</v>
      </c>
      <c r="AM702" t="s">
        <v>255</v>
      </c>
      <c r="AN702" t="s">
        <v>751</v>
      </c>
      <c r="AO702" t="s">
        <v>1821</v>
      </c>
    </row>
    <row r="703" spans="1:53" hidden="1" x14ac:dyDescent="0.25">
      <c r="A703" t="s">
        <v>1831</v>
      </c>
      <c r="B703" t="s">
        <v>1832</v>
      </c>
      <c r="C703" t="s">
        <v>1833</v>
      </c>
      <c r="D703" t="s">
        <v>82</v>
      </c>
      <c r="E703" t="s">
        <v>60</v>
      </c>
      <c r="G703" t="s">
        <v>133</v>
      </c>
      <c r="I703" t="s">
        <v>63</v>
      </c>
      <c r="J703" t="s">
        <v>64</v>
      </c>
      <c r="L703" t="s">
        <v>65</v>
      </c>
      <c r="M703" t="s">
        <v>63</v>
      </c>
      <c r="N703" t="s">
        <v>80</v>
      </c>
      <c r="O703" t="s">
        <v>80</v>
      </c>
      <c r="R703" t="s">
        <v>83</v>
      </c>
      <c r="S703" t="s">
        <v>63</v>
      </c>
      <c r="T703" t="s">
        <v>84</v>
      </c>
      <c r="U703" t="s">
        <v>63</v>
      </c>
      <c r="V703" t="s">
        <v>80</v>
      </c>
      <c r="W703" t="s">
        <v>63</v>
      </c>
      <c r="X703" t="s">
        <v>110</v>
      </c>
      <c r="Z703" t="s">
        <v>66</v>
      </c>
      <c r="AA703" t="s">
        <v>134</v>
      </c>
      <c r="AB703" t="s">
        <v>135</v>
      </c>
      <c r="AC703" t="s">
        <v>66</v>
      </c>
      <c r="AD703" t="s">
        <v>110</v>
      </c>
      <c r="AE703" t="s">
        <v>134</v>
      </c>
      <c r="AF703" t="s">
        <v>63</v>
      </c>
      <c r="AG703" t="s">
        <v>122</v>
      </c>
      <c r="AH703" t="s">
        <v>320</v>
      </c>
      <c r="AK703" t="s">
        <v>137</v>
      </c>
      <c r="AL703" t="s">
        <v>63</v>
      </c>
      <c r="AN703" t="s">
        <v>1623</v>
      </c>
      <c r="AO703" t="s">
        <v>1834</v>
      </c>
      <c r="AV703" t="s">
        <v>1835</v>
      </c>
      <c r="AW703" t="s">
        <v>1759</v>
      </c>
      <c r="AX703" t="s">
        <v>143</v>
      </c>
      <c r="AY703" t="s">
        <v>1324</v>
      </c>
      <c r="AZ703" t="s">
        <v>66</v>
      </c>
      <c r="BA703" t="s">
        <v>1836</v>
      </c>
    </row>
    <row r="704" spans="1:53" hidden="1" x14ac:dyDescent="0.25">
      <c r="A704" t="s">
        <v>1831</v>
      </c>
      <c r="B704" t="s">
        <v>1832</v>
      </c>
      <c r="C704" t="s">
        <v>1833</v>
      </c>
      <c r="D704" t="s">
        <v>82</v>
      </c>
      <c r="E704" t="s">
        <v>60</v>
      </c>
      <c r="G704" t="s">
        <v>133</v>
      </c>
      <c r="I704" t="s">
        <v>63</v>
      </c>
      <c r="J704" t="s">
        <v>64</v>
      </c>
      <c r="L704" t="s">
        <v>65</v>
      </c>
      <c r="M704" t="s">
        <v>63</v>
      </c>
      <c r="N704" t="s">
        <v>80</v>
      </c>
      <c r="O704" t="s">
        <v>80</v>
      </c>
      <c r="R704" t="s">
        <v>83</v>
      </c>
      <c r="S704" t="s">
        <v>63</v>
      </c>
      <c r="T704" t="s">
        <v>84</v>
      </c>
      <c r="U704" t="s">
        <v>63</v>
      </c>
      <c r="V704" t="s">
        <v>80</v>
      </c>
      <c r="W704" t="s">
        <v>63</v>
      </c>
      <c r="X704" t="s">
        <v>110</v>
      </c>
      <c r="Z704" t="s">
        <v>66</v>
      </c>
      <c r="AA704" t="s">
        <v>134</v>
      </c>
      <c r="AB704" t="s">
        <v>135</v>
      </c>
      <c r="AC704" t="s">
        <v>66</v>
      </c>
      <c r="AD704" t="s">
        <v>110</v>
      </c>
      <c r="AE704" t="s">
        <v>134</v>
      </c>
      <c r="AF704" t="s">
        <v>63</v>
      </c>
      <c r="AG704" t="s">
        <v>122</v>
      </c>
      <c r="AH704" t="s">
        <v>320</v>
      </c>
      <c r="AK704" t="s">
        <v>137</v>
      </c>
      <c r="AL704" t="s">
        <v>63</v>
      </c>
      <c r="AN704" t="s">
        <v>1623</v>
      </c>
      <c r="AO704" t="s">
        <v>1834</v>
      </c>
      <c r="AV704" t="s">
        <v>1837</v>
      </c>
      <c r="AW704" t="s">
        <v>1759</v>
      </c>
      <c r="AX704" t="s">
        <v>143</v>
      </c>
      <c r="AY704" t="s">
        <v>144</v>
      </c>
      <c r="AZ704" t="s">
        <v>66</v>
      </c>
      <c r="BA704" t="s">
        <v>1838</v>
      </c>
    </row>
    <row r="705" spans="1:59" hidden="1" x14ac:dyDescent="0.25">
      <c r="A705" t="s">
        <v>1839</v>
      </c>
      <c r="B705" t="s">
        <v>1840</v>
      </c>
      <c r="C705" t="s">
        <v>1841</v>
      </c>
      <c r="D705" t="s">
        <v>82</v>
      </c>
      <c r="E705" t="s">
        <v>60</v>
      </c>
      <c r="G705" t="s">
        <v>78</v>
      </c>
      <c r="I705" t="s">
        <v>63</v>
      </c>
      <c r="J705" t="s">
        <v>64</v>
      </c>
      <c r="L705" t="s">
        <v>65</v>
      </c>
      <c r="M705" t="s">
        <v>63</v>
      </c>
      <c r="N705" t="s">
        <v>80</v>
      </c>
      <c r="O705" t="s">
        <v>66</v>
      </c>
      <c r="P705" t="s">
        <v>15</v>
      </c>
      <c r="Q705" t="s">
        <v>1842</v>
      </c>
    </row>
    <row r="706" spans="1:59" hidden="1" x14ac:dyDescent="0.25">
      <c r="A706" t="s">
        <v>1843</v>
      </c>
      <c r="B706" t="s">
        <v>1844</v>
      </c>
      <c r="C706" t="s">
        <v>1845</v>
      </c>
      <c r="D706" t="s">
        <v>82</v>
      </c>
      <c r="E706" t="s">
        <v>60</v>
      </c>
      <c r="G706" t="s">
        <v>72</v>
      </c>
      <c r="I706" t="s">
        <v>63</v>
      </c>
      <c r="J706" t="s">
        <v>64</v>
      </c>
      <c r="L706" t="s">
        <v>65</v>
      </c>
    </row>
    <row r="707" spans="1:59" hidden="1" x14ac:dyDescent="0.25">
      <c r="A707" t="s">
        <v>1846</v>
      </c>
      <c r="B707" t="s">
        <v>1847</v>
      </c>
      <c r="C707" t="s">
        <v>1848</v>
      </c>
      <c r="D707" t="s">
        <v>82</v>
      </c>
      <c r="E707" t="s">
        <v>60</v>
      </c>
      <c r="G707" t="s">
        <v>62</v>
      </c>
      <c r="I707" t="s">
        <v>63</v>
      </c>
      <c r="J707" t="s">
        <v>64</v>
      </c>
      <c r="L707" t="s">
        <v>65</v>
      </c>
      <c r="M707" t="s">
        <v>63</v>
      </c>
      <c r="N707" t="s">
        <v>80</v>
      </c>
      <c r="O707" t="s">
        <v>63</v>
      </c>
      <c r="R707" t="s">
        <v>83</v>
      </c>
      <c r="S707" t="s">
        <v>63</v>
      </c>
      <c r="T707" t="s">
        <v>84</v>
      </c>
      <c r="U707" t="s">
        <v>63</v>
      </c>
      <c r="V707" t="s">
        <v>80</v>
      </c>
      <c r="W707" t="s">
        <v>63</v>
      </c>
      <c r="X707" t="s">
        <v>110</v>
      </c>
      <c r="Z707" t="s">
        <v>63</v>
      </c>
      <c r="AA707" t="s">
        <v>134</v>
      </c>
      <c r="AB707" t="s">
        <v>135</v>
      </c>
      <c r="AC707" t="s">
        <v>66</v>
      </c>
      <c r="AD707" t="s">
        <v>63</v>
      </c>
      <c r="AE707" t="s">
        <v>134</v>
      </c>
      <c r="AF707" t="s">
        <v>63</v>
      </c>
      <c r="AG707" t="s">
        <v>81</v>
      </c>
      <c r="AH707" t="s">
        <v>320</v>
      </c>
      <c r="AK707" t="s">
        <v>137</v>
      </c>
      <c r="AL707" t="s">
        <v>63</v>
      </c>
      <c r="AN707" t="s">
        <v>411</v>
      </c>
      <c r="AO707" t="s">
        <v>1849</v>
      </c>
      <c r="BB707" t="s">
        <v>1850</v>
      </c>
      <c r="BC707" t="s">
        <v>429</v>
      </c>
      <c r="BD707" t="s">
        <v>172</v>
      </c>
      <c r="BE707" t="s">
        <v>1851</v>
      </c>
      <c r="BF707" t="s">
        <v>66</v>
      </c>
      <c r="BG707" t="s">
        <v>1852</v>
      </c>
    </row>
    <row r="708" spans="1:59" hidden="1" x14ac:dyDescent="0.25">
      <c r="A708" t="s">
        <v>1853</v>
      </c>
      <c r="B708" t="s">
        <v>1854</v>
      </c>
      <c r="C708" t="s">
        <v>1855</v>
      </c>
      <c r="D708" t="s">
        <v>82</v>
      </c>
      <c r="E708" t="s">
        <v>60</v>
      </c>
      <c r="G708" t="s">
        <v>72</v>
      </c>
      <c r="I708" t="s">
        <v>63</v>
      </c>
      <c r="J708" t="s">
        <v>64</v>
      </c>
      <c r="L708" t="s">
        <v>65</v>
      </c>
    </row>
    <row r="709" spans="1:59" hidden="1" x14ac:dyDescent="0.25">
      <c r="A709" t="s">
        <v>1856</v>
      </c>
      <c r="B709" t="s">
        <v>1857</v>
      </c>
      <c r="C709" t="s">
        <v>1858</v>
      </c>
      <c r="D709" t="s">
        <v>82</v>
      </c>
      <c r="E709" t="s">
        <v>60</v>
      </c>
      <c r="G709" t="s">
        <v>72</v>
      </c>
      <c r="I709" t="s">
        <v>63</v>
      </c>
      <c r="J709" t="s">
        <v>64</v>
      </c>
      <c r="L709" t="s">
        <v>65</v>
      </c>
    </row>
    <row r="710" spans="1:59" hidden="1" x14ac:dyDescent="0.25">
      <c r="A710" t="s">
        <v>1859</v>
      </c>
      <c r="B710" t="s">
        <v>1860</v>
      </c>
      <c r="C710" t="s">
        <v>1861</v>
      </c>
      <c r="D710" t="s">
        <v>82</v>
      </c>
      <c r="E710" t="s">
        <v>60</v>
      </c>
      <c r="G710" t="s">
        <v>72</v>
      </c>
      <c r="I710" t="s">
        <v>63</v>
      </c>
      <c r="J710" t="s">
        <v>64</v>
      </c>
      <c r="L710" t="s">
        <v>65</v>
      </c>
    </row>
    <row r="711" spans="1:59" hidden="1" x14ac:dyDescent="0.25">
      <c r="A711" t="s">
        <v>1862</v>
      </c>
      <c r="B711" t="s">
        <v>1229</v>
      </c>
      <c r="C711" t="s">
        <v>1863</v>
      </c>
      <c r="D711" t="s">
        <v>82</v>
      </c>
      <c r="E711" t="s">
        <v>60</v>
      </c>
      <c r="G711" t="s">
        <v>78</v>
      </c>
      <c r="I711" t="s">
        <v>63</v>
      </c>
      <c r="J711" t="s">
        <v>64</v>
      </c>
      <c r="L711" t="s">
        <v>65</v>
      </c>
      <c r="M711" t="s">
        <v>63</v>
      </c>
      <c r="N711" t="s">
        <v>80</v>
      </c>
      <c r="O711" t="s">
        <v>63</v>
      </c>
      <c r="R711" t="s">
        <v>83</v>
      </c>
      <c r="S711" t="s">
        <v>66</v>
      </c>
      <c r="T711" t="s">
        <v>63</v>
      </c>
      <c r="U711" t="s">
        <v>63</v>
      </c>
      <c r="V711" t="s">
        <v>80</v>
      </c>
      <c r="W711" t="s">
        <v>80</v>
      </c>
      <c r="X711" t="s">
        <v>110</v>
      </c>
      <c r="Z711" t="s">
        <v>66</v>
      </c>
      <c r="AA711" t="s">
        <v>63</v>
      </c>
      <c r="AB711" t="s">
        <v>66</v>
      </c>
      <c r="AC711" t="s">
        <v>66</v>
      </c>
      <c r="AD711" t="s">
        <v>110</v>
      </c>
      <c r="AE711" t="s">
        <v>63</v>
      </c>
      <c r="AF711" t="s">
        <v>63</v>
      </c>
      <c r="AG711" t="s">
        <v>81</v>
      </c>
      <c r="AH711" t="s">
        <v>78</v>
      </c>
      <c r="AK711" t="s">
        <v>137</v>
      </c>
      <c r="AL711" t="s">
        <v>63</v>
      </c>
      <c r="AM711" t="s">
        <v>138</v>
      </c>
      <c r="AN711" t="s">
        <v>974</v>
      </c>
      <c r="AO711" t="s">
        <v>1864</v>
      </c>
      <c r="AP711" t="s">
        <v>1556</v>
      </c>
      <c r="AQ711" t="s">
        <v>89</v>
      </c>
      <c r="AR711" t="s">
        <v>1025</v>
      </c>
      <c r="AS711" t="s">
        <v>192</v>
      </c>
      <c r="AT711" t="s">
        <v>63</v>
      </c>
      <c r="AU711" t="s">
        <v>1865</v>
      </c>
    </row>
    <row r="712" spans="1:59" hidden="1" x14ac:dyDescent="0.25">
      <c r="A712" t="s">
        <v>1862</v>
      </c>
      <c r="B712" t="s">
        <v>1229</v>
      </c>
      <c r="C712" t="s">
        <v>1863</v>
      </c>
      <c r="D712" t="s">
        <v>82</v>
      </c>
      <c r="E712" t="s">
        <v>60</v>
      </c>
      <c r="G712" t="s">
        <v>78</v>
      </c>
      <c r="I712" t="s">
        <v>63</v>
      </c>
      <c r="J712" t="s">
        <v>64</v>
      </c>
      <c r="L712" t="s">
        <v>65</v>
      </c>
      <c r="M712" t="s">
        <v>63</v>
      </c>
      <c r="N712" t="s">
        <v>80</v>
      </c>
      <c r="O712" t="s">
        <v>63</v>
      </c>
      <c r="R712" t="s">
        <v>83</v>
      </c>
      <c r="S712" t="s">
        <v>66</v>
      </c>
      <c r="T712" t="s">
        <v>63</v>
      </c>
      <c r="U712" t="s">
        <v>63</v>
      </c>
      <c r="V712" t="s">
        <v>80</v>
      </c>
      <c r="W712" t="s">
        <v>80</v>
      </c>
      <c r="X712" t="s">
        <v>110</v>
      </c>
      <c r="Z712" t="s">
        <v>66</v>
      </c>
      <c r="AA712" t="s">
        <v>63</v>
      </c>
      <c r="AB712" t="s">
        <v>66</v>
      </c>
      <c r="AC712" t="s">
        <v>66</v>
      </c>
      <c r="AD712" t="s">
        <v>110</v>
      </c>
      <c r="AE712" t="s">
        <v>63</v>
      </c>
      <c r="AF712" t="s">
        <v>63</v>
      </c>
      <c r="AG712" t="s">
        <v>81</v>
      </c>
      <c r="AH712" t="s">
        <v>78</v>
      </c>
      <c r="AK712" t="s">
        <v>137</v>
      </c>
      <c r="AL712" t="s">
        <v>63</v>
      </c>
      <c r="AM712" t="s">
        <v>138</v>
      </c>
      <c r="AN712" t="s">
        <v>974</v>
      </c>
      <c r="AO712" t="s">
        <v>1864</v>
      </c>
      <c r="AP712" t="s">
        <v>1024</v>
      </c>
      <c r="AQ712" t="s">
        <v>89</v>
      </c>
      <c r="AR712" t="s">
        <v>1025</v>
      </c>
      <c r="AS712" t="s">
        <v>103</v>
      </c>
      <c r="AT712" t="s">
        <v>63</v>
      </c>
      <c r="AU712" t="s">
        <v>1866</v>
      </c>
    </row>
    <row r="713" spans="1:59" hidden="1" x14ac:dyDescent="0.25">
      <c r="A713" t="s">
        <v>1862</v>
      </c>
      <c r="B713" t="s">
        <v>1229</v>
      </c>
      <c r="C713" t="s">
        <v>1863</v>
      </c>
      <c r="D713" t="s">
        <v>82</v>
      </c>
      <c r="E713" t="s">
        <v>60</v>
      </c>
      <c r="G713" t="s">
        <v>78</v>
      </c>
      <c r="I713" t="s">
        <v>63</v>
      </c>
      <c r="J713" t="s">
        <v>64</v>
      </c>
      <c r="L713" t="s">
        <v>65</v>
      </c>
      <c r="M713" t="s">
        <v>63</v>
      </c>
      <c r="N713" t="s">
        <v>80</v>
      </c>
      <c r="O713" t="s">
        <v>63</v>
      </c>
      <c r="R713" t="s">
        <v>83</v>
      </c>
      <c r="S713" t="s">
        <v>66</v>
      </c>
      <c r="T713" t="s">
        <v>63</v>
      </c>
      <c r="U713" t="s">
        <v>63</v>
      </c>
      <c r="V713" t="s">
        <v>80</v>
      </c>
      <c r="W713" t="s">
        <v>80</v>
      </c>
      <c r="X713" t="s">
        <v>110</v>
      </c>
      <c r="Z713" t="s">
        <v>66</v>
      </c>
      <c r="AA713" t="s">
        <v>63</v>
      </c>
      <c r="AB713" t="s">
        <v>66</v>
      </c>
      <c r="AC713" t="s">
        <v>66</v>
      </c>
      <c r="AD713" t="s">
        <v>110</v>
      </c>
      <c r="AE713" t="s">
        <v>63</v>
      </c>
      <c r="AF713" t="s">
        <v>63</v>
      </c>
      <c r="AG713" t="s">
        <v>81</v>
      </c>
      <c r="AH713" t="s">
        <v>78</v>
      </c>
      <c r="AK713" t="s">
        <v>137</v>
      </c>
      <c r="AL713" t="s">
        <v>63</v>
      </c>
      <c r="AM713" t="s">
        <v>138</v>
      </c>
      <c r="AN713" t="s">
        <v>974</v>
      </c>
      <c r="AO713" t="s">
        <v>1864</v>
      </c>
      <c r="AP713" t="s">
        <v>1867</v>
      </c>
      <c r="AQ713" t="s">
        <v>247</v>
      </c>
      <c r="AR713" t="s">
        <v>262</v>
      </c>
      <c r="AS713" t="s">
        <v>103</v>
      </c>
      <c r="AT713" t="s">
        <v>63</v>
      </c>
      <c r="AU713" t="s">
        <v>1868</v>
      </c>
    </row>
    <row r="714" spans="1:59" hidden="1" x14ac:dyDescent="0.25">
      <c r="A714" t="s">
        <v>1869</v>
      </c>
      <c r="B714" t="s">
        <v>1870</v>
      </c>
      <c r="C714" t="s">
        <v>1871</v>
      </c>
      <c r="D714" t="s">
        <v>82</v>
      </c>
      <c r="E714" t="s">
        <v>60</v>
      </c>
      <c r="G714" t="s">
        <v>341</v>
      </c>
      <c r="I714" t="s">
        <v>63</v>
      </c>
      <c r="J714" t="s">
        <v>64</v>
      </c>
      <c r="L714" t="s">
        <v>65</v>
      </c>
      <c r="M714" t="s">
        <v>63</v>
      </c>
      <c r="N714" t="s">
        <v>80</v>
      </c>
      <c r="O714" t="s">
        <v>63</v>
      </c>
      <c r="R714" t="s">
        <v>83</v>
      </c>
      <c r="S714" s="17" t="s">
        <v>63</v>
      </c>
      <c r="T714" t="s">
        <v>63</v>
      </c>
      <c r="U714" t="s">
        <v>110</v>
      </c>
      <c r="V714" t="s">
        <v>80</v>
      </c>
      <c r="W714" t="s">
        <v>80</v>
      </c>
      <c r="X714" t="s">
        <v>228</v>
      </c>
      <c r="Z714" t="s">
        <v>66</v>
      </c>
      <c r="AA714" t="s">
        <v>134</v>
      </c>
      <c r="AB714" t="s">
        <v>135</v>
      </c>
      <c r="AC714" t="s">
        <v>228</v>
      </c>
      <c r="AD714" t="s">
        <v>63</v>
      </c>
      <c r="AE714" t="s">
        <v>134</v>
      </c>
      <c r="AF714" t="s">
        <v>63</v>
      </c>
      <c r="AG714" t="s">
        <v>81</v>
      </c>
      <c r="AH714" t="s">
        <v>136</v>
      </c>
      <c r="AK714" t="s">
        <v>137</v>
      </c>
      <c r="AL714" t="s">
        <v>63</v>
      </c>
      <c r="AM714" t="s">
        <v>138</v>
      </c>
      <c r="AN714" t="s">
        <v>139</v>
      </c>
      <c r="AO714" t="s">
        <v>1872</v>
      </c>
    </row>
    <row r="715" spans="1:59" hidden="1" x14ac:dyDescent="0.25">
      <c r="A715" t="s">
        <v>1873</v>
      </c>
      <c r="B715" t="s">
        <v>1874</v>
      </c>
      <c r="C715" t="s">
        <v>1875</v>
      </c>
      <c r="D715" t="s">
        <v>225</v>
      </c>
      <c r="E715" t="s">
        <v>60</v>
      </c>
      <c r="G715" t="s">
        <v>72</v>
      </c>
      <c r="I715" t="s">
        <v>63</v>
      </c>
      <c r="J715" t="s">
        <v>64</v>
      </c>
      <c r="L715" t="s">
        <v>65</v>
      </c>
    </row>
    <row r="716" spans="1:59" hidden="1" x14ac:dyDescent="0.25">
      <c r="A716" t="s">
        <v>1876</v>
      </c>
      <c r="B716" t="s">
        <v>1877</v>
      </c>
      <c r="C716" t="s">
        <v>1878</v>
      </c>
      <c r="D716" t="s">
        <v>254</v>
      </c>
      <c r="E716" t="s">
        <v>60</v>
      </c>
      <c r="G716" t="s">
        <v>133</v>
      </c>
      <c r="I716" t="s">
        <v>63</v>
      </c>
      <c r="J716" t="s">
        <v>64</v>
      </c>
      <c r="L716" t="s">
        <v>73</v>
      </c>
      <c r="M716" t="s">
        <v>63</v>
      </c>
      <c r="N716" t="s">
        <v>66</v>
      </c>
      <c r="O716" t="s">
        <v>80</v>
      </c>
      <c r="P716" t="s">
        <v>15</v>
      </c>
      <c r="Q716" t="s">
        <v>1879</v>
      </c>
    </row>
    <row r="717" spans="1:59" hidden="1" x14ac:dyDescent="0.25">
      <c r="A717" t="s">
        <v>1880</v>
      </c>
      <c r="B717" t="s">
        <v>1881</v>
      </c>
      <c r="C717" t="s">
        <v>1882</v>
      </c>
      <c r="D717" t="s">
        <v>225</v>
      </c>
      <c r="E717" t="s">
        <v>60</v>
      </c>
      <c r="G717" t="s">
        <v>133</v>
      </c>
      <c r="I717" t="s">
        <v>63</v>
      </c>
      <c r="J717" t="s">
        <v>64</v>
      </c>
      <c r="L717" t="s">
        <v>65</v>
      </c>
      <c r="M717" t="s">
        <v>63</v>
      </c>
      <c r="N717" t="s">
        <v>66</v>
      </c>
      <c r="O717" t="s">
        <v>66</v>
      </c>
      <c r="P717" t="s">
        <v>15</v>
      </c>
      <c r="Q717" t="s">
        <v>1883</v>
      </c>
    </row>
    <row r="718" spans="1:59" hidden="1" x14ac:dyDescent="0.25">
      <c r="A718" t="s">
        <v>1884</v>
      </c>
      <c r="B718" t="s">
        <v>1885</v>
      </c>
      <c r="C718" t="s">
        <v>1886</v>
      </c>
      <c r="D718" t="s">
        <v>225</v>
      </c>
      <c r="E718" t="s">
        <v>60</v>
      </c>
      <c r="G718" t="s">
        <v>743</v>
      </c>
      <c r="I718" t="s">
        <v>63</v>
      </c>
      <c r="J718" t="s">
        <v>64</v>
      </c>
      <c r="L718" t="s">
        <v>65</v>
      </c>
    </row>
    <row r="719" spans="1:59" hidden="1" x14ac:dyDescent="0.25">
      <c r="A719" t="s">
        <v>1887</v>
      </c>
      <c r="B719" t="s">
        <v>1888</v>
      </c>
      <c r="C719" t="s">
        <v>1889</v>
      </c>
      <c r="D719" t="s">
        <v>225</v>
      </c>
      <c r="E719" t="s">
        <v>60</v>
      </c>
      <c r="G719" t="s">
        <v>72</v>
      </c>
      <c r="I719" t="s">
        <v>63</v>
      </c>
      <c r="J719" t="s">
        <v>64</v>
      </c>
      <c r="L719" t="s">
        <v>65</v>
      </c>
    </row>
    <row r="720" spans="1:59" hidden="1" x14ac:dyDescent="0.25">
      <c r="A720" t="s">
        <v>1890</v>
      </c>
      <c r="B720" t="s">
        <v>1891</v>
      </c>
      <c r="C720" t="s">
        <v>1892</v>
      </c>
      <c r="D720" t="s">
        <v>225</v>
      </c>
      <c r="E720" t="s">
        <v>60</v>
      </c>
      <c r="G720" t="s">
        <v>72</v>
      </c>
      <c r="I720" t="s">
        <v>63</v>
      </c>
      <c r="J720" t="s">
        <v>64</v>
      </c>
      <c r="L720" t="s">
        <v>73</v>
      </c>
      <c r="AO720" t="s">
        <v>1893</v>
      </c>
    </row>
    <row r="721" spans="1:53" hidden="1" x14ac:dyDescent="0.25">
      <c r="A721" t="s">
        <v>1894</v>
      </c>
      <c r="B721" t="s">
        <v>1895</v>
      </c>
      <c r="C721" t="s">
        <v>1896</v>
      </c>
      <c r="D721" t="s">
        <v>225</v>
      </c>
      <c r="E721" t="s">
        <v>60</v>
      </c>
      <c r="G721" t="s">
        <v>133</v>
      </c>
      <c r="I721" t="s">
        <v>63</v>
      </c>
      <c r="J721" t="s">
        <v>64</v>
      </c>
      <c r="L721" t="s">
        <v>73</v>
      </c>
      <c r="M721" t="s">
        <v>63</v>
      </c>
      <c r="N721" t="s">
        <v>80</v>
      </c>
      <c r="O721" t="s">
        <v>80</v>
      </c>
      <c r="R721" t="s">
        <v>83</v>
      </c>
      <c r="S721" t="s">
        <v>66</v>
      </c>
      <c r="T721" t="s">
        <v>63</v>
      </c>
      <c r="U721" t="s">
        <v>63</v>
      </c>
      <c r="V721" t="s">
        <v>80</v>
      </c>
      <c r="W721" t="s">
        <v>80</v>
      </c>
      <c r="X721" t="s">
        <v>110</v>
      </c>
      <c r="Z721" t="s">
        <v>66</v>
      </c>
      <c r="AA721" t="s">
        <v>110</v>
      </c>
      <c r="AB721" t="s">
        <v>66</v>
      </c>
      <c r="AC721" t="s">
        <v>63</v>
      </c>
      <c r="AD721" t="s">
        <v>110</v>
      </c>
      <c r="AE721" t="s">
        <v>66</v>
      </c>
      <c r="AF721" t="s">
        <v>63</v>
      </c>
      <c r="AG721" t="s">
        <v>122</v>
      </c>
      <c r="AH721" t="s">
        <v>213</v>
      </c>
      <c r="AK721" t="s">
        <v>137</v>
      </c>
      <c r="AL721" t="s">
        <v>63</v>
      </c>
      <c r="AN721" t="s">
        <v>1333</v>
      </c>
      <c r="AO721" t="s">
        <v>1897</v>
      </c>
      <c r="AP721" t="s">
        <v>1898</v>
      </c>
      <c r="AQ721" t="s">
        <v>89</v>
      </c>
      <c r="AR721" t="s">
        <v>262</v>
      </c>
      <c r="AS721" t="s">
        <v>1899</v>
      </c>
      <c r="AT721" t="s">
        <v>63</v>
      </c>
      <c r="AU721" t="s">
        <v>1900</v>
      </c>
    </row>
    <row r="722" spans="1:53" hidden="1" x14ac:dyDescent="0.25">
      <c r="A722" t="s">
        <v>1901</v>
      </c>
      <c r="B722" t="s">
        <v>1000</v>
      </c>
      <c r="C722" t="s">
        <v>1902</v>
      </c>
      <c r="D722" t="s">
        <v>254</v>
      </c>
      <c r="E722" t="s">
        <v>60</v>
      </c>
      <c r="G722" t="s">
        <v>133</v>
      </c>
      <c r="I722" t="s">
        <v>63</v>
      </c>
      <c r="J722" t="s">
        <v>64</v>
      </c>
      <c r="L722" t="s">
        <v>73</v>
      </c>
      <c r="M722" t="s">
        <v>63</v>
      </c>
      <c r="N722" t="s">
        <v>80</v>
      </c>
      <c r="O722" t="s">
        <v>63</v>
      </c>
      <c r="R722" t="s">
        <v>83</v>
      </c>
      <c r="S722" t="s">
        <v>63</v>
      </c>
      <c r="T722" t="s">
        <v>63</v>
      </c>
      <c r="U722" t="s">
        <v>110</v>
      </c>
      <c r="V722" t="s">
        <v>80</v>
      </c>
      <c r="W722" t="s">
        <v>110</v>
      </c>
      <c r="X722" t="s">
        <v>110</v>
      </c>
      <c r="Z722" t="s">
        <v>66</v>
      </c>
      <c r="AA722" t="s">
        <v>134</v>
      </c>
      <c r="AB722" t="s">
        <v>135</v>
      </c>
      <c r="AC722" t="s">
        <v>66</v>
      </c>
      <c r="AD722" t="s">
        <v>110</v>
      </c>
      <c r="AE722" t="s">
        <v>134</v>
      </c>
      <c r="AF722" t="s">
        <v>63</v>
      </c>
      <c r="AG722" t="s">
        <v>122</v>
      </c>
      <c r="AH722" t="s">
        <v>312</v>
      </c>
      <c r="AJ722" t="s">
        <v>63</v>
      </c>
      <c r="AL722" t="s">
        <v>63</v>
      </c>
      <c r="AN722" t="s">
        <v>1903</v>
      </c>
      <c r="AO722" t="s">
        <v>1904</v>
      </c>
      <c r="AP722" t="s">
        <v>1822</v>
      </c>
      <c r="AQ722" t="s">
        <v>324</v>
      </c>
      <c r="AR722" t="s">
        <v>102</v>
      </c>
      <c r="AS722" t="s">
        <v>194</v>
      </c>
      <c r="AT722" t="s">
        <v>66</v>
      </c>
    </row>
    <row r="723" spans="1:53" hidden="1" x14ac:dyDescent="0.25">
      <c r="A723" t="s">
        <v>1901</v>
      </c>
      <c r="B723" t="s">
        <v>1000</v>
      </c>
      <c r="C723" t="s">
        <v>1902</v>
      </c>
      <c r="D723" t="s">
        <v>254</v>
      </c>
      <c r="E723" t="s">
        <v>60</v>
      </c>
      <c r="G723" t="s">
        <v>133</v>
      </c>
      <c r="I723" t="s">
        <v>63</v>
      </c>
      <c r="J723" t="s">
        <v>64</v>
      </c>
      <c r="L723" t="s">
        <v>73</v>
      </c>
      <c r="M723" t="s">
        <v>63</v>
      </c>
      <c r="N723" t="s">
        <v>80</v>
      </c>
      <c r="O723" t="s">
        <v>63</v>
      </c>
      <c r="R723" t="s">
        <v>83</v>
      </c>
      <c r="S723" t="s">
        <v>63</v>
      </c>
      <c r="T723" t="s">
        <v>63</v>
      </c>
      <c r="U723" t="s">
        <v>110</v>
      </c>
      <c r="V723" t="s">
        <v>80</v>
      </c>
      <c r="W723" t="s">
        <v>110</v>
      </c>
      <c r="X723" t="s">
        <v>110</v>
      </c>
      <c r="Z723" t="s">
        <v>66</v>
      </c>
      <c r="AA723" t="s">
        <v>134</v>
      </c>
      <c r="AB723" t="s">
        <v>135</v>
      </c>
      <c r="AC723" t="s">
        <v>66</v>
      </c>
      <c r="AD723" t="s">
        <v>110</v>
      </c>
      <c r="AE723" t="s">
        <v>134</v>
      </c>
      <c r="AF723" t="s">
        <v>63</v>
      </c>
      <c r="AG723" t="s">
        <v>122</v>
      </c>
      <c r="AH723" t="s">
        <v>312</v>
      </c>
      <c r="AJ723" t="s">
        <v>63</v>
      </c>
      <c r="AL723" t="s">
        <v>63</v>
      </c>
      <c r="AN723" t="s">
        <v>1903</v>
      </c>
      <c r="AO723" t="s">
        <v>1904</v>
      </c>
      <c r="AP723" t="s">
        <v>1824</v>
      </c>
      <c r="AQ723" t="s">
        <v>324</v>
      </c>
      <c r="AR723" t="s">
        <v>102</v>
      </c>
      <c r="AS723" t="s">
        <v>648</v>
      </c>
      <c r="AT723" t="s">
        <v>66</v>
      </c>
    </row>
    <row r="724" spans="1:53" hidden="1" x14ac:dyDescent="0.25">
      <c r="A724" t="s">
        <v>1901</v>
      </c>
      <c r="B724" t="s">
        <v>1000</v>
      </c>
      <c r="C724" t="s">
        <v>1902</v>
      </c>
      <c r="D724" t="s">
        <v>254</v>
      </c>
      <c r="E724" t="s">
        <v>60</v>
      </c>
      <c r="G724" t="s">
        <v>133</v>
      </c>
      <c r="I724" t="s">
        <v>63</v>
      </c>
      <c r="J724" t="s">
        <v>64</v>
      </c>
      <c r="L724" t="s">
        <v>73</v>
      </c>
      <c r="M724" t="s">
        <v>63</v>
      </c>
      <c r="N724" t="s">
        <v>80</v>
      </c>
      <c r="O724" t="s">
        <v>63</v>
      </c>
      <c r="R724" t="s">
        <v>83</v>
      </c>
      <c r="S724" t="s">
        <v>63</v>
      </c>
      <c r="T724" t="s">
        <v>63</v>
      </c>
      <c r="U724" t="s">
        <v>110</v>
      </c>
      <c r="V724" t="s">
        <v>80</v>
      </c>
      <c r="W724" t="s">
        <v>110</v>
      </c>
      <c r="X724" t="s">
        <v>110</v>
      </c>
      <c r="Z724" t="s">
        <v>66</v>
      </c>
      <c r="AA724" t="s">
        <v>134</v>
      </c>
      <c r="AB724" t="s">
        <v>135</v>
      </c>
      <c r="AC724" t="s">
        <v>66</v>
      </c>
      <c r="AD724" t="s">
        <v>110</v>
      </c>
      <c r="AE724" t="s">
        <v>134</v>
      </c>
      <c r="AF724" t="s">
        <v>63</v>
      </c>
      <c r="AG724" t="s">
        <v>122</v>
      </c>
      <c r="AH724" t="s">
        <v>312</v>
      </c>
      <c r="AJ724" t="s">
        <v>63</v>
      </c>
      <c r="AL724" t="s">
        <v>63</v>
      </c>
      <c r="AN724" t="s">
        <v>1903</v>
      </c>
      <c r="AO724" t="s">
        <v>1904</v>
      </c>
      <c r="AP724" t="s">
        <v>1905</v>
      </c>
      <c r="AQ724" t="s">
        <v>324</v>
      </c>
      <c r="AR724" t="s">
        <v>102</v>
      </c>
      <c r="AS724" t="s">
        <v>1906</v>
      </c>
      <c r="AT724" t="s">
        <v>66</v>
      </c>
    </row>
    <row r="725" spans="1:53" hidden="1" x14ac:dyDescent="0.25">
      <c r="A725" t="s">
        <v>1901</v>
      </c>
      <c r="B725" t="s">
        <v>1000</v>
      </c>
      <c r="C725" t="s">
        <v>1902</v>
      </c>
      <c r="D725" t="s">
        <v>254</v>
      </c>
      <c r="E725" t="s">
        <v>60</v>
      </c>
      <c r="G725" t="s">
        <v>133</v>
      </c>
      <c r="I725" t="s">
        <v>63</v>
      </c>
      <c r="J725" t="s">
        <v>64</v>
      </c>
      <c r="L725" t="s">
        <v>73</v>
      </c>
      <c r="M725" t="s">
        <v>63</v>
      </c>
      <c r="N725" t="s">
        <v>80</v>
      </c>
      <c r="O725" t="s">
        <v>63</v>
      </c>
      <c r="R725" t="s">
        <v>83</v>
      </c>
      <c r="S725" t="s">
        <v>63</v>
      </c>
      <c r="T725" t="s">
        <v>63</v>
      </c>
      <c r="U725" t="s">
        <v>110</v>
      </c>
      <c r="V725" t="s">
        <v>80</v>
      </c>
      <c r="W725" t="s">
        <v>110</v>
      </c>
      <c r="X725" t="s">
        <v>110</v>
      </c>
      <c r="Z725" t="s">
        <v>66</v>
      </c>
      <c r="AA725" t="s">
        <v>134</v>
      </c>
      <c r="AB725" t="s">
        <v>135</v>
      </c>
      <c r="AC725" t="s">
        <v>66</v>
      </c>
      <c r="AD725" t="s">
        <v>110</v>
      </c>
      <c r="AE725" t="s">
        <v>134</v>
      </c>
      <c r="AF725" t="s">
        <v>63</v>
      </c>
      <c r="AG725" t="s">
        <v>122</v>
      </c>
      <c r="AH725" t="s">
        <v>312</v>
      </c>
      <c r="AJ725" t="s">
        <v>63</v>
      </c>
      <c r="AL725" t="s">
        <v>63</v>
      </c>
      <c r="AN725" t="s">
        <v>1903</v>
      </c>
      <c r="AO725" t="s">
        <v>1904</v>
      </c>
      <c r="AP725" t="s">
        <v>1826</v>
      </c>
      <c r="AQ725" t="s">
        <v>332</v>
      </c>
      <c r="AR725" t="s">
        <v>333</v>
      </c>
      <c r="AS725" t="s">
        <v>103</v>
      </c>
      <c r="AT725" t="s">
        <v>66</v>
      </c>
    </row>
    <row r="726" spans="1:53" hidden="1" x14ac:dyDescent="0.25">
      <c r="A726" t="s">
        <v>1901</v>
      </c>
      <c r="B726" t="s">
        <v>1000</v>
      </c>
      <c r="C726" t="s">
        <v>1902</v>
      </c>
      <c r="D726" t="s">
        <v>254</v>
      </c>
      <c r="E726" t="s">
        <v>60</v>
      </c>
      <c r="G726" t="s">
        <v>133</v>
      </c>
      <c r="I726" t="s">
        <v>63</v>
      </c>
      <c r="J726" t="s">
        <v>64</v>
      </c>
      <c r="L726" t="s">
        <v>73</v>
      </c>
      <c r="M726" t="s">
        <v>63</v>
      </c>
      <c r="N726" t="s">
        <v>80</v>
      </c>
      <c r="O726" t="s">
        <v>63</v>
      </c>
      <c r="R726" t="s">
        <v>83</v>
      </c>
      <c r="S726" t="s">
        <v>63</v>
      </c>
      <c r="T726" t="s">
        <v>63</v>
      </c>
      <c r="U726" t="s">
        <v>110</v>
      </c>
      <c r="V726" t="s">
        <v>80</v>
      </c>
      <c r="W726" t="s">
        <v>110</v>
      </c>
      <c r="X726" t="s">
        <v>110</v>
      </c>
      <c r="Z726" t="s">
        <v>66</v>
      </c>
      <c r="AA726" t="s">
        <v>134</v>
      </c>
      <c r="AB726" t="s">
        <v>135</v>
      </c>
      <c r="AC726" t="s">
        <v>66</v>
      </c>
      <c r="AD726" t="s">
        <v>110</v>
      </c>
      <c r="AE726" t="s">
        <v>134</v>
      </c>
      <c r="AF726" t="s">
        <v>63</v>
      </c>
      <c r="AG726" t="s">
        <v>122</v>
      </c>
      <c r="AH726" t="s">
        <v>312</v>
      </c>
      <c r="AJ726" t="s">
        <v>63</v>
      </c>
      <c r="AL726" t="s">
        <v>63</v>
      </c>
      <c r="AN726" t="s">
        <v>1903</v>
      </c>
      <c r="AO726" t="s">
        <v>1904</v>
      </c>
      <c r="AP726" t="s">
        <v>1827</v>
      </c>
      <c r="AQ726" t="s">
        <v>332</v>
      </c>
      <c r="AR726" t="s">
        <v>333</v>
      </c>
      <c r="AS726" t="s">
        <v>648</v>
      </c>
      <c r="AT726" t="s">
        <v>66</v>
      </c>
    </row>
    <row r="727" spans="1:53" hidden="1" x14ac:dyDescent="0.25">
      <c r="A727" t="s">
        <v>1901</v>
      </c>
      <c r="B727" t="s">
        <v>1000</v>
      </c>
      <c r="C727" t="s">
        <v>1902</v>
      </c>
      <c r="D727" t="s">
        <v>254</v>
      </c>
      <c r="E727" t="s">
        <v>60</v>
      </c>
      <c r="G727" t="s">
        <v>133</v>
      </c>
      <c r="I727" t="s">
        <v>63</v>
      </c>
      <c r="J727" t="s">
        <v>64</v>
      </c>
      <c r="L727" t="s">
        <v>73</v>
      </c>
      <c r="M727" t="s">
        <v>63</v>
      </c>
      <c r="N727" t="s">
        <v>80</v>
      </c>
      <c r="O727" t="s">
        <v>63</v>
      </c>
      <c r="R727" t="s">
        <v>83</v>
      </c>
      <c r="S727" t="s">
        <v>63</v>
      </c>
      <c r="T727" t="s">
        <v>63</v>
      </c>
      <c r="U727" t="s">
        <v>110</v>
      </c>
      <c r="V727" t="s">
        <v>80</v>
      </c>
      <c r="W727" t="s">
        <v>110</v>
      </c>
      <c r="X727" t="s">
        <v>110</v>
      </c>
      <c r="Z727" t="s">
        <v>66</v>
      </c>
      <c r="AA727" t="s">
        <v>134</v>
      </c>
      <c r="AB727" t="s">
        <v>135</v>
      </c>
      <c r="AC727" t="s">
        <v>66</v>
      </c>
      <c r="AD727" t="s">
        <v>110</v>
      </c>
      <c r="AE727" t="s">
        <v>134</v>
      </c>
      <c r="AF727" t="s">
        <v>63</v>
      </c>
      <c r="AG727" t="s">
        <v>122</v>
      </c>
      <c r="AH727" t="s">
        <v>312</v>
      </c>
      <c r="AJ727" t="s">
        <v>63</v>
      </c>
      <c r="AL727" t="s">
        <v>63</v>
      </c>
      <c r="AN727" t="s">
        <v>1903</v>
      </c>
      <c r="AO727" t="s">
        <v>1904</v>
      </c>
      <c r="AP727" t="s">
        <v>331</v>
      </c>
      <c r="AQ727" t="s">
        <v>332</v>
      </c>
      <c r="AR727" t="s">
        <v>333</v>
      </c>
      <c r="AS727" t="s">
        <v>334</v>
      </c>
      <c r="AT727" t="s">
        <v>66</v>
      </c>
      <c r="AU727" t="s">
        <v>1907</v>
      </c>
    </row>
    <row r="728" spans="1:53" hidden="1" x14ac:dyDescent="0.25">
      <c r="A728" t="s">
        <v>1901</v>
      </c>
      <c r="B728" t="s">
        <v>1000</v>
      </c>
      <c r="C728" t="s">
        <v>1902</v>
      </c>
      <c r="D728" t="s">
        <v>254</v>
      </c>
      <c r="E728" t="s">
        <v>60</v>
      </c>
      <c r="G728" t="s">
        <v>133</v>
      </c>
      <c r="I728" t="s">
        <v>63</v>
      </c>
      <c r="J728" t="s">
        <v>64</v>
      </c>
      <c r="L728" t="s">
        <v>73</v>
      </c>
      <c r="M728" t="s">
        <v>63</v>
      </c>
      <c r="N728" t="s">
        <v>80</v>
      </c>
      <c r="O728" t="s">
        <v>63</v>
      </c>
      <c r="R728" t="s">
        <v>83</v>
      </c>
      <c r="S728" t="s">
        <v>63</v>
      </c>
      <c r="T728" t="s">
        <v>63</v>
      </c>
      <c r="U728" t="s">
        <v>110</v>
      </c>
      <c r="V728" t="s">
        <v>80</v>
      </c>
      <c r="W728" t="s">
        <v>110</v>
      </c>
      <c r="X728" t="s">
        <v>110</v>
      </c>
      <c r="Z728" t="s">
        <v>66</v>
      </c>
      <c r="AA728" t="s">
        <v>134</v>
      </c>
      <c r="AB728" t="s">
        <v>135</v>
      </c>
      <c r="AC728" t="s">
        <v>66</v>
      </c>
      <c r="AD728" t="s">
        <v>110</v>
      </c>
      <c r="AE728" t="s">
        <v>134</v>
      </c>
      <c r="AF728" t="s">
        <v>63</v>
      </c>
      <c r="AG728" t="s">
        <v>122</v>
      </c>
      <c r="AH728" t="s">
        <v>312</v>
      </c>
      <c r="AJ728" t="s">
        <v>63</v>
      </c>
      <c r="AL728" t="s">
        <v>63</v>
      </c>
      <c r="AN728" t="s">
        <v>1903</v>
      </c>
      <c r="AO728" t="s">
        <v>1904</v>
      </c>
      <c r="AP728" t="s">
        <v>1908</v>
      </c>
      <c r="AQ728" t="s">
        <v>324</v>
      </c>
      <c r="AR728" t="s">
        <v>1909</v>
      </c>
      <c r="AS728" t="s">
        <v>103</v>
      </c>
      <c r="AT728" t="s">
        <v>66</v>
      </c>
      <c r="AU728" t="s">
        <v>1910</v>
      </c>
    </row>
    <row r="729" spans="1:53" hidden="1" x14ac:dyDescent="0.25">
      <c r="A729" t="s">
        <v>1901</v>
      </c>
      <c r="B729" t="s">
        <v>1000</v>
      </c>
      <c r="C729" t="s">
        <v>1902</v>
      </c>
      <c r="D729" t="s">
        <v>254</v>
      </c>
      <c r="E729" t="s">
        <v>60</v>
      </c>
      <c r="G729" t="s">
        <v>133</v>
      </c>
      <c r="I729" t="s">
        <v>63</v>
      </c>
      <c r="J729" t="s">
        <v>64</v>
      </c>
      <c r="L729" t="s">
        <v>73</v>
      </c>
      <c r="M729" t="s">
        <v>63</v>
      </c>
      <c r="N729" t="s">
        <v>80</v>
      </c>
      <c r="O729" t="s">
        <v>63</v>
      </c>
      <c r="R729" t="s">
        <v>83</v>
      </c>
      <c r="S729" t="s">
        <v>63</v>
      </c>
      <c r="T729" t="s">
        <v>63</v>
      </c>
      <c r="U729" t="s">
        <v>110</v>
      </c>
      <c r="V729" t="s">
        <v>80</v>
      </c>
      <c r="W729" t="s">
        <v>110</v>
      </c>
      <c r="X729" t="s">
        <v>110</v>
      </c>
      <c r="Z729" t="s">
        <v>66</v>
      </c>
      <c r="AA729" t="s">
        <v>134</v>
      </c>
      <c r="AB729" t="s">
        <v>135</v>
      </c>
      <c r="AC729" t="s">
        <v>66</v>
      </c>
      <c r="AD729" t="s">
        <v>110</v>
      </c>
      <c r="AE729" t="s">
        <v>134</v>
      </c>
      <c r="AF729" t="s">
        <v>63</v>
      </c>
      <c r="AG729" t="s">
        <v>122</v>
      </c>
      <c r="AH729" t="s">
        <v>312</v>
      </c>
      <c r="AJ729" t="s">
        <v>63</v>
      </c>
      <c r="AL729" t="s">
        <v>63</v>
      </c>
      <c r="AN729" t="s">
        <v>1903</v>
      </c>
      <c r="AO729" t="s">
        <v>1904</v>
      </c>
      <c r="AV729" t="s">
        <v>1911</v>
      </c>
      <c r="AW729" t="s">
        <v>151</v>
      </c>
      <c r="AX729" t="s">
        <v>324</v>
      </c>
      <c r="AZ729" t="s">
        <v>66</v>
      </c>
      <c r="BA729" t="s">
        <v>1912</v>
      </c>
    </row>
    <row r="730" spans="1:53" hidden="1" x14ac:dyDescent="0.25">
      <c r="A730" t="s">
        <v>1901</v>
      </c>
      <c r="B730" t="s">
        <v>1000</v>
      </c>
      <c r="C730" t="s">
        <v>1902</v>
      </c>
      <c r="D730" t="s">
        <v>254</v>
      </c>
      <c r="E730" t="s">
        <v>60</v>
      </c>
      <c r="G730" t="s">
        <v>133</v>
      </c>
      <c r="I730" t="s">
        <v>63</v>
      </c>
      <c r="J730" t="s">
        <v>64</v>
      </c>
      <c r="L730" t="s">
        <v>73</v>
      </c>
      <c r="M730" t="s">
        <v>63</v>
      </c>
      <c r="N730" t="s">
        <v>80</v>
      </c>
      <c r="O730" t="s">
        <v>63</v>
      </c>
      <c r="R730" t="s">
        <v>83</v>
      </c>
      <c r="S730" t="s">
        <v>63</v>
      </c>
      <c r="T730" t="s">
        <v>63</v>
      </c>
      <c r="U730" t="s">
        <v>110</v>
      </c>
      <c r="V730" t="s">
        <v>80</v>
      </c>
      <c r="W730" t="s">
        <v>110</v>
      </c>
      <c r="X730" t="s">
        <v>110</v>
      </c>
      <c r="Z730" t="s">
        <v>66</v>
      </c>
      <c r="AA730" t="s">
        <v>134</v>
      </c>
      <c r="AB730" t="s">
        <v>135</v>
      </c>
      <c r="AC730" t="s">
        <v>66</v>
      </c>
      <c r="AD730" t="s">
        <v>110</v>
      </c>
      <c r="AE730" t="s">
        <v>134</v>
      </c>
      <c r="AF730" t="s">
        <v>63</v>
      </c>
      <c r="AG730" t="s">
        <v>122</v>
      </c>
      <c r="AH730" t="s">
        <v>312</v>
      </c>
      <c r="AJ730" t="s">
        <v>63</v>
      </c>
      <c r="AL730" t="s">
        <v>63</v>
      </c>
      <c r="AN730" t="s">
        <v>1903</v>
      </c>
      <c r="AO730" t="s">
        <v>1904</v>
      </c>
      <c r="AV730" t="s">
        <v>1913</v>
      </c>
      <c r="AW730" t="s">
        <v>157</v>
      </c>
      <c r="AX730" t="s">
        <v>324</v>
      </c>
      <c r="AZ730" t="s">
        <v>66</v>
      </c>
      <c r="BA730" t="s">
        <v>1914</v>
      </c>
    </row>
    <row r="731" spans="1:53" hidden="1" x14ac:dyDescent="0.25">
      <c r="A731" t="s">
        <v>1901</v>
      </c>
      <c r="B731" t="s">
        <v>1000</v>
      </c>
      <c r="C731" t="s">
        <v>1902</v>
      </c>
      <c r="D731" t="s">
        <v>254</v>
      </c>
      <c r="E731" t="s">
        <v>60</v>
      </c>
      <c r="G731" t="s">
        <v>133</v>
      </c>
      <c r="I731" t="s">
        <v>63</v>
      </c>
      <c r="J731" t="s">
        <v>64</v>
      </c>
      <c r="L731" t="s">
        <v>73</v>
      </c>
      <c r="M731" t="s">
        <v>63</v>
      </c>
      <c r="N731" t="s">
        <v>80</v>
      </c>
      <c r="O731" t="s">
        <v>63</v>
      </c>
      <c r="R731" t="s">
        <v>83</v>
      </c>
      <c r="S731" t="s">
        <v>63</v>
      </c>
      <c r="T731" t="s">
        <v>63</v>
      </c>
      <c r="U731" t="s">
        <v>110</v>
      </c>
      <c r="V731" t="s">
        <v>80</v>
      </c>
      <c r="W731" t="s">
        <v>110</v>
      </c>
      <c r="X731" t="s">
        <v>110</v>
      </c>
      <c r="Z731" t="s">
        <v>66</v>
      </c>
      <c r="AA731" t="s">
        <v>134</v>
      </c>
      <c r="AB731" t="s">
        <v>135</v>
      </c>
      <c r="AC731" t="s">
        <v>66</v>
      </c>
      <c r="AD731" t="s">
        <v>110</v>
      </c>
      <c r="AE731" t="s">
        <v>134</v>
      </c>
      <c r="AF731" t="s">
        <v>63</v>
      </c>
      <c r="AG731" t="s">
        <v>122</v>
      </c>
      <c r="AH731" t="s">
        <v>312</v>
      </c>
      <c r="AJ731" t="s">
        <v>63</v>
      </c>
      <c r="AL731" t="s">
        <v>63</v>
      </c>
      <c r="AN731" t="s">
        <v>1903</v>
      </c>
      <c r="AO731" t="s">
        <v>1904</v>
      </c>
      <c r="AV731" t="s">
        <v>1915</v>
      </c>
      <c r="AW731" t="s">
        <v>149</v>
      </c>
      <c r="AX731" t="s">
        <v>324</v>
      </c>
      <c r="AZ731" t="s">
        <v>66</v>
      </c>
      <c r="BA731" t="s">
        <v>1916</v>
      </c>
    </row>
    <row r="732" spans="1:53" hidden="1" x14ac:dyDescent="0.25">
      <c r="A732" t="s">
        <v>1901</v>
      </c>
      <c r="B732" t="s">
        <v>1000</v>
      </c>
      <c r="C732" t="s">
        <v>1902</v>
      </c>
      <c r="D732" t="s">
        <v>254</v>
      </c>
      <c r="E732" t="s">
        <v>60</v>
      </c>
      <c r="G732" t="s">
        <v>133</v>
      </c>
      <c r="I732" t="s">
        <v>63</v>
      </c>
      <c r="J732" t="s">
        <v>64</v>
      </c>
      <c r="L732" t="s">
        <v>73</v>
      </c>
      <c r="M732" t="s">
        <v>63</v>
      </c>
      <c r="N732" t="s">
        <v>80</v>
      </c>
      <c r="O732" t="s">
        <v>63</v>
      </c>
      <c r="R732" t="s">
        <v>83</v>
      </c>
      <c r="S732" t="s">
        <v>63</v>
      </c>
      <c r="T732" t="s">
        <v>63</v>
      </c>
      <c r="U732" t="s">
        <v>110</v>
      </c>
      <c r="V732" t="s">
        <v>80</v>
      </c>
      <c r="W732" t="s">
        <v>110</v>
      </c>
      <c r="X732" t="s">
        <v>110</v>
      </c>
      <c r="Z732" t="s">
        <v>66</v>
      </c>
      <c r="AA732" t="s">
        <v>134</v>
      </c>
      <c r="AB732" t="s">
        <v>135</v>
      </c>
      <c r="AC732" t="s">
        <v>66</v>
      </c>
      <c r="AD732" t="s">
        <v>110</v>
      </c>
      <c r="AE732" t="s">
        <v>134</v>
      </c>
      <c r="AF732" t="s">
        <v>63</v>
      </c>
      <c r="AG732" t="s">
        <v>122</v>
      </c>
      <c r="AH732" t="s">
        <v>312</v>
      </c>
      <c r="AJ732" t="s">
        <v>63</v>
      </c>
      <c r="AL732" t="s">
        <v>63</v>
      </c>
      <c r="AN732" t="s">
        <v>1903</v>
      </c>
      <c r="AO732" t="s">
        <v>1904</v>
      </c>
      <c r="AV732" t="s">
        <v>1917</v>
      </c>
      <c r="AW732" t="s">
        <v>452</v>
      </c>
      <c r="AX732" t="s">
        <v>324</v>
      </c>
      <c r="AZ732" t="s">
        <v>66</v>
      </c>
      <c r="BA732" t="s">
        <v>1918</v>
      </c>
    </row>
    <row r="733" spans="1:53" hidden="1" x14ac:dyDescent="0.25">
      <c r="A733" t="s">
        <v>1919</v>
      </c>
      <c r="B733" t="s">
        <v>1920</v>
      </c>
      <c r="C733" t="s">
        <v>1921</v>
      </c>
      <c r="D733" t="s">
        <v>225</v>
      </c>
      <c r="E733" t="s">
        <v>60</v>
      </c>
      <c r="G733" t="s">
        <v>226</v>
      </c>
      <c r="H733" t="s">
        <v>1922</v>
      </c>
      <c r="I733" t="s">
        <v>63</v>
      </c>
      <c r="J733" t="s">
        <v>64</v>
      </c>
      <c r="L733" t="s">
        <v>65</v>
      </c>
      <c r="M733" t="s">
        <v>63</v>
      </c>
      <c r="N733" t="s">
        <v>80</v>
      </c>
      <c r="O733" t="s">
        <v>63</v>
      </c>
      <c r="R733" t="s">
        <v>83</v>
      </c>
      <c r="S733" t="s">
        <v>63</v>
      </c>
      <c r="T733" t="s">
        <v>63</v>
      </c>
      <c r="U733" t="s">
        <v>63</v>
      </c>
      <c r="V733" t="s">
        <v>80</v>
      </c>
      <c r="W733" t="s">
        <v>63</v>
      </c>
      <c r="X733" t="s">
        <v>80</v>
      </c>
      <c r="Z733" t="s">
        <v>66</v>
      </c>
      <c r="AA733" t="s">
        <v>134</v>
      </c>
      <c r="AB733" t="s">
        <v>135</v>
      </c>
      <c r="AC733" t="s">
        <v>63</v>
      </c>
      <c r="AD733" t="s">
        <v>63</v>
      </c>
      <c r="AE733" t="s">
        <v>134</v>
      </c>
      <c r="AF733" t="s">
        <v>63</v>
      </c>
      <c r="AG733" t="s">
        <v>288</v>
      </c>
      <c r="AH733" t="s">
        <v>226</v>
      </c>
      <c r="AI733" t="s">
        <v>1922</v>
      </c>
      <c r="AJ733" t="s">
        <v>63</v>
      </c>
      <c r="AL733" t="s">
        <v>63</v>
      </c>
      <c r="AN733" t="s">
        <v>1923</v>
      </c>
      <c r="AO733" t="s">
        <v>1924</v>
      </c>
      <c r="AP733" t="s">
        <v>1925</v>
      </c>
      <c r="AQ733" t="s">
        <v>390</v>
      </c>
      <c r="AR733" t="s">
        <v>102</v>
      </c>
      <c r="AS733" t="s">
        <v>91</v>
      </c>
      <c r="AT733" t="s">
        <v>66</v>
      </c>
    </row>
    <row r="734" spans="1:53" hidden="1" x14ac:dyDescent="0.25">
      <c r="A734" t="s">
        <v>1919</v>
      </c>
      <c r="B734" t="s">
        <v>1920</v>
      </c>
      <c r="C734" t="s">
        <v>1921</v>
      </c>
      <c r="D734" t="s">
        <v>225</v>
      </c>
      <c r="E734" t="s">
        <v>60</v>
      </c>
      <c r="G734" t="s">
        <v>226</v>
      </c>
      <c r="H734" t="s">
        <v>1922</v>
      </c>
      <c r="I734" t="s">
        <v>63</v>
      </c>
      <c r="J734" t="s">
        <v>64</v>
      </c>
      <c r="L734" t="s">
        <v>65</v>
      </c>
      <c r="M734" t="s">
        <v>63</v>
      </c>
      <c r="N734" t="s">
        <v>80</v>
      </c>
      <c r="O734" t="s">
        <v>63</v>
      </c>
      <c r="R734" t="s">
        <v>83</v>
      </c>
      <c r="S734" t="s">
        <v>63</v>
      </c>
      <c r="T734" t="s">
        <v>63</v>
      </c>
      <c r="U734" t="s">
        <v>63</v>
      </c>
      <c r="V734" t="s">
        <v>80</v>
      </c>
      <c r="W734" t="s">
        <v>63</v>
      </c>
      <c r="X734" t="s">
        <v>80</v>
      </c>
      <c r="Z734" t="s">
        <v>66</v>
      </c>
      <c r="AA734" t="s">
        <v>134</v>
      </c>
      <c r="AB734" t="s">
        <v>135</v>
      </c>
      <c r="AC734" t="s">
        <v>63</v>
      </c>
      <c r="AD734" t="s">
        <v>63</v>
      </c>
      <c r="AE734" t="s">
        <v>134</v>
      </c>
      <c r="AF734" t="s">
        <v>63</v>
      </c>
      <c r="AG734" t="s">
        <v>288</v>
      </c>
      <c r="AH734" t="s">
        <v>226</v>
      </c>
      <c r="AI734" t="s">
        <v>1922</v>
      </c>
      <c r="AJ734" t="s">
        <v>63</v>
      </c>
      <c r="AL734" t="s">
        <v>63</v>
      </c>
      <c r="AN734" t="s">
        <v>1923</v>
      </c>
      <c r="AO734" t="s">
        <v>1924</v>
      </c>
      <c r="AP734" t="s">
        <v>1926</v>
      </c>
      <c r="AQ734" t="s">
        <v>390</v>
      </c>
      <c r="AR734" t="s">
        <v>663</v>
      </c>
      <c r="AS734" t="s">
        <v>664</v>
      </c>
      <c r="AT734" t="s">
        <v>66</v>
      </c>
    </row>
    <row r="735" spans="1:53" hidden="1" x14ac:dyDescent="0.25">
      <c r="A735" t="s">
        <v>1919</v>
      </c>
      <c r="B735" t="s">
        <v>1920</v>
      </c>
      <c r="C735" t="s">
        <v>1921</v>
      </c>
      <c r="D735" t="s">
        <v>225</v>
      </c>
      <c r="E735" t="s">
        <v>60</v>
      </c>
      <c r="G735" t="s">
        <v>226</v>
      </c>
      <c r="H735" t="s">
        <v>1922</v>
      </c>
      <c r="I735" t="s">
        <v>63</v>
      </c>
      <c r="J735" t="s">
        <v>64</v>
      </c>
      <c r="L735" t="s">
        <v>65</v>
      </c>
      <c r="M735" t="s">
        <v>63</v>
      </c>
      <c r="N735" t="s">
        <v>80</v>
      </c>
      <c r="O735" t="s">
        <v>63</v>
      </c>
      <c r="R735" t="s">
        <v>83</v>
      </c>
      <c r="S735" t="s">
        <v>63</v>
      </c>
      <c r="T735" t="s">
        <v>63</v>
      </c>
      <c r="U735" t="s">
        <v>63</v>
      </c>
      <c r="V735" t="s">
        <v>80</v>
      </c>
      <c r="W735" t="s">
        <v>63</v>
      </c>
      <c r="X735" t="s">
        <v>80</v>
      </c>
      <c r="Z735" t="s">
        <v>66</v>
      </c>
      <c r="AA735" t="s">
        <v>134</v>
      </c>
      <c r="AB735" t="s">
        <v>135</v>
      </c>
      <c r="AC735" t="s">
        <v>63</v>
      </c>
      <c r="AD735" t="s">
        <v>63</v>
      </c>
      <c r="AE735" t="s">
        <v>134</v>
      </c>
      <c r="AF735" t="s">
        <v>63</v>
      </c>
      <c r="AG735" t="s">
        <v>288</v>
      </c>
      <c r="AH735" t="s">
        <v>226</v>
      </c>
      <c r="AI735" t="s">
        <v>1922</v>
      </c>
      <c r="AJ735" t="s">
        <v>63</v>
      </c>
      <c r="AL735" t="s">
        <v>63</v>
      </c>
      <c r="AN735" t="s">
        <v>1923</v>
      </c>
      <c r="AO735" t="s">
        <v>1924</v>
      </c>
      <c r="AP735" t="s">
        <v>1927</v>
      </c>
      <c r="AQ735" t="s">
        <v>390</v>
      </c>
      <c r="AR735" t="s">
        <v>102</v>
      </c>
      <c r="AS735" t="s">
        <v>192</v>
      </c>
      <c r="AT735" t="s">
        <v>66</v>
      </c>
      <c r="AU735" t="s">
        <v>1928</v>
      </c>
    </row>
    <row r="736" spans="1:53" hidden="1" x14ac:dyDescent="0.25">
      <c r="A736" t="s">
        <v>1919</v>
      </c>
      <c r="B736" t="s">
        <v>1920</v>
      </c>
      <c r="C736" t="s">
        <v>1921</v>
      </c>
      <c r="D736" t="s">
        <v>225</v>
      </c>
      <c r="E736" t="s">
        <v>60</v>
      </c>
      <c r="G736" t="s">
        <v>226</v>
      </c>
      <c r="H736" t="s">
        <v>1922</v>
      </c>
      <c r="I736" t="s">
        <v>63</v>
      </c>
      <c r="J736" t="s">
        <v>64</v>
      </c>
      <c r="L736" t="s">
        <v>65</v>
      </c>
      <c r="M736" t="s">
        <v>63</v>
      </c>
      <c r="N736" t="s">
        <v>80</v>
      </c>
      <c r="O736" t="s">
        <v>63</v>
      </c>
      <c r="R736" t="s">
        <v>83</v>
      </c>
      <c r="S736" t="s">
        <v>63</v>
      </c>
      <c r="T736" t="s">
        <v>63</v>
      </c>
      <c r="U736" t="s">
        <v>63</v>
      </c>
      <c r="V736" t="s">
        <v>80</v>
      </c>
      <c r="W736" t="s">
        <v>63</v>
      </c>
      <c r="X736" t="s">
        <v>80</v>
      </c>
      <c r="Z736" t="s">
        <v>66</v>
      </c>
      <c r="AA736" t="s">
        <v>134</v>
      </c>
      <c r="AB736" t="s">
        <v>135</v>
      </c>
      <c r="AC736" t="s">
        <v>63</v>
      </c>
      <c r="AD736" t="s">
        <v>63</v>
      </c>
      <c r="AE736" t="s">
        <v>134</v>
      </c>
      <c r="AF736" t="s">
        <v>63</v>
      </c>
      <c r="AG736" t="s">
        <v>288</v>
      </c>
      <c r="AH736" t="s">
        <v>226</v>
      </c>
      <c r="AI736" t="s">
        <v>1922</v>
      </c>
      <c r="AJ736" t="s">
        <v>63</v>
      </c>
      <c r="AL736" t="s">
        <v>63</v>
      </c>
      <c r="AN736" t="s">
        <v>1923</v>
      </c>
      <c r="AO736" t="s">
        <v>1924</v>
      </c>
      <c r="AP736" t="s">
        <v>1929</v>
      </c>
      <c r="AQ736" t="s">
        <v>390</v>
      </c>
      <c r="AR736" t="s">
        <v>391</v>
      </c>
      <c r="AS736" t="s">
        <v>352</v>
      </c>
      <c r="AT736" t="s">
        <v>66</v>
      </c>
      <c r="AU736" t="s">
        <v>1930</v>
      </c>
    </row>
    <row r="737" spans="1:53" hidden="1" x14ac:dyDescent="0.25">
      <c r="A737" t="s">
        <v>1919</v>
      </c>
      <c r="B737" t="s">
        <v>1920</v>
      </c>
      <c r="C737" t="s">
        <v>1921</v>
      </c>
      <c r="D737" t="s">
        <v>225</v>
      </c>
      <c r="E737" t="s">
        <v>60</v>
      </c>
      <c r="G737" t="s">
        <v>226</v>
      </c>
      <c r="H737" t="s">
        <v>1922</v>
      </c>
      <c r="I737" t="s">
        <v>63</v>
      </c>
      <c r="J737" t="s">
        <v>64</v>
      </c>
      <c r="L737" t="s">
        <v>65</v>
      </c>
      <c r="M737" t="s">
        <v>63</v>
      </c>
      <c r="N737" t="s">
        <v>80</v>
      </c>
      <c r="O737" t="s">
        <v>63</v>
      </c>
      <c r="R737" t="s">
        <v>83</v>
      </c>
      <c r="S737" t="s">
        <v>63</v>
      </c>
      <c r="T737" t="s">
        <v>63</v>
      </c>
      <c r="U737" t="s">
        <v>63</v>
      </c>
      <c r="V737" t="s">
        <v>80</v>
      </c>
      <c r="W737" t="s">
        <v>63</v>
      </c>
      <c r="X737" t="s">
        <v>80</v>
      </c>
      <c r="Z737" t="s">
        <v>66</v>
      </c>
      <c r="AA737" t="s">
        <v>134</v>
      </c>
      <c r="AB737" t="s">
        <v>135</v>
      </c>
      <c r="AC737" t="s">
        <v>63</v>
      </c>
      <c r="AD737" t="s">
        <v>63</v>
      </c>
      <c r="AE737" t="s">
        <v>134</v>
      </c>
      <c r="AF737" t="s">
        <v>63</v>
      </c>
      <c r="AG737" t="s">
        <v>288</v>
      </c>
      <c r="AH737" t="s">
        <v>226</v>
      </c>
      <c r="AI737" t="s">
        <v>1922</v>
      </c>
      <c r="AJ737" t="s">
        <v>63</v>
      </c>
      <c r="AL737" t="s">
        <v>63</v>
      </c>
      <c r="AN737" t="s">
        <v>1923</v>
      </c>
      <c r="AO737" t="s">
        <v>1924</v>
      </c>
      <c r="AP737" t="s">
        <v>1931</v>
      </c>
      <c r="AQ737" t="s">
        <v>390</v>
      </c>
      <c r="AR737" t="s">
        <v>1932</v>
      </c>
      <c r="AS737" t="s">
        <v>352</v>
      </c>
      <c r="AT737" t="s">
        <v>66</v>
      </c>
      <c r="AU737" t="s">
        <v>1933</v>
      </c>
    </row>
    <row r="738" spans="1:53" hidden="1" x14ac:dyDescent="0.25">
      <c r="A738" t="s">
        <v>1919</v>
      </c>
      <c r="B738" t="s">
        <v>1920</v>
      </c>
      <c r="C738" t="s">
        <v>1921</v>
      </c>
      <c r="D738" t="s">
        <v>225</v>
      </c>
      <c r="E738" t="s">
        <v>60</v>
      </c>
      <c r="G738" t="s">
        <v>226</v>
      </c>
      <c r="H738" t="s">
        <v>1922</v>
      </c>
      <c r="I738" t="s">
        <v>63</v>
      </c>
      <c r="J738" t="s">
        <v>64</v>
      </c>
      <c r="L738" t="s">
        <v>65</v>
      </c>
      <c r="M738" t="s">
        <v>63</v>
      </c>
      <c r="N738" t="s">
        <v>80</v>
      </c>
      <c r="O738" t="s">
        <v>63</v>
      </c>
      <c r="R738" t="s">
        <v>83</v>
      </c>
      <c r="S738" t="s">
        <v>63</v>
      </c>
      <c r="T738" t="s">
        <v>63</v>
      </c>
      <c r="U738" t="s">
        <v>63</v>
      </c>
      <c r="V738" t="s">
        <v>80</v>
      </c>
      <c r="W738" t="s">
        <v>63</v>
      </c>
      <c r="X738" t="s">
        <v>80</v>
      </c>
      <c r="Z738" t="s">
        <v>66</v>
      </c>
      <c r="AA738" t="s">
        <v>134</v>
      </c>
      <c r="AB738" t="s">
        <v>135</v>
      </c>
      <c r="AC738" t="s">
        <v>63</v>
      </c>
      <c r="AD738" t="s">
        <v>63</v>
      </c>
      <c r="AE738" t="s">
        <v>134</v>
      </c>
      <c r="AF738" t="s">
        <v>63</v>
      </c>
      <c r="AG738" t="s">
        <v>288</v>
      </c>
      <c r="AH738" t="s">
        <v>226</v>
      </c>
      <c r="AI738" t="s">
        <v>1922</v>
      </c>
      <c r="AJ738" t="s">
        <v>63</v>
      </c>
      <c r="AL738" t="s">
        <v>63</v>
      </c>
      <c r="AN738" t="s">
        <v>1923</v>
      </c>
      <c r="AO738" t="s">
        <v>1924</v>
      </c>
      <c r="AP738" t="s">
        <v>1934</v>
      </c>
      <c r="AQ738" t="s">
        <v>390</v>
      </c>
      <c r="AR738" t="s">
        <v>1935</v>
      </c>
      <c r="AS738" t="s">
        <v>352</v>
      </c>
      <c r="AT738" t="s">
        <v>66</v>
      </c>
      <c r="AU738" t="s">
        <v>1933</v>
      </c>
    </row>
    <row r="739" spans="1:53" hidden="1" x14ac:dyDescent="0.25">
      <c r="A739" t="s">
        <v>1919</v>
      </c>
      <c r="B739" t="s">
        <v>1920</v>
      </c>
      <c r="C739" t="s">
        <v>1921</v>
      </c>
      <c r="D739" t="s">
        <v>225</v>
      </c>
      <c r="E739" t="s">
        <v>60</v>
      </c>
      <c r="G739" t="s">
        <v>226</v>
      </c>
      <c r="H739" t="s">
        <v>1922</v>
      </c>
      <c r="I739" t="s">
        <v>63</v>
      </c>
      <c r="J739" t="s">
        <v>64</v>
      </c>
      <c r="L739" t="s">
        <v>65</v>
      </c>
      <c r="M739" t="s">
        <v>63</v>
      </c>
      <c r="N739" t="s">
        <v>80</v>
      </c>
      <c r="O739" t="s">
        <v>63</v>
      </c>
      <c r="R739" t="s">
        <v>83</v>
      </c>
      <c r="S739" t="s">
        <v>63</v>
      </c>
      <c r="T739" t="s">
        <v>63</v>
      </c>
      <c r="U739" t="s">
        <v>63</v>
      </c>
      <c r="V739" t="s">
        <v>80</v>
      </c>
      <c r="W739" t="s">
        <v>63</v>
      </c>
      <c r="X739" t="s">
        <v>80</v>
      </c>
      <c r="Z739" t="s">
        <v>66</v>
      </c>
      <c r="AA739" t="s">
        <v>134</v>
      </c>
      <c r="AB739" t="s">
        <v>135</v>
      </c>
      <c r="AC739" t="s">
        <v>63</v>
      </c>
      <c r="AD739" t="s">
        <v>63</v>
      </c>
      <c r="AE739" t="s">
        <v>134</v>
      </c>
      <c r="AF739" t="s">
        <v>63</v>
      </c>
      <c r="AG739" t="s">
        <v>288</v>
      </c>
      <c r="AH739" t="s">
        <v>226</v>
      </c>
      <c r="AI739" t="s">
        <v>1922</v>
      </c>
      <c r="AJ739" t="s">
        <v>63</v>
      </c>
      <c r="AL739" t="s">
        <v>63</v>
      </c>
      <c r="AN739" t="s">
        <v>1923</v>
      </c>
      <c r="AO739" t="s">
        <v>1924</v>
      </c>
      <c r="AP739" t="s">
        <v>1936</v>
      </c>
      <c r="AQ739" t="s">
        <v>390</v>
      </c>
      <c r="AR739" t="s">
        <v>1937</v>
      </c>
      <c r="AS739" t="s">
        <v>352</v>
      </c>
      <c r="AT739" t="s">
        <v>66</v>
      </c>
      <c r="AU739" t="s">
        <v>1933</v>
      </c>
    </row>
    <row r="740" spans="1:53" hidden="1" x14ac:dyDescent="0.25">
      <c r="A740" t="s">
        <v>1919</v>
      </c>
      <c r="B740" t="s">
        <v>1920</v>
      </c>
      <c r="C740" t="s">
        <v>1921</v>
      </c>
      <c r="D740" t="s">
        <v>225</v>
      </c>
      <c r="E740" t="s">
        <v>60</v>
      </c>
      <c r="G740" t="s">
        <v>226</v>
      </c>
      <c r="H740" t="s">
        <v>1922</v>
      </c>
      <c r="I740" t="s">
        <v>63</v>
      </c>
      <c r="J740" t="s">
        <v>64</v>
      </c>
      <c r="L740" t="s">
        <v>65</v>
      </c>
      <c r="M740" t="s">
        <v>63</v>
      </c>
      <c r="N740" t="s">
        <v>80</v>
      </c>
      <c r="O740" t="s">
        <v>63</v>
      </c>
      <c r="R740" t="s">
        <v>83</v>
      </c>
      <c r="S740" t="s">
        <v>63</v>
      </c>
      <c r="T740" t="s">
        <v>63</v>
      </c>
      <c r="U740" t="s">
        <v>63</v>
      </c>
      <c r="V740" t="s">
        <v>80</v>
      </c>
      <c r="W740" t="s">
        <v>63</v>
      </c>
      <c r="X740" t="s">
        <v>80</v>
      </c>
      <c r="Z740" t="s">
        <v>66</v>
      </c>
      <c r="AA740" t="s">
        <v>134</v>
      </c>
      <c r="AB740" t="s">
        <v>135</v>
      </c>
      <c r="AC740" t="s">
        <v>63</v>
      </c>
      <c r="AD740" t="s">
        <v>63</v>
      </c>
      <c r="AE740" t="s">
        <v>134</v>
      </c>
      <c r="AF740" t="s">
        <v>63</v>
      </c>
      <c r="AG740" t="s">
        <v>288</v>
      </c>
      <c r="AH740" t="s">
        <v>226</v>
      </c>
      <c r="AI740" t="s">
        <v>1922</v>
      </c>
      <c r="AJ740" t="s">
        <v>63</v>
      </c>
      <c r="AL740" t="s">
        <v>63</v>
      </c>
      <c r="AN740" t="s">
        <v>1923</v>
      </c>
      <c r="AO740" t="s">
        <v>1924</v>
      </c>
      <c r="AP740" t="s">
        <v>1938</v>
      </c>
      <c r="AQ740" t="s">
        <v>390</v>
      </c>
      <c r="AR740" t="s">
        <v>105</v>
      </c>
      <c r="AS740" t="s">
        <v>352</v>
      </c>
      <c r="AT740" t="s">
        <v>66</v>
      </c>
      <c r="AU740" t="s">
        <v>1939</v>
      </c>
    </row>
    <row r="741" spans="1:53" hidden="1" x14ac:dyDescent="0.25">
      <c r="A741" t="s">
        <v>1919</v>
      </c>
      <c r="B741" t="s">
        <v>1920</v>
      </c>
      <c r="C741" t="s">
        <v>1921</v>
      </c>
      <c r="D741" t="s">
        <v>225</v>
      </c>
      <c r="E741" t="s">
        <v>60</v>
      </c>
      <c r="G741" t="s">
        <v>226</v>
      </c>
      <c r="H741" t="s">
        <v>1922</v>
      </c>
      <c r="I741" t="s">
        <v>63</v>
      </c>
      <c r="J741" t="s">
        <v>64</v>
      </c>
      <c r="L741" t="s">
        <v>65</v>
      </c>
      <c r="M741" t="s">
        <v>63</v>
      </c>
      <c r="N741" t="s">
        <v>80</v>
      </c>
      <c r="O741" t="s">
        <v>63</v>
      </c>
      <c r="R741" t="s">
        <v>83</v>
      </c>
      <c r="S741" t="s">
        <v>63</v>
      </c>
      <c r="T741" t="s">
        <v>63</v>
      </c>
      <c r="U741" t="s">
        <v>63</v>
      </c>
      <c r="V741" t="s">
        <v>80</v>
      </c>
      <c r="W741" t="s">
        <v>63</v>
      </c>
      <c r="X741" t="s">
        <v>80</v>
      </c>
      <c r="Z741" t="s">
        <v>66</v>
      </c>
      <c r="AA741" t="s">
        <v>134</v>
      </c>
      <c r="AB741" t="s">
        <v>135</v>
      </c>
      <c r="AC741" t="s">
        <v>63</v>
      </c>
      <c r="AD741" t="s">
        <v>63</v>
      </c>
      <c r="AE741" t="s">
        <v>134</v>
      </c>
      <c r="AF741" t="s">
        <v>63</v>
      </c>
      <c r="AG741" t="s">
        <v>288</v>
      </c>
      <c r="AH741" t="s">
        <v>226</v>
      </c>
      <c r="AI741" t="s">
        <v>1922</v>
      </c>
      <c r="AJ741" t="s">
        <v>63</v>
      </c>
      <c r="AL741" t="s">
        <v>63</v>
      </c>
      <c r="AN741" t="s">
        <v>1923</v>
      </c>
      <c r="AO741" t="s">
        <v>1924</v>
      </c>
      <c r="AP741" t="s">
        <v>1940</v>
      </c>
      <c r="AQ741" t="s">
        <v>390</v>
      </c>
      <c r="AR741" t="s">
        <v>1941</v>
      </c>
      <c r="AS741" t="s">
        <v>352</v>
      </c>
      <c r="AT741" t="s">
        <v>66</v>
      </c>
      <c r="AU741" t="s">
        <v>1942</v>
      </c>
    </row>
    <row r="742" spans="1:53" hidden="1" x14ac:dyDescent="0.25">
      <c r="A742" t="s">
        <v>1943</v>
      </c>
      <c r="B742" t="s">
        <v>1944</v>
      </c>
      <c r="C742" t="s">
        <v>1945</v>
      </c>
      <c r="D742" t="s">
        <v>109</v>
      </c>
      <c r="E742" t="s">
        <v>60</v>
      </c>
      <c r="F742" t="s">
        <v>1947</v>
      </c>
      <c r="G742" t="s">
        <v>78</v>
      </c>
      <c r="I742" t="s">
        <v>63</v>
      </c>
      <c r="J742" t="s">
        <v>64</v>
      </c>
      <c r="L742" t="s">
        <v>65</v>
      </c>
      <c r="M742" t="s">
        <v>63</v>
      </c>
      <c r="N742" t="s">
        <v>79</v>
      </c>
      <c r="O742" t="s">
        <v>63</v>
      </c>
      <c r="R742" t="s">
        <v>83</v>
      </c>
      <c r="S742" t="s">
        <v>66</v>
      </c>
      <c r="T742" t="s">
        <v>63</v>
      </c>
      <c r="U742" t="s">
        <v>63</v>
      </c>
      <c r="V742" s="3" t="s">
        <v>80</v>
      </c>
      <c r="W742" t="s">
        <v>63</v>
      </c>
      <c r="X742" t="s">
        <v>85</v>
      </c>
      <c r="Y742" t="s">
        <v>1948</v>
      </c>
      <c r="Z742" t="s">
        <v>63</v>
      </c>
      <c r="AA742" t="s">
        <v>63</v>
      </c>
      <c r="AB742" t="s">
        <v>63</v>
      </c>
      <c r="AC742" t="s">
        <v>63</v>
      </c>
      <c r="AD742" t="s">
        <v>63</v>
      </c>
      <c r="AE742" t="s">
        <v>63</v>
      </c>
      <c r="AF742" t="s">
        <v>63</v>
      </c>
      <c r="AG742" t="s">
        <v>288</v>
      </c>
      <c r="AH742" t="s">
        <v>78</v>
      </c>
      <c r="AJ742" t="s">
        <v>63</v>
      </c>
      <c r="AL742" t="s">
        <v>63</v>
      </c>
      <c r="AN742" t="s">
        <v>1791</v>
      </c>
      <c r="AP742" t="s">
        <v>1949</v>
      </c>
      <c r="AQ742" t="s">
        <v>89</v>
      </c>
      <c r="AR742" t="s">
        <v>1950</v>
      </c>
      <c r="AS742" t="s">
        <v>91</v>
      </c>
      <c r="AT742" t="s">
        <v>63</v>
      </c>
      <c r="AU742" t="s">
        <v>1951</v>
      </c>
    </row>
    <row r="743" spans="1:53" hidden="1" x14ac:dyDescent="0.25">
      <c r="A743" t="s">
        <v>1952</v>
      </c>
      <c r="B743" t="s">
        <v>1953</v>
      </c>
      <c r="C743" t="s">
        <v>1954</v>
      </c>
      <c r="D743" t="s">
        <v>225</v>
      </c>
      <c r="E743" t="s">
        <v>60</v>
      </c>
      <c r="G743" t="s">
        <v>62</v>
      </c>
      <c r="I743" t="s">
        <v>63</v>
      </c>
      <c r="J743" t="s">
        <v>64</v>
      </c>
      <c r="L743" t="s">
        <v>73</v>
      </c>
      <c r="M743" t="s">
        <v>63</v>
      </c>
      <c r="N743" t="s">
        <v>80</v>
      </c>
      <c r="O743" t="s">
        <v>63</v>
      </c>
      <c r="R743" t="s">
        <v>83</v>
      </c>
      <c r="S743" t="s">
        <v>66</v>
      </c>
      <c r="T743" t="s">
        <v>84</v>
      </c>
      <c r="U743" t="s">
        <v>110</v>
      </c>
      <c r="V743" t="s">
        <v>80</v>
      </c>
      <c r="W743" t="s">
        <v>63</v>
      </c>
      <c r="X743" t="s">
        <v>110</v>
      </c>
      <c r="Z743" t="s">
        <v>66</v>
      </c>
      <c r="AA743" t="s">
        <v>134</v>
      </c>
      <c r="AB743" t="s">
        <v>135</v>
      </c>
      <c r="AC743" t="s">
        <v>66</v>
      </c>
      <c r="AD743" t="s">
        <v>110</v>
      </c>
      <c r="AE743" t="s">
        <v>134</v>
      </c>
      <c r="AF743" t="s">
        <v>63</v>
      </c>
      <c r="AG743" t="s">
        <v>122</v>
      </c>
      <c r="AH743" t="s">
        <v>320</v>
      </c>
      <c r="AJ743" t="s">
        <v>63</v>
      </c>
      <c r="AL743" t="s">
        <v>63</v>
      </c>
      <c r="AM743" t="s">
        <v>289</v>
      </c>
      <c r="AN743" t="s">
        <v>1592</v>
      </c>
      <c r="AO743" t="s">
        <v>1955</v>
      </c>
      <c r="AP743" t="s">
        <v>1956</v>
      </c>
      <c r="AQ743" t="s">
        <v>414</v>
      </c>
      <c r="AR743" t="s">
        <v>1957</v>
      </c>
      <c r="AS743" t="s">
        <v>194</v>
      </c>
      <c r="AT743" t="s">
        <v>66</v>
      </c>
    </row>
    <row r="744" spans="1:53" hidden="1" x14ac:dyDescent="0.25">
      <c r="A744" t="s">
        <v>1952</v>
      </c>
      <c r="B744" t="s">
        <v>1953</v>
      </c>
      <c r="C744" t="s">
        <v>1954</v>
      </c>
      <c r="D744" t="s">
        <v>225</v>
      </c>
      <c r="E744" t="s">
        <v>60</v>
      </c>
      <c r="G744" t="s">
        <v>62</v>
      </c>
      <c r="I744" t="s">
        <v>63</v>
      </c>
      <c r="J744" t="s">
        <v>64</v>
      </c>
      <c r="L744" t="s">
        <v>73</v>
      </c>
      <c r="M744" t="s">
        <v>63</v>
      </c>
      <c r="N744" t="s">
        <v>80</v>
      </c>
      <c r="O744" t="s">
        <v>63</v>
      </c>
      <c r="R744" t="s">
        <v>83</v>
      </c>
      <c r="S744" t="s">
        <v>66</v>
      </c>
      <c r="T744" t="s">
        <v>84</v>
      </c>
      <c r="U744" t="s">
        <v>110</v>
      </c>
      <c r="V744" t="s">
        <v>80</v>
      </c>
      <c r="W744" t="s">
        <v>63</v>
      </c>
      <c r="X744" t="s">
        <v>110</v>
      </c>
      <c r="Z744" t="s">
        <v>66</v>
      </c>
      <c r="AA744" t="s">
        <v>134</v>
      </c>
      <c r="AB744" t="s">
        <v>135</v>
      </c>
      <c r="AC744" t="s">
        <v>66</v>
      </c>
      <c r="AD744" t="s">
        <v>110</v>
      </c>
      <c r="AE744" t="s">
        <v>134</v>
      </c>
      <c r="AF744" t="s">
        <v>63</v>
      </c>
      <c r="AG744" t="s">
        <v>122</v>
      </c>
      <c r="AH744" t="s">
        <v>320</v>
      </c>
      <c r="AJ744" t="s">
        <v>63</v>
      </c>
      <c r="AL744" t="s">
        <v>63</v>
      </c>
      <c r="AM744" t="s">
        <v>289</v>
      </c>
      <c r="AN744" t="s">
        <v>1592</v>
      </c>
      <c r="AO744" t="s">
        <v>1955</v>
      </c>
      <c r="AP744" t="s">
        <v>1958</v>
      </c>
      <c r="AQ744" t="s">
        <v>414</v>
      </c>
      <c r="AR744" t="s">
        <v>1957</v>
      </c>
      <c r="AS744" t="s">
        <v>648</v>
      </c>
      <c r="AT744" t="s">
        <v>66</v>
      </c>
    </row>
    <row r="745" spans="1:53" hidden="1" x14ac:dyDescent="0.25">
      <c r="A745" t="s">
        <v>1959</v>
      </c>
      <c r="B745" t="s">
        <v>1960</v>
      </c>
      <c r="C745" t="s">
        <v>1961</v>
      </c>
      <c r="D745" t="s">
        <v>225</v>
      </c>
      <c r="E745" t="s">
        <v>60</v>
      </c>
      <c r="G745" t="s">
        <v>78</v>
      </c>
      <c r="I745" t="s">
        <v>63</v>
      </c>
      <c r="J745" t="s">
        <v>64</v>
      </c>
      <c r="L745" t="s">
        <v>73</v>
      </c>
      <c r="M745" t="s">
        <v>63</v>
      </c>
      <c r="N745" t="s">
        <v>79</v>
      </c>
      <c r="O745" t="s">
        <v>63</v>
      </c>
      <c r="R745" t="s">
        <v>83</v>
      </c>
      <c r="S745" t="s">
        <v>66</v>
      </c>
      <c r="T745" t="s">
        <v>63</v>
      </c>
      <c r="U745" t="s">
        <v>63</v>
      </c>
      <c r="V745" t="s">
        <v>80</v>
      </c>
      <c r="W745" t="s">
        <v>80</v>
      </c>
      <c r="X745" t="s">
        <v>85</v>
      </c>
      <c r="Y745" t="s">
        <v>905</v>
      </c>
      <c r="Z745" t="s">
        <v>66</v>
      </c>
      <c r="AA745" t="s">
        <v>63</v>
      </c>
      <c r="AB745" t="s">
        <v>63</v>
      </c>
      <c r="AC745" t="s">
        <v>63</v>
      </c>
      <c r="AD745" t="s">
        <v>63</v>
      </c>
      <c r="AE745" t="s">
        <v>63</v>
      </c>
      <c r="AF745" t="s">
        <v>63</v>
      </c>
      <c r="AG745" t="s">
        <v>288</v>
      </c>
      <c r="AH745" t="s">
        <v>78</v>
      </c>
      <c r="AJ745" t="s">
        <v>63</v>
      </c>
      <c r="AL745" t="s">
        <v>63</v>
      </c>
      <c r="AN745" t="s">
        <v>1333</v>
      </c>
      <c r="AO745" t="s">
        <v>1962</v>
      </c>
      <c r="AP745" t="s">
        <v>635</v>
      </c>
      <c r="AQ745" t="s">
        <v>89</v>
      </c>
      <c r="AR745" t="s">
        <v>636</v>
      </c>
      <c r="AS745" t="s">
        <v>91</v>
      </c>
      <c r="AT745" t="s">
        <v>63</v>
      </c>
    </row>
    <row r="746" spans="1:53" hidden="1" x14ac:dyDescent="0.25">
      <c r="A746" t="s">
        <v>1959</v>
      </c>
      <c r="B746" t="s">
        <v>1960</v>
      </c>
      <c r="C746" t="s">
        <v>1961</v>
      </c>
      <c r="D746" t="s">
        <v>225</v>
      </c>
      <c r="E746" t="s">
        <v>60</v>
      </c>
      <c r="G746" t="s">
        <v>78</v>
      </c>
      <c r="I746" t="s">
        <v>63</v>
      </c>
      <c r="J746" t="s">
        <v>64</v>
      </c>
      <c r="L746" t="s">
        <v>73</v>
      </c>
      <c r="M746" t="s">
        <v>63</v>
      </c>
      <c r="N746" t="s">
        <v>79</v>
      </c>
      <c r="O746" t="s">
        <v>63</v>
      </c>
      <c r="R746" t="s">
        <v>83</v>
      </c>
      <c r="S746" t="s">
        <v>66</v>
      </c>
      <c r="T746" t="s">
        <v>63</v>
      </c>
      <c r="U746" t="s">
        <v>63</v>
      </c>
      <c r="V746" t="s">
        <v>80</v>
      </c>
      <c r="W746" t="s">
        <v>80</v>
      </c>
      <c r="X746" t="s">
        <v>85</v>
      </c>
      <c r="Y746" t="s">
        <v>905</v>
      </c>
      <c r="Z746" t="s">
        <v>66</v>
      </c>
      <c r="AA746" t="s">
        <v>63</v>
      </c>
      <c r="AB746" t="s">
        <v>63</v>
      </c>
      <c r="AC746" t="s">
        <v>63</v>
      </c>
      <c r="AD746" t="s">
        <v>63</v>
      </c>
      <c r="AE746" t="s">
        <v>63</v>
      </c>
      <c r="AF746" t="s">
        <v>63</v>
      </c>
      <c r="AG746" t="s">
        <v>288</v>
      </c>
      <c r="AH746" t="s">
        <v>78</v>
      </c>
      <c r="AJ746" t="s">
        <v>63</v>
      </c>
      <c r="AL746" t="s">
        <v>63</v>
      </c>
      <c r="AN746" t="s">
        <v>1333</v>
      </c>
      <c r="AO746" t="s">
        <v>1962</v>
      </c>
      <c r="AP746" t="s">
        <v>791</v>
      </c>
      <c r="AQ746" t="s">
        <v>89</v>
      </c>
      <c r="AR746" t="s">
        <v>636</v>
      </c>
      <c r="AS746" t="s">
        <v>192</v>
      </c>
      <c r="AT746" t="s">
        <v>63</v>
      </c>
      <c r="AU746" t="s">
        <v>1963</v>
      </c>
    </row>
    <row r="747" spans="1:53" hidden="1" x14ac:dyDescent="0.25">
      <c r="A747" t="s">
        <v>1959</v>
      </c>
      <c r="B747" t="s">
        <v>1960</v>
      </c>
      <c r="C747" t="s">
        <v>1961</v>
      </c>
      <c r="D747" t="s">
        <v>225</v>
      </c>
      <c r="E747" t="s">
        <v>60</v>
      </c>
      <c r="G747" t="s">
        <v>78</v>
      </c>
      <c r="I747" t="s">
        <v>63</v>
      </c>
      <c r="J747" t="s">
        <v>64</v>
      </c>
      <c r="L747" t="s">
        <v>73</v>
      </c>
      <c r="M747" t="s">
        <v>63</v>
      </c>
      <c r="N747" t="s">
        <v>79</v>
      </c>
      <c r="O747" t="s">
        <v>63</v>
      </c>
      <c r="R747" t="s">
        <v>83</v>
      </c>
      <c r="S747" t="s">
        <v>66</v>
      </c>
      <c r="T747" t="s">
        <v>63</v>
      </c>
      <c r="U747" t="s">
        <v>63</v>
      </c>
      <c r="V747" t="s">
        <v>80</v>
      </c>
      <c r="W747" t="s">
        <v>80</v>
      </c>
      <c r="X747" t="s">
        <v>85</v>
      </c>
      <c r="Y747" t="s">
        <v>905</v>
      </c>
      <c r="Z747" t="s">
        <v>66</v>
      </c>
      <c r="AA747" t="s">
        <v>63</v>
      </c>
      <c r="AB747" t="s">
        <v>63</v>
      </c>
      <c r="AC747" t="s">
        <v>63</v>
      </c>
      <c r="AD747" t="s">
        <v>63</v>
      </c>
      <c r="AE747" t="s">
        <v>63</v>
      </c>
      <c r="AF747" t="s">
        <v>63</v>
      </c>
      <c r="AG747" t="s">
        <v>288</v>
      </c>
      <c r="AH747" t="s">
        <v>78</v>
      </c>
      <c r="AJ747" t="s">
        <v>63</v>
      </c>
      <c r="AL747" t="s">
        <v>63</v>
      </c>
      <c r="AN747" t="s">
        <v>1333</v>
      </c>
      <c r="AO747" t="s">
        <v>1962</v>
      </c>
      <c r="AP747" t="s">
        <v>1021</v>
      </c>
      <c r="AQ747" t="s">
        <v>89</v>
      </c>
      <c r="AR747" t="s">
        <v>636</v>
      </c>
      <c r="AS747" t="s">
        <v>103</v>
      </c>
      <c r="AT747" t="s">
        <v>63</v>
      </c>
    </row>
    <row r="748" spans="1:53" hidden="1" x14ac:dyDescent="0.25">
      <c r="A748" t="s">
        <v>1964</v>
      </c>
      <c r="B748" t="s">
        <v>1965</v>
      </c>
      <c r="C748" t="s">
        <v>1966</v>
      </c>
      <c r="D748" t="s">
        <v>225</v>
      </c>
      <c r="E748" t="s">
        <v>60</v>
      </c>
      <c r="G748" t="s">
        <v>133</v>
      </c>
      <c r="I748" t="s">
        <v>63</v>
      </c>
      <c r="J748" t="s">
        <v>64</v>
      </c>
      <c r="L748" t="s">
        <v>73</v>
      </c>
      <c r="M748" t="s">
        <v>63</v>
      </c>
      <c r="N748" t="s">
        <v>80</v>
      </c>
      <c r="O748" t="s">
        <v>80</v>
      </c>
      <c r="R748" t="s">
        <v>83</v>
      </c>
      <c r="S748" t="s">
        <v>63</v>
      </c>
      <c r="T748" t="s">
        <v>84</v>
      </c>
      <c r="U748" t="s">
        <v>63</v>
      </c>
      <c r="V748" t="s">
        <v>80</v>
      </c>
      <c r="W748" t="s">
        <v>63</v>
      </c>
      <c r="X748" t="s">
        <v>80</v>
      </c>
      <c r="Z748" t="s">
        <v>66</v>
      </c>
      <c r="AA748" t="s">
        <v>134</v>
      </c>
      <c r="AB748" t="s">
        <v>135</v>
      </c>
      <c r="AC748" t="s">
        <v>63</v>
      </c>
      <c r="AD748" t="s">
        <v>110</v>
      </c>
      <c r="AE748" t="s">
        <v>134</v>
      </c>
      <c r="AF748" t="s">
        <v>63</v>
      </c>
      <c r="AG748" t="s">
        <v>81</v>
      </c>
      <c r="AH748" t="s">
        <v>133</v>
      </c>
      <c r="AK748" t="s">
        <v>137</v>
      </c>
      <c r="AL748" t="s">
        <v>66</v>
      </c>
      <c r="AO748" t="s">
        <v>1967</v>
      </c>
      <c r="AV748" t="s">
        <v>1968</v>
      </c>
      <c r="AW748" t="s">
        <v>1969</v>
      </c>
      <c r="AX748" t="s">
        <v>143</v>
      </c>
      <c r="AY748" t="s">
        <v>359</v>
      </c>
      <c r="AZ748" t="s">
        <v>66</v>
      </c>
      <c r="BA748" t="s">
        <v>1970</v>
      </c>
    </row>
    <row r="749" spans="1:53" hidden="1" x14ac:dyDescent="0.25">
      <c r="A749" t="s">
        <v>1971</v>
      </c>
      <c r="B749" t="s">
        <v>1972</v>
      </c>
      <c r="C749" t="s">
        <v>1973</v>
      </c>
      <c r="D749" t="s">
        <v>225</v>
      </c>
      <c r="E749" t="s">
        <v>60</v>
      </c>
      <c r="G749" t="s">
        <v>78</v>
      </c>
      <c r="I749" t="s">
        <v>63</v>
      </c>
      <c r="J749" t="s">
        <v>64</v>
      </c>
      <c r="L749" t="s">
        <v>73</v>
      </c>
      <c r="M749" t="s">
        <v>63</v>
      </c>
      <c r="N749" t="s">
        <v>80</v>
      </c>
      <c r="O749" t="s">
        <v>80</v>
      </c>
      <c r="R749" t="s">
        <v>83</v>
      </c>
      <c r="S749" t="s">
        <v>63</v>
      </c>
      <c r="T749" t="s">
        <v>63</v>
      </c>
      <c r="U749" t="s">
        <v>63</v>
      </c>
      <c r="V749" t="s">
        <v>80</v>
      </c>
      <c r="W749" t="s">
        <v>110</v>
      </c>
      <c r="X749" t="s">
        <v>85</v>
      </c>
      <c r="Y749" t="s">
        <v>1974</v>
      </c>
      <c r="Z749" t="s">
        <v>66</v>
      </c>
      <c r="AA749" t="s">
        <v>63</v>
      </c>
      <c r="AB749" t="s">
        <v>63</v>
      </c>
      <c r="AC749" t="s">
        <v>63</v>
      </c>
      <c r="AD749" t="s">
        <v>110</v>
      </c>
      <c r="AE749" t="s">
        <v>66</v>
      </c>
      <c r="AF749" t="s">
        <v>63</v>
      </c>
      <c r="AG749" t="s">
        <v>81</v>
      </c>
      <c r="AH749" t="s">
        <v>78</v>
      </c>
      <c r="AK749" t="s">
        <v>137</v>
      </c>
      <c r="AL749" t="s">
        <v>63</v>
      </c>
      <c r="AN749" t="s">
        <v>504</v>
      </c>
      <c r="AO749" t="s">
        <v>1975</v>
      </c>
      <c r="AP749" t="s">
        <v>1976</v>
      </c>
      <c r="AQ749" t="s">
        <v>89</v>
      </c>
      <c r="AR749" t="s">
        <v>1977</v>
      </c>
      <c r="AS749" t="s">
        <v>349</v>
      </c>
      <c r="AT749" t="s">
        <v>63</v>
      </c>
    </row>
    <row r="750" spans="1:53" hidden="1" x14ac:dyDescent="0.25">
      <c r="A750" t="s">
        <v>1971</v>
      </c>
      <c r="B750" t="s">
        <v>1972</v>
      </c>
      <c r="C750" t="s">
        <v>1973</v>
      </c>
      <c r="D750" t="s">
        <v>225</v>
      </c>
      <c r="E750" t="s">
        <v>60</v>
      </c>
      <c r="G750" t="s">
        <v>78</v>
      </c>
      <c r="I750" t="s">
        <v>63</v>
      </c>
      <c r="J750" t="s">
        <v>64</v>
      </c>
      <c r="L750" t="s">
        <v>73</v>
      </c>
      <c r="M750" t="s">
        <v>63</v>
      </c>
      <c r="N750" t="s">
        <v>80</v>
      </c>
      <c r="O750" t="s">
        <v>80</v>
      </c>
      <c r="R750" t="s">
        <v>83</v>
      </c>
      <c r="S750" t="s">
        <v>63</v>
      </c>
      <c r="T750" t="s">
        <v>63</v>
      </c>
      <c r="U750" t="s">
        <v>63</v>
      </c>
      <c r="V750" t="s">
        <v>80</v>
      </c>
      <c r="W750" t="s">
        <v>110</v>
      </c>
      <c r="X750" t="s">
        <v>85</v>
      </c>
      <c r="Y750" t="s">
        <v>1974</v>
      </c>
      <c r="Z750" t="s">
        <v>66</v>
      </c>
      <c r="AA750" t="s">
        <v>63</v>
      </c>
      <c r="AB750" t="s">
        <v>63</v>
      </c>
      <c r="AC750" t="s">
        <v>63</v>
      </c>
      <c r="AD750" t="s">
        <v>110</v>
      </c>
      <c r="AE750" t="s">
        <v>66</v>
      </c>
      <c r="AF750" t="s">
        <v>63</v>
      </c>
      <c r="AG750" t="s">
        <v>81</v>
      </c>
      <c r="AH750" t="s">
        <v>78</v>
      </c>
      <c r="AK750" t="s">
        <v>137</v>
      </c>
      <c r="AL750" t="s">
        <v>63</v>
      </c>
      <c r="AN750" t="s">
        <v>504</v>
      </c>
      <c r="AO750" t="s">
        <v>1975</v>
      </c>
      <c r="AP750" t="s">
        <v>1978</v>
      </c>
      <c r="AQ750" t="s">
        <v>89</v>
      </c>
      <c r="AR750" t="s">
        <v>262</v>
      </c>
      <c r="AS750" t="s">
        <v>349</v>
      </c>
      <c r="AT750" t="s">
        <v>63</v>
      </c>
      <c r="AU750" t="s">
        <v>1979</v>
      </c>
    </row>
    <row r="751" spans="1:53" hidden="1" x14ac:dyDescent="0.25">
      <c r="A751" t="s">
        <v>1971</v>
      </c>
      <c r="B751" t="s">
        <v>1972</v>
      </c>
      <c r="C751" t="s">
        <v>1973</v>
      </c>
      <c r="D751" t="s">
        <v>225</v>
      </c>
      <c r="E751" t="s">
        <v>60</v>
      </c>
      <c r="G751" t="s">
        <v>78</v>
      </c>
      <c r="I751" t="s">
        <v>63</v>
      </c>
      <c r="J751" t="s">
        <v>64</v>
      </c>
      <c r="L751" t="s">
        <v>73</v>
      </c>
      <c r="M751" t="s">
        <v>63</v>
      </c>
      <c r="N751" t="s">
        <v>80</v>
      </c>
      <c r="O751" t="s">
        <v>80</v>
      </c>
      <c r="R751" t="s">
        <v>83</v>
      </c>
      <c r="S751" t="s">
        <v>63</v>
      </c>
      <c r="T751" t="s">
        <v>63</v>
      </c>
      <c r="U751" t="s">
        <v>63</v>
      </c>
      <c r="V751" t="s">
        <v>80</v>
      </c>
      <c r="W751" t="s">
        <v>110</v>
      </c>
      <c r="X751" t="s">
        <v>85</v>
      </c>
      <c r="Y751" t="s">
        <v>1974</v>
      </c>
      <c r="Z751" t="s">
        <v>66</v>
      </c>
      <c r="AA751" t="s">
        <v>63</v>
      </c>
      <c r="AB751" t="s">
        <v>63</v>
      </c>
      <c r="AC751" t="s">
        <v>63</v>
      </c>
      <c r="AD751" t="s">
        <v>110</v>
      </c>
      <c r="AE751" t="s">
        <v>66</v>
      </c>
      <c r="AF751" t="s">
        <v>63</v>
      </c>
      <c r="AG751" t="s">
        <v>81</v>
      </c>
      <c r="AH751" t="s">
        <v>78</v>
      </c>
      <c r="AK751" t="s">
        <v>137</v>
      </c>
      <c r="AL751" t="s">
        <v>63</v>
      </c>
      <c r="AN751" t="s">
        <v>504</v>
      </c>
      <c r="AO751" t="s">
        <v>1975</v>
      </c>
      <c r="AP751" t="s">
        <v>1980</v>
      </c>
      <c r="AQ751" t="s">
        <v>89</v>
      </c>
      <c r="AR751" t="s">
        <v>262</v>
      </c>
      <c r="AS751" t="s">
        <v>1981</v>
      </c>
      <c r="AT751" t="s">
        <v>63</v>
      </c>
      <c r="AU751" t="s">
        <v>1979</v>
      </c>
    </row>
    <row r="752" spans="1:53" hidden="1" x14ac:dyDescent="0.25">
      <c r="A752" t="s">
        <v>1971</v>
      </c>
      <c r="B752" t="s">
        <v>1972</v>
      </c>
      <c r="C752" t="s">
        <v>1973</v>
      </c>
      <c r="D752" t="s">
        <v>225</v>
      </c>
      <c r="E752" t="s">
        <v>60</v>
      </c>
      <c r="G752" t="s">
        <v>78</v>
      </c>
      <c r="I752" t="s">
        <v>63</v>
      </c>
      <c r="J752" t="s">
        <v>64</v>
      </c>
      <c r="L752" t="s">
        <v>73</v>
      </c>
      <c r="M752" t="s">
        <v>63</v>
      </c>
      <c r="N752" t="s">
        <v>80</v>
      </c>
      <c r="O752" t="s">
        <v>80</v>
      </c>
      <c r="R752" t="s">
        <v>83</v>
      </c>
      <c r="S752" t="s">
        <v>63</v>
      </c>
      <c r="T752" t="s">
        <v>63</v>
      </c>
      <c r="U752" t="s">
        <v>63</v>
      </c>
      <c r="V752" t="s">
        <v>80</v>
      </c>
      <c r="W752" t="s">
        <v>110</v>
      </c>
      <c r="X752" t="s">
        <v>85</v>
      </c>
      <c r="Y752" t="s">
        <v>1974</v>
      </c>
      <c r="Z752" t="s">
        <v>66</v>
      </c>
      <c r="AA752" t="s">
        <v>63</v>
      </c>
      <c r="AB752" t="s">
        <v>63</v>
      </c>
      <c r="AC752" t="s">
        <v>63</v>
      </c>
      <c r="AD752" t="s">
        <v>110</v>
      </c>
      <c r="AE752" t="s">
        <v>66</v>
      </c>
      <c r="AF752" t="s">
        <v>63</v>
      </c>
      <c r="AG752" t="s">
        <v>81</v>
      </c>
      <c r="AH752" t="s">
        <v>78</v>
      </c>
      <c r="AK752" t="s">
        <v>137</v>
      </c>
      <c r="AL752" t="s">
        <v>63</v>
      </c>
      <c r="AN752" t="s">
        <v>504</v>
      </c>
      <c r="AO752" t="s">
        <v>1975</v>
      </c>
      <c r="AP752" t="s">
        <v>1982</v>
      </c>
      <c r="AQ752" t="s">
        <v>89</v>
      </c>
      <c r="AR752" t="s">
        <v>1977</v>
      </c>
      <c r="AS752" t="s">
        <v>1981</v>
      </c>
      <c r="AT752" t="s">
        <v>63</v>
      </c>
    </row>
    <row r="753" spans="1:52" hidden="1" x14ac:dyDescent="0.25">
      <c r="A753" t="s">
        <v>1971</v>
      </c>
      <c r="B753" t="s">
        <v>1972</v>
      </c>
      <c r="C753" t="s">
        <v>1973</v>
      </c>
      <c r="D753" t="s">
        <v>225</v>
      </c>
      <c r="E753" t="s">
        <v>60</v>
      </c>
      <c r="G753" t="s">
        <v>78</v>
      </c>
      <c r="I753" t="s">
        <v>63</v>
      </c>
      <c r="J753" t="s">
        <v>64</v>
      </c>
      <c r="L753" t="s">
        <v>73</v>
      </c>
      <c r="M753" t="s">
        <v>63</v>
      </c>
      <c r="N753" t="s">
        <v>80</v>
      </c>
      <c r="O753" t="s">
        <v>80</v>
      </c>
      <c r="R753" t="s">
        <v>83</v>
      </c>
      <c r="S753" t="s">
        <v>63</v>
      </c>
      <c r="T753" t="s">
        <v>63</v>
      </c>
      <c r="U753" t="s">
        <v>63</v>
      </c>
      <c r="V753" t="s">
        <v>80</v>
      </c>
      <c r="W753" t="s">
        <v>110</v>
      </c>
      <c r="X753" t="s">
        <v>85</v>
      </c>
      <c r="Y753" t="s">
        <v>1974</v>
      </c>
      <c r="Z753" t="s">
        <v>66</v>
      </c>
      <c r="AA753" t="s">
        <v>63</v>
      </c>
      <c r="AB753" t="s">
        <v>63</v>
      </c>
      <c r="AC753" t="s">
        <v>63</v>
      </c>
      <c r="AD753" t="s">
        <v>110</v>
      </c>
      <c r="AE753" t="s">
        <v>66</v>
      </c>
      <c r="AF753" t="s">
        <v>63</v>
      </c>
      <c r="AG753" t="s">
        <v>81</v>
      </c>
      <c r="AH753" t="s">
        <v>78</v>
      </c>
      <c r="AK753" t="s">
        <v>137</v>
      </c>
      <c r="AL753" t="s">
        <v>63</v>
      </c>
      <c r="AN753" t="s">
        <v>504</v>
      </c>
      <c r="AO753" t="s">
        <v>1975</v>
      </c>
      <c r="AP753" t="s">
        <v>1983</v>
      </c>
      <c r="AQ753" t="s">
        <v>89</v>
      </c>
      <c r="AR753" t="s">
        <v>262</v>
      </c>
      <c r="AS753" t="s">
        <v>1984</v>
      </c>
      <c r="AT753" t="s">
        <v>63</v>
      </c>
      <c r="AU753" t="s">
        <v>1979</v>
      </c>
    </row>
    <row r="754" spans="1:52" hidden="1" x14ac:dyDescent="0.25">
      <c r="A754" t="s">
        <v>1971</v>
      </c>
      <c r="B754" t="s">
        <v>1972</v>
      </c>
      <c r="C754" t="s">
        <v>1973</v>
      </c>
      <c r="D754" t="s">
        <v>225</v>
      </c>
      <c r="E754" t="s">
        <v>60</v>
      </c>
      <c r="G754" t="s">
        <v>78</v>
      </c>
      <c r="I754" t="s">
        <v>63</v>
      </c>
      <c r="J754" t="s">
        <v>64</v>
      </c>
      <c r="L754" t="s">
        <v>73</v>
      </c>
      <c r="M754" t="s">
        <v>63</v>
      </c>
      <c r="N754" t="s">
        <v>80</v>
      </c>
      <c r="O754" t="s">
        <v>80</v>
      </c>
      <c r="R754" t="s">
        <v>83</v>
      </c>
      <c r="S754" t="s">
        <v>63</v>
      </c>
      <c r="T754" t="s">
        <v>63</v>
      </c>
      <c r="U754" t="s">
        <v>63</v>
      </c>
      <c r="V754" t="s">
        <v>80</v>
      </c>
      <c r="W754" t="s">
        <v>110</v>
      </c>
      <c r="X754" t="s">
        <v>85</v>
      </c>
      <c r="Y754" t="s">
        <v>1974</v>
      </c>
      <c r="Z754" t="s">
        <v>66</v>
      </c>
      <c r="AA754" t="s">
        <v>63</v>
      </c>
      <c r="AB754" t="s">
        <v>63</v>
      </c>
      <c r="AC754" t="s">
        <v>63</v>
      </c>
      <c r="AD754" t="s">
        <v>110</v>
      </c>
      <c r="AE754" t="s">
        <v>66</v>
      </c>
      <c r="AF754" t="s">
        <v>63</v>
      </c>
      <c r="AG754" t="s">
        <v>81</v>
      </c>
      <c r="AH754" t="s">
        <v>78</v>
      </c>
      <c r="AK754" t="s">
        <v>137</v>
      </c>
      <c r="AL754" t="s">
        <v>63</v>
      </c>
      <c r="AN754" t="s">
        <v>504</v>
      </c>
      <c r="AO754" t="s">
        <v>1975</v>
      </c>
      <c r="AP754" t="s">
        <v>1985</v>
      </c>
      <c r="AQ754" t="s">
        <v>89</v>
      </c>
      <c r="AR754" t="s">
        <v>262</v>
      </c>
      <c r="AS754" t="s">
        <v>347</v>
      </c>
      <c r="AT754" t="s">
        <v>63</v>
      </c>
      <c r="AU754" t="s">
        <v>1979</v>
      </c>
    </row>
    <row r="755" spans="1:52" hidden="1" x14ac:dyDescent="0.25">
      <c r="A755" t="s">
        <v>1971</v>
      </c>
      <c r="B755" t="s">
        <v>1972</v>
      </c>
      <c r="C755" t="s">
        <v>1973</v>
      </c>
      <c r="D755" t="s">
        <v>225</v>
      </c>
      <c r="E755" t="s">
        <v>60</v>
      </c>
      <c r="G755" t="s">
        <v>78</v>
      </c>
      <c r="I755" t="s">
        <v>63</v>
      </c>
      <c r="J755" t="s">
        <v>64</v>
      </c>
      <c r="L755" t="s">
        <v>73</v>
      </c>
      <c r="M755" t="s">
        <v>63</v>
      </c>
      <c r="N755" t="s">
        <v>80</v>
      </c>
      <c r="O755" t="s">
        <v>80</v>
      </c>
      <c r="R755" t="s">
        <v>83</v>
      </c>
      <c r="S755" t="s">
        <v>63</v>
      </c>
      <c r="T755" t="s">
        <v>63</v>
      </c>
      <c r="U755" t="s">
        <v>63</v>
      </c>
      <c r="V755" t="s">
        <v>80</v>
      </c>
      <c r="W755" t="s">
        <v>110</v>
      </c>
      <c r="X755" t="s">
        <v>85</v>
      </c>
      <c r="Y755" t="s">
        <v>1974</v>
      </c>
      <c r="Z755" t="s">
        <v>66</v>
      </c>
      <c r="AA755" t="s">
        <v>63</v>
      </c>
      <c r="AB755" t="s">
        <v>63</v>
      </c>
      <c r="AC755" t="s">
        <v>63</v>
      </c>
      <c r="AD755" t="s">
        <v>110</v>
      </c>
      <c r="AE755" t="s">
        <v>66</v>
      </c>
      <c r="AF755" t="s">
        <v>63</v>
      </c>
      <c r="AG755" t="s">
        <v>81</v>
      </c>
      <c r="AH755" t="s">
        <v>78</v>
      </c>
      <c r="AK755" t="s">
        <v>137</v>
      </c>
      <c r="AL755" t="s">
        <v>63</v>
      </c>
      <c r="AN755" t="s">
        <v>504</v>
      </c>
      <c r="AO755" t="s">
        <v>1975</v>
      </c>
      <c r="AP755" t="s">
        <v>1986</v>
      </c>
      <c r="AQ755" t="s">
        <v>89</v>
      </c>
      <c r="AR755" t="s">
        <v>262</v>
      </c>
      <c r="AS755" t="s">
        <v>1987</v>
      </c>
      <c r="AT755" t="s">
        <v>63</v>
      </c>
    </row>
    <row r="756" spans="1:52" hidden="1" x14ac:dyDescent="0.25">
      <c r="A756" t="s">
        <v>1971</v>
      </c>
      <c r="B756" t="s">
        <v>1972</v>
      </c>
      <c r="C756" t="s">
        <v>1973</v>
      </c>
      <c r="D756" t="s">
        <v>225</v>
      </c>
      <c r="E756" t="s">
        <v>60</v>
      </c>
      <c r="G756" t="s">
        <v>78</v>
      </c>
      <c r="I756" t="s">
        <v>63</v>
      </c>
      <c r="J756" t="s">
        <v>64</v>
      </c>
      <c r="L756" t="s">
        <v>73</v>
      </c>
      <c r="M756" t="s">
        <v>63</v>
      </c>
      <c r="N756" t="s">
        <v>80</v>
      </c>
      <c r="O756" t="s">
        <v>80</v>
      </c>
      <c r="R756" t="s">
        <v>83</v>
      </c>
      <c r="S756" t="s">
        <v>63</v>
      </c>
      <c r="T756" t="s">
        <v>63</v>
      </c>
      <c r="U756" t="s">
        <v>63</v>
      </c>
      <c r="V756" t="s">
        <v>80</v>
      </c>
      <c r="W756" t="s">
        <v>110</v>
      </c>
      <c r="X756" t="s">
        <v>85</v>
      </c>
      <c r="Y756" t="s">
        <v>1974</v>
      </c>
      <c r="Z756" t="s">
        <v>66</v>
      </c>
      <c r="AA756" t="s">
        <v>63</v>
      </c>
      <c r="AB756" t="s">
        <v>63</v>
      </c>
      <c r="AC756" t="s">
        <v>63</v>
      </c>
      <c r="AD756" t="s">
        <v>110</v>
      </c>
      <c r="AE756" t="s">
        <v>66</v>
      </c>
      <c r="AF756" t="s">
        <v>63</v>
      </c>
      <c r="AG756" t="s">
        <v>81</v>
      </c>
      <c r="AH756" t="s">
        <v>78</v>
      </c>
      <c r="AK756" t="s">
        <v>137</v>
      </c>
      <c r="AL756" t="s">
        <v>63</v>
      </c>
      <c r="AN756" t="s">
        <v>504</v>
      </c>
      <c r="AO756" t="s">
        <v>1975</v>
      </c>
      <c r="AP756" t="s">
        <v>373</v>
      </c>
      <c r="AQ756" t="s">
        <v>89</v>
      </c>
      <c r="AR756" t="s">
        <v>262</v>
      </c>
      <c r="AS756" t="s">
        <v>103</v>
      </c>
      <c r="AT756" t="s">
        <v>63</v>
      </c>
    </row>
    <row r="757" spans="1:52" hidden="1" x14ac:dyDescent="0.25">
      <c r="A757" t="s">
        <v>1971</v>
      </c>
      <c r="B757" t="s">
        <v>1972</v>
      </c>
      <c r="C757" t="s">
        <v>1973</v>
      </c>
      <c r="D757" t="s">
        <v>225</v>
      </c>
      <c r="E757" t="s">
        <v>60</v>
      </c>
      <c r="G757" t="s">
        <v>78</v>
      </c>
      <c r="I757" t="s">
        <v>63</v>
      </c>
      <c r="J757" t="s">
        <v>64</v>
      </c>
      <c r="L757" t="s">
        <v>73</v>
      </c>
      <c r="M757" t="s">
        <v>63</v>
      </c>
      <c r="N757" t="s">
        <v>80</v>
      </c>
      <c r="O757" t="s">
        <v>80</v>
      </c>
      <c r="R757" t="s">
        <v>83</v>
      </c>
      <c r="S757" t="s">
        <v>63</v>
      </c>
      <c r="T757" t="s">
        <v>63</v>
      </c>
      <c r="U757" t="s">
        <v>63</v>
      </c>
      <c r="V757" t="s">
        <v>80</v>
      </c>
      <c r="W757" t="s">
        <v>110</v>
      </c>
      <c r="X757" t="s">
        <v>85</v>
      </c>
      <c r="Y757" t="s">
        <v>1974</v>
      </c>
      <c r="Z757" t="s">
        <v>66</v>
      </c>
      <c r="AA757" t="s">
        <v>63</v>
      </c>
      <c r="AB757" t="s">
        <v>63</v>
      </c>
      <c r="AC757" t="s">
        <v>63</v>
      </c>
      <c r="AD757" t="s">
        <v>110</v>
      </c>
      <c r="AE757" t="s">
        <v>66</v>
      </c>
      <c r="AF757" t="s">
        <v>63</v>
      </c>
      <c r="AG757" t="s">
        <v>81</v>
      </c>
      <c r="AH757" t="s">
        <v>78</v>
      </c>
      <c r="AK757" t="s">
        <v>137</v>
      </c>
      <c r="AL757" t="s">
        <v>63</v>
      </c>
      <c r="AN757" t="s">
        <v>504</v>
      </c>
      <c r="AO757" t="s">
        <v>1975</v>
      </c>
      <c r="AP757" t="s">
        <v>1988</v>
      </c>
      <c r="AQ757" t="s">
        <v>89</v>
      </c>
      <c r="AR757" t="s">
        <v>262</v>
      </c>
      <c r="AS757" t="s">
        <v>1989</v>
      </c>
      <c r="AT757" t="s">
        <v>63</v>
      </c>
    </row>
    <row r="758" spans="1:52" hidden="1" x14ac:dyDescent="0.25">
      <c r="A758" t="s">
        <v>1990</v>
      </c>
      <c r="B758" t="s">
        <v>1991</v>
      </c>
      <c r="C758" t="s">
        <v>1992</v>
      </c>
      <c r="D758" t="s">
        <v>254</v>
      </c>
      <c r="E758" t="s">
        <v>60</v>
      </c>
      <c r="G758" t="s">
        <v>133</v>
      </c>
      <c r="I758" t="s">
        <v>63</v>
      </c>
      <c r="J758" t="s">
        <v>64</v>
      </c>
      <c r="L758" t="s">
        <v>73</v>
      </c>
      <c r="M758" t="s">
        <v>63</v>
      </c>
      <c r="N758" t="s">
        <v>80</v>
      </c>
      <c r="O758" t="s">
        <v>80</v>
      </c>
      <c r="R758" t="s">
        <v>83</v>
      </c>
      <c r="S758" t="s">
        <v>63</v>
      </c>
      <c r="T758" t="s">
        <v>63</v>
      </c>
      <c r="U758" t="s">
        <v>63</v>
      </c>
      <c r="V758" t="s">
        <v>80</v>
      </c>
      <c r="W758" t="s">
        <v>63</v>
      </c>
      <c r="X758" t="s">
        <v>85</v>
      </c>
      <c r="Y758" t="s">
        <v>1993</v>
      </c>
      <c r="Z758" t="s">
        <v>66</v>
      </c>
      <c r="AA758" t="s">
        <v>134</v>
      </c>
      <c r="AB758" t="s">
        <v>135</v>
      </c>
      <c r="AC758" t="s">
        <v>66</v>
      </c>
      <c r="AD758" t="s">
        <v>110</v>
      </c>
      <c r="AE758" t="s">
        <v>134</v>
      </c>
      <c r="AF758" t="s">
        <v>66</v>
      </c>
      <c r="AG758" t="s">
        <v>81</v>
      </c>
      <c r="AH758" t="s">
        <v>133</v>
      </c>
      <c r="AJ758" t="s">
        <v>63</v>
      </c>
      <c r="AL758" t="s">
        <v>63</v>
      </c>
      <c r="AN758" t="s">
        <v>1994</v>
      </c>
      <c r="AO758" t="s">
        <v>1995</v>
      </c>
      <c r="AP758" t="s">
        <v>1996</v>
      </c>
      <c r="AQ758" t="s">
        <v>324</v>
      </c>
      <c r="AR758" t="s">
        <v>102</v>
      </c>
      <c r="AS758" t="s">
        <v>97</v>
      </c>
      <c r="AT758" t="s">
        <v>66</v>
      </c>
    </row>
    <row r="759" spans="1:52" hidden="1" x14ac:dyDescent="0.25">
      <c r="A759" t="s">
        <v>1990</v>
      </c>
      <c r="B759" t="s">
        <v>1991</v>
      </c>
      <c r="C759" t="s">
        <v>1992</v>
      </c>
      <c r="D759" t="s">
        <v>254</v>
      </c>
      <c r="E759" t="s">
        <v>60</v>
      </c>
      <c r="G759" t="s">
        <v>133</v>
      </c>
      <c r="I759" t="s">
        <v>63</v>
      </c>
      <c r="J759" t="s">
        <v>64</v>
      </c>
      <c r="L759" t="s">
        <v>73</v>
      </c>
      <c r="M759" t="s">
        <v>63</v>
      </c>
      <c r="N759" t="s">
        <v>80</v>
      </c>
      <c r="O759" t="s">
        <v>80</v>
      </c>
      <c r="R759" t="s">
        <v>83</v>
      </c>
      <c r="S759" t="s">
        <v>63</v>
      </c>
      <c r="T759" t="s">
        <v>63</v>
      </c>
      <c r="U759" t="s">
        <v>63</v>
      </c>
      <c r="V759" t="s">
        <v>80</v>
      </c>
      <c r="W759" t="s">
        <v>63</v>
      </c>
      <c r="X759" t="s">
        <v>85</v>
      </c>
      <c r="Y759" t="s">
        <v>1993</v>
      </c>
      <c r="Z759" t="s">
        <v>66</v>
      </c>
      <c r="AA759" t="s">
        <v>134</v>
      </c>
      <c r="AB759" t="s">
        <v>135</v>
      </c>
      <c r="AC759" t="s">
        <v>66</v>
      </c>
      <c r="AD759" t="s">
        <v>110</v>
      </c>
      <c r="AE759" t="s">
        <v>134</v>
      </c>
      <c r="AF759" t="s">
        <v>66</v>
      </c>
      <c r="AG759" t="s">
        <v>81</v>
      </c>
      <c r="AH759" t="s">
        <v>133</v>
      </c>
      <c r="AJ759" t="s">
        <v>63</v>
      </c>
      <c r="AL759" t="s">
        <v>63</v>
      </c>
      <c r="AN759" t="s">
        <v>1994</v>
      </c>
      <c r="AO759" t="s">
        <v>1995</v>
      </c>
      <c r="AP759" t="s">
        <v>1822</v>
      </c>
      <c r="AQ759" t="s">
        <v>324</v>
      </c>
      <c r="AR759" t="s">
        <v>102</v>
      </c>
      <c r="AS759" t="s">
        <v>194</v>
      </c>
      <c r="AT759" t="s">
        <v>66</v>
      </c>
    </row>
    <row r="760" spans="1:52" hidden="1" x14ac:dyDescent="0.25">
      <c r="A760" t="s">
        <v>1990</v>
      </c>
      <c r="B760" t="s">
        <v>1991</v>
      </c>
      <c r="C760" t="s">
        <v>1992</v>
      </c>
      <c r="D760" t="s">
        <v>254</v>
      </c>
      <c r="E760" t="s">
        <v>60</v>
      </c>
      <c r="G760" t="s">
        <v>133</v>
      </c>
      <c r="I760" t="s">
        <v>63</v>
      </c>
      <c r="J760" t="s">
        <v>64</v>
      </c>
      <c r="L760" t="s">
        <v>73</v>
      </c>
      <c r="M760" t="s">
        <v>63</v>
      </c>
      <c r="N760" t="s">
        <v>80</v>
      </c>
      <c r="O760" t="s">
        <v>80</v>
      </c>
      <c r="R760" t="s">
        <v>83</v>
      </c>
      <c r="S760" t="s">
        <v>63</v>
      </c>
      <c r="T760" t="s">
        <v>63</v>
      </c>
      <c r="U760" t="s">
        <v>63</v>
      </c>
      <c r="V760" t="s">
        <v>80</v>
      </c>
      <c r="W760" t="s">
        <v>63</v>
      </c>
      <c r="X760" t="s">
        <v>85</v>
      </c>
      <c r="Y760" t="s">
        <v>1993</v>
      </c>
      <c r="Z760" t="s">
        <v>66</v>
      </c>
      <c r="AA760" t="s">
        <v>134</v>
      </c>
      <c r="AB760" t="s">
        <v>135</v>
      </c>
      <c r="AC760" t="s">
        <v>66</v>
      </c>
      <c r="AD760" t="s">
        <v>110</v>
      </c>
      <c r="AE760" t="s">
        <v>134</v>
      </c>
      <c r="AF760" t="s">
        <v>66</v>
      </c>
      <c r="AG760" t="s">
        <v>81</v>
      </c>
      <c r="AH760" t="s">
        <v>133</v>
      </c>
      <c r="AJ760" t="s">
        <v>63</v>
      </c>
      <c r="AL760" t="s">
        <v>63</v>
      </c>
      <c r="AN760" t="s">
        <v>1994</v>
      </c>
      <c r="AO760" t="s">
        <v>1995</v>
      </c>
      <c r="AP760" t="s">
        <v>1997</v>
      </c>
      <c r="AQ760" t="s">
        <v>324</v>
      </c>
      <c r="AR760" t="s">
        <v>102</v>
      </c>
      <c r="AS760" t="s">
        <v>103</v>
      </c>
      <c r="AT760" t="s">
        <v>66</v>
      </c>
    </row>
    <row r="761" spans="1:52" hidden="1" x14ac:dyDescent="0.25">
      <c r="A761" t="s">
        <v>1990</v>
      </c>
      <c r="B761" t="s">
        <v>1991</v>
      </c>
      <c r="C761" t="s">
        <v>1992</v>
      </c>
      <c r="D761" t="s">
        <v>254</v>
      </c>
      <c r="E761" t="s">
        <v>60</v>
      </c>
      <c r="G761" t="s">
        <v>133</v>
      </c>
      <c r="I761" t="s">
        <v>63</v>
      </c>
      <c r="J761" t="s">
        <v>64</v>
      </c>
      <c r="L761" t="s">
        <v>73</v>
      </c>
      <c r="M761" t="s">
        <v>63</v>
      </c>
      <c r="N761" t="s">
        <v>80</v>
      </c>
      <c r="O761" t="s">
        <v>80</v>
      </c>
      <c r="R761" t="s">
        <v>83</v>
      </c>
      <c r="S761" t="s">
        <v>63</v>
      </c>
      <c r="T761" t="s">
        <v>63</v>
      </c>
      <c r="U761" t="s">
        <v>63</v>
      </c>
      <c r="V761" t="s">
        <v>80</v>
      </c>
      <c r="W761" t="s">
        <v>63</v>
      </c>
      <c r="X761" t="s">
        <v>85</v>
      </c>
      <c r="Y761" t="s">
        <v>1993</v>
      </c>
      <c r="Z761" t="s">
        <v>66</v>
      </c>
      <c r="AA761" t="s">
        <v>134</v>
      </c>
      <c r="AB761" t="s">
        <v>135</v>
      </c>
      <c r="AC761" t="s">
        <v>66</v>
      </c>
      <c r="AD761" t="s">
        <v>110</v>
      </c>
      <c r="AE761" t="s">
        <v>134</v>
      </c>
      <c r="AF761" t="s">
        <v>66</v>
      </c>
      <c r="AG761" t="s">
        <v>81</v>
      </c>
      <c r="AH761" t="s">
        <v>133</v>
      </c>
      <c r="AJ761" t="s">
        <v>63</v>
      </c>
      <c r="AL761" t="s">
        <v>63</v>
      </c>
      <c r="AN761" t="s">
        <v>1994</v>
      </c>
      <c r="AO761" t="s">
        <v>1995</v>
      </c>
      <c r="AP761" t="s">
        <v>331</v>
      </c>
      <c r="AQ761" t="s">
        <v>332</v>
      </c>
      <c r="AR761" t="s">
        <v>333</v>
      </c>
      <c r="AS761" t="s">
        <v>334</v>
      </c>
      <c r="AT761" t="s">
        <v>66</v>
      </c>
    </row>
    <row r="762" spans="1:52" hidden="1" x14ac:dyDescent="0.25">
      <c r="A762" t="s">
        <v>1990</v>
      </c>
      <c r="B762" t="s">
        <v>1991</v>
      </c>
      <c r="C762" t="s">
        <v>1992</v>
      </c>
      <c r="D762" t="s">
        <v>254</v>
      </c>
      <c r="E762" t="s">
        <v>60</v>
      </c>
      <c r="G762" t="s">
        <v>133</v>
      </c>
      <c r="I762" t="s">
        <v>63</v>
      </c>
      <c r="J762" t="s">
        <v>64</v>
      </c>
      <c r="L762" t="s">
        <v>73</v>
      </c>
      <c r="M762" t="s">
        <v>63</v>
      </c>
      <c r="N762" t="s">
        <v>80</v>
      </c>
      <c r="O762" t="s">
        <v>80</v>
      </c>
      <c r="R762" t="s">
        <v>83</v>
      </c>
      <c r="S762" t="s">
        <v>63</v>
      </c>
      <c r="T762" t="s">
        <v>63</v>
      </c>
      <c r="U762" t="s">
        <v>63</v>
      </c>
      <c r="V762" t="s">
        <v>80</v>
      </c>
      <c r="W762" t="s">
        <v>63</v>
      </c>
      <c r="X762" t="s">
        <v>85</v>
      </c>
      <c r="Y762" t="s">
        <v>1993</v>
      </c>
      <c r="Z762" t="s">
        <v>66</v>
      </c>
      <c r="AA762" t="s">
        <v>134</v>
      </c>
      <c r="AB762" t="s">
        <v>135</v>
      </c>
      <c r="AC762" t="s">
        <v>66</v>
      </c>
      <c r="AD762" t="s">
        <v>110</v>
      </c>
      <c r="AE762" t="s">
        <v>134</v>
      </c>
      <c r="AF762" t="s">
        <v>66</v>
      </c>
      <c r="AG762" t="s">
        <v>81</v>
      </c>
      <c r="AH762" t="s">
        <v>133</v>
      </c>
      <c r="AJ762" t="s">
        <v>63</v>
      </c>
      <c r="AL762" t="s">
        <v>63</v>
      </c>
      <c r="AN762" t="s">
        <v>1994</v>
      </c>
      <c r="AO762" t="s">
        <v>1995</v>
      </c>
      <c r="AP762" t="s">
        <v>1826</v>
      </c>
      <c r="AQ762" t="s">
        <v>332</v>
      </c>
      <c r="AR762" t="s">
        <v>333</v>
      </c>
      <c r="AS762" t="s">
        <v>103</v>
      </c>
      <c r="AT762" t="s">
        <v>66</v>
      </c>
    </row>
    <row r="763" spans="1:52" hidden="1" x14ac:dyDescent="0.25">
      <c r="A763" t="s">
        <v>1990</v>
      </c>
      <c r="B763" t="s">
        <v>1991</v>
      </c>
      <c r="C763" t="s">
        <v>1992</v>
      </c>
      <c r="D763" t="s">
        <v>254</v>
      </c>
      <c r="E763" t="s">
        <v>60</v>
      </c>
      <c r="G763" t="s">
        <v>133</v>
      </c>
      <c r="I763" t="s">
        <v>63</v>
      </c>
      <c r="J763" t="s">
        <v>64</v>
      </c>
      <c r="L763" t="s">
        <v>73</v>
      </c>
      <c r="M763" t="s">
        <v>63</v>
      </c>
      <c r="N763" t="s">
        <v>80</v>
      </c>
      <c r="O763" t="s">
        <v>80</v>
      </c>
      <c r="R763" t="s">
        <v>83</v>
      </c>
      <c r="S763" t="s">
        <v>63</v>
      </c>
      <c r="T763" t="s">
        <v>63</v>
      </c>
      <c r="U763" t="s">
        <v>63</v>
      </c>
      <c r="V763" t="s">
        <v>80</v>
      </c>
      <c r="W763" t="s">
        <v>63</v>
      </c>
      <c r="X763" t="s">
        <v>85</v>
      </c>
      <c r="Y763" t="s">
        <v>1993</v>
      </c>
      <c r="Z763" t="s">
        <v>66</v>
      </c>
      <c r="AA763" t="s">
        <v>134</v>
      </c>
      <c r="AB763" t="s">
        <v>135</v>
      </c>
      <c r="AC763" t="s">
        <v>66</v>
      </c>
      <c r="AD763" t="s">
        <v>110</v>
      </c>
      <c r="AE763" t="s">
        <v>134</v>
      </c>
      <c r="AF763" t="s">
        <v>66</v>
      </c>
      <c r="AG763" t="s">
        <v>81</v>
      </c>
      <c r="AH763" t="s">
        <v>133</v>
      </c>
      <c r="AJ763" t="s">
        <v>63</v>
      </c>
      <c r="AL763" t="s">
        <v>63</v>
      </c>
      <c r="AN763" t="s">
        <v>1994</v>
      </c>
      <c r="AO763" t="s">
        <v>1995</v>
      </c>
      <c r="AP763" t="s">
        <v>1827</v>
      </c>
      <c r="AQ763" t="s">
        <v>332</v>
      </c>
      <c r="AR763" t="s">
        <v>333</v>
      </c>
      <c r="AS763" t="s">
        <v>648</v>
      </c>
      <c r="AT763" t="s">
        <v>66</v>
      </c>
    </row>
    <row r="764" spans="1:52" hidden="1" x14ac:dyDescent="0.25">
      <c r="A764" t="s">
        <v>1990</v>
      </c>
      <c r="B764" t="s">
        <v>1991</v>
      </c>
      <c r="C764" t="s">
        <v>1992</v>
      </c>
      <c r="D764" t="s">
        <v>254</v>
      </c>
      <c r="E764" t="s">
        <v>60</v>
      </c>
      <c r="G764" t="s">
        <v>133</v>
      </c>
      <c r="I764" t="s">
        <v>63</v>
      </c>
      <c r="J764" t="s">
        <v>64</v>
      </c>
      <c r="L764" t="s">
        <v>73</v>
      </c>
      <c r="M764" t="s">
        <v>63</v>
      </c>
      <c r="N764" t="s">
        <v>80</v>
      </c>
      <c r="O764" t="s">
        <v>80</v>
      </c>
      <c r="R764" t="s">
        <v>83</v>
      </c>
      <c r="S764" t="s">
        <v>63</v>
      </c>
      <c r="T764" t="s">
        <v>63</v>
      </c>
      <c r="U764" t="s">
        <v>63</v>
      </c>
      <c r="V764" t="s">
        <v>80</v>
      </c>
      <c r="W764" t="s">
        <v>63</v>
      </c>
      <c r="X764" t="s">
        <v>85</v>
      </c>
      <c r="Y764" t="s">
        <v>1993</v>
      </c>
      <c r="Z764" t="s">
        <v>66</v>
      </c>
      <c r="AA764" t="s">
        <v>134</v>
      </c>
      <c r="AB764" t="s">
        <v>135</v>
      </c>
      <c r="AC764" t="s">
        <v>66</v>
      </c>
      <c r="AD764" t="s">
        <v>110</v>
      </c>
      <c r="AE764" t="s">
        <v>134</v>
      </c>
      <c r="AF764" t="s">
        <v>66</v>
      </c>
      <c r="AG764" t="s">
        <v>81</v>
      </c>
      <c r="AH764" t="s">
        <v>133</v>
      </c>
      <c r="AJ764" t="s">
        <v>63</v>
      </c>
      <c r="AL764" t="s">
        <v>63</v>
      </c>
      <c r="AN764" t="s">
        <v>1994</v>
      </c>
      <c r="AO764" t="s">
        <v>1995</v>
      </c>
      <c r="AP764" t="s">
        <v>1998</v>
      </c>
      <c r="AQ764" t="s">
        <v>332</v>
      </c>
      <c r="AR764" t="s">
        <v>333</v>
      </c>
      <c r="AS764" t="s">
        <v>97</v>
      </c>
      <c r="AT764" t="s">
        <v>66</v>
      </c>
    </row>
    <row r="765" spans="1:52" hidden="1" x14ac:dyDescent="0.25">
      <c r="A765" t="s">
        <v>1990</v>
      </c>
      <c r="B765" t="s">
        <v>1991</v>
      </c>
      <c r="C765" t="s">
        <v>1992</v>
      </c>
      <c r="D765" t="s">
        <v>254</v>
      </c>
      <c r="E765" t="s">
        <v>60</v>
      </c>
      <c r="G765" t="s">
        <v>133</v>
      </c>
      <c r="I765" t="s">
        <v>63</v>
      </c>
      <c r="J765" t="s">
        <v>64</v>
      </c>
      <c r="L765" t="s">
        <v>73</v>
      </c>
      <c r="M765" t="s">
        <v>63</v>
      </c>
      <c r="N765" t="s">
        <v>80</v>
      </c>
      <c r="O765" t="s">
        <v>80</v>
      </c>
      <c r="R765" t="s">
        <v>83</v>
      </c>
      <c r="S765" t="s">
        <v>63</v>
      </c>
      <c r="T765" t="s">
        <v>63</v>
      </c>
      <c r="U765" t="s">
        <v>63</v>
      </c>
      <c r="V765" t="s">
        <v>80</v>
      </c>
      <c r="W765" t="s">
        <v>63</v>
      </c>
      <c r="X765" t="s">
        <v>85</v>
      </c>
      <c r="Y765" t="s">
        <v>1993</v>
      </c>
      <c r="Z765" t="s">
        <v>66</v>
      </c>
      <c r="AA765" t="s">
        <v>134</v>
      </c>
      <c r="AB765" t="s">
        <v>135</v>
      </c>
      <c r="AC765" t="s">
        <v>66</v>
      </c>
      <c r="AD765" t="s">
        <v>110</v>
      </c>
      <c r="AE765" t="s">
        <v>134</v>
      </c>
      <c r="AF765" t="s">
        <v>66</v>
      </c>
      <c r="AG765" t="s">
        <v>81</v>
      </c>
      <c r="AH765" t="s">
        <v>133</v>
      </c>
      <c r="AJ765" t="s">
        <v>63</v>
      </c>
      <c r="AL765" t="s">
        <v>63</v>
      </c>
      <c r="AN765" t="s">
        <v>1994</v>
      </c>
      <c r="AO765" t="s">
        <v>1995</v>
      </c>
      <c r="AP765" t="s">
        <v>1824</v>
      </c>
      <c r="AQ765" t="s">
        <v>324</v>
      </c>
      <c r="AR765" t="s">
        <v>102</v>
      </c>
      <c r="AS765" t="s">
        <v>648</v>
      </c>
      <c r="AT765" t="s">
        <v>66</v>
      </c>
    </row>
    <row r="766" spans="1:52" hidden="1" x14ac:dyDescent="0.25">
      <c r="A766" t="s">
        <v>1990</v>
      </c>
      <c r="B766" t="s">
        <v>1991</v>
      </c>
      <c r="C766" t="s">
        <v>1992</v>
      </c>
      <c r="D766" t="s">
        <v>254</v>
      </c>
      <c r="E766" t="s">
        <v>60</v>
      </c>
      <c r="G766" t="s">
        <v>133</v>
      </c>
      <c r="I766" t="s">
        <v>63</v>
      </c>
      <c r="J766" t="s">
        <v>64</v>
      </c>
      <c r="L766" t="s">
        <v>73</v>
      </c>
      <c r="M766" t="s">
        <v>63</v>
      </c>
      <c r="N766" t="s">
        <v>80</v>
      </c>
      <c r="O766" t="s">
        <v>80</v>
      </c>
      <c r="R766" t="s">
        <v>83</v>
      </c>
      <c r="S766" t="s">
        <v>63</v>
      </c>
      <c r="T766" t="s">
        <v>63</v>
      </c>
      <c r="U766" t="s">
        <v>63</v>
      </c>
      <c r="V766" t="s">
        <v>80</v>
      </c>
      <c r="W766" t="s">
        <v>63</v>
      </c>
      <c r="X766" t="s">
        <v>85</v>
      </c>
      <c r="Y766" t="s">
        <v>1993</v>
      </c>
      <c r="Z766" t="s">
        <v>66</v>
      </c>
      <c r="AA766" t="s">
        <v>134</v>
      </c>
      <c r="AB766" t="s">
        <v>135</v>
      </c>
      <c r="AC766" t="s">
        <v>66</v>
      </c>
      <c r="AD766" t="s">
        <v>110</v>
      </c>
      <c r="AE766" t="s">
        <v>134</v>
      </c>
      <c r="AF766" t="s">
        <v>66</v>
      </c>
      <c r="AG766" t="s">
        <v>81</v>
      </c>
      <c r="AH766" t="s">
        <v>133</v>
      </c>
      <c r="AJ766" t="s">
        <v>63</v>
      </c>
      <c r="AL766" t="s">
        <v>63</v>
      </c>
      <c r="AN766" t="s">
        <v>1994</v>
      </c>
      <c r="AO766" t="s">
        <v>1995</v>
      </c>
      <c r="AP766" t="s">
        <v>1999</v>
      </c>
      <c r="AQ766" t="s">
        <v>332</v>
      </c>
      <c r="AR766" t="s">
        <v>333</v>
      </c>
      <c r="AS766" t="s">
        <v>194</v>
      </c>
      <c r="AT766" t="s">
        <v>66</v>
      </c>
    </row>
    <row r="767" spans="1:52" hidden="1" x14ac:dyDescent="0.25">
      <c r="A767" t="s">
        <v>1990</v>
      </c>
      <c r="B767" t="s">
        <v>1991</v>
      </c>
      <c r="C767" t="s">
        <v>1992</v>
      </c>
      <c r="D767" t="s">
        <v>254</v>
      </c>
      <c r="E767" t="s">
        <v>60</v>
      </c>
      <c r="G767" t="s">
        <v>133</v>
      </c>
      <c r="I767" t="s">
        <v>63</v>
      </c>
      <c r="J767" t="s">
        <v>64</v>
      </c>
      <c r="L767" t="s">
        <v>73</v>
      </c>
      <c r="M767" t="s">
        <v>63</v>
      </c>
      <c r="N767" t="s">
        <v>80</v>
      </c>
      <c r="O767" t="s">
        <v>80</v>
      </c>
      <c r="R767" t="s">
        <v>83</v>
      </c>
      <c r="S767" t="s">
        <v>63</v>
      </c>
      <c r="T767" t="s">
        <v>63</v>
      </c>
      <c r="U767" t="s">
        <v>63</v>
      </c>
      <c r="V767" t="s">
        <v>80</v>
      </c>
      <c r="W767" t="s">
        <v>63</v>
      </c>
      <c r="X767" t="s">
        <v>85</v>
      </c>
      <c r="Y767" t="s">
        <v>1993</v>
      </c>
      <c r="Z767" t="s">
        <v>66</v>
      </c>
      <c r="AA767" t="s">
        <v>134</v>
      </c>
      <c r="AB767" t="s">
        <v>135</v>
      </c>
      <c r="AC767" t="s">
        <v>66</v>
      </c>
      <c r="AD767" t="s">
        <v>110</v>
      </c>
      <c r="AE767" t="s">
        <v>134</v>
      </c>
      <c r="AF767" t="s">
        <v>66</v>
      </c>
      <c r="AG767" t="s">
        <v>81</v>
      </c>
      <c r="AH767" t="s">
        <v>133</v>
      </c>
      <c r="AJ767" t="s">
        <v>63</v>
      </c>
      <c r="AL767" t="s">
        <v>63</v>
      </c>
      <c r="AN767" t="s">
        <v>1994</v>
      </c>
      <c r="AO767" t="s">
        <v>1995</v>
      </c>
      <c r="AV767" t="s">
        <v>2000</v>
      </c>
      <c r="AW767" t="s">
        <v>452</v>
      </c>
      <c r="AX767" t="s">
        <v>324</v>
      </c>
      <c r="AY767" t="s">
        <v>473</v>
      </c>
      <c r="AZ767" t="s">
        <v>66</v>
      </c>
    </row>
    <row r="768" spans="1:52" hidden="1" x14ac:dyDescent="0.25">
      <c r="A768" t="s">
        <v>1990</v>
      </c>
      <c r="B768" t="s">
        <v>1991</v>
      </c>
      <c r="C768" t="s">
        <v>1992</v>
      </c>
      <c r="D768" t="s">
        <v>254</v>
      </c>
      <c r="E768" t="s">
        <v>60</v>
      </c>
      <c r="G768" t="s">
        <v>133</v>
      </c>
      <c r="I768" t="s">
        <v>63</v>
      </c>
      <c r="J768" t="s">
        <v>64</v>
      </c>
      <c r="L768" t="s">
        <v>73</v>
      </c>
      <c r="M768" t="s">
        <v>63</v>
      </c>
      <c r="N768" t="s">
        <v>80</v>
      </c>
      <c r="O768" t="s">
        <v>80</v>
      </c>
      <c r="R768" t="s">
        <v>83</v>
      </c>
      <c r="S768" t="s">
        <v>63</v>
      </c>
      <c r="T768" t="s">
        <v>63</v>
      </c>
      <c r="U768" t="s">
        <v>63</v>
      </c>
      <c r="V768" t="s">
        <v>80</v>
      </c>
      <c r="W768" t="s">
        <v>63</v>
      </c>
      <c r="X768" t="s">
        <v>85</v>
      </c>
      <c r="Y768" t="s">
        <v>1993</v>
      </c>
      <c r="Z768" t="s">
        <v>66</v>
      </c>
      <c r="AA768" t="s">
        <v>134</v>
      </c>
      <c r="AB768" t="s">
        <v>135</v>
      </c>
      <c r="AC768" t="s">
        <v>66</v>
      </c>
      <c r="AD768" t="s">
        <v>110</v>
      </c>
      <c r="AE768" t="s">
        <v>134</v>
      </c>
      <c r="AF768" t="s">
        <v>66</v>
      </c>
      <c r="AG768" t="s">
        <v>81</v>
      </c>
      <c r="AH768" t="s">
        <v>133</v>
      </c>
      <c r="AJ768" t="s">
        <v>63</v>
      </c>
      <c r="AL768" t="s">
        <v>63</v>
      </c>
      <c r="AN768" t="s">
        <v>1994</v>
      </c>
      <c r="AO768" t="s">
        <v>1995</v>
      </c>
      <c r="AV768" t="s">
        <v>2001</v>
      </c>
      <c r="AW768" t="s">
        <v>159</v>
      </c>
      <c r="AX768" t="s">
        <v>324</v>
      </c>
      <c r="AY768" t="s">
        <v>473</v>
      </c>
      <c r="AZ768" t="s">
        <v>66</v>
      </c>
    </row>
    <row r="769" spans="1:53" hidden="1" x14ac:dyDescent="0.25">
      <c r="A769" t="s">
        <v>1990</v>
      </c>
      <c r="B769" t="s">
        <v>1991</v>
      </c>
      <c r="C769" t="s">
        <v>1992</v>
      </c>
      <c r="D769" t="s">
        <v>254</v>
      </c>
      <c r="E769" t="s">
        <v>60</v>
      </c>
      <c r="G769" t="s">
        <v>133</v>
      </c>
      <c r="I769" t="s">
        <v>63</v>
      </c>
      <c r="J769" t="s">
        <v>64</v>
      </c>
      <c r="L769" t="s">
        <v>73</v>
      </c>
      <c r="M769" t="s">
        <v>63</v>
      </c>
      <c r="N769" t="s">
        <v>80</v>
      </c>
      <c r="O769" t="s">
        <v>80</v>
      </c>
      <c r="R769" t="s">
        <v>83</v>
      </c>
      <c r="S769" t="s">
        <v>63</v>
      </c>
      <c r="T769" t="s">
        <v>63</v>
      </c>
      <c r="U769" t="s">
        <v>63</v>
      </c>
      <c r="V769" t="s">
        <v>80</v>
      </c>
      <c r="W769" t="s">
        <v>63</v>
      </c>
      <c r="X769" t="s">
        <v>85</v>
      </c>
      <c r="Y769" t="s">
        <v>1993</v>
      </c>
      <c r="Z769" t="s">
        <v>66</v>
      </c>
      <c r="AA769" t="s">
        <v>134</v>
      </c>
      <c r="AB769" t="s">
        <v>135</v>
      </c>
      <c r="AC769" t="s">
        <v>66</v>
      </c>
      <c r="AD769" t="s">
        <v>110</v>
      </c>
      <c r="AE769" t="s">
        <v>134</v>
      </c>
      <c r="AF769" t="s">
        <v>66</v>
      </c>
      <c r="AG769" t="s">
        <v>81</v>
      </c>
      <c r="AH769" t="s">
        <v>133</v>
      </c>
      <c r="AJ769" t="s">
        <v>63</v>
      </c>
      <c r="AL769" t="s">
        <v>63</v>
      </c>
      <c r="AN769" t="s">
        <v>1994</v>
      </c>
      <c r="AO769" t="s">
        <v>1995</v>
      </c>
      <c r="AV769" t="s">
        <v>2002</v>
      </c>
      <c r="AW769" t="s">
        <v>157</v>
      </c>
      <c r="AX769" t="s">
        <v>324</v>
      </c>
      <c r="AY769" t="s">
        <v>473</v>
      </c>
      <c r="AZ769" t="s">
        <v>66</v>
      </c>
    </row>
    <row r="770" spans="1:53" hidden="1" x14ac:dyDescent="0.25">
      <c r="A770" t="s">
        <v>1990</v>
      </c>
      <c r="B770" t="s">
        <v>1991</v>
      </c>
      <c r="C770" t="s">
        <v>1992</v>
      </c>
      <c r="D770" t="s">
        <v>254</v>
      </c>
      <c r="E770" t="s">
        <v>60</v>
      </c>
      <c r="G770" t="s">
        <v>133</v>
      </c>
      <c r="I770" t="s">
        <v>63</v>
      </c>
      <c r="J770" t="s">
        <v>64</v>
      </c>
      <c r="L770" t="s">
        <v>73</v>
      </c>
      <c r="M770" t="s">
        <v>63</v>
      </c>
      <c r="N770" t="s">
        <v>80</v>
      </c>
      <c r="O770" t="s">
        <v>80</v>
      </c>
      <c r="R770" t="s">
        <v>83</v>
      </c>
      <c r="S770" t="s">
        <v>63</v>
      </c>
      <c r="T770" t="s">
        <v>63</v>
      </c>
      <c r="U770" t="s">
        <v>63</v>
      </c>
      <c r="V770" t="s">
        <v>80</v>
      </c>
      <c r="W770" t="s">
        <v>63</v>
      </c>
      <c r="X770" t="s">
        <v>85</v>
      </c>
      <c r="Y770" t="s">
        <v>1993</v>
      </c>
      <c r="Z770" t="s">
        <v>66</v>
      </c>
      <c r="AA770" t="s">
        <v>134</v>
      </c>
      <c r="AB770" t="s">
        <v>135</v>
      </c>
      <c r="AC770" t="s">
        <v>66</v>
      </c>
      <c r="AD770" t="s">
        <v>110</v>
      </c>
      <c r="AE770" t="s">
        <v>134</v>
      </c>
      <c r="AF770" t="s">
        <v>66</v>
      </c>
      <c r="AG770" t="s">
        <v>81</v>
      </c>
      <c r="AH770" t="s">
        <v>133</v>
      </c>
      <c r="AJ770" t="s">
        <v>63</v>
      </c>
      <c r="AL770" t="s">
        <v>63</v>
      </c>
      <c r="AN770" t="s">
        <v>1994</v>
      </c>
      <c r="AO770" t="s">
        <v>1995</v>
      </c>
      <c r="AV770" t="s">
        <v>2003</v>
      </c>
      <c r="AW770" t="s">
        <v>592</v>
      </c>
      <c r="AX770" t="s">
        <v>324</v>
      </c>
      <c r="AY770" t="s">
        <v>473</v>
      </c>
      <c r="AZ770" t="s">
        <v>66</v>
      </c>
    </row>
    <row r="771" spans="1:53" hidden="1" x14ac:dyDescent="0.25">
      <c r="A771" t="s">
        <v>1990</v>
      </c>
      <c r="B771" t="s">
        <v>1991</v>
      </c>
      <c r="C771" t="s">
        <v>1992</v>
      </c>
      <c r="D771" t="s">
        <v>254</v>
      </c>
      <c r="E771" t="s">
        <v>60</v>
      </c>
      <c r="G771" t="s">
        <v>133</v>
      </c>
      <c r="I771" t="s">
        <v>63</v>
      </c>
      <c r="J771" t="s">
        <v>64</v>
      </c>
      <c r="L771" t="s">
        <v>73</v>
      </c>
      <c r="M771" t="s">
        <v>63</v>
      </c>
      <c r="N771" t="s">
        <v>80</v>
      </c>
      <c r="O771" t="s">
        <v>80</v>
      </c>
      <c r="R771" t="s">
        <v>83</v>
      </c>
      <c r="S771" t="s">
        <v>63</v>
      </c>
      <c r="T771" t="s">
        <v>63</v>
      </c>
      <c r="U771" t="s">
        <v>63</v>
      </c>
      <c r="V771" t="s">
        <v>80</v>
      </c>
      <c r="W771" t="s">
        <v>63</v>
      </c>
      <c r="X771" t="s">
        <v>85</v>
      </c>
      <c r="Y771" t="s">
        <v>1993</v>
      </c>
      <c r="Z771" t="s">
        <v>66</v>
      </c>
      <c r="AA771" t="s">
        <v>134</v>
      </c>
      <c r="AB771" t="s">
        <v>135</v>
      </c>
      <c r="AC771" t="s">
        <v>66</v>
      </c>
      <c r="AD771" t="s">
        <v>110</v>
      </c>
      <c r="AE771" t="s">
        <v>134</v>
      </c>
      <c r="AF771" t="s">
        <v>66</v>
      </c>
      <c r="AG771" t="s">
        <v>81</v>
      </c>
      <c r="AH771" t="s">
        <v>133</v>
      </c>
      <c r="AJ771" t="s">
        <v>63</v>
      </c>
      <c r="AL771" t="s">
        <v>63</v>
      </c>
      <c r="AN771" t="s">
        <v>1994</v>
      </c>
      <c r="AO771" t="s">
        <v>1995</v>
      </c>
      <c r="AV771" t="s">
        <v>2004</v>
      </c>
      <c r="AW771" t="s">
        <v>151</v>
      </c>
      <c r="AX771" t="s">
        <v>324</v>
      </c>
      <c r="AY771" t="s">
        <v>473</v>
      </c>
      <c r="AZ771" t="s">
        <v>66</v>
      </c>
    </row>
    <row r="772" spans="1:53" hidden="1" x14ac:dyDescent="0.25">
      <c r="A772" t="s">
        <v>1990</v>
      </c>
      <c r="B772" t="s">
        <v>1991</v>
      </c>
      <c r="C772" t="s">
        <v>1992</v>
      </c>
      <c r="D772" t="s">
        <v>254</v>
      </c>
      <c r="E772" t="s">
        <v>60</v>
      </c>
      <c r="G772" t="s">
        <v>133</v>
      </c>
      <c r="I772" t="s">
        <v>63</v>
      </c>
      <c r="J772" t="s">
        <v>64</v>
      </c>
      <c r="L772" t="s">
        <v>73</v>
      </c>
      <c r="M772" t="s">
        <v>63</v>
      </c>
      <c r="N772" t="s">
        <v>80</v>
      </c>
      <c r="O772" t="s">
        <v>80</v>
      </c>
      <c r="R772" t="s">
        <v>83</v>
      </c>
      <c r="S772" t="s">
        <v>63</v>
      </c>
      <c r="T772" t="s">
        <v>63</v>
      </c>
      <c r="U772" t="s">
        <v>63</v>
      </c>
      <c r="V772" t="s">
        <v>80</v>
      </c>
      <c r="W772" t="s">
        <v>63</v>
      </c>
      <c r="X772" t="s">
        <v>85</v>
      </c>
      <c r="Y772" t="s">
        <v>1993</v>
      </c>
      <c r="Z772" t="s">
        <v>66</v>
      </c>
      <c r="AA772" t="s">
        <v>134</v>
      </c>
      <c r="AB772" t="s">
        <v>135</v>
      </c>
      <c r="AC772" t="s">
        <v>66</v>
      </c>
      <c r="AD772" t="s">
        <v>110</v>
      </c>
      <c r="AE772" t="s">
        <v>134</v>
      </c>
      <c r="AF772" t="s">
        <v>66</v>
      </c>
      <c r="AG772" t="s">
        <v>81</v>
      </c>
      <c r="AH772" t="s">
        <v>133</v>
      </c>
      <c r="AJ772" t="s">
        <v>63</v>
      </c>
      <c r="AL772" t="s">
        <v>63</v>
      </c>
      <c r="AN772" t="s">
        <v>1994</v>
      </c>
      <c r="AO772" t="s">
        <v>1995</v>
      </c>
      <c r="AV772" t="s">
        <v>2005</v>
      </c>
      <c r="AW772" t="s">
        <v>151</v>
      </c>
      <c r="AX772" t="s">
        <v>324</v>
      </c>
      <c r="AY772" t="s">
        <v>2006</v>
      </c>
      <c r="AZ772" t="s">
        <v>66</v>
      </c>
      <c r="BA772" t="s">
        <v>2007</v>
      </c>
    </row>
    <row r="773" spans="1:53" hidden="1" x14ac:dyDescent="0.25">
      <c r="A773" t="s">
        <v>1990</v>
      </c>
      <c r="B773" t="s">
        <v>1991</v>
      </c>
      <c r="C773" t="s">
        <v>1992</v>
      </c>
      <c r="D773" t="s">
        <v>254</v>
      </c>
      <c r="E773" t="s">
        <v>60</v>
      </c>
      <c r="G773" t="s">
        <v>133</v>
      </c>
      <c r="I773" t="s">
        <v>63</v>
      </c>
      <c r="J773" t="s">
        <v>64</v>
      </c>
      <c r="L773" t="s">
        <v>73</v>
      </c>
      <c r="M773" t="s">
        <v>63</v>
      </c>
      <c r="N773" t="s">
        <v>80</v>
      </c>
      <c r="O773" t="s">
        <v>80</v>
      </c>
      <c r="R773" t="s">
        <v>83</v>
      </c>
      <c r="S773" t="s">
        <v>63</v>
      </c>
      <c r="T773" t="s">
        <v>63</v>
      </c>
      <c r="U773" t="s">
        <v>63</v>
      </c>
      <c r="V773" t="s">
        <v>80</v>
      </c>
      <c r="W773" t="s">
        <v>63</v>
      </c>
      <c r="X773" t="s">
        <v>85</v>
      </c>
      <c r="Y773" t="s">
        <v>1993</v>
      </c>
      <c r="Z773" t="s">
        <v>66</v>
      </c>
      <c r="AA773" t="s">
        <v>134</v>
      </c>
      <c r="AB773" t="s">
        <v>135</v>
      </c>
      <c r="AC773" t="s">
        <v>66</v>
      </c>
      <c r="AD773" t="s">
        <v>110</v>
      </c>
      <c r="AE773" t="s">
        <v>134</v>
      </c>
      <c r="AF773" t="s">
        <v>66</v>
      </c>
      <c r="AG773" t="s">
        <v>81</v>
      </c>
      <c r="AH773" t="s">
        <v>133</v>
      </c>
      <c r="AJ773" t="s">
        <v>63</v>
      </c>
      <c r="AL773" t="s">
        <v>63</v>
      </c>
      <c r="AN773" t="s">
        <v>1994</v>
      </c>
      <c r="AO773" t="s">
        <v>1995</v>
      </c>
      <c r="AV773" t="s">
        <v>2008</v>
      </c>
      <c r="AW773" t="s">
        <v>452</v>
      </c>
      <c r="AX773" t="s">
        <v>324</v>
      </c>
      <c r="AY773" t="s">
        <v>2006</v>
      </c>
      <c r="AZ773" t="s">
        <v>66</v>
      </c>
      <c r="BA773" t="s">
        <v>2007</v>
      </c>
    </row>
    <row r="774" spans="1:53" hidden="1" x14ac:dyDescent="0.25">
      <c r="A774" t="s">
        <v>1990</v>
      </c>
      <c r="B774" t="s">
        <v>1991</v>
      </c>
      <c r="C774" t="s">
        <v>1992</v>
      </c>
      <c r="D774" t="s">
        <v>254</v>
      </c>
      <c r="E774" t="s">
        <v>60</v>
      </c>
      <c r="G774" t="s">
        <v>133</v>
      </c>
      <c r="I774" t="s">
        <v>63</v>
      </c>
      <c r="J774" t="s">
        <v>64</v>
      </c>
      <c r="L774" t="s">
        <v>73</v>
      </c>
      <c r="M774" t="s">
        <v>63</v>
      </c>
      <c r="N774" t="s">
        <v>80</v>
      </c>
      <c r="O774" t="s">
        <v>80</v>
      </c>
      <c r="R774" t="s">
        <v>83</v>
      </c>
      <c r="S774" t="s">
        <v>63</v>
      </c>
      <c r="T774" t="s">
        <v>63</v>
      </c>
      <c r="U774" t="s">
        <v>63</v>
      </c>
      <c r="V774" t="s">
        <v>80</v>
      </c>
      <c r="W774" t="s">
        <v>63</v>
      </c>
      <c r="X774" t="s">
        <v>85</v>
      </c>
      <c r="Y774" t="s">
        <v>1993</v>
      </c>
      <c r="Z774" t="s">
        <v>66</v>
      </c>
      <c r="AA774" t="s">
        <v>134</v>
      </c>
      <c r="AB774" t="s">
        <v>135</v>
      </c>
      <c r="AC774" t="s">
        <v>66</v>
      </c>
      <c r="AD774" t="s">
        <v>110</v>
      </c>
      <c r="AE774" t="s">
        <v>134</v>
      </c>
      <c r="AF774" t="s">
        <v>66</v>
      </c>
      <c r="AG774" t="s">
        <v>81</v>
      </c>
      <c r="AH774" t="s">
        <v>133</v>
      </c>
      <c r="AJ774" t="s">
        <v>63</v>
      </c>
      <c r="AL774" t="s">
        <v>63</v>
      </c>
      <c r="AN774" t="s">
        <v>1994</v>
      </c>
      <c r="AO774" t="s">
        <v>1995</v>
      </c>
      <c r="AV774" t="s">
        <v>2009</v>
      </c>
      <c r="AW774" t="s">
        <v>159</v>
      </c>
      <c r="AX774" t="s">
        <v>324</v>
      </c>
      <c r="AY774" t="s">
        <v>2006</v>
      </c>
      <c r="AZ774" t="s">
        <v>66</v>
      </c>
      <c r="BA774" t="s">
        <v>2007</v>
      </c>
    </row>
    <row r="775" spans="1:53" hidden="1" x14ac:dyDescent="0.25">
      <c r="A775" t="s">
        <v>1990</v>
      </c>
      <c r="B775" t="s">
        <v>1991</v>
      </c>
      <c r="C775" t="s">
        <v>1992</v>
      </c>
      <c r="D775" t="s">
        <v>254</v>
      </c>
      <c r="E775" t="s">
        <v>60</v>
      </c>
      <c r="G775" t="s">
        <v>133</v>
      </c>
      <c r="I775" t="s">
        <v>63</v>
      </c>
      <c r="J775" t="s">
        <v>64</v>
      </c>
      <c r="L775" t="s">
        <v>73</v>
      </c>
      <c r="M775" t="s">
        <v>63</v>
      </c>
      <c r="N775" t="s">
        <v>80</v>
      </c>
      <c r="O775" t="s">
        <v>80</v>
      </c>
      <c r="R775" t="s">
        <v>83</v>
      </c>
      <c r="S775" t="s">
        <v>63</v>
      </c>
      <c r="T775" t="s">
        <v>63</v>
      </c>
      <c r="U775" t="s">
        <v>63</v>
      </c>
      <c r="V775" t="s">
        <v>80</v>
      </c>
      <c r="W775" t="s">
        <v>63</v>
      </c>
      <c r="X775" t="s">
        <v>85</v>
      </c>
      <c r="Y775" t="s">
        <v>1993</v>
      </c>
      <c r="Z775" t="s">
        <v>66</v>
      </c>
      <c r="AA775" t="s">
        <v>134</v>
      </c>
      <c r="AB775" t="s">
        <v>135</v>
      </c>
      <c r="AC775" t="s">
        <v>66</v>
      </c>
      <c r="AD775" t="s">
        <v>110</v>
      </c>
      <c r="AE775" t="s">
        <v>134</v>
      </c>
      <c r="AF775" t="s">
        <v>66</v>
      </c>
      <c r="AG775" t="s">
        <v>81</v>
      </c>
      <c r="AH775" t="s">
        <v>133</v>
      </c>
      <c r="AJ775" t="s">
        <v>63</v>
      </c>
      <c r="AL775" t="s">
        <v>63</v>
      </c>
      <c r="AN775" t="s">
        <v>1994</v>
      </c>
      <c r="AO775" t="s">
        <v>1995</v>
      </c>
      <c r="AV775" t="s">
        <v>2010</v>
      </c>
      <c r="AW775" t="s">
        <v>157</v>
      </c>
      <c r="AX775" t="s">
        <v>324</v>
      </c>
      <c r="AY775" t="s">
        <v>2006</v>
      </c>
      <c r="AZ775" t="s">
        <v>66</v>
      </c>
      <c r="BA775" t="s">
        <v>2007</v>
      </c>
    </row>
    <row r="776" spans="1:53" hidden="1" x14ac:dyDescent="0.25">
      <c r="A776" t="s">
        <v>1990</v>
      </c>
      <c r="B776" t="s">
        <v>1991</v>
      </c>
      <c r="C776" t="s">
        <v>1992</v>
      </c>
      <c r="D776" t="s">
        <v>254</v>
      </c>
      <c r="E776" t="s">
        <v>60</v>
      </c>
      <c r="G776" t="s">
        <v>133</v>
      </c>
      <c r="I776" t="s">
        <v>63</v>
      </c>
      <c r="J776" t="s">
        <v>64</v>
      </c>
      <c r="L776" t="s">
        <v>73</v>
      </c>
      <c r="M776" t="s">
        <v>63</v>
      </c>
      <c r="N776" t="s">
        <v>80</v>
      </c>
      <c r="O776" t="s">
        <v>80</v>
      </c>
      <c r="R776" t="s">
        <v>83</v>
      </c>
      <c r="S776" t="s">
        <v>63</v>
      </c>
      <c r="T776" t="s">
        <v>63</v>
      </c>
      <c r="U776" t="s">
        <v>63</v>
      </c>
      <c r="V776" t="s">
        <v>80</v>
      </c>
      <c r="W776" t="s">
        <v>63</v>
      </c>
      <c r="X776" t="s">
        <v>85</v>
      </c>
      <c r="Y776" t="s">
        <v>1993</v>
      </c>
      <c r="Z776" t="s">
        <v>66</v>
      </c>
      <c r="AA776" t="s">
        <v>134</v>
      </c>
      <c r="AB776" t="s">
        <v>135</v>
      </c>
      <c r="AC776" t="s">
        <v>66</v>
      </c>
      <c r="AD776" t="s">
        <v>110</v>
      </c>
      <c r="AE776" t="s">
        <v>134</v>
      </c>
      <c r="AF776" t="s">
        <v>66</v>
      </c>
      <c r="AG776" t="s">
        <v>81</v>
      </c>
      <c r="AH776" t="s">
        <v>133</v>
      </c>
      <c r="AJ776" t="s">
        <v>63</v>
      </c>
      <c r="AL776" t="s">
        <v>63</v>
      </c>
      <c r="AN776" t="s">
        <v>1994</v>
      </c>
      <c r="AO776" t="s">
        <v>1995</v>
      </c>
      <c r="AV776" t="s">
        <v>2011</v>
      </c>
      <c r="AW776" t="s">
        <v>592</v>
      </c>
      <c r="AX776" t="s">
        <v>324</v>
      </c>
      <c r="AY776" t="s">
        <v>2006</v>
      </c>
      <c r="AZ776" t="s">
        <v>66</v>
      </c>
      <c r="BA776" t="s">
        <v>2007</v>
      </c>
    </row>
    <row r="777" spans="1:53" hidden="1" x14ac:dyDescent="0.25">
      <c r="A777" t="s">
        <v>2012</v>
      </c>
      <c r="B777" t="s">
        <v>2013</v>
      </c>
      <c r="C777" t="s">
        <v>2014</v>
      </c>
      <c r="D777" t="s">
        <v>225</v>
      </c>
      <c r="E777" t="s">
        <v>60</v>
      </c>
      <c r="G777" t="s">
        <v>72</v>
      </c>
      <c r="I777" t="s">
        <v>63</v>
      </c>
      <c r="J777" t="s">
        <v>64</v>
      </c>
      <c r="L777" t="s">
        <v>73</v>
      </c>
      <c r="AO777" t="s">
        <v>2015</v>
      </c>
    </row>
    <row r="778" spans="1:53" hidden="1" x14ac:dyDescent="0.25">
      <c r="A778" t="s">
        <v>2016</v>
      </c>
      <c r="B778" t="s">
        <v>2017</v>
      </c>
      <c r="C778" t="s">
        <v>2018</v>
      </c>
      <c r="D778" t="s">
        <v>225</v>
      </c>
      <c r="E778" t="s">
        <v>60</v>
      </c>
      <c r="G778" t="s">
        <v>1188</v>
      </c>
      <c r="I778" t="s">
        <v>63</v>
      </c>
      <c r="J778" t="s">
        <v>64</v>
      </c>
      <c r="L778" t="s">
        <v>65</v>
      </c>
      <c r="M778" t="s">
        <v>63</v>
      </c>
      <c r="N778" t="s">
        <v>80</v>
      </c>
      <c r="O778" t="s">
        <v>63</v>
      </c>
      <c r="R778" t="s">
        <v>83</v>
      </c>
      <c r="S778" t="s">
        <v>63</v>
      </c>
      <c r="T778" t="s">
        <v>63</v>
      </c>
      <c r="U778" t="s">
        <v>63</v>
      </c>
      <c r="V778" t="s">
        <v>80</v>
      </c>
      <c r="W778" t="s">
        <v>63</v>
      </c>
      <c r="X778" t="s">
        <v>85</v>
      </c>
      <c r="Y778" t="s">
        <v>2019</v>
      </c>
      <c r="Z778" t="s">
        <v>66</v>
      </c>
      <c r="AA778" t="s">
        <v>63</v>
      </c>
      <c r="AB778" t="s">
        <v>63</v>
      </c>
      <c r="AC778" t="s">
        <v>63</v>
      </c>
      <c r="AD778" t="s">
        <v>63</v>
      </c>
      <c r="AE778" t="s">
        <v>63</v>
      </c>
      <c r="AF778" t="s">
        <v>63</v>
      </c>
      <c r="AG778" t="s">
        <v>288</v>
      </c>
      <c r="AH778" t="s">
        <v>78</v>
      </c>
      <c r="AK778" t="s">
        <v>137</v>
      </c>
      <c r="AL778" t="s">
        <v>66</v>
      </c>
      <c r="AO778" t="s">
        <v>2020</v>
      </c>
      <c r="AP778" t="s">
        <v>662</v>
      </c>
      <c r="AQ778" t="s">
        <v>390</v>
      </c>
      <c r="AR778" t="s">
        <v>663</v>
      </c>
      <c r="AS778" t="s">
        <v>664</v>
      </c>
      <c r="AT778" t="s">
        <v>63</v>
      </c>
    </row>
    <row r="779" spans="1:53" hidden="1" x14ac:dyDescent="0.25">
      <c r="A779" t="s">
        <v>2021</v>
      </c>
      <c r="B779" t="s">
        <v>2022</v>
      </c>
      <c r="C779" t="s">
        <v>2023</v>
      </c>
      <c r="D779" t="s">
        <v>225</v>
      </c>
      <c r="E779" t="s">
        <v>60</v>
      </c>
      <c r="G779" t="s">
        <v>72</v>
      </c>
      <c r="I779" t="s">
        <v>63</v>
      </c>
      <c r="J779" t="s">
        <v>64</v>
      </c>
      <c r="L779" t="s">
        <v>73</v>
      </c>
    </row>
    <row r="780" spans="1:53" hidden="1" x14ac:dyDescent="0.25">
      <c r="A780" t="s">
        <v>2024</v>
      </c>
      <c r="B780" t="s">
        <v>2025</v>
      </c>
      <c r="C780" t="s">
        <v>2026</v>
      </c>
      <c r="D780" t="s">
        <v>225</v>
      </c>
      <c r="E780" t="s">
        <v>60</v>
      </c>
      <c r="G780" t="s">
        <v>72</v>
      </c>
      <c r="I780" t="s">
        <v>63</v>
      </c>
      <c r="J780" t="s">
        <v>64</v>
      </c>
      <c r="L780" t="s">
        <v>73</v>
      </c>
    </row>
    <row r="781" spans="1:53" hidden="1" x14ac:dyDescent="0.25">
      <c r="A781" t="s">
        <v>2027</v>
      </c>
      <c r="B781" t="s">
        <v>2028</v>
      </c>
      <c r="C781" t="s">
        <v>2029</v>
      </c>
      <c r="D781" t="s">
        <v>225</v>
      </c>
      <c r="E781" t="s">
        <v>60</v>
      </c>
      <c r="G781" t="s">
        <v>78</v>
      </c>
      <c r="I781" t="s">
        <v>63</v>
      </c>
      <c r="J781" t="s">
        <v>64</v>
      </c>
      <c r="L781" t="s">
        <v>65</v>
      </c>
      <c r="M781" t="s">
        <v>63</v>
      </c>
      <c r="N781" t="s">
        <v>80</v>
      </c>
      <c r="O781" t="s">
        <v>80</v>
      </c>
      <c r="R781" t="s">
        <v>83</v>
      </c>
      <c r="S781" t="s">
        <v>63</v>
      </c>
      <c r="T781" t="s">
        <v>63</v>
      </c>
      <c r="U781" t="s">
        <v>63</v>
      </c>
      <c r="V781" t="s">
        <v>80</v>
      </c>
      <c r="W781" t="s">
        <v>63</v>
      </c>
      <c r="X781" t="s">
        <v>85</v>
      </c>
      <c r="Y781" t="s">
        <v>2030</v>
      </c>
      <c r="Z781" t="s">
        <v>66</v>
      </c>
      <c r="AA781" t="s">
        <v>63</v>
      </c>
      <c r="AB781" t="s">
        <v>63</v>
      </c>
      <c r="AC781" t="s">
        <v>63</v>
      </c>
      <c r="AD781" t="s">
        <v>63</v>
      </c>
      <c r="AE781" t="s">
        <v>63</v>
      </c>
      <c r="AF781" t="s">
        <v>63</v>
      </c>
      <c r="AG781" t="s">
        <v>288</v>
      </c>
      <c r="AH781" t="s">
        <v>78</v>
      </c>
      <c r="AK781" t="s">
        <v>137</v>
      </c>
      <c r="AL781" t="s">
        <v>63</v>
      </c>
      <c r="AN781" t="s">
        <v>988</v>
      </c>
      <c r="AO781" t="s">
        <v>2031</v>
      </c>
      <c r="AV781" t="s">
        <v>1319</v>
      </c>
      <c r="AW781" t="s">
        <v>157</v>
      </c>
      <c r="AX781" t="s">
        <v>143</v>
      </c>
      <c r="AY781" t="s">
        <v>473</v>
      </c>
      <c r="AZ781" t="s">
        <v>63</v>
      </c>
    </row>
    <row r="782" spans="1:53" hidden="1" x14ac:dyDescent="0.25">
      <c r="A782" t="s">
        <v>2027</v>
      </c>
      <c r="B782" t="s">
        <v>2028</v>
      </c>
      <c r="C782" t="s">
        <v>2029</v>
      </c>
      <c r="D782" t="s">
        <v>225</v>
      </c>
      <c r="E782" t="s">
        <v>60</v>
      </c>
      <c r="G782" t="s">
        <v>78</v>
      </c>
      <c r="I782" t="s">
        <v>63</v>
      </c>
      <c r="J782" t="s">
        <v>64</v>
      </c>
      <c r="L782" t="s">
        <v>65</v>
      </c>
      <c r="M782" t="s">
        <v>63</v>
      </c>
      <c r="N782" t="s">
        <v>80</v>
      </c>
      <c r="O782" t="s">
        <v>80</v>
      </c>
      <c r="R782" t="s">
        <v>83</v>
      </c>
      <c r="S782" t="s">
        <v>63</v>
      </c>
      <c r="T782" t="s">
        <v>63</v>
      </c>
      <c r="U782" t="s">
        <v>63</v>
      </c>
      <c r="V782" t="s">
        <v>80</v>
      </c>
      <c r="W782" t="s">
        <v>63</v>
      </c>
      <c r="X782" t="s">
        <v>85</v>
      </c>
      <c r="Y782" t="s">
        <v>2030</v>
      </c>
      <c r="Z782" t="s">
        <v>66</v>
      </c>
      <c r="AA782" t="s">
        <v>63</v>
      </c>
      <c r="AB782" t="s">
        <v>63</v>
      </c>
      <c r="AC782" t="s">
        <v>63</v>
      </c>
      <c r="AD782" t="s">
        <v>63</v>
      </c>
      <c r="AE782" t="s">
        <v>63</v>
      </c>
      <c r="AF782" t="s">
        <v>63</v>
      </c>
      <c r="AG782" t="s">
        <v>288</v>
      </c>
      <c r="AH782" t="s">
        <v>78</v>
      </c>
      <c r="AK782" t="s">
        <v>137</v>
      </c>
      <c r="AL782" t="s">
        <v>63</v>
      </c>
      <c r="AN782" t="s">
        <v>988</v>
      </c>
      <c r="AO782" t="s">
        <v>2031</v>
      </c>
      <c r="AV782" t="s">
        <v>2032</v>
      </c>
      <c r="AW782" t="s">
        <v>157</v>
      </c>
      <c r="AX782" t="s">
        <v>143</v>
      </c>
      <c r="AY782" t="s">
        <v>1215</v>
      </c>
      <c r="AZ782" t="s">
        <v>63</v>
      </c>
    </row>
    <row r="783" spans="1:53" hidden="1" x14ac:dyDescent="0.25">
      <c r="A783" t="s">
        <v>2027</v>
      </c>
      <c r="B783" t="s">
        <v>2028</v>
      </c>
      <c r="C783" t="s">
        <v>2029</v>
      </c>
      <c r="D783" t="s">
        <v>225</v>
      </c>
      <c r="E783" t="s">
        <v>60</v>
      </c>
      <c r="G783" t="s">
        <v>78</v>
      </c>
      <c r="I783" t="s">
        <v>63</v>
      </c>
      <c r="J783" t="s">
        <v>64</v>
      </c>
      <c r="L783" t="s">
        <v>65</v>
      </c>
      <c r="M783" t="s">
        <v>63</v>
      </c>
      <c r="N783" t="s">
        <v>80</v>
      </c>
      <c r="O783" t="s">
        <v>80</v>
      </c>
      <c r="R783" t="s">
        <v>83</v>
      </c>
      <c r="S783" t="s">
        <v>63</v>
      </c>
      <c r="T783" t="s">
        <v>63</v>
      </c>
      <c r="U783" t="s">
        <v>63</v>
      </c>
      <c r="V783" t="s">
        <v>80</v>
      </c>
      <c r="W783" t="s">
        <v>63</v>
      </c>
      <c r="X783" t="s">
        <v>85</v>
      </c>
      <c r="Y783" t="s">
        <v>2030</v>
      </c>
      <c r="Z783" t="s">
        <v>66</v>
      </c>
      <c r="AA783" t="s">
        <v>63</v>
      </c>
      <c r="AB783" t="s">
        <v>63</v>
      </c>
      <c r="AC783" t="s">
        <v>63</v>
      </c>
      <c r="AD783" t="s">
        <v>63</v>
      </c>
      <c r="AE783" t="s">
        <v>63</v>
      </c>
      <c r="AF783" t="s">
        <v>63</v>
      </c>
      <c r="AG783" t="s">
        <v>288</v>
      </c>
      <c r="AH783" t="s">
        <v>78</v>
      </c>
      <c r="AK783" t="s">
        <v>137</v>
      </c>
      <c r="AL783" t="s">
        <v>63</v>
      </c>
      <c r="AN783" t="s">
        <v>988</v>
      </c>
      <c r="AO783" t="s">
        <v>2031</v>
      </c>
      <c r="AV783" t="s">
        <v>2033</v>
      </c>
      <c r="AW783" t="s">
        <v>157</v>
      </c>
      <c r="AX783" t="s">
        <v>143</v>
      </c>
      <c r="AY783" t="s">
        <v>470</v>
      </c>
      <c r="AZ783" t="s">
        <v>63</v>
      </c>
      <c r="BA783" t="s">
        <v>2034</v>
      </c>
    </row>
    <row r="784" spans="1:53" hidden="1" x14ac:dyDescent="0.25">
      <c r="A784" t="s">
        <v>2027</v>
      </c>
      <c r="B784" t="s">
        <v>2028</v>
      </c>
      <c r="C784" t="s">
        <v>2029</v>
      </c>
      <c r="D784" t="s">
        <v>225</v>
      </c>
      <c r="E784" t="s">
        <v>60</v>
      </c>
      <c r="G784" t="s">
        <v>78</v>
      </c>
      <c r="I784" t="s">
        <v>63</v>
      </c>
      <c r="J784" t="s">
        <v>64</v>
      </c>
      <c r="L784" t="s">
        <v>65</v>
      </c>
      <c r="M784" t="s">
        <v>63</v>
      </c>
      <c r="N784" t="s">
        <v>80</v>
      </c>
      <c r="O784" t="s">
        <v>80</v>
      </c>
      <c r="R784" t="s">
        <v>83</v>
      </c>
      <c r="S784" t="s">
        <v>63</v>
      </c>
      <c r="T784" t="s">
        <v>63</v>
      </c>
      <c r="U784" t="s">
        <v>63</v>
      </c>
      <c r="V784" t="s">
        <v>80</v>
      </c>
      <c r="W784" t="s">
        <v>63</v>
      </c>
      <c r="X784" t="s">
        <v>85</v>
      </c>
      <c r="Y784" t="s">
        <v>2030</v>
      </c>
      <c r="Z784" t="s">
        <v>66</v>
      </c>
      <c r="AA784" t="s">
        <v>63</v>
      </c>
      <c r="AB784" t="s">
        <v>63</v>
      </c>
      <c r="AC784" t="s">
        <v>63</v>
      </c>
      <c r="AD784" t="s">
        <v>63</v>
      </c>
      <c r="AE784" t="s">
        <v>63</v>
      </c>
      <c r="AF784" t="s">
        <v>63</v>
      </c>
      <c r="AG784" t="s">
        <v>288</v>
      </c>
      <c r="AH784" t="s">
        <v>78</v>
      </c>
      <c r="AK784" t="s">
        <v>137</v>
      </c>
      <c r="AL784" t="s">
        <v>63</v>
      </c>
      <c r="AN784" t="s">
        <v>988</v>
      </c>
      <c r="AO784" t="s">
        <v>2031</v>
      </c>
      <c r="AV784" t="s">
        <v>2035</v>
      </c>
      <c r="AW784" t="s">
        <v>157</v>
      </c>
      <c r="AX784" t="s">
        <v>143</v>
      </c>
      <c r="AY784" t="s">
        <v>677</v>
      </c>
      <c r="AZ784" t="s">
        <v>63</v>
      </c>
      <c r="BA784" t="s">
        <v>2036</v>
      </c>
    </row>
    <row r="785" spans="1:47" hidden="1" x14ac:dyDescent="0.25">
      <c r="A785" t="s">
        <v>2037</v>
      </c>
      <c r="B785" t="s">
        <v>2038</v>
      </c>
      <c r="C785" t="s">
        <v>2039</v>
      </c>
      <c r="D785" t="s">
        <v>225</v>
      </c>
      <c r="E785" t="s">
        <v>60</v>
      </c>
      <c r="G785" t="s">
        <v>72</v>
      </c>
      <c r="I785" t="s">
        <v>63</v>
      </c>
      <c r="J785" t="s">
        <v>64</v>
      </c>
      <c r="L785" t="s">
        <v>73</v>
      </c>
      <c r="AO785" t="s">
        <v>2040</v>
      </c>
    </row>
    <row r="786" spans="1:47" hidden="1" x14ac:dyDescent="0.25">
      <c r="A786" t="s">
        <v>2041</v>
      </c>
      <c r="B786" t="s">
        <v>2042</v>
      </c>
      <c r="C786" t="s">
        <v>2043</v>
      </c>
      <c r="D786" t="s">
        <v>225</v>
      </c>
      <c r="E786" t="s">
        <v>60</v>
      </c>
      <c r="G786" t="s">
        <v>743</v>
      </c>
      <c r="I786" t="s">
        <v>63</v>
      </c>
      <c r="J786" t="s">
        <v>64</v>
      </c>
      <c r="L786" t="s">
        <v>73</v>
      </c>
    </row>
    <row r="787" spans="1:47" hidden="1" x14ac:dyDescent="0.25">
      <c r="A787" t="s">
        <v>2044</v>
      </c>
      <c r="B787" t="s">
        <v>2045</v>
      </c>
      <c r="C787" t="s">
        <v>2046</v>
      </c>
      <c r="D787" t="s">
        <v>109</v>
      </c>
      <c r="E787" t="s">
        <v>60</v>
      </c>
      <c r="F787" t="s">
        <v>2047</v>
      </c>
      <c r="G787" t="s">
        <v>118</v>
      </c>
      <c r="I787" t="s">
        <v>63</v>
      </c>
      <c r="J787" t="s">
        <v>64</v>
      </c>
      <c r="L787" t="s">
        <v>73</v>
      </c>
      <c r="M787" t="s">
        <v>63</v>
      </c>
      <c r="N787" t="s">
        <v>80</v>
      </c>
      <c r="O787" t="s">
        <v>80</v>
      </c>
      <c r="R787" t="s">
        <v>83</v>
      </c>
      <c r="S787" t="s">
        <v>66</v>
      </c>
      <c r="T787" s="3" t="s">
        <v>66</v>
      </c>
      <c r="U787" s="3" t="s">
        <v>66</v>
      </c>
      <c r="V787" s="3" t="s">
        <v>80</v>
      </c>
      <c r="W787" t="s">
        <v>63</v>
      </c>
      <c r="X787" t="s">
        <v>110</v>
      </c>
      <c r="Z787" t="s">
        <v>63</v>
      </c>
      <c r="AA787" t="s">
        <v>63</v>
      </c>
      <c r="AB787" t="s">
        <v>66</v>
      </c>
      <c r="AC787" t="s">
        <v>66</v>
      </c>
      <c r="AD787" t="s">
        <v>63</v>
      </c>
      <c r="AE787" t="s">
        <v>66</v>
      </c>
      <c r="AF787" t="s">
        <v>63</v>
      </c>
      <c r="AG787" t="s">
        <v>81</v>
      </c>
      <c r="AH787" t="s">
        <v>118</v>
      </c>
      <c r="AJ787" t="s">
        <v>63</v>
      </c>
      <c r="AL787" t="s">
        <v>63</v>
      </c>
      <c r="AN787" t="s">
        <v>1652</v>
      </c>
      <c r="AP787" t="s">
        <v>379</v>
      </c>
      <c r="AQ787" t="s">
        <v>89</v>
      </c>
      <c r="AR787" t="s">
        <v>380</v>
      </c>
      <c r="AS787" t="s">
        <v>192</v>
      </c>
      <c r="AT787" t="s">
        <v>63</v>
      </c>
      <c r="AU787" t="s">
        <v>2048</v>
      </c>
    </row>
    <row r="788" spans="1:47" hidden="1" x14ac:dyDescent="0.25">
      <c r="A788" t="s">
        <v>2044</v>
      </c>
      <c r="B788" t="s">
        <v>2045</v>
      </c>
      <c r="C788" t="s">
        <v>2046</v>
      </c>
      <c r="D788" t="s">
        <v>109</v>
      </c>
      <c r="E788" t="s">
        <v>60</v>
      </c>
      <c r="F788" t="s">
        <v>2047</v>
      </c>
      <c r="G788" t="s">
        <v>118</v>
      </c>
      <c r="I788" t="s">
        <v>63</v>
      </c>
      <c r="J788" t="s">
        <v>64</v>
      </c>
      <c r="L788" t="s">
        <v>73</v>
      </c>
      <c r="M788" t="s">
        <v>63</v>
      </c>
      <c r="N788" t="s">
        <v>80</v>
      </c>
      <c r="O788" t="s">
        <v>80</v>
      </c>
      <c r="R788" t="s">
        <v>83</v>
      </c>
      <c r="S788" t="s">
        <v>66</v>
      </c>
      <c r="T788" s="3" t="s">
        <v>66</v>
      </c>
      <c r="U788" s="3" t="s">
        <v>66</v>
      </c>
      <c r="V788" s="3" t="s">
        <v>80</v>
      </c>
      <c r="W788" t="s">
        <v>63</v>
      </c>
      <c r="X788" t="s">
        <v>110</v>
      </c>
      <c r="Z788" t="s">
        <v>63</v>
      </c>
      <c r="AA788" t="s">
        <v>63</v>
      </c>
      <c r="AB788" t="s">
        <v>66</v>
      </c>
      <c r="AC788" t="s">
        <v>66</v>
      </c>
      <c r="AD788" t="s">
        <v>63</v>
      </c>
      <c r="AE788" t="s">
        <v>66</v>
      </c>
      <c r="AF788" t="s">
        <v>63</v>
      </c>
      <c r="AG788" t="s">
        <v>81</v>
      </c>
      <c r="AH788" t="s">
        <v>118</v>
      </c>
      <c r="AJ788" t="s">
        <v>63</v>
      </c>
      <c r="AL788" t="s">
        <v>63</v>
      </c>
      <c r="AN788" t="s">
        <v>1652</v>
      </c>
      <c r="AP788" t="s">
        <v>378</v>
      </c>
      <c r="AQ788" t="s">
        <v>89</v>
      </c>
      <c r="AR788" t="s">
        <v>220</v>
      </c>
      <c r="AS788" t="s">
        <v>192</v>
      </c>
      <c r="AT788" t="s">
        <v>63</v>
      </c>
      <c r="AU788" t="s">
        <v>2049</v>
      </c>
    </row>
    <row r="789" spans="1:47" hidden="1" x14ac:dyDescent="0.25">
      <c r="A789" t="s">
        <v>2044</v>
      </c>
      <c r="B789" t="s">
        <v>2045</v>
      </c>
      <c r="C789" t="s">
        <v>2046</v>
      </c>
      <c r="D789" t="s">
        <v>109</v>
      </c>
      <c r="E789" t="s">
        <v>60</v>
      </c>
      <c r="F789" t="s">
        <v>2047</v>
      </c>
      <c r="G789" t="s">
        <v>118</v>
      </c>
      <c r="I789" t="s">
        <v>63</v>
      </c>
      <c r="J789" t="s">
        <v>64</v>
      </c>
      <c r="L789" t="s">
        <v>73</v>
      </c>
      <c r="M789" t="s">
        <v>63</v>
      </c>
      <c r="N789" t="s">
        <v>80</v>
      </c>
      <c r="O789" t="s">
        <v>80</v>
      </c>
      <c r="R789" t="s">
        <v>83</v>
      </c>
      <c r="S789" t="s">
        <v>66</v>
      </c>
      <c r="T789" s="3" t="s">
        <v>66</v>
      </c>
      <c r="U789" s="3" t="s">
        <v>66</v>
      </c>
      <c r="V789" s="3" t="s">
        <v>80</v>
      </c>
      <c r="W789" t="s">
        <v>63</v>
      </c>
      <c r="X789" t="s">
        <v>110</v>
      </c>
      <c r="Z789" t="s">
        <v>63</v>
      </c>
      <c r="AA789" t="s">
        <v>63</v>
      </c>
      <c r="AB789" t="s">
        <v>66</v>
      </c>
      <c r="AC789" t="s">
        <v>66</v>
      </c>
      <c r="AD789" t="s">
        <v>63</v>
      </c>
      <c r="AE789" t="s">
        <v>66</v>
      </c>
      <c r="AF789" t="s">
        <v>63</v>
      </c>
      <c r="AG789" t="s">
        <v>81</v>
      </c>
      <c r="AH789" t="s">
        <v>118</v>
      </c>
      <c r="AJ789" t="s">
        <v>63</v>
      </c>
      <c r="AL789" t="s">
        <v>63</v>
      </c>
      <c r="AN789" t="s">
        <v>1652</v>
      </c>
      <c r="AP789" t="s">
        <v>518</v>
      </c>
      <c r="AQ789" t="s">
        <v>89</v>
      </c>
      <c r="AR789" t="s">
        <v>519</v>
      </c>
      <c r="AS789" t="s">
        <v>192</v>
      </c>
      <c r="AT789" t="s">
        <v>63</v>
      </c>
    </row>
    <row r="790" spans="1:47" hidden="1" x14ac:dyDescent="0.25">
      <c r="A790" t="s">
        <v>2044</v>
      </c>
      <c r="B790" t="s">
        <v>2045</v>
      </c>
      <c r="C790" t="s">
        <v>2046</v>
      </c>
      <c r="D790" t="s">
        <v>109</v>
      </c>
      <c r="E790" t="s">
        <v>60</v>
      </c>
      <c r="F790" t="s">
        <v>2047</v>
      </c>
      <c r="G790" t="s">
        <v>118</v>
      </c>
      <c r="I790" t="s">
        <v>63</v>
      </c>
      <c r="J790" t="s">
        <v>64</v>
      </c>
      <c r="L790" t="s">
        <v>73</v>
      </c>
      <c r="M790" t="s">
        <v>63</v>
      </c>
      <c r="N790" t="s">
        <v>80</v>
      </c>
      <c r="O790" t="s">
        <v>80</v>
      </c>
      <c r="R790" t="s">
        <v>83</v>
      </c>
      <c r="S790" t="s">
        <v>66</v>
      </c>
      <c r="T790" s="3" t="s">
        <v>66</v>
      </c>
      <c r="U790" s="3" t="s">
        <v>66</v>
      </c>
      <c r="V790" s="3" t="s">
        <v>80</v>
      </c>
      <c r="W790" t="s">
        <v>63</v>
      </c>
      <c r="X790" t="s">
        <v>110</v>
      </c>
      <c r="Z790" t="s">
        <v>63</v>
      </c>
      <c r="AA790" t="s">
        <v>63</v>
      </c>
      <c r="AB790" t="s">
        <v>66</v>
      </c>
      <c r="AC790" t="s">
        <v>66</v>
      </c>
      <c r="AD790" t="s">
        <v>63</v>
      </c>
      <c r="AE790" t="s">
        <v>66</v>
      </c>
      <c r="AF790" t="s">
        <v>63</v>
      </c>
      <c r="AG790" t="s">
        <v>81</v>
      </c>
      <c r="AH790" t="s">
        <v>118</v>
      </c>
      <c r="AJ790" t="s">
        <v>63</v>
      </c>
      <c r="AL790" t="s">
        <v>63</v>
      </c>
      <c r="AN790" t="s">
        <v>1652</v>
      </c>
      <c r="AP790" t="s">
        <v>520</v>
      </c>
      <c r="AQ790" t="s">
        <v>89</v>
      </c>
      <c r="AR790" t="s">
        <v>521</v>
      </c>
      <c r="AS790" t="s">
        <v>192</v>
      </c>
      <c r="AT790" t="s">
        <v>63</v>
      </c>
    </row>
    <row r="791" spans="1:47" hidden="1" x14ac:dyDescent="0.25">
      <c r="A791" t="s">
        <v>2044</v>
      </c>
      <c r="B791" t="s">
        <v>2045</v>
      </c>
      <c r="C791" t="s">
        <v>2046</v>
      </c>
      <c r="D791" t="s">
        <v>109</v>
      </c>
      <c r="E791" t="s">
        <v>60</v>
      </c>
      <c r="F791" t="s">
        <v>2047</v>
      </c>
      <c r="G791" t="s">
        <v>118</v>
      </c>
      <c r="I791" t="s">
        <v>63</v>
      </c>
      <c r="J791" t="s">
        <v>64</v>
      </c>
      <c r="L791" t="s">
        <v>73</v>
      </c>
      <c r="M791" t="s">
        <v>63</v>
      </c>
      <c r="N791" t="s">
        <v>80</v>
      </c>
      <c r="O791" t="s">
        <v>80</v>
      </c>
      <c r="R791" t="s">
        <v>83</v>
      </c>
      <c r="S791" t="s">
        <v>66</v>
      </c>
      <c r="T791" s="3" t="s">
        <v>66</v>
      </c>
      <c r="U791" s="3" t="s">
        <v>66</v>
      </c>
      <c r="V791" s="3" t="s">
        <v>80</v>
      </c>
      <c r="W791" t="s">
        <v>63</v>
      </c>
      <c r="X791" t="s">
        <v>110</v>
      </c>
      <c r="Z791" t="s">
        <v>63</v>
      </c>
      <c r="AA791" t="s">
        <v>63</v>
      </c>
      <c r="AB791" t="s">
        <v>66</v>
      </c>
      <c r="AC791" t="s">
        <v>66</v>
      </c>
      <c r="AD791" t="s">
        <v>63</v>
      </c>
      <c r="AE791" t="s">
        <v>66</v>
      </c>
      <c r="AF791" t="s">
        <v>63</v>
      </c>
      <c r="AG791" t="s">
        <v>81</v>
      </c>
      <c r="AH791" t="s">
        <v>118</v>
      </c>
      <c r="AJ791" t="s">
        <v>63</v>
      </c>
      <c r="AL791" t="s">
        <v>63</v>
      </c>
      <c r="AN791" t="s">
        <v>1652</v>
      </c>
      <c r="AP791" t="s">
        <v>708</v>
      </c>
      <c r="AQ791" t="s">
        <v>89</v>
      </c>
      <c r="AR791" t="s">
        <v>94</v>
      </c>
      <c r="AS791" t="s">
        <v>192</v>
      </c>
      <c r="AT791" t="s">
        <v>63</v>
      </c>
      <c r="AU791" t="s">
        <v>2050</v>
      </c>
    </row>
    <row r="792" spans="1:47" hidden="1" x14ac:dyDescent="0.25">
      <c r="A792" t="s">
        <v>2051</v>
      </c>
      <c r="B792" t="s">
        <v>2052</v>
      </c>
      <c r="C792" t="s">
        <v>2053</v>
      </c>
      <c r="D792" t="s">
        <v>82</v>
      </c>
      <c r="E792" t="s">
        <v>60</v>
      </c>
      <c r="G792" t="s">
        <v>743</v>
      </c>
      <c r="I792" t="s">
        <v>63</v>
      </c>
      <c r="J792" t="s">
        <v>64</v>
      </c>
      <c r="L792" t="s">
        <v>73</v>
      </c>
    </row>
    <row r="793" spans="1:47" hidden="1" x14ac:dyDescent="0.25">
      <c r="A793" t="s">
        <v>2054</v>
      </c>
      <c r="B793" t="s">
        <v>2055</v>
      </c>
      <c r="C793" t="s">
        <v>2056</v>
      </c>
      <c r="D793" t="s">
        <v>82</v>
      </c>
      <c r="E793" t="s">
        <v>60</v>
      </c>
      <c r="F793" t="s">
        <v>2057</v>
      </c>
      <c r="G793" t="s">
        <v>78</v>
      </c>
      <c r="I793" t="s">
        <v>63</v>
      </c>
      <c r="J793" t="s">
        <v>64</v>
      </c>
      <c r="L793" t="s">
        <v>65</v>
      </c>
      <c r="M793" t="s">
        <v>63</v>
      </c>
      <c r="N793" t="s">
        <v>80</v>
      </c>
      <c r="O793" t="s">
        <v>63</v>
      </c>
      <c r="R793" t="s">
        <v>83</v>
      </c>
      <c r="S793" t="s">
        <v>63</v>
      </c>
      <c r="T793" t="s">
        <v>63</v>
      </c>
      <c r="U793" t="s">
        <v>63</v>
      </c>
      <c r="V793" t="s">
        <v>110</v>
      </c>
      <c r="W793" t="s">
        <v>63</v>
      </c>
      <c r="X793" t="s">
        <v>85</v>
      </c>
      <c r="Y793" t="s">
        <v>86</v>
      </c>
      <c r="Z793" t="s">
        <v>66</v>
      </c>
      <c r="AA793" t="s">
        <v>63</v>
      </c>
      <c r="AB793" t="s">
        <v>63</v>
      </c>
      <c r="AC793" t="s">
        <v>63</v>
      </c>
      <c r="AD793" t="s">
        <v>63</v>
      </c>
      <c r="AE793" t="s">
        <v>63</v>
      </c>
      <c r="AF793" t="s">
        <v>63</v>
      </c>
      <c r="AG793" t="s">
        <v>288</v>
      </c>
      <c r="AH793" t="s">
        <v>78</v>
      </c>
      <c r="AK793" t="s">
        <v>137</v>
      </c>
      <c r="AL793" t="s">
        <v>63</v>
      </c>
      <c r="AN793" t="s">
        <v>2058</v>
      </c>
      <c r="AO793" t="s">
        <v>2059</v>
      </c>
      <c r="AP793" t="s">
        <v>1069</v>
      </c>
      <c r="AQ793" t="s">
        <v>89</v>
      </c>
      <c r="AR793" t="s">
        <v>1070</v>
      </c>
      <c r="AS793" t="s">
        <v>192</v>
      </c>
      <c r="AT793" t="s">
        <v>63</v>
      </c>
      <c r="AU793" t="s">
        <v>2060</v>
      </c>
    </row>
    <row r="794" spans="1:47" hidden="1" x14ac:dyDescent="0.25">
      <c r="A794" t="s">
        <v>2054</v>
      </c>
      <c r="B794" t="s">
        <v>2055</v>
      </c>
      <c r="C794" t="s">
        <v>2056</v>
      </c>
      <c r="D794" t="s">
        <v>82</v>
      </c>
      <c r="E794" t="s">
        <v>60</v>
      </c>
      <c r="F794" t="s">
        <v>2057</v>
      </c>
      <c r="G794" t="s">
        <v>78</v>
      </c>
      <c r="I794" t="s">
        <v>63</v>
      </c>
      <c r="J794" t="s">
        <v>64</v>
      </c>
      <c r="L794" t="s">
        <v>65</v>
      </c>
      <c r="M794" t="s">
        <v>63</v>
      </c>
      <c r="N794" t="s">
        <v>80</v>
      </c>
      <c r="O794" t="s">
        <v>63</v>
      </c>
      <c r="R794" t="s">
        <v>83</v>
      </c>
      <c r="S794" t="s">
        <v>63</v>
      </c>
      <c r="T794" t="s">
        <v>63</v>
      </c>
      <c r="U794" t="s">
        <v>63</v>
      </c>
      <c r="V794" t="s">
        <v>110</v>
      </c>
      <c r="W794" t="s">
        <v>63</v>
      </c>
      <c r="X794" t="s">
        <v>85</v>
      </c>
      <c r="Y794" t="s">
        <v>86</v>
      </c>
      <c r="Z794" t="s">
        <v>66</v>
      </c>
      <c r="AA794" t="s">
        <v>63</v>
      </c>
      <c r="AB794" t="s">
        <v>63</v>
      </c>
      <c r="AC794" t="s">
        <v>63</v>
      </c>
      <c r="AD794" t="s">
        <v>63</v>
      </c>
      <c r="AE794" t="s">
        <v>63</v>
      </c>
      <c r="AF794" t="s">
        <v>63</v>
      </c>
      <c r="AG794" t="s">
        <v>288</v>
      </c>
      <c r="AH794" t="s">
        <v>78</v>
      </c>
      <c r="AK794" t="s">
        <v>137</v>
      </c>
      <c r="AL794" t="s">
        <v>63</v>
      </c>
      <c r="AN794" t="s">
        <v>2058</v>
      </c>
      <c r="AO794" t="s">
        <v>2059</v>
      </c>
      <c r="AP794" t="s">
        <v>2061</v>
      </c>
      <c r="AQ794" t="s">
        <v>89</v>
      </c>
      <c r="AR794" t="s">
        <v>1070</v>
      </c>
      <c r="AS794" t="s">
        <v>103</v>
      </c>
      <c r="AT794" t="s">
        <v>63</v>
      </c>
      <c r="AU794" t="s">
        <v>2062</v>
      </c>
    </row>
    <row r="795" spans="1:47" hidden="1" x14ac:dyDescent="0.25">
      <c r="A795" t="s">
        <v>2063</v>
      </c>
      <c r="B795" t="s">
        <v>2064</v>
      </c>
      <c r="C795" t="s">
        <v>2065</v>
      </c>
      <c r="D795" t="s">
        <v>82</v>
      </c>
      <c r="E795" t="s">
        <v>60</v>
      </c>
      <c r="F795" t="s">
        <v>2066</v>
      </c>
      <c r="G795" t="s">
        <v>341</v>
      </c>
      <c r="I795" t="s">
        <v>63</v>
      </c>
      <c r="J795" t="s">
        <v>64</v>
      </c>
      <c r="L795" t="s">
        <v>73</v>
      </c>
      <c r="M795" t="s">
        <v>63</v>
      </c>
      <c r="N795" t="s">
        <v>66</v>
      </c>
      <c r="O795" t="s">
        <v>80</v>
      </c>
      <c r="P795" t="s">
        <v>15</v>
      </c>
      <c r="Q795" t="s">
        <v>2067</v>
      </c>
    </row>
    <row r="796" spans="1:47" hidden="1" x14ac:dyDescent="0.25">
      <c r="A796" t="s">
        <v>2068</v>
      </c>
      <c r="B796" t="s">
        <v>2069</v>
      </c>
      <c r="C796" t="s">
        <v>2070</v>
      </c>
      <c r="D796" t="s">
        <v>82</v>
      </c>
      <c r="E796" t="s">
        <v>60</v>
      </c>
      <c r="F796" t="s">
        <v>2071</v>
      </c>
      <c r="G796" t="s">
        <v>78</v>
      </c>
      <c r="I796" t="s">
        <v>63</v>
      </c>
      <c r="J796" t="s">
        <v>64</v>
      </c>
      <c r="L796" t="s">
        <v>73</v>
      </c>
      <c r="M796" t="s">
        <v>63</v>
      </c>
      <c r="N796" t="s">
        <v>80</v>
      </c>
      <c r="O796" t="s">
        <v>80</v>
      </c>
      <c r="R796" t="s">
        <v>83</v>
      </c>
      <c r="S796" t="s">
        <v>63</v>
      </c>
      <c r="T796" t="s">
        <v>84</v>
      </c>
      <c r="U796" t="s">
        <v>110</v>
      </c>
      <c r="V796" t="s">
        <v>80</v>
      </c>
      <c r="W796" t="s">
        <v>63</v>
      </c>
      <c r="X796" t="s">
        <v>85</v>
      </c>
      <c r="Y796" t="s">
        <v>2072</v>
      </c>
      <c r="Z796" t="s">
        <v>66</v>
      </c>
      <c r="AA796" t="s">
        <v>63</v>
      </c>
      <c r="AB796" t="s">
        <v>63</v>
      </c>
      <c r="AC796" t="s">
        <v>66</v>
      </c>
      <c r="AD796" t="s">
        <v>63</v>
      </c>
      <c r="AE796" t="s">
        <v>63</v>
      </c>
      <c r="AF796" t="s">
        <v>63</v>
      </c>
      <c r="AG796" t="s">
        <v>81</v>
      </c>
      <c r="AH796" t="s">
        <v>78</v>
      </c>
      <c r="AK796" t="s">
        <v>137</v>
      </c>
      <c r="AL796" t="s">
        <v>63</v>
      </c>
      <c r="AN796" t="s">
        <v>1269</v>
      </c>
      <c r="AO796" t="s">
        <v>2073</v>
      </c>
      <c r="AP796" t="s">
        <v>2074</v>
      </c>
      <c r="AQ796" t="s">
        <v>89</v>
      </c>
      <c r="AR796" t="s">
        <v>1055</v>
      </c>
      <c r="AS796" t="s">
        <v>91</v>
      </c>
      <c r="AT796" t="s">
        <v>63</v>
      </c>
    </row>
    <row r="797" spans="1:47" hidden="1" x14ac:dyDescent="0.25">
      <c r="A797" t="s">
        <v>2075</v>
      </c>
      <c r="B797" t="s">
        <v>2076</v>
      </c>
      <c r="C797" t="s">
        <v>2077</v>
      </c>
      <c r="D797" t="s">
        <v>254</v>
      </c>
      <c r="E797" t="s">
        <v>60</v>
      </c>
      <c r="G797" t="s">
        <v>78</v>
      </c>
      <c r="I797" t="s">
        <v>63</v>
      </c>
      <c r="J797" t="s">
        <v>64</v>
      </c>
      <c r="L797" t="s">
        <v>73</v>
      </c>
      <c r="M797" t="s">
        <v>63</v>
      </c>
      <c r="N797" t="s">
        <v>80</v>
      </c>
      <c r="O797" t="s">
        <v>63</v>
      </c>
      <c r="R797" t="s">
        <v>83</v>
      </c>
      <c r="S797" t="s">
        <v>63</v>
      </c>
      <c r="T797" t="s">
        <v>63</v>
      </c>
      <c r="U797" t="s">
        <v>63</v>
      </c>
      <c r="V797" t="s">
        <v>80</v>
      </c>
      <c r="W797" t="s">
        <v>63</v>
      </c>
      <c r="X797" t="s">
        <v>85</v>
      </c>
      <c r="Y797" t="s">
        <v>2078</v>
      </c>
      <c r="Z797" t="s">
        <v>66</v>
      </c>
      <c r="AA797" t="s">
        <v>63</v>
      </c>
      <c r="AB797" t="s">
        <v>66</v>
      </c>
      <c r="AC797" t="s">
        <v>63</v>
      </c>
      <c r="AD797" t="s">
        <v>110</v>
      </c>
      <c r="AE797" t="s">
        <v>63</v>
      </c>
      <c r="AF797" t="s">
        <v>63</v>
      </c>
      <c r="AG797" t="s">
        <v>81</v>
      </c>
      <c r="AH797" t="s">
        <v>78</v>
      </c>
      <c r="AJ797" t="s">
        <v>63</v>
      </c>
      <c r="AL797" t="s">
        <v>63</v>
      </c>
      <c r="AM797" t="s">
        <v>255</v>
      </c>
      <c r="AN797" t="s">
        <v>2058</v>
      </c>
      <c r="AP797" t="s">
        <v>1245</v>
      </c>
      <c r="AQ797" t="s">
        <v>324</v>
      </c>
      <c r="AR797" t="s">
        <v>102</v>
      </c>
      <c r="AS797" t="s">
        <v>194</v>
      </c>
      <c r="AT797" t="s">
        <v>63</v>
      </c>
    </row>
    <row r="798" spans="1:47" hidden="1" x14ac:dyDescent="0.25">
      <c r="A798" t="s">
        <v>2075</v>
      </c>
      <c r="B798" t="s">
        <v>2076</v>
      </c>
      <c r="C798" t="s">
        <v>2077</v>
      </c>
      <c r="D798" t="s">
        <v>254</v>
      </c>
      <c r="E798" t="s">
        <v>60</v>
      </c>
      <c r="G798" t="s">
        <v>78</v>
      </c>
      <c r="I798" t="s">
        <v>63</v>
      </c>
      <c r="J798" t="s">
        <v>64</v>
      </c>
      <c r="L798" t="s">
        <v>73</v>
      </c>
      <c r="M798" t="s">
        <v>63</v>
      </c>
      <c r="N798" t="s">
        <v>80</v>
      </c>
      <c r="O798" t="s">
        <v>63</v>
      </c>
      <c r="R798" t="s">
        <v>83</v>
      </c>
      <c r="S798" t="s">
        <v>63</v>
      </c>
      <c r="T798" t="s">
        <v>63</v>
      </c>
      <c r="U798" t="s">
        <v>63</v>
      </c>
      <c r="V798" t="s">
        <v>80</v>
      </c>
      <c r="W798" t="s">
        <v>63</v>
      </c>
      <c r="X798" t="s">
        <v>85</v>
      </c>
      <c r="Y798" t="s">
        <v>2078</v>
      </c>
      <c r="Z798" t="s">
        <v>66</v>
      </c>
      <c r="AA798" t="s">
        <v>63</v>
      </c>
      <c r="AB798" t="s">
        <v>66</v>
      </c>
      <c r="AC798" t="s">
        <v>63</v>
      </c>
      <c r="AD798" t="s">
        <v>110</v>
      </c>
      <c r="AE798" t="s">
        <v>63</v>
      </c>
      <c r="AF798" t="s">
        <v>63</v>
      </c>
      <c r="AG798" t="s">
        <v>81</v>
      </c>
      <c r="AH798" t="s">
        <v>78</v>
      </c>
      <c r="AJ798" t="s">
        <v>63</v>
      </c>
      <c r="AL798" t="s">
        <v>63</v>
      </c>
      <c r="AM798" t="s">
        <v>255</v>
      </c>
      <c r="AN798" t="s">
        <v>2058</v>
      </c>
      <c r="AP798" t="s">
        <v>2079</v>
      </c>
      <c r="AQ798" t="s">
        <v>324</v>
      </c>
      <c r="AR798" t="s">
        <v>102</v>
      </c>
      <c r="AS798" t="s">
        <v>648</v>
      </c>
      <c r="AT798" t="s">
        <v>63</v>
      </c>
    </row>
    <row r="799" spans="1:47" hidden="1" x14ac:dyDescent="0.25">
      <c r="A799" t="s">
        <v>2075</v>
      </c>
      <c r="B799" t="s">
        <v>2076</v>
      </c>
      <c r="C799" t="s">
        <v>2077</v>
      </c>
      <c r="D799" t="s">
        <v>254</v>
      </c>
      <c r="E799" t="s">
        <v>60</v>
      </c>
      <c r="G799" t="s">
        <v>78</v>
      </c>
      <c r="I799" t="s">
        <v>63</v>
      </c>
      <c r="J799" t="s">
        <v>64</v>
      </c>
      <c r="L799" t="s">
        <v>73</v>
      </c>
      <c r="M799" t="s">
        <v>63</v>
      </c>
      <c r="N799" t="s">
        <v>80</v>
      </c>
      <c r="O799" t="s">
        <v>63</v>
      </c>
      <c r="R799" t="s">
        <v>83</v>
      </c>
      <c r="S799" t="s">
        <v>63</v>
      </c>
      <c r="T799" t="s">
        <v>63</v>
      </c>
      <c r="U799" t="s">
        <v>63</v>
      </c>
      <c r="V799" t="s">
        <v>80</v>
      </c>
      <c r="W799" t="s">
        <v>63</v>
      </c>
      <c r="X799" t="s">
        <v>85</v>
      </c>
      <c r="Y799" t="s">
        <v>2078</v>
      </c>
      <c r="Z799" t="s">
        <v>66</v>
      </c>
      <c r="AA799" t="s">
        <v>63</v>
      </c>
      <c r="AB799" t="s">
        <v>66</v>
      </c>
      <c r="AC799" t="s">
        <v>63</v>
      </c>
      <c r="AD799" t="s">
        <v>110</v>
      </c>
      <c r="AE799" t="s">
        <v>63</v>
      </c>
      <c r="AF799" t="s">
        <v>63</v>
      </c>
      <c r="AG799" t="s">
        <v>81</v>
      </c>
      <c r="AH799" t="s">
        <v>78</v>
      </c>
      <c r="AJ799" t="s">
        <v>63</v>
      </c>
      <c r="AL799" t="s">
        <v>63</v>
      </c>
      <c r="AM799" t="s">
        <v>255</v>
      </c>
      <c r="AN799" t="s">
        <v>2058</v>
      </c>
      <c r="AP799" t="s">
        <v>2080</v>
      </c>
      <c r="AQ799" t="s">
        <v>324</v>
      </c>
      <c r="AR799" t="s">
        <v>102</v>
      </c>
      <c r="AS799" t="s">
        <v>103</v>
      </c>
      <c r="AT799" t="s">
        <v>63</v>
      </c>
    </row>
    <row r="800" spans="1:47" hidden="1" x14ac:dyDescent="0.25">
      <c r="A800" t="s">
        <v>2075</v>
      </c>
      <c r="B800" t="s">
        <v>2076</v>
      </c>
      <c r="C800" t="s">
        <v>2077</v>
      </c>
      <c r="D800" t="s">
        <v>254</v>
      </c>
      <c r="E800" t="s">
        <v>60</v>
      </c>
      <c r="G800" t="s">
        <v>78</v>
      </c>
      <c r="I800" t="s">
        <v>63</v>
      </c>
      <c r="J800" t="s">
        <v>64</v>
      </c>
      <c r="L800" t="s">
        <v>73</v>
      </c>
      <c r="M800" t="s">
        <v>63</v>
      </c>
      <c r="N800" t="s">
        <v>80</v>
      </c>
      <c r="O800" t="s">
        <v>63</v>
      </c>
      <c r="R800" t="s">
        <v>83</v>
      </c>
      <c r="S800" t="s">
        <v>63</v>
      </c>
      <c r="T800" t="s">
        <v>63</v>
      </c>
      <c r="U800" t="s">
        <v>63</v>
      </c>
      <c r="V800" t="s">
        <v>80</v>
      </c>
      <c r="W800" t="s">
        <v>63</v>
      </c>
      <c r="X800" t="s">
        <v>85</v>
      </c>
      <c r="Y800" t="s">
        <v>2078</v>
      </c>
      <c r="Z800" t="s">
        <v>66</v>
      </c>
      <c r="AA800" t="s">
        <v>63</v>
      </c>
      <c r="AB800" t="s">
        <v>66</v>
      </c>
      <c r="AC800" t="s">
        <v>63</v>
      </c>
      <c r="AD800" t="s">
        <v>110</v>
      </c>
      <c r="AE800" t="s">
        <v>63</v>
      </c>
      <c r="AF800" t="s">
        <v>63</v>
      </c>
      <c r="AG800" t="s">
        <v>81</v>
      </c>
      <c r="AH800" t="s">
        <v>78</v>
      </c>
      <c r="AJ800" t="s">
        <v>63</v>
      </c>
      <c r="AL800" t="s">
        <v>63</v>
      </c>
      <c r="AM800" t="s">
        <v>255</v>
      </c>
      <c r="AN800" t="s">
        <v>2058</v>
      </c>
      <c r="AP800" t="s">
        <v>2081</v>
      </c>
      <c r="AQ800" t="s">
        <v>332</v>
      </c>
      <c r="AR800" t="s">
        <v>333</v>
      </c>
      <c r="AS800" t="s">
        <v>648</v>
      </c>
      <c r="AT800" t="s">
        <v>63</v>
      </c>
    </row>
    <row r="801" spans="1:59" hidden="1" x14ac:dyDescent="0.25">
      <c r="A801" t="s">
        <v>2075</v>
      </c>
      <c r="B801" t="s">
        <v>2076</v>
      </c>
      <c r="C801" t="s">
        <v>2077</v>
      </c>
      <c r="D801" t="s">
        <v>254</v>
      </c>
      <c r="E801" t="s">
        <v>60</v>
      </c>
      <c r="G801" t="s">
        <v>78</v>
      </c>
      <c r="I801" t="s">
        <v>63</v>
      </c>
      <c r="J801" t="s">
        <v>64</v>
      </c>
      <c r="L801" t="s">
        <v>73</v>
      </c>
      <c r="M801" t="s">
        <v>63</v>
      </c>
      <c r="N801" t="s">
        <v>80</v>
      </c>
      <c r="O801" t="s">
        <v>63</v>
      </c>
      <c r="R801" t="s">
        <v>83</v>
      </c>
      <c r="S801" t="s">
        <v>63</v>
      </c>
      <c r="T801" t="s">
        <v>63</v>
      </c>
      <c r="U801" t="s">
        <v>63</v>
      </c>
      <c r="V801" t="s">
        <v>80</v>
      </c>
      <c r="W801" t="s">
        <v>63</v>
      </c>
      <c r="X801" t="s">
        <v>85</v>
      </c>
      <c r="Y801" t="s">
        <v>2078</v>
      </c>
      <c r="Z801" t="s">
        <v>66</v>
      </c>
      <c r="AA801" t="s">
        <v>63</v>
      </c>
      <c r="AB801" t="s">
        <v>66</v>
      </c>
      <c r="AC801" t="s">
        <v>63</v>
      </c>
      <c r="AD801" t="s">
        <v>110</v>
      </c>
      <c r="AE801" t="s">
        <v>63</v>
      </c>
      <c r="AF801" t="s">
        <v>63</v>
      </c>
      <c r="AG801" t="s">
        <v>81</v>
      </c>
      <c r="AH801" t="s">
        <v>78</v>
      </c>
      <c r="AJ801" t="s">
        <v>63</v>
      </c>
      <c r="AL801" t="s">
        <v>63</v>
      </c>
      <c r="AM801" t="s">
        <v>255</v>
      </c>
      <c r="AN801" t="s">
        <v>2058</v>
      </c>
      <c r="AP801" t="s">
        <v>2082</v>
      </c>
      <c r="AQ801" t="s">
        <v>332</v>
      </c>
      <c r="AR801" t="s">
        <v>333</v>
      </c>
      <c r="AS801" t="s">
        <v>103</v>
      </c>
      <c r="AT801" t="s">
        <v>63</v>
      </c>
    </row>
    <row r="802" spans="1:59" hidden="1" x14ac:dyDescent="0.25">
      <c r="A802" t="s">
        <v>2083</v>
      </c>
      <c r="B802" t="s">
        <v>2084</v>
      </c>
      <c r="C802" t="s">
        <v>2085</v>
      </c>
      <c r="D802" t="s">
        <v>82</v>
      </c>
      <c r="E802" t="s">
        <v>60</v>
      </c>
      <c r="G802" t="s">
        <v>226</v>
      </c>
      <c r="H802" t="s">
        <v>2086</v>
      </c>
      <c r="I802" t="s">
        <v>63</v>
      </c>
      <c r="J802" t="s">
        <v>64</v>
      </c>
      <c r="L802" t="s">
        <v>65</v>
      </c>
      <c r="M802" t="s">
        <v>63</v>
      </c>
      <c r="N802" t="s">
        <v>66</v>
      </c>
      <c r="O802" t="s">
        <v>63</v>
      </c>
      <c r="P802" t="s">
        <v>15</v>
      </c>
      <c r="Q802" t="s">
        <v>2087</v>
      </c>
    </row>
    <row r="803" spans="1:59" hidden="1" x14ac:dyDescent="0.25">
      <c r="A803" t="s">
        <v>2088</v>
      </c>
      <c r="B803" t="s">
        <v>2089</v>
      </c>
      <c r="C803" t="s">
        <v>2090</v>
      </c>
      <c r="D803" t="s">
        <v>82</v>
      </c>
      <c r="E803" t="s">
        <v>60</v>
      </c>
      <c r="G803" t="s">
        <v>226</v>
      </c>
      <c r="H803" t="s">
        <v>2091</v>
      </c>
      <c r="I803" t="s">
        <v>63</v>
      </c>
      <c r="J803" t="s">
        <v>64</v>
      </c>
      <c r="L803" t="s">
        <v>65</v>
      </c>
      <c r="M803" t="s">
        <v>63</v>
      </c>
      <c r="N803" t="s">
        <v>80</v>
      </c>
      <c r="O803" t="s">
        <v>80</v>
      </c>
      <c r="P803" t="s">
        <v>15</v>
      </c>
      <c r="S803" t="s">
        <v>63</v>
      </c>
      <c r="T803" t="s">
        <v>84</v>
      </c>
      <c r="U803" t="s">
        <v>110</v>
      </c>
      <c r="V803" t="s">
        <v>110</v>
      </c>
      <c r="W803" t="s">
        <v>63</v>
      </c>
      <c r="X803" t="s">
        <v>80</v>
      </c>
      <c r="Z803" t="s">
        <v>66</v>
      </c>
      <c r="AA803" t="s">
        <v>134</v>
      </c>
      <c r="AB803" t="s">
        <v>135</v>
      </c>
      <c r="AC803" t="s">
        <v>63</v>
      </c>
      <c r="AD803" t="s">
        <v>110</v>
      </c>
      <c r="AE803" t="s">
        <v>134</v>
      </c>
      <c r="AF803" t="s">
        <v>63</v>
      </c>
      <c r="AG803" t="s">
        <v>122</v>
      </c>
      <c r="AH803" t="s">
        <v>136</v>
      </c>
      <c r="AK803" t="s">
        <v>137</v>
      </c>
      <c r="AL803" t="s">
        <v>63</v>
      </c>
      <c r="AN803" t="s">
        <v>757</v>
      </c>
      <c r="AO803" t="s">
        <v>2092</v>
      </c>
      <c r="BB803" t="s">
        <v>1737</v>
      </c>
      <c r="BC803" t="s">
        <v>429</v>
      </c>
      <c r="BD803" t="s">
        <v>1615</v>
      </c>
      <c r="BE803" t="s">
        <v>997</v>
      </c>
      <c r="BF803" t="s">
        <v>66</v>
      </c>
      <c r="BG803" t="s">
        <v>2093</v>
      </c>
    </row>
    <row r="804" spans="1:59" hidden="1" x14ac:dyDescent="0.25">
      <c r="A804" t="s">
        <v>2094</v>
      </c>
      <c r="B804" t="s">
        <v>2095</v>
      </c>
      <c r="C804" t="s">
        <v>2096</v>
      </c>
      <c r="D804" t="s">
        <v>82</v>
      </c>
      <c r="E804" t="s">
        <v>60</v>
      </c>
      <c r="G804" t="s">
        <v>78</v>
      </c>
      <c r="I804" t="s">
        <v>63</v>
      </c>
      <c r="J804" t="s">
        <v>64</v>
      </c>
      <c r="L804" t="s">
        <v>65</v>
      </c>
      <c r="M804" t="s">
        <v>63</v>
      </c>
      <c r="N804" t="s">
        <v>80</v>
      </c>
      <c r="O804" t="s">
        <v>63</v>
      </c>
      <c r="R804" t="s">
        <v>83</v>
      </c>
      <c r="S804" t="s">
        <v>63</v>
      </c>
      <c r="T804" t="s">
        <v>84</v>
      </c>
      <c r="U804" t="s">
        <v>63</v>
      </c>
      <c r="V804" t="s">
        <v>80</v>
      </c>
      <c r="W804" t="s">
        <v>63</v>
      </c>
      <c r="X804" t="s">
        <v>85</v>
      </c>
      <c r="Y804" t="s">
        <v>86</v>
      </c>
      <c r="Z804" t="s">
        <v>66</v>
      </c>
      <c r="AA804" t="s">
        <v>63</v>
      </c>
      <c r="AB804" t="s">
        <v>66</v>
      </c>
      <c r="AC804" t="s">
        <v>66</v>
      </c>
      <c r="AD804" t="s">
        <v>110</v>
      </c>
      <c r="AE804" t="s">
        <v>63</v>
      </c>
      <c r="AF804" t="s">
        <v>63</v>
      </c>
      <c r="AG804" t="s">
        <v>81</v>
      </c>
      <c r="AH804" t="s">
        <v>78</v>
      </c>
      <c r="AK804" t="s">
        <v>137</v>
      </c>
      <c r="AL804" t="s">
        <v>63</v>
      </c>
      <c r="AN804" t="s">
        <v>1613</v>
      </c>
      <c r="AO804" t="s">
        <v>2097</v>
      </c>
      <c r="AP804" t="s">
        <v>2098</v>
      </c>
      <c r="AQ804" t="s">
        <v>89</v>
      </c>
      <c r="AR804" t="s">
        <v>1020</v>
      </c>
      <c r="AS804" t="s">
        <v>192</v>
      </c>
      <c r="AT804" t="s">
        <v>63</v>
      </c>
      <c r="AU804" t="s">
        <v>2099</v>
      </c>
    </row>
    <row r="805" spans="1:59" hidden="1" x14ac:dyDescent="0.25">
      <c r="A805" t="s">
        <v>2100</v>
      </c>
      <c r="B805" t="s">
        <v>2101</v>
      </c>
      <c r="C805" t="s">
        <v>2102</v>
      </c>
      <c r="D805" t="s">
        <v>82</v>
      </c>
      <c r="E805" t="s">
        <v>60</v>
      </c>
      <c r="G805" t="s">
        <v>1168</v>
      </c>
      <c r="I805" t="s">
        <v>63</v>
      </c>
      <c r="J805" t="s">
        <v>64</v>
      </c>
      <c r="L805" t="s">
        <v>73</v>
      </c>
      <c r="M805" t="s">
        <v>63</v>
      </c>
      <c r="N805" t="s">
        <v>80</v>
      </c>
      <c r="O805" t="s">
        <v>80</v>
      </c>
      <c r="R805" t="s">
        <v>83</v>
      </c>
      <c r="S805" t="s">
        <v>63</v>
      </c>
      <c r="T805" t="s">
        <v>63</v>
      </c>
      <c r="U805" t="s">
        <v>63</v>
      </c>
      <c r="V805" t="s">
        <v>80</v>
      </c>
      <c r="W805" t="s">
        <v>63</v>
      </c>
      <c r="X805" t="s">
        <v>85</v>
      </c>
      <c r="Y805" t="s">
        <v>2103</v>
      </c>
      <c r="Z805" t="s">
        <v>66</v>
      </c>
      <c r="AA805" t="s">
        <v>63</v>
      </c>
      <c r="AB805" t="s">
        <v>66</v>
      </c>
      <c r="AC805" t="s">
        <v>66</v>
      </c>
      <c r="AD805" t="s">
        <v>63</v>
      </c>
      <c r="AE805" t="s">
        <v>66</v>
      </c>
      <c r="AF805" t="s">
        <v>63</v>
      </c>
      <c r="AG805" t="s">
        <v>288</v>
      </c>
      <c r="AH805" t="s">
        <v>213</v>
      </c>
      <c r="AK805" t="s">
        <v>137</v>
      </c>
      <c r="AL805" t="s">
        <v>63</v>
      </c>
      <c r="AN805" t="s">
        <v>937</v>
      </c>
      <c r="AO805" t="s">
        <v>2104</v>
      </c>
      <c r="AP805" t="s">
        <v>2105</v>
      </c>
      <c r="AQ805" t="s">
        <v>390</v>
      </c>
      <c r="AR805" t="s">
        <v>2106</v>
      </c>
      <c r="AS805" t="s">
        <v>91</v>
      </c>
      <c r="AT805" t="s">
        <v>63</v>
      </c>
      <c r="AU805" t="s">
        <v>2107</v>
      </c>
    </row>
    <row r="806" spans="1:59" hidden="1" x14ac:dyDescent="0.25">
      <c r="A806" t="s">
        <v>2108</v>
      </c>
      <c r="B806" t="s">
        <v>2109</v>
      </c>
      <c r="C806" t="s">
        <v>2110</v>
      </c>
      <c r="D806" t="s">
        <v>82</v>
      </c>
      <c r="E806" t="s">
        <v>60</v>
      </c>
      <c r="G806" t="s">
        <v>743</v>
      </c>
      <c r="I806" t="s">
        <v>63</v>
      </c>
      <c r="J806" t="s">
        <v>64</v>
      </c>
      <c r="L806" t="s">
        <v>73</v>
      </c>
    </row>
    <row r="807" spans="1:59" hidden="1" x14ac:dyDescent="0.25">
      <c r="A807" t="s">
        <v>2111</v>
      </c>
      <c r="B807" t="s">
        <v>2112</v>
      </c>
      <c r="C807" t="s">
        <v>2113</v>
      </c>
      <c r="D807" t="s">
        <v>82</v>
      </c>
      <c r="E807" t="s">
        <v>60</v>
      </c>
      <c r="G807" t="s">
        <v>118</v>
      </c>
      <c r="I807" t="s">
        <v>63</v>
      </c>
      <c r="J807" t="s">
        <v>64</v>
      </c>
      <c r="L807" t="s">
        <v>73</v>
      </c>
      <c r="M807" t="s">
        <v>63</v>
      </c>
      <c r="N807" t="s">
        <v>66</v>
      </c>
      <c r="O807" t="s">
        <v>66</v>
      </c>
      <c r="P807" t="s">
        <v>15</v>
      </c>
      <c r="Q807" t="s">
        <v>2114</v>
      </c>
    </row>
    <row r="808" spans="1:59" hidden="1" x14ac:dyDescent="0.25">
      <c r="A808" s="6">
        <v>19322</v>
      </c>
      <c r="B808" t="s">
        <v>2116</v>
      </c>
      <c r="C808" t="s">
        <v>2117</v>
      </c>
      <c r="D808" t="s">
        <v>109</v>
      </c>
      <c r="E808" t="s">
        <v>60</v>
      </c>
      <c r="G808" t="s">
        <v>133</v>
      </c>
      <c r="I808" t="s">
        <v>63</v>
      </c>
      <c r="J808" t="s">
        <v>64</v>
      </c>
      <c r="L808" t="s">
        <v>65</v>
      </c>
      <c r="M808" t="s">
        <v>63</v>
      </c>
      <c r="N808" t="s">
        <v>80</v>
      </c>
      <c r="O808" t="s">
        <v>63</v>
      </c>
      <c r="R808" t="s">
        <v>83</v>
      </c>
      <c r="S808" s="3" t="s">
        <v>63</v>
      </c>
      <c r="T808" s="3" t="s">
        <v>63</v>
      </c>
      <c r="U808" t="s">
        <v>110</v>
      </c>
      <c r="V808" s="3" t="s">
        <v>80</v>
      </c>
      <c r="W808" t="s">
        <v>80</v>
      </c>
      <c r="X808" t="s">
        <v>85</v>
      </c>
      <c r="Y808" t="s">
        <v>2119</v>
      </c>
      <c r="Z808" t="s">
        <v>63</v>
      </c>
      <c r="AA808" t="s">
        <v>134</v>
      </c>
      <c r="AB808" t="s">
        <v>135</v>
      </c>
      <c r="AC808" t="s">
        <v>63</v>
      </c>
      <c r="AD808" t="s">
        <v>110</v>
      </c>
      <c r="AE808" t="s">
        <v>66</v>
      </c>
      <c r="AF808" t="s">
        <v>63</v>
      </c>
      <c r="AG808" t="s">
        <v>122</v>
      </c>
      <c r="AH808" t="s">
        <v>133</v>
      </c>
      <c r="AJ808" t="s">
        <v>63</v>
      </c>
      <c r="AL808" t="s">
        <v>63</v>
      </c>
      <c r="AN808" t="s">
        <v>1403</v>
      </c>
      <c r="AP808" t="s">
        <v>773</v>
      </c>
      <c r="AQ808" t="s">
        <v>89</v>
      </c>
      <c r="AR808" t="s">
        <v>351</v>
      </c>
      <c r="AS808" t="s">
        <v>91</v>
      </c>
      <c r="AT808" t="s">
        <v>66</v>
      </c>
      <c r="AU808" t="s">
        <v>2120</v>
      </c>
    </row>
    <row r="809" spans="1:59" hidden="1" x14ac:dyDescent="0.25">
      <c r="A809" t="s">
        <v>2115</v>
      </c>
      <c r="B809" t="s">
        <v>2116</v>
      </c>
      <c r="C809" t="s">
        <v>2117</v>
      </c>
      <c r="D809" t="s">
        <v>109</v>
      </c>
      <c r="E809" t="s">
        <v>60</v>
      </c>
      <c r="G809" t="s">
        <v>133</v>
      </c>
      <c r="I809" t="s">
        <v>63</v>
      </c>
      <c r="J809" t="s">
        <v>64</v>
      </c>
      <c r="L809" t="s">
        <v>65</v>
      </c>
      <c r="M809" t="s">
        <v>63</v>
      </c>
      <c r="N809" t="s">
        <v>80</v>
      </c>
      <c r="O809" t="s">
        <v>63</v>
      </c>
      <c r="R809" t="s">
        <v>83</v>
      </c>
      <c r="S809" s="3" t="s">
        <v>63</v>
      </c>
      <c r="T809" s="3" t="s">
        <v>63</v>
      </c>
      <c r="U809" t="s">
        <v>110</v>
      </c>
      <c r="V809" s="3" t="s">
        <v>80</v>
      </c>
      <c r="W809" t="s">
        <v>80</v>
      </c>
      <c r="X809" t="s">
        <v>85</v>
      </c>
      <c r="Y809" t="s">
        <v>2119</v>
      </c>
      <c r="Z809" t="s">
        <v>63</v>
      </c>
      <c r="AA809" t="s">
        <v>134</v>
      </c>
      <c r="AB809" t="s">
        <v>135</v>
      </c>
      <c r="AC809" t="s">
        <v>63</v>
      </c>
      <c r="AD809" t="s">
        <v>110</v>
      </c>
      <c r="AE809" t="s">
        <v>66</v>
      </c>
      <c r="AF809" t="s">
        <v>63</v>
      </c>
      <c r="AG809" t="s">
        <v>122</v>
      </c>
      <c r="AH809" t="s">
        <v>133</v>
      </c>
      <c r="AJ809" t="s">
        <v>63</v>
      </c>
      <c r="AL809" t="s">
        <v>63</v>
      </c>
      <c r="AN809" t="s">
        <v>1403</v>
      </c>
      <c r="AP809" t="s">
        <v>775</v>
      </c>
      <c r="AQ809" t="s">
        <v>89</v>
      </c>
      <c r="AR809" t="s">
        <v>220</v>
      </c>
      <c r="AS809" t="s">
        <v>91</v>
      </c>
      <c r="AT809" t="s">
        <v>66</v>
      </c>
      <c r="AU809" t="s">
        <v>2121</v>
      </c>
    </row>
    <row r="810" spans="1:59" hidden="1" x14ac:dyDescent="0.25">
      <c r="A810" t="s">
        <v>2115</v>
      </c>
      <c r="B810" t="s">
        <v>2116</v>
      </c>
      <c r="C810" t="s">
        <v>2117</v>
      </c>
      <c r="D810" t="s">
        <v>109</v>
      </c>
      <c r="E810" t="s">
        <v>60</v>
      </c>
      <c r="G810" t="s">
        <v>133</v>
      </c>
      <c r="I810" t="s">
        <v>63</v>
      </c>
      <c r="J810" t="s">
        <v>64</v>
      </c>
      <c r="L810" t="s">
        <v>65</v>
      </c>
      <c r="M810" t="s">
        <v>63</v>
      </c>
      <c r="N810" t="s">
        <v>80</v>
      </c>
      <c r="O810" t="s">
        <v>63</v>
      </c>
      <c r="R810" t="s">
        <v>83</v>
      </c>
      <c r="S810" s="3" t="s">
        <v>63</v>
      </c>
      <c r="T810" s="3" t="s">
        <v>63</v>
      </c>
      <c r="U810" t="s">
        <v>110</v>
      </c>
      <c r="V810" s="3" t="s">
        <v>80</v>
      </c>
      <c r="W810" t="s">
        <v>80</v>
      </c>
      <c r="X810" t="s">
        <v>85</v>
      </c>
      <c r="Y810" t="s">
        <v>2119</v>
      </c>
      <c r="Z810" t="s">
        <v>63</v>
      </c>
      <c r="AA810" t="s">
        <v>134</v>
      </c>
      <c r="AB810" t="s">
        <v>135</v>
      </c>
      <c r="AC810" t="s">
        <v>63</v>
      </c>
      <c r="AD810" t="s">
        <v>110</v>
      </c>
      <c r="AE810" t="s">
        <v>66</v>
      </c>
      <c r="AF810" t="s">
        <v>63</v>
      </c>
      <c r="AG810" t="s">
        <v>122</v>
      </c>
      <c r="AH810" t="s">
        <v>133</v>
      </c>
      <c r="AJ810" t="s">
        <v>63</v>
      </c>
      <c r="AL810" t="s">
        <v>63</v>
      </c>
      <c r="AN810" t="s">
        <v>1403</v>
      </c>
      <c r="AP810" t="s">
        <v>907</v>
      </c>
      <c r="AQ810" t="s">
        <v>89</v>
      </c>
      <c r="AR810" t="s">
        <v>521</v>
      </c>
      <c r="AS810" t="s">
        <v>91</v>
      </c>
      <c r="AT810" t="s">
        <v>66</v>
      </c>
      <c r="AU810" t="s">
        <v>2122</v>
      </c>
    </row>
    <row r="811" spans="1:59" hidden="1" x14ac:dyDescent="0.25">
      <c r="A811" t="s">
        <v>2115</v>
      </c>
      <c r="B811" t="s">
        <v>2116</v>
      </c>
      <c r="C811" t="s">
        <v>2117</v>
      </c>
      <c r="D811" t="s">
        <v>109</v>
      </c>
      <c r="E811" t="s">
        <v>60</v>
      </c>
      <c r="G811" t="s">
        <v>133</v>
      </c>
      <c r="I811" t="s">
        <v>63</v>
      </c>
      <c r="J811" t="s">
        <v>64</v>
      </c>
      <c r="L811" t="s">
        <v>65</v>
      </c>
      <c r="M811" t="s">
        <v>63</v>
      </c>
      <c r="N811" t="s">
        <v>80</v>
      </c>
      <c r="O811" t="s">
        <v>63</v>
      </c>
      <c r="R811" t="s">
        <v>83</v>
      </c>
      <c r="S811" s="3" t="s">
        <v>63</v>
      </c>
      <c r="T811" s="3" t="s">
        <v>63</v>
      </c>
      <c r="U811" t="s">
        <v>110</v>
      </c>
      <c r="V811" s="3" t="s">
        <v>80</v>
      </c>
      <c r="W811" t="s">
        <v>80</v>
      </c>
      <c r="X811" t="s">
        <v>85</v>
      </c>
      <c r="Y811" t="s">
        <v>2119</v>
      </c>
      <c r="Z811" t="s">
        <v>63</v>
      </c>
      <c r="AA811" t="s">
        <v>134</v>
      </c>
      <c r="AB811" t="s">
        <v>135</v>
      </c>
      <c r="AC811" t="s">
        <v>63</v>
      </c>
      <c r="AD811" t="s">
        <v>110</v>
      </c>
      <c r="AE811" t="s">
        <v>66</v>
      </c>
      <c r="AF811" t="s">
        <v>63</v>
      </c>
      <c r="AG811" t="s">
        <v>122</v>
      </c>
      <c r="AH811" t="s">
        <v>133</v>
      </c>
      <c r="AJ811" t="s">
        <v>63</v>
      </c>
      <c r="AL811" t="s">
        <v>63</v>
      </c>
      <c r="AN811" t="s">
        <v>1403</v>
      </c>
      <c r="AP811" t="s">
        <v>950</v>
      </c>
      <c r="AQ811" t="s">
        <v>89</v>
      </c>
      <c r="AR811" t="s">
        <v>519</v>
      </c>
      <c r="AS811" t="s">
        <v>91</v>
      </c>
      <c r="AT811" t="s">
        <v>66</v>
      </c>
      <c r="AU811" t="s">
        <v>2122</v>
      </c>
    </row>
    <row r="812" spans="1:59" hidden="1" x14ac:dyDescent="0.25">
      <c r="A812" t="s">
        <v>2115</v>
      </c>
      <c r="B812" t="s">
        <v>2116</v>
      </c>
      <c r="C812" t="s">
        <v>2117</v>
      </c>
      <c r="D812" t="s">
        <v>109</v>
      </c>
      <c r="E812" t="s">
        <v>60</v>
      </c>
      <c r="G812" t="s">
        <v>133</v>
      </c>
      <c r="I812" t="s">
        <v>63</v>
      </c>
      <c r="J812" t="s">
        <v>64</v>
      </c>
      <c r="L812" t="s">
        <v>65</v>
      </c>
      <c r="M812" t="s">
        <v>63</v>
      </c>
      <c r="N812" t="s">
        <v>80</v>
      </c>
      <c r="O812" t="s">
        <v>63</v>
      </c>
      <c r="R812" t="s">
        <v>83</v>
      </c>
      <c r="S812" s="3" t="s">
        <v>63</v>
      </c>
      <c r="T812" s="3" t="s">
        <v>63</v>
      </c>
      <c r="U812" t="s">
        <v>110</v>
      </c>
      <c r="V812" s="3" t="s">
        <v>80</v>
      </c>
      <c r="W812" t="s">
        <v>80</v>
      </c>
      <c r="X812" t="s">
        <v>85</v>
      </c>
      <c r="Y812" t="s">
        <v>2119</v>
      </c>
      <c r="Z812" t="s">
        <v>63</v>
      </c>
      <c r="AA812" t="s">
        <v>134</v>
      </c>
      <c r="AB812" t="s">
        <v>135</v>
      </c>
      <c r="AC812" t="s">
        <v>63</v>
      </c>
      <c r="AD812" t="s">
        <v>110</v>
      </c>
      <c r="AE812" t="s">
        <v>66</v>
      </c>
      <c r="AF812" t="s">
        <v>63</v>
      </c>
      <c r="AG812" t="s">
        <v>122</v>
      </c>
      <c r="AH812" t="s">
        <v>133</v>
      </c>
      <c r="AJ812" t="s">
        <v>63</v>
      </c>
      <c r="AL812" t="s">
        <v>63</v>
      </c>
      <c r="AN812" t="s">
        <v>1403</v>
      </c>
      <c r="AP812" t="s">
        <v>957</v>
      </c>
      <c r="AQ812" t="s">
        <v>89</v>
      </c>
      <c r="AR812" t="s">
        <v>636</v>
      </c>
      <c r="AS812" t="s">
        <v>91</v>
      </c>
      <c r="AT812" t="s">
        <v>66</v>
      </c>
      <c r="AU812" t="s">
        <v>2122</v>
      </c>
    </row>
    <row r="813" spans="1:59" hidden="1" x14ac:dyDescent="0.25">
      <c r="A813" t="s">
        <v>2115</v>
      </c>
      <c r="B813" t="s">
        <v>2116</v>
      </c>
      <c r="C813" t="s">
        <v>2117</v>
      </c>
      <c r="D813" t="s">
        <v>109</v>
      </c>
      <c r="E813" t="s">
        <v>60</v>
      </c>
      <c r="G813" t="s">
        <v>133</v>
      </c>
      <c r="I813" t="s">
        <v>63</v>
      </c>
      <c r="J813" t="s">
        <v>64</v>
      </c>
      <c r="L813" t="s">
        <v>65</v>
      </c>
      <c r="M813" t="s">
        <v>63</v>
      </c>
      <c r="N813" t="s">
        <v>80</v>
      </c>
      <c r="O813" t="s">
        <v>63</v>
      </c>
      <c r="R813" t="s">
        <v>83</v>
      </c>
      <c r="S813" s="3" t="s">
        <v>63</v>
      </c>
      <c r="T813" s="3" t="s">
        <v>63</v>
      </c>
      <c r="U813" t="s">
        <v>110</v>
      </c>
      <c r="V813" s="3" t="s">
        <v>80</v>
      </c>
      <c r="W813" t="s">
        <v>80</v>
      </c>
      <c r="X813" t="s">
        <v>85</v>
      </c>
      <c r="Y813" t="s">
        <v>2119</v>
      </c>
      <c r="Z813" t="s">
        <v>63</v>
      </c>
      <c r="AA813" t="s">
        <v>134</v>
      </c>
      <c r="AB813" t="s">
        <v>135</v>
      </c>
      <c r="AC813" t="s">
        <v>63</v>
      </c>
      <c r="AD813" t="s">
        <v>110</v>
      </c>
      <c r="AE813" t="s">
        <v>66</v>
      </c>
      <c r="AF813" t="s">
        <v>63</v>
      </c>
      <c r="AG813" t="s">
        <v>122</v>
      </c>
      <c r="AH813" t="s">
        <v>133</v>
      </c>
      <c r="AJ813" t="s">
        <v>63</v>
      </c>
      <c r="AL813" t="s">
        <v>63</v>
      </c>
      <c r="AN813" t="s">
        <v>1403</v>
      </c>
      <c r="AP813" t="s">
        <v>776</v>
      </c>
      <c r="AQ813" t="s">
        <v>89</v>
      </c>
      <c r="AR813" t="s">
        <v>380</v>
      </c>
      <c r="AS813" t="s">
        <v>91</v>
      </c>
      <c r="AT813" t="s">
        <v>66</v>
      </c>
      <c r="AU813" t="s">
        <v>2122</v>
      </c>
    </row>
    <row r="814" spans="1:59" hidden="1" x14ac:dyDescent="0.25">
      <c r="A814" t="s">
        <v>2115</v>
      </c>
      <c r="B814" t="s">
        <v>2116</v>
      </c>
      <c r="C814" t="s">
        <v>2117</v>
      </c>
      <c r="D814" t="s">
        <v>109</v>
      </c>
      <c r="E814" t="s">
        <v>60</v>
      </c>
      <c r="G814" t="s">
        <v>133</v>
      </c>
      <c r="I814" t="s">
        <v>63</v>
      </c>
      <c r="J814" t="s">
        <v>64</v>
      </c>
      <c r="L814" t="s">
        <v>65</v>
      </c>
      <c r="M814" t="s">
        <v>63</v>
      </c>
      <c r="N814" t="s">
        <v>80</v>
      </c>
      <c r="O814" t="s">
        <v>63</v>
      </c>
      <c r="R814" t="s">
        <v>83</v>
      </c>
      <c r="S814" s="3" t="s">
        <v>63</v>
      </c>
      <c r="T814" s="3" t="s">
        <v>63</v>
      </c>
      <c r="U814" t="s">
        <v>110</v>
      </c>
      <c r="V814" s="3" t="s">
        <v>80</v>
      </c>
      <c r="W814" t="s">
        <v>80</v>
      </c>
      <c r="X814" t="s">
        <v>85</v>
      </c>
      <c r="Y814" t="s">
        <v>2119</v>
      </c>
      <c r="Z814" t="s">
        <v>63</v>
      </c>
      <c r="AA814" t="s">
        <v>134</v>
      </c>
      <c r="AB814" t="s">
        <v>135</v>
      </c>
      <c r="AC814" t="s">
        <v>63</v>
      </c>
      <c r="AD814" t="s">
        <v>110</v>
      </c>
      <c r="AE814" t="s">
        <v>66</v>
      </c>
      <c r="AF814" t="s">
        <v>63</v>
      </c>
      <c r="AG814" t="s">
        <v>122</v>
      </c>
      <c r="AH814" t="s">
        <v>133</v>
      </c>
      <c r="AJ814" t="s">
        <v>63</v>
      </c>
      <c r="AL814" t="s">
        <v>63</v>
      </c>
      <c r="AN814" t="s">
        <v>1403</v>
      </c>
      <c r="AP814" t="s">
        <v>951</v>
      </c>
      <c r="AQ814" t="s">
        <v>89</v>
      </c>
      <c r="AR814" t="s">
        <v>523</v>
      </c>
      <c r="AS814" t="s">
        <v>91</v>
      </c>
      <c r="AT814" t="s">
        <v>66</v>
      </c>
      <c r="AU814" t="s">
        <v>2122</v>
      </c>
    </row>
    <row r="815" spans="1:59" hidden="1" x14ac:dyDescent="0.25">
      <c r="A815" t="s">
        <v>2115</v>
      </c>
      <c r="B815" t="s">
        <v>2116</v>
      </c>
      <c r="C815" t="s">
        <v>2117</v>
      </c>
      <c r="D815" t="s">
        <v>109</v>
      </c>
      <c r="E815" t="s">
        <v>60</v>
      </c>
      <c r="G815" t="s">
        <v>133</v>
      </c>
      <c r="I815" t="s">
        <v>63</v>
      </c>
      <c r="J815" t="s">
        <v>64</v>
      </c>
      <c r="L815" t="s">
        <v>65</v>
      </c>
      <c r="M815" t="s">
        <v>63</v>
      </c>
      <c r="N815" t="s">
        <v>80</v>
      </c>
      <c r="O815" t="s">
        <v>63</v>
      </c>
      <c r="R815" t="s">
        <v>83</v>
      </c>
      <c r="S815" s="3" t="s">
        <v>63</v>
      </c>
      <c r="T815" s="3" t="s">
        <v>63</v>
      </c>
      <c r="U815" t="s">
        <v>110</v>
      </c>
      <c r="V815" s="3" t="s">
        <v>80</v>
      </c>
      <c r="W815" t="s">
        <v>80</v>
      </c>
      <c r="X815" t="s">
        <v>85</v>
      </c>
      <c r="Y815" t="s">
        <v>2119</v>
      </c>
      <c r="Z815" t="s">
        <v>63</v>
      </c>
      <c r="AA815" t="s">
        <v>134</v>
      </c>
      <c r="AB815" t="s">
        <v>135</v>
      </c>
      <c r="AC815" t="s">
        <v>63</v>
      </c>
      <c r="AD815" t="s">
        <v>110</v>
      </c>
      <c r="AE815" t="s">
        <v>66</v>
      </c>
      <c r="AF815" t="s">
        <v>63</v>
      </c>
      <c r="AG815" t="s">
        <v>122</v>
      </c>
      <c r="AH815" t="s">
        <v>133</v>
      </c>
      <c r="AJ815" t="s">
        <v>63</v>
      </c>
      <c r="AL815" t="s">
        <v>63</v>
      </c>
      <c r="AN815" t="s">
        <v>1403</v>
      </c>
      <c r="AP815" t="s">
        <v>244</v>
      </c>
      <c r="AQ815" t="s">
        <v>89</v>
      </c>
      <c r="AR815" t="s">
        <v>102</v>
      </c>
      <c r="AS815" t="s">
        <v>194</v>
      </c>
      <c r="AT815" t="s">
        <v>66</v>
      </c>
      <c r="AU815" t="s">
        <v>2123</v>
      </c>
    </row>
    <row r="816" spans="1:59" hidden="1" x14ac:dyDescent="0.25">
      <c r="A816" t="s">
        <v>2115</v>
      </c>
      <c r="B816" t="s">
        <v>2116</v>
      </c>
      <c r="C816" t="s">
        <v>2117</v>
      </c>
      <c r="D816" t="s">
        <v>109</v>
      </c>
      <c r="E816" t="s">
        <v>60</v>
      </c>
      <c r="G816" t="s">
        <v>133</v>
      </c>
      <c r="I816" t="s">
        <v>63</v>
      </c>
      <c r="J816" t="s">
        <v>64</v>
      </c>
      <c r="L816" t="s">
        <v>65</v>
      </c>
      <c r="M816" t="s">
        <v>63</v>
      </c>
      <c r="N816" t="s">
        <v>80</v>
      </c>
      <c r="O816" t="s">
        <v>63</v>
      </c>
      <c r="R816" t="s">
        <v>83</v>
      </c>
      <c r="S816" s="3" t="s">
        <v>63</v>
      </c>
      <c r="T816" s="3" t="s">
        <v>63</v>
      </c>
      <c r="U816" t="s">
        <v>110</v>
      </c>
      <c r="V816" s="3" t="s">
        <v>80</v>
      </c>
      <c r="W816" t="s">
        <v>80</v>
      </c>
      <c r="X816" t="s">
        <v>85</v>
      </c>
      <c r="Y816" t="s">
        <v>2119</v>
      </c>
      <c r="Z816" t="s">
        <v>63</v>
      </c>
      <c r="AA816" t="s">
        <v>134</v>
      </c>
      <c r="AB816" t="s">
        <v>135</v>
      </c>
      <c r="AC816" t="s">
        <v>63</v>
      </c>
      <c r="AD816" t="s">
        <v>110</v>
      </c>
      <c r="AE816" t="s">
        <v>66</v>
      </c>
      <c r="AF816" t="s">
        <v>63</v>
      </c>
      <c r="AG816" t="s">
        <v>122</v>
      </c>
      <c r="AH816" t="s">
        <v>133</v>
      </c>
      <c r="AJ816" t="s">
        <v>63</v>
      </c>
      <c r="AL816" t="s">
        <v>63</v>
      </c>
      <c r="AN816" t="s">
        <v>1403</v>
      </c>
      <c r="AP816" t="s">
        <v>246</v>
      </c>
      <c r="AQ816" t="s">
        <v>247</v>
      </c>
      <c r="AR816" t="s">
        <v>102</v>
      </c>
      <c r="AS816" t="s">
        <v>194</v>
      </c>
      <c r="AT816" t="s">
        <v>66</v>
      </c>
      <c r="AU816" t="s">
        <v>2124</v>
      </c>
    </row>
    <row r="817" spans="1:59" hidden="1" x14ac:dyDescent="0.25">
      <c r="A817" t="s">
        <v>2115</v>
      </c>
      <c r="B817" t="s">
        <v>2116</v>
      </c>
      <c r="C817" t="s">
        <v>2117</v>
      </c>
      <c r="D817" t="s">
        <v>109</v>
      </c>
      <c r="E817" t="s">
        <v>60</v>
      </c>
      <c r="G817" t="s">
        <v>133</v>
      </c>
      <c r="I817" t="s">
        <v>63</v>
      </c>
      <c r="J817" t="s">
        <v>64</v>
      </c>
      <c r="L817" t="s">
        <v>65</v>
      </c>
      <c r="M817" t="s">
        <v>63</v>
      </c>
      <c r="N817" t="s">
        <v>80</v>
      </c>
      <c r="O817" t="s">
        <v>63</v>
      </c>
      <c r="R817" t="s">
        <v>83</v>
      </c>
      <c r="S817" s="3" t="s">
        <v>63</v>
      </c>
      <c r="T817" s="3" t="s">
        <v>63</v>
      </c>
      <c r="U817" t="s">
        <v>110</v>
      </c>
      <c r="V817" s="3" t="s">
        <v>80</v>
      </c>
      <c r="W817" t="s">
        <v>80</v>
      </c>
      <c r="X817" t="s">
        <v>85</v>
      </c>
      <c r="Y817" t="s">
        <v>2119</v>
      </c>
      <c r="Z817" t="s">
        <v>63</v>
      </c>
      <c r="AA817" t="s">
        <v>134</v>
      </c>
      <c r="AB817" t="s">
        <v>135</v>
      </c>
      <c r="AC817" t="s">
        <v>63</v>
      </c>
      <c r="AD817" t="s">
        <v>110</v>
      </c>
      <c r="AE817" t="s">
        <v>66</v>
      </c>
      <c r="AF817" t="s">
        <v>63</v>
      </c>
      <c r="AG817" t="s">
        <v>122</v>
      </c>
      <c r="AH817" t="s">
        <v>133</v>
      </c>
      <c r="AJ817" t="s">
        <v>63</v>
      </c>
      <c r="AL817" t="s">
        <v>63</v>
      </c>
      <c r="AN817" t="s">
        <v>1403</v>
      </c>
      <c r="AP817" t="s">
        <v>2125</v>
      </c>
      <c r="AQ817" t="s">
        <v>247</v>
      </c>
      <c r="AR817" t="s">
        <v>521</v>
      </c>
      <c r="AS817" t="s">
        <v>91</v>
      </c>
      <c r="AT817" t="s">
        <v>66</v>
      </c>
      <c r="AU817" t="s">
        <v>2122</v>
      </c>
    </row>
    <row r="818" spans="1:59" hidden="1" x14ac:dyDescent="0.25">
      <c r="A818" t="s">
        <v>2115</v>
      </c>
      <c r="B818" t="s">
        <v>2116</v>
      </c>
      <c r="C818" t="s">
        <v>2117</v>
      </c>
      <c r="D818" t="s">
        <v>109</v>
      </c>
      <c r="E818" t="s">
        <v>60</v>
      </c>
      <c r="G818" t="s">
        <v>133</v>
      </c>
      <c r="I818" t="s">
        <v>63</v>
      </c>
      <c r="J818" t="s">
        <v>64</v>
      </c>
      <c r="L818" t="s">
        <v>65</v>
      </c>
      <c r="M818" t="s">
        <v>63</v>
      </c>
      <c r="N818" t="s">
        <v>80</v>
      </c>
      <c r="O818" t="s">
        <v>63</v>
      </c>
      <c r="R818" t="s">
        <v>83</v>
      </c>
      <c r="S818" s="3" t="s">
        <v>63</v>
      </c>
      <c r="T818" s="3" t="s">
        <v>63</v>
      </c>
      <c r="U818" t="s">
        <v>110</v>
      </c>
      <c r="V818" s="3" t="s">
        <v>80</v>
      </c>
      <c r="W818" t="s">
        <v>80</v>
      </c>
      <c r="X818" t="s">
        <v>85</v>
      </c>
      <c r="Y818" t="s">
        <v>2119</v>
      </c>
      <c r="Z818" t="s">
        <v>63</v>
      </c>
      <c r="AA818" t="s">
        <v>134</v>
      </c>
      <c r="AB818" t="s">
        <v>135</v>
      </c>
      <c r="AC818" t="s">
        <v>63</v>
      </c>
      <c r="AD818" t="s">
        <v>110</v>
      </c>
      <c r="AE818" t="s">
        <v>66</v>
      </c>
      <c r="AF818" t="s">
        <v>63</v>
      </c>
      <c r="AG818" t="s">
        <v>122</v>
      </c>
      <c r="AH818" t="s">
        <v>133</v>
      </c>
      <c r="AJ818" t="s">
        <v>63</v>
      </c>
      <c r="AL818" t="s">
        <v>63</v>
      </c>
      <c r="AN818" t="s">
        <v>1403</v>
      </c>
      <c r="AP818" t="s">
        <v>2126</v>
      </c>
      <c r="AQ818" t="s">
        <v>247</v>
      </c>
      <c r="AR818" t="s">
        <v>523</v>
      </c>
      <c r="AS818" t="s">
        <v>91</v>
      </c>
      <c r="AT818" t="s">
        <v>66</v>
      </c>
      <c r="AU818" t="s">
        <v>2122</v>
      </c>
    </row>
    <row r="819" spans="1:59" hidden="1" x14ac:dyDescent="0.25">
      <c r="A819" t="s">
        <v>2115</v>
      </c>
      <c r="B819" t="s">
        <v>2116</v>
      </c>
      <c r="C819" t="s">
        <v>2117</v>
      </c>
      <c r="D819" t="s">
        <v>109</v>
      </c>
      <c r="E819" t="s">
        <v>60</v>
      </c>
      <c r="G819" t="s">
        <v>133</v>
      </c>
      <c r="I819" t="s">
        <v>63</v>
      </c>
      <c r="J819" t="s">
        <v>64</v>
      </c>
      <c r="L819" t="s">
        <v>65</v>
      </c>
      <c r="M819" t="s">
        <v>63</v>
      </c>
      <c r="N819" t="s">
        <v>80</v>
      </c>
      <c r="O819" t="s">
        <v>63</v>
      </c>
      <c r="R819" t="s">
        <v>83</v>
      </c>
      <c r="S819" s="3" t="s">
        <v>63</v>
      </c>
      <c r="T819" s="3" t="s">
        <v>63</v>
      </c>
      <c r="U819" t="s">
        <v>110</v>
      </c>
      <c r="V819" s="3" t="s">
        <v>80</v>
      </c>
      <c r="W819" t="s">
        <v>80</v>
      </c>
      <c r="X819" t="s">
        <v>85</v>
      </c>
      <c r="Y819" t="s">
        <v>2119</v>
      </c>
      <c r="Z819" t="s">
        <v>63</v>
      </c>
      <c r="AA819" t="s">
        <v>134</v>
      </c>
      <c r="AB819" t="s">
        <v>135</v>
      </c>
      <c r="AC819" t="s">
        <v>63</v>
      </c>
      <c r="AD819" t="s">
        <v>110</v>
      </c>
      <c r="AE819" t="s">
        <v>66</v>
      </c>
      <c r="AF819" t="s">
        <v>63</v>
      </c>
      <c r="AG819" t="s">
        <v>122</v>
      </c>
      <c r="AH819" t="s">
        <v>133</v>
      </c>
      <c r="AJ819" t="s">
        <v>63</v>
      </c>
      <c r="AL819" t="s">
        <v>63</v>
      </c>
      <c r="AN819" t="s">
        <v>1403</v>
      </c>
      <c r="AP819" t="s">
        <v>2127</v>
      </c>
      <c r="AQ819" t="s">
        <v>247</v>
      </c>
      <c r="AR819" t="s">
        <v>519</v>
      </c>
      <c r="AS819" t="s">
        <v>91</v>
      </c>
      <c r="AT819" t="s">
        <v>66</v>
      </c>
      <c r="AU819" t="s">
        <v>2122</v>
      </c>
    </row>
    <row r="820" spans="1:59" hidden="1" x14ac:dyDescent="0.25">
      <c r="A820" t="s">
        <v>2115</v>
      </c>
      <c r="B820" t="s">
        <v>2116</v>
      </c>
      <c r="C820" t="s">
        <v>2117</v>
      </c>
      <c r="D820" t="s">
        <v>109</v>
      </c>
      <c r="E820" t="s">
        <v>60</v>
      </c>
      <c r="G820" t="s">
        <v>133</v>
      </c>
      <c r="I820" t="s">
        <v>63</v>
      </c>
      <c r="J820" t="s">
        <v>64</v>
      </c>
      <c r="L820" t="s">
        <v>65</v>
      </c>
      <c r="M820" t="s">
        <v>63</v>
      </c>
      <c r="N820" t="s">
        <v>80</v>
      </c>
      <c r="O820" t="s">
        <v>63</v>
      </c>
      <c r="R820" t="s">
        <v>83</v>
      </c>
      <c r="S820" s="3" t="s">
        <v>63</v>
      </c>
      <c r="T820" s="3" t="s">
        <v>63</v>
      </c>
      <c r="U820" t="s">
        <v>110</v>
      </c>
      <c r="V820" s="3" t="s">
        <v>80</v>
      </c>
      <c r="W820" t="s">
        <v>80</v>
      </c>
      <c r="X820" t="s">
        <v>85</v>
      </c>
      <c r="Y820" t="s">
        <v>2119</v>
      </c>
      <c r="Z820" t="s">
        <v>63</v>
      </c>
      <c r="AA820" t="s">
        <v>134</v>
      </c>
      <c r="AB820" t="s">
        <v>135</v>
      </c>
      <c r="AC820" t="s">
        <v>63</v>
      </c>
      <c r="AD820" t="s">
        <v>110</v>
      </c>
      <c r="AE820" t="s">
        <v>66</v>
      </c>
      <c r="AF820" t="s">
        <v>63</v>
      </c>
      <c r="AG820" t="s">
        <v>122</v>
      </c>
      <c r="AH820" t="s">
        <v>133</v>
      </c>
      <c r="AJ820" t="s">
        <v>63</v>
      </c>
      <c r="AL820" t="s">
        <v>63</v>
      </c>
      <c r="AN820" t="s">
        <v>1403</v>
      </c>
      <c r="AP820" t="s">
        <v>2128</v>
      </c>
      <c r="AQ820" t="s">
        <v>247</v>
      </c>
      <c r="AR820" t="s">
        <v>636</v>
      </c>
      <c r="AS820" t="s">
        <v>91</v>
      </c>
      <c r="AT820" t="s">
        <v>66</v>
      </c>
      <c r="AU820" t="s">
        <v>2122</v>
      </c>
    </row>
    <row r="821" spans="1:59" hidden="1" x14ac:dyDescent="0.25">
      <c r="A821" t="s">
        <v>2115</v>
      </c>
      <c r="B821" t="s">
        <v>2116</v>
      </c>
      <c r="C821" t="s">
        <v>2117</v>
      </c>
      <c r="D821" t="s">
        <v>109</v>
      </c>
      <c r="E821" t="s">
        <v>60</v>
      </c>
      <c r="G821" t="s">
        <v>133</v>
      </c>
      <c r="I821" t="s">
        <v>63</v>
      </c>
      <c r="J821" t="s">
        <v>64</v>
      </c>
      <c r="L821" t="s">
        <v>65</v>
      </c>
      <c r="M821" t="s">
        <v>63</v>
      </c>
      <c r="N821" t="s">
        <v>80</v>
      </c>
      <c r="O821" t="s">
        <v>63</v>
      </c>
      <c r="R821" t="s">
        <v>83</v>
      </c>
      <c r="S821" s="3" t="s">
        <v>63</v>
      </c>
      <c r="T821" s="3" t="s">
        <v>63</v>
      </c>
      <c r="U821" t="s">
        <v>110</v>
      </c>
      <c r="V821" s="3" t="s">
        <v>80</v>
      </c>
      <c r="W821" t="s">
        <v>80</v>
      </c>
      <c r="X821" t="s">
        <v>85</v>
      </c>
      <c r="Y821" t="s">
        <v>2119</v>
      </c>
      <c r="Z821" t="s">
        <v>63</v>
      </c>
      <c r="AA821" t="s">
        <v>134</v>
      </c>
      <c r="AB821" t="s">
        <v>135</v>
      </c>
      <c r="AC821" t="s">
        <v>63</v>
      </c>
      <c r="AD821" t="s">
        <v>110</v>
      </c>
      <c r="AE821" t="s">
        <v>66</v>
      </c>
      <c r="AF821" t="s">
        <v>63</v>
      </c>
      <c r="AG821" t="s">
        <v>122</v>
      </c>
      <c r="AH821" t="s">
        <v>133</v>
      </c>
      <c r="AJ821" t="s">
        <v>63</v>
      </c>
      <c r="AL821" t="s">
        <v>63</v>
      </c>
      <c r="AN821" t="s">
        <v>1403</v>
      </c>
      <c r="AP821" t="s">
        <v>2129</v>
      </c>
      <c r="AQ821" t="s">
        <v>247</v>
      </c>
      <c r="AR821" t="s">
        <v>380</v>
      </c>
      <c r="AS821" t="s">
        <v>91</v>
      </c>
      <c r="AT821" t="s">
        <v>66</v>
      </c>
      <c r="AU821" t="s">
        <v>2122</v>
      </c>
    </row>
    <row r="822" spans="1:59" hidden="1" x14ac:dyDescent="0.25">
      <c r="A822" t="s">
        <v>2130</v>
      </c>
      <c r="B822" t="s">
        <v>2131</v>
      </c>
      <c r="C822" t="s">
        <v>2132</v>
      </c>
      <c r="D822" t="s">
        <v>82</v>
      </c>
      <c r="E822" t="s">
        <v>60</v>
      </c>
      <c r="G822" t="s">
        <v>133</v>
      </c>
      <c r="I822" t="s">
        <v>63</v>
      </c>
      <c r="J822" t="s">
        <v>64</v>
      </c>
      <c r="L822" t="s">
        <v>65</v>
      </c>
      <c r="M822" t="s">
        <v>63</v>
      </c>
      <c r="N822" t="s">
        <v>66</v>
      </c>
      <c r="O822" t="s">
        <v>66</v>
      </c>
      <c r="P822" t="s">
        <v>15</v>
      </c>
      <c r="Q822" t="s">
        <v>2133</v>
      </c>
    </row>
    <row r="823" spans="1:59" hidden="1" x14ac:dyDescent="0.25">
      <c r="A823" t="s">
        <v>2134</v>
      </c>
      <c r="B823" t="s">
        <v>2135</v>
      </c>
      <c r="C823" t="s">
        <v>2136</v>
      </c>
      <c r="D823" t="s">
        <v>82</v>
      </c>
      <c r="E823" t="s">
        <v>60</v>
      </c>
      <c r="G823" t="s">
        <v>341</v>
      </c>
      <c r="I823" t="s">
        <v>63</v>
      </c>
      <c r="J823" t="s">
        <v>64</v>
      </c>
      <c r="L823" t="s">
        <v>65</v>
      </c>
      <c r="M823" t="s">
        <v>63</v>
      </c>
      <c r="N823" t="s">
        <v>80</v>
      </c>
      <c r="O823" t="s">
        <v>66</v>
      </c>
      <c r="P823" t="s">
        <v>15</v>
      </c>
      <c r="Q823" t="s">
        <v>2137</v>
      </c>
    </row>
    <row r="824" spans="1:59" hidden="1" x14ac:dyDescent="0.25">
      <c r="A824" t="s">
        <v>2138</v>
      </c>
      <c r="B824" t="s">
        <v>2139</v>
      </c>
      <c r="C824" t="s">
        <v>2140</v>
      </c>
      <c r="D824" t="s">
        <v>82</v>
      </c>
      <c r="E824" t="s">
        <v>60</v>
      </c>
      <c r="G824" t="s">
        <v>72</v>
      </c>
      <c r="I824" t="s">
        <v>63</v>
      </c>
      <c r="J824" t="s">
        <v>64</v>
      </c>
      <c r="L824" t="s">
        <v>73</v>
      </c>
    </row>
    <row r="825" spans="1:59" hidden="1" x14ac:dyDescent="0.25">
      <c r="A825" t="s">
        <v>2141</v>
      </c>
      <c r="B825" t="s">
        <v>2142</v>
      </c>
      <c r="C825" t="s">
        <v>2143</v>
      </c>
      <c r="D825" t="s">
        <v>109</v>
      </c>
      <c r="E825" t="s">
        <v>60</v>
      </c>
      <c r="F825" t="s">
        <v>2145</v>
      </c>
      <c r="G825" t="s">
        <v>226</v>
      </c>
      <c r="H825" t="s">
        <v>2146</v>
      </c>
      <c r="I825" t="s">
        <v>63</v>
      </c>
      <c r="J825" t="s">
        <v>64</v>
      </c>
      <c r="L825" t="s">
        <v>65</v>
      </c>
      <c r="M825" t="s">
        <v>63</v>
      </c>
      <c r="N825" t="s">
        <v>80</v>
      </c>
      <c r="O825" t="s">
        <v>80</v>
      </c>
      <c r="R825" t="s">
        <v>83</v>
      </c>
      <c r="S825" t="s">
        <v>66</v>
      </c>
      <c r="T825" t="s">
        <v>84</v>
      </c>
      <c r="U825" t="s">
        <v>110</v>
      </c>
      <c r="V825" s="3" t="s">
        <v>63</v>
      </c>
      <c r="W825" t="s">
        <v>63</v>
      </c>
      <c r="X825" t="s">
        <v>110</v>
      </c>
      <c r="Z825" t="s">
        <v>66</v>
      </c>
      <c r="AA825" t="s">
        <v>134</v>
      </c>
      <c r="AB825" t="s">
        <v>135</v>
      </c>
      <c r="AC825" t="s">
        <v>66</v>
      </c>
      <c r="AD825" t="s">
        <v>110</v>
      </c>
      <c r="AE825" t="s">
        <v>134</v>
      </c>
      <c r="AF825" t="s">
        <v>63</v>
      </c>
      <c r="AG825" t="s">
        <v>122</v>
      </c>
      <c r="AH825" t="s">
        <v>226</v>
      </c>
      <c r="AI825" t="s">
        <v>2147</v>
      </c>
      <c r="AJ825" t="s">
        <v>63</v>
      </c>
      <c r="AL825" t="s">
        <v>63</v>
      </c>
      <c r="AM825" t="s">
        <v>1007</v>
      </c>
      <c r="AN825" t="s">
        <v>2148</v>
      </c>
      <c r="AP825" t="s">
        <v>2149</v>
      </c>
      <c r="AQ825" t="s">
        <v>89</v>
      </c>
      <c r="AR825" t="s">
        <v>102</v>
      </c>
      <c r="AS825" t="s">
        <v>2150</v>
      </c>
      <c r="AT825" t="s">
        <v>66</v>
      </c>
    </row>
    <row r="826" spans="1:59" hidden="1" x14ac:dyDescent="0.25">
      <c r="A826" t="s">
        <v>2141</v>
      </c>
      <c r="B826" t="s">
        <v>2142</v>
      </c>
      <c r="C826" t="s">
        <v>2143</v>
      </c>
      <c r="D826" t="s">
        <v>109</v>
      </c>
      <c r="E826" t="s">
        <v>60</v>
      </c>
      <c r="F826" t="s">
        <v>2145</v>
      </c>
      <c r="G826" t="s">
        <v>226</v>
      </c>
      <c r="H826" t="s">
        <v>2146</v>
      </c>
      <c r="I826" t="s">
        <v>63</v>
      </c>
      <c r="J826" t="s">
        <v>64</v>
      </c>
      <c r="L826" t="s">
        <v>65</v>
      </c>
      <c r="M826" t="s">
        <v>63</v>
      </c>
      <c r="N826" t="s">
        <v>80</v>
      </c>
      <c r="O826" t="s">
        <v>80</v>
      </c>
      <c r="R826" t="s">
        <v>83</v>
      </c>
      <c r="S826" t="s">
        <v>66</v>
      </c>
      <c r="T826" t="s">
        <v>84</v>
      </c>
      <c r="U826" t="s">
        <v>110</v>
      </c>
      <c r="V826" s="3" t="s">
        <v>63</v>
      </c>
      <c r="W826" t="s">
        <v>63</v>
      </c>
      <c r="X826" t="s">
        <v>110</v>
      </c>
      <c r="Z826" t="s">
        <v>66</v>
      </c>
      <c r="AA826" t="s">
        <v>134</v>
      </c>
      <c r="AB826" t="s">
        <v>135</v>
      </c>
      <c r="AC826" t="s">
        <v>66</v>
      </c>
      <c r="AD826" t="s">
        <v>110</v>
      </c>
      <c r="AE826" t="s">
        <v>134</v>
      </c>
      <c r="AF826" t="s">
        <v>63</v>
      </c>
      <c r="AG826" t="s">
        <v>122</v>
      </c>
      <c r="AH826" t="s">
        <v>226</v>
      </c>
      <c r="AI826" t="s">
        <v>2147</v>
      </c>
      <c r="AJ826" t="s">
        <v>63</v>
      </c>
      <c r="AL826" t="s">
        <v>63</v>
      </c>
      <c r="AM826" t="s">
        <v>1007</v>
      </c>
      <c r="AN826" t="s">
        <v>2148</v>
      </c>
      <c r="AP826" t="s">
        <v>2151</v>
      </c>
      <c r="AQ826" t="s">
        <v>89</v>
      </c>
      <c r="AR826" t="s">
        <v>1950</v>
      </c>
      <c r="AS826" t="s">
        <v>1052</v>
      </c>
      <c r="AT826" t="s">
        <v>66</v>
      </c>
      <c r="AU826" t="s">
        <v>2152</v>
      </c>
    </row>
    <row r="827" spans="1:59" hidden="1" x14ac:dyDescent="0.25">
      <c r="A827" t="s">
        <v>2141</v>
      </c>
      <c r="B827" t="s">
        <v>2142</v>
      </c>
      <c r="C827" t="s">
        <v>2143</v>
      </c>
      <c r="D827" t="s">
        <v>109</v>
      </c>
      <c r="E827" t="s">
        <v>60</v>
      </c>
      <c r="F827" t="s">
        <v>2145</v>
      </c>
      <c r="G827" t="s">
        <v>226</v>
      </c>
      <c r="H827" t="s">
        <v>2146</v>
      </c>
      <c r="I827" t="s">
        <v>63</v>
      </c>
      <c r="J827" t="s">
        <v>64</v>
      </c>
      <c r="L827" t="s">
        <v>65</v>
      </c>
      <c r="M827" t="s">
        <v>63</v>
      </c>
      <c r="N827" t="s">
        <v>80</v>
      </c>
      <c r="O827" t="s">
        <v>80</v>
      </c>
      <c r="R827" t="s">
        <v>83</v>
      </c>
      <c r="S827" t="s">
        <v>66</v>
      </c>
      <c r="T827" t="s">
        <v>84</v>
      </c>
      <c r="U827" t="s">
        <v>110</v>
      </c>
      <c r="V827" s="3" t="s">
        <v>63</v>
      </c>
      <c r="W827" t="s">
        <v>63</v>
      </c>
      <c r="X827" t="s">
        <v>110</v>
      </c>
      <c r="Z827" t="s">
        <v>66</v>
      </c>
      <c r="AA827" t="s">
        <v>134</v>
      </c>
      <c r="AB827" t="s">
        <v>135</v>
      </c>
      <c r="AC827" t="s">
        <v>66</v>
      </c>
      <c r="AD827" t="s">
        <v>110</v>
      </c>
      <c r="AE827" t="s">
        <v>134</v>
      </c>
      <c r="AF827" t="s">
        <v>63</v>
      </c>
      <c r="AG827" t="s">
        <v>122</v>
      </c>
      <c r="AH827" t="s">
        <v>226</v>
      </c>
      <c r="AI827" t="s">
        <v>2147</v>
      </c>
      <c r="AJ827" t="s">
        <v>63</v>
      </c>
      <c r="AL827" t="s">
        <v>63</v>
      </c>
      <c r="AM827" t="s">
        <v>1007</v>
      </c>
      <c r="AN827" t="s">
        <v>2148</v>
      </c>
      <c r="AP827" t="s">
        <v>2153</v>
      </c>
      <c r="AQ827" t="s">
        <v>89</v>
      </c>
      <c r="AR827" t="s">
        <v>1950</v>
      </c>
      <c r="AS827" t="s">
        <v>1528</v>
      </c>
      <c r="AT827" t="s">
        <v>66</v>
      </c>
      <c r="AU827" t="s">
        <v>2154</v>
      </c>
    </row>
    <row r="828" spans="1:59" hidden="1" x14ac:dyDescent="0.25">
      <c r="A828" t="s">
        <v>2141</v>
      </c>
      <c r="B828" t="s">
        <v>2142</v>
      </c>
      <c r="C828" t="s">
        <v>2143</v>
      </c>
      <c r="D828" t="s">
        <v>109</v>
      </c>
      <c r="E828" t="s">
        <v>60</v>
      </c>
      <c r="F828" t="s">
        <v>2145</v>
      </c>
      <c r="G828" t="s">
        <v>226</v>
      </c>
      <c r="H828" t="s">
        <v>2146</v>
      </c>
      <c r="I828" t="s">
        <v>63</v>
      </c>
      <c r="J828" t="s">
        <v>64</v>
      </c>
      <c r="L828" t="s">
        <v>65</v>
      </c>
      <c r="M828" t="s">
        <v>63</v>
      </c>
      <c r="N828" t="s">
        <v>80</v>
      </c>
      <c r="O828" t="s">
        <v>80</v>
      </c>
      <c r="R828" t="s">
        <v>83</v>
      </c>
      <c r="S828" t="s">
        <v>66</v>
      </c>
      <c r="T828" t="s">
        <v>84</v>
      </c>
      <c r="U828" t="s">
        <v>110</v>
      </c>
      <c r="V828" s="3" t="s">
        <v>63</v>
      </c>
      <c r="W828" t="s">
        <v>63</v>
      </c>
      <c r="X828" t="s">
        <v>110</v>
      </c>
      <c r="Z828" t="s">
        <v>66</v>
      </c>
      <c r="AA828" t="s">
        <v>134</v>
      </c>
      <c r="AB828" t="s">
        <v>135</v>
      </c>
      <c r="AC828" t="s">
        <v>66</v>
      </c>
      <c r="AD828" t="s">
        <v>110</v>
      </c>
      <c r="AE828" t="s">
        <v>134</v>
      </c>
      <c r="AF828" t="s">
        <v>63</v>
      </c>
      <c r="AG828" t="s">
        <v>122</v>
      </c>
      <c r="AH828" t="s">
        <v>226</v>
      </c>
      <c r="AI828" t="s">
        <v>2147</v>
      </c>
      <c r="AJ828" t="s">
        <v>63</v>
      </c>
      <c r="AL828" t="s">
        <v>63</v>
      </c>
      <c r="AM828" t="s">
        <v>1007</v>
      </c>
      <c r="AN828" t="s">
        <v>2148</v>
      </c>
      <c r="AP828" t="s">
        <v>2155</v>
      </c>
      <c r="AQ828" t="s">
        <v>390</v>
      </c>
      <c r="AR828" t="s">
        <v>102</v>
      </c>
      <c r="AS828" t="s">
        <v>2150</v>
      </c>
      <c r="AT828" t="s">
        <v>66</v>
      </c>
      <c r="AU828" t="s">
        <v>2156</v>
      </c>
    </row>
    <row r="829" spans="1:59" hidden="1" x14ac:dyDescent="0.25">
      <c r="A829" t="s">
        <v>2157</v>
      </c>
      <c r="B829" t="s">
        <v>2158</v>
      </c>
      <c r="C829" t="s">
        <v>2159</v>
      </c>
      <c r="D829" t="s">
        <v>82</v>
      </c>
      <c r="E829" t="s">
        <v>60</v>
      </c>
      <c r="G829" t="s">
        <v>133</v>
      </c>
      <c r="I829" t="s">
        <v>63</v>
      </c>
      <c r="J829" t="s">
        <v>64</v>
      </c>
      <c r="L829" t="s">
        <v>73</v>
      </c>
      <c r="M829" t="s">
        <v>63</v>
      </c>
      <c r="N829" t="s">
        <v>80</v>
      </c>
      <c r="O829" t="s">
        <v>80</v>
      </c>
      <c r="R829" t="s">
        <v>83</v>
      </c>
      <c r="S829" t="s">
        <v>63</v>
      </c>
      <c r="T829" t="s">
        <v>63</v>
      </c>
      <c r="U829" t="s">
        <v>63</v>
      </c>
      <c r="V829" t="s">
        <v>80</v>
      </c>
      <c r="W829" s="23" t="s">
        <v>63</v>
      </c>
      <c r="X829" t="s">
        <v>110</v>
      </c>
      <c r="Z829" t="s">
        <v>66</v>
      </c>
      <c r="AA829" t="s">
        <v>134</v>
      </c>
      <c r="AB829" t="s">
        <v>135</v>
      </c>
      <c r="AC829" t="s">
        <v>66</v>
      </c>
      <c r="AD829" t="s">
        <v>63</v>
      </c>
      <c r="AE829" t="s">
        <v>134</v>
      </c>
      <c r="AF829" t="s">
        <v>63</v>
      </c>
      <c r="AG829" s="23" t="s">
        <v>81</v>
      </c>
      <c r="AH829" t="s">
        <v>136</v>
      </c>
      <c r="AK829" t="s">
        <v>137</v>
      </c>
      <c r="AL829" t="s">
        <v>63</v>
      </c>
      <c r="AN829" t="s">
        <v>1813</v>
      </c>
      <c r="AO829" t="s">
        <v>2160</v>
      </c>
    </row>
    <row r="830" spans="1:59" hidden="1" x14ac:dyDescent="0.25">
      <c r="A830" t="s">
        <v>2161</v>
      </c>
      <c r="B830" t="s">
        <v>2162</v>
      </c>
      <c r="C830" t="s">
        <v>2163</v>
      </c>
      <c r="D830" t="s">
        <v>82</v>
      </c>
      <c r="E830" t="s">
        <v>60</v>
      </c>
      <c r="G830" t="s">
        <v>62</v>
      </c>
      <c r="I830" t="s">
        <v>63</v>
      </c>
      <c r="J830" t="s">
        <v>64</v>
      </c>
      <c r="L830" t="s">
        <v>65</v>
      </c>
      <c r="M830" t="s">
        <v>63</v>
      </c>
      <c r="N830" t="s">
        <v>80</v>
      </c>
      <c r="O830" t="s">
        <v>80</v>
      </c>
      <c r="R830" t="s">
        <v>83</v>
      </c>
      <c r="S830" t="s">
        <v>66</v>
      </c>
      <c r="T830" t="s">
        <v>84</v>
      </c>
      <c r="U830" t="s">
        <v>110</v>
      </c>
      <c r="V830" t="s">
        <v>80</v>
      </c>
      <c r="W830" t="s">
        <v>63</v>
      </c>
      <c r="X830" t="s">
        <v>110</v>
      </c>
      <c r="Z830" t="s">
        <v>66</v>
      </c>
      <c r="AA830" t="s">
        <v>134</v>
      </c>
      <c r="AB830" t="s">
        <v>135</v>
      </c>
      <c r="AC830" t="s">
        <v>66</v>
      </c>
      <c r="AD830" t="s">
        <v>110</v>
      </c>
      <c r="AE830" t="s">
        <v>134</v>
      </c>
      <c r="AF830" t="s">
        <v>63</v>
      </c>
      <c r="AG830" t="s">
        <v>122</v>
      </c>
      <c r="AH830" t="s">
        <v>320</v>
      </c>
      <c r="AK830" t="s">
        <v>137</v>
      </c>
      <c r="AL830" t="s">
        <v>63</v>
      </c>
      <c r="AN830" t="s">
        <v>1613</v>
      </c>
      <c r="AO830" t="s">
        <v>2164</v>
      </c>
      <c r="BB830" t="s">
        <v>1171</v>
      </c>
      <c r="BC830" t="s">
        <v>1172</v>
      </c>
      <c r="BD830" t="s">
        <v>172</v>
      </c>
      <c r="BE830" t="s">
        <v>1173</v>
      </c>
      <c r="BF830" t="s">
        <v>66</v>
      </c>
      <c r="BG830" t="s">
        <v>2165</v>
      </c>
    </row>
    <row r="831" spans="1:59" hidden="1" x14ac:dyDescent="0.25">
      <c r="A831" t="s">
        <v>2166</v>
      </c>
      <c r="B831" t="s">
        <v>2167</v>
      </c>
      <c r="C831" t="s">
        <v>2168</v>
      </c>
      <c r="D831" t="s">
        <v>109</v>
      </c>
      <c r="E831" t="s">
        <v>60</v>
      </c>
      <c r="G831" t="s">
        <v>78</v>
      </c>
      <c r="I831" t="s">
        <v>63</v>
      </c>
      <c r="J831" t="s">
        <v>64</v>
      </c>
      <c r="L831" t="s">
        <v>73</v>
      </c>
      <c r="M831" s="3" t="s">
        <v>63</v>
      </c>
      <c r="N831" s="3" t="s">
        <v>80</v>
      </c>
      <c r="O831" s="3" t="s">
        <v>63</v>
      </c>
      <c r="P831" s="3" t="s">
        <v>83</v>
      </c>
      <c r="Q831" s="3" t="s">
        <v>63</v>
      </c>
      <c r="R831" s="3" t="s">
        <v>63</v>
      </c>
      <c r="S831" s="3" t="s">
        <v>63</v>
      </c>
      <c r="T831" s="3" t="s">
        <v>5593</v>
      </c>
      <c r="U831" s="3" t="s">
        <v>80</v>
      </c>
      <c r="V831" s="3" t="s">
        <v>85</v>
      </c>
      <c r="W831" s="3" t="s">
        <v>5594</v>
      </c>
      <c r="X831" s="3" t="s">
        <v>66</v>
      </c>
      <c r="Y831" s="3" t="s">
        <v>134</v>
      </c>
      <c r="Z831" s="3" t="s">
        <v>135</v>
      </c>
      <c r="AA831" s="3" t="s">
        <v>66</v>
      </c>
      <c r="AB831" s="3" t="s">
        <v>63</v>
      </c>
      <c r="AC831" s="3" t="s">
        <v>134</v>
      </c>
      <c r="AD831" s="3" t="s">
        <v>66</v>
      </c>
      <c r="AE831" s="3" t="s">
        <v>288</v>
      </c>
      <c r="AF831" s="3" t="s">
        <v>133</v>
      </c>
      <c r="AG831" s="3"/>
      <c r="AH831" s="3"/>
      <c r="AI831" s="3" t="s">
        <v>137</v>
      </c>
      <c r="AJ831" s="3" t="s">
        <v>5595</v>
      </c>
      <c r="AK831" s="3"/>
      <c r="AL831" s="3"/>
      <c r="AM831" s="3"/>
      <c r="AN831" s="3"/>
      <c r="AO831" s="3"/>
      <c r="AP831" s="3"/>
      <c r="AQ831" s="3"/>
      <c r="AR831" s="3"/>
      <c r="AS831" s="3"/>
      <c r="AT831" s="3"/>
      <c r="AU831" s="3"/>
      <c r="AV831" s="3"/>
      <c r="AW831" s="3"/>
      <c r="AX831" s="3"/>
      <c r="AY831" s="3"/>
      <c r="AZ831" s="3"/>
      <c r="BA831" s="3"/>
      <c r="BB831" s="3"/>
    </row>
    <row r="832" spans="1:59" hidden="1" x14ac:dyDescent="0.25">
      <c r="A832" t="s">
        <v>2172</v>
      </c>
      <c r="B832" t="s">
        <v>2173</v>
      </c>
      <c r="C832" t="s">
        <v>2174</v>
      </c>
      <c r="D832" t="s">
        <v>254</v>
      </c>
      <c r="E832" t="s">
        <v>60</v>
      </c>
      <c r="G832" t="s">
        <v>72</v>
      </c>
      <c r="I832" t="s">
        <v>63</v>
      </c>
      <c r="J832" t="s">
        <v>64</v>
      </c>
      <c r="L832" t="s">
        <v>65</v>
      </c>
    </row>
    <row r="833" spans="1:53" hidden="1" x14ac:dyDescent="0.25">
      <c r="A833" t="s">
        <v>2175</v>
      </c>
      <c r="B833" t="s">
        <v>2176</v>
      </c>
      <c r="C833" t="s">
        <v>2177</v>
      </c>
      <c r="D833" t="s">
        <v>82</v>
      </c>
      <c r="E833" t="s">
        <v>60</v>
      </c>
      <c r="G833" t="s">
        <v>78</v>
      </c>
      <c r="I833" t="s">
        <v>63</v>
      </c>
      <c r="J833" t="s">
        <v>64</v>
      </c>
      <c r="L833" t="s">
        <v>73</v>
      </c>
      <c r="M833" t="s">
        <v>63</v>
      </c>
      <c r="N833" t="s">
        <v>79</v>
      </c>
      <c r="O833" t="s">
        <v>80</v>
      </c>
      <c r="R833" t="s">
        <v>83</v>
      </c>
      <c r="S833" t="s">
        <v>63</v>
      </c>
      <c r="T833" t="s">
        <v>63</v>
      </c>
      <c r="U833" t="s">
        <v>63</v>
      </c>
      <c r="V833" t="s">
        <v>110</v>
      </c>
      <c r="W833" t="s">
        <v>63</v>
      </c>
      <c r="X833" t="s">
        <v>85</v>
      </c>
      <c r="Y833" t="s">
        <v>86</v>
      </c>
      <c r="Z833" t="s">
        <v>66</v>
      </c>
      <c r="AA833" t="s">
        <v>63</v>
      </c>
      <c r="AB833" t="s">
        <v>66</v>
      </c>
      <c r="AC833" t="s">
        <v>66</v>
      </c>
      <c r="AD833" t="s">
        <v>110</v>
      </c>
      <c r="AE833" t="s">
        <v>63</v>
      </c>
      <c r="AF833" t="s">
        <v>63</v>
      </c>
      <c r="AG833" t="s">
        <v>81</v>
      </c>
      <c r="AH833" t="s">
        <v>78</v>
      </c>
      <c r="AK833" t="s">
        <v>137</v>
      </c>
      <c r="AL833" t="s">
        <v>63</v>
      </c>
      <c r="AM833" t="s">
        <v>255</v>
      </c>
      <c r="AN833" t="s">
        <v>1360</v>
      </c>
      <c r="AO833" t="s">
        <v>2178</v>
      </c>
      <c r="AP833" t="s">
        <v>2179</v>
      </c>
      <c r="AQ833" t="s">
        <v>759</v>
      </c>
      <c r="AR833" t="s">
        <v>102</v>
      </c>
      <c r="AS833" t="s">
        <v>1030</v>
      </c>
      <c r="AT833" t="s">
        <v>63</v>
      </c>
      <c r="AU833" t="s">
        <v>2180</v>
      </c>
    </row>
    <row r="834" spans="1:53" hidden="1" x14ac:dyDescent="0.25">
      <c r="A834" t="s">
        <v>2175</v>
      </c>
      <c r="B834" t="s">
        <v>2176</v>
      </c>
      <c r="C834" t="s">
        <v>2177</v>
      </c>
      <c r="D834" t="s">
        <v>82</v>
      </c>
      <c r="E834" t="s">
        <v>60</v>
      </c>
      <c r="G834" t="s">
        <v>78</v>
      </c>
      <c r="I834" t="s">
        <v>63</v>
      </c>
      <c r="J834" t="s">
        <v>64</v>
      </c>
      <c r="L834" t="s">
        <v>73</v>
      </c>
      <c r="M834" t="s">
        <v>63</v>
      </c>
      <c r="N834" t="s">
        <v>79</v>
      </c>
      <c r="O834" t="s">
        <v>80</v>
      </c>
      <c r="R834" t="s">
        <v>83</v>
      </c>
      <c r="S834" t="s">
        <v>63</v>
      </c>
      <c r="T834" t="s">
        <v>63</v>
      </c>
      <c r="U834" t="s">
        <v>63</v>
      </c>
      <c r="V834" t="s">
        <v>110</v>
      </c>
      <c r="W834" t="s">
        <v>63</v>
      </c>
      <c r="X834" t="s">
        <v>85</v>
      </c>
      <c r="Y834" t="s">
        <v>86</v>
      </c>
      <c r="Z834" t="s">
        <v>66</v>
      </c>
      <c r="AA834" t="s">
        <v>63</v>
      </c>
      <c r="AB834" t="s">
        <v>66</v>
      </c>
      <c r="AC834" t="s">
        <v>66</v>
      </c>
      <c r="AD834" t="s">
        <v>110</v>
      </c>
      <c r="AE834" t="s">
        <v>63</v>
      </c>
      <c r="AF834" t="s">
        <v>63</v>
      </c>
      <c r="AG834" t="s">
        <v>81</v>
      </c>
      <c r="AH834" t="s">
        <v>78</v>
      </c>
      <c r="AK834" t="s">
        <v>137</v>
      </c>
      <c r="AL834" t="s">
        <v>63</v>
      </c>
      <c r="AM834" t="s">
        <v>255</v>
      </c>
      <c r="AN834" t="s">
        <v>1360</v>
      </c>
      <c r="AO834" t="s">
        <v>2178</v>
      </c>
      <c r="AP834" t="s">
        <v>2181</v>
      </c>
      <c r="AQ834" t="s">
        <v>247</v>
      </c>
      <c r="AR834" t="s">
        <v>102</v>
      </c>
      <c r="AS834" t="s">
        <v>1030</v>
      </c>
      <c r="AT834" t="s">
        <v>63</v>
      </c>
      <c r="AU834" t="s">
        <v>2180</v>
      </c>
    </row>
    <row r="835" spans="1:53" hidden="1" x14ac:dyDescent="0.25">
      <c r="A835" t="s">
        <v>2182</v>
      </c>
      <c r="B835" t="s">
        <v>2183</v>
      </c>
      <c r="C835" t="s">
        <v>2184</v>
      </c>
      <c r="D835" t="s">
        <v>254</v>
      </c>
      <c r="E835" t="s">
        <v>60</v>
      </c>
      <c r="F835" t="s">
        <v>2185</v>
      </c>
      <c r="G835" t="s">
        <v>133</v>
      </c>
      <c r="I835" t="s">
        <v>63</v>
      </c>
      <c r="J835" t="s">
        <v>64</v>
      </c>
      <c r="L835" t="s">
        <v>65</v>
      </c>
      <c r="M835" t="s">
        <v>63</v>
      </c>
      <c r="N835" t="s">
        <v>80</v>
      </c>
      <c r="O835" t="s">
        <v>63</v>
      </c>
      <c r="R835" t="s">
        <v>83</v>
      </c>
      <c r="S835" t="s">
        <v>63</v>
      </c>
      <c r="T835" t="s">
        <v>63</v>
      </c>
      <c r="U835" t="s">
        <v>63</v>
      </c>
      <c r="V835" t="s">
        <v>80</v>
      </c>
      <c r="W835" t="s">
        <v>80</v>
      </c>
      <c r="X835" t="s">
        <v>85</v>
      </c>
      <c r="Y835" t="s">
        <v>2186</v>
      </c>
      <c r="Z835" t="s">
        <v>66</v>
      </c>
      <c r="AA835" t="s">
        <v>134</v>
      </c>
      <c r="AB835" t="s">
        <v>135</v>
      </c>
      <c r="AC835" t="s">
        <v>66</v>
      </c>
      <c r="AD835" t="s">
        <v>110</v>
      </c>
      <c r="AE835" t="s">
        <v>134</v>
      </c>
      <c r="AF835" t="s">
        <v>63</v>
      </c>
      <c r="AG835" t="s">
        <v>81</v>
      </c>
      <c r="AH835" t="s">
        <v>133</v>
      </c>
      <c r="AJ835" t="s">
        <v>63</v>
      </c>
      <c r="AL835" t="s">
        <v>63</v>
      </c>
      <c r="AN835" t="s">
        <v>1360</v>
      </c>
      <c r="AO835" t="s">
        <v>2187</v>
      </c>
      <c r="AP835" t="s">
        <v>1822</v>
      </c>
      <c r="AQ835" t="s">
        <v>324</v>
      </c>
      <c r="AR835" t="s">
        <v>102</v>
      </c>
      <c r="AS835" t="s">
        <v>194</v>
      </c>
      <c r="AT835" t="s">
        <v>66</v>
      </c>
    </row>
    <row r="836" spans="1:53" hidden="1" x14ac:dyDescent="0.25">
      <c r="A836" t="s">
        <v>2182</v>
      </c>
      <c r="B836" t="s">
        <v>2183</v>
      </c>
      <c r="C836" t="s">
        <v>2184</v>
      </c>
      <c r="D836" t="s">
        <v>254</v>
      </c>
      <c r="E836" t="s">
        <v>60</v>
      </c>
      <c r="F836" t="s">
        <v>2185</v>
      </c>
      <c r="G836" t="s">
        <v>133</v>
      </c>
      <c r="I836" t="s">
        <v>63</v>
      </c>
      <c r="J836" t="s">
        <v>64</v>
      </c>
      <c r="L836" t="s">
        <v>65</v>
      </c>
      <c r="M836" t="s">
        <v>63</v>
      </c>
      <c r="N836" t="s">
        <v>80</v>
      </c>
      <c r="O836" t="s">
        <v>63</v>
      </c>
      <c r="R836" t="s">
        <v>83</v>
      </c>
      <c r="S836" t="s">
        <v>63</v>
      </c>
      <c r="T836" t="s">
        <v>63</v>
      </c>
      <c r="U836" t="s">
        <v>63</v>
      </c>
      <c r="V836" t="s">
        <v>80</v>
      </c>
      <c r="W836" t="s">
        <v>80</v>
      </c>
      <c r="X836" t="s">
        <v>85</v>
      </c>
      <c r="Y836" t="s">
        <v>2186</v>
      </c>
      <c r="Z836" t="s">
        <v>66</v>
      </c>
      <c r="AA836" t="s">
        <v>134</v>
      </c>
      <c r="AB836" t="s">
        <v>135</v>
      </c>
      <c r="AC836" t="s">
        <v>66</v>
      </c>
      <c r="AD836" t="s">
        <v>110</v>
      </c>
      <c r="AE836" t="s">
        <v>134</v>
      </c>
      <c r="AF836" t="s">
        <v>63</v>
      </c>
      <c r="AG836" t="s">
        <v>81</v>
      </c>
      <c r="AH836" t="s">
        <v>133</v>
      </c>
      <c r="AJ836" t="s">
        <v>63</v>
      </c>
      <c r="AL836" t="s">
        <v>63</v>
      </c>
      <c r="AN836" t="s">
        <v>1360</v>
      </c>
      <c r="AO836" t="s">
        <v>2187</v>
      </c>
      <c r="AP836" t="s">
        <v>1824</v>
      </c>
      <c r="AQ836" t="s">
        <v>324</v>
      </c>
      <c r="AR836" t="s">
        <v>102</v>
      </c>
      <c r="AS836" t="s">
        <v>648</v>
      </c>
      <c r="AT836" t="s">
        <v>66</v>
      </c>
    </row>
    <row r="837" spans="1:53" hidden="1" x14ac:dyDescent="0.25">
      <c r="A837" t="s">
        <v>2182</v>
      </c>
      <c r="B837" t="s">
        <v>2183</v>
      </c>
      <c r="C837" t="s">
        <v>2184</v>
      </c>
      <c r="D837" t="s">
        <v>254</v>
      </c>
      <c r="E837" t="s">
        <v>60</v>
      </c>
      <c r="F837" t="s">
        <v>2185</v>
      </c>
      <c r="G837" t="s">
        <v>133</v>
      </c>
      <c r="I837" t="s">
        <v>63</v>
      </c>
      <c r="J837" t="s">
        <v>64</v>
      </c>
      <c r="L837" t="s">
        <v>65</v>
      </c>
      <c r="M837" t="s">
        <v>63</v>
      </c>
      <c r="N837" t="s">
        <v>80</v>
      </c>
      <c r="O837" t="s">
        <v>63</v>
      </c>
      <c r="R837" t="s">
        <v>83</v>
      </c>
      <c r="S837" t="s">
        <v>63</v>
      </c>
      <c r="T837" t="s">
        <v>63</v>
      </c>
      <c r="U837" t="s">
        <v>63</v>
      </c>
      <c r="V837" t="s">
        <v>80</v>
      </c>
      <c r="W837" t="s">
        <v>80</v>
      </c>
      <c r="X837" t="s">
        <v>85</v>
      </c>
      <c r="Y837" t="s">
        <v>2186</v>
      </c>
      <c r="Z837" t="s">
        <v>66</v>
      </c>
      <c r="AA837" t="s">
        <v>134</v>
      </c>
      <c r="AB837" t="s">
        <v>135</v>
      </c>
      <c r="AC837" t="s">
        <v>66</v>
      </c>
      <c r="AD837" t="s">
        <v>110</v>
      </c>
      <c r="AE837" t="s">
        <v>134</v>
      </c>
      <c r="AF837" t="s">
        <v>63</v>
      </c>
      <c r="AG837" t="s">
        <v>81</v>
      </c>
      <c r="AH837" t="s">
        <v>133</v>
      </c>
      <c r="AJ837" t="s">
        <v>63</v>
      </c>
      <c r="AL837" t="s">
        <v>63</v>
      </c>
      <c r="AN837" t="s">
        <v>1360</v>
      </c>
      <c r="AO837" t="s">
        <v>2187</v>
      </c>
      <c r="AP837" t="s">
        <v>1999</v>
      </c>
      <c r="AQ837" t="s">
        <v>332</v>
      </c>
      <c r="AR837" t="s">
        <v>333</v>
      </c>
      <c r="AS837" t="s">
        <v>194</v>
      </c>
      <c r="AT837" t="s">
        <v>66</v>
      </c>
    </row>
    <row r="838" spans="1:53" hidden="1" x14ac:dyDescent="0.25">
      <c r="A838" t="s">
        <v>2182</v>
      </c>
      <c r="B838" t="s">
        <v>2183</v>
      </c>
      <c r="C838" t="s">
        <v>2184</v>
      </c>
      <c r="D838" t="s">
        <v>254</v>
      </c>
      <c r="E838" t="s">
        <v>60</v>
      </c>
      <c r="F838" t="s">
        <v>2185</v>
      </c>
      <c r="G838" t="s">
        <v>133</v>
      </c>
      <c r="I838" t="s">
        <v>63</v>
      </c>
      <c r="J838" t="s">
        <v>64</v>
      </c>
      <c r="L838" t="s">
        <v>65</v>
      </c>
      <c r="M838" t="s">
        <v>63</v>
      </c>
      <c r="N838" t="s">
        <v>80</v>
      </c>
      <c r="O838" t="s">
        <v>63</v>
      </c>
      <c r="R838" t="s">
        <v>83</v>
      </c>
      <c r="S838" t="s">
        <v>63</v>
      </c>
      <c r="T838" t="s">
        <v>63</v>
      </c>
      <c r="U838" t="s">
        <v>63</v>
      </c>
      <c r="V838" t="s">
        <v>80</v>
      </c>
      <c r="W838" t="s">
        <v>80</v>
      </c>
      <c r="X838" t="s">
        <v>85</v>
      </c>
      <c r="Y838" t="s">
        <v>2186</v>
      </c>
      <c r="Z838" t="s">
        <v>66</v>
      </c>
      <c r="AA838" t="s">
        <v>134</v>
      </c>
      <c r="AB838" t="s">
        <v>135</v>
      </c>
      <c r="AC838" t="s">
        <v>66</v>
      </c>
      <c r="AD838" t="s">
        <v>110</v>
      </c>
      <c r="AE838" t="s">
        <v>134</v>
      </c>
      <c r="AF838" t="s">
        <v>63</v>
      </c>
      <c r="AG838" t="s">
        <v>81</v>
      </c>
      <c r="AH838" t="s">
        <v>133</v>
      </c>
      <c r="AJ838" t="s">
        <v>63</v>
      </c>
      <c r="AL838" t="s">
        <v>63</v>
      </c>
      <c r="AN838" t="s">
        <v>1360</v>
      </c>
      <c r="AO838" t="s">
        <v>2187</v>
      </c>
      <c r="AP838" t="s">
        <v>1827</v>
      </c>
      <c r="AQ838" t="s">
        <v>332</v>
      </c>
      <c r="AR838" t="s">
        <v>333</v>
      </c>
      <c r="AS838" t="s">
        <v>648</v>
      </c>
      <c r="AT838" t="s">
        <v>66</v>
      </c>
    </row>
    <row r="839" spans="1:53" hidden="1" x14ac:dyDescent="0.25">
      <c r="A839" t="s">
        <v>2182</v>
      </c>
      <c r="B839" t="s">
        <v>2183</v>
      </c>
      <c r="C839" t="s">
        <v>2184</v>
      </c>
      <c r="D839" t="s">
        <v>254</v>
      </c>
      <c r="E839" t="s">
        <v>60</v>
      </c>
      <c r="F839" t="s">
        <v>2185</v>
      </c>
      <c r="G839" t="s">
        <v>133</v>
      </c>
      <c r="I839" t="s">
        <v>63</v>
      </c>
      <c r="J839" t="s">
        <v>64</v>
      </c>
      <c r="L839" t="s">
        <v>65</v>
      </c>
      <c r="M839" t="s">
        <v>63</v>
      </c>
      <c r="N839" t="s">
        <v>80</v>
      </c>
      <c r="O839" t="s">
        <v>63</v>
      </c>
      <c r="R839" t="s">
        <v>83</v>
      </c>
      <c r="S839" t="s">
        <v>63</v>
      </c>
      <c r="T839" t="s">
        <v>63</v>
      </c>
      <c r="U839" t="s">
        <v>63</v>
      </c>
      <c r="V839" t="s">
        <v>80</v>
      </c>
      <c r="W839" t="s">
        <v>80</v>
      </c>
      <c r="X839" t="s">
        <v>85</v>
      </c>
      <c r="Y839" t="s">
        <v>2186</v>
      </c>
      <c r="Z839" t="s">
        <v>66</v>
      </c>
      <c r="AA839" t="s">
        <v>134</v>
      </c>
      <c r="AB839" t="s">
        <v>135</v>
      </c>
      <c r="AC839" t="s">
        <v>66</v>
      </c>
      <c r="AD839" t="s">
        <v>110</v>
      </c>
      <c r="AE839" t="s">
        <v>134</v>
      </c>
      <c r="AF839" t="s">
        <v>63</v>
      </c>
      <c r="AG839" t="s">
        <v>81</v>
      </c>
      <c r="AH839" t="s">
        <v>133</v>
      </c>
      <c r="AJ839" t="s">
        <v>63</v>
      </c>
      <c r="AL839" t="s">
        <v>63</v>
      </c>
      <c r="AN839" t="s">
        <v>1360</v>
      </c>
      <c r="AO839" t="s">
        <v>2187</v>
      </c>
      <c r="AP839" t="s">
        <v>1826</v>
      </c>
      <c r="AQ839" t="s">
        <v>332</v>
      </c>
      <c r="AR839" t="s">
        <v>333</v>
      </c>
      <c r="AS839" t="s">
        <v>103</v>
      </c>
      <c r="AT839" t="s">
        <v>66</v>
      </c>
    </row>
    <row r="840" spans="1:53" hidden="1" x14ac:dyDescent="0.25">
      <c r="A840" t="s">
        <v>2182</v>
      </c>
      <c r="B840" t="s">
        <v>2183</v>
      </c>
      <c r="C840" t="s">
        <v>2184</v>
      </c>
      <c r="D840" t="s">
        <v>254</v>
      </c>
      <c r="E840" t="s">
        <v>60</v>
      </c>
      <c r="F840" t="s">
        <v>2185</v>
      </c>
      <c r="G840" t="s">
        <v>133</v>
      </c>
      <c r="I840" t="s">
        <v>63</v>
      </c>
      <c r="J840" t="s">
        <v>64</v>
      </c>
      <c r="L840" t="s">
        <v>65</v>
      </c>
      <c r="M840" t="s">
        <v>63</v>
      </c>
      <c r="N840" t="s">
        <v>80</v>
      </c>
      <c r="O840" t="s">
        <v>63</v>
      </c>
      <c r="R840" t="s">
        <v>83</v>
      </c>
      <c r="S840" t="s">
        <v>63</v>
      </c>
      <c r="T840" t="s">
        <v>63</v>
      </c>
      <c r="U840" t="s">
        <v>63</v>
      </c>
      <c r="V840" t="s">
        <v>80</v>
      </c>
      <c r="W840" t="s">
        <v>80</v>
      </c>
      <c r="X840" t="s">
        <v>85</v>
      </c>
      <c r="Y840" t="s">
        <v>2186</v>
      </c>
      <c r="Z840" t="s">
        <v>66</v>
      </c>
      <c r="AA840" t="s">
        <v>134</v>
      </c>
      <c r="AB840" t="s">
        <v>135</v>
      </c>
      <c r="AC840" t="s">
        <v>66</v>
      </c>
      <c r="AD840" t="s">
        <v>110</v>
      </c>
      <c r="AE840" t="s">
        <v>134</v>
      </c>
      <c r="AF840" t="s">
        <v>63</v>
      </c>
      <c r="AG840" t="s">
        <v>81</v>
      </c>
      <c r="AH840" t="s">
        <v>133</v>
      </c>
      <c r="AJ840" t="s">
        <v>63</v>
      </c>
      <c r="AL840" t="s">
        <v>63</v>
      </c>
      <c r="AN840" t="s">
        <v>1360</v>
      </c>
      <c r="AO840" t="s">
        <v>2187</v>
      </c>
      <c r="AP840" t="s">
        <v>331</v>
      </c>
      <c r="AQ840" t="s">
        <v>332</v>
      </c>
      <c r="AR840" t="s">
        <v>333</v>
      </c>
      <c r="AS840" t="s">
        <v>334</v>
      </c>
      <c r="AT840" t="s">
        <v>66</v>
      </c>
    </row>
    <row r="841" spans="1:53" hidden="1" x14ac:dyDescent="0.25">
      <c r="A841" t="s">
        <v>2182</v>
      </c>
      <c r="B841" t="s">
        <v>2183</v>
      </c>
      <c r="C841" t="s">
        <v>2184</v>
      </c>
      <c r="D841" t="s">
        <v>254</v>
      </c>
      <c r="E841" t="s">
        <v>60</v>
      </c>
      <c r="F841" t="s">
        <v>2185</v>
      </c>
      <c r="G841" t="s">
        <v>133</v>
      </c>
      <c r="I841" t="s">
        <v>63</v>
      </c>
      <c r="J841" t="s">
        <v>64</v>
      </c>
      <c r="L841" t="s">
        <v>65</v>
      </c>
      <c r="M841" t="s">
        <v>63</v>
      </c>
      <c r="N841" t="s">
        <v>80</v>
      </c>
      <c r="O841" t="s">
        <v>63</v>
      </c>
      <c r="R841" t="s">
        <v>83</v>
      </c>
      <c r="S841" t="s">
        <v>63</v>
      </c>
      <c r="T841" t="s">
        <v>63</v>
      </c>
      <c r="U841" t="s">
        <v>63</v>
      </c>
      <c r="V841" t="s">
        <v>80</v>
      </c>
      <c r="W841" t="s">
        <v>80</v>
      </c>
      <c r="X841" t="s">
        <v>85</v>
      </c>
      <c r="Y841" t="s">
        <v>2186</v>
      </c>
      <c r="Z841" t="s">
        <v>66</v>
      </c>
      <c r="AA841" t="s">
        <v>134</v>
      </c>
      <c r="AB841" t="s">
        <v>135</v>
      </c>
      <c r="AC841" t="s">
        <v>66</v>
      </c>
      <c r="AD841" t="s">
        <v>110</v>
      </c>
      <c r="AE841" t="s">
        <v>134</v>
      </c>
      <c r="AF841" t="s">
        <v>63</v>
      </c>
      <c r="AG841" t="s">
        <v>81</v>
      </c>
      <c r="AH841" t="s">
        <v>133</v>
      </c>
      <c r="AJ841" t="s">
        <v>63</v>
      </c>
      <c r="AL841" t="s">
        <v>63</v>
      </c>
      <c r="AN841" t="s">
        <v>1360</v>
      </c>
      <c r="AO841" t="s">
        <v>2187</v>
      </c>
      <c r="AV841" t="s">
        <v>2188</v>
      </c>
      <c r="AW841" t="s">
        <v>151</v>
      </c>
      <c r="AX841" t="s">
        <v>324</v>
      </c>
      <c r="AY841" t="s">
        <v>677</v>
      </c>
      <c r="AZ841" t="s">
        <v>66</v>
      </c>
    </row>
    <row r="842" spans="1:53" hidden="1" x14ac:dyDescent="0.25">
      <c r="A842" t="s">
        <v>2182</v>
      </c>
      <c r="B842" t="s">
        <v>2183</v>
      </c>
      <c r="C842" t="s">
        <v>2184</v>
      </c>
      <c r="D842" t="s">
        <v>254</v>
      </c>
      <c r="E842" t="s">
        <v>60</v>
      </c>
      <c r="F842" t="s">
        <v>2185</v>
      </c>
      <c r="G842" t="s">
        <v>133</v>
      </c>
      <c r="I842" t="s">
        <v>63</v>
      </c>
      <c r="J842" t="s">
        <v>64</v>
      </c>
      <c r="L842" t="s">
        <v>65</v>
      </c>
      <c r="M842" t="s">
        <v>63</v>
      </c>
      <c r="N842" t="s">
        <v>80</v>
      </c>
      <c r="O842" t="s">
        <v>63</v>
      </c>
      <c r="R842" t="s">
        <v>83</v>
      </c>
      <c r="S842" t="s">
        <v>63</v>
      </c>
      <c r="T842" t="s">
        <v>63</v>
      </c>
      <c r="U842" t="s">
        <v>63</v>
      </c>
      <c r="V842" t="s">
        <v>80</v>
      </c>
      <c r="W842" t="s">
        <v>80</v>
      </c>
      <c r="X842" t="s">
        <v>85</v>
      </c>
      <c r="Y842" t="s">
        <v>2186</v>
      </c>
      <c r="Z842" t="s">
        <v>66</v>
      </c>
      <c r="AA842" t="s">
        <v>134</v>
      </c>
      <c r="AB842" t="s">
        <v>135</v>
      </c>
      <c r="AC842" t="s">
        <v>66</v>
      </c>
      <c r="AD842" t="s">
        <v>110</v>
      </c>
      <c r="AE842" t="s">
        <v>134</v>
      </c>
      <c r="AF842" t="s">
        <v>63</v>
      </c>
      <c r="AG842" t="s">
        <v>81</v>
      </c>
      <c r="AH842" t="s">
        <v>133</v>
      </c>
      <c r="AJ842" t="s">
        <v>63</v>
      </c>
      <c r="AL842" t="s">
        <v>63</v>
      </c>
      <c r="AN842" t="s">
        <v>1360</v>
      </c>
      <c r="AO842" t="s">
        <v>2187</v>
      </c>
      <c r="AV842" t="s">
        <v>2189</v>
      </c>
      <c r="AW842" t="s">
        <v>452</v>
      </c>
      <c r="AX842" t="s">
        <v>324</v>
      </c>
      <c r="AY842" t="s">
        <v>677</v>
      </c>
      <c r="AZ842" t="s">
        <v>66</v>
      </c>
    </row>
    <row r="843" spans="1:53" hidden="1" x14ac:dyDescent="0.25">
      <c r="A843" t="s">
        <v>2182</v>
      </c>
      <c r="B843" t="s">
        <v>2183</v>
      </c>
      <c r="C843" t="s">
        <v>2184</v>
      </c>
      <c r="D843" t="s">
        <v>254</v>
      </c>
      <c r="E843" t="s">
        <v>60</v>
      </c>
      <c r="F843" t="s">
        <v>2185</v>
      </c>
      <c r="G843" t="s">
        <v>133</v>
      </c>
      <c r="I843" t="s">
        <v>63</v>
      </c>
      <c r="J843" t="s">
        <v>64</v>
      </c>
      <c r="L843" t="s">
        <v>65</v>
      </c>
      <c r="M843" t="s">
        <v>63</v>
      </c>
      <c r="N843" t="s">
        <v>80</v>
      </c>
      <c r="O843" t="s">
        <v>63</v>
      </c>
      <c r="R843" t="s">
        <v>83</v>
      </c>
      <c r="S843" t="s">
        <v>63</v>
      </c>
      <c r="T843" t="s">
        <v>63</v>
      </c>
      <c r="U843" t="s">
        <v>63</v>
      </c>
      <c r="V843" t="s">
        <v>80</v>
      </c>
      <c r="W843" t="s">
        <v>80</v>
      </c>
      <c r="X843" t="s">
        <v>85</v>
      </c>
      <c r="Y843" t="s">
        <v>2186</v>
      </c>
      <c r="Z843" t="s">
        <v>66</v>
      </c>
      <c r="AA843" t="s">
        <v>134</v>
      </c>
      <c r="AB843" t="s">
        <v>135</v>
      </c>
      <c r="AC843" t="s">
        <v>66</v>
      </c>
      <c r="AD843" t="s">
        <v>110</v>
      </c>
      <c r="AE843" t="s">
        <v>134</v>
      </c>
      <c r="AF843" t="s">
        <v>63</v>
      </c>
      <c r="AG843" t="s">
        <v>81</v>
      </c>
      <c r="AH843" t="s">
        <v>133</v>
      </c>
      <c r="AJ843" t="s">
        <v>63</v>
      </c>
      <c r="AL843" t="s">
        <v>63</v>
      </c>
      <c r="AN843" t="s">
        <v>1360</v>
      </c>
      <c r="AO843" t="s">
        <v>2187</v>
      </c>
      <c r="AV843" t="s">
        <v>2190</v>
      </c>
      <c r="AW843" t="s">
        <v>2191</v>
      </c>
      <c r="AX843" t="s">
        <v>324</v>
      </c>
      <c r="AY843" t="s">
        <v>677</v>
      </c>
      <c r="AZ843" t="s">
        <v>66</v>
      </c>
    </row>
    <row r="844" spans="1:53" hidden="1" x14ac:dyDescent="0.25">
      <c r="A844" t="s">
        <v>2182</v>
      </c>
      <c r="B844" t="s">
        <v>2183</v>
      </c>
      <c r="C844" t="s">
        <v>2184</v>
      </c>
      <c r="D844" t="s">
        <v>254</v>
      </c>
      <c r="E844" t="s">
        <v>60</v>
      </c>
      <c r="F844" t="s">
        <v>2185</v>
      </c>
      <c r="G844" t="s">
        <v>133</v>
      </c>
      <c r="I844" t="s">
        <v>63</v>
      </c>
      <c r="J844" t="s">
        <v>64</v>
      </c>
      <c r="L844" t="s">
        <v>65</v>
      </c>
      <c r="M844" t="s">
        <v>63</v>
      </c>
      <c r="N844" t="s">
        <v>80</v>
      </c>
      <c r="O844" t="s">
        <v>63</v>
      </c>
      <c r="R844" t="s">
        <v>83</v>
      </c>
      <c r="S844" t="s">
        <v>63</v>
      </c>
      <c r="T844" t="s">
        <v>63</v>
      </c>
      <c r="U844" t="s">
        <v>63</v>
      </c>
      <c r="V844" t="s">
        <v>80</v>
      </c>
      <c r="W844" t="s">
        <v>80</v>
      </c>
      <c r="X844" t="s">
        <v>85</v>
      </c>
      <c r="Y844" t="s">
        <v>2186</v>
      </c>
      <c r="Z844" t="s">
        <v>66</v>
      </c>
      <c r="AA844" t="s">
        <v>134</v>
      </c>
      <c r="AB844" t="s">
        <v>135</v>
      </c>
      <c r="AC844" t="s">
        <v>66</v>
      </c>
      <c r="AD844" t="s">
        <v>110</v>
      </c>
      <c r="AE844" t="s">
        <v>134</v>
      </c>
      <c r="AF844" t="s">
        <v>63</v>
      </c>
      <c r="AG844" t="s">
        <v>81</v>
      </c>
      <c r="AH844" t="s">
        <v>133</v>
      </c>
      <c r="AJ844" t="s">
        <v>63</v>
      </c>
      <c r="AL844" t="s">
        <v>63</v>
      </c>
      <c r="AN844" t="s">
        <v>1360</v>
      </c>
      <c r="AO844" t="s">
        <v>2187</v>
      </c>
      <c r="AV844" t="s">
        <v>2192</v>
      </c>
      <c r="AW844" t="s">
        <v>592</v>
      </c>
      <c r="AX844" t="s">
        <v>324</v>
      </c>
      <c r="AY844" t="s">
        <v>677</v>
      </c>
      <c r="AZ844" t="s">
        <v>66</v>
      </c>
    </row>
    <row r="845" spans="1:53" hidden="1" x14ac:dyDescent="0.25">
      <c r="A845" t="s">
        <v>2182</v>
      </c>
      <c r="B845" t="s">
        <v>2183</v>
      </c>
      <c r="C845" t="s">
        <v>2184</v>
      </c>
      <c r="D845" t="s">
        <v>254</v>
      </c>
      <c r="E845" t="s">
        <v>60</v>
      </c>
      <c r="F845" t="s">
        <v>2185</v>
      </c>
      <c r="G845" t="s">
        <v>133</v>
      </c>
      <c r="I845" t="s">
        <v>63</v>
      </c>
      <c r="J845" t="s">
        <v>64</v>
      </c>
      <c r="L845" t="s">
        <v>65</v>
      </c>
      <c r="M845" t="s">
        <v>63</v>
      </c>
      <c r="N845" t="s">
        <v>80</v>
      </c>
      <c r="O845" t="s">
        <v>63</v>
      </c>
      <c r="R845" t="s">
        <v>83</v>
      </c>
      <c r="S845" t="s">
        <v>63</v>
      </c>
      <c r="T845" t="s">
        <v>63</v>
      </c>
      <c r="U845" t="s">
        <v>63</v>
      </c>
      <c r="V845" t="s">
        <v>80</v>
      </c>
      <c r="W845" t="s">
        <v>80</v>
      </c>
      <c r="X845" t="s">
        <v>85</v>
      </c>
      <c r="Y845" t="s">
        <v>2186</v>
      </c>
      <c r="Z845" t="s">
        <v>66</v>
      </c>
      <c r="AA845" t="s">
        <v>134</v>
      </c>
      <c r="AB845" t="s">
        <v>135</v>
      </c>
      <c r="AC845" t="s">
        <v>66</v>
      </c>
      <c r="AD845" t="s">
        <v>110</v>
      </c>
      <c r="AE845" t="s">
        <v>134</v>
      </c>
      <c r="AF845" t="s">
        <v>63</v>
      </c>
      <c r="AG845" t="s">
        <v>81</v>
      </c>
      <c r="AH845" t="s">
        <v>133</v>
      </c>
      <c r="AJ845" t="s">
        <v>63</v>
      </c>
      <c r="AL845" t="s">
        <v>63</v>
      </c>
      <c r="AN845" t="s">
        <v>1360</v>
      </c>
      <c r="AO845" t="s">
        <v>2187</v>
      </c>
      <c r="AV845" t="s">
        <v>2193</v>
      </c>
      <c r="AW845" t="s">
        <v>142</v>
      </c>
      <c r="AX845" t="s">
        <v>324</v>
      </c>
      <c r="AY845" t="s">
        <v>677</v>
      </c>
      <c r="AZ845" t="s">
        <v>66</v>
      </c>
    </row>
    <row r="846" spans="1:53" hidden="1" x14ac:dyDescent="0.25">
      <c r="A846" t="s">
        <v>2194</v>
      </c>
      <c r="B846" t="s">
        <v>2195</v>
      </c>
      <c r="C846" t="s">
        <v>2196</v>
      </c>
      <c r="D846" t="s">
        <v>82</v>
      </c>
      <c r="E846" t="s">
        <v>60</v>
      </c>
      <c r="G846" t="s">
        <v>133</v>
      </c>
      <c r="I846" t="s">
        <v>63</v>
      </c>
      <c r="J846" t="s">
        <v>64</v>
      </c>
      <c r="L846" t="s">
        <v>73</v>
      </c>
      <c r="M846" t="s">
        <v>63</v>
      </c>
      <c r="N846" t="s">
        <v>80</v>
      </c>
      <c r="O846" t="s">
        <v>80</v>
      </c>
      <c r="R846" t="s">
        <v>83</v>
      </c>
      <c r="S846" t="s">
        <v>66</v>
      </c>
      <c r="T846" t="s">
        <v>63</v>
      </c>
      <c r="U846" t="s">
        <v>110</v>
      </c>
      <c r="V846" t="s">
        <v>80</v>
      </c>
      <c r="W846" t="s">
        <v>80</v>
      </c>
      <c r="X846" t="s">
        <v>85</v>
      </c>
      <c r="Y846" t="s">
        <v>2197</v>
      </c>
      <c r="Z846" t="s">
        <v>66</v>
      </c>
      <c r="AA846" t="s">
        <v>134</v>
      </c>
      <c r="AB846" t="s">
        <v>135</v>
      </c>
      <c r="AC846" t="s">
        <v>66</v>
      </c>
      <c r="AD846" t="s">
        <v>63</v>
      </c>
      <c r="AE846" t="s">
        <v>134</v>
      </c>
      <c r="AF846" t="s">
        <v>63</v>
      </c>
      <c r="AG846" t="s">
        <v>81</v>
      </c>
      <c r="AH846" t="s">
        <v>133</v>
      </c>
      <c r="AK846" t="s">
        <v>137</v>
      </c>
      <c r="AL846" t="s">
        <v>63</v>
      </c>
      <c r="AN846" t="s">
        <v>1791</v>
      </c>
      <c r="AO846" t="s">
        <v>2198</v>
      </c>
      <c r="AV846" t="s">
        <v>158</v>
      </c>
      <c r="AW846" t="s">
        <v>159</v>
      </c>
      <c r="AX846" t="s">
        <v>143</v>
      </c>
      <c r="AY846" t="s">
        <v>144</v>
      </c>
      <c r="AZ846" t="s">
        <v>66</v>
      </c>
      <c r="BA846" t="s">
        <v>2199</v>
      </c>
    </row>
    <row r="847" spans="1:53" hidden="1" x14ac:dyDescent="0.25">
      <c r="A847" t="s">
        <v>2200</v>
      </c>
      <c r="B847" t="s">
        <v>2201</v>
      </c>
      <c r="C847" t="s">
        <v>2202</v>
      </c>
      <c r="D847" t="s">
        <v>109</v>
      </c>
      <c r="E847" t="s">
        <v>60</v>
      </c>
      <c r="G847" t="s">
        <v>226</v>
      </c>
      <c r="H847" t="s">
        <v>2203</v>
      </c>
      <c r="I847" t="s">
        <v>63</v>
      </c>
      <c r="J847" t="s">
        <v>64</v>
      </c>
      <c r="L847" t="s">
        <v>65</v>
      </c>
      <c r="M847" s="3" t="s">
        <v>63</v>
      </c>
      <c r="N847" s="3" t="s">
        <v>66</v>
      </c>
      <c r="O847" s="3" t="s">
        <v>63</v>
      </c>
      <c r="P847" s="3" t="s">
        <v>5596</v>
      </c>
      <c r="Q847" s="3" t="s">
        <v>5597</v>
      </c>
      <c r="R847" s="3"/>
      <c r="S847" s="3"/>
      <c r="T847" s="3"/>
      <c r="U847" s="3"/>
      <c r="V847" s="3"/>
      <c r="W847" s="3"/>
      <c r="X847" s="3"/>
      <c r="Y847" s="3"/>
      <c r="Z847" s="3"/>
      <c r="AA847" s="3"/>
      <c r="AB847" s="3"/>
    </row>
    <row r="848" spans="1:53" hidden="1" x14ac:dyDescent="0.25">
      <c r="A848" t="s">
        <v>2204</v>
      </c>
      <c r="B848" t="s">
        <v>2205</v>
      </c>
      <c r="C848" t="s">
        <v>2206</v>
      </c>
      <c r="D848" t="s">
        <v>82</v>
      </c>
      <c r="E848" t="s">
        <v>60</v>
      </c>
      <c r="G848" t="s">
        <v>133</v>
      </c>
      <c r="I848" t="s">
        <v>63</v>
      </c>
      <c r="J848" t="s">
        <v>64</v>
      </c>
      <c r="L848" t="s">
        <v>73</v>
      </c>
      <c r="M848" t="s">
        <v>63</v>
      </c>
      <c r="N848" t="s">
        <v>79</v>
      </c>
      <c r="O848" t="s">
        <v>63</v>
      </c>
      <c r="R848" t="s">
        <v>83</v>
      </c>
      <c r="S848" t="s">
        <v>63</v>
      </c>
      <c r="T848" t="s">
        <v>63</v>
      </c>
      <c r="U848" t="s">
        <v>110</v>
      </c>
      <c r="V848" t="s">
        <v>110</v>
      </c>
      <c r="W848" t="s">
        <v>63</v>
      </c>
      <c r="X848" t="s">
        <v>85</v>
      </c>
      <c r="Y848" t="s">
        <v>2207</v>
      </c>
      <c r="Z848" t="s">
        <v>66</v>
      </c>
      <c r="AA848" t="s">
        <v>134</v>
      </c>
      <c r="AB848" t="s">
        <v>135</v>
      </c>
      <c r="AC848" t="s">
        <v>63</v>
      </c>
      <c r="AD848" t="s">
        <v>63</v>
      </c>
      <c r="AE848" t="s">
        <v>134</v>
      </c>
      <c r="AF848" t="s">
        <v>63</v>
      </c>
      <c r="AG848" t="s">
        <v>81</v>
      </c>
      <c r="AH848" t="s">
        <v>133</v>
      </c>
      <c r="AK848" t="s">
        <v>137</v>
      </c>
      <c r="AL848" t="s">
        <v>63</v>
      </c>
      <c r="AN848" t="s">
        <v>1813</v>
      </c>
      <c r="AO848" t="s">
        <v>2208</v>
      </c>
      <c r="AP848" t="s">
        <v>2209</v>
      </c>
      <c r="AQ848" t="s">
        <v>759</v>
      </c>
      <c r="AR848" t="s">
        <v>2210</v>
      </c>
      <c r="AS848" t="s">
        <v>91</v>
      </c>
      <c r="AT848" t="s">
        <v>66</v>
      </c>
      <c r="AU848" t="s">
        <v>2211</v>
      </c>
    </row>
    <row r="849" spans="1:59" hidden="1" x14ac:dyDescent="0.25">
      <c r="A849" t="s">
        <v>2204</v>
      </c>
      <c r="B849" t="s">
        <v>2205</v>
      </c>
      <c r="C849" t="s">
        <v>2206</v>
      </c>
      <c r="D849" t="s">
        <v>82</v>
      </c>
      <c r="E849" t="s">
        <v>60</v>
      </c>
      <c r="G849" t="s">
        <v>133</v>
      </c>
      <c r="I849" t="s">
        <v>63</v>
      </c>
      <c r="J849" t="s">
        <v>64</v>
      </c>
      <c r="L849" t="s">
        <v>73</v>
      </c>
      <c r="M849" t="s">
        <v>63</v>
      </c>
      <c r="N849" t="s">
        <v>79</v>
      </c>
      <c r="O849" t="s">
        <v>63</v>
      </c>
      <c r="R849" t="s">
        <v>83</v>
      </c>
      <c r="S849" t="s">
        <v>63</v>
      </c>
      <c r="T849" t="s">
        <v>63</v>
      </c>
      <c r="U849" t="s">
        <v>110</v>
      </c>
      <c r="V849" t="s">
        <v>110</v>
      </c>
      <c r="W849" t="s">
        <v>63</v>
      </c>
      <c r="X849" t="s">
        <v>85</v>
      </c>
      <c r="Y849" t="s">
        <v>2207</v>
      </c>
      <c r="Z849" t="s">
        <v>66</v>
      </c>
      <c r="AA849" t="s">
        <v>134</v>
      </c>
      <c r="AB849" t="s">
        <v>135</v>
      </c>
      <c r="AC849" t="s">
        <v>63</v>
      </c>
      <c r="AD849" t="s">
        <v>63</v>
      </c>
      <c r="AE849" t="s">
        <v>134</v>
      </c>
      <c r="AF849" t="s">
        <v>63</v>
      </c>
      <c r="AG849" t="s">
        <v>81</v>
      </c>
      <c r="AH849" t="s">
        <v>133</v>
      </c>
      <c r="AK849" t="s">
        <v>137</v>
      </c>
      <c r="AL849" t="s">
        <v>63</v>
      </c>
      <c r="AN849" t="s">
        <v>1813</v>
      </c>
      <c r="AO849" t="s">
        <v>2208</v>
      </c>
      <c r="AP849" t="s">
        <v>2212</v>
      </c>
      <c r="AQ849" t="s">
        <v>759</v>
      </c>
      <c r="AR849" t="s">
        <v>2210</v>
      </c>
      <c r="AS849" t="s">
        <v>2213</v>
      </c>
      <c r="AT849" t="s">
        <v>66</v>
      </c>
      <c r="AU849" t="s">
        <v>2214</v>
      </c>
    </row>
    <row r="850" spans="1:59" hidden="1" x14ac:dyDescent="0.25">
      <c r="A850" t="s">
        <v>2204</v>
      </c>
      <c r="B850" t="s">
        <v>2205</v>
      </c>
      <c r="C850" t="s">
        <v>2206</v>
      </c>
      <c r="D850" t="s">
        <v>82</v>
      </c>
      <c r="E850" t="s">
        <v>60</v>
      </c>
      <c r="G850" t="s">
        <v>133</v>
      </c>
      <c r="I850" t="s">
        <v>63</v>
      </c>
      <c r="J850" t="s">
        <v>64</v>
      </c>
      <c r="L850" t="s">
        <v>73</v>
      </c>
      <c r="M850" t="s">
        <v>63</v>
      </c>
      <c r="N850" t="s">
        <v>79</v>
      </c>
      <c r="O850" t="s">
        <v>63</v>
      </c>
      <c r="R850" t="s">
        <v>83</v>
      </c>
      <c r="S850" t="s">
        <v>63</v>
      </c>
      <c r="T850" t="s">
        <v>63</v>
      </c>
      <c r="U850" t="s">
        <v>110</v>
      </c>
      <c r="V850" t="s">
        <v>110</v>
      </c>
      <c r="W850" t="s">
        <v>63</v>
      </c>
      <c r="X850" t="s">
        <v>85</v>
      </c>
      <c r="Y850" t="s">
        <v>2207</v>
      </c>
      <c r="Z850" t="s">
        <v>66</v>
      </c>
      <c r="AA850" t="s">
        <v>134</v>
      </c>
      <c r="AB850" t="s">
        <v>135</v>
      </c>
      <c r="AC850" t="s">
        <v>63</v>
      </c>
      <c r="AD850" t="s">
        <v>63</v>
      </c>
      <c r="AE850" t="s">
        <v>134</v>
      </c>
      <c r="AF850" t="s">
        <v>63</v>
      </c>
      <c r="AG850" t="s">
        <v>81</v>
      </c>
      <c r="AH850" t="s">
        <v>133</v>
      </c>
      <c r="AK850" t="s">
        <v>137</v>
      </c>
      <c r="AL850" t="s">
        <v>63</v>
      </c>
      <c r="AN850" t="s">
        <v>1813</v>
      </c>
      <c r="AO850" t="s">
        <v>2208</v>
      </c>
      <c r="AP850" t="s">
        <v>2215</v>
      </c>
      <c r="AQ850" t="s">
        <v>759</v>
      </c>
      <c r="AR850" t="s">
        <v>262</v>
      </c>
      <c r="AS850" t="s">
        <v>2216</v>
      </c>
      <c r="AT850" t="s">
        <v>66</v>
      </c>
      <c r="AU850" t="s">
        <v>2217</v>
      </c>
    </row>
    <row r="851" spans="1:59" hidden="1" x14ac:dyDescent="0.25">
      <c r="A851" t="s">
        <v>2218</v>
      </c>
      <c r="B851" t="s">
        <v>2219</v>
      </c>
      <c r="C851" t="s">
        <v>2220</v>
      </c>
      <c r="D851" t="s">
        <v>82</v>
      </c>
      <c r="E851" t="s">
        <v>60</v>
      </c>
      <c r="G851" t="s">
        <v>133</v>
      </c>
      <c r="I851" t="s">
        <v>63</v>
      </c>
      <c r="J851" t="s">
        <v>207</v>
      </c>
      <c r="K851" t="s">
        <v>1579</v>
      </c>
      <c r="L851" t="s">
        <v>65</v>
      </c>
    </row>
    <row r="852" spans="1:59" hidden="1" x14ac:dyDescent="0.25">
      <c r="A852" t="s">
        <v>2221</v>
      </c>
      <c r="B852" t="s">
        <v>2222</v>
      </c>
      <c r="C852" t="s">
        <v>2223</v>
      </c>
      <c r="D852" t="s">
        <v>82</v>
      </c>
      <c r="E852" t="s">
        <v>60</v>
      </c>
      <c r="G852" t="s">
        <v>341</v>
      </c>
      <c r="I852" t="s">
        <v>63</v>
      </c>
      <c r="J852" t="s">
        <v>64</v>
      </c>
      <c r="L852" t="s">
        <v>65</v>
      </c>
      <c r="M852" t="s">
        <v>63</v>
      </c>
      <c r="N852" t="s">
        <v>80</v>
      </c>
      <c r="O852" t="s">
        <v>63</v>
      </c>
      <c r="R852" t="s">
        <v>83</v>
      </c>
      <c r="S852" t="s">
        <v>63</v>
      </c>
      <c r="T852" t="s">
        <v>63</v>
      </c>
      <c r="U852" t="s">
        <v>110</v>
      </c>
      <c r="V852" t="s">
        <v>80</v>
      </c>
      <c r="W852" t="s">
        <v>63</v>
      </c>
      <c r="X852" t="s">
        <v>228</v>
      </c>
      <c r="Z852" t="s">
        <v>66</v>
      </c>
      <c r="AA852" t="s">
        <v>134</v>
      </c>
      <c r="AB852" t="s">
        <v>135</v>
      </c>
      <c r="AC852" t="s">
        <v>228</v>
      </c>
      <c r="AD852" t="s">
        <v>63</v>
      </c>
      <c r="AE852" t="s">
        <v>134</v>
      </c>
      <c r="AF852" t="s">
        <v>63</v>
      </c>
      <c r="AG852" t="s">
        <v>81</v>
      </c>
      <c r="AH852" t="s">
        <v>136</v>
      </c>
      <c r="AK852" t="s">
        <v>137</v>
      </c>
      <c r="AL852" t="s">
        <v>63</v>
      </c>
      <c r="AN852" t="s">
        <v>2224</v>
      </c>
      <c r="AO852" t="s">
        <v>2225</v>
      </c>
      <c r="AP852" t="s">
        <v>2226</v>
      </c>
      <c r="AQ852" t="s">
        <v>759</v>
      </c>
      <c r="AR852" t="s">
        <v>102</v>
      </c>
      <c r="AS852" t="s">
        <v>1283</v>
      </c>
      <c r="AT852" t="s">
        <v>66</v>
      </c>
      <c r="AU852" t="s">
        <v>2227</v>
      </c>
    </row>
    <row r="853" spans="1:59" hidden="1" x14ac:dyDescent="0.25">
      <c r="A853" t="s">
        <v>2221</v>
      </c>
      <c r="B853" t="s">
        <v>2222</v>
      </c>
      <c r="C853" t="s">
        <v>2223</v>
      </c>
      <c r="D853" t="s">
        <v>82</v>
      </c>
      <c r="E853" t="s">
        <v>60</v>
      </c>
      <c r="G853" t="s">
        <v>341</v>
      </c>
      <c r="I853" t="s">
        <v>63</v>
      </c>
      <c r="J853" t="s">
        <v>64</v>
      </c>
      <c r="L853" t="s">
        <v>65</v>
      </c>
      <c r="M853" t="s">
        <v>63</v>
      </c>
      <c r="N853" t="s">
        <v>80</v>
      </c>
      <c r="O853" t="s">
        <v>63</v>
      </c>
      <c r="R853" t="s">
        <v>83</v>
      </c>
      <c r="S853" t="s">
        <v>63</v>
      </c>
      <c r="T853" t="s">
        <v>63</v>
      </c>
      <c r="U853" t="s">
        <v>110</v>
      </c>
      <c r="V853" t="s">
        <v>80</v>
      </c>
      <c r="W853" t="s">
        <v>63</v>
      </c>
      <c r="X853" t="s">
        <v>228</v>
      </c>
      <c r="Z853" t="s">
        <v>66</v>
      </c>
      <c r="AA853" t="s">
        <v>134</v>
      </c>
      <c r="AB853" t="s">
        <v>135</v>
      </c>
      <c r="AC853" t="s">
        <v>228</v>
      </c>
      <c r="AD853" t="s">
        <v>63</v>
      </c>
      <c r="AE853" t="s">
        <v>134</v>
      </c>
      <c r="AF853" t="s">
        <v>63</v>
      </c>
      <c r="AG853" t="s">
        <v>81</v>
      </c>
      <c r="AH853" t="s">
        <v>136</v>
      </c>
      <c r="AK853" t="s">
        <v>137</v>
      </c>
      <c r="AL853" t="s">
        <v>63</v>
      </c>
      <c r="AN853" t="s">
        <v>2224</v>
      </c>
      <c r="AO853" t="s">
        <v>2225</v>
      </c>
      <c r="BB853" t="s">
        <v>2228</v>
      </c>
      <c r="BC853" t="s">
        <v>429</v>
      </c>
      <c r="BD853" t="s">
        <v>1615</v>
      </c>
      <c r="BE853" t="s">
        <v>2229</v>
      </c>
      <c r="BF853" t="s">
        <v>66</v>
      </c>
      <c r="BG853" t="s">
        <v>2230</v>
      </c>
    </row>
    <row r="854" spans="1:59" hidden="1" x14ac:dyDescent="0.25">
      <c r="A854" t="s">
        <v>2231</v>
      </c>
      <c r="B854" t="s">
        <v>2232</v>
      </c>
      <c r="C854" t="s">
        <v>2233</v>
      </c>
      <c r="D854" t="s">
        <v>493</v>
      </c>
      <c r="E854" t="s">
        <v>60</v>
      </c>
      <c r="G854" t="s">
        <v>133</v>
      </c>
      <c r="I854" t="s">
        <v>63</v>
      </c>
      <c r="J854" t="s">
        <v>64</v>
      </c>
      <c r="L854" t="s">
        <v>73</v>
      </c>
      <c r="M854" t="s">
        <v>63</v>
      </c>
      <c r="N854" t="s">
        <v>79</v>
      </c>
      <c r="O854" t="s">
        <v>63</v>
      </c>
      <c r="R854" t="s">
        <v>83</v>
      </c>
      <c r="S854" t="s">
        <v>63</v>
      </c>
      <c r="T854" t="s">
        <v>63</v>
      </c>
      <c r="U854" t="s">
        <v>63</v>
      </c>
      <c r="V854" t="s">
        <v>80</v>
      </c>
      <c r="W854" t="s">
        <v>110</v>
      </c>
      <c r="X854" t="s">
        <v>110</v>
      </c>
      <c r="Z854" t="s">
        <v>66</v>
      </c>
      <c r="AA854" t="s">
        <v>134</v>
      </c>
      <c r="AB854" t="s">
        <v>135</v>
      </c>
      <c r="AC854" t="s">
        <v>66</v>
      </c>
      <c r="AD854" t="s">
        <v>63</v>
      </c>
      <c r="AE854" t="s">
        <v>134</v>
      </c>
      <c r="AF854" t="s">
        <v>63</v>
      </c>
      <c r="AG854" t="s">
        <v>81</v>
      </c>
      <c r="AH854" t="s">
        <v>133</v>
      </c>
      <c r="AK854" t="s">
        <v>137</v>
      </c>
      <c r="AL854" t="s">
        <v>63</v>
      </c>
      <c r="AM854" t="s">
        <v>138</v>
      </c>
      <c r="AN854" t="s">
        <v>974</v>
      </c>
      <c r="AV854" t="s">
        <v>141</v>
      </c>
      <c r="AW854" t="s">
        <v>142</v>
      </c>
      <c r="AX854" t="s">
        <v>143</v>
      </c>
      <c r="AY854" t="s">
        <v>144</v>
      </c>
      <c r="AZ854" t="s">
        <v>66</v>
      </c>
    </row>
    <row r="855" spans="1:59" hidden="1" x14ac:dyDescent="0.25">
      <c r="A855" t="s">
        <v>2231</v>
      </c>
      <c r="B855" t="s">
        <v>2232</v>
      </c>
      <c r="C855" t="s">
        <v>2233</v>
      </c>
      <c r="D855" t="s">
        <v>493</v>
      </c>
      <c r="E855" t="s">
        <v>60</v>
      </c>
      <c r="G855" t="s">
        <v>133</v>
      </c>
      <c r="I855" t="s">
        <v>63</v>
      </c>
      <c r="J855" t="s">
        <v>64</v>
      </c>
      <c r="L855" t="s">
        <v>73</v>
      </c>
      <c r="M855" t="s">
        <v>63</v>
      </c>
      <c r="N855" t="s">
        <v>79</v>
      </c>
      <c r="O855" t="s">
        <v>63</v>
      </c>
      <c r="R855" t="s">
        <v>83</v>
      </c>
      <c r="S855" t="s">
        <v>63</v>
      </c>
      <c r="T855" t="s">
        <v>63</v>
      </c>
      <c r="U855" t="s">
        <v>63</v>
      </c>
      <c r="V855" t="s">
        <v>80</v>
      </c>
      <c r="W855" t="s">
        <v>110</v>
      </c>
      <c r="X855" t="s">
        <v>110</v>
      </c>
      <c r="Z855" t="s">
        <v>66</v>
      </c>
      <c r="AA855" t="s">
        <v>134</v>
      </c>
      <c r="AB855" t="s">
        <v>135</v>
      </c>
      <c r="AC855" t="s">
        <v>66</v>
      </c>
      <c r="AD855" t="s">
        <v>63</v>
      </c>
      <c r="AE855" t="s">
        <v>134</v>
      </c>
      <c r="AF855" t="s">
        <v>63</v>
      </c>
      <c r="AG855" t="s">
        <v>81</v>
      </c>
      <c r="AH855" t="s">
        <v>133</v>
      </c>
      <c r="AK855" t="s">
        <v>137</v>
      </c>
      <c r="AL855" t="s">
        <v>63</v>
      </c>
      <c r="AM855" t="s">
        <v>138</v>
      </c>
      <c r="AN855" t="s">
        <v>974</v>
      </c>
      <c r="AV855" t="s">
        <v>2234</v>
      </c>
      <c r="AW855" t="s">
        <v>1127</v>
      </c>
      <c r="AX855" t="s">
        <v>143</v>
      </c>
      <c r="AY855" t="s">
        <v>144</v>
      </c>
      <c r="AZ855" t="s">
        <v>66</v>
      </c>
    </row>
    <row r="856" spans="1:59" hidden="1" x14ac:dyDescent="0.25">
      <c r="A856" t="s">
        <v>2231</v>
      </c>
      <c r="B856" t="s">
        <v>2232</v>
      </c>
      <c r="C856" t="s">
        <v>2233</v>
      </c>
      <c r="D856" t="s">
        <v>493</v>
      </c>
      <c r="E856" t="s">
        <v>60</v>
      </c>
      <c r="G856" t="s">
        <v>133</v>
      </c>
      <c r="I856" t="s">
        <v>63</v>
      </c>
      <c r="J856" t="s">
        <v>64</v>
      </c>
      <c r="L856" t="s">
        <v>73</v>
      </c>
      <c r="M856" t="s">
        <v>63</v>
      </c>
      <c r="N856" t="s">
        <v>79</v>
      </c>
      <c r="O856" t="s">
        <v>63</v>
      </c>
      <c r="R856" t="s">
        <v>83</v>
      </c>
      <c r="S856" t="s">
        <v>63</v>
      </c>
      <c r="T856" t="s">
        <v>63</v>
      </c>
      <c r="U856" t="s">
        <v>63</v>
      </c>
      <c r="V856" t="s">
        <v>80</v>
      </c>
      <c r="W856" t="s">
        <v>110</v>
      </c>
      <c r="X856" t="s">
        <v>110</v>
      </c>
      <c r="Z856" t="s">
        <v>66</v>
      </c>
      <c r="AA856" t="s">
        <v>134</v>
      </c>
      <c r="AB856" t="s">
        <v>135</v>
      </c>
      <c r="AC856" t="s">
        <v>66</v>
      </c>
      <c r="AD856" t="s">
        <v>63</v>
      </c>
      <c r="AE856" t="s">
        <v>134</v>
      </c>
      <c r="AF856" t="s">
        <v>63</v>
      </c>
      <c r="AG856" t="s">
        <v>81</v>
      </c>
      <c r="AH856" t="s">
        <v>133</v>
      </c>
      <c r="AK856" t="s">
        <v>137</v>
      </c>
      <c r="AL856" t="s">
        <v>63</v>
      </c>
      <c r="AM856" t="s">
        <v>138</v>
      </c>
      <c r="AN856" t="s">
        <v>974</v>
      </c>
      <c r="AV856" t="s">
        <v>164</v>
      </c>
      <c r="AW856" t="s">
        <v>165</v>
      </c>
      <c r="AX856" t="s">
        <v>143</v>
      </c>
      <c r="AY856" t="s">
        <v>144</v>
      </c>
      <c r="AZ856" t="s">
        <v>66</v>
      </c>
    </row>
    <row r="857" spans="1:59" hidden="1" x14ac:dyDescent="0.25">
      <c r="A857" t="s">
        <v>2231</v>
      </c>
      <c r="B857" t="s">
        <v>2232</v>
      </c>
      <c r="C857" t="s">
        <v>2233</v>
      </c>
      <c r="D857" t="s">
        <v>493</v>
      </c>
      <c r="E857" t="s">
        <v>60</v>
      </c>
      <c r="G857" t="s">
        <v>133</v>
      </c>
      <c r="I857" t="s">
        <v>63</v>
      </c>
      <c r="J857" t="s">
        <v>64</v>
      </c>
      <c r="L857" t="s">
        <v>73</v>
      </c>
      <c r="M857" t="s">
        <v>63</v>
      </c>
      <c r="N857" t="s">
        <v>79</v>
      </c>
      <c r="O857" t="s">
        <v>63</v>
      </c>
      <c r="R857" t="s">
        <v>83</v>
      </c>
      <c r="S857" t="s">
        <v>63</v>
      </c>
      <c r="T857" t="s">
        <v>63</v>
      </c>
      <c r="U857" t="s">
        <v>63</v>
      </c>
      <c r="V857" t="s">
        <v>80</v>
      </c>
      <c r="W857" t="s">
        <v>110</v>
      </c>
      <c r="X857" t="s">
        <v>110</v>
      </c>
      <c r="Z857" t="s">
        <v>66</v>
      </c>
      <c r="AA857" t="s">
        <v>134</v>
      </c>
      <c r="AB857" t="s">
        <v>135</v>
      </c>
      <c r="AC857" t="s">
        <v>66</v>
      </c>
      <c r="AD857" t="s">
        <v>63</v>
      </c>
      <c r="AE857" t="s">
        <v>134</v>
      </c>
      <c r="AF857" t="s">
        <v>63</v>
      </c>
      <c r="AG857" t="s">
        <v>81</v>
      </c>
      <c r="AH857" t="s">
        <v>133</v>
      </c>
      <c r="AK857" t="s">
        <v>137</v>
      </c>
      <c r="AL857" t="s">
        <v>63</v>
      </c>
      <c r="AM857" t="s">
        <v>138</v>
      </c>
      <c r="AN857" t="s">
        <v>974</v>
      </c>
      <c r="AV857" t="s">
        <v>168</v>
      </c>
      <c r="AW857" t="s">
        <v>169</v>
      </c>
      <c r="AX857" t="s">
        <v>143</v>
      </c>
      <c r="AY857" t="s">
        <v>144</v>
      </c>
      <c r="AZ857" t="s">
        <v>66</v>
      </c>
    </row>
    <row r="858" spans="1:59" hidden="1" x14ac:dyDescent="0.25">
      <c r="A858" t="s">
        <v>2231</v>
      </c>
      <c r="B858" t="s">
        <v>2232</v>
      </c>
      <c r="C858" t="s">
        <v>2233</v>
      </c>
      <c r="D858" t="s">
        <v>493</v>
      </c>
      <c r="E858" t="s">
        <v>60</v>
      </c>
      <c r="G858" t="s">
        <v>133</v>
      </c>
      <c r="I858" t="s">
        <v>63</v>
      </c>
      <c r="J858" t="s">
        <v>64</v>
      </c>
      <c r="L858" t="s">
        <v>73</v>
      </c>
      <c r="M858" t="s">
        <v>63</v>
      </c>
      <c r="N858" t="s">
        <v>79</v>
      </c>
      <c r="O858" t="s">
        <v>63</v>
      </c>
      <c r="R858" t="s">
        <v>83</v>
      </c>
      <c r="S858" t="s">
        <v>63</v>
      </c>
      <c r="T858" t="s">
        <v>63</v>
      </c>
      <c r="U858" t="s">
        <v>63</v>
      </c>
      <c r="V858" t="s">
        <v>80</v>
      </c>
      <c r="W858" t="s">
        <v>110</v>
      </c>
      <c r="X858" t="s">
        <v>110</v>
      </c>
      <c r="Z858" t="s">
        <v>66</v>
      </c>
      <c r="AA858" t="s">
        <v>134</v>
      </c>
      <c r="AB858" t="s">
        <v>135</v>
      </c>
      <c r="AC858" t="s">
        <v>66</v>
      </c>
      <c r="AD858" t="s">
        <v>63</v>
      </c>
      <c r="AE858" t="s">
        <v>134</v>
      </c>
      <c r="AF858" t="s">
        <v>63</v>
      </c>
      <c r="AG858" t="s">
        <v>81</v>
      </c>
      <c r="AH858" t="s">
        <v>133</v>
      </c>
      <c r="AK858" t="s">
        <v>137</v>
      </c>
      <c r="AL858" t="s">
        <v>63</v>
      </c>
      <c r="AM858" t="s">
        <v>138</v>
      </c>
      <c r="AN858" t="s">
        <v>974</v>
      </c>
      <c r="AV858" t="s">
        <v>150</v>
      </c>
      <c r="AW858" t="s">
        <v>151</v>
      </c>
      <c r="AX858" t="s">
        <v>143</v>
      </c>
      <c r="AY858" t="s">
        <v>144</v>
      </c>
      <c r="AZ858" t="s">
        <v>66</v>
      </c>
      <c r="BA858" t="s">
        <v>455</v>
      </c>
    </row>
    <row r="859" spans="1:59" hidden="1" x14ac:dyDescent="0.25">
      <c r="A859" t="s">
        <v>2231</v>
      </c>
      <c r="B859" t="s">
        <v>2232</v>
      </c>
      <c r="C859" t="s">
        <v>2233</v>
      </c>
      <c r="D859" t="s">
        <v>493</v>
      </c>
      <c r="E859" t="s">
        <v>60</v>
      </c>
      <c r="G859" t="s">
        <v>133</v>
      </c>
      <c r="I859" t="s">
        <v>63</v>
      </c>
      <c r="J859" t="s">
        <v>64</v>
      </c>
      <c r="L859" t="s">
        <v>73</v>
      </c>
      <c r="M859" t="s">
        <v>63</v>
      </c>
      <c r="N859" t="s">
        <v>79</v>
      </c>
      <c r="O859" t="s">
        <v>63</v>
      </c>
      <c r="R859" t="s">
        <v>83</v>
      </c>
      <c r="S859" t="s">
        <v>63</v>
      </c>
      <c r="T859" t="s">
        <v>63</v>
      </c>
      <c r="U859" t="s">
        <v>63</v>
      </c>
      <c r="V859" t="s">
        <v>80</v>
      </c>
      <c r="W859" t="s">
        <v>110</v>
      </c>
      <c r="X859" t="s">
        <v>110</v>
      </c>
      <c r="Z859" t="s">
        <v>66</v>
      </c>
      <c r="AA859" t="s">
        <v>134</v>
      </c>
      <c r="AB859" t="s">
        <v>135</v>
      </c>
      <c r="AC859" t="s">
        <v>66</v>
      </c>
      <c r="AD859" t="s">
        <v>63</v>
      </c>
      <c r="AE859" t="s">
        <v>134</v>
      </c>
      <c r="AF859" t="s">
        <v>63</v>
      </c>
      <c r="AG859" t="s">
        <v>81</v>
      </c>
      <c r="AH859" t="s">
        <v>133</v>
      </c>
      <c r="AK859" t="s">
        <v>137</v>
      </c>
      <c r="AL859" t="s">
        <v>63</v>
      </c>
      <c r="AM859" t="s">
        <v>138</v>
      </c>
      <c r="AN859" t="s">
        <v>974</v>
      </c>
      <c r="AV859" t="s">
        <v>451</v>
      </c>
      <c r="AW859" t="s">
        <v>452</v>
      </c>
      <c r="AX859" t="s">
        <v>143</v>
      </c>
      <c r="AY859" t="s">
        <v>144</v>
      </c>
      <c r="AZ859" t="s">
        <v>66</v>
      </c>
      <c r="BA859" t="s">
        <v>2235</v>
      </c>
    </row>
    <row r="860" spans="1:59" hidden="1" x14ac:dyDescent="0.25">
      <c r="A860" t="s">
        <v>2236</v>
      </c>
      <c r="B860" t="s">
        <v>2237</v>
      </c>
      <c r="C860" t="s">
        <v>2238</v>
      </c>
      <c r="D860" t="s">
        <v>493</v>
      </c>
      <c r="E860" t="s">
        <v>60</v>
      </c>
      <c r="G860" t="s">
        <v>743</v>
      </c>
      <c r="I860" t="s">
        <v>63</v>
      </c>
      <c r="J860" t="s">
        <v>64</v>
      </c>
      <c r="L860" t="s">
        <v>65</v>
      </c>
    </row>
    <row r="861" spans="1:59" hidden="1" x14ac:dyDescent="0.25">
      <c r="A861" s="6">
        <v>20437</v>
      </c>
      <c r="B861" t="s">
        <v>2240</v>
      </c>
      <c r="C861" t="s">
        <v>2241</v>
      </c>
      <c r="D861" t="s">
        <v>109</v>
      </c>
      <c r="E861" t="s">
        <v>60</v>
      </c>
      <c r="G861" t="s">
        <v>78</v>
      </c>
      <c r="I861" t="s">
        <v>63</v>
      </c>
      <c r="J861" t="s">
        <v>64</v>
      </c>
      <c r="L861" t="s">
        <v>65</v>
      </c>
      <c r="M861" t="s">
        <v>63</v>
      </c>
      <c r="N861" t="s">
        <v>80</v>
      </c>
      <c r="O861" t="s">
        <v>63</v>
      </c>
      <c r="R861" t="s">
        <v>83</v>
      </c>
      <c r="S861" t="s">
        <v>66</v>
      </c>
      <c r="T861" t="s">
        <v>63</v>
      </c>
      <c r="U861" t="s">
        <v>63</v>
      </c>
      <c r="V861" s="3" t="s">
        <v>80</v>
      </c>
      <c r="W861" t="s">
        <v>80</v>
      </c>
      <c r="X861" s="5" t="s">
        <v>85</v>
      </c>
      <c r="Y861" s="5" t="s">
        <v>3365</v>
      </c>
      <c r="Z861" s="5" t="s">
        <v>66</v>
      </c>
      <c r="AA861" t="s">
        <v>63</v>
      </c>
      <c r="AB861" t="s">
        <v>66</v>
      </c>
      <c r="AC861" t="s">
        <v>66</v>
      </c>
      <c r="AD861" t="s">
        <v>63</v>
      </c>
      <c r="AE861" t="s">
        <v>63</v>
      </c>
      <c r="AF861" t="s">
        <v>63</v>
      </c>
      <c r="AG861" s="5" t="s">
        <v>288</v>
      </c>
      <c r="AH861" t="s">
        <v>78</v>
      </c>
      <c r="AJ861" t="s">
        <v>63</v>
      </c>
      <c r="AL861" s="7" t="s">
        <v>63</v>
      </c>
      <c r="AM861" s="7" t="s">
        <v>255</v>
      </c>
      <c r="AN861" t="s">
        <v>3307</v>
      </c>
      <c r="AP861" t="s">
        <v>5606</v>
      </c>
      <c r="AQ861" t="s">
        <v>89</v>
      </c>
      <c r="AR861" t="s">
        <v>3036</v>
      </c>
      <c r="AS861" t="s">
        <v>192</v>
      </c>
      <c r="AT861" t="s">
        <v>63</v>
      </c>
    </row>
    <row r="862" spans="1:59" hidden="1" x14ac:dyDescent="0.25">
      <c r="A862" t="s">
        <v>2239</v>
      </c>
      <c r="B862" t="s">
        <v>2240</v>
      </c>
      <c r="C862" t="s">
        <v>2241</v>
      </c>
      <c r="D862" t="s">
        <v>109</v>
      </c>
      <c r="E862" t="s">
        <v>60</v>
      </c>
      <c r="G862" t="s">
        <v>78</v>
      </c>
      <c r="I862" t="s">
        <v>63</v>
      </c>
      <c r="J862" t="s">
        <v>64</v>
      </c>
      <c r="L862" t="s">
        <v>65</v>
      </c>
      <c r="M862" t="s">
        <v>63</v>
      </c>
      <c r="N862" t="s">
        <v>80</v>
      </c>
      <c r="O862" t="s">
        <v>63</v>
      </c>
      <c r="R862" t="s">
        <v>83</v>
      </c>
      <c r="S862" t="s">
        <v>66</v>
      </c>
      <c r="T862" t="s">
        <v>63</v>
      </c>
      <c r="U862" t="s">
        <v>63</v>
      </c>
      <c r="V862" s="3" t="s">
        <v>80</v>
      </c>
      <c r="W862" t="s">
        <v>80</v>
      </c>
      <c r="X862" s="5" t="s">
        <v>85</v>
      </c>
      <c r="Y862" s="3" t="s">
        <v>3365</v>
      </c>
      <c r="Z862" s="5" t="s">
        <v>66</v>
      </c>
      <c r="AA862" t="s">
        <v>63</v>
      </c>
      <c r="AB862" t="s">
        <v>66</v>
      </c>
      <c r="AC862" t="s">
        <v>66</v>
      </c>
      <c r="AD862" t="s">
        <v>63</v>
      </c>
      <c r="AE862" t="s">
        <v>63</v>
      </c>
      <c r="AF862" t="s">
        <v>63</v>
      </c>
      <c r="AG862" s="5" t="s">
        <v>288</v>
      </c>
      <c r="AH862" t="s">
        <v>78</v>
      </c>
      <c r="AJ862" t="s">
        <v>63</v>
      </c>
      <c r="AL862" s="7" t="s">
        <v>63</v>
      </c>
      <c r="AM862" s="7" t="s">
        <v>255</v>
      </c>
      <c r="AN862" t="s">
        <v>3307</v>
      </c>
      <c r="AP862" t="s">
        <v>3902</v>
      </c>
      <c r="AQ862" t="s">
        <v>89</v>
      </c>
      <c r="AR862" t="s">
        <v>3036</v>
      </c>
      <c r="AS862" t="s">
        <v>91</v>
      </c>
      <c r="AT862" t="s">
        <v>63</v>
      </c>
      <c r="AU862" t="s">
        <v>5607</v>
      </c>
    </row>
    <row r="863" spans="1:59" hidden="1" x14ac:dyDescent="0.25">
      <c r="A863" t="s">
        <v>2239</v>
      </c>
      <c r="B863" t="s">
        <v>2240</v>
      </c>
      <c r="C863" t="s">
        <v>2241</v>
      </c>
      <c r="D863" t="s">
        <v>109</v>
      </c>
      <c r="E863" t="s">
        <v>60</v>
      </c>
      <c r="G863" t="s">
        <v>78</v>
      </c>
      <c r="I863" t="s">
        <v>63</v>
      </c>
      <c r="J863" t="s">
        <v>64</v>
      </c>
      <c r="L863" t="s">
        <v>65</v>
      </c>
      <c r="M863" t="s">
        <v>63</v>
      </c>
      <c r="N863" t="s">
        <v>80</v>
      </c>
      <c r="O863" t="s">
        <v>63</v>
      </c>
      <c r="R863" t="s">
        <v>83</v>
      </c>
      <c r="S863" t="s">
        <v>66</v>
      </c>
      <c r="T863" t="s">
        <v>63</v>
      </c>
      <c r="U863" t="s">
        <v>63</v>
      </c>
      <c r="V863" s="3" t="s">
        <v>80</v>
      </c>
      <c r="W863" t="s">
        <v>80</v>
      </c>
      <c r="X863" s="5" t="s">
        <v>85</v>
      </c>
      <c r="Y863" s="3" t="s">
        <v>3365</v>
      </c>
      <c r="Z863" s="5" t="s">
        <v>66</v>
      </c>
      <c r="AA863" t="s">
        <v>63</v>
      </c>
      <c r="AB863" t="s">
        <v>66</v>
      </c>
      <c r="AC863" t="s">
        <v>66</v>
      </c>
      <c r="AD863" t="s">
        <v>63</v>
      </c>
      <c r="AE863" t="s">
        <v>63</v>
      </c>
      <c r="AF863" t="s">
        <v>63</v>
      </c>
      <c r="AG863" s="5" t="s">
        <v>288</v>
      </c>
      <c r="AH863" t="s">
        <v>78</v>
      </c>
      <c r="AJ863" t="s">
        <v>63</v>
      </c>
      <c r="AL863" s="7" t="s">
        <v>63</v>
      </c>
      <c r="AM863" s="7" t="s">
        <v>255</v>
      </c>
      <c r="AN863" t="s">
        <v>3307</v>
      </c>
      <c r="AP863" t="s">
        <v>3894</v>
      </c>
      <c r="AQ863" t="s">
        <v>89</v>
      </c>
      <c r="AR863" t="s">
        <v>1020</v>
      </c>
      <c r="AS863" t="s">
        <v>91</v>
      </c>
      <c r="AT863" t="s">
        <v>63</v>
      </c>
      <c r="AU863" t="s">
        <v>5608</v>
      </c>
    </row>
    <row r="864" spans="1:59" hidden="1" x14ac:dyDescent="0.25">
      <c r="A864" t="s">
        <v>2239</v>
      </c>
      <c r="B864" t="s">
        <v>2240</v>
      </c>
      <c r="C864" t="s">
        <v>2241</v>
      </c>
      <c r="D864" t="s">
        <v>109</v>
      </c>
      <c r="E864" t="s">
        <v>60</v>
      </c>
      <c r="G864" t="s">
        <v>78</v>
      </c>
      <c r="I864" t="s">
        <v>63</v>
      </c>
      <c r="J864" t="s">
        <v>64</v>
      </c>
      <c r="L864" t="s">
        <v>65</v>
      </c>
      <c r="M864" t="s">
        <v>63</v>
      </c>
      <c r="N864" t="s">
        <v>80</v>
      </c>
      <c r="O864" t="s">
        <v>63</v>
      </c>
      <c r="R864" t="s">
        <v>83</v>
      </c>
      <c r="S864" t="s">
        <v>66</v>
      </c>
      <c r="T864" t="s">
        <v>63</v>
      </c>
      <c r="U864" t="s">
        <v>63</v>
      </c>
      <c r="V864" s="3" t="s">
        <v>80</v>
      </c>
      <c r="W864" t="s">
        <v>80</v>
      </c>
      <c r="X864" s="5" t="s">
        <v>85</v>
      </c>
      <c r="Y864" s="3" t="s">
        <v>3365</v>
      </c>
      <c r="Z864" s="5" t="s">
        <v>66</v>
      </c>
      <c r="AA864" t="s">
        <v>63</v>
      </c>
      <c r="AB864" t="s">
        <v>66</v>
      </c>
      <c r="AC864" t="s">
        <v>66</v>
      </c>
      <c r="AD864" t="s">
        <v>63</v>
      </c>
      <c r="AE864" t="s">
        <v>63</v>
      </c>
      <c r="AF864" t="s">
        <v>63</v>
      </c>
      <c r="AG864" s="5" t="s">
        <v>288</v>
      </c>
      <c r="AH864" t="s">
        <v>78</v>
      </c>
      <c r="AJ864" t="s">
        <v>63</v>
      </c>
      <c r="AL864" s="7" t="s">
        <v>63</v>
      </c>
      <c r="AM864" s="7" t="s">
        <v>255</v>
      </c>
      <c r="AN864" t="s">
        <v>3307</v>
      </c>
      <c r="AP864" t="s">
        <v>5609</v>
      </c>
      <c r="AQ864" t="s">
        <v>89</v>
      </c>
      <c r="AR864" t="s">
        <v>3036</v>
      </c>
      <c r="AS864" t="s">
        <v>278</v>
      </c>
      <c r="AT864" t="s">
        <v>63</v>
      </c>
    </row>
    <row r="865" spans="1:59" hidden="1" x14ac:dyDescent="0.25">
      <c r="A865" t="s">
        <v>2239</v>
      </c>
      <c r="B865" t="s">
        <v>2240</v>
      </c>
      <c r="C865" t="s">
        <v>2241</v>
      </c>
      <c r="D865" t="s">
        <v>109</v>
      </c>
      <c r="E865" t="s">
        <v>60</v>
      </c>
      <c r="G865" t="s">
        <v>78</v>
      </c>
      <c r="I865" t="s">
        <v>63</v>
      </c>
      <c r="J865" t="s">
        <v>64</v>
      </c>
      <c r="L865" t="s">
        <v>65</v>
      </c>
      <c r="M865" t="s">
        <v>63</v>
      </c>
      <c r="N865" t="s">
        <v>80</v>
      </c>
      <c r="O865" t="s">
        <v>63</v>
      </c>
      <c r="R865" t="s">
        <v>83</v>
      </c>
      <c r="S865" t="s">
        <v>66</v>
      </c>
      <c r="T865" t="s">
        <v>63</v>
      </c>
      <c r="U865" t="s">
        <v>63</v>
      </c>
      <c r="V865" s="3" t="s">
        <v>80</v>
      </c>
      <c r="W865" t="s">
        <v>80</v>
      </c>
      <c r="X865" s="5" t="s">
        <v>85</v>
      </c>
      <c r="Y865" s="3" t="s">
        <v>3365</v>
      </c>
      <c r="Z865" s="5" t="s">
        <v>66</v>
      </c>
      <c r="AA865" t="s">
        <v>63</v>
      </c>
      <c r="AB865" t="s">
        <v>66</v>
      </c>
      <c r="AC865" t="s">
        <v>66</v>
      </c>
      <c r="AD865" t="s">
        <v>63</v>
      </c>
      <c r="AE865" t="s">
        <v>63</v>
      </c>
      <c r="AF865" t="s">
        <v>63</v>
      </c>
      <c r="AG865" s="5" t="s">
        <v>288</v>
      </c>
      <c r="AH865" t="s">
        <v>78</v>
      </c>
      <c r="AJ865" t="s">
        <v>63</v>
      </c>
      <c r="AL865" s="7" t="s">
        <v>63</v>
      </c>
      <c r="AM865" s="7" t="s">
        <v>255</v>
      </c>
      <c r="AN865" t="s">
        <v>3307</v>
      </c>
      <c r="AP865" t="s">
        <v>3035</v>
      </c>
      <c r="AQ865" t="s">
        <v>89</v>
      </c>
      <c r="AR865" t="s">
        <v>3036</v>
      </c>
      <c r="AS865" t="s">
        <v>103</v>
      </c>
      <c r="AT865" t="s">
        <v>63</v>
      </c>
    </row>
    <row r="866" spans="1:59" hidden="1" x14ac:dyDescent="0.25">
      <c r="A866" t="s">
        <v>2239</v>
      </c>
      <c r="B866" t="s">
        <v>2240</v>
      </c>
      <c r="C866" t="s">
        <v>2241</v>
      </c>
      <c r="D866" t="s">
        <v>109</v>
      </c>
      <c r="E866" t="s">
        <v>60</v>
      </c>
      <c r="G866" t="s">
        <v>78</v>
      </c>
      <c r="I866" t="s">
        <v>63</v>
      </c>
      <c r="J866" t="s">
        <v>64</v>
      </c>
      <c r="L866" t="s">
        <v>65</v>
      </c>
      <c r="M866" t="s">
        <v>63</v>
      </c>
      <c r="N866" t="s">
        <v>80</v>
      </c>
      <c r="O866" t="s">
        <v>63</v>
      </c>
      <c r="R866" t="s">
        <v>83</v>
      </c>
      <c r="S866" t="s">
        <v>66</v>
      </c>
      <c r="T866" t="s">
        <v>63</v>
      </c>
      <c r="U866" t="s">
        <v>63</v>
      </c>
      <c r="V866" s="3" t="s">
        <v>80</v>
      </c>
      <c r="W866" t="s">
        <v>80</v>
      </c>
      <c r="X866" s="5" t="s">
        <v>85</v>
      </c>
      <c r="Y866" s="3" t="s">
        <v>3365</v>
      </c>
      <c r="Z866" s="5" t="s">
        <v>66</v>
      </c>
      <c r="AA866" t="s">
        <v>63</v>
      </c>
      <c r="AB866" t="s">
        <v>66</v>
      </c>
      <c r="AC866" t="s">
        <v>66</v>
      </c>
      <c r="AD866" t="s">
        <v>63</v>
      </c>
      <c r="AE866" t="s">
        <v>63</v>
      </c>
      <c r="AF866" t="s">
        <v>63</v>
      </c>
      <c r="AG866" s="5" t="s">
        <v>288</v>
      </c>
      <c r="AH866" t="s">
        <v>78</v>
      </c>
      <c r="AJ866" t="s">
        <v>63</v>
      </c>
      <c r="AL866" s="7" t="s">
        <v>63</v>
      </c>
      <c r="AM866" s="7" t="s">
        <v>255</v>
      </c>
      <c r="AN866" t="s">
        <v>3307</v>
      </c>
      <c r="AP866" t="s">
        <v>5610</v>
      </c>
      <c r="AQ866" t="s">
        <v>89</v>
      </c>
      <c r="AR866" t="s">
        <v>3036</v>
      </c>
      <c r="AS866" t="s">
        <v>187</v>
      </c>
      <c r="AT866" t="s">
        <v>63</v>
      </c>
      <c r="AU866" s="7" t="s">
        <v>5611</v>
      </c>
    </row>
    <row r="867" spans="1:59" hidden="1" x14ac:dyDescent="0.25">
      <c r="A867" t="s">
        <v>2239</v>
      </c>
      <c r="B867" t="s">
        <v>2240</v>
      </c>
      <c r="C867" t="s">
        <v>2241</v>
      </c>
      <c r="D867" t="s">
        <v>109</v>
      </c>
      <c r="E867" t="s">
        <v>60</v>
      </c>
      <c r="G867" t="s">
        <v>78</v>
      </c>
      <c r="I867" t="s">
        <v>63</v>
      </c>
      <c r="J867" t="s">
        <v>64</v>
      </c>
      <c r="L867" t="s">
        <v>65</v>
      </c>
      <c r="M867" t="s">
        <v>63</v>
      </c>
      <c r="N867" t="s">
        <v>80</v>
      </c>
      <c r="O867" t="s">
        <v>63</v>
      </c>
      <c r="R867" t="s">
        <v>83</v>
      </c>
      <c r="S867" t="s">
        <v>66</v>
      </c>
      <c r="T867" t="s">
        <v>63</v>
      </c>
      <c r="U867" t="s">
        <v>63</v>
      </c>
      <c r="V867" s="3" t="s">
        <v>80</v>
      </c>
      <c r="W867" t="s">
        <v>80</v>
      </c>
      <c r="X867" s="5" t="s">
        <v>85</v>
      </c>
      <c r="Y867" s="3" t="s">
        <v>3365</v>
      </c>
      <c r="Z867" s="5" t="s">
        <v>66</v>
      </c>
      <c r="AA867" t="s">
        <v>63</v>
      </c>
      <c r="AB867" t="s">
        <v>66</v>
      </c>
      <c r="AC867" t="s">
        <v>66</v>
      </c>
      <c r="AD867" t="s">
        <v>63</v>
      </c>
      <c r="AE867" t="s">
        <v>63</v>
      </c>
      <c r="AF867" t="s">
        <v>63</v>
      </c>
      <c r="AG867" s="5" t="s">
        <v>288</v>
      </c>
      <c r="AH867" t="s">
        <v>78</v>
      </c>
      <c r="AJ867" t="s">
        <v>63</v>
      </c>
      <c r="AL867" s="7" t="s">
        <v>63</v>
      </c>
      <c r="AM867" s="7" t="s">
        <v>255</v>
      </c>
      <c r="AN867" t="s">
        <v>3307</v>
      </c>
      <c r="AP867" t="s">
        <v>381</v>
      </c>
      <c r="AQ867" t="s">
        <v>89</v>
      </c>
      <c r="AR867" t="s">
        <v>259</v>
      </c>
      <c r="AS867" t="s">
        <v>192</v>
      </c>
      <c r="AT867" t="s">
        <v>63</v>
      </c>
      <c r="AU867" t="s">
        <v>5612</v>
      </c>
    </row>
    <row r="868" spans="1:59" hidden="1" x14ac:dyDescent="0.25">
      <c r="A868" t="s">
        <v>2239</v>
      </c>
      <c r="B868" t="s">
        <v>2240</v>
      </c>
      <c r="C868" t="s">
        <v>2241</v>
      </c>
      <c r="D868" t="s">
        <v>109</v>
      </c>
      <c r="E868" t="s">
        <v>60</v>
      </c>
      <c r="G868" t="s">
        <v>78</v>
      </c>
      <c r="I868" t="s">
        <v>63</v>
      </c>
      <c r="J868" t="s">
        <v>64</v>
      </c>
      <c r="L868" t="s">
        <v>65</v>
      </c>
      <c r="M868" t="s">
        <v>63</v>
      </c>
      <c r="N868" t="s">
        <v>80</v>
      </c>
      <c r="O868" t="s">
        <v>63</v>
      </c>
      <c r="R868" t="s">
        <v>83</v>
      </c>
      <c r="S868" t="s">
        <v>66</v>
      </c>
      <c r="T868" t="s">
        <v>63</v>
      </c>
      <c r="U868" t="s">
        <v>63</v>
      </c>
      <c r="V868" s="3" t="s">
        <v>80</v>
      </c>
      <c r="W868" t="s">
        <v>80</v>
      </c>
      <c r="X868" s="5" t="s">
        <v>85</v>
      </c>
      <c r="Y868" s="3" t="s">
        <v>3365</v>
      </c>
      <c r="Z868" s="5" t="s">
        <v>66</v>
      </c>
      <c r="AA868" t="s">
        <v>63</v>
      </c>
      <c r="AB868" t="s">
        <v>66</v>
      </c>
      <c r="AC868" t="s">
        <v>66</v>
      </c>
      <c r="AD868" t="s">
        <v>63</v>
      </c>
      <c r="AE868" t="s">
        <v>63</v>
      </c>
      <c r="AF868" t="s">
        <v>63</v>
      </c>
      <c r="AG868" s="5" t="s">
        <v>288</v>
      </c>
      <c r="AH868" t="s">
        <v>78</v>
      </c>
      <c r="AJ868" t="s">
        <v>63</v>
      </c>
      <c r="AL868" s="7" t="s">
        <v>63</v>
      </c>
      <c r="AM868" s="7" t="s">
        <v>255</v>
      </c>
      <c r="AN868" t="s">
        <v>3307</v>
      </c>
      <c r="AP868" t="s">
        <v>249</v>
      </c>
      <c r="AQ868" t="s">
        <v>247</v>
      </c>
      <c r="AR868" t="s">
        <v>102</v>
      </c>
      <c r="AS868" t="s">
        <v>194</v>
      </c>
      <c r="AT868" t="s">
        <v>63</v>
      </c>
      <c r="AU868" t="s">
        <v>5613</v>
      </c>
    </row>
    <row r="869" spans="1:59" hidden="1" x14ac:dyDescent="0.25">
      <c r="A869" t="s">
        <v>2239</v>
      </c>
      <c r="B869" t="s">
        <v>2240</v>
      </c>
      <c r="C869" t="s">
        <v>2241</v>
      </c>
      <c r="D869" t="s">
        <v>109</v>
      </c>
      <c r="E869" t="s">
        <v>60</v>
      </c>
      <c r="G869" t="s">
        <v>78</v>
      </c>
      <c r="I869" t="s">
        <v>63</v>
      </c>
      <c r="J869" t="s">
        <v>64</v>
      </c>
      <c r="L869" t="s">
        <v>65</v>
      </c>
      <c r="M869" t="s">
        <v>63</v>
      </c>
      <c r="N869" t="s">
        <v>80</v>
      </c>
      <c r="O869" t="s">
        <v>63</v>
      </c>
      <c r="R869" t="s">
        <v>83</v>
      </c>
      <c r="S869" t="s">
        <v>66</v>
      </c>
      <c r="T869" t="s">
        <v>63</v>
      </c>
      <c r="U869" t="s">
        <v>63</v>
      </c>
      <c r="V869" s="3" t="s">
        <v>80</v>
      </c>
      <c r="W869" t="s">
        <v>80</v>
      </c>
      <c r="X869" s="5" t="s">
        <v>85</v>
      </c>
      <c r="Y869" s="3" t="s">
        <v>3365</v>
      </c>
      <c r="Z869" s="5" t="s">
        <v>66</v>
      </c>
      <c r="AA869" t="s">
        <v>63</v>
      </c>
      <c r="AB869" t="s">
        <v>66</v>
      </c>
      <c r="AC869" t="s">
        <v>66</v>
      </c>
      <c r="AD869" t="s">
        <v>63</v>
      </c>
      <c r="AE869" t="s">
        <v>63</v>
      </c>
      <c r="AF869" t="s">
        <v>63</v>
      </c>
      <c r="AG869" s="5" t="s">
        <v>288</v>
      </c>
      <c r="AH869" t="s">
        <v>78</v>
      </c>
      <c r="AJ869" t="s">
        <v>63</v>
      </c>
      <c r="AL869" s="7" t="s">
        <v>63</v>
      </c>
      <c r="AM869" s="7" t="s">
        <v>255</v>
      </c>
      <c r="AN869" t="s">
        <v>3307</v>
      </c>
      <c r="AP869" t="s">
        <v>2181</v>
      </c>
      <c r="AQ869" t="s">
        <v>247</v>
      </c>
      <c r="AR869" t="s">
        <v>102</v>
      </c>
      <c r="AS869" t="s">
        <v>1030</v>
      </c>
      <c r="AT869" t="s">
        <v>63</v>
      </c>
      <c r="AU869" t="s">
        <v>5614</v>
      </c>
    </row>
    <row r="870" spans="1:59" hidden="1" x14ac:dyDescent="0.25">
      <c r="A870" t="s">
        <v>2243</v>
      </c>
      <c r="B870" t="s">
        <v>2244</v>
      </c>
      <c r="C870" t="s">
        <v>2245</v>
      </c>
      <c r="D870" t="s">
        <v>82</v>
      </c>
      <c r="E870" t="s">
        <v>60</v>
      </c>
      <c r="G870" t="s">
        <v>133</v>
      </c>
      <c r="I870" t="s">
        <v>63</v>
      </c>
      <c r="J870" t="s">
        <v>64</v>
      </c>
      <c r="L870" t="s">
        <v>65</v>
      </c>
      <c r="M870" t="s">
        <v>63</v>
      </c>
      <c r="N870" t="s">
        <v>79</v>
      </c>
      <c r="O870" t="s">
        <v>63</v>
      </c>
      <c r="R870" t="s">
        <v>83</v>
      </c>
      <c r="S870" t="s">
        <v>66</v>
      </c>
      <c r="T870" t="s">
        <v>63</v>
      </c>
      <c r="U870" t="s">
        <v>110</v>
      </c>
      <c r="V870" t="s">
        <v>80</v>
      </c>
      <c r="W870" t="s">
        <v>63</v>
      </c>
      <c r="X870" t="s">
        <v>85</v>
      </c>
      <c r="Y870" t="s">
        <v>2246</v>
      </c>
      <c r="Z870" t="s">
        <v>66</v>
      </c>
      <c r="AA870" t="s">
        <v>63</v>
      </c>
      <c r="AB870" t="s">
        <v>66</v>
      </c>
      <c r="AC870" t="s">
        <v>66</v>
      </c>
      <c r="AD870" t="s">
        <v>63</v>
      </c>
      <c r="AE870" t="s">
        <v>66</v>
      </c>
      <c r="AF870" t="s">
        <v>63</v>
      </c>
      <c r="AG870" t="s">
        <v>81</v>
      </c>
      <c r="AH870" t="s">
        <v>78</v>
      </c>
      <c r="AK870" t="s">
        <v>137</v>
      </c>
      <c r="AL870" t="s">
        <v>63</v>
      </c>
      <c r="AM870" t="s">
        <v>255</v>
      </c>
      <c r="AN870" t="s">
        <v>3307</v>
      </c>
      <c r="AO870" t="s">
        <v>2247</v>
      </c>
      <c r="AP870" t="s">
        <v>631</v>
      </c>
      <c r="AQ870" t="s">
        <v>89</v>
      </c>
      <c r="AR870" t="s">
        <v>632</v>
      </c>
      <c r="AS870" t="s">
        <v>91</v>
      </c>
      <c r="AT870" t="s">
        <v>63</v>
      </c>
      <c r="AU870" t="s">
        <v>2248</v>
      </c>
    </row>
    <row r="871" spans="1:59" hidden="1" x14ac:dyDescent="0.25">
      <c r="A871" t="s">
        <v>2243</v>
      </c>
      <c r="B871" t="s">
        <v>2244</v>
      </c>
      <c r="C871" t="s">
        <v>2245</v>
      </c>
      <c r="D871" t="s">
        <v>82</v>
      </c>
      <c r="E871" t="s">
        <v>60</v>
      </c>
      <c r="G871" t="s">
        <v>133</v>
      </c>
      <c r="I871" t="s">
        <v>63</v>
      </c>
      <c r="J871" t="s">
        <v>64</v>
      </c>
      <c r="L871" t="s">
        <v>65</v>
      </c>
      <c r="M871" t="s">
        <v>63</v>
      </c>
      <c r="N871" t="s">
        <v>79</v>
      </c>
      <c r="O871" t="s">
        <v>63</v>
      </c>
      <c r="R871" t="s">
        <v>83</v>
      </c>
      <c r="S871" t="s">
        <v>66</v>
      </c>
      <c r="T871" t="s">
        <v>63</v>
      </c>
      <c r="U871" t="s">
        <v>110</v>
      </c>
      <c r="V871" t="s">
        <v>80</v>
      </c>
      <c r="W871" t="s">
        <v>63</v>
      </c>
      <c r="X871" t="s">
        <v>85</v>
      </c>
      <c r="Y871" t="s">
        <v>2246</v>
      </c>
      <c r="Z871" t="s">
        <v>66</v>
      </c>
      <c r="AA871" t="s">
        <v>63</v>
      </c>
      <c r="AB871" t="s">
        <v>66</v>
      </c>
      <c r="AC871" t="s">
        <v>66</v>
      </c>
      <c r="AD871" t="s">
        <v>63</v>
      </c>
      <c r="AE871" t="s">
        <v>66</v>
      </c>
      <c r="AF871" t="s">
        <v>63</v>
      </c>
      <c r="AG871" t="s">
        <v>81</v>
      </c>
      <c r="AH871" t="s">
        <v>78</v>
      </c>
      <c r="AK871" t="s">
        <v>137</v>
      </c>
      <c r="AL871" t="s">
        <v>63</v>
      </c>
      <c r="AM871" t="s">
        <v>255</v>
      </c>
      <c r="AN871" t="s">
        <v>3307</v>
      </c>
      <c r="AO871" t="s">
        <v>2247</v>
      </c>
      <c r="AP871" t="s">
        <v>1067</v>
      </c>
      <c r="AQ871" t="s">
        <v>89</v>
      </c>
      <c r="AR871" t="s">
        <v>380</v>
      </c>
      <c r="AS871" t="s">
        <v>91</v>
      </c>
      <c r="AT871" t="s">
        <v>63</v>
      </c>
      <c r="AU871" t="s">
        <v>2249</v>
      </c>
    </row>
    <row r="872" spans="1:59" hidden="1" x14ac:dyDescent="0.25">
      <c r="A872" t="s">
        <v>2243</v>
      </c>
      <c r="B872" t="s">
        <v>2244</v>
      </c>
      <c r="C872" t="s">
        <v>2245</v>
      </c>
      <c r="D872" t="s">
        <v>82</v>
      </c>
      <c r="E872" t="s">
        <v>60</v>
      </c>
      <c r="G872" t="s">
        <v>133</v>
      </c>
      <c r="I872" t="s">
        <v>63</v>
      </c>
      <c r="J872" t="s">
        <v>64</v>
      </c>
      <c r="L872" t="s">
        <v>65</v>
      </c>
      <c r="M872" t="s">
        <v>63</v>
      </c>
      <c r="N872" t="s">
        <v>79</v>
      </c>
      <c r="O872" t="s">
        <v>63</v>
      </c>
      <c r="R872" t="s">
        <v>83</v>
      </c>
      <c r="S872" t="s">
        <v>66</v>
      </c>
      <c r="T872" t="s">
        <v>63</v>
      </c>
      <c r="U872" t="s">
        <v>110</v>
      </c>
      <c r="V872" t="s">
        <v>80</v>
      </c>
      <c r="W872" t="s">
        <v>63</v>
      </c>
      <c r="X872" t="s">
        <v>85</v>
      </c>
      <c r="Y872" t="s">
        <v>2246</v>
      </c>
      <c r="Z872" t="s">
        <v>66</v>
      </c>
      <c r="AA872" t="s">
        <v>63</v>
      </c>
      <c r="AB872" t="s">
        <v>66</v>
      </c>
      <c r="AC872" t="s">
        <v>66</v>
      </c>
      <c r="AD872" t="s">
        <v>63</v>
      </c>
      <c r="AE872" t="s">
        <v>66</v>
      </c>
      <c r="AF872" t="s">
        <v>63</v>
      </c>
      <c r="AG872" t="s">
        <v>81</v>
      </c>
      <c r="AH872" t="s">
        <v>78</v>
      </c>
      <c r="AK872" t="s">
        <v>137</v>
      </c>
      <c r="AL872" t="s">
        <v>63</v>
      </c>
      <c r="AM872" t="s">
        <v>255</v>
      </c>
      <c r="AN872" t="s">
        <v>3307</v>
      </c>
      <c r="AO872" t="s">
        <v>2247</v>
      </c>
      <c r="AP872" t="s">
        <v>2250</v>
      </c>
      <c r="AQ872" t="s">
        <v>89</v>
      </c>
      <c r="AR872" t="s">
        <v>632</v>
      </c>
      <c r="AS872" t="s">
        <v>192</v>
      </c>
      <c r="AT872" t="s">
        <v>66</v>
      </c>
    </row>
    <row r="873" spans="1:59" hidden="1" x14ac:dyDescent="0.25">
      <c r="A873" t="s">
        <v>2251</v>
      </c>
      <c r="B873" t="s">
        <v>2252</v>
      </c>
      <c r="C873" t="s">
        <v>2253</v>
      </c>
      <c r="D873" t="s">
        <v>82</v>
      </c>
      <c r="E873" t="s">
        <v>60</v>
      </c>
      <c r="G873" t="s">
        <v>133</v>
      </c>
      <c r="I873" t="s">
        <v>63</v>
      </c>
      <c r="J873" t="s">
        <v>64</v>
      </c>
      <c r="L873" t="s">
        <v>65</v>
      </c>
      <c r="M873" t="s">
        <v>63</v>
      </c>
      <c r="N873" t="s">
        <v>80</v>
      </c>
      <c r="O873" t="s">
        <v>63</v>
      </c>
      <c r="R873" t="s">
        <v>83</v>
      </c>
      <c r="S873" t="s">
        <v>63</v>
      </c>
      <c r="T873" t="s">
        <v>84</v>
      </c>
      <c r="U873" t="s">
        <v>110</v>
      </c>
      <c r="V873" t="s">
        <v>80</v>
      </c>
      <c r="W873" t="s">
        <v>63</v>
      </c>
      <c r="X873" t="s">
        <v>110</v>
      </c>
      <c r="Z873" t="s">
        <v>66</v>
      </c>
      <c r="AA873" t="s">
        <v>134</v>
      </c>
      <c r="AB873" t="s">
        <v>135</v>
      </c>
      <c r="AC873" t="s">
        <v>63</v>
      </c>
      <c r="AD873" t="s">
        <v>63</v>
      </c>
      <c r="AE873" t="s">
        <v>134</v>
      </c>
      <c r="AF873" t="s">
        <v>63</v>
      </c>
      <c r="AG873" t="s">
        <v>122</v>
      </c>
      <c r="AH873" t="s">
        <v>320</v>
      </c>
      <c r="AK873" t="s">
        <v>137</v>
      </c>
      <c r="AL873" t="s">
        <v>63</v>
      </c>
      <c r="AM873" t="s">
        <v>255</v>
      </c>
      <c r="AN873" t="s">
        <v>3307</v>
      </c>
      <c r="AO873" t="s">
        <v>2255</v>
      </c>
      <c r="AP873" t="s">
        <v>1341</v>
      </c>
      <c r="AQ873" t="s">
        <v>414</v>
      </c>
      <c r="AR873" t="s">
        <v>102</v>
      </c>
      <c r="AS873" t="s">
        <v>194</v>
      </c>
      <c r="AT873" t="s">
        <v>66</v>
      </c>
    </row>
    <row r="874" spans="1:59" hidden="1" x14ac:dyDescent="0.25">
      <c r="A874" t="s">
        <v>2251</v>
      </c>
      <c r="B874" t="s">
        <v>2252</v>
      </c>
      <c r="C874" t="s">
        <v>2253</v>
      </c>
      <c r="D874" t="s">
        <v>82</v>
      </c>
      <c r="E874" t="s">
        <v>60</v>
      </c>
      <c r="G874" t="s">
        <v>133</v>
      </c>
      <c r="I874" t="s">
        <v>63</v>
      </c>
      <c r="J874" t="s">
        <v>64</v>
      </c>
      <c r="L874" t="s">
        <v>65</v>
      </c>
      <c r="M874" t="s">
        <v>63</v>
      </c>
      <c r="N874" t="s">
        <v>80</v>
      </c>
      <c r="O874" t="s">
        <v>63</v>
      </c>
      <c r="R874" t="s">
        <v>83</v>
      </c>
      <c r="S874" t="s">
        <v>63</v>
      </c>
      <c r="T874" t="s">
        <v>84</v>
      </c>
      <c r="U874" t="s">
        <v>110</v>
      </c>
      <c r="V874" t="s">
        <v>80</v>
      </c>
      <c r="W874" t="s">
        <v>63</v>
      </c>
      <c r="X874" t="s">
        <v>110</v>
      </c>
      <c r="Z874" t="s">
        <v>66</v>
      </c>
      <c r="AA874" t="s">
        <v>134</v>
      </c>
      <c r="AB874" t="s">
        <v>135</v>
      </c>
      <c r="AC874" t="s">
        <v>63</v>
      </c>
      <c r="AD874" t="s">
        <v>63</v>
      </c>
      <c r="AE874" t="s">
        <v>134</v>
      </c>
      <c r="AF874" t="s">
        <v>63</v>
      </c>
      <c r="AG874" t="s">
        <v>122</v>
      </c>
      <c r="AH874" t="s">
        <v>320</v>
      </c>
      <c r="AK874" t="s">
        <v>137</v>
      </c>
      <c r="AL874" t="s">
        <v>63</v>
      </c>
      <c r="AM874" t="s">
        <v>255</v>
      </c>
      <c r="AN874" t="s">
        <v>3307</v>
      </c>
      <c r="AO874" t="s">
        <v>2255</v>
      </c>
      <c r="AP874" t="s">
        <v>2256</v>
      </c>
      <c r="AQ874" t="s">
        <v>414</v>
      </c>
      <c r="AR874" t="s">
        <v>102</v>
      </c>
      <c r="AS874" t="s">
        <v>190</v>
      </c>
      <c r="AT874" t="s">
        <v>66</v>
      </c>
    </row>
    <row r="875" spans="1:59" hidden="1" x14ac:dyDescent="0.25">
      <c r="A875" t="s">
        <v>2251</v>
      </c>
      <c r="B875" t="s">
        <v>2252</v>
      </c>
      <c r="C875" t="s">
        <v>2253</v>
      </c>
      <c r="D875" t="s">
        <v>82</v>
      </c>
      <c r="E875" t="s">
        <v>60</v>
      </c>
      <c r="G875" t="s">
        <v>133</v>
      </c>
      <c r="I875" t="s">
        <v>63</v>
      </c>
      <c r="J875" t="s">
        <v>64</v>
      </c>
      <c r="L875" t="s">
        <v>65</v>
      </c>
      <c r="M875" t="s">
        <v>63</v>
      </c>
      <c r="N875" t="s">
        <v>80</v>
      </c>
      <c r="O875" t="s">
        <v>63</v>
      </c>
      <c r="R875" t="s">
        <v>83</v>
      </c>
      <c r="S875" t="s">
        <v>63</v>
      </c>
      <c r="T875" t="s">
        <v>84</v>
      </c>
      <c r="U875" t="s">
        <v>110</v>
      </c>
      <c r="V875" t="s">
        <v>80</v>
      </c>
      <c r="W875" t="s">
        <v>63</v>
      </c>
      <c r="X875" t="s">
        <v>110</v>
      </c>
      <c r="Z875" t="s">
        <v>66</v>
      </c>
      <c r="AA875" t="s">
        <v>134</v>
      </c>
      <c r="AB875" t="s">
        <v>135</v>
      </c>
      <c r="AC875" t="s">
        <v>63</v>
      </c>
      <c r="AD875" t="s">
        <v>63</v>
      </c>
      <c r="AE875" t="s">
        <v>134</v>
      </c>
      <c r="AF875" t="s">
        <v>63</v>
      </c>
      <c r="AG875" t="s">
        <v>122</v>
      </c>
      <c r="AH875" t="s">
        <v>320</v>
      </c>
      <c r="AK875" t="s">
        <v>137</v>
      </c>
      <c r="AL875" t="s">
        <v>63</v>
      </c>
      <c r="AM875" t="s">
        <v>255</v>
      </c>
      <c r="AN875" t="s">
        <v>3307</v>
      </c>
      <c r="AO875" t="s">
        <v>2255</v>
      </c>
      <c r="AP875" t="s">
        <v>1227</v>
      </c>
      <c r="AQ875" t="s">
        <v>414</v>
      </c>
      <c r="AR875" t="s">
        <v>102</v>
      </c>
      <c r="AS875" t="s">
        <v>334</v>
      </c>
      <c r="AT875" t="s">
        <v>66</v>
      </c>
    </row>
    <row r="876" spans="1:59" hidden="1" x14ac:dyDescent="0.25">
      <c r="A876" t="s">
        <v>2251</v>
      </c>
      <c r="B876" t="s">
        <v>2252</v>
      </c>
      <c r="C876" t="s">
        <v>2253</v>
      </c>
      <c r="D876" t="s">
        <v>82</v>
      </c>
      <c r="E876" t="s">
        <v>60</v>
      </c>
      <c r="G876" t="s">
        <v>133</v>
      </c>
      <c r="I876" t="s">
        <v>63</v>
      </c>
      <c r="J876" t="s">
        <v>64</v>
      </c>
      <c r="L876" t="s">
        <v>65</v>
      </c>
      <c r="M876" t="s">
        <v>63</v>
      </c>
      <c r="N876" t="s">
        <v>80</v>
      </c>
      <c r="O876" t="s">
        <v>63</v>
      </c>
      <c r="R876" t="s">
        <v>83</v>
      </c>
      <c r="S876" t="s">
        <v>63</v>
      </c>
      <c r="T876" t="s">
        <v>84</v>
      </c>
      <c r="U876" t="s">
        <v>110</v>
      </c>
      <c r="V876" t="s">
        <v>80</v>
      </c>
      <c r="W876" t="s">
        <v>63</v>
      </c>
      <c r="X876" t="s">
        <v>110</v>
      </c>
      <c r="Z876" t="s">
        <v>66</v>
      </c>
      <c r="AA876" t="s">
        <v>134</v>
      </c>
      <c r="AB876" t="s">
        <v>135</v>
      </c>
      <c r="AC876" t="s">
        <v>63</v>
      </c>
      <c r="AD876" t="s">
        <v>63</v>
      </c>
      <c r="AE876" t="s">
        <v>134</v>
      </c>
      <c r="AF876" t="s">
        <v>63</v>
      </c>
      <c r="AG876" t="s">
        <v>122</v>
      </c>
      <c r="AH876" t="s">
        <v>320</v>
      </c>
      <c r="AK876" t="s">
        <v>137</v>
      </c>
      <c r="AL876" t="s">
        <v>63</v>
      </c>
      <c r="AM876" t="s">
        <v>255</v>
      </c>
      <c r="AN876" t="s">
        <v>3307</v>
      </c>
      <c r="AO876" t="s">
        <v>2255</v>
      </c>
      <c r="AP876" t="s">
        <v>2257</v>
      </c>
      <c r="AQ876" t="s">
        <v>414</v>
      </c>
      <c r="AR876" t="s">
        <v>102</v>
      </c>
      <c r="AS876" t="s">
        <v>2258</v>
      </c>
      <c r="AT876" t="s">
        <v>66</v>
      </c>
      <c r="AU876" t="s">
        <v>2259</v>
      </c>
    </row>
    <row r="877" spans="1:59" hidden="1" x14ac:dyDescent="0.25">
      <c r="A877" t="s">
        <v>2251</v>
      </c>
      <c r="B877" t="s">
        <v>2252</v>
      </c>
      <c r="C877" t="s">
        <v>2253</v>
      </c>
      <c r="D877" t="s">
        <v>82</v>
      </c>
      <c r="E877" t="s">
        <v>60</v>
      </c>
      <c r="G877" t="s">
        <v>133</v>
      </c>
      <c r="I877" t="s">
        <v>63</v>
      </c>
      <c r="J877" t="s">
        <v>64</v>
      </c>
      <c r="L877" t="s">
        <v>65</v>
      </c>
      <c r="M877" t="s">
        <v>63</v>
      </c>
      <c r="N877" t="s">
        <v>80</v>
      </c>
      <c r="O877" t="s">
        <v>63</v>
      </c>
      <c r="R877" t="s">
        <v>83</v>
      </c>
      <c r="S877" t="s">
        <v>63</v>
      </c>
      <c r="T877" t="s">
        <v>84</v>
      </c>
      <c r="U877" t="s">
        <v>110</v>
      </c>
      <c r="V877" t="s">
        <v>80</v>
      </c>
      <c r="W877" t="s">
        <v>63</v>
      </c>
      <c r="X877" t="s">
        <v>110</v>
      </c>
      <c r="Z877" t="s">
        <v>66</v>
      </c>
      <c r="AA877" t="s">
        <v>134</v>
      </c>
      <c r="AB877" t="s">
        <v>135</v>
      </c>
      <c r="AC877" t="s">
        <v>63</v>
      </c>
      <c r="AD877" t="s">
        <v>63</v>
      </c>
      <c r="AE877" t="s">
        <v>134</v>
      </c>
      <c r="AF877" t="s">
        <v>63</v>
      </c>
      <c r="AG877" t="s">
        <v>122</v>
      </c>
      <c r="AH877" t="s">
        <v>320</v>
      </c>
      <c r="AK877" t="s">
        <v>137</v>
      </c>
      <c r="AL877" t="s">
        <v>63</v>
      </c>
      <c r="AM877" t="s">
        <v>255</v>
      </c>
      <c r="AN877" t="s">
        <v>3307</v>
      </c>
      <c r="AO877" t="s">
        <v>2255</v>
      </c>
      <c r="AP877" t="s">
        <v>2260</v>
      </c>
      <c r="AQ877" t="s">
        <v>414</v>
      </c>
      <c r="AR877" t="s">
        <v>259</v>
      </c>
      <c r="AS877" t="s">
        <v>192</v>
      </c>
      <c r="AT877" t="s">
        <v>66</v>
      </c>
    </row>
    <row r="878" spans="1:59" hidden="1" x14ac:dyDescent="0.25">
      <c r="A878" t="s">
        <v>2251</v>
      </c>
      <c r="B878" t="s">
        <v>2252</v>
      </c>
      <c r="C878" t="s">
        <v>2253</v>
      </c>
      <c r="D878" t="s">
        <v>82</v>
      </c>
      <c r="E878" t="s">
        <v>60</v>
      </c>
      <c r="G878" t="s">
        <v>133</v>
      </c>
      <c r="I878" t="s">
        <v>63</v>
      </c>
      <c r="J878" t="s">
        <v>64</v>
      </c>
      <c r="L878" t="s">
        <v>65</v>
      </c>
      <c r="M878" t="s">
        <v>63</v>
      </c>
      <c r="N878" t="s">
        <v>80</v>
      </c>
      <c r="O878" t="s">
        <v>63</v>
      </c>
      <c r="R878" t="s">
        <v>83</v>
      </c>
      <c r="S878" t="s">
        <v>63</v>
      </c>
      <c r="T878" t="s">
        <v>84</v>
      </c>
      <c r="U878" t="s">
        <v>110</v>
      </c>
      <c r="V878" t="s">
        <v>80</v>
      </c>
      <c r="W878" t="s">
        <v>63</v>
      </c>
      <c r="X878" t="s">
        <v>110</v>
      </c>
      <c r="Z878" t="s">
        <v>66</v>
      </c>
      <c r="AA878" t="s">
        <v>134</v>
      </c>
      <c r="AB878" t="s">
        <v>135</v>
      </c>
      <c r="AC878" t="s">
        <v>63</v>
      </c>
      <c r="AD878" t="s">
        <v>63</v>
      </c>
      <c r="AE878" t="s">
        <v>134</v>
      </c>
      <c r="AF878" t="s">
        <v>63</v>
      </c>
      <c r="AG878" t="s">
        <v>122</v>
      </c>
      <c r="AH878" t="s">
        <v>320</v>
      </c>
      <c r="AK878" t="s">
        <v>137</v>
      </c>
      <c r="AL878" t="s">
        <v>63</v>
      </c>
      <c r="AN878" t="s">
        <v>2254</v>
      </c>
      <c r="AO878" t="s">
        <v>2255</v>
      </c>
      <c r="AP878" t="s">
        <v>2261</v>
      </c>
      <c r="AQ878" t="s">
        <v>414</v>
      </c>
      <c r="AR878" t="s">
        <v>259</v>
      </c>
      <c r="AS878" t="s">
        <v>103</v>
      </c>
      <c r="AT878" t="s">
        <v>66</v>
      </c>
    </row>
    <row r="879" spans="1:59" hidden="1" x14ac:dyDescent="0.25">
      <c r="A879" t="s">
        <v>2251</v>
      </c>
      <c r="B879" t="s">
        <v>2252</v>
      </c>
      <c r="C879" t="s">
        <v>2253</v>
      </c>
      <c r="D879" t="s">
        <v>82</v>
      </c>
      <c r="E879" t="s">
        <v>60</v>
      </c>
      <c r="G879" t="s">
        <v>133</v>
      </c>
      <c r="I879" t="s">
        <v>63</v>
      </c>
      <c r="J879" t="s">
        <v>64</v>
      </c>
      <c r="L879" t="s">
        <v>65</v>
      </c>
      <c r="M879" t="s">
        <v>63</v>
      </c>
      <c r="N879" t="s">
        <v>80</v>
      </c>
      <c r="O879" t="s">
        <v>63</v>
      </c>
      <c r="R879" t="s">
        <v>83</v>
      </c>
      <c r="S879" t="s">
        <v>63</v>
      </c>
      <c r="T879" t="s">
        <v>84</v>
      </c>
      <c r="U879" t="s">
        <v>110</v>
      </c>
      <c r="V879" t="s">
        <v>80</v>
      </c>
      <c r="W879" t="s">
        <v>63</v>
      </c>
      <c r="X879" t="s">
        <v>110</v>
      </c>
      <c r="Z879" t="s">
        <v>66</v>
      </c>
      <c r="AA879" t="s">
        <v>134</v>
      </c>
      <c r="AB879" t="s">
        <v>135</v>
      </c>
      <c r="AC879" t="s">
        <v>63</v>
      </c>
      <c r="AD879" t="s">
        <v>63</v>
      </c>
      <c r="AE879" t="s">
        <v>134</v>
      </c>
      <c r="AF879" t="s">
        <v>63</v>
      </c>
      <c r="AG879" t="s">
        <v>122</v>
      </c>
      <c r="AH879" t="s">
        <v>320</v>
      </c>
      <c r="AK879" t="s">
        <v>137</v>
      </c>
      <c r="AL879" t="s">
        <v>63</v>
      </c>
      <c r="AN879" t="s">
        <v>2254</v>
      </c>
      <c r="AO879" t="s">
        <v>2255</v>
      </c>
      <c r="AP879" t="s">
        <v>2262</v>
      </c>
      <c r="AQ879" t="s">
        <v>414</v>
      </c>
      <c r="AR879" t="s">
        <v>102</v>
      </c>
      <c r="AS879" t="s">
        <v>103</v>
      </c>
      <c r="AT879" t="s">
        <v>66</v>
      </c>
      <c r="BC879" t="s">
        <v>2291</v>
      </c>
      <c r="BD879" t="s">
        <v>172</v>
      </c>
      <c r="BE879" t="s">
        <v>173</v>
      </c>
      <c r="BF879" t="s">
        <v>66</v>
      </c>
      <c r="BG879" t="s">
        <v>2292</v>
      </c>
    </row>
    <row r="880" spans="1:59" hidden="1" x14ac:dyDescent="0.25">
      <c r="A880" t="s">
        <v>2263</v>
      </c>
      <c r="B880" t="s">
        <v>2264</v>
      </c>
      <c r="C880" t="s">
        <v>2265</v>
      </c>
      <c r="D880" t="s">
        <v>493</v>
      </c>
      <c r="E880" t="s">
        <v>60</v>
      </c>
      <c r="G880" t="s">
        <v>133</v>
      </c>
      <c r="I880" t="s">
        <v>63</v>
      </c>
      <c r="J880" t="s">
        <v>64</v>
      </c>
      <c r="L880" t="s">
        <v>65</v>
      </c>
      <c r="M880" t="s">
        <v>63</v>
      </c>
      <c r="N880" t="s">
        <v>79</v>
      </c>
      <c r="O880" t="s">
        <v>66</v>
      </c>
      <c r="P880" t="s">
        <v>15</v>
      </c>
      <c r="Q880" t="s">
        <v>1184</v>
      </c>
      <c r="AO880" t="s">
        <v>517</v>
      </c>
    </row>
    <row r="881" spans="1:54" hidden="1" x14ac:dyDescent="0.25">
      <c r="A881" s="50" t="s">
        <v>2266</v>
      </c>
      <c r="B881" s="50" t="s">
        <v>2267</v>
      </c>
      <c r="C881" s="50" t="s">
        <v>2268</v>
      </c>
      <c r="D881" s="50" t="s">
        <v>493</v>
      </c>
      <c r="E881" s="50" t="s">
        <v>60</v>
      </c>
      <c r="F881" s="50"/>
      <c r="G881" s="50" t="s">
        <v>78</v>
      </c>
      <c r="H881" s="50"/>
      <c r="I881" s="50" t="s">
        <v>63</v>
      </c>
      <c r="J881" s="50" t="s">
        <v>64</v>
      </c>
      <c r="K881" s="50"/>
      <c r="L881" s="50" t="s">
        <v>73</v>
      </c>
      <c r="AO881" t="s">
        <v>2269</v>
      </c>
    </row>
    <row r="882" spans="1:54" hidden="1" x14ac:dyDescent="0.25">
      <c r="A882" t="s">
        <v>2270</v>
      </c>
      <c r="B882" t="s">
        <v>832</v>
      </c>
      <c r="C882" t="s">
        <v>2271</v>
      </c>
      <c r="D882" t="s">
        <v>493</v>
      </c>
      <c r="E882" t="s">
        <v>60</v>
      </c>
      <c r="G882" t="s">
        <v>62</v>
      </c>
      <c r="I882" t="s">
        <v>63</v>
      </c>
      <c r="J882" t="s">
        <v>64</v>
      </c>
      <c r="L882" t="s">
        <v>65</v>
      </c>
      <c r="M882" t="s">
        <v>63</v>
      </c>
      <c r="N882" t="s">
        <v>79</v>
      </c>
      <c r="O882" t="s">
        <v>80</v>
      </c>
      <c r="R882" t="s">
        <v>83</v>
      </c>
      <c r="S882" t="s">
        <v>63</v>
      </c>
      <c r="T882" t="s">
        <v>63</v>
      </c>
      <c r="U882" t="s">
        <v>63</v>
      </c>
      <c r="V882" t="s">
        <v>80</v>
      </c>
      <c r="W882" t="s">
        <v>63</v>
      </c>
      <c r="X882" t="s">
        <v>85</v>
      </c>
      <c r="Y882" t="s">
        <v>2272</v>
      </c>
      <c r="Z882" t="s">
        <v>66</v>
      </c>
      <c r="AA882" t="s">
        <v>134</v>
      </c>
      <c r="AB882" t="s">
        <v>135</v>
      </c>
      <c r="AC882" t="s">
        <v>63</v>
      </c>
      <c r="AD882" t="s">
        <v>110</v>
      </c>
      <c r="AE882" t="s">
        <v>134</v>
      </c>
      <c r="AF882" t="s">
        <v>63</v>
      </c>
      <c r="AG882" t="s">
        <v>81</v>
      </c>
      <c r="AH882" t="s">
        <v>320</v>
      </c>
      <c r="AK882" t="s">
        <v>137</v>
      </c>
      <c r="AL882" t="s">
        <v>63</v>
      </c>
      <c r="AN882" t="s">
        <v>2058</v>
      </c>
      <c r="AO882" t="s">
        <v>517</v>
      </c>
      <c r="AV882" t="s">
        <v>2273</v>
      </c>
      <c r="AW882" t="s">
        <v>1142</v>
      </c>
      <c r="AX882" t="s">
        <v>143</v>
      </c>
      <c r="AY882" t="s">
        <v>402</v>
      </c>
      <c r="AZ882" t="s">
        <v>66</v>
      </c>
      <c r="BA882" t="s">
        <v>2274</v>
      </c>
    </row>
    <row r="883" spans="1:54" hidden="1" x14ac:dyDescent="0.25">
      <c r="A883" t="s">
        <v>2270</v>
      </c>
      <c r="B883" t="s">
        <v>832</v>
      </c>
      <c r="C883" t="s">
        <v>2271</v>
      </c>
      <c r="D883" t="s">
        <v>493</v>
      </c>
      <c r="E883" t="s">
        <v>60</v>
      </c>
      <c r="G883" t="s">
        <v>62</v>
      </c>
      <c r="I883" t="s">
        <v>63</v>
      </c>
      <c r="J883" t="s">
        <v>64</v>
      </c>
      <c r="L883" t="s">
        <v>65</v>
      </c>
      <c r="M883" t="s">
        <v>63</v>
      </c>
      <c r="N883" t="s">
        <v>79</v>
      </c>
      <c r="O883" t="s">
        <v>80</v>
      </c>
      <c r="R883" t="s">
        <v>83</v>
      </c>
      <c r="S883" t="s">
        <v>63</v>
      </c>
      <c r="T883" t="s">
        <v>63</v>
      </c>
      <c r="U883" t="s">
        <v>63</v>
      </c>
      <c r="V883" t="s">
        <v>80</v>
      </c>
      <c r="W883" t="s">
        <v>63</v>
      </c>
      <c r="X883" t="s">
        <v>85</v>
      </c>
      <c r="Y883" t="s">
        <v>2272</v>
      </c>
      <c r="Z883" t="s">
        <v>66</v>
      </c>
      <c r="AA883" t="s">
        <v>134</v>
      </c>
      <c r="AB883" t="s">
        <v>135</v>
      </c>
      <c r="AC883" t="s">
        <v>63</v>
      </c>
      <c r="AD883" t="s">
        <v>110</v>
      </c>
      <c r="AE883" t="s">
        <v>134</v>
      </c>
      <c r="AF883" t="s">
        <v>63</v>
      </c>
      <c r="AG883" t="s">
        <v>81</v>
      </c>
      <c r="AH883" t="s">
        <v>320</v>
      </c>
      <c r="AK883" t="s">
        <v>137</v>
      </c>
      <c r="AL883" t="s">
        <v>63</v>
      </c>
      <c r="AN883" t="s">
        <v>2058</v>
      </c>
      <c r="AO883" t="s">
        <v>517</v>
      </c>
      <c r="AV883" t="s">
        <v>2275</v>
      </c>
      <c r="AW883" t="s">
        <v>2191</v>
      </c>
      <c r="AX883" t="s">
        <v>315</v>
      </c>
      <c r="AY883" t="s">
        <v>1626</v>
      </c>
      <c r="AZ883" t="s">
        <v>66</v>
      </c>
    </row>
    <row r="884" spans="1:54" hidden="1" x14ac:dyDescent="0.25">
      <c r="A884" t="s">
        <v>2276</v>
      </c>
      <c r="B884" t="s">
        <v>2277</v>
      </c>
      <c r="C884" t="s">
        <v>2278</v>
      </c>
      <c r="D884" t="s">
        <v>493</v>
      </c>
      <c r="E884" t="s">
        <v>60</v>
      </c>
      <c r="G884" t="s">
        <v>133</v>
      </c>
      <c r="I884" t="s">
        <v>128</v>
      </c>
      <c r="J884" t="s">
        <v>64</v>
      </c>
      <c r="L884" t="s">
        <v>65</v>
      </c>
      <c r="AO884" t="s">
        <v>2279</v>
      </c>
    </row>
    <row r="885" spans="1:54" hidden="1" x14ac:dyDescent="0.25">
      <c r="A885" t="s">
        <v>2280</v>
      </c>
      <c r="B885" t="s">
        <v>2281</v>
      </c>
      <c r="C885" t="s">
        <v>2282</v>
      </c>
      <c r="D885" t="s">
        <v>493</v>
      </c>
      <c r="E885" t="s">
        <v>60</v>
      </c>
      <c r="G885" t="s">
        <v>78</v>
      </c>
      <c r="I885" t="s">
        <v>63</v>
      </c>
      <c r="J885" t="s">
        <v>64</v>
      </c>
      <c r="L885" t="s">
        <v>73</v>
      </c>
      <c r="M885" t="s">
        <v>63</v>
      </c>
      <c r="N885" t="s">
        <v>79</v>
      </c>
      <c r="O885" t="s">
        <v>63</v>
      </c>
      <c r="R885" t="s">
        <v>83</v>
      </c>
      <c r="S885" t="s">
        <v>63</v>
      </c>
      <c r="T885" t="s">
        <v>63</v>
      </c>
      <c r="U885" t="s">
        <v>63</v>
      </c>
      <c r="V885" t="s">
        <v>80</v>
      </c>
      <c r="W885" t="s">
        <v>63</v>
      </c>
      <c r="X885" t="s">
        <v>85</v>
      </c>
      <c r="Y885" t="s">
        <v>1456</v>
      </c>
      <c r="Z885" t="s">
        <v>66</v>
      </c>
      <c r="AA885" t="s">
        <v>63</v>
      </c>
      <c r="AB885" t="s">
        <v>63</v>
      </c>
      <c r="AC885" t="s">
        <v>63</v>
      </c>
      <c r="AD885" t="s">
        <v>63</v>
      </c>
      <c r="AE885" t="s">
        <v>63</v>
      </c>
      <c r="AF885" t="s">
        <v>63</v>
      </c>
      <c r="AG885" t="s">
        <v>288</v>
      </c>
      <c r="AH885" t="s">
        <v>78</v>
      </c>
      <c r="AJ885" t="s">
        <v>63</v>
      </c>
      <c r="AL885" t="s">
        <v>63</v>
      </c>
      <c r="AN885" t="s">
        <v>2283</v>
      </c>
      <c r="AO885" t="s">
        <v>517</v>
      </c>
      <c r="AP885" t="s">
        <v>376</v>
      </c>
      <c r="AQ885" t="s">
        <v>89</v>
      </c>
      <c r="AR885" t="s">
        <v>259</v>
      </c>
      <c r="AS885" t="s">
        <v>91</v>
      </c>
      <c r="AT885" t="s">
        <v>63</v>
      </c>
      <c r="AU885" t="s">
        <v>2284</v>
      </c>
    </row>
    <row r="886" spans="1:54" hidden="1" x14ac:dyDescent="0.25">
      <c r="A886" t="s">
        <v>2280</v>
      </c>
      <c r="B886" t="s">
        <v>2281</v>
      </c>
      <c r="C886" t="s">
        <v>2282</v>
      </c>
      <c r="D886" t="s">
        <v>493</v>
      </c>
      <c r="E886" t="s">
        <v>60</v>
      </c>
      <c r="G886" t="s">
        <v>78</v>
      </c>
      <c r="I886" t="s">
        <v>63</v>
      </c>
      <c r="J886" t="s">
        <v>64</v>
      </c>
      <c r="L886" t="s">
        <v>73</v>
      </c>
      <c r="M886" t="s">
        <v>63</v>
      </c>
      <c r="N886" t="s">
        <v>79</v>
      </c>
      <c r="O886" t="s">
        <v>63</v>
      </c>
      <c r="R886" t="s">
        <v>83</v>
      </c>
      <c r="S886" t="s">
        <v>63</v>
      </c>
      <c r="T886" t="s">
        <v>63</v>
      </c>
      <c r="U886" t="s">
        <v>63</v>
      </c>
      <c r="V886" t="s">
        <v>80</v>
      </c>
      <c r="W886" t="s">
        <v>63</v>
      </c>
      <c r="X886" t="s">
        <v>85</v>
      </c>
      <c r="Y886" t="s">
        <v>1456</v>
      </c>
      <c r="Z886" t="s">
        <v>66</v>
      </c>
      <c r="AA886" t="s">
        <v>63</v>
      </c>
      <c r="AB886" t="s">
        <v>63</v>
      </c>
      <c r="AC886" t="s">
        <v>63</v>
      </c>
      <c r="AD886" t="s">
        <v>63</v>
      </c>
      <c r="AE886" t="s">
        <v>63</v>
      </c>
      <c r="AF886" t="s">
        <v>63</v>
      </c>
      <c r="AG886" t="s">
        <v>288</v>
      </c>
      <c r="AH886" t="s">
        <v>78</v>
      </c>
      <c r="AJ886" t="s">
        <v>63</v>
      </c>
      <c r="AL886" t="s">
        <v>63</v>
      </c>
      <c r="AN886" t="s">
        <v>2283</v>
      </c>
      <c r="AO886" t="s">
        <v>517</v>
      </c>
      <c r="AP886" t="s">
        <v>387</v>
      </c>
      <c r="AQ886" t="s">
        <v>89</v>
      </c>
      <c r="AR886" t="s">
        <v>259</v>
      </c>
      <c r="AS886" t="s">
        <v>103</v>
      </c>
      <c r="AT886" t="s">
        <v>63</v>
      </c>
      <c r="AU886" t="s">
        <v>2285</v>
      </c>
    </row>
    <row r="887" spans="1:54" hidden="1" x14ac:dyDescent="0.25">
      <c r="A887" t="s">
        <v>2286</v>
      </c>
      <c r="B887" t="s">
        <v>2287</v>
      </c>
      <c r="C887" t="s">
        <v>2288</v>
      </c>
      <c r="D887" t="s">
        <v>493</v>
      </c>
      <c r="E887" t="s">
        <v>60</v>
      </c>
      <c r="F887" t="s">
        <v>2289</v>
      </c>
      <c r="G887" t="s">
        <v>133</v>
      </c>
      <c r="I887" t="s">
        <v>63</v>
      </c>
      <c r="J887" t="s">
        <v>64</v>
      </c>
      <c r="L887" t="s">
        <v>73</v>
      </c>
      <c r="M887" t="s">
        <v>63</v>
      </c>
      <c r="N887" t="s">
        <v>80</v>
      </c>
      <c r="O887" t="s">
        <v>80</v>
      </c>
      <c r="R887" t="s">
        <v>83</v>
      </c>
      <c r="S887" t="s">
        <v>63</v>
      </c>
      <c r="T887" t="s">
        <v>63</v>
      </c>
      <c r="U887" t="s">
        <v>63</v>
      </c>
      <c r="V887" t="s">
        <v>80</v>
      </c>
      <c r="W887" t="s">
        <v>63</v>
      </c>
      <c r="X887" t="s">
        <v>110</v>
      </c>
      <c r="Z887" t="s">
        <v>66</v>
      </c>
      <c r="AA887" t="s">
        <v>134</v>
      </c>
      <c r="AB887" t="s">
        <v>135</v>
      </c>
      <c r="AC887" t="s">
        <v>66</v>
      </c>
      <c r="AD887" t="s">
        <v>63</v>
      </c>
      <c r="AE887" t="s">
        <v>134</v>
      </c>
      <c r="AF887" t="s">
        <v>63</v>
      </c>
      <c r="AG887" t="s">
        <v>81</v>
      </c>
      <c r="AH887" t="s">
        <v>133</v>
      </c>
      <c r="AK887" t="s">
        <v>137</v>
      </c>
      <c r="AL887" t="s">
        <v>63</v>
      </c>
      <c r="AN887" t="s">
        <v>1592</v>
      </c>
      <c r="AO887" t="s">
        <v>517</v>
      </c>
      <c r="BB887" t="s">
        <v>2290</v>
      </c>
    </row>
    <row r="888" spans="1:54" hidden="1" x14ac:dyDescent="0.25">
      <c r="A888" t="s">
        <v>2293</v>
      </c>
      <c r="B888" t="s">
        <v>2294</v>
      </c>
      <c r="C888" t="s">
        <v>2295</v>
      </c>
      <c r="D888" t="s">
        <v>493</v>
      </c>
      <c r="E888" t="s">
        <v>60</v>
      </c>
      <c r="G888" t="s">
        <v>133</v>
      </c>
      <c r="I888" t="s">
        <v>128</v>
      </c>
      <c r="J888" t="s">
        <v>64</v>
      </c>
      <c r="L888" t="s">
        <v>73</v>
      </c>
      <c r="AO888" t="s">
        <v>2296</v>
      </c>
    </row>
    <row r="889" spans="1:54" hidden="1" x14ac:dyDescent="0.25">
      <c r="A889" t="s">
        <v>2297</v>
      </c>
      <c r="B889" t="s">
        <v>2298</v>
      </c>
      <c r="C889" t="s">
        <v>2299</v>
      </c>
      <c r="D889" t="s">
        <v>493</v>
      </c>
      <c r="E889" t="s">
        <v>60</v>
      </c>
      <c r="G889" t="s">
        <v>72</v>
      </c>
      <c r="I889" t="s">
        <v>63</v>
      </c>
      <c r="J889" t="s">
        <v>64</v>
      </c>
      <c r="L889" t="s">
        <v>73</v>
      </c>
      <c r="AO889" t="s">
        <v>517</v>
      </c>
    </row>
    <row r="890" spans="1:54" hidden="1" x14ac:dyDescent="0.25">
      <c r="A890" t="s">
        <v>2300</v>
      </c>
      <c r="B890" t="s">
        <v>2301</v>
      </c>
      <c r="C890" t="s">
        <v>2302</v>
      </c>
      <c r="D890" t="s">
        <v>493</v>
      </c>
      <c r="E890" t="s">
        <v>60</v>
      </c>
      <c r="G890" t="s">
        <v>72</v>
      </c>
      <c r="I890" t="s">
        <v>128</v>
      </c>
      <c r="J890" t="s">
        <v>64</v>
      </c>
      <c r="L890" t="s">
        <v>73</v>
      </c>
      <c r="AO890" t="s">
        <v>1601</v>
      </c>
    </row>
    <row r="891" spans="1:54" hidden="1" x14ac:dyDescent="0.25">
      <c r="A891" t="s">
        <v>2303</v>
      </c>
      <c r="B891" t="s">
        <v>2304</v>
      </c>
      <c r="C891" t="s">
        <v>2305</v>
      </c>
      <c r="D891" t="s">
        <v>254</v>
      </c>
      <c r="E891" t="s">
        <v>60</v>
      </c>
      <c r="G891" t="s">
        <v>78</v>
      </c>
      <c r="I891" t="s">
        <v>63</v>
      </c>
      <c r="J891" t="s">
        <v>64</v>
      </c>
      <c r="L891" t="s">
        <v>73</v>
      </c>
      <c r="M891" t="s">
        <v>63</v>
      </c>
      <c r="N891" t="s">
        <v>80</v>
      </c>
      <c r="O891" t="s">
        <v>80</v>
      </c>
      <c r="R891" t="s">
        <v>83</v>
      </c>
      <c r="S891" t="s">
        <v>63</v>
      </c>
      <c r="T891" t="s">
        <v>63</v>
      </c>
      <c r="U891" t="s">
        <v>63</v>
      </c>
      <c r="V891" t="s">
        <v>80</v>
      </c>
      <c r="W891" t="s">
        <v>63</v>
      </c>
      <c r="X891" t="s">
        <v>85</v>
      </c>
      <c r="Y891" t="s">
        <v>2306</v>
      </c>
      <c r="Z891" t="s">
        <v>66</v>
      </c>
      <c r="AA891" t="s">
        <v>63</v>
      </c>
      <c r="AB891" t="s">
        <v>66</v>
      </c>
      <c r="AC891" t="s">
        <v>66</v>
      </c>
      <c r="AD891" t="s">
        <v>110</v>
      </c>
      <c r="AE891" t="s">
        <v>63</v>
      </c>
      <c r="AF891" t="s">
        <v>63</v>
      </c>
      <c r="AG891" t="s">
        <v>81</v>
      </c>
      <c r="AH891" t="s">
        <v>78</v>
      </c>
      <c r="AJ891" t="s">
        <v>63</v>
      </c>
      <c r="AL891" t="s">
        <v>63</v>
      </c>
      <c r="AM891" t="s">
        <v>255</v>
      </c>
      <c r="AN891" t="s">
        <v>2307</v>
      </c>
      <c r="AO891" t="s">
        <v>372</v>
      </c>
      <c r="AP891" t="s">
        <v>1245</v>
      </c>
      <c r="AQ891" t="s">
        <v>324</v>
      </c>
      <c r="AR891" t="s">
        <v>102</v>
      </c>
      <c r="AS891" t="s">
        <v>194</v>
      </c>
      <c r="AT891" t="s">
        <v>63</v>
      </c>
    </row>
    <row r="892" spans="1:54" hidden="1" x14ac:dyDescent="0.25">
      <c r="A892" t="s">
        <v>2303</v>
      </c>
      <c r="B892" t="s">
        <v>2304</v>
      </c>
      <c r="C892" t="s">
        <v>2305</v>
      </c>
      <c r="D892" t="s">
        <v>254</v>
      </c>
      <c r="E892" t="s">
        <v>60</v>
      </c>
      <c r="G892" t="s">
        <v>78</v>
      </c>
      <c r="I892" t="s">
        <v>63</v>
      </c>
      <c r="J892" t="s">
        <v>64</v>
      </c>
      <c r="L892" t="s">
        <v>73</v>
      </c>
      <c r="M892" t="s">
        <v>63</v>
      </c>
      <c r="N892" t="s">
        <v>80</v>
      </c>
      <c r="O892" t="s">
        <v>80</v>
      </c>
      <c r="R892" t="s">
        <v>83</v>
      </c>
      <c r="S892" t="s">
        <v>63</v>
      </c>
      <c r="T892" t="s">
        <v>63</v>
      </c>
      <c r="U892" t="s">
        <v>63</v>
      </c>
      <c r="V892" t="s">
        <v>80</v>
      </c>
      <c r="W892" t="s">
        <v>63</v>
      </c>
      <c r="X892" t="s">
        <v>85</v>
      </c>
      <c r="Y892" t="s">
        <v>2306</v>
      </c>
      <c r="Z892" t="s">
        <v>66</v>
      </c>
      <c r="AA892" t="s">
        <v>63</v>
      </c>
      <c r="AB892" t="s">
        <v>66</v>
      </c>
      <c r="AC892" t="s">
        <v>66</v>
      </c>
      <c r="AD892" t="s">
        <v>110</v>
      </c>
      <c r="AE892" t="s">
        <v>63</v>
      </c>
      <c r="AF892" t="s">
        <v>63</v>
      </c>
      <c r="AG892" t="s">
        <v>81</v>
      </c>
      <c r="AH892" t="s">
        <v>78</v>
      </c>
      <c r="AJ892" t="s">
        <v>63</v>
      </c>
      <c r="AL892" t="s">
        <v>63</v>
      </c>
      <c r="AM892" t="s">
        <v>255</v>
      </c>
      <c r="AN892" t="s">
        <v>2307</v>
      </c>
      <c r="AO892" t="s">
        <v>372</v>
      </c>
      <c r="AP892" t="s">
        <v>2079</v>
      </c>
      <c r="AQ892" t="s">
        <v>324</v>
      </c>
      <c r="AR892" t="s">
        <v>102</v>
      </c>
      <c r="AS892" t="s">
        <v>648</v>
      </c>
      <c r="AT892" t="s">
        <v>63</v>
      </c>
    </row>
    <row r="893" spans="1:54" hidden="1" x14ac:dyDescent="0.25">
      <c r="A893" t="s">
        <v>2303</v>
      </c>
      <c r="B893" t="s">
        <v>2304</v>
      </c>
      <c r="C893" t="s">
        <v>2305</v>
      </c>
      <c r="D893" t="s">
        <v>254</v>
      </c>
      <c r="E893" t="s">
        <v>60</v>
      </c>
      <c r="G893" t="s">
        <v>78</v>
      </c>
      <c r="I893" t="s">
        <v>63</v>
      </c>
      <c r="J893" t="s">
        <v>64</v>
      </c>
      <c r="L893" t="s">
        <v>73</v>
      </c>
      <c r="M893" t="s">
        <v>63</v>
      </c>
      <c r="N893" t="s">
        <v>80</v>
      </c>
      <c r="O893" t="s">
        <v>80</v>
      </c>
      <c r="R893" t="s">
        <v>83</v>
      </c>
      <c r="S893" t="s">
        <v>63</v>
      </c>
      <c r="T893" t="s">
        <v>63</v>
      </c>
      <c r="U893" t="s">
        <v>63</v>
      </c>
      <c r="V893" t="s">
        <v>80</v>
      </c>
      <c r="W893" t="s">
        <v>63</v>
      </c>
      <c r="X893" t="s">
        <v>85</v>
      </c>
      <c r="Y893" t="s">
        <v>2306</v>
      </c>
      <c r="Z893" t="s">
        <v>66</v>
      </c>
      <c r="AA893" t="s">
        <v>63</v>
      </c>
      <c r="AB893" t="s">
        <v>66</v>
      </c>
      <c r="AC893" t="s">
        <v>66</v>
      </c>
      <c r="AD893" t="s">
        <v>110</v>
      </c>
      <c r="AE893" t="s">
        <v>63</v>
      </c>
      <c r="AF893" t="s">
        <v>63</v>
      </c>
      <c r="AG893" t="s">
        <v>81</v>
      </c>
      <c r="AH893" t="s">
        <v>78</v>
      </c>
      <c r="AJ893" t="s">
        <v>63</v>
      </c>
      <c r="AL893" t="s">
        <v>63</v>
      </c>
      <c r="AM893" t="s">
        <v>255</v>
      </c>
      <c r="AN893" t="s">
        <v>2307</v>
      </c>
      <c r="AO893" t="s">
        <v>372</v>
      </c>
      <c r="AP893" t="s">
        <v>2082</v>
      </c>
      <c r="AQ893" t="s">
        <v>332</v>
      </c>
      <c r="AR893" t="s">
        <v>333</v>
      </c>
      <c r="AS893" t="s">
        <v>103</v>
      </c>
      <c r="AT893" t="s">
        <v>63</v>
      </c>
    </row>
    <row r="894" spans="1:54" hidden="1" x14ac:dyDescent="0.25">
      <c r="A894" t="s">
        <v>2303</v>
      </c>
      <c r="B894" t="s">
        <v>2304</v>
      </c>
      <c r="C894" t="s">
        <v>2305</v>
      </c>
      <c r="D894" t="s">
        <v>254</v>
      </c>
      <c r="E894" t="s">
        <v>60</v>
      </c>
      <c r="G894" t="s">
        <v>78</v>
      </c>
      <c r="I894" t="s">
        <v>63</v>
      </c>
      <c r="J894" t="s">
        <v>64</v>
      </c>
      <c r="L894" t="s">
        <v>73</v>
      </c>
      <c r="M894" t="s">
        <v>63</v>
      </c>
      <c r="N894" t="s">
        <v>80</v>
      </c>
      <c r="O894" t="s">
        <v>80</v>
      </c>
      <c r="R894" t="s">
        <v>83</v>
      </c>
      <c r="S894" t="s">
        <v>63</v>
      </c>
      <c r="T894" t="s">
        <v>63</v>
      </c>
      <c r="U894" t="s">
        <v>63</v>
      </c>
      <c r="V894" t="s">
        <v>80</v>
      </c>
      <c r="W894" t="s">
        <v>63</v>
      </c>
      <c r="X894" t="s">
        <v>85</v>
      </c>
      <c r="Y894" t="s">
        <v>2306</v>
      </c>
      <c r="Z894" t="s">
        <v>66</v>
      </c>
      <c r="AA894" t="s">
        <v>63</v>
      </c>
      <c r="AB894" t="s">
        <v>66</v>
      </c>
      <c r="AC894" t="s">
        <v>66</v>
      </c>
      <c r="AD894" t="s">
        <v>110</v>
      </c>
      <c r="AE894" t="s">
        <v>63</v>
      </c>
      <c r="AF894" t="s">
        <v>63</v>
      </c>
      <c r="AG894" t="s">
        <v>81</v>
      </c>
      <c r="AH894" t="s">
        <v>78</v>
      </c>
      <c r="AJ894" t="s">
        <v>63</v>
      </c>
      <c r="AL894" t="s">
        <v>63</v>
      </c>
      <c r="AM894" t="s">
        <v>255</v>
      </c>
      <c r="AN894" t="s">
        <v>2307</v>
      </c>
      <c r="AO894" t="s">
        <v>372</v>
      </c>
      <c r="AP894" t="s">
        <v>2308</v>
      </c>
      <c r="AQ894" t="s">
        <v>324</v>
      </c>
      <c r="AR894" t="s">
        <v>102</v>
      </c>
      <c r="AS894" t="s">
        <v>97</v>
      </c>
      <c r="AT894" t="s">
        <v>63</v>
      </c>
    </row>
    <row r="895" spans="1:54" hidden="1" x14ac:dyDescent="0.25">
      <c r="A895" t="s">
        <v>2303</v>
      </c>
      <c r="B895" t="s">
        <v>2304</v>
      </c>
      <c r="C895" t="s">
        <v>2305</v>
      </c>
      <c r="D895" t="s">
        <v>254</v>
      </c>
      <c r="E895" t="s">
        <v>60</v>
      </c>
      <c r="G895" t="s">
        <v>78</v>
      </c>
      <c r="I895" t="s">
        <v>63</v>
      </c>
      <c r="J895" t="s">
        <v>64</v>
      </c>
      <c r="L895" t="s">
        <v>73</v>
      </c>
      <c r="M895" t="s">
        <v>63</v>
      </c>
      <c r="N895" t="s">
        <v>80</v>
      </c>
      <c r="O895" t="s">
        <v>80</v>
      </c>
      <c r="R895" t="s">
        <v>83</v>
      </c>
      <c r="S895" t="s">
        <v>63</v>
      </c>
      <c r="T895" t="s">
        <v>63</v>
      </c>
      <c r="U895" t="s">
        <v>63</v>
      </c>
      <c r="V895" t="s">
        <v>80</v>
      </c>
      <c r="W895" t="s">
        <v>63</v>
      </c>
      <c r="X895" t="s">
        <v>85</v>
      </c>
      <c r="Y895" t="s">
        <v>2306</v>
      </c>
      <c r="Z895" t="s">
        <v>66</v>
      </c>
      <c r="AA895" t="s">
        <v>63</v>
      </c>
      <c r="AB895" t="s">
        <v>66</v>
      </c>
      <c r="AC895" t="s">
        <v>66</v>
      </c>
      <c r="AD895" t="s">
        <v>110</v>
      </c>
      <c r="AE895" t="s">
        <v>63</v>
      </c>
      <c r="AF895" t="s">
        <v>63</v>
      </c>
      <c r="AG895" t="s">
        <v>81</v>
      </c>
      <c r="AH895" t="s">
        <v>78</v>
      </c>
      <c r="AJ895" t="s">
        <v>63</v>
      </c>
      <c r="AL895" t="s">
        <v>63</v>
      </c>
      <c r="AM895" t="s">
        <v>255</v>
      </c>
      <c r="AN895" t="s">
        <v>2307</v>
      </c>
      <c r="AO895" t="s">
        <v>372</v>
      </c>
      <c r="AP895" t="s">
        <v>331</v>
      </c>
      <c r="AQ895" t="s">
        <v>332</v>
      </c>
      <c r="AR895" t="s">
        <v>333</v>
      </c>
      <c r="AS895" t="s">
        <v>334</v>
      </c>
      <c r="AT895" t="s">
        <v>66</v>
      </c>
      <c r="AU895" t="s">
        <v>2309</v>
      </c>
    </row>
    <row r="896" spans="1:54" hidden="1" x14ac:dyDescent="0.25">
      <c r="A896" t="s">
        <v>2303</v>
      </c>
      <c r="B896" t="s">
        <v>2304</v>
      </c>
      <c r="C896" t="s">
        <v>2305</v>
      </c>
      <c r="D896" t="s">
        <v>254</v>
      </c>
      <c r="E896" t="s">
        <v>60</v>
      </c>
      <c r="G896" t="s">
        <v>78</v>
      </c>
      <c r="I896" t="s">
        <v>63</v>
      </c>
      <c r="J896" t="s">
        <v>64</v>
      </c>
      <c r="L896" t="s">
        <v>73</v>
      </c>
      <c r="M896" t="s">
        <v>63</v>
      </c>
      <c r="N896" t="s">
        <v>80</v>
      </c>
      <c r="O896" t="s">
        <v>80</v>
      </c>
      <c r="R896" t="s">
        <v>83</v>
      </c>
      <c r="S896" t="s">
        <v>63</v>
      </c>
      <c r="T896" t="s">
        <v>63</v>
      </c>
      <c r="U896" t="s">
        <v>63</v>
      </c>
      <c r="V896" t="s">
        <v>80</v>
      </c>
      <c r="W896" t="s">
        <v>63</v>
      </c>
      <c r="X896" t="s">
        <v>85</v>
      </c>
      <c r="Y896" t="s">
        <v>2306</v>
      </c>
      <c r="Z896" t="s">
        <v>66</v>
      </c>
      <c r="AA896" t="s">
        <v>63</v>
      </c>
      <c r="AB896" t="s">
        <v>66</v>
      </c>
      <c r="AC896" t="s">
        <v>66</v>
      </c>
      <c r="AD896" t="s">
        <v>110</v>
      </c>
      <c r="AE896" t="s">
        <v>63</v>
      </c>
      <c r="AF896" t="s">
        <v>63</v>
      </c>
      <c r="AG896" t="s">
        <v>81</v>
      </c>
      <c r="AH896" t="s">
        <v>78</v>
      </c>
      <c r="AJ896" t="s">
        <v>63</v>
      </c>
      <c r="AL896" t="s">
        <v>63</v>
      </c>
      <c r="AM896" t="s">
        <v>255</v>
      </c>
      <c r="AN896" t="s">
        <v>2307</v>
      </c>
      <c r="AO896" t="s">
        <v>372</v>
      </c>
      <c r="AP896" t="s">
        <v>1999</v>
      </c>
      <c r="AQ896" t="s">
        <v>332</v>
      </c>
      <c r="AR896" t="s">
        <v>333</v>
      </c>
      <c r="AS896" t="s">
        <v>194</v>
      </c>
      <c r="AT896" t="s">
        <v>66</v>
      </c>
    </row>
    <row r="897" spans="1:59" hidden="1" x14ac:dyDescent="0.25">
      <c r="A897" t="s">
        <v>2303</v>
      </c>
      <c r="B897" t="s">
        <v>2304</v>
      </c>
      <c r="C897" t="s">
        <v>2305</v>
      </c>
      <c r="D897" t="s">
        <v>254</v>
      </c>
      <c r="E897" t="s">
        <v>60</v>
      </c>
      <c r="G897" t="s">
        <v>78</v>
      </c>
      <c r="I897" t="s">
        <v>63</v>
      </c>
      <c r="J897" t="s">
        <v>64</v>
      </c>
      <c r="L897" t="s">
        <v>73</v>
      </c>
      <c r="M897" t="s">
        <v>63</v>
      </c>
      <c r="N897" t="s">
        <v>80</v>
      </c>
      <c r="O897" t="s">
        <v>80</v>
      </c>
      <c r="R897" t="s">
        <v>83</v>
      </c>
      <c r="S897" t="s">
        <v>63</v>
      </c>
      <c r="T897" t="s">
        <v>63</v>
      </c>
      <c r="U897" t="s">
        <v>63</v>
      </c>
      <c r="V897" t="s">
        <v>80</v>
      </c>
      <c r="W897" t="s">
        <v>63</v>
      </c>
      <c r="X897" t="s">
        <v>85</v>
      </c>
      <c r="Y897" t="s">
        <v>2306</v>
      </c>
      <c r="Z897" t="s">
        <v>66</v>
      </c>
      <c r="AA897" t="s">
        <v>63</v>
      </c>
      <c r="AB897" t="s">
        <v>66</v>
      </c>
      <c r="AC897" t="s">
        <v>66</v>
      </c>
      <c r="AD897" t="s">
        <v>110</v>
      </c>
      <c r="AE897" t="s">
        <v>63</v>
      </c>
      <c r="AF897" t="s">
        <v>63</v>
      </c>
      <c r="AG897" t="s">
        <v>81</v>
      </c>
      <c r="AH897" t="s">
        <v>78</v>
      </c>
      <c r="AJ897" t="s">
        <v>63</v>
      </c>
      <c r="AL897" t="s">
        <v>63</v>
      </c>
      <c r="AM897" t="s">
        <v>255</v>
      </c>
      <c r="AN897" t="s">
        <v>2307</v>
      </c>
      <c r="AO897" t="s">
        <v>372</v>
      </c>
      <c r="AP897" t="s">
        <v>2310</v>
      </c>
      <c r="AQ897" t="s">
        <v>324</v>
      </c>
      <c r="AR897" t="s">
        <v>102</v>
      </c>
      <c r="AS897" t="s">
        <v>265</v>
      </c>
      <c r="AT897" t="s">
        <v>66</v>
      </c>
    </row>
    <row r="898" spans="1:59" hidden="1" x14ac:dyDescent="0.25">
      <c r="A898" t="s">
        <v>2303</v>
      </c>
      <c r="B898" t="s">
        <v>2304</v>
      </c>
      <c r="C898" t="s">
        <v>2305</v>
      </c>
      <c r="D898" t="s">
        <v>254</v>
      </c>
      <c r="E898" t="s">
        <v>60</v>
      </c>
      <c r="G898" t="s">
        <v>78</v>
      </c>
      <c r="I898" t="s">
        <v>63</v>
      </c>
      <c r="J898" t="s">
        <v>64</v>
      </c>
      <c r="L898" t="s">
        <v>73</v>
      </c>
      <c r="M898" t="s">
        <v>63</v>
      </c>
      <c r="N898" t="s">
        <v>80</v>
      </c>
      <c r="O898" t="s">
        <v>80</v>
      </c>
      <c r="R898" t="s">
        <v>83</v>
      </c>
      <c r="S898" t="s">
        <v>63</v>
      </c>
      <c r="T898" t="s">
        <v>63</v>
      </c>
      <c r="U898" t="s">
        <v>63</v>
      </c>
      <c r="V898" t="s">
        <v>80</v>
      </c>
      <c r="W898" t="s">
        <v>63</v>
      </c>
      <c r="X898" t="s">
        <v>85</v>
      </c>
      <c r="Y898" t="s">
        <v>2306</v>
      </c>
      <c r="Z898" t="s">
        <v>66</v>
      </c>
      <c r="AA898" t="s">
        <v>63</v>
      </c>
      <c r="AB898" t="s">
        <v>66</v>
      </c>
      <c r="AC898" t="s">
        <v>66</v>
      </c>
      <c r="AD898" t="s">
        <v>110</v>
      </c>
      <c r="AE898" t="s">
        <v>63</v>
      </c>
      <c r="AF898" t="s">
        <v>63</v>
      </c>
      <c r="AG898" t="s">
        <v>81</v>
      </c>
      <c r="AH898" t="s">
        <v>78</v>
      </c>
      <c r="AJ898" t="s">
        <v>63</v>
      </c>
      <c r="AL898" t="s">
        <v>63</v>
      </c>
      <c r="AM898" t="s">
        <v>255</v>
      </c>
      <c r="AN898" t="s">
        <v>2307</v>
      </c>
      <c r="AO898" t="s">
        <v>372</v>
      </c>
      <c r="AV898" t="s">
        <v>2188</v>
      </c>
      <c r="AW898" t="s">
        <v>151</v>
      </c>
      <c r="AX898" t="s">
        <v>324</v>
      </c>
      <c r="AY898" t="s">
        <v>677</v>
      </c>
      <c r="AZ898" t="s">
        <v>66</v>
      </c>
    </row>
    <row r="899" spans="1:59" hidden="1" x14ac:dyDescent="0.25">
      <c r="A899" t="s">
        <v>2303</v>
      </c>
      <c r="B899" t="s">
        <v>2304</v>
      </c>
      <c r="C899" t="s">
        <v>2305</v>
      </c>
      <c r="D899" t="s">
        <v>254</v>
      </c>
      <c r="E899" t="s">
        <v>60</v>
      </c>
      <c r="G899" t="s">
        <v>78</v>
      </c>
      <c r="I899" t="s">
        <v>63</v>
      </c>
      <c r="J899" t="s">
        <v>64</v>
      </c>
      <c r="L899" t="s">
        <v>73</v>
      </c>
      <c r="M899" t="s">
        <v>63</v>
      </c>
      <c r="N899" t="s">
        <v>80</v>
      </c>
      <c r="O899" t="s">
        <v>80</v>
      </c>
      <c r="R899" t="s">
        <v>83</v>
      </c>
      <c r="S899" t="s">
        <v>63</v>
      </c>
      <c r="T899" t="s">
        <v>63</v>
      </c>
      <c r="U899" t="s">
        <v>63</v>
      </c>
      <c r="V899" t="s">
        <v>80</v>
      </c>
      <c r="W899" t="s">
        <v>63</v>
      </c>
      <c r="X899" t="s">
        <v>85</v>
      </c>
      <c r="Y899" t="s">
        <v>2306</v>
      </c>
      <c r="Z899" t="s">
        <v>66</v>
      </c>
      <c r="AA899" t="s">
        <v>63</v>
      </c>
      <c r="AB899" t="s">
        <v>66</v>
      </c>
      <c r="AC899" t="s">
        <v>66</v>
      </c>
      <c r="AD899" t="s">
        <v>110</v>
      </c>
      <c r="AE899" t="s">
        <v>63</v>
      </c>
      <c r="AF899" t="s">
        <v>63</v>
      </c>
      <c r="AG899" t="s">
        <v>81</v>
      </c>
      <c r="AH899" t="s">
        <v>78</v>
      </c>
      <c r="AJ899" t="s">
        <v>63</v>
      </c>
      <c r="AL899" t="s">
        <v>63</v>
      </c>
      <c r="AM899" t="s">
        <v>255</v>
      </c>
      <c r="AN899" t="s">
        <v>2307</v>
      </c>
      <c r="AO899" t="s">
        <v>372</v>
      </c>
      <c r="AV899" t="s">
        <v>2189</v>
      </c>
      <c r="AW899" t="s">
        <v>452</v>
      </c>
      <c r="AX899" t="s">
        <v>324</v>
      </c>
      <c r="AY899" t="s">
        <v>677</v>
      </c>
      <c r="AZ899" t="s">
        <v>66</v>
      </c>
      <c r="BC899" t="s">
        <v>2328</v>
      </c>
      <c r="BD899" t="s">
        <v>1615</v>
      </c>
      <c r="BE899" t="s">
        <v>997</v>
      </c>
      <c r="BF899" t="s">
        <v>66</v>
      </c>
      <c r="BG899" t="s">
        <v>2329</v>
      </c>
    </row>
    <row r="900" spans="1:59" hidden="1" x14ac:dyDescent="0.25">
      <c r="A900" t="s">
        <v>2303</v>
      </c>
      <c r="B900" t="s">
        <v>2304</v>
      </c>
      <c r="C900" t="s">
        <v>2305</v>
      </c>
      <c r="D900" t="s">
        <v>254</v>
      </c>
      <c r="E900" t="s">
        <v>60</v>
      </c>
      <c r="G900" t="s">
        <v>78</v>
      </c>
      <c r="I900" t="s">
        <v>63</v>
      </c>
      <c r="J900" t="s">
        <v>64</v>
      </c>
      <c r="L900" t="s">
        <v>73</v>
      </c>
      <c r="M900" t="s">
        <v>63</v>
      </c>
      <c r="N900" t="s">
        <v>80</v>
      </c>
      <c r="O900" t="s">
        <v>80</v>
      </c>
      <c r="R900" t="s">
        <v>83</v>
      </c>
      <c r="S900" t="s">
        <v>63</v>
      </c>
      <c r="T900" t="s">
        <v>63</v>
      </c>
      <c r="U900" t="s">
        <v>63</v>
      </c>
      <c r="V900" t="s">
        <v>80</v>
      </c>
      <c r="W900" t="s">
        <v>63</v>
      </c>
      <c r="X900" t="s">
        <v>85</v>
      </c>
      <c r="Y900" t="s">
        <v>2306</v>
      </c>
      <c r="Z900" t="s">
        <v>66</v>
      </c>
      <c r="AA900" t="s">
        <v>63</v>
      </c>
      <c r="AB900" t="s">
        <v>66</v>
      </c>
      <c r="AC900" t="s">
        <v>66</v>
      </c>
      <c r="AD900" t="s">
        <v>110</v>
      </c>
      <c r="AE900" t="s">
        <v>63</v>
      </c>
      <c r="AF900" t="s">
        <v>63</v>
      </c>
      <c r="AG900" t="s">
        <v>81</v>
      </c>
      <c r="AH900" t="s">
        <v>78</v>
      </c>
      <c r="AJ900" t="s">
        <v>63</v>
      </c>
      <c r="AL900" t="s">
        <v>63</v>
      </c>
      <c r="AM900" t="s">
        <v>255</v>
      </c>
      <c r="AN900" t="s">
        <v>2307</v>
      </c>
      <c r="AO900" t="s">
        <v>372</v>
      </c>
      <c r="AV900" t="s">
        <v>2192</v>
      </c>
      <c r="AW900" t="s">
        <v>592</v>
      </c>
      <c r="AX900" t="s">
        <v>324</v>
      </c>
      <c r="AY900" t="s">
        <v>677</v>
      </c>
      <c r="AZ900" t="s">
        <v>66</v>
      </c>
      <c r="BC900" t="s">
        <v>2291</v>
      </c>
      <c r="BD900" t="s">
        <v>172</v>
      </c>
      <c r="BE900" t="s">
        <v>173</v>
      </c>
      <c r="BF900" t="s">
        <v>66</v>
      </c>
      <c r="BG900" t="s">
        <v>2333</v>
      </c>
    </row>
    <row r="901" spans="1:59" hidden="1" x14ac:dyDescent="0.25">
      <c r="A901" t="s">
        <v>2303</v>
      </c>
      <c r="B901" t="s">
        <v>2304</v>
      </c>
      <c r="C901" t="s">
        <v>2305</v>
      </c>
      <c r="D901" t="s">
        <v>254</v>
      </c>
      <c r="E901" t="s">
        <v>60</v>
      </c>
      <c r="G901" t="s">
        <v>78</v>
      </c>
      <c r="I901" t="s">
        <v>63</v>
      </c>
      <c r="J901" t="s">
        <v>64</v>
      </c>
      <c r="L901" t="s">
        <v>73</v>
      </c>
      <c r="M901" t="s">
        <v>63</v>
      </c>
      <c r="N901" t="s">
        <v>80</v>
      </c>
      <c r="O901" t="s">
        <v>80</v>
      </c>
      <c r="R901" t="s">
        <v>83</v>
      </c>
      <c r="S901" t="s">
        <v>63</v>
      </c>
      <c r="T901" t="s">
        <v>63</v>
      </c>
      <c r="U901" t="s">
        <v>63</v>
      </c>
      <c r="V901" t="s">
        <v>80</v>
      </c>
      <c r="W901" t="s">
        <v>63</v>
      </c>
      <c r="X901" t="s">
        <v>85</v>
      </c>
      <c r="Y901" t="s">
        <v>2306</v>
      </c>
      <c r="Z901" t="s">
        <v>66</v>
      </c>
      <c r="AA901" t="s">
        <v>63</v>
      </c>
      <c r="AB901" t="s">
        <v>66</v>
      </c>
      <c r="AC901" t="s">
        <v>66</v>
      </c>
      <c r="AD901" t="s">
        <v>110</v>
      </c>
      <c r="AE901" t="s">
        <v>63</v>
      </c>
      <c r="AF901" t="s">
        <v>63</v>
      </c>
      <c r="AG901" t="s">
        <v>81</v>
      </c>
      <c r="AH901" t="s">
        <v>78</v>
      </c>
      <c r="AJ901" t="s">
        <v>63</v>
      </c>
      <c r="AL901" t="s">
        <v>63</v>
      </c>
      <c r="AM901" t="s">
        <v>255</v>
      </c>
      <c r="AN901" t="s">
        <v>2307</v>
      </c>
      <c r="AO901" t="s">
        <v>372</v>
      </c>
      <c r="BG901" t="s">
        <v>372</v>
      </c>
    </row>
    <row r="902" spans="1:59" hidden="1" x14ac:dyDescent="0.25">
      <c r="A902" t="s">
        <v>2311</v>
      </c>
      <c r="B902" t="s">
        <v>2312</v>
      </c>
      <c r="C902" t="s">
        <v>2313</v>
      </c>
      <c r="D902" t="s">
        <v>493</v>
      </c>
      <c r="E902" t="s">
        <v>60</v>
      </c>
      <c r="G902" t="s">
        <v>78</v>
      </c>
      <c r="I902" t="s">
        <v>63</v>
      </c>
      <c r="J902" t="s">
        <v>64</v>
      </c>
      <c r="L902" t="s">
        <v>73</v>
      </c>
      <c r="M902" t="s">
        <v>63</v>
      </c>
      <c r="N902" t="s">
        <v>79</v>
      </c>
      <c r="O902" t="s">
        <v>80</v>
      </c>
      <c r="R902" t="s">
        <v>83</v>
      </c>
      <c r="S902" t="s">
        <v>63</v>
      </c>
      <c r="T902" t="s">
        <v>63</v>
      </c>
      <c r="U902" t="s">
        <v>63</v>
      </c>
      <c r="V902" t="s">
        <v>80</v>
      </c>
      <c r="W902" t="s">
        <v>110</v>
      </c>
      <c r="X902" t="s">
        <v>85</v>
      </c>
      <c r="Y902" t="s">
        <v>2314</v>
      </c>
      <c r="Z902" t="s">
        <v>66</v>
      </c>
      <c r="AA902" t="s">
        <v>63</v>
      </c>
      <c r="AB902" t="s">
        <v>63</v>
      </c>
      <c r="AC902" t="s">
        <v>63</v>
      </c>
      <c r="AD902" t="s">
        <v>63</v>
      </c>
      <c r="AE902" t="s">
        <v>63</v>
      </c>
      <c r="AF902" t="s">
        <v>63</v>
      </c>
      <c r="AG902" t="s">
        <v>81</v>
      </c>
      <c r="AH902" t="s">
        <v>78</v>
      </c>
      <c r="AK902" t="s">
        <v>137</v>
      </c>
      <c r="AL902" t="s">
        <v>63</v>
      </c>
      <c r="AN902" t="s">
        <v>2148</v>
      </c>
      <c r="AO902" t="s">
        <v>517</v>
      </c>
      <c r="AV902" t="s">
        <v>1294</v>
      </c>
      <c r="AW902" t="s">
        <v>159</v>
      </c>
      <c r="AX902" t="s">
        <v>143</v>
      </c>
      <c r="AY902" t="s">
        <v>473</v>
      </c>
      <c r="AZ902" t="s">
        <v>63</v>
      </c>
      <c r="BG902" t="s">
        <v>372</v>
      </c>
    </row>
    <row r="903" spans="1:59" hidden="1" x14ac:dyDescent="0.25">
      <c r="A903" t="s">
        <v>2311</v>
      </c>
      <c r="B903" t="s">
        <v>2312</v>
      </c>
      <c r="C903" t="s">
        <v>2313</v>
      </c>
      <c r="D903" t="s">
        <v>493</v>
      </c>
      <c r="E903" t="s">
        <v>60</v>
      </c>
      <c r="G903" t="s">
        <v>78</v>
      </c>
      <c r="I903" t="s">
        <v>63</v>
      </c>
      <c r="J903" t="s">
        <v>64</v>
      </c>
      <c r="L903" t="s">
        <v>73</v>
      </c>
      <c r="M903" t="s">
        <v>63</v>
      </c>
      <c r="N903" t="s">
        <v>79</v>
      </c>
      <c r="O903" t="s">
        <v>80</v>
      </c>
      <c r="R903" t="s">
        <v>83</v>
      </c>
      <c r="S903" t="s">
        <v>63</v>
      </c>
      <c r="T903" t="s">
        <v>63</v>
      </c>
      <c r="U903" t="s">
        <v>63</v>
      </c>
      <c r="V903" t="s">
        <v>80</v>
      </c>
      <c r="W903" t="s">
        <v>110</v>
      </c>
      <c r="X903" t="s">
        <v>85</v>
      </c>
      <c r="Y903" t="s">
        <v>2314</v>
      </c>
      <c r="Z903" t="s">
        <v>66</v>
      </c>
      <c r="AA903" t="s">
        <v>63</v>
      </c>
      <c r="AB903" t="s">
        <v>63</v>
      </c>
      <c r="AC903" t="s">
        <v>63</v>
      </c>
      <c r="AD903" t="s">
        <v>63</v>
      </c>
      <c r="AE903" t="s">
        <v>63</v>
      </c>
      <c r="AF903" t="s">
        <v>63</v>
      </c>
      <c r="AG903" t="s">
        <v>81</v>
      </c>
      <c r="AH903" t="s">
        <v>78</v>
      </c>
      <c r="AK903" t="s">
        <v>137</v>
      </c>
      <c r="AL903" t="s">
        <v>63</v>
      </c>
      <c r="AN903" t="s">
        <v>2148</v>
      </c>
      <c r="AO903" t="s">
        <v>517</v>
      </c>
      <c r="AV903" t="s">
        <v>1137</v>
      </c>
      <c r="AW903" t="s">
        <v>159</v>
      </c>
      <c r="AX903" t="s">
        <v>143</v>
      </c>
      <c r="AY903" t="s">
        <v>1138</v>
      </c>
      <c r="AZ903" t="s">
        <v>63</v>
      </c>
      <c r="BG903" t="s">
        <v>372</v>
      </c>
    </row>
    <row r="904" spans="1:59" hidden="1" x14ac:dyDescent="0.25">
      <c r="A904" t="s">
        <v>2311</v>
      </c>
      <c r="B904" t="s">
        <v>2312</v>
      </c>
      <c r="C904" t="s">
        <v>2313</v>
      </c>
      <c r="D904" t="s">
        <v>493</v>
      </c>
      <c r="E904" t="s">
        <v>60</v>
      </c>
      <c r="G904" t="s">
        <v>78</v>
      </c>
      <c r="I904" t="s">
        <v>63</v>
      </c>
      <c r="J904" t="s">
        <v>64</v>
      </c>
      <c r="L904" t="s">
        <v>73</v>
      </c>
      <c r="M904" t="s">
        <v>63</v>
      </c>
      <c r="N904" t="s">
        <v>79</v>
      </c>
      <c r="O904" t="s">
        <v>80</v>
      </c>
      <c r="R904" t="s">
        <v>83</v>
      </c>
      <c r="S904" t="s">
        <v>63</v>
      </c>
      <c r="T904" t="s">
        <v>63</v>
      </c>
      <c r="U904" t="s">
        <v>63</v>
      </c>
      <c r="V904" t="s">
        <v>80</v>
      </c>
      <c r="W904" t="s">
        <v>110</v>
      </c>
      <c r="X904" t="s">
        <v>85</v>
      </c>
      <c r="Y904" t="s">
        <v>2314</v>
      </c>
      <c r="Z904" t="s">
        <v>66</v>
      </c>
      <c r="AA904" t="s">
        <v>63</v>
      </c>
      <c r="AB904" t="s">
        <v>63</v>
      </c>
      <c r="AC904" t="s">
        <v>63</v>
      </c>
      <c r="AD904" t="s">
        <v>63</v>
      </c>
      <c r="AE904" t="s">
        <v>63</v>
      </c>
      <c r="AF904" t="s">
        <v>63</v>
      </c>
      <c r="AG904" t="s">
        <v>81</v>
      </c>
      <c r="AH904" t="s">
        <v>78</v>
      </c>
      <c r="AK904" t="s">
        <v>137</v>
      </c>
      <c r="AL904" t="s">
        <v>63</v>
      </c>
      <c r="AN904" t="s">
        <v>2148</v>
      </c>
      <c r="AO904" t="s">
        <v>517</v>
      </c>
      <c r="AV904" t="s">
        <v>1136</v>
      </c>
      <c r="AW904" t="s">
        <v>159</v>
      </c>
      <c r="AX904" t="s">
        <v>143</v>
      </c>
      <c r="AY904" t="s">
        <v>402</v>
      </c>
      <c r="AZ904" t="s">
        <v>63</v>
      </c>
      <c r="BG904" t="s">
        <v>372</v>
      </c>
    </row>
    <row r="905" spans="1:59" hidden="1" x14ac:dyDescent="0.25">
      <c r="A905" t="s">
        <v>2315</v>
      </c>
      <c r="B905" t="s">
        <v>2316</v>
      </c>
      <c r="C905" t="s">
        <v>2317</v>
      </c>
      <c r="D905" t="s">
        <v>493</v>
      </c>
      <c r="E905" t="s">
        <v>60</v>
      </c>
      <c r="G905" t="s">
        <v>133</v>
      </c>
      <c r="I905" t="s">
        <v>63</v>
      </c>
      <c r="J905" t="s">
        <v>64</v>
      </c>
      <c r="L905" t="s">
        <v>73</v>
      </c>
      <c r="M905" t="s">
        <v>63</v>
      </c>
      <c r="N905" t="s">
        <v>79</v>
      </c>
      <c r="O905" t="s">
        <v>63</v>
      </c>
      <c r="R905" t="s">
        <v>83</v>
      </c>
      <c r="S905" t="s">
        <v>63</v>
      </c>
      <c r="T905" t="s">
        <v>63</v>
      </c>
      <c r="U905" t="s">
        <v>63</v>
      </c>
      <c r="V905" t="s">
        <v>80</v>
      </c>
      <c r="W905" t="s">
        <v>63</v>
      </c>
      <c r="X905" t="s">
        <v>85</v>
      </c>
      <c r="Y905" t="s">
        <v>2318</v>
      </c>
      <c r="Z905" t="s">
        <v>66</v>
      </c>
      <c r="AA905" t="s">
        <v>134</v>
      </c>
      <c r="AB905" t="s">
        <v>135</v>
      </c>
      <c r="AC905" t="s">
        <v>63</v>
      </c>
      <c r="AD905" t="s">
        <v>63</v>
      </c>
      <c r="AE905" t="s">
        <v>134</v>
      </c>
      <c r="AF905" t="s">
        <v>63</v>
      </c>
      <c r="AG905" t="s">
        <v>288</v>
      </c>
      <c r="AH905" t="s">
        <v>133</v>
      </c>
      <c r="AJ905" t="s">
        <v>63</v>
      </c>
      <c r="AL905" t="s">
        <v>63</v>
      </c>
      <c r="AM905" t="s">
        <v>138</v>
      </c>
      <c r="AN905" t="s">
        <v>2319</v>
      </c>
      <c r="AP905" t="s">
        <v>2320</v>
      </c>
      <c r="AQ905" t="s">
        <v>89</v>
      </c>
      <c r="AR905" t="s">
        <v>102</v>
      </c>
      <c r="AS905" t="s">
        <v>91</v>
      </c>
      <c r="AT905" t="s">
        <v>66</v>
      </c>
      <c r="BG905" t="s">
        <v>372</v>
      </c>
    </row>
    <row r="906" spans="1:59" hidden="1" x14ac:dyDescent="0.25">
      <c r="A906" t="s">
        <v>2321</v>
      </c>
      <c r="B906" t="s">
        <v>2322</v>
      </c>
      <c r="C906" t="s">
        <v>2323</v>
      </c>
      <c r="D906" t="s">
        <v>493</v>
      </c>
      <c r="E906" t="s">
        <v>60</v>
      </c>
      <c r="G906" t="s">
        <v>72</v>
      </c>
      <c r="I906" t="s">
        <v>63</v>
      </c>
      <c r="J906" t="s">
        <v>64</v>
      </c>
      <c r="L906" t="s">
        <v>73</v>
      </c>
      <c r="BG906" t="s">
        <v>372</v>
      </c>
    </row>
    <row r="907" spans="1:59" hidden="1" x14ac:dyDescent="0.25">
      <c r="A907" t="s">
        <v>2324</v>
      </c>
      <c r="B907" t="s">
        <v>2325</v>
      </c>
      <c r="C907" t="s">
        <v>2326</v>
      </c>
      <c r="D907" t="s">
        <v>493</v>
      </c>
      <c r="E907" t="s">
        <v>60</v>
      </c>
      <c r="G907" t="s">
        <v>341</v>
      </c>
      <c r="I907" t="s">
        <v>63</v>
      </c>
      <c r="J907" t="s">
        <v>64</v>
      </c>
      <c r="L907" t="s">
        <v>65</v>
      </c>
      <c r="M907" t="s">
        <v>63</v>
      </c>
      <c r="N907" t="s">
        <v>80</v>
      </c>
      <c r="O907" t="s">
        <v>80</v>
      </c>
      <c r="R907" t="s">
        <v>83</v>
      </c>
      <c r="S907" t="s">
        <v>63</v>
      </c>
      <c r="T907" t="s">
        <v>63</v>
      </c>
      <c r="U907" t="s">
        <v>63</v>
      </c>
      <c r="V907" t="s">
        <v>80</v>
      </c>
      <c r="W907" t="s">
        <v>80</v>
      </c>
      <c r="X907" t="s">
        <v>228</v>
      </c>
      <c r="Z907" t="s">
        <v>66</v>
      </c>
      <c r="AA907" t="s">
        <v>134</v>
      </c>
      <c r="AB907" t="s">
        <v>135</v>
      </c>
      <c r="AC907" t="s">
        <v>228</v>
      </c>
      <c r="AD907" t="s">
        <v>110</v>
      </c>
      <c r="AE907" t="s">
        <v>134</v>
      </c>
      <c r="AF907" t="s">
        <v>63</v>
      </c>
      <c r="AG907" t="s">
        <v>81</v>
      </c>
      <c r="AH907" t="s">
        <v>136</v>
      </c>
      <c r="AJ907" t="s">
        <v>63</v>
      </c>
      <c r="AL907" t="s">
        <v>63</v>
      </c>
      <c r="AN907" t="s">
        <v>1923</v>
      </c>
      <c r="AO907" t="s">
        <v>517</v>
      </c>
      <c r="BB907" t="s">
        <v>2327</v>
      </c>
    </row>
    <row r="908" spans="1:59" hidden="1" x14ac:dyDescent="0.25">
      <c r="A908" t="s">
        <v>2330</v>
      </c>
      <c r="B908" t="s">
        <v>2331</v>
      </c>
      <c r="C908" t="s">
        <v>2332</v>
      </c>
      <c r="D908" t="s">
        <v>493</v>
      </c>
      <c r="E908" t="s">
        <v>60</v>
      </c>
      <c r="G908" t="s">
        <v>133</v>
      </c>
      <c r="I908" t="s">
        <v>63</v>
      </c>
      <c r="J908" t="s">
        <v>64</v>
      </c>
      <c r="L908" t="s">
        <v>65</v>
      </c>
      <c r="M908" t="s">
        <v>63</v>
      </c>
      <c r="N908" t="s">
        <v>79</v>
      </c>
      <c r="O908" t="s">
        <v>63</v>
      </c>
      <c r="R908" t="s">
        <v>83</v>
      </c>
      <c r="S908" t="s">
        <v>63</v>
      </c>
      <c r="T908" t="s">
        <v>63</v>
      </c>
      <c r="U908" t="s">
        <v>63</v>
      </c>
      <c r="V908" t="s">
        <v>80</v>
      </c>
      <c r="W908" t="s">
        <v>63</v>
      </c>
      <c r="X908" t="s">
        <v>85</v>
      </c>
      <c r="Y908" s="3" t="s">
        <v>5744</v>
      </c>
      <c r="Z908" t="s">
        <v>66</v>
      </c>
      <c r="AA908" t="s">
        <v>134</v>
      </c>
      <c r="AB908" t="s">
        <v>135</v>
      </c>
      <c r="AC908" t="s">
        <v>66</v>
      </c>
      <c r="AD908" t="s">
        <v>63</v>
      </c>
      <c r="AE908" t="s">
        <v>134</v>
      </c>
      <c r="AF908" t="s">
        <v>63</v>
      </c>
      <c r="AG908" t="s">
        <v>288</v>
      </c>
      <c r="AH908" t="s">
        <v>133</v>
      </c>
      <c r="AK908" t="s">
        <v>137</v>
      </c>
      <c r="AL908" t="s">
        <v>66</v>
      </c>
      <c r="AO908" t="s">
        <v>517</v>
      </c>
      <c r="BB908" t="s">
        <v>2290</v>
      </c>
    </row>
    <row r="909" spans="1:59" hidden="1" x14ac:dyDescent="0.25">
      <c r="A909" t="s">
        <v>2334</v>
      </c>
      <c r="B909" t="s">
        <v>2335</v>
      </c>
      <c r="C909" t="s">
        <v>2336</v>
      </c>
      <c r="D909" t="s">
        <v>109</v>
      </c>
      <c r="E909" t="s">
        <v>60</v>
      </c>
      <c r="F909" t="s">
        <v>2340</v>
      </c>
      <c r="G909" s="3" t="s">
        <v>133</v>
      </c>
      <c r="I909" t="s">
        <v>63</v>
      </c>
      <c r="J909" t="s">
        <v>64</v>
      </c>
      <c r="L909" t="s">
        <v>65</v>
      </c>
      <c r="M909" t="s">
        <v>63</v>
      </c>
      <c r="N909" t="s">
        <v>80</v>
      </c>
      <c r="O909" t="s">
        <v>63</v>
      </c>
      <c r="R909" t="s">
        <v>83</v>
      </c>
      <c r="S909" s="3" t="s">
        <v>63</v>
      </c>
      <c r="T909" t="s">
        <v>63</v>
      </c>
      <c r="U909" t="s">
        <v>63</v>
      </c>
      <c r="V909" s="3" t="s">
        <v>80</v>
      </c>
      <c r="W909" s="3" t="s">
        <v>80</v>
      </c>
      <c r="X909" t="s">
        <v>85</v>
      </c>
      <c r="Y909" t="s">
        <v>2342</v>
      </c>
      <c r="Z909" t="s">
        <v>66</v>
      </c>
      <c r="AA909" t="s">
        <v>134</v>
      </c>
      <c r="AB909" t="s">
        <v>135</v>
      </c>
      <c r="AC909" t="s">
        <v>63</v>
      </c>
      <c r="AD909" t="s">
        <v>110</v>
      </c>
      <c r="AE909" t="s">
        <v>134</v>
      </c>
      <c r="AF909" t="s">
        <v>63</v>
      </c>
      <c r="AG909" t="s">
        <v>81</v>
      </c>
      <c r="AH909" s="3" t="s">
        <v>133</v>
      </c>
      <c r="AJ909" t="s">
        <v>63</v>
      </c>
      <c r="AL909" t="s">
        <v>63</v>
      </c>
      <c r="AN909" t="s">
        <v>2344</v>
      </c>
      <c r="AP909" t="s">
        <v>2345</v>
      </c>
      <c r="AQ909" t="s">
        <v>759</v>
      </c>
      <c r="AR909" t="s">
        <v>262</v>
      </c>
      <c r="AS909" t="s">
        <v>1030</v>
      </c>
      <c r="AT909" t="s">
        <v>66</v>
      </c>
    </row>
    <row r="910" spans="1:59" hidden="1" x14ac:dyDescent="0.25">
      <c r="A910" t="s">
        <v>2334</v>
      </c>
      <c r="B910" t="s">
        <v>2335</v>
      </c>
      <c r="C910" t="s">
        <v>2336</v>
      </c>
      <c r="D910" t="s">
        <v>109</v>
      </c>
      <c r="E910" t="s">
        <v>60</v>
      </c>
      <c r="F910" t="s">
        <v>2340</v>
      </c>
      <c r="G910" s="3" t="s">
        <v>133</v>
      </c>
      <c r="I910" t="s">
        <v>63</v>
      </c>
      <c r="J910" t="s">
        <v>64</v>
      </c>
      <c r="L910" t="s">
        <v>65</v>
      </c>
      <c r="M910" t="s">
        <v>63</v>
      </c>
      <c r="N910" t="s">
        <v>80</v>
      </c>
      <c r="O910" t="s">
        <v>63</v>
      </c>
      <c r="R910" t="s">
        <v>83</v>
      </c>
      <c r="S910" s="3" t="s">
        <v>63</v>
      </c>
      <c r="T910" t="s">
        <v>63</v>
      </c>
      <c r="U910" t="s">
        <v>63</v>
      </c>
      <c r="V910" s="3" t="s">
        <v>80</v>
      </c>
      <c r="W910" s="3" t="s">
        <v>80</v>
      </c>
      <c r="X910" t="s">
        <v>85</v>
      </c>
      <c r="Y910" t="s">
        <v>2342</v>
      </c>
      <c r="Z910" t="s">
        <v>66</v>
      </c>
      <c r="AA910" t="s">
        <v>134</v>
      </c>
      <c r="AB910" t="s">
        <v>135</v>
      </c>
      <c r="AC910" t="s">
        <v>63</v>
      </c>
      <c r="AD910" t="s">
        <v>110</v>
      </c>
      <c r="AE910" t="s">
        <v>134</v>
      </c>
      <c r="AF910" t="s">
        <v>63</v>
      </c>
      <c r="AG910" t="s">
        <v>81</v>
      </c>
      <c r="AH910" s="3" t="s">
        <v>133</v>
      </c>
      <c r="AJ910" t="s">
        <v>63</v>
      </c>
      <c r="AL910" t="s">
        <v>63</v>
      </c>
      <c r="AN910" t="s">
        <v>2344</v>
      </c>
      <c r="AP910" t="s">
        <v>2346</v>
      </c>
      <c r="AQ910" t="s">
        <v>759</v>
      </c>
      <c r="AR910" t="s">
        <v>262</v>
      </c>
      <c r="AS910" t="s">
        <v>105</v>
      </c>
      <c r="AT910" t="s">
        <v>66</v>
      </c>
      <c r="AU910" t="s">
        <v>2347</v>
      </c>
    </row>
    <row r="911" spans="1:59" hidden="1" x14ac:dyDescent="0.25">
      <c r="A911" t="s">
        <v>2334</v>
      </c>
      <c r="B911" t="s">
        <v>2335</v>
      </c>
      <c r="C911" t="s">
        <v>2336</v>
      </c>
      <c r="D911" t="s">
        <v>109</v>
      </c>
      <c r="E911" t="s">
        <v>60</v>
      </c>
      <c r="F911" t="s">
        <v>2340</v>
      </c>
      <c r="G911" s="3" t="s">
        <v>133</v>
      </c>
      <c r="I911" t="s">
        <v>63</v>
      </c>
      <c r="J911" t="s">
        <v>64</v>
      </c>
      <c r="L911" t="s">
        <v>65</v>
      </c>
      <c r="M911" t="s">
        <v>63</v>
      </c>
      <c r="N911" t="s">
        <v>80</v>
      </c>
      <c r="O911" t="s">
        <v>63</v>
      </c>
      <c r="R911" t="s">
        <v>83</v>
      </c>
      <c r="S911" s="3" t="s">
        <v>63</v>
      </c>
      <c r="T911" t="s">
        <v>63</v>
      </c>
      <c r="U911" t="s">
        <v>63</v>
      </c>
      <c r="V911" s="3" t="s">
        <v>80</v>
      </c>
      <c r="W911" s="3" t="s">
        <v>80</v>
      </c>
      <c r="X911" t="s">
        <v>85</v>
      </c>
      <c r="Y911" t="s">
        <v>2342</v>
      </c>
      <c r="Z911" t="s">
        <v>66</v>
      </c>
      <c r="AA911" t="s">
        <v>134</v>
      </c>
      <c r="AB911" t="s">
        <v>135</v>
      </c>
      <c r="AC911" t="s">
        <v>63</v>
      </c>
      <c r="AD911" t="s">
        <v>110</v>
      </c>
      <c r="AE911" t="s">
        <v>134</v>
      </c>
      <c r="AF911" t="s">
        <v>63</v>
      </c>
      <c r="AG911" t="s">
        <v>81</v>
      </c>
      <c r="AH911" s="3" t="s">
        <v>133</v>
      </c>
      <c r="AJ911" t="s">
        <v>63</v>
      </c>
      <c r="AL911" t="s">
        <v>63</v>
      </c>
      <c r="AN911" t="s">
        <v>2344</v>
      </c>
      <c r="AP911" t="s">
        <v>2348</v>
      </c>
      <c r="AQ911" t="s">
        <v>759</v>
      </c>
      <c r="AR911" t="s">
        <v>262</v>
      </c>
      <c r="AS911" t="s">
        <v>103</v>
      </c>
      <c r="AT911" t="s">
        <v>66</v>
      </c>
    </row>
    <row r="912" spans="1:59" hidden="1" x14ac:dyDescent="0.25">
      <c r="A912" t="s">
        <v>2334</v>
      </c>
      <c r="B912" t="s">
        <v>2335</v>
      </c>
      <c r="C912" t="s">
        <v>2336</v>
      </c>
      <c r="D912" t="s">
        <v>109</v>
      </c>
      <c r="E912" t="s">
        <v>60</v>
      </c>
      <c r="F912" t="s">
        <v>2340</v>
      </c>
      <c r="G912" s="3" t="s">
        <v>133</v>
      </c>
      <c r="I912" t="s">
        <v>63</v>
      </c>
      <c r="J912" t="s">
        <v>64</v>
      </c>
      <c r="L912" t="s">
        <v>65</v>
      </c>
      <c r="M912" t="s">
        <v>63</v>
      </c>
      <c r="N912" t="s">
        <v>80</v>
      </c>
      <c r="O912" t="s">
        <v>63</v>
      </c>
      <c r="R912" t="s">
        <v>83</v>
      </c>
      <c r="S912" s="3" t="s">
        <v>63</v>
      </c>
      <c r="T912" t="s">
        <v>63</v>
      </c>
      <c r="U912" t="s">
        <v>63</v>
      </c>
      <c r="V912" s="3" t="s">
        <v>80</v>
      </c>
      <c r="W912" s="3" t="s">
        <v>80</v>
      </c>
      <c r="X912" t="s">
        <v>85</v>
      </c>
      <c r="Y912" t="s">
        <v>2342</v>
      </c>
      <c r="Z912" t="s">
        <v>66</v>
      </c>
      <c r="AA912" t="s">
        <v>134</v>
      </c>
      <c r="AB912" t="s">
        <v>135</v>
      </c>
      <c r="AC912" t="s">
        <v>63</v>
      </c>
      <c r="AD912" t="s">
        <v>110</v>
      </c>
      <c r="AE912" t="s">
        <v>134</v>
      </c>
      <c r="AF912" t="s">
        <v>63</v>
      </c>
      <c r="AG912" t="s">
        <v>81</v>
      </c>
      <c r="AH912" s="3" t="s">
        <v>133</v>
      </c>
      <c r="AJ912" t="s">
        <v>63</v>
      </c>
      <c r="AL912" t="s">
        <v>63</v>
      </c>
      <c r="AN912" t="s">
        <v>2344</v>
      </c>
      <c r="AP912" t="s">
        <v>2349</v>
      </c>
      <c r="AQ912" t="s">
        <v>759</v>
      </c>
      <c r="AR912" t="s">
        <v>262</v>
      </c>
      <c r="AS912" t="s">
        <v>470</v>
      </c>
      <c r="AT912" t="s">
        <v>66</v>
      </c>
      <c r="BG912" t="s">
        <v>2489</v>
      </c>
    </row>
    <row r="913" spans="1:53" hidden="1" x14ac:dyDescent="0.25">
      <c r="A913" t="s">
        <v>2334</v>
      </c>
      <c r="B913" t="s">
        <v>2335</v>
      </c>
      <c r="C913" t="s">
        <v>2336</v>
      </c>
      <c r="D913" t="s">
        <v>109</v>
      </c>
      <c r="E913" t="s">
        <v>60</v>
      </c>
      <c r="F913" t="s">
        <v>2340</v>
      </c>
      <c r="G913" s="3" t="s">
        <v>133</v>
      </c>
      <c r="I913" t="s">
        <v>63</v>
      </c>
      <c r="J913" t="s">
        <v>64</v>
      </c>
      <c r="L913" t="s">
        <v>65</v>
      </c>
      <c r="M913" t="s">
        <v>63</v>
      </c>
      <c r="N913" t="s">
        <v>80</v>
      </c>
      <c r="O913" t="s">
        <v>63</v>
      </c>
      <c r="R913" t="s">
        <v>83</v>
      </c>
      <c r="S913" s="3" t="s">
        <v>63</v>
      </c>
      <c r="T913" t="s">
        <v>63</v>
      </c>
      <c r="U913" t="s">
        <v>63</v>
      </c>
      <c r="V913" s="3" t="s">
        <v>80</v>
      </c>
      <c r="W913" s="3" t="s">
        <v>80</v>
      </c>
      <c r="X913" t="s">
        <v>85</v>
      </c>
      <c r="Y913" t="s">
        <v>2342</v>
      </c>
      <c r="Z913" t="s">
        <v>66</v>
      </c>
      <c r="AA913" t="s">
        <v>134</v>
      </c>
      <c r="AB913" t="s">
        <v>135</v>
      </c>
      <c r="AC913" t="s">
        <v>63</v>
      </c>
      <c r="AD913" t="s">
        <v>110</v>
      </c>
      <c r="AE913" t="s">
        <v>134</v>
      </c>
      <c r="AF913" t="s">
        <v>63</v>
      </c>
      <c r="AG913" t="s">
        <v>81</v>
      </c>
      <c r="AH913" s="3" t="s">
        <v>133</v>
      </c>
      <c r="AJ913" t="s">
        <v>63</v>
      </c>
      <c r="AL913" t="s">
        <v>63</v>
      </c>
      <c r="AN913" t="s">
        <v>2344</v>
      </c>
      <c r="AP913" t="s">
        <v>2350</v>
      </c>
      <c r="AQ913" t="s">
        <v>759</v>
      </c>
      <c r="AR913" t="s">
        <v>259</v>
      </c>
      <c r="AS913" t="s">
        <v>91</v>
      </c>
      <c r="AT913" t="s">
        <v>66</v>
      </c>
      <c r="AU913" t="s">
        <v>2351</v>
      </c>
    </row>
    <row r="914" spans="1:53" hidden="1" x14ac:dyDescent="0.25">
      <c r="A914" t="s">
        <v>2334</v>
      </c>
      <c r="B914" t="s">
        <v>2335</v>
      </c>
      <c r="C914" t="s">
        <v>2336</v>
      </c>
      <c r="D914" t="s">
        <v>109</v>
      </c>
      <c r="E914" t="s">
        <v>60</v>
      </c>
      <c r="F914" t="s">
        <v>2340</v>
      </c>
      <c r="G914" s="3" t="s">
        <v>133</v>
      </c>
      <c r="I914" t="s">
        <v>63</v>
      </c>
      <c r="J914" t="s">
        <v>64</v>
      </c>
      <c r="L914" t="s">
        <v>65</v>
      </c>
      <c r="M914" t="s">
        <v>63</v>
      </c>
      <c r="N914" t="s">
        <v>80</v>
      </c>
      <c r="O914" t="s">
        <v>63</v>
      </c>
      <c r="R914" t="s">
        <v>83</v>
      </c>
      <c r="S914" s="3" t="s">
        <v>63</v>
      </c>
      <c r="T914" t="s">
        <v>63</v>
      </c>
      <c r="U914" t="s">
        <v>63</v>
      </c>
      <c r="V914" s="3" t="s">
        <v>80</v>
      </c>
      <c r="W914" s="3" t="s">
        <v>80</v>
      </c>
      <c r="X914" t="s">
        <v>85</v>
      </c>
      <c r="Y914" t="s">
        <v>2342</v>
      </c>
      <c r="Z914" t="s">
        <v>66</v>
      </c>
      <c r="AA914" t="s">
        <v>134</v>
      </c>
      <c r="AB914" t="s">
        <v>135</v>
      </c>
      <c r="AC914" t="s">
        <v>63</v>
      </c>
      <c r="AD914" t="s">
        <v>110</v>
      </c>
      <c r="AE914" t="s">
        <v>134</v>
      </c>
      <c r="AF914" t="s">
        <v>63</v>
      </c>
      <c r="AG914" t="s">
        <v>81</v>
      </c>
      <c r="AH914" s="3" t="s">
        <v>133</v>
      </c>
      <c r="AJ914" t="s">
        <v>63</v>
      </c>
      <c r="AL914" t="s">
        <v>63</v>
      </c>
      <c r="AN914" t="s">
        <v>2344</v>
      </c>
      <c r="AV914" t="s">
        <v>680</v>
      </c>
      <c r="AW914" t="s">
        <v>203</v>
      </c>
      <c r="AX914" t="s">
        <v>143</v>
      </c>
      <c r="AY914" t="s">
        <v>677</v>
      </c>
      <c r="AZ914" t="s">
        <v>66</v>
      </c>
    </row>
    <row r="915" spans="1:53" hidden="1" x14ac:dyDescent="0.25">
      <c r="A915" t="s">
        <v>2352</v>
      </c>
      <c r="B915" t="s">
        <v>408</v>
      </c>
      <c r="C915" t="s">
        <v>2353</v>
      </c>
      <c r="D915" t="s">
        <v>493</v>
      </c>
      <c r="E915" t="s">
        <v>60</v>
      </c>
      <c r="G915" t="s">
        <v>133</v>
      </c>
      <c r="I915" t="s">
        <v>63</v>
      </c>
      <c r="J915" t="s">
        <v>64</v>
      </c>
      <c r="L915" t="s">
        <v>65</v>
      </c>
      <c r="M915" t="s">
        <v>66</v>
      </c>
      <c r="N915" t="s">
        <v>66</v>
      </c>
      <c r="O915" t="s">
        <v>80</v>
      </c>
      <c r="P915" t="s">
        <v>15</v>
      </c>
      <c r="Q915" t="s">
        <v>2354</v>
      </c>
    </row>
    <row r="916" spans="1:53" hidden="1" x14ac:dyDescent="0.25">
      <c r="A916" t="s">
        <v>2355</v>
      </c>
      <c r="B916" t="s">
        <v>2356</v>
      </c>
      <c r="C916" t="s">
        <v>2357</v>
      </c>
      <c r="D916" t="s">
        <v>493</v>
      </c>
      <c r="E916" t="s">
        <v>60</v>
      </c>
      <c r="G916" t="s">
        <v>62</v>
      </c>
      <c r="I916" t="s">
        <v>63</v>
      </c>
      <c r="J916" t="s">
        <v>64</v>
      </c>
      <c r="L916" t="s">
        <v>73</v>
      </c>
      <c r="M916" t="s">
        <v>63</v>
      </c>
      <c r="N916" t="s">
        <v>79</v>
      </c>
      <c r="O916" t="s">
        <v>80</v>
      </c>
      <c r="R916" t="s">
        <v>83</v>
      </c>
      <c r="S916" t="s">
        <v>63</v>
      </c>
      <c r="T916" t="s">
        <v>63</v>
      </c>
      <c r="U916" t="s">
        <v>63</v>
      </c>
      <c r="V916" t="s">
        <v>80</v>
      </c>
      <c r="W916" t="s">
        <v>63</v>
      </c>
      <c r="X916" t="s">
        <v>85</v>
      </c>
      <c r="Y916" t="s">
        <v>2358</v>
      </c>
      <c r="Z916" t="s">
        <v>66</v>
      </c>
      <c r="AA916" t="s">
        <v>134</v>
      </c>
      <c r="AB916" t="s">
        <v>135</v>
      </c>
      <c r="AC916" t="s">
        <v>63</v>
      </c>
      <c r="AD916" t="s">
        <v>110</v>
      </c>
      <c r="AE916" t="s">
        <v>134</v>
      </c>
      <c r="AF916" t="s">
        <v>63</v>
      </c>
      <c r="AG916" t="s">
        <v>81</v>
      </c>
      <c r="AH916" t="s">
        <v>320</v>
      </c>
      <c r="AJ916" t="s">
        <v>63</v>
      </c>
      <c r="AL916" t="s">
        <v>63</v>
      </c>
      <c r="AN916" t="s">
        <v>1360</v>
      </c>
      <c r="AO916" t="s">
        <v>517</v>
      </c>
      <c r="AP916" t="s">
        <v>2359</v>
      </c>
      <c r="AQ916" t="s">
        <v>1472</v>
      </c>
      <c r="AR916" t="s">
        <v>606</v>
      </c>
      <c r="AS916" t="s">
        <v>192</v>
      </c>
      <c r="AT916" t="s">
        <v>66</v>
      </c>
    </row>
    <row r="917" spans="1:53" hidden="1" x14ac:dyDescent="0.25">
      <c r="A917" t="s">
        <v>2355</v>
      </c>
      <c r="B917" t="s">
        <v>2356</v>
      </c>
      <c r="C917" t="s">
        <v>2357</v>
      </c>
      <c r="D917" t="s">
        <v>493</v>
      </c>
      <c r="E917" t="s">
        <v>60</v>
      </c>
      <c r="G917" t="s">
        <v>62</v>
      </c>
      <c r="I917" t="s">
        <v>63</v>
      </c>
      <c r="J917" t="s">
        <v>64</v>
      </c>
      <c r="L917" t="s">
        <v>73</v>
      </c>
      <c r="M917" t="s">
        <v>63</v>
      </c>
      <c r="N917" t="s">
        <v>79</v>
      </c>
      <c r="O917" t="s">
        <v>80</v>
      </c>
      <c r="R917" t="s">
        <v>83</v>
      </c>
      <c r="S917" t="s">
        <v>63</v>
      </c>
      <c r="T917" t="s">
        <v>63</v>
      </c>
      <c r="U917" t="s">
        <v>63</v>
      </c>
      <c r="V917" t="s">
        <v>80</v>
      </c>
      <c r="W917" t="s">
        <v>63</v>
      </c>
      <c r="X917" t="s">
        <v>85</v>
      </c>
      <c r="Y917" t="s">
        <v>2358</v>
      </c>
      <c r="Z917" t="s">
        <v>66</v>
      </c>
      <c r="AA917" t="s">
        <v>134</v>
      </c>
      <c r="AB917" t="s">
        <v>135</v>
      </c>
      <c r="AC917" t="s">
        <v>63</v>
      </c>
      <c r="AD917" t="s">
        <v>110</v>
      </c>
      <c r="AE917" t="s">
        <v>134</v>
      </c>
      <c r="AF917" t="s">
        <v>63</v>
      </c>
      <c r="AG917" t="s">
        <v>81</v>
      </c>
      <c r="AH917" t="s">
        <v>320</v>
      </c>
      <c r="AJ917" t="s">
        <v>63</v>
      </c>
      <c r="AL917" t="s">
        <v>63</v>
      </c>
      <c r="AN917" t="s">
        <v>1360</v>
      </c>
      <c r="AO917" t="s">
        <v>517</v>
      </c>
      <c r="AP917" t="s">
        <v>2360</v>
      </c>
      <c r="AQ917" t="s">
        <v>1472</v>
      </c>
      <c r="AR917" t="s">
        <v>259</v>
      </c>
      <c r="AS917" t="s">
        <v>103</v>
      </c>
      <c r="AT917" t="s">
        <v>66</v>
      </c>
      <c r="AU917" t="s">
        <v>2361</v>
      </c>
    </row>
    <row r="918" spans="1:53" hidden="1" x14ac:dyDescent="0.25">
      <c r="A918" t="s">
        <v>2355</v>
      </c>
      <c r="B918" t="s">
        <v>2356</v>
      </c>
      <c r="C918" t="s">
        <v>2357</v>
      </c>
      <c r="D918" t="s">
        <v>493</v>
      </c>
      <c r="E918" t="s">
        <v>60</v>
      </c>
      <c r="G918" t="s">
        <v>62</v>
      </c>
      <c r="I918" t="s">
        <v>63</v>
      </c>
      <c r="J918" t="s">
        <v>64</v>
      </c>
      <c r="L918" t="s">
        <v>73</v>
      </c>
      <c r="M918" t="s">
        <v>63</v>
      </c>
      <c r="N918" t="s">
        <v>79</v>
      </c>
      <c r="O918" t="s">
        <v>80</v>
      </c>
      <c r="R918" t="s">
        <v>83</v>
      </c>
      <c r="S918" t="s">
        <v>63</v>
      </c>
      <c r="T918" t="s">
        <v>63</v>
      </c>
      <c r="U918" t="s">
        <v>63</v>
      </c>
      <c r="V918" t="s">
        <v>80</v>
      </c>
      <c r="W918" t="s">
        <v>63</v>
      </c>
      <c r="X918" t="s">
        <v>85</v>
      </c>
      <c r="Y918" t="s">
        <v>2358</v>
      </c>
      <c r="Z918" t="s">
        <v>66</v>
      </c>
      <c r="AA918" t="s">
        <v>134</v>
      </c>
      <c r="AB918" t="s">
        <v>135</v>
      </c>
      <c r="AC918" t="s">
        <v>63</v>
      </c>
      <c r="AD918" t="s">
        <v>110</v>
      </c>
      <c r="AE918" t="s">
        <v>134</v>
      </c>
      <c r="AF918" t="s">
        <v>63</v>
      </c>
      <c r="AG918" t="s">
        <v>81</v>
      </c>
      <c r="AH918" t="s">
        <v>320</v>
      </c>
      <c r="AJ918" t="s">
        <v>63</v>
      </c>
      <c r="AL918" t="s">
        <v>63</v>
      </c>
      <c r="AN918" t="s">
        <v>1360</v>
      </c>
      <c r="AO918" t="s">
        <v>517</v>
      </c>
      <c r="AP918" t="s">
        <v>2362</v>
      </c>
      <c r="AQ918" t="s">
        <v>1472</v>
      </c>
      <c r="AR918" t="s">
        <v>259</v>
      </c>
      <c r="AS918" t="s">
        <v>265</v>
      </c>
      <c r="AT918" t="s">
        <v>66</v>
      </c>
      <c r="AU918" t="s">
        <v>2361</v>
      </c>
    </row>
    <row r="919" spans="1:53" hidden="1" x14ac:dyDescent="0.25">
      <c r="A919" t="s">
        <v>2355</v>
      </c>
      <c r="B919" t="s">
        <v>2356</v>
      </c>
      <c r="C919" t="s">
        <v>2357</v>
      </c>
      <c r="D919" t="s">
        <v>493</v>
      </c>
      <c r="E919" t="s">
        <v>60</v>
      </c>
      <c r="G919" t="s">
        <v>62</v>
      </c>
      <c r="I919" t="s">
        <v>63</v>
      </c>
      <c r="J919" t="s">
        <v>64</v>
      </c>
      <c r="L919" t="s">
        <v>73</v>
      </c>
      <c r="M919" t="s">
        <v>63</v>
      </c>
      <c r="N919" t="s">
        <v>79</v>
      </c>
      <c r="O919" t="s">
        <v>80</v>
      </c>
      <c r="R919" t="s">
        <v>83</v>
      </c>
      <c r="S919" t="s">
        <v>63</v>
      </c>
      <c r="T919" t="s">
        <v>63</v>
      </c>
      <c r="U919" t="s">
        <v>63</v>
      </c>
      <c r="V919" t="s">
        <v>80</v>
      </c>
      <c r="W919" t="s">
        <v>63</v>
      </c>
      <c r="X919" t="s">
        <v>85</v>
      </c>
      <c r="Y919" t="s">
        <v>2358</v>
      </c>
      <c r="Z919" t="s">
        <v>66</v>
      </c>
      <c r="AA919" t="s">
        <v>134</v>
      </c>
      <c r="AB919" t="s">
        <v>135</v>
      </c>
      <c r="AC919" t="s">
        <v>63</v>
      </c>
      <c r="AD919" t="s">
        <v>110</v>
      </c>
      <c r="AE919" t="s">
        <v>134</v>
      </c>
      <c r="AF919" t="s">
        <v>63</v>
      </c>
      <c r="AG919" t="s">
        <v>81</v>
      </c>
      <c r="AH919" t="s">
        <v>320</v>
      </c>
      <c r="AJ919" t="s">
        <v>63</v>
      </c>
      <c r="AL919" t="s">
        <v>63</v>
      </c>
      <c r="AN919" t="s">
        <v>1360</v>
      </c>
      <c r="AO919" t="s">
        <v>517</v>
      </c>
      <c r="AP919" t="s">
        <v>2363</v>
      </c>
      <c r="AQ919" t="s">
        <v>1472</v>
      </c>
      <c r="AR919" t="s">
        <v>259</v>
      </c>
      <c r="AS919" t="s">
        <v>105</v>
      </c>
      <c r="AT919" t="s">
        <v>66</v>
      </c>
      <c r="AU919" t="s">
        <v>2361</v>
      </c>
    </row>
    <row r="920" spans="1:53" hidden="1" x14ac:dyDescent="0.25">
      <c r="A920" t="s">
        <v>2364</v>
      </c>
      <c r="B920" t="s">
        <v>2365</v>
      </c>
      <c r="C920" t="s">
        <v>2366</v>
      </c>
      <c r="D920" t="s">
        <v>109</v>
      </c>
      <c r="E920" t="s">
        <v>60</v>
      </c>
      <c r="G920" t="s">
        <v>78</v>
      </c>
      <c r="I920" t="s">
        <v>63</v>
      </c>
      <c r="J920" t="s">
        <v>64</v>
      </c>
      <c r="L920" t="s">
        <v>73</v>
      </c>
      <c r="M920" t="s">
        <v>63</v>
      </c>
      <c r="N920" t="s">
        <v>80</v>
      </c>
      <c r="O920" t="s">
        <v>63</v>
      </c>
      <c r="R920" t="s">
        <v>83</v>
      </c>
      <c r="S920" t="s">
        <v>66</v>
      </c>
      <c r="T920" t="s">
        <v>63</v>
      </c>
      <c r="U920" s="3" t="s">
        <v>63</v>
      </c>
      <c r="V920" s="3" t="s">
        <v>80</v>
      </c>
      <c r="W920" t="s">
        <v>80</v>
      </c>
      <c r="X920" s="3" t="s">
        <v>85</v>
      </c>
      <c r="Y920" s="3" t="s">
        <v>3332</v>
      </c>
      <c r="Z920" s="3" t="s">
        <v>66</v>
      </c>
      <c r="AA920" t="s">
        <v>63</v>
      </c>
      <c r="AB920" t="s">
        <v>63</v>
      </c>
      <c r="AC920" t="s">
        <v>63</v>
      </c>
      <c r="AD920" t="s">
        <v>63</v>
      </c>
      <c r="AE920" t="s">
        <v>63</v>
      </c>
      <c r="AF920" t="s">
        <v>63</v>
      </c>
      <c r="AG920" s="3" t="s">
        <v>288</v>
      </c>
      <c r="AH920" t="s">
        <v>78</v>
      </c>
      <c r="AK920" t="s">
        <v>137</v>
      </c>
      <c r="AL920" t="s">
        <v>63</v>
      </c>
      <c r="AM920" t="s">
        <v>138</v>
      </c>
      <c r="AN920" t="s">
        <v>2319</v>
      </c>
      <c r="AP920" t="s">
        <v>387</v>
      </c>
      <c r="AQ920" t="s">
        <v>89</v>
      </c>
      <c r="AR920" t="s">
        <v>259</v>
      </c>
      <c r="AS920" t="s">
        <v>103</v>
      </c>
      <c r="AT920" t="s">
        <v>63</v>
      </c>
      <c r="AU920" t="s">
        <v>2368</v>
      </c>
    </row>
    <row r="921" spans="1:53" hidden="1" x14ac:dyDescent="0.25">
      <c r="A921" t="s">
        <v>2369</v>
      </c>
      <c r="B921" t="s">
        <v>1368</v>
      </c>
      <c r="C921" t="s">
        <v>2370</v>
      </c>
      <c r="D921" t="s">
        <v>493</v>
      </c>
      <c r="E921" t="s">
        <v>60</v>
      </c>
      <c r="G921" t="s">
        <v>133</v>
      </c>
      <c r="I921" t="s">
        <v>63</v>
      </c>
      <c r="J921" t="s">
        <v>64</v>
      </c>
      <c r="L921" t="s">
        <v>73</v>
      </c>
      <c r="M921" t="s">
        <v>63</v>
      </c>
      <c r="N921" t="s">
        <v>79</v>
      </c>
      <c r="O921" t="s">
        <v>63</v>
      </c>
      <c r="R921" t="s">
        <v>83</v>
      </c>
      <c r="S921" t="s">
        <v>63</v>
      </c>
      <c r="T921" t="s">
        <v>63</v>
      </c>
      <c r="U921" t="s">
        <v>63</v>
      </c>
      <c r="V921" t="s">
        <v>80</v>
      </c>
      <c r="W921" t="s">
        <v>63</v>
      </c>
      <c r="X921" t="s">
        <v>85</v>
      </c>
      <c r="Y921" t="s">
        <v>2371</v>
      </c>
      <c r="Z921" t="s">
        <v>66</v>
      </c>
      <c r="AA921" t="s">
        <v>134</v>
      </c>
      <c r="AB921" t="s">
        <v>135</v>
      </c>
      <c r="AC921" t="s">
        <v>63</v>
      </c>
      <c r="AD921" t="s">
        <v>63</v>
      </c>
      <c r="AE921" t="s">
        <v>134</v>
      </c>
      <c r="AF921" t="s">
        <v>63</v>
      </c>
      <c r="AG921" t="s">
        <v>288</v>
      </c>
      <c r="AH921" t="s">
        <v>133</v>
      </c>
      <c r="AK921" t="s">
        <v>137</v>
      </c>
      <c r="AL921" t="s">
        <v>63</v>
      </c>
      <c r="AM921" t="s">
        <v>289</v>
      </c>
      <c r="AN921" t="s">
        <v>2372</v>
      </c>
      <c r="AO921" t="s">
        <v>517</v>
      </c>
      <c r="AV921" t="s">
        <v>2373</v>
      </c>
      <c r="AW921" t="s">
        <v>159</v>
      </c>
      <c r="AX921" t="s">
        <v>315</v>
      </c>
      <c r="AY921" t="s">
        <v>1626</v>
      </c>
      <c r="AZ921" t="s">
        <v>66</v>
      </c>
    </row>
    <row r="922" spans="1:53" hidden="1" x14ac:dyDescent="0.25">
      <c r="A922" t="s">
        <v>2369</v>
      </c>
      <c r="B922" t="s">
        <v>1368</v>
      </c>
      <c r="C922" t="s">
        <v>2370</v>
      </c>
      <c r="D922" t="s">
        <v>493</v>
      </c>
      <c r="E922" t="s">
        <v>60</v>
      </c>
      <c r="G922" t="s">
        <v>133</v>
      </c>
      <c r="I922" t="s">
        <v>63</v>
      </c>
      <c r="J922" t="s">
        <v>64</v>
      </c>
      <c r="L922" t="s">
        <v>73</v>
      </c>
      <c r="M922" t="s">
        <v>63</v>
      </c>
      <c r="N922" t="s">
        <v>79</v>
      </c>
      <c r="O922" t="s">
        <v>63</v>
      </c>
      <c r="R922" t="s">
        <v>83</v>
      </c>
      <c r="S922" t="s">
        <v>63</v>
      </c>
      <c r="T922" t="s">
        <v>63</v>
      </c>
      <c r="U922" t="s">
        <v>63</v>
      </c>
      <c r="V922" t="s">
        <v>80</v>
      </c>
      <c r="W922" t="s">
        <v>63</v>
      </c>
      <c r="X922" t="s">
        <v>85</v>
      </c>
      <c r="Y922" t="s">
        <v>2371</v>
      </c>
      <c r="Z922" t="s">
        <v>66</v>
      </c>
      <c r="AA922" t="s">
        <v>134</v>
      </c>
      <c r="AB922" t="s">
        <v>135</v>
      </c>
      <c r="AC922" t="s">
        <v>63</v>
      </c>
      <c r="AD922" t="s">
        <v>63</v>
      </c>
      <c r="AE922" t="s">
        <v>134</v>
      </c>
      <c r="AF922" t="s">
        <v>63</v>
      </c>
      <c r="AG922" t="s">
        <v>288</v>
      </c>
      <c r="AH922" t="s">
        <v>133</v>
      </c>
      <c r="AK922" t="s">
        <v>137</v>
      </c>
      <c r="AL922" t="s">
        <v>63</v>
      </c>
      <c r="AM922" t="s">
        <v>289</v>
      </c>
      <c r="AN922" t="s">
        <v>2372</v>
      </c>
      <c r="AO922" t="s">
        <v>517</v>
      </c>
      <c r="AV922" t="s">
        <v>2374</v>
      </c>
      <c r="AW922" t="s">
        <v>314</v>
      </c>
      <c r="AX922" t="s">
        <v>315</v>
      </c>
      <c r="AY922" t="s">
        <v>1626</v>
      </c>
      <c r="AZ922" t="s">
        <v>66</v>
      </c>
    </row>
    <row r="923" spans="1:53" hidden="1" x14ac:dyDescent="0.25">
      <c r="A923" t="s">
        <v>2369</v>
      </c>
      <c r="B923" t="s">
        <v>1368</v>
      </c>
      <c r="C923" t="s">
        <v>2370</v>
      </c>
      <c r="D923" t="s">
        <v>493</v>
      </c>
      <c r="E923" t="s">
        <v>60</v>
      </c>
      <c r="G923" t="s">
        <v>133</v>
      </c>
      <c r="I923" t="s">
        <v>63</v>
      </c>
      <c r="J923" t="s">
        <v>64</v>
      </c>
      <c r="L923" t="s">
        <v>73</v>
      </c>
      <c r="M923" t="s">
        <v>63</v>
      </c>
      <c r="N923" t="s">
        <v>79</v>
      </c>
      <c r="O923" t="s">
        <v>63</v>
      </c>
      <c r="R923" t="s">
        <v>83</v>
      </c>
      <c r="S923" t="s">
        <v>63</v>
      </c>
      <c r="T923" t="s">
        <v>63</v>
      </c>
      <c r="U923" t="s">
        <v>63</v>
      </c>
      <c r="V923" t="s">
        <v>80</v>
      </c>
      <c r="W923" t="s">
        <v>63</v>
      </c>
      <c r="X923" t="s">
        <v>85</v>
      </c>
      <c r="Y923" t="s">
        <v>2371</v>
      </c>
      <c r="Z923" t="s">
        <v>66</v>
      </c>
      <c r="AA923" t="s">
        <v>134</v>
      </c>
      <c r="AB923" t="s">
        <v>135</v>
      </c>
      <c r="AC923" t="s">
        <v>63</v>
      </c>
      <c r="AD923" t="s">
        <v>63</v>
      </c>
      <c r="AE923" t="s">
        <v>134</v>
      </c>
      <c r="AF923" t="s">
        <v>63</v>
      </c>
      <c r="AG923" t="s">
        <v>288</v>
      </c>
      <c r="AH923" t="s">
        <v>133</v>
      </c>
      <c r="AK923" t="s">
        <v>137</v>
      </c>
      <c r="AL923" t="s">
        <v>63</v>
      </c>
      <c r="AM923" t="s">
        <v>289</v>
      </c>
      <c r="AN923" t="s">
        <v>2372</v>
      </c>
      <c r="AO923" t="s">
        <v>517</v>
      </c>
      <c r="AV923" t="s">
        <v>2375</v>
      </c>
      <c r="AW923" t="s">
        <v>314</v>
      </c>
      <c r="AX923" t="s">
        <v>143</v>
      </c>
      <c r="AY923" t="s">
        <v>1207</v>
      </c>
      <c r="AZ923" t="s">
        <v>66</v>
      </c>
    </row>
    <row r="924" spans="1:53" hidden="1" x14ac:dyDescent="0.25">
      <c r="A924" t="s">
        <v>2369</v>
      </c>
      <c r="B924" t="s">
        <v>1368</v>
      </c>
      <c r="C924" t="s">
        <v>2370</v>
      </c>
      <c r="D924" t="s">
        <v>493</v>
      </c>
      <c r="E924" t="s">
        <v>60</v>
      </c>
      <c r="G924" t="s">
        <v>133</v>
      </c>
      <c r="I924" t="s">
        <v>63</v>
      </c>
      <c r="J924" t="s">
        <v>64</v>
      </c>
      <c r="L924" t="s">
        <v>73</v>
      </c>
      <c r="M924" t="s">
        <v>63</v>
      </c>
      <c r="N924" t="s">
        <v>79</v>
      </c>
      <c r="O924" t="s">
        <v>63</v>
      </c>
      <c r="R924" t="s">
        <v>83</v>
      </c>
      <c r="S924" t="s">
        <v>63</v>
      </c>
      <c r="T924" t="s">
        <v>63</v>
      </c>
      <c r="U924" t="s">
        <v>63</v>
      </c>
      <c r="V924" t="s">
        <v>80</v>
      </c>
      <c r="W924" t="s">
        <v>63</v>
      </c>
      <c r="X924" t="s">
        <v>85</v>
      </c>
      <c r="Y924" t="s">
        <v>2371</v>
      </c>
      <c r="Z924" t="s">
        <v>66</v>
      </c>
      <c r="AA924" t="s">
        <v>134</v>
      </c>
      <c r="AB924" t="s">
        <v>135</v>
      </c>
      <c r="AC924" t="s">
        <v>63</v>
      </c>
      <c r="AD924" t="s">
        <v>63</v>
      </c>
      <c r="AE924" t="s">
        <v>134</v>
      </c>
      <c r="AF924" t="s">
        <v>63</v>
      </c>
      <c r="AG924" t="s">
        <v>288</v>
      </c>
      <c r="AH924" t="s">
        <v>133</v>
      </c>
      <c r="AK924" t="s">
        <v>137</v>
      </c>
      <c r="AL924" t="s">
        <v>63</v>
      </c>
      <c r="AM924" t="s">
        <v>289</v>
      </c>
      <c r="AN924" t="s">
        <v>2372</v>
      </c>
      <c r="AO924" t="s">
        <v>517</v>
      </c>
      <c r="AV924" t="s">
        <v>1375</v>
      </c>
      <c r="AW924" t="s">
        <v>159</v>
      </c>
      <c r="AX924" t="s">
        <v>143</v>
      </c>
      <c r="AY924" t="s">
        <v>1207</v>
      </c>
      <c r="AZ924" t="s">
        <v>66</v>
      </c>
    </row>
    <row r="925" spans="1:53" hidden="1" x14ac:dyDescent="0.25">
      <c r="A925" t="s">
        <v>2369</v>
      </c>
      <c r="B925" t="s">
        <v>1368</v>
      </c>
      <c r="C925" t="s">
        <v>2370</v>
      </c>
      <c r="D925" t="s">
        <v>493</v>
      </c>
      <c r="E925" t="s">
        <v>60</v>
      </c>
      <c r="G925" t="s">
        <v>133</v>
      </c>
      <c r="I925" t="s">
        <v>63</v>
      </c>
      <c r="J925" t="s">
        <v>64</v>
      </c>
      <c r="L925" t="s">
        <v>73</v>
      </c>
      <c r="M925" t="s">
        <v>63</v>
      </c>
      <c r="N925" t="s">
        <v>79</v>
      </c>
      <c r="O925" t="s">
        <v>63</v>
      </c>
      <c r="R925" t="s">
        <v>83</v>
      </c>
      <c r="S925" t="s">
        <v>63</v>
      </c>
      <c r="T925" t="s">
        <v>63</v>
      </c>
      <c r="U925" t="s">
        <v>63</v>
      </c>
      <c r="V925" t="s">
        <v>80</v>
      </c>
      <c r="W925" t="s">
        <v>63</v>
      </c>
      <c r="X925" t="s">
        <v>85</v>
      </c>
      <c r="Y925" t="s">
        <v>2371</v>
      </c>
      <c r="Z925" t="s">
        <v>66</v>
      </c>
      <c r="AA925" t="s">
        <v>134</v>
      </c>
      <c r="AB925" t="s">
        <v>135</v>
      </c>
      <c r="AC925" t="s">
        <v>63</v>
      </c>
      <c r="AD925" t="s">
        <v>63</v>
      </c>
      <c r="AE925" t="s">
        <v>134</v>
      </c>
      <c r="AF925" t="s">
        <v>63</v>
      </c>
      <c r="AG925" t="s">
        <v>288</v>
      </c>
      <c r="AH925" t="s">
        <v>133</v>
      </c>
      <c r="AK925" t="s">
        <v>137</v>
      </c>
      <c r="AL925" t="s">
        <v>63</v>
      </c>
      <c r="AM925" t="s">
        <v>289</v>
      </c>
      <c r="AN925" t="s">
        <v>2372</v>
      </c>
      <c r="AO925" t="s">
        <v>517</v>
      </c>
      <c r="AV925" t="s">
        <v>838</v>
      </c>
      <c r="AW925" t="s">
        <v>159</v>
      </c>
      <c r="AX925" t="s">
        <v>143</v>
      </c>
      <c r="AY925" t="s">
        <v>402</v>
      </c>
      <c r="AZ925" t="s">
        <v>66</v>
      </c>
    </row>
    <row r="926" spans="1:53" hidden="1" x14ac:dyDescent="0.25">
      <c r="A926" t="s">
        <v>2369</v>
      </c>
      <c r="B926" t="s">
        <v>1368</v>
      </c>
      <c r="C926" t="s">
        <v>2370</v>
      </c>
      <c r="D926" t="s">
        <v>493</v>
      </c>
      <c r="E926" t="s">
        <v>60</v>
      </c>
      <c r="G926" t="s">
        <v>133</v>
      </c>
      <c r="I926" t="s">
        <v>63</v>
      </c>
      <c r="J926" t="s">
        <v>64</v>
      </c>
      <c r="L926" t="s">
        <v>73</v>
      </c>
      <c r="M926" t="s">
        <v>63</v>
      </c>
      <c r="N926" t="s">
        <v>79</v>
      </c>
      <c r="O926" t="s">
        <v>63</v>
      </c>
      <c r="R926" t="s">
        <v>83</v>
      </c>
      <c r="S926" t="s">
        <v>63</v>
      </c>
      <c r="T926" t="s">
        <v>63</v>
      </c>
      <c r="U926" t="s">
        <v>63</v>
      </c>
      <c r="V926" t="s">
        <v>80</v>
      </c>
      <c r="W926" t="s">
        <v>63</v>
      </c>
      <c r="X926" t="s">
        <v>85</v>
      </c>
      <c r="Y926" t="s">
        <v>2371</v>
      </c>
      <c r="Z926" t="s">
        <v>66</v>
      </c>
      <c r="AA926" t="s">
        <v>134</v>
      </c>
      <c r="AB926" t="s">
        <v>135</v>
      </c>
      <c r="AC926" t="s">
        <v>63</v>
      </c>
      <c r="AD926" t="s">
        <v>63</v>
      </c>
      <c r="AE926" t="s">
        <v>134</v>
      </c>
      <c r="AF926" t="s">
        <v>63</v>
      </c>
      <c r="AG926" t="s">
        <v>288</v>
      </c>
      <c r="AH926" t="s">
        <v>133</v>
      </c>
      <c r="AK926" t="s">
        <v>137</v>
      </c>
      <c r="AL926" t="s">
        <v>63</v>
      </c>
      <c r="AM926" t="s">
        <v>289</v>
      </c>
      <c r="AN926" t="s">
        <v>2372</v>
      </c>
      <c r="AO926" t="s">
        <v>517</v>
      </c>
      <c r="AV926" t="s">
        <v>2273</v>
      </c>
      <c r="AW926" t="s">
        <v>1142</v>
      </c>
      <c r="AX926" t="s">
        <v>143</v>
      </c>
      <c r="AY926" t="s">
        <v>402</v>
      </c>
      <c r="AZ926" t="s">
        <v>66</v>
      </c>
      <c r="BA926" t="s">
        <v>2376</v>
      </c>
    </row>
    <row r="927" spans="1:53" hidden="1" x14ac:dyDescent="0.25">
      <c r="A927" t="s">
        <v>2369</v>
      </c>
      <c r="B927" t="s">
        <v>1368</v>
      </c>
      <c r="C927" t="s">
        <v>2370</v>
      </c>
      <c r="D927" t="s">
        <v>493</v>
      </c>
      <c r="E927" t="s">
        <v>60</v>
      </c>
      <c r="G927" t="s">
        <v>133</v>
      </c>
      <c r="I927" t="s">
        <v>63</v>
      </c>
      <c r="J927" t="s">
        <v>64</v>
      </c>
      <c r="L927" t="s">
        <v>73</v>
      </c>
      <c r="M927" t="s">
        <v>63</v>
      </c>
      <c r="N927" t="s">
        <v>79</v>
      </c>
      <c r="O927" t="s">
        <v>63</v>
      </c>
      <c r="R927" t="s">
        <v>83</v>
      </c>
      <c r="S927" t="s">
        <v>63</v>
      </c>
      <c r="T927" t="s">
        <v>63</v>
      </c>
      <c r="U927" t="s">
        <v>63</v>
      </c>
      <c r="V927" t="s">
        <v>80</v>
      </c>
      <c r="W927" t="s">
        <v>63</v>
      </c>
      <c r="X927" t="s">
        <v>85</v>
      </c>
      <c r="Y927" t="s">
        <v>2371</v>
      </c>
      <c r="Z927" t="s">
        <v>66</v>
      </c>
      <c r="AA927" t="s">
        <v>134</v>
      </c>
      <c r="AB927" t="s">
        <v>135</v>
      </c>
      <c r="AC927" t="s">
        <v>63</v>
      </c>
      <c r="AD927" t="s">
        <v>63</v>
      </c>
      <c r="AE927" t="s">
        <v>134</v>
      </c>
      <c r="AF927" t="s">
        <v>63</v>
      </c>
      <c r="AG927" t="s">
        <v>288</v>
      </c>
      <c r="AH927" t="s">
        <v>133</v>
      </c>
      <c r="AK927" t="s">
        <v>137</v>
      </c>
      <c r="AL927" t="s">
        <v>63</v>
      </c>
      <c r="AM927" t="s">
        <v>289</v>
      </c>
      <c r="AN927" t="s">
        <v>2372</v>
      </c>
      <c r="AO927" t="s">
        <v>517</v>
      </c>
      <c r="AV927" t="s">
        <v>2377</v>
      </c>
      <c r="AW927" t="s">
        <v>159</v>
      </c>
      <c r="AX927" t="s">
        <v>143</v>
      </c>
      <c r="AY927" t="s">
        <v>473</v>
      </c>
      <c r="AZ927" t="s">
        <v>66</v>
      </c>
    </row>
    <row r="928" spans="1:53" hidden="1" x14ac:dyDescent="0.25">
      <c r="A928" t="s">
        <v>2369</v>
      </c>
      <c r="B928" t="s">
        <v>1368</v>
      </c>
      <c r="C928" t="s">
        <v>2370</v>
      </c>
      <c r="D928" t="s">
        <v>493</v>
      </c>
      <c r="E928" t="s">
        <v>60</v>
      </c>
      <c r="G928" t="s">
        <v>133</v>
      </c>
      <c r="I928" t="s">
        <v>63</v>
      </c>
      <c r="J928" t="s">
        <v>64</v>
      </c>
      <c r="L928" t="s">
        <v>73</v>
      </c>
      <c r="M928" t="s">
        <v>63</v>
      </c>
      <c r="N928" t="s">
        <v>79</v>
      </c>
      <c r="O928" t="s">
        <v>63</v>
      </c>
      <c r="R928" t="s">
        <v>83</v>
      </c>
      <c r="S928" t="s">
        <v>63</v>
      </c>
      <c r="T928" t="s">
        <v>63</v>
      </c>
      <c r="U928" t="s">
        <v>63</v>
      </c>
      <c r="V928" t="s">
        <v>80</v>
      </c>
      <c r="W928" t="s">
        <v>63</v>
      </c>
      <c r="X928" t="s">
        <v>85</v>
      </c>
      <c r="Y928" t="s">
        <v>2371</v>
      </c>
      <c r="Z928" t="s">
        <v>66</v>
      </c>
      <c r="AA928" t="s">
        <v>134</v>
      </c>
      <c r="AB928" t="s">
        <v>135</v>
      </c>
      <c r="AC928" t="s">
        <v>63</v>
      </c>
      <c r="AD928" t="s">
        <v>63</v>
      </c>
      <c r="AE928" t="s">
        <v>134</v>
      </c>
      <c r="AF928" t="s">
        <v>63</v>
      </c>
      <c r="AG928" t="s">
        <v>288</v>
      </c>
      <c r="AH928" t="s">
        <v>133</v>
      </c>
      <c r="AK928" t="s">
        <v>137</v>
      </c>
      <c r="AL928" t="s">
        <v>63</v>
      </c>
      <c r="AM928" t="s">
        <v>289</v>
      </c>
      <c r="AN928" t="s">
        <v>2372</v>
      </c>
      <c r="AO928" t="s">
        <v>517</v>
      </c>
      <c r="AV928" t="s">
        <v>2378</v>
      </c>
      <c r="AW928" t="s">
        <v>159</v>
      </c>
      <c r="AX928" t="s">
        <v>143</v>
      </c>
      <c r="AY928" t="s">
        <v>1215</v>
      </c>
      <c r="AZ928" t="s">
        <v>66</v>
      </c>
    </row>
    <row r="929" spans="1:52" hidden="1" x14ac:dyDescent="0.25">
      <c r="A929" t="s">
        <v>2379</v>
      </c>
      <c r="B929" t="s">
        <v>2380</v>
      </c>
      <c r="C929" t="s">
        <v>2381</v>
      </c>
      <c r="D929" t="s">
        <v>225</v>
      </c>
      <c r="E929" t="s">
        <v>60</v>
      </c>
      <c r="G929" t="s">
        <v>62</v>
      </c>
      <c r="I929" t="s">
        <v>63</v>
      </c>
      <c r="J929" t="s">
        <v>64</v>
      </c>
      <c r="L929" t="s">
        <v>65</v>
      </c>
      <c r="M929" t="s">
        <v>63</v>
      </c>
      <c r="N929" t="s">
        <v>79</v>
      </c>
      <c r="O929" t="s">
        <v>80</v>
      </c>
      <c r="R929" t="s">
        <v>83</v>
      </c>
      <c r="S929" t="s">
        <v>63</v>
      </c>
      <c r="T929" t="s">
        <v>63</v>
      </c>
      <c r="U929" t="s">
        <v>110</v>
      </c>
      <c r="V929" t="s">
        <v>63</v>
      </c>
      <c r="W929" t="s">
        <v>63</v>
      </c>
      <c r="X929" t="s">
        <v>85</v>
      </c>
      <c r="Y929" t="s">
        <v>2382</v>
      </c>
      <c r="Z929" t="s">
        <v>63</v>
      </c>
      <c r="AA929" t="s">
        <v>134</v>
      </c>
      <c r="AB929" t="s">
        <v>135</v>
      </c>
      <c r="AC929" t="s">
        <v>63</v>
      </c>
      <c r="AD929" t="s">
        <v>63</v>
      </c>
      <c r="AE929" t="s">
        <v>134</v>
      </c>
      <c r="AF929" t="s">
        <v>66</v>
      </c>
      <c r="AG929" t="s">
        <v>288</v>
      </c>
      <c r="AH929" t="s">
        <v>226</v>
      </c>
      <c r="AI929" t="s">
        <v>2383</v>
      </c>
      <c r="AK929" t="s">
        <v>137</v>
      </c>
      <c r="AL929" t="s">
        <v>63</v>
      </c>
      <c r="AN929" t="s">
        <v>2384</v>
      </c>
      <c r="AV929" t="s">
        <v>1797</v>
      </c>
      <c r="AW929" t="s">
        <v>154</v>
      </c>
      <c r="AX929" t="s">
        <v>143</v>
      </c>
      <c r="AY929" t="s">
        <v>473</v>
      </c>
      <c r="AZ929" t="s">
        <v>66</v>
      </c>
    </row>
    <row r="930" spans="1:52" hidden="1" x14ac:dyDescent="0.25">
      <c r="A930" t="s">
        <v>2379</v>
      </c>
      <c r="B930" t="s">
        <v>2380</v>
      </c>
      <c r="C930" t="s">
        <v>2381</v>
      </c>
      <c r="D930" t="s">
        <v>225</v>
      </c>
      <c r="E930" t="s">
        <v>60</v>
      </c>
      <c r="G930" t="s">
        <v>62</v>
      </c>
      <c r="I930" t="s">
        <v>63</v>
      </c>
      <c r="J930" t="s">
        <v>64</v>
      </c>
      <c r="L930" t="s">
        <v>65</v>
      </c>
      <c r="M930" t="s">
        <v>63</v>
      </c>
      <c r="N930" t="s">
        <v>79</v>
      </c>
      <c r="O930" t="s">
        <v>80</v>
      </c>
      <c r="R930" t="s">
        <v>83</v>
      </c>
      <c r="S930" t="s">
        <v>63</v>
      </c>
      <c r="T930" t="s">
        <v>63</v>
      </c>
      <c r="U930" t="s">
        <v>110</v>
      </c>
      <c r="V930" t="s">
        <v>63</v>
      </c>
      <c r="W930" t="s">
        <v>63</v>
      </c>
      <c r="X930" t="s">
        <v>85</v>
      </c>
      <c r="Y930" t="s">
        <v>2382</v>
      </c>
      <c r="Z930" t="s">
        <v>63</v>
      </c>
      <c r="AA930" t="s">
        <v>134</v>
      </c>
      <c r="AB930" t="s">
        <v>135</v>
      </c>
      <c r="AC930" t="s">
        <v>63</v>
      </c>
      <c r="AD930" t="s">
        <v>63</v>
      </c>
      <c r="AE930" t="s">
        <v>134</v>
      </c>
      <c r="AF930" t="s">
        <v>66</v>
      </c>
      <c r="AG930" t="s">
        <v>288</v>
      </c>
      <c r="AH930" t="s">
        <v>226</v>
      </c>
      <c r="AI930" t="s">
        <v>2383</v>
      </c>
      <c r="AK930" t="s">
        <v>137</v>
      </c>
      <c r="AL930" t="s">
        <v>63</v>
      </c>
      <c r="AN930" t="s">
        <v>2384</v>
      </c>
      <c r="AV930" t="s">
        <v>2385</v>
      </c>
      <c r="AW930" t="s">
        <v>154</v>
      </c>
      <c r="AX930" t="s">
        <v>143</v>
      </c>
      <c r="AY930" t="s">
        <v>2386</v>
      </c>
      <c r="AZ930" t="s">
        <v>66</v>
      </c>
    </row>
    <row r="931" spans="1:52" hidden="1" x14ac:dyDescent="0.25">
      <c r="A931" t="s">
        <v>2379</v>
      </c>
      <c r="B931" t="s">
        <v>2380</v>
      </c>
      <c r="C931" t="s">
        <v>2381</v>
      </c>
      <c r="D931" t="s">
        <v>225</v>
      </c>
      <c r="E931" t="s">
        <v>60</v>
      </c>
      <c r="G931" t="s">
        <v>62</v>
      </c>
      <c r="I931" t="s">
        <v>63</v>
      </c>
      <c r="J931" t="s">
        <v>64</v>
      </c>
      <c r="L931" t="s">
        <v>65</v>
      </c>
      <c r="M931" t="s">
        <v>63</v>
      </c>
      <c r="N931" t="s">
        <v>79</v>
      </c>
      <c r="O931" t="s">
        <v>80</v>
      </c>
      <c r="R931" t="s">
        <v>83</v>
      </c>
      <c r="S931" t="s">
        <v>63</v>
      </c>
      <c r="T931" t="s">
        <v>63</v>
      </c>
      <c r="U931" t="s">
        <v>110</v>
      </c>
      <c r="V931" t="s">
        <v>63</v>
      </c>
      <c r="W931" t="s">
        <v>63</v>
      </c>
      <c r="X931" t="s">
        <v>85</v>
      </c>
      <c r="Y931" t="s">
        <v>2382</v>
      </c>
      <c r="Z931" t="s">
        <v>63</v>
      </c>
      <c r="AA931" t="s">
        <v>134</v>
      </c>
      <c r="AB931" t="s">
        <v>135</v>
      </c>
      <c r="AC931" t="s">
        <v>63</v>
      </c>
      <c r="AD931" t="s">
        <v>63</v>
      </c>
      <c r="AE931" t="s">
        <v>134</v>
      </c>
      <c r="AF931" t="s">
        <v>66</v>
      </c>
      <c r="AG931" t="s">
        <v>288</v>
      </c>
      <c r="AH931" t="s">
        <v>226</v>
      </c>
      <c r="AI931" t="s">
        <v>2383</v>
      </c>
      <c r="AK931" t="s">
        <v>137</v>
      </c>
      <c r="AL931" t="s">
        <v>63</v>
      </c>
      <c r="AN931" t="s">
        <v>2384</v>
      </c>
      <c r="AV931" t="s">
        <v>1794</v>
      </c>
      <c r="AW931" t="s">
        <v>154</v>
      </c>
      <c r="AX931" t="s">
        <v>143</v>
      </c>
      <c r="AY931" t="s">
        <v>1138</v>
      </c>
      <c r="AZ931" t="s">
        <v>66</v>
      </c>
    </row>
    <row r="932" spans="1:52" hidden="1" x14ac:dyDescent="0.25">
      <c r="A932" t="s">
        <v>2379</v>
      </c>
      <c r="B932" t="s">
        <v>2380</v>
      </c>
      <c r="C932" t="s">
        <v>2381</v>
      </c>
      <c r="D932" t="s">
        <v>225</v>
      </c>
      <c r="E932" t="s">
        <v>60</v>
      </c>
      <c r="G932" t="s">
        <v>62</v>
      </c>
      <c r="I932" t="s">
        <v>63</v>
      </c>
      <c r="J932" t="s">
        <v>64</v>
      </c>
      <c r="L932" t="s">
        <v>65</v>
      </c>
      <c r="M932" t="s">
        <v>63</v>
      </c>
      <c r="N932" t="s">
        <v>79</v>
      </c>
      <c r="O932" t="s">
        <v>80</v>
      </c>
      <c r="R932" t="s">
        <v>83</v>
      </c>
      <c r="S932" t="s">
        <v>63</v>
      </c>
      <c r="T932" t="s">
        <v>63</v>
      </c>
      <c r="U932" t="s">
        <v>110</v>
      </c>
      <c r="V932" t="s">
        <v>63</v>
      </c>
      <c r="W932" t="s">
        <v>63</v>
      </c>
      <c r="X932" t="s">
        <v>85</v>
      </c>
      <c r="Y932" t="s">
        <v>2382</v>
      </c>
      <c r="Z932" t="s">
        <v>63</v>
      </c>
      <c r="AA932" t="s">
        <v>134</v>
      </c>
      <c r="AB932" t="s">
        <v>135</v>
      </c>
      <c r="AC932" t="s">
        <v>63</v>
      </c>
      <c r="AD932" t="s">
        <v>63</v>
      </c>
      <c r="AE932" t="s">
        <v>134</v>
      </c>
      <c r="AF932" t="s">
        <v>66</v>
      </c>
      <c r="AG932" t="s">
        <v>288</v>
      </c>
      <c r="AH932" t="s">
        <v>226</v>
      </c>
      <c r="AI932" t="s">
        <v>2383</v>
      </c>
      <c r="AK932" t="s">
        <v>137</v>
      </c>
      <c r="AL932" t="s">
        <v>63</v>
      </c>
      <c r="AN932" t="s">
        <v>2384</v>
      </c>
      <c r="AV932" t="s">
        <v>1793</v>
      </c>
      <c r="AW932" t="s">
        <v>154</v>
      </c>
      <c r="AX932" t="s">
        <v>143</v>
      </c>
      <c r="AY932" t="s">
        <v>1207</v>
      </c>
      <c r="AZ932" t="s">
        <v>66</v>
      </c>
    </row>
    <row r="933" spans="1:52" hidden="1" x14ac:dyDescent="0.25">
      <c r="A933" t="s">
        <v>2387</v>
      </c>
      <c r="B933" t="s">
        <v>2388</v>
      </c>
      <c r="C933" t="s">
        <v>2389</v>
      </c>
      <c r="D933" t="s">
        <v>254</v>
      </c>
      <c r="E933" t="s">
        <v>60</v>
      </c>
      <c r="G933" t="s">
        <v>133</v>
      </c>
      <c r="I933" t="s">
        <v>63</v>
      </c>
      <c r="J933" t="s">
        <v>64</v>
      </c>
      <c r="L933" t="s">
        <v>65</v>
      </c>
      <c r="M933" t="s">
        <v>63</v>
      </c>
      <c r="N933" t="s">
        <v>80</v>
      </c>
      <c r="O933" t="s">
        <v>63</v>
      </c>
      <c r="R933" t="s">
        <v>83</v>
      </c>
      <c r="S933" t="s">
        <v>63</v>
      </c>
      <c r="T933" t="s">
        <v>63</v>
      </c>
      <c r="U933" t="s">
        <v>63</v>
      </c>
      <c r="V933" t="s">
        <v>80</v>
      </c>
      <c r="W933" t="s">
        <v>80</v>
      </c>
      <c r="X933" t="s">
        <v>85</v>
      </c>
      <c r="Y933" t="s">
        <v>2390</v>
      </c>
      <c r="Z933" t="s">
        <v>66</v>
      </c>
      <c r="AA933" t="s">
        <v>134</v>
      </c>
      <c r="AB933" t="s">
        <v>135</v>
      </c>
      <c r="AC933" t="s">
        <v>66</v>
      </c>
      <c r="AD933" t="s">
        <v>110</v>
      </c>
      <c r="AE933" t="s">
        <v>134</v>
      </c>
      <c r="AF933" t="s">
        <v>63</v>
      </c>
      <c r="AG933" t="s">
        <v>81</v>
      </c>
      <c r="AH933" t="s">
        <v>133</v>
      </c>
      <c r="AK933" t="s">
        <v>137</v>
      </c>
      <c r="AL933" t="s">
        <v>63</v>
      </c>
      <c r="AM933" t="s">
        <v>255</v>
      </c>
      <c r="AN933" t="s">
        <v>1994</v>
      </c>
      <c r="AP933" t="s">
        <v>331</v>
      </c>
      <c r="AQ933" t="s">
        <v>332</v>
      </c>
      <c r="AR933" t="s">
        <v>333</v>
      </c>
      <c r="AS933" t="s">
        <v>334</v>
      </c>
      <c r="AT933" t="s">
        <v>66</v>
      </c>
      <c r="AU933" t="s">
        <v>2391</v>
      </c>
    </row>
    <row r="934" spans="1:52" hidden="1" x14ac:dyDescent="0.25">
      <c r="A934" t="s">
        <v>2387</v>
      </c>
      <c r="B934" t="s">
        <v>2388</v>
      </c>
      <c r="C934" t="s">
        <v>2389</v>
      </c>
      <c r="D934" t="s">
        <v>254</v>
      </c>
      <c r="E934" t="s">
        <v>60</v>
      </c>
      <c r="G934" t="s">
        <v>133</v>
      </c>
      <c r="I934" t="s">
        <v>63</v>
      </c>
      <c r="J934" t="s">
        <v>64</v>
      </c>
      <c r="L934" t="s">
        <v>65</v>
      </c>
      <c r="M934" t="s">
        <v>63</v>
      </c>
      <c r="N934" t="s">
        <v>80</v>
      </c>
      <c r="O934" t="s">
        <v>63</v>
      </c>
      <c r="R934" t="s">
        <v>83</v>
      </c>
      <c r="S934" t="s">
        <v>63</v>
      </c>
      <c r="T934" t="s">
        <v>63</v>
      </c>
      <c r="U934" t="s">
        <v>63</v>
      </c>
      <c r="V934" t="s">
        <v>80</v>
      </c>
      <c r="W934" t="s">
        <v>80</v>
      </c>
      <c r="X934" t="s">
        <v>85</v>
      </c>
      <c r="Y934" t="s">
        <v>2390</v>
      </c>
      <c r="Z934" t="s">
        <v>66</v>
      </c>
      <c r="AA934" t="s">
        <v>134</v>
      </c>
      <c r="AB934" t="s">
        <v>135</v>
      </c>
      <c r="AC934" t="s">
        <v>66</v>
      </c>
      <c r="AD934" t="s">
        <v>110</v>
      </c>
      <c r="AE934" t="s">
        <v>134</v>
      </c>
      <c r="AF934" t="s">
        <v>63</v>
      </c>
      <c r="AG934" t="s">
        <v>81</v>
      </c>
      <c r="AH934" t="s">
        <v>133</v>
      </c>
      <c r="AK934" t="s">
        <v>137</v>
      </c>
      <c r="AL934" t="s">
        <v>63</v>
      </c>
      <c r="AM934" t="s">
        <v>255</v>
      </c>
      <c r="AN934" t="s">
        <v>1994</v>
      </c>
    </row>
    <row r="935" spans="1:52" hidden="1" x14ac:dyDescent="0.25">
      <c r="A935" t="s">
        <v>2392</v>
      </c>
      <c r="B935" t="s">
        <v>2393</v>
      </c>
      <c r="C935" t="s">
        <v>2394</v>
      </c>
      <c r="D935" t="s">
        <v>254</v>
      </c>
      <c r="E935" t="s">
        <v>60</v>
      </c>
      <c r="G935" t="s">
        <v>133</v>
      </c>
      <c r="I935" t="s">
        <v>63</v>
      </c>
      <c r="J935" t="s">
        <v>64</v>
      </c>
      <c r="L935" t="s">
        <v>65</v>
      </c>
      <c r="M935" t="s">
        <v>63</v>
      </c>
      <c r="N935" t="s">
        <v>80</v>
      </c>
      <c r="O935" t="s">
        <v>80</v>
      </c>
      <c r="R935" t="s">
        <v>83</v>
      </c>
      <c r="S935" t="s">
        <v>66</v>
      </c>
      <c r="T935" t="s">
        <v>63</v>
      </c>
      <c r="U935" t="s">
        <v>63</v>
      </c>
      <c r="V935" t="s">
        <v>80</v>
      </c>
      <c r="W935" t="s">
        <v>110</v>
      </c>
      <c r="X935" t="s">
        <v>110</v>
      </c>
      <c r="Z935" t="s">
        <v>66</v>
      </c>
      <c r="AA935" t="s">
        <v>134</v>
      </c>
      <c r="AB935" t="s">
        <v>135</v>
      </c>
      <c r="AC935" t="s">
        <v>66</v>
      </c>
      <c r="AD935" t="s">
        <v>110</v>
      </c>
      <c r="AE935" t="s">
        <v>134</v>
      </c>
      <c r="AF935" t="s">
        <v>63</v>
      </c>
      <c r="AG935" t="s">
        <v>122</v>
      </c>
      <c r="AH935" t="s">
        <v>320</v>
      </c>
      <c r="AJ935" t="s">
        <v>63</v>
      </c>
      <c r="AL935" t="s">
        <v>63</v>
      </c>
      <c r="AN935" t="s">
        <v>1269</v>
      </c>
      <c r="AO935" t="s">
        <v>2395</v>
      </c>
      <c r="AP935" t="s">
        <v>1822</v>
      </c>
      <c r="AQ935" t="s">
        <v>324</v>
      </c>
      <c r="AR935" t="s">
        <v>102</v>
      </c>
      <c r="AS935" t="s">
        <v>194</v>
      </c>
      <c r="AT935" t="s">
        <v>66</v>
      </c>
    </row>
    <row r="936" spans="1:52" hidden="1" x14ac:dyDescent="0.25">
      <c r="A936" t="s">
        <v>2392</v>
      </c>
      <c r="B936" t="s">
        <v>2393</v>
      </c>
      <c r="C936" t="s">
        <v>2394</v>
      </c>
      <c r="D936" t="s">
        <v>254</v>
      </c>
      <c r="E936" t="s">
        <v>60</v>
      </c>
      <c r="G936" t="s">
        <v>133</v>
      </c>
      <c r="I936" t="s">
        <v>63</v>
      </c>
      <c r="J936" t="s">
        <v>64</v>
      </c>
      <c r="L936" t="s">
        <v>65</v>
      </c>
      <c r="M936" t="s">
        <v>63</v>
      </c>
      <c r="N936" t="s">
        <v>80</v>
      </c>
      <c r="O936" t="s">
        <v>80</v>
      </c>
      <c r="R936" t="s">
        <v>83</v>
      </c>
      <c r="S936" t="s">
        <v>66</v>
      </c>
      <c r="T936" t="s">
        <v>63</v>
      </c>
      <c r="U936" t="s">
        <v>63</v>
      </c>
      <c r="V936" t="s">
        <v>80</v>
      </c>
      <c r="W936" t="s">
        <v>110</v>
      </c>
      <c r="X936" t="s">
        <v>110</v>
      </c>
      <c r="Z936" t="s">
        <v>66</v>
      </c>
      <c r="AA936" t="s">
        <v>134</v>
      </c>
      <c r="AB936" t="s">
        <v>135</v>
      </c>
      <c r="AC936" t="s">
        <v>66</v>
      </c>
      <c r="AD936" t="s">
        <v>110</v>
      </c>
      <c r="AE936" t="s">
        <v>134</v>
      </c>
      <c r="AF936" t="s">
        <v>63</v>
      </c>
      <c r="AG936" t="s">
        <v>122</v>
      </c>
      <c r="AH936" t="s">
        <v>320</v>
      </c>
      <c r="AJ936" t="s">
        <v>63</v>
      </c>
      <c r="AL936" t="s">
        <v>63</v>
      </c>
      <c r="AN936" t="s">
        <v>1269</v>
      </c>
      <c r="AO936" t="s">
        <v>2395</v>
      </c>
      <c r="AP936" t="s">
        <v>1824</v>
      </c>
      <c r="AQ936" t="s">
        <v>324</v>
      </c>
      <c r="AR936" t="s">
        <v>102</v>
      </c>
      <c r="AS936" t="s">
        <v>648</v>
      </c>
      <c r="AT936" t="s">
        <v>66</v>
      </c>
    </row>
    <row r="937" spans="1:52" hidden="1" x14ac:dyDescent="0.25">
      <c r="A937" t="s">
        <v>2392</v>
      </c>
      <c r="B937" t="s">
        <v>2393</v>
      </c>
      <c r="C937" t="s">
        <v>2394</v>
      </c>
      <c r="D937" t="s">
        <v>254</v>
      </c>
      <c r="E937" t="s">
        <v>60</v>
      </c>
      <c r="G937" t="s">
        <v>133</v>
      </c>
      <c r="I937" t="s">
        <v>63</v>
      </c>
      <c r="J937" t="s">
        <v>64</v>
      </c>
      <c r="L937" t="s">
        <v>65</v>
      </c>
      <c r="M937" t="s">
        <v>63</v>
      </c>
      <c r="N937" t="s">
        <v>80</v>
      </c>
      <c r="O937" t="s">
        <v>80</v>
      </c>
      <c r="R937" t="s">
        <v>83</v>
      </c>
      <c r="S937" t="s">
        <v>66</v>
      </c>
      <c r="T937" t="s">
        <v>63</v>
      </c>
      <c r="U937" t="s">
        <v>63</v>
      </c>
      <c r="V937" t="s">
        <v>80</v>
      </c>
      <c r="W937" t="s">
        <v>110</v>
      </c>
      <c r="X937" t="s">
        <v>110</v>
      </c>
      <c r="Z937" t="s">
        <v>66</v>
      </c>
      <c r="AA937" t="s">
        <v>134</v>
      </c>
      <c r="AB937" t="s">
        <v>135</v>
      </c>
      <c r="AC937" t="s">
        <v>66</v>
      </c>
      <c r="AD937" t="s">
        <v>110</v>
      </c>
      <c r="AE937" t="s">
        <v>134</v>
      </c>
      <c r="AF937" t="s">
        <v>63</v>
      </c>
      <c r="AG937" t="s">
        <v>122</v>
      </c>
      <c r="AH937" t="s">
        <v>320</v>
      </c>
      <c r="AJ937" t="s">
        <v>63</v>
      </c>
      <c r="AL937" t="s">
        <v>63</v>
      </c>
      <c r="AN937" t="s">
        <v>1269</v>
      </c>
      <c r="AO937" t="s">
        <v>2395</v>
      </c>
      <c r="AP937" t="s">
        <v>1827</v>
      </c>
      <c r="AQ937" t="s">
        <v>332</v>
      </c>
      <c r="AR937" t="s">
        <v>333</v>
      </c>
      <c r="AS937" t="s">
        <v>648</v>
      </c>
      <c r="AT937" t="s">
        <v>66</v>
      </c>
    </row>
    <row r="938" spans="1:52" hidden="1" x14ac:dyDescent="0.25">
      <c r="A938" t="s">
        <v>2392</v>
      </c>
      <c r="B938" t="s">
        <v>2393</v>
      </c>
      <c r="C938" t="s">
        <v>2394</v>
      </c>
      <c r="D938" t="s">
        <v>254</v>
      </c>
      <c r="E938" t="s">
        <v>60</v>
      </c>
      <c r="G938" t="s">
        <v>133</v>
      </c>
      <c r="I938" t="s">
        <v>63</v>
      </c>
      <c r="J938" t="s">
        <v>64</v>
      </c>
      <c r="L938" t="s">
        <v>65</v>
      </c>
      <c r="M938" t="s">
        <v>63</v>
      </c>
      <c r="N938" t="s">
        <v>80</v>
      </c>
      <c r="O938" t="s">
        <v>80</v>
      </c>
      <c r="R938" t="s">
        <v>83</v>
      </c>
      <c r="S938" t="s">
        <v>66</v>
      </c>
      <c r="T938" t="s">
        <v>63</v>
      </c>
      <c r="U938" t="s">
        <v>63</v>
      </c>
      <c r="V938" t="s">
        <v>80</v>
      </c>
      <c r="W938" t="s">
        <v>110</v>
      </c>
      <c r="X938" t="s">
        <v>110</v>
      </c>
      <c r="Z938" t="s">
        <v>66</v>
      </c>
      <c r="AA938" t="s">
        <v>134</v>
      </c>
      <c r="AB938" t="s">
        <v>135</v>
      </c>
      <c r="AC938" t="s">
        <v>66</v>
      </c>
      <c r="AD938" t="s">
        <v>110</v>
      </c>
      <c r="AE938" t="s">
        <v>134</v>
      </c>
      <c r="AF938" t="s">
        <v>63</v>
      </c>
      <c r="AG938" t="s">
        <v>122</v>
      </c>
      <c r="AH938" t="s">
        <v>320</v>
      </c>
      <c r="AJ938" t="s">
        <v>63</v>
      </c>
      <c r="AL938" t="s">
        <v>63</v>
      </c>
      <c r="AN938" t="s">
        <v>1269</v>
      </c>
      <c r="AO938" t="s">
        <v>2395</v>
      </c>
      <c r="AP938" t="s">
        <v>331</v>
      </c>
      <c r="AQ938" t="s">
        <v>332</v>
      </c>
      <c r="AR938" t="s">
        <v>333</v>
      </c>
      <c r="AS938" t="s">
        <v>334</v>
      </c>
      <c r="AT938" t="s">
        <v>66</v>
      </c>
    </row>
    <row r="939" spans="1:52" hidden="1" x14ac:dyDescent="0.25">
      <c r="A939" t="s">
        <v>2392</v>
      </c>
      <c r="B939" t="s">
        <v>2393</v>
      </c>
      <c r="C939" t="s">
        <v>2394</v>
      </c>
      <c r="D939" t="s">
        <v>254</v>
      </c>
      <c r="E939" t="s">
        <v>60</v>
      </c>
      <c r="G939" t="s">
        <v>133</v>
      </c>
      <c r="I939" t="s">
        <v>63</v>
      </c>
      <c r="J939" t="s">
        <v>64</v>
      </c>
      <c r="L939" t="s">
        <v>65</v>
      </c>
      <c r="M939" t="s">
        <v>63</v>
      </c>
      <c r="N939" t="s">
        <v>80</v>
      </c>
      <c r="O939" t="s">
        <v>80</v>
      </c>
      <c r="R939" t="s">
        <v>83</v>
      </c>
      <c r="S939" t="s">
        <v>66</v>
      </c>
      <c r="T939" t="s">
        <v>63</v>
      </c>
      <c r="U939" t="s">
        <v>63</v>
      </c>
      <c r="V939" t="s">
        <v>80</v>
      </c>
      <c r="W939" t="s">
        <v>110</v>
      </c>
      <c r="X939" t="s">
        <v>110</v>
      </c>
      <c r="Z939" t="s">
        <v>66</v>
      </c>
      <c r="AA939" t="s">
        <v>134</v>
      </c>
      <c r="AB939" t="s">
        <v>135</v>
      </c>
      <c r="AC939" t="s">
        <v>66</v>
      </c>
      <c r="AD939" t="s">
        <v>110</v>
      </c>
      <c r="AE939" t="s">
        <v>134</v>
      </c>
      <c r="AF939" t="s">
        <v>63</v>
      </c>
      <c r="AG939" t="s">
        <v>122</v>
      </c>
      <c r="AH939" t="s">
        <v>320</v>
      </c>
      <c r="AJ939" t="s">
        <v>63</v>
      </c>
      <c r="AL939" t="s">
        <v>63</v>
      </c>
      <c r="AN939" t="s">
        <v>1269</v>
      </c>
      <c r="AO939" t="s">
        <v>2395</v>
      </c>
      <c r="AP939" t="s">
        <v>1999</v>
      </c>
      <c r="AQ939" t="s">
        <v>332</v>
      </c>
      <c r="AR939" t="s">
        <v>333</v>
      </c>
      <c r="AS939" t="s">
        <v>194</v>
      </c>
      <c r="AT939" t="s">
        <v>66</v>
      </c>
    </row>
    <row r="940" spans="1:52" hidden="1" x14ac:dyDescent="0.25">
      <c r="A940" t="s">
        <v>2392</v>
      </c>
      <c r="B940" t="s">
        <v>2393</v>
      </c>
      <c r="C940" t="s">
        <v>2394</v>
      </c>
      <c r="D940" t="s">
        <v>254</v>
      </c>
      <c r="E940" t="s">
        <v>60</v>
      </c>
      <c r="G940" t="s">
        <v>133</v>
      </c>
      <c r="I940" t="s">
        <v>63</v>
      </c>
      <c r="J940" t="s">
        <v>64</v>
      </c>
      <c r="L940" t="s">
        <v>65</v>
      </c>
      <c r="M940" t="s">
        <v>63</v>
      </c>
      <c r="N940" t="s">
        <v>80</v>
      </c>
      <c r="O940" t="s">
        <v>80</v>
      </c>
      <c r="R940" t="s">
        <v>83</v>
      </c>
      <c r="S940" t="s">
        <v>66</v>
      </c>
      <c r="T940" t="s">
        <v>63</v>
      </c>
      <c r="U940" t="s">
        <v>63</v>
      </c>
      <c r="V940" t="s">
        <v>80</v>
      </c>
      <c r="W940" t="s">
        <v>110</v>
      </c>
      <c r="X940" t="s">
        <v>110</v>
      </c>
      <c r="Z940" t="s">
        <v>66</v>
      </c>
      <c r="AA940" t="s">
        <v>134</v>
      </c>
      <c r="AB940" t="s">
        <v>135</v>
      </c>
      <c r="AC940" t="s">
        <v>66</v>
      </c>
      <c r="AD940" t="s">
        <v>110</v>
      </c>
      <c r="AE940" t="s">
        <v>134</v>
      </c>
      <c r="AF940" t="s">
        <v>63</v>
      </c>
      <c r="AG940" t="s">
        <v>122</v>
      </c>
      <c r="AH940" t="s">
        <v>320</v>
      </c>
      <c r="AJ940" t="s">
        <v>63</v>
      </c>
      <c r="AL940" t="s">
        <v>63</v>
      </c>
      <c r="AN940" t="s">
        <v>1269</v>
      </c>
      <c r="AO940" t="s">
        <v>2395</v>
      </c>
      <c r="AV940" t="s">
        <v>2192</v>
      </c>
      <c r="AW940" t="s">
        <v>592</v>
      </c>
      <c r="AX940" t="s">
        <v>324</v>
      </c>
      <c r="AY940" t="s">
        <v>677</v>
      </c>
      <c r="AZ940" t="s">
        <v>66</v>
      </c>
    </row>
    <row r="941" spans="1:52" hidden="1" x14ac:dyDescent="0.25">
      <c r="A941" t="s">
        <v>2396</v>
      </c>
      <c r="B941" t="s">
        <v>2397</v>
      </c>
      <c r="C941" t="s">
        <v>2398</v>
      </c>
      <c r="D941" t="s">
        <v>254</v>
      </c>
      <c r="E941" t="s">
        <v>60</v>
      </c>
      <c r="G941" t="s">
        <v>133</v>
      </c>
      <c r="I941" t="s">
        <v>63</v>
      </c>
      <c r="J941" t="s">
        <v>64</v>
      </c>
      <c r="L941" t="s">
        <v>73</v>
      </c>
      <c r="M941" t="s">
        <v>63</v>
      </c>
      <c r="N941" t="s">
        <v>80</v>
      </c>
      <c r="O941" t="s">
        <v>80</v>
      </c>
      <c r="R941" t="s">
        <v>83</v>
      </c>
      <c r="S941" t="s">
        <v>63</v>
      </c>
      <c r="T941" t="s">
        <v>84</v>
      </c>
      <c r="U941" t="s">
        <v>63</v>
      </c>
      <c r="V941" t="s">
        <v>80</v>
      </c>
      <c r="W941" t="s">
        <v>63</v>
      </c>
      <c r="X941" t="s">
        <v>110</v>
      </c>
      <c r="Z941" t="s">
        <v>66</v>
      </c>
      <c r="AA941" t="s">
        <v>134</v>
      </c>
      <c r="AB941" t="s">
        <v>135</v>
      </c>
      <c r="AC941" t="s">
        <v>66</v>
      </c>
      <c r="AD941" t="s">
        <v>110</v>
      </c>
      <c r="AE941" t="s">
        <v>134</v>
      </c>
      <c r="AF941" t="s">
        <v>63</v>
      </c>
      <c r="AG941" t="s">
        <v>122</v>
      </c>
      <c r="AH941" t="s">
        <v>312</v>
      </c>
      <c r="AJ941" t="s">
        <v>63</v>
      </c>
      <c r="AL941" t="s">
        <v>63</v>
      </c>
      <c r="AM941" t="s">
        <v>2399</v>
      </c>
      <c r="AN941" t="s">
        <v>2307</v>
      </c>
      <c r="AO941" t="s">
        <v>2400</v>
      </c>
      <c r="AP941" t="s">
        <v>1824</v>
      </c>
      <c r="AQ941" t="s">
        <v>324</v>
      </c>
      <c r="AR941" t="s">
        <v>102</v>
      </c>
      <c r="AS941" t="s">
        <v>648</v>
      </c>
      <c r="AT941" t="s">
        <v>66</v>
      </c>
    </row>
    <row r="942" spans="1:52" hidden="1" x14ac:dyDescent="0.25">
      <c r="A942" t="s">
        <v>2396</v>
      </c>
      <c r="B942" t="s">
        <v>2397</v>
      </c>
      <c r="C942" t="s">
        <v>2398</v>
      </c>
      <c r="D942" t="s">
        <v>254</v>
      </c>
      <c r="E942" t="s">
        <v>60</v>
      </c>
      <c r="G942" t="s">
        <v>133</v>
      </c>
      <c r="I942" t="s">
        <v>63</v>
      </c>
      <c r="J942" t="s">
        <v>64</v>
      </c>
      <c r="L942" t="s">
        <v>73</v>
      </c>
      <c r="M942" t="s">
        <v>63</v>
      </c>
      <c r="N942" t="s">
        <v>80</v>
      </c>
      <c r="O942" t="s">
        <v>80</v>
      </c>
      <c r="R942" t="s">
        <v>83</v>
      </c>
      <c r="S942" t="s">
        <v>63</v>
      </c>
      <c r="T942" t="s">
        <v>84</v>
      </c>
      <c r="U942" t="s">
        <v>63</v>
      </c>
      <c r="V942" t="s">
        <v>80</v>
      </c>
      <c r="W942" t="s">
        <v>63</v>
      </c>
      <c r="X942" t="s">
        <v>110</v>
      </c>
      <c r="Z942" t="s">
        <v>66</v>
      </c>
      <c r="AA942" t="s">
        <v>134</v>
      </c>
      <c r="AB942" t="s">
        <v>135</v>
      </c>
      <c r="AC942" t="s">
        <v>66</v>
      </c>
      <c r="AD942" t="s">
        <v>110</v>
      </c>
      <c r="AE942" t="s">
        <v>134</v>
      </c>
      <c r="AF942" t="s">
        <v>63</v>
      </c>
      <c r="AG942" t="s">
        <v>122</v>
      </c>
      <c r="AH942" t="s">
        <v>312</v>
      </c>
      <c r="AJ942" t="s">
        <v>63</v>
      </c>
      <c r="AL942" t="s">
        <v>63</v>
      </c>
      <c r="AM942" t="s">
        <v>2399</v>
      </c>
      <c r="AN942" t="s">
        <v>2307</v>
      </c>
      <c r="AO942" t="s">
        <v>2400</v>
      </c>
      <c r="AP942" t="s">
        <v>1996</v>
      </c>
      <c r="AQ942" t="s">
        <v>324</v>
      </c>
      <c r="AR942" t="s">
        <v>102</v>
      </c>
      <c r="AS942" t="s">
        <v>97</v>
      </c>
      <c r="AT942" t="s">
        <v>66</v>
      </c>
    </row>
    <row r="943" spans="1:52" hidden="1" x14ac:dyDescent="0.25">
      <c r="A943" t="s">
        <v>2396</v>
      </c>
      <c r="B943" t="s">
        <v>2397</v>
      </c>
      <c r="C943" t="s">
        <v>2398</v>
      </c>
      <c r="D943" t="s">
        <v>254</v>
      </c>
      <c r="E943" t="s">
        <v>60</v>
      </c>
      <c r="G943" t="s">
        <v>133</v>
      </c>
      <c r="I943" t="s">
        <v>63</v>
      </c>
      <c r="J943" t="s">
        <v>64</v>
      </c>
      <c r="L943" t="s">
        <v>73</v>
      </c>
      <c r="M943" t="s">
        <v>63</v>
      </c>
      <c r="N943" t="s">
        <v>80</v>
      </c>
      <c r="O943" t="s">
        <v>80</v>
      </c>
      <c r="R943" t="s">
        <v>83</v>
      </c>
      <c r="S943" t="s">
        <v>63</v>
      </c>
      <c r="T943" t="s">
        <v>84</v>
      </c>
      <c r="U943" t="s">
        <v>63</v>
      </c>
      <c r="V943" t="s">
        <v>80</v>
      </c>
      <c r="W943" t="s">
        <v>63</v>
      </c>
      <c r="X943" t="s">
        <v>110</v>
      </c>
      <c r="Z943" t="s">
        <v>66</v>
      </c>
      <c r="AA943" t="s">
        <v>134</v>
      </c>
      <c r="AB943" t="s">
        <v>135</v>
      </c>
      <c r="AC943" t="s">
        <v>66</v>
      </c>
      <c r="AD943" t="s">
        <v>110</v>
      </c>
      <c r="AE943" t="s">
        <v>134</v>
      </c>
      <c r="AF943" t="s">
        <v>63</v>
      </c>
      <c r="AG943" t="s">
        <v>122</v>
      </c>
      <c r="AH943" t="s">
        <v>312</v>
      </c>
      <c r="AJ943" t="s">
        <v>63</v>
      </c>
      <c r="AL943" t="s">
        <v>63</v>
      </c>
      <c r="AM943" t="s">
        <v>2399</v>
      </c>
      <c r="AN943" t="s">
        <v>2307</v>
      </c>
      <c r="AO943" t="s">
        <v>2400</v>
      </c>
      <c r="AP943" t="s">
        <v>1826</v>
      </c>
      <c r="AQ943" t="s">
        <v>332</v>
      </c>
      <c r="AR943" t="s">
        <v>333</v>
      </c>
      <c r="AS943" t="s">
        <v>103</v>
      </c>
      <c r="AT943" t="s">
        <v>66</v>
      </c>
    </row>
    <row r="944" spans="1:52" hidden="1" x14ac:dyDescent="0.25">
      <c r="A944" t="s">
        <v>2396</v>
      </c>
      <c r="B944" t="s">
        <v>2397</v>
      </c>
      <c r="C944" t="s">
        <v>2398</v>
      </c>
      <c r="D944" t="s">
        <v>254</v>
      </c>
      <c r="E944" t="s">
        <v>60</v>
      </c>
      <c r="G944" t="s">
        <v>133</v>
      </c>
      <c r="I944" t="s">
        <v>63</v>
      </c>
      <c r="J944" t="s">
        <v>64</v>
      </c>
      <c r="L944" t="s">
        <v>73</v>
      </c>
      <c r="M944" t="s">
        <v>63</v>
      </c>
      <c r="N944" t="s">
        <v>80</v>
      </c>
      <c r="O944" t="s">
        <v>80</v>
      </c>
      <c r="R944" t="s">
        <v>83</v>
      </c>
      <c r="S944" t="s">
        <v>63</v>
      </c>
      <c r="T944" t="s">
        <v>84</v>
      </c>
      <c r="U944" t="s">
        <v>63</v>
      </c>
      <c r="V944" t="s">
        <v>80</v>
      </c>
      <c r="W944" t="s">
        <v>63</v>
      </c>
      <c r="X944" t="s">
        <v>110</v>
      </c>
      <c r="Z944" t="s">
        <v>66</v>
      </c>
      <c r="AA944" t="s">
        <v>134</v>
      </c>
      <c r="AB944" t="s">
        <v>135</v>
      </c>
      <c r="AC944" t="s">
        <v>66</v>
      </c>
      <c r="AD944" t="s">
        <v>110</v>
      </c>
      <c r="AE944" t="s">
        <v>134</v>
      </c>
      <c r="AF944" t="s">
        <v>63</v>
      </c>
      <c r="AG944" t="s">
        <v>122</v>
      </c>
      <c r="AH944" t="s">
        <v>312</v>
      </c>
      <c r="AJ944" t="s">
        <v>63</v>
      </c>
      <c r="AL944" t="s">
        <v>63</v>
      </c>
      <c r="AM944" t="s">
        <v>2399</v>
      </c>
      <c r="AN944" t="s">
        <v>2307</v>
      </c>
      <c r="AO944" t="s">
        <v>2400</v>
      </c>
      <c r="AP944" t="s">
        <v>1827</v>
      </c>
      <c r="AQ944" t="s">
        <v>332</v>
      </c>
      <c r="AR944" t="s">
        <v>333</v>
      </c>
      <c r="AS944" t="s">
        <v>648</v>
      </c>
      <c r="AT944" t="s">
        <v>66</v>
      </c>
    </row>
    <row r="945" spans="1:58" hidden="1" x14ac:dyDescent="0.25">
      <c r="A945" t="s">
        <v>2396</v>
      </c>
      <c r="B945" t="s">
        <v>2397</v>
      </c>
      <c r="C945" t="s">
        <v>2398</v>
      </c>
      <c r="D945" t="s">
        <v>254</v>
      </c>
      <c r="E945" t="s">
        <v>60</v>
      </c>
      <c r="G945" t="s">
        <v>133</v>
      </c>
      <c r="I945" t="s">
        <v>63</v>
      </c>
      <c r="J945" t="s">
        <v>64</v>
      </c>
      <c r="L945" t="s">
        <v>73</v>
      </c>
      <c r="M945" t="s">
        <v>63</v>
      </c>
      <c r="N945" t="s">
        <v>80</v>
      </c>
      <c r="O945" t="s">
        <v>80</v>
      </c>
      <c r="R945" t="s">
        <v>83</v>
      </c>
      <c r="S945" t="s">
        <v>63</v>
      </c>
      <c r="T945" t="s">
        <v>84</v>
      </c>
      <c r="U945" t="s">
        <v>63</v>
      </c>
      <c r="V945" t="s">
        <v>80</v>
      </c>
      <c r="W945" t="s">
        <v>63</v>
      </c>
      <c r="X945" t="s">
        <v>110</v>
      </c>
      <c r="Z945" t="s">
        <v>66</v>
      </c>
      <c r="AA945" t="s">
        <v>134</v>
      </c>
      <c r="AB945" t="s">
        <v>135</v>
      </c>
      <c r="AC945" t="s">
        <v>66</v>
      </c>
      <c r="AD945" t="s">
        <v>110</v>
      </c>
      <c r="AE945" t="s">
        <v>134</v>
      </c>
      <c r="AF945" t="s">
        <v>63</v>
      </c>
      <c r="AG945" t="s">
        <v>122</v>
      </c>
      <c r="AH945" t="s">
        <v>312</v>
      </c>
      <c r="AJ945" t="s">
        <v>63</v>
      </c>
      <c r="AL945" t="s">
        <v>63</v>
      </c>
      <c r="AM945" t="s">
        <v>2399</v>
      </c>
      <c r="AN945" t="s">
        <v>2307</v>
      </c>
      <c r="AO945" t="s">
        <v>2400</v>
      </c>
      <c r="AP945" t="s">
        <v>331</v>
      </c>
      <c r="AQ945" t="s">
        <v>332</v>
      </c>
      <c r="AR945" t="s">
        <v>333</v>
      </c>
      <c r="AS945" t="s">
        <v>334</v>
      </c>
      <c r="AT945" t="s">
        <v>66</v>
      </c>
      <c r="AU945" t="s">
        <v>2401</v>
      </c>
    </row>
    <row r="946" spans="1:58" hidden="1" x14ac:dyDescent="0.25">
      <c r="A946" t="s">
        <v>2396</v>
      </c>
      <c r="B946" t="s">
        <v>2397</v>
      </c>
      <c r="C946" t="s">
        <v>2398</v>
      </c>
      <c r="D946" t="s">
        <v>254</v>
      </c>
      <c r="E946" t="s">
        <v>60</v>
      </c>
      <c r="G946" t="s">
        <v>133</v>
      </c>
      <c r="I946" t="s">
        <v>63</v>
      </c>
      <c r="J946" t="s">
        <v>64</v>
      </c>
      <c r="L946" t="s">
        <v>73</v>
      </c>
      <c r="M946" t="s">
        <v>63</v>
      </c>
      <c r="N946" t="s">
        <v>80</v>
      </c>
      <c r="O946" t="s">
        <v>80</v>
      </c>
      <c r="R946" t="s">
        <v>83</v>
      </c>
      <c r="S946" t="s">
        <v>63</v>
      </c>
      <c r="T946" t="s">
        <v>84</v>
      </c>
      <c r="U946" t="s">
        <v>63</v>
      </c>
      <c r="V946" t="s">
        <v>80</v>
      </c>
      <c r="W946" t="s">
        <v>63</v>
      </c>
      <c r="X946" t="s">
        <v>110</v>
      </c>
      <c r="Z946" t="s">
        <v>66</v>
      </c>
      <c r="AA946" t="s">
        <v>134</v>
      </c>
      <c r="AB946" t="s">
        <v>135</v>
      </c>
      <c r="AC946" t="s">
        <v>66</v>
      </c>
      <c r="AD946" t="s">
        <v>110</v>
      </c>
      <c r="AE946" t="s">
        <v>134</v>
      </c>
      <c r="AF946" t="s">
        <v>63</v>
      </c>
      <c r="AG946" t="s">
        <v>122</v>
      </c>
      <c r="AH946" t="s">
        <v>312</v>
      </c>
      <c r="AJ946" t="s">
        <v>63</v>
      </c>
      <c r="AL946" t="s">
        <v>63</v>
      </c>
      <c r="AM946" t="s">
        <v>2399</v>
      </c>
      <c r="AN946" t="s">
        <v>2307</v>
      </c>
      <c r="AO946" t="s">
        <v>2400</v>
      </c>
      <c r="AP946" t="s">
        <v>1999</v>
      </c>
      <c r="AQ946" t="s">
        <v>332</v>
      </c>
      <c r="AR946" t="s">
        <v>333</v>
      </c>
      <c r="AS946" t="s">
        <v>194</v>
      </c>
      <c r="AT946" t="s">
        <v>66</v>
      </c>
    </row>
    <row r="947" spans="1:58" hidden="1" x14ac:dyDescent="0.25">
      <c r="A947" t="s">
        <v>2396</v>
      </c>
      <c r="B947" t="s">
        <v>2397</v>
      </c>
      <c r="C947" t="s">
        <v>2398</v>
      </c>
      <c r="D947" t="s">
        <v>254</v>
      </c>
      <c r="E947" t="s">
        <v>60</v>
      </c>
      <c r="G947" t="s">
        <v>133</v>
      </c>
      <c r="I947" t="s">
        <v>63</v>
      </c>
      <c r="J947" t="s">
        <v>64</v>
      </c>
      <c r="L947" t="s">
        <v>73</v>
      </c>
      <c r="M947" t="s">
        <v>63</v>
      </c>
      <c r="N947" t="s">
        <v>80</v>
      </c>
      <c r="O947" t="s">
        <v>80</v>
      </c>
      <c r="R947" t="s">
        <v>83</v>
      </c>
      <c r="S947" t="s">
        <v>63</v>
      </c>
      <c r="T947" t="s">
        <v>84</v>
      </c>
      <c r="U947" t="s">
        <v>63</v>
      </c>
      <c r="V947" t="s">
        <v>80</v>
      </c>
      <c r="W947" t="s">
        <v>63</v>
      </c>
      <c r="X947" t="s">
        <v>110</v>
      </c>
      <c r="Z947" t="s">
        <v>66</v>
      </c>
      <c r="AA947" t="s">
        <v>134</v>
      </c>
      <c r="AB947" t="s">
        <v>135</v>
      </c>
      <c r="AC947" t="s">
        <v>66</v>
      </c>
      <c r="AD947" t="s">
        <v>110</v>
      </c>
      <c r="AE947" t="s">
        <v>134</v>
      </c>
      <c r="AF947" t="s">
        <v>63</v>
      </c>
      <c r="AG947" t="s">
        <v>122</v>
      </c>
      <c r="AH947" t="s">
        <v>312</v>
      </c>
      <c r="AJ947" t="s">
        <v>63</v>
      </c>
      <c r="AL947" t="s">
        <v>63</v>
      </c>
      <c r="AM947" t="s">
        <v>2399</v>
      </c>
      <c r="AN947" t="s">
        <v>2307</v>
      </c>
      <c r="AO947" t="s">
        <v>2400</v>
      </c>
      <c r="AV947" t="s">
        <v>2192</v>
      </c>
      <c r="AW947" t="s">
        <v>592</v>
      </c>
      <c r="AX947" t="s">
        <v>324</v>
      </c>
      <c r="AY947" t="s">
        <v>677</v>
      </c>
      <c r="AZ947" t="s">
        <v>66</v>
      </c>
    </row>
    <row r="948" spans="1:58" hidden="1" x14ac:dyDescent="0.25">
      <c r="A948" t="s">
        <v>2402</v>
      </c>
      <c r="B948" t="s">
        <v>2403</v>
      </c>
      <c r="C948" t="s">
        <v>2404</v>
      </c>
      <c r="D948" t="s">
        <v>225</v>
      </c>
      <c r="E948" t="s">
        <v>60</v>
      </c>
      <c r="G948" t="s">
        <v>72</v>
      </c>
      <c r="I948" t="s">
        <v>63</v>
      </c>
      <c r="J948" t="s">
        <v>64</v>
      </c>
      <c r="L948" t="s">
        <v>65</v>
      </c>
    </row>
    <row r="949" spans="1:58" hidden="1" x14ac:dyDescent="0.25">
      <c r="A949" t="s">
        <v>2405</v>
      </c>
      <c r="B949" t="s">
        <v>2406</v>
      </c>
      <c r="C949" t="s">
        <v>2407</v>
      </c>
      <c r="D949" t="s">
        <v>225</v>
      </c>
      <c r="E949" t="s">
        <v>60</v>
      </c>
      <c r="G949" t="s">
        <v>78</v>
      </c>
      <c r="I949" t="s">
        <v>63</v>
      </c>
      <c r="J949" t="s">
        <v>64</v>
      </c>
      <c r="L949" t="s">
        <v>73</v>
      </c>
      <c r="M949" t="s">
        <v>63</v>
      </c>
      <c r="N949" t="s">
        <v>80</v>
      </c>
      <c r="O949" t="s">
        <v>80</v>
      </c>
      <c r="R949" t="s">
        <v>83</v>
      </c>
      <c r="S949" t="s">
        <v>63</v>
      </c>
      <c r="T949" t="s">
        <v>63</v>
      </c>
      <c r="U949" t="s">
        <v>63</v>
      </c>
      <c r="V949" t="s">
        <v>63</v>
      </c>
      <c r="W949" t="s">
        <v>63</v>
      </c>
      <c r="X949" t="s">
        <v>85</v>
      </c>
      <c r="Y949" t="s">
        <v>2408</v>
      </c>
      <c r="Z949" t="s">
        <v>66</v>
      </c>
      <c r="AA949" t="s">
        <v>110</v>
      </c>
      <c r="AB949" t="s">
        <v>63</v>
      </c>
      <c r="AC949" t="s">
        <v>63</v>
      </c>
      <c r="AD949" t="s">
        <v>110</v>
      </c>
      <c r="AE949" t="s">
        <v>66</v>
      </c>
      <c r="AF949" t="s">
        <v>63</v>
      </c>
      <c r="AG949" t="s">
        <v>81</v>
      </c>
      <c r="AH949" t="s">
        <v>78</v>
      </c>
      <c r="AK949" t="s">
        <v>137</v>
      </c>
      <c r="AL949" t="s">
        <v>63</v>
      </c>
      <c r="AM949" t="s">
        <v>255</v>
      </c>
      <c r="AN949" t="s">
        <v>2409</v>
      </c>
      <c r="AO949" t="s">
        <v>2410</v>
      </c>
      <c r="AP949" t="s">
        <v>2411</v>
      </c>
      <c r="AQ949" t="s">
        <v>89</v>
      </c>
      <c r="AR949" t="s">
        <v>262</v>
      </c>
      <c r="AS949" t="s">
        <v>194</v>
      </c>
      <c r="AT949" t="s">
        <v>63</v>
      </c>
    </row>
    <row r="950" spans="1:58" hidden="1" x14ac:dyDescent="0.25">
      <c r="A950" t="s">
        <v>2405</v>
      </c>
      <c r="B950" t="s">
        <v>2406</v>
      </c>
      <c r="C950" t="s">
        <v>2407</v>
      </c>
      <c r="D950" t="s">
        <v>225</v>
      </c>
      <c r="E950" t="s">
        <v>60</v>
      </c>
      <c r="G950" t="s">
        <v>78</v>
      </c>
      <c r="I950" t="s">
        <v>63</v>
      </c>
      <c r="J950" t="s">
        <v>64</v>
      </c>
      <c r="L950" t="s">
        <v>73</v>
      </c>
      <c r="M950" t="s">
        <v>63</v>
      </c>
      <c r="N950" t="s">
        <v>80</v>
      </c>
      <c r="O950" t="s">
        <v>80</v>
      </c>
      <c r="R950" t="s">
        <v>83</v>
      </c>
      <c r="S950" t="s">
        <v>63</v>
      </c>
      <c r="T950" t="s">
        <v>63</v>
      </c>
      <c r="U950" t="s">
        <v>63</v>
      </c>
      <c r="V950" t="s">
        <v>63</v>
      </c>
      <c r="W950" t="s">
        <v>63</v>
      </c>
      <c r="X950" t="s">
        <v>85</v>
      </c>
      <c r="Y950" t="s">
        <v>2408</v>
      </c>
      <c r="Z950" t="s">
        <v>66</v>
      </c>
      <c r="AA950" t="s">
        <v>110</v>
      </c>
      <c r="AB950" t="s">
        <v>63</v>
      </c>
      <c r="AC950" t="s">
        <v>63</v>
      </c>
      <c r="AD950" t="s">
        <v>110</v>
      </c>
      <c r="AE950" t="s">
        <v>66</v>
      </c>
      <c r="AF950" t="s">
        <v>63</v>
      </c>
      <c r="AG950" t="s">
        <v>81</v>
      </c>
      <c r="AH950" t="s">
        <v>78</v>
      </c>
      <c r="AK950" t="s">
        <v>137</v>
      </c>
      <c r="AL950" t="s">
        <v>63</v>
      </c>
      <c r="AM950" t="s">
        <v>255</v>
      </c>
      <c r="AN950" t="s">
        <v>2409</v>
      </c>
      <c r="AO950" t="s">
        <v>2410</v>
      </c>
      <c r="AP950" t="s">
        <v>2412</v>
      </c>
      <c r="AQ950" t="s">
        <v>89</v>
      </c>
      <c r="AR950" t="s">
        <v>90</v>
      </c>
      <c r="AS950" t="s">
        <v>334</v>
      </c>
      <c r="AT950" t="s">
        <v>66</v>
      </c>
    </row>
    <row r="951" spans="1:58" hidden="1" x14ac:dyDescent="0.25">
      <c r="A951" t="s">
        <v>2413</v>
      </c>
      <c r="B951" t="s">
        <v>2414</v>
      </c>
      <c r="C951" t="s">
        <v>2415</v>
      </c>
      <c r="D951" t="s">
        <v>225</v>
      </c>
      <c r="E951" t="s">
        <v>60</v>
      </c>
      <c r="G951" t="s">
        <v>118</v>
      </c>
      <c r="I951" t="s">
        <v>63</v>
      </c>
      <c r="J951" t="s">
        <v>64</v>
      </c>
      <c r="L951" t="s">
        <v>73</v>
      </c>
      <c r="M951" t="s">
        <v>63</v>
      </c>
      <c r="N951" t="s">
        <v>66</v>
      </c>
      <c r="O951" t="s">
        <v>66</v>
      </c>
      <c r="P951" t="s">
        <v>15</v>
      </c>
      <c r="Q951" t="s">
        <v>2416</v>
      </c>
    </row>
    <row r="952" spans="1:58" hidden="1" x14ac:dyDescent="0.25">
      <c r="A952" t="s">
        <v>2417</v>
      </c>
      <c r="B952" t="s">
        <v>2418</v>
      </c>
      <c r="C952" t="s">
        <v>2419</v>
      </c>
      <c r="D952" t="s">
        <v>254</v>
      </c>
      <c r="E952" t="s">
        <v>60</v>
      </c>
      <c r="G952" t="s">
        <v>133</v>
      </c>
      <c r="I952" t="s">
        <v>63</v>
      </c>
      <c r="J952" t="s">
        <v>64</v>
      </c>
      <c r="L952" t="s">
        <v>73</v>
      </c>
      <c r="M952" t="s">
        <v>63</v>
      </c>
      <c r="N952" t="s">
        <v>80</v>
      </c>
      <c r="O952" t="s">
        <v>80</v>
      </c>
      <c r="R952" t="s">
        <v>83</v>
      </c>
      <c r="S952" t="s">
        <v>66</v>
      </c>
      <c r="T952" t="s">
        <v>84</v>
      </c>
      <c r="U952" t="s">
        <v>110</v>
      </c>
      <c r="V952" t="s">
        <v>110</v>
      </c>
      <c r="W952" t="s">
        <v>80</v>
      </c>
      <c r="X952" t="s">
        <v>110</v>
      </c>
      <c r="Z952" t="s">
        <v>66</v>
      </c>
      <c r="AA952" t="s">
        <v>134</v>
      </c>
      <c r="AB952" t="s">
        <v>135</v>
      </c>
      <c r="AC952" t="s">
        <v>66</v>
      </c>
      <c r="AD952" t="s">
        <v>110</v>
      </c>
      <c r="AE952" t="s">
        <v>134</v>
      </c>
      <c r="AF952" t="s">
        <v>66</v>
      </c>
      <c r="AG952" t="s">
        <v>122</v>
      </c>
      <c r="AH952" t="s">
        <v>312</v>
      </c>
      <c r="AJ952" t="s">
        <v>63</v>
      </c>
      <c r="AL952" t="s">
        <v>63</v>
      </c>
      <c r="AM952" t="s">
        <v>2420</v>
      </c>
      <c r="AN952" t="s">
        <v>1652</v>
      </c>
      <c r="AO952" t="s">
        <v>2421</v>
      </c>
      <c r="AP952" t="s">
        <v>1822</v>
      </c>
      <c r="AQ952" t="s">
        <v>324</v>
      </c>
      <c r="AR952" t="s">
        <v>102</v>
      </c>
      <c r="AS952" t="s">
        <v>194</v>
      </c>
      <c r="AT952" t="s">
        <v>66</v>
      </c>
    </row>
    <row r="953" spans="1:58" hidden="1" x14ac:dyDescent="0.25">
      <c r="A953" t="s">
        <v>2417</v>
      </c>
      <c r="B953" t="s">
        <v>2418</v>
      </c>
      <c r="C953" t="s">
        <v>2419</v>
      </c>
      <c r="D953" t="s">
        <v>254</v>
      </c>
      <c r="E953" t="s">
        <v>60</v>
      </c>
      <c r="G953" t="s">
        <v>133</v>
      </c>
      <c r="I953" t="s">
        <v>63</v>
      </c>
      <c r="J953" t="s">
        <v>64</v>
      </c>
      <c r="L953" t="s">
        <v>73</v>
      </c>
      <c r="M953" t="s">
        <v>63</v>
      </c>
      <c r="N953" t="s">
        <v>80</v>
      </c>
      <c r="O953" t="s">
        <v>80</v>
      </c>
      <c r="R953" t="s">
        <v>83</v>
      </c>
      <c r="S953" t="s">
        <v>66</v>
      </c>
      <c r="T953" t="s">
        <v>84</v>
      </c>
      <c r="U953" t="s">
        <v>110</v>
      </c>
      <c r="V953" t="s">
        <v>110</v>
      </c>
      <c r="W953" t="s">
        <v>80</v>
      </c>
      <c r="X953" t="s">
        <v>110</v>
      </c>
      <c r="Z953" t="s">
        <v>66</v>
      </c>
      <c r="AA953" t="s">
        <v>134</v>
      </c>
      <c r="AB953" t="s">
        <v>135</v>
      </c>
      <c r="AC953" t="s">
        <v>66</v>
      </c>
      <c r="AD953" t="s">
        <v>110</v>
      </c>
      <c r="AE953" t="s">
        <v>134</v>
      </c>
      <c r="AF953" t="s">
        <v>66</v>
      </c>
      <c r="AG953" t="s">
        <v>122</v>
      </c>
      <c r="AH953" t="s">
        <v>312</v>
      </c>
      <c r="AJ953" t="s">
        <v>63</v>
      </c>
      <c r="AL953" t="s">
        <v>63</v>
      </c>
      <c r="AM953" t="s">
        <v>2420</v>
      </c>
      <c r="AN953" t="s">
        <v>1652</v>
      </c>
      <c r="AO953" t="s">
        <v>2421</v>
      </c>
      <c r="AP953" t="s">
        <v>1996</v>
      </c>
      <c r="AQ953" t="s">
        <v>324</v>
      </c>
      <c r="AR953" t="s">
        <v>102</v>
      </c>
      <c r="AS953" t="s">
        <v>97</v>
      </c>
      <c r="AT953" t="s">
        <v>66</v>
      </c>
    </row>
    <row r="954" spans="1:58" hidden="1" x14ac:dyDescent="0.25">
      <c r="A954" t="s">
        <v>2417</v>
      </c>
      <c r="B954" t="s">
        <v>2418</v>
      </c>
      <c r="C954" t="s">
        <v>2419</v>
      </c>
      <c r="D954" t="s">
        <v>254</v>
      </c>
      <c r="E954" t="s">
        <v>60</v>
      </c>
      <c r="G954" t="s">
        <v>133</v>
      </c>
      <c r="I954" t="s">
        <v>63</v>
      </c>
      <c r="J954" t="s">
        <v>64</v>
      </c>
      <c r="L954" t="s">
        <v>73</v>
      </c>
      <c r="M954" t="s">
        <v>63</v>
      </c>
      <c r="N954" t="s">
        <v>80</v>
      </c>
      <c r="O954" t="s">
        <v>80</v>
      </c>
      <c r="R954" t="s">
        <v>83</v>
      </c>
      <c r="S954" t="s">
        <v>66</v>
      </c>
      <c r="T954" t="s">
        <v>84</v>
      </c>
      <c r="U954" t="s">
        <v>110</v>
      </c>
      <c r="V954" t="s">
        <v>110</v>
      </c>
      <c r="W954" t="s">
        <v>80</v>
      </c>
      <c r="X954" t="s">
        <v>110</v>
      </c>
      <c r="Z954" t="s">
        <v>66</v>
      </c>
      <c r="AA954" t="s">
        <v>134</v>
      </c>
      <c r="AB954" t="s">
        <v>135</v>
      </c>
      <c r="AC954" t="s">
        <v>66</v>
      </c>
      <c r="AD954" t="s">
        <v>110</v>
      </c>
      <c r="AE954" t="s">
        <v>134</v>
      </c>
      <c r="AF954" t="s">
        <v>66</v>
      </c>
      <c r="AG954" t="s">
        <v>122</v>
      </c>
      <c r="AH954" t="s">
        <v>312</v>
      </c>
      <c r="AJ954" t="s">
        <v>63</v>
      </c>
      <c r="AL954" t="s">
        <v>63</v>
      </c>
      <c r="AM954" t="s">
        <v>2420</v>
      </c>
      <c r="AN954" t="s">
        <v>1652</v>
      </c>
      <c r="AO954" t="s">
        <v>2421</v>
      </c>
      <c r="AP954" t="s">
        <v>1824</v>
      </c>
      <c r="AQ954" t="s">
        <v>324</v>
      </c>
      <c r="AR954" t="s">
        <v>102</v>
      </c>
      <c r="AS954" t="s">
        <v>648</v>
      </c>
      <c r="AT954" t="s">
        <v>66</v>
      </c>
    </row>
    <row r="955" spans="1:58" hidden="1" x14ac:dyDescent="0.25">
      <c r="A955" t="s">
        <v>2417</v>
      </c>
      <c r="B955" t="s">
        <v>2418</v>
      </c>
      <c r="C955" t="s">
        <v>2419</v>
      </c>
      <c r="D955" t="s">
        <v>254</v>
      </c>
      <c r="E955" t="s">
        <v>60</v>
      </c>
      <c r="G955" t="s">
        <v>133</v>
      </c>
      <c r="I955" t="s">
        <v>63</v>
      </c>
      <c r="J955" t="s">
        <v>64</v>
      </c>
      <c r="L955" t="s">
        <v>73</v>
      </c>
      <c r="M955" t="s">
        <v>63</v>
      </c>
      <c r="N955" t="s">
        <v>80</v>
      </c>
      <c r="O955" t="s">
        <v>80</v>
      </c>
      <c r="R955" t="s">
        <v>83</v>
      </c>
      <c r="S955" t="s">
        <v>66</v>
      </c>
      <c r="T955" t="s">
        <v>84</v>
      </c>
      <c r="U955" t="s">
        <v>110</v>
      </c>
      <c r="V955" t="s">
        <v>110</v>
      </c>
      <c r="W955" t="s">
        <v>80</v>
      </c>
      <c r="X955" t="s">
        <v>110</v>
      </c>
      <c r="Z955" t="s">
        <v>66</v>
      </c>
      <c r="AA955" t="s">
        <v>134</v>
      </c>
      <c r="AB955" t="s">
        <v>135</v>
      </c>
      <c r="AC955" t="s">
        <v>66</v>
      </c>
      <c r="AD955" t="s">
        <v>110</v>
      </c>
      <c r="AE955" t="s">
        <v>134</v>
      </c>
      <c r="AF955" t="s">
        <v>66</v>
      </c>
      <c r="AG955" t="s">
        <v>122</v>
      </c>
      <c r="AH955" t="s">
        <v>312</v>
      </c>
      <c r="AJ955" t="s">
        <v>63</v>
      </c>
      <c r="AL955" t="s">
        <v>63</v>
      </c>
      <c r="AM955" t="s">
        <v>2420</v>
      </c>
      <c r="AN955" t="s">
        <v>1652</v>
      </c>
      <c r="AO955" t="s">
        <v>2421</v>
      </c>
      <c r="AP955" t="s">
        <v>1827</v>
      </c>
      <c r="AQ955" t="s">
        <v>332</v>
      </c>
      <c r="AR955" t="s">
        <v>333</v>
      </c>
      <c r="AS955" t="s">
        <v>648</v>
      </c>
      <c r="AT955" t="s">
        <v>66</v>
      </c>
    </row>
    <row r="956" spans="1:58" hidden="1" x14ac:dyDescent="0.25">
      <c r="A956" t="s">
        <v>2417</v>
      </c>
      <c r="B956" t="s">
        <v>2418</v>
      </c>
      <c r="C956" t="s">
        <v>2419</v>
      </c>
      <c r="D956" t="s">
        <v>254</v>
      </c>
      <c r="E956" t="s">
        <v>60</v>
      </c>
      <c r="G956" t="s">
        <v>133</v>
      </c>
      <c r="I956" t="s">
        <v>63</v>
      </c>
      <c r="J956" t="s">
        <v>64</v>
      </c>
      <c r="L956" t="s">
        <v>73</v>
      </c>
      <c r="M956" t="s">
        <v>63</v>
      </c>
      <c r="N956" t="s">
        <v>80</v>
      </c>
      <c r="O956" t="s">
        <v>80</v>
      </c>
      <c r="R956" t="s">
        <v>83</v>
      </c>
      <c r="S956" t="s">
        <v>66</v>
      </c>
      <c r="T956" t="s">
        <v>84</v>
      </c>
      <c r="U956" t="s">
        <v>110</v>
      </c>
      <c r="V956" t="s">
        <v>110</v>
      </c>
      <c r="W956" t="s">
        <v>80</v>
      </c>
      <c r="X956" t="s">
        <v>110</v>
      </c>
      <c r="Z956" t="s">
        <v>66</v>
      </c>
      <c r="AA956" t="s">
        <v>134</v>
      </c>
      <c r="AB956" t="s">
        <v>135</v>
      </c>
      <c r="AC956" t="s">
        <v>66</v>
      </c>
      <c r="AD956" t="s">
        <v>110</v>
      </c>
      <c r="AE956" t="s">
        <v>134</v>
      </c>
      <c r="AF956" t="s">
        <v>66</v>
      </c>
      <c r="AG956" t="s">
        <v>122</v>
      </c>
      <c r="AH956" t="s">
        <v>312</v>
      </c>
      <c r="AJ956" t="s">
        <v>63</v>
      </c>
      <c r="AL956" t="s">
        <v>63</v>
      </c>
      <c r="AM956" t="s">
        <v>2420</v>
      </c>
      <c r="AN956" t="s">
        <v>1652</v>
      </c>
      <c r="AO956" t="s">
        <v>2421</v>
      </c>
      <c r="AP956" t="s">
        <v>1826</v>
      </c>
      <c r="AQ956" t="s">
        <v>332</v>
      </c>
      <c r="AR956" t="s">
        <v>333</v>
      </c>
      <c r="AS956" t="s">
        <v>103</v>
      </c>
      <c r="AT956" t="s">
        <v>66</v>
      </c>
    </row>
    <row r="957" spans="1:58" hidden="1" x14ac:dyDescent="0.25">
      <c r="A957" t="s">
        <v>2417</v>
      </c>
      <c r="B957" t="s">
        <v>2418</v>
      </c>
      <c r="C957" t="s">
        <v>2419</v>
      </c>
      <c r="D957" t="s">
        <v>254</v>
      </c>
      <c r="E957" t="s">
        <v>60</v>
      </c>
      <c r="G957" t="s">
        <v>133</v>
      </c>
      <c r="I957" t="s">
        <v>63</v>
      </c>
      <c r="J957" t="s">
        <v>64</v>
      </c>
      <c r="L957" t="s">
        <v>73</v>
      </c>
      <c r="M957" t="s">
        <v>63</v>
      </c>
      <c r="N957" t="s">
        <v>80</v>
      </c>
      <c r="O957" t="s">
        <v>80</v>
      </c>
      <c r="R957" t="s">
        <v>83</v>
      </c>
      <c r="S957" t="s">
        <v>66</v>
      </c>
      <c r="T957" t="s">
        <v>84</v>
      </c>
      <c r="U957" t="s">
        <v>110</v>
      </c>
      <c r="V957" t="s">
        <v>110</v>
      </c>
      <c r="W957" t="s">
        <v>80</v>
      </c>
      <c r="X957" t="s">
        <v>110</v>
      </c>
      <c r="Z957" t="s">
        <v>66</v>
      </c>
      <c r="AA957" t="s">
        <v>134</v>
      </c>
      <c r="AB957" t="s">
        <v>135</v>
      </c>
      <c r="AC957" t="s">
        <v>66</v>
      </c>
      <c r="AD957" t="s">
        <v>110</v>
      </c>
      <c r="AE957" t="s">
        <v>134</v>
      </c>
      <c r="AF957" t="s">
        <v>66</v>
      </c>
      <c r="AG957" t="s">
        <v>122</v>
      </c>
      <c r="AH957" t="s">
        <v>312</v>
      </c>
      <c r="AJ957" t="s">
        <v>63</v>
      </c>
      <c r="AL957" t="s">
        <v>63</v>
      </c>
      <c r="AM957" t="s">
        <v>2420</v>
      </c>
      <c r="AN957" t="s">
        <v>1652</v>
      </c>
      <c r="AO957" t="s">
        <v>2421</v>
      </c>
      <c r="AP957" t="s">
        <v>2422</v>
      </c>
      <c r="AQ957" t="s">
        <v>332</v>
      </c>
      <c r="AR957" t="s">
        <v>102</v>
      </c>
      <c r="AS957" t="s">
        <v>334</v>
      </c>
      <c r="AT957" t="s">
        <v>66</v>
      </c>
    </row>
    <row r="958" spans="1:58" hidden="1" x14ac:dyDescent="0.25">
      <c r="A958" t="s">
        <v>2423</v>
      </c>
      <c r="B958" t="s">
        <v>2424</v>
      </c>
      <c r="C958" t="s">
        <v>2425</v>
      </c>
      <c r="D958" t="s">
        <v>225</v>
      </c>
      <c r="E958" t="s">
        <v>60</v>
      </c>
      <c r="G958" t="s">
        <v>226</v>
      </c>
      <c r="H958" t="s">
        <v>2426</v>
      </c>
      <c r="I958" t="s">
        <v>63</v>
      </c>
      <c r="J958" t="s">
        <v>64</v>
      </c>
      <c r="L958" t="s">
        <v>65</v>
      </c>
      <c r="M958" t="s">
        <v>63</v>
      </c>
      <c r="N958" t="s">
        <v>80</v>
      </c>
      <c r="O958" t="s">
        <v>66</v>
      </c>
      <c r="P958" t="s">
        <v>15</v>
      </c>
      <c r="Q958" t="s">
        <v>2427</v>
      </c>
    </row>
    <row r="959" spans="1:58" hidden="1" x14ac:dyDescent="0.25">
      <c r="A959" t="s">
        <v>2428</v>
      </c>
      <c r="B959" t="s">
        <v>2429</v>
      </c>
      <c r="C959" t="s">
        <v>2430</v>
      </c>
      <c r="D959" t="s">
        <v>225</v>
      </c>
      <c r="E959" t="s">
        <v>60</v>
      </c>
      <c r="G959" t="s">
        <v>341</v>
      </c>
      <c r="I959" t="s">
        <v>128</v>
      </c>
      <c r="J959" t="s">
        <v>64</v>
      </c>
      <c r="L959" t="s">
        <v>65</v>
      </c>
      <c r="BC959" t="s">
        <v>2451</v>
      </c>
      <c r="BD959" t="s">
        <v>172</v>
      </c>
      <c r="BE959" t="s">
        <v>173</v>
      </c>
      <c r="BF959" t="s">
        <v>66</v>
      </c>
    </row>
    <row r="960" spans="1:58" hidden="1" x14ac:dyDescent="0.25">
      <c r="A960" t="s">
        <v>2431</v>
      </c>
      <c r="B960" t="s">
        <v>2432</v>
      </c>
      <c r="C960" t="s">
        <v>2433</v>
      </c>
      <c r="D960" t="s">
        <v>225</v>
      </c>
      <c r="E960" t="s">
        <v>60</v>
      </c>
      <c r="G960" t="s">
        <v>341</v>
      </c>
      <c r="I960" t="s">
        <v>63</v>
      </c>
      <c r="J960" t="s">
        <v>64</v>
      </c>
      <c r="L960" t="s">
        <v>73</v>
      </c>
      <c r="M960" t="s">
        <v>63</v>
      </c>
      <c r="N960" t="s">
        <v>66</v>
      </c>
      <c r="O960" t="s">
        <v>66</v>
      </c>
      <c r="P960" t="s">
        <v>15</v>
      </c>
      <c r="Q960" t="s">
        <v>2434</v>
      </c>
      <c r="BC960" t="s">
        <v>2451</v>
      </c>
      <c r="BD960" t="s">
        <v>172</v>
      </c>
      <c r="BE960" t="s">
        <v>2453</v>
      </c>
      <c r="BF960" t="s">
        <v>66</v>
      </c>
    </row>
    <row r="961" spans="1:59" hidden="1" x14ac:dyDescent="0.25">
      <c r="A961" t="s">
        <v>2435</v>
      </c>
      <c r="B961" t="s">
        <v>2436</v>
      </c>
      <c r="C961" t="s">
        <v>2437</v>
      </c>
      <c r="D961" t="s">
        <v>225</v>
      </c>
      <c r="E961" t="s">
        <v>60</v>
      </c>
      <c r="G961" t="s">
        <v>78</v>
      </c>
      <c r="I961" t="s">
        <v>63</v>
      </c>
      <c r="J961" t="s">
        <v>64</v>
      </c>
      <c r="L961" t="s">
        <v>73</v>
      </c>
      <c r="M961" t="s">
        <v>63</v>
      </c>
      <c r="N961" t="s">
        <v>80</v>
      </c>
      <c r="O961" t="s">
        <v>63</v>
      </c>
      <c r="R961" t="s">
        <v>83</v>
      </c>
      <c r="S961" t="s">
        <v>63</v>
      </c>
      <c r="T961" t="s">
        <v>63</v>
      </c>
      <c r="U961" t="s">
        <v>63</v>
      </c>
      <c r="V961" t="s">
        <v>80</v>
      </c>
      <c r="W961" t="s">
        <v>110</v>
      </c>
      <c r="X961" t="s">
        <v>85</v>
      </c>
      <c r="Y961" t="s">
        <v>2438</v>
      </c>
      <c r="Z961" t="s">
        <v>66</v>
      </c>
      <c r="AA961" t="s">
        <v>63</v>
      </c>
      <c r="AB961" t="s">
        <v>63</v>
      </c>
      <c r="AC961" t="s">
        <v>63</v>
      </c>
      <c r="AD961" t="s">
        <v>63</v>
      </c>
      <c r="AE961" t="s">
        <v>63</v>
      </c>
      <c r="AF961" t="s">
        <v>63</v>
      </c>
      <c r="AG961" t="s">
        <v>81</v>
      </c>
      <c r="AH961" t="s">
        <v>78</v>
      </c>
      <c r="AJ961" t="s">
        <v>63</v>
      </c>
      <c r="AL961" t="s">
        <v>63</v>
      </c>
      <c r="AM961" t="s">
        <v>1734</v>
      </c>
      <c r="AN961" t="s">
        <v>2058</v>
      </c>
      <c r="AO961" t="s">
        <v>2439</v>
      </c>
      <c r="AP961" t="s">
        <v>386</v>
      </c>
      <c r="AQ961" t="s">
        <v>89</v>
      </c>
      <c r="AR961" t="s">
        <v>220</v>
      </c>
      <c r="AS961" t="s">
        <v>103</v>
      </c>
      <c r="AT961" t="s">
        <v>63</v>
      </c>
      <c r="BC961" t="s">
        <v>2451</v>
      </c>
      <c r="BD961" t="s">
        <v>172</v>
      </c>
      <c r="BE961" t="s">
        <v>359</v>
      </c>
      <c r="BF961" t="s">
        <v>66</v>
      </c>
    </row>
    <row r="962" spans="1:59" hidden="1" x14ac:dyDescent="0.25">
      <c r="A962" t="s">
        <v>2435</v>
      </c>
      <c r="B962" t="s">
        <v>2436</v>
      </c>
      <c r="C962" t="s">
        <v>2437</v>
      </c>
      <c r="D962" t="s">
        <v>225</v>
      </c>
      <c r="E962" t="s">
        <v>60</v>
      </c>
      <c r="G962" t="s">
        <v>78</v>
      </c>
      <c r="I962" t="s">
        <v>63</v>
      </c>
      <c r="J962" t="s">
        <v>64</v>
      </c>
      <c r="L962" t="s">
        <v>73</v>
      </c>
      <c r="M962" t="s">
        <v>63</v>
      </c>
      <c r="N962" t="s">
        <v>80</v>
      </c>
      <c r="O962" t="s">
        <v>63</v>
      </c>
      <c r="R962" t="s">
        <v>83</v>
      </c>
      <c r="S962" t="s">
        <v>63</v>
      </c>
      <c r="T962" t="s">
        <v>63</v>
      </c>
      <c r="U962" t="s">
        <v>63</v>
      </c>
      <c r="V962" t="s">
        <v>80</v>
      </c>
      <c r="W962" t="s">
        <v>110</v>
      </c>
      <c r="X962" t="s">
        <v>85</v>
      </c>
      <c r="Y962" t="s">
        <v>2438</v>
      </c>
      <c r="Z962" t="s">
        <v>66</v>
      </c>
      <c r="AA962" t="s">
        <v>63</v>
      </c>
      <c r="AB962" t="s">
        <v>63</v>
      </c>
      <c r="AC962" t="s">
        <v>63</v>
      </c>
      <c r="AD962" t="s">
        <v>63</v>
      </c>
      <c r="AE962" t="s">
        <v>63</v>
      </c>
      <c r="AF962" t="s">
        <v>63</v>
      </c>
      <c r="AG962" t="s">
        <v>81</v>
      </c>
      <c r="AH962" t="s">
        <v>78</v>
      </c>
      <c r="AJ962" t="s">
        <v>63</v>
      </c>
      <c r="AL962" t="s">
        <v>63</v>
      </c>
      <c r="AM962" t="s">
        <v>1734</v>
      </c>
      <c r="AN962" t="s">
        <v>2058</v>
      </c>
      <c r="AO962" t="s">
        <v>2439</v>
      </c>
      <c r="AP962" t="s">
        <v>219</v>
      </c>
      <c r="AQ962" t="s">
        <v>89</v>
      </c>
      <c r="AR962" t="s">
        <v>220</v>
      </c>
      <c r="AS962" t="s">
        <v>91</v>
      </c>
      <c r="AT962" t="s">
        <v>63</v>
      </c>
      <c r="BC962" t="s">
        <v>2451</v>
      </c>
      <c r="BD962" t="s">
        <v>172</v>
      </c>
      <c r="BE962" t="s">
        <v>144</v>
      </c>
      <c r="BF962" t="s">
        <v>66</v>
      </c>
    </row>
    <row r="963" spans="1:59" hidden="1" x14ac:dyDescent="0.25">
      <c r="A963" t="s">
        <v>2435</v>
      </c>
      <c r="B963" t="s">
        <v>2436</v>
      </c>
      <c r="C963" t="s">
        <v>2437</v>
      </c>
      <c r="D963" t="s">
        <v>225</v>
      </c>
      <c r="E963" t="s">
        <v>60</v>
      </c>
      <c r="G963" t="s">
        <v>78</v>
      </c>
      <c r="I963" t="s">
        <v>63</v>
      </c>
      <c r="J963" t="s">
        <v>64</v>
      </c>
      <c r="L963" t="s">
        <v>73</v>
      </c>
      <c r="M963" t="s">
        <v>63</v>
      </c>
      <c r="N963" t="s">
        <v>80</v>
      </c>
      <c r="O963" t="s">
        <v>63</v>
      </c>
      <c r="R963" t="s">
        <v>83</v>
      </c>
      <c r="S963" t="s">
        <v>63</v>
      </c>
      <c r="T963" t="s">
        <v>63</v>
      </c>
      <c r="U963" t="s">
        <v>63</v>
      </c>
      <c r="V963" t="s">
        <v>80</v>
      </c>
      <c r="W963" t="s">
        <v>110</v>
      </c>
      <c r="X963" t="s">
        <v>85</v>
      </c>
      <c r="Y963" t="s">
        <v>2438</v>
      </c>
      <c r="Z963" t="s">
        <v>66</v>
      </c>
      <c r="AA963" t="s">
        <v>63</v>
      </c>
      <c r="AB963" t="s">
        <v>63</v>
      </c>
      <c r="AC963" t="s">
        <v>63</v>
      </c>
      <c r="AD963" t="s">
        <v>63</v>
      </c>
      <c r="AE963" t="s">
        <v>63</v>
      </c>
      <c r="AF963" t="s">
        <v>63</v>
      </c>
      <c r="AG963" t="s">
        <v>81</v>
      </c>
      <c r="AH963" t="s">
        <v>78</v>
      </c>
      <c r="AJ963" t="s">
        <v>63</v>
      </c>
      <c r="AL963" t="s">
        <v>63</v>
      </c>
      <c r="AM963" t="s">
        <v>1734</v>
      </c>
      <c r="AN963" t="s">
        <v>2058</v>
      </c>
      <c r="AO963" t="s">
        <v>2439</v>
      </c>
      <c r="AP963" t="s">
        <v>378</v>
      </c>
      <c r="AQ963" t="s">
        <v>89</v>
      </c>
      <c r="AR963" t="s">
        <v>220</v>
      </c>
      <c r="AS963" t="s">
        <v>192</v>
      </c>
      <c r="AT963" t="s">
        <v>63</v>
      </c>
      <c r="BC963" t="s">
        <v>2451</v>
      </c>
      <c r="BD963" t="s">
        <v>172</v>
      </c>
      <c r="BE963" t="s">
        <v>2457</v>
      </c>
      <c r="BF963" t="s">
        <v>66</v>
      </c>
    </row>
    <row r="964" spans="1:59" hidden="1" x14ac:dyDescent="0.25">
      <c r="A964" t="s">
        <v>2435</v>
      </c>
      <c r="B964" t="s">
        <v>2436</v>
      </c>
      <c r="C964" t="s">
        <v>2437</v>
      </c>
      <c r="D964" t="s">
        <v>225</v>
      </c>
      <c r="E964" t="s">
        <v>60</v>
      </c>
      <c r="G964" t="s">
        <v>78</v>
      </c>
      <c r="I964" t="s">
        <v>63</v>
      </c>
      <c r="J964" t="s">
        <v>64</v>
      </c>
      <c r="L964" t="s">
        <v>73</v>
      </c>
      <c r="M964" t="s">
        <v>63</v>
      </c>
      <c r="N964" t="s">
        <v>80</v>
      </c>
      <c r="O964" t="s">
        <v>63</v>
      </c>
      <c r="R964" t="s">
        <v>83</v>
      </c>
      <c r="S964" t="s">
        <v>63</v>
      </c>
      <c r="T964" t="s">
        <v>63</v>
      </c>
      <c r="U964" t="s">
        <v>63</v>
      </c>
      <c r="V964" t="s">
        <v>80</v>
      </c>
      <c r="W964" t="s">
        <v>110</v>
      </c>
      <c r="X964" t="s">
        <v>85</v>
      </c>
      <c r="Y964" t="s">
        <v>2438</v>
      </c>
      <c r="Z964" t="s">
        <v>66</v>
      </c>
      <c r="AA964" t="s">
        <v>63</v>
      </c>
      <c r="AB964" t="s">
        <v>63</v>
      </c>
      <c r="AC964" t="s">
        <v>63</v>
      </c>
      <c r="AD964" t="s">
        <v>63</v>
      </c>
      <c r="AE964" t="s">
        <v>63</v>
      </c>
      <c r="AF964" t="s">
        <v>63</v>
      </c>
      <c r="AG964" t="s">
        <v>81</v>
      </c>
      <c r="AH964" t="s">
        <v>78</v>
      </c>
      <c r="AJ964" t="s">
        <v>63</v>
      </c>
      <c r="AL964" t="s">
        <v>63</v>
      </c>
      <c r="AM964" t="s">
        <v>1734</v>
      </c>
      <c r="AN964" t="s">
        <v>2058</v>
      </c>
      <c r="AO964" t="s">
        <v>2439</v>
      </c>
      <c r="AP964" t="s">
        <v>703</v>
      </c>
      <c r="AQ964" t="s">
        <v>89</v>
      </c>
      <c r="AR964" t="s">
        <v>220</v>
      </c>
      <c r="AS964" t="s">
        <v>692</v>
      </c>
      <c r="AT964" t="s">
        <v>63</v>
      </c>
      <c r="BC964" t="s">
        <v>2451</v>
      </c>
      <c r="BD964" t="s">
        <v>172</v>
      </c>
      <c r="BE964" t="s">
        <v>2459</v>
      </c>
      <c r="BF964" t="s">
        <v>66</v>
      </c>
    </row>
    <row r="965" spans="1:59" hidden="1" x14ac:dyDescent="0.25">
      <c r="A965" t="s">
        <v>2440</v>
      </c>
      <c r="B965" t="s">
        <v>2441</v>
      </c>
      <c r="C965" t="s">
        <v>2442</v>
      </c>
      <c r="D965" t="s">
        <v>225</v>
      </c>
      <c r="E965" t="s">
        <v>60</v>
      </c>
      <c r="G965" t="s">
        <v>78</v>
      </c>
      <c r="I965" t="s">
        <v>63</v>
      </c>
      <c r="J965" t="s">
        <v>64</v>
      </c>
      <c r="L965" t="s">
        <v>65</v>
      </c>
      <c r="M965" t="s">
        <v>63</v>
      </c>
      <c r="N965" t="s">
        <v>80</v>
      </c>
      <c r="O965" t="s">
        <v>80</v>
      </c>
      <c r="R965" t="s">
        <v>83</v>
      </c>
      <c r="S965" t="s">
        <v>66</v>
      </c>
      <c r="T965" t="s">
        <v>63</v>
      </c>
      <c r="U965" t="s">
        <v>63</v>
      </c>
      <c r="V965" t="s">
        <v>110</v>
      </c>
      <c r="W965" t="s">
        <v>110</v>
      </c>
      <c r="X965" t="s">
        <v>110</v>
      </c>
      <c r="Z965" t="s">
        <v>66</v>
      </c>
      <c r="AA965" t="s">
        <v>63</v>
      </c>
      <c r="AB965" t="s">
        <v>66</v>
      </c>
      <c r="AC965" t="s">
        <v>66</v>
      </c>
      <c r="AD965" t="s">
        <v>63</v>
      </c>
      <c r="AE965" t="s">
        <v>66</v>
      </c>
      <c r="AF965" t="s">
        <v>63</v>
      </c>
      <c r="AG965" t="s">
        <v>81</v>
      </c>
      <c r="AH965" t="s">
        <v>320</v>
      </c>
      <c r="AL965" t="s">
        <v>63</v>
      </c>
      <c r="AN965" t="s">
        <v>1592</v>
      </c>
      <c r="AO965" t="s">
        <v>2443</v>
      </c>
      <c r="AP965" t="s">
        <v>2444</v>
      </c>
      <c r="AQ965" t="s">
        <v>89</v>
      </c>
      <c r="AR965" t="s">
        <v>954</v>
      </c>
      <c r="AS965" t="s">
        <v>103</v>
      </c>
      <c r="AT965" t="s">
        <v>66</v>
      </c>
      <c r="BC965" t="s">
        <v>2451</v>
      </c>
      <c r="BD965" t="s">
        <v>172</v>
      </c>
      <c r="BE965" t="s">
        <v>1703</v>
      </c>
      <c r="BF965" t="s">
        <v>66</v>
      </c>
    </row>
    <row r="966" spans="1:59" hidden="1" x14ac:dyDescent="0.25">
      <c r="A966" t="s">
        <v>2440</v>
      </c>
      <c r="B966" t="s">
        <v>2441</v>
      </c>
      <c r="C966" t="s">
        <v>2442</v>
      </c>
      <c r="D966" t="s">
        <v>225</v>
      </c>
      <c r="E966" t="s">
        <v>60</v>
      </c>
      <c r="G966" t="s">
        <v>78</v>
      </c>
      <c r="I966" t="s">
        <v>63</v>
      </c>
      <c r="J966" t="s">
        <v>64</v>
      </c>
      <c r="L966" t="s">
        <v>65</v>
      </c>
      <c r="M966" t="s">
        <v>63</v>
      </c>
      <c r="N966" t="s">
        <v>80</v>
      </c>
      <c r="O966" t="s">
        <v>80</v>
      </c>
      <c r="R966" t="s">
        <v>83</v>
      </c>
      <c r="S966" t="s">
        <v>66</v>
      </c>
      <c r="T966" t="s">
        <v>63</v>
      </c>
      <c r="U966" t="s">
        <v>63</v>
      </c>
      <c r="V966" t="s">
        <v>110</v>
      </c>
      <c r="W966" t="s">
        <v>110</v>
      </c>
      <c r="X966" t="s">
        <v>110</v>
      </c>
      <c r="Z966" t="s">
        <v>66</v>
      </c>
      <c r="AA966" t="s">
        <v>63</v>
      </c>
      <c r="AB966" t="s">
        <v>66</v>
      </c>
      <c r="AC966" t="s">
        <v>66</v>
      </c>
      <c r="AD966" t="s">
        <v>63</v>
      </c>
      <c r="AE966" t="s">
        <v>66</v>
      </c>
      <c r="AF966" t="s">
        <v>63</v>
      </c>
      <c r="AG966" t="s">
        <v>81</v>
      </c>
      <c r="AH966" t="s">
        <v>320</v>
      </c>
      <c r="AL966" t="s">
        <v>63</v>
      </c>
      <c r="AN966" t="s">
        <v>1592</v>
      </c>
      <c r="AO966" t="s">
        <v>2443</v>
      </c>
      <c r="AP966" t="s">
        <v>2445</v>
      </c>
      <c r="AQ966" t="s">
        <v>89</v>
      </c>
      <c r="AR966" t="s">
        <v>954</v>
      </c>
      <c r="AS966" t="s">
        <v>192</v>
      </c>
      <c r="AT966" t="s">
        <v>63</v>
      </c>
    </row>
    <row r="967" spans="1:59" hidden="1" x14ac:dyDescent="0.25">
      <c r="A967" t="s">
        <v>2446</v>
      </c>
      <c r="B967" t="s">
        <v>2447</v>
      </c>
      <c r="C967" t="s">
        <v>2448</v>
      </c>
      <c r="D967" t="s">
        <v>225</v>
      </c>
      <c r="E967" t="s">
        <v>60</v>
      </c>
      <c r="G967" t="s">
        <v>226</v>
      </c>
      <c r="H967" t="s">
        <v>1491</v>
      </c>
      <c r="I967" t="s">
        <v>63</v>
      </c>
      <c r="J967" t="s">
        <v>64</v>
      </c>
      <c r="L967" t="s">
        <v>73</v>
      </c>
      <c r="M967" t="s">
        <v>63</v>
      </c>
      <c r="N967" t="s">
        <v>80</v>
      </c>
      <c r="O967" t="s">
        <v>80</v>
      </c>
      <c r="R967" t="s">
        <v>83</v>
      </c>
      <c r="S967" t="s">
        <v>63</v>
      </c>
      <c r="T967" t="s">
        <v>84</v>
      </c>
      <c r="U967" t="s">
        <v>110</v>
      </c>
      <c r="V967" t="s">
        <v>110</v>
      </c>
      <c r="W967" t="s">
        <v>110</v>
      </c>
      <c r="X967" t="s">
        <v>228</v>
      </c>
      <c r="Z967" t="s">
        <v>66</v>
      </c>
      <c r="AA967" t="s">
        <v>134</v>
      </c>
      <c r="AB967" t="s">
        <v>135</v>
      </c>
      <c r="AC967" t="s">
        <v>228</v>
      </c>
      <c r="AD967" t="s">
        <v>110</v>
      </c>
      <c r="AE967" t="s">
        <v>134</v>
      </c>
      <c r="AF967" t="s">
        <v>63</v>
      </c>
      <c r="AG967" t="s">
        <v>122</v>
      </c>
      <c r="AH967" t="s">
        <v>136</v>
      </c>
      <c r="AK967" t="s">
        <v>137</v>
      </c>
      <c r="AL967" t="s">
        <v>63</v>
      </c>
      <c r="AM967" t="s">
        <v>255</v>
      </c>
      <c r="AN967" t="s">
        <v>2307</v>
      </c>
      <c r="AO967" t="s">
        <v>2449</v>
      </c>
      <c r="BB967" t="s">
        <v>2450</v>
      </c>
    </row>
    <row r="968" spans="1:59" hidden="1" x14ac:dyDescent="0.25">
      <c r="A968" t="s">
        <v>2446</v>
      </c>
      <c r="B968" t="s">
        <v>2447</v>
      </c>
      <c r="C968" t="s">
        <v>2448</v>
      </c>
      <c r="D968" t="s">
        <v>225</v>
      </c>
      <c r="E968" t="s">
        <v>60</v>
      </c>
      <c r="G968" t="s">
        <v>226</v>
      </c>
      <c r="H968" t="s">
        <v>1491</v>
      </c>
      <c r="I968" t="s">
        <v>63</v>
      </c>
      <c r="J968" t="s">
        <v>64</v>
      </c>
      <c r="L968" t="s">
        <v>73</v>
      </c>
      <c r="M968" t="s">
        <v>63</v>
      </c>
      <c r="N968" t="s">
        <v>80</v>
      </c>
      <c r="O968" t="s">
        <v>80</v>
      </c>
      <c r="R968" t="s">
        <v>83</v>
      </c>
      <c r="S968" t="s">
        <v>63</v>
      </c>
      <c r="T968" t="s">
        <v>84</v>
      </c>
      <c r="U968" t="s">
        <v>110</v>
      </c>
      <c r="V968" t="s">
        <v>110</v>
      </c>
      <c r="W968" t="s">
        <v>110</v>
      </c>
      <c r="X968" t="s">
        <v>228</v>
      </c>
      <c r="Z968" t="s">
        <v>66</v>
      </c>
      <c r="AA968" t="s">
        <v>134</v>
      </c>
      <c r="AB968" t="s">
        <v>135</v>
      </c>
      <c r="AC968" t="s">
        <v>228</v>
      </c>
      <c r="AD968" t="s">
        <v>110</v>
      </c>
      <c r="AE968" t="s">
        <v>134</v>
      </c>
      <c r="AF968" t="s">
        <v>63</v>
      </c>
      <c r="AG968" t="s">
        <v>122</v>
      </c>
      <c r="AH968" t="s">
        <v>136</v>
      </c>
      <c r="AK968" t="s">
        <v>137</v>
      </c>
      <c r="AL968" t="s">
        <v>63</v>
      </c>
      <c r="AM968" t="s">
        <v>255</v>
      </c>
      <c r="AN968" t="s">
        <v>2307</v>
      </c>
      <c r="AO968" t="s">
        <v>2449</v>
      </c>
      <c r="BB968" t="s">
        <v>2452</v>
      </c>
    </row>
    <row r="969" spans="1:59" hidden="1" x14ac:dyDescent="0.25">
      <c r="A969" t="s">
        <v>2446</v>
      </c>
      <c r="B969" t="s">
        <v>2447</v>
      </c>
      <c r="C969" t="s">
        <v>2448</v>
      </c>
      <c r="D969" t="s">
        <v>225</v>
      </c>
      <c r="E969" t="s">
        <v>60</v>
      </c>
      <c r="G969" t="s">
        <v>226</v>
      </c>
      <c r="H969" t="s">
        <v>1491</v>
      </c>
      <c r="I969" t="s">
        <v>63</v>
      </c>
      <c r="J969" t="s">
        <v>64</v>
      </c>
      <c r="L969" t="s">
        <v>73</v>
      </c>
      <c r="M969" t="s">
        <v>63</v>
      </c>
      <c r="N969" t="s">
        <v>80</v>
      </c>
      <c r="O969" t="s">
        <v>80</v>
      </c>
      <c r="R969" t="s">
        <v>83</v>
      </c>
      <c r="S969" t="s">
        <v>63</v>
      </c>
      <c r="T969" t="s">
        <v>84</v>
      </c>
      <c r="U969" t="s">
        <v>110</v>
      </c>
      <c r="V969" t="s">
        <v>110</v>
      </c>
      <c r="W969" t="s">
        <v>110</v>
      </c>
      <c r="X969" t="s">
        <v>228</v>
      </c>
      <c r="Z969" t="s">
        <v>66</v>
      </c>
      <c r="AA969" t="s">
        <v>134</v>
      </c>
      <c r="AB969" t="s">
        <v>135</v>
      </c>
      <c r="AC969" t="s">
        <v>228</v>
      </c>
      <c r="AD969" t="s">
        <v>110</v>
      </c>
      <c r="AE969" t="s">
        <v>134</v>
      </c>
      <c r="AF969" t="s">
        <v>63</v>
      </c>
      <c r="AG969" t="s">
        <v>122</v>
      </c>
      <c r="AH969" t="s">
        <v>136</v>
      </c>
      <c r="AK969" t="s">
        <v>137</v>
      </c>
      <c r="AL969" t="s">
        <v>63</v>
      </c>
      <c r="AM969" t="s">
        <v>255</v>
      </c>
      <c r="AN969" t="s">
        <v>2307</v>
      </c>
      <c r="AO969" t="s">
        <v>2449</v>
      </c>
      <c r="BB969" t="s">
        <v>2454</v>
      </c>
    </row>
    <row r="970" spans="1:59" hidden="1" x14ac:dyDescent="0.25">
      <c r="A970" t="s">
        <v>2446</v>
      </c>
      <c r="B970" t="s">
        <v>2447</v>
      </c>
      <c r="C970" t="s">
        <v>2448</v>
      </c>
      <c r="D970" t="s">
        <v>225</v>
      </c>
      <c r="E970" t="s">
        <v>60</v>
      </c>
      <c r="G970" t="s">
        <v>226</v>
      </c>
      <c r="H970" t="s">
        <v>1491</v>
      </c>
      <c r="I970" t="s">
        <v>63</v>
      </c>
      <c r="J970" t="s">
        <v>64</v>
      </c>
      <c r="L970" t="s">
        <v>73</v>
      </c>
      <c r="M970" t="s">
        <v>63</v>
      </c>
      <c r="N970" t="s">
        <v>80</v>
      </c>
      <c r="O970" t="s">
        <v>80</v>
      </c>
      <c r="R970" t="s">
        <v>83</v>
      </c>
      <c r="S970" t="s">
        <v>63</v>
      </c>
      <c r="T970" t="s">
        <v>84</v>
      </c>
      <c r="U970" t="s">
        <v>110</v>
      </c>
      <c r="V970" t="s">
        <v>110</v>
      </c>
      <c r="W970" t="s">
        <v>110</v>
      </c>
      <c r="X970" t="s">
        <v>228</v>
      </c>
      <c r="Z970" t="s">
        <v>66</v>
      </c>
      <c r="AA970" t="s">
        <v>134</v>
      </c>
      <c r="AB970" t="s">
        <v>135</v>
      </c>
      <c r="AC970" t="s">
        <v>228</v>
      </c>
      <c r="AD970" t="s">
        <v>110</v>
      </c>
      <c r="AE970" t="s">
        <v>134</v>
      </c>
      <c r="AF970" t="s">
        <v>63</v>
      </c>
      <c r="AG970" t="s">
        <v>122</v>
      </c>
      <c r="AH970" t="s">
        <v>136</v>
      </c>
      <c r="AK970" t="s">
        <v>137</v>
      </c>
      <c r="AL970" t="s">
        <v>63</v>
      </c>
      <c r="AM970" t="s">
        <v>255</v>
      </c>
      <c r="AN970" t="s">
        <v>2307</v>
      </c>
      <c r="AO970" t="s">
        <v>2449</v>
      </c>
      <c r="BB970" t="s">
        <v>2455</v>
      </c>
    </row>
    <row r="971" spans="1:59" hidden="1" x14ac:dyDescent="0.25">
      <c r="A971" t="s">
        <v>2446</v>
      </c>
      <c r="B971" t="s">
        <v>2447</v>
      </c>
      <c r="C971" t="s">
        <v>2448</v>
      </c>
      <c r="D971" t="s">
        <v>225</v>
      </c>
      <c r="E971" t="s">
        <v>60</v>
      </c>
      <c r="G971" t="s">
        <v>226</v>
      </c>
      <c r="H971" t="s">
        <v>1491</v>
      </c>
      <c r="I971" t="s">
        <v>63</v>
      </c>
      <c r="J971" t="s">
        <v>64</v>
      </c>
      <c r="L971" t="s">
        <v>73</v>
      </c>
      <c r="M971" t="s">
        <v>63</v>
      </c>
      <c r="N971" t="s">
        <v>80</v>
      </c>
      <c r="O971" t="s">
        <v>80</v>
      </c>
      <c r="R971" t="s">
        <v>83</v>
      </c>
      <c r="S971" t="s">
        <v>63</v>
      </c>
      <c r="T971" t="s">
        <v>84</v>
      </c>
      <c r="U971" t="s">
        <v>110</v>
      </c>
      <c r="V971" t="s">
        <v>110</v>
      </c>
      <c r="W971" t="s">
        <v>110</v>
      </c>
      <c r="X971" t="s">
        <v>228</v>
      </c>
      <c r="Z971" t="s">
        <v>66</v>
      </c>
      <c r="AA971" t="s">
        <v>134</v>
      </c>
      <c r="AB971" t="s">
        <v>135</v>
      </c>
      <c r="AC971" t="s">
        <v>228</v>
      </c>
      <c r="AD971" t="s">
        <v>110</v>
      </c>
      <c r="AE971" t="s">
        <v>134</v>
      </c>
      <c r="AF971" t="s">
        <v>63</v>
      </c>
      <c r="AG971" t="s">
        <v>122</v>
      </c>
      <c r="AH971" t="s">
        <v>136</v>
      </c>
      <c r="AK971" t="s">
        <v>137</v>
      </c>
      <c r="AL971" t="s">
        <v>63</v>
      </c>
      <c r="AM971" t="s">
        <v>255</v>
      </c>
      <c r="AN971" t="s">
        <v>2307</v>
      </c>
      <c r="AO971" t="s">
        <v>2449</v>
      </c>
      <c r="BB971" t="s">
        <v>2456</v>
      </c>
    </row>
    <row r="972" spans="1:59" hidden="1" x14ac:dyDescent="0.25">
      <c r="A972" t="s">
        <v>2446</v>
      </c>
      <c r="B972" t="s">
        <v>2447</v>
      </c>
      <c r="C972" t="s">
        <v>2448</v>
      </c>
      <c r="D972" t="s">
        <v>225</v>
      </c>
      <c r="E972" t="s">
        <v>60</v>
      </c>
      <c r="G972" t="s">
        <v>226</v>
      </c>
      <c r="H972" t="s">
        <v>1491</v>
      </c>
      <c r="I972" t="s">
        <v>63</v>
      </c>
      <c r="J972" t="s">
        <v>64</v>
      </c>
      <c r="L972" t="s">
        <v>73</v>
      </c>
      <c r="M972" t="s">
        <v>63</v>
      </c>
      <c r="N972" t="s">
        <v>80</v>
      </c>
      <c r="O972" t="s">
        <v>80</v>
      </c>
      <c r="R972" t="s">
        <v>83</v>
      </c>
      <c r="S972" t="s">
        <v>63</v>
      </c>
      <c r="T972" t="s">
        <v>84</v>
      </c>
      <c r="U972" t="s">
        <v>110</v>
      </c>
      <c r="V972" t="s">
        <v>110</v>
      </c>
      <c r="W972" t="s">
        <v>110</v>
      </c>
      <c r="X972" t="s">
        <v>228</v>
      </c>
      <c r="Z972" t="s">
        <v>66</v>
      </c>
      <c r="AA972" t="s">
        <v>134</v>
      </c>
      <c r="AB972" t="s">
        <v>135</v>
      </c>
      <c r="AC972" t="s">
        <v>228</v>
      </c>
      <c r="AD972" t="s">
        <v>110</v>
      </c>
      <c r="AE972" t="s">
        <v>134</v>
      </c>
      <c r="AF972" t="s">
        <v>63</v>
      </c>
      <c r="AG972" t="s">
        <v>122</v>
      </c>
      <c r="AH972" t="s">
        <v>136</v>
      </c>
      <c r="AK972" t="s">
        <v>137</v>
      </c>
      <c r="AL972" t="s">
        <v>63</v>
      </c>
      <c r="AM972" t="s">
        <v>255</v>
      </c>
      <c r="AN972" t="s">
        <v>2307</v>
      </c>
      <c r="AO972" t="s">
        <v>2449</v>
      </c>
      <c r="BB972" t="s">
        <v>2458</v>
      </c>
    </row>
    <row r="973" spans="1:59" hidden="1" x14ac:dyDescent="0.25">
      <c r="A973" t="s">
        <v>2446</v>
      </c>
      <c r="B973" t="s">
        <v>2447</v>
      </c>
      <c r="C973" t="s">
        <v>2448</v>
      </c>
      <c r="D973" t="s">
        <v>225</v>
      </c>
      <c r="E973" t="s">
        <v>60</v>
      </c>
      <c r="G973" t="s">
        <v>226</v>
      </c>
      <c r="H973" t="s">
        <v>1491</v>
      </c>
      <c r="I973" t="s">
        <v>63</v>
      </c>
      <c r="J973" t="s">
        <v>64</v>
      </c>
      <c r="L973" t="s">
        <v>73</v>
      </c>
      <c r="M973" t="s">
        <v>63</v>
      </c>
      <c r="N973" t="s">
        <v>80</v>
      </c>
      <c r="O973" t="s">
        <v>80</v>
      </c>
      <c r="R973" t="s">
        <v>83</v>
      </c>
      <c r="S973" t="s">
        <v>63</v>
      </c>
      <c r="T973" t="s">
        <v>84</v>
      </c>
      <c r="U973" t="s">
        <v>110</v>
      </c>
      <c r="V973" t="s">
        <v>110</v>
      </c>
      <c r="W973" t="s">
        <v>110</v>
      </c>
      <c r="X973" t="s">
        <v>228</v>
      </c>
      <c r="Z973" t="s">
        <v>66</v>
      </c>
      <c r="AA973" t="s">
        <v>134</v>
      </c>
      <c r="AB973" t="s">
        <v>135</v>
      </c>
      <c r="AC973" t="s">
        <v>228</v>
      </c>
      <c r="AD973" t="s">
        <v>110</v>
      </c>
      <c r="AE973" t="s">
        <v>134</v>
      </c>
      <c r="AF973" t="s">
        <v>63</v>
      </c>
      <c r="AG973" t="s">
        <v>122</v>
      </c>
      <c r="AH973" t="s">
        <v>136</v>
      </c>
      <c r="AK973" t="s">
        <v>137</v>
      </c>
      <c r="AL973" t="s">
        <v>63</v>
      </c>
      <c r="AM973" t="s">
        <v>255</v>
      </c>
      <c r="AN973" t="s">
        <v>2307</v>
      </c>
      <c r="AO973" t="s">
        <v>2449</v>
      </c>
      <c r="BB973" t="s">
        <v>2460</v>
      </c>
    </row>
    <row r="974" spans="1:59" hidden="1" x14ac:dyDescent="0.25">
      <c r="A974" t="s">
        <v>2461</v>
      </c>
      <c r="B974" t="s">
        <v>2462</v>
      </c>
      <c r="C974" t="s">
        <v>2463</v>
      </c>
      <c r="D974" t="s">
        <v>225</v>
      </c>
      <c r="E974" t="s">
        <v>60</v>
      </c>
      <c r="G974" t="s">
        <v>78</v>
      </c>
      <c r="I974" t="s">
        <v>63</v>
      </c>
      <c r="J974" t="s">
        <v>64</v>
      </c>
      <c r="L974" t="s">
        <v>73</v>
      </c>
      <c r="M974" t="s">
        <v>63</v>
      </c>
      <c r="N974" t="s">
        <v>80</v>
      </c>
      <c r="O974" t="s">
        <v>80</v>
      </c>
      <c r="R974" t="s">
        <v>83</v>
      </c>
      <c r="S974" t="s">
        <v>63</v>
      </c>
      <c r="T974" t="s">
        <v>63</v>
      </c>
      <c r="U974" t="s">
        <v>63</v>
      </c>
      <c r="V974" t="s">
        <v>80</v>
      </c>
      <c r="W974" t="s">
        <v>80</v>
      </c>
      <c r="X974" t="s">
        <v>85</v>
      </c>
      <c r="Y974" t="s">
        <v>2464</v>
      </c>
      <c r="Z974" t="s">
        <v>66</v>
      </c>
      <c r="AA974" t="s">
        <v>63</v>
      </c>
      <c r="AB974" t="s">
        <v>63</v>
      </c>
      <c r="AC974" t="s">
        <v>63</v>
      </c>
      <c r="AD974" t="s">
        <v>63</v>
      </c>
      <c r="AE974" t="s">
        <v>63</v>
      </c>
      <c r="AF974" t="s">
        <v>63</v>
      </c>
      <c r="AG974" t="s">
        <v>288</v>
      </c>
      <c r="AH974" t="s">
        <v>78</v>
      </c>
      <c r="AJ974" t="s">
        <v>63</v>
      </c>
      <c r="AL974" t="s">
        <v>63</v>
      </c>
      <c r="AM974" t="s">
        <v>138</v>
      </c>
      <c r="AN974" t="s">
        <v>2465</v>
      </c>
      <c r="AO974" t="s">
        <v>2466</v>
      </c>
      <c r="AP974" t="s">
        <v>2467</v>
      </c>
      <c r="AQ974" t="s">
        <v>89</v>
      </c>
      <c r="AR974" t="s">
        <v>262</v>
      </c>
      <c r="AS974" t="s">
        <v>1362</v>
      </c>
      <c r="AT974" t="s">
        <v>63</v>
      </c>
    </row>
    <row r="975" spans="1:59" hidden="1" x14ac:dyDescent="0.25">
      <c r="A975" t="s">
        <v>2468</v>
      </c>
      <c r="B975" t="s">
        <v>2469</v>
      </c>
      <c r="C975" t="s">
        <v>2470</v>
      </c>
      <c r="D975" t="s">
        <v>225</v>
      </c>
      <c r="E975" t="s">
        <v>60</v>
      </c>
      <c r="G975" t="s">
        <v>62</v>
      </c>
      <c r="I975" t="s">
        <v>63</v>
      </c>
      <c r="J975" t="s">
        <v>64</v>
      </c>
      <c r="L975" t="s">
        <v>73</v>
      </c>
      <c r="M975" t="s">
        <v>63</v>
      </c>
      <c r="N975" t="s">
        <v>80</v>
      </c>
      <c r="O975" t="s">
        <v>80</v>
      </c>
      <c r="R975" t="s">
        <v>83</v>
      </c>
      <c r="S975" t="s">
        <v>63</v>
      </c>
      <c r="T975" t="s">
        <v>63</v>
      </c>
      <c r="U975" t="s">
        <v>63</v>
      </c>
      <c r="V975" t="s">
        <v>110</v>
      </c>
      <c r="W975" t="s">
        <v>63</v>
      </c>
      <c r="X975" t="s">
        <v>110</v>
      </c>
      <c r="Z975" t="s">
        <v>66</v>
      </c>
      <c r="AA975" t="s">
        <v>134</v>
      </c>
      <c r="AB975" t="s">
        <v>135</v>
      </c>
      <c r="AC975" t="s">
        <v>66</v>
      </c>
      <c r="AD975" t="s">
        <v>63</v>
      </c>
      <c r="AE975" t="s">
        <v>134</v>
      </c>
      <c r="AF975" t="s">
        <v>63</v>
      </c>
      <c r="AG975" t="s">
        <v>81</v>
      </c>
      <c r="AH975" t="s">
        <v>320</v>
      </c>
      <c r="AJ975" t="s">
        <v>63</v>
      </c>
      <c r="AL975" t="s">
        <v>63</v>
      </c>
      <c r="AM975" t="s">
        <v>138</v>
      </c>
      <c r="AN975" t="s">
        <v>2471</v>
      </c>
      <c r="AO975" t="s">
        <v>2472</v>
      </c>
      <c r="AP975" t="s">
        <v>2473</v>
      </c>
      <c r="AQ975" t="s">
        <v>89</v>
      </c>
      <c r="AR975" t="s">
        <v>1977</v>
      </c>
      <c r="AS975" t="s">
        <v>1431</v>
      </c>
      <c r="AT975" t="s">
        <v>66</v>
      </c>
      <c r="BG975" s="3" t="s">
        <v>2489</v>
      </c>
    </row>
    <row r="976" spans="1:59" hidden="1" x14ac:dyDescent="0.25">
      <c r="A976" t="s">
        <v>2468</v>
      </c>
      <c r="B976" t="s">
        <v>2469</v>
      </c>
      <c r="C976" t="s">
        <v>2470</v>
      </c>
      <c r="D976" t="s">
        <v>225</v>
      </c>
      <c r="E976" t="s">
        <v>60</v>
      </c>
      <c r="G976" t="s">
        <v>62</v>
      </c>
      <c r="I976" t="s">
        <v>63</v>
      </c>
      <c r="J976" t="s">
        <v>64</v>
      </c>
      <c r="L976" t="s">
        <v>73</v>
      </c>
      <c r="M976" t="s">
        <v>63</v>
      </c>
      <c r="N976" t="s">
        <v>80</v>
      </c>
      <c r="O976" t="s">
        <v>80</v>
      </c>
      <c r="R976" t="s">
        <v>83</v>
      </c>
      <c r="S976" t="s">
        <v>63</v>
      </c>
      <c r="T976" t="s">
        <v>63</v>
      </c>
      <c r="U976" t="s">
        <v>63</v>
      </c>
      <c r="V976" t="s">
        <v>110</v>
      </c>
      <c r="W976" t="s">
        <v>63</v>
      </c>
      <c r="X976" t="s">
        <v>110</v>
      </c>
      <c r="Z976" t="s">
        <v>66</v>
      </c>
      <c r="AA976" t="s">
        <v>134</v>
      </c>
      <c r="AB976" t="s">
        <v>135</v>
      </c>
      <c r="AC976" t="s">
        <v>66</v>
      </c>
      <c r="AD976" t="s">
        <v>63</v>
      </c>
      <c r="AE976" t="s">
        <v>134</v>
      </c>
      <c r="AF976" t="s">
        <v>63</v>
      </c>
      <c r="AG976" t="s">
        <v>81</v>
      </c>
      <c r="AH976" t="s">
        <v>320</v>
      </c>
      <c r="AJ976" t="s">
        <v>63</v>
      </c>
      <c r="AL976" t="s">
        <v>63</v>
      </c>
      <c r="AM976" t="s">
        <v>138</v>
      </c>
      <c r="AN976" t="s">
        <v>2471</v>
      </c>
      <c r="AO976" t="s">
        <v>2472</v>
      </c>
      <c r="AP976" t="s">
        <v>2474</v>
      </c>
      <c r="AQ976" t="s">
        <v>89</v>
      </c>
      <c r="AR976" t="s">
        <v>1977</v>
      </c>
      <c r="AS976" t="s">
        <v>265</v>
      </c>
      <c r="AT976" t="s">
        <v>66</v>
      </c>
      <c r="BG976" s="3" t="s">
        <v>2489</v>
      </c>
    </row>
    <row r="977" spans="1:59" hidden="1" x14ac:dyDescent="0.25">
      <c r="A977" t="s">
        <v>2468</v>
      </c>
      <c r="B977" t="s">
        <v>2469</v>
      </c>
      <c r="C977" t="s">
        <v>2470</v>
      </c>
      <c r="D977" t="s">
        <v>225</v>
      </c>
      <c r="E977" t="s">
        <v>60</v>
      </c>
      <c r="G977" t="s">
        <v>62</v>
      </c>
      <c r="I977" t="s">
        <v>63</v>
      </c>
      <c r="J977" t="s">
        <v>64</v>
      </c>
      <c r="L977" t="s">
        <v>73</v>
      </c>
      <c r="M977" t="s">
        <v>63</v>
      </c>
      <c r="N977" t="s">
        <v>80</v>
      </c>
      <c r="O977" t="s">
        <v>80</v>
      </c>
      <c r="R977" t="s">
        <v>83</v>
      </c>
      <c r="S977" t="s">
        <v>63</v>
      </c>
      <c r="T977" t="s">
        <v>63</v>
      </c>
      <c r="U977" t="s">
        <v>63</v>
      </c>
      <c r="V977" t="s">
        <v>110</v>
      </c>
      <c r="W977" t="s">
        <v>63</v>
      </c>
      <c r="X977" t="s">
        <v>110</v>
      </c>
      <c r="Z977" t="s">
        <v>66</v>
      </c>
      <c r="AA977" t="s">
        <v>134</v>
      </c>
      <c r="AB977" t="s">
        <v>135</v>
      </c>
      <c r="AC977" t="s">
        <v>66</v>
      </c>
      <c r="AD977" t="s">
        <v>63</v>
      </c>
      <c r="AE977" t="s">
        <v>134</v>
      </c>
      <c r="AF977" t="s">
        <v>63</v>
      </c>
      <c r="AG977" t="s">
        <v>81</v>
      </c>
      <c r="AH977" t="s">
        <v>320</v>
      </c>
      <c r="AJ977" t="s">
        <v>63</v>
      </c>
      <c r="AL977" t="s">
        <v>63</v>
      </c>
      <c r="AM977" t="s">
        <v>138</v>
      </c>
      <c r="AN977" t="s">
        <v>2471</v>
      </c>
      <c r="AO977" t="s">
        <v>2472</v>
      </c>
      <c r="AP977" t="s">
        <v>2475</v>
      </c>
      <c r="AQ977" t="s">
        <v>89</v>
      </c>
      <c r="AR977" t="s">
        <v>1977</v>
      </c>
      <c r="AS977" t="s">
        <v>1899</v>
      </c>
      <c r="AT977" t="s">
        <v>66</v>
      </c>
      <c r="BG977" s="3" t="s">
        <v>2489</v>
      </c>
    </row>
    <row r="978" spans="1:59" hidden="1" x14ac:dyDescent="0.25">
      <c r="A978" t="s">
        <v>2476</v>
      </c>
      <c r="B978" t="s">
        <v>2477</v>
      </c>
      <c r="C978" t="s">
        <v>2478</v>
      </c>
      <c r="D978" t="s">
        <v>225</v>
      </c>
      <c r="E978" t="s">
        <v>60</v>
      </c>
      <c r="G978" t="s">
        <v>78</v>
      </c>
      <c r="I978" t="s">
        <v>63</v>
      </c>
      <c r="J978" t="s">
        <v>64</v>
      </c>
      <c r="L978" t="s">
        <v>73</v>
      </c>
      <c r="M978" t="s">
        <v>63</v>
      </c>
      <c r="N978" t="s">
        <v>80</v>
      </c>
      <c r="O978" t="s">
        <v>80</v>
      </c>
      <c r="R978" t="s">
        <v>83</v>
      </c>
      <c r="S978" t="s">
        <v>63</v>
      </c>
      <c r="T978" t="s">
        <v>84</v>
      </c>
      <c r="U978" t="s">
        <v>63</v>
      </c>
      <c r="V978" t="s">
        <v>80</v>
      </c>
      <c r="W978" t="s">
        <v>80</v>
      </c>
      <c r="X978" t="s">
        <v>85</v>
      </c>
      <c r="Y978" t="s">
        <v>2479</v>
      </c>
      <c r="Z978" t="s">
        <v>66</v>
      </c>
      <c r="AA978" t="s">
        <v>110</v>
      </c>
      <c r="AB978" t="s">
        <v>63</v>
      </c>
      <c r="AC978" t="s">
        <v>66</v>
      </c>
      <c r="AD978" t="s">
        <v>63</v>
      </c>
      <c r="AE978" t="s">
        <v>66</v>
      </c>
      <c r="AF978" t="s">
        <v>63</v>
      </c>
      <c r="AG978" t="s">
        <v>81</v>
      </c>
      <c r="AH978" t="s">
        <v>78</v>
      </c>
      <c r="AJ978" t="s">
        <v>63</v>
      </c>
      <c r="AL978" t="s">
        <v>63</v>
      </c>
      <c r="AN978" t="s">
        <v>1994</v>
      </c>
      <c r="AO978" t="s">
        <v>2480</v>
      </c>
      <c r="AP978" t="s">
        <v>2481</v>
      </c>
      <c r="AQ978" t="s">
        <v>89</v>
      </c>
      <c r="AR978" t="s">
        <v>606</v>
      </c>
      <c r="AS978" t="s">
        <v>192</v>
      </c>
      <c r="AT978" t="s">
        <v>63</v>
      </c>
      <c r="BG978" s="3" t="s">
        <v>2489</v>
      </c>
    </row>
    <row r="979" spans="1:59" hidden="1" x14ac:dyDescent="0.25">
      <c r="A979" t="s">
        <v>2482</v>
      </c>
      <c r="B979" t="s">
        <v>2483</v>
      </c>
      <c r="C979" t="s">
        <v>2484</v>
      </c>
      <c r="D979" t="s">
        <v>225</v>
      </c>
      <c r="E979" t="s">
        <v>60</v>
      </c>
      <c r="G979" t="s">
        <v>62</v>
      </c>
      <c r="I979" t="s">
        <v>63</v>
      </c>
      <c r="J979" t="s">
        <v>207</v>
      </c>
      <c r="K979" t="s">
        <v>1579</v>
      </c>
      <c r="L979" t="s">
        <v>65</v>
      </c>
      <c r="BG979" s="3" t="s">
        <v>2489</v>
      </c>
    </row>
    <row r="980" spans="1:59" hidden="1" x14ac:dyDescent="0.25">
      <c r="A980" t="s">
        <v>2485</v>
      </c>
      <c r="B980" t="s">
        <v>2486</v>
      </c>
      <c r="C980" t="s">
        <v>2487</v>
      </c>
      <c r="D980" t="s">
        <v>225</v>
      </c>
      <c r="E980" t="s">
        <v>60</v>
      </c>
      <c r="G980" t="s">
        <v>78</v>
      </c>
      <c r="I980" t="s">
        <v>63</v>
      </c>
      <c r="J980" t="s">
        <v>64</v>
      </c>
      <c r="L980" t="s">
        <v>73</v>
      </c>
      <c r="M980" t="s">
        <v>63</v>
      </c>
      <c r="N980" t="s">
        <v>80</v>
      </c>
      <c r="O980" t="s">
        <v>63</v>
      </c>
      <c r="R980" t="s">
        <v>83</v>
      </c>
      <c r="S980" t="s">
        <v>63</v>
      </c>
      <c r="T980" t="s">
        <v>63</v>
      </c>
      <c r="U980" t="s">
        <v>63</v>
      </c>
      <c r="V980" t="s">
        <v>80</v>
      </c>
      <c r="W980" t="s">
        <v>63</v>
      </c>
      <c r="X980" t="s">
        <v>85</v>
      </c>
      <c r="Y980" t="s">
        <v>212</v>
      </c>
      <c r="Z980" t="s">
        <v>66</v>
      </c>
      <c r="AA980" t="s">
        <v>63</v>
      </c>
      <c r="AB980" t="s">
        <v>63</v>
      </c>
      <c r="AC980" t="s">
        <v>63</v>
      </c>
      <c r="AD980" t="s">
        <v>63</v>
      </c>
      <c r="AE980" t="s">
        <v>63</v>
      </c>
      <c r="AF980" t="s">
        <v>63</v>
      </c>
      <c r="AG980" t="s">
        <v>288</v>
      </c>
      <c r="AH980" t="s">
        <v>78</v>
      </c>
      <c r="AK980" t="s">
        <v>137</v>
      </c>
      <c r="AL980" t="s">
        <v>63</v>
      </c>
      <c r="AN980" t="s">
        <v>2488</v>
      </c>
      <c r="AO980" t="s">
        <v>2489</v>
      </c>
      <c r="AP980" t="s">
        <v>2490</v>
      </c>
      <c r="AQ980" t="s">
        <v>89</v>
      </c>
      <c r="AR980" t="s">
        <v>262</v>
      </c>
      <c r="AS980" t="s">
        <v>2491</v>
      </c>
      <c r="AT980" t="s">
        <v>63</v>
      </c>
      <c r="BG980" s="3" t="s">
        <v>2489</v>
      </c>
    </row>
    <row r="981" spans="1:59" hidden="1" x14ac:dyDescent="0.25">
      <c r="A981" t="s">
        <v>2492</v>
      </c>
      <c r="B981" t="s">
        <v>2493</v>
      </c>
      <c r="C981" t="s">
        <v>2494</v>
      </c>
      <c r="D981" t="s">
        <v>59</v>
      </c>
      <c r="E981" t="s">
        <v>60</v>
      </c>
      <c r="G981" t="s">
        <v>72</v>
      </c>
      <c r="I981" t="s">
        <v>63</v>
      </c>
      <c r="J981" t="s">
        <v>64</v>
      </c>
      <c r="L981" t="s">
        <v>65</v>
      </c>
      <c r="BG981" s="3" t="s">
        <v>2489</v>
      </c>
    </row>
    <row r="982" spans="1:59" hidden="1" x14ac:dyDescent="0.25">
      <c r="A982" t="s">
        <v>2495</v>
      </c>
      <c r="B982" t="s">
        <v>2496</v>
      </c>
      <c r="C982" t="s">
        <v>2497</v>
      </c>
      <c r="D982" t="s">
        <v>59</v>
      </c>
      <c r="E982" t="s">
        <v>60</v>
      </c>
      <c r="G982" t="s">
        <v>341</v>
      </c>
      <c r="I982" t="s">
        <v>128</v>
      </c>
      <c r="J982" t="s">
        <v>64</v>
      </c>
      <c r="L982" t="s">
        <v>73</v>
      </c>
      <c r="BG982" s="3" t="s">
        <v>2489</v>
      </c>
    </row>
    <row r="983" spans="1:59" hidden="1" x14ac:dyDescent="0.25">
      <c r="A983" t="s">
        <v>2498</v>
      </c>
      <c r="B983" t="s">
        <v>2499</v>
      </c>
      <c r="C983" t="s">
        <v>2500</v>
      </c>
      <c r="D983" t="s">
        <v>109</v>
      </c>
      <c r="E983" t="s">
        <v>60</v>
      </c>
      <c r="F983" t="s">
        <v>2502</v>
      </c>
      <c r="G983" t="s">
        <v>78</v>
      </c>
      <c r="I983" t="s">
        <v>63</v>
      </c>
      <c r="J983" t="s">
        <v>64</v>
      </c>
      <c r="L983" t="s">
        <v>65</v>
      </c>
      <c r="M983" t="s">
        <v>63</v>
      </c>
      <c r="N983" t="s">
        <v>80</v>
      </c>
      <c r="O983" s="3" t="s">
        <v>80</v>
      </c>
      <c r="R983" t="s">
        <v>83</v>
      </c>
      <c r="S983" t="s">
        <v>66</v>
      </c>
      <c r="T983" t="s">
        <v>63</v>
      </c>
      <c r="U983" t="s">
        <v>63</v>
      </c>
      <c r="V983" s="3" t="s">
        <v>5593</v>
      </c>
      <c r="W983" s="3" t="s">
        <v>80</v>
      </c>
      <c r="X983" t="s">
        <v>110</v>
      </c>
      <c r="Z983" t="s">
        <v>66</v>
      </c>
      <c r="AA983" t="s">
        <v>63</v>
      </c>
      <c r="AB983" t="s">
        <v>66</v>
      </c>
      <c r="AC983" t="s">
        <v>66</v>
      </c>
      <c r="AD983" t="s">
        <v>63</v>
      </c>
      <c r="AE983" t="s">
        <v>63</v>
      </c>
      <c r="AF983" t="s">
        <v>63</v>
      </c>
      <c r="AG983" t="s">
        <v>81</v>
      </c>
      <c r="AH983" s="3" t="s">
        <v>5598</v>
      </c>
      <c r="AJ983" t="s">
        <v>63</v>
      </c>
      <c r="AL983" t="s">
        <v>63</v>
      </c>
      <c r="AN983" t="s">
        <v>1360</v>
      </c>
      <c r="AP983" t="s">
        <v>2503</v>
      </c>
      <c r="AQ983" t="s">
        <v>759</v>
      </c>
      <c r="AR983" t="s">
        <v>795</v>
      </c>
      <c r="AS983" t="s">
        <v>1475</v>
      </c>
      <c r="AT983" t="s">
        <v>63</v>
      </c>
      <c r="BG983" s="3" t="s">
        <v>2489</v>
      </c>
    </row>
    <row r="984" spans="1:59" hidden="1" x14ac:dyDescent="0.25">
      <c r="A984" t="s">
        <v>2498</v>
      </c>
      <c r="B984" t="s">
        <v>2499</v>
      </c>
      <c r="C984" t="s">
        <v>2500</v>
      </c>
      <c r="D984" t="s">
        <v>109</v>
      </c>
      <c r="E984" t="s">
        <v>60</v>
      </c>
      <c r="F984" t="s">
        <v>2502</v>
      </c>
      <c r="G984" t="s">
        <v>78</v>
      </c>
      <c r="I984" t="s">
        <v>63</v>
      </c>
      <c r="J984" t="s">
        <v>64</v>
      </c>
      <c r="L984" t="s">
        <v>65</v>
      </c>
      <c r="M984" t="s">
        <v>63</v>
      </c>
      <c r="N984" t="s">
        <v>80</v>
      </c>
      <c r="O984" s="3" t="s">
        <v>80</v>
      </c>
      <c r="R984" t="s">
        <v>83</v>
      </c>
      <c r="S984" t="s">
        <v>66</v>
      </c>
      <c r="T984" t="s">
        <v>63</v>
      </c>
      <c r="U984" t="s">
        <v>63</v>
      </c>
      <c r="V984" s="3" t="s">
        <v>5593</v>
      </c>
      <c r="W984" s="3" t="s">
        <v>80</v>
      </c>
      <c r="X984" t="s">
        <v>110</v>
      </c>
      <c r="Z984" t="s">
        <v>63</v>
      </c>
      <c r="AA984" t="s">
        <v>63</v>
      </c>
      <c r="AB984" t="s">
        <v>66</v>
      </c>
      <c r="AC984" t="s">
        <v>66</v>
      </c>
      <c r="AD984" t="s">
        <v>63</v>
      </c>
      <c r="AE984" t="s">
        <v>63</v>
      </c>
      <c r="AF984" t="s">
        <v>63</v>
      </c>
      <c r="AG984" t="s">
        <v>81</v>
      </c>
      <c r="AH984" s="3" t="s">
        <v>5598</v>
      </c>
      <c r="AJ984" t="s">
        <v>63</v>
      </c>
      <c r="AL984" t="s">
        <v>63</v>
      </c>
      <c r="AN984" t="s">
        <v>1360</v>
      </c>
      <c r="AP984" t="s">
        <v>2504</v>
      </c>
      <c r="AQ984" t="s">
        <v>759</v>
      </c>
      <c r="AR984" t="s">
        <v>795</v>
      </c>
      <c r="AS984" t="s">
        <v>192</v>
      </c>
      <c r="AT984" t="s">
        <v>63</v>
      </c>
      <c r="BG984" s="3" t="s">
        <v>2489</v>
      </c>
    </row>
    <row r="985" spans="1:59" hidden="1" x14ac:dyDescent="0.25">
      <c r="A985" t="s">
        <v>2498</v>
      </c>
      <c r="B985" t="s">
        <v>2499</v>
      </c>
      <c r="C985" t="s">
        <v>2500</v>
      </c>
      <c r="D985" t="s">
        <v>109</v>
      </c>
      <c r="E985" t="s">
        <v>60</v>
      </c>
      <c r="F985" t="s">
        <v>2502</v>
      </c>
      <c r="G985" t="s">
        <v>78</v>
      </c>
      <c r="I985" t="s">
        <v>63</v>
      </c>
      <c r="J985" t="s">
        <v>64</v>
      </c>
      <c r="L985" t="s">
        <v>65</v>
      </c>
      <c r="M985" t="s">
        <v>63</v>
      </c>
      <c r="N985" t="s">
        <v>80</v>
      </c>
      <c r="O985" s="3" t="s">
        <v>80</v>
      </c>
      <c r="R985" t="s">
        <v>83</v>
      </c>
      <c r="S985" t="s">
        <v>66</v>
      </c>
      <c r="T985" t="s">
        <v>63</v>
      </c>
      <c r="U985" t="s">
        <v>63</v>
      </c>
      <c r="V985" s="3" t="s">
        <v>5593</v>
      </c>
      <c r="W985" s="3" t="s">
        <v>80</v>
      </c>
      <c r="X985" t="s">
        <v>110</v>
      </c>
      <c r="Z985" t="s">
        <v>63</v>
      </c>
      <c r="AA985" t="s">
        <v>63</v>
      </c>
      <c r="AB985" t="s">
        <v>66</v>
      </c>
      <c r="AC985" t="s">
        <v>66</v>
      </c>
      <c r="AD985" t="s">
        <v>63</v>
      </c>
      <c r="AE985" t="s">
        <v>63</v>
      </c>
      <c r="AF985" t="s">
        <v>63</v>
      </c>
      <c r="AG985" t="s">
        <v>81</v>
      </c>
      <c r="AH985" s="3" t="s">
        <v>5598</v>
      </c>
      <c r="AJ985" t="s">
        <v>63</v>
      </c>
      <c r="AL985" t="s">
        <v>63</v>
      </c>
      <c r="AN985" t="s">
        <v>1360</v>
      </c>
      <c r="AP985" t="s">
        <v>2505</v>
      </c>
      <c r="AQ985" t="s">
        <v>759</v>
      </c>
      <c r="AR985" t="s">
        <v>795</v>
      </c>
      <c r="AS985" t="s">
        <v>103</v>
      </c>
      <c r="AT985" t="s">
        <v>63</v>
      </c>
      <c r="BG985" s="3" t="s">
        <v>2489</v>
      </c>
    </row>
    <row r="986" spans="1:59" hidden="1" x14ac:dyDescent="0.25">
      <c r="A986" t="s">
        <v>2498</v>
      </c>
      <c r="B986" t="s">
        <v>2499</v>
      </c>
      <c r="C986" t="s">
        <v>2500</v>
      </c>
      <c r="D986" t="s">
        <v>109</v>
      </c>
      <c r="E986" t="s">
        <v>60</v>
      </c>
      <c r="F986" t="s">
        <v>2502</v>
      </c>
      <c r="G986" t="s">
        <v>78</v>
      </c>
      <c r="I986" t="s">
        <v>63</v>
      </c>
      <c r="J986" t="s">
        <v>64</v>
      </c>
      <c r="L986" t="s">
        <v>65</v>
      </c>
      <c r="M986" t="s">
        <v>63</v>
      </c>
      <c r="N986" t="s">
        <v>80</v>
      </c>
      <c r="O986" s="3" t="s">
        <v>80</v>
      </c>
      <c r="R986" t="s">
        <v>83</v>
      </c>
      <c r="S986" t="s">
        <v>66</v>
      </c>
      <c r="T986" t="s">
        <v>63</v>
      </c>
      <c r="U986" t="s">
        <v>63</v>
      </c>
      <c r="V986" s="3" t="s">
        <v>5593</v>
      </c>
      <c r="W986" s="3" t="s">
        <v>80</v>
      </c>
      <c r="X986" t="s">
        <v>110</v>
      </c>
      <c r="Z986" t="s">
        <v>63</v>
      </c>
      <c r="AA986" t="s">
        <v>63</v>
      </c>
      <c r="AB986" t="s">
        <v>66</v>
      </c>
      <c r="AC986" t="s">
        <v>66</v>
      </c>
      <c r="AD986" t="s">
        <v>63</v>
      </c>
      <c r="AE986" t="s">
        <v>63</v>
      </c>
      <c r="AF986" t="s">
        <v>63</v>
      </c>
      <c r="AG986" t="s">
        <v>81</v>
      </c>
      <c r="AH986" s="3" t="s">
        <v>5598</v>
      </c>
      <c r="AJ986" t="s">
        <v>63</v>
      </c>
      <c r="AL986" t="s">
        <v>63</v>
      </c>
      <c r="AN986" t="s">
        <v>1360</v>
      </c>
      <c r="AP986" t="s">
        <v>2506</v>
      </c>
      <c r="AQ986" t="s">
        <v>759</v>
      </c>
      <c r="AR986" t="s">
        <v>523</v>
      </c>
      <c r="AS986" t="s">
        <v>1475</v>
      </c>
      <c r="AT986" t="s">
        <v>63</v>
      </c>
      <c r="AU986" t="s">
        <v>2507</v>
      </c>
      <c r="BG986" s="3" t="s">
        <v>2489</v>
      </c>
    </row>
    <row r="987" spans="1:59" hidden="1" x14ac:dyDescent="0.25">
      <c r="A987" t="s">
        <v>2498</v>
      </c>
      <c r="B987" t="s">
        <v>2499</v>
      </c>
      <c r="C987" t="s">
        <v>2500</v>
      </c>
      <c r="D987" t="s">
        <v>109</v>
      </c>
      <c r="E987" t="s">
        <v>60</v>
      </c>
      <c r="F987" t="s">
        <v>2502</v>
      </c>
      <c r="G987" t="s">
        <v>78</v>
      </c>
      <c r="I987" t="s">
        <v>63</v>
      </c>
      <c r="J987" t="s">
        <v>64</v>
      </c>
      <c r="L987" t="s">
        <v>65</v>
      </c>
      <c r="M987" t="s">
        <v>63</v>
      </c>
      <c r="N987" t="s">
        <v>80</v>
      </c>
      <c r="O987" s="3" t="s">
        <v>80</v>
      </c>
      <c r="R987" t="s">
        <v>83</v>
      </c>
      <c r="S987" t="s">
        <v>66</v>
      </c>
      <c r="T987" t="s">
        <v>63</v>
      </c>
      <c r="U987" t="s">
        <v>63</v>
      </c>
      <c r="V987" s="3" t="s">
        <v>5593</v>
      </c>
      <c r="W987" s="3" t="s">
        <v>80</v>
      </c>
      <c r="X987" t="s">
        <v>110</v>
      </c>
      <c r="Z987" t="s">
        <v>63</v>
      </c>
      <c r="AA987" t="s">
        <v>63</v>
      </c>
      <c r="AB987" t="s">
        <v>66</v>
      </c>
      <c r="AC987" t="s">
        <v>66</v>
      </c>
      <c r="AD987" t="s">
        <v>63</v>
      </c>
      <c r="AE987" t="s">
        <v>63</v>
      </c>
      <c r="AF987" t="s">
        <v>63</v>
      </c>
      <c r="AG987" t="s">
        <v>81</v>
      </c>
      <c r="AH987" s="3" t="s">
        <v>5598</v>
      </c>
      <c r="AJ987" t="s">
        <v>63</v>
      </c>
      <c r="AL987" t="s">
        <v>63</v>
      </c>
      <c r="AN987" t="s">
        <v>1360</v>
      </c>
      <c r="AP987" t="s">
        <v>2508</v>
      </c>
      <c r="AQ987" t="s">
        <v>759</v>
      </c>
      <c r="AR987" t="s">
        <v>523</v>
      </c>
      <c r="AS987" t="s">
        <v>103</v>
      </c>
      <c r="AT987" t="s">
        <v>63</v>
      </c>
      <c r="AU987" t="s">
        <v>2507</v>
      </c>
    </row>
    <row r="988" spans="1:59" hidden="1" x14ac:dyDescent="0.25">
      <c r="A988" t="s">
        <v>2498</v>
      </c>
      <c r="B988" t="s">
        <v>2499</v>
      </c>
      <c r="C988" t="s">
        <v>2500</v>
      </c>
      <c r="D988" t="s">
        <v>109</v>
      </c>
      <c r="E988" t="s">
        <v>60</v>
      </c>
      <c r="F988" t="s">
        <v>2502</v>
      </c>
      <c r="G988" t="s">
        <v>78</v>
      </c>
      <c r="I988" t="s">
        <v>63</v>
      </c>
      <c r="J988" t="s">
        <v>64</v>
      </c>
      <c r="L988" t="s">
        <v>65</v>
      </c>
      <c r="M988" t="s">
        <v>63</v>
      </c>
      <c r="N988" t="s">
        <v>80</v>
      </c>
      <c r="O988" s="3" t="s">
        <v>80</v>
      </c>
      <c r="R988" t="s">
        <v>83</v>
      </c>
      <c r="S988" t="s">
        <v>66</v>
      </c>
      <c r="T988" t="s">
        <v>63</v>
      </c>
      <c r="U988" t="s">
        <v>63</v>
      </c>
      <c r="V988" s="3" t="s">
        <v>5593</v>
      </c>
      <c r="W988" s="3" t="s">
        <v>80</v>
      </c>
      <c r="X988" t="s">
        <v>110</v>
      </c>
      <c r="Z988" t="s">
        <v>63</v>
      </c>
      <c r="AA988" t="s">
        <v>63</v>
      </c>
      <c r="AB988" t="s">
        <v>66</v>
      </c>
      <c r="AC988" t="s">
        <v>66</v>
      </c>
      <c r="AD988" t="s">
        <v>63</v>
      </c>
      <c r="AE988" t="s">
        <v>63</v>
      </c>
      <c r="AF988" t="s">
        <v>63</v>
      </c>
      <c r="AG988" t="s">
        <v>81</v>
      </c>
      <c r="AH988" s="3" t="s">
        <v>5598</v>
      </c>
      <c r="AJ988" t="s">
        <v>63</v>
      </c>
      <c r="AL988" t="s">
        <v>63</v>
      </c>
      <c r="AN988" t="s">
        <v>1360</v>
      </c>
      <c r="AP988" t="s">
        <v>2509</v>
      </c>
      <c r="AQ988" t="s">
        <v>2510</v>
      </c>
      <c r="AR988" t="s">
        <v>351</v>
      </c>
      <c r="AS988" t="s">
        <v>1475</v>
      </c>
      <c r="AT988" t="s">
        <v>63</v>
      </c>
      <c r="AU988" t="s">
        <v>2511</v>
      </c>
    </row>
    <row r="989" spans="1:59" hidden="1" x14ac:dyDescent="0.25">
      <c r="A989" t="s">
        <v>2498</v>
      </c>
      <c r="B989" t="s">
        <v>2499</v>
      </c>
      <c r="C989" t="s">
        <v>2500</v>
      </c>
      <c r="D989" t="s">
        <v>109</v>
      </c>
      <c r="E989" t="s">
        <v>60</v>
      </c>
      <c r="F989" t="s">
        <v>2502</v>
      </c>
      <c r="G989" t="s">
        <v>78</v>
      </c>
      <c r="I989" t="s">
        <v>63</v>
      </c>
      <c r="J989" t="s">
        <v>64</v>
      </c>
      <c r="L989" t="s">
        <v>65</v>
      </c>
      <c r="M989" t="s">
        <v>63</v>
      </c>
      <c r="N989" t="s">
        <v>80</v>
      </c>
      <c r="O989" s="3" t="s">
        <v>80</v>
      </c>
      <c r="R989" t="s">
        <v>83</v>
      </c>
      <c r="S989" t="s">
        <v>66</v>
      </c>
      <c r="T989" t="s">
        <v>63</v>
      </c>
      <c r="U989" t="s">
        <v>63</v>
      </c>
      <c r="V989" s="3" t="s">
        <v>5593</v>
      </c>
      <c r="W989" s="3" t="s">
        <v>80</v>
      </c>
      <c r="X989" t="s">
        <v>110</v>
      </c>
      <c r="Z989" t="s">
        <v>63</v>
      </c>
      <c r="AA989" t="s">
        <v>63</v>
      </c>
      <c r="AB989" t="s">
        <v>66</v>
      </c>
      <c r="AC989" t="s">
        <v>66</v>
      </c>
      <c r="AD989" t="s">
        <v>63</v>
      </c>
      <c r="AE989" t="s">
        <v>63</v>
      </c>
      <c r="AF989" t="s">
        <v>63</v>
      </c>
      <c r="AG989" t="s">
        <v>81</v>
      </c>
      <c r="AH989" s="3" t="s">
        <v>5598</v>
      </c>
      <c r="AJ989" t="s">
        <v>63</v>
      </c>
      <c r="AL989" t="s">
        <v>63</v>
      </c>
      <c r="AN989" t="s">
        <v>1360</v>
      </c>
      <c r="AP989" t="s">
        <v>2512</v>
      </c>
      <c r="AQ989" t="s">
        <v>2510</v>
      </c>
      <c r="AR989" t="s">
        <v>220</v>
      </c>
      <c r="AS989" t="s">
        <v>1475</v>
      </c>
      <c r="AT989" t="s">
        <v>63</v>
      </c>
      <c r="AU989" t="s">
        <v>2511</v>
      </c>
      <c r="BC989" t="s">
        <v>429</v>
      </c>
      <c r="BD989" t="s">
        <v>993</v>
      </c>
      <c r="BE989" t="s">
        <v>2529</v>
      </c>
      <c r="BF989" t="s">
        <v>66</v>
      </c>
      <c r="BG989" t="s">
        <v>2530</v>
      </c>
    </row>
    <row r="990" spans="1:59" hidden="1" x14ac:dyDescent="0.25">
      <c r="A990" t="s">
        <v>2498</v>
      </c>
      <c r="B990" t="s">
        <v>2499</v>
      </c>
      <c r="C990" t="s">
        <v>2500</v>
      </c>
      <c r="D990" t="s">
        <v>109</v>
      </c>
      <c r="E990" t="s">
        <v>60</v>
      </c>
      <c r="F990" t="s">
        <v>2502</v>
      </c>
      <c r="G990" t="s">
        <v>78</v>
      </c>
      <c r="I990" t="s">
        <v>63</v>
      </c>
      <c r="J990" t="s">
        <v>64</v>
      </c>
      <c r="L990" t="s">
        <v>65</v>
      </c>
      <c r="M990" t="s">
        <v>63</v>
      </c>
      <c r="N990" t="s">
        <v>80</v>
      </c>
      <c r="O990" s="3" t="s">
        <v>80</v>
      </c>
      <c r="R990" t="s">
        <v>83</v>
      </c>
      <c r="S990" t="s">
        <v>66</v>
      </c>
      <c r="T990" t="s">
        <v>63</v>
      </c>
      <c r="U990" t="s">
        <v>63</v>
      </c>
      <c r="V990" s="3" t="s">
        <v>5593</v>
      </c>
      <c r="W990" s="3" t="s">
        <v>80</v>
      </c>
      <c r="X990" t="s">
        <v>110</v>
      </c>
      <c r="Z990" t="s">
        <v>63</v>
      </c>
      <c r="AA990" t="s">
        <v>63</v>
      </c>
      <c r="AB990" t="s">
        <v>66</v>
      </c>
      <c r="AC990" t="s">
        <v>66</v>
      </c>
      <c r="AD990" t="s">
        <v>63</v>
      </c>
      <c r="AE990" t="s">
        <v>63</v>
      </c>
      <c r="AF990" t="s">
        <v>63</v>
      </c>
      <c r="AG990" t="s">
        <v>81</v>
      </c>
      <c r="AH990" s="3" t="s">
        <v>5598</v>
      </c>
      <c r="AJ990" t="s">
        <v>63</v>
      </c>
      <c r="AL990" t="s">
        <v>63</v>
      </c>
      <c r="AN990" t="s">
        <v>1360</v>
      </c>
      <c r="AP990" t="s">
        <v>2513</v>
      </c>
      <c r="AQ990" t="s">
        <v>2510</v>
      </c>
      <c r="AR990" t="s">
        <v>259</v>
      </c>
      <c r="AS990" t="s">
        <v>1475</v>
      </c>
      <c r="AT990" t="s">
        <v>63</v>
      </c>
      <c r="AU990" t="s">
        <v>2514</v>
      </c>
      <c r="BG990" s="3" t="s">
        <v>2489</v>
      </c>
    </row>
    <row r="991" spans="1:59" hidden="1" x14ac:dyDescent="0.25">
      <c r="A991" t="s">
        <v>2498</v>
      </c>
      <c r="B991" t="s">
        <v>2499</v>
      </c>
      <c r="C991" t="s">
        <v>2500</v>
      </c>
      <c r="D991" t="s">
        <v>109</v>
      </c>
      <c r="E991" t="s">
        <v>60</v>
      </c>
      <c r="F991" t="s">
        <v>2502</v>
      </c>
      <c r="G991" t="s">
        <v>78</v>
      </c>
      <c r="I991" t="s">
        <v>63</v>
      </c>
      <c r="J991" t="s">
        <v>64</v>
      </c>
      <c r="L991" t="s">
        <v>65</v>
      </c>
      <c r="M991" t="s">
        <v>63</v>
      </c>
      <c r="N991" t="s">
        <v>80</v>
      </c>
      <c r="O991" s="3" t="s">
        <v>80</v>
      </c>
      <c r="R991" t="s">
        <v>83</v>
      </c>
      <c r="S991" t="s">
        <v>66</v>
      </c>
      <c r="T991" t="s">
        <v>63</v>
      </c>
      <c r="U991" t="s">
        <v>63</v>
      </c>
      <c r="V991" s="3" t="s">
        <v>5593</v>
      </c>
      <c r="W991" s="3" t="s">
        <v>80</v>
      </c>
      <c r="X991" t="s">
        <v>110</v>
      </c>
      <c r="Z991" t="s">
        <v>63</v>
      </c>
      <c r="AA991" t="s">
        <v>63</v>
      </c>
      <c r="AB991" t="s">
        <v>66</v>
      </c>
      <c r="AC991" t="s">
        <v>66</v>
      </c>
      <c r="AD991" t="s">
        <v>63</v>
      </c>
      <c r="AE991" t="s">
        <v>63</v>
      </c>
      <c r="AF991" t="s">
        <v>63</v>
      </c>
      <c r="AG991" t="s">
        <v>81</v>
      </c>
      <c r="AH991" s="3" t="s">
        <v>5598</v>
      </c>
      <c r="AJ991" t="s">
        <v>63</v>
      </c>
      <c r="AL991" t="s">
        <v>63</v>
      </c>
      <c r="AN991" t="s">
        <v>1360</v>
      </c>
      <c r="AP991" t="s">
        <v>766</v>
      </c>
      <c r="AQ991" t="s">
        <v>759</v>
      </c>
      <c r="AR991" t="s">
        <v>523</v>
      </c>
      <c r="AS991" t="s">
        <v>192</v>
      </c>
      <c r="AT991" t="s">
        <v>63</v>
      </c>
      <c r="AU991" t="s">
        <v>2507</v>
      </c>
      <c r="BG991" s="3" t="s">
        <v>2489</v>
      </c>
    </row>
    <row r="992" spans="1:59" hidden="1" x14ac:dyDescent="0.25">
      <c r="A992" t="s">
        <v>2498</v>
      </c>
      <c r="B992" t="s">
        <v>2499</v>
      </c>
      <c r="C992" t="s">
        <v>2500</v>
      </c>
      <c r="D992" t="s">
        <v>109</v>
      </c>
      <c r="E992" t="s">
        <v>60</v>
      </c>
      <c r="F992" t="s">
        <v>2502</v>
      </c>
      <c r="G992" t="s">
        <v>78</v>
      </c>
      <c r="I992" t="s">
        <v>63</v>
      </c>
      <c r="J992" t="s">
        <v>64</v>
      </c>
      <c r="L992" t="s">
        <v>65</v>
      </c>
      <c r="M992" t="s">
        <v>63</v>
      </c>
      <c r="N992" t="s">
        <v>80</v>
      </c>
      <c r="O992" s="3" t="s">
        <v>80</v>
      </c>
      <c r="R992" t="s">
        <v>83</v>
      </c>
      <c r="S992" t="s">
        <v>66</v>
      </c>
      <c r="T992" t="s">
        <v>63</v>
      </c>
      <c r="U992" t="s">
        <v>63</v>
      </c>
      <c r="V992" s="3" t="s">
        <v>5593</v>
      </c>
      <c r="W992" s="3" t="s">
        <v>80</v>
      </c>
      <c r="X992" t="s">
        <v>110</v>
      </c>
      <c r="Z992" t="s">
        <v>63</v>
      </c>
      <c r="AA992" t="s">
        <v>63</v>
      </c>
      <c r="AB992" t="s">
        <v>66</v>
      </c>
      <c r="AC992" t="s">
        <v>66</v>
      </c>
      <c r="AD992" t="s">
        <v>63</v>
      </c>
      <c r="AE992" t="s">
        <v>63</v>
      </c>
      <c r="AF992" t="s">
        <v>63</v>
      </c>
      <c r="AG992" t="s">
        <v>81</v>
      </c>
      <c r="AH992" s="3" t="s">
        <v>5598</v>
      </c>
      <c r="AJ992" t="s">
        <v>63</v>
      </c>
      <c r="AL992" t="s">
        <v>63</v>
      </c>
      <c r="AN992" t="s">
        <v>1360</v>
      </c>
      <c r="AP992" t="s">
        <v>2515</v>
      </c>
      <c r="AQ992" t="s">
        <v>2516</v>
      </c>
      <c r="AR992" t="s">
        <v>351</v>
      </c>
      <c r="AS992" t="s">
        <v>1475</v>
      </c>
      <c r="AT992" t="s">
        <v>63</v>
      </c>
      <c r="AU992" t="s">
        <v>2511</v>
      </c>
      <c r="BG992" s="3" t="s">
        <v>2489</v>
      </c>
    </row>
    <row r="993" spans="1:59" hidden="1" x14ac:dyDescent="0.25">
      <c r="A993" t="s">
        <v>2498</v>
      </c>
      <c r="B993" t="s">
        <v>2499</v>
      </c>
      <c r="C993" t="s">
        <v>2500</v>
      </c>
      <c r="D993" t="s">
        <v>109</v>
      </c>
      <c r="E993" t="s">
        <v>60</v>
      </c>
      <c r="F993" t="s">
        <v>2502</v>
      </c>
      <c r="G993" t="s">
        <v>78</v>
      </c>
      <c r="I993" t="s">
        <v>63</v>
      </c>
      <c r="J993" t="s">
        <v>64</v>
      </c>
      <c r="L993" t="s">
        <v>65</v>
      </c>
      <c r="M993" t="s">
        <v>63</v>
      </c>
      <c r="N993" t="s">
        <v>80</v>
      </c>
      <c r="O993" s="3" t="s">
        <v>80</v>
      </c>
      <c r="R993" t="s">
        <v>83</v>
      </c>
      <c r="S993" t="s">
        <v>66</v>
      </c>
      <c r="T993" t="s">
        <v>63</v>
      </c>
      <c r="U993" t="s">
        <v>63</v>
      </c>
      <c r="V993" s="3" t="s">
        <v>5593</v>
      </c>
      <c r="W993" s="3" t="s">
        <v>80</v>
      </c>
      <c r="X993" t="s">
        <v>110</v>
      </c>
      <c r="Z993" t="s">
        <v>63</v>
      </c>
      <c r="AA993" t="s">
        <v>63</v>
      </c>
      <c r="AB993" t="s">
        <v>66</v>
      </c>
      <c r="AC993" t="s">
        <v>66</v>
      </c>
      <c r="AD993" t="s">
        <v>63</v>
      </c>
      <c r="AE993" t="s">
        <v>63</v>
      </c>
      <c r="AF993" t="s">
        <v>63</v>
      </c>
      <c r="AG993" t="s">
        <v>81</v>
      </c>
      <c r="AH993" s="3" t="s">
        <v>5598</v>
      </c>
      <c r="AJ993" t="s">
        <v>63</v>
      </c>
      <c r="AL993" t="s">
        <v>63</v>
      </c>
      <c r="AN993" t="s">
        <v>1360</v>
      </c>
      <c r="AP993" t="s">
        <v>2517</v>
      </c>
      <c r="AQ993" t="s">
        <v>2516</v>
      </c>
      <c r="AR993" t="s">
        <v>220</v>
      </c>
      <c r="AS993" t="s">
        <v>1475</v>
      </c>
      <c r="AT993" t="s">
        <v>63</v>
      </c>
      <c r="AU993" t="s">
        <v>2511</v>
      </c>
      <c r="BG993" s="3" t="s">
        <v>2489</v>
      </c>
    </row>
    <row r="994" spans="1:59" hidden="1" x14ac:dyDescent="0.25">
      <c r="A994" t="s">
        <v>2498</v>
      </c>
      <c r="B994" t="s">
        <v>2499</v>
      </c>
      <c r="C994" t="s">
        <v>2500</v>
      </c>
      <c r="D994" t="s">
        <v>109</v>
      </c>
      <c r="E994" t="s">
        <v>60</v>
      </c>
      <c r="F994" t="s">
        <v>2502</v>
      </c>
      <c r="G994" t="s">
        <v>78</v>
      </c>
      <c r="I994" t="s">
        <v>63</v>
      </c>
      <c r="J994" t="s">
        <v>64</v>
      </c>
      <c r="L994" t="s">
        <v>65</v>
      </c>
      <c r="M994" t="s">
        <v>63</v>
      </c>
      <c r="N994" t="s">
        <v>80</v>
      </c>
      <c r="O994" s="3" t="s">
        <v>80</v>
      </c>
      <c r="R994" t="s">
        <v>83</v>
      </c>
      <c r="S994" t="s">
        <v>66</v>
      </c>
      <c r="T994" t="s">
        <v>63</v>
      </c>
      <c r="U994" t="s">
        <v>63</v>
      </c>
      <c r="V994" s="3" t="s">
        <v>5593</v>
      </c>
      <c r="W994" s="3" t="s">
        <v>80</v>
      </c>
      <c r="X994" t="s">
        <v>110</v>
      </c>
      <c r="Z994" t="s">
        <v>63</v>
      </c>
      <c r="AA994" t="s">
        <v>63</v>
      </c>
      <c r="AB994" t="s">
        <v>66</v>
      </c>
      <c r="AC994" t="s">
        <v>66</v>
      </c>
      <c r="AD994" t="s">
        <v>63</v>
      </c>
      <c r="AE994" t="s">
        <v>63</v>
      </c>
      <c r="AF994" t="s">
        <v>63</v>
      </c>
      <c r="AG994" t="s">
        <v>81</v>
      </c>
      <c r="AH994" s="3" t="s">
        <v>5598</v>
      </c>
      <c r="AJ994" t="s">
        <v>63</v>
      </c>
      <c r="AL994" t="s">
        <v>63</v>
      </c>
      <c r="AN994" t="s">
        <v>1360</v>
      </c>
      <c r="AP994" t="s">
        <v>2518</v>
      </c>
      <c r="AQ994" t="s">
        <v>2516</v>
      </c>
      <c r="AR994" t="s">
        <v>259</v>
      </c>
      <c r="AS994" t="s">
        <v>1475</v>
      </c>
      <c r="AT994" t="s">
        <v>63</v>
      </c>
      <c r="AU994" t="s">
        <v>2514</v>
      </c>
      <c r="BG994" s="3" t="s">
        <v>2489</v>
      </c>
    </row>
    <row r="995" spans="1:59" hidden="1" x14ac:dyDescent="0.25">
      <c r="A995" t="s">
        <v>2519</v>
      </c>
      <c r="B995" t="s">
        <v>2520</v>
      </c>
      <c r="C995" t="s">
        <v>2521</v>
      </c>
      <c r="D995" t="s">
        <v>59</v>
      </c>
      <c r="E995" t="s">
        <v>60</v>
      </c>
      <c r="G995" t="s">
        <v>72</v>
      </c>
      <c r="I995" t="s">
        <v>63</v>
      </c>
      <c r="J995" t="s">
        <v>64</v>
      </c>
      <c r="L995" t="s">
        <v>65</v>
      </c>
      <c r="AO995" t="s">
        <v>2522</v>
      </c>
      <c r="BG995" s="3" t="s">
        <v>2489</v>
      </c>
    </row>
    <row r="996" spans="1:59" hidden="1" x14ac:dyDescent="0.25">
      <c r="A996" t="s">
        <v>2523</v>
      </c>
      <c r="B996" t="s">
        <v>2524</v>
      </c>
      <c r="C996" t="s">
        <v>2525</v>
      </c>
      <c r="D996" t="s">
        <v>59</v>
      </c>
      <c r="E996" t="s">
        <v>60</v>
      </c>
      <c r="G996" t="s">
        <v>62</v>
      </c>
      <c r="I996" t="s">
        <v>63</v>
      </c>
      <c r="J996" t="s">
        <v>64</v>
      </c>
      <c r="L996" t="s">
        <v>73</v>
      </c>
      <c r="M996" t="s">
        <v>63</v>
      </c>
      <c r="N996" t="s">
        <v>80</v>
      </c>
      <c r="O996" t="s">
        <v>63</v>
      </c>
      <c r="R996" t="s">
        <v>83</v>
      </c>
      <c r="S996" t="s">
        <v>63</v>
      </c>
      <c r="T996" t="s">
        <v>63</v>
      </c>
      <c r="U996" t="s">
        <v>110</v>
      </c>
      <c r="V996" t="s">
        <v>80</v>
      </c>
      <c r="W996" t="s">
        <v>63</v>
      </c>
      <c r="X996" t="s">
        <v>85</v>
      </c>
      <c r="Y996" t="s">
        <v>2526</v>
      </c>
      <c r="Z996" t="s">
        <v>66</v>
      </c>
      <c r="AA996" t="s">
        <v>134</v>
      </c>
      <c r="AB996" t="s">
        <v>135</v>
      </c>
      <c r="AC996" t="s">
        <v>66</v>
      </c>
      <c r="AD996" t="s">
        <v>63</v>
      </c>
      <c r="AE996" t="s">
        <v>134</v>
      </c>
      <c r="AF996" t="s">
        <v>63</v>
      </c>
      <c r="AG996" t="s">
        <v>81</v>
      </c>
      <c r="AH996" t="s">
        <v>320</v>
      </c>
      <c r="AK996" t="s">
        <v>137</v>
      </c>
      <c r="AL996" t="s">
        <v>63</v>
      </c>
      <c r="AM996" t="s">
        <v>2527</v>
      </c>
      <c r="AN996" t="s">
        <v>2307</v>
      </c>
      <c r="BG996" s="3" t="s">
        <v>2489</v>
      </c>
    </row>
    <row r="997" spans="1:59" hidden="1" x14ac:dyDescent="0.25">
      <c r="A997" t="s">
        <v>2523</v>
      </c>
      <c r="B997" t="s">
        <v>2524</v>
      </c>
      <c r="C997" t="s">
        <v>2525</v>
      </c>
      <c r="D997" t="s">
        <v>59</v>
      </c>
      <c r="E997" t="s">
        <v>60</v>
      </c>
      <c r="G997" t="s">
        <v>62</v>
      </c>
      <c r="I997" t="s">
        <v>63</v>
      </c>
      <c r="J997" t="s">
        <v>64</v>
      </c>
      <c r="L997" t="s">
        <v>73</v>
      </c>
      <c r="M997" t="s">
        <v>63</v>
      </c>
      <c r="N997" t="s">
        <v>80</v>
      </c>
      <c r="O997" t="s">
        <v>63</v>
      </c>
      <c r="R997" t="s">
        <v>83</v>
      </c>
      <c r="S997" t="s">
        <v>63</v>
      </c>
      <c r="T997" t="s">
        <v>63</v>
      </c>
      <c r="U997" t="s">
        <v>110</v>
      </c>
      <c r="V997" t="s">
        <v>80</v>
      </c>
      <c r="W997" t="s">
        <v>63</v>
      </c>
      <c r="X997" t="s">
        <v>85</v>
      </c>
      <c r="Y997" t="s">
        <v>2526</v>
      </c>
      <c r="Z997" t="s">
        <v>66</v>
      </c>
      <c r="AA997" t="s">
        <v>134</v>
      </c>
      <c r="AB997" t="s">
        <v>135</v>
      </c>
      <c r="AC997" t="s">
        <v>66</v>
      </c>
      <c r="AD997" t="s">
        <v>63</v>
      </c>
      <c r="AE997" t="s">
        <v>134</v>
      </c>
      <c r="AF997" t="s">
        <v>63</v>
      </c>
      <c r="AG997" t="s">
        <v>81</v>
      </c>
      <c r="AH997" t="s">
        <v>320</v>
      </c>
      <c r="AK997" t="s">
        <v>137</v>
      </c>
      <c r="AL997" t="s">
        <v>63</v>
      </c>
      <c r="AM997" t="s">
        <v>2527</v>
      </c>
      <c r="AN997" t="s">
        <v>2307</v>
      </c>
      <c r="BB997" t="s">
        <v>2528</v>
      </c>
      <c r="BG997" s="3" t="s">
        <v>2489</v>
      </c>
    </row>
    <row r="998" spans="1:59" hidden="1" x14ac:dyDescent="0.25">
      <c r="A998" t="s">
        <v>2531</v>
      </c>
      <c r="B998" t="s">
        <v>2532</v>
      </c>
      <c r="C998" t="s">
        <v>2533</v>
      </c>
      <c r="D998" t="s">
        <v>109</v>
      </c>
      <c r="E998" t="s">
        <v>60</v>
      </c>
      <c r="G998" s="3" t="s">
        <v>226</v>
      </c>
      <c r="H998" s="3" t="s">
        <v>5599</v>
      </c>
      <c r="I998" t="s">
        <v>63</v>
      </c>
      <c r="J998" t="s">
        <v>64</v>
      </c>
      <c r="L998" t="s">
        <v>73</v>
      </c>
      <c r="M998" t="s">
        <v>63</v>
      </c>
      <c r="N998" t="s">
        <v>80</v>
      </c>
      <c r="O998" t="s">
        <v>63</v>
      </c>
      <c r="R998" t="s">
        <v>83</v>
      </c>
      <c r="S998" t="s">
        <v>63</v>
      </c>
      <c r="T998" t="s">
        <v>63</v>
      </c>
      <c r="U998" t="s">
        <v>63</v>
      </c>
      <c r="V998" s="3" t="s">
        <v>5593</v>
      </c>
      <c r="W998" t="s">
        <v>63</v>
      </c>
      <c r="X998" t="s">
        <v>85</v>
      </c>
      <c r="Y998" t="s">
        <v>2535</v>
      </c>
      <c r="Z998" s="3" t="s">
        <v>66</v>
      </c>
      <c r="AA998" t="s">
        <v>63</v>
      </c>
      <c r="AB998" t="s">
        <v>63</v>
      </c>
      <c r="AC998" t="s">
        <v>63</v>
      </c>
      <c r="AD998" t="s">
        <v>63</v>
      </c>
      <c r="AE998" t="s">
        <v>63</v>
      </c>
      <c r="AF998" t="s">
        <v>63</v>
      </c>
      <c r="AG998" t="s">
        <v>288</v>
      </c>
      <c r="AH998" s="3" t="s">
        <v>226</v>
      </c>
      <c r="AI998" s="3" t="s">
        <v>5600</v>
      </c>
      <c r="AK998" t="s">
        <v>137</v>
      </c>
      <c r="AL998" t="s">
        <v>63</v>
      </c>
      <c r="AN998" t="s">
        <v>1293</v>
      </c>
      <c r="AP998" t="s">
        <v>2536</v>
      </c>
      <c r="AQ998" t="s">
        <v>2537</v>
      </c>
      <c r="AR998" t="s">
        <v>351</v>
      </c>
      <c r="AS998" t="s">
        <v>103</v>
      </c>
      <c r="AT998" t="s">
        <v>63</v>
      </c>
      <c r="AU998" t="s">
        <v>2538</v>
      </c>
      <c r="BG998" s="3" t="s">
        <v>2489</v>
      </c>
    </row>
    <row r="999" spans="1:59" hidden="1" x14ac:dyDescent="0.25">
      <c r="A999" t="s">
        <v>2531</v>
      </c>
      <c r="B999" t="s">
        <v>2532</v>
      </c>
      <c r="C999" t="s">
        <v>2533</v>
      </c>
      <c r="D999" t="s">
        <v>109</v>
      </c>
      <c r="E999" t="s">
        <v>60</v>
      </c>
      <c r="G999" s="3" t="s">
        <v>226</v>
      </c>
      <c r="H999" s="3" t="s">
        <v>5599</v>
      </c>
      <c r="I999" t="s">
        <v>63</v>
      </c>
      <c r="J999" t="s">
        <v>64</v>
      </c>
      <c r="L999" t="s">
        <v>73</v>
      </c>
      <c r="M999" t="s">
        <v>63</v>
      </c>
      <c r="N999" t="s">
        <v>80</v>
      </c>
      <c r="O999" t="s">
        <v>63</v>
      </c>
      <c r="R999" t="s">
        <v>83</v>
      </c>
      <c r="S999" t="s">
        <v>63</v>
      </c>
      <c r="T999" t="s">
        <v>63</v>
      </c>
      <c r="U999" t="s">
        <v>63</v>
      </c>
      <c r="V999" s="3" t="s">
        <v>5593</v>
      </c>
      <c r="W999" t="s">
        <v>63</v>
      </c>
      <c r="X999" t="s">
        <v>85</v>
      </c>
      <c r="Y999" t="s">
        <v>2535</v>
      </c>
      <c r="Z999" s="3" t="s">
        <v>66</v>
      </c>
      <c r="AA999" t="s">
        <v>63</v>
      </c>
      <c r="AB999" t="s">
        <v>63</v>
      </c>
      <c r="AC999" t="s">
        <v>63</v>
      </c>
      <c r="AD999" t="s">
        <v>63</v>
      </c>
      <c r="AE999" t="s">
        <v>63</v>
      </c>
      <c r="AF999" t="s">
        <v>63</v>
      </c>
      <c r="AG999" t="s">
        <v>288</v>
      </c>
      <c r="AH999" s="3" t="s">
        <v>226</v>
      </c>
      <c r="AI999" s="3" t="s">
        <v>5600</v>
      </c>
      <c r="AK999" t="s">
        <v>137</v>
      </c>
      <c r="AL999" t="s">
        <v>63</v>
      </c>
      <c r="AN999" t="s">
        <v>1293</v>
      </c>
      <c r="AV999" t="s">
        <v>1136</v>
      </c>
      <c r="AW999" t="s">
        <v>159</v>
      </c>
      <c r="AX999" t="s">
        <v>143</v>
      </c>
      <c r="AY999" t="s">
        <v>402</v>
      </c>
      <c r="AZ999" t="s">
        <v>63</v>
      </c>
      <c r="BA999" t="s">
        <v>2539</v>
      </c>
      <c r="BG999" s="3" t="s">
        <v>2489</v>
      </c>
    </row>
    <row r="1000" spans="1:59" hidden="1" x14ac:dyDescent="0.25">
      <c r="A1000" t="s">
        <v>2531</v>
      </c>
      <c r="B1000" t="s">
        <v>2532</v>
      </c>
      <c r="C1000" t="s">
        <v>2533</v>
      </c>
      <c r="D1000" t="s">
        <v>109</v>
      </c>
      <c r="E1000" t="s">
        <v>60</v>
      </c>
      <c r="G1000" s="3" t="s">
        <v>226</v>
      </c>
      <c r="H1000" s="3" t="s">
        <v>5599</v>
      </c>
      <c r="I1000" t="s">
        <v>63</v>
      </c>
      <c r="J1000" t="s">
        <v>64</v>
      </c>
      <c r="L1000" t="s">
        <v>73</v>
      </c>
      <c r="M1000" t="s">
        <v>63</v>
      </c>
      <c r="N1000" t="s">
        <v>80</v>
      </c>
      <c r="O1000" t="s">
        <v>63</v>
      </c>
      <c r="R1000" t="s">
        <v>83</v>
      </c>
      <c r="S1000" t="s">
        <v>63</v>
      </c>
      <c r="T1000" t="s">
        <v>63</v>
      </c>
      <c r="U1000" t="s">
        <v>63</v>
      </c>
      <c r="V1000" s="3" t="s">
        <v>5593</v>
      </c>
      <c r="W1000" t="s">
        <v>63</v>
      </c>
      <c r="X1000" t="s">
        <v>85</v>
      </c>
      <c r="Y1000" t="s">
        <v>2535</v>
      </c>
      <c r="Z1000" s="3" t="s">
        <v>66</v>
      </c>
      <c r="AA1000" t="s">
        <v>63</v>
      </c>
      <c r="AB1000" t="s">
        <v>63</v>
      </c>
      <c r="AC1000" t="s">
        <v>63</v>
      </c>
      <c r="AD1000" t="s">
        <v>63</v>
      </c>
      <c r="AE1000" t="s">
        <v>63</v>
      </c>
      <c r="AF1000" t="s">
        <v>63</v>
      </c>
      <c r="AG1000" t="s">
        <v>288</v>
      </c>
      <c r="AH1000" s="3" t="s">
        <v>226</v>
      </c>
      <c r="AI1000" s="3" t="s">
        <v>5600</v>
      </c>
      <c r="AK1000" t="s">
        <v>137</v>
      </c>
      <c r="AL1000" t="s">
        <v>63</v>
      </c>
      <c r="AN1000" t="s">
        <v>1293</v>
      </c>
      <c r="AV1000" t="s">
        <v>2540</v>
      </c>
      <c r="AW1000" t="s">
        <v>1142</v>
      </c>
      <c r="AX1000" t="s">
        <v>143</v>
      </c>
      <c r="AY1000" t="s">
        <v>402</v>
      </c>
      <c r="AZ1000" t="s">
        <v>63</v>
      </c>
      <c r="BA1000" t="s">
        <v>2541</v>
      </c>
      <c r="BG1000" s="3" t="s">
        <v>5601</v>
      </c>
    </row>
    <row r="1001" spans="1:59" hidden="1" x14ac:dyDescent="0.25">
      <c r="A1001" t="s">
        <v>2531</v>
      </c>
      <c r="B1001" t="s">
        <v>2532</v>
      </c>
      <c r="C1001" t="s">
        <v>2533</v>
      </c>
      <c r="D1001" t="s">
        <v>109</v>
      </c>
      <c r="E1001" t="s">
        <v>60</v>
      </c>
      <c r="G1001" s="3" t="s">
        <v>226</v>
      </c>
      <c r="H1001" s="3" t="s">
        <v>5599</v>
      </c>
      <c r="I1001" t="s">
        <v>63</v>
      </c>
      <c r="J1001" t="s">
        <v>64</v>
      </c>
      <c r="L1001" t="s">
        <v>73</v>
      </c>
      <c r="M1001" t="s">
        <v>63</v>
      </c>
      <c r="N1001" t="s">
        <v>80</v>
      </c>
      <c r="O1001" t="s">
        <v>63</v>
      </c>
      <c r="R1001" t="s">
        <v>83</v>
      </c>
      <c r="S1001" t="s">
        <v>63</v>
      </c>
      <c r="T1001" t="s">
        <v>63</v>
      </c>
      <c r="U1001" t="s">
        <v>63</v>
      </c>
      <c r="V1001" s="3" t="s">
        <v>5593</v>
      </c>
      <c r="W1001" t="s">
        <v>63</v>
      </c>
      <c r="X1001" t="s">
        <v>85</v>
      </c>
      <c r="Y1001" t="s">
        <v>2535</v>
      </c>
      <c r="Z1001" s="3" t="s">
        <v>66</v>
      </c>
      <c r="AA1001" t="s">
        <v>63</v>
      </c>
      <c r="AB1001" t="s">
        <v>63</v>
      </c>
      <c r="AC1001" t="s">
        <v>63</v>
      </c>
      <c r="AD1001" t="s">
        <v>63</v>
      </c>
      <c r="AE1001" t="s">
        <v>63</v>
      </c>
      <c r="AF1001" t="s">
        <v>63</v>
      </c>
      <c r="AG1001" t="s">
        <v>288</v>
      </c>
      <c r="AH1001" s="3" t="s">
        <v>226</v>
      </c>
      <c r="AI1001" s="3" t="s">
        <v>5600</v>
      </c>
      <c r="AK1001" t="s">
        <v>137</v>
      </c>
      <c r="AL1001" t="s">
        <v>63</v>
      </c>
      <c r="AN1001" t="s">
        <v>1293</v>
      </c>
      <c r="AV1001" t="s">
        <v>1294</v>
      </c>
      <c r="AW1001" t="s">
        <v>159</v>
      </c>
      <c r="AX1001" t="s">
        <v>143</v>
      </c>
      <c r="AY1001" t="s">
        <v>473</v>
      </c>
      <c r="AZ1001" t="s">
        <v>63</v>
      </c>
      <c r="BG1001" s="3" t="s">
        <v>5601</v>
      </c>
    </row>
    <row r="1002" spans="1:59" hidden="1" x14ac:dyDescent="0.25">
      <c r="A1002" t="s">
        <v>2531</v>
      </c>
      <c r="B1002" t="s">
        <v>2532</v>
      </c>
      <c r="C1002" t="s">
        <v>2533</v>
      </c>
      <c r="D1002" t="s">
        <v>109</v>
      </c>
      <c r="E1002" t="s">
        <v>60</v>
      </c>
      <c r="G1002" s="3" t="s">
        <v>226</v>
      </c>
      <c r="H1002" s="3" t="s">
        <v>5599</v>
      </c>
      <c r="I1002" t="s">
        <v>63</v>
      </c>
      <c r="J1002" t="s">
        <v>64</v>
      </c>
      <c r="L1002" t="s">
        <v>73</v>
      </c>
      <c r="M1002" t="s">
        <v>63</v>
      </c>
      <c r="N1002" t="s">
        <v>80</v>
      </c>
      <c r="O1002" t="s">
        <v>63</v>
      </c>
      <c r="R1002" t="s">
        <v>83</v>
      </c>
      <c r="S1002" t="s">
        <v>63</v>
      </c>
      <c r="T1002" t="s">
        <v>63</v>
      </c>
      <c r="U1002" t="s">
        <v>63</v>
      </c>
      <c r="V1002" s="3" t="s">
        <v>5593</v>
      </c>
      <c r="W1002" t="s">
        <v>63</v>
      </c>
      <c r="X1002" t="s">
        <v>85</v>
      </c>
      <c r="Y1002" t="s">
        <v>2535</v>
      </c>
      <c r="Z1002" s="3" t="s">
        <v>66</v>
      </c>
      <c r="AA1002" t="s">
        <v>63</v>
      </c>
      <c r="AB1002" t="s">
        <v>63</v>
      </c>
      <c r="AC1002" t="s">
        <v>63</v>
      </c>
      <c r="AD1002" t="s">
        <v>63</v>
      </c>
      <c r="AE1002" t="s">
        <v>63</v>
      </c>
      <c r="AF1002" t="s">
        <v>63</v>
      </c>
      <c r="AG1002" t="s">
        <v>288</v>
      </c>
      <c r="AH1002" s="3" t="s">
        <v>226</v>
      </c>
      <c r="AI1002" s="3" t="s">
        <v>5600</v>
      </c>
      <c r="AK1002" t="s">
        <v>137</v>
      </c>
      <c r="AL1002" t="s">
        <v>63</v>
      </c>
      <c r="AN1002" t="s">
        <v>1293</v>
      </c>
      <c r="AV1002" t="s">
        <v>2542</v>
      </c>
      <c r="AW1002" t="s">
        <v>1142</v>
      </c>
      <c r="AX1002" t="s">
        <v>143</v>
      </c>
      <c r="AY1002" t="s">
        <v>473</v>
      </c>
      <c r="AZ1002" t="s">
        <v>63</v>
      </c>
      <c r="BA1002" t="s">
        <v>2543</v>
      </c>
      <c r="BG1002" s="3" t="s">
        <v>5601</v>
      </c>
    </row>
    <row r="1003" spans="1:59" hidden="1" x14ac:dyDescent="0.25">
      <c r="A1003" t="s">
        <v>2531</v>
      </c>
      <c r="B1003" t="s">
        <v>2532</v>
      </c>
      <c r="C1003" t="s">
        <v>2533</v>
      </c>
      <c r="D1003" t="s">
        <v>109</v>
      </c>
      <c r="E1003" t="s">
        <v>60</v>
      </c>
      <c r="G1003" s="3" t="s">
        <v>226</v>
      </c>
      <c r="H1003" s="3" t="s">
        <v>5599</v>
      </c>
      <c r="I1003" t="s">
        <v>63</v>
      </c>
      <c r="J1003" t="s">
        <v>64</v>
      </c>
      <c r="L1003" t="s">
        <v>73</v>
      </c>
      <c r="M1003" t="s">
        <v>63</v>
      </c>
      <c r="N1003" t="s">
        <v>80</v>
      </c>
      <c r="O1003" t="s">
        <v>63</v>
      </c>
      <c r="R1003" t="s">
        <v>83</v>
      </c>
      <c r="S1003" t="s">
        <v>63</v>
      </c>
      <c r="T1003" t="s">
        <v>63</v>
      </c>
      <c r="U1003" t="s">
        <v>63</v>
      </c>
      <c r="V1003" s="3" t="s">
        <v>5593</v>
      </c>
      <c r="W1003" t="s">
        <v>63</v>
      </c>
      <c r="X1003" t="s">
        <v>85</v>
      </c>
      <c r="Y1003" t="s">
        <v>2535</v>
      </c>
      <c r="Z1003" s="3" t="s">
        <v>66</v>
      </c>
      <c r="AA1003" t="s">
        <v>63</v>
      </c>
      <c r="AB1003" t="s">
        <v>63</v>
      </c>
      <c r="AC1003" t="s">
        <v>63</v>
      </c>
      <c r="AD1003" t="s">
        <v>63</v>
      </c>
      <c r="AE1003" t="s">
        <v>63</v>
      </c>
      <c r="AF1003" t="s">
        <v>63</v>
      </c>
      <c r="AG1003" t="s">
        <v>288</v>
      </c>
      <c r="AH1003" s="3" t="s">
        <v>226</v>
      </c>
      <c r="AI1003" s="3" t="s">
        <v>5600</v>
      </c>
      <c r="AK1003" t="s">
        <v>137</v>
      </c>
      <c r="AL1003" t="s">
        <v>63</v>
      </c>
      <c r="AN1003" t="s">
        <v>1293</v>
      </c>
      <c r="AV1003" t="s">
        <v>1137</v>
      </c>
      <c r="AW1003" t="s">
        <v>159</v>
      </c>
      <c r="AX1003" t="s">
        <v>143</v>
      </c>
      <c r="AY1003" t="s">
        <v>1138</v>
      </c>
      <c r="AZ1003" t="s">
        <v>63</v>
      </c>
    </row>
    <row r="1004" spans="1:59" hidden="1" x14ac:dyDescent="0.25">
      <c r="A1004" t="s">
        <v>2531</v>
      </c>
      <c r="B1004" t="s">
        <v>2532</v>
      </c>
      <c r="C1004" t="s">
        <v>2533</v>
      </c>
      <c r="D1004" t="s">
        <v>109</v>
      </c>
      <c r="E1004" t="s">
        <v>60</v>
      </c>
      <c r="G1004" s="3" t="s">
        <v>226</v>
      </c>
      <c r="H1004" s="3" t="s">
        <v>5599</v>
      </c>
      <c r="I1004" t="s">
        <v>63</v>
      </c>
      <c r="J1004" t="s">
        <v>64</v>
      </c>
      <c r="L1004" t="s">
        <v>73</v>
      </c>
      <c r="M1004" t="s">
        <v>63</v>
      </c>
      <c r="N1004" t="s">
        <v>80</v>
      </c>
      <c r="O1004" t="s">
        <v>63</v>
      </c>
      <c r="R1004" t="s">
        <v>83</v>
      </c>
      <c r="S1004" t="s">
        <v>63</v>
      </c>
      <c r="T1004" t="s">
        <v>63</v>
      </c>
      <c r="U1004" t="s">
        <v>63</v>
      </c>
      <c r="V1004" s="3" t="s">
        <v>5593</v>
      </c>
      <c r="W1004" t="s">
        <v>63</v>
      </c>
      <c r="X1004" t="s">
        <v>85</v>
      </c>
      <c r="Y1004" t="s">
        <v>2535</v>
      </c>
      <c r="Z1004" s="3" t="s">
        <v>66</v>
      </c>
      <c r="AA1004" t="s">
        <v>63</v>
      </c>
      <c r="AB1004" t="s">
        <v>63</v>
      </c>
      <c r="AC1004" t="s">
        <v>63</v>
      </c>
      <c r="AD1004" t="s">
        <v>63</v>
      </c>
      <c r="AE1004" t="s">
        <v>63</v>
      </c>
      <c r="AF1004" t="s">
        <v>63</v>
      </c>
      <c r="AG1004" t="s">
        <v>288</v>
      </c>
      <c r="AH1004" s="3" t="s">
        <v>226</v>
      </c>
      <c r="AI1004" s="3" t="s">
        <v>5600</v>
      </c>
      <c r="AK1004" t="s">
        <v>137</v>
      </c>
      <c r="AL1004" t="s">
        <v>63</v>
      </c>
      <c r="AN1004" t="s">
        <v>1293</v>
      </c>
      <c r="AV1004" t="s">
        <v>1145</v>
      </c>
      <c r="AW1004" t="s">
        <v>159</v>
      </c>
      <c r="AX1004" t="s">
        <v>143</v>
      </c>
      <c r="AY1004" t="s">
        <v>479</v>
      </c>
      <c r="AZ1004" t="s">
        <v>63</v>
      </c>
    </row>
    <row r="1005" spans="1:59" hidden="1" x14ac:dyDescent="0.25">
      <c r="A1005" t="s">
        <v>2531</v>
      </c>
      <c r="B1005" t="s">
        <v>2532</v>
      </c>
      <c r="C1005" t="s">
        <v>2533</v>
      </c>
      <c r="D1005" t="s">
        <v>109</v>
      </c>
      <c r="E1005" t="s">
        <v>60</v>
      </c>
      <c r="G1005" s="3" t="s">
        <v>226</v>
      </c>
      <c r="H1005" s="3" t="s">
        <v>5599</v>
      </c>
      <c r="I1005" t="s">
        <v>63</v>
      </c>
      <c r="J1005" t="s">
        <v>64</v>
      </c>
      <c r="L1005" t="s">
        <v>73</v>
      </c>
      <c r="M1005" t="s">
        <v>63</v>
      </c>
      <c r="N1005" t="s">
        <v>80</v>
      </c>
      <c r="O1005" t="s">
        <v>63</v>
      </c>
      <c r="R1005" t="s">
        <v>83</v>
      </c>
      <c r="S1005" t="s">
        <v>63</v>
      </c>
      <c r="T1005" t="s">
        <v>63</v>
      </c>
      <c r="U1005" t="s">
        <v>63</v>
      </c>
      <c r="V1005" s="3" t="s">
        <v>5593</v>
      </c>
      <c r="W1005" t="s">
        <v>63</v>
      </c>
      <c r="X1005" t="s">
        <v>85</v>
      </c>
      <c r="Y1005" t="s">
        <v>2535</v>
      </c>
      <c r="Z1005" s="3" t="s">
        <v>66</v>
      </c>
      <c r="AA1005" t="s">
        <v>63</v>
      </c>
      <c r="AB1005" t="s">
        <v>63</v>
      </c>
      <c r="AC1005" t="s">
        <v>63</v>
      </c>
      <c r="AD1005" t="s">
        <v>63</v>
      </c>
      <c r="AE1005" t="s">
        <v>63</v>
      </c>
      <c r="AF1005" t="s">
        <v>63</v>
      </c>
      <c r="AG1005" t="s">
        <v>288</v>
      </c>
      <c r="AH1005" s="3" t="s">
        <v>226</v>
      </c>
      <c r="AI1005" s="3" t="s">
        <v>5600</v>
      </c>
      <c r="AK1005" t="s">
        <v>137</v>
      </c>
      <c r="AL1005" t="s">
        <v>63</v>
      </c>
      <c r="AN1005" t="s">
        <v>1293</v>
      </c>
      <c r="AV1005" t="s">
        <v>1297</v>
      </c>
      <c r="AW1005" t="s">
        <v>159</v>
      </c>
      <c r="AX1005" t="s">
        <v>143</v>
      </c>
      <c r="AY1005" t="s">
        <v>1215</v>
      </c>
      <c r="AZ1005" t="s">
        <v>63</v>
      </c>
    </row>
    <row r="1006" spans="1:59" hidden="1" x14ac:dyDescent="0.25">
      <c r="A1006" t="s">
        <v>2531</v>
      </c>
      <c r="B1006" t="s">
        <v>2532</v>
      </c>
      <c r="C1006" t="s">
        <v>2533</v>
      </c>
      <c r="D1006" t="s">
        <v>109</v>
      </c>
      <c r="E1006" t="s">
        <v>60</v>
      </c>
      <c r="G1006" s="3" t="s">
        <v>226</v>
      </c>
      <c r="H1006" s="3" t="s">
        <v>5599</v>
      </c>
      <c r="I1006" t="s">
        <v>63</v>
      </c>
      <c r="J1006" t="s">
        <v>64</v>
      </c>
      <c r="L1006" t="s">
        <v>73</v>
      </c>
      <c r="M1006" t="s">
        <v>63</v>
      </c>
      <c r="N1006" t="s">
        <v>80</v>
      </c>
      <c r="O1006" t="s">
        <v>63</v>
      </c>
      <c r="R1006" t="s">
        <v>83</v>
      </c>
      <c r="S1006" t="s">
        <v>63</v>
      </c>
      <c r="T1006" t="s">
        <v>63</v>
      </c>
      <c r="U1006" t="s">
        <v>63</v>
      </c>
      <c r="V1006" s="3" t="s">
        <v>5593</v>
      </c>
      <c r="W1006" t="s">
        <v>63</v>
      </c>
      <c r="X1006" t="s">
        <v>85</v>
      </c>
      <c r="Y1006" t="s">
        <v>2535</v>
      </c>
      <c r="Z1006" s="3" t="s">
        <v>66</v>
      </c>
      <c r="AA1006" t="s">
        <v>63</v>
      </c>
      <c r="AB1006" t="s">
        <v>63</v>
      </c>
      <c r="AC1006" t="s">
        <v>63</v>
      </c>
      <c r="AD1006" t="s">
        <v>63</v>
      </c>
      <c r="AE1006" t="s">
        <v>63</v>
      </c>
      <c r="AF1006" t="s">
        <v>63</v>
      </c>
      <c r="AG1006" t="s">
        <v>288</v>
      </c>
      <c r="AH1006" s="3" t="s">
        <v>226</v>
      </c>
      <c r="AI1006" s="3" t="s">
        <v>5600</v>
      </c>
      <c r="AK1006" t="s">
        <v>137</v>
      </c>
      <c r="AL1006" t="s">
        <v>63</v>
      </c>
      <c r="AN1006" t="s">
        <v>1293</v>
      </c>
      <c r="AV1006" t="s">
        <v>1140</v>
      </c>
      <c r="AW1006" t="s">
        <v>159</v>
      </c>
      <c r="AX1006" t="s">
        <v>143</v>
      </c>
      <c r="AY1006" t="s">
        <v>404</v>
      </c>
      <c r="AZ1006" t="s">
        <v>63</v>
      </c>
      <c r="BC1006" t="s">
        <v>2568</v>
      </c>
      <c r="BD1006" t="s">
        <v>172</v>
      </c>
      <c r="BE1006" t="s">
        <v>173</v>
      </c>
      <c r="BF1006" t="s">
        <v>63</v>
      </c>
    </row>
    <row r="1007" spans="1:59" hidden="1" x14ac:dyDescent="0.25">
      <c r="A1007" t="s">
        <v>2531</v>
      </c>
      <c r="B1007" t="s">
        <v>2532</v>
      </c>
      <c r="C1007" t="s">
        <v>2533</v>
      </c>
      <c r="D1007" t="s">
        <v>109</v>
      </c>
      <c r="E1007" t="s">
        <v>60</v>
      </c>
      <c r="G1007" s="3" t="s">
        <v>226</v>
      </c>
      <c r="H1007" s="3" t="s">
        <v>5599</v>
      </c>
      <c r="I1007" t="s">
        <v>63</v>
      </c>
      <c r="J1007" t="s">
        <v>64</v>
      </c>
      <c r="L1007" t="s">
        <v>73</v>
      </c>
      <c r="M1007" t="s">
        <v>63</v>
      </c>
      <c r="N1007" t="s">
        <v>80</v>
      </c>
      <c r="O1007" t="s">
        <v>63</v>
      </c>
      <c r="R1007" t="s">
        <v>83</v>
      </c>
      <c r="S1007" t="s">
        <v>63</v>
      </c>
      <c r="T1007" t="s">
        <v>63</v>
      </c>
      <c r="U1007" t="s">
        <v>63</v>
      </c>
      <c r="V1007" s="3" t="s">
        <v>5593</v>
      </c>
      <c r="W1007" t="s">
        <v>63</v>
      </c>
      <c r="X1007" t="s">
        <v>85</v>
      </c>
      <c r="Y1007" t="s">
        <v>2535</v>
      </c>
      <c r="Z1007" s="3" t="s">
        <v>66</v>
      </c>
      <c r="AA1007" t="s">
        <v>63</v>
      </c>
      <c r="AB1007" t="s">
        <v>63</v>
      </c>
      <c r="AC1007" t="s">
        <v>63</v>
      </c>
      <c r="AD1007" t="s">
        <v>63</v>
      </c>
      <c r="AE1007" t="s">
        <v>63</v>
      </c>
      <c r="AF1007" t="s">
        <v>63</v>
      </c>
      <c r="AG1007" t="s">
        <v>288</v>
      </c>
      <c r="AH1007" s="3" t="s">
        <v>226</v>
      </c>
      <c r="AI1007" s="3" t="s">
        <v>5600</v>
      </c>
      <c r="AK1007" t="s">
        <v>137</v>
      </c>
      <c r="AL1007" t="s">
        <v>63</v>
      </c>
      <c r="AN1007" t="s">
        <v>1293</v>
      </c>
      <c r="AV1007" t="s">
        <v>2544</v>
      </c>
      <c r="AW1007" t="s">
        <v>159</v>
      </c>
      <c r="AX1007" t="s">
        <v>143</v>
      </c>
      <c r="AY1007" t="s">
        <v>2545</v>
      </c>
      <c r="AZ1007" t="s">
        <v>63</v>
      </c>
    </row>
    <row r="1008" spans="1:59" hidden="1" x14ac:dyDescent="0.25">
      <c r="A1008" t="s">
        <v>2546</v>
      </c>
      <c r="B1008" t="s">
        <v>2547</v>
      </c>
      <c r="C1008" t="s">
        <v>2548</v>
      </c>
      <c r="D1008" t="s">
        <v>109</v>
      </c>
      <c r="E1008" t="s">
        <v>60</v>
      </c>
      <c r="G1008" t="s">
        <v>226</v>
      </c>
      <c r="H1008" t="s">
        <v>2551</v>
      </c>
      <c r="I1008" t="s">
        <v>63</v>
      </c>
      <c r="J1008" t="s">
        <v>64</v>
      </c>
      <c r="L1008" t="s">
        <v>73</v>
      </c>
      <c r="M1008" t="s">
        <v>63</v>
      </c>
      <c r="N1008" t="s">
        <v>80</v>
      </c>
      <c r="O1008" s="3" t="s">
        <v>80</v>
      </c>
      <c r="R1008" t="s">
        <v>83</v>
      </c>
      <c r="S1008" t="s">
        <v>66</v>
      </c>
      <c r="T1008" t="s">
        <v>63</v>
      </c>
      <c r="U1008" t="s">
        <v>63</v>
      </c>
      <c r="V1008" s="3" t="s">
        <v>5593</v>
      </c>
      <c r="W1008" t="s">
        <v>63</v>
      </c>
      <c r="X1008" t="s">
        <v>85</v>
      </c>
      <c r="Y1008" t="s">
        <v>2552</v>
      </c>
      <c r="Z1008" s="3" t="s">
        <v>66</v>
      </c>
      <c r="AA1008" t="s">
        <v>63</v>
      </c>
      <c r="AB1008" t="s">
        <v>63</v>
      </c>
      <c r="AC1008" t="s">
        <v>63</v>
      </c>
      <c r="AD1008" t="s">
        <v>63</v>
      </c>
      <c r="AE1008" t="s">
        <v>66</v>
      </c>
      <c r="AF1008" t="s">
        <v>63</v>
      </c>
      <c r="AG1008" t="s">
        <v>288</v>
      </c>
      <c r="AH1008" t="s">
        <v>78</v>
      </c>
      <c r="AK1008" t="s">
        <v>137</v>
      </c>
      <c r="AL1008" t="s">
        <v>66</v>
      </c>
      <c r="AV1008" t="s">
        <v>2553</v>
      </c>
      <c r="AW1008" t="s">
        <v>1142</v>
      </c>
      <c r="AX1008" t="s">
        <v>143</v>
      </c>
      <c r="AY1008" t="s">
        <v>399</v>
      </c>
      <c r="AZ1008" t="s">
        <v>63</v>
      </c>
      <c r="BA1008" t="s">
        <v>2554</v>
      </c>
    </row>
    <row r="1009" spans="1:54" hidden="1" x14ac:dyDescent="0.25">
      <c r="A1009" t="s">
        <v>2546</v>
      </c>
      <c r="B1009" t="s">
        <v>2547</v>
      </c>
      <c r="C1009" t="s">
        <v>2548</v>
      </c>
      <c r="D1009" t="s">
        <v>109</v>
      </c>
      <c r="E1009" t="s">
        <v>60</v>
      </c>
      <c r="G1009" t="s">
        <v>226</v>
      </c>
      <c r="H1009" t="s">
        <v>2551</v>
      </c>
      <c r="I1009" t="s">
        <v>63</v>
      </c>
      <c r="J1009" t="s">
        <v>64</v>
      </c>
      <c r="L1009" t="s">
        <v>73</v>
      </c>
      <c r="M1009" t="s">
        <v>63</v>
      </c>
      <c r="N1009" t="s">
        <v>80</v>
      </c>
      <c r="O1009" s="3" t="s">
        <v>80</v>
      </c>
      <c r="R1009" t="s">
        <v>83</v>
      </c>
      <c r="S1009" t="s">
        <v>66</v>
      </c>
      <c r="T1009" t="s">
        <v>63</v>
      </c>
      <c r="U1009" t="s">
        <v>63</v>
      </c>
      <c r="V1009" s="3" t="s">
        <v>5593</v>
      </c>
      <c r="W1009" t="s">
        <v>63</v>
      </c>
      <c r="X1009" t="s">
        <v>85</v>
      </c>
      <c r="Y1009" t="s">
        <v>2552</v>
      </c>
      <c r="Z1009" s="3" t="s">
        <v>66</v>
      </c>
      <c r="AA1009" t="s">
        <v>63</v>
      </c>
      <c r="AB1009" t="s">
        <v>63</v>
      </c>
      <c r="AC1009" t="s">
        <v>63</v>
      </c>
      <c r="AD1009" t="s">
        <v>63</v>
      </c>
      <c r="AE1009" t="s">
        <v>66</v>
      </c>
      <c r="AF1009" t="s">
        <v>63</v>
      </c>
      <c r="AG1009" t="s">
        <v>288</v>
      </c>
      <c r="AH1009" t="s">
        <v>78</v>
      </c>
      <c r="AK1009" t="s">
        <v>137</v>
      </c>
      <c r="AL1009" t="s">
        <v>66</v>
      </c>
      <c r="AV1009" t="s">
        <v>2555</v>
      </c>
      <c r="AW1009" t="s">
        <v>1142</v>
      </c>
      <c r="AX1009" t="s">
        <v>143</v>
      </c>
      <c r="AY1009" t="s">
        <v>479</v>
      </c>
      <c r="AZ1009" t="s">
        <v>63</v>
      </c>
      <c r="BA1009" t="s">
        <v>2556</v>
      </c>
    </row>
    <row r="1010" spans="1:54" hidden="1" x14ac:dyDescent="0.25">
      <c r="A1010" t="s">
        <v>2546</v>
      </c>
      <c r="B1010" t="s">
        <v>2547</v>
      </c>
      <c r="C1010" t="s">
        <v>2548</v>
      </c>
      <c r="D1010" t="s">
        <v>109</v>
      </c>
      <c r="E1010" t="s">
        <v>60</v>
      </c>
      <c r="G1010" t="s">
        <v>226</v>
      </c>
      <c r="H1010" t="s">
        <v>2551</v>
      </c>
      <c r="I1010" t="s">
        <v>63</v>
      </c>
      <c r="J1010" t="s">
        <v>64</v>
      </c>
      <c r="L1010" t="s">
        <v>73</v>
      </c>
      <c r="M1010" t="s">
        <v>63</v>
      </c>
      <c r="N1010" t="s">
        <v>80</v>
      </c>
      <c r="O1010" s="3" t="s">
        <v>80</v>
      </c>
      <c r="R1010" t="s">
        <v>83</v>
      </c>
      <c r="S1010" t="s">
        <v>66</v>
      </c>
      <c r="T1010" t="s">
        <v>63</v>
      </c>
      <c r="U1010" t="s">
        <v>63</v>
      </c>
      <c r="V1010" s="3" t="s">
        <v>5593</v>
      </c>
      <c r="W1010" t="s">
        <v>63</v>
      </c>
      <c r="X1010" t="s">
        <v>85</v>
      </c>
      <c r="Y1010" t="s">
        <v>2552</v>
      </c>
      <c r="Z1010" s="3" t="s">
        <v>66</v>
      </c>
      <c r="AA1010" t="s">
        <v>63</v>
      </c>
      <c r="AB1010" t="s">
        <v>63</v>
      </c>
      <c r="AC1010" t="s">
        <v>63</v>
      </c>
      <c r="AD1010" t="s">
        <v>63</v>
      </c>
      <c r="AE1010" t="s">
        <v>66</v>
      </c>
      <c r="AF1010" t="s">
        <v>63</v>
      </c>
      <c r="AG1010" t="s">
        <v>288</v>
      </c>
      <c r="AH1010" t="s">
        <v>78</v>
      </c>
      <c r="AK1010" t="s">
        <v>137</v>
      </c>
      <c r="AL1010" t="s">
        <v>66</v>
      </c>
      <c r="AV1010" t="s">
        <v>2557</v>
      </c>
      <c r="AW1010" t="s">
        <v>1142</v>
      </c>
      <c r="AX1010" t="s">
        <v>143</v>
      </c>
      <c r="AY1010" t="s">
        <v>1213</v>
      </c>
      <c r="AZ1010" t="s">
        <v>63</v>
      </c>
      <c r="BA1010" t="s">
        <v>2556</v>
      </c>
    </row>
    <row r="1011" spans="1:54" hidden="1" x14ac:dyDescent="0.25">
      <c r="A1011" t="s">
        <v>2558</v>
      </c>
      <c r="B1011" t="s">
        <v>2559</v>
      </c>
      <c r="C1011" t="s">
        <v>2560</v>
      </c>
      <c r="D1011" t="s">
        <v>59</v>
      </c>
      <c r="E1011" t="s">
        <v>60</v>
      </c>
      <c r="G1011" t="s">
        <v>133</v>
      </c>
      <c r="I1011" t="s">
        <v>63</v>
      </c>
      <c r="J1011" t="s">
        <v>64</v>
      </c>
      <c r="L1011" t="s">
        <v>73</v>
      </c>
      <c r="M1011" t="s">
        <v>63</v>
      </c>
      <c r="N1011" t="s">
        <v>80</v>
      </c>
      <c r="O1011" t="s">
        <v>63</v>
      </c>
      <c r="R1011" t="s">
        <v>83</v>
      </c>
      <c r="S1011" t="s">
        <v>63</v>
      </c>
      <c r="T1011" t="s">
        <v>63</v>
      </c>
      <c r="U1011" t="s">
        <v>63</v>
      </c>
      <c r="V1011" t="s">
        <v>80</v>
      </c>
      <c r="W1011" t="s">
        <v>80</v>
      </c>
      <c r="X1011" t="s">
        <v>85</v>
      </c>
      <c r="Y1011" t="s">
        <v>2342</v>
      </c>
      <c r="Z1011" t="s">
        <v>66</v>
      </c>
      <c r="AA1011" t="s">
        <v>134</v>
      </c>
      <c r="AB1011" t="s">
        <v>135</v>
      </c>
      <c r="AC1011" t="s">
        <v>66</v>
      </c>
      <c r="AD1011" t="s">
        <v>110</v>
      </c>
      <c r="AE1011" t="s">
        <v>134</v>
      </c>
      <c r="AF1011" t="s">
        <v>66</v>
      </c>
      <c r="AG1011" t="s">
        <v>81</v>
      </c>
      <c r="AH1011" t="s">
        <v>133</v>
      </c>
      <c r="AK1011" t="s">
        <v>137</v>
      </c>
      <c r="AL1011" t="s">
        <v>63</v>
      </c>
      <c r="AM1011" t="s">
        <v>1269</v>
      </c>
      <c r="AN1011" t="s">
        <v>716</v>
      </c>
      <c r="AP1011" t="s">
        <v>1194</v>
      </c>
      <c r="AQ1011" t="s">
        <v>89</v>
      </c>
      <c r="AR1011" t="s">
        <v>1195</v>
      </c>
      <c r="AS1011" t="s">
        <v>334</v>
      </c>
      <c r="AT1011" t="s">
        <v>66</v>
      </c>
      <c r="AU1011" t="s">
        <v>2561</v>
      </c>
    </row>
    <row r="1012" spans="1:54" hidden="1" x14ac:dyDescent="0.25">
      <c r="A1012" t="s">
        <v>2558</v>
      </c>
      <c r="B1012" t="s">
        <v>2559</v>
      </c>
      <c r="C1012" t="s">
        <v>2560</v>
      </c>
      <c r="D1012" t="s">
        <v>59</v>
      </c>
      <c r="E1012" t="s">
        <v>60</v>
      </c>
      <c r="G1012" t="s">
        <v>133</v>
      </c>
      <c r="I1012" t="s">
        <v>63</v>
      </c>
      <c r="J1012" t="s">
        <v>64</v>
      </c>
      <c r="L1012" t="s">
        <v>73</v>
      </c>
      <c r="M1012" t="s">
        <v>63</v>
      </c>
      <c r="N1012" t="s">
        <v>80</v>
      </c>
      <c r="O1012" t="s">
        <v>63</v>
      </c>
      <c r="R1012" t="s">
        <v>83</v>
      </c>
      <c r="S1012" t="s">
        <v>63</v>
      </c>
      <c r="T1012" t="s">
        <v>63</v>
      </c>
      <c r="U1012" t="s">
        <v>63</v>
      </c>
      <c r="V1012" t="s">
        <v>80</v>
      </c>
      <c r="W1012" t="s">
        <v>80</v>
      </c>
      <c r="X1012" t="s">
        <v>85</v>
      </c>
      <c r="Y1012" t="s">
        <v>2342</v>
      </c>
      <c r="Z1012" t="s">
        <v>66</v>
      </c>
      <c r="AA1012" t="s">
        <v>134</v>
      </c>
      <c r="AB1012" t="s">
        <v>135</v>
      </c>
      <c r="AC1012" t="s">
        <v>66</v>
      </c>
      <c r="AD1012" t="s">
        <v>110</v>
      </c>
      <c r="AE1012" t="s">
        <v>134</v>
      </c>
      <c r="AF1012" t="s">
        <v>66</v>
      </c>
      <c r="AG1012" t="s">
        <v>81</v>
      </c>
      <c r="AH1012" t="s">
        <v>133</v>
      </c>
      <c r="AK1012" t="s">
        <v>137</v>
      </c>
      <c r="AL1012" t="s">
        <v>63</v>
      </c>
      <c r="AM1012" t="s">
        <v>1269</v>
      </c>
      <c r="AN1012" t="s">
        <v>716</v>
      </c>
    </row>
    <row r="1013" spans="1:54" hidden="1" x14ac:dyDescent="0.25">
      <c r="A1013" t="s">
        <v>2558</v>
      </c>
      <c r="B1013" t="s">
        <v>2559</v>
      </c>
      <c r="C1013" t="s">
        <v>2560</v>
      </c>
      <c r="D1013" t="s">
        <v>59</v>
      </c>
      <c r="E1013" t="s">
        <v>60</v>
      </c>
      <c r="G1013" t="s">
        <v>133</v>
      </c>
      <c r="I1013" t="s">
        <v>63</v>
      </c>
      <c r="J1013" t="s">
        <v>64</v>
      </c>
      <c r="L1013" t="s">
        <v>73</v>
      </c>
      <c r="M1013" t="s">
        <v>63</v>
      </c>
      <c r="N1013" t="s">
        <v>80</v>
      </c>
      <c r="O1013" t="s">
        <v>63</v>
      </c>
      <c r="R1013" t="s">
        <v>83</v>
      </c>
      <c r="S1013" t="s">
        <v>63</v>
      </c>
      <c r="T1013" t="s">
        <v>63</v>
      </c>
      <c r="U1013" t="s">
        <v>63</v>
      </c>
      <c r="V1013" t="s">
        <v>80</v>
      </c>
      <c r="W1013" t="s">
        <v>80</v>
      </c>
      <c r="X1013" t="s">
        <v>85</v>
      </c>
      <c r="Y1013" t="s">
        <v>2342</v>
      </c>
      <c r="Z1013" t="s">
        <v>66</v>
      </c>
      <c r="AA1013" t="s">
        <v>134</v>
      </c>
      <c r="AB1013" t="s">
        <v>135</v>
      </c>
      <c r="AC1013" t="s">
        <v>66</v>
      </c>
      <c r="AD1013" t="s">
        <v>110</v>
      </c>
      <c r="AE1013" t="s">
        <v>134</v>
      </c>
      <c r="AF1013" t="s">
        <v>66</v>
      </c>
      <c r="AG1013" t="s">
        <v>81</v>
      </c>
      <c r="AH1013" t="s">
        <v>133</v>
      </c>
      <c r="AK1013" t="s">
        <v>137</v>
      </c>
      <c r="AL1013" t="s">
        <v>63</v>
      </c>
      <c r="AM1013" t="s">
        <v>1269</v>
      </c>
      <c r="AN1013" t="s">
        <v>716</v>
      </c>
    </row>
    <row r="1014" spans="1:54" hidden="1" x14ac:dyDescent="0.25">
      <c r="A1014" t="s">
        <v>2562</v>
      </c>
      <c r="B1014" t="s">
        <v>2563</v>
      </c>
      <c r="C1014" t="s">
        <v>2564</v>
      </c>
      <c r="D1014" t="s">
        <v>82</v>
      </c>
      <c r="E1014" t="s">
        <v>60</v>
      </c>
      <c r="G1014" t="s">
        <v>78</v>
      </c>
      <c r="I1014" t="s">
        <v>63</v>
      </c>
      <c r="J1014" t="s">
        <v>64</v>
      </c>
      <c r="L1014" t="s">
        <v>65</v>
      </c>
      <c r="M1014" t="s">
        <v>63</v>
      </c>
      <c r="N1014" t="s">
        <v>80</v>
      </c>
      <c r="O1014" t="s">
        <v>63</v>
      </c>
      <c r="R1014" t="s">
        <v>83</v>
      </c>
      <c r="S1014" t="s">
        <v>63</v>
      </c>
      <c r="T1014" t="s">
        <v>63</v>
      </c>
      <c r="U1014" t="s">
        <v>110</v>
      </c>
      <c r="V1014" t="s">
        <v>80</v>
      </c>
      <c r="W1014" t="s">
        <v>63</v>
      </c>
      <c r="X1014" t="s">
        <v>85</v>
      </c>
      <c r="Y1014" t="s">
        <v>2565</v>
      </c>
      <c r="Z1014" t="s">
        <v>66</v>
      </c>
      <c r="AA1014" t="s">
        <v>63</v>
      </c>
      <c r="AB1014" t="s">
        <v>63</v>
      </c>
      <c r="AC1014" t="s">
        <v>63</v>
      </c>
      <c r="AD1014" t="s">
        <v>63</v>
      </c>
      <c r="AE1014" t="s">
        <v>63</v>
      </c>
      <c r="AF1014" t="s">
        <v>63</v>
      </c>
      <c r="AG1014" t="s">
        <v>81</v>
      </c>
      <c r="AH1014" t="s">
        <v>78</v>
      </c>
      <c r="AK1014" t="s">
        <v>137</v>
      </c>
      <c r="AL1014" t="s">
        <v>63</v>
      </c>
      <c r="AN1014" t="s">
        <v>2566</v>
      </c>
      <c r="BB1014" t="s">
        <v>2567</v>
      </c>
    </row>
    <row r="1015" spans="1:54" hidden="1" x14ac:dyDescent="0.25">
      <c r="A1015" t="s">
        <v>2569</v>
      </c>
      <c r="B1015" t="s">
        <v>2570</v>
      </c>
      <c r="C1015" t="s">
        <v>2571</v>
      </c>
      <c r="D1015" t="s">
        <v>82</v>
      </c>
      <c r="E1015" t="s">
        <v>60</v>
      </c>
      <c r="G1015" t="s">
        <v>118</v>
      </c>
      <c r="I1015" t="s">
        <v>63</v>
      </c>
      <c r="J1015" t="s">
        <v>64</v>
      </c>
      <c r="L1015" t="s">
        <v>73</v>
      </c>
      <c r="M1015" t="s">
        <v>63</v>
      </c>
      <c r="N1015" t="s">
        <v>66</v>
      </c>
      <c r="O1015" t="s">
        <v>66</v>
      </c>
      <c r="P1015" t="s">
        <v>15</v>
      </c>
      <c r="Q1015" t="s">
        <v>2572</v>
      </c>
    </row>
    <row r="1016" spans="1:54" hidden="1" x14ac:dyDescent="0.25">
      <c r="A1016" t="s">
        <v>2573</v>
      </c>
      <c r="B1016" t="s">
        <v>2574</v>
      </c>
      <c r="C1016" t="s">
        <v>2575</v>
      </c>
      <c r="D1016" t="s">
        <v>59</v>
      </c>
      <c r="E1016" t="s">
        <v>60</v>
      </c>
      <c r="G1016" t="s">
        <v>341</v>
      </c>
      <c r="I1016" t="s">
        <v>63</v>
      </c>
      <c r="J1016" t="s">
        <v>64</v>
      </c>
      <c r="L1016" t="s">
        <v>73</v>
      </c>
      <c r="M1016" t="s">
        <v>63</v>
      </c>
      <c r="N1016" t="s">
        <v>80</v>
      </c>
      <c r="O1016" t="s">
        <v>63</v>
      </c>
      <c r="R1016" t="s">
        <v>83</v>
      </c>
      <c r="S1016" t="s">
        <v>63</v>
      </c>
      <c r="T1016" t="s">
        <v>63</v>
      </c>
      <c r="U1016" t="s">
        <v>63</v>
      </c>
      <c r="V1016" t="s">
        <v>80</v>
      </c>
      <c r="W1016" t="s">
        <v>63</v>
      </c>
      <c r="X1016" t="s">
        <v>228</v>
      </c>
      <c r="Z1016" t="s">
        <v>66</v>
      </c>
      <c r="AA1016" t="s">
        <v>134</v>
      </c>
      <c r="AB1016" t="s">
        <v>135</v>
      </c>
      <c r="AC1016" t="s">
        <v>228</v>
      </c>
      <c r="AD1016" t="s">
        <v>110</v>
      </c>
      <c r="AE1016" t="s">
        <v>134</v>
      </c>
      <c r="AF1016" t="s">
        <v>66</v>
      </c>
      <c r="AG1016" t="s">
        <v>81</v>
      </c>
      <c r="AH1016" t="s">
        <v>136</v>
      </c>
      <c r="AK1016" t="s">
        <v>137</v>
      </c>
      <c r="AL1016" t="s">
        <v>63</v>
      </c>
      <c r="AM1016" t="s">
        <v>2224</v>
      </c>
      <c r="AN1016" t="s">
        <v>2319</v>
      </c>
      <c r="AV1016" t="s">
        <v>146</v>
      </c>
      <c r="AW1016" t="s">
        <v>147</v>
      </c>
      <c r="AX1016" t="s">
        <v>143</v>
      </c>
      <c r="AY1016" t="s">
        <v>144</v>
      </c>
      <c r="AZ1016" t="s">
        <v>66</v>
      </c>
      <c r="BA1016" t="s">
        <v>2576</v>
      </c>
    </row>
    <row r="1017" spans="1:54" hidden="1" x14ac:dyDescent="0.25">
      <c r="A1017" t="s">
        <v>2573</v>
      </c>
      <c r="B1017" t="s">
        <v>2574</v>
      </c>
      <c r="C1017" t="s">
        <v>2575</v>
      </c>
      <c r="D1017" t="s">
        <v>59</v>
      </c>
      <c r="E1017" t="s">
        <v>60</v>
      </c>
      <c r="G1017" t="s">
        <v>341</v>
      </c>
      <c r="I1017" t="s">
        <v>63</v>
      </c>
      <c r="J1017" t="s">
        <v>64</v>
      </c>
      <c r="L1017" t="s">
        <v>73</v>
      </c>
      <c r="M1017" t="s">
        <v>63</v>
      </c>
      <c r="N1017" t="s">
        <v>80</v>
      </c>
      <c r="O1017" t="s">
        <v>63</v>
      </c>
      <c r="R1017" t="s">
        <v>83</v>
      </c>
      <c r="S1017" t="s">
        <v>63</v>
      </c>
      <c r="T1017" t="s">
        <v>63</v>
      </c>
      <c r="U1017" t="s">
        <v>63</v>
      </c>
      <c r="V1017" t="s">
        <v>80</v>
      </c>
      <c r="W1017" t="s">
        <v>63</v>
      </c>
      <c r="X1017" t="s">
        <v>228</v>
      </c>
      <c r="Z1017" t="s">
        <v>66</v>
      </c>
      <c r="AA1017" t="s">
        <v>134</v>
      </c>
      <c r="AB1017" t="s">
        <v>135</v>
      </c>
      <c r="AC1017" t="s">
        <v>228</v>
      </c>
      <c r="AD1017" t="s">
        <v>110</v>
      </c>
      <c r="AE1017" t="s">
        <v>134</v>
      </c>
      <c r="AF1017" t="s">
        <v>66</v>
      </c>
      <c r="AG1017" t="s">
        <v>81</v>
      </c>
      <c r="AH1017" t="s">
        <v>136</v>
      </c>
      <c r="AK1017" t="s">
        <v>137</v>
      </c>
      <c r="AL1017" t="s">
        <v>63</v>
      </c>
      <c r="AM1017" t="s">
        <v>2224</v>
      </c>
      <c r="AN1017" t="s">
        <v>2319</v>
      </c>
      <c r="AV1017" t="s">
        <v>158</v>
      </c>
      <c r="AW1017" t="s">
        <v>159</v>
      </c>
      <c r="AX1017" t="s">
        <v>143</v>
      </c>
      <c r="AY1017" t="s">
        <v>144</v>
      </c>
      <c r="AZ1017" t="s">
        <v>66</v>
      </c>
      <c r="BA1017" t="s">
        <v>2577</v>
      </c>
    </row>
    <row r="1018" spans="1:54" hidden="1" x14ac:dyDescent="0.25">
      <c r="A1018" t="s">
        <v>2573</v>
      </c>
      <c r="B1018" t="s">
        <v>2574</v>
      </c>
      <c r="C1018" t="s">
        <v>2575</v>
      </c>
      <c r="D1018" t="s">
        <v>59</v>
      </c>
      <c r="E1018" t="s">
        <v>60</v>
      </c>
      <c r="G1018" t="s">
        <v>341</v>
      </c>
      <c r="I1018" t="s">
        <v>63</v>
      </c>
      <c r="J1018" t="s">
        <v>64</v>
      </c>
      <c r="L1018" t="s">
        <v>73</v>
      </c>
      <c r="M1018" t="s">
        <v>63</v>
      </c>
      <c r="N1018" t="s">
        <v>80</v>
      </c>
      <c r="O1018" t="s">
        <v>63</v>
      </c>
      <c r="R1018" t="s">
        <v>83</v>
      </c>
      <c r="S1018" t="s">
        <v>63</v>
      </c>
      <c r="T1018" t="s">
        <v>63</v>
      </c>
      <c r="U1018" t="s">
        <v>63</v>
      </c>
      <c r="V1018" t="s">
        <v>80</v>
      </c>
      <c r="W1018" t="s">
        <v>63</v>
      </c>
      <c r="X1018" t="s">
        <v>228</v>
      </c>
      <c r="Z1018" t="s">
        <v>66</v>
      </c>
      <c r="AA1018" t="s">
        <v>134</v>
      </c>
      <c r="AB1018" t="s">
        <v>135</v>
      </c>
      <c r="AC1018" t="s">
        <v>228</v>
      </c>
      <c r="AD1018" t="s">
        <v>110</v>
      </c>
      <c r="AE1018" t="s">
        <v>134</v>
      </c>
      <c r="AF1018" t="s">
        <v>66</v>
      </c>
      <c r="AG1018" t="s">
        <v>81</v>
      </c>
      <c r="AH1018" t="s">
        <v>136</v>
      </c>
      <c r="AK1018" t="s">
        <v>137</v>
      </c>
      <c r="AL1018" t="s">
        <v>63</v>
      </c>
      <c r="AM1018" t="s">
        <v>2224</v>
      </c>
      <c r="AN1018" t="s">
        <v>2319</v>
      </c>
      <c r="AV1018" t="s">
        <v>141</v>
      </c>
      <c r="AW1018" t="s">
        <v>142</v>
      </c>
      <c r="AX1018" t="s">
        <v>143</v>
      </c>
      <c r="AY1018" t="s">
        <v>144</v>
      </c>
      <c r="AZ1018" t="s">
        <v>66</v>
      </c>
      <c r="BA1018" t="s">
        <v>2578</v>
      </c>
    </row>
    <row r="1019" spans="1:54" hidden="1" x14ac:dyDescent="0.25">
      <c r="A1019" t="s">
        <v>2573</v>
      </c>
      <c r="B1019" t="s">
        <v>2574</v>
      </c>
      <c r="C1019" t="s">
        <v>2575</v>
      </c>
      <c r="D1019" t="s">
        <v>59</v>
      </c>
      <c r="E1019" t="s">
        <v>60</v>
      </c>
      <c r="G1019" t="s">
        <v>341</v>
      </c>
      <c r="I1019" t="s">
        <v>63</v>
      </c>
      <c r="J1019" t="s">
        <v>64</v>
      </c>
      <c r="L1019" t="s">
        <v>73</v>
      </c>
      <c r="M1019" t="s">
        <v>63</v>
      </c>
      <c r="N1019" t="s">
        <v>80</v>
      </c>
      <c r="O1019" t="s">
        <v>63</v>
      </c>
      <c r="R1019" t="s">
        <v>83</v>
      </c>
      <c r="S1019" t="s">
        <v>63</v>
      </c>
      <c r="T1019" t="s">
        <v>63</v>
      </c>
      <c r="U1019" t="s">
        <v>63</v>
      </c>
      <c r="V1019" t="s">
        <v>80</v>
      </c>
      <c r="W1019" t="s">
        <v>63</v>
      </c>
      <c r="X1019" t="s">
        <v>228</v>
      </c>
      <c r="Z1019" t="s">
        <v>66</v>
      </c>
      <c r="AA1019" t="s">
        <v>134</v>
      </c>
      <c r="AB1019" t="s">
        <v>135</v>
      </c>
      <c r="AC1019" t="s">
        <v>228</v>
      </c>
      <c r="AD1019" t="s">
        <v>110</v>
      </c>
      <c r="AE1019" t="s">
        <v>134</v>
      </c>
      <c r="AF1019" t="s">
        <v>66</v>
      </c>
      <c r="AG1019" t="s">
        <v>81</v>
      </c>
      <c r="AH1019" t="s">
        <v>136</v>
      </c>
      <c r="AK1019" t="s">
        <v>137</v>
      </c>
      <c r="AL1019" t="s">
        <v>63</v>
      </c>
      <c r="AM1019" t="s">
        <v>2224</v>
      </c>
      <c r="AN1019" t="s">
        <v>2319</v>
      </c>
      <c r="AV1019" t="s">
        <v>1837</v>
      </c>
      <c r="AW1019" t="s">
        <v>1759</v>
      </c>
      <c r="AX1019" t="s">
        <v>143</v>
      </c>
      <c r="AY1019" t="s">
        <v>144</v>
      </c>
      <c r="AZ1019" t="s">
        <v>66</v>
      </c>
      <c r="BA1019" t="s">
        <v>2579</v>
      </c>
    </row>
    <row r="1020" spans="1:54" hidden="1" x14ac:dyDescent="0.25">
      <c r="A1020" t="s">
        <v>2580</v>
      </c>
      <c r="B1020" t="s">
        <v>2581</v>
      </c>
      <c r="C1020" t="s">
        <v>2582</v>
      </c>
      <c r="D1020" t="s">
        <v>82</v>
      </c>
      <c r="E1020" t="s">
        <v>60</v>
      </c>
      <c r="G1020" t="s">
        <v>78</v>
      </c>
      <c r="I1020" t="s">
        <v>63</v>
      </c>
      <c r="J1020" t="s">
        <v>64</v>
      </c>
      <c r="L1020" t="s">
        <v>65</v>
      </c>
      <c r="M1020" t="s">
        <v>63</v>
      </c>
      <c r="N1020" t="s">
        <v>79</v>
      </c>
      <c r="O1020" t="s">
        <v>80</v>
      </c>
      <c r="R1020" t="s">
        <v>83</v>
      </c>
      <c r="S1020" t="s">
        <v>63</v>
      </c>
      <c r="T1020" t="s">
        <v>63</v>
      </c>
      <c r="U1020" t="s">
        <v>63</v>
      </c>
      <c r="V1020" t="s">
        <v>80</v>
      </c>
      <c r="W1020" t="s">
        <v>63</v>
      </c>
      <c r="X1020" t="s">
        <v>85</v>
      </c>
      <c r="Y1020" t="s">
        <v>2583</v>
      </c>
      <c r="Z1020" t="s">
        <v>66</v>
      </c>
      <c r="AA1020" t="s">
        <v>63</v>
      </c>
      <c r="AB1020" t="s">
        <v>63</v>
      </c>
      <c r="AC1020" t="s">
        <v>63</v>
      </c>
      <c r="AD1020" t="s">
        <v>63</v>
      </c>
      <c r="AE1020" t="s">
        <v>66</v>
      </c>
      <c r="AF1020" t="s">
        <v>66</v>
      </c>
      <c r="AG1020" t="s">
        <v>288</v>
      </c>
      <c r="AH1020" t="s">
        <v>78</v>
      </c>
      <c r="AK1020" t="s">
        <v>137</v>
      </c>
      <c r="AL1020" t="s">
        <v>63</v>
      </c>
      <c r="AN1020" t="s">
        <v>1592</v>
      </c>
      <c r="AO1020" t="s">
        <v>2584</v>
      </c>
      <c r="AV1020" t="s">
        <v>1334</v>
      </c>
      <c r="AW1020" t="s">
        <v>157</v>
      </c>
      <c r="AX1020" t="s">
        <v>1335</v>
      </c>
      <c r="AY1020" t="s">
        <v>473</v>
      </c>
      <c r="AZ1020" t="s">
        <v>63</v>
      </c>
    </row>
    <row r="1021" spans="1:54" hidden="1" x14ac:dyDescent="0.25">
      <c r="A1021" t="s">
        <v>2580</v>
      </c>
      <c r="B1021" t="s">
        <v>2581</v>
      </c>
      <c r="C1021" t="s">
        <v>2582</v>
      </c>
      <c r="D1021" t="s">
        <v>82</v>
      </c>
      <c r="E1021" t="s">
        <v>60</v>
      </c>
      <c r="G1021" t="s">
        <v>78</v>
      </c>
      <c r="I1021" t="s">
        <v>63</v>
      </c>
      <c r="J1021" t="s">
        <v>64</v>
      </c>
      <c r="L1021" t="s">
        <v>65</v>
      </c>
      <c r="M1021" t="s">
        <v>63</v>
      </c>
      <c r="N1021" t="s">
        <v>79</v>
      </c>
      <c r="O1021" t="s">
        <v>80</v>
      </c>
      <c r="R1021" t="s">
        <v>83</v>
      </c>
      <c r="S1021" t="s">
        <v>63</v>
      </c>
      <c r="T1021" t="s">
        <v>63</v>
      </c>
      <c r="U1021" t="s">
        <v>63</v>
      </c>
      <c r="V1021" t="s">
        <v>80</v>
      </c>
      <c r="W1021" t="s">
        <v>63</v>
      </c>
      <c r="X1021" t="s">
        <v>85</v>
      </c>
      <c r="Y1021" t="s">
        <v>2583</v>
      </c>
      <c r="Z1021" t="s">
        <v>66</v>
      </c>
      <c r="AA1021" t="s">
        <v>63</v>
      </c>
      <c r="AB1021" t="s">
        <v>63</v>
      </c>
      <c r="AC1021" t="s">
        <v>63</v>
      </c>
      <c r="AD1021" t="s">
        <v>63</v>
      </c>
      <c r="AE1021" t="s">
        <v>66</v>
      </c>
      <c r="AF1021" t="s">
        <v>66</v>
      </c>
      <c r="AG1021" t="s">
        <v>288</v>
      </c>
      <c r="AH1021" t="s">
        <v>78</v>
      </c>
      <c r="AK1021" t="s">
        <v>137</v>
      </c>
      <c r="AL1021" t="s">
        <v>63</v>
      </c>
      <c r="AN1021" t="s">
        <v>1592</v>
      </c>
      <c r="AO1021" t="s">
        <v>2584</v>
      </c>
      <c r="AV1021" t="s">
        <v>2585</v>
      </c>
      <c r="AW1021" t="s">
        <v>157</v>
      </c>
      <c r="AX1021" t="s">
        <v>187</v>
      </c>
      <c r="AY1021" t="s">
        <v>473</v>
      </c>
      <c r="AZ1021" t="s">
        <v>63</v>
      </c>
    </row>
    <row r="1022" spans="1:54" hidden="1" x14ac:dyDescent="0.25">
      <c r="A1022" t="s">
        <v>2580</v>
      </c>
      <c r="B1022" t="s">
        <v>2581</v>
      </c>
      <c r="C1022" t="s">
        <v>2582</v>
      </c>
      <c r="D1022" t="s">
        <v>82</v>
      </c>
      <c r="E1022" t="s">
        <v>60</v>
      </c>
      <c r="G1022" t="s">
        <v>78</v>
      </c>
      <c r="I1022" t="s">
        <v>63</v>
      </c>
      <c r="J1022" t="s">
        <v>64</v>
      </c>
      <c r="L1022" t="s">
        <v>65</v>
      </c>
      <c r="M1022" t="s">
        <v>63</v>
      </c>
      <c r="N1022" t="s">
        <v>79</v>
      </c>
      <c r="O1022" t="s">
        <v>80</v>
      </c>
      <c r="R1022" t="s">
        <v>83</v>
      </c>
      <c r="S1022" t="s">
        <v>63</v>
      </c>
      <c r="T1022" t="s">
        <v>63</v>
      </c>
      <c r="U1022" t="s">
        <v>63</v>
      </c>
      <c r="V1022" t="s">
        <v>80</v>
      </c>
      <c r="W1022" t="s">
        <v>63</v>
      </c>
      <c r="X1022" t="s">
        <v>85</v>
      </c>
      <c r="Y1022" t="s">
        <v>2583</v>
      </c>
      <c r="Z1022" t="s">
        <v>66</v>
      </c>
      <c r="AA1022" t="s">
        <v>63</v>
      </c>
      <c r="AB1022" t="s">
        <v>63</v>
      </c>
      <c r="AC1022" t="s">
        <v>63</v>
      </c>
      <c r="AD1022" t="s">
        <v>63</v>
      </c>
      <c r="AE1022" t="s">
        <v>66</v>
      </c>
      <c r="AF1022" t="s">
        <v>66</v>
      </c>
      <c r="AG1022" t="s">
        <v>288</v>
      </c>
      <c r="AH1022" t="s">
        <v>78</v>
      </c>
      <c r="AK1022" t="s">
        <v>137</v>
      </c>
      <c r="AL1022" t="s">
        <v>63</v>
      </c>
      <c r="AN1022" t="s">
        <v>1592</v>
      </c>
      <c r="AO1022" t="s">
        <v>2584</v>
      </c>
      <c r="AV1022" t="s">
        <v>2586</v>
      </c>
      <c r="AW1022" t="s">
        <v>157</v>
      </c>
      <c r="AX1022" t="s">
        <v>143</v>
      </c>
      <c r="AY1022" t="s">
        <v>1207</v>
      </c>
      <c r="AZ1022" t="s">
        <v>66</v>
      </c>
      <c r="BA1022" t="s">
        <v>2587</v>
      </c>
    </row>
    <row r="1023" spans="1:54" hidden="1" x14ac:dyDescent="0.25">
      <c r="A1023" t="s">
        <v>2580</v>
      </c>
      <c r="B1023" t="s">
        <v>2581</v>
      </c>
      <c r="C1023" t="s">
        <v>2582</v>
      </c>
      <c r="D1023" t="s">
        <v>82</v>
      </c>
      <c r="E1023" t="s">
        <v>60</v>
      </c>
      <c r="G1023" t="s">
        <v>78</v>
      </c>
      <c r="I1023" t="s">
        <v>63</v>
      </c>
      <c r="J1023" t="s">
        <v>64</v>
      </c>
      <c r="L1023" t="s">
        <v>65</v>
      </c>
      <c r="M1023" t="s">
        <v>63</v>
      </c>
      <c r="N1023" t="s">
        <v>79</v>
      </c>
      <c r="O1023" t="s">
        <v>80</v>
      </c>
      <c r="R1023" t="s">
        <v>83</v>
      </c>
      <c r="S1023" t="s">
        <v>63</v>
      </c>
      <c r="T1023" t="s">
        <v>63</v>
      </c>
      <c r="U1023" t="s">
        <v>63</v>
      </c>
      <c r="V1023" t="s">
        <v>80</v>
      </c>
      <c r="W1023" t="s">
        <v>63</v>
      </c>
      <c r="X1023" t="s">
        <v>85</v>
      </c>
      <c r="Y1023" t="s">
        <v>2583</v>
      </c>
      <c r="Z1023" t="s">
        <v>66</v>
      </c>
      <c r="AA1023" t="s">
        <v>63</v>
      </c>
      <c r="AB1023" t="s">
        <v>63</v>
      </c>
      <c r="AC1023" t="s">
        <v>63</v>
      </c>
      <c r="AD1023" t="s">
        <v>63</v>
      </c>
      <c r="AE1023" t="s">
        <v>66</v>
      </c>
      <c r="AF1023" t="s">
        <v>66</v>
      </c>
      <c r="AG1023" t="s">
        <v>288</v>
      </c>
      <c r="AH1023" t="s">
        <v>78</v>
      </c>
      <c r="AK1023" t="s">
        <v>137</v>
      </c>
      <c r="AL1023" t="s">
        <v>63</v>
      </c>
      <c r="AN1023" t="s">
        <v>1592</v>
      </c>
      <c r="AO1023" t="s">
        <v>2584</v>
      </c>
      <c r="AV1023" t="s">
        <v>2588</v>
      </c>
      <c r="AW1023" t="s">
        <v>157</v>
      </c>
      <c r="AX1023" t="s">
        <v>143</v>
      </c>
      <c r="AY1023" t="s">
        <v>479</v>
      </c>
      <c r="AZ1023" t="s">
        <v>66</v>
      </c>
      <c r="BA1023" t="s">
        <v>2589</v>
      </c>
    </row>
    <row r="1024" spans="1:54" hidden="1" x14ac:dyDescent="0.25">
      <c r="A1024" t="s">
        <v>2580</v>
      </c>
      <c r="B1024" t="s">
        <v>2581</v>
      </c>
      <c r="C1024" t="s">
        <v>2582</v>
      </c>
      <c r="D1024" t="s">
        <v>82</v>
      </c>
      <c r="E1024" t="s">
        <v>60</v>
      </c>
      <c r="G1024" t="s">
        <v>78</v>
      </c>
      <c r="I1024" t="s">
        <v>63</v>
      </c>
      <c r="J1024" t="s">
        <v>64</v>
      </c>
      <c r="L1024" t="s">
        <v>65</v>
      </c>
      <c r="M1024" t="s">
        <v>63</v>
      </c>
      <c r="N1024" t="s">
        <v>79</v>
      </c>
      <c r="O1024" t="s">
        <v>80</v>
      </c>
      <c r="R1024" t="s">
        <v>83</v>
      </c>
      <c r="S1024" t="s">
        <v>63</v>
      </c>
      <c r="T1024" t="s">
        <v>63</v>
      </c>
      <c r="U1024" t="s">
        <v>63</v>
      </c>
      <c r="V1024" t="s">
        <v>80</v>
      </c>
      <c r="W1024" t="s">
        <v>63</v>
      </c>
      <c r="X1024" t="s">
        <v>85</v>
      </c>
      <c r="Y1024" t="s">
        <v>2583</v>
      </c>
      <c r="Z1024" t="s">
        <v>66</v>
      </c>
      <c r="AA1024" t="s">
        <v>63</v>
      </c>
      <c r="AB1024" t="s">
        <v>63</v>
      </c>
      <c r="AC1024" t="s">
        <v>63</v>
      </c>
      <c r="AD1024" t="s">
        <v>63</v>
      </c>
      <c r="AE1024" t="s">
        <v>66</v>
      </c>
      <c r="AF1024" t="s">
        <v>66</v>
      </c>
      <c r="AG1024" t="s">
        <v>288</v>
      </c>
      <c r="AH1024" t="s">
        <v>78</v>
      </c>
      <c r="AK1024" t="s">
        <v>137</v>
      </c>
      <c r="AL1024" t="s">
        <v>63</v>
      </c>
      <c r="AN1024" t="s">
        <v>1592</v>
      </c>
      <c r="AO1024" t="s">
        <v>2584</v>
      </c>
      <c r="AV1024" t="s">
        <v>2590</v>
      </c>
      <c r="AW1024" t="s">
        <v>157</v>
      </c>
      <c r="AX1024" t="s">
        <v>143</v>
      </c>
      <c r="AY1024" t="s">
        <v>2386</v>
      </c>
      <c r="AZ1024" t="s">
        <v>66</v>
      </c>
      <c r="BA1024" t="s">
        <v>2591</v>
      </c>
    </row>
    <row r="1025" spans="1:59" hidden="1" x14ac:dyDescent="0.25">
      <c r="A1025" t="s">
        <v>2592</v>
      </c>
      <c r="B1025" t="s">
        <v>2593</v>
      </c>
      <c r="C1025" t="s">
        <v>2594</v>
      </c>
      <c r="D1025" t="s">
        <v>59</v>
      </c>
      <c r="E1025" t="s">
        <v>60</v>
      </c>
      <c r="G1025" t="s">
        <v>78</v>
      </c>
      <c r="I1025" t="s">
        <v>63</v>
      </c>
      <c r="J1025" t="s">
        <v>64</v>
      </c>
      <c r="L1025" t="s">
        <v>65</v>
      </c>
      <c r="M1025" t="s">
        <v>63</v>
      </c>
      <c r="N1025" t="s">
        <v>80</v>
      </c>
      <c r="O1025" t="s">
        <v>80</v>
      </c>
      <c r="R1025" t="s">
        <v>83</v>
      </c>
      <c r="S1025" t="s">
        <v>66</v>
      </c>
      <c r="T1025" t="s">
        <v>63</v>
      </c>
      <c r="U1025" t="s">
        <v>110</v>
      </c>
      <c r="V1025" t="s">
        <v>80</v>
      </c>
      <c r="W1025" t="s">
        <v>80</v>
      </c>
      <c r="X1025" t="s">
        <v>85</v>
      </c>
      <c r="Y1025" t="s">
        <v>2595</v>
      </c>
      <c r="Z1025" t="s">
        <v>66</v>
      </c>
      <c r="AA1025" t="s">
        <v>63</v>
      </c>
      <c r="AB1025" t="s">
        <v>66</v>
      </c>
      <c r="AC1025" t="s">
        <v>66</v>
      </c>
      <c r="AD1025" t="s">
        <v>63</v>
      </c>
      <c r="AE1025" t="s">
        <v>63</v>
      </c>
      <c r="AF1025" t="s">
        <v>63</v>
      </c>
      <c r="AG1025" t="s">
        <v>81</v>
      </c>
      <c r="AH1025" t="s">
        <v>78</v>
      </c>
      <c r="AJ1025" t="s">
        <v>63</v>
      </c>
      <c r="AL1025" t="s">
        <v>63</v>
      </c>
      <c r="AM1025" t="s">
        <v>1161</v>
      </c>
      <c r="AN1025" t="s">
        <v>911</v>
      </c>
      <c r="AP1025" t="s">
        <v>186</v>
      </c>
      <c r="AQ1025" t="s">
        <v>89</v>
      </c>
      <c r="AR1025" t="s">
        <v>102</v>
      </c>
      <c r="AS1025" t="s">
        <v>187</v>
      </c>
      <c r="AT1025" t="s">
        <v>63</v>
      </c>
    </row>
    <row r="1026" spans="1:59" hidden="1" x14ac:dyDescent="0.25">
      <c r="A1026" t="s">
        <v>2592</v>
      </c>
      <c r="B1026" t="s">
        <v>2593</v>
      </c>
      <c r="C1026" t="s">
        <v>2594</v>
      </c>
      <c r="D1026" t="s">
        <v>59</v>
      </c>
      <c r="E1026" t="s">
        <v>60</v>
      </c>
      <c r="G1026" t="s">
        <v>78</v>
      </c>
      <c r="I1026" t="s">
        <v>63</v>
      </c>
      <c r="J1026" t="s">
        <v>64</v>
      </c>
      <c r="L1026" t="s">
        <v>65</v>
      </c>
      <c r="M1026" t="s">
        <v>63</v>
      </c>
      <c r="N1026" t="s">
        <v>80</v>
      </c>
      <c r="O1026" t="s">
        <v>80</v>
      </c>
      <c r="R1026" t="s">
        <v>83</v>
      </c>
      <c r="S1026" t="s">
        <v>66</v>
      </c>
      <c r="T1026" t="s">
        <v>63</v>
      </c>
      <c r="U1026" t="s">
        <v>110</v>
      </c>
      <c r="V1026" t="s">
        <v>80</v>
      </c>
      <c r="W1026" t="s">
        <v>80</v>
      </c>
      <c r="X1026" t="s">
        <v>85</v>
      </c>
      <c r="Y1026" t="s">
        <v>2595</v>
      </c>
      <c r="Z1026" t="s">
        <v>66</v>
      </c>
      <c r="AA1026" t="s">
        <v>63</v>
      </c>
      <c r="AB1026" t="s">
        <v>66</v>
      </c>
      <c r="AC1026" t="s">
        <v>66</v>
      </c>
      <c r="AD1026" t="s">
        <v>63</v>
      </c>
      <c r="AE1026" t="s">
        <v>63</v>
      </c>
      <c r="AF1026" t="s">
        <v>63</v>
      </c>
      <c r="AG1026" t="s">
        <v>81</v>
      </c>
      <c r="AH1026" t="s">
        <v>78</v>
      </c>
      <c r="AJ1026" t="s">
        <v>63</v>
      </c>
      <c r="AL1026" t="s">
        <v>63</v>
      </c>
      <c r="AM1026" t="s">
        <v>1161</v>
      </c>
      <c r="AN1026" t="s">
        <v>911</v>
      </c>
      <c r="AP1026" t="s">
        <v>101</v>
      </c>
      <c r="AQ1026" t="s">
        <v>89</v>
      </c>
      <c r="AR1026" t="s">
        <v>102</v>
      </c>
      <c r="AS1026" t="s">
        <v>103</v>
      </c>
      <c r="AT1026" t="s">
        <v>63</v>
      </c>
    </row>
    <row r="1027" spans="1:59" hidden="1" x14ac:dyDescent="0.25">
      <c r="A1027" t="s">
        <v>2592</v>
      </c>
      <c r="B1027" t="s">
        <v>2593</v>
      </c>
      <c r="C1027" t="s">
        <v>2594</v>
      </c>
      <c r="D1027" t="s">
        <v>59</v>
      </c>
      <c r="E1027" t="s">
        <v>60</v>
      </c>
      <c r="G1027" t="s">
        <v>78</v>
      </c>
      <c r="I1027" t="s">
        <v>63</v>
      </c>
      <c r="J1027" t="s">
        <v>64</v>
      </c>
      <c r="L1027" t="s">
        <v>65</v>
      </c>
      <c r="M1027" t="s">
        <v>63</v>
      </c>
      <c r="N1027" t="s">
        <v>80</v>
      </c>
      <c r="O1027" t="s">
        <v>80</v>
      </c>
      <c r="R1027" t="s">
        <v>83</v>
      </c>
      <c r="S1027" t="s">
        <v>66</v>
      </c>
      <c r="T1027" t="s">
        <v>63</v>
      </c>
      <c r="U1027" t="s">
        <v>110</v>
      </c>
      <c r="V1027" t="s">
        <v>80</v>
      </c>
      <c r="W1027" t="s">
        <v>80</v>
      </c>
      <c r="X1027" t="s">
        <v>85</v>
      </c>
      <c r="Y1027" t="s">
        <v>2595</v>
      </c>
      <c r="Z1027" t="s">
        <v>66</v>
      </c>
      <c r="AA1027" t="s">
        <v>63</v>
      </c>
      <c r="AB1027" t="s">
        <v>66</v>
      </c>
      <c r="AC1027" t="s">
        <v>66</v>
      </c>
      <c r="AD1027" t="s">
        <v>63</v>
      </c>
      <c r="AE1027" t="s">
        <v>63</v>
      </c>
      <c r="AF1027" t="s">
        <v>63</v>
      </c>
      <c r="AG1027" t="s">
        <v>81</v>
      </c>
      <c r="AH1027" t="s">
        <v>78</v>
      </c>
      <c r="AJ1027" t="s">
        <v>63</v>
      </c>
      <c r="AL1027" t="s">
        <v>63</v>
      </c>
      <c r="AM1027" t="s">
        <v>1161</v>
      </c>
      <c r="AN1027" t="s">
        <v>911</v>
      </c>
      <c r="AP1027" t="s">
        <v>2596</v>
      </c>
      <c r="AQ1027" t="s">
        <v>2597</v>
      </c>
      <c r="AR1027" t="s">
        <v>102</v>
      </c>
      <c r="AS1027" t="s">
        <v>97</v>
      </c>
      <c r="AT1027" t="s">
        <v>63</v>
      </c>
    </row>
    <row r="1028" spans="1:59" hidden="1" x14ac:dyDescent="0.25">
      <c r="A1028" t="s">
        <v>2598</v>
      </c>
      <c r="B1028" t="s">
        <v>2599</v>
      </c>
      <c r="C1028" t="s">
        <v>2600</v>
      </c>
      <c r="D1028" t="s">
        <v>82</v>
      </c>
      <c r="E1028" t="s">
        <v>60</v>
      </c>
      <c r="F1028" t="s">
        <v>2601</v>
      </c>
      <c r="G1028" t="s">
        <v>133</v>
      </c>
      <c r="I1028" t="s">
        <v>63</v>
      </c>
      <c r="J1028" t="s">
        <v>64</v>
      </c>
      <c r="L1028" t="s">
        <v>65</v>
      </c>
      <c r="M1028" t="s">
        <v>63</v>
      </c>
      <c r="N1028" t="s">
        <v>80</v>
      </c>
      <c r="O1028" t="s">
        <v>63</v>
      </c>
      <c r="R1028" t="s">
        <v>83</v>
      </c>
      <c r="S1028" t="s">
        <v>63</v>
      </c>
      <c r="T1028" t="s">
        <v>63</v>
      </c>
      <c r="U1028" t="s">
        <v>110</v>
      </c>
      <c r="V1028" t="s">
        <v>110</v>
      </c>
      <c r="W1028" t="s">
        <v>63</v>
      </c>
      <c r="X1028" t="s">
        <v>85</v>
      </c>
      <c r="Y1028" t="s">
        <v>86</v>
      </c>
      <c r="Z1028" t="s">
        <v>66</v>
      </c>
      <c r="AA1028" t="s">
        <v>134</v>
      </c>
      <c r="AB1028" t="s">
        <v>135</v>
      </c>
      <c r="AC1028" t="s">
        <v>63</v>
      </c>
      <c r="AD1028" t="s">
        <v>63</v>
      </c>
      <c r="AE1028" t="s">
        <v>134</v>
      </c>
      <c r="AF1028" t="s">
        <v>63</v>
      </c>
      <c r="AG1028" t="s">
        <v>81</v>
      </c>
      <c r="AH1028" t="s">
        <v>133</v>
      </c>
      <c r="AK1028" t="s">
        <v>137</v>
      </c>
      <c r="AL1028" t="s">
        <v>63</v>
      </c>
      <c r="AN1028" t="s">
        <v>1470</v>
      </c>
      <c r="AO1028" t="s">
        <v>2602</v>
      </c>
      <c r="AP1028" t="s">
        <v>2603</v>
      </c>
      <c r="AQ1028" t="s">
        <v>89</v>
      </c>
      <c r="AR1028" t="s">
        <v>1049</v>
      </c>
      <c r="AS1028" t="s">
        <v>352</v>
      </c>
      <c r="AT1028" t="s">
        <v>66</v>
      </c>
    </row>
    <row r="1029" spans="1:59" hidden="1" x14ac:dyDescent="0.25">
      <c r="A1029" t="s">
        <v>2598</v>
      </c>
      <c r="B1029" t="s">
        <v>2599</v>
      </c>
      <c r="C1029" t="s">
        <v>2600</v>
      </c>
      <c r="D1029" t="s">
        <v>225</v>
      </c>
      <c r="E1029" t="s">
        <v>60</v>
      </c>
      <c r="G1029" t="s">
        <v>133</v>
      </c>
      <c r="I1029" t="s">
        <v>63</v>
      </c>
      <c r="J1029" t="s">
        <v>64</v>
      </c>
      <c r="L1029" t="s">
        <v>65</v>
      </c>
      <c r="M1029" t="s">
        <v>63</v>
      </c>
      <c r="N1029" t="s">
        <v>80</v>
      </c>
      <c r="O1029" t="s">
        <v>63</v>
      </c>
      <c r="R1029" t="s">
        <v>83</v>
      </c>
      <c r="S1029" t="s">
        <v>63</v>
      </c>
      <c r="T1029" t="s">
        <v>63</v>
      </c>
      <c r="U1029" t="s">
        <v>63</v>
      </c>
      <c r="V1029" t="s">
        <v>110</v>
      </c>
      <c r="W1029" t="s">
        <v>80</v>
      </c>
      <c r="X1029" t="s">
        <v>85</v>
      </c>
      <c r="Y1029" t="s">
        <v>1268</v>
      </c>
      <c r="Z1029" t="s">
        <v>66</v>
      </c>
      <c r="AA1029" t="s">
        <v>134</v>
      </c>
      <c r="AB1029" t="s">
        <v>135</v>
      </c>
      <c r="AC1029" t="s">
        <v>66</v>
      </c>
      <c r="AD1029" t="s">
        <v>63</v>
      </c>
      <c r="AE1029" t="s">
        <v>134</v>
      </c>
      <c r="AF1029" t="s">
        <v>63</v>
      </c>
      <c r="AG1029" t="s">
        <v>81</v>
      </c>
      <c r="AH1029" t="s">
        <v>133</v>
      </c>
      <c r="AJ1029" t="s">
        <v>63</v>
      </c>
      <c r="AL1029" t="s">
        <v>63</v>
      </c>
      <c r="AM1029" t="s">
        <v>2604</v>
      </c>
      <c r="AN1029" t="s">
        <v>2605</v>
      </c>
      <c r="AO1029" t="s">
        <v>2606</v>
      </c>
      <c r="AP1029" t="s">
        <v>2607</v>
      </c>
      <c r="AQ1029" t="s">
        <v>89</v>
      </c>
      <c r="AR1029" t="s">
        <v>1055</v>
      </c>
      <c r="AS1029" t="s">
        <v>91</v>
      </c>
      <c r="AT1029" t="s">
        <v>66</v>
      </c>
      <c r="AU1029" t="s">
        <v>2608</v>
      </c>
    </row>
    <row r="1030" spans="1:59" hidden="1" x14ac:dyDescent="0.25">
      <c r="A1030" t="s">
        <v>2609</v>
      </c>
      <c r="B1030" t="s">
        <v>2610</v>
      </c>
      <c r="C1030" t="s">
        <v>2611</v>
      </c>
      <c r="D1030" t="s">
        <v>59</v>
      </c>
      <c r="E1030" t="s">
        <v>60</v>
      </c>
      <c r="G1030" t="s">
        <v>72</v>
      </c>
      <c r="I1030" t="s">
        <v>63</v>
      </c>
      <c r="J1030" t="s">
        <v>64</v>
      </c>
      <c r="L1030" t="s">
        <v>65</v>
      </c>
    </row>
    <row r="1031" spans="1:59" hidden="1" x14ac:dyDescent="0.25">
      <c r="A1031" t="s">
        <v>2612</v>
      </c>
      <c r="B1031" t="s">
        <v>2613</v>
      </c>
      <c r="C1031" t="s">
        <v>2614</v>
      </c>
      <c r="D1031" t="s">
        <v>82</v>
      </c>
      <c r="E1031" t="s">
        <v>60</v>
      </c>
      <c r="G1031" t="s">
        <v>78</v>
      </c>
      <c r="I1031" t="s">
        <v>63</v>
      </c>
      <c r="J1031" t="s">
        <v>64</v>
      </c>
      <c r="L1031" t="s">
        <v>73</v>
      </c>
      <c r="M1031" t="s">
        <v>63</v>
      </c>
      <c r="N1031" t="s">
        <v>80</v>
      </c>
      <c r="O1031" t="s">
        <v>66</v>
      </c>
      <c r="P1031" t="s">
        <v>15</v>
      </c>
      <c r="Q1031" t="s">
        <v>2615</v>
      </c>
    </row>
    <row r="1032" spans="1:59" hidden="1" x14ac:dyDescent="0.25">
      <c r="A1032" t="s">
        <v>2616</v>
      </c>
      <c r="B1032" t="s">
        <v>2617</v>
      </c>
      <c r="C1032" t="s">
        <v>2618</v>
      </c>
      <c r="D1032" t="s">
        <v>59</v>
      </c>
      <c r="E1032" t="s">
        <v>60</v>
      </c>
      <c r="G1032" t="s">
        <v>72</v>
      </c>
      <c r="I1032" t="s">
        <v>63</v>
      </c>
      <c r="J1032" t="s">
        <v>64</v>
      </c>
      <c r="L1032" t="s">
        <v>65</v>
      </c>
    </row>
    <row r="1033" spans="1:59" hidden="1" x14ac:dyDescent="0.25">
      <c r="A1033" t="s">
        <v>2619</v>
      </c>
      <c r="B1033" t="s">
        <v>2620</v>
      </c>
      <c r="C1033" t="s">
        <v>2621</v>
      </c>
      <c r="D1033" t="s">
        <v>82</v>
      </c>
      <c r="E1033" t="s">
        <v>60</v>
      </c>
      <c r="G1033" t="s">
        <v>78</v>
      </c>
      <c r="I1033" t="s">
        <v>63</v>
      </c>
      <c r="J1033" t="s">
        <v>64</v>
      </c>
      <c r="L1033" t="s">
        <v>73</v>
      </c>
      <c r="M1033" t="s">
        <v>63</v>
      </c>
      <c r="N1033" t="s">
        <v>80</v>
      </c>
      <c r="O1033" t="s">
        <v>63</v>
      </c>
      <c r="R1033" t="s">
        <v>83</v>
      </c>
      <c r="S1033" t="s">
        <v>63</v>
      </c>
      <c r="T1033" t="s">
        <v>84</v>
      </c>
      <c r="U1033" t="s">
        <v>63</v>
      </c>
      <c r="V1033" t="s">
        <v>80</v>
      </c>
      <c r="W1033" t="s">
        <v>63</v>
      </c>
      <c r="X1033" t="s">
        <v>85</v>
      </c>
      <c r="Y1033" t="s">
        <v>2622</v>
      </c>
      <c r="Z1033" t="s">
        <v>66</v>
      </c>
      <c r="AA1033" t="s">
        <v>63</v>
      </c>
      <c r="AB1033" t="s">
        <v>63</v>
      </c>
      <c r="AC1033" t="s">
        <v>63</v>
      </c>
      <c r="AD1033" t="s">
        <v>63</v>
      </c>
      <c r="AE1033" t="s">
        <v>66</v>
      </c>
      <c r="AF1033" t="s">
        <v>66</v>
      </c>
      <c r="AG1033" t="s">
        <v>81</v>
      </c>
      <c r="AH1033" t="s">
        <v>78</v>
      </c>
      <c r="AK1033" t="s">
        <v>137</v>
      </c>
      <c r="AL1033" t="s">
        <v>63</v>
      </c>
      <c r="AN1033" t="s">
        <v>2623</v>
      </c>
      <c r="AO1033" t="s">
        <v>2624</v>
      </c>
      <c r="AV1033" t="s">
        <v>1145</v>
      </c>
      <c r="AW1033" t="s">
        <v>159</v>
      </c>
      <c r="AX1033" t="s">
        <v>143</v>
      </c>
      <c r="AY1033" t="s">
        <v>479</v>
      </c>
      <c r="AZ1033" t="s">
        <v>63</v>
      </c>
    </row>
    <row r="1034" spans="1:59" hidden="1" x14ac:dyDescent="0.25">
      <c r="A1034" t="s">
        <v>2619</v>
      </c>
      <c r="B1034" t="s">
        <v>2620</v>
      </c>
      <c r="C1034" t="s">
        <v>2621</v>
      </c>
      <c r="D1034" t="s">
        <v>82</v>
      </c>
      <c r="E1034" t="s">
        <v>60</v>
      </c>
      <c r="G1034" t="s">
        <v>78</v>
      </c>
      <c r="I1034" t="s">
        <v>63</v>
      </c>
      <c r="J1034" t="s">
        <v>64</v>
      </c>
      <c r="L1034" t="s">
        <v>73</v>
      </c>
      <c r="M1034" t="s">
        <v>63</v>
      </c>
      <c r="N1034" t="s">
        <v>80</v>
      </c>
      <c r="O1034" t="s">
        <v>63</v>
      </c>
      <c r="R1034" t="s">
        <v>83</v>
      </c>
      <c r="S1034" t="s">
        <v>63</v>
      </c>
      <c r="T1034" t="s">
        <v>84</v>
      </c>
      <c r="U1034" t="s">
        <v>63</v>
      </c>
      <c r="V1034" t="s">
        <v>80</v>
      </c>
      <c r="W1034" t="s">
        <v>63</v>
      </c>
      <c r="X1034" t="s">
        <v>85</v>
      </c>
      <c r="Y1034" t="s">
        <v>2622</v>
      </c>
      <c r="Z1034" t="s">
        <v>66</v>
      </c>
      <c r="AA1034" t="s">
        <v>63</v>
      </c>
      <c r="AB1034" t="s">
        <v>63</v>
      </c>
      <c r="AC1034" t="s">
        <v>63</v>
      </c>
      <c r="AD1034" t="s">
        <v>63</v>
      </c>
      <c r="AE1034" t="s">
        <v>66</v>
      </c>
      <c r="AF1034" t="s">
        <v>66</v>
      </c>
      <c r="AG1034" t="s">
        <v>81</v>
      </c>
      <c r="AH1034" t="s">
        <v>78</v>
      </c>
      <c r="AK1034" t="s">
        <v>137</v>
      </c>
      <c r="AL1034" t="s">
        <v>63</v>
      </c>
      <c r="AN1034" t="s">
        <v>2623</v>
      </c>
      <c r="AO1034" t="s">
        <v>2624</v>
      </c>
      <c r="AV1034" t="s">
        <v>1137</v>
      </c>
      <c r="AW1034" t="s">
        <v>159</v>
      </c>
      <c r="AX1034" t="s">
        <v>143</v>
      </c>
      <c r="AY1034" t="s">
        <v>1138</v>
      </c>
      <c r="AZ1034" t="s">
        <v>63</v>
      </c>
      <c r="BA1034" t="s">
        <v>2625</v>
      </c>
      <c r="BC1034" t="s">
        <v>171</v>
      </c>
      <c r="BD1034" t="s">
        <v>172</v>
      </c>
      <c r="BE1034" t="s">
        <v>2229</v>
      </c>
      <c r="BF1034" t="s">
        <v>66</v>
      </c>
      <c r="BG1034" t="s">
        <v>2640</v>
      </c>
    </row>
    <row r="1035" spans="1:59" hidden="1" x14ac:dyDescent="0.25">
      <c r="A1035" t="s">
        <v>2619</v>
      </c>
      <c r="B1035" t="s">
        <v>2620</v>
      </c>
      <c r="C1035" t="s">
        <v>2621</v>
      </c>
      <c r="D1035" t="s">
        <v>82</v>
      </c>
      <c r="E1035" t="s">
        <v>60</v>
      </c>
      <c r="G1035" t="s">
        <v>78</v>
      </c>
      <c r="I1035" t="s">
        <v>63</v>
      </c>
      <c r="J1035" t="s">
        <v>64</v>
      </c>
      <c r="L1035" t="s">
        <v>73</v>
      </c>
      <c r="M1035" t="s">
        <v>63</v>
      </c>
      <c r="N1035" t="s">
        <v>80</v>
      </c>
      <c r="O1035" t="s">
        <v>63</v>
      </c>
      <c r="R1035" t="s">
        <v>83</v>
      </c>
      <c r="S1035" t="s">
        <v>63</v>
      </c>
      <c r="T1035" t="s">
        <v>84</v>
      </c>
      <c r="U1035" t="s">
        <v>63</v>
      </c>
      <c r="V1035" t="s">
        <v>80</v>
      </c>
      <c r="W1035" t="s">
        <v>63</v>
      </c>
      <c r="X1035" t="s">
        <v>85</v>
      </c>
      <c r="Y1035" t="s">
        <v>2622</v>
      </c>
      <c r="Z1035" t="s">
        <v>66</v>
      </c>
      <c r="AA1035" t="s">
        <v>63</v>
      </c>
      <c r="AB1035" t="s">
        <v>63</v>
      </c>
      <c r="AC1035" t="s">
        <v>63</v>
      </c>
      <c r="AD1035" t="s">
        <v>63</v>
      </c>
      <c r="AE1035" t="s">
        <v>66</v>
      </c>
      <c r="AF1035" t="s">
        <v>66</v>
      </c>
      <c r="AG1035" t="s">
        <v>81</v>
      </c>
      <c r="AH1035" t="s">
        <v>78</v>
      </c>
      <c r="AK1035" t="s">
        <v>137</v>
      </c>
      <c r="AL1035" t="s">
        <v>63</v>
      </c>
      <c r="AN1035" t="s">
        <v>2623</v>
      </c>
      <c r="AO1035" t="s">
        <v>2624</v>
      </c>
      <c r="AV1035" t="s">
        <v>1136</v>
      </c>
      <c r="AW1035" t="s">
        <v>159</v>
      </c>
      <c r="AX1035" t="s">
        <v>143</v>
      </c>
      <c r="AY1035" t="s">
        <v>402</v>
      </c>
      <c r="AZ1035" t="s">
        <v>63</v>
      </c>
      <c r="BA1035" t="s">
        <v>2626</v>
      </c>
    </row>
    <row r="1036" spans="1:59" hidden="1" x14ac:dyDescent="0.25">
      <c r="A1036" t="s">
        <v>2619</v>
      </c>
      <c r="B1036" t="s">
        <v>2620</v>
      </c>
      <c r="C1036" t="s">
        <v>2621</v>
      </c>
      <c r="D1036" t="s">
        <v>82</v>
      </c>
      <c r="E1036" t="s">
        <v>60</v>
      </c>
      <c r="G1036" t="s">
        <v>78</v>
      </c>
      <c r="I1036" t="s">
        <v>63</v>
      </c>
      <c r="J1036" t="s">
        <v>64</v>
      </c>
      <c r="L1036" t="s">
        <v>73</v>
      </c>
      <c r="M1036" t="s">
        <v>63</v>
      </c>
      <c r="N1036" t="s">
        <v>80</v>
      </c>
      <c r="O1036" t="s">
        <v>63</v>
      </c>
      <c r="R1036" t="s">
        <v>83</v>
      </c>
      <c r="S1036" t="s">
        <v>63</v>
      </c>
      <c r="T1036" t="s">
        <v>84</v>
      </c>
      <c r="U1036" t="s">
        <v>63</v>
      </c>
      <c r="V1036" t="s">
        <v>80</v>
      </c>
      <c r="W1036" t="s">
        <v>63</v>
      </c>
      <c r="X1036" t="s">
        <v>85</v>
      </c>
      <c r="Y1036" t="s">
        <v>2622</v>
      </c>
      <c r="Z1036" t="s">
        <v>66</v>
      </c>
      <c r="AA1036" t="s">
        <v>63</v>
      </c>
      <c r="AB1036" t="s">
        <v>63</v>
      </c>
      <c r="AC1036" t="s">
        <v>63</v>
      </c>
      <c r="AD1036" t="s">
        <v>63</v>
      </c>
      <c r="AE1036" t="s">
        <v>66</v>
      </c>
      <c r="AF1036" t="s">
        <v>66</v>
      </c>
      <c r="AG1036" t="s">
        <v>81</v>
      </c>
      <c r="AH1036" t="s">
        <v>78</v>
      </c>
      <c r="AK1036" t="s">
        <v>137</v>
      </c>
      <c r="AL1036" t="s">
        <v>63</v>
      </c>
      <c r="AN1036" t="s">
        <v>2623</v>
      </c>
      <c r="AO1036" t="s">
        <v>2624</v>
      </c>
      <c r="AV1036" t="s">
        <v>1140</v>
      </c>
      <c r="AW1036" t="s">
        <v>159</v>
      </c>
      <c r="AX1036" t="s">
        <v>143</v>
      </c>
      <c r="AY1036" t="s">
        <v>404</v>
      </c>
      <c r="AZ1036" t="s">
        <v>63</v>
      </c>
    </row>
    <row r="1037" spans="1:59" hidden="1" x14ac:dyDescent="0.25">
      <c r="A1037" t="s">
        <v>2619</v>
      </c>
      <c r="B1037" t="s">
        <v>2620</v>
      </c>
      <c r="C1037" t="s">
        <v>2621</v>
      </c>
      <c r="D1037" t="s">
        <v>82</v>
      </c>
      <c r="E1037" t="s">
        <v>60</v>
      </c>
      <c r="G1037" t="s">
        <v>78</v>
      </c>
      <c r="I1037" t="s">
        <v>63</v>
      </c>
      <c r="J1037" t="s">
        <v>64</v>
      </c>
      <c r="L1037" t="s">
        <v>73</v>
      </c>
      <c r="M1037" t="s">
        <v>63</v>
      </c>
      <c r="N1037" t="s">
        <v>80</v>
      </c>
      <c r="O1037" t="s">
        <v>63</v>
      </c>
      <c r="R1037" t="s">
        <v>83</v>
      </c>
      <c r="S1037" t="s">
        <v>63</v>
      </c>
      <c r="T1037" t="s">
        <v>84</v>
      </c>
      <c r="U1037" t="s">
        <v>63</v>
      </c>
      <c r="V1037" t="s">
        <v>80</v>
      </c>
      <c r="W1037" t="s">
        <v>63</v>
      </c>
      <c r="X1037" t="s">
        <v>85</v>
      </c>
      <c r="Y1037" t="s">
        <v>2622</v>
      </c>
      <c r="Z1037" t="s">
        <v>66</v>
      </c>
      <c r="AA1037" t="s">
        <v>63</v>
      </c>
      <c r="AB1037" t="s">
        <v>63</v>
      </c>
      <c r="AC1037" t="s">
        <v>63</v>
      </c>
      <c r="AD1037" t="s">
        <v>63</v>
      </c>
      <c r="AE1037" t="s">
        <v>66</v>
      </c>
      <c r="AF1037" t="s">
        <v>66</v>
      </c>
      <c r="AG1037" t="s">
        <v>81</v>
      </c>
      <c r="AH1037" t="s">
        <v>78</v>
      </c>
      <c r="AK1037" t="s">
        <v>137</v>
      </c>
      <c r="AL1037" t="s">
        <v>63</v>
      </c>
      <c r="AN1037" t="s">
        <v>2623</v>
      </c>
      <c r="AO1037" t="s">
        <v>2624</v>
      </c>
      <c r="AV1037" t="s">
        <v>1294</v>
      </c>
      <c r="AW1037" t="s">
        <v>159</v>
      </c>
      <c r="AX1037" t="s">
        <v>143</v>
      </c>
      <c r="AY1037" t="s">
        <v>473</v>
      </c>
      <c r="AZ1037" t="s">
        <v>63</v>
      </c>
      <c r="BA1037" t="s">
        <v>2627</v>
      </c>
    </row>
    <row r="1038" spans="1:59" hidden="1" x14ac:dyDescent="0.25">
      <c r="A1038" t="s">
        <v>2628</v>
      </c>
      <c r="B1038" t="s">
        <v>2629</v>
      </c>
      <c r="C1038" t="s">
        <v>2630</v>
      </c>
      <c r="D1038" t="s">
        <v>82</v>
      </c>
      <c r="E1038" t="s">
        <v>60</v>
      </c>
      <c r="G1038" t="s">
        <v>133</v>
      </c>
      <c r="I1038" t="s">
        <v>128</v>
      </c>
      <c r="J1038" t="s">
        <v>64</v>
      </c>
      <c r="L1038" t="s">
        <v>65</v>
      </c>
    </row>
    <row r="1039" spans="1:59" x14ac:dyDescent="0.25">
      <c r="A1039" t="s">
        <v>2631</v>
      </c>
      <c r="B1039" t="s">
        <v>2632</v>
      </c>
      <c r="C1039" t="s">
        <v>2633</v>
      </c>
      <c r="D1039" t="s">
        <v>82</v>
      </c>
      <c r="E1039" t="s">
        <v>60</v>
      </c>
      <c r="F1039" t="s">
        <v>2634</v>
      </c>
      <c r="G1039" t="s">
        <v>133</v>
      </c>
      <c r="I1039" t="s">
        <v>63</v>
      </c>
      <c r="J1039" t="s">
        <v>64</v>
      </c>
      <c r="L1039" t="s">
        <v>73</v>
      </c>
      <c r="M1039" t="s">
        <v>63</v>
      </c>
      <c r="N1039" t="s">
        <v>80</v>
      </c>
      <c r="O1039" t="s">
        <v>80</v>
      </c>
      <c r="R1039" t="s">
        <v>83</v>
      </c>
      <c r="S1039" t="s">
        <v>63</v>
      </c>
      <c r="T1039" t="s">
        <v>63</v>
      </c>
      <c r="U1039" t="s">
        <v>110</v>
      </c>
      <c r="V1039" t="s">
        <v>80</v>
      </c>
      <c r="W1039" t="s">
        <v>63</v>
      </c>
      <c r="X1039" t="s">
        <v>110</v>
      </c>
      <c r="Z1039" t="s">
        <v>66</v>
      </c>
      <c r="AA1039" t="s">
        <v>134</v>
      </c>
      <c r="AB1039" t="s">
        <v>135</v>
      </c>
      <c r="AC1039" t="s">
        <v>66</v>
      </c>
      <c r="AD1039" t="s">
        <v>63</v>
      </c>
      <c r="AE1039" t="s">
        <v>134</v>
      </c>
      <c r="AF1039" t="s">
        <v>63</v>
      </c>
      <c r="AG1039" t="s">
        <v>81</v>
      </c>
      <c r="AH1039" t="s">
        <v>320</v>
      </c>
      <c r="AK1039" t="s">
        <v>137</v>
      </c>
      <c r="AL1039" t="s">
        <v>63</v>
      </c>
      <c r="AM1039" t="s">
        <v>516</v>
      </c>
      <c r="AN1039" t="s">
        <v>871</v>
      </c>
      <c r="AO1039" t="s">
        <v>2635</v>
      </c>
      <c r="AP1039" t="s">
        <v>2636</v>
      </c>
      <c r="AQ1039" t="s">
        <v>89</v>
      </c>
      <c r="AR1039" t="s">
        <v>102</v>
      </c>
      <c r="AS1039" t="s">
        <v>1056</v>
      </c>
      <c r="AT1039" t="s">
        <v>66</v>
      </c>
    </row>
    <row r="1040" spans="1:59" x14ac:dyDescent="0.25">
      <c r="A1040" t="s">
        <v>2631</v>
      </c>
      <c r="B1040" t="s">
        <v>2632</v>
      </c>
      <c r="C1040" t="s">
        <v>2633</v>
      </c>
      <c r="D1040" t="s">
        <v>82</v>
      </c>
      <c r="E1040" t="s">
        <v>60</v>
      </c>
      <c r="F1040" t="s">
        <v>2634</v>
      </c>
      <c r="G1040" t="s">
        <v>133</v>
      </c>
      <c r="I1040" t="s">
        <v>63</v>
      </c>
      <c r="J1040" t="s">
        <v>64</v>
      </c>
      <c r="L1040" t="s">
        <v>73</v>
      </c>
      <c r="M1040" t="s">
        <v>63</v>
      </c>
      <c r="N1040" t="s">
        <v>80</v>
      </c>
      <c r="O1040" t="s">
        <v>80</v>
      </c>
      <c r="R1040" t="s">
        <v>83</v>
      </c>
      <c r="S1040" t="s">
        <v>63</v>
      </c>
      <c r="T1040" t="s">
        <v>63</v>
      </c>
      <c r="U1040" t="s">
        <v>110</v>
      </c>
      <c r="V1040" t="s">
        <v>80</v>
      </c>
      <c r="W1040" t="s">
        <v>63</v>
      </c>
      <c r="X1040" t="s">
        <v>110</v>
      </c>
      <c r="Z1040" t="s">
        <v>66</v>
      </c>
      <c r="AA1040" t="s">
        <v>134</v>
      </c>
      <c r="AB1040" t="s">
        <v>135</v>
      </c>
      <c r="AC1040" t="s">
        <v>66</v>
      </c>
      <c r="AD1040" t="s">
        <v>63</v>
      </c>
      <c r="AE1040" t="s">
        <v>134</v>
      </c>
      <c r="AF1040" t="s">
        <v>63</v>
      </c>
      <c r="AG1040" t="s">
        <v>81</v>
      </c>
      <c r="AH1040" t="s">
        <v>320</v>
      </c>
      <c r="AK1040" t="s">
        <v>137</v>
      </c>
      <c r="AL1040" t="s">
        <v>63</v>
      </c>
      <c r="AM1040" t="s">
        <v>516</v>
      </c>
      <c r="AN1040" t="s">
        <v>871</v>
      </c>
      <c r="AO1040" t="s">
        <v>2635</v>
      </c>
      <c r="AP1040" t="s">
        <v>244</v>
      </c>
      <c r="AQ1040" t="s">
        <v>89</v>
      </c>
      <c r="AR1040" t="s">
        <v>102</v>
      </c>
      <c r="AS1040" t="s">
        <v>194</v>
      </c>
      <c r="AT1040" t="s">
        <v>66</v>
      </c>
      <c r="AU1040" t="s">
        <v>2637</v>
      </c>
    </row>
    <row r="1041" spans="1:59" x14ac:dyDescent="0.25">
      <c r="A1041" t="s">
        <v>2631</v>
      </c>
      <c r="B1041" t="s">
        <v>2632</v>
      </c>
      <c r="C1041" t="s">
        <v>2633</v>
      </c>
      <c r="D1041" t="s">
        <v>82</v>
      </c>
      <c r="E1041" t="s">
        <v>60</v>
      </c>
      <c r="F1041" t="s">
        <v>2634</v>
      </c>
      <c r="G1041" t="s">
        <v>133</v>
      </c>
      <c r="I1041" t="s">
        <v>63</v>
      </c>
      <c r="J1041" t="s">
        <v>64</v>
      </c>
      <c r="L1041" t="s">
        <v>73</v>
      </c>
      <c r="M1041" t="s">
        <v>63</v>
      </c>
      <c r="N1041" t="s">
        <v>80</v>
      </c>
      <c r="O1041" t="s">
        <v>80</v>
      </c>
      <c r="R1041" t="s">
        <v>83</v>
      </c>
      <c r="S1041" t="s">
        <v>63</v>
      </c>
      <c r="T1041" t="s">
        <v>63</v>
      </c>
      <c r="U1041" t="s">
        <v>110</v>
      </c>
      <c r="V1041" t="s">
        <v>80</v>
      </c>
      <c r="W1041" t="s">
        <v>63</v>
      </c>
      <c r="X1041" t="s">
        <v>110</v>
      </c>
      <c r="Z1041" t="s">
        <v>66</v>
      </c>
      <c r="AA1041" t="s">
        <v>134</v>
      </c>
      <c r="AB1041" t="s">
        <v>135</v>
      </c>
      <c r="AC1041" t="s">
        <v>66</v>
      </c>
      <c r="AD1041" t="s">
        <v>63</v>
      </c>
      <c r="AE1041" t="s">
        <v>134</v>
      </c>
      <c r="AF1041" t="s">
        <v>63</v>
      </c>
      <c r="AG1041" t="s">
        <v>81</v>
      </c>
      <c r="AH1041" t="s">
        <v>320</v>
      </c>
      <c r="AK1041" t="s">
        <v>137</v>
      </c>
      <c r="AL1041" t="s">
        <v>63</v>
      </c>
      <c r="AM1041" t="s">
        <v>516</v>
      </c>
      <c r="AN1041" t="s">
        <v>871</v>
      </c>
      <c r="AO1041" t="s">
        <v>2635</v>
      </c>
      <c r="AP1041" t="s">
        <v>2638</v>
      </c>
      <c r="AQ1041" t="s">
        <v>89</v>
      </c>
      <c r="AR1041" t="s">
        <v>102</v>
      </c>
      <c r="AS1041" t="s">
        <v>192</v>
      </c>
      <c r="AT1041" t="s">
        <v>66</v>
      </c>
    </row>
    <row r="1042" spans="1:59" x14ac:dyDescent="0.25">
      <c r="A1042" t="s">
        <v>2631</v>
      </c>
      <c r="B1042" t="s">
        <v>2632</v>
      </c>
      <c r="C1042" t="s">
        <v>2633</v>
      </c>
      <c r="D1042" t="s">
        <v>82</v>
      </c>
      <c r="E1042" t="s">
        <v>60</v>
      </c>
      <c r="F1042" t="s">
        <v>2634</v>
      </c>
      <c r="G1042" t="s">
        <v>133</v>
      </c>
      <c r="I1042" t="s">
        <v>63</v>
      </c>
      <c r="J1042" t="s">
        <v>64</v>
      </c>
      <c r="L1042" t="s">
        <v>73</v>
      </c>
      <c r="M1042" t="s">
        <v>63</v>
      </c>
      <c r="N1042" t="s">
        <v>80</v>
      </c>
      <c r="O1042" t="s">
        <v>80</v>
      </c>
      <c r="R1042" t="s">
        <v>83</v>
      </c>
      <c r="S1042" t="s">
        <v>63</v>
      </c>
      <c r="T1042" t="s">
        <v>63</v>
      </c>
      <c r="U1042" t="s">
        <v>110</v>
      </c>
      <c r="V1042" t="s">
        <v>80</v>
      </c>
      <c r="W1042" t="s">
        <v>63</v>
      </c>
      <c r="X1042" t="s">
        <v>110</v>
      </c>
      <c r="Z1042" t="s">
        <v>66</v>
      </c>
      <c r="AA1042" t="s">
        <v>134</v>
      </c>
      <c r="AB1042" t="s">
        <v>135</v>
      </c>
      <c r="AC1042" t="s">
        <v>66</v>
      </c>
      <c r="AD1042" t="s">
        <v>63</v>
      </c>
      <c r="AE1042" t="s">
        <v>134</v>
      </c>
      <c r="AF1042" t="s">
        <v>63</v>
      </c>
      <c r="AG1042" t="s">
        <v>81</v>
      </c>
      <c r="AH1042" t="s">
        <v>320</v>
      </c>
      <c r="AK1042" t="s">
        <v>137</v>
      </c>
      <c r="AL1042" t="s">
        <v>63</v>
      </c>
      <c r="AM1042" t="s">
        <v>516</v>
      </c>
      <c r="AN1042" t="s">
        <v>871</v>
      </c>
      <c r="AO1042" t="s">
        <v>2635</v>
      </c>
      <c r="BB1042" t="s">
        <v>2639</v>
      </c>
    </row>
    <row r="1043" spans="1:59" hidden="1" x14ac:dyDescent="0.25">
      <c r="A1043" t="s">
        <v>2641</v>
      </c>
      <c r="B1043" t="s">
        <v>2642</v>
      </c>
      <c r="C1043" t="s">
        <v>2643</v>
      </c>
      <c r="D1043" t="s">
        <v>82</v>
      </c>
      <c r="E1043" t="s">
        <v>60</v>
      </c>
      <c r="G1043" t="s">
        <v>72</v>
      </c>
      <c r="I1043" t="s">
        <v>63</v>
      </c>
      <c r="J1043" t="s">
        <v>64</v>
      </c>
      <c r="L1043" t="s">
        <v>65</v>
      </c>
    </row>
    <row r="1044" spans="1:59" hidden="1" x14ac:dyDescent="0.25">
      <c r="A1044" t="s">
        <v>2644</v>
      </c>
      <c r="B1044" t="s">
        <v>2645</v>
      </c>
      <c r="C1044" t="s">
        <v>2646</v>
      </c>
      <c r="D1044" t="s">
        <v>59</v>
      </c>
      <c r="E1044" t="s">
        <v>60</v>
      </c>
      <c r="G1044" t="s">
        <v>72</v>
      </c>
      <c r="I1044" t="s">
        <v>63</v>
      </c>
      <c r="J1044" t="s">
        <v>64</v>
      </c>
      <c r="L1044" t="s">
        <v>73</v>
      </c>
      <c r="AO1044" t="s">
        <v>2647</v>
      </c>
    </row>
    <row r="1045" spans="1:59" hidden="1" x14ac:dyDescent="0.25">
      <c r="A1045" t="s">
        <v>2648</v>
      </c>
      <c r="B1045" t="s">
        <v>2649</v>
      </c>
      <c r="C1045" t="s">
        <v>2650</v>
      </c>
      <c r="D1045" t="s">
        <v>59</v>
      </c>
      <c r="E1045" t="s">
        <v>60</v>
      </c>
      <c r="G1045" t="s">
        <v>226</v>
      </c>
      <c r="H1045" t="s">
        <v>2651</v>
      </c>
      <c r="I1045" t="s">
        <v>63</v>
      </c>
      <c r="J1045" t="s">
        <v>64</v>
      </c>
      <c r="L1045" t="s">
        <v>73</v>
      </c>
      <c r="M1045" t="s">
        <v>63</v>
      </c>
      <c r="N1045" t="s">
        <v>66</v>
      </c>
      <c r="O1045" t="s">
        <v>80</v>
      </c>
      <c r="P1045" t="s">
        <v>15</v>
      </c>
      <c r="Q1045" t="s">
        <v>2652</v>
      </c>
    </row>
    <row r="1046" spans="1:59" hidden="1" x14ac:dyDescent="0.25">
      <c r="A1046" t="s">
        <v>2653</v>
      </c>
      <c r="B1046" t="s">
        <v>2654</v>
      </c>
      <c r="C1046" t="s">
        <v>2655</v>
      </c>
      <c r="D1046" t="s">
        <v>59</v>
      </c>
      <c r="E1046" t="s">
        <v>60</v>
      </c>
      <c r="G1046" t="s">
        <v>72</v>
      </c>
      <c r="I1046" t="s">
        <v>63</v>
      </c>
      <c r="J1046" t="s">
        <v>64</v>
      </c>
      <c r="L1046" t="s">
        <v>73</v>
      </c>
    </row>
    <row r="1047" spans="1:59" hidden="1" x14ac:dyDescent="0.25">
      <c r="A1047" t="s">
        <v>2656</v>
      </c>
      <c r="B1047" t="s">
        <v>2657</v>
      </c>
      <c r="C1047" t="s">
        <v>2658</v>
      </c>
      <c r="D1047" t="s">
        <v>59</v>
      </c>
      <c r="E1047" t="s">
        <v>60</v>
      </c>
      <c r="G1047" t="s">
        <v>72</v>
      </c>
      <c r="I1047" t="s">
        <v>63</v>
      </c>
      <c r="J1047" t="s">
        <v>64</v>
      </c>
      <c r="L1047" t="s">
        <v>65</v>
      </c>
      <c r="AO1047" t="s">
        <v>2647</v>
      </c>
    </row>
    <row r="1048" spans="1:59" hidden="1" x14ac:dyDescent="0.25">
      <c r="A1048" t="s">
        <v>2659</v>
      </c>
      <c r="B1048" t="s">
        <v>2660</v>
      </c>
      <c r="C1048" t="s">
        <v>2661</v>
      </c>
      <c r="D1048" t="s">
        <v>82</v>
      </c>
      <c r="E1048" t="s">
        <v>60</v>
      </c>
      <c r="G1048" t="s">
        <v>78</v>
      </c>
      <c r="I1048" t="s">
        <v>63</v>
      </c>
      <c r="J1048" t="s">
        <v>64</v>
      </c>
      <c r="L1048" t="s">
        <v>73</v>
      </c>
      <c r="M1048" t="s">
        <v>63</v>
      </c>
      <c r="N1048" t="s">
        <v>66</v>
      </c>
      <c r="O1048" t="s">
        <v>63</v>
      </c>
      <c r="P1048" t="s">
        <v>15</v>
      </c>
      <c r="Q1048" t="s">
        <v>2662</v>
      </c>
    </row>
    <row r="1049" spans="1:59" hidden="1" x14ac:dyDescent="0.25">
      <c r="A1049" t="s">
        <v>2663</v>
      </c>
      <c r="B1049" t="s">
        <v>2664</v>
      </c>
      <c r="C1049" t="s">
        <v>2665</v>
      </c>
      <c r="D1049" t="s">
        <v>59</v>
      </c>
      <c r="E1049" t="s">
        <v>60</v>
      </c>
      <c r="G1049" t="s">
        <v>133</v>
      </c>
      <c r="I1049" t="s">
        <v>63</v>
      </c>
      <c r="J1049" t="s">
        <v>64</v>
      </c>
      <c r="L1049" t="s">
        <v>65</v>
      </c>
      <c r="M1049" t="s">
        <v>63</v>
      </c>
      <c r="N1049" t="s">
        <v>66</v>
      </c>
      <c r="O1049" t="s">
        <v>80</v>
      </c>
      <c r="P1049" t="s">
        <v>15</v>
      </c>
      <c r="Q1049" t="s">
        <v>2666</v>
      </c>
      <c r="BC1049" t="s">
        <v>429</v>
      </c>
      <c r="BD1049" t="s">
        <v>2702</v>
      </c>
      <c r="BE1049" t="s">
        <v>2229</v>
      </c>
      <c r="BF1049" t="s">
        <v>66</v>
      </c>
      <c r="BG1049" t="s">
        <v>2703</v>
      </c>
    </row>
    <row r="1050" spans="1:59" hidden="1" x14ac:dyDescent="0.25">
      <c r="A1050" t="s">
        <v>2667</v>
      </c>
      <c r="B1050" t="s">
        <v>2668</v>
      </c>
      <c r="C1050" t="s">
        <v>2669</v>
      </c>
      <c r="D1050" t="s">
        <v>82</v>
      </c>
      <c r="E1050" t="s">
        <v>60</v>
      </c>
      <c r="G1050" t="s">
        <v>78</v>
      </c>
      <c r="I1050" t="s">
        <v>63</v>
      </c>
      <c r="J1050" t="s">
        <v>64</v>
      </c>
      <c r="L1050" t="s">
        <v>65</v>
      </c>
      <c r="M1050" t="s">
        <v>63</v>
      </c>
      <c r="N1050" t="s">
        <v>66</v>
      </c>
      <c r="P1050" t="s">
        <v>15</v>
      </c>
      <c r="Q1050" t="s">
        <v>2670</v>
      </c>
    </row>
    <row r="1051" spans="1:59" hidden="1" x14ac:dyDescent="0.25">
      <c r="A1051" t="s">
        <v>2671</v>
      </c>
      <c r="B1051" t="s">
        <v>2672</v>
      </c>
      <c r="C1051" t="s">
        <v>2673</v>
      </c>
      <c r="D1051" t="s">
        <v>82</v>
      </c>
      <c r="E1051" t="s">
        <v>60</v>
      </c>
      <c r="G1051" t="s">
        <v>341</v>
      </c>
      <c r="I1051" t="s">
        <v>63</v>
      </c>
      <c r="J1051" t="s">
        <v>64</v>
      </c>
      <c r="L1051" t="s">
        <v>73</v>
      </c>
      <c r="M1051" t="s">
        <v>63</v>
      </c>
      <c r="N1051" t="s">
        <v>80</v>
      </c>
      <c r="O1051" t="s">
        <v>63</v>
      </c>
      <c r="R1051" t="s">
        <v>83</v>
      </c>
      <c r="S1051" t="s">
        <v>63</v>
      </c>
      <c r="T1051" t="s">
        <v>84</v>
      </c>
      <c r="U1051" t="s">
        <v>110</v>
      </c>
      <c r="V1051" t="s">
        <v>63</v>
      </c>
      <c r="W1051" t="s">
        <v>63</v>
      </c>
      <c r="X1051" t="s">
        <v>228</v>
      </c>
      <c r="Z1051" t="s">
        <v>66</v>
      </c>
      <c r="AA1051" t="s">
        <v>134</v>
      </c>
      <c r="AB1051" t="s">
        <v>135</v>
      </c>
      <c r="AC1051" t="s">
        <v>228</v>
      </c>
      <c r="AD1051" t="s">
        <v>63</v>
      </c>
      <c r="AE1051" t="s">
        <v>134</v>
      </c>
      <c r="AF1051" t="s">
        <v>63</v>
      </c>
      <c r="AG1051" t="s">
        <v>81</v>
      </c>
      <c r="AH1051" t="s">
        <v>136</v>
      </c>
      <c r="AK1051" t="s">
        <v>137</v>
      </c>
      <c r="AL1051" t="s">
        <v>63</v>
      </c>
      <c r="AN1051" t="s">
        <v>2566</v>
      </c>
      <c r="AO1051" t="s">
        <v>2674</v>
      </c>
      <c r="AV1051" t="s">
        <v>148</v>
      </c>
      <c r="AW1051" t="s">
        <v>149</v>
      </c>
      <c r="AX1051" t="s">
        <v>143</v>
      </c>
      <c r="AY1051" t="s">
        <v>144</v>
      </c>
      <c r="AZ1051" t="s">
        <v>66</v>
      </c>
      <c r="BA1051" t="s">
        <v>2675</v>
      </c>
    </row>
    <row r="1052" spans="1:59" hidden="1" x14ac:dyDescent="0.25">
      <c r="A1052" t="s">
        <v>2676</v>
      </c>
      <c r="B1052" t="s">
        <v>2677</v>
      </c>
      <c r="C1052" t="s">
        <v>2678</v>
      </c>
      <c r="D1052" t="s">
        <v>59</v>
      </c>
      <c r="E1052" t="s">
        <v>60</v>
      </c>
      <c r="G1052" t="s">
        <v>133</v>
      </c>
      <c r="I1052" t="s">
        <v>63</v>
      </c>
      <c r="J1052" t="s">
        <v>64</v>
      </c>
      <c r="L1052" t="s">
        <v>73</v>
      </c>
      <c r="M1052" t="s">
        <v>63</v>
      </c>
      <c r="N1052" t="s">
        <v>66</v>
      </c>
      <c r="O1052" t="s">
        <v>80</v>
      </c>
      <c r="P1052" t="s">
        <v>15</v>
      </c>
      <c r="Q1052" t="s">
        <v>2679</v>
      </c>
    </row>
    <row r="1053" spans="1:59" hidden="1" x14ac:dyDescent="0.25">
      <c r="A1053" t="s">
        <v>2680</v>
      </c>
      <c r="B1053" t="s">
        <v>2681</v>
      </c>
      <c r="C1053" t="s">
        <v>2682</v>
      </c>
      <c r="D1053" t="s">
        <v>59</v>
      </c>
      <c r="E1053" t="s">
        <v>60</v>
      </c>
      <c r="G1053" t="s">
        <v>72</v>
      </c>
      <c r="I1053" t="s">
        <v>63</v>
      </c>
      <c r="J1053" t="s">
        <v>64</v>
      </c>
      <c r="L1053" t="s">
        <v>65</v>
      </c>
      <c r="AO1053" t="s">
        <v>2647</v>
      </c>
    </row>
    <row r="1054" spans="1:59" hidden="1" x14ac:dyDescent="0.25">
      <c r="A1054" t="s">
        <v>2683</v>
      </c>
      <c r="B1054" t="s">
        <v>2684</v>
      </c>
      <c r="C1054" t="s">
        <v>2685</v>
      </c>
      <c r="D1054" t="s">
        <v>82</v>
      </c>
      <c r="E1054" t="s">
        <v>60</v>
      </c>
      <c r="G1054" t="s">
        <v>72</v>
      </c>
      <c r="I1054" t="s">
        <v>63</v>
      </c>
      <c r="J1054" t="s">
        <v>64</v>
      </c>
      <c r="L1054" t="s">
        <v>65</v>
      </c>
    </row>
    <row r="1055" spans="1:59" hidden="1" x14ac:dyDescent="0.25">
      <c r="A1055" t="s">
        <v>2686</v>
      </c>
      <c r="B1055" t="s">
        <v>2687</v>
      </c>
      <c r="C1055" t="s">
        <v>2688</v>
      </c>
      <c r="D1055" t="s">
        <v>59</v>
      </c>
      <c r="E1055" t="s">
        <v>60</v>
      </c>
      <c r="G1055" t="s">
        <v>226</v>
      </c>
      <c r="H1055" t="s">
        <v>2689</v>
      </c>
      <c r="I1055" t="s">
        <v>63</v>
      </c>
      <c r="J1055" t="s">
        <v>64</v>
      </c>
      <c r="L1055" t="s">
        <v>65</v>
      </c>
      <c r="M1055" t="s">
        <v>63</v>
      </c>
      <c r="N1055" t="s">
        <v>66</v>
      </c>
      <c r="O1055" t="s">
        <v>66</v>
      </c>
      <c r="P1055" t="s">
        <v>15</v>
      </c>
      <c r="Q1055" t="s">
        <v>2690</v>
      </c>
    </row>
    <row r="1056" spans="1:59" hidden="1" x14ac:dyDescent="0.25">
      <c r="A1056" t="s">
        <v>2691</v>
      </c>
      <c r="B1056" t="s">
        <v>2692</v>
      </c>
      <c r="C1056" t="s">
        <v>2693</v>
      </c>
      <c r="D1056" t="s">
        <v>82</v>
      </c>
      <c r="E1056" t="s">
        <v>60</v>
      </c>
      <c r="G1056" t="s">
        <v>1168</v>
      </c>
      <c r="I1056" t="s">
        <v>63</v>
      </c>
      <c r="J1056" t="s">
        <v>64</v>
      </c>
      <c r="L1056" t="s">
        <v>73</v>
      </c>
      <c r="M1056" t="s">
        <v>63</v>
      </c>
      <c r="N1056" t="s">
        <v>66</v>
      </c>
      <c r="O1056" t="s">
        <v>63</v>
      </c>
      <c r="P1056" t="s">
        <v>15</v>
      </c>
      <c r="Q1056" t="s">
        <v>2694</v>
      </c>
    </row>
    <row r="1057" spans="1:54" hidden="1" x14ac:dyDescent="0.25">
      <c r="A1057" t="s">
        <v>2695</v>
      </c>
      <c r="B1057" t="s">
        <v>2696</v>
      </c>
      <c r="C1057" t="s">
        <v>2697</v>
      </c>
      <c r="D1057" t="s">
        <v>82</v>
      </c>
      <c r="E1057" t="s">
        <v>60</v>
      </c>
      <c r="F1057" t="s">
        <v>2698</v>
      </c>
      <c r="G1057" t="s">
        <v>133</v>
      </c>
      <c r="I1057" t="s">
        <v>63</v>
      </c>
      <c r="J1057" t="s">
        <v>64</v>
      </c>
      <c r="L1057" t="s">
        <v>73</v>
      </c>
      <c r="M1057" t="s">
        <v>63</v>
      </c>
      <c r="N1057" t="s">
        <v>79</v>
      </c>
      <c r="O1057" t="s">
        <v>80</v>
      </c>
      <c r="R1057" t="s">
        <v>83</v>
      </c>
      <c r="S1057" t="s">
        <v>63</v>
      </c>
      <c r="T1057" t="s">
        <v>63</v>
      </c>
      <c r="U1057" t="s">
        <v>63</v>
      </c>
      <c r="V1057" t="s">
        <v>80</v>
      </c>
      <c r="W1057" t="s">
        <v>63</v>
      </c>
      <c r="X1057" t="s">
        <v>110</v>
      </c>
      <c r="Z1057" t="s">
        <v>66</v>
      </c>
      <c r="AA1057" t="s">
        <v>134</v>
      </c>
      <c r="AB1057" t="s">
        <v>135</v>
      </c>
      <c r="AC1057" t="s">
        <v>66</v>
      </c>
      <c r="AD1057" t="s">
        <v>63</v>
      </c>
      <c r="AE1057" t="s">
        <v>134</v>
      </c>
      <c r="AF1057" t="s">
        <v>63</v>
      </c>
      <c r="AG1057" t="s">
        <v>81</v>
      </c>
      <c r="AH1057" t="s">
        <v>133</v>
      </c>
      <c r="AK1057" t="s">
        <v>137</v>
      </c>
      <c r="AL1057" t="s">
        <v>63</v>
      </c>
      <c r="AM1057" t="s">
        <v>2699</v>
      </c>
      <c r="AN1057" t="s">
        <v>751</v>
      </c>
      <c r="AO1057" t="s">
        <v>2700</v>
      </c>
      <c r="BB1057" t="s">
        <v>2701</v>
      </c>
    </row>
    <row r="1058" spans="1:54" hidden="1" x14ac:dyDescent="0.25">
      <c r="A1058" t="s">
        <v>2704</v>
      </c>
      <c r="B1058" t="s">
        <v>2705</v>
      </c>
      <c r="C1058" t="s">
        <v>2706</v>
      </c>
      <c r="D1058" t="s">
        <v>254</v>
      </c>
      <c r="E1058" t="s">
        <v>60</v>
      </c>
      <c r="F1058" t="s">
        <v>2707</v>
      </c>
      <c r="G1058" t="s">
        <v>133</v>
      </c>
      <c r="I1058" t="s">
        <v>63</v>
      </c>
      <c r="J1058" t="s">
        <v>64</v>
      </c>
      <c r="L1058" t="s">
        <v>65</v>
      </c>
      <c r="M1058" t="s">
        <v>63</v>
      </c>
      <c r="N1058" t="s">
        <v>79</v>
      </c>
      <c r="O1058" t="s">
        <v>80</v>
      </c>
      <c r="R1058" t="s">
        <v>83</v>
      </c>
      <c r="S1058" t="s">
        <v>63</v>
      </c>
      <c r="T1058" t="s">
        <v>63</v>
      </c>
      <c r="U1058" t="s">
        <v>63</v>
      </c>
      <c r="V1058" t="s">
        <v>63</v>
      </c>
      <c r="W1058" t="s">
        <v>63</v>
      </c>
      <c r="X1058" t="s">
        <v>85</v>
      </c>
      <c r="Y1058" t="s">
        <v>2708</v>
      </c>
      <c r="Z1058" t="s">
        <v>66</v>
      </c>
      <c r="AA1058" t="s">
        <v>134</v>
      </c>
      <c r="AB1058" t="s">
        <v>135</v>
      </c>
      <c r="AC1058" t="s">
        <v>63</v>
      </c>
      <c r="AD1058" t="s">
        <v>110</v>
      </c>
      <c r="AE1058" t="s">
        <v>134</v>
      </c>
      <c r="AF1058" t="s">
        <v>66</v>
      </c>
      <c r="AG1058" t="s">
        <v>288</v>
      </c>
      <c r="AH1058" t="s">
        <v>133</v>
      </c>
      <c r="AJ1058" t="s">
        <v>63</v>
      </c>
      <c r="AL1058" t="s">
        <v>63</v>
      </c>
      <c r="AN1058" t="s">
        <v>2709</v>
      </c>
      <c r="AP1058" t="s">
        <v>1822</v>
      </c>
      <c r="AQ1058" t="s">
        <v>324</v>
      </c>
      <c r="AR1058" t="s">
        <v>102</v>
      </c>
      <c r="AS1058" t="s">
        <v>194</v>
      </c>
      <c r="AT1058" t="s">
        <v>66</v>
      </c>
    </row>
    <row r="1059" spans="1:54" hidden="1" x14ac:dyDescent="0.25">
      <c r="A1059" t="s">
        <v>2704</v>
      </c>
      <c r="B1059" t="s">
        <v>2705</v>
      </c>
      <c r="C1059" t="s">
        <v>2706</v>
      </c>
      <c r="D1059" t="s">
        <v>254</v>
      </c>
      <c r="E1059" t="s">
        <v>60</v>
      </c>
      <c r="F1059" t="s">
        <v>2707</v>
      </c>
      <c r="G1059" t="s">
        <v>133</v>
      </c>
      <c r="I1059" t="s">
        <v>63</v>
      </c>
      <c r="J1059" t="s">
        <v>64</v>
      </c>
      <c r="L1059" t="s">
        <v>65</v>
      </c>
      <c r="M1059" t="s">
        <v>63</v>
      </c>
      <c r="N1059" t="s">
        <v>79</v>
      </c>
      <c r="O1059" t="s">
        <v>80</v>
      </c>
      <c r="R1059" t="s">
        <v>83</v>
      </c>
      <c r="S1059" t="s">
        <v>63</v>
      </c>
      <c r="T1059" t="s">
        <v>63</v>
      </c>
      <c r="U1059" t="s">
        <v>63</v>
      </c>
      <c r="V1059" t="s">
        <v>63</v>
      </c>
      <c r="W1059" t="s">
        <v>63</v>
      </c>
      <c r="X1059" t="s">
        <v>85</v>
      </c>
      <c r="Y1059" t="s">
        <v>2708</v>
      </c>
      <c r="Z1059" t="s">
        <v>66</v>
      </c>
      <c r="AA1059" t="s">
        <v>134</v>
      </c>
      <c r="AB1059" t="s">
        <v>135</v>
      </c>
      <c r="AC1059" t="s">
        <v>63</v>
      </c>
      <c r="AD1059" t="s">
        <v>110</v>
      </c>
      <c r="AE1059" t="s">
        <v>134</v>
      </c>
      <c r="AF1059" t="s">
        <v>66</v>
      </c>
      <c r="AG1059" t="s">
        <v>288</v>
      </c>
      <c r="AH1059" t="s">
        <v>133</v>
      </c>
      <c r="AJ1059" t="s">
        <v>63</v>
      </c>
      <c r="AL1059" t="s">
        <v>63</v>
      </c>
      <c r="AN1059" t="s">
        <v>2709</v>
      </c>
      <c r="AP1059" t="s">
        <v>1997</v>
      </c>
      <c r="AQ1059" t="s">
        <v>324</v>
      </c>
      <c r="AR1059" t="s">
        <v>102</v>
      </c>
      <c r="AS1059" t="s">
        <v>103</v>
      </c>
      <c r="AT1059" t="s">
        <v>66</v>
      </c>
      <c r="AU1059" t="s">
        <v>2710</v>
      </c>
    </row>
    <row r="1060" spans="1:54" hidden="1" x14ac:dyDescent="0.25">
      <c r="A1060" t="s">
        <v>2704</v>
      </c>
      <c r="B1060" t="s">
        <v>2705</v>
      </c>
      <c r="C1060" t="s">
        <v>2706</v>
      </c>
      <c r="D1060" t="s">
        <v>254</v>
      </c>
      <c r="E1060" t="s">
        <v>60</v>
      </c>
      <c r="F1060" t="s">
        <v>2707</v>
      </c>
      <c r="G1060" t="s">
        <v>133</v>
      </c>
      <c r="I1060" t="s">
        <v>63</v>
      </c>
      <c r="J1060" t="s">
        <v>64</v>
      </c>
      <c r="L1060" t="s">
        <v>65</v>
      </c>
      <c r="M1060" t="s">
        <v>63</v>
      </c>
      <c r="N1060" t="s">
        <v>79</v>
      </c>
      <c r="O1060" t="s">
        <v>80</v>
      </c>
      <c r="R1060" t="s">
        <v>83</v>
      </c>
      <c r="S1060" t="s">
        <v>63</v>
      </c>
      <c r="T1060" t="s">
        <v>63</v>
      </c>
      <c r="U1060" t="s">
        <v>63</v>
      </c>
      <c r="V1060" t="s">
        <v>63</v>
      </c>
      <c r="W1060" t="s">
        <v>63</v>
      </c>
      <c r="X1060" t="s">
        <v>85</v>
      </c>
      <c r="Y1060" t="s">
        <v>2708</v>
      </c>
      <c r="Z1060" t="s">
        <v>66</v>
      </c>
      <c r="AA1060" t="s">
        <v>134</v>
      </c>
      <c r="AB1060" t="s">
        <v>135</v>
      </c>
      <c r="AC1060" t="s">
        <v>63</v>
      </c>
      <c r="AD1060" t="s">
        <v>110</v>
      </c>
      <c r="AE1060" t="s">
        <v>134</v>
      </c>
      <c r="AF1060" t="s">
        <v>66</v>
      </c>
      <c r="AG1060" t="s">
        <v>288</v>
      </c>
      <c r="AH1060" t="s">
        <v>133</v>
      </c>
      <c r="AJ1060" t="s">
        <v>63</v>
      </c>
      <c r="AL1060" t="s">
        <v>63</v>
      </c>
      <c r="AN1060" t="s">
        <v>2709</v>
      </c>
      <c r="AP1060" t="s">
        <v>1996</v>
      </c>
      <c r="AQ1060" t="s">
        <v>324</v>
      </c>
      <c r="AR1060" t="s">
        <v>102</v>
      </c>
      <c r="AS1060" t="s">
        <v>97</v>
      </c>
      <c r="AT1060" t="s">
        <v>66</v>
      </c>
    </row>
    <row r="1061" spans="1:54" hidden="1" x14ac:dyDescent="0.25">
      <c r="A1061" t="s">
        <v>2704</v>
      </c>
      <c r="B1061" t="s">
        <v>2705</v>
      </c>
      <c r="C1061" t="s">
        <v>2706</v>
      </c>
      <c r="D1061" t="s">
        <v>254</v>
      </c>
      <c r="E1061" t="s">
        <v>60</v>
      </c>
      <c r="F1061" t="s">
        <v>2707</v>
      </c>
      <c r="G1061" t="s">
        <v>133</v>
      </c>
      <c r="I1061" t="s">
        <v>63</v>
      </c>
      <c r="J1061" t="s">
        <v>64</v>
      </c>
      <c r="L1061" t="s">
        <v>65</v>
      </c>
      <c r="M1061" t="s">
        <v>63</v>
      </c>
      <c r="N1061" t="s">
        <v>79</v>
      </c>
      <c r="O1061" t="s">
        <v>80</v>
      </c>
      <c r="R1061" t="s">
        <v>83</v>
      </c>
      <c r="S1061" t="s">
        <v>63</v>
      </c>
      <c r="T1061" t="s">
        <v>63</v>
      </c>
      <c r="U1061" t="s">
        <v>63</v>
      </c>
      <c r="V1061" t="s">
        <v>63</v>
      </c>
      <c r="W1061" t="s">
        <v>63</v>
      </c>
      <c r="X1061" t="s">
        <v>85</v>
      </c>
      <c r="Y1061" t="s">
        <v>2708</v>
      </c>
      <c r="Z1061" t="s">
        <v>66</v>
      </c>
      <c r="AA1061" t="s">
        <v>134</v>
      </c>
      <c r="AB1061" t="s">
        <v>135</v>
      </c>
      <c r="AC1061" t="s">
        <v>63</v>
      </c>
      <c r="AD1061" t="s">
        <v>110</v>
      </c>
      <c r="AE1061" t="s">
        <v>134</v>
      </c>
      <c r="AF1061" t="s">
        <v>66</v>
      </c>
      <c r="AG1061" t="s">
        <v>288</v>
      </c>
      <c r="AH1061" t="s">
        <v>133</v>
      </c>
      <c r="AJ1061" t="s">
        <v>63</v>
      </c>
      <c r="AL1061" t="s">
        <v>63</v>
      </c>
      <c r="AN1061" t="s">
        <v>2709</v>
      </c>
      <c r="AP1061" t="s">
        <v>1824</v>
      </c>
      <c r="AQ1061" t="s">
        <v>324</v>
      </c>
      <c r="AR1061" t="s">
        <v>102</v>
      </c>
      <c r="AS1061" t="s">
        <v>648</v>
      </c>
      <c r="AT1061" t="s">
        <v>66</v>
      </c>
    </row>
    <row r="1062" spans="1:54" hidden="1" x14ac:dyDescent="0.25">
      <c r="A1062" t="s">
        <v>2704</v>
      </c>
      <c r="B1062" t="s">
        <v>2705</v>
      </c>
      <c r="C1062" t="s">
        <v>2706</v>
      </c>
      <c r="D1062" t="s">
        <v>254</v>
      </c>
      <c r="E1062" t="s">
        <v>60</v>
      </c>
      <c r="F1062" t="s">
        <v>2707</v>
      </c>
      <c r="G1062" t="s">
        <v>133</v>
      </c>
      <c r="I1062" t="s">
        <v>63</v>
      </c>
      <c r="J1062" t="s">
        <v>64</v>
      </c>
      <c r="L1062" t="s">
        <v>65</v>
      </c>
      <c r="M1062" t="s">
        <v>63</v>
      </c>
      <c r="N1062" t="s">
        <v>79</v>
      </c>
      <c r="O1062" t="s">
        <v>80</v>
      </c>
      <c r="R1062" t="s">
        <v>83</v>
      </c>
      <c r="S1062" t="s">
        <v>63</v>
      </c>
      <c r="T1062" t="s">
        <v>63</v>
      </c>
      <c r="U1062" t="s">
        <v>63</v>
      </c>
      <c r="V1062" t="s">
        <v>63</v>
      </c>
      <c r="W1062" t="s">
        <v>63</v>
      </c>
      <c r="X1062" t="s">
        <v>85</v>
      </c>
      <c r="Y1062" t="s">
        <v>2708</v>
      </c>
      <c r="Z1062" t="s">
        <v>66</v>
      </c>
      <c r="AA1062" t="s">
        <v>134</v>
      </c>
      <c r="AB1062" t="s">
        <v>135</v>
      </c>
      <c r="AC1062" t="s">
        <v>63</v>
      </c>
      <c r="AD1062" t="s">
        <v>110</v>
      </c>
      <c r="AE1062" t="s">
        <v>134</v>
      </c>
      <c r="AF1062" t="s">
        <v>66</v>
      </c>
      <c r="AG1062" t="s">
        <v>288</v>
      </c>
      <c r="AH1062" t="s">
        <v>133</v>
      </c>
      <c r="AJ1062" t="s">
        <v>63</v>
      </c>
      <c r="AL1062" t="s">
        <v>63</v>
      </c>
      <c r="AN1062" t="s">
        <v>2709</v>
      </c>
      <c r="AP1062" t="s">
        <v>1827</v>
      </c>
      <c r="AQ1062" t="s">
        <v>332</v>
      </c>
      <c r="AR1062" t="s">
        <v>333</v>
      </c>
      <c r="AS1062" t="s">
        <v>648</v>
      </c>
      <c r="AT1062" t="s">
        <v>66</v>
      </c>
    </row>
    <row r="1063" spans="1:54" hidden="1" x14ac:dyDescent="0.25">
      <c r="A1063" t="s">
        <v>2704</v>
      </c>
      <c r="B1063" t="s">
        <v>2705</v>
      </c>
      <c r="C1063" t="s">
        <v>2706</v>
      </c>
      <c r="D1063" t="s">
        <v>254</v>
      </c>
      <c r="E1063" t="s">
        <v>60</v>
      </c>
      <c r="F1063" t="s">
        <v>2707</v>
      </c>
      <c r="G1063" t="s">
        <v>133</v>
      </c>
      <c r="I1063" t="s">
        <v>63</v>
      </c>
      <c r="J1063" t="s">
        <v>64</v>
      </c>
      <c r="L1063" t="s">
        <v>65</v>
      </c>
      <c r="M1063" t="s">
        <v>63</v>
      </c>
      <c r="N1063" t="s">
        <v>79</v>
      </c>
      <c r="O1063" t="s">
        <v>80</v>
      </c>
      <c r="R1063" t="s">
        <v>83</v>
      </c>
      <c r="S1063" t="s">
        <v>63</v>
      </c>
      <c r="T1063" t="s">
        <v>63</v>
      </c>
      <c r="U1063" t="s">
        <v>63</v>
      </c>
      <c r="V1063" t="s">
        <v>63</v>
      </c>
      <c r="W1063" t="s">
        <v>63</v>
      </c>
      <c r="X1063" t="s">
        <v>85</v>
      </c>
      <c r="Y1063" t="s">
        <v>2708</v>
      </c>
      <c r="Z1063" t="s">
        <v>66</v>
      </c>
      <c r="AA1063" t="s">
        <v>134</v>
      </c>
      <c r="AB1063" t="s">
        <v>135</v>
      </c>
      <c r="AC1063" t="s">
        <v>63</v>
      </c>
      <c r="AD1063" t="s">
        <v>110</v>
      </c>
      <c r="AE1063" t="s">
        <v>134</v>
      </c>
      <c r="AF1063" t="s">
        <v>66</v>
      </c>
      <c r="AG1063" t="s">
        <v>288</v>
      </c>
      <c r="AH1063" t="s">
        <v>133</v>
      </c>
      <c r="AJ1063" t="s">
        <v>63</v>
      </c>
      <c r="AL1063" t="s">
        <v>63</v>
      </c>
      <c r="AN1063" t="s">
        <v>2709</v>
      </c>
      <c r="AP1063" t="s">
        <v>1998</v>
      </c>
      <c r="AQ1063" t="s">
        <v>332</v>
      </c>
      <c r="AR1063" t="s">
        <v>333</v>
      </c>
      <c r="AS1063" t="s">
        <v>97</v>
      </c>
      <c r="AT1063" t="s">
        <v>66</v>
      </c>
    </row>
    <row r="1064" spans="1:54" hidden="1" x14ac:dyDescent="0.25">
      <c r="A1064" t="s">
        <v>2704</v>
      </c>
      <c r="B1064" t="s">
        <v>2705</v>
      </c>
      <c r="C1064" t="s">
        <v>2706</v>
      </c>
      <c r="D1064" t="s">
        <v>254</v>
      </c>
      <c r="E1064" t="s">
        <v>60</v>
      </c>
      <c r="F1064" t="s">
        <v>2707</v>
      </c>
      <c r="G1064" t="s">
        <v>133</v>
      </c>
      <c r="I1064" t="s">
        <v>63</v>
      </c>
      <c r="J1064" t="s">
        <v>64</v>
      </c>
      <c r="L1064" t="s">
        <v>65</v>
      </c>
      <c r="M1064" t="s">
        <v>63</v>
      </c>
      <c r="N1064" t="s">
        <v>79</v>
      </c>
      <c r="O1064" t="s">
        <v>80</v>
      </c>
      <c r="R1064" t="s">
        <v>83</v>
      </c>
      <c r="S1064" t="s">
        <v>63</v>
      </c>
      <c r="T1064" t="s">
        <v>63</v>
      </c>
      <c r="U1064" t="s">
        <v>63</v>
      </c>
      <c r="V1064" t="s">
        <v>63</v>
      </c>
      <c r="W1064" t="s">
        <v>63</v>
      </c>
      <c r="X1064" t="s">
        <v>85</v>
      </c>
      <c r="Y1064" t="s">
        <v>2708</v>
      </c>
      <c r="Z1064" t="s">
        <v>66</v>
      </c>
      <c r="AA1064" t="s">
        <v>134</v>
      </c>
      <c r="AB1064" t="s">
        <v>135</v>
      </c>
      <c r="AC1064" t="s">
        <v>63</v>
      </c>
      <c r="AD1064" t="s">
        <v>110</v>
      </c>
      <c r="AE1064" t="s">
        <v>134</v>
      </c>
      <c r="AF1064" t="s">
        <v>66</v>
      </c>
      <c r="AG1064" t="s">
        <v>288</v>
      </c>
      <c r="AH1064" t="s">
        <v>133</v>
      </c>
      <c r="AJ1064" t="s">
        <v>63</v>
      </c>
      <c r="AL1064" t="s">
        <v>63</v>
      </c>
      <c r="AN1064" t="s">
        <v>2709</v>
      </c>
      <c r="AP1064" t="s">
        <v>331</v>
      </c>
      <c r="AQ1064" t="s">
        <v>332</v>
      </c>
      <c r="AR1064" t="s">
        <v>333</v>
      </c>
      <c r="AS1064" t="s">
        <v>334</v>
      </c>
      <c r="AT1064" t="s">
        <v>66</v>
      </c>
    </row>
    <row r="1065" spans="1:54" hidden="1" x14ac:dyDescent="0.25">
      <c r="A1065" t="s">
        <v>2704</v>
      </c>
      <c r="B1065" t="s">
        <v>2705</v>
      </c>
      <c r="C1065" t="s">
        <v>2706</v>
      </c>
      <c r="D1065" t="s">
        <v>254</v>
      </c>
      <c r="E1065" t="s">
        <v>60</v>
      </c>
      <c r="F1065" t="s">
        <v>2707</v>
      </c>
      <c r="G1065" t="s">
        <v>133</v>
      </c>
      <c r="I1065" t="s">
        <v>63</v>
      </c>
      <c r="J1065" t="s">
        <v>64</v>
      </c>
      <c r="L1065" t="s">
        <v>65</v>
      </c>
      <c r="M1065" t="s">
        <v>63</v>
      </c>
      <c r="N1065" t="s">
        <v>79</v>
      </c>
      <c r="O1065" t="s">
        <v>80</v>
      </c>
      <c r="R1065" t="s">
        <v>83</v>
      </c>
      <c r="S1065" t="s">
        <v>63</v>
      </c>
      <c r="T1065" t="s">
        <v>63</v>
      </c>
      <c r="U1065" t="s">
        <v>63</v>
      </c>
      <c r="V1065" t="s">
        <v>63</v>
      </c>
      <c r="W1065" t="s">
        <v>63</v>
      </c>
      <c r="X1065" t="s">
        <v>85</v>
      </c>
      <c r="Y1065" t="s">
        <v>2708</v>
      </c>
      <c r="Z1065" t="s">
        <v>66</v>
      </c>
      <c r="AA1065" t="s">
        <v>134</v>
      </c>
      <c r="AB1065" t="s">
        <v>135</v>
      </c>
      <c r="AC1065" t="s">
        <v>63</v>
      </c>
      <c r="AD1065" t="s">
        <v>110</v>
      </c>
      <c r="AE1065" t="s">
        <v>134</v>
      </c>
      <c r="AF1065" t="s">
        <v>66</v>
      </c>
      <c r="AG1065" t="s">
        <v>288</v>
      </c>
      <c r="AH1065" t="s">
        <v>133</v>
      </c>
      <c r="AJ1065" t="s">
        <v>63</v>
      </c>
      <c r="AL1065" t="s">
        <v>63</v>
      </c>
      <c r="AN1065" t="s">
        <v>2709</v>
      </c>
      <c r="AP1065" t="s">
        <v>1826</v>
      </c>
      <c r="AQ1065" t="s">
        <v>332</v>
      </c>
      <c r="AR1065" t="s">
        <v>333</v>
      </c>
      <c r="AS1065" t="s">
        <v>103</v>
      </c>
      <c r="AT1065" t="s">
        <v>66</v>
      </c>
      <c r="AU1065" t="s">
        <v>2711</v>
      </c>
    </row>
    <row r="1066" spans="1:54" hidden="1" x14ac:dyDescent="0.25">
      <c r="A1066" t="s">
        <v>2704</v>
      </c>
      <c r="B1066" t="s">
        <v>2705</v>
      </c>
      <c r="C1066" t="s">
        <v>2706</v>
      </c>
      <c r="D1066" t="s">
        <v>254</v>
      </c>
      <c r="E1066" t="s">
        <v>60</v>
      </c>
      <c r="F1066" t="s">
        <v>2707</v>
      </c>
      <c r="G1066" t="s">
        <v>133</v>
      </c>
      <c r="I1066" t="s">
        <v>63</v>
      </c>
      <c r="J1066" t="s">
        <v>64</v>
      </c>
      <c r="L1066" t="s">
        <v>65</v>
      </c>
      <c r="M1066" t="s">
        <v>63</v>
      </c>
      <c r="N1066" t="s">
        <v>79</v>
      </c>
      <c r="O1066" t="s">
        <v>80</v>
      </c>
      <c r="R1066" t="s">
        <v>83</v>
      </c>
      <c r="S1066" t="s">
        <v>63</v>
      </c>
      <c r="T1066" t="s">
        <v>63</v>
      </c>
      <c r="U1066" t="s">
        <v>63</v>
      </c>
      <c r="V1066" t="s">
        <v>63</v>
      </c>
      <c r="W1066" t="s">
        <v>63</v>
      </c>
      <c r="X1066" t="s">
        <v>85</v>
      </c>
      <c r="Y1066" t="s">
        <v>2708</v>
      </c>
      <c r="Z1066" t="s">
        <v>66</v>
      </c>
      <c r="AA1066" t="s">
        <v>134</v>
      </c>
      <c r="AB1066" t="s">
        <v>135</v>
      </c>
      <c r="AC1066" t="s">
        <v>63</v>
      </c>
      <c r="AD1066" t="s">
        <v>110</v>
      </c>
      <c r="AE1066" t="s">
        <v>134</v>
      </c>
      <c r="AF1066" t="s">
        <v>66</v>
      </c>
      <c r="AG1066" t="s">
        <v>288</v>
      </c>
      <c r="AH1066" t="s">
        <v>133</v>
      </c>
      <c r="AJ1066" t="s">
        <v>63</v>
      </c>
      <c r="AL1066" t="s">
        <v>63</v>
      </c>
      <c r="AN1066" t="s">
        <v>2709</v>
      </c>
      <c r="AP1066" t="s">
        <v>1999</v>
      </c>
      <c r="AQ1066" t="s">
        <v>332</v>
      </c>
      <c r="AR1066" t="s">
        <v>333</v>
      </c>
      <c r="AS1066" t="s">
        <v>194</v>
      </c>
      <c r="AT1066" t="s">
        <v>66</v>
      </c>
    </row>
    <row r="1067" spans="1:54" hidden="1" x14ac:dyDescent="0.25">
      <c r="A1067" t="s">
        <v>2704</v>
      </c>
      <c r="B1067" t="s">
        <v>2705</v>
      </c>
      <c r="C1067" t="s">
        <v>2706</v>
      </c>
      <c r="D1067" t="s">
        <v>254</v>
      </c>
      <c r="E1067" t="s">
        <v>60</v>
      </c>
      <c r="F1067" t="s">
        <v>2707</v>
      </c>
      <c r="G1067" t="s">
        <v>133</v>
      </c>
      <c r="I1067" t="s">
        <v>63</v>
      </c>
      <c r="J1067" t="s">
        <v>64</v>
      </c>
      <c r="L1067" t="s">
        <v>65</v>
      </c>
      <c r="M1067" t="s">
        <v>63</v>
      </c>
      <c r="N1067" t="s">
        <v>79</v>
      </c>
      <c r="O1067" t="s">
        <v>80</v>
      </c>
      <c r="R1067" t="s">
        <v>83</v>
      </c>
      <c r="S1067" t="s">
        <v>63</v>
      </c>
      <c r="T1067" t="s">
        <v>63</v>
      </c>
      <c r="U1067" t="s">
        <v>63</v>
      </c>
      <c r="V1067" t="s">
        <v>63</v>
      </c>
      <c r="W1067" t="s">
        <v>63</v>
      </c>
      <c r="X1067" t="s">
        <v>85</v>
      </c>
      <c r="Y1067" t="s">
        <v>2708</v>
      </c>
      <c r="Z1067" t="s">
        <v>66</v>
      </c>
      <c r="AA1067" t="s">
        <v>134</v>
      </c>
      <c r="AB1067" t="s">
        <v>135</v>
      </c>
      <c r="AC1067" t="s">
        <v>63</v>
      </c>
      <c r="AD1067" t="s">
        <v>110</v>
      </c>
      <c r="AE1067" t="s">
        <v>134</v>
      </c>
      <c r="AF1067" t="s">
        <v>66</v>
      </c>
      <c r="AG1067" t="s">
        <v>288</v>
      </c>
      <c r="AH1067" t="s">
        <v>133</v>
      </c>
      <c r="AJ1067" t="s">
        <v>63</v>
      </c>
      <c r="AL1067" t="s">
        <v>63</v>
      </c>
      <c r="AN1067" t="s">
        <v>2709</v>
      </c>
      <c r="AV1067" t="s">
        <v>2004</v>
      </c>
      <c r="AW1067" t="s">
        <v>151</v>
      </c>
      <c r="AX1067" t="s">
        <v>324</v>
      </c>
      <c r="AY1067" t="s">
        <v>473</v>
      </c>
      <c r="AZ1067" t="s">
        <v>66</v>
      </c>
      <c r="BA1067" t="s">
        <v>2712</v>
      </c>
    </row>
    <row r="1068" spans="1:54" hidden="1" x14ac:dyDescent="0.25">
      <c r="A1068" t="s">
        <v>2704</v>
      </c>
      <c r="B1068" t="s">
        <v>2705</v>
      </c>
      <c r="C1068" t="s">
        <v>2706</v>
      </c>
      <c r="D1068" t="s">
        <v>254</v>
      </c>
      <c r="E1068" t="s">
        <v>60</v>
      </c>
      <c r="F1068" t="s">
        <v>2707</v>
      </c>
      <c r="G1068" t="s">
        <v>133</v>
      </c>
      <c r="I1068" t="s">
        <v>63</v>
      </c>
      <c r="J1068" t="s">
        <v>64</v>
      </c>
      <c r="L1068" t="s">
        <v>65</v>
      </c>
      <c r="M1068" t="s">
        <v>63</v>
      </c>
      <c r="N1068" t="s">
        <v>79</v>
      </c>
      <c r="O1068" t="s">
        <v>80</v>
      </c>
      <c r="R1068" t="s">
        <v>83</v>
      </c>
      <c r="S1068" t="s">
        <v>63</v>
      </c>
      <c r="T1068" t="s">
        <v>63</v>
      </c>
      <c r="U1068" t="s">
        <v>63</v>
      </c>
      <c r="V1068" t="s">
        <v>63</v>
      </c>
      <c r="W1068" t="s">
        <v>63</v>
      </c>
      <c r="X1068" t="s">
        <v>85</v>
      </c>
      <c r="Y1068" t="s">
        <v>2708</v>
      </c>
      <c r="Z1068" t="s">
        <v>66</v>
      </c>
      <c r="AA1068" t="s">
        <v>134</v>
      </c>
      <c r="AB1068" t="s">
        <v>135</v>
      </c>
      <c r="AC1068" t="s">
        <v>63</v>
      </c>
      <c r="AD1068" t="s">
        <v>110</v>
      </c>
      <c r="AE1068" t="s">
        <v>134</v>
      </c>
      <c r="AF1068" t="s">
        <v>66</v>
      </c>
      <c r="AG1068" t="s">
        <v>288</v>
      </c>
      <c r="AH1068" t="s">
        <v>133</v>
      </c>
      <c r="AJ1068" t="s">
        <v>63</v>
      </c>
      <c r="AL1068" t="s">
        <v>63</v>
      </c>
      <c r="AN1068" t="s">
        <v>2709</v>
      </c>
      <c r="AV1068" t="s">
        <v>2002</v>
      </c>
      <c r="AW1068" t="s">
        <v>157</v>
      </c>
      <c r="AX1068" t="s">
        <v>324</v>
      </c>
      <c r="AY1068" t="s">
        <v>473</v>
      </c>
      <c r="AZ1068" t="s">
        <v>66</v>
      </c>
      <c r="BA1068" t="s">
        <v>2712</v>
      </c>
    </row>
    <row r="1069" spans="1:54" hidden="1" x14ac:dyDescent="0.25">
      <c r="A1069" t="s">
        <v>2704</v>
      </c>
      <c r="B1069" t="s">
        <v>2705</v>
      </c>
      <c r="C1069" t="s">
        <v>2706</v>
      </c>
      <c r="D1069" t="s">
        <v>254</v>
      </c>
      <c r="E1069" t="s">
        <v>60</v>
      </c>
      <c r="F1069" t="s">
        <v>2707</v>
      </c>
      <c r="G1069" t="s">
        <v>133</v>
      </c>
      <c r="I1069" t="s">
        <v>63</v>
      </c>
      <c r="J1069" t="s">
        <v>64</v>
      </c>
      <c r="L1069" t="s">
        <v>65</v>
      </c>
      <c r="M1069" t="s">
        <v>63</v>
      </c>
      <c r="N1069" t="s">
        <v>79</v>
      </c>
      <c r="O1069" t="s">
        <v>80</v>
      </c>
      <c r="R1069" t="s">
        <v>83</v>
      </c>
      <c r="S1069" t="s">
        <v>63</v>
      </c>
      <c r="T1069" t="s">
        <v>63</v>
      </c>
      <c r="U1069" t="s">
        <v>63</v>
      </c>
      <c r="V1069" t="s">
        <v>63</v>
      </c>
      <c r="W1069" t="s">
        <v>63</v>
      </c>
      <c r="X1069" t="s">
        <v>85</v>
      </c>
      <c r="Y1069" t="s">
        <v>2708</v>
      </c>
      <c r="Z1069" t="s">
        <v>66</v>
      </c>
      <c r="AA1069" t="s">
        <v>134</v>
      </c>
      <c r="AB1069" t="s">
        <v>135</v>
      </c>
      <c r="AC1069" t="s">
        <v>63</v>
      </c>
      <c r="AD1069" t="s">
        <v>110</v>
      </c>
      <c r="AE1069" t="s">
        <v>134</v>
      </c>
      <c r="AF1069" t="s">
        <v>66</v>
      </c>
      <c r="AG1069" t="s">
        <v>288</v>
      </c>
      <c r="AH1069" t="s">
        <v>133</v>
      </c>
      <c r="AJ1069" t="s">
        <v>63</v>
      </c>
      <c r="AL1069" t="s">
        <v>63</v>
      </c>
      <c r="AN1069" t="s">
        <v>2709</v>
      </c>
      <c r="AV1069" t="s">
        <v>2000</v>
      </c>
      <c r="AW1069" t="s">
        <v>452</v>
      </c>
      <c r="AX1069" t="s">
        <v>324</v>
      </c>
      <c r="AY1069" t="s">
        <v>473</v>
      </c>
      <c r="AZ1069" t="s">
        <v>66</v>
      </c>
      <c r="BA1069" t="s">
        <v>2712</v>
      </c>
    </row>
    <row r="1070" spans="1:54" hidden="1" x14ac:dyDescent="0.25">
      <c r="A1070" t="s">
        <v>2704</v>
      </c>
      <c r="B1070" t="s">
        <v>2705</v>
      </c>
      <c r="C1070" t="s">
        <v>2706</v>
      </c>
      <c r="D1070" t="s">
        <v>254</v>
      </c>
      <c r="E1070" t="s">
        <v>60</v>
      </c>
      <c r="F1070" t="s">
        <v>2707</v>
      </c>
      <c r="G1070" t="s">
        <v>133</v>
      </c>
      <c r="I1070" t="s">
        <v>63</v>
      </c>
      <c r="J1070" t="s">
        <v>64</v>
      </c>
      <c r="L1070" t="s">
        <v>65</v>
      </c>
      <c r="M1070" t="s">
        <v>63</v>
      </c>
      <c r="N1070" t="s">
        <v>79</v>
      </c>
      <c r="O1070" t="s">
        <v>80</v>
      </c>
      <c r="R1070" t="s">
        <v>83</v>
      </c>
      <c r="S1070" t="s">
        <v>63</v>
      </c>
      <c r="T1070" t="s">
        <v>63</v>
      </c>
      <c r="U1070" t="s">
        <v>63</v>
      </c>
      <c r="V1070" t="s">
        <v>63</v>
      </c>
      <c r="W1070" t="s">
        <v>63</v>
      </c>
      <c r="X1070" t="s">
        <v>85</v>
      </c>
      <c r="Y1070" t="s">
        <v>2708</v>
      </c>
      <c r="Z1070" t="s">
        <v>66</v>
      </c>
      <c r="AA1070" t="s">
        <v>134</v>
      </c>
      <c r="AB1070" t="s">
        <v>135</v>
      </c>
      <c r="AC1070" t="s">
        <v>63</v>
      </c>
      <c r="AD1070" t="s">
        <v>110</v>
      </c>
      <c r="AE1070" t="s">
        <v>134</v>
      </c>
      <c r="AF1070" t="s">
        <v>66</v>
      </c>
      <c r="AG1070" t="s">
        <v>288</v>
      </c>
      <c r="AH1070" t="s">
        <v>133</v>
      </c>
      <c r="AJ1070" t="s">
        <v>63</v>
      </c>
      <c r="AL1070" t="s">
        <v>63</v>
      </c>
      <c r="AN1070" t="s">
        <v>2709</v>
      </c>
      <c r="AV1070" t="s">
        <v>2003</v>
      </c>
      <c r="AW1070" t="s">
        <v>592</v>
      </c>
      <c r="AX1070" t="s">
        <v>324</v>
      </c>
      <c r="AY1070" t="s">
        <v>473</v>
      </c>
      <c r="AZ1070" t="s">
        <v>66</v>
      </c>
      <c r="BA1070" t="s">
        <v>2712</v>
      </c>
    </row>
    <row r="1071" spans="1:54" hidden="1" x14ac:dyDescent="0.25">
      <c r="A1071" t="s">
        <v>2704</v>
      </c>
      <c r="B1071" t="s">
        <v>2705</v>
      </c>
      <c r="C1071" t="s">
        <v>2706</v>
      </c>
      <c r="D1071" t="s">
        <v>254</v>
      </c>
      <c r="E1071" t="s">
        <v>60</v>
      </c>
      <c r="F1071" t="s">
        <v>2707</v>
      </c>
      <c r="G1071" t="s">
        <v>133</v>
      </c>
      <c r="I1071" t="s">
        <v>63</v>
      </c>
      <c r="J1071" t="s">
        <v>64</v>
      </c>
      <c r="L1071" t="s">
        <v>65</v>
      </c>
      <c r="M1071" t="s">
        <v>63</v>
      </c>
      <c r="N1071" t="s">
        <v>79</v>
      </c>
      <c r="O1071" t="s">
        <v>80</v>
      </c>
      <c r="R1071" t="s">
        <v>83</v>
      </c>
      <c r="S1071" t="s">
        <v>63</v>
      </c>
      <c r="T1071" t="s">
        <v>63</v>
      </c>
      <c r="U1071" t="s">
        <v>63</v>
      </c>
      <c r="V1071" t="s">
        <v>63</v>
      </c>
      <c r="W1071" t="s">
        <v>63</v>
      </c>
      <c r="X1071" t="s">
        <v>85</v>
      </c>
      <c r="Y1071" t="s">
        <v>2708</v>
      </c>
      <c r="Z1071" t="s">
        <v>66</v>
      </c>
      <c r="AA1071" t="s">
        <v>134</v>
      </c>
      <c r="AB1071" t="s">
        <v>135</v>
      </c>
      <c r="AC1071" t="s">
        <v>63</v>
      </c>
      <c r="AD1071" t="s">
        <v>110</v>
      </c>
      <c r="AE1071" t="s">
        <v>134</v>
      </c>
      <c r="AF1071" t="s">
        <v>66</v>
      </c>
      <c r="AG1071" t="s">
        <v>288</v>
      </c>
      <c r="AH1071" t="s">
        <v>133</v>
      </c>
      <c r="AJ1071" t="s">
        <v>63</v>
      </c>
      <c r="AL1071" t="s">
        <v>63</v>
      </c>
      <c r="AN1071" t="s">
        <v>2709</v>
      </c>
      <c r="AV1071" t="s">
        <v>2005</v>
      </c>
      <c r="AW1071" t="s">
        <v>151</v>
      </c>
      <c r="AX1071" t="s">
        <v>324</v>
      </c>
      <c r="AY1071" t="s">
        <v>2006</v>
      </c>
      <c r="AZ1071" t="s">
        <v>66</v>
      </c>
      <c r="BA1071" t="s">
        <v>2712</v>
      </c>
    </row>
    <row r="1072" spans="1:54" hidden="1" x14ac:dyDescent="0.25">
      <c r="A1072" t="s">
        <v>2704</v>
      </c>
      <c r="B1072" t="s">
        <v>2705</v>
      </c>
      <c r="C1072" t="s">
        <v>2706</v>
      </c>
      <c r="D1072" t="s">
        <v>254</v>
      </c>
      <c r="E1072" t="s">
        <v>60</v>
      </c>
      <c r="F1072" t="s">
        <v>2707</v>
      </c>
      <c r="G1072" t="s">
        <v>133</v>
      </c>
      <c r="I1072" t="s">
        <v>63</v>
      </c>
      <c r="J1072" t="s">
        <v>64</v>
      </c>
      <c r="L1072" t="s">
        <v>65</v>
      </c>
      <c r="M1072" t="s">
        <v>63</v>
      </c>
      <c r="N1072" t="s">
        <v>79</v>
      </c>
      <c r="O1072" t="s">
        <v>80</v>
      </c>
      <c r="R1072" t="s">
        <v>83</v>
      </c>
      <c r="S1072" t="s">
        <v>63</v>
      </c>
      <c r="T1072" t="s">
        <v>63</v>
      </c>
      <c r="U1072" t="s">
        <v>63</v>
      </c>
      <c r="V1072" t="s">
        <v>63</v>
      </c>
      <c r="W1072" t="s">
        <v>63</v>
      </c>
      <c r="X1072" t="s">
        <v>85</v>
      </c>
      <c r="Y1072" t="s">
        <v>2708</v>
      </c>
      <c r="Z1072" t="s">
        <v>66</v>
      </c>
      <c r="AA1072" t="s">
        <v>134</v>
      </c>
      <c r="AB1072" t="s">
        <v>135</v>
      </c>
      <c r="AC1072" t="s">
        <v>63</v>
      </c>
      <c r="AD1072" t="s">
        <v>110</v>
      </c>
      <c r="AE1072" t="s">
        <v>134</v>
      </c>
      <c r="AF1072" t="s">
        <v>66</v>
      </c>
      <c r="AG1072" t="s">
        <v>288</v>
      </c>
      <c r="AH1072" t="s">
        <v>133</v>
      </c>
      <c r="AJ1072" t="s">
        <v>63</v>
      </c>
      <c r="AL1072" t="s">
        <v>63</v>
      </c>
      <c r="AN1072" t="s">
        <v>2709</v>
      </c>
      <c r="AV1072" t="s">
        <v>2010</v>
      </c>
      <c r="AW1072" t="s">
        <v>157</v>
      </c>
      <c r="AX1072" t="s">
        <v>324</v>
      </c>
      <c r="AY1072" t="s">
        <v>2006</v>
      </c>
      <c r="AZ1072" t="s">
        <v>66</v>
      </c>
      <c r="BA1072" t="s">
        <v>2712</v>
      </c>
    </row>
    <row r="1073" spans="1:53" hidden="1" x14ac:dyDescent="0.25">
      <c r="A1073" t="s">
        <v>2704</v>
      </c>
      <c r="B1073" t="s">
        <v>2705</v>
      </c>
      <c r="C1073" t="s">
        <v>2706</v>
      </c>
      <c r="D1073" t="s">
        <v>254</v>
      </c>
      <c r="E1073" t="s">
        <v>60</v>
      </c>
      <c r="F1073" t="s">
        <v>2707</v>
      </c>
      <c r="G1073" t="s">
        <v>133</v>
      </c>
      <c r="I1073" t="s">
        <v>63</v>
      </c>
      <c r="J1073" t="s">
        <v>64</v>
      </c>
      <c r="L1073" t="s">
        <v>65</v>
      </c>
      <c r="M1073" t="s">
        <v>63</v>
      </c>
      <c r="N1073" t="s">
        <v>79</v>
      </c>
      <c r="O1073" t="s">
        <v>80</v>
      </c>
      <c r="R1073" t="s">
        <v>83</v>
      </c>
      <c r="S1073" t="s">
        <v>63</v>
      </c>
      <c r="T1073" t="s">
        <v>63</v>
      </c>
      <c r="U1073" t="s">
        <v>63</v>
      </c>
      <c r="V1073" t="s">
        <v>63</v>
      </c>
      <c r="W1073" t="s">
        <v>63</v>
      </c>
      <c r="X1073" t="s">
        <v>85</v>
      </c>
      <c r="Y1073" t="s">
        <v>2708</v>
      </c>
      <c r="Z1073" t="s">
        <v>66</v>
      </c>
      <c r="AA1073" t="s">
        <v>134</v>
      </c>
      <c r="AB1073" t="s">
        <v>135</v>
      </c>
      <c r="AC1073" t="s">
        <v>63</v>
      </c>
      <c r="AD1073" t="s">
        <v>110</v>
      </c>
      <c r="AE1073" t="s">
        <v>134</v>
      </c>
      <c r="AF1073" t="s">
        <v>66</v>
      </c>
      <c r="AG1073" t="s">
        <v>288</v>
      </c>
      <c r="AH1073" t="s">
        <v>133</v>
      </c>
      <c r="AJ1073" t="s">
        <v>63</v>
      </c>
      <c r="AL1073" t="s">
        <v>63</v>
      </c>
      <c r="AN1073" t="s">
        <v>2709</v>
      </c>
      <c r="AV1073" t="s">
        <v>2008</v>
      </c>
      <c r="AW1073" t="s">
        <v>452</v>
      </c>
      <c r="AX1073" t="s">
        <v>324</v>
      </c>
      <c r="AY1073" t="s">
        <v>2006</v>
      </c>
      <c r="AZ1073" t="s">
        <v>66</v>
      </c>
      <c r="BA1073" t="s">
        <v>2712</v>
      </c>
    </row>
    <row r="1074" spans="1:53" hidden="1" x14ac:dyDescent="0.25">
      <c r="A1074" t="s">
        <v>2704</v>
      </c>
      <c r="B1074" t="s">
        <v>2705</v>
      </c>
      <c r="C1074" t="s">
        <v>2706</v>
      </c>
      <c r="D1074" t="s">
        <v>254</v>
      </c>
      <c r="E1074" t="s">
        <v>60</v>
      </c>
      <c r="F1074" t="s">
        <v>2707</v>
      </c>
      <c r="G1074" t="s">
        <v>133</v>
      </c>
      <c r="I1074" t="s">
        <v>63</v>
      </c>
      <c r="J1074" t="s">
        <v>64</v>
      </c>
      <c r="L1074" t="s">
        <v>65</v>
      </c>
      <c r="M1074" t="s">
        <v>63</v>
      </c>
      <c r="N1074" t="s">
        <v>79</v>
      </c>
      <c r="O1074" t="s">
        <v>80</v>
      </c>
      <c r="R1074" t="s">
        <v>83</v>
      </c>
      <c r="S1074" t="s">
        <v>63</v>
      </c>
      <c r="T1074" t="s">
        <v>63</v>
      </c>
      <c r="U1074" t="s">
        <v>63</v>
      </c>
      <c r="V1074" t="s">
        <v>63</v>
      </c>
      <c r="W1074" t="s">
        <v>63</v>
      </c>
      <c r="X1074" t="s">
        <v>85</v>
      </c>
      <c r="Y1074" t="s">
        <v>2708</v>
      </c>
      <c r="Z1074" t="s">
        <v>66</v>
      </c>
      <c r="AA1074" t="s">
        <v>134</v>
      </c>
      <c r="AB1074" t="s">
        <v>135</v>
      </c>
      <c r="AC1074" t="s">
        <v>63</v>
      </c>
      <c r="AD1074" t="s">
        <v>110</v>
      </c>
      <c r="AE1074" t="s">
        <v>134</v>
      </c>
      <c r="AF1074" t="s">
        <v>66</v>
      </c>
      <c r="AG1074" t="s">
        <v>288</v>
      </c>
      <c r="AH1074" t="s">
        <v>133</v>
      </c>
      <c r="AJ1074" t="s">
        <v>63</v>
      </c>
      <c r="AL1074" t="s">
        <v>63</v>
      </c>
      <c r="AN1074" t="s">
        <v>2709</v>
      </c>
      <c r="AV1074" t="s">
        <v>2011</v>
      </c>
      <c r="AW1074" t="s">
        <v>592</v>
      </c>
      <c r="AX1074" t="s">
        <v>324</v>
      </c>
      <c r="AY1074" t="s">
        <v>2006</v>
      </c>
      <c r="AZ1074" t="s">
        <v>66</v>
      </c>
      <c r="BA1074" t="s">
        <v>2712</v>
      </c>
    </row>
    <row r="1075" spans="1:53" hidden="1" x14ac:dyDescent="0.25">
      <c r="A1075" t="s">
        <v>2713</v>
      </c>
      <c r="B1075" t="s">
        <v>2714</v>
      </c>
      <c r="C1075" t="s">
        <v>2715</v>
      </c>
      <c r="D1075" t="s">
        <v>254</v>
      </c>
      <c r="E1075" t="s">
        <v>60</v>
      </c>
      <c r="G1075" t="s">
        <v>78</v>
      </c>
      <c r="I1075" t="s">
        <v>63</v>
      </c>
      <c r="J1075" t="s">
        <v>64</v>
      </c>
      <c r="L1075" t="s">
        <v>65</v>
      </c>
      <c r="M1075" t="s">
        <v>63</v>
      </c>
      <c r="N1075" t="s">
        <v>80</v>
      </c>
      <c r="O1075" t="s">
        <v>80</v>
      </c>
      <c r="R1075" t="s">
        <v>83</v>
      </c>
      <c r="S1075" t="s">
        <v>66</v>
      </c>
      <c r="T1075" t="s">
        <v>84</v>
      </c>
      <c r="U1075" t="s">
        <v>110</v>
      </c>
      <c r="V1075" t="s">
        <v>110</v>
      </c>
      <c r="W1075" t="s">
        <v>80</v>
      </c>
      <c r="X1075" t="s">
        <v>110</v>
      </c>
      <c r="Z1075" t="s">
        <v>66</v>
      </c>
      <c r="AA1075" t="s">
        <v>63</v>
      </c>
      <c r="AB1075" t="s">
        <v>66</v>
      </c>
      <c r="AC1075" t="s">
        <v>66</v>
      </c>
      <c r="AD1075" t="s">
        <v>63</v>
      </c>
      <c r="AE1075" t="s">
        <v>63</v>
      </c>
      <c r="AF1075" t="s">
        <v>63</v>
      </c>
      <c r="AG1075" t="s">
        <v>122</v>
      </c>
      <c r="AH1075" t="s">
        <v>226</v>
      </c>
      <c r="AI1075" t="s">
        <v>2716</v>
      </c>
      <c r="AJ1075" t="s">
        <v>63</v>
      </c>
      <c r="AL1075" t="s">
        <v>63</v>
      </c>
      <c r="AN1075" t="s">
        <v>411</v>
      </c>
      <c r="AO1075" t="s">
        <v>2717</v>
      </c>
      <c r="AP1075" t="s">
        <v>1245</v>
      </c>
      <c r="AQ1075" t="s">
        <v>324</v>
      </c>
      <c r="AR1075" t="s">
        <v>102</v>
      </c>
      <c r="AS1075" t="s">
        <v>194</v>
      </c>
      <c r="AT1075" t="s">
        <v>63</v>
      </c>
    </row>
    <row r="1076" spans="1:53" hidden="1" x14ac:dyDescent="0.25">
      <c r="A1076" t="s">
        <v>2713</v>
      </c>
      <c r="B1076" t="s">
        <v>2714</v>
      </c>
      <c r="C1076" t="s">
        <v>2715</v>
      </c>
      <c r="D1076" t="s">
        <v>254</v>
      </c>
      <c r="E1076" t="s">
        <v>60</v>
      </c>
      <c r="G1076" t="s">
        <v>78</v>
      </c>
      <c r="I1076" t="s">
        <v>63</v>
      </c>
      <c r="J1076" t="s">
        <v>64</v>
      </c>
      <c r="L1076" t="s">
        <v>65</v>
      </c>
      <c r="M1076" t="s">
        <v>63</v>
      </c>
      <c r="N1076" t="s">
        <v>80</v>
      </c>
      <c r="O1076" t="s">
        <v>80</v>
      </c>
      <c r="R1076" t="s">
        <v>83</v>
      </c>
      <c r="S1076" t="s">
        <v>66</v>
      </c>
      <c r="T1076" t="s">
        <v>84</v>
      </c>
      <c r="U1076" t="s">
        <v>110</v>
      </c>
      <c r="V1076" t="s">
        <v>110</v>
      </c>
      <c r="W1076" t="s">
        <v>80</v>
      </c>
      <c r="X1076" t="s">
        <v>110</v>
      </c>
      <c r="Z1076" t="s">
        <v>66</v>
      </c>
      <c r="AA1076" t="s">
        <v>63</v>
      </c>
      <c r="AB1076" t="s">
        <v>66</v>
      </c>
      <c r="AC1076" t="s">
        <v>66</v>
      </c>
      <c r="AD1076" t="s">
        <v>63</v>
      </c>
      <c r="AE1076" t="s">
        <v>63</v>
      </c>
      <c r="AF1076" t="s">
        <v>63</v>
      </c>
      <c r="AG1076" t="s">
        <v>122</v>
      </c>
      <c r="AH1076" t="s">
        <v>226</v>
      </c>
      <c r="AI1076" t="s">
        <v>2716</v>
      </c>
      <c r="AJ1076" t="s">
        <v>63</v>
      </c>
      <c r="AL1076" t="s">
        <v>63</v>
      </c>
      <c r="AN1076" t="s">
        <v>411</v>
      </c>
      <c r="AO1076" t="s">
        <v>2717</v>
      </c>
      <c r="AP1076" t="s">
        <v>2718</v>
      </c>
      <c r="AQ1076" t="s">
        <v>324</v>
      </c>
      <c r="AR1076" t="s">
        <v>102</v>
      </c>
      <c r="AS1076" t="s">
        <v>192</v>
      </c>
      <c r="AT1076" t="s">
        <v>63</v>
      </c>
    </row>
    <row r="1077" spans="1:53" hidden="1" x14ac:dyDescent="0.25">
      <c r="A1077" t="s">
        <v>2713</v>
      </c>
      <c r="B1077" t="s">
        <v>2714</v>
      </c>
      <c r="C1077" t="s">
        <v>2715</v>
      </c>
      <c r="D1077" t="s">
        <v>254</v>
      </c>
      <c r="E1077" t="s">
        <v>60</v>
      </c>
      <c r="G1077" t="s">
        <v>78</v>
      </c>
      <c r="I1077" t="s">
        <v>63</v>
      </c>
      <c r="J1077" t="s">
        <v>64</v>
      </c>
      <c r="L1077" t="s">
        <v>65</v>
      </c>
      <c r="M1077" t="s">
        <v>63</v>
      </c>
      <c r="N1077" t="s">
        <v>80</v>
      </c>
      <c r="O1077" t="s">
        <v>80</v>
      </c>
      <c r="R1077" t="s">
        <v>83</v>
      </c>
      <c r="S1077" t="s">
        <v>66</v>
      </c>
      <c r="T1077" t="s">
        <v>84</v>
      </c>
      <c r="U1077" t="s">
        <v>110</v>
      </c>
      <c r="V1077" t="s">
        <v>110</v>
      </c>
      <c r="W1077" t="s">
        <v>80</v>
      </c>
      <c r="X1077" t="s">
        <v>110</v>
      </c>
      <c r="Z1077" t="s">
        <v>66</v>
      </c>
      <c r="AA1077" t="s">
        <v>63</v>
      </c>
      <c r="AB1077" t="s">
        <v>66</v>
      </c>
      <c r="AC1077" t="s">
        <v>66</v>
      </c>
      <c r="AD1077" t="s">
        <v>63</v>
      </c>
      <c r="AE1077" t="s">
        <v>63</v>
      </c>
      <c r="AF1077" t="s">
        <v>63</v>
      </c>
      <c r="AG1077" t="s">
        <v>122</v>
      </c>
      <c r="AH1077" t="s">
        <v>226</v>
      </c>
      <c r="AI1077" t="s">
        <v>2716</v>
      </c>
      <c r="AJ1077" t="s">
        <v>63</v>
      </c>
      <c r="AL1077" t="s">
        <v>63</v>
      </c>
      <c r="AN1077" t="s">
        <v>411</v>
      </c>
      <c r="AO1077" t="s">
        <v>2717</v>
      </c>
      <c r="AP1077" t="s">
        <v>2719</v>
      </c>
      <c r="AQ1077" t="s">
        <v>324</v>
      </c>
      <c r="AR1077" t="s">
        <v>102</v>
      </c>
      <c r="AS1077" t="s">
        <v>265</v>
      </c>
      <c r="AT1077" t="s">
        <v>63</v>
      </c>
    </row>
    <row r="1078" spans="1:53" hidden="1" x14ac:dyDescent="0.25">
      <c r="A1078" t="s">
        <v>2713</v>
      </c>
      <c r="B1078" t="s">
        <v>2714</v>
      </c>
      <c r="C1078" t="s">
        <v>2715</v>
      </c>
      <c r="D1078" t="s">
        <v>254</v>
      </c>
      <c r="E1078" t="s">
        <v>60</v>
      </c>
      <c r="G1078" t="s">
        <v>78</v>
      </c>
      <c r="I1078" t="s">
        <v>63</v>
      </c>
      <c r="J1078" t="s">
        <v>64</v>
      </c>
      <c r="L1078" t="s">
        <v>65</v>
      </c>
      <c r="M1078" t="s">
        <v>63</v>
      </c>
      <c r="N1078" t="s">
        <v>80</v>
      </c>
      <c r="O1078" t="s">
        <v>80</v>
      </c>
      <c r="R1078" t="s">
        <v>83</v>
      </c>
      <c r="S1078" t="s">
        <v>66</v>
      </c>
      <c r="T1078" t="s">
        <v>84</v>
      </c>
      <c r="U1078" t="s">
        <v>110</v>
      </c>
      <c r="V1078" t="s">
        <v>110</v>
      </c>
      <c r="W1078" t="s">
        <v>80</v>
      </c>
      <c r="X1078" t="s">
        <v>110</v>
      </c>
      <c r="Z1078" t="s">
        <v>66</v>
      </c>
      <c r="AA1078" t="s">
        <v>63</v>
      </c>
      <c r="AB1078" t="s">
        <v>66</v>
      </c>
      <c r="AC1078" t="s">
        <v>66</v>
      </c>
      <c r="AD1078" t="s">
        <v>63</v>
      </c>
      <c r="AE1078" t="s">
        <v>63</v>
      </c>
      <c r="AF1078" t="s">
        <v>63</v>
      </c>
      <c r="AG1078" t="s">
        <v>122</v>
      </c>
      <c r="AH1078" t="s">
        <v>226</v>
      </c>
      <c r="AI1078" t="s">
        <v>2716</v>
      </c>
      <c r="AJ1078" t="s">
        <v>63</v>
      </c>
      <c r="AL1078" t="s">
        <v>63</v>
      </c>
      <c r="AN1078" t="s">
        <v>411</v>
      </c>
      <c r="AO1078" t="s">
        <v>2717</v>
      </c>
      <c r="AP1078" t="s">
        <v>2080</v>
      </c>
      <c r="AQ1078" t="s">
        <v>324</v>
      </c>
      <c r="AR1078" t="s">
        <v>102</v>
      </c>
      <c r="AS1078" t="s">
        <v>103</v>
      </c>
      <c r="AT1078" t="s">
        <v>63</v>
      </c>
    </row>
    <row r="1079" spans="1:53" hidden="1" x14ac:dyDescent="0.25">
      <c r="A1079" t="s">
        <v>2713</v>
      </c>
      <c r="B1079" t="s">
        <v>2714</v>
      </c>
      <c r="C1079" t="s">
        <v>2715</v>
      </c>
      <c r="D1079" t="s">
        <v>254</v>
      </c>
      <c r="E1079" t="s">
        <v>60</v>
      </c>
      <c r="G1079" t="s">
        <v>78</v>
      </c>
      <c r="I1079" t="s">
        <v>63</v>
      </c>
      <c r="J1079" t="s">
        <v>64</v>
      </c>
      <c r="L1079" t="s">
        <v>65</v>
      </c>
      <c r="M1079" t="s">
        <v>63</v>
      </c>
      <c r="N1079" t="s">
        <v>80</v>
      </c>
      <c r="O1079" t="s">
        <v>80</v>
      </c>
      <c r="R1079" t="s">
        <v>83</v>
      </c>
      <c r="S1079" t="s">
        <v>66</v>
      </c>
      <c r="T1079" t="s">
        <v>84</v>
      </c>
      <c r="U1079" t="s">
        <v>110</v>
      </c>
      <c r="V1079" t="s">
        <v>110</v>
      </c>
      <c r="W1079" t="s">
        <v>80</v>
      </c>
      <c r="X1079" t="s">
        <v>110</v>
      </c>
      <c r="Z1079" t="s">
        <v>66</v>
      </c>
      <c r="AA1079" t="s">
        <v>63</v>
      </c>
      <c r="AB1079" t="s">
        <v>66</v>
      </c>
      <c r="AC1079" t="s">
        <v>66</v>
      </c>
      <c r="AD1079" t="s">
        <v>63</v>
      </c>
      <c r="AE1079" t="s">
        <v>63</v>
      </c>
      <c r="AF1079" t="s">
        <v>63</v>
      </c>
      <c r="AG1079" t="s">
        <v>122</v>
      </c>
      <c r="AH1079" t="s">
        <v>226</v>
      </c>
      <c r="AI1079" t="s">
        <v>2716</v>
      </c>
      <c r="AJ1079" t="s">
        <v>63</v>
      </c>
      <c r="AL1079" t="s">
        <v>63</v>
      </c>
      <c r="AN1079" t="s">
        <v>411</v>
      </c>
      <c r="AO1079" t="s">
        <v>2717</v>
      </c>
      <c r="AP1079" t="s">
        <v>2308</v>
      </c>
      <c r="AQ1079" t="s">
        <v>324</v>
      </c>
      <c r="AR1079" t="s">
        <v>102</v>
      </c>
      <c r="AS1079" t="s">
        <v>97</v>
      </c>
      <c r="AT1079" t="s">
        <v>63</v>
      </c>
    </row>
    <row r="1080" spans="1:53" hidden="1" x14ac:dyDescent="0.25">
      <c r="A1080" t="s">
        <v>2713</v>
      </c>
      <c r="B1080" t="s">
        <v>2714</v>
      </c>
      <c r="C1080" t="s">
        <v>2715</v>
      </c>
      <c r="D1080" t="s">
        <v>254</v>
      </c>
      <c r="E1080" t="s">
        <v>60</v>
      </c>
      <c r="G1080" t="s">
        <v>78</v>
      </c>
      <c r="I1080" t="s">
        <v>63</v>
      </c>
      <c r="J1080" t="s">
        <v>64</v>
      </c>
      <c r="L1080" t="s">
        <v>65</v>
      </c>
      <c r="M1080" t="s">
        <v>63</v>
      </c>
      <c r="N1080" t="s">
        <v>80</v>
      </c>
      <c r="O1080" t="s">
        <v>80</v>
      </c>
      <c r="R1080" t="s">
        <v>83</v>
      </c>
      <c r="S1080" t="s">
        <v>66</v>
      </c>
      <c r="T1080" t="s">
        <v>84</v>
      </c>
      <c r="U1080" t="s">
        <v>110</v>
      </c>
      <c r="V1080" t="s">
        <v>110</v>
      </c>
      <c r="W1080" t="s">
        <v>80</v>
      </c>
      <c r="X1080" t="s">
        <v>110</v>
      </c>
      <c r="Z1080" t="s">
        <v>66</v>
      </c>
      <c r="AA1080" t="s">
        <v>63</v>
      </c>
      <c r="AB1080" t="s">
        <v>66</v>
      </c>
      <c r="AC1080" t="s">
        <v>66</v>
      </c>
      <c r="AD1080" t="s">
        <v>63</v>
      </c>
      <c r="AE1080" t="s">
        <v>63</v>
      </c>
      <c r="AF1080" t="s">
        <v>63</v>
      </c>
      <c r="AG1080" t="s">
        <v>122</v>
      </c>
      <c r="AH1080" t="s">
        <v>226</v>
      </c>
      <c r="AI1080" t="s">
        <v>2716</v>
      </c>
      <c r="AJ1080" t="s">
        <v>63</v>
      </c>
      <c r="AL1080" t="s">
        <v>63</v>
      </c>
      <c r="AN1080" t="s">
        <v>411</v>
      </c>
      <c r="AO1080" t="s">
        <v>2717</v>
      </c>
      <c r="AP1080" t="s">
        <v>2082</v>
      </c>
      <c r="AQ1080" t="s">
        <v>332</v>
      </c>
      <c r="AR1080" t="s">
        <v>333</v>
      </c>
      <c r="AS1080" t="s">
        <v>103</v>
      </c>
      <c r="AT1080" t="s">
        <v>63</v>
      </c>
    </row>
    <row r="1081" spans="1:53" hidden="1" x14ac:dyDescent="0.25">
      <c r="A1081" t="s">
        <v>2713</v>
      </c>
      <c r="B1081" t="s">
        <v>2714</v>
      </c>
      <c r="C1081" t="s">
        <v>2715</v>
      </c>
      <c r="D1081" t="s">
        <v>254</v>
      </c>
      <c r="E1081" t="s">
        <v>60</v>
      </c>
      <c r="G1081" t="s">
        <v>78</v>
      </c>
      <c r="I1081" t="s">
        <v>63</v>
      </c>
      <c r="J1081" t="s">
        <v>64</v>
      </c>
      <c r="L1081" t="s">
        <v>65</v>
      </c>
      <c r="M1081" t="s">
        <v>63</v>
      </c>
      <c r="N1081" t="s">
        <v>80</v>
      </c>
      <c r="O1081" t="s">
        <v>80</v>
      </c>
      <c r="R1081" t="s">
        <v>83</v>
      </c>
      <c r="S1081" t="s">
        <v>66</v>
      </c>
      <c r="T1081" t="s">
        <v>84</v>
      </c>
      <c r="U1081" t="s">
        <v>110</v>
      </c>
      <c r="V1081" t="s">
        <v>110</v>
      </c>
      <c r="W1081" t="s">
        <v>80</v>
      </c>
      <c r="X1081" t="s">
        <v>110</v>
      </c>
      <c r="Z1081" t="s">
        <v>66</v>
      </c>
      <c r="AA1081" t="s">
        <v>63</v>
      </c>
      <c r="AB1081" t="s">
        <v>66</v>
      </c>
      <c r="AC1081" t="s">
        <v>66</v>
      </c>
      <c r="AD1081" t="s">
        <v>63</v>
      </c>
      <c r="AE1081" t="s">
        <v>63</v>
      </c>
      <c r="AF1081" t="s">
        <v>63</v>
      </c>
      <c r="AG1081" t="s">
        <v>122</v>
      </c>
      <c r="AH1081" t="s">
        <v>226</v>
      </c>
      <c r="AI1081" t="s">
        <v>2716</v>
      </c>
      <c r="AJ1081" t="s">
        <v>63</v>
      </c>
      <c r="AL1081" t="s">
        <v>63</v>
      </c>
      <c r="AN1081" t="s">
        <v>411</v>
      </c>
      <c r="AO1081" t="s">
        <v>2717</v>
      </c>
      <c r="AP1081" t="s">
        <v>2079</v>
      </c>
      <c r="AQ1081" t="s">
        <v>324</v>
      </c>
      <c r="AR1081" t="s">
        <v>102</v>
      </c>
      <c r="AS1081" t="s">
        <v>648</v>
      </c>
      <c r="AT1081" t="s">
        <v>63</v>
      </c>
    </row>
    <row r="1082" spans="1:53" hidden="1" x14ac:dyDescent="0.25">
      <c r="A1082" t="s">
        <v>2713</v>
      </c>
      <c r="B1082" t="s">
        <v>2714</v>
      </c>
      <c r="C1082" t="s">
        <v>2715</v>
      </c>
      <c r="D1082" t="s">
        <v>254</v>
      </c>
      <c r="E1082" t="s">
        <v>60</v>
      </c>
      <c r="G1082" t="s">
        <v>78</v>
      </c>
      <c r="I1082" t="s">
        <v>63</v>
      </c>
      <c r="J1082" t="s">
        <v>64</v>
      </c>
      <c r="L1082" t="s">
        <v>65</v>
      </c>
      <c r="M1082" t="s">
        <v>63</v>
      </c>
      <c r="N1082" t="s">
        <v>80</v>
      </c>
      <c r="O1082" t="s">
        <v>80</v>
      </c>
      <c r="R1082" t="s">
        <v>83</v>
      </c>
      <c r="S1082" t="s">
        <v>66</v>
      </c>
      <c r="T1082" t="s">
        <v>84</v>
      </c>
      <c r="U1082" t="s">
        <v>110</v>
      </c>
      <c r="V1082" t="s">
        <v>110</v>
      </c>
      <c r="W1082" t="s">
        <v>80</v>
      </c>
      <c r="X1082" t="s">
        <v>110</v>
      </c>
      <c r="Z1082" t="s">
        <v>66</v>
      </c>
      <c r="AA1082" t="s">
        <v>63</v>
      </c>
      <c r="AB1082" t="s">
        <v>66</v>
      </c>
      <c r="AC1082" t="s">
        <v>66</v>
      </c>
      <c r="AD1082" t="s">
        <v>63</v>
      </c>
      <c r="AE1082" t="s">
        <v>63</v>
      </c>
      <c r="AF1082" t="s">
        <v>63</v>
      </c>
      <c r="AG1082" t="s">
        <v>122</v>
      </c>
      <c r="AH1082" t="s">
        <v>226</v>
      </c>
      <c r="AI1082" t="s">
        <v>2716</v>
      </c>
      <c r="AJ1082" t="s">
        <v>63</v>
      </c>
      <c r="AL1082" t="s">
        <v>63</v>
      </c>
      <c r="AN1082" t="s">
        <v>411</v>
      </c>
      <c r="AO1082" t="s">
        <v>2717</v>
      </c>
      <c r="AP1082" t="s">
        <v>2720</v>
      </c>
      <c r="AQ1082" t="s">
        <v>332</v>
      </c>
      <c r="AR1082" t="s">
        <v>333</v>
      </c>
      <c r="AS1082" t="s">
        <v>334</v>
      </c>
      <c r="AT1082" t="s">
        <v>63</v>
      </c>
    </row>
    <row r="1083" spans="1:53" hidden="1" x14ac:dyDescent="0.25">
      <c r="A1083" t="s">
        <v>2721</v>
      </c>
      <c r="B1083" t="s">
        <v>408</v>
      </c>
      <c r="C1083" t="s">
        <v>2722</v>
      </c>
      <c r="D1083" t="s">
        <v>82</v>
      </c>
      <c r="E1083" t="s">
        <v>60</v>
      </c>
      <c r="G1083" t="s">
        <v>133</v>
      </c>
      <c r="I1083" t="s">
        <v>63</v>
      </c>
      <c r="J1083" t="s">
        <v>64</v>
      </c>
      <c r="L1083" t="s">
        <v>65</v>
      </c>
      <c r="M1083" t="s">
        <v>63</v>
      </c>
      <c r="N1083" t="s">
        <v>66</v>
      </c>
      <c r="O1083" t="s">
        <v>80</v>
      </c>
      <c r="P1083" t="s">
        <v>15</v>
      </c>
      <c r="Q1083" t="s">
        <v>2723</v>
      </c>
    </row>
    <row r="1084" spans="1:53" hidden="1" x14ac:dyDescent="0.25">
      <c r="A1084" t="s">
        <v>2724</v>
      </c>
      <c r="B1084" t="s">
        <v>2725</v>
      </c>
      <c r="C1084" t="s">
        <v>2726</v>
      </c>
      <c r="D1084" t="s">
        <v>82</v>
      </c>
      <c r="E1084" t="s">
        <v>60</v>
      </c>
      <c r="G1084" t="s">
        <v>133</v>
      </c>
      <c r="I1084" t="s">
        <v>63</v>
      </c>
      <c r="J1084" t="s">
        <v>64</v>
      </c>
      <c r="L1084" t="s">
        <v>73</v>
      </c>
      <c r="M1084" t="s">
        <v>66</v>
      </c>
      <c r="N1084" t="s">
        <v>66</v>
      </c>
      <c r="O1084" t="s">
        <v>63</v>
      </c>
      <c r="P1084" t="s">
        <v>15</v>
      </c>
      <c r="Q1084" t="s">
        <v>2727</v>
      </c>
    </row>
    <row r="1085" spans="1:53" hidden="1" x14ac:dyDescent="0.25">
      <c r="A1085" t="s">
        <v>2728</v>
      </c>
      <c r="B1085" t="s">
        <v>2729</v>
      </c>
      <c r="C1085" t="s">
        <v>2730</v>
      </c>
      <c r="D1085" t="s">
        <v>59</v>
      </c>
      <c r="E1085" t="s">
        <v>60</v>
      </c>
      <c r="G1085" t="s">
        <v>72</v>
      </c>
      <c r="I1085" t="s">
        <v>63</v>
      </c>
      <c r="J1085" t="s">
        <v>64</v>
      </c>
      <c r="L1085" t="s">
        <v>65</v>
      </c>
    </row>
    <row r="1086" spans="1:53" hidden="1" x14ac:dyDescent="0.25">
      <c r="A1086" t="s">
        <v>2731</v>
      </c>
      <c r="B1086" t="s">
        <v>2732</v>
      </c>
      <c r="C1086" t="s">
        <v>2733</v>
      </c>
      <c r="D1086" t="s">
        <v>82</v>
      </c>
      <c r="E1086" t="s">
        <v>60</v>
      </c>
      <c r="G1086" t="s">
        <v>78</v>
      </c>
      <c r="I1086" t="s">
        <v>63</v>
      </c>
      <c r="J1086" t="s">
        <v>64</v>
      </c>
      <c r="L1086" t="s">
        <v>73</v>
      </c>
      <c r="M1086" t="s">
        <v>63</v>
      </c>
      <c r="N1086" t="s">
        <v>80</v>
      </c>
      <c r="O1086" t="s">
        <v>80</v>
      </c>
      <c r="R1086" t="s">
        <v>83</v>
      </c>
      <c r="S1086" t="s">
        <v>63</v>
      </c>
      <c r="T1086" t="s">
        <v>84</v>
      </c>
      <c r="U1086" t="s">
        <v>110</v>
      </c>
      <c r="V1086" t="s">
        <v>80</v>
      </c>
      <c r="W1086" t="s">
        <v>110</v>
      </c>
      <c r="X1086" t="s">
        <v>110</v>
      </c>
      <c r="Z1086" t="s">
        <v>66</v>
      </c>
      <c r="AA1086" t="s">
        <v>63</v>
      </c>
      <c r="AB1086" t="s">
        <v>66</v>
      </c>
      <c r="AC1086" t="s">
        <v>63</v>
      </c>
      <c r="AD1086" t="s">
        <v>63</v>
      </c>
      <c r="AE1086" t="s">
        <v>66</v>
      </c>
      <c r="AF1086" t="s">
        <v>63</v>
      </c>
      <c r="AG1086" t="s">
        <v>122</v>
      </c>
      <c r="AH1086" t="s">
        <v>78</v>
      </c>
      <c r="AK1086" t="s">
        <v>137</v>
      </c>
      <c r="AL1086" t="s">
        <v>66</v>
      </c>
      <c r="AO1086" t="s">
        <v>2734</v>
      </c>
      <c r="AV1086" t="s">
        <v>2735</v>
      </c>
      <c r="AW1086" t="s">
        <v>142</v>
      </c>
      <c r="AX1086" t="s">
        <v>143</v>
      </c>
      <c r="AY1086" t="s">
        <v>402</v>
      </c>
      <c r="AZ1086" t="s">
        <v>63</v>
      </c>
    </row>
    <row r="1087" spans="1:53" hidden="1" x14ac:dyDescent="0.25">
      <c r="A1087" t="s">
        <v>2731</v>
      </c>
      <c r="B1087" t="s">
        <v>2732</v>
      </c>
      <c r="C1087" t="s">
        <v>2733</v>
      </c>
      <c r="D1087" t="s">
        <v>82</v>
      </c>
      <c r="E1087" t="s">
        <v>60</v>
      </c>
      <c r="G1087" t="s">
        <v>78</v>
      </c>
      <c r="I1087" t="s">
        <v>63</v>
      </c>
      <c r="J1087" t="s">
        <v>64</v>
      </c>
      <c r="L1087" t="s">
        <v>73</v>
      </c>
      <c r="M1087" t="s">
        <v>63</v>
      </c>
      <c r="N1087" t="s">
        <v>80</v>
      </c>
      <c r="O1087" t="s">
        <v>80</v>
      </c>
      <c r="R1087" t="s">
        <v>83</v>
      </c>
      <c r="S1087" t="s">
        <v>63</v>
      </c>
      <c r="T1087" t="s">
        <v>84</v>
      </c>
      <c r="U1087" t="s">
        <v>110</v>
      </c>
      <c r="V1087" t="s">
        <v>80</v>
      </c>
      <c r="W1087" t="s">
        <v>110</v>
      </c>
      <c r="X1087" t="s">
        <v>110</v>
      </c>
      <c r="Z1087" t="s">
        <v>66</v>
      </c>
      <c r="AA1087" t="s">
        <v>63</v>
      </c>
      <c r="AB1087" t="s">
        <v>66</v>
      </c>
      <c r="AC1087" t="s">
        <v>63</v>
      </c>
      <c r="AD1087" t="s">
        <v>63</v>
      </c>
      <c r="AE1087" t="s">
        <v>66</v>
      </c>
      <c r="AF1087" t="s">
        <v>63</v>
      </c>
      <c r="AG1087" t="s">
        <v>122</v>
      </c>
      <c r="AH1087" t="s">
        <v>78</v>
      </c>
      <c r="AK1087" t="s">
        <v>137</v>
      </c>
      <c r="AL1087" t="s">
        <v>66</v>
      </c>
      <c r="AO1087" t="s">
        <v>2734</v>
      </c>
      <c r="AV1087" t="s">
        <v>2736</v>
      </c>
      <c r="AW1087" t="s">
        <v>169</v>
      </c>
      <c r="AX1087" t="s">
        <v>143</v>
      </c>
      <c r="AY1087" t="s">
        <v>402</v>
      </c>
      <c r="AZ1087" t="s">
        <v>63</v>
      </c>
      <c r="BA1087" t="s">
        <v>2737</v>
      </c>
    </row>
    <row r="1088" spans="1:53" hidden="1" x14ac:dyDescent="0.25">
      <c r="A1088" t="s">
        <v>2731</v>
      </c>
      <c r="B1088" t="s">
        <v>2732</v>
      </c>
      <c r="C1088" t="s">
        <v>2733</v>
      </c>
      <c r="D1088" t="s">
        <v>82</v>
      </c>
      <c r="E1088" t="s">
        <v>60</v>
      </c>
      <c r="G1088" t="s">
        <v>78</v>
      </c>
      <c r="I1088" t="s">
        <v>63</v>
      </c>
      <c r="J1088" t="s">
        <v>64</v>
      </c>
      <c r="L1088" t="s">
        <v>73</v>
      </c>
      <c r="M1088" t="s">
        <v>63</v>
      </c>
      <c r="N1088" t="s">
        <v>80</v>
      </c>
      <c r="O1088" t="s">
        <v>80</v>
      </c>
      <c r="R1088" t="s">
        <v>83</v>
      </c>
      <c r="S1088" t="s">
        <v>63</v>
      </c>
      <c r="T1088" t="s">
        <v>84</v>
      </c>
      <c r="U1088" t="s">
        <v>110</v>
      </c>
      <c r="V1088" t="s">
        <v>80</v>
      </c>
      <c r="W1088" t="s">
        <v>110</v>
      </c>
      <c r="X1088" t="s">
        <v>110</v>
      </c>
      <c r="Z1088" t="s">
        <v>66</v>
      </c>
      <c r="AA1088" t="s">
        <v>63</v>
      </c>
      <c r="AB1088" t="s">
        <v>66</v>
      </c>
      <c r="AC1088" t="s">
        <v>63</v>
      </c>
      <c r="AD1088" t="s">
        <v>63</v>
      </c>
      <c r="AE1088" t="s">
        <v>66</v>
      </c>
      <c r="AF1088" t="s">
        <v>63</v>
      </c>
      <c r="AG1088" t="s">
        <v>122</v>
      </c>
      <c r="AH1088" t="s">
        <v>78</v>
      </c>
      <c r="AK1088" t="s">
        <v>137</v>
      </c>
      <c r="AL1088" t="s">
        <v>66</v>
      </c>
      <c r="AO1088" t="s">
        <v>2734</v>
      </c>
      <c r="AV1088" t="s">
        <v>483</v>
      </c>
      <c r="AW1088" t="s">
        <v>142</v>
      </c>
      <c r="AX1088" t="s">
        <v>143</v>
      </c>
      <c r="AY1088" t="s">
        <v>479</v>
      </c>
      <c r="AZ1088" t="s">
        <v>66</v>
      </c>
    </row>
    <row r="1089" spans="1:59" hidden="1" x14ac:dyDescent="0.25">
      <c r="A1089" t="s">
        <v>2731</v>
      </c>
      <c r="B1089" t="s">
        <v>2732</v>
      </c>
      <c r="C1089" t="s">
        <v>2733</v>
      </c>
      <c r="D1089" t="s">
        <v>82</v>
      </c>
      <c r="E1089" t="s">
        <v>60</v>
      </c>
      <c r="G1089" t="s">
        <v>78</v>
      </c>
      <c r="I1089" t="s">
        <v>63</v>
      </c>
      <c r="J1089" t="s">
        <v>64</v>
      </c>
      <c r="L1089" t="s">
        <v>73</v>
      </c>
      <c r="M1089" t="s">
        <v>63</v>
      </c>
      <c r="N1089" t="s">
        <v>80</v>
      </c>
      <c r="O1089" t="s">
        <v>80</v>
      </c>
      <c r="R1089" t="s">
        <v>83</v>
      </c>
      <c r="S1089" t="s">
        <v>63</v>
      </c>
      <c r="T1089" t="s">
        <v>84</v>
      </c>
      <c r="U1089" t="s">
        <v>110</v>
      </c>
      <c r="V1089" t="s">
        <v>80</v>
      </c>
      <c r="W1089" t="s">
        <v>110</v>
      </c>
      <c r="X1089" t="s">
        <v>110</v>
      </c>
      <c r="Z1089" t="s">
        <v>66</v>
      </c>
      <c r="AA1089" t="s">
        <v>63</v>
      </c>
      <c r="AB1089" t="s">
        <v>66</v>
      </c>
      <c r="AC1089" t="s">
        <v>63</v>
      </c>
      <c r="AD1089" t="s">
        <v>63</v>
      </c>
      <c r="AE1089" t="s">
        <v>66</v>
      </c>
      <c r="AF1089" t="s">
        <v>63</v>
      </c>
      <c r="AG1089" t="s">
        <v>122</v>
      </c>
      <c r="AH1089" t="s">
        <v>78</v>
      </c>
      <c r="AK1089" t="s">
        <v>137</v>
      </c>
      <c r="AL1089" t="s">
        <v>66</v>
      </c>
      <c r="AO1089" t="s">
        <v>2734</v>
      </c>
      <c r="AV1089" t="s">
        <v>2738</v>
      </c>
      <c r="AW1089" t="s">
        <v>169</v>
      </c>
      <c r="AX1089" t="s">
        <v>143</v>
      </c>
      <c r="AY1089" t="s">
        <v>479</v>
      </c>
      <c r="AZ1089" t="s">
        <v>66</v>
      </c>
    </row>
    <row r="1090" spans="1:59" hidden="1" x14ac:dyDescent="0.25">
      <c r="A1090" t="s">
        <v>2731</v>
      </c>
      <c r="B1090" t="s">
        <v>2732</v>
      </c>
      <c r="C1090" t="s">
        <v>2733</v>
      </c>
      <c r="D1090" t="s">
        <v>82</v>
      </c>
      <c r="E1090" t="s">
        <v>60</v>
      </c>
      <c r="G1090" t="s">
        <v>78</v>
      </c>
      <c r="I1090" t="s">
        <v>63</v>
      </c>
      <c r="J1090" t="s">
        <v>64</v>
      </c>
      <c r="L1090" t="s">
        <v>73</v>
      </c>
      <c r="M1090" t="s">
        <v>63</v>
      </c>
      <c r="N1090" t="s">
        <v>80</v>
      </c>
      <c r="O1090" t="s">
        <v>80</v>
      </c>
      <c r="R1090" t="s">
        <v>83</v>
      </c>
      <c r="S1090" t="s">
        <v>63</v>
      </c>
      <c r="T1090" t="s">
        <v>84</v>
      </c>
      <c r="U1090" t="s">
        <v>110</v>
      </c>
      <c r="V1090" t="s">
        <v>80</v>
      </c>
      <c r="W1090" t="s">
        <v>110</v>
      </c>
      <c r="X1090" t="s">
        <v>110</v>
      </c>
      <c r="Z1090" t="s">
        <v>66</v>
      </c>
      <c r="AA1090" t="s">
        <v>63</v>
      </c>
      <c r="AB1090" t="s">
        <v>66</v>
      </c>
      <c r="AC1090" t="s">
        <v>63</v>
      </c>
      <c r="AD1090" t="s">
        <v>63</v>
      </c>
      <c r="AE1090" t="s">
        <v>66</v>
      </c>
      <c r="AF1090" t="s">
        <v>63</v>
      </c>
      <c r="AG1090" t="s">
        <v>122</v>
      </c>
      <c r="AH1090" t="s">
        <v>78</v>
      </c>
      <c r="AK1090" t="s">
        <v>137</v>
      </c>
      <c r="AL1090" t="s">
        <v>66</v>
      </c>
      <c r="AO1090" t="s">
        <v>2734</v>
      </c>
      <c r="AV1090" t="s">
        <v>2170</v>
      </c>
      <c r="AW1090" t="s">
        <v>159</v>
      </c>
      <c r="AX1090" t="s">
        <v>143</v>
      </c>
      <c r="AY1090" t="s">
        <v>479</v>
      </c>
      <c r="AZ1090" t="s">
        <v>66</v>
      </c>
    </row>
    <row r="1091" spans="1:59" hidden="1" x14ac:dyDescent="0.25">
      <c r="A1091" t="s">
        <v>2731</v>
      </c>
      <c r="B1091" t="s">
        <v>2732</v>
      </c>
      <c r="C1091" t="s">
        <v>2733</v>
      </c>
      <c r="D1091" t="s">
        <v>82</v>
      </c>
      <c r="E1091" t="s">
        <v>60</v>
      </c>
      <c r="G1091" t="s">
        <v>78</v>
      </c>
      <c r="I1091" t="s">
        <v>63</v>
      </c>
      <c r="J1091" t="s">
        <v>64</v>
      </c>
      <c r="L1091" t="s">
        <v>73</v>
      </c>
      <c r="M1091" t="s">
        <v>63</v>
      </c>
      <c r="N1091" t="s">
        <v>80</v>
      </c>
      <c r="O1091" t="s">
        <v>80</v>
      </c>
      <c r="R1091" t="s">
        <v>83</v>
      </c>
      <c r="S1091" t="s">
        <v>63</v>
      </c>
      <c r="T1091" t="s">
        <v>84</v>
      </c>
      <c r="U1091" t="s">
        <v>110</v>
      </c>
      <c r="V1091" t="s">
        <v>80</v>
      </c>
      <c r="W1091" t="s">
        <v>110</v>
      </c>
      <c r="X1091" t="s">
        <v>110</v>
      </c>
      <c r="Z1091" t="s">
        <v>66</v>
      </c>
      <c r="AA1091" t="s">
        <v>63</v>
      </c>
      <c r="AB1091" t="s">
        <v>66</v>
      </c>
      <c r="AC1091" t="s">
        <v>63</v>
      </c>
      <c r="AD1091" t="s">
        <v>63</v>
      </c>
      <c r="AE1091" t="s">
        <v>66</v>
      </c>
      <c r="AF1091" t="s">
        <v>63</v>
      </c>
      <c r="AG1091" t="s">
        <v>122</v>
      </c>
      <c r="AH1091" t="s">
        <v>78</v>
      </c>
      <c r="AK1091" t="s">
        <v>137</v>
      </c>
      <c r="AL1091" t="s">
        <v>66</v>
      </c>
      <c r="AO1091" t="s">
        <v>2734</v>
      </c>
      <c r="AV1091" t="s">
        <v>2739</v>
      </c>
      <c r="AW1091" t="s">
        <v>2740</v>
      </c>
      <c r="AX1091" t="s">
        <v>143</v>
      </c>
      <c r="AY1091" t="s">
        <v>473</v>
      </c>
      <c r="AZ1091" t="s">
        <v>66</v>
      </c>
    </row>
    <row r="1092" spans="1:59" hidden="1" x14ac:dyDescent="0.25">
      <c r="A1092" t="s">
        <v>2731</v>
      </c>
      <c r="B1092" t="s">
        <v>2732</v>
      </c>
      <c r="C1092" t="s">
        <v>2733</v>
      </c>
      <c r="D1092" t="s">
        <v>82</v>
      </c>
      <c r="E1092" t="s">
        <v>60</v>
      </c>
      <c r="G1092" t="s">
        <v>78</v>
      </c>
      <c r="I1092" t="s">
        <v>63</v>
      </c>
      <c r="J1092" t="s">
        <v>64</v>
      </c>
      <c r="L1092" t="s">
        <v>73</v>
      </c>
      <c r="M1092" t="s">
        <v>63</v>
      </c>
      <c r="N1092" t="s">
        <v>80</v>
      </c>
      <c r="O1092" t="s">
        <v>80</v>
      </c>
      <c r="R1092" t="s">
        <v>83</v>
      </c>
      <c r="S1092" t="s">
        <v>63</v>
      </c>
      <c r="T1092" t="s">
        <v>84</v>
      </c>
      <c r="U1092" t="s">
        <v>110</v>
      </c>
      <c r="V1092" t="s">
        <v>80</v>
      </c>
      <c r="W1092" t="s">
        <v>110</v>
      </c>
      <c r="X1092" t="s">
        <v>110</v>
      </c>
      <c r="Z1092" t="s">
        <v>66</v>
      </c>
      <c r="AA1092" t="s">
        <v>63</v>
      </c>
      <c r="AB1092" t="s">
        <v>66</v>
      </c>
      <c r="AC1092" t="s">
        <v>63</v>
      </c>
      <c r="AD1092" t="s">
        <v>63</v>
      </c>
      <c r="AE1092" t="s">
        <v>66</v>
      </c>
      <c r="AF1092" t="s">
        <v>63</v>
      </c>
      <c r="AG1092" t="s">
        <v>122</v>
      </c>
      <c r="AH1092" t="s">
        <v>78</v>
      </c>
      <c r="AK1092" t="s">
        <v>137</v>
      </c>
      <c r="AL1092" t="s">
        <v>66</v>
      </c>
      <c r="AO1092" t="s">
        <v>2734</v>
      </c>
      <c r="AV1092" t="s">
        <v>1088</v>
      </c>
      <c r="AW1092" t="s">
        <v>1089</v>
      </c>
      <c r="AX1092" t="s">
        <v>143</v>
      </c>
      <c r="AY1092" t="s">
        <v>144</v>
      </c>
      <c r="AZ1092" t="s">
        <v>66</v>
      </c>
    </row>
    <row r="1093" spans="1:59" hidden="1" x14ac:dyDescent="0.25">
      <c r="A1093" t="s">
        <v>2731</v>
      </c>
      <c r="B1093" t="s">
        <v>2732</v>
      </c>
      <c r="C1093" t="s">
        <v>2733</v>
      </c>
      <c r="D1093" t="s">
        <v>82</v>
      </c>
      <c r="E1093" t="s">
        <v>60</v>
      </c>
      <c r="G1093" t="s">
        <v>78</v>
      </c>
      <c r="I1093" t="s">
        <v>63</v>
      </c>
      <c r="J1093" t="s">
        <v>64</v>
      </c>
      <c r="L1093" t="s">
        <v>73</v>
      </c>
      <c r="M1093" t="s">
        <v>63</v>
      </c>
      <c r="N1093" t="s">
        <v>80</v>
      </c>
      <c r="O1093" t="s">
        <v>80</v>
      </c>
      <c r="R1093" t="s">
        <v>83</v>
      </c>
      <c r="S1093" t="s">
        <v>63</v>
      </c>
      <c r="T1093" t="s">
        <v>84</v>
      </c>
      <c r="U1093" t="s">
        <v>110</v>
      </c>
      <c r="V1093" t="s">
        <v>80</v>
      </c>
      <c r="W1093" t="s">
        <v>110</v>
      </c>
      <c r="X1093" t="s">
        <v>110</v>
      </c>
      <c r="Z1093" t="s">
        <v>66</v>
      </c>
      <c r="AA1093" t="s">
        <v>63</v>
      </c>
      <c r="AB1093" t="s">
        <v>66</v>
      </c>
      <c r="AC1093" t="s">
        <v>63</v>
      </c>
      <c r="AD1093" t="s">
        <v>63</v>
      </c>
      <c r="AE1093" t="s">
        <v>66</v>
      </c>
      <c r="AF1093" t="s">
        <v>63</v>
      </c>
      <c r="AG1093" t="s">
        <v>122</v>
      </c>
      <c r="AH1093" t="s">
        <v>78</v>
      </c>
      <c r="AK1093" t="s">
        <v>137</v>
      </c>
      <c r="AL1093" t="s">
        <v>66</v>
      </c>
      <c r="AO1093" t="s">
        <v>2734</v>
      </c>
      <c r="AV1093" t="s">
        <v>2741</v>
      </c>
      <c r="AW1093" t="s">
        <v>1089</v>
      </c>
      <c r="AX1093" t="s">
        <v>143</v>
      </c>
      <c r="AY1093" t="s">
        <v>479</v>
      </c>
      <c r="AZ1093" t="s">
        <v>66</v>
      </c>
    </row>
    <row r="1094" spans="1:59" hidden="1" x14ac:dyDescent="0.25">
      <c r="A1094" t="s">
        <v>2731</v>
      </c>
      <c r="B1094" t="s">
        <v>2732</v>
      </c>
      <c r="C1094" t="s">
        <v>2733</v>
      </c>
      <c r="D1094" t="s">
        <v>82</v>
      </c>
      <c r="E1094" t="s">
        <v>60</v>
      </c>
      <c r="G1094" t="s">
        <v>78</v>
      </c>
      <c r="I1094" t="s">
        <v>63</v>
      </c>
      <c r="J1094" t="s">
        <v>64</v>
      </c>
      <c r="L1094" t="s">
        <v>73</v>
      </c>
      <c r="M1094" t="s">
        <v>63</v>
      </c>
      <c r="N1094" t="s">
        <v>80</v>
      </c>
      <c r="O1094" t="s">
        <v>80</v>
      </c>
      <c r="R1094" t="s">
        <v>83</v>
      </c>
      <c r="S1094" t="s">
        <v>63</v>
      </c>
      <c r="T1094" t="s">
        <v>84</v>
      </c>
      <c r="U1094" t="s">
        <v>110</v>
      </c>
      <c r="V1094" t="s">
        <v>80</v>
      </c>
      <c r="W1094" t="s">
        <v>110</v>
      </c>
      <c r="X1094" t="s">
        <v>110</v>
      </c>
      <c r="Z1094" t="s">
        <v>66</v>
      </c>
      <c r="AA1094" t="s">
        <v>63</v>
      </c>
      <c r="AB1094" t="s">
        <v>66</v>
      </c>
      <c r="AC1094" t="s">
        <v>63</v>
      </c>
      <c r="AD1094" t="s">
        <v>63</v>
      </c>
      <c r="AE1094" t="s">
        <v>66</v>
      </c>
      <c r="AF1094" t="s">
        <v>63</v>
      </c>
      <c r="AG1094" t="s">
        <v>122</v>
      </c>
      <c r="AH1094" t="s">
        <v>78</v>
      </c>
      <c r="AK1094" t="s">
        <v>137</v>
      </c>
      <c r="AL1094" t="s">
        <v>66</v>
      </c>
      <c r="AO1094" t="s">
        <v>2734</v>
      </c>
      <c r="AV1094" t="s">
        <v>2742</v>
      </c>
      <c r="AW1094" t="s">
        <v>2740</v>
      </c>
      <c r="AX1094" t="s">
        <v>143</v>
      </c>
      <c r="AY1094" t="s">
        <v>479</v>
      </c>
      <c r="AZ1094" t="s">
        <v>66</v>
      </c>
    </row>
    <row r="1095" spans="1:59" hidden="1" x14ac:dyDescent="0.25">
      <c r="A1095" t="s">
        <v>2731</v>
      </c>
      <c r="B1095" t="s">
        <v>2732</v>
      </c>
      <c r="C1095" t="s">
        <v>2733</v>
      </c>
      <c r="D1095" t="s">
        <v>82</v>
      </c>
      <c r="E1095" t="s">
        <v>60</v>
      </c>
      <c r="G1095" t="s">
        <v>78</v>
      </c>
      <c r="I1095" t="s">
        <v>63</v>
      </c>
      <c r="J1095" t="s">
        <v>64</v>
      </c>
      <c r="L1095" t="s">
        <v>73</v>
      </c>
      <c r="M1095" t="s">
        <v>63</v>
      </c>
      <c r="N1095" t="s">
        <v>80</v>
      </c>
      <c r="O1095" t="s">
        <v>80</v>
      </c>
      <c r="R1095" t="s">
        <v>83</v>
      </c>
      <c r="S1095" t="s">
        <v>63</v>
      </c>
      <c r="T1095" t="s">
        <v>84</v>
      </c>
      <c r="U1095" t="s">
        <v>110</v>
      </c>
      <c r="V1095" t="s">
        <v>80</v>
      </c>
      <c r="W1095" t="s">
        <v>110</v>
      </c>
      <c r="X1095" t="s">
        <v>110</v>
      </c>
      <c r="Z1095" t="s">
        <v>66</v>
      </c>
      <c r="AA1095" t="s">
        <v>63</v>
      </c>
      <c r="AB1095" t="s">
        <v>66</v>
      </c>
      <c r="AC1095" t="s">
        <v>63</v>
      </c>
      <c r="AD1095" t="s">
        <v>63</v>
      </c>
      <c r="AE1095" t="s">
        <v>66</v>
      </c>
      <c r="AF1095" t="s">
        <v>63</v>
      </c>
      <c r="AG1095" t="s">
        <v>122</v>
      </c>
      <c r="AH1095" t="s">
        <v>78</v>
      </c>
      <c r="AK1095" t="s">
        <v>137</v>
      </c>
      <c r="AL1095" t="s">
        <v>66</v>
      </c>
      <c r="AO1095" t="s">
        <v>2734</v>
      </c>
      <c r="AV1095" t="s">
        <v>2743</v>
      </c>
      <c r="AW1095" t="s">
        <v>147</v>
      </c>
      <c r="AX1095" t="s">
        <v>143</v>
      </c>
      <c r="AY1095" t="s">
        <v>479</v>
      </c>
      <c r="AZ1095" t="s">
        <v>66</v>
      </c>
      <c r="BC1095" t="s">
        <v>2768</v>
      </c>
      <c r="BD1095" t="s">
        <v>172</v>
      </c>
      <c r="BE1095" t="s">
        <v>173</v>
      </c>
      <c r="BF1095" t="s">
        <v>66</v>
      </c>
    </row>
    <row r="1096" spans="1:59" hidden="1" x14ac:dyDescent="0.25">
      <c r="A1096" t="s">
        <v>2731</v>
      </c>
      <c r="B1096" t="s">
        <v>2732</v>
      </c>
      <c r="C1096" t="s">
        <v>2733</v>
      </c>
      <c r="D1096" t="s">
        <v>82</v>
      </c>
      <c r="E1096" t="s">
        <v>60</v>
      </c>
      <c r="G1096" t="s">
        <v>78</v>
      </c>
      <c r="I1096" t="s">
        <v>63</v>
      </c>
      <c r="J1096" t="s">
        <v>64</v>
      </c>
      <c r="L1096" t="s">
        <v>73</v>
      </c>
      <c r="M1096" t="s">
        <v>63</v>
      </c>
      <c r="N1096" t="s">
        <v>80</v>
      </c>
      <c r="O1096" t="s">
        <v>80</v>
      </c>
      <c r="R1096" t="s">
        <v>83</v>
      </c>
      <c r="S1096" t="s">
        <v>63</v>
      </c>
      <c r="T1096" t="s">
        <v>84</v>
      </c>
      <c r="U1096" t="s">
        <v>110</v>
      </c>
      <c r="V1096" t="s">
        <v>80</v>
      </c>
      <c r="W1096" t="s">
        <v>110</v>
      </c>
      <c r="X1096" t="s">
        <v>110</v>
      </c>
      <c r="Z1096" t="s">
        <v>66</v>
      </c>
      <c r="AA1096" t="s">
        <v>63</v>
      </c>
      <c r="AB1096" t="s">
        <v>66</v>
      </c>
      <c r="AC1096" t="s">
        <v>63</v>
      </c>
      <c r="AD1096" t="s">
        <v>63</v>
      </c>
      <c r="AE1096" t="s">
        <v>66</v>
      </c>
      <c r="AF1096" t="s">
        <v>63</v>
      </c>
      <c r="AG1096" t="s">
        <v>122</v>
      </c>
      <c r="AH1096" t="s">
        <v>78</v>
      </c>
      <c r="AK1096" t="s">
        <v>137</v>
      </c>
      <c r="AL1096" t="s">
        <v>66</v>
      </c>
      <c r="AO1096" t="s">
        <v>2734</v>
      </c>
      <c r="AV1096" t="s">
        <v>2744</v>
      </c>
      <c r="AW1096" t="s">
        <v>147</v>
      </c>
      <c r="AX1096" t="s">
        <v>143</v>
      </c>
      <c r="AY1096" t="s">
        <v>473</v>
      </c>
      <c r="AZ1096" t="s">
        <v>66</v>
      </c>
      <c r="BC1096" t="s">
        <v>2768</v>
      </c>
      <c r="BD1096" t="s">
        <v>172</v>
      </c>
      <c r="BE1096" t="s">
        <v>2453</v>
      </c>
      <c r="BF1096" t="s">
        <v>66</v>
      </c>
      <c r="BG1096" t="s">
        <v>2770</v>
      </c>
    </row>
    <row r="1097" spans="1:59" hidden="1" x14ac:dyDescent="0.25">
      <c r="A1097" t="s">
        <v>2731</v>
      </c>
      <c r="B1097" t="s">
        <v>2732</v>
      </c>
      <c r="C1097" t="s">
        <v>2733</v>
      </c>
      <c r="D1097" t="s">
        <v>82</v>
      </c>
      <c r="E1097" t="s">
        <v>60</v>
      </c>
      <c r="G1097" t="s">
        <v>78</v>
      </c>
      <c r="I1097" t="s">
        <v>63</v>
      </c>
      <c r="J1097" t="s">
        <v>64</v>
      </c>
      <c r="L1097" t="s">
        <v>73</v>
      </c>
      <c r="M1097" t="s">
        <v>63</v>
      </c>
      <c r="N1097" t="s">
        <v>80</v>
      </c>
      <c r="O1097" t="s">
        <v>80</v>
      </c>
      <c r="R1097" t="s">
        <v>83</v>
      </c>
      <c r="S1097" t="s">
        <v>63</v>
      </c>
      <c r="T1097" t="s">
        <v>84</v>
      </c>
      <c r="U1097" t="s">
        <v>110</v>
      </c>
      <c r="V1097" t="s">
        <v>80</v>
      </c>
      <c r="W1097" t="s">
        <v>110</v>
      </c>
      <c r="X1097" t="s">
        <v>110</v>
      </c>
      <c r="Z1097" t="s">
        <v>66</v>
      </c>
      <c r="AA1097" t="s">
        <v>63</v>
      </c>
      <c r="AB1097" t="s">
        <v>66</v>
      </c>
      <c r="AC1097" t="s">
        <v>63</v>
      </c>
      <c r="AD1097" t="s">
        <v>63</v>
      </c>
      <c r="AE1097" t="s">
        <v>66</v>
      </c>
      <c r="AF1097" t="s">
        <v>63</v>
      </c>
      <c r="AG1097" t="s">
        <v>122</v>
      </c>
      <c r="AH1097" t="s">
        <v>78</v>
      </c>
      <c r="AK1097" t="s">
        <v>137</v>
      </c>
      <c r="AL1097" t="s">
        <v>66</v>
      </c>
      <c r="AO1097" t="s">
        <v>2734</v>
      </c>
      <c r="AV1097" t="s">
        <v>146</v>
      </c>
      <c r="AW1097" t="s">
        <v>147</v>
      </c>
      <c r="AX1097" t="s">
        <v>143</v>
      </c>
      <c r="AY1097" t="s">
        <v>144</v>
      </c>
      <c r="AZ1097" t="s">
        <v>66</v>
      </c>
      <c r="BC1097" t="s">
        <v>2768</v>
      </c>
      <c r="BD1097" t="s">
        <v>172</v>
      </c>
      <c r="BE1097" t="s">
        <v>178</v>
      </c>
      <c r="BF1097" t="s">
        <v>66</v>
      </c>
    </row>
    <row r="1098" spans="1:59" hidden="1" x14ac:dyDescent="0.25">
      <c r="A1098" t="s">
        <v>2731</v>
      </c>
      <c r="B1098" t="s">
        <v>2732</v>
      </c>
      <c r="C1098" t="s">
        <v>2733</v>
      </c>
      <c r="D1098" t="s">
        <v>82</v>
      </c>
      <c r="E1098" t="s">
        <v>60</v>
      </c>
      <c r="G1098" t="s">
        <v>78</v>
      </c>
      <c r="I1098" t="s">
        <v>63</v>
      </c>
      <c r="J1098" t="s">
        <v>64</v>
      </c>
      <c r="L1098" t="s">
        <v>73</v>
      </c>
      <c r="M1098" t="s">
        <v>63</v>
      </c>
      <c r="N1098" t="s">
        <v>80</v>
      </c>
      <c r="O1098" t="s">
        <v>80</v>
      </c>
      <c r="R1098" t="s">
        <v>83</v>
      </c>
      <c r="S1098" t="s">
        <v>63</v>
      </c>
      <c r="T1098" t="s">
        <v>84</v>
      </c>
      <c r="U1098" t="s">
        <v>110</v>
      </c>
      <c r="V1098" t="s">
        <v>80</v>
      </c>
      <c r="W1098" t="s">
        <v>110</v>
      </c>
      <c r="X1098" t="s">
        <v>110</v>
      </c>
      <c r="Z1098" t="s">
        <v>66</v>
      </c>
      <c r="AA1098" t="s">
        <v>63</v>
      </c>
      <c r="AB1098" t="s">
        <v>66</v>
      </c>
      <c r="AC1098" t="s">
        <v>63</v>
      </c>
      <c r="AD1098" t="s">
        <v>63</v>
      </c>
      <c r="AE1098" t="s">
        <v>66</v>
      </c>
      <c r="AF1098" t="s">
        <v>63</v>
      </c>
      <c r="AG1098" t="s">
        <v>122</v>
      </c>
      <c r="AH1098" t="s">
        <v>78</v>
      </c>
      <c r="AK1098" t="s">
        <v>137</v>
      </c>
      <c r="AL1098" t="s">
        <v>66</v>
      </c>
      <c r="AO1098" t="s">
        <v>2734</v>
      </c>
      <c r="AV1098" t="s">
        <v>1136</v>
      </c>
      <c r="AW1098" t="s">
        <v>159</v>
      </c>
      <c r="AX1098" t="s">
        <v>143</v>
      </c>
      <c r="AY1098" t="s">
        <v>402</v>
      </c>
      <c r="AZ1098" t="s">
        <v>63</v>
      </c>
      <c r="BA1098" t="s">
        <v>2745</v>
      </c>
      <c r="BC1098" t="s">
        <v>2768</v>
      </c>
      <c r="BD1098" t="s">
        <v>172</v>
      </c>
      <c r="BE1098" t="s">
        <v>144</v>
      </c>
    </row>
    <row r="1099" spans="1:59" hidden="1" x14ac:dyDescent="0.25">
      <c r="A1099" t="s">
        <v>2746</v>
      </c>
      <c r="B1099" t="s">
        <v>2747</v>
      </c>
      <c r="C1099" t="s">
        <v>2748</v>
      </c>
      <c r="D1099" t="s">
        <v>59</v>
      </c>
      <c r="E1099" t="s">
        <v>60</v>
      </c>
      <c r="G1099" t="s">
        <v>72</v>
      </c>
      <c r="I1099" t="s">
        <v>63</v>
      </c>
      <c r="J1099" t="s">
        <v>64</v>
      </c>
      <c r="L1099" t="s">
        <v>65</v>
      </c>
      <c r="BC1099" t="s">
        <v>2768</v>
      </c>
      <c r="BD1099" t="s">
        <v>172</v>
      </c>
      <c r="BE1099" t="s">
        <v>2774</v>
      </c>
      <c r="BF1099" t="s">
        <v>66</v>
      </c>
    </row>
    <row r="1100" spans="1:59" hidden="1" x14ac:dyDescent="0.25">
      <c r="A1100" t="s">
        <v>2749</v>
      </c>
      <c r="B1100" t="s">
        <v>2750</v>
      </c>
      <c r="C1100" t="s">
        <v>2751</v>
      </c>
      <c r="D1100" t="s">
        <v>59</v>
      </c>
      <c r="E1100" t="s">
        <v>60</v>
      </c>
      <c r="G1100" t="s">
        <v>72</v>
      </c>
      <c r="I1100" t="s">
        <v>63</v>
      </c>
      <c r="J1100" t="s">
        <v>64</v>
      </c>
      <c r="L1100" t="s">
        <v>65</v>
      </c>
      <c r="BC1100" t="s">
        <v>2768</v>
      </c>
      <c r="BD1100" t="s">
        <v>172</v>
      </c>
      <c r="BE1100" t="s">
        <v>2776</v>
      </c>
      <c r="BF1100" t="s">
        <v>66</v>
      </c>
    </row>
    <row r="1101" spans="1:59" hidden="1" x14ac:dyDescent="0.25">
      <c r="A1101" t="s">
        <v>2752</v>
      </c>
      <c r="B1101" t="s">
        <v>2753</v>
      </c>
      <c r="C1101" t="s">
        <v>2754</v>
      </c>
      <c r="D1101" t="s">
        <v>82</v>
      </c>
      <c r="E1101" t="s">
        <v>60</v>
      </c>
      <c r="F1101" t="s">
        <v>2755</v>
      </c>
      <c r="G1101" t="s">
        <v>78</v>
      </c>
      <c r="I1101" t="s">
        <v>63</v>
      </c>
      <c r="J1101" t="s">
        <v>64</v>
      </c>
      <c r="L1101" t="s">
        <v>73</v>
      </c>
      <c r="M1101" t="s">
        <v>63</v>
      </c>
      <c r="N1101" t="s">
        <v>80</v>
      </c>
      <c r="O1101" t="s">
        <v>63</v>
      </c>
      <c r="R1101" t="s">
        <v>83</v>
      </c>
      <c r="S1101" t="s">
        <v>63</v>
      </c>
      <c r="T1101" t="s">
        <v>63</v>
      </c>
      <c r="U1101" t="s">
        <v>63</v>
      </c>
      <c r="V1101" t="s">
        <v>80</v>
      </c>
      <c r="W1101" t="s">
        <v>63</v>
      </c>
      <c r="X1101" t="s">
        <v>85</v>
      </c>
      <c r="Y1101" t="s">
        <v>86</v>
      </c>
      <c r="Z1101" t="s">
        <v>66</v>
      </c>
      <c r="AA1101" t="s">
        <v>63</v>
      </c>
      <c r="AB1101" t="s">
        <v>66</v>
      </c>
      <c r="AC1101" t="s">
        <v>66</v>
      </c>
      <c r="AD1101" t="s">
        <v>110</v>
      </c>
      <c r="AE1101" t="s">
        <v>63</v>
      </c>
      <c r="AF1101" t="s">
        <v>63</v>
      </c>
      <c r="AG1101" t="s">
        <v>81</v>
      </c>
      <c r="AH1101" t="s">
        <v>78</v>
      </c>
      <c r="AJ1101" t="s">
        <v>63</v>
      </c>
      <c r="AL1101" t="s">
        <v>63</v>
      </c>
      <c r="AN1101" t="s">
        <v>1340</v>
      </c>
      <c r="AO1101" t="s">
        <v>2756</v>
      </c>
      <c r="AP1101" t="s">
        <v>383</v>
      </c>
      <c r="AQ1101" t="s">
        <v>89</v>
      </c>
      <c r="AR1101" t="s">
        <v>97</v>
      </c>
      <c r="AS1101" t="s">
        <v>192</v>
      </c>
      <c r="AT1101" t="s">
        <v>63</v>
      </c>
      <c r="AU1101" t="s">
        <v>2757</v>
      </c>
    </row>
    <row r="1102" spans="1:59" hidden="1" x14ac:dyDescent="0.25">
      <c r="A1102" t="s">
        <v>2758</v>
      </c>
      <c r="B1102" t="s">
        <v>2759</v>
      </c>
      <c r="C1102" t="s">
        <v>2760</v>
      </c>
      <c r="D1102" t="s">
        <v>82</v>
      </c>
      <c r="E1102" t="s">
        <v>60</v>
      </c>
      <c r="F1102" t="s">
        <v>2761</v>
      </c>
      <c r="G1102" t="s">
        <v>78</v>
      </c>
      <c r="I1102" t="s">
        <v>63</v>
      </c>
      <c r="J1102" t="s">
        <v>64</v>
      </c>
      <c r="L1102" t="s">
        <v>73</v>
      </c>
      <c r="M1102" t="s">
        <v>63</v>
      </c>
      <c r="N1102" t="s">
        <v>66</v>
      </c>
      <c r="O1102" t="s">
        <v>63</v>
      </c>
      <c r="P1102" t="s">
        <v>15</v>
      </c>
      <c r="Q1102" t="s">
        <v>2762</v>
      </c>
    </row>
    <row r="1103" spans="1:59" hidden="1" x14ac:dyDescent="0.25">
      <c r="A1103" t="s">
        <v>2763</v>
      </c>
      <c r="B1103" t="s">
        <v>2764</v>
      </c>
      <c r="C1103" t="s">
        <v>2765</v>
      </c>
      <c r="D1103" t="s">
        <v>225</v>
      </c>
      <c r="E1103" t="s">
        <v>60</v>
      </c>
      <c r="G1103" t="s">
        <v>133</v>
      </c>
      <c r="I1103" t="s">
        <v>63</v>
      </c>
      <c r="J1103" t="s">
        <v>64</v>
      </c>
      <c r="L1103" t="s">
        <v>73</v>
      </c>
      <c r="M1103" t="s">
        <v>63</v>
      </c>
      <c r="N1103" t="s">
        <v>80</v>
      </c>
      <c r="O1103" t="s">
        <v>80</v>
      </c>
      <c r="R1103" t="s">
        <v>83</v>
      </c>
      <c r="S1103" t="s">
        <v>66</v>
      </c>
      <c r="T1103" t="s">
        <v>84</v>
      </c>
      <c r="U1103" t="s">
        <v>110</v>
      </c>
      <c r="V1103" t="s">
        <v>110</v>
      </c>
      <c r="W1103" t="s">
        <v>80</v>
      </c>
      <c r="X1103" t="s">
        <v>110</v>
      </c>
      <c r="Z1103" t="s">
        <v>66</v>
      </c>
      <c r="AA1103" t="s">
        <v>134</v>
      </c>
      <c r="AB1103" t="s">
        <v>135</v>
      </c>
      <c r="AC1103" t="s">
        <v>63</v>
      </c>
      <c r="AD1103" t="s">
        <v>63</v>
      </c>
      <c r="AE1103" t="s">
        <v>134</v>
      </c>
      <c r="AF1103" t="s">
        <v>63</v>
      </c>
      <c r="AG1103" t="s">
        <v>122</v>
      </c>
      <c r="AH1103" t="s">
        <v>136</v>
      </c>
      <c r="AK1103" t="s">
        <v>137</v>
      </c>
      <c r="AL1103" t="s">
        <v>66</v>
      </c>
      <c r="AO1103" t="s">
        <v>2766</v>
      </c>
      <c r="BB1103" t="s">
        <v>2767</v>
      </c>
    </row>
    <row r="1104" spans="1:59" hidden="1" x14ac:dyDescent="0.25">
      <c r="A1104" t="s">
        <v>2763</v>
      </c>
      <c r="B1104" t="s">
        <v>2764</v>
      </c>
      <c r="C1104" t="s">
        <v>2765</v>
      </c>
      <c r="D1104" t="s">
        <v>225</v>
      </c>
      <c r="E1104" t="s">
        <v>60</v>
      </c>
      <c r="G1104" t="s">
        <v>133</v>
      </c>
      <c r="I1104" t="s">
        <v>63</v>
      </c>
      <c r="J1104" t="s">
        <v>64</v>
      </c>
      <c r="L1104" t="s">
        <v>73</v>
      </c>
      <c r="M1104" t="s">
        <v>63</v>
      </c>
      <c r="N1104" t="s">
        <v>80</v>
      </c>
      <c r="O1104" t="s">
        <v>80</v>
      </c>
      <c r="R1104" t="s">
        <v>83</v>
      </c>
      <c r="S1104" t="s">
        <v>66</v>
      </c>
      <c r="T1104" t="s">
        <v>84</v>
      </c>
      <c r="U1104" t="s">
        <v>110</v>
      </c>
      <c r="V1104" t="s">
        <v>110</v>
      </c>
      <c r="W1104" t="s">
        <v>80</v>
      </c>
      <c r="X1104" t="s">
        <v>110</v>
      </c>
      <c r="Z1104" t="s">
        <v>66</v>
      </c>
      <c r="AA1104" t="s">
        <v>134</v>
      </c>
      <c r="AB1104" t="s">
        <v>135</v>
      </c>
      <c r="AC1104" t="s">
        <v>63</v>
      </c>
      <c r="AD1104" t="s">
        <v>63</v>
      </c>
      <c r="AE1104" t="s">
        <v>134</v>
      </c>
      <c r="AF1104" t="s">
        <v>63</v>
      </c>
      <c r="AG1104" t="s">
        <v>122</v>
      </c>
      <c r="AH1104" t="s">
        <v>136</v>
      </c>
      <c r="AK1104" t="s">
        <v>137</v>
      </c>
      <c r="AL1104" t="s">
        <v>66</v>
      </c>
      <c r="AO1104" t="s">
        <v>2766</v>
      </c>
      <c r="BB1104" t="s">
        <v>2769</v>
      </c>
    </row>
    <row r="1105" spans="1:58" hidden="1" x14ac:dyDescent="0.25">
      <c r="A1105" t="s">
        <v>2763</v>
      </c>
      <c r="B1105" t="s">
        <v>2764</v>
      </c>
      <c r="C1105" t="s">
        <v>2765</v>
      </c>
      <c r="D1105" t="s">
        <v>225</v>
      </c>
      <c r="E1105" t="s">
        <v>60</v>
      </c>
      <c r="G1105" t="s">
        <v>133</v>
      </c>
      <c r="I1105" t="s">
        <v>63</v>
      </c>
      <c r="J1105" t="s">
        <v>64</v>
      </c>
      <c r="L1105" t="s">
        <v>73</v>
      </c>
      <c r="M1105" t="s">
        <v>63</v>
      </c>
      <c r="N1105" t="s">
        <v>80</v>
      </c>
      <c r="O1105" t="s">
        <v>80</v>
      </c>
      <c r="R1105" t="s">
        <v>83</v>
      </c>
      <c r="S1105" t="s">
        <v>66</v>
      </c>
      <c r="T1105" t="s">
        <v>84</v>
      </c>
      <c r="U1105" t="s">
        <v>110</v>
      </c>
      <c r="V1105" t="s">
        <v>110</v>
      </c>
      <c r="W1105" t="s">
        <v>80</v>
      </c>
      <c r="X1105" t="s">
        <v>110</v>
      </c>
      <c r="Z1105" t="s">
        <v>66</v>
      </c>
      <c r="AA1105" t="s">
        <v>134</v>
      </c>
      <c r="AB1105" t="s">
        <v>135</v>
      </c>
      <c r="AC1105" t="s">
        <v>63</v>
      </c>
      <c r="AD1105" t="s">
        <v>63</v>
      </c>
      <c r="AE1105" t="s">
        <v>134</v>
      </c>
      <c r="AF1105" t="s">
        <v>63</v>
      </c>
      <c r="AG1105" t="s">
        <v>122</v>
      </c>
      <c r="AH1105" t="s">
        <v>136</v>
      </c>
      <c r="AK1105" t="s">
        <v>137</v>
      </c>
      <c r="AL1105" t="s">
        <v>66</v>
      </c>
      <c r="AO1105" t="s">
        <v>2766</v>
      </c>
      <c r="BB1105" t="s">
        <v>2771</v>
      </c>
      <c r="BC1105" t="s">
        <v>2791</v>
      </c>
      <c r="BD1105" t="s">
        <v>172</v>
      </c>
      <c r="BE1105" t="s">
        <v>173</v>
      </c>
      <c r="BF1105" t="s">
        <v>66</v>
      </c>
    </row>
    <row r="1106" spans="1:58" hidden="1" x14ac:dyDescent="0.25">
      <c r="A1106" t="s">
        <v>2763</v>
      </c>
      <c r="B1106" t="s">
        <v>2764</v>
      </c>
      <c r="C1106" t="s">
        <v>2765</v>
      </c>
      <c r="D1106" t="s">
        <v>225</v>
      </c>
      <c r="E1106" t="s">
        <v>60</v>
      </c>
      <c r="G1106" t="s">
        <v>133</v>
      </c>
      <c r="I1106" t="s">
        <v>63</v>
      </c>
      <c r="J1106" t="s">
        <v>64</v>
      </c>
      <c r="L1106" t="s">
        <v>73</v>
      </c>
      <c r="M1106" t="s">
        <v>63</v>
      </c>
      <c r="N1106" t="s">
        <v>80</v>
      </c>
      <c r="O1106" t="s">
        <v>80</v>
      </c>
      <c r="R1106" t="s">
        <v>83</v>
      </c>
      <c r="S1106" t="s">
        <v>66</v>
      </c>
      <c r="T1106" t="s">
        <v>84</v>
      </c>
      <c r="U1106" t="s">
        <v>110</v>
      </c>
      <c r="V1106" t="s">
        <v>110</v>
      </c>
      <c r="W1106" t="s">
        <v>80</v>
      </c>
      <c r="X1106" t="s">
        <v>110</v>
      </c>
      <c r="Z1106" t="s">
        <v>66</v>
      </c>
      <c r="AA1106" t="s">
        <v>134</v>
      </c>
      <c r="AB1106" t="s">
        <v>135</v>
      </c>
      <c r="AC1106" t="s">
        <v>63</v>
      </c>
      <c r="AD1106" t="s">
        <v>63</v>
      </c>
      <c r="AE1106" t="s">
        <v>134</v>
      </c>
      <c r="AF1106" t="s">
        <v>63</v>
      </c>
      <c r="AG1106" t="s">
        <v>122</v>
      </c>
      <c r="AH1106" t="s">
        <v>136</v>
      </c>
      <c r="AK1106" t="s">
        <v>137</v>
      </c>
      <c r="AL1106" t="s">
        <v>66</v>
      </c>
      <c r="AO1106" t="s">
        <v>2766</v>
      </c>
      <c r="BB1106" t="s">
        <v>2772</v>
      </c>
    </row>
    <row r="1107" spans="1:58" hidden="1" x14ac:dyDescent="0.25">
      <c r="A1107" t="s">
        <v>2763</v>
      </c>
      <c r="B1107" t="s">
        <v>2764</v>
      </c>
      <c r="C1107" t="s">
        <v>2765</v>
      </c>
      <c r="D1107" t="s">
        <v>225</v>
      </c>
      <c r="E1107" t="s">
        <v>60</v>
      </c>
      <c r="G1107" t="s">
        <v>133</v>
      </c>
      <c r="I1107" t="s">
        <v>63</v>
      </c>
      <c r="J1107" t="s">
        <v>64</v>
      </c>
      <c r="L1107" t="s">
        <v>73</v>
      </c>
      <c r="M1107" t="s">
        <v>63</v>
      </c>
      <c r="N1107" t="s">
        <v>80</v>
      </c>
      <c r="O1107" t="s">
        <v>80</v>
      </c>
      <c r="R1107" t="s">
        <v>83</v>
      </c>
      <c r="S1107" t="s">
        <v>66</v>
      </c>
      <c r="T1107" t="s">
        <v>84</v>
      </c>
      <c r="U1107" t="s">
        <v>110</v>
      </c>
      <c r="V1107" t="s">
        <v>110</v>
      </c>
      <c r="W1107" t="s">
        <v>80</v>
      </c>
      <c r="X1107" t="s">
        <v>110</v>
      </c>
      <c r="Z1107" t="s">
        <v>66</v>
      </c>
      <c r="AA1107" t="s">
        <v>134</v>
      </c>
      <c r="AB1107" t="s">
        <v>135</v>
      </c>
      <c r="AC1107" t="s">
        <v>63</v>
      </c>
      <c r="AD1107" t="s">
        <v>63</v>
      </c>
      <c r="AE1107" t="s">
        <v>134</v>
      </c>
      <c r="AF1107" t="s">
        <v>63</v>
      </c>
      <c r="AG1107" t="s">
        <v>122</v>
      </c>
      <c r="AH1107" t="s">
        <v>136</v>
      </c>
      <c r="AK1107" t="s">
        <v>137</v>
      </c>
      <c r="AL1107" t="s">
        <v>66</v>
      </c>
      <c r="AO1107" t="s">
        <v>2766</v>
      </c>
      <c r="BB1107" t="s">
        <v>2773</v>
      </c>
    </row>
    <row r="1108" spans="1:58" hidden="1" x14ac:dyDescent="0.25">
      <c r="A1108" t="s">
        <v>2763</v>
      </c>
      <c r="B1108" t="s">
        <v>2764</v>
      </c>
      <c r="C1108" t="s">
        <v>2765</v>
      </c>
      <c r="D1108" t="s">
        <v>225</v>
      </c>
      <c r="E1108" t="s">
        <v>60</v>
      </c>
      <c r="G1108" t="s">
        <v>133</v>
      </c>
      <c r="I1108" t="s">
        <v>63</v>
      </c>
      <c r="J1108" t="s">
        <v>64</v>
      </c>
      <c r="L1108" t="s">
        <v>73</v>
      </c>
      <c r="M1108" t="s">
        <v>63</v>
      </c>
      <c r="N1108" t="s">
        <v>80</v>
      </c>
      <c r="O1108" t="s">
        <v>80</v>
      </c>
      <c r="R1108" t="s">
        <v>83</v>
      </c>
      <c r="S1108" t="s">
        <v>66</v>
      </c>
      <c r="T1108" t="s">
        <v>84</v>
      </c>
      <c r="U1108" t="s">
        <v>110</v>
      </c>
      <c r="V1108" t="s">
        <v>110</v>
      </c>
      <c r="W1108" t="s">
        <v>80</v>
      </c>
      <c r="X1108" t="s">
        <v>110</v>
      </c>
      <c r="Z1108" t="s">
        <v>66</v>
      </c>
      <c r="AA1108" t="s">
        <v>134</v>
      </c>
      <c r="AB1108" t="s">
        <v>135</v>
      </c>
      <c r="AC1108" t="s">
        <v>63</v>
      </c>
      <c r="AD1108" t="s">
        <v>63</v>
      </c>
      <c r="AE1108" t="s">
        <v>134</v>
      </c>
      <c r="AF1108" t="s">
        <v>63</v>
      </c>
      <c r="AG1108" t="s">
        <v>122</v>
      </c>
      <c r="AH1108" t="s">
        <v>136</v>
      </c>
      <c r="AK1108" t="s">
        <v>137</v>
      </c>
      <c r="AL1108" t="s">
        <v>66</v>
      </c>
      <c r="AO1108" t="s">
        <v>2766</v>
      </c>
      <c r="BB1108" t="s">
        <v>2775</v>
      </c>
    </row>
    <row r="1109" spans="1:58" hidden="1" x14ac:dyDescent="0.25">
      <c r="A1109" t="s">
        <v>2777</v>
      </c>
      <c r="B1109" t="s">
        <v>2778</v>
      </c>
      <c r="C1109" t="s">
        <v>2779</v>
      </c>
      <c r="D1109" t="s">
        <v>225</v>
      </c>
      <c r="E1109" t="s">
        <v>60</v>
      </c>
      <c r="G1109" t="s">
        <v>133</v>
      </c>
      <c r="I1109" t="s">
        <v>63</v>
      </c>
      <c r="J1109" t="s">
        <v>64</v>
      </c>
      <c r="L1109" t="s">
        <v>65</v>
      </c>
      <c r="M1109" t="s">
        <v>63</v>
      </c>
      <c r="N1109" t="s">
        <v>80</v>
      </c>
      <c r="O1109" t="s">
        <v>80</v>
      </c>
      <c r="R1109" t="s">
        <v>83</v>
      </c>
      <c r="S1109" t="s">
        <v>63</v>
      </c>
      <c r="T1109" t="s">
        <v>63</v>
      </c>
      <c r="U1109" t="s">
        <v>63</v>
      </c>
      <c r="V1109" t="s">
        <v>80</v>
      </c>
      <c r="W1109" t="s">
        <v>110</v>
      </c>
      <c r="X1109" t="s">
        <v>85</v>
      </c>
      <c r="Y1109" t="s">
        <v>2780</v>
      </c>
      <c r="Z1109" t="s">
        <v>66</v>
      </c>
      <c r="AA1109" t="s">
        <v>134</v>
      </c>
      <c r="AB1109" t="s">
        <v>135</v>
      </c>
      <c r="AC1109" t="s">
        <v>63</v>
      </c>
      <c r="AD1109" t="s">
        <v>63</v>
      </c>
      <c r="AE1109" t="s">
        <v>134</v>
      </c>
      <c r="AF1109" t="s">
        <v>63</v>
      </c>
      <c r="AG1109" t="s">
        <v>81</v>
      </c>
      <c r="AH1109" t="s">
        <v>133</v>
      </c>
      <c r="AJ1109" t="s">
        <v>63</v>
      </c>
      <c r="AL1109" t="s">
        <v>63</v>
      </c>
      <c r="AN1109" t="s">
        <v>2148</v>
      </c>
      <c r="AO1109" t="s">
        <v>2489</v>
      </c>
      <c r="AV1109" t="s">
        <v>2781</v>
      </c>
      <c r="AW1109" t="s">
        <v>1759</v>
      </c>
      <c r="AX1109" t="s">
        <v>143</v>
      </c>
      <c r="AY1109" t="s">
        <v>473</v>
      </c>
      <c r="AZ1109" t="s">
        <v>66</v>
      </c>
    </row>
    <row r="1110" spans="1:58" hidden="1" x14ac:dyDescent="0.25">
      <c r="A1110" t="s">
        <v>2777</v>
      </c>
      <c r="B1110" t="s">
        <v>2778</v>
      </c>
      <c r="C1110" t="s">
        <v>2779</v>
      </c>
      <c r="D1110" t="s">
        <v>225</v>
      </c>
      <c r="E1110" t="s">
        <v>60</v>
      </c>
      <c r="G1110" t="s">
        <v>133</v>
      </c>
      <c r="I1110" t="s">
        <v>63</v>
      </c>
      <c r="J1110" t="s">
        <v>64</v>
      </c>
      <c r="L1110" t="s">
        <v>65</v>
      </c>
      <c r="M1110" t="s">
        <v>63</v>
      </c>
      <c r="N1110" t="s">
        <v>80</v>
      </c>
      <c r="O1110" t="s">
        <v>80</v>
      </c>
      <c r="R1110" t="s">
        <v>83</v>
      </c>
      <c r="S1110" t="s">
        <v>63</v>
      </c>
      <c r="T1110" t="s">
        <v>63</v>
      </c>
      <c r="U1110" t="s">
        <v>63</v>
      </c>
      <c r="V1110" t="s">
        <v>80</v>
      </c>
      <c r="W1110" t="s">
        <v>110</v>
      </c>
      <c r="X1110" t="s">
        <v>85</v>
      </c>
      <c r="Y1110" t="s">
        <v>2780</v>
      </c>
      <c r="Z1110" t="s">
        <v>66</v>
      </c>
      <c r="AA1110" t="s">
        <v>134</v>
      </c>
      <c r="AB1110" t="s">
        <v>135</v>
      </c>
      <c r="AC1110" t="s">
        <v>63</v>
      </c>
      <c r="AD1110" t="s">
        <v>63</v>
      </c>
      <c r="AE1110" t="s">
        <v>134</v>
      </c>
      <c r="AF1110" t="s">
        <v>63</v>
      </c>
      <c r="AG1110" t="s">
        <v>81</v>
      </c>
      <c r="AH1110" t="s">
        <v>133</v>
      </c>
      <c r="AJ1110" t="s">
        <v>63</v>
      </c>
      <c r="AL1110" t="s">
        <v>63</v>
      </c>
      <c r="AN1110" t="s">
        <v>2148</v>
      </c>
      <c r="AO1110" t="s">
        <v>2489</v>
      </c>
      <c r="AV1110" t="s">
        <v>2782</v>
      </c>
      <c r="AW1110" t="s">
        <v>1759</v>
      </c>
      <c r="AX1110" t="s">
        <v>143</v>
      </c>
      <c r="AY1110" t="s">
        <v>648</v>
      </c>
      <c r="AZ1110" t="s">
        <v>66</v>
      </c>
    </row>
    <row r="1111" spans="1:58" hidden="1" x14ac:dyDescent="0.25">
      <c r="A1111" t="s">
        <v>2777</v>
      </c>
      <c r="B1111" t="s">
        <v>2778</v>
      </c>
      <c r="C1111" t="s">
        <v>2779</v>
      </c>
      <c r="D1111" t="s">
        <v>225</v>
      </c>
      <c r="E1111" t="s">
        <v>60</v>
      </c>
      <c r="G1111" t="s">
        <v>133</v>
      </c>
      <c r="I1111" t="s">
        <v>63</v>
      </c>
      <c r="J1111" t="s">
        <v>64</v>
      </c>
      <c r="L1111" t="s">
        <v>65</v>
      </c>
      <c r="M1111" t="s">
        <v>63</v>
      </c>
      <c r="N1111" t="s">
        <v>80</v>
      </c>
      <c r="O1111" t="s">
        <v>80</v>
      </c>
      <c r="R1111" t="s">
        <v>83</v>
      </c>
      <c r="S1111" t="s">
        <v>63</v>
      </c>
      <c r="T1111" t="s">
        <v>63</v>
      </c>
      <c r="U1111" t="s">
        <v>63</v>
      </c>
      <c r="V1111" t="s">
        <v>80</v>
      </c>
      <c r="W1111" t="s">
        <v>110</v>
      </c>
      <c r="X1111" t="s">
        <v>85</v>
      </c>
      <c r="Y1111" t="s">
        <v>2780</v>
      </c>
      <c r="Z1111" t="s">
        <v>66</v>
      </c>
      <c r="AA1111" t="s">
        <v>134</v>
      </c>
      <c r="AB1111" t="s">
        <v>135</v>
      </c>
      <c r="AC1111" t="s">
        <v>63</v>
      </c>
      <c r="AD1111" t="s">
        <v>63</v>
      </c>
      <c r="AE1111" t="s">
        <v>134</v>
      </c>
      <c r="AF1111" t="s">
        <v>63</v>
      </c>
      <c r="AG1111" t="s">
        <v>81</v>
      </c>
      <c r="AH1111" t="s">
        <v>133</v>
      </c>
      <c r="AJ1111" t="s">
        <v>63</v>
      </c>
      <c r="AL1111" t="s">
        <v>63</v>
      </c>
      <c r="AN1111" t="s">
        <v>2148</v>
      </c>
      <c r="AO1111" t="s">
        <v>2489</v>
      </c>
      <c r="AV1111" t="s">
        <v>1835</v>
      </c>
      <c r="AW1111" t="s">
        <v>1759</v>
      </c>
      <c r="AX1111" t="s">
        <v>143</v>
      </c>
      <c r="AY1111" t="s">
        <v>1324</v>
      </c>
      <c r="AZ1111" t="s">
        <v>66</v>
      </c>
    </row>
    <row r="1112" spans="1:58" hidden="1" x14ac:dyDescent="0.25">
      <c r="A1112" t="s">
        <v>2783</v>
      </c>
      <c r="B1112" t="s">
        <v>2784</v>
      </c>
      <c r="C1112" t="s">
        <v>2785</v>
      </c>
      <c r="D1112" t="s">
        <v>225</v>
      </c>
      <c r="E1112" t="s">
        <v>60</v>
      </c>
      <c r="G1112" t="s">
        <v>72</v>
      </c>
      <c r="I1112" t="s">
        <v>63</v>
      </c>
      <c r="J1112" t="s">
        <v>64</v>
      </c>
      <c r="L1112" t="s">
        <v>73</v>
      </c>
    </row>
    <row r="1113" spans="1:58" hidden="1" x14ac:dyDescent="0.25">
      <c r="A1113" t="s">
        <v>2786</v>
      </c>
      <c r="B1113" t="s">
        <v>2787</v>
      </c>
      <c r="C1113" t="s">
        <v>2788</v>
      </c>
      <c r="D1113" t="s">
        <v>225</v>
      </c>
      <c r="E1113" t="s">
        <v>60</v>
      </c>
      <c r="G1113" t="s">
        <v>226</v>
      </c>
      <c r="H1113" t="s">
        <v>227</v>
      </c>
      <c r="I1113" t="s">
        <v>63</v>
      </c>
      <c r="J1113" t="s">
        <v>64</v>
      </c>
      <c r="L1113" t="s">
        <v>65</v>
      </c>
      <c r="M1113" t="s">
        <v>63</v>
      </c>
      <c r="N1113" t="s">
        <v>80</v>
      </c>
      <c r="O1113" t="s">
        <v>80</v>
      </c>
      <c r="R1113" t="s">
        <v>83</v>
      </c>
      <c r="S1113" t="s">
        <v>66</v>
      </c>
      <c r="T1113" t="s">
        <v>84</v>
      </c>
      <c r="U1113" t="s">
        <v>110</v>
      </c>
      <c r="V1113" t="s">
        <v>110</v>
      </c>
      <c r="W1113" t="s">
        <v>80</v>
      </c>
      <c r="X1113" t="s">
        <v>228</v>
      </c>
      <c r="Z1113" t="s">
        <v>66</v>
      </c>
      <c r="AA1113" t="s">
        <v>134</v>
      </c>
      <c r="AB1113" t="s">
        <v>135</v>
      </c>
      <c r="AC1113" t="s">
        <v>228</v>
      </c>
      <c r="AD1113" t="s">
        <v>110</v>
      </c>
      <c r="AE1113" t="s">
        <v>134</v>
      </c>
      <c r="AF1113" t="s">
        <v>63</v>
      </c>
      <c r="AG1113" t="s">
        <v>122</v>
      </c>
      <c r="AH1113" t="s">
        <v>312</v>
      </c>
      <c r="AK1113" t="s">
        <v>137</v>
      </c>
      <c r="AL1113" t="s">
        <v>63</v>
      </c>
      <c r="AN1113" t="s">
        <v>974</v>
      </c>
      <c r="AO1113" t="s">
        <v>2789</v>
      </c>
      <c r="BB1113" t="s">
        <v>2790</v>
      </c>
    </row>
    <row r="1114" spans="1:58" hidden="1" x14ac:dyDescent="0.25">
      <c r="A1114" t="s">
        <v>2792</v>
      </c>
      <c r="B1114" t="s">
        <v>2793</v>
      </c>
      <c r="C1114" t="s">
        <v>2794</v>
      </c>
      <c r="D1114" t="s">
        <v>225</v>
      </c>
      <c r="E1114" t="s">
        <v>60</v>
      </c>
      <c r="G1114" t="s">
        <v>743</v>
      </c>
      <c r="I1114" t="s">
        <v>63</v>
      </c>
      <c r="J1114" t="s">
        <v>64</v>
      </c>
      <c r="L1114" t="s">
        <v>73</v>
      </c>
    </row>
    <row r="1115" spans="1:58" hidden="1" x14ac:dyDescent="0.25">
      <c r="A1115" t="s">
        <v>2795</v>
      </c>
      <c r="B1115" t="s">
        <v>2796</v>
      </c>
      <c r="C1115" t="s">
        <v>2797</v>
      </c>
      <c r="D1115" t="s">
        <v>225</v>
      </c>
      <c r="E1115" t="s">
        <v>60</v>
      </c>
      <c r="G1115" t="s">
        <v>78</v>
      </c>
      <c r="I1115" t="s">
        <v>63</v>
      </c>
      <c r="J1115" t="s">
        <v>64</v>
      </c>
      <c r="L1115" t="s">
        <v>73</v>
      </c>
      <c r="M1115" t="s">
        <v>63</v>
      </c>
      <c r="N1115" t="s">
        <v>80</v>
      </c>
      <c r="O1115" t="s">
        <v>80</v>
      </c>
      <c r="R1115" t="s">
        <v>83</v>
      </c>
      <c r="S1115" t="s">
        <v>63</v>
      </c>
      <c r="T1115" t="s">
        <v>63</v>
      </c>
      <c r="U1115" t="s">
        <v>63</v>
      </c>
      <c r="V1115" t="s">
        <v>80</v>
      </c>
      <c r="W1115" t="s">
        <v>80</v>
      </c>
      <c r="X1115" t="s">
        <v>110</v>
      </c>
      <c r="Z1115" t="s">
        <v>66</v>
      </c>
      <c r="AA1115" t="s">
        <v>110</v>
      </c>
      <c r="AB1115" t="s">
        <v>66</v>
      </c>
      <c r="AC1115" t="s">
        <v>66</v>
      </c>
      <c r="AD1115" t="s">
        <v>110</v>
      </c>
      <c r="AE1115" t="s">
        <v>66</v>
      </c>
      <c r="AF1115" t="s">
        <v>63</v>
      </c>
      <c r="AG1115" t="s">
        <v>122</v>
      </c>
      <c r="AH1115" t="s">
        <v>320</v>
      </c>
      <c r="AJ1115" t="s">
        <v>63</v>
      </c>
      <c r="AL1115" t="s">
        <v>63</v>
      </c>
      <c r="AM1115" t="s">
        <v>255</v>
      </c>
      <c r="AN1115" t="s">
        <v>2709</v>
      </c>
      <c r="AO1115" t="s">
        <v>2798</v>
      </c>
      <c r="AP1115" t="s">
        <v>2799</v>
      </c>
      <c r="AQ1115" t="s">
        <v>89</v>
      </c>
      <c r="AR1115" t="s">
        <v>2800</v>
      </c>
      <c r="AS1115" t="s">
        <v>192</v>
      </c>
      <c r="AT1115" t="s">
        <v>66</v>
      </c>
    </row>
    <row r="1116" spans="1:58" hidden="1" x14ac:dyDescent="0.25">
      <c r="A1116" t="s">
        <v>2801</v>
      </c>
      <c r="B1116" t="s">
        <v>2802</v>
      </c>
      <c r="C1116" t="s">
        <v>2803</v>
      </c>
      <c r="D1116" t="s">
        <v>225</v>
      </c>
      <c r="E1116" t="s">
        <v>60</v>
      </c>
      <c r="G1116" t="s">
        <v>118</v>
      </c>
      <c r="I1116" t="s">
        <v>63</v>
      </c>
      <c r="J1116" t="s">
        <v>64</v>
      </c>
      <c r="L1116" t="s">
        <v>73</v>
      </c>
      <c r="M1116" t="s">
        <v>63</v>
      </c>
      <c r="N1116" t="s">
        <v>80</v>
      </c>
      <c r="O1116" t="s">
        <v>80</v>
      </c>
      <c r="R1116" t="s">
        <v>83</v>
      </c>
      <c r="S1116" t="s">
        <v>63</v>
      </c>
      <c r="T1116" t="s">
        <v>63</v>
      </c>
      <c r="U1116" t="s">
        <v>63</v>
      </c>
      <c r="V1116" t="s">
        <v>80</v>
      </c>
      <c r="W1116" t="s">
        <v>80</v>
      </c>
      <c r="X1116" t="s">
        <v>85</v>
      </c>
      <c r="Y1116" t="s">
        <v>2804</v>
      </c>
      <c r="Z1116" t="s">
        <v>66</v>
      </c>
      <c r="AA1116" t="s">
        <v>63</v>
      </c>
      <c r="AB1116" t="s">
        <v>66</v>
      </c>
      <c r="AC1116" t="s">
        <v>66</v>
      </c>
      <c r="AD1116" t="s">
        <v>110</v>
      </c>
      <c r="AE1116" t="s">
        <v>66</v>
      </c>
      <c r="AF1116" t="s">
        <v>63</v>
      </c>
      <c r="AG1116" t="s">
        <v>81</v>
      </c>
      <c r="AH1116" t="s">
        <v>78</v>
      </c>
      <c r="AJ1116" t="s">
        <v>63</v>
      </c>
      <c r="AL1116" t="s">
        <v>63</v>
      </c>
      <c r="AM1116" t="s">
        <v>138</v>
      </c>
      <c r="AN1116" t="s">
        <v>1923</v>
      </c>
      <c r="AO1116" t="s">
        <v>2805</v>
      </c>
      <c r="AP1116" t="s">
        <v>2806</v>
      </c>
      <c r="AQ1116" t="s">
        <v>89</v>
      </c>
      <c r="AR1116" t="s">
        <v>1594</v>
      </c>
      <c r="AS1116" t="s">
        <v>103</v>
      </c>
      <c r="AT1116" t="s">
        <v>66</v>
      </c>
    </row>
    <row r="1117" spans="1:58" hidden="1" x14ac:dyDescent="0.25">
      <c r="A1117" t="s">
        <v>2801</v>
      </c>
      <c r="B1117" t="s">
        <v>2802</v>
      </c>
      <c r="C1117" t="s">
        <v>2803</v>
      </c>
      <c r="D1117" t="s">
        <v>225</v>
      </c>
      <c r="E1117" t="s">
        <v>60</v>
      </c>
      <c r="G1117" t="s">
        <v>118</v>
      </c>
      <c r="I1117" t="s">
        <v>63</v>
      </c>
      <c r="J1117" t="s">
        <v>64</v>
      </c>
      <c r="L1117" t="s">
        <v>73</v>
      </c>
      <c r="M1117" t="s">
        <v>63</v>
      </c>
      <c r="N1117" t="s">
        <v>80</v>
      </c>
      <c r="O1117" t="s">
        <v>80</v>
      </c>
      <c r="R1117" t="s">
        <v>83</v>
      </c>
      <c r="S1117" t="s">
        <v>63</v>
      </c>
      <c r="T1117" t="s">
        <v>63</v>
      </c>
      <c r="U1117" t="s">
        <v>63</v>
      </c>
      <c r="V1117" t="s">
        <v>80</v>
      </c>
      <c r="W1117" t="s">
        <v>80</v>
      </c>
      <c r="X1117" t="s">
        <v>85</v>
      </c>
      <c r="Y1117" t="s">
        <v>2804</v>
      </c>
      <c r="Z1117" t="s">
        <v>66</v>
      </c>
      <c r="AA1117" t="s">
        <v>63</v>
      </c>
      <c r="AB1117" t="s">
        <v>66</v>
      </c>
      <c r="AC1117" t="s">
        <v>66</v>
      </c>
      <c r="AD1117" t="s">
        <v>110</v>
      </c>
      <c r="AE1117" t="s">
        <v>66</v>
      </c>
      <c r="AF1117" t="s">
        <v>63</v>
      </c>
      <c r="AG1117" t="s">
        <v>81</v>
      </c>
      <c r="AH1117" t="s">
        <v>78</v>
      </c>
      <c r="AJ1117" t="s">
        <v>63</v>
      </c>
      <c r="AL1117" t="s">
        <v>63</v>
      </c>
      <c r="AM1117" t="s">
        <v>138</v>
      </c>
      <c r="AN1117" t="s">
        <v>1923</v>
      </c>
      <c r="AO1117" t="s">
        <v>2805</v>
      </c>
      <c r="AP1117" t="s">
        <v>2807</v>
      </c>
      <c r="AQ1117" t="s">
        <v>89</v>
      </c>
      <c r="AR1117" t="s">
        <v>1594</v>
      </c>
      <c r="AS1117" t="s">
        <v>192</v>
      </c>
      <c r="AT1117" t="s">
        <v>66</v>
      </c>
    </row>
    <row r="1118" spans="1:58" hidden="1" x14ac:dyDescent="0.25">
      <c r="A1118" t="s">
        <v>2808</v>
      </c>
      <c r="B1118" t="s">
        <v>2809</v>
      </c>
      <c r="C1118" t="s">
        <v>2810</v>
      </c>
      <c r="D1118" t="s">
        <v>225</v>
      </c>
      <c r="E1118" t="s">
        <v>60</v>
      </c>
      <c r="G1118" t="s">
        <v>78</v>
      </c>
      <c r="I1118" t="s">
        <v>63</v>
      </c>
      <c r="J1118" t="s">
        <v>64</v>
      </c>
      <c r="L1118" t="s">
        <v>65</v>
      </c>
      <c r="M1118" t="s">
        <v>63</v>
      </c>
      <c r="N1118" t="s">
        <v>80</v>
      </c>
      <c r="O1118" t="s">
        <v>80</v>
      </c>
      <c r="R1118" t="s">
        <v>83</v>
      </c>
      <c r="S1118" t="s">
        <v>63</v>
      </c>
      <c r="T1118" t="s">
        <v>63</v>
      </c>
      <c r="U1118" t="s">
        <v>63</v>
      </c>
      <c r="V1118" t="s">
        <v>80</v>
      </c>
      <c r="W1118" t="s">
        <v>80</v>
      </c>
      <c r="X1118" t="s">
        <v>110</v>
      </c>
      <c r="Z1118" t="s">
        <v>66</v>
      </c>
      <c r="AA1118" t="s">
        <v>63</v>
      </c>
      <c r="AB1118" t="s">
        <v>66</v>
      </c>
      <c r="AC1118" t="s">
        <v>66</v>
      </c>
      <c r="AD1118" t="s">
        <v>63</v>
      </c>
      <c r="AE1118" t="s">
        <v>63</v>
      </c>
      <c r="AF1118" t="s">
        <v>63</v>
      </c>
      <c r="AG1118" t="s">
        <v>81</v>
      </c>
      <c r="AH1118" t="s">
        <v>78</v>
      </c>
      <c r="AJ1118" t="s">
        <v>63</v>
      </c>
      <c r="AL1118" t="s">
        <v>63</v>
      </c>
      <c r="AN1118" t="s">
        <v>1133</v>
      </c>
      <c r="AO1118" t="s">
        <v>2811</v>
      </c>
      <c r="AP1118" t="s">
        <v>2812</v>
      </c>
      <c r="AQ1118" t="s">
        <v>89</v>
      </c>
      <c r="AR1118" t="s">
        <v>2813</v>
      </c>
      <c r="AS1118" t="s">
        <v>103</v>
      </c>
      <c r="AT1118" t="s">
        <v>63</v>
      </c>
      <c r="BC1118" t="s">
        <v>2328</v>
      </c>
      <c r="BD1118" t="s">
        <v>1615</v>
      </c>
      <c r="BE1118" t="s">
        <v>2529</v>
      </c>
      <c r="BF1118" t="s">
        <v>66</v>
      </c>
    </row>
    <row r="1119" spans="1:58" hidden="1" x14ac:dyDescent="0.25">
      <c r="A1119" t="s">
        <v>2814</v>
      </c>
      <c r="B1119" t="s">
        <v>2815</v>
      </c>
      <c r="C1119" t="s">
        <v>2816</v>
      </c>
      <c r="D1119" t="s">
        <v>225</v>
      </c>
      <c r="E1119" t="s">
        <v>60</v>
      </c>
      <c r="G1119" t="s">
        <v>133</v>
      </c>
      <c r="I1119" t="s">
        <v>63</v>
      </c>
      <c r="J1119" t="s">
        <v>64</v>
      </c>
      <c r="L1119" t="s">
        <v>73</v>
      </c>
      <c r="M1119" t="s">
        <v>66</v>
      </c>
      <c r="N1119" t="s">
        <v>66</v>
      </c>
      <c r="O1119" t="s">
        <v>66</v>
      </c>
      <c r="P1119" t="s">
        <v>15</v>
      </c>
      <c r="Q1119" t="s">
        <v>2817</v>
      </c>
      <c r="AO1119" t="s">
        <v>2818</v>
      </c>
    </row>
    <row r="1120" spans="1:58" hidden="1" x14ac:dyDescent="0.25">
      <c r="A1120" t="s">
        <v>2819</v>
      </c>
      <c r="B1120" t="s">
        <v>2820</v>
      </c>
      <c r="C1120" t="s">
        <v>2821</v>
      </c>
      <c r="D1120" t="s">
        <v>225</v>
      </c>
      <c r="E1120" t="s">
        <v>60</v>
      </c>
      <c r="G1120" t="s">
        <v>62</v>
      </c>
      <c r="I1120" t="s">
        <v>63</v>
      </c>
      <c r="J1120" t="s">
        <v>64</v>
      </c>
      <c r="L1120" t="s">
        <v>73</v>
      </c>
      <c r="M1120" t="s">
        <v>63</v>
      </c>
      <c r="N1120" t="s">
        <v>80</v>
      </c>
      <c r="O1120" t="s">
        <v>66</v>
      </c>
      <c r="P1120" t="s">
        <v>15</v>
      </c>
      <c r="Q1120" t="s">
        <v>2822</v>
      </c>
    </row>
    <row r="1121" spans="1:54" hidden="1" x14ac:dyDescent="0.25">
      <c r="A1121" t="s">
        <v>2823</v>
      </c>
      <c r="B1121" t="s">
        <v>2824</v>
      </c>
      <c r="C1121" t="s">
        <v>2825</v>
      </c>
      <c r="D1121" t="s">
        <v>225</v>
      </c>
      <c r="E1121" t="s">
        <v>60</v>
      </c>
      <c r="G1121" t="s">
        <v>226</v>
      </c>
      <c r="H1121" t="s">
        <v>2826</v>
      </c>
      <c r="I1121" t="s">
        <v>63</v>
      </c>
      <c r="J1121" t="s">
        <v>64</v>
      </c>
      <c r="L1121" t="s">
        <v>65</v>
      </c>
      <c r="M1121" t="s">
        <v>63</v>
      </c>
      <c r="N1121" t="s">
        <v>79</v>
      </c>
      <c r="O1121" t="s">
        <v>63</v>
      </c>
      <c r="R1121" t="s">
        <v>83</v>
      </c>
      <c r="S1121" t="s">
        <v>63</v>
      </c>
      <c r="T1121" t="s">
        <v>63</v>
      </c>
      <c r="U1121" t="s">
        <v>63</v>
      </c>
      <c r="V1121" t="s">
        <v>63</v>
      </c>
      <c r="W1121" t="s">
        <v>63</v>
      </c>
      <c r="X1121" t="s">
        <v>85</v>
      </c>
      <c r="Y1121" t="s">
        <v>2827</v>
      </c>
      <c r="Z1121" t="s">
        <v>63</v>
      </c>
      <c r="AA1121" t="s">
        <v>134</v>
      </c>
      <c r="AB1121" t="s">
        <v>135</v>
      </c>
      <c r="AC1121" t="s">
        <v>63</v>
      </c>
      <c r="AD1121" t="s">
        <v>63</v>
      </c>
      <c r="AE1121" t="s">
        <v>134</v>
      </c>
      <c r="AF1121" t="s">
        <v>63</v>
      </c>
      <c r="AG1121" t="s">
        <v>288</v>
      </c>
      <c r="AH1121" t="s">
        <v>226</v>
      </c>
      <c r="AI1121" t="s">
        <v>2826</v>
      </c>
      <c r="AJ1121" t="s">
        <v>63</v>
      </c>
      <c r="AL1121" t="s">
        <v>63</v>
      </c>
      <c r="AN1121" t="s">
        <v>2319</v>
      </c>
      <c r="AO1121" t="s">
        <v>2828</v>
      </c>
      <c r="AP1121" t="s">
        <v>2829</v>
      </c>
      <c r="AQ1121" t="s">
        <v>89</v>
      </c>
      <c r="AR1121" t="s">
        <v>105</v>
      </c>
      <c r="AS1121" t="s">
        <v>103</v>
      </c>
      <c r="AT1121" t="s">
        <v>66</v>
      </c>
    </row>
    <row r="1122" spans="1:54" hidden="1" x14ac:dyDescent="0.25">
      <c r="A1122" t="s">
        <v>2823</v>
      </c>
      <c r="B1122" t="s">
        <v>2824</v>
      </c>
      <c r="C1122" t="s">
        <v>2825</v>
      </c>
      <c r="D1122" t="s">
        <v>225</v>
      </c>
      <c r="E1122" t="s">
        <v>60</v>
      </c>
      <c r="G1122" t="s">
        <v>226</v>
      </c>
      <c r="H1122" t="s">
        <v>2826</v>
      </c>
      <c r="I1122" t="s">
        <v>63</v>
      </c>
      <c r="J1122" t="s">
        <v>64</v>
      </c>
      <c r="L1122" t="s">
        <v>65</v>
      </c>
      <c r="M1122" t="s">
        <v>63</v>
      </c>
      <c r="N1122" t="s">
        <v>79</v>
      </c>
      <c r="O1122" t="s">
        <v>63</v>
      </c>
      <c r="R1122" t="s">
        <v>83</v>
      </c>
      <c r="S1122" t="s">
        <v>63</v>
      </c>
      <c r="T1122" t="s">
        <v>63</v>
      </c>
      <c r="U1122" t="s">
        <v>63</v>
      </c>
      <c r="V1122" t="s">
        <v>63</v>
      </c>
      <c r="W1122" t="s">
        <v>63</v>
      </c>
      <c r="X1122" t="s">
        <v>85</v>
      </c>
      <c r="Y1122" t="s">
        <v>2827</v>
      </c>
      <c r="Z1122" t="s">
        <v>63</v>
      </c>
      <c r="AA1122" t="s">
        <v>134</v>
      </c>
      <c r="AB1122" t="s">
        <v>135</v>
      </c>
      <c r="AC1122" t="s">
        <v>63</v>
      </c>
      <c r="AD1122" t="s">
        <v>63</v>
      </c>
      <c r="AE1122" t="s">
        <v>134</v>
      </c>
      <c r="AF1122" t="s">
        <v>63</v>
      </c>
      <c r="AG1122" t="s">
        <v>288</v>
      </c>
      <c r="AH1122" t="s">
        <v>226</v>
      </c>
      <c r="AI1122" t="s">
        <v>2826</v>
      </c>
      <c r="AJ1122" t="s">
        <v>63</v>
      </c>
      <c r="AL1122" t="s">
        <v>63</v>
      </c>
      <c r="AN1122" t="s">
        <v>2319</v>
      </c>
      <c r="AO1122" t="s">
        <v>2828</v>
      </c>
      <c r="AP1122" t="s">
        <v>2830</v>
      </c>
      <c r="AQ1122" t="s">
        <v>89</v>
      </c>
      <c r="AR1122" t="s">
        <v>105</v>
      </c>
      <c r="AS1122" t="s">
        <v>334</v>
      </c>
      <c r="AT1122" t="s">
        <v>66</v>
      </c>
    </row>
    <row r="1123" spans="1:54" hidden="1" x14ac:dyDescent="0.25">
      <c r="A1123" t="s">
        <v>2831</v>
      </c>
      <c r="B1123" t="s">
        <v>2832</v>
      </c>
      <c r="C1123" t="s">
        <v>2833</v>
      </c>
      <c r="D1123" t="s">
        <v>225</v>
      </c>
      <c r="E1123" t="s">
        <v>60</v>
      </c>
      <c r="G1123" t="s">
        <v>78</v>
      </c>
      <c r="I1123" t="s">
        <v>128</v>
      </c>
      <c r="J1123" t="s">
        <v>64</v>
      </c>
      <c r="L1123" t="s">
        <v>65</v>
      </c>
      <c r="AO1123" t="s">
        <v>2834</v>
      </c>
    </row>
    <row r="1124" spans="1:54" hidden="1" x14ac:dyDescent="0.25">
      <c r="A1124" t="s">
        <v>2835</v>
      </c>
      <c r="B1124" t="s">
        <v>2836</v>
      </c>
      <c r="C1124" t="s">
        <v>2837</v>
      </c>
      <c r="D1124" t="s">
        <v>225</v>
      </c>
      <c r="E1124" t="s">
        <v>60</v>
      </c>
      <c r="G1124" t="s">
        <v>62</v>
      </c>
      <c r="I1124" t="s">
        <v>128</v>
      </c>
      <c r="J1124" t="s">
        <v>64</v>
      </c>
      <c r="L1124" t="s">
        <v>65</v>
      </c>
      <c r="R1124" t="s">
        <v>83</v>
      </c>
    </row>
    <row r="1125" spans="1:54" hidden="1" x14ac:dyDescent="0.25">
      <c r="A1125" t="s">
        <v>2838</v>
      </c>
      <c r="B1125" t="s">
        <v>2839</v>
      </c>
      <c r="C1125" t="s">
        <v>2840</v>
      </c>
      <c r="D1125" t="s">
        <v>225</v>
      </c>
      <c r="E1125" t="s">
        <v>60</v>
      </c>
      <c r="G1125" t="s">
        <v>133</v>
      </c>
      <c r="I1125" t="s">
        <v>63</v>
      </c>
      <c r="J1125" t="s">
        <v>64</v>
      </c>
      <c r="L1125" t="s">
        <v>65</v>
      </c>
      <c r="M1125" t="s">
        <v>63</v>
      </c>
      <c r="N1125" t="s">
        <v>80</v>
      </c>
      <c r="O1125" t="s">
        <v>80</v>
      </c>
      <c r="R1125" t="s">
        <v>83</v>
      </c>
      <c r="S1125" t="s">
        <v>63</v>
      </c>
      <c r="T1125" t="s">
        <v>84</v>
      </c>
      <c r="U1125" t="s">
        <v>110</v>
      </c>
      <c r="V1125" t="s">
        <v>110</v>
      </c>
      <c r="W1125" t="s">
        <v>63</v>
      </c>
      <c r="X1125" t="s">
        <v>110</v>
      </c>
      <c r="Z1125" t="s">
        <v>66</v>
      </c>
      <c r="AA1125" t="s">
        <v>134</v>
      </c>
      <c r="AB1125" t="s">
        <v>135</v>
      </c>
      <c r="AC1125" t="s">
        <v>63</v>
      </c>
      <c r="AD1125" t="s">
        <v>63</v>
      </c>
      <c r="AE1125" t="s">
        <v>134</v>
      </c>
      <c r="AF1125" t="s">
        <v>63</v>
      </c>
      <c r="AG1125" t="s">
        <v>122</v>
      </c>
      <c r="AH1125" t="s">
        <v>320</v>
      </c>
      <c r="AJ1125" t="s">
        <v>63</v>
      </c>
      <c r="AL1125" t="s">
        <v>63</v>
      </c>
      <c r="AN1125" t="s">
        <v>1903</v>
      </c>
      <c r="AO1125" t="s">
        <v>2841</v>
      </c>
      <c r="AP1125" t="s">
        <v>2149</v>
      </c>
      <c r="AQ1125" t="s">
        <v>89</v>
      </c>
      <c r="AR1125" t="s">
        <v>102</v>
      </c>
      <c r="AS1125" t="s">
        <v>2150</v>
      </c>
      <c r="AT1125" t="s">
        <v>66</v>
      </c>
    </row>
    <row r="1126" spans="1:54" hidden="1" x14ac:dyDescent="0.25">
      <c r="A1126" t="s">
        <v>2842</v>
      </c>
      <c r="B1126" t="s">
        <v>2843</v>
      </c>
      <c r="C1126" t="s">
        <v>2844</v>
      </c>
      <c r="D1126" t="s">
        <v>225</v>
      </c>
      <c r="E1126" t="s">
        <v>60</v>
      </c>
      <c r="G1126" t="s">
        <v>226</v>
      </c>
      <c r="H1126" t="s">
        <v>2845</v>
      </c>
      <c r="I1126" t="s">
        <v>63</v>
      </c>
      <c r="J1126" t="s">
        <v>64</v>
      </c>
      <c r="L1126" t="s">
        <v>65</v>
      </c>
      <c r="M1126" t="s">
        <v>63</v>
      </c>
      <c r="N1126" t="s">
        <v>80</v>
      </c>
      <c r="O1126" t="s">
        <v>80</v>
      </c>
      <c r="R1126" t="s">
        <v>83</v>
      </c>
      <c r="S1126" t="s">
        <v>63</v>
      </c>
      <c r="T1126" t="s">
        <v>63</v>
      </c>
      <c r="U1126" t="s">
        <v>63</v>
      </c>
      <c r="V1126" t="s">
        <v>80</v>
      </c>
      <c r="W1126" t="s">
        <v>110</v>
      </c>
      <c r="X1126" t="s">
        <v>110</v>
      </c>
      <c r="Z1126" t="s">
        <v>66</v>
      </c>
      <c r="AA1126" t="s">
        <v>134</v>
      </c>
      <c r="AB1126" t="s">
        <v>135</v>
      </c>
      <c r="AC1126" t="s">
        <v>66</v>
      </c>
      <c r="AD1126" t="s">
        <v>110</v>
      </c>
      <c r="AE1126" t="s">
        <v>134</v>
      </c>
      <c r="AF1126" t="s">
        <v>63</v>
      </c>
      <c r="AG1126" t="s">
        <v>122</v>
      </c>
      <c r="AH1126" t="s">
        <v>312</v>
      </c>
      <c r="AK1126" t="s">
        <v>137</v>
      </c>
      <c r="AL1126" t="s">
        <v>66</v>
      </c>
      <c r="AO1126" t="s">
        <v>2846</v>
      </c>
      <c r="BB1126" t="s">
        <v>2847</v>
      </c>
    </row>
    <row r="1127" spans="1:54" hidden="1" x14ac:dyDescent="0.25">
      <c r="A1127" t="s">
        <v>2848</v>
      </c>
      <c r="B1127" t="s">
        <v>2849</v>
      </c>
      <c r="C1127" t="s">
        <v>2850</v>
      </c>
      <c r="D1127" t="s">
        <v>225</v>
      </c>
      <c r="E1127" t="s">
        <v>60</v>
      </c>
      <c r="G1127" t="s">
        <v>226</v>
      </c>
      <c r="H1127" t="s">
        <v>2851</v>
      </c>
      <c r="I1127" t="s">
        <v>63</v>
      </c>
      <c r="J1127" t="s">
        <v>64</v>
      </c>
      <c r="L1127" t="s">
        <v>65</v>
      </c>
      <c r="M1127" t="s">
        <v>63</v>
      </c>
      <c r="N1127" t="s">
        <v>66</v>
      </c>
      <c r="O1127" t="s">
        <v>66</v>
      </c>
      <c r="P1127" t="s">
        <v>15</v>
      </c>
      <c r="Q1127" t="s">
        <v>2852</v>
      </c>
    </row>
    <row r="1128" spans="1:54" hidden="1" x14ac:dyDescent="0.25">
      <c r="A1128" t="s">
        <v>2853</v>
      </c>
      <c r="B1128" t="s">
        <v>2854</v>
      </c>
      <c r="C1128" t="s">
        <v>2855</v>
      </c>
      <c r="D1128" t="s">
        <v>225</v>
      </c>
      <c r="E1128" t="s">
        <v>60</v>
      </c>
      <c r="G1128" t="s">
        <v>341</v>
      </c>
      <c r="I1128" t="s">
        <v>128</v>
      </c>
      <c r="J1128" t="s">
        <v>64</v>
      </c>
      <c r="L1128" t="s">
        <v>65</v>
      </c>
    </row>
    <row r="1129" spans="1:54" hidden="1" x14ac:dyDescent="0.25">
      <c r="A1129" t="s">
        <v>2856</v>
      </c>
      <c r="B1129" t="s">
        <v>2857</v>
      </c>
      <c r="C1129" t="s">
        <v>2858</v>
      </c>
      <c r="D1129" t="s">
        <v>225</v>
      </c>
      <c r="E1129" t="s">
        <v>60</v>
      </c>
      <c r="G1129" t="s">
        <v>133</v>
      </c>
      <c r="I1129" t="s">
        <v>63</v>
      </c>
      <c r="J1129" t="s">
        <v>64</v>
      </c>
      <c r="L1129" t="s">
        <v>65</v>
      </c>
      <c r="M1129" t="s">
        <v>63</v>
      </c>
      <c r="N1129" t="s">
        <v>80</v>
      </c>
      <c r="O1129" t="s">
        <v>66</v>
      </c>
      <c r="P1129" t="s">
        <v>15</v>
      </c>
      <c r="Q1129" t="s">
        <v>2859</v>
      </c>
    </row>
    <row r="1130" spans="1:54" hidden="1" x14ac:dyDescent="0.25">
      <c r="A1130" t="s">
        <v>2860</v>
      </c>
      <c r="B1130" t="s">
        <v>2861</v>
      </c>
      <c r="C1130" t="s">
        <v>2862</v>
      </c>
      <c r="D1130" t="s">
        <v>225</v>
      </c>
      <c r="E1130" t="s">
        <v>60</v>
      </c>
      <c r="G1130" t="s">
        <v>78</v>
      </c>
      <c r="I1130" t="s">
        <v>63</v>
      </c>
      <c r="J1130" t="s">
        <v>64</v>
      </c>
      <c r="L1130" t="s">
        <v>65</v>
      </c>
      <c r="M1130" t="s">
        <v>63</v>
      </c>
      <c r="N1130" t="s">
        <v>80</v>
      </c>
      <c r="O1130" t="s">
        <v>63</v>
      </c>
      <c r="R1130" t="s">
        <v>83</v>
      </c>
      <c r="S1130" t="s">
        <v>63</v>
      </c>
      <c r="T1130" t="s">
        <v>63</v>
      </c>
      <c r="U1130" t="s">
        <v>63</v>
      </c>
      <c r="V1130" t="s">
        <v>80</v>
      </c>
      <c r="W1130" t="s">
        <v>80</v>
      </c>
      <c r="X1130" t="s">
        <v>85</v>
      </c>
      <c r="Y1130" t="s">
        <v>2863</v>
      </c>
      <c r="Z1130" t="s">
        <v>66</v>
      </c>
      <c r="AA1130" t="s">
        <v>63</v>
      </c>
      <c r="AB1130" t="s">
        <v>66</v>
      </c>
      <c r="AC1130" t="s">
        <v>63</v>
      </c>
      <c r="AD1130" t="s">
        <v>110</v>
      </c>
      <c r="AE1130" t="s">
        <v>66</v>
      </c>
      <c r="AF1130" t="s">
        <v>63</v>
      </c>
      <c r="AG1130" t="s">
        <v>81</v>
      </c>
      <c r="AH1130" t="s">
        <v>78</v>
      </c>
      <c r="AJ1130" t="s">
        <v>63</v>
      </c>
      <c r="AL1130" t="s">
        <v>63</v>
      </c>
      <c r="AM1130" t="s">
        <v>255</v>
      </c>
      <c r="AN1130" t="s">
        <v>1923</v>
      </c>
      <c r="AO1130" t="s">
        <v>2489</v>
      </c>
      <c r="AP1130" t="s">
        <v>385</v>
      </c>
      <c r="AQ1130" t="s">
        <v>89</v>
      </c>
      <c r="AR1130" t="s">
        <v>351</v>
      </c>
      <c r="AS1130" t="s">
        <v>103</v>
      </c>
      <c r="AT1130" t="s">
        <v>63</v>
      </c>
    </row>
    <row r="1131" spans="1:54" hidden="1" x14ac:dyDescent="0.25">
      <c r="A1131" t="s">
        <v>2860</v>
      </c>
      <c r="B1131" t="s">
        <v>2861</v>
      </c>
      <c r="C1131" t="s">
        <v>2862</v>
      </c>
      <c r="D1131" t="s">
        <v>225</v>
      </c>
      <c r="E1131" t="s">
        <v>60</v>
      </c>
      <c r="G1131" t="s">
        <v>78</v>
      </c>
      <c r="I1131" t="s">
        <v>63</v>
      </c>
      <c r="J1131" t="s">
        <v>64</v>
      </c>
      <c r="L1131" t="s">
        <v>65</v>
      </c>
      <c r="M1131" t="s">
        <v>63</v>
      </c>
      <c r="N1131" t="s">
        <v>80</v>
      </c>
      <c r="O1131" t="s">
        <v>63</v>
      </c>
      <c r="R1131" t="s">
        <v>83</v>
      </c>
      <c r="S1131" t="s">
        <v>63</v>
      </c>
      <c r="T1131" t="s">
        <v>63</v>
      </c>
      <c r="U1131" t="s">
        <v>63</v>
      </c>
      <c r="V1131" t="s">
        <v>80</v>
      </c>
      <c r="W1131" t="s">
        <v>80</v>
      </c>
      <c r="X1131" t="s">
        <v>85</v>
      </c>
      <c r="Y1131" t="s">
        <v>2863</v>
      </c>
      <c r="Z1131" t="s">
        <v>66</v>
      </c>
      <c r="AA1131" t="s">
        <v>63</v>
      </c>
      <c r="AB1131" t="s">
        <v>66</v>
      </c>
      <c r="AC1131" t="s">
        <v>63</v>
      </c>
      <c r="AD1131" t="s">
        <v>110</v>
      </c>
      <c r="AE1131" t="s">
        <v>66</v>
      </c>
      <c r="AF1131" t="s">
        <v>63</v>
      </c>
      <c r="AG1131" t="s">
        <v>81</v>
      </c>
      <c r="AH1131" t="s">
        <v>78</v>
      </c>
      <c r="AJ1131" t="s">
        <v>63</v>
      </c>
      <c r="AL1131" t="s">
        <v>63</v>
      </c>
      <c r="AM1131" t="s">
        <v>255</v>
      </c>
      <c r="AN1131" t="s">
        <v>1923</v>
      </c>
      <c r="AO1131" t="s">
        <v>2489</v>
      </c>
      <c r="AP1131" t="s">
        <v>386</v>
      </c>
      <c r="AQ1131" t="s">
        <v>89</v>
      </c>
      <c r="AR1131" t="s">
        <v>220</v>
      </c>
      <c r="AS1131" t="s">
        <v>103</v>
      </c>
      <c r="AT1131" t="s">
        <v>63</v>
      </c>
    </row>
    <row r="1132" spans="1:54" hidden="1" x14ac:dyDescent="0.25">
      <c r="A1132" t="s">
        <v>2860</v>
      </c>
      <c r="B1132" t="s">
        <v>2861</v>
      </c>
      <c r="C1132" t="s">
        <v>2862</v>
      </c>
      <c r="D1132" t="s">
        <v>225</v>
      </c>
      <c r="E1132" t="s">
        <v>60</v>
      </c>
      <c r="G1132" t="s">
        <v>78</v>
      </c>
      <c r="I1132" t="s">
        <v>63</v>
      </c>
      <c r="J1132" t="s">
        <v>64</v>
      </c>
      <c r="L1132" t="s">
        <v>65</v>
      </c>
      <c r="M1132" t="s">
        <v>63</v>
      </c>
      <c r="N1132" t="s">
        <v>80</v>
      </c>
      <c r="O1132" t="s">
        <v>63</v>
      </c>
      <c r="R1132" t="s">
        <v>83</v>
      </c>
      <c r="S1132" t="s">
        <v>63</v>
      </c>
      <c r="T1132" t="s">
        <v>63</v>
      </c>
      <c r="U1132" t="s">
        <v>63</v>
      </c>
      <c r="V1132" t="s">
        <v>80</v>
      </c>
      <c r="W1132" t="s">
        <v>80</v>
      </c>
      <c r="X1132" t="s">
        <v>85</v>
      </c>
      <c r="Y1132" t="s">
        <v>2863</v>
      </c>
      <c r="Z1132" t="s">
        <v>66</v>
      </c>
      <c r="AA1132" t="s">
        <v>63</v>
      </c>
      <c r="AB1132" t="s">
        <v>66</v>
      </c>
      <c r="AC1132" t="s">
        <v>63</v>
      </c>
      <c r="AD1132" t="s">
        <v>110</v>
      </c>
      <c r="AE1132" t="s">
        <v>66</v>
      </c>
      <c r="AF1132" t="s">
        <v>63</v>
      </c>
      <c r="AG1132" t="s">
        <v>81</v>
      </c>
      <c r="AH1132" t="s">
        <v>78</v>
      </c>
      <c r="AJ1132" t="s">
        <v>63</v>
      </c>
      <c r="AL1132" t="s">
        <v>63</v>
      </c>
      <c r="AM1132" t="s">
        <v>255</v>
      </c>
      <c r="AN1132" t="s">
        <v>1923</v>
      </c>
      <c r="AO1132" t="s">
        <v>2489</v>
      </c>
      <c r="AP1132" t="s">
        <v>1016</v>
      </c>
      <c r="AQ1132" t="s">
        <v>89</v>
      </c>
      <c r="AR1132" t="s">
        <v>1017</v>
      </c>
      <c r="AS1132" t="s">
        <v>103</v>
      </c>
      <c r="AT1132" t="s">
        <v>63</v>
      </c>
    </row>
    <row r="1133" spans="1:54" hidden="1" x14ac:dyDescent="0.25">
      <c r="A1133" t="s">
        <v>2860</v>
      </c>
      <c r="B1133" t="s">
        <v>2861</v>
      </c>
      <c r="C1133" t="s">
        <v>2862</v>
      </c>
      <c r="D1133" t="s">
        <v>225</v>
      </c>
      <c r="E1133" t="s">
        <v>60</v>
      </c>
      <c r="G1133" t="s">
        <v>78</v>
      </c>
      <c r="I1133" t="s">
        <v>63</v>
      </c>
      <c r="J1133" t="s">
        <v>64</v>
      </c>
      <c r="L1133" t="s">
        <v>65</v>
      </c>
      <c r="M1133" t="s">
        <v>63</v>
      </c>
      <c r="N1133" t="s">
        <v>80</v>
      </c>
      <c r="O1133" t="s">
        <v>63</v>
      </c>
      <c r="R1133" t="s">
        <v>83</v>
      </c>
      <c r="S1133" t="s">
        <v>63</v>
      </c>
      <c r="T1133" t="s">
        <v>63</v>
      </c>
      <c r="U1133" t="s">
        <v>63</v>
      </c>
      <c r="V1133" t="s">
        <v>80</v>
      </c>
      <c r="W1133" t="s">
        <v>80</v>
      </c>
      <c r="X1133" t="s">
        <v>85</v>
      </c>
      <c r="Y1133" t="s">
        <v>2863</v>
      </c>
      <c r="Z1133" t="s">
        <v>66</v>
      </c>
      <c r="AA1133" t="s">
        <v>63</v>
      </c>
      <c r="AB1133" t="s">
        <v>66</v>
      </c>
      <c r="AC1133" t="s">
        <v>63</v>
      </c>
      <c r="AD1133" t="s">
        <v>110</v>
      </c>
      <c r="AE1133" t="s">
        <v>66</v>
      </c>
      <c r="AF1133" t="s">
        <v>63</v>
      </c>
      <c r="AG1133" t="s">
        <v>81</v>
      </c>
      <c r="AH1133" t="s">
        <v>78</v>
      </c>
      <c r="AJ1133" t="s">
        <v>63</v>
      </c>
      <c r="AL1133" t="s">
        <v>63</v>
      </c>
      <c r="AM1133" t="s">
        <v>255</v>
      </c>
      <c r="AN1133" t="s">
        <v>1923</v>
      </c>
      <c r="AO1133" t="s">
        <v>2489</v>
      </c>
      <c r="AP1133" t="s">
        <v>2864</v>
      </c>
      <c r="AQ1133" t="s">
        <v>89</v>
      </c>
      <c r="AR1133" t="s">
        <v>1510</v>
      </c>
      <c r="AS1133" t="s">
        <v>103</v>
      </c>
      <c r="AT1133" t="s">
        <v>63</v>
      </c>
    </row>
    <row r="1134" spans="1:54" hidden="1" x14ac:dyDescent="0.25">
      <c r="A1134" t="s">
        <v>2860</v>
      </c>
      <c r="B1134" t="s">
        <v>2861</v>
      </c>
      <c r="C1134" t="s">
        <v>2862</v>
      </c>
      <c r="D1134" t="s">
        <v>225</v>
      </c>
      <c r="E1134" t="s">
        <v>60</v>
      </c>
      <c r="G1134" t="s">
        <v>78</v>
      </c>
      <c r="I1134" t="s">
        <v>63</v>
      </c>
      <c r="J1134" t="s">
        <v>64</v>
      </c>
      <c r="L1134" t="s">
        <v>65</v>
      </c>
      <c r="M1134" t="s">
        <v>63</v>
      </c>
      <c r="N1134" t="s">
        <v>80</v>
      </c>
      <c r="O1134" t="s">
        <v>63</v>
      </c>
      <c r="R1134" t="s">
        <v>83</v>
      </c>
      <c r="S1134" t="s">
        <v>63</v>
      </c>
      <c r="T1134" t="s">
        <v>63</v>
      </c>
      <c r="U1134" t="s">
        <v>63</v>
      </c>
      <c r="V1134" t="s">
        <v>80</v>
      </c>
      <c r="W1134" t="s">
        <v>80</v>
      </c>
      <c r="X1134" t="s">
        <v>85</v>
      </c>
      <c r="Y1134" t="s">
        <v>2863</v>
      </c>
      <c r="Z1134" t="s">
        <v>66</v>
      </c>
      <c r="AA1134" t="s">
        <v>63</v>
      </c>
      <c r="AB1134" t="s">
        <v>66</v>
      </c>
      <c r="AC1134" t="s">
        <v>63</v>
      </c>
      <c r="AD1134" t="s">
        <v>110</v>
      </c>
      <c r="AE1134" t="s">
        <v>66</v>
      </c>
      <c r="AF1134" t="s">
        <v>63</v>
      </c>
      <c r="AG1134" t="s">
        <v>81</v>
      </c>
      <c r="AH1134" t="s">
        <v>78</v>
      </c>
      <c r="AJ1134" t="s">
        <v>63</v>
      </c>
      <c r="AL1134" t="s">
        <v>63</v>
      </c>
      <c r="AM1134" t="s">
        <v>255</v>
      </c>
      <c r="AN1134" t="s">
        <v>1923</v>
      </c>
      <c r="AO1134" t="s">
        <v>2489</v>
      </c>
      <c r="AP1134" t="s">
        <v>2865</v>
      </c>
      <c r="AQ1134" t="s">
        <v>89</v>
      </c>
      <c r="AR1134" t="s">
        <v>1512</v>
      </c>
      <c r="AS1134" t="s">
        <v>103</v>
      </c>
      <c r="AT1134" t="s">
        <v>63</v>
      </c>
    </row>
    <row r="1135" spans="1:54" hidden="1" x14ac:dyDescent="0.25">
      <c r="A1135" t="s">
        <v>2860</v>
      </c>
      <c r="B1135" t="s">
        <v>2861</v>
      </c>
      <c r="C1135" t="s">
        <v>2862</v>
      </c>
      <c r="D1135" t="s">
        <v>225</v>
      </c>
      <c r="E1135" t="s">
        <v>60</v>
      </c>
      <c r="G1135" t="s">
        <v>78</v>
      </c>
      <c r="I1135" t="s">
        <v>63</v>
      </c>
      <c r="J1135" t="s">
        <v>64</v>
      </c>
      <c r="L1135" t="s">
        <v>65</v>
      </c>
      <c r="M1135" t="s">
        <v>63</v>
      </c>
      <c r="N1135" t="s">
        <v>80</v>
      </c>
      <c r="O1135" t="s">
        <v>63</v>
      </c>
      <c r="R1135" t="s">
        <v>83</v>
      </c>
      <c r="S1135" t="s">
        <v>63</v>
      </c>
      <c r="T1135" t="s">
        <v>63</v>
      </c>
      <c r="U1135" t="s">
        <v>63</v>
      </c>
      <c r="V1135" t="s">
        <v>80</v>
      </c>
      <c r="W1135" t="s">
        <v>80</v>
      </c>
      <c r="X1135" t="s">
        <v>85</v>
      </c>
      <c r="Y1135" t="s">
        <v>2863</v>
      </c>
      <c r="Z1135" t="s">
        <v>66</v>
      </c>
      <c r="AA1135" t="s">
        <v>63</v>
      </c>
      <c r="AB1135" t="s">
        <v>66</v>
      </c>
      <c r="AC1135" t="s">
        <v>63</v>
      </c>
      <c r="AD1135" t="s">
        <v>110</v>
      </c>
      <c r="AE1135" t="s">
        <v>66</v>
      </c>
      <c r="AF1135" t="s">
        <v>63</v>
      </c>
      <c r="AG1135" t="s">
        <v>81</v>
      </c>
      <c r="AH1135" t="s">
        <v>78</v>
      </c>
      <c r="AJ1135" t="s">
        <v>63</v>
      </c>
      <c r="AL1135" t="s">
        <v>63</v>
      </c>
      <c r="AM1135" t="s">
        <v>255</v>
      </c>
      <c r="AN1135" t="s">
        <v>1923</v>
      </c>
      <c r="AO1135" t="s">
        <v>2489</v>
      </c>
      <c r="AP1135" t="s">
        <v>2866</v>
      </c>
      <c r="AQ1135" t="s">
        <v>89</v>
      </c>
      <c r="AR1135" t="s">
        <v>2867</v>
      </c>
      <c r="AS1135" t="s">
        <v>103</v>
      </c>
      <c r="AT1135" t="s">
        <v>63</v>
      </c>
    </row>
    <row r="1136" spans="1:54" hidden="1" x14ac:dyDescent="0.25">
      <c r="A1136" t="s">
        <v>2860</v>
      </c>
      <c r="B1136" t="s">
        <v>2861</v>
      </c>
      <c r="C1136" t="s">
        <v>2862</v>
      </c>
      <c r="D1136" t="s">
        <v>225</v>
      </c>
      <c r="E1136" t="s">
        <v>60</v>
      </c>
      <c r="G1136" t="s">
        <v>78</v>
      </c>
      <c r="I1136" t="s">
        <v>63</v>
      </c>
      <c r="J1136" t="s">
        <v>64</v>
      </c>
      <c r="L1136" t="s">
        <v>65</v>
      </c>
      <c r="M1136" t="s">
        <v>63</v>
      </c>
      <c r="N1136" t="s">
        <v>80</v>
      </c>
      <c r="O1136" t="s">
        <v>63</v>
      </c>
      <c r="R1136" t="s">
        <v>83</v>
      </c>
      <c r="S1136" t="s">
        <v>63</v>
      </c>
      <c r="T1136" t="s">
        <v>63</v>
      </c>
      <c r="U1136" t="s">
        <v>63</v>
      </c>
      <c r="V1136" t="s">
        <v>80</v>
      </c>
      <c r="W1136" t="s">
        <v>80</v>
      </c>
      <c r="X1136" t="s">
        <v>85</v>
      </c>
      <c r="Y1136" t="s">
        <v>2863</v>
      </c>
      <c r="Z1136" t="s">
        <v>66</v>
      </c>
      <c r="AA1136" t="s">
        <v>63</v>
      </c>
      <c r="AB1136" t="s">
        <v>66</v>
      </c>
      <c r="AC1136" t="s">
        <v>63</v>
      </c>
      <c r="AD1136" t="s">
        <v>110</v>
      </c>
      <c r="AE1136" t="s">
        <v>66</v>
      </c>
      <c r="AF1136" t="s">
        <v>63</v>
      </c>
      <c r="AG1136" t="s">
        <v>81</v>
      </c>
      <c r="AH1136" t="s">
        <v>78</v>
      </c>
      <c r="AJ1136" t="s">
        <v>63</v>
      </c>
      <c r="AL1136" t="s">
        <v>63</v>
      </c>
      <c r="AM1136" t="s">
        <v>255</v>
      </c>
      <c r="AN1136" t="s">
        <v>1923</v>
      </c>
      <c r="AO1136" t="s">
        <v>2489</v>
      </c>
      <c r="AP1136" t="s">
        <v>2868</v>
      </c>
      <c r="AQ1136" t="s">
        <v>89</v>
      </c>
      <c r="AR1136" t="s">
        <v>2869</v>
      </c>
      <c r="AS1136" t="s">
        <v>103</v>
      </c>
      <c r="AT1136" t="s">
        <v>63</v>
      </c>
    </row>
    <row r="1137" spans="1:47" hidden="1" x14ac:dyDescent="0.25">
      <c r="A1137" t="s">
        <v>2860</v>
      </c>
      <c r="B1137" t="s">
        <v>2861</v>
      </c>
      <c r="C1137" t="s">
        <v>2862</v>
      </c>
      <c r="D1137" t="s">
        <v>225</v>
      </c>
      <c r="E1137" t="s">
        <v>60</v>
      </c>
      <c r="G1137" t="s">
        <v>78</v>
      </c>
      <c r="I1137" t="s">
        <v>63</v>
      </c>
      <c r="J1137" t="s">
        <v>64</v>
      </c>
      <c r="L1137" t="s">
        <v>65</v>
      </c>
      <c r="M1137" t="s">
        <v>63</v>
      </c>
      <c r="N1137" t="s">
        <v>80</v>
      </c>
      <c r="O1137" t="s">
        <v>63</v>
      </c>
      <c r="R1137" t="s">
        <v>83</v>
      </c>
      <c r="S1137" t="s">
        <v>63</v>
      </c>
      <c r="T1137" t="s">
        <v>63</v>
      </c>
      <c r="U1137" t="s">
        <v>63</v>
      </c>
      <c r="V1137" t="s">
        <v>80</v>
      </c>
      <c r="W1137" t="s">
        <v>80</v>
      </c>
      <c r="X1137" t="s">
        <v>85</v>
      </c>
      <c r="Y1137" t="s">
        <v>2863</v>
      </c>
      <c r="Z1137" t="s">
        <v>66</v>
      </c>
      <c r="AA1137" t="s">
        <v>63</v>
      </c>
      <c r="AB1137" t="s">
        <v>66</v>
      </c>
      <c r="AC1137" t="s">
        <v>63</v>
      </c>
      <c r="AD1137" t="s">
        <v>110</v>
      </c>
      <c r="AE1137" t="s">
        <v>66</v>
      </c>
      <c r="AF1137" t="s">
        <v>63</v>
      </c>
      <c r="AG1137" t="s">
        <v>81</v>
      </c>
      <c r="AH1137" t="s">
        <v>78</v>
      </c>
      <c r="AJ1137" t="s">
        <v>63</v>
      </c>
      <c r="AL1137" t="s">
        <v>63</v>
      </c>
      <c r="AM1137" t="s">
        <v>255</v>
      </c>
      <c r="AN1137" t="s">
        <v>1923</v>
      </c>
      <c r="AO1137" t="s">
        <v>2489</v>
      </c>
      <c r="AP1137" t="s">
        <v>1022</v>
      </c>
      <c r="AQ1137" t="s">
        <v>89</v>
      </c>
      <c r="AR1137" t="s">
        <v>519</v>
      </c>
      <c r="AS1137" t="s">
        <v>103</v>
      </c>
      <c r="AT1137" t="s">
        <v>63</v>
      </c>
    </row>
    <row r="1138" spans="1:47" hidden="1" x14ac:dyDescent="0.25">
      <c r="A1138" t="s">
        <v>2860</v>
      </c>
      <c r="B1138" t="s">
        <v>2861</v>
      </c>
      <c r="C1138" t="s">
        <v>2862</v>
      </c>
      <c r="D1138" t="s">
        <v>225</v>
      </c>
      <c r="E1138" t="s">
        <v>60</v>
      </c>
      <c r="G1138" t="s">
        <v>78</v>
      </c>
      <c r="I1138" t="s">
        <v>63</v>
      </c>
      <c r="J1138" t="s">
        <v>64</v>
      </c>
      <c r="L1138" t="s">
        <v>65</v>
      </c>
      <c r="M1138" t="s">
        <v>63</v>
      </c>
      <c r="N1138" t="s">
        <v>80</v>
      </c>
      <c r="O1138" t="s">
        <v>63</v>
      </c>
      <c r="R1138" t="s">
        <v>83</v>
      </c>
      <c r="S1138" t="s">
        <v>63</v>
      </c>
      <c r="T1138" t="s">
        <v>63</v>
      </c>
      <c r="U1138" t="s">
        <v>63</v>
      </c>
      <c r="V1138" t="s">
        <v>80</v>
      </c>
      <c r="W1138" t="s">
        <v>80</v>
      </c>
      <c r="X1138" t="s">
        <v>85</v>
      </c>
      <c r="Y1138" t="s">
        <v>2863</v>
      </c>
      <c r="Z1138" t="s">
        <v>66</v>
      </c>
      <c r="AA1138" t="s">
        <v>63</v>
      </c>
      <c r="AB1138" t="s">
        <v>66</v>
      </c>
      <c r="AC1138" t="s">
        <v>63</v>
      </c>
      <c r="AD1138" t="s">
        <v>110</v>
      </c>
      <c r="AE1138" t="s">
        <v>66</v>
      </c>
      <c r="AF1138" t="s">
        <v>63</v>
      </c>
      <c r="AG1138" t="s">
        <v>81</v>
      </c>
      <c r="AH1138" t="s">
        <v>78</v>
      </c>
      <c r="AJ1138" t="s">
        <v>63</v>
      </c>
      <c r="AL1138" t="s">
        <v>63</v>
      </c>
      <c r="AM1138" t="s">
        <v>255</v>
      </c>
      <c r="AN1138" t="s">
        <v>1923</v>
      </c>
      <c r="AO1138" t="s">
        <v>2489</v>
      </c>
      <c r="AP1138" t="s">
        <v>893</v>
      </c>
      <c r="AQ1138" t="s">
        <v>89</v>
      </c>
      <c r="AR1138" t="s">
        <v>523</v>
      </c>
      <c r="AS1138" t="s">
        <v>103</v>
      </c>
      <c r="AT1138" t="s">
        <v>63</v>
      </c>
    </row>
    <row r="1139" spans="1:47" hidden="1" x14ac:dyDescent="0.25">
      <c r="A1139" t="s">
        <v>2860</v>
      </c>
      <c r="B1139" t="s">
        <v>2861</v>
      </c>
      <c r="C1139" t="s">
        <v>2862</v>
      </c>
      <c r="D1139" t="s">
        <v>225</v>
      </c>
      <c r="E1139" t="s">
        <v>60</v>
      </c>
      <c r="G1139" t="s">
        <v>78</v>
      </c>
      <c r="I1139" t="s">
        <v>63</v>
      </c>
      <c r="J1139" t="s">
        <v>64</v>
      </c>
      <c r="L1139" t="s">
        <v>65</v>
      </c>
      <c r="M1139" t="s">
        <v>63</v>
      </c>
      <c r="N1139" t="s">
        <v>80</v>
      </c>
      <c r="O1139" t="s">
        <v>63</v>
      </c>
      <c r="R1139" t="s">
        <v>83</v>
      </c>
      <c r="S1139" t="s">
        <v>63</v>
      </c>
      <c r="T1139" t="s">
        <v>63</v>
      </c>
      <c r="U1139" t="s">
        <v>63</v>
      </c>
      <c r="V1139" t="s">
        <v>80</v>
      </c>
      <c r="W1139" t="s">
        <v>80</v>
      </c>
      <c r="X1139" t="s">
        <v>85</v>
      </c>
      <c r="Y1139" t="s">
        <v>2863</v>
      </c>
      <c r="Z1139" t="s">
        <v>66</v>
      </c>
      <c r="AA1139" t="s">
        <v>63</v>
      </c>
      <c r="AB1139" t="s">
        <v>66</v>
      </c>
      <c r="AC1139" t="s">
        <v>63</v>
      </c>
      <c r="AD1139" t="s">
        <v>110</v>
      </c>
      <c r="AE1139" t="s">
        <v>66</v>
      </c>
      <c r="AF1139" t="s">
        <v>63</v>
      </c>
      <c r="AG1139" t="s">
        <v>81</v>
      </c>
      <c r="AH1139" t="s">
        <v>78</v>
      </c>
      <c r="AJ1139" t="s">
        <v>63</v>
      </c>
      <c r="AL1139" t="s">
        <v>63</v>
      </c>
      <c r="AM1139" t="s">
        <v>255</v>
      </c>
      <c r="AN1139" t="s">
        <v>1923</v>
      </c>
      <c r="AO1139" t="s">
        <v>2489</v>
      </c>
      <c r="AP1139" t="s">
        <v>1027</v>
      </c>
      <c r="AQ1139" t="s">
        <v>89</v>
      </c>
      <c r="AR1139" t="s">
        <v>795</v>
      </c>
      <c r="AS1139" t="s">
        <v>103</v>
      </c>
      <c r="AT1139" t="s">
        <v>63</v>
      </c>
    </row>
    <row r="1140" spans="1:47" hidden="1" x14ac:dyDescent="0.25">
      <c r="A1140" t="s">
        <v>2860</v>
      </c>
      <c r="B1140" t="s">
        <v>2861</v>
      </c>
      <c r="C1140" t="s">
        <v>2862</v>
      </c>
      <c r="D1140" t="s">
        <v>225</v>
      </c>
      <c r="E1140" t="s">
        <v>60</v>
      </c>
      <c r="G1140" t="s">
        <v>78</v>
      </c>
      <c r="I1140" t="s">
        <v>63</v>
      </c>
      <c r="J1140" t="s">
        <v>64</v>
      </c>
      <c r="L1140" t="s">
        <v>65</v>
      </c>
      <c r="M1140" t="s">
        <v>63</v>
      </c>
      <c r="N1140" t="s">
        <v>80</v>
      </c>
      <c r="O1140" t="s">
        <v>63</v>
      </c>
      <c r="R1140" t="s">
        <v>83</v>
      </c>
      <c r="S1140" t="s">
        <v>63</v>
      </c>
      <c r="T1140" t="s">
        <v>63</v>
      </c>
      <c r="U1140" t="s">
        <v>63</v>
      </c>
      <c r="V1140" t="s">
        <v>80</v>
      </c>
      <c r="W1140" t="s">
        <v>80</v>
      </c>
      <c r="X1140" t="s">
        <v>85</v>
      </c>
      <c r="Y1140" t="s">
        <v>2863</v>
      </c>
      <c r="Z1140" t="s">
        <v>66</v>
      </c>
      <c r="AA1140" t="s">
        <v>63</v>
      </c>
      <c r="AB1140" t="s">
        <v>66</v>
      </c>
      <c r="AC1140" t="s">
        <v>63</v>
      </c>
      <c r="AD1140" t="s">
        <v>110</v>
      </c>
      <c r="AE1140" t="s">
        <v>66</v>
      </c>
      <c r="AF1140" t="s">
        <v>63</v>
      </c>
      <c r="AG1140" t="s">
        <v>81</v>
      </c>
      <c r="AH1140" t="s">
        <v>78</v>
      </c>
      <c r="AJ1140" t="s">
        <v>63</v>
      </c>
      <c r="AL1140" t="s">
        <v>63</v>
      </c>
      <c r="AM1140" t="s">
        <v>255</v>
      </c>
      <c r="AN1140" t="s">
        <v>1923</v>
      </c>
      <c r="AO1140" t="s">
        <v>2489</v>
      </c>
      <c r="AP1140" t="s">
        <v>892</v>
      </c>
      <c r="AQ1140" t="s">
        <v>89</v>
      </c>
      <c r="AR1140" t="s">
        <v>793</v>
      </c>
      <c r="AS1140" t="s">
        <v>103</v>
      </c>
      <c r="AT1140" t="s">
        <v>63</v>
      </c>
    </row>
    <row r="1141" spans="1:47" hidden="1" x14ac:dyDescent="0.25">
      <c r="A1141" t="s">
        <v>2860</v>
      </c>
      <c r="B1141" t="s">
        <v>2861</v>
      </c>
      <c r="C1141" t="s">
        <v>2862</v>
      </c>
      <c r="D1141" t="s">
        <v>225</v>
      </c>
      <c r="E1141" t="s">
        <v>60</v>
      </c>
      <c r="G1141" t="s">
        <v>78</v>
      </c>
      <c r="I1141" t="s">
        <v>63</v>
      </c>
      <c r="J1141" t="s">
        <v>64</v>
      </c>
      <c r="L1141" t="s">
        <v>65</v>
      </c>
      <c r="M1141" t="s">
        <v>63</v>
      </c>
      <c r="N1141" t="s">
        <v>80</v>
      </c>
      <c r="O1141" t="s">
        <v>63</v>
      </c>
      <c r="R1141" t="s">
        <v>83</v>
      </c>
      <c r="S1141" t="s">
        <v>63</v>
      </c>
      <c r="T1141" t="s">
        <v>63</v>
      </c>
      <c r="U1141" t="s">
        <v>63</v>
      </c>
      <c r="V1141" t="s">
        <v>80</v>
      </c>
      <c r="W1141" t="s">
        <v>80</v>
      </c>
      <c r="X1141" t="s">
        <v>85</v>
      </c>
      <c r="Y1141" t="s">
        <v>2863</v>
      </c>
      <c r="Z1141" t="s">
        <v>66</v>
      </c>
      <c r="AA1141" t="s">
        <v>63</v>
      </c>
      <c r="AB1141" t="s">
        <v>66</v>
      </c>
      <c r="AC1141" t="s">
        <v>63</v>
      </c>
      <c r="AD1141" t="s">
        <v>110</v>
      </c>
      <c r="AE1141" t="s">
        <v>66</v>
      </c>
      <c r="AF1141" t="s">
        <v>63</v>
      </c>
      <c r="AG1141" t="s">
        <v>81</v>
      </c>
      <c r="AH1141" t="s">
        <v>78</v>
      </c>
      <c r="AJ1141" t="s">
        <v>63</v>
      </c>
      <c r="AL1141" t="s">
        <v>63</v>
      </c>
      <c r="AM1141" t="s">
        <v>255</v>
      </c>
      <c r="AN1141" t="s">
        <v>1923</v>
      </c>
      <c r="AO1141" t="s">
        <v>2489</v>
      </c>
      <c r="AP1141" t="s">
        <v>1026</v>
      </c>
      <c r="AQ1141" t="s">
        <v>89</v>
      </c>
      <c r="AR1141" t="s">
        <v>632</v>
      </c>
      <c r="AS1141" t="s">
        <v>103</v>
      </c>
      <c r="AT1141" t="s">
        <v>63</v>
      </c>
    </row>
    <row r="1142" spans="1:47" hidden="1" x14ac:dyDescent="0.25">
      <c r="A1142" t="s">
        <v>2860</v>
      </c>
      <c r="B1142" t="s">
        <v>2861</v>
      </c>
      <c r="C1142" t="s">
        <v>2862</v>
      </c>
      <c r="D1142" t="s">
        <v>225</v>
      </c>
      <c r="E1142" t="s">
        <v>60</v>
      </c>
      <c r="G1142" t="s">
        <v>78</v>
      </c>
      <c r="I1142" t="s">
        <v>63</v>
      </c>
      <c r="J1142" t="s">
        <v>64</v>
      </c>
      <c r="L1142" t="s">
        <v>65</v>
      </c>
      <c r="M1142" t="s">
        <v>63</v>
      </c>
      <c r="N1142" t="s">
        <v>80</v>
      </c>
      <c r="O1142" t="s">
        <v>63</v>
      </c>
      <c r="R1142" t="s">
        <v>83</v>
      </c>
      <c r="S1142" t="s">
        <v>63</v>
      </c>
      <c r="T1142" t="s">
        <v>63</v>
      </c>
      <c r="U1142" t="s">
        <v>63</v>
      </c>
      <c r="V1142" t="s">
        <v>80</v>
      </c>
      <c r="W1142" t="s">
        <v>80</v>
      </c>
      <c r="X1142" t="s">
        <v>85</v>
      </c>
      <c r="Y1142" t="s">
        <v>2863</v>
      </c>
      <c r="Z1142" t="s">
        <v>66</v>
      </c>
      <c r="AA1142" t="s">
        <v>63</v>
      </c>
      <c r="AB1142" t="s">
        <v>66</v>
      </c>
      <c r="AC1142" t="s">
        <v>63</v>
      </c>
      <c r="AD1142" t="s">
        <v>110</v>
      </c>
      <c r="AE1142" t="s">
        <v>66</v>
      </c>
      <c r="AF1142" t="s">
        <v>63</v>
      </c>
      <c r="AG1142" t="s">
        <v>81</v>
      </c>
      <c r="AH1142" t="s">
        <v>78</v>
      </c>
      <c r="AJ1142" t="s">
        <v>63</v>
      </c>
      <c r="AL1142" t="s">
        <v>63</v>
      </c>
      <c r="AM1142" t="s">
        <v>255</v>
      </c>
      <c r="AN1142" t="s">
        <v>1923</v>
      </c>
      <c r="AO1142" t="s">
        <v>2489</v>
      </c>
      <c r="AP1142" t="s">
        <v>1023</v>
      </c>
      <c r="AQ1142" t="s">
        <v>89</v>
      </c>
      <c r="AR1142" t="s">
        <v>380</v>
      </c>
      <c r="AS1142" t="s">
        <v>103</v>
      </c>
      <c r="AT1142" t="s">
        <v>63</v>
      </c>
    </row>
    <row r="1143" spans="1:47" hidden="1" x14ac:dyDescent="0.25">
      <c r="A1143" t="s">
        <v>2860</v>
      </c>
      <c r="B1143" t="s">
        <v>2861</v>
      </c>
      <c r="C1143" t="s">
        <v>2862</v>
      </c>
      <c r="D1143" t="s">
        <v>225</v>
      </c>
      <c r="E1143" t="s">
        <v>60</v>
      </c>
      <c r="G1143" t="s">
        <v>78</v>
      </c>
      <c r="I1143" t="s">
        <v>63</v>
      </c>
      <c r="J1143" t="s">
        <v>64</v>
      </c>
      <c r="L1143" t="s">
        <v>65</v>
      </c>
      <c r="M1143" t="s">
        <v>63</v>
      </c>
      <c r="N1143" t="s">
        <v>80</v>
      </c>
      <c r="O1143" t="s">
        <v>63</v>
      </c>
      <c r="R1143" t="s">
        <v>83</v>
      </c>
      <c r="S1143" t="s">
        <v>63</v>
      </c>
      <c r="T1143" t="s">
        <v>63</v>
      </c>
      <c r="U1143" t="s">
        <v>63</v>
      </c>
      <c r="V1143" t="s">
        <v>80</v>
      </c>
      <c r="W1143" t="s">
        <v>80</v>
      </c>
      <c r="X1143" t="s">
        <v>85</v>
      </c>
      <c r="Y1143" t="s">
        <v>2863</v>
      </c>
      <c r="Z1143" t="s">
        <v>66</v>
      </c>
      <c r="AA1143" t="s">
        <v>63</v>
      </c>
      <c r="AB1143" t="s">
        <v>66</v>
      </c>
      <c r="AC1143" t="s">
        <v>63</v>
      </c>
      <c r="AD1143" t="s">
        <v>110</v>
      </c>
      <c r="AE1143" t="s">
        <v>66</v>
      </c>
      <c r="AF1143" t="s">
        <v>63</v>
      </c>
      <c r="AG1143" t="s">
        <v>81</v>
      </c>
      <c r="AH1143" t="s">
        <v>78</v>
      </c>
      <c r="AJ1143" t="s">
        <v>63</v>
      </c>
      <c r="AL1143" t="s">
        <v>63</v>
      </c>
      <c r="AM1143" t="s">
        <v>255</v>
      </c>
      <c r="AN1143" t="s">
        <v>1923</v>
      </c>
      <c r="AO1143" t="s">
        <v>2489</v>
      </c>
      <c r="AP1143" t="s">
        <v>1024</v>
      </c>
      <c r="AQ1143" t="s">
        <v>89</v>
      </c>
      <c r="AR1143" t="s">
        <v>1025</v>
      </c>
      <c r="AS1143" t="s">
        <v>103</v>
      </c>
      <c r="AT1143" t="s">
        <v>63</v>
      </c>
    </row>
    <row r="1144" spans="1:47" hidden="1" x14ac:dyDescent="0.25">
      <c r="A1144" t="s">
        <v>2860</v>
      </c>
      <c r="B1144" t="s">
        <v>2861</v>
      </c>
      <c r="C1144" t="s">
        <v>2862</v>
      </c>
      <c r="D1144" t="s">
        <v>225</v>
      </c>
      <c r="E1144" t="s">
        <v>60</v>
      </c>
      <c r="G1144" t="s">
        <v>78</v>
      </c>
      <c r="I1144" t="s">
        <v>63</v>
      </c>
      <c r="J1144" t="s">
        <v>64</v>
      </c>
      <c r="L1144" t="s">
        <v>65</v>
      </c>
      <c r="M1144" t="s">
        <v>63</v>
      </c>
      <c r="N1144" t="s">
        <v>80</v>
      </c>
      <c r="O1144" t="s">
        <v>63</v>
      </c>
      <c r="R1144" t="s">
        <v>83</v>
      </c>
      <c r="S1144" t="s">
        <v>63</v>
      </c>
      <c r="T1144" t="s">
        <v>63</v>
      </c>
      <c r="U1144" t="s">
        <v>63</v>
      </c>
      <c r="V1144" t="s">
        <v>80</v>
      </c>
      <c r="W1144" t="s">
        <v>80</v>
      </c>
      <c r="X1144" t="s">
        <v>85</v>
      </c>
      <c r="Y1144" t="s">
        <v>2863</v>
      </c>
      <c r="Z1144" t="s">
        <v>66</v>
      </c>
      <c r="AA1144" t="s">
        <v>63</v>
      </c>
      <c r="AB1144" t="s">
        <v>66</v>
      </c>
      <c r="AC1144" t="s">
        <v>63</v>
      </c>
      <c r="AD1144" t="s">
        <v>110</v>
      </c>
      <c r="AE1144" t="s">
        <v>66</v>
      </c>
      <c r="AF1144" t="s">
        <v>63</v>
      </c>
      <c r="AG1144" t="s">
        <v>81</v>
      </c>
      <c r="AH1144" t="s">
        <v>78</v>
      </c>
      <c r="AJ1144" t="s">
        <v>63</v>
      </c>
      <c r="AL1144" t="s">
        <v>63</v>
      </c>
      <c r="AM1144" t="s">
        <v>255</v>
      </c>
      <c r="AN1144" t="s">
        <v>1923</v>
      </c>
      <c r="AO1144" t="s">
        <v>2489</v>
      </c>
      <c r="AP1144" t="s">
        <v>2870</v>
      </c>
      <c r="AQ1144" t="s">
        <v>89</v>
      </c>
      <c r="AR1144" t="s">
        <v>2871</v>
      </c>
      <c r="AS1144" t="s">
        <v>103</v>
      </c>
      <c r="AT1144" t="s">
        <v>63</v>
      </c>
    </row>
    <row r="1145" spans="1:47" hidden="1" x14ac:dyDescent="0.25">
      <c r="A1145" t="s">
        <v>2860</v>
      </c>
      <c r="B1145" t="s">
        <v>2861</v>
      </c>
      <c r="C1145" t="s">
        <v>2862</v>
      </c>
      <c r="D1145" t="s">
        <v>225</v>
      </c>
      <c r="E1145" t="s">
        <v>60</v>
      </c>
      <c r="G1145" t="s">
        <v>78</v>
      </c>
      <c r="I1145" t="s">
        <v>63</v>
      </c>
      <c r="J1145" t="s">
        <v>64</v>
      </c>
      <c r="L1145" t="s">
        <v>65</v>
      </c>
      <c r="M1145" t="s">
        <v>63</v>
      </c>
      <c r="N1145" t="s">
        <v>80</v>
      </c>
      <c r="O1145" t="s">
        <v>63</v>
      </c>
      <c r="R1145" t="s">
        <v>83</v>
      </c>
      <c r="S1145" t="s">
        <v>63</v>
      </c>
      <c r="T1145" t="s">
        <v>63</v>
      </c>
      <c r="U1145" t="s">
        <v>63</v>
      </c>
      <c r="V1145" t="s">
        <v>80</v>
      </c>
      <c r="W1145" t="s">
        <v>80</v>
      </c>
      <c r="X1145" t="s">
        <v>85</v>
      </c>
      <c r="Y1145" t="s">
        <v>2863</v>
      </c>
      <c r="Z1145" t="s">
        <v>66</v>
      </c>
      <c r="AA1145" t="s">
        <v>63</v>
      </c>
      <c r="AB1145" t="s">
        <v>66</v>
      </c>
      <c r="AC1145" t="s">
        <v>63</v>
      </c>
      <c r="AD1145" t="s">
        <v>110</v>
      </c>
      <c r="AE1145" t="s">
        <v>66</v>
      </c>
      <c r="AF1145" t="s">
        <v>63</v>
      </c>
      <c r="AG1145" t="s">
        <v>81</v>
      </c>
      <c r="AH1145" t="s">
        <v>78</v>
      </c>
      <c r="AJ1145" t="s">
        <v>63</v>
      </c>
      <c r="AL1145" t="s">
        <v>63</v>
      </c>
      <c r="AM1145" t="s">
        <v>255</v>
      </c>
      <c r="AN1145" t="s">
        <v>1923</v>
      </c>
      <c r="AO1145" t="s">
        <v>2489</v>
      </c>
      <c r="AP1145" t="s">
        <v>1012</v>
      </c>
      <c r="AQ1145" t="s">
        <v>89</v>
      </c>
      <c r="AR1145" t="s">
        <v>1013</v>
      </c>
      <c r="AS1145" t="s">
        <v>103</v>
      </c>
      <c r="AT1145" t="s">
        <v>63</v>
      </c>
    </row>
    <row r="1146" spans="1:47" hidden="1" x14ac:dyDescent="0.25">
      <c r="A1146" t="s">
        <v>2860</v>
      </c>
      <c r="B1146" t="s">
        <v>2861</v>
      </c>
      <c r="C1146" t="s">
        <v>2862</v>
      </c>
      <c r="D1146" t="s">
        <v>225</v>
      </c>
      <c r="E1146" t="s">
        <v>60</v>
      </c>
      <c r="G1146" t="s">
        <v>78</v>
      </c>
      <c r="I1146" t="s">
        <v>63</v>
      </c>
      <c r="J1146" t="s">
        <v>64</v>
      </c>
      <c r="L1146" t="s">
        <v>65</v>
      </c>
      <c r="M1146" t="s">
        <v>63</v>
      </c>
      <c r="N1146" t="s">
        <v>80</v>
      </c>
      <c r="O1146" t="s">
        <v>63</v>
      </c>
      <c r="R1146" t="s">
        <v>83</v>
      </c>
      <c r="S1146" t="s">
        <v>63</v>
      </c>
      <c r="T1146" t="s">
        <v>63</v>
      </c>
      <c r="U1146" t="s">
        <v>63</v>
      </c>
      <c r="V1146" t="s">
        <v>80</v>
      </c>
      <c r="W1146" t="s">
        <v>80</v>
      </c>
      <c r="X1146" t="s">
        <v>85</v>
      </c>
      <c r="Y1146" t="s">
        <v>2863</v>
      </c>
      <c r="Z1146" t="s">
        <v>66</v>
      </c>
      <c r="AA1146" t="s">
        <v>63</v>
      </c>
      <c r="AB1146" t="s">
        <v>66</v>
      </c>
      <c r="AC1146" t="s">
        <v>63</v>
      </c>
      <c r="AD1146" t="s">
        <v>110</v>
      </c>
      <c r="AE1146" t="s">
        <v>66</v>
      </c>
      <c r="AF1146" t="s">
        <v>63</v>
      </c>
      <c r="AG1146" t="s">
        <v>81</v>
      </c>
      <c r="AH1146" t="s">
        <v>78</v>
      </c>
      <c r="AJ1146" t="s">
        <v>63</v>
      </c>
      <c r="AL1146" t="s">
        <v>63</v>
      </c>
      <c r="AM1146" t="s">
        <v>255</v>
      </c>
      <c r="AN1146" t="s">
        <v>1923</v>
      </c>
      <c r="AO1146" t="s">
        <v>2489</v>
      </c>
      <c r="AP1146" t="s">
        <v>1019</v>
      </c>
      <c r="AQ1146" t="s">
        <v>89</v>
      </c>
      <c r="AR1146" t="s">
        <v>1020</v>
      </c>
      <c r="AS1146" t="s">
        <v>103</v>
      </c>
      <c r="AT1146" t="s">
        <v>63</v>
      </c>
    </row>
    <row r="1147" spans="1:47" hidden="1" x14ac:dyDescent="0.25">
      <c r="A1147" t="s">
        <v>2872</v>
      </c>
      <c r="B1147" t="s">
        <v>2873</v>
      </c>
      <c r="C1147" t="s">
        <v>2874</v>
      </c>
      <c r="D1147" t="s">
        <v>225</v>
      </c>
      <c r="E1147" t="s">
        <v>60</v>
      </c>
      <c r="G1147" t="s">
        <v>78</v>
      </c>
      <c r="I1147" t="s">
        <v>63</v>
      </c>
      <c r="J1147" t="s">
        <v>64</v>
      </c>
      <c r="L1147" t="s">
        <v>65</v>
      </c>
      <c r="M1147" t="s">
        <v>63</v>
      </c>
      <c r="N1147" t="s">
        <v>80</v>
      </c>
      <c r="O1147" t="s">
        <v>80</v>
      </c>
      <c r="R1147" t="s">
        <v>83</v>
      </c>
      <c r="S1147" t="s">
        <v>63</v>
      </c>
      <c r="T1147" t="s">
        <v>63</v>
      </c>
      <c r="U1147" t="s">
        <v>110</v>
      </c>
      <c r="V1147" t="s">
        <v>80</v>
      </c>
      <c r="W1147" t="s">
        <v>80</v>
      </c>
      <c r="X1147" t="s">
        <v>85</v>
      </c>
      <c r="Y1147" t="s">
        <v>2875</v>
      </c>
      <c r="Z1147" t="s">
        <v>66</v>
      </c>
      <c r="AA1147" t="s">
        <v>63</v>
      </c>
      <c r="AB1147" t="s">
        <v>63</v>
      </c>
      <c r="AC1147" t="s">
        <v>63</v>
      </c>
      <c r="AD1147" t="s">
        <v>63</v>
      </c>
      <c r="AE1147" t="s">
        <v>63</v>
      </c>
      <c r="AF1147" t="s">
        <v>63</v>
      </c>
      <c r="AG1147" t="s">
        <v>81</v>
      </c>
      <c r="AH1147" t="s">
        <v>78</v>
      </c>
      <c r="AJ1147" t="s">
        <v>63</v>
      </c>
      <c r="AL1147" t="s">
        <v>63</v>
      </c>
      <c r="AN1147" t="s">
        <v>2058</v>
      </c>
      <c r="AO1147" t="s">
        <v>2876</v>
      </c>
      <c r="AP1147" t="s">
        <v>790</v>
      </c>
      <c r="AQ1147" t="s">
        <v>89</v>
      </c>
      <c r="AR1147" t="s">
        <v>634</v>
      </c>
      <c r="AS1147" t="s">
        <v>192</v>
      </c>
      <c r="AT1147" t="s">
        <v>63</v>
      </c>
    </row>
    <row r="1148" spans="1:47" hidden="1" x14ac:dyDescent="0.25">
      <c r="A1148" t="s">
        <v>2877</v>
      </c>
      <c r="B1148" t="s">
        <v>2878</v>
      </c>
      <c r="C1148" t="s">
        <v>2879</v>
      </c>
      <c r="D1148" t="s">
        <v>225</v>
      </c>
      <c r="E1148" t="s">
        <v>60</v>
      </c>
      <c r="G1148" t="s">
        <v>72</v>
      </c>
      <c r="I1148" t="s">
        <v>63</v>
      </c>
      <c r="J1148" t="s">
        <v>64</v>
      </c>
      <c r="L1148" t="s">
        <v>73</v>
      </c>
    </row>
    <row r="1149" spans="1:47" hidden="1" x14ac:dyDescent="0.25">
      <c r="A1149" t="s">
        <v>2880</v>
      </c>
      <c r="B1149" t="s">
        <v>2881</v>
      </c>
      <c r="C1149" t="s">
        <v>2882</v>
      </c>
      <c r="D1149" t="s">
        <v>225</v>
      </c>
      <c r="E1149" t="s">
        <v>60</v>
      </c>
      <c r="G1149" t="s">
        <v>1168</v>
      </c>
      <c r="I1149" t="s">
        <v>63</v>
      </c>
      <c r="J1149" t="s">
        <v>64</v>
      </c>
      <c r="L1149" t="s">
        <v>73</v>
      </c>
      <c r="M1149" t="s">
        <v>63</v>
      </c>
      <c r="N1149" t="s">
        <v>80</v>
      </c>
      <c r="O1149" t="s">
        <v>80</v>
      </c>
      <c r="R1149" t="s">
        <v>83</v>
      </c>
      <c r="S1149" t="s">
        <v>63</v>
      </c>
      <c r="T1149" t="s">
        <v>84</v>
      </c>
      <c r="U1149" t="s">
        <v>63</v>
      </c>
      <c r="V1149" t="s">
        <v>80</v>
      </c>
      <c r="W1149" t="s">
        <v>63</v>
      </c>
      <c r="X1149" t="s">
        <v>85</v>
      </c>
      <c r="Y1149" t="s">
        <v>2883</v>
      </c>
      <c r="Z1149" t="s">
        <v>66</v>
      </c>
      <c r="AA1149" t="s">
        <v>63</v>
      </c>
      <c r="AB1149" t="s">
        <v>63</v>
      </c>
      <c r="AC1149" t="s">
        <v>63</v>
      </c>
      <c r="AD1149" t="s">
        <v>63</v>
      </c>
      <c r="AE1149" t="s">
        <v>66</v>
      </c>
      <c r="AF1149" s="3" t="s">
        <v>63</v>
      </c>
      <c r="AG1149" t="s">
        <v>81</v>
      </c>
      <c r="AH1149" t="s">
        <v>213</v>
      </c>
      <c r="AK1149" t="s">
        <v>137</v>
      </c>
      <c r="AL1149" t="s">
        <v>63</v>
      </c>
      <c r="AN1149" t="s">
        <v>811</v>
      </c>
      <c r="AO1149" t="s">
        <v>372</v>
      </c>
      <c r="AP1149" t="s">
        <v>88</v>
      </c>
      <c r="AQ1149" t="s">
        <v>89</v>
      </c>
      <c r="AR1149" t="s">
        <v>90</v>
      </c>
      <c r="AS1149" t="s">
        <v>91</v>
      </c>
      <c r="AT1149" t="s">
        <v>63</v>
      </c>
    </row>
    <row r="1150" spans="1:47" hidden="1" x14ac:dyDescent="0.25">
      <c r="A1150" t="s">
        <v>2884</v>
      </c>
      <c r="B1150" t="s">
        <v>2885</v>
      </c>
      <c r="C1150" t="s">
        <v>2886</v>
      </c>
      <c r="D1150" t="s">
        <v>225</v>
      </c>
      <c r="E1150" t="s">
        <v>60</v>
      </c>
      <c r="G1150" t="s">
        <v>78</v>
      </c>
      <c r="I1150" t="s">
        <v>63</v>
      </c>
      <c r="J1150" t="s">
        <v>64</v>
      </c>
      <c r="L1150" t="s">
        <v>73</v>
      </c>
      <c r="M1150" t="s">
        <v>63</v>
      </c>
      <c r="N1150" t="s">
        <v>80</v>
      </c>
      <c r="O1150" t="s">
        <v>80</v>
      </c>
      <c r="R1150" t="s">
        <v>83</v>
      </c>
      <c r="S1150" t="s">
        <v>63</v>
      </c>
      <c r="T1150" t="s">
        <v>63</v>
      </c>
      <c r="U1150" t="s">
        <v>63</v>
      </c>
      <c r="V1150" t="s">
        <v>80</v>
      </c>
      <c r="W1150" t="s">
        <v>80</v>
      </c>
      <c r="X1150" t="s">
        <v>85</v>
      </c>
      <c r="Y1150" t="s">
        <v>905</v>
      </c>
      <c r="Z1150" t="s">
        <v>66</v>
      </c>
      <c r="AA1150" t="s">
        <v>63</v>
      </c>
      <c r="AB1150" t="s">
        <v>63</v>
      </c>
      <c r="AC1150" t="s">
        <v>63</v>
      </c>
      <c r="AD1150" t="s">
        <v>110</v>
      </c>
      <c r="AE1150" t="s">
        <v>63</v>
      </c>
      <c r="AF1150" t="s">
        <v>63</v>
      </c>
      <c r="AG1150" t="s">
        <v>81</v>
      </c>
      <c r="AH1150" t="s">
        <v>78</v>
      </c>
      <c r="AJ1150" t="s">
        <v>63</v>
      </c>
      <c r="AL1150" t="s">
        <v>63</v>
      </c>
      <c r="AM1150" t="s">
        <v>2887</v>
      </c>
      <c r="AN1150" t="s">
        <v>811</v>
      </c>
      <c r="AO1150" t="s">
        <v>2888</v>
      </c>
      <c r="AP1150" t="s">
        <v>2889</v>
      </c>
      <c r="AQ1150" t="s">
        <v>1233</v>
      </c>
      <c r="AR1150" t="s">
        <v>1594</v>
      </c>
      <c r="AS1150" t="s">
        <v>192</v>
      </c>
      <c r="AT1150" t="s">
        <v>63</v>
      </c>
      <c r="AU1150" t="s">
        <v>2890</v>
      </c>
    </row>
    <row r="1151" spans="1:47" hidden="1" x14ac:dyDescent="0.25">
      <c r="A1151" t="s">
        <v>2891</v>
      </c>
      <c r="B1151" t="s">
        <v>2892</v>
      </c>
      <c r="C1151" t="s">
        <v>2893</v>
      </c>
      <c r="D1151" t="s">
        <v>225</v>
      </c>
      <c r="E1151" t="s">
        <v>60</v>
      </c>
      <c r="G1151" t="s">
        <v>62</v>
      </c>
      <c r="I1151" t="s">
        <v>128</v>
      </c>
      <c r="J1151" t="s">
        <v>64</v>
      </c>
      <c r="L1151" t="s">
        <v>73</v>
      </c>
      <c r="AO1151" t="s">
        <v>2894</v>
      </c>
    </row>
    <row r="1152" spans="1:47" hidden="1" x14ac:dyDescent="0.25">
      <c r="A1152" t="s">
        <v>2895</v>
      </c>
      <c r="B1152" t="s">
        <v>2896</v>
      </c>
      <c r="C1152" t="s">
        <v>2897</v>
      </c>
      <c r="D1152" t="s">
        <v>225</v>
      </c>
      <c r="E1152" t="s">
        <v>60</v>
      </c>
      <c r="G1152" t="s">
        <v>72</v>
      </c>
      <c r="I1152" t="s">
        <v>63</v>
      </c>
      <c r="J1152" t="s">
        <v>64</v>
      </c>
      <c r="L1152" t="s">
        <v>73</v>
      </c>
    </row>
    <row r="1153" spans="1:47" hidden="1" x14ac:dyDescent="0.25">
      <c r="A1153" t="s">
        <v>2898</v>
      </c>
      <c r="B1153" t="s">
        <v>2899</v>
      </c>
      <c r="C1153" t="s">
        <v>2900</v>
      </c>
      <c r="D1153" t="s">
        <v>225</v>
      </c>
      <c r="E1153" t="s">
        <v>60</v>
      </c>
      <c r="G1153" t="s">
        <v>78</v>
      </c>
      <c r="I1153" t="s">
        <v>63</v>
      </c>
      <c r="J1153" t="s">
        <v>64</v>
      </c>
      <c r="L1153" t="s">
        <v>73</v>
      </c>
      <c r="M1153" t="s">
        <v>63</v>
      </c>
      <c r="N1153" t="s">
        <v>80</v>
      </c>
      <c r="O1153" t="s">
        <v>80</v>
      </c>
      <c r="R1153" t="s">
        <v>83</v>
      </c>
      <c r="S1153" t="s">
        <v>63</v>
      </c>
      <c r="T1153" t="s">
        <v>63</v>
      </c>
      <c r="U1153" t="s">
        <v>63</v>
      </c>
      <c r="V1153" t="s">
        <v>80</v>
      </c>
      <c r="W1153" t="s">
        <v>110</v>
      </c>
      <c r="X1153" t="s">
        <v>85</v>
      </c>
      <c r="Y1153" t="s">
        <v>200</v>
      </c>
      <c r="Z1153" t="s">
        <v>66</v>
      </c>
      <c r="AA1153" t="s">
        <v>63</v>
      </c>
      <c r="AB1153" t="s">
        <v>63</v>
      </c>
      <c r="AC1153" t="s">
        <v>63</v>
      </c>
      <c r="AD1153" t="s">
        <v>63</v>
      </c>
      <c r="AE1153" t="s">
        <v>63</v>
      </c>
      <c r="AF1153" t="s">
        <v>63</v>
      </c>
      <c r="AG1153" t="s">
        <v>81</v>
      </c>
      <c r="AH1153" t="s">
        <v>78</v>
      </c>
      <c r="AJ1153" t="s">
        <v>63</v>
      </c>
      <c r="AL1153" t="s">
        <v>63</v>
      </c>
      <c r="AN1153" t="s">
        <v>1008</v>
      </c>
      <c r="AO1153" t="s">
        <v>2901</v>
      </c>
      <c r="AP1153" t="s">
        <v>2902</v>
      </c>
      <c r="AQ1153" t="s">
        <v>1472</v>
      </c>
      <c r="AR1153" t="s">
        <v>262</v>
      </c>
      <c r="AS1153" t="s">
        <v>643</v>
      </c>
      <c r="AT1153" t="s">
        <v>63</v>
      </c>
    </row>
    <row r="1154" spans="1:47" hidden="1" x14ac:dyDescent="0.25">
      <c r="A1154" t="s">
        <v>2903</v>
      </c>
      <c r="B1154" t="s">
        <v>2904</v>
      </c>
      <c r="C1154" t="s">
        <v>2905</v>
      </c>
      <c r="D1154" t="s">
        <v>225</v>
      </c>
      <c r="E1154" t="s">
        <v>60</v>
      </c>
      <c r="G1154" t="s">
        <v>743</v>
      </c>
      <c r="I1154" t="s">
        <v>63</v>
      </c>
      <c r="J1154" t="s">
        <v>64</v>
      </c>
      <c r="L1154" t="s">
        <v>73</v>
      </c>
    </row>
    <row r="1155" spans="1:47" hidden="1" x14ac:dyDescent="0.25">
      <c r="A1155" t="s">
        <v>2906</v>
      </c>
      <c r="B1155" t="s">
        <v>2907</v>
      </c>
      <c r="C1155" t="s">
        <v>2908</v>
      </c>
      <c r="D1155" t="s">
        <v>225</v>
      </c>
      <c r="E1155" t="s">
        <v>60</v>
      </c>
      <c r="G1155" t="s">
        <v>78</v>
      </c>
      <c r="I1155" t="s">
        <v>63</v>
      </c>
      <c r="J1155" t="s">
        <v>64</v>
      </c>
      <c r="L1155" t="s">
        <v>73</v>
      </c>
      <c r="M1155" t="s">
        <v>63</v>
      </c>
      <c r="N1155" t="s">
        <v>80</v>
      </c>
      <c r="O1155" t="s">
        <v>80</v>
      </c>
      <c r="R1155" t="s">
        <v>83</v>
      </c>
      <c r="S1155" t="s">
        <v>63</v>
      </c>
      <c r="T1155" t="s">
        <v>63</v>
      </c>
      <c r="U1155" t="s">
        <v>63</v>
      </c>
      <c r="V1155" t="s">
        <v>80</v>
      </c>
      <c r="W1155" t="s">
        <v>80</v>
      </c>
      <c r="X1155" t="s">
        <v>110</v>
      </c>
      <c r="Z1155" t="s">
        <v>66</v>
      </c>
      <c r="AA1155" t="s">
        <v>63</v>
      </c>
      <c r="AB1155" t="s">
        <v>63</v>
      </c>
      <c r="AC1155" t="s">
        <v>63</v>
      </c>
      <c r="AD1155" t="s">
        <v>63</v>
      </c>
      <c r="AE1155" t="s">
        <v>63</v>
      </c>
      <c r="AF1155" t="s">
        <v>63</v>
      </c>
      <c r="AG1155" t="s">
        <v>81</v>
      </c>
      <c r="AH1155" t="s">
        <v>213</v>
      </c>
      <c r="AJ1155" t="s">
        <v>63</v>
      </c>
      <c r="AL1155" t="s">
        <v>63</v>
      </c>
      <c r="AM1155" t="s">
        <v>138</v>
      </c>
      <c r="AN1155" t="s">
        <v>716</v>
      </c>
      <c r="AO1155" t="s">
        <v>2909</v>
      </c>
      <c r="AP1155" t="s">
        <v>2910</v>
      </c>
      <c r="AQ1155" t="s">
        <v>759</v>
      </c>
      <c r="AR1155" t="s">
        <v>259</v>
      </c>
      <c r="AS1155" t="s">
        <v>91</v>
      </c>
      <c r="AT1155" t="s">
        <v>63</v>
      </c>
    </row>
    <row r="1156" spans="1:47" hidden="1" x14ac:dyDescent="0.25">
      <c r="A1156" t="s">
        <v>2906</v>
      </c>
      <c r="B1156" t="s">
        <v>2907</v>
      </c>
      <c r="C1156" t="s">
        <v>2908</v>
      </c>
      <c r="D1156" t="s">
        <v>225</v>
      </c>
      <c r="E1156" t="s">
        <v>60</v>
      </c>
      <c r="G1156" t="s">
        <v>78</v>
      </c>
      <c r="I1156" t="s">
        <v>63</v>
      </c>
      <c r="J1156" t="s">
        <v>64</v>
      </c>
      <c r="L1156" t="s">
        <v>73</v>
      </c>
      <c r="M1156" t="s">
        <v>63</v>
      </c>
      <c r="N1156" t="s">
        <v>80</v>
      </c>
      <c r="O1156" t="s">
        <v>80</v>
      </c>
      <c r="R1156" t="s">
        <v>83</v>
      </c>
      <c r="S1156" t="s">
        <v>63</v>
      </c>
      <c r="T1156" t="s">
        <v>63</v>
      </c>
      <c r="U1156" t="s">
        <v>63</v>
      </c>
      <c r="V1156" t="s">
        <v>80</v>
      </c>
      <c r="W1156" t="s">
        <v>80</v>
      </c>
      <c r="X1156" t="s">
        <v>110</v>
      </c>
      <c r="Z1156" t="s">
        <v>66</v>
      </c>
      <c r="AA1156" t="s">
        <v>63</v>
      </c>
      <c r="AB1156" t="s">
        <v>63</v>
      </c>
      <c r="AC1156" t="s">
        <v>63</v>
      </c>
      <c r="AD1156" t="s">
        <v>63</v>
      </c>
      <c r="AE1156" t="s">
        <v>63</v>
      </c>
      <c r="AF1156" t="s">
        <v>63</v>
      </c>
      <c r="AG1156" t="s">
        <v>81</v>
      </c>
      <c r="AH1156" t="s">
        <v>213</v>
      </c>
      <c r="AJ1156" t="s">
        <v>63</v>
      </c>
      <c r="AL1156" t="s">
        <v>63</v>
      </c>
      <c r="AM1156" t="s">
        <v>138</v>
      </c>
      <c r="AN1156" t="s">
        <v>716</v>
      </c>
      <c r="AO1156" t="s">
        <v>2909</v>
      </c>
      <c r="AP1156" t="s">
        <v>2911</v>
      </c>
      <c r="AQ1156" t="s">
        <v>759</v>
      </c>
      <c r="AR1156" t="s">
        <v>94</v>
      </c>
      <c r="AS1156" t="s">
        <v>91</v>
      </c>
      <c r="AT1156" t="s">
        <v>63</v>
      </c>
    </row>
    <row r="1157" spans="1:47" hidden="1" x14ac:dyDescent="0.25">
      <c r="A1157" t="s">
        <v>2906</v>
      </c>
      <c r="B1157" t="s">
        <v>2907</v>
      </c>
      <c r="C1157" t="s">
        <v>2908</v>
      </c>
      <c r="D1157" t="s">
        <v>225</v>
      </c>
      <c r="E1157" t="s">
        <v>60</v>
      </c>
      <c r="G1157" t="s">
        <v>78</v>
      </c>
      <c r="I1157" t="s">
        <v>63</v>
      </c>
      <c r="J1157" t="s">
        <v>64</v>
      </c>
      <c r="L1157" t="s">
        <v>73</v>
      </c>
      <c r="M1157" t="s">
        <v>63</v>
      </c>
      <c r="N1157" t="s">
        <v>80</v>
      </c>
      <c r="O1157" t="s">
        <v>80</v>
      </c>
      <c r="R1157" t="s">
        <v>83</v>
      </c>
      <c r="S1157" t="s">
        <v>63</v>
      </c>
      <c r="T1157" t="s">
        <v>63</v>
      </c>
      <c r="U1157" t="s">
        <v>63</v>
      </c>
      <c r="V1157" t="s">
        <v>80</v>
      </c>
      <c r="W1157" t="s">
        <v>80</v>
      </c>
      <c r="X1157" t="s">
        <v>110</v>
      </c>
      <c r="Z1157" t="s">
        <v>66</v>
      </c>
      <c r="AA1157" t="s">
        <v>63</v>
      </c>
      <c r="AB1157" t="s">
        <v>63</v>
      </c>
      <c r="AC1157" t="s">
        <v>63</v>
      </c>
      <c r="AD1157" t="s">
        <v>63</v>
      </c>
      <c r="AE1157" t="s">
        <v>63</v>
      </c>
      <c r="AF1157" t="s">
        <v>63</v>
      </c>
      <c r="AG1157" t="s">
        <v>81</v>
      </c>
      <c r="AH1157" t="s">
        <v>213</v>
      </c>
      <c r="AJ1157" t="s">
        <v>63</v>
      </c>
      <c r="AL1157" t="s">
        <v>63</v>
      </c>
      <c r="AM1157" t="s">
        <v>138</v>
      </c>
      <c r="AN1157" t="s">
        <v>716</v>
      </c>
      <c r="AO1157" t="s">
        <v>2909</v>
      </c>
      <c r="AP1157" t="s">
        <v>2912</v>
      </c>
      <c r="AQ1157" t="s">
        <v>759</v>
      </c>
      <c r="AR1157" t="s">
        <v>262</v>
      </c>
      <c r="AS1157" t="s">
        <v>91</v>
      </c>
      <c r="AT1157" t="s">
        <v>63</v>
      </c>
      <c r="AU1157" t="s">
        <v>2913</v>
      </c>
    </row>
    <row r="1158" spans="1:47" hidden="1" x14ac:dyDescent="0.25">
      <c r="A1158" t="s">
        <v>2906</v>
      </c>
      <c r="B1158" t="s">
        <v>2907</v>
      </c>
      <c r="C1158" t="s">
        <v>2908</v>
      </c>
      <c r="D1158" t="s">
        <v>225</v>
      </c>
      <c r="E1158" t="s">
        <v>60</v>
      </c>
      <c r="G1158" t="s">
        <v>78</v>
      </c>
      <c r="I1158" t="s">
        <v>63</v>
      </c>
      <c r="J1158" t="s">
        <v>64</v>
      </c>
      <c r="L1158" t="s">
        <v>73</v>
      </c>
      <c r="M1158" t="s">
        <v>63</v>
      </c>
      <c r="N1158" t="s">
        <v>80</v>
      </c>
      <c r="O1158" t="s">
        <v>80</v>
      </c>
      <c r="R1158" t="s">
        <v>83</v>
      </c>
      <c r="S1158" t="s">
        <v>63</v>
      </c>
      <c r="T1158" t="s">
        <v>63</v>
      </c>
      <c r="U1158" t="s">
        <v>63</v>
      </c>
      <c r="V1158" t="s">
        <v>80</v>
      </c>
      <c r="W1158" t="s">
        <v>80</v>
      </c>
      <c r="X1158" t="s">
        <v>110</v>
      </c>
      <c r="Z1158" t="s">
        <v>66</v>
      </c>
      <c r="AA1158" t="s">
        <v>63</v>
      </c>
      <c r="AB1158" t="s">
        <v>63</v>
      </c>
      <c r="AC1158" t="s">
        <v>63</v>
      </c>
      <c r="AD1158" t="s">
        <v>63</v>
      </c>
      <c r="AE1158" t="s">
        <v>63</v>
      </c>
      <c r="AF1158" t="s">
        <v>63</v>
      </c>
      <c r="AG1158" t="s">
        <v>81</v>
      </c>
      <c r="AH1158" t="s">
        <v>213</v>
      </c>
      <c r="AJ1158" t="s">
        <v>63</v>
      </c>
      <c r="AL1158" t="s">
        <v>63</v>
      </c>
      <c r="AM1158" t="s">
        <v>138</v>
      </c>
      <c r="AN1158" t="s">
        <v>716</v>
      </c>
      <c r="AO1158" t="s">
        <v>2909</v>
      </c>
      <c r="AP1158" t="s">
        <v>2914</v>
      </c>
      <c r="AQ1158" t="s">
        <v>759</v>
      </c>
      <c r="AR1158" t="s">
        <v>144</v>
      </c>
      <c r="AS1158" t="s">
        <v>91</v>
      </c>
      <c r="AT1158" t="s">
        <v>63</v>
      </c>
    </row>
    <row r="1159" spans="1:47" hidden="1" x14ac:dyDescent="0.25">
      <c r="A1159" t="s">
        <v>2906</v>
      </c>
      <c r="B1159" t="s">
        <v>2907</v>
      </c>
      <c r="C1159" t="s">
        <v>2908</v>
      </c>
      <c r="D1159" t="s">
        <v>225</v>
      </c>
      <c r="E1159" t="s">
        <v>60</v>
      </c>
      <c r="G1159" t="s">
        <v>78</v>
      </c>
      <c r="I1159" t="s">
        <v>63</v>
      </c>
      <c r="J1159" t="s">
        <v>64</v>
      </c>
      <c r="L1159" t="s">
        <v>73</v>
      </c>
      <c r="M1159" t="s">
        <v>63</v>
      </c>
      <c r="N1159" t="s">
        <v>80</v>
      </c>
      <c r="O1159" t="s">
        <v>80</v>
      </c>
      <c r="R1159" t="s">
        <v>83</v>
      </c>
      <c r="S1159" t="s">
        <v>63</v>
      </c>
      <c r="T1159" t="s">
        <v>63</v>
      </c>
      <c r="U1159" t="s">
        <v>63</v>
      </c>
      <c r="V1159" t="s">
        <v>80</v>
      </c>
      <c r="W1159" t="s">
        <v>80</v>
      </c>
      <c r="X1159" t="s">
        <v>110</v>
      </c>
      <c r="Z1159" t="s">
        <v>66</v>
      </c>
      <c r="AA1159" t="s">
        <v>63</v>
      </c>
      <c r="AB1159" t="s">
        <v>63</v>
      </c>
      <c r="AC1159" t="s">
        <v>63</v>
      </c>
      <c r="AD1159" t="s">
        <v>63</v>
      </c>
      <c r="AE1159" t="s">
        <v>63</v>
      </c>
      <c r="AF1159" t="s">
        <v>63</v>
      </c>
      <c r="AG1159" t="s">
        <v>81</v>
      </c>
      <c r="AH1159" t="s">
        <v>213</v>
      </c>
      <c r="AJ1159" t="s">
        <v>63</v>
      </c>
      <c r="AL1159" t="s">
        <v>63</v>
      </c>
      <c r="AM1159" t="s">
        <v>138</v>
      </c>
      <c r="AN1159" t="s">
        <v>716</v>
      </c>
      <c r="AO1159" t="s">
        <v>2909</v>
      </c>
      <c r="AP1159" t="s">
        <v>2915</v>
      </c>
      <c r="AQ1159" t="s">
        <v>414</v>
      </c>
      <c r="AR1159" t="s">
        <v>259</v>
      </c>
      <c r="AS1159" t="s">
        <v>91</v>
      </c>
      <c r="AT1159" t="s">
        <v>63</v>
      </c>
    </row>
    <row r="1160" spans="1:47" hidden="1" x14ac:dyDescent="0.25">
      <c r="A1160" t="s">
        <v>2906</v>
      </c>
      <c r="B1160" t="s">
        <v>2907</v>
      </c>
      <c r="C1160" t="s">
        <v>2908</v>
      </c>
      <c r="D1160" t="s">
        <v>225</v>
      </c>
      <c r="E1160" t="s">
        <v>60</v>
      </c>
      <c r="G1160" t="s">
        <v>78</v>
      </c>
      <c r="I1160" t="s">
        <v>63</v>
      </c>
      <c r="J1160" t="s">
        <v>64</v>
      </c>
      <c r="L1160" t="s">
        <v>73</v>
      </c>
      <c r="M1160" t="s">
        <v>63</v>
      </c>
      <c r="N1160" t="s">
        <v>80</v>
      </c>
      <c r="O1160" t="s">
        <v>80</v>
      </c>
      <c r="R1160" t="s">
        <v>83</v>
      </c>
      <c r="S1160" t="s">
        <v>63</v>
      </c>
      <c r="T1160" t="s">
        <v>63</v>
      </c>
      <c r="U1160" t="s">
        <v>63</v>
      </c>
      <c r="V1160" t="s">
        <v>80</v>
      </c>
      <c r="W1160" t="s">
        <v>80</v>
      </c>
      <c r="X1160" t="s">
        <v>110</v>
      </c>
      <c r="Z1160" t="s">
        <v>66</v>
      </c>
      <c r="AA1160" t="s">
        <v>63</v>
      </c>
      <c r="AB1160" t="s">
        <v>63</v>
      </c>
      <c r="AC1160" t="s">
        <v>63</v>
      </c>
      <c r="AD1160" t="s">
        <v>63</v>
      </c>
      <c r="AE1160" t="s">
        <v>63</v>
      </c>
      <c r="AF1160" t="s">
        <v>63</v>
      </c>
      <c r="AG1160" t="s">
        <v>81</v>
      </c>
      <c r="AH1160" t="s">
        <v>213</v>
      </c>
      <c r="AJ1160" t="s">
        <v>63</v>
      </c>
      <c r="AL1160" t="s">
        <v>63</v>
      </c>
      <c r="AM1160" t="s">
        <v>138</v>
      </c>
      <c r="AN1160" t="s">
        <v>716</v>
      </c>
      <c r="AO1160" t="s">
        <v>2909</v>
      </c>
      <c r="AP1160" t="s">
        <v>2916</v>
      </c>
      <c r="AQ1160" t="s">
        <v>414</v>
      </c>
      <c r="AR1160" t="s">
        <v>94</v>
      </c>
      <c r="AS1160" t="s">
        <v>91</v>
      </c>
      <c r="AT1160" t="s">
        <v>63</v>
      </c>
    </row>
    <row r="1161" spans="1:47" hidden="1" x14ac:dyDescent="0.25">
      <c r="A1161" t="s">
        <v>2906</v>
      </c>
      <c r="B1161" t="s">
        <v>2907</v>
      </c>
      <c r="C1161" t="s">
        <v>2908</v>
      </c>
      <c r="D1161" t="s">
        <v>225</v>
      </c>
      <c r="E1161" t="s">
        <v>60</v>
      </c>
      <c r="G1161" t="s">
        <v>78</v>
      </c>
      <c r="I1161" t="s">
        <v>63</v>
      </c>
      <c r="J1161" t="s">
        <v>64</v>
      </c>
      <c r="L1161" t="s">
        <v>73</v>
      </c>
      <c r="M1161" t="s">
        <v>63</v>
      </c>
      <c r="N1161" t="s">
        <v>80</v>
      </c>
      <c r="O1161" t="s">
        <v>80</v>
      </c>
      <c r="R1161" t="s">
        <v>83</v>
      </c>
      <c r="S1161" t="s">
        <v>63</v>
      </c>
      <c r="T1161" t="s">
        <v>63</v>
      </c>
      <c r="U1161" t="s">
        <v>63</v>
      </c>
      <c r="V1161" t="s">
        <v>80</v>
      </c>
      <c r="W1161" t="s">
        <v>80</v>
      </c>
      <c r="X1161" t="s">
        <v>110</v>
      </c>
      <c r="Z1161" t="s">
        <v>66</v>
      </c>
      <c r="AA1161" t="s">
        <v>63</v>
      </c>
      <c r="AB1161" t="s">
        <v>63</v>
      </c>
      <c r="AC1161" t="s">
        <v>63</v>
      </c>
      <c r="AD1161" t="s">
        <v>63</v>
      </c>
      <c r="AE1161" t="s">
        <v>63</v>
      </c>
      <c r="AF1161" t="s">
        <v>63</v>
      </c>
      <c r="AG1161" t="s">
        <v>81</v>
      </c>
      <c r="AH1161" t="s">
        <v>213</v>
      </c>
      <c r="AJ1161" t="s">
        <v>63</v>
      </c>
      <c r="AL1161" t="s">
        <v>63</v>
      </c>
      <c r="AM1161" t="s">
        <v>138</v>
      </c>
      <c r="AN1161" t="s">
        <v>716</v>
      </c>
      <c r="AO1161" t="s">
        <v>2909</v>
      </c>
      <c r="AP1161" t="s">
        <v>2917</v>
      </c>
      <c r="AQ1161" t="s">
        <v>414</v>
      </c>
      <c r="AR1161" t="s">
        <v>262</v>
      </c>
      <c r="AS1161" t="s">
        <v>91</v>
      </c>
      <c r="AT1161" t="s">
        <v>63</v>
      </c>
      <c r="AU1161" t="s">
        <v>2913</v>
      </c>
    </row>
    <row r="1162" spans="1:47" hidden="1" x14ac:dyDescent="0.25">
      <c r="A1162" t="s">
        <v>2906</v>
      </c>
      <c r="B1162" t="s">
        <v>2907</v>
      </c>
      <c r="C1162" t="s">
        <v>2908</v>
      </c>
      <c r="D1162" t="s">
        <v>225</v>
      </c>
      <c r="E1162" t="s">
        <v>60</v>
      </c>
      <c r="G1162" t="s">
        <v>78</v>
      </c>
      <c r="I1162" t="s">
        <v>63</v>
      </c>
      <c r="J1162" t="s">
        <v>64</v>
      </c>
      <c r="L1162" t="s">
        <v>73</v>
      </c>
      <c r="M1162" t="s">
        <v>63</v>
      </c>
      <c r="N1162" t="s">
        <v>80</v>
      </c>
      <c r="O1162" t="s">
        <v>80</v>
      </c>
      <c r="R1162" t="s">
        <v>83</v>
      </c>
      <c r="S1162" t="s">
        <v>63</v>
      </c>
      <c r="T1162" t="s">
        <v>63</v>
      </c>
      <c r="U1162" t="s">
        <v>63</v>
      </c>
      <c r="V1162" t="s">
        <v>80</v>
      </c>
      <c r="W1162" t="s">
        <v>80</v>
      </c>
      <c r="X1162" t="s">
        <v>110</v>
      </c>
      <c r="Z1162" t="s">
        <v>66</v>
      </c>
      <c r="AA1162" t="s">
        <v>63</v>
      </c>
      <c r="AB1162" t="s">
        <v>63</v>
      </c>
      <c r="AC1162" t="s">
        <v>63</v>
      </c>
      <c r="AD1162" t="s">
        <v>63</v>
      </c>
      <c r="AE1162" t="s">
        <v>63</v>
      </c>
      <c r="AF1162" t="s">
        <v>63</v>
      </c>
      <c r="AG1162" t="s">
        <v>81</v>
      </c>
      <c r="AH1162" t="s">
        <v>213</v>
      </c>
      <c r="AJ1162" t="s">
        <v>63</v>
      </c>
      <c r="AL1162" t="s">
        <v>63</v>
      </c>
      <c r="AM1162" t="s">
        <v>138</v>
      </c>
      <c r="AN1162" t="s">
        <v>716</v>
      </c>
      <c r="AO1162" t="s">
        <v>2909</v>
      </c>
      <c r="AP1162" t="s">
        <v>2918</v>
      </c>
      <c r="AQ1162" t="s">
        <v>414</v>
      </c>
      <c r="AR1162" t="s">
        <v>144</v>
      </c>
      <c r="AS1162" t="s">
        <v>91</v>
      </c>
      <c r="AT1162" t="s">
        <v>63</v>
      </c>
    </row>
    <row r="1163" spans="1:47" hidden="1" x14ac:dyDescent="0.25">
      <c r="A1163" t="s">
        <v>2906</v>
      </c>
      <c r="B1163" t="s">
        <v>2907</v>
      </c>
      <c r="C1163" t="s">
        <v>2908</v>
      </c>
      <c r="D1163" t="s">
        <v>225</v>
      </c>
      <c r="E1163" t="s">
        <v>60</v>
      </c>
      <c r="G1163" t="s">
        <v>78</v>
      </c>
      <c r="I1163" t="s">
        <v>63</v>
      </c>
      <c r="J1163" t="s">
        <v>64</v>
      </c>
      <c r="L1163" t="s">
        <v>73</v>
      </c>
      <c r="M1163" t="s">
        <v>63</v>
      </c>
      <c r="N1163" t="s">
        <v>80</v>
      </c>
      <c r="O1163" t="s">
        <v>80</v>
      </c>
      <c r="R1163" t="s">
        <v>83</v>
      </c>
      <c r="S1163" t="s">
        <v>63</v>
      </c>
      <c r="T1163" t="s">
        <v>63</v>
      </c>
      <c r="U1163" t="s">
        <v>63</v>
      </c>
      <c r="V1163" t="s">
        <v>80</v>
      </c>
      <c r="W1163" t="s">
        <v>80</v>
      </c>
      <c r="X1163" t="s">
        <v>110</v>
      </c>
      <c r="Z1163" t="s">
        <v>66</v>
      </c>
      <c r="AA1163" t="s">
        <v>63</v>
      </c>
      <c r="AB1163" t="s">
        <v>63</v>
      </c>
      <c r="AC1163" t="s">
        <v>63</v>
      </c>
      <c r="AD1163" t="s">
        <v>63</v>
      </c>
      <c r="AE1163" t="s">
        <v>63</v>
      </c>
      <c r="AF1163" t="s">
        <v>63</v>
      </c>
      <c r="AG1163" t="s">
        <v>81</v>
      </c>
      <c r="AH1163" t="s">
        <v>213</v>
      </c>
      <c r="AJ1163" t="s">
        <v>63</v>
      </c>
      <c r="AL1163" t="s">
        <v>63</v>
      </c>
      <c r="AM1163" t="s">
        <v>138</v>
      </c>
      <c r="AN1163" t="s">
        <v>716</v>
      </c>
      <c r="AO1163" t="s">
        <v>2909</v>
      </c>
      <c r="AP1163" t="s">
        <v>2919</v>
      </c>
      <c r="AQ1163" t="s">
        <v>324</v>
      </c>
      <c r="AR1163" t="s">
        <v>259</v>
      </c>
      <c r="AS1163" t="s">
        <v>91</v>
      </c>
      <c r="AT1163" t="s">
        <v>63</v>
      </c>
    </row>
    <row r="1164" spans="1:47" hidden="1" x14ac:dyDescent="0.25">
      <c r="A1164" t="s">
        <v>2906</v>
      </c>
      <c r="B1164" t="s">
        <v>2907</v>
      </c>
      <c r="C1164" t="s">
        <v>2908</v>
      </c>
      <c r="D1164" t="s">
        <v>225</v>
      </c>
      <c r="E1164" t="s">
        <v>60</v>
      </c>
      <c r="G1164" t="s">
        <v>78</v>
      </c>
      <c r="I1164" t="s">
        <v>63</v>
      </c>
      <c r="J1164" t="s">
        <v>64</v>
      </c>
      <c r="L1164" t="s">
        <v>73</v>
      </c>
      <c r="M1164" t="s">
        <v>63</v>
      </c>
      <c r="N1164" t="s">
        <v>80</v>
      </c>
      <c r="O1164" t="s">
        <v>80</v>
      </c>
      <c r="R1164" t="s">
        <v>83</v>
      </c>
      <c r="S1164" t="s">
        <v>63</v>
      </c>
      <c r="T1164" t="s">
        <v>63</v>
      </c>
      <c r="U1164" t="s">
        <v>63</v>
      </c>
      <c r="V1164" t="s">
        <v>80</v>
      </c>
      <c r="W1164" t="s">
        <v>80</v>
      </c>
      <c r="X1164" t="s">
        <v>110</v>
      </c>
      <c r="Z1164" t="s">
        <v>66</v>
      </c>
      <c r="AA1164" t="s">
        <v>63</v>
      </c>
      <c r="AB1164" t="s">
        <v>63</v>
      </c>
      <c r="AC1164" t="s">
        <v>63</v>
      </c>
      <c r="AD1164" t="s">
        <v>63</v>
      </c>
      <c r="AE1164" t="s">
        <v>63</v>
      </c>
      <c r="AF1164" t="s">
        <v>63</v>
      </c>
      <c r="AG1164" t="s">
        <v>81</v>
      </c>
      <c r="AH1164" t="s">
        <v>213</v>
      </c>
      <c r="AJ1164" t="s">
        <v>63</v>
      </c>
      <c r="AL1164" t="s">
        <v>63</v>
      </c>
      <c r="AM1164" t="s">
        <v>138</v>
      </c>
      <c r="AN1164" t="s">
        <v>716</v>
      </c>
      <c r="AO1164" t="s">
        <v>2909</v>
      </c>
      <c r="AP1164" t="s">
        <v>2920</v>
      </c>
      <c r="AQ1164" t="s">
        <v>324</v>
      </c>
      <c r="AR1164" t="s">
        <v>94</v>
      </c>
      <c r="AS1164" t="s">
        <v>91</v>
      </c>
      <c r="AT1164" t="s">
        <v>63</v>
      </c>
    </row>
    <row r="1165" spans="1:47" hidden="1" x14ac:dyDescent="0.25">
      <c r="A1165" t="s">
        <v>2906</v>
      </c>
      <c r="B1165" t="s">
        <v>2907</v>
      </c>
      <c r="C1165" t="s">
        <v>2908</v>
      </c>
      <c r="D1165" t="s">
        <v>225</v>
      </c>
      <c r="E1165" t="s">
        <v>60</v>
      </c>
      <c r="G1165" t="s">
        <v>78</v>
      </c>
      <c r="I1165" t="s">
        <v>63</v>
      </c>
      <c r="J1165" t="s">
        <v>64</v>
      </c>
      <c r="L1165" t="s">
        <v>73</v>
      </c>
      <c r="M1165" t="s">
        <v>63</v>
      </c>
      <c r="N1165" t="s">
        <v>80</v>
      </c>
      <c r="O1165" t="s">
        <v>80</v>
      </c>
      <c r="R1165" t="s">
        <v>83</v>
      </c>
      <c r="S1165" t="s">
        <v>63</v>
      </c>
      <c r="T1165" t="s">
        <v>63</v>
      </c>
      <c r="U1165" t="s">
        <v>63</v>
      </c>
      <c r="V1165" t="s">
        <v>80</v>
      </c>
      <c r="W1165" t="s">
        <v>80</v>
      </c>
      <c r="X1165" t="s">
        <v>110</v>
      </c>
      <c r="Z1165" t="s">
        <v>66</v>
      </c>
      <c r="AA1165" t="s">
        <v>63</v>
      </c>
      <c r="AB1165" t="s">
        <v>63</v>
      </c>
      <c r="AC1165" t="s">
        <v>63</v>
      </c>
      <c r="AD1165" t="s">
        <v>63</v>
      </c>
      <c r="AE1165" t="s">
        <v>63</v>
      </c>
      <c r="AF1165" t="s">
        <v>63</v>
      </c>
      <c r="AG1165" t="s">
        <v>81</v>
      </c>
      <c r="AH1165" t="s">
        <v>213</v>
      </c>
      <c r="AJ1165" t="s">
        <v>63</v>
      </c>
      <c r="AL1165" t="s">
        <v>63</v>
      </c>
      <c r="AM1165" t="s">
        <v>138</v>
      </c>
      <c r="AN1165" t="s">
        <v>716</v>
      </c>
      <c r="AO1165" t="s">
        <v>2909</v>
      </c>
      <c r="AP1165" t="s">
        <v>2921</v>
      </c>
      <c r="AQ1165" t="s">
        <v>324</v>
      </c>
      <c r="AR1165" t="s">
        <v>262</v>
      </c>
      <c r="AS1165" t="s">
        <v>91</v>
      </c>
      <c r="AT1165" t="s">
        <v>63</v>
      </c>
      <c r="AU1165" t="s">
        <v>2913</v>
      </c>
    </row>
    <row r="1166" spans="1:47" hidden="1" x14ac:dyDescent="0.25">
      <c r="A1166" t="s">
        <v>2906</v>
      </c>
      <c r="B1166" t="s">
        <v>2907</v>
      </c>
      <c r="C1166" t="s">
        <v>2908</v>
      </c>
      <c r="D1166" t="s">
        <v>225</v>
      </c>
      <c r="E1166" t="s">
        <v>60</v>
      </c>
      <c r="G1166" t="s">
        <v>78</v>
      </c>
      <c r="I1166" t="s">
        <v>63</v>
      </c>
      <c r="J1166" t="s">
        <v>64</v>
      </c>
      <c r="L1166" t="s">
        <v>73</v>
      </c>
      <c r="M1166" t="s">
        <v>63</v>
      </c>
      <c r="N1166" t="s">
        <v>80</v>
      </c>
      <c r="O1166" t="s">
        <v>80</v>
      </c>
      <c r="R1166" t="s">
        <v>83</v>
      </c>
      <c r="S1166" t="s">
        <v>63</v>
      </c>
      <c r="T1166" t="s">
        <v>63</v>
      </c>
      <c r="U1166" t="s">
        <v>63</v>
      </c>
      <c r="V1166" t="s">
        <v>80</v>
      </c>
      <c r="W1166" t="s">
        <v>80</v>
      </c>
      <c r="X1166" t="s">
        <v>110</v>
      </c>
      <c r="Z1166" t="s">
        <v>66</v>
      </c>
      <c r="AA1166" t="s">
        <v>63</v>
      </c>
      <c r="AB1166" t="s">
        <v>63</v>
      </c>
      <c r="AC1166" t="s">
        <v>63</v>
      </c>
      <c r="AD1166" t="s">
        <v>63</v>
      </c>
      <c r="AE1166" t="s">
        <v>63</v>
      </c>
      <c r="AF1166" t="s">
        <v>63</v>
      </c>
      <c r="AG1166" t="s">
        <v>81</v>
      </c>
      <c r="AH1166" t="s">
        <v>213</v>
      </c>
      <c r="AJ1166" t="s">
        <v>63</v>
      </c>
      <c r="AL1166" t="s">
        <v>63</v>
      </c>
      <c r="AM1166" t="s">
        <v>138</v>
      </c>
      <c r="AN1166" t="s">
        <v>716</v>
      </c>
      <c r="AO1166" t="s">
        <v>2909</v>
      </c>
      <c r="AP1166" t="s">
        <v>2922</v>
      </c>
      <c r="AQ1166" t="s">
        <v>324</v>
      </c>
      <c r="AR1166" t="s">
        <v>144</v>
      </c>
      <c r="AS1166" t="s">
        <v>91</v>
      </c>
      <c r="AT1166" t="s">
        <v>63</v>
      </c>
    </row>
    <row r="1167" spans="1:47" hidden="1" x14ac:dyDescent="0.25">
      <c r="A1167" t="s">
        <v>2906</v>
      </c>
      <c r="B1167" t="s">
        <v>2907</v>
      </c>
      <c r="C1167" t="s">
        <v>2908</v>
      </c>
      <c r="D1167" t="s">
        <v>225</v>
      </c>
      <c r="E1167" t="s">
        <v>60</v>
      </c>
      <c r="G1167" t="s">
        <v>78</v>
      </c>
      <c r="I1167" t="s">
        <v>63</v>
      </c>
      <c r="J1167" t="s">
        <v>64</v>
      </c>
      <c r="L1167" t="s">
        <v>73</v>
      </c>
      <c r="M1167" t="s">
        <v>63</v>
      </c>
      <c r="N1167" t="s">
        <v>80</v>
      </c>
      <c r="O1167" t="s">
        <v>80</v>
      </c>
      <c r="R1167" t="s">
        <v>83</v>
      </c>
      <c r="S1167" t="s">
        <v>63</v>
      </c>
      <c r="T1167" t="s">
        <v>63</v>
      </c>
      <c r="U1167" t="s">
        <v>63</v>
      </c>
      <c r="V1167" t="s">
        <v>80</v>
      </c>
      <c r="W1167" t="s">
        <v>80</v>
      </c>
      <c r="X1167" t="s">
        <v>110</v>
      </c>
      <c r="Z1167" t="s">
        <v>66</v>
      </c>
      <c r="AA1167" t="s">
        <v>63</v>
      </c>
      <c r="AB1167" t="s">
        <v>63</v>
      </c>
      <c r="AC1167" t="s">
        <v>63</v>
      </c>
      <c r="AD1167" t="s">
        <v>63</v>
      </c>
      <c r="AE1167" t="s">
        <v>63</v>
      </c>
      <c r="AF1167" t="s">
        <v>63</v>
      </c>
      <c r="AG1167" t="s">
        <v>81</v>
      </c>
      <c r="AH1167" t="s">
        <v>213</v>
      </c>
      <c r="AJ1167" t="s">
        <v>63</v>
      </c>
      <c r="AL1167" t="s">
        <v>63</v>
      </c>
      <c r="AM1167" t="s">
        <v>138</v>
      </c>
      <c r="AN1167" t="s">
        <v>716</v>
      </c>
      <c r="AO1167" t="s">
        <v>2909</v>
      </c>
      <c r="AP1167" t="s">
        <v>381</v>
      </c>
      <c r="AQ1167" t="s">
        <v>89</v>
      </c>
      <c r="AR1167" t="s">
        <v>259</v>
      </c>
      <c r="AS1167" t="s">
        <v>192</v>
      </c>
      <c r="AT1167" t="s">
        <v>63</v>
      </c>
    </row>
    <row r="1168" spans="1:47" hidden="1" x14ac:dyDescent="0.25">
      <c r="A1168" t="s">
        <v>2906</v>
      </c>
      <c r="B1168" t="s">
        <v>2907</v>
      </c>
      <c r="C1168" t="s">
        <v>2908</v>
      </c>
      <c r="D1168" t="s">
        <v>225</v>
      </c>
      <c r="E1168" t="s">
        <v>60</v>
      </c>
      <c r="G1168" t="s">
        <v>78</v>
      </c>
      <c r="I1168" t="s">
        <v>63</v>
      </c>
      <c r="J1168" t="s">
        <v>64</v>
      </c>
      <c r="L1168" t="s">
        <v>73</v>
      </c>
      <c r="M1168" t="s">
        <v>63</v>
      </c>
      <c r="N1168" t="s">
        <v>80</v>
      </c>
      <c r="O1168" t="s">
        <v>80</v>
      </c>
      <c r="R1168" t="s">
        <v>83</v>
      </c>
      <c r="S1168" t="s">
        <v>63</v>
      </c>
      <c r="T1168" t="s">
        <v>63</v>
      </c>
      <c r="U1168" t="s">
        <v>63</v>
      </c>
      <c r="V1168" t="s">
        <v>80</v>
      </c>
      <c r="W1168" t="s">
        <v>80</v>
      </c>
      <c r="X1168" t="s">
        <v>110</v>
      </c>
      <c r="Z1168" t="s">
        <v>66</v>
      </c>
      <c r="AA1168" t="s">
        <v>63</v>
      </c>
      <c r="AB1168" t="s">
        <v>63</v>
      </c>
      <c r="AC1168" t="s">
        <v>63</v>
      </c>
      <c r="AD1168" t="s">
        <v>63</v>
      </c>
      <c r="AE1168" t="s">
        <v>63</v>
      </c>
      <c r="AF1168" t="s">
        <v>63</v>
      </c>
      <c r="AG1168" t="s">
        <v>81</v>
      </c>
      <c r="AH1168" t="s">
        <v>213</v>
      </c>
      <c r="AJ1168" t="s">
        <v>63</v>
      </c>
      <c r="AL1168" t="s">
        <v>63</v>
      </c>
      <c r="AM1168" t="s">
        <v>138</v>
      </c>
      <c r="AN1168" t="s">
        <v>716</v>
      </c>
      <c r="AO1168" t="s">
        <v>2909</v>
      </c>
      <c r="AP1168" t="s">
        <v>377</v>
      </c>
      <c r="AQ1168" t="s">
        <v>89</v>
      </c>
      <c r="AR1168" t="s">
        <v>351</v>
      </c>
      <c r="AS1168" t="s">
        <v>192</v>
      </c>
      <c r="AT1168" t="s">
        <v>63</v>
      </c>
    </row>
    <row r="1169" spans="1:47" hidden="1" x14ac:dyDescent="0.25">
      <c r="A1169" t="s">
        <v>2906</v>
      </c>
      <c r="B1169" t="s">
        <v>2907</v>
      </c>
      <c r="C1169" t="s">
        <v>2908</v>
      </c>
      <c r="D1169" t="s">
        <v>225</v>
      </c>
      <c r="E1169" t="s">
        <v>60</v>
      </c>
      <c r="G1169" t="s">
        <v>78</v>
      </c>
      <c r="I1169" t="s">
        <v>63</v>
      </c>
      <c r="J1169" t="s">
        <v>64</v>
      </c>
      <c r="L1169" t="s">
        <v>73</v>
      </c>
      <c r="M1169" t="s">
        <v>63</v>
      </c>
      <c r="N1169" t="s">
        <v>80</v>
      </c>
      <c r="O1169" t="s">
        <v>80</v>
      </c>
      <c r="R1169" t="s">
        <v>83</v>
      </c>
      <c r="S1169" t="s">
        <v>63</v>
      </c>
      <c r="T1169" t="s">
        <v>63</v>
      </c>
      <c r="U1169" t="s">
        <v>63</v>
      </c>
      <c r="V1169" t="s">
        <v>80</v>
      </c>
      <c r="W1169" t="s">
        <v>80</v>
      </c>
      <c r="X1169" t="s">
        <v>110</v>
      </c>
      <c r="Z1169" t="s">
        <v>66</v>
      </c>
      <c r="AA1169" t="s">
        <v>63</v>
      </c>
      <c r="AB1169" t="s">
        <v>63</v>
      </c>
      <c r="AC1169" t="s">
        <v>63</v>
      </c>
      <c r="AD1169" t="s">
        <v>63</v>
      </c>
      <c r="AE1169" t="s">
        <v>63</v>
      </c>
      <c r="AF1169" t="s">
        <v>63</v>
      </c>
      <c r="AG1169" t="s">
        <v>81</v>
      </c>
      <c r="AH1169" t="s">
        <v>213</v>
      </c>
      <c r="AJ1169" t="s">
        <v>63</v>
      </c>
      <c r="AL1169" t="s">
        <v>63</v>
      </c>
      <c r="AM1169" t="s">
        <v>138</v>
      </c>
      <c r="AN1169" t="s">
        <v>716</v>
      </c>
      <c r="AO1169" t="s">
        <v>2909</v>
      </c>
      <c r="AP1169" t="s">
        <v>378</v>
      </c>
      <c r="AQ1169" t="s">
        <v>89</v>
      </c>
      <c r="AR1169" t="s">
        <v>220</v>
      </c>
      <c r="AS1169" t="s">
        <v>192</v>
      </c>
      <c r="AT1169" t="s">
        <v>63</v>
      </c>
    </row>
    <row r="1170" spans="1:47" hidden="1" x14ac:dyDescent="0.25">
      <c r="A1170" t="s">
        <v>2906</v>
      </c>
      <c r="B1170" t="s">
        <v>2907</v>
      </c>
      <c r="C1170" t="s">
        <v>2908</v>
      </c>
      <c r="D1170" t="s">
        <v>225</v>
      </c>
      <c r="E1170" t="s">
        <v>60</v>
      </c>
      <c r="G1170" t="s">
        <v>78</v>
      </c>
      <c r="I1170" t="s">
        <v>63</v>
      </c>
      <c r="J1170" t="s">
        <v>64</v>
      </c>
      <c r="L1170" t="s">
        <v>73</v>
      </c>
      <c r="M1170" t="s">
        <v>63</v>
      </c>
      <c r="N1170" t="s">
        <v>80</v>
      </c>
      <c r="O1170" t="s">
        <v>80</v>
      </c>
      <c r="R1170" t="s">
        <v>83</v>
      </c>
      <c r="S1170" t="s">
        <v>63</v>
      </c>
      <c r="T1170" t="s">
        <v>63</v>
      </c>
      <c r="U1170" t="s">
        <v>63</v>
      </c>
      <c r="V1170" t="s">
        <v>80</v>
      </c>
      <c r="W1170" t="s">
        <v>80</v>
      </c>
      <c r="X1170" t="s">
        <v>110</v>
      </c>
      <c r="Z1170" t="s">
        <v>66</v>
      </c>
      <c r="AA1170" t="s">
        <v>63</v>
      </c>
      <c r="AB1170" t="s">
        <v>63</v>
      </c>
      <c r="AC1170" t="s">
        <v>63</v>
      </c>
      <c r="AD1170" t="s">
        <v>63</v>
      </c>
      <c r="AE1170" t="s">
        <v>63</v>
      </c>
      <c r="AF1170" t="s">
        <v>63</v>
      </c>
      <c r="AG1170" t="s">
        <v>81</v>
      </c>
      <c r="AH1170" t="s">
        <v>213</v>
      </c>
      <c r="AJ1170" t="s">
        <v>63</v>
      </c>
      <c r="AL1170" t="s">
        <v>63</v>
      </c>
      <c r="AM1170" t="s">
        <v>138</v>
      </c>
      <c r="AN1170" t="s">
        <v>716</v>
      </c>
      <c r="AO1170" t="s">
        <v>2909</v>
      </c>
      <c r="AP1170" t="s">
        <v>708</v>
      </c>
      <c r="AQ1170" t="s">
        <v>89</v>
      </c>
      <c r="AR1170" t="s">
        <v>94</v>
      </c>
      <c r="AS1170" t="s">
        <v>192</v>
      </c>
      <c r="AT1170" t="s">
        <v>63</v>
      </c>
    </row>
    <row r="1171" spans="1:47" hidden="1" x14ac:dyDescent="0.25">
      <c r="A1171" t="s">
        <v>2906</v>
      </c>
      <c r="B1171" t="s">
        <v>2907</v>
      </c>
      <c r="C1171" t="s">
        <v>2908</v>
      </c>
      <c r="D1171" t="s">
        <v>225</v>
      </c>
      <c r="E1171" t="s">
        <v>60</v>
      </c>
      <c r="G1171" t="s">
        <v>78</v>
      </c>
      <c r="I1171" t="s">
        <v>63</v>
      </c>
      <c r="J1171" t="s">
        <v>64</v>
      </c>
      <c r="L1171" t="s">
        <v>73</v>
      </c>
      <c r="M1171" t="s">
        <v>63</v>
      </c>
      <c r="N1171" t="s">
        <v>80</v>
      </c>
      <c r="O1171" t="s">
        <v>80</v>
      </c>
      <c r="R1171" t="s">
        <v>83</v>
      </c>
      <c r="S1171" t="s">
        <v>63</v>
      </c>
      <c r="T1171" t="s">
        <v>63</v>
      </c>
      <c r="U1171" t="s">
        <v>63</v>
      </c>
      <c r="V1171" t="s">
        <v>80</v>
      </c>
      <c r="W1171" t="s">
        <v>80</v>
      </c>
      <c r="X1171" t="s">
        <v>110</v>
      </c>
      <c r="Z1171" t="s">
        <v>66</v>
      </c>
      <c r="AA1171" t="s">
        <v>63</v>
      </c>
      <c r="AB1171" t="s">
        <v>63</v>
      </c>
      <c r="AC1171" t="s">
        <v>63</v>
      </c>
      <c r="AD1171" t="s">
        <v>63</v>
      </c>
      <c r="AE1171" t="s">
        <v>63</v>
      </c>
      <c r="AF1171" t="s">
        <v>63</v>
      </c>
      <c r="AG1171" t="s">
        <v>81</v>
      </c>
      <c r="AH1171" t="s">
        <v>213</v>
      </c>
      <c r="AJ1171" t="s">
        <v>63</v>
      </c>
      <c r="AL1171" t="s">
        <v>63</v>
      </c>
      <c r="AM1171" t="s">
        <v>138</v>
      </c>
      <c r="AN1171" t="s">
        <v>716</v>
      </c>
      <c r="AO1171" t="s">
        <v>2909</v>
      </c>
      <c r="AP1171" t="s">
        <v>2923</v>
      </c>
      <c r="AQ1171" t="s">
        <v>89</v>
      </c>
      <c r="AR1171" t="s">
        <v>144</v>
      </c>
      <c r="AS1171" t="s">
        <v>192</v>
      </c>
      <c r="AT1171" t="s">
        <v>63</v>
      </c>
    </row>
    <row r="1172" spans="1:47" hidden="1" x14ac:dyDescent="0.25">
      <c r="A1172" t="s">
        <v>2906</v>
      </c>
      <c r="B1172" t="s">
        <v>2907</v>
      </c>
      <c r="C1172" t="s">
        <v>2908</v>
      </c>
      <c r="D1172" t="s">
        <v>225</v>
      </c>
      <c r="E1172" t="s">
        <v>60</v>
      </c>
      <c r="G1172" t="s">
        <v>78</v>
      </c>
      <c r="I1172" t="s">
        <v>63</v>
      </c>
      <c r="J1172" t="s">
        <v>64</v>
      </c>
      <c r="L1172" t="s">
        <v>73</v>
      </c>
      <c r="M1172" t="s">
        <v>63</v>
      </c>
      <c r="N1172" t="s">
        <v>80</v>
      </c>
      <c r="O1172" t="s">
        <v>80</v>
      </c>
      <c r="R1172" t="s">
        <v>83</v>
      </c>
      <c r="S1172" t="s">
        <v>63</v>
      </c>
      <c r="T1172" t="s">
        <v>63</v>
      </c>
      <c r="U1172" t="s">
        <v>63</v>
      </c>
      <c r="V1172" t="s">
        <v>80</v>
      </c>
      <c r="W1172" t="s">
        <v>80</v>
      </c>
      <c r="X1172" t="s">
        <v>110</v>
      </c>
      <c r="Z1172" t="s">
        <v>66</v>
      </c>
      <c r="AA1172" t="s">
        <v>63</v>
      </c>
      <c r="AB1172" t="s">
        <v>63</v>
      </c>
      <c r="AC1172" t="s">
        <v>63</v>
      </c>
      <c r="AD1172" t="s">
        <v>63</v>
      </c>
      <c r="AE1172" t="s">
        <v>63</v>
      </c>
      <c r="AF1172" t="s">
        <v>63</v>
      </c>
      <c r="AG1172" t="s">
        <v>81</v>
      </c>
      <c r="AH1172" t="s">
        <v>213</v>
      </c>
      <c r="AJ1172" t="s">
        <v>63</v>
      </c>
      <c r="AL1172" t="s">
        <v>63</v>
      </c>
      <c r="AM1172" t="s">
        <v>138</v>
      </c>
      <c r="AN1172" t="s">
        <v>716</v>
      </c>
      <c r="AO1172" t="s">
        <v>2909</v>
      </c>
      <c r="AP1172" t="s">
        <v>709</v>
      </c>
      <c r="AQ1172" t="s">
        <v>89</v>
      </c>
      <c r="AR1172" t="s">
        <v>107</v>
      </c>
      <c r="AS1172" t="s">
        <v>192</v>
      </c>
      <c r="AT1172" t="s">
        <v>63</v>
      </c>
    </row>
    <row r="1173" spans="1:47" hidden="1" x14ac:dyDescent="0.25">
      <c r="A1173" t="s">
        <v>2906</v>
      </c>
      <c r="B1173" t="s">
        <v>2907</v>
      </c>
      <c r="C1173" t="s">
        <v>2908</v>
      </c>
      <c r="D1173" t="s">
        <v>225</v>
      </c>
      <c r="E1173" t="s">
        <v>60</v>
      </c>
      <c r="G1173" t="s">
        <v>78</v>
      </c>
      <c r="I1173" t="s">
        <v>63</v>
      </c>
      <c r="J1173" t="s">
        <v>64</v>
      </c>
      <c r="L1173" t="s">
        <v>73</v>
      </c>
      <c r="M1173" t="s">
        <v>63</v>
      </c>
      <c r="N1173" t="s">
        <v>80</v>
      </c>
      <c r="O1173" t="s">
        <v>80</v>
      </c>
      <c r="R1173" t="s">
        <v>83</v>
      </c>
      <c r="S1173" t="s">
        <v>63</v>
      </c>
      <c r="T1173" t="s">
        <v>63</v>
      </c>
      <c r="U1173" t="s">
        <v>63</v>
      </c>
      <c r="V1173" t="s">
        <v>80</v>
      </c>
      <c r="W1173" t="s">
        <v>80</v>
      </c>
      <c r="X1173" t="s">
        <v>110</v>
      </c>
      <c r="Z1173" t="s">
        <v>66</v>
      </c>
      <c r="AA1173" t="s">
        <v>63</v>
      </c>
      <c r="AB1173" t="s">
        <v>63</v>
      </c>
      <c r="AC1173" t="s">
        <v>63</v>
      </c>
      <c r="AD1173" t="s">
        <v>63</v>
      </c>
      <c r="AE1173" t="s">
        <v>63</v>
      </c>
      <c r="AF1173" t="s">
        <v>63</v>
      </c>
      <c r="AG1173" t="s">
        <v>81</v>
      </c>
      <c r="AH1173" t="s">
        <v>213</v>
      </c>
      <c r="AJ1173" t="s">
        <v>63</v>
      </c>
      <c r="AL1173" t="s">
        <v>63</v>
      </c>
      <c r="AM1173" t="s">
        <v>138</v>
      </c>
      <c r="AN1173" t="s">
        <v>716</v>
      </c>
      <c r="AO1173" t="s">
        <v>2909</v>
      </c>
      <c r="AP1173" t="s">
        <v>2924</v>
      </c>
      <c r="AQ1173" t="s">
        <v>89</v>
      </c>
      <c r="AR1173" t="s">
        <v>552</v>
      </c>
      <c r="AS1173" t="s">
        <v>192</v>
      </c>
      <c r="AT1173" t="s">
        <v>63</v>
      </c>
    </row>
    <row r="1174" spans="1:47" hidden="1" x14ac:dyDescent="0.25">
      <c r="A1174" t="s">
        <v>2906</v>
      </c>
      <c r="B1174" t="s">
        <v>2907</v>
      </c>
      <c r="C1174" t="s">
        <v>2908</v>
      </c>
      <c r="D1174" t="s">
        <v>225</v>
      </c>
      <c r="E1174" t="s">
        <v>60</v>
      </c>
      <c r="G1174" t="s">
        <v>78</v>
      </c>
      <c r="I1174" t="s">
        <v>63</v>
      </c>
      <c r="J1174" t="s">
        <v>64</v>
      </c>
      <c r="L1174" t="s">
        <v>73</v>
      </c>
      <c r="M1174" t="s">
        <v>63</v>
      </c>
      <c r="N1174" t="s">
        <v>80</v>
      </c>
      <c r="O1174" t="s">
        <v>80</v>
      </c>
      <c r="R1174" t="s">
        <v>83</v>
      </c>
      <c r="S1174" t="s">
        <v>63</v>
      </c>
      <c r="T1174" t="s">
        <v>63</v>
      </c>
      <c r="U1174" t="s">
        <v>63</v>
      </c>
      <c r="V1174" t="s">
        <v>80</v>
      </c>
      <c r="W1174" t="s">
        <v>80</v>
      </c>
      <c r="X1174" t="s">
        <v>110</v>
      </c>
      <c r="Z1174" t="s">
        <v>66</v>
      </c>
      <c r="AA1174" t="s">
        <v>63</v>
      </c>
      <c r="AB1174" t="s">
        <v>63</v>
      </c>
      <c r="AC1174" t="s">
        <v>63</v>
      </c>
      <c r="AD1174" t="s">
        <v>63</v>
      </c>
      <c r="AE1174" t="s">
        <v>63</v>
      </c>
      <c r="AF1174" t="s">
        <v>63</v>
      </c>
      <c r="AG1174" t="s">
        <v>81</v>
      </c>
      <c r="AH1174" t="s">
        <v>213</v>
      </c>
      <c r="AJ1174" t="s">
        <v>63</v>
      </c>
      <c r="AL1174" t="s">
        <v>63</v>
      </c>
      <c r="AM1174" t="s">
        <v>138</v>
      </c>
      <c r="AN1174" t="s">
        <v>716</v>
      </c>
      <c r="AO1174" t="s">
        <v>2909</v>
      </c>
      <c r="AP1174" t="s">
        <v>383</v>
      </c>
      <c r="AQ1174" t="s">
        <v>89</v>
      </c>
      <c r="AR1174" t="s">
        <v>97</v>
      </c>
      <c r="AS1174" t="s">
        <v>192</v>
      </c>
      <c r="AT1174" t="s">
        <v>63</v>
      </c>
    </row>
    <row r="1175" spans="1:47" hidden="1" x14ac:dyDescent="0.25">
      <c r="A1175" t="s">
        <v>2906</v>
      </c>
      <c r="B1175" t="s">
        <v>2907</v>
      </c>
      <c r="C1175" t="s">
        <v>2908</v>
      </c>
      <c r="D1175" t="s">
        <v>225</v>
      </c>
      <c r="E1175" t="s">
        <v>60</v>
      </c>
      <c r="G1175" t="s">
        <v>78</v>
      </c>
      <c r="I1175" t="s">
        <v>63</v>
      </c>
      <c r="J1175" t="s">
        <v>64</v>
      </c>
      <c r="L1175" t="s">
        <v>73</v>
      </c>
      <c r="M1175" t="s">
        <v>63</v>
      </c>
      <c r="N1175" t="s">
        <v>80</v>
      </c>
      <c r="O1175" t="s">
        <v>80</v>
      </c>
      <c r="R1175" t="s">
        <v>83</v>
      </c>
      <c r="S1175" t="s">
        <v>63</v>
      </c>
      <c r="T1175" t="s">
        <v>63</v>
      </c>
      <c r="U1175" t="s">
        <v>63</v>
      </c>
      <c r="V1175" t="s">
        <v>80</v>
      </c>
      <c r="W1175" t="s">
        <v>80</v>
      </c>
      <c r="X1175" t="s">
        <v>110</v>
      </c>
      <c r="Z1175" t="s">
        <v>66</v>
      </c>
      <c r="AA1175" t="s">
        <v>63</v>
      </c>
      <c r="AB1175" t="s">
        <v>63</v>
      </c>
      <c r="AC1175" t="s">
        <v>63</v>
      </c>
      <c r="AD1175" t="s">
        <v>63</v>
      </c>
      <c r="AE1175" t="s">
        <v>63</v>
      </c>
      <c r="AF1175" t="s">
        <v>63</v>
      </c>
      <c r="AG1175" t="s">
        <v>81</v>
      </c>
      <c r="AH1175" t="s">
        <v>213</v>
      </c>
      <c r="AJ1175" t="s">
        <v>63</v>
      </c>
      <c r="AL1175" t="s">
        <v>63</v>
      </c>
      <c r="AM1175" t="s">
        <v>138</v>
      </c>
      <c r="AN1175" t="s">
        <v>716</v>
      </c>
      <c r="AO1175" t="s">
        <v>2909</v>
      </c>
      <c r="AP1175" t="s">
        <v>387</v>
      </c>
      <c r="AQ1175" t="s">
        <v>89</v>
      </c>
      <c r="AR1175" t="s">
        <v>259</v>
      </c>
      <c r="AS1175" t="s">
        <v>103</v>
      </c>
      <c r="AT1175" t="s">
        <v>63</v>
      </c>
    </row>
    <row r="1176" spans="1:47" hidden="1" x14ac:dyDescent="0.25">
      <c r="A1176" t="s">
        <v>2906</v>
      </c>
      <c r="B1176" t="s">
        <v>2907</v>
      </c>
      <c r="C1176" t="s">
        <v>2908</v>
      </c>
      <c r="D1176" t="s">
        <v>225</v>
      </c>
      <c r="E1176" t="s">
        <v>60</v>
      </c>
      <c r="G1176" t="s">
        <v>78</v>
      </c>
      <c r="I1176" t="s">
        <v>63</v>
      </c>
      <c r="J1176" t="s">
        <v>64</v>
      </c>
      <c r="L1176" t="s">
        <v>73</v>
      </c>
      <c r="M1176" t="s">
        <v>63</v>
      </c>
      <c r="N1176" t="s">
        <v>80</v>
      </c>
      <c r="O1176" t="s">
        <v>80</v>
      </c>
      <c r="R1176" t="s">
        <v>83</v>
      </c>
      <c r="S1176" t="s">
        <v>63</v>
      </c>
      <c r="T1176" t="s">
        <v>63</v>
      </c>
      <c r="U1176" t="s">
        <v>63</v>
      </c>
      <c r="V1176" t="s">
        <v>80</v>
      </c>
      <c r="W1176" t="s">
        <v>80</v>
      </c>
      <c r="X1176" t="s">
        <v>110</v>
      </c>
      <c r="Z1176" t="s">
        <v>66</v>
      </c>
      <c r="AA1176" t="s">
        <v>63</v>
      </c>
      <c r="AB1176" t="s">
        <v>63</v>
      </c>
      <c r="AC1176" t="s">
        <v>63</v>
      </c>
      <c r="AD1176" t="s">
        <v>63</v>
      </c>
      <c r="AE1176" t="s">
        <v>63</v>
      </c>
      <c r="AF1176" t="s">
        <v>63</v>
      </c>
      <c r="AG1176" t="s">
        <v>81</v>
      </c>
      <c r="AH1176" t="s">
        <v>213</v>
      </c>
      <c r="AJ1176" t="s">
        <v>63</v>
      </c>
      <c r="AL1176" t="s">
        <v>63</v>
      </c>
      <c r="AM1176" t="s">
        <v>138</v>
      </c>
      <c r="AN1176" t="s">
        <v>716</v>
      </c>
      <c r="AO1176" t="s">
        <v>2909</v>
      </c>
      <c r="AP1176" t="s">
        <v>385</v>
      </c>
      <c r="AQ1176" t="s">
        <v>89</v>
      </c>
      <c r="AR1176" t="s">
        <v>351</v>
      </c>
      <c r="AS1176" t="s">
        <v>103</v>
      </c>
      <c r="AT1176" t="s">
        <v>63</v>
      </c>
    </row>
    <row r="1177" spans="1:47" hidden="1" x14ac:dyDescent="0.25">
      <c r="A1177" t="s">
        <v>2906</v>
      </c>
      <c r="B1177" t="s">
        <v>2907</v>
      </c>
      <c r="C1177" t="s">
        <v>2908</v>
      </c>
      <c r="D1177" t="s">
        <v>225</v>
      </c>
      <c r="E1177" t="s">
        <v>60</v>
      </c>
      <c r="G1177" t="s">
        <v>78</v>
      </c>
      <c r="I1177" t="s">
        <v>63</v>
      </c>
      <c r="J1177" t="s">
        <v>64</v>
      </c>
      <c r="L1177" t="s">
        <v>73</v>
      </c>
      <c r="M1177" t="s">
        <v>63</v>
      </c>
      <c r="N1177" t="s">
        <v>80</v>
      </c>
      <c r="O1177" t="s">
        <v>80</v>
      </c>
      <c r="R1177" t="s">
        <v>83</v>
      </c>
      <c r="S1177" t="s">
        <v>63</v>
      </c>
      <c r="T1177" t="s">
        <v>63</v>
      </c>
      <c r="U1177" t="s">
        <v>63</v>
      </c>
      <c r="V1177" t="s">
        <v>80</v>
      </c>
      <c r="W1177" t="s">
        <v>80</v>
      </c>
      <c r="X1177" t="s">
        <v>110</v>
      </c>
      <c r="Z1177" t="s">
        <v>66</v>
      </c>
      <c r="AA1177" t="s">
        <v>63</v>
      </c>
      <c r="AB1177" t="s">
        <v>63</v>
      </c>
      <c r="AC1177" t="s">
        <v>63</v>
      </c>
      <c r="AD1177" t="s">
        <v>63</v>
      </c>
      <c r="AE1177" t="s">
        <v>63</v>
      </c>
      <c r="AF1177" t="s">
        <v>63</v>
      </c>
      <c r="AG1177" t="s">
        <v>81</v>
      </c>
      <c r="AH1177" t="s">
        <v>213</v>
      </c>
      <c r="AJ1177" t="s">
        <v>63</v>
      </c>
      <c r="AL1177" t="s">
        <v>63</v>
      </c>
      <c r="AM1177" t="s">
        <v>138</v>
      </c>
      <c r="AN1177" t="s">
        <v>716</v>
      </c>
      <c r="AO1177" t="s">
        <v>2909</v>
      </c>
      <c r="AP1177" t="s">
        <v>386</v>
      </c>
      <c r="AQ1177" t="s">
        <v>89</v>
      </c>
      <c r="AR1177" t="s">
        <v>220</v>
      </c>
      <c r="AS1177" t="s">
        <v>103</v>
      </c>
      <c r="AT1177" t="s">
        <v>63</v>
      </c>
    </row>
    <row r="1178" spans="1:47" hidden="1" x14ac:dyDescent="0.25">
      <c r="A1178" t="s">
        <v>2906</v>
      </c>
      <c r="B1178" t="s">
        <v>2907</v>
      </c>
      <c r="C1178" t="s">
        <v>2908</v>
      </c>
      <c r="D1178" t="s">
        <v>225</v>
      </c>
      <c r="E1178" t="s">
        <v>60</v>
      </c>
      <c r="G1178" t="s">
        <v>78</v>
      </c>
      <c r="I1178" t="s">
        <v>63</v>
      </c>
      <c r="J1178" t="s">
        <v>64</v>
      </c>
      <c r="L1178" t="s">
        <v>73</v>
      </c>
      <c r="M1178" t="s">
        <v>63</v>
      </c>
      <c r="N1178" t="s">
        <v>80</v>
      </c>
      <c r="O1178" t="s">
        <v>80</v>
      </c>
      <c r="R1178" t="s">
        <v>83</v>
      </c>
      <c r="S1178" t="s">
        <v>63</v>
      </c>
      <c r="T1178" t="s">
        <v>63</v>
      </c>
      <c r="U1178" t="s">
        <v>63</v>
      </c>
      <c r="V1178" t="s">
        <v>80</v>
      </c>
      <c r="W1178" t="s">
        <v>80</v>
      </c>
      <c r="X1178" t="s">
        <v>110</v>
      </c>
      <c r="Z1178" t="s">
        <v>66</v>
      </c>
      <c r="AA1178" t="s">
        <v>63</v>
      </c>
      <c r="AB1178" t="s">
        <v>63</v>
      </c>
      <c r="AC1178" t="s">
        <v>63</v>
      </c>
      <c r="AD1178" t="s">
        <v>63</v>
      </c>
      <c r="AE1178" t="s">
        <v>63</v>
      </c>
      <c r="AF1178" t="s">
        <v>63</v>
      </c>
      <c r="AG1178" t="s">
        <v>81</v>
      </c>
      <c r="AH1178" t="s">
        <v>213</v>
      </c>
      <c r="AJ1178" t="s">
        <v>63</v>
      </c>
      <c r="AL1178" t="s">
        <v>63</v>
      </c>
      <c r="AM1178" t="s">
        <v>138</v>
      </c>
      <c r="AN1178" t="s">
        <v>716</v>
      </c>
      <c r="AO1178" t="s">
        <v>2909</v>
      </c>
      <c r="AP1178" t="s">
        <v>696</v>
      </c>
      <c r="AQ1178" t="s">
        <v>89</v>
      </c>
      <c r="AR1178" t="s">
        <v>94</v>
      </c>
      <c r="AS1178" t="s">
        <v>103</v>
      </c>
      <c r="AT1178" t="s">
        <v>63</v>
      </c>
    </row>
    <row r="1179" spans="1:47" hidden="1" x14ac:dyDescent="0.25">
      <c r="A1179" t="s">
        <v>2906</v>
      </c>
      <c r="B1179" t="s">
        <v>2907</v>
      </c>
      <c r="C1179" t="s">
        <v>2908</v>
      </c>
      <c r="D1179" t="s">
        <v>225</v>
      </c>
      <c r="E1179" t="s">
        <v>60</v>
      </c>
      <c r="G1179" t="s">
        <v>78</v>
      </c>
      <c r="I1179" t="s">
        <v>63</v>
      </c>
      <c r="J1179" t="s">
        <v>64</v>
      </c>
      <c r="L1179" t="s">
        <v>73</v>
      </c>
      <c r="M1179" t="s">
        <v>63</v>
      </c>
      <c r="N1179" t="s">
        <v>80</v>
      </c>
      <c r="O1179" t="s">
        <v>80</v>
      </c>
      <c r="R1179" t="s">
        <v>83</v>
      </c>
      <c r="S1179" t="s">
        <v>63</v>
      </c>
      <c r="T1179" t="s">
        <v>63</v>
      </c>
      <c r="U1179" t="s">
        <v>63</v>
      </c>
      <c r="V1179" t="s">
        <v>80</v>
      </c>
      <c r="W1179" t="s">
        <v>80</v>
      </c>
      <c r="X1179" t="s">
        <v>110</v>
      </c>
      <c r="Z1179" t="s">
        <v>66</v>
      </c>
      <c r="AA1179" t="s">
        <v>63</v>
      </c>
      <c r="AB1179" t="s">
        <v>63</v>
      </c>
      <c r="AC1179" t="s">
        <v>63</v>
      </c>
      <c r="AD1179" t="s">
        <v>63</v>
      </c>
      <c r="AE1179" t="s">
        <v>63</v>
      </c>
      <c r="AF1179" t="s">
        <v>63</v>
      </c>
      <c r="AG1179" t="s">
        <v>81</v>
      </c>
      <c r="AH1179" t="s">
        <v>213</v>
      </c>
      <c r="AJ1179" t="s">
        <v>63</v>
      </c>
      <c r="AL1179" t="s">
        <v>63</v>
      </c>
      <c r="AM1179" t="s">
        <v>138</v>
      </c>
      <c r="AN1179" t="s">
        <v>716</v>
      </c>
      <c r="AO1179" t="s">
        <v>2909</v>
      </c>
      <c r="AP1179" t="s">
        <v>2925</v>
      </c>
      <c r="AQ1179" t="s">
        <v>89</v>
      </c>
      <c r="AR1179" t="s">
        <v>144</v>
      </c>
      <c r="AS1179" t="s">
        <v>103</v>
      </c>
      <c r="AT1179" t="s">
        <v>63</v>
      </c>
    </row>
    <row r="1180" spans="1:47" hidden="1" x14ac:dyDescent="0.25">
      <c r="A1180" t="s">
        <v>2906</v>
      </c>
      <c r="B1180" t="s">
        <v>2907</v>
      </c>
      <c r="C1180" t="s">
        <v>2908</v>
      </c>
      <c r="D1180" t="s">
        <v>225</v>
      </c>
      <c r="E1180" t="s">
        <v>60</v>
      </c>
      <c r="G1180" t="s">
        <v>78</v>
      </c>
      <c r="I1180" t="s">
        <v>63</v>
      </c>
      <c r="J1180" t="s">
        <v>64</v>
      </c>
      <c r="L1180" t="s">
        <v>73</v>
      </c>
      <c r="M1180" t="s">
        <v>63</v>
      </c>
      <c r="N1180" t="s">
        <v>80</v>
      </c>
      <c r="O1180" t="s">
        <v>80</v>
      </c>
      <c r="R1180" t="s">
        <v>83</v>
      </c>
      <c r="S1180" t="s">
        <v>63</v>
      </c>
      <c r="T1180" t="s">
        <v>63</v>
      </c>
      <c r="U1180" t="s">
        <v>63</v>
      </c>
      <c r="V1180" t="s">
        <v>80</v>
      </c>
      <c r="W1180" t="s">
        <v>80</v>
      </c>
      <c r="X1180" t="s">
        <v>110</v>
      </c>
      <c r="Z1180" t="s">
        <v>66</v>
      </c>
      <c r="AA1180" t="s">
        <v>63</v>
      </c>
      <c r="AB1180" t="s">
        <v>63</v>
      </c>
      <c r="AC1180" t="s">
        <v>63</v>
      </c>
      <c r="AD1180" t="s">
        <v>63</v>
      </c>
      <c r="AE1180" t="s">
        <v>63</v>
      </c>
      <c r="AF1180" t="s">
        <v>63</v>
      </c>
      <c r="AG1180" t="s">
        <v>81</v>
      </c>
      <c r="AH1180" t="s">
        <v>213</v>
      </c>
      <c r="AJ1180" t="s">
        <v>63</v>
      </c>
      <c r="AL1180" t="s">
        <v>63</v>
      </c>
      <c r="AM1180" t="s">
        <v>138</v>
      </c>
      <c r="AN1180" t="s">
        <v>716</v>
      </c>
      <c r="AO1180" t="s">
        <v>2909</v>
      </c>
      <c r="AP1180" t="s">
        <v>700</v>
      </c>
      <c r="AQ1180" t="s">
        <v>89</v>
      </c>
      <c r="AR1180" t="s">
        <v>107</v>
      </c>
      <c r="AS1180" t="s">
        <v>103</v>
      </c>
      <c r="AT1180" t="s">
        <v>63</v>
      </c>
    </row>
    <row r="1181" spans="1:47" hidden="1" x14ac:dyDescent="0.25">
      <c r="A1181" t="s">
        <v>2906</v>
      </c>
      <c r="B1181" t="s">
        <v>2907</v>
      </c>
      <c r="C1181" t="s">
        <v>2908</v>
      </c>
      <c r="D1181" t="s">
        <v>225</v>
      </c>
      <c r="E1181" t="s">
        <v>60</v>
      </c>
      <c r="G1181" t="s">
        <v>78</v>
      </c>
      <c r="I1181" t="s">
        <v>63</v>
      </c>
      <c r="J1181" t="s">
        <v>64</v>
      </c>
      <c r="L1181" t="s">
        <v>73</v>
      </c>
      <c r="M1181" t="s">
        <v>63</v>
      </c>
      <c r="N1181" t="s">
        <v>80</v>
      </c>
      <c r="O1181" t="s">
        <v>80</v>
      </c>
      <c r="R1181" t="s">
        <v>83</v>
      </c>
      <c r="S1181" t="s">
        <v>63</v>
      </c>
      <c r="T1181" t="s">
        <v>63</v>
      </c>
      <c r="U1181" t="s">
        <v>63</v>
      </c>
      <c r="V1181" t="s">
        <v>80</v>
      </c>
      <c r="W1181" t="s">
        <v>80</v>
      </c>
      <c r="X1181" t="s">
        <v>110</v>
      </c>
      <c r="Z1181" t="s">
        <v>66</v>
      </c>
      <c r="AA1181" t="s">
        <v>63</v>
      </c>
      <c r="AB1181" t="s">
        <v>63</v>
      </c>
      <c r="AC1181" t="s">
        <v>63</v>
      </c>
      <c r="AD1181" t="s">
        <v>63</v>
      </c>
      <c r="AE1181" t="s">
        <v>63</v>
      </c>
      <c r="AF1181" t="s">
        <v>63</v>
      </c>
      <c r="AG1181" t="s">
        <v>81</v>
      </c>
      <c r="AH1181" t="s">
        <v>213</v>
      </c>
      <c r="AJ1181" t="s">
        <v>63</v>
      </c>
      <c r="AL1181" t="s">
        <v>63</v>
      </c>
      <c r="AM1181" t="s">
        <v>138</v>
      </c>
      <c r="AN1181" t="s">
        <v>716</v>
      </c>
      <c r="AO1181" t="s">
        <v>2909</v>
      </c>
      <c r="AP1181" t="s">
        <v>2926</v>
      </c>
      <c r="AQ1181" t="s">
        <v>89</v>
      </c>
      <c r="AR1181" t="s">
        <v>552</v>
      </c>
      <c r="AS1181" t="s">
        <v>103</v>
      </c>
      <c r="AT1181" t="s">
        <v>63</v>
      </c>
    </row>
    <row r="1182" spans="1:47" hidden="1" x14ac:dyDescent="0.25">
      <c r="A1182" t="s">
        <v>2927</v>
      </c>
      <c r="B1182" t="s">
        <v>2928</v>
      </c>
      <c r="C1182" t="s">
        <v>2929</v>
      </c>
      <c r="D1182" t="s">
        <v>225</v>
      </c>
      <c r="E1182" t="s">
        <v>60</v>
      </c>
      <c r="G1182" t="s">
        <v>78</v>
      </c>
      <c r="I1182" t="s">
        <v>63</v>
      </c>
      <c r="J1182" t="s">
        <v>64</v>
      </c>
      <c r="L1182" t="s">
        <v>73</v>
      </c>
      <c r="M1182" t="s">
        <v>63</v>
      </c>
      <c r="N1182" t="s">
        <v>80</v>
      </c>
      <c r="O1182" t="s">
        <v>80</v>
      </c>
      <c r="R1182" t="s">
        <v>83</v>
      </c>
      <c r="S1182" t="s">
        <v>63</v>
      </c>
      <c r="T1182" t="s">
        <v>63</v>
      </c>
      <c r="U1182" t="s">
        <v>63</v>
      </c>
      <c r="V1182" t="s">
        <v>80</v>
      </c>
      <c r="W1182" t="s">
        <v>80</v>
      </c>
      <c r="X1182" t="s">
        <v>110</v>
      </c>
      <c r="Z1182" t="s">
        <v>66</v>
      </c>
      <c r="AA1182" t="s">
        <v>63</v>
      </c>
      <c r="AB1182" t="s">
        <v>66</v>
      </c>
      <c r="AC1182" t="s">
        <v>63</v>
      </c>
      <c r="AD1182" t="s">
        <v>63</v>
      </c>
      <c r="AE1182" t="s">
        <v>63</v>
      </c>
      <c r="AF1182" t="s">
        <v>63</v>
      </c>
      <c r="AG1182" t="s">
        <v>81</v>
      </c>
      <c r="AH1182" t="s">
        <v>213</v>
      </c>
      <c r="AJ1182" t="s">
        <v>63</v>
      </c>
      <c r="AL1182" t="s">
        <v>63</v>
      </c>
      <c r="AM1182" t="s">
        <v>255</v>
      </c>
      <c r="AN1182" t="s">
        <v>2409</v>
      </c>
      <c r="AO1182" t="s">
        <v>2930</v>
      </c>
      <c r="AP1182" t="s">
        <v>2931</v>
      </c>
      <c r="AQ1182" t="s">
        <v>89</v>
      </c>
      <c r="AR1182" t="s">
        <v>2932</v>
      </c>
      <c r="AS1182" t="s">
        <v>334</v>
      </c>
      <c r="AT1182" t="s">
        <v>63</v>
      </c>
      <c r="AU1182" t="s">
        <v>2933</v>
      </c>
    </row>
    <row r="1183" spans="1:47" hidden="1" x14ac:dyDescent="0.25">
      <c r="A1183" t="s">
        <v>2927</v>
      </c>
      <c r="B1183" t="s">
        <v>2928</v>
      </c>
      <c r="C1183" t="s">
        <v>2929</v>
      </c>
      <c r="D1183" t="s">
        <v>225</v>
      </c>
      <c r="E1183" t="s">
        <v>60</v>
      </c>
      <c r="G1183" t="s">
        <v>78</v>
      </c>
      <c r="I1183" t="s">
        <v>63</v>
      </c>
      <c r="J1183" t="s">
        <v>64</v>
      </c>
      <c r="L1183" t="s">
        <v>73</v>
      </c>
      <c r="M1183" t="s">
        <v>63</v>
      </c>
      <c r="N1183" t="s">
        <v>80</v>
      </c>
      <c r="O1183" t="s">
        <v>80</v>
      </c>
      <c r="R1183" t="s">
        <v>83</v>
      </c>
      <c r="S1183" t="s">
        <v>63</v>
      </c>
      <c r="T1183" t="s">
        <v>63</v>
      </c>
      <c r="U1183" t="s">
        <v>63</v>
      </c>
      <c r="V1183" t="s">
        <v>80</v>
      </c>
      <c r="W1183" t="s">
        <v>80</v>
      </c>
      <c r="X1183" t="s">
        <v>110</v>
      </c>
      <c r="Z1183" t="s">
        <v>66</v>
      </c>
      <c r="AA1183" t="s">
        <v>63</v>
      </c>
      <c r="AB1183" t="s">
        <v>66</v>
      </c>
      <c r="AC1183" t="s">
        <v>63</v>
      </c>
      <c r="AD1183" t="s">
        <v>63</v>
      </c>
      <c r="AE1183" t="s">
        <v>63</v>
      </c>
      <c r="AF1183" t="s">
        <v>63</v>
      </c>
      <c r="AG1183" t="s">
        <v>81</v>
      </c>
      <c r="AH1183" t="s">
        <v>213</v>
      </c>
      <c r="AJ1183" t="s">
        <v>63</v>
      </c>
      <c r="AL1183" t="s">
        <v>63</v>
      </c>
      <c r="AM1183" t="s">
        <v>255</v>
      </c>
      <c r="AN1183" t="s">
        <v>2409</v>
      </c>
      <c r="AO1183" t="s">
        <v>2930</v>
      </c>
      <c r="AP1183" t="s">
        <v>2934</v>
      </c>
      <c r="AQ1183" t="s">
        <v>89</v>
      </c>
      <c r="AR1183" t="s">
        <v>351</v>
      </c>
      <c r="AS1183" t="s">
        <v>334</v>
      </c>
      <c r="AT1183" t="s">
        <v>63</v>
      </c>
      <c r="AU1183" t="s">
        <v>2933</v>
      </c>
    </row>
    <row r="1184" spans="1:47" hidden="1" x14ac:dyDescent="0.25">
      <c r="A1184" t="s">
        <v>2927</v>
      </c>
      <c r="B1184" t="s">
        <v>2928</v>
      </c>
      <c r="C1184" t="s">
        <v>2929</v>
      </c>
      <c r="D1184" t="s">
        <v>225</v>
      </c>
      <c r="E1184" t="s">
        <v>60</v>
      </c>
      <c r="G1184" t="s">
        <v>78</v>
      </c>
      <c r="I1184" t="s">
        <v>63</v>
      </c>
      <c r="J1184" t="s">
        <v>64</v>
      </c>
      <c r="L1184" t="s">
        <v>73</v>
      </c>
      <c r="M1184" t="s">
        <v>63</v>
      </c>
      <c r="N1184" t="s">
        <v>80</v>
      </c>
      <c r="O1184" t="s">
        <v>80</v>
      </c>
      <c r="R1184" t="s">
        <v>83</v>
      </c>
      <c r="S1184" t="s">
        <v>63</v>
      </c>
      <c r="T1184" t="s">
        <v>63</v>
      </c>
      <c r="U1184" t="s">
        <v>63</v>
      </c>
      <c r="V1184" t="s">
        <v>80</v>
      </c>
      <c r="W1184" t="s">
        <v>80</v>
      </c>
      <c r="X1184" t="s">
        <v>110</v>
      </c>
      <c r="Z1184" t="s">
        <v>66</v>
      </c>
      <c r="AA1184" t="s">
        <v>63</v>
      </c>
      <c r="AB1184" t="s">
        <v>66</v>
      </c>
      <c r="AC1184" t="s">
        <v>63</v>
      </c>
      <c r="AD1184" t="s">
        <v>63</v>
      </c>
      <c r="AE1184" t="s">
        <v>63</v>
      </c>
      <c r="AF1184" t="s">
        <v>63</v>
      </c>
      <c r="AG1184" t="s">
        <v>81</v>
      </c>
      <c r="AH1184" t="s">
        <v>213</v>
      </c>
      <c r="AJ1184" t="s">
        <v>63</v>
      </c>
      <c r="AL1184" t="s">
        <v>63</v>
      </c>
      <c r="AM1184" t="s">
        <v>255</v>
      </c>
      <c r="AN1184" t="s">
        <v>2409</v>
      </c>
      <c r="AO1184" t="s">
        <v>2930</v>
      </c>
      <c r="AP1184" t="s">
        <v>1646</v>
      </c>
      <c r="AQ1184" t="s">
        <v>89</v>
      </c>
      <c r="AR1184" t="s">
        <v>90</v>
      </c>
      <c r="AS1184" t="s">
        <v>334</v>
      </c>
      <c r="AT1184" t="s">
        <v>63</v>
      </c>
      <c r="AU1184" t="s">
        <v>2935</v>
      </c>
    </row>
    <row r="1185" spans="1:53" hidden="1" x14ac:dyDescent="0.25">
      <c r="A1185" t="s">
        <v>2927</v>
      </c>
      <c r="B1185" t="s">
        <v>2928</v>
      </c>
      <c r="C1185" t="s">
        <v>2929</v>
      </c>
      <c r="D1185" t="s">
        <v>225</v>
      </c>
      <c r="E1185" t="s">
        <v>60</v>
      </c>
      <c r="G1185" t="s">
        <v>78</v>
      </c>
      <c r="I1185" t="s">
        <v>63</v>
      </c>
      <c r="J1185" t="s">
        <v>64</v>
      </c>
      <c r="L1185" t="s">
        <v>73</v>
      </c>
      <c r="M1185" t="s">
        <v>63</v>
      </c>
      <c r="N1185" t="s">
        <v>80</v>
      </c>
      <c r="O1185" t="s">
        <v>80</v>
      </c>
      <c r="R1185" t="s">
        <v>83</v>
      </c>
      <c r="S1185" t="s">
        <v>63</v>
      </c>
      <c r="T1185" t="s">
        <v>63</v>
      </c>
      <c r="U1185" t="s">
        <v>63</v>
      </c>
      <c r="V1185" t="s">
        <v>80</v>
      </c>
      <c r="W1185" t="s">
        <v>80</v>
      </c>
      <c r="X1185" t="s">
        <v>110</v>
      </c>
      <c r="Z1185" t="s">
        <v>66</v>
      </c>
      <c r="AA1185" t="s">
        <v>63</v>
      </c>
      <c r="AB1185" t="s">
        <v>66</v>
      </c>
      <c r="AC1185" t="s">
        <v>63</v>
      </c>
      <c r="AD1185" t="s">
        <v>63</v>
      </c>
      <c r="AE1185" t="s">
        <v>63</v>
      </c>
      <c r="AF1185" t="s">
        <v>63</v>
      </c>
      <c r="AG1185" t="s">
        <v>81</v>
      </c>
      <c r="AH1185" t="s">
        <v>213</v>
      </c>
      <c r="AJ1185" t="s">
        <v>63</v>
      </c>
      <c r="AL1185" t="s">
        <v>63</v>
      </c>
      <c r="AM1185" t="s">
        <v>255</v>
      </c>
      <c r="AN1185" t="s">
        <v>2409</v>
      </c>
      <c r="AO1185" t="s">
        <v>2930</v>
      </c>
      <c r="AP1185" t="s">
        <v>1980</v>
      </c>
      <c r="AQ1185" t="s">
        <v>89</v>
      </c>
      <c r="AR1185" t="s">
        <v>262</v>
      </c>
      <c r="AS1185" t="s">
        <v>1981</v>
      </c>
      <c r="AT1185" t="s">
        <v>63</v>
      </c>
    </row>
    <row r="1186" spans="1:53" hidden="1" x14ac:dyDescent="0.25">
      <c r="A1186" t="s">
        <v>2927</v>
      </c>
      <c r="B1186" t="s">
        <v>2928</v>
      </c>
      <c r="C1186" t="s">
        <v>2929</v>
      </c>
      <c r="D1186" t="s">
        <v>225</v>
      </c>
      <c r="E1186" t="s">
        <v>60</v>
      </c>
      <c r="G1186" t="s">
        <v>78</v>
      </c>
      <c r="I1186" t="s">
        <v>63</v>
      </c>
      <c r="J1186" t="s">
        <v>64</v>
      </c>
      <c r="L1186" t="s">
        <v>73</v>
      </c>
      <c r="M1186" t="s">
        <v>63</v>
      </c>
      <c r="N1186" t="s">
        <v>80</v>
      </c>
      <c r="O1186" t="s">
        <v>80</v>
      </c>
      <c r="R1186" t="s">
        <v>83</v>
      </c>
      <c r="S1186" t="s">
        <v>63</v>
      </c>
      <c r="T1186" t="s">
        <v>63</v>
      </c>
      <c r="U1186" t="s">
        <v>63</v>
      </c>
      <c r="V1186" t="s">
        <v>80</v>
      </c>
      <c r="W1186" t="s">
        <v>80</v>
      </c>
      <c r="X1186" t="s">
        <v>110</v>
      </c>
      <c r="Z1186" t="s">
        <v>66</v>
      </c>
      <c r="AA1186" t="s">
        <v>63</v>
      </c>
      <c r="AB1186" t="s">
        <v>66</v>
      </c>
      <c r="AC1186" t="s">
        <v>63</v>
      </c>
      <c r="AD1186" t="s">
        <v>63</v>
      </c>
      <c r="AE1186" t="s">
        <v>63</v>
      </c>
      <c r="AF1186" t="s">
        <v>63</v>
      </c>
      <c r="AG1186" t="s">
        <v>81</v>
      </c>
      <c r="AH1186" t="s">
        <v>213</v>
      </c>
      <c r="AJ1186" t="s">
        <v>63</v>
      </c>
      <c r="AL1186" t="s">
        <v>63</v>
      </c>
      <c r="AM1186" t="s">
        <v>255</v>
      </c>
      <c r="AN1186" t="s">
        <v>2409</v>
      </c>
      <c r="AO1186" t="s">
        <v>2930</v>
      </c>
      <c r="AP1186" t="s">
        <v>88</v>
      </c>
      <c r="AQ1186" t="s">
        <v>89</v>
      </c>
      <c r="AR1186" t="s">
        <v>90</v>
      </c>
      <c r="AS1186" t="s">
        <v>91</v>
      </c>
      <c r="AT1186" t="s">
        <v>63</v>
      </c>
    </row>
    <row r="1187" spans="1:53" hidden="1" x14ac:dyDescent="0.25">
      <c r="A1187" t="s">
        <v>2927</v>
      </c>
      <c r="B1187" t="s">
        <v>2928</v>
      </c>
      <c r="C1187" t="s">
        <v>2929</v>
      </c>
      <c r="D1187" t="s">
        <v>225</v>
      </c>
      <c r="E1187" t="s">
        <v>60</v>
      </c>
      <c r="G1187" t="s">
        <v>78</v>
      </c>
      <c r="I1187" t="s">
        <v>63</v>
      </c>
      <c r="J1187" t="s">
        <v>64</v>
      </c>
      <c r="L1187" t="s">
        <v>73</v>
      </c>
      <c r="M1187" t="s">
        <v>63</v>
      </c>
      <c r="N1187" t="s">
        <v>80</v>
      </c>
      <c r="O1187" t="s">
        <v>80</v>
      </c>
      <c r="R1187" t="s">
        <v>83</v>
      </c>
      <c r="S1187" t="s">
        <v>63</v>
      </c>
      <c r="T1187" t="s">
        <v>63</v>
      </c>
      <c r="U1187" t="s">
        <v>63</v>
      </c>
      <c r="V1187" t="s">
        <v>80</v>
      </c>
      <c r="W1187" t="s">
        <v>80</v>
      </c>
      <c r="X1187" t="s">
        <v>110</v>
      </c>
      <c r="Z1187" t="s">
        <v>66</v>
      </c>
      <c r="AA1187" t="s">
        <v>63</v>
      </c>
      <c r="AB1187" t="s">
        <v>66</v>
      </c>
      <c r="AC1187" t="s">
        <v>63</v>
      </c>
      <c r="AD1187" t="s">
        <v>63</v>
      </c>
      <c r="AE1187" t="s">
        <v>63</v>
      </c>
      <c r="AF1187" t="s">
        <v>63</v>
      </c>
      <c r="AG1187" t="s">
        <v>81</v>
      </c>
      <c r="AH1187" t="s">
        <v>213</v>
      </c>
      <c r="AJ1187" t="s">
        <v>63</v>
      </c>
      <c r="AL1187" t="s">
        <v>63</v>
      </c>
      <c r="AM1187" t="s">
        <v>255</v>
      </c>
      <c r="AN1187" t="s">
        <v>2409</v>
      </c>
      <c r="AO1187" t="s">
        <v>2930</v>
      </c>
      <c r="AP1187" t="s">
        <v>2936</v>
      </c>
      <c r="AQ1187" t="s">
        <v>414</v>
      </c>
      <c r="AR1187" t="s">
        <v>90</v>
      </c>
      <c r="AS1187" t="s">
        <v>91</v>
      </c>
      <c r="AT1187" t="s">
        <v>63</v>
      </c>
    </row>
    <row r="1188" spans="1:53" hidden="1" x14ac:dyDescent="0.25">
      <c r="A1188" t="s">
        <v>2937</v>
      </c>
      <c r="B1188" t="s">
        <v>2938</v>
      </c>
      <c r="C1188" t="s">
        <v>2939</v>
      </c>
      <c r="D1188" t="s">
        <v>225</v>
      </c>
      <c r="E1188" t="s">
        <v>60</v>
      </c>
      <c r="G1188" t="s">
        <v>72</v>
      </c>
      <c r="I1188" t="s">
        <v>63</v>
      </c>
      <c r="J1188" t="s">
        <v>64</v>
      </c>
      <c r="L1188" t="s">
        <v>73</v>
      </c>
    </row>
    <row r="1189" spans="1:53" hidden="1" x14ac:dyDescent="0.25">
      <c r="A1189" t="s">
        <v>2940</v>
      </c>
      <c r="B1189" t="s">
        <v>2941</v>
      </c>
      <c r="C1189" t="s">
        <v>2942</v>
      </c>
      <c r="D1189" t="s">
        <v>225</v>
      </c>
      <c r="E1189" t="s">
        <v>60</v>
      </c>
      <c r="G1189" t="s">
        <v>72</v>
      </c>
      <c r="I1189" t="s">
        <v>63</v>
      </c>
      <c r="J1189" t="s">
        <v>64</v>
      </c>
      <c r="L1189" t="s">
        <v>73</v>
      </c>
    </row>
    <row r="1190" spans="1:53" hidden="1" x14ac:dyDescent="0.25">
      <c r="A1190" t="s">
        <v>2943</v>
      </c>
      <c r="B1190" t="s">
        <v>2944</v>
      </c>
      <c r="C1190" t="s">
        <v>2945</v>
      </c>
      <c r="D1190" t="s">
        <v>225</v>
      </c>
      <c r="E1190" t="s">
        <v>60</v>
      </c>
      <c r="G1190" t="s">
        <v>743</v>
      </c>
      <c r="I1190" t="s">
        <v>63</v>
      </c>
      <c r="J1190" t="s">
        <v>64</v>
      </c>
      <c r="L1190" t="s">
        <v>73</v>
      </c>
    </row>
    <row r="1191" spans="1:53" hidden="1" x14ac:dyDescent="0.25">
      <c r="A1191" t="s">
        <v>2946</v>
      </c>
      <c r="B1191" t="s">
        <v>2947</v>
      </c>
      <c r="C1191" t="s">
        <v>2948</v>
      </c>
      <c r="D1191" t="s">
        <v>225</v>
      </c>
      <c r="E1191" t="s">
        <v>60</v>
      </c>
      <c r="G1191" t="s">
        <v>78</v>
      </c>
      <c r="I1191" t="s">
        <v>63</v>
      </c>
      <c r="J1191" t="s">
        <v>64</v>
      </c>
      <c r="L1191" t="s">
        <v>73</v>
      </c>
      <c r="M1191" t="s">
        <v>63</v>
      </c>
      <c r="N1191" t="s">
        <v>80</v>
      </c>
      <c r="O1191" t="s">
        <v>63</v>
      </c>
      <c r="R1191" t="s">
        <v>83</v>
      </c>
      <c r="S1191" t="s">
        <v>63</v>
      </c>
      <c r="T1191" t="s">
        <v>63</v>
      </c>
      <c r="U1191" t="s">
        <v>63</v>
      </c>
      <c r="V1191" t="s">
        <v>80</v>
      </c>
      <c r="W1191" t="s">
        <v>80</v>
      </c>
      <c r="X1191" t="s">
        <v>80</v>
      </c>
      <c r="Z1191" t="s">
        <v>66</v>
      </c>
      <c r="AA1191" t="s">
        <v>63</v>
      </c>
      <c r="AB1191" t="s">
        <v>63</v>
      </c>
      <c r="AC1191" t="s">
        <v>63</v>
      </c>
      <c r="AD1191" t="s">
        <v>63</v>
      </c>
      <c r="AE1191" t="s">
        <v>66</v>
      </c>
      <c r="AF1191" t="s">
        <v>63</v>
      </c>
      <c r="AG1191" t="s">
        <v>81</v>
      </c>
      <c r="AH1191" t="s">
        <v>78</v>
      </c>
      <c r="AK1191" t="s">
        <v>137</v>
      </c>
      <c r="AL1191" t="s">
        <v>63</v>
      </c>
      <c r="AM1191" t="s">
        <v>138</v>
      </c>
      <c r="AN1191" t="s">
        <v>2949</v>
      </c>
      <c r="AO1191" t="s">
        <v>2950</v>
      </c>
      <c r="AV1191" t="s">
        <v>2951</v>
      </c>
      <c r="AW1191" t="s">
        <v>203</v>
      </c>
      <c r="AX1191" t="s">
        <v>143</v>
      </c>
      <c r="AY1191" t="s">
        <v>473</v>
      </c>
      <c r="AZ1191" t="s">
        <v>63</v>
      </c>
      <c r="BA1191" t="s">
        <v>2952</v>
      </c>
    </row>
    <row r="1192" spans="1:53" hidden="1" x14ac:dyDescent="0.25">
      <c r="A1192" t="s">
        <v>2946</v>
      </c>
      <c r="B1192" t="s">
        <v>2947</v>
      </c>
      <c r="C1192" t="s">
        <v>2948</v>
      </c>
      <c r="D1192" t="s">
        <v>225</v>
      </c>
      <c r="E1192" t="s">
        <v>60</v>
      </c>
      <c r="G1192" t="s">
        <v>78</v>
      </c>
      <c r="I1192" t="s">
        <v>63</v>
      </c>
      <c r="J1192" t="s">
        <v>64</v>
      </c>
      <c r="L1192" t="s">
        <v>73</v>
      </c>
      <c r="M1192" t="s">
        <v>63</v>
      </c>
      <c r="N1192" t="s">
        <v>80</v>
      </c>
      <c r="O1192" t="s">
        <v>63</v>
      </c>
      <c r="R1192" t="s">
        <v>83</v>
      </c>
      <c r="S1192" t="s">
        <v>63</v>
      </c>
      <c r="T1192" t="s">
        <v>63</v>
      </c>
      <c r="U1192" t="s">
        <v>63</v>
      </c>
      <c r="V1192" t="s">
        <v>80</v>
      </c>
      <c r="W1192" t="s">
        <v>80</v>
      </c>
      <c r="X1192" t="s">
        <v>80</v>
      </c>
      <c r="Z1192" t="s">
        <v>66</v>
      </c>
      <c r="AA1192" t="s">
        <v>63</v>
      </c>
      <c r="AB1192" t="s">
        <v>63</v>
      </c>
      <c r="AC1192" t="s">
        <v>63</v>
      </c>
      <c r="AD1192" t="s">
        <v>63</v>
      </c>
      <c r="AE1192" t="s">
        <v>66</v>
      </c>
      <c r="AF1192" t="s">
        <v>63</v>
      </c>
      <c r="AG1192" t="s">
        <v>81</v>
      </c>
      <c r="AH1192" t="s">
        <v>78</v>
      </c>
      <c r="AK1192" t="s">
        <v>137</v>
      </c>
      <c r="AL1192" t="s">
        <v>63</v>
      </c>
      <c r="AM1192" t="s">
        <v>138</v>
      </c>
      <c r="AN1192" t="s">
        <v>2949</v>
      </c>
      <c r="AO1192" t="s">
        <v>2950</v>
      </c>
      <c r="AV1192" t="s">
        <v>2953</v>
      </c>
      <c r="AW1192" t="s">
        <v>203</v>
      </c>
      <c r="AX1192" t="s">
        <v>143</v>
      </c>
      <c r="AY1192" t="s">
        <v>1215</v>
      </c>
      <c r="AZ1192" t="s">
        <v>63</v>
      </c>
      <c r="BA1192" t="s">
        <v>2952</v>
      </c>
    </row>
    <row r="1193" spans="1:53" hidden="1" x14ac:dyDescent="0.25">
      <c r="A1193" t="s">
        <v>2946</v>
      </c>
      <c r="B1193" t="s">
        <v>2947</v>
      </c>
      <c r="C1193" t="s">
        <v>2948</v>
      </c>
      <c r="D1193" t="s">
        <v>225</v>
      </c>
      <c r="E1193" t="s">
        <v>60</v>
      </c>
      <c r="G1193" t="s">
        <v>78</v>
      </c>
      <c r="I1193" t="s">
        <v>63</v>
      </c>
      <c r="J1193" t="s">
        <v>64</v>
      </c>
      <c r="L1193" t="s">
        <v>73</v>
      </c>
      <c r="M1193" t="s">
        <v>63</v>
      </c>
      <c r="N1193" t="s">
        <v>80</v>
      </c>
      <c r="O1193" t="s">
        <v>63</v>
      </c>
      <c r="R1193" t="s">
        <v>83</v>
      </c>
      <c r="S1193" t="s">
        <v>63</v>
      </c>
      <c r="T1193" t="s">
        <v>63</v>
      </c>
      <c r="U1193" t="s">
        <v>63</v>
      </c>
      <c r="V1193" t="s">
        <v>80</v>
      </c>
      <c r="W1193" t="s">
        <v>80</v>
      </c>
      <c r="X1193" t="s">
        <v>80</v>
      </c>
      <c r="Z1193" t="s">
        <v>66</v>
      </c>
      <c r="AA1193" t="s">
        <v>63</v>
      </c>
      <c r="AB1193" t="s">
        <v>63</v>
      </c>
      <c r="AC1193" t="s">
        <v>63</v>
      </c>
      <c r="AD1193" t="s">
        <v>63</v>
      </c>
      <c r="AE1193" t="s">
        <v>66</v>
      </c>
      <c r="AF1193" t="s">
        <v>63</v>
      </c>
      <c r="AG1193" t="s">
        <v>81</v>
      </c>
      <c r="AH1193" t="s">
        <v>78</v>
      </c>
      <c r="AK1193" t="s">
        <v>137</v>
      </c>
      <c r="AL1193" t="s">
        <v>63</v>
      </c>
      <c r="AM1193" t="s">
        <v>138</v>
      </c>
      <c r="AN1193" t="s">
        <v>2949</v>
      </c>
      <c r="AO1193" t="s">
        <v>2950</v>
      </c>
      <c r="AV1193" t="s">
        <v>1204</v>
      </c>
      <c r="AW1193" t="s">
        <v>203</v>
      </c>
      <c r="AX1193" t="s">
        <v>143</v>
      </c>
      <c r="AY1193" t="s">
        <v>402</v>
      </c>
      <c r="AZ1193" t="s">
        <v>63</v>
      </c>
      <c r="BA1193" t="s">
        <v>2952</v>
      </c>
    </row>
    <row r="1194" spans="1:53" hidden="1" x14ac:dyDescent="0.25">
      <c r="A1194" t="s">
        <v>2946</v>
      </c>
      <c r="B1194" t="s">
        <v>2947</v>
      </c>
      <c r="C1194" t="s">
        <v>2948</v>
      </c>
      <c r="D1194" t="s">
        <v>225</v>
      </c>
      <c r="E1194" t="s">
        <v>60</v>
      </c>
      <c r="G1194" t="s">
        <v>78</v>
      </c>
      <c r="I1194" t="s">
        <v>63</v>
      </c>
      <c r="J1194" t="s">
        <v>64</v>
      </c>
      <c r="L1194" t="s">
        <v>73</v>
      </c>
      <c r="M1194" t="s">
        <v>63</v>
      </c>
      <c r="N1194" t="s">
        <v>80</v>
      </c>
      <c r="O1194" t="s">
        <v>63</v>
      </c>
      <c r="R1194" t="s">
        <v>83</v>
      </c>
      <c r="S1194" t="s">
        <v>63</v>
      </c>
      <c r="T1194" t="s">
        <v>63</v>
      </c>
      <c r="U1194" t="s">
        <v>63</v>
      </c>
      <c r="V1194" t="s">
        <v>80</v>
      </c>
      <c r="W1194" t="s">
        <v>80</v>
      </c>
      <c r="X1194" t="s">
        <v>80</v>
      </c>
      <c r="Z1194" t="s">
        <v>66</v>
      </c>
      <c r="AA1194" t="s">
        <v>63</v>
      </c>
      <c r="AB1194" t="s">
        <v>63</v>
      </c>
      <c r="AC1194" t="s">
        <v>63</v>
      </c>
      <c r="AD1194" t="s">
        <v>63</v>
      </c>
      <c r="AE1194" t="s">
        <v>66</v>
      </c>
      <c r="AF1194" t="s">
        <v>63</v>
      </c>
      <c r="AG1194" t="s">
        <v>81</v>
      </c>
      <c r="AH1194" t="s">
        <v>78</v>
      </c>
      <c r="AK1194" t="s">
        <v>137</v>
      </c>
      <c r="AL1194" t="s">
        <v>63</v>
      </c>
      <c r="AM1194" t="s">
        <v>138</v>
      </c>
      <c r="AN1194" t="s">
        <v>2949</v>
      </c>
      <c r="AO1194" t="s">
        <v>2950</v>
      </c>
      <c r="AV1194" t="s">
        <v>1210</v>
      </c>
      <c r="AW1194" t="s">
        <v>203</v>
      </c>
      <c r="AX1194" t="s">
        <v>143</v>
      </c>
      <c r="AY1194" t="s">
        <v>399</v>
      </c>
      <c r="AZ1194" t="s">
        <v>63</v>
      </c>
      <c r="BA1194" t="s">
        <v>2952</v>
      </c>
    </row>
    <row r="1195" spans="1:53" hidden="1" x14ac:dyDescent="0.25">
      <c r="A1195" t="s">
        <v>2946</v>
      </c>
      <c r="B1195" t="s">
        <v>2947</v>
      </c>
      <c r="C1195" t="s">
        <v>2948</v>
      </c>
      <c r="D1195" t="s">
        <v>225</v>
      </c>
      <c r="E1195" t="s">
        <v>60</v>
      </c>
      <c r="G1195" t="s">
        <v>78</v>
      </c>
      <c r="I1195" t="s">
        <v>63</v>
      </c>
      <c r="J1195" t="s">
        <v>64</v>
      </c>
      <c r="L1195" t="s">
        <v>73</v>
      </c>
      <c r="M1195" t="s">
        <v>63</v>
      </c>
      <c r="N1195" t="s">
        <v>80</v>
      </c>
      <c r="O1195" t="s">
        <v>63</v>
      </c>
      <c r="R1195" t="s">
        <v>83</v>
      </c>
      <c r="S1195" t="s">
        <v>63</v>
      </c>
      <c r="T1195" t="s">
        <v>63</v>
      </c>
      <c r="U1195" t="s">
        <v>63</v>
      </c>
      <c r="V1195" t="s">
        <v>80</v>
      </c>
      <c r="W1195" t="s">
        <v>80</v>
      </c>
      <c r="X1195" t="s">
        <v>80</v>
      </c>
      <c r="Z1195" t="s">
        <v>66</v>
      </c>
      <c r="AA1195" t="s">
        <v>63</v>
      </c>
      <c r="AB1195" t="s">
        <v>63</v>
      </c>
      <c r="AC1195" t="s">
        <v>63</v>
      </c>
      <c r="AD1195" t="s">
        <v>63</v>
      </c>
      <c r="AE1195" t="s">
        <v>66</v>
      </c>
      <c r="AF1195" t="s">
        <v>63</v>
      </c>
      <c r="AG1195" t="s">
        <v>81</v>
      </c>
      <c r="AH1195" t="s">
        <v>78</v>
      </c>
      <c r="AK1195" t="s">
        <v>137</v>
      </c>
      <c r="AL1195" t="s">
        <v>63</v>
      </c>
      <c r="AM1195" t="s">
        <v>138</v>
      </c>
      <c r="AN1195" t="s">
        <v>2949</v>
      </c>
      <c r="AO1195" t="s">
        <v>2950</v>
      </c>
      <c r="AV1195" t="s">
        <v>2954</v>
      </c>
      <c r="AW1195" t="s">
        <v>203</v>
      </c>
      <c r="AX1195" t="s">
        <v>143</v>
      </c>
      <c r="AY1195" t="s">
        <v>1138</v>
      </c>
      <c r="AZ1195" t="s">
        <v>63</v>
      </c>
      <c r="BA1195" t="s">
        <v>2952</v>
      </c>
    </row>
    <row r="1196" spans="1:53" hidden="1" x14ac:dyDescent="0.25">
      <c r="A1196" t="s">
        <v>2946</v>
      </c>
      <c r="B1196" t="s">
        <v>2947</v>
      </c>
      <c r="C1196" t="s">
        <v>2948</v>
      </c>
      <c r="D1196" t="s">
        <v>225</v>
      </c>
      <c r="E1196" t="s">
        <v>60</v>
      </c>
      <c r="G1196" t="s">
        <v>78</v>
      </c>
      <c r="I1196" t="s">
        <v>63</v>
      </c>
      <c r="J1196" t="s">
        <v>64</v>
      </c>
      <c r="L1196" t="s">
        <v>73</v>
      </c>
      <c r="M1196" t="s">
        <v>63</v>
      </c>
      <c r="N1196" t="s">
        <v>80</v>
      </c>
      <c r="O1196" t="s">
        <v>63</v>
      </c>
      <c r="R1196" t="s">
        <v>83</v>
      </c>
      <c r="S1196" t="s">
        <v>63</v>
      </c>
      <c r="T1196" t="s">
        <v>63</v>
      </c>
      <c r="U1196" t="s">
        <v>63</v>
      </c>
      <c r="V1196" t="s">
        <v>80</v>
      </c>
      <c r="W1196" t="s">
        <v>80</v>
      </c>
      <c r="X1196" t="s">
        <v>80</v>
      </c>
      <c r="Z1196" t="s">
        <v>66</v>
      </c>
      <c r="AA1196" t="s">
        <v>63</v>
      </c>
      <c r="AB1196" t="s">
        <v>63</v>
      </c>
      <c r="AC1196" t="s">
        <v>63</v>
      </c>
      <c r="AD1196" t="s">
        <v>63</v>
      </c>
      <c r="AE1196" t="s">
        <v>66</v>
      </c>
      <c r="AF1196" t="s">
        <v>63</v>
      </c>
      <c r="AG1196" t="s">
        <v>81</v>
      </c>
      <c r="AH1196" t="s">
        <v>78</v>
      </c>
      <c r="AK1196" t="s">
        <v>137</v>
      </c>
      <c r="AL1196" t="s">
        <v>63</v>
      </c>
      <c r="AM1196" t="s">
        <v>138</v>
      </c>
      <c r="AN1196" t="s">
        <v>2949</v>
      </c>
      <c r="AO1196" t="s">
        <v>2950</v>
      </c>
      <c r="AV1196" t="s">
        <v>2955</v>
      </c>
      <c r="AW1196" t="s">
        <v>203</v>
      </c>
      <c r="AX1196" t="s">
        <v>143</v>
      </c>
      <c r="AY1196" t="s">
        <v>648</v>
      </c>
      <c r="AZ1196" t="s">
        <v>63</v>
      </c>
      <c r="BA1196" t="s">
        <v>2952</v>
      </c>
    </row>
    <row r="1197" spans="1:53" hidden="1" x14ac:dyDescent="0.25">
      <c r="A1197" t="s">
        <v>2956</v>
      </c>
      <c r="B1197" t="s">
        <v>2957</v>
      </c>
      <c r="C1197" t="s">
        <v>2958</v>
      </c>
      <c r="D1197" t="s">
        <v>225</v>
      </c>
      <c r="E1197" t="s">
        <v>60</v>
      </c>
      <c r="G1197" t="s">
        <v>78</v>
      </c>
      <c r="I1197" t="s">
        <v>63</v>
      </c>
      <c r="J1197" t="s">
        <v>64</v>
      </c>
      <c r="L1197" t="s">
        <v>73</v>
      </c>
      <c r="M1197" t="s">
        <v>63</v>
      </c>
      <c r="N1197" t="s">
        <v>80</v>
      </c>
      <c r="O1197" t="s">
        <v>63</v>
      </c>
      <c r="R1197" t="s">
        <v>83</v>
      </c>
      <c r="S1197" t="s">
        <v>63</v>
      </c>
      <c r="T1197" t="s">
        <v>84</v>
      </c>
      <c r="U1197" t="s">
        <v>63</v>
      </c>
      <c r="V1197" t="s">
        <v>80</v>
      </c>
      <c r="W1197" t="s">
        <v>63</v>
      </c>
      <c r="X1197" t="s">
        <v>85</v>
      </c>
      <c r="Y1197" t="s">
        <v>2959</v>
      </c>
      <c r="Z1197" t="s">
        <v>66</v>
      </c>
      <c r="AA1197" t="s">
        <v>63</v>
      </c>
      <c r="AB1197" t="s">
        <v>63</v>
      </c>
      <c r="AC1197" t="s">
        <v>63</v>
      </c>
      <c r="AD1197" t="s">
        <v>63</v>
      </c>
      <c r="AE1197" t="s">
        <v>66</v>
      </c>
      <c r="AF1197" t="s">
        <v>63</v>
      </c>
      <c r="AG1197" t="s">
        <v>81</v>
      </c>
      <c r="AH1197" t="s">
        <v>78</v>
      </c>
      <c r="AJ1197" t="s">
        <v>63</v>
      </c>
      <c r="AL1197" t="s">
        <v>63</v>
      </c>
      <c r="AN1197" t="s">
        <v>2960</v>
      </c>
      <c r="AO1197" t="s">
        <v>372</v>
      </c>
      <c r="AP1197" t="s">
        <v>2934</v>
      </c>
      <c r="AQ1197" t="s">
        <v>89</v>
      </c>
      <c r="AR1197" t="s">
        <v>351</v>
      </c>
      <c r="AS1197" t="s">
        <v>334</v>
      </c>
      <c r="AT1197" t="s">
        <v>63</v>
      </c>
      <c r="AU1197" t="s">
        <v>2961</v>
      </c>
    </row>
    <row r="1198" spans="1:53" hidden="1" x14ac:dyDescent="0.25">
      <c r="A1198" t="s">
        <v>2956</v>
      </c>
      <c r="B1198" t="s">
        <v>2957</v>
      </c>
      <c r="C1198" t="s">
        <v>2958</v>
      </c>
      <c r="D1198" t="s">
        <v>225</v>
      </c>
      <c r="E1198" t="s">
        <v>60</v>
      </c>
      <c r="G1198" t="s">
        <v>78</v>
      </c>
      <c r="I1198" t="s">
        <v>63</v>
      </c>
      <c r="J1198" t="s">
        <v>64</v>
      </c>
      <c r="L1198" t="s">
        <v>73</v>
      </c>
      <c r="M1198" t="s">
        <v>63</v>
      </c>
      <c r="N1198" t="s">
        <v>80</v>
      </c>
      <c r="O1198" t="s">
        <v>63</v>
      </c>
      <c r="R1198" t="s">
        <v>83</v>
      </c>
      <c r="S1198" t="s">
        <v>63</v>
      </c>
      <c r="T1198" t="s">
        <v>84</v>
      </c>
      <c r="U1198" t="s">
        <v>63</v>
      </c>
      <c r="V1198" t="s">
        <v>80</v>
      </c>
      <c r="W1198" t="s">
        <v>63</v>
      </c>
      <c r="X1198" t="s">
        <v>85</v>
      </c>
      <c r="Y1198" t="s">
        <v>2959</v>
      </c>
      <c r="Z1198" t="s">
        <v>66</v>
      </c>
      <c r="AA1198" t="s">
        <v>63</v>
      </c>
      <c r="AB1198" t="s">
        <v>63</v>
      </c>
      <c r="AC1198" t="s">
        <v>63</v>
      </c>
      <c r="AD1198" t="s">
        <v>63</v>
      </c>
      <c r="AE1198" t="s">
        <v>66</v>
      </c>
      <c r="AF1198" t="s">
        <v>63</v>
      </c>
      <c r="AG1198" t="s">
        <v>81</v>
      </c>
      <c r="AH1198" t="s">
        <v>78</v>
      </c>
      <c r="AJ1198" t="s">
        <v>63</v>
      </c>
      <c r="AL1198" t="s">
        <v>63</v>
      </c>
      <c r="AN1198" t="s">
        <v>2960</v>
      </c>
      <c r="AO1198" t="s">
        <v>372</v>
      </c>
      <c r="AP1198" t="s">
        <v>2962</v>
      </c>
      <c r="AQ1198" t="s">
        <v>89</v>
      </c>
      <c r="AR1198" t="s">
        <v>351</v>
      </c>
      <c r="AS1198" t="s">
        <v>2258</v>
      </c>
      <c r="AT1198" t="s">
        <v>63</v>
      </c>
      <c r="AU1198" t="s">
        <v>2963</v>
      </c>
    </row>
    <row r="1199" spans="1:53" hidden="1" x14ac:dyDescent="0.25">
      <c r="A1199" t="s">
        <v>2964</v>
      </c>
      <c r="B1199" t="s">
        <v>2965</v>
      </c>
      <c r="C1199" t="s">
        <v>2966</v>
      </c>
      <c r="D1199" t="s">
        <v>225</v>
      </c>
      <c r="E1199" t="s">
        <v>60</v>
      </c>
      <c r="G1199" t="s">
        <v>78</v>
      </c>
      <c r="I1199" t="s">
        <v>63</v>
      </c>
      <c r="J1199" t="s">
        <v>64</v>
      </c>
      <c r="L1199" t="s">
        <v>73</v>
      </c>
      <c r="M1199" t="s">
        <v>63</v>
      </c>
      <c r="N1199" t="s">
        <v>80</v>
      </c>
      <c r="O1199" t="s">
        <v>63</v>
      </c>
      <c r="R1199" t="s">
        <v>83</v>
      </c>
      <c r="S1199" t="s">
        <v>63</v>
      </c>
      <c r="T1199" t="s">
        <v>63</v>
      </c>
      <c r="U1199" t="s">
        <v>63</v>
      </c>
      <c r="V1199" t="s">
        <v>80</v>
      </c>
      <c r="W1199" t="s">
        <v>80</v>
      </c>
      <c r="X1199" t="s">
        <v>85</v>
      </c>
      <c r="Y1199" t="s">
        <v>2967</v>
      </c>
      <c r="Z1199" t="s">
        <v>66</v>
      </c>
      <c r="AA1199" t="s">
        <v>63</v>
      </c>
      <c r="AB1199" t="s">
        <v>63</v>
      </c>
      <c r="AC1199" t="s">
        <v>66</v>
      </c>
      <c r="AD1199" t="s">
        <v>63</v>
      </c>
      <c r="AE1199" t="s">
        <v>66</v>
      </c>
      <c r="AF1199" t="s">
        <v>63</v>
      </c>
      <c r="AG1199" t="s">
        <v>288</v>
      </c>
      <c r="AH1199" t="s">
        <v>78</v>
      </c>
      <c r="AJ1199" t="s">
        <v>63</v>
      </c>
      <c r="AL1199" t="s">
        <v>63</v>
      </c>
      <c r="AN1199" t="s">
        <v>1791</v>
      </c>
      <c r="AO1199" t="s">
        <v>2606</v>
      </c>
      <c r="AP1199" t="s">
        <v>383</v>
      </c>
      <c r="AQ1199" t="s">
        <v>89</v>
      </c>
      <c r="AR1199" t="s">
        <v>97</v>
      </c>
      <c r="AS1199" t="s">
        <v>192</v>
      </c>
      <c r="AT1199" t="s">
        <v>63</v>
      </c>
      <c r="AU1199" t="s">
        <v>2968</v>
      </c>
    </row>
    <row r="1200" spans="1:53" hidden="1" x14ac:dyDescent="0.25">
      <c r="A1200" t="s">
        <v>2964</v>
      </c>
      <c r="B1200" t="s">
        <v>2965</v>
      </c>
      <c r="C1200" t="s">
        <v>2966</v>
      </c>
      <c r="D1200" t="s">
        <v>225</v>
      </c>
      <c r="E1200" t="s">
        <v>60</v>
      </c>
      <c r="G1200" t="s">
        <v>78</v>
      </c>
      <c r="I1200" t="s">
        <v>63</v>
      </c>
      <c r="J1200" t="s">
        <v>64</v>
      </c>
      <c r="L1200" t="s">
        <v>73</v>
      </c>
      <c r="M1200" t="s">
        <v>63</v>
      </c>
      <c r="N1200" t="s">
        <v>80</v>
      </c>
      <c r="O1200" t="s">
        <v>63</v>
      </c>
      <c r="R1200" t="s">
        <v>83</v>
      </c>
      <c r="S1200" t="s">
        <v>63</v>
      </c>
      <c r="T1200" t="s">
        <v>63</v>
      </c>
      <c r="U1200" t="s">
        <v>63</v>
      </c>
      <c r="V1200" t="s">
        <v>80</v>
      </c>
      <c r="W1200" t="s">
        <v>80</v>
      </c>
      <c r="X1200" t="s">
        <v>85</v>
      </c>
      <c r="Y1200" t="s">
        <v>2967</v>
      </c>
      <c r="Z1200" t="s">
        <v>66</v>
      </c>
      <c r="AA1200" t="s">
        <v>63</v>
      </c>
      <c r="AB1200" t="s">
        <v>63</v>
      </c>
      <c r="AC1200" t="s">
        <v>66</v>
      </c>
      <c r="AD1200" t="s">
        <v>63</v>
      </c>
      <c r="AE1200" t="s">
        <v>66</v>
      </c>
      <c r="AF1200" t="s">
        <v>63</v>
      </c>
      <c r="AG1200" t="s">
        <v>288</v>
      </c>
      <c r="AH1200" t="s">
        <v>78</v>
      </c>
      <c r="AJ1200" t="s">
        <v>63</v>
      </c>
      <c r="AL1200" t="s">
        <v>63</v>
      </c>
      <c r="AN1200" t="s">
        <v>1791</v>
      </c>
      <c r="AO1200" t="s">
        <v>2606</v>
      </c>
      <c r="AP1200" t="s">
        <v>96</v>
      </c>
      <c r="AQ1200" t="s">
        <v>89</v>
      </c>
      <c r="AR1200" t="s">
        <v>97</v>
      </c>
      <c r="AS1200" t="s">
        <v>91</v>
      </c>
      <c r="AT1200" t="s">
        <v>63</v>
      </c>
      <c r="AU1200" t="s">
        <v>2969</v>
      </c>
    </row>
    <row r="1201" spans="1:59" hidden="1" x14ac:dyDescent="0.25">
      <c r="A1201" t="s">
        <v>2964</v>
      </c>
      <c r="B1201" t="s">
        <v>2965</v>
      </c>
      <c r="C1201" t="s">
        <v>2966</v>
      </c>
      <c r="D1201" t="s">
        <v>225</v>
      </c>
      <c r="E1201" t="s">
        <v>60</v>
      </c>
      <c r="G1201" t="s">
        <v>78</v>
      </c>
      <c r="I1201" t="s">
        <v>63</v>
      </c>
      <c r="J1201" t="s">
        <v>64</v>
      </c>
      <c r="L1201" t="s">
        <v>73</v>
      </c>
      <c r="M1201" t="s">
        <v>63</v>
      </c>
      <c r="N1201" t="s">
        <v>80</v>
      </c>
      <c r="O1201" t="s">
        <v>63</v>
      </c>
      <c r="R1201" t="s">
        <v>83</v>
      </c>
      <c r="S1201" t="s">
        <v>63</v>
      </c>
      <c r="T1201" t="s">
        <v>63</v>
      </c>
      <c r="U1201" t="s">
        <v>63</v>
      </c>
      <c r="V1201" t="s">
        <v>80</v>
      </c>
      <c r="W1201" t="s">
        <v>80</v>
      </c>
      <c r="X1201" t="s">
        <v>85</v>
      </c>
      <c r="Y1201" t="s">
        <v>2967</v>
      </c>
      <c r="Z1201" t="s">
        <v>66</v>
      </c>
      <c r="AA1201" t="s">
        <v>63</v>
      </c>
      <c r="AB1201" t="s">
        <v>63</v>
      </c>
      <c r="AC1201" t="s">
        <v>66</v>
      </c>
      <c r="AD1201" t="s">
        <v>63</v>
      </c>
      <c r="AE1201" t="s">
        <v>66</v>
      </c>
      <c r="AF1201" t="s">
        <v>63</v>
      </c>
      <c r="AG1201" t="s">
        <v>288</v>
      </c>
      <c r="AH1201" t="s">
        <v>78</v>
      </c>
      <c r="AJ1201" t="s">
        <v>63</v>
      </c>
      <c r="AL1201" t="s">
        <v>63</v>
      </c>
      <c r="AN1201" t="s">
        <v>1791</v>
      </c>
      <c r="AO1201" t="s">
        <v>2606</v>
      </c>
      <c r="AP1201" t="s">
        <v>1428</v>
      </c>
      <c r="AQ1201" t="s">
        <v>89</v>
      </c>
      <c r="AR1201" t="s">
        <v>262</v>
      </c>
      <c r="AS1201" t="s">
        <v>278</v>
      </c>
      <c r="AT1201" t="s">
        <v>63</v>
      </c>
      <c r="AU1201" t="s">
        <v>2970</v>
      </c>
    </row>
    <row r="1202" spans="1:59" hidden="1" x14ac:dyDescent="0.25">
      <c r="A1202" t="s">
        <v>2964</v>
      </c>
      <c r="B1202" t="s">
        <v>2965</v>
      </c>
      <c r="C1202" t="s">
        <v>2966</v>
      </c>
      <c r="D1202" t="s">
        <v>225</v>
      </c>
      <c r="E1202" t="s">
        <v>60</v>
      </c>
      <c r="G1202" t="s">
        <v>78</v>
      </c>
      <c r="I1202" t="s">
        <v>63</v>
      </c>
      <c r="J1202" t="s">
        <v>64</v>
      </c>
      <c r="L1202" t="s">
        <v>73</v>
      </c>
      <c r="M1202" t="s">
        <v>63</v>
      </c>
      <c r="N1202" t="s">
        <v>80</v>
      </c>
      <c r="O1202" t="s">
        <v>63</v>
      </c>
      <c r="R1202" t="s">
        <v>83</v>
      </c>
      <c r="S1202" t="s">
        <v>63</v>
      </c>
      <c r="T1202" t="s">
        <v>63</v>
      </c>
      <c r="U1202" t="s">
        <v>63</v>
      </c>
      <c r="V1202" t="s">
        <v>80</v>
      </c>
      <c r="W1202" t="s">
        <v>80</v>
      </c>
      <c r="X1202" t="s">
        <v>85</v>
      </c>
      <c r="Y1202" t="s">
        <v>2967</v>
      </c>
      <c r="Z1202" t="s">
        <v>66</v>
      </c>
      <c r="AA1202" t="s">
        <v>63</v>
      </c>
      <c r="AB1202" t="s">
        <v>63</v>
      </c>
      <c r="AC1202" t="s">
        <v>66</v>
      </c>
      <c r="AD1202" t="s">
        <v>63</v>
      </c>
      <c r="AE1202" t="s">
        <v>66</v>
      </c>
      <c r="AF1202" t="s">
        <v>63</v>
      </c>
      <c r="AG1202" t="s">
        <v>288</v>
      </c>
      <c r="AH1202" t="s">
        <v>78</v>
      </c>
      <c r="AJ1202" t="s">
        <v>63</v>
      </c>
      <c r="AL1202" t="s">
        <v>63</v>
      </c>
      <c r="AN1202" t="s">
        <v>1791</v>
      </c>
      <c r="AO1202" t="s">
        <v>2606</v>
      </c>
      <c r="AP1202" t="s">
        <v>373</v>
      </c>
      <c r="AQ1202" t="s">
        <v>89</v>
      </c>
      <c r="AR1202" t="s">
        <v>262</v>
      </c>
      <c r="AS1202" t="s">
        <v>103</v>
      </c>
      <c r="AT1202" t="s">
        <v>63</v>
      </c>
      <c r="AU1202" t="s">
        <v>2970</v>
      </c>
      <c r="BC1202" t="s">
        <v>2996</v>
      </c>
      <c r="BD1202" t="s">
        <v>172</v>
      </c>
      <c r="BE1202" t="s">
        <v>173</v>
      </c>
      <c r="BF1202" t="s">
        <v>66</v>
      </c>
      <c r="BG1202" t="s">
        <v>2997</v>
      </c>
    </row>
    <row r="1203" spans="1:59" hidden="1" x14ac:dyDescent="0.25">
      <c r="A1203" t="s">
        <v>2964</v>
      </c>
      <c r="B1203" t="s">
        <v>2965</v>
      </c>
      <c r="C1203" t="s">
        <v>2966</v>
      </c>
      <c r="D1203" t="s">
        <v>225</v>
      </c>
      <c r="E1203" t="s">
        <v>60</v>
      </c>
      <c r="G1203" t="s">
        <v>78</v>
      </c>
      <c r="I1203" t="s">
        <v>63</v>
      </c>
      <c r="J1203" t="s">
        <v>64</v>
      </c>
      <c r="L1203" t="s">
        <v>73</v>
      </c>
      <c r="M1203" t="s">
        <v>63</v>
      </c>
      <c r="N1203" t="s">
        <v>80</v>
      </c>
      <c r="O1203" t="s">
        <v>63</v>
      </c>
      <c r="R1203" t="s">
        <v>83</v>
      </c>
      <c r="S1203" t="s">
        <v>63</v>
      </c>
      <c r="T1203" t="s">
        <v>63</v>
      </c>
      <c r="U1203" t="s">
        <v>63</v>
      </c>
      <c r="V1203" t="s">
        <v>80</v>
      </c>
      <c r="W1203" t="s">
        <v>80</v>
      </c>
      <c r="X1203" t="s">
        <v>85</v>
      </c>
      <c r="Y1203" t="s">
        <v>2967</v>
      </c>
      <c r="Z1203" t="s">
        <v>66</v>
      </c>
      <c r="AA1203" t="s">
        <v>63</v>
      </c>
      <c r="AB1203" t="s">
        <v>63</v>
      </c>
      <c r="AC1203" t="s">
        <v>66</v>
      </c>
      <c r="AD1203" t="s">
        <v>63</v>
      </c>
      <c r="AE1203" t="s">
        <v>66</v>
      </c>
      <c r="AF1203" t="s">
        <v>63</v>
      </c>
      <c r="AG1203" t="s">
        <v>288</v>
      </c>
      <c r="AH1203" t="s">
        <v>78</v>
      </c>
      <c r="AJ1203" t="s">
        <v>63</v>
      </c>
      <c r="AL1203" t="s">
        <v>63</v>
      </c>
      <c r="AN1203" t="s">
        <v>1791</v>
      </c>
      <c r="AO1203" t="s">
        <v>2606</v>
      </c>
      <c r="AP1203" t="s">
        <v>2971</v>
      </c>
      <c r="AQ1203" t="s">
        <v>89</v>
      </c>
      <c r="AR1203" t="s">
        <v>262</v>
      </c>
      <c r="AS1203" t="s">
        <v>265</v>
      </c>
      <c r="AT1203" t="s">
        <v>63</v>
      </c>
      <c r="AU1203" t="s">
        <v>2970</v>
      </c>
    </row>
    <row r="1204" spans="1:59" hidden="1" x14ac:dyDescent="0.25">
      <c r="A1204" t="s">
        <v>2964</v>
      </c>
      <c r="B1204" t="s">
        <v>2965</v>
      </c>
      <c r="C1204" t="s">
        <v>2966</v>
      </c>
      <c r="D1204" t="s">
        <v>225</v>
      </c>
      <c r="E1204" t="s">
        <v>60</v>
      </c>
      <c r="G1204" t="s">
        <v>78</v>
      </c>
      <c r="I1204" t="s">
        <v>63</v>
      </c>
      <c r="J1204" t="s">
        <v>64</v>
      </c>
      <c r="L1204" t="s">
        <v>73</v>
      </c>
      <c r="M1204" t="s">
        <v>63</v>
      </c>
      <c r="N1204" t="s">
        <v>80</v>
      </c>
      <c r="O1204" t="s">
        <v>63</v>
      </c>
      <c r="R1204" t="s">
        <v>83</v>
      </c>
      <c r="S1204" t="s">
        <v>63</v>
      </c>
      <c r="T1204" t="s">
        <v>63</v>
      </c>
      <c r="U1204" t="s">
        <v>63</v>
      </c>
      <c r="V1204" t="s">
        <v>80</v>
      </c>
      <c r="W1204" t="s">
        <v>80</v>
      </c>
      <c r="X1204" t="s">
        <v>85</v>
      </c>
      <c r="Y1204" t="s">
        <v>2967</v>
      </c>
      <c r="Z1204" t="s">
        <v>66</v>
      </c>
      <c r="AA1204" t="s">
        <v>63</v>
      </c>
      <c r="AB1204" t="s">
        <v>63</v>
      </c>
      <c r="AC1204" t="s">
        <v>66</v>
      </c>
      <c r="AD1204" t="s">
        <v>63</v>
      </c>
      <c r="AE1204" t="s">
        <v>66</v>
      </c>
      <c r="AF1204" t="s">
        <v>63</v>
      </c>
      <c r="AG1204" t="s">
        <v>288</v>
      </c>
      <c r="AH1204" t="s">
        <v>78</v>
      </c>
      <c r="AJ1204" t="s">
        <v>63</v>
      </c>
      <c r="AL1204" t="s">
        <v>63</v>
      </c>
      <c r="AN1204" t="s">
        <v>1791</v>
      </c>
      <c r="AO1204" t="s">
        <v>2606</v>
      </c>
      <c r="AP1204" t="s">
        <v>1430</v>
      </c>
      <c r="AQ1204" t="s">
        <v>89</v>
      </c>
      <c r="AR1204" t="s">
        <v>262</v>
      </c>
      <c r="AS1204" t="s">
        <v>1431</v>
      </c>
      <c r="AT1204" t="s">
        <v>63</v>
      </c>
      <c r="AU1204" t="s">
        <v>2970</v>
      </c>
    </row>
    <row r="1205" spans="1:59" hidden="1" x14ac:dyDescent="0.25">
      <c r="A1205" t="s">
        <v>2964</v>
      </c>
      <c r="B1205" t="s">
        <v>2965</v>
      </c>
      <c r="C1205" t="s">
        <v>2966</v>
      </c>
      <c r="D1205" t="s">
        <v>225</v>
      </c>
      <c r="E1205" t="s">
        <v>60</v>
      </c>
      <c r="G1205" t="s">
        <v>78</v>
      </c>
      <c r="I1205" t="s">
        <v>63</v>
      </c>
      <c r="J1205" t="s">
        <v>64</v>
      </c>
      <c r="L1205" t="s">
        <v>73</v>
      </c>
      <c r="M1205" t="s">
        <v>63</v>
      </c>
      <c r="N1205" t="s">
        <v>80</v>
      </c>
      <c r="O1205" t="s">
        <v>63</v>
      </c>
      <c r="R1205" t="s">
        <v>83</v>
      </c>
      <c r="S1205" t="s">
        <v>63</v>
      </c>
      <c r="T1205" t="s">
        <v>63</v>
      </c>
      <c r="U1205" t="s">
        <v>63</v>
      </c>
      <c r="V1205" t="s">
        <v>80</v>
      </c>
      <c r="W1205" t="s">
        <v>80</v>
      </c>
      <c r="X1205" t="s">
        <v>85</v>
      </c>
      <c r="Y1205" t="s">
        <v>2967</v>
      </c>
      <c r="Z1205" t="s">
        <v>66</v>
      </c>
      <c r="AA1205" t="s">
        <v>63</v>
      </c>
      <c r="AB1205" t="s">
        <v>63</v>
      </c>
      <c r="AC1205" t="s">
        <v>66</v>
      </c>
      <c r="AD1205" t="s">
        <v>63</v>
      </c>
      <c r="AE1205" t="s">
        <v>66</v>
      </c>
      <c r="AF1205" t="s">
        <v>63</v>
      </c>
      <c r="AG1205" t="s">
        <v>288</v>
      </c>
      <c r="AH1205" t="s">
        <v>78</v>
      </c>
      <c r="AJ1205" t="s">
        <v>63</v>
      </c>
      <c r="AL1205" t="s">
        <v>63</v>
      </c>
      <c r="AN1205" t="s">
        <v>1791</v>
      </c>
      <c r="AO1205" t="s">
        <v>2606</v>
      </c>
      <c r="AP1205" t="s">
        <v>2972</v>
      </c>
      <c r="AQ1205" t="s">
        <v>89</v>
      </c>
      <c r="AR1205" t="s">
        <v>259</v>
      </c>
      <c r="AS1205" t="s">
        <v>91</v>
      </c>
      <c r="AU1205" t="s">
        <v>2973</v>
      </c>
    </row>
    <row r="1206" spans="1:59" hidden="1" x14ac:dyDescent="0.25">
      <c r="A1206" t="s">
        <v>2974</v>
      </c>
      <c r="B1206" t="s">
        <v>2975</v>
      </c>
      <c r="C1206" t="s">
        <v>2976</v>
      </c>
      <c r="D1206" t="s">
        <v>82</v>
      </c>
      <c r="E1206" t="s">
        <v>60</v>
      </c>
      <c r="G1206" t="s">
        <v>133</v>
      </c>
      <c r="I1206" t="s">
        <v>63</v>
      </c>
      <c r="J1206" t="s">
        <v>64</v>
      </c>
      <c r="L1206" t="s">
        <v>73</v>
      </c>
      <c r="M1206" t="s">
        <v>63</v>
      </c>
      <c r="N1206" t="s">
        <v>66</v>
      </c>
      <c r="O1206" t="s">
        <v>80</v>
      </c>
      <c r="P1206" t="s">
        <v>15</v>
      </c>
      <c r="Q1206" t="s">
        <v>2977</v>
      </c>
    </row>
    <row r="1207" spans="1:59" hidden="1" x14ac:dyDescent="0.25">
      <c r="A1207" t="s">
        <v>2978</v>
      </c>
      <c r="B1207" t="s">
        <v>2979</v>
      </c>
      <c r="C1207" t="s">
        <v>2980</v>
      </c>
      <c r="D1207" t="s">
        <v>82</v>
      </c>
      <c r="E1207" t="s">
        <v>60</v>
      </c>
      <c r="F1207" t="s">
        <v>2981</v>
      </c>
      <c r="G1207" t="s">
        <v>78</v>
      </c>
      <c r="I1207" t="s">
        <v>63</v>
      </c>
      <c r="J1207" t="s">
        <v>64</v>
      </c>
      <c r="L1207" t="s">
        <v>73</v>
      </c>
      <c r="M1207" t="s">
        <v>63</v>
      </c>
      <c r="N1207" t="s">
        <v>80</v>
      </c>
      <c r="O1207" t="s">
        <v>80</v>
      </c>
      <c r="R1207" t="s">
        <v>83</v>
      </c>
      <c r="S1207" t="s">
        <v>63</v>
      </c>
      <c r="T1207" t="s">
        <v>84</v>
      </c>
      <c r="U1207" t="s">
        <v>63</v>
      </c>
      <c r="V1207" t="s">
        <v>80</v>
      </c>
      <c r="W1207" t="s">
        <v>63</v>
      </c>
      <c r="X1207" t="s">
        <v>85</v>
      </c>
      <c r="Y1207" t="s">
        <v>2982</v>
      </c>
      <c r="Z1207" t="s">
        <v>66</v>
      </c>
      <c r="AA1207" t="s">
        <v>63</v>
      </c>
      <c r="AB1207" t="s">
        <v>66</v>
      </c>
      <c r="AC1207" t="s">
        <v>66</v>
      </c>
      <c r="AD1207" t="s">
        <v>63</v>
      </c>
      <c r="AE1207" t="s">
        <v>63</v>
      </c>
      <c r="AF1207" t="s">
        <v>63</v>
      </c>
      <c r="AG1207" t="s">
        <v>81</v>
      </c>
      <c r="AH1207" t="s">
        <v>78</v>
      </c>
      <c r="AK1207" t="s">
        <v>137</v>
      </c>
      <c r="AL1207" t="s">
        <v>66</v>
      </c>
      <c r="AO1207" t="s">
        <v>2983</v>
      </c>
      <c r="AV1207" t="s">
        <v>2984</v>
      </c>
      <c r="AW1207" t="s">
        <v>2985</v>
      </c>
      <c r="AX1207" t="s">
        <v>143</v>
      </c>
      <c r="AY1207" t="s">
        <v>664</v>
      </c>
      <c r="AZ1207" t="s">
        <v>63</v>
      </c>
      <c r="BA1207" t="s">
        <v>2986</v>
      </c>
    </row>
    <row r="1208" spans="1:59" hidden="1" x14ac:dyDescent="0.25">
      <c r="A1208" t="s">
        <v>2978</v>
      </c>
      <c r="B1208" t="s">
        <v>2979</v>
      </c>
      <c r="C1208" t="s">
        <v>2980</v>
      </c>
      <c r="D1208" t="s">
        <v>493</v>
      </c>
      <c r="E1208" t="s">
        <v>60</v>
      </c>
      <c r="G1208" t="s">
        <v>78</v>
      </c>
      <c r="I1208" t="s">
        <v>128</v>
      </c>
      <c r="J1208" t="s">
        <v>64</v>
      </c>
      <c r="L1208" t="s">
        <v>73</v>
      </c>
      <c r="AO1208" t="s">
        <v>2987</v>
      </c>
    </row>
    <row r="1209" spans="1:59" hidden="1" x14ac:dyDescent="0.25">
      <c r="A1209" t="s">
        <v>2988</v>
      </c>
      <c r="B1209" t="s">
        <v>2989</v>
      </c>
      <c r="C1209" t="s">
        <v>2990</v>
      </c>
      <c r="D1209" t="s">
        <v>82</v>
      </c>
      <c r="E1209" t="s">
        <v>60</v>
      </c>
      <c r="G1209" t="s">
        <v>78</v>
      </c>
      <c r="I1209" t="s">
        <v>128</v>
      </c>
      <c r="J1209" t="s">
        <v>64</v>
      </c>
      <c r="L1209" t="s">
        <v>65</v>
      </c>
    </row>
    <row r="1210" spans="1:59" hidden="1" x14ac:dyDescent="0.25">
      <c r="A1210" t="s">
        <v>2991</v>
      </c>
      <c r="B1210" t="s">
        <v>2992</v>
      </c>
      <c r="C1210" t="s">
        <v>2993</v>
      </c>
      <c r="D1210" t="s">
        <v>82</v>
      </c>
      <c r="E1210" t="s">
        <v>60</v>
      </c>
      <c r="G1210" t="s">
        <v>133</v>
      </c>
      <c r="I1210" t="s">
        <v>63</v>
      </c>
      <c r="J1210" t="s">
        <v>64</v>
      </c>
      <c r="L1210" t="s">
        <v>65</v>
      </c>
      <c r="M1210" t="s">
        <v>63</v>
      </c>
      <c r="N1210" t="s">
        <v>80</v>
      </c>
      <c r="O1210" t="s">
        <v>80</v>
      </c>
      <c r="R1210" t="s">
        <v>83</v>
      </c>
      <c r="S1210" t="s">
        <v>66</v>
      </c>
      <c r="T1210" t="s">
        <v>84</v>
      </c>
      <c r="U1210" t="s">
        <v>110</v>
      </c>
      <c r="V1210" t="s">
        <v>110</v>
      </c>
      <c r="W1210" t="s">
        <v>80</v>
      </c>
      <c r="X1210" t="s">
        <v>110</v>
      </c>
      <c r="Z1210" t="s">
        <v>66</v>
      </c>
      <c r="AA1210" t="s">
        <v>134</v>
      </c>
      <c r="AB1210" t="s">
        <v>135</v>
      </c>
      <c r="AC1210" t="s">
        <v>66</v>
      </c>
      <c r="AD1210" t="s">
        <v>110</v>
      </c>
      <c r="AE1210" t="s">
        <v>134</v>
      </c>
      <c r="AF1210" t="s">
        <v>63</v>
      </c>
      <c r="AG1210" t="s">
        <v>122</v>
      </c>
      <c r="AH1210" t="s">
        <v>136</v>
      </c>
      <c r="AK1210" t="s">
        <v>137</v>
      </c>
      <c r="AL1210" t="s">
        <v>66</v>
      </c>
      <c r="AO1210" t="s">
        <v>2994</v>
      </c>
      <c r="BB1210" t="s">
        <v>2995</v>
      </c>
    </row>
    <row r="1211" spans="1:59" hidden="1" x14ac:dyDescent="0.25">
      <c r="A1211" t="s">
        <v>2998</v>
      </c>
      <c r="B1211" t="s">
        <v>2999</v>
      </c>
      <c r="C1211" t="s">
        <v>3000</v>
      </c>
      <c r="D1211" t="s">
        <v>82</v>
      </c>
      <c r="E1211" t="s">
        <v>60</v>
      </c>
      <c r="G1211" t="s">
        <v>78</v>
      </c>
      <c r="I1211" t="s">
        <v>63</v>
      </c>
      <c r="J1211" t="s">
        <v>64</v>
      </c>
      <c r="L1211" t="s">
        <v>73</v>
      </c>
      <c r="M1211" t="s">
        <v>63</v>
      </c>
      <c r="N1211" t="s">
        <v>80</v>
      </c>
      <c r="O1211" t="s">
        <v>63</v>
      </c>
      <c r="R1211" t="s">
        <v>83</v>
      </c>
      <c r="S1211" s="17" t="s">
        <v>63</v>
      </c>
      <c r="T1211" t="s">
        <v>84</v>
      </c>
      <c r="U1211" t="s">
        <v>63</v>
      </c>
      <c r="V1211" t="s">
        <v>110</v>
      </c>
      <c r="W1211" t="s">
        <v>63</v>
      </c>
      <c r="X1211" t="s">
        <v>85</v>
      </c>
      <c r="Y1211" t="s">
        <v>3001</v>
      </c>
      <c r="Z1211" t="s">
        <v>66</v>
      </c>
      <c r="AA1211" t="s">
        <v>63</v>
      </c>
      <c r="AB1211" t="s">
        <v>63</v>
      </c>
      <c r="AC1211" t="s">
        <v>63</v>
      </c>
      <c r="AD1211" t="s">
        <v>63</v>
      </c>
      <c r="AE1211" t="s">
        <v>66</v>
      </c>
      <c r="AF1211" t="s">
        <v>63</v>
      </c>
      <c r="AG1211" t="s">
        <v>81</v>
      </c>
      <c r="AH1211" t="s">
        <v>213</v>
      </c>
      <c r="AK1211" t="s">
        <v>137</v>
      </c>
      <c r="AL1211" t="s">
        <v>63</v>
      </c>
      <c r="AM1211" t="s">
        <v>255</v>
      </c>
      <c r="AN1211" t="s">
        <v>3002</v>
      </c>
      <c r="AO1211" t="s">
        <v>3003</v>
      </c>
      <c r="AV1211" t="s">
        <v>3004</v>
      </c>
      <c r="AW1211" t="s">
        <v>147</v>
      </c>
      <c r="AX1211" t="s">
        <v>143</v>
      </c>
      <c r="AY1211" t="s">
        <v>144</v>
      </c>
      <c r="AZ1211" t="s">
        <v>63</v>
      </c>
      <c r="BA1211" t="s">
        <v>3005</v>
      </c>
    </row>
    <row r="1212" spans="1:59" hidden="1" x14ac:dyDescent="0.25">
      <c r="A1212" t="s">
        <v>2998</v>
      </c>
      <c r="B1212" t="s">
        <v>2999</v>
      </c>
      <c r="C1212" t="s">
        <v>3000</v>
      </c>
      <c r="D1212" t="s">
        <v>82</v>
      </c>
      <c r="E1212" t="s">
        <v>60</v>
      </c>
      <c r="G1212" t="s">
        <v>78</v>
      </c>
      <c r="I1212" t="s">
        <v>63</v>
      </c>
      <c r="J1212" t="s">
        <v>64</v>
      </c>
      <c r="L1212" t="s">
        <v>73</v>
      </c>
      <c r="M1212" t="s">
        <v>63</v>
      </c>
      <c r="N1212" t="s">
        <v>80</v>
      </c>
      <c r="O1212" t="s">
        <v>63</v>
      </c>
      <c r="R1212" t="s">
        <v>83</v>
      </c>
      <c r="S1212" s="17" t="s">
        <v>63</v>
      </c>
      <c r="T1212" t="s">
        <v>84</v>
      </c>
      <c r="U1212" t="s">
        <v>63</v>
      </c>
      <c r="V1212" t="s">
        <v>110</v>
      </c>
      <c r="W1212" t="s">
        <v>63</v>
      </c>
      <c r="X1212" t="s">
        <v>85</v>
      </c>
      <c r="Y1212" t="s">
        <v>3001</v>
      </c>
      <c r="Z1212" t="s">
        <v>66</v>
      </c>
      <c r="AA1212" t="s">
        <v>63</v>
      </c>
      <c r="AB1212" t="s">
        <v>63</v>
      </c>
      <c r="AC1212" t="s">
        <v>63</v>
      </c>
      <c r="AD1212" t="s">
        <v>63</v>
      </c>
      <c r="AE1212" t="s">
        <v>66</v>
      </c>
      <c r="AF1212" t="s">
        <v>63</v>
      </c>
      <c r="AG1212" t="s">
        <v>81</v>
      </c>
      <c r="AH1212" t="s">
        <v>213</v>
      </c>
      <c r="AK1212" t="s">
        <v>137</v>
      </c>
      <c r="AL1212" t="s">
        <v>63</v>
      </c>
      <c r="AM1212" t="s">
        <v>255</v>
      </c>
      <c r="AN1212" t="s">
        <v>3002</v>
      </c>
      <c r="AO1212" t="s">
        <v>3003</v>
      </c>
      <c r="AV1212" t="s">
        <v>3006</v>
      </c>
      <c r="AW1212" t="s">
        <v>147</v>
      </c>
      <c r="AX1212" t="s">
        <v>143</v>
      </c>
      <c r="AY1212" t="s">
        <v>479</v>
      </c>
      <c r="AZ1212" t="s">
        <v>63</v>
      </c>
    </row>
    <row r="1213" spans="1:59" hidden="1" x14ac:dyDescent="0.25">
      <c r="A1213" t="s">
        <v>2998</v>
      </c>
      <c r="B1213" t="s">
        <v>2999</v>
      </c>
      <c r="C1213" t="s">
        <v>3000</v>
      </c>
      <c r="D1213" t="s">
        <v>82</v>
      </c>
      <c r="E1213" t="s">
        <v>60</v>
      </c>
      <c r="G1213" t="s">
        <v>78</v>
      </c>
      <c r="I1213" t="s">
        <v>63</v>
      </c>
      <c r="J1213" t="s">
        <v>64</v>
      </c>
      <c r="L1213" t="s">
        <v>73</v>
      </c>
      <c r="M1213" t="s">
        <v>63</v>
      </c>
      <c r="N1213" t="s">
        <v>80</v>
      </c>
      <c r="O1213" t="s">
        <v>63</v>
      </c>
      <c r="R1213" t="s">
        <v>83</v>
      </c>
      <c r="S1213" s="17" t="s">
        <v>63</v>
      </c>
      <c r="T1213" t="s">
        <v>84</v>
      </c>
      <c r="U1213" t="s">
        <v>63</v>
      </c>
      <c r="V1213" t="s">
        <v>110</v>
      </c>
      <c r="W1213" t="s">
        <v>63</v>
      </c>
      <c r="X1213" t="s">
        <v>85</v>
      </c>
      <c r="Y1213" t="s">
        <v>3001</v>
      </c>
      <c r="Z1213" t="s">
        <v>66</v>
      </c>
      <c r="AA1213" t="s">
        <v>63</v>
      </c>
      <c r="AB1213" t="s">
        <v>63</v>
      </c>
      <c r="AC1213" t="s">
        <v>63</v>
      </c>
      <c r="AD1213" t="s">
        <v>63</v>
      </c>
      <c r="AE1213" t="s">
        <v>66</v>
      </c>
      <c r="AF1213" t="s">
        <v>63</v>
      </c>
      <c r="AG1213" t="s">
        <v>81</v>
      </c>
      <c r="AH1213" t="s">
        <v>213</v>
      </c>
      <c r="AK1213" t="s">
        <v>137</v>
      </c>
      <c r="AL1213" t="s">
        <v>63</v>
      </c>
      <c r="AM1213" t="s">
        <v>255</v>
      </c>
      <c r="AN1213" t="s">
        <v>3002</v>
      </c>
      <c r="AO1213" t="s">
        <v>3003</v>
      </c>
      <c r="AV1213" t="s">
        <v>3007</v>
      </c>
      <c r="AW1213" t="s">
        <v>147</v>
      </c>
      <c r="AX1213" t="s">
        <v>143</v>
      </c>
      <c r="AY1213" t="s">
        <v>473</v>
      </c>
      <c r="AZ1213" t="s">
        <v>63</v>
      </c>
    </row>
    <row r="1214" spans="1:59" hidden="1" x14ac:dyDescent="0.25">
      <c r="A1214" t="s">
        <v>3008</v>
      </c>
      <c r="B1214" t="s">
        <v>3009</v>
      </c>
      <c r="C1214" t="s">
        <v>3010</v>
      </c>
      <c r="D1214" t="s">
        <v>82</v>
      </c>
      <c r="E1214" t="s">
        <v>60</v>
      </c>
      <c r="G1214" t="s">
        <v>72</v>
      </c>
      <c r="I1214" t="s">
        <v>63</v>
      </c>
      <c r="J1214" t="s">
        <v>64</v>
      </c>
      <c r="L1214" t="s">
        <v>73</v>
      </c>
    </row>
    <row r="1215" spans="1:59" hidden="1" x14ac:dyDescent="0.25">
      <c r="A1215" t="s">
        <v>3011</v>
      </c>
      <c r="B1215" t="s">
        <v>3012</v>
      </c>
      <c r="C1215" t="s">
        <v>3013</v>
      </c>
      <c r="D1215" t="s">
        <v>82</v>
      </c>
      <c r="E1215" t="s">
        <v>60</v>
      </c>
      <c r="G1215" t="s">
        <v>78</v>
      </c>
      <c r="I1215" t="s">
        <v>63</v>
      </c>
      <c r="J1215" t="s">
        <v>64</v>
      </c>
      <c r="L1215" t="s">
        <v>73</v>
      </c>
      <c r="M1215" t="s">
        <v>63</v>
      </c>
      <c r="N1215" t="s">
        <v>80</v>
      </c>
      <c r="O1215" t="s">
        <v>80</v>
      </c>
      <c r="R1215" t="s">
        <v>83</v>
      </c>
      <c r="S1215" t="s">
        <v>66</v>
      </c>
      <c r="T1215" t="s">
        <v>84</v>
      </c>
      <c r="U1215" t="s">
        <v>63</v>
      </c>
      <c r="V1215" t="s">
        <v>80</v>
      </c>
      <c r="W1215" t="s">
        <v>63</v>
      </c>
      <c r="X1215" t="s">
        <v>85</v>
      </c>
      <c r="Y1215" t="s">
        <v>3014</v>
      </c>
      <c r="Z1215" t="s">
        <v>66</v>
      </c>
      <c r="AA1215" t="s">
        <v>63</v>
      </c>
      <c r="AB1215" t="s">
        <v>63</v>
      </c>
      <c r="AC1215" t="s">
        <v>63</v>
      </c>
      <c r="AD1215" t="s">
        <v>63</v>
      </c>
      <c r="AE1215" t="s">
        <v>63</v>
      </c>
      <c r="AF1215" t="s">
        <v>63</v>
      </c>
      <c r="AG1215" t="s">
        <v>81</v>
      </c>
      <c r="AH1215" t="s">
        <v>78</v>
      </c>
      <c r="AK1215" t="s">
        <v>137</v>
      </c>
      <c r="AL1215" t="s">
        <v>63</v>
      </c>
      <c r="AN1215" t="s">
        <v>1360</v>
      </c>
      <c r="AO1215" t="s">
        <v>3015</v>
      </c>
      <c r="AP1215" t="s">
        <v>3016</v>
      </c>
      <c r="AQ1215" t="s">
        <v>89</v>
      </c>
      <c r="AR1215" t="s">
        <v>102</v>
      </c>
      <c r="AS1215" t="s">
        <v>349</v>
      </c>
      <c r="AT1215" t="s">
        <v>63</v>
      </c>
      <c r="AU1215" t="s">
        <v>3017</v>
      </c>
    </row>
    <row r="1216" spans="1:59" hidden="1" x14ac:dyDescent="0.25">
      <c r="A1216" t="s">
        <v>3018</v>
      </c>
      <c r="B1216" t="s">
        <v>3019</v>
      </c>
      <c r="C1216" t="s">
        <v>3020</v>
      </c>
      <c r="D1216" t="s">
        <v>82</v>
      </c>
      <c r="E1216" t="s">
        <v>60</v>
      </c>
      <c r="G1216" t="s">
        <v>78</v>
      </c>
      <c r="I1216" t="s">
        <v>63</v>
      </c>
      <c r="J1216" t="s">
        <v>64</v>
      </c>
      <c r="L1216" t="s">
        <v>73</v>
      </c>
      <c r="M1216" t="s">
        <v>63</v>
      </c>
      <c r="N1216" t="s">
        <v>80</v>
      </c>
      <c r="O1216" t="s">
        <v>80</v>
      </c>
      <c r="R1216" t="s">
        <v>83</v>
      </c>
      <c r="S1216" t="s">
        <v>66</v>
      </c>
      <c r="T1216" t="s">
        <v>63</v>
      </c>
      <c r="U1216" t="s">
        <v>110</v>
      </c>
      <c r="V1216" t="s">
        <v>80</v>
      </c>
      <c r="W1216" t="s">
        <v>80</v>
      </c>
      <c r="X1216" t="s">
        <v>110</v>
      </c>
      <c r="Z1216" t="s">
        <v>66</v>
      </c>
      <c r="AA1216" t="s">
        <v>63</v>
      </c>
      <c r="AB1216" t="s">
        <v>63</v>
      </c>
      <c r="AC1216" t="s">
        <v>66</v>
      </c>
      <c r="AD1216" t="s">
        <v>63</v>
      </c>
      <c r="AE1216" t="s">
        <v>66</v>
      </c>
      <c r="AF1216" t="s">
        <v>63</v>
      </c>
      <c r="AG1216" t="s">
        <v>81</v>
      </c>
      <c r="AH1216" t="s">
        <v>78</v>
      </c>
      <c r="AK1216" t="s">
        <v>137</v>
      </c>
      <c r="AL1216" t="s">
        <v>63</v>
      </c>
      <c r="AM1216" t="s">
        <v>1161</v>
      </c>
      <c r="AN1216" t="s">
        <v>2409</v>
      </c>
      <c r="AO1216" t="s">
        <v>3021</v>
      </c>
      <c r="AP1216" t="s">
        <v>3022</v>
      </c>
      <c r="AQ1216" t="s">
        <v>1233</v>
      </c>
      <c r="AR1216" t="s">
        <v>1594</v>
      </c>
      <c r="AS1216" t="s">
        <v>103</v>
      </c>
      <c r="AT1216" t="s">
        <v>63</v>
      </c>
      <c r="AU1216" t="s">
        <v>3023</v>
      </c>
    </row>
    <row r="1217" spans="1:47" hidden="1" x14ac:dyDescent="0.25">
      <c r="A1217" t="s">
        <v>3018</v>
      </c>
      <c r="B1217" t="s">
        <v>3019</v>
      </c>
      <c r="C1217" t="s">
        <v>3020</v>
      </c>
      <c r="D1217" t="s">
        <v>82</v>
      </c>
      <c r="E1217" t="s">
        <v>60</v>
      </c>
      <c r="G1217" t="s">
        <v>78</v>
      </c>
      <c r="I1217" t="s">
        <v>63</v>
      </c>
      <c r="J1217" t="s">
        <v>64</v>
      </c>
      <c r="L1217" t="s">
        <v>73</v>
      </c>
      <c r="M1217" t="s">
        <v>63</v>
      </c>
      <c r="N1217" t="s">
        <v>80</v>
      </c>
      <c r="O1217" t="s">
        <v>80</v>
      </c>
      <c r="R1217" t="s">
        <v>83</v>
      </c>
      <c r="S1217" t="s">
        <v>66</v>
      </c>
      <c r="T1217" t="s">
        <v>63</v>
      </c>
      <c r="U1217" t="s">
        <v>110</v>
      </c>
      <c r="V1217" t="s">
        <v>80</v>
      </c>
      <c r="W1217" t="s">
        <v>80</v>
      </c>
      <c r="X1217" t="s">
        <v>110</v>
      </c>
      <c r="Z1217" t="s">
        <v>66</v>
      </c>
      <c r="AA1217" t="s">
        <v>63</v>
      </c>
      <c r="AB1217" t="s">
        <v>63</v>
      </c>
      <c r="AC1217" t="s">
        <v>66</v>
      </c>
      <c r="AD1217" t="s">
        <v>63</v>
      </c>
      <c r="AE1217" t="s">
        <v>66</v>
      </c>
      <c r="AF1217" t="s">
        <v>63</v>
      </c>
      <c r="AG1217" t="s">
        <v>81</v>
      </c>
      <c r="AH1217" t="s">
        <v>78</v>
      </c>
      <c r="AK1217" t="s">
        <v>137</v>
      </c>
      <c r="AL1217" t="s">
        <v>63</v>
      </c>
      <c r="AM1217" t="s">
        <v>1161</v>
      </c>
      <c r="AN1217" t="s">
        <v>2409</v>
      </c>
      <c r="AO1217" t="s">
        <v>3021</v>
      </c>
      <c r="AP1217" t="s">
        <v>2889</v>
      </c>
      <c r="AQ1217" t="s">
        <v>1233</v>
      </c>
      <c r="AR1217" t="s">
        <v>1594</v>
      </c>
      <c r="AS1217" t="s">
        <v>192</v>
      </c>
      <c r="AT1217" t="s">
        <v>63</v>
      </c>
      <c r="AU1217" t="s">
        <v>3023</v>
      </c>
    </row>
    <row r="1218" spans="1:47" hidden="1" x14ac:dyDescent="0.25">
      <c r="A1218" t="s">
        <v>3024</v>
      </c>
      <c r="B1218" t="s">
        <v>3025</v>
      </c>
      <c r="C1218" t="s">
        <v>3026</v>
      </c>
      <c r="D1218" t="s">
        <v>82</v>
      </c>
      <c r="E1218" t="s">
        <v>60</v>
      </c>
      <c r="G1218" t="s">
        <v>133</v>
      </c>
      <c r="I1218" t="s">
        <v>63</v>
      </c>
      <c r="J1218" t="s">
        <v>64</v>
      </c>
      <c r="L1218" t="s">
        <v>73</v>
      </c>
      <c r="M1218" t="s">
        <v>63</v>
      </c>
      <c r="N1218" t="s">
        <v>66</v>
      </c>
      <c r="O1218" t="s">
        <v>80</v>
      </c>
      <c r="P1218" t="s">
        <v>15</v>
      </c>
      <c r="Q1218" t="s">
        <v>3027</v>
      </c>
    </row>
    <row r="1219" spans="1:47" hidden="1" x14ac:dyDescent="0.25">
      <c r="A1219" t="s">
        <v>3028</v>
      </c>
      <c r="B1219" t="s">
        <v>3029</v>
      </c>
      <c r="C1219" t="s">
        <v>3030</v>
      </c>
      <c r="D1219" t="s">
        <v>82</v>
      </c>
      <c r="E1219" t="s">
        <v>60</v>
      </c>
      <c r="G1219" t="s">
        <v>78</v>
      </c>
      <c r="I1219" t="s">
        <v>63</v>
      </c>
      <c r="J1219" t="s">
        <v>64</v>
      </c>
      <c r="L1219" t="s">
        <v>73</v>
      </c>
      <c r="M1219" t="s">
        <v>63</v>
      </c>
      <c r="N1219" t="s">
        <v>80</v>
      </c>
      <c r="O1219" t="s">
        <v>80</v>
      </c>
      <c r="R1219" t="s">
        <v>83</v>
      </c>
      <c r="S1219" t="s">
        <v>63</v>
      </c>
      <c r="T1219" t="s">
        <v>63</v>
      </c>
      <c r="U1219" t="s">
        <v>63</v>
      </c>
      <c r="V1219" t="s">
        <v>80</v>
      </c>
      <c r="W1219" t="s">
        <v>80</v>
      </c>
      <c r="X1219" t="s">
        <v>85</v>
      </c>
      <c r="Y1219" t="s">
        <v>3031</v>
      </c>
      <c r="Z1219" t="s">
        <v>66</v>
      </c>
      <c r="AA1219" t="s">
        <v>63</v>
      </c>
      <c r="AB1219" t="s">
        <v>63</v>
      </c>
      <c r="AC1219" t="s">
        <v>66</v>
      </c>
      <c r="AD1219" t="s">
        <v>110</v>
      </c>
      <c r="AE1219" t="s">
        <v>63</v>
      </c>
      <c r="AF1219" t="s">
        <v>63</v>
      </c>
      <c r="AG1219" t="s">
        <v>81</v>
      </c>
      <c r="AH1219" t="s">
        <v>78</v>
      </c>
      <c r="AJ1219" t="s">
        <v>63</v>
      </c>
      <c r="AL1219" t="s">
        <v>63</v>
      </c>
      <c r="AM1219" t="s">
        <v>255</v>
      </c>
      <c r="AN1219" t="s">
        <v>3032</v>
      </c>
      <c r="AO1219" t="s">
        <v>3033</v>
      </c>
      <c r="AP1219" t="s">
        <v>386</v>
      </c>
      <c r="AQ1219" t="s">
        <v>89</v>
      </c>
      <c r="AR1219" t="s">
        <v>220</v>
      </c>
      <c r="AS1219" t="s">
        <v>103</v>
      </c>
      <c r="AT1219" t="s">
        <v>63</v>
      </c>
    </row>
    <row r="1220" spans="1:47" hidden="1" x14ac:dyDescent="0.25">
      <c r="A1220" t="s">
        <v>3028</v>
      </c>
      <c r="B1220" t="s">
        <v>3029</v>
      </c>
      <c r="C1220" t="s">
        <v>3030</v>
      </c>
      <c r="D1220" t="s">
        <v>82</v>
      </c>
      <c r="E1220" t="s">
        <v>60</v>
      </c>
      <c r="G1220" t="s">
        <v>78</v>
      </c>
      <c r="I1220" t="s">
        <v>63</v>
      </c>
      <c r="J1220" t="s">
        <v>64</v>
      </c>
      <c r="L1220" t="s">
        <v>73</v>
      </c>
      <c r="M1220" t="s">
        <v>63</v>
      </c>
      <c r="N1220" t="s">
        <v>80</v>
      </c>
      <c r="O1220" t="s">
        <v>80</v>
      </c>
      <c r="R1220" t="s">
        <v>83</v>
      </c>
      <c r="S1220" t="s">
        <v>63</v>
      </c>
      <c r="T1220" t="s">
        <v>63</v>
      </c>
      <c r="U1220" t="s">
        <v>63</v>
      </c>
      <c r="V1220" t="s">
        <v>80</v>
      </c>
      <c r="W1220" t="s">
        <v>80</v>
      </c>
      <c r="X1220" t="s">
        <v>85</v>
      </c>
      <c r="Y1220" t="s">
        <v>3031</v>
      </c>
      <c r="Z1220" t="s">
        <v>66</v>
      </c>
      <c r="AA1220" t="s">
        <v>63</v>
      </c>
      <c r="AB1220" t="s">
        <v>63</v>
      </c>
      <c r="AC1220" t="s">
        <v>66</v>
      </c>
      <c r="AD1220" t="s">
        <v>110</v>
      </c>
      <c r="AE1220" t="s">
        <v>63</v>
      </c>
      <c r="AF1220" t="s">
        <v>63</v>
      </c>
      <c r="AG1220" t="s">
        <v>81</v>
      </c>
      <c r="AH1220" t="s">
        <v>78</v>
      </c>
      <c r="AJ1220" t="s">
        <v>63</v>
      </c>
      <c r="AL1220" t="s">
        <v>63</v>
      </c>
      <c r="AM1220" t="s">
        <v>255</v>
      </c>
      <c r="AN1220" t="s">
        <v>3032</v>
      </c>
      <c r="AO1220" t="s">
        <v>3033</v>
      </c>
      <c r="AP1220" t="s">
        <v>385</v>
      </c>
      <c r="AQ1220" t="s">
        <v>89</v>
      </c>
      <c r="AR1220" t="s">
        <v>351</v>
      </c>
      <c r="AS1220" t="s">
        <v>103</v>
      </c>
      <c r="AT1220" t="s">
        <v>63</v>
      </c>
    </row>
    <row r="1221" spans="1:47" hidden="1" x14ac:dyDescent="0.25">
      <c r="A1221" t="s">
        <v>3028</v>
      </c>
      <c r="B1221" t="s">
        <v>3029</v>
      </c>
      <c r="C1221" t="s">
        <v>3030</v>
      </c>
      <c r="D1221" t="s">
        <v>82</v>
      </c>
      <c r="E1221" t="s">
        <v>60</v>
      </c>
      <c r="G1221" t="s">
        <v>78</v>
      </c>
      <c r="I1221" t="s">
        <v>63</v>
      </c>
      <c r="J1221" t="s">
        <v>64</v>
      </c>
      <c r="L1221" t="s">
        <v>73</v>
      </c>
      <c r="M1221" t="s">
        <v>63</v>
      </c>
      <c r="N1221" t="s">
        <v>80</v>
      </c>
      <c r="O1221" t="s">
        <v>80</v>
      </c>
      <c r="R1221" t="s">
        <v>83</v>
      </c>
      <c r="S1221" t="s">
        <v>63</v>
      </c>
      <c r="T1221" t="s">
        <v>63</v>
      </c>
      <c r="U1221" t="s">
        <v>63</v>
      </c>
      <c r="V1221" t="s">
        <v>80</v>
      </c>
      <c r="W1221" t="s">
        <v>80</v>
      </c>
      <c r="X1221" t="s">
        <v>85</v>
      </c>
      <c r="Y1221" t="s">
        <v>3031</v>
      </c>
      <c r="Z1221" t="s">
        <v>66</v>
      </c>
      <c r="AA1221" t="s">
        <v>63</v>
      </c>
      <c r="AB1221" t="s">
        <v>63</v>
      </c>
      <c r="AC1221" t="s">
        <v>66</v>
      </c>
      <c r="AD1221" t="s">
        <v>110</v>
      </c>
      <c r="AE1221" t="s">
        <v>63</v>
      </c>
      <c r="AF1221" t="s">
        <v>63</v>
      </c>
      <c r="AG1221" t="s">
        <v>81</v>
      </c>
      <c r="AH1221" t="s">
        <v>78</v>
      </c>
      <c r="AJ1221" t="s">
        <v>63</v>
      </c>
      <c r="AL1221" t="s">
        <v>63</v>
      </c>
      <c r="AM1221" t="s">
        <v>255</v>
      </c>
      <c r="AN1221" t="s">
        <v>3032</v>
      </c>
      <c r="AO1221" t="s">
        <v>3033</v>
      </c>
      <c r="AP1221" t="s">
        <v>387</v>
      </c>
      <c r="AQ1221" t="s">
        <v>89</v>
      </c>
      <c r="AR1221" t="s">
        <v>259</v>
      </c>
      <c r="AS1221" t="s">
        <v>103</v>
      </c>
      <c r="AT1221" t="s">
        <v>63</v>
      </c>
    </row>
    <row r="1222" spans="1:47" hidden="1" x14ac:dyDescent="0.25">
      <c r="A1222" t="s">
        <v>3028</v>
      </c>
      <c r="B1222" t="s">
        <v>3029</v>
      </c>
      <c r="C1222" t="s">
        <v>3030</v>
      </c>
      <c r="D1222" t="s">
        <v>82</v>
      </c>
      <c r="E1222" t="s">
        <v>60</v>
      </c>
      <c r="G1222" t="s">
        <v>78</v>
      </c>
      <c r="I1222" t="s">
        <v>63</v>
      </c>
      <c r="J1222" t="s">
        <v>64</v>
      </c>
      <c r="L1222" t="s">
        <v>73</v>
      </c>
      <c r="M1222" t="s">
        <v>63</v>
      </c>
      <c r="N1222" t="s">
        <v>80</v>
      </c>
      <c r="O1222" t="s">
        <v>80</v>
      </c>
      <c r="R1222" t="s">
        <v>83</v>
      </c>
      <c r="S1222" t="s">
        <v>63</v>
      </c>
      <c r="T1222" t="s">
        <v>63</v>
      </c>
      <c r="U1222" t="s">
        <v>63</v>
      </c>
      <c r="V1222" t="s">
        <v>80</v>
      </c>
      <c r="W1222" t="s">
        <v>80</v>
      </c>
      <c r="X1222" t="s">
        <v>85</v>
      </c>
      <c r="Y1222" t="s">
        <v>3031</v>
      </c>
      <c r="Z1222" t="s">
        <v>66</v>
      </c>
      <c r="AA1222" t="s">
        <v>63</v>
      </c>
      <c r="AB1222" t="s">
        <v>63</v>
      </c>
      <c r="AC1222" t="s">
        <v>66</v>
      </c>
      <c r="AD1222" t="s">
        <v>110</v>
      </c>
      <c r="AE1222" t="s">
        <v>63</v>
      </c>
      <c r="AF1222" t="s">
        <v>63</v>
      </c>
      <c r="AG1222" t="s">
        <v>81</v>
      </c>
      <c r="AH1222" t="s">
        <v>78</v>
      </c>
      <c r="AJ1222" t="s">
        <v>63</v>
      </c>
      <c r="AL1222" t="s">
        <v>63</v>
      </c>
      <c r="AM1222" t="s">
        <v>255</v>
      </c>
      <c r="AN1222" t="s">
        <v>3032</v>
      </c>
      <c r="AO1222" t="s">
        <v>3033</v>
      </c>
      <c r="AP1222" t="s">
        <v>886</v>
      </c>
      <c r="AQ1222" t="s">
        <v>89</v>
      </c>
      <c r="AR1222" t="s">
        <v>521</v>
      </c>
      <c r="AS1222" t="s">
        <v>103</v>
      </c>
      <c r="AT1222" t="s">
        <v>63</v>
      </c>
    </row>
    <row r="1223" spans="1:47" hidden="1" x14ac:dyDescent="0.25">
      <c r="A1223" t="s">
        <v>3028</v>
      </c>
      <c r="B1223" t="s">
        <v>3029</v>
      </c>
      <c r="C1223" t="s">
        <v>3030</v>
      </c>
      <c r="D1223" t="s">
        <v>82</v>
      </c>
      <c r="E1223" t="s">
        <v>60</v>
      </c>
      <c r="G1223" t="s">
        <v>78</v>
      </c>
      <c r="I1223" t="s">
        <v>63</v>
      </c>
      <c r="J1223" t="s">
        <v>64</v>
      </c>
      <c r="L1223" t="s">
        <v>73</v>
      </c>
      <c r="M1223" t="s">
        <v>63</v>
      </c>
      <c r="N1223" t="s">
        <v>80</v>
      </c>
      <c r="O1223" t="s">
        <v>80</v>
      </c>
      <c r="R1223" t="s">
        <v>83</v>
      </c>
      <c r="S1223" t="s">
        <v>63</v>
      </c>
      <c r="T1223" t="s">
        <v>63</v>
      </c>
      <c r="U1223" t="s">
        <v>63</v>
      </c>
      <c r="V1223" t="s">
        <v>80</v>
      </c>
      <c r="W1223" t="s">
        <v>80</v>
      </c>
      <c r="X1223" t="s">
        <v>85</v>
      </c>
      <c r="Y1223" t="s">
        <v>3031</v>
      </c>
      <c r="Z1223" t="s">
        <v>66</v>
      </c>
      <c r="AA1223" t="s">
        <v>63</v>
      </c>
      <c r="AB1223" t="s">
        <v>63</v>
      </c>
      <c r="AC1223" t="s">
        <v>66</v>
      </c>
      <c r="AD1223" t="s">
        <v>110</v>
      </c>
      <c r="AE1223" t="s">
        <v>63</v>
      </c>
      <c r="AF1223" t="s">
        <v>63</v>
      </c>
      <c r="AG1223" t="s">
        <v>81</v>
      </c>
      <c r="AH1223" t="s">
        <v>78</v>
      </c>
      <c r="AJ1223" t="s">
        <v>63</v>
      </c>
      <c r="AL1223" t="s">
        <v>63</v>
      </c>
      <c r="AM1223" t="s">
        <v>255</v>
      </c>
      <c r="AN1223" t="s">
        <v>3032</v>
      </c>
      <c r="AO1223" t="s">
        <v>3033</v>
      </c>
      <c r="AP1223" t="s">
        <v>893</v>
      </c>
      <c r="AQ1223" t="s">
        <v>89</v>
      </c>
      <c r="AR1223" t="s">
        <v>523</v>
      </c>
      <c r="AS1223" t="s">
        <v>103</v>
      </c>
      <c r="AT1223" t="s">
        <v>63</v>
      </c>
    </row>
    <row r="1224" spans="1:47" hidden="1" x14ac:dyDescent="0.25">
      <c r="A1224" t="s">
        <v>3028</v>
      </c>
      <c r="B1224" t="s">
        <v>3029</v>
      </c>
      <c r="C1224" t="s">
        <v>3030</v>
      </c>
      <c r="D1224" t="s">
        <v>82</v>
      </c>
      <c r="E1224" t="s">
        <v>60</v>
      </c>
      <c r="G1224" t="s">
        <v>78</v>
      </c>
      <c r="I1224" t="s">
        <v>63</v>
      </c>
      <c r="J1224" t="s">
        <v>64</v>
      </c>
      <c r="L1224" t="s">
        <v>73</v>
      </c>
      <c r="M1224" t="s">
        <v>63</v>
      </c>
      <c r="N1224" t="s">
        <v>80</v>
      </c>
      <c r="O1224" t="s">
        <v>80</v>
      </c>
      <c r="R1224" t="s">
        <v>83</v>
      </c>
      <c r="S1224" t="s">
        <v>63</v>
      </c>
      <c r="T1224" t="s">
        <v>63</v>
      </c>
      <c r="U1224" t="s">
        <v>63</v>
      </c>
      <c r="V1224" t="s">
        <v>80</v>
      </c>
      <c r="W1224" t="s">
        <v>80</v>
      </c>
      <c r="X1224" t="s">
        <v>85</v>
      </c>
      <c r="Y1224" t="s">
        <v>3031</v>
      </c>
      <c r="Z1224" t="s">
        <v>66</v>
      </c>
      <c r="AA1224" t="s">
        <v>63</v>
      </c>
      <c r="AB1224" t="s">
        <v>63</v>
      </c>
      <c r="AC1224" t="s">
        <v>66</v>
      </c>
      <c r="AD1224" t="s">
        <v>110</v>
      </c>
      <c r="AE1224" t="s">
        <v>63</v>
      </c>
      <c r="AF1224" t="s">
        <v>63</v>
      </c>
      <c r="AG1224" t="s">
        <v>81</v>
      </c>
      <c r="AH1224" t="s">
        <v>78</v>
      </c>
      <c r="AJ1224" t="s">
        <v>63</v>
      </c>
      <c r="AL1224" t="s">
        <v>63</v>
      </c>
      <c r="AM1224" t="s">
        <v>255</v>
      </c>
      <c r="AN1224" t="s">
        <v>3032</v>
      </c>
      <c r="AO1224" t="s">
        <v>3033</v>
      </c>
      <c r="AP1224" t="s">
        <v>1022</v>
      </c>
      <c r="AQ1224" t="s">
        <v>89</v>
      </c>
      <c r="AR1224" t="s">
        <v>519</v>
      </c>
      <c r="AS1224" t="s">
        <v>103</v>
      </c>
      <c r="AT1224" t="s">
        <v>63</v>
      </c>
    </row>
    <row r="1225" spans="1:47" hidden="1" x14ac:dyDescent="0.25">
      <c r="A1225" t="s">
        <v>3028</v>
      </c>
      <c r="B1225" t="s">
        <v>3029</v>
      </c>
      <c r="C1225" t="s">
        <v>3030</v>
      </c>
      <c r="D1225" t="s">
        <v>82</v>
      </c>
      <c r="E1225" t="s">
        <v>60</v>
      </c>
      <c r="G1225" t="s">
        <v>78</v>
      </c>
      <c r="I1225" t="s">
        <v>63</v>
      </c>
      <c r="J1225" t="s">
        <v>64</v>
      </c>
      <c r="L1225" t="s">
        <v>73</v>
      </c>
      <c r="M1225" t="s">
        <v>63</v>
      </c>
      <c r="N1225" t="s">
        <v>80</v>
      </c>
      <c r="O1225" t="s">
        <v>80</v>
      </c>
      <c r="R1225" t="s">
        <v>83</v>
      </c>
      <c r="S1225" t="s">
        <v>63</v>
      </c>
      <c r="T1225" t="s">
        <v>63</v>
      </c>
      <c r="U1225" t="s">
        <v>63</v>
      </c>
      <c r="V1225" t="s">
        <v>80</v>
      </c>
      <c r="W1225" t="s">
        <v>80</v>
      </c>
      <c r="X1225" t="s">
        <v>85</v>
      </c>
      <c r="Y1225" t="s">
        <v>3031</v>
      </c>
      <c r="Z1225" t="s">
        <v>66</v>
      </c>
      <c r="AA1225" t="s">
        <v>63</v>
      </c>
      <c r="AB1225" t="s">
        <v>63</v>
      </c>
      <c r="AC1225" t="s">
        <v>66</v>
      </c>
      <c r="AD1225" t="s">
        <v>110</v>
      </c>
      <c r="AE1225" t="s">
        <v>63</v>
      </c>
      <c r="AF1225" t="s">
        <v>63</v>
      </c>
      <c r="AG1225" t="s">
        <v>81</v>
      </c>
      <c r="AH1225" t="s">
        <v>78</v>
      </c>
      <c r="AJ1225" t="s">
        <v>63</v>
      </c>
      <c r="AL1225" t="s">
        <v>63</v>
      </c>
      <c r="AM1225" t="s">
        <v>255</v>
      </c>
      <c r="AN1225" t="s">
        <v>3032</v>
      </c>
      <c r="AO1225" t="s">
        <v>3033</v>
      </c>
      <c r="AP1225" t="s">
        <v>1027</v>
      </c>
      <c r="AQ1225" t="s">
        <v>89</v>
      </c>
      <c r="AR1225" t="s">
        <v>795</v>
      </c>
      <c r="AS1225" t="s">
        <v>103</v>
      </c>
      <c r="AT1225" t="s">
        <v>63</v>
      </c>
    </row>
    <row r="1226" spans="1:47" hidden="1" x14ac:dyDescent="0.25">
      <c r="A1226" t="s">
        <v>3028</v>
      </c>
      <c r="B1226" t="s">
        <v>3029</v>
      </c>
      <c r="C1226" t="s">
        <v>3030</v>
      </c>
      <c r="D1226" t="s">
        <v>82</v>
      </c>
      <c r="E1226" t="s">
        <v>60</v>
      </c>
      <c r="G1226" t="s">
        <v>78</v>
      </c>
      <c r="I1226" t="s">
        <v>63</v>
      </c>
      <c r="J1226" t="s">
        <v>64</v>
      </c>
      <c r="L1226" t="s">
        <v>73</v>
      </c>
      <c r="M1226" t="s">
        <v>63</v>
      </c>
      <c r="N1226" t="s">
        <v>80</v>
      </c>
      <c r="O1226" t="s">
        <v>80</v>
      </c>
      <c r="R1226" t="s">
        <v>83</v>
      </c>
      <c r="S1226" t="s">
        <v>63</v>
      </c>
      <c r="T1226" t="s">
        <v>63</v>
      </c>
      <c r="U1226" t="s">
        <v>63</v>
      </c>
      <c r="V1226" t="s">
        <v>80</v>
      </c>
      <c r="W1226" t="s">
        <v>80</v>
      </c>
      <c r="X1226" t="s">
        <v>85</v>
      </c>
      <c r="Y1226" t="s">
        <v>3031</v>
      </c>
      <c r="Z1226" t="s">
        <v>66</v>
      </c>
      <c r="AA1226" t="s">
        <v>63</v>
      </c>
      <c r="AB1226" t="s">
        <v>63</v>
      </c>
      <c r="AC1226" t="s">
        <v>66</v>
      </c>
      <c r="AD1226" t="s">
        <v>110</v>
      </c>
      <c r="AE1226" t="s">
        <v>63</v>
      </c>
      <c r="AF1226" t="s">
        <v>63</v>
      </c>
      <c r="AG1226" t="s">
        <v>81</v>
      </c>
      <c r="AH1226" t="s">
        <v>78</v>
      </c>
      <c r="AJ1226" t="s">
        <v>63</v>
      </c>
      <c r="AL1226" t="s">
        <v>63</v>
      </c>
      <c r="AM1226" t="s">
        <v>255</v>
      </c>
      <c r="AN1226" t="s">
        <v>3032</v>
      </c>
      <c r="AO1226" t="s">
        <v>3033</v>
      </c>
      <c r="AP1226" t="s">
        <v>892</v>
      </c>
      <c r="AQ1226" t="s">
        <v>89</v>
      </c>
      <c r="AR1226" t="s">
        <v>793</v>
      </c>
      <c r="AS1226" t="s">
        <v>103</v>
      </c>
      <c r="AT1226" t="s">
        <v>63</v>
      </c>
    </row>
    <row r="1227" spans="1:47" hidden="1" x14ac:dyDescent="0.25">
      <c r="A1227" t="s">
        <v>3028</v>
      </c>
      <c r="B1227" t="s">
        <v>3029</v>
      </c>
      <c r="C1227" t="s">
        <v>3030</v>
      </c>
      <c r="D1227" t="s">
        <v>82</v>
      </c>
      <c r="E1227" t="s">
        <v>60</v>
      </c>
      <c r="G1227" t="s">
        <v>78</v>
      </c>
      <c r="I1227" t="s">
        <v>63</v>
      </c>
      <c r="J1227" t="s">
        <v>64</v>
      </c>
      <c r="L1227" t="s">
        <v>73</v>
      </c>
      <c r="M1227" t="s">
        <v>63</v>
      </c>
      <c r="N1227" t="s">
        <v>80</v>
      </c>
      <c r="O1227" t="s">
        <v>80</v>
      </c>
      <c r="R1227" t="s">
        <v>83</v>
      </c>
      <c r="S1227" t="s">
        <v>63</v>
      </c>
      <c r="T1227" t="s">
        <v>63</v>
      </c>
      <c r="U1227" t="s">
        <v>63</v>
      </c>
      <c r="V1227" t="s">
        <v>80</v>
      </c>
      <c r="W1227" t="s">
        <v>80</v>
      </c>
      <c r="X1227" t="s">
        <v>85</v>
      </c>
      <c r="Y1227" t="s">
        <v>3031</v>
      </c>
      <c r="Z1227" t="s">
        <v>66</v>
      </c>
      <c r="AA1227" t="s">
        <v>63</v>
      </c>
      <c r="AB1227" t="s">
        <v>63</v>
      </c>
      <c r="AC1227" t="s">
        <v>66</v>
      </c>
      <c r="AD1227" t="s">
        <v>110</v>
      </c>
      <c r="AE1227" t="s">
        <v>63</v>
      </c>
      <c r="AF1227" t="s">
        <v>63</v>
      </c>
      <c r="AG1227" t="s">
        <v>81</v>
      </c>
      <c r="AH1227" t="s">
        <v>78</v>
      </c>
      <c r="AJ1227" t="s">
        <v>63</v>
      </c>
      <c r="AL1227" t="s">
        <v>63</v>
      </c>
      <c r="AM1227" t="s">
        <v>255</v>
      </c>
      <c r="AN1227" t="s">
        <v>3032</v>
      </c>
      <c r="AO1227" t="s">
        <v>3033</v>
      </c>
      <c r="AP1227" t="s">
        <v>3034</v>
      </c>
      <c r="AQ1227" t="s">
        <v>89</v>
      </c>
      <c r="AR1227" t="s">
        <v>634</v>
      </c>
      <c r="AS1227" t="s">
        <v>103</v>
      </c>
      <c r="AT1227" t="s">
        <v>63</v>
      </c>
    </row>
    <row r="1228" spans="1:47" hidden="1" x14ac:dyDescent="0.25">
      <c r="A1228" t="s">
        <v>3028</v>
      </c>
      <c r="B1228" t="s">
        <v>3029</v>
      </c>
      <c r="C1228" t="s">
        <v>3030</v>
      </c>
      <c r="D1228" t="s">
        <v>82</v>
      </c>
      <c r="E1228" t="s">
        <v>60</v>
      </c>
      <c r="G1228" t="s">
        <v>78</v>
      </c>
      <c r="I1228" t="s">
        <v>63</v>
      </c>
      <c r="J1228" t="s">
        <v>64</v>
      </c>
      <c r="L1228" t="s">
        <v>73</v>
      </c>
      <c r="M1228" t="s">
        <v>63</v>
      </c>
      <c r="N1228" t="s">
        <v>80</v>
      </c>
      <c r="O1228" t="s">
        <v>80</v>
      </c>
      <c r="R1228" t="s">
        <v>83</v>
      </c>
      <c r="S1228" t="s">
        <v>63</v>
      </c>
      <c r="T1228" t="s">
        <v>63</v>
      </c>
      <c r="U1228" t="s">
        <v>63</v>
      </c>
      <c r="V1228" t="s">
        <v>80</v>
      </c>
      <c r="W1228" t="s">
        <v>80</v>
      </c>
      <c r="X1228" t="s">
        <v>85</v>
      </c>
      <c r="Y1228" t="s">
        <v>3031</v>
      </c>
      <c r="Z1228" t="s">
        <v>66</v>
      </c>
      <c r="AA1228" t="s">
        <v>63</v>
      </c>
      <c r="AB1228" t="s">
        <v>63</v>
      </c>
      <c r="AC1228" t="s">
        <v>66</v>
      </c>
      <c r="AD1228" t="s">
        <v>110</v>
      </c>
      <c r="AE1228" t="s">
        <v>63</v>
      </c>
      <c r="AF1228" t="s">
        <v>63</v>
      </c>
      <c r="AG1228" t="s">
        <v>81</v>
      </c>
      <c r="AH1228" t="s">
        <v>78</v>
      </c>
      <c r="AJ1228" t="s">
        <v>63</v>
      </c>
      <c r="AL1228" t="s">
        <v>63</v>
      </c>
      <c r="AM1228" t="s">
        <v>255</v>
      </c>
      <c r="AN1228" t="s">
        <v>3032</v>
      </c>
      <c r="AO1228" t="s">
        <v>3033</v>
      </c>
      <c r="AP1228" t="s">
        <v>1021</v>
      </c>
      <c r="AQ1228" t="s">
        <v>89</v>
      </c>
      <c r="AR1228" t="s">
        <v>636</v>
      </c>
      <c r="AS1228" t="s">
        <v>103</v>
      </c>
      <c r="AT1228" t="s">
        <v>63</v>
      </c>
    </row>
    <row r="1229" spans="1:47" hidden="1" x14ac:dyDescent="0.25">
      <c r="A1229" t="s">
        <v>3028</v>
      </c>
      <c r="B1229" t="s">
        <v>3029</v>
      </c>
      <c r="C1229" t="s">
        <v>3030</v>
      </c>
      <c r="D1229" t="s">
        <v>82</v>
      </c>
      <c r="E1229" t="s">
        <v>60</v>
      </c>
      <c r="G1229" t="s">
        <v>78</v>
      </c>
      <c r="I1229" t="s">
        <v>63</v>
      </c>
      <c r="J1229" t="s">
        <v>64</v>
      </c>
      <c r="L1229" t="s">
        <v>73</v>
      </c>
      <c r="M1229" t="s">
        <v>63</v>
      </c>
      <c r="N1229" t="s">
        <v>80</v>
      </c>
      <c r="O1229" t="s">
        <v>80</v>
      </c>
      <c r="R1229" t="s">
        <v>83</v>
      </c>
      <c r="S1229" t="s">
        <v>63</v>
      </c>
      <c r="T1229" t="s">
        <v>63</v>
      </c>
      <c r="U1229" t="s">
        <v>63</v>
      </c>
      <c r="V1229" t="s">
        <v>80</v>
      </c>
      <c r="W1229" t="s">
        <v>80</v>
      </c>
      <c r="X1229" t="s">
        <v>85</v>
      </c>
      <c r="Y1229" t="s">
        <v>3031</v>
      </c>
      <c r="Z1229" t="s">
        <v>66</v>
      </c>
      <c r="AA1229" t="s">
        <v>63</v>
      </c>
      <c r="AB1229" t="s">
        <v>63</v>
      </c>
      <c r="AC1229" t="s">
        <v>66</v>
      </c>
      <c r="AD1229" t="s">
        <v>110</v>
      </c>
      <c r="AE1229" t="s">
        <v>63</v>
      </c>
      <c r="AF1229" t="s">
        <v>63</v>
      </c>
      <c r="AG1229" t="s">
        <v>81</v>
      </c>
      <c r="AH1229" t="s">
        <v>78</v>
      </c>
      <c r="AJ1229" t="s">
        <v>63</v>
      </c>
      <c r="AL1229" t="s">
        <v>63</v>
      </c>
      <c r="AM1229" t="s">
        <v>255</v>
      </c>
      <c r="AN1229" t="s">
        <v>3032</v>
      </c>
      <c r="AO1229" t="s">
        <v>3033</v>
      </c>
      <c r="AP1229" t="s">
        <v>3035</v>
      </c>
      <c r="AQ1229" t="s">
        <v>89</v>
      </c>
      <c r="AR1229" t="s">
        <v>3036</v>
      </c>
      <c r="AS1229" t="s">
        <v>103</v>
      </c>
      <c r="AT1229" t="s">
        <v>63</v>
      </c>
    </row>
    <row r="1230" spans="1:47" hidden="1" x14ac:dyDescent="0.25">
      <c r="A1230" t="s">
        <v>3028</v>
      </c>
      <c r="B1230" t="s">
        <v>3029</v>
      </c>
      <c r="C1230" t="s">
        <v>3030</v>
      </c>
      <c r="D1230" t="s">
        <v>82</v>
      </c>
      <c r="E1230" t="s">
        <v>60</v>
      </c>
      <c r="G1230" t="s">
        <v>78</v>
      </c>
      <c r="I1230" t="s">
        <v>63</v>
      </c>
      <c r="J1230" t="s">
        <v>64</v>
      </c>
      <c r="L1230" t="s">
        <v>73</v>
      </c>
      <c r="M1230" t="s">
        <v>63</v>
      </c>
      <c r="N1230" t="s">
        <v>80</v>
      </c>
      <c r="O1230" t="s">
        <v>80</v>
      </c>
      <c r="R1230" t="s">
        <v>83</v>
      </c>
      <c r="S1230" t="s">
        <v>63</v>
      </c>
      <c r="T1230" t="s">
        <v>63</v>
      </c>
      <c r="U1230" t="s">
        <v>63</v>
      </c>
      <c r="V1230" t="s">
        <v>80</v>
      </c>
      <c r="W1230" t="s">
        <v>80</v>
      </c>
      <c r="X1230" t="s">
        <v>85</v>
      </c>
      <c r="Y1230" t="s">
        <v>3031</v>
      </c>
      <c r="Z1230" t="s">
        <v>66</v>
      </c>
      <c r="AA1230" t="s">
        <v>63</v>
      </c>
      <c r="AB1230" t="s">
        <v>63</v>
      </c>
      <c r="AC1230" t="s">
        <v>66</v>
      </c>
      <c r="AD1230" t="s">
        <v>110</v>
      </c>
      <c r="AE1230" t="s">
        <v>63</v>
      </c>
      <c r="AF1230" t="s">
        <v>63</v>
      </c>
      <c r="AG1230" t="s">
        <v>81</v>
      </c>
      <c r="AH1230" t="s">
        <v>78</v>
      </c>
      <c r="AJ1230" t="s">
        <v>63</v>
      </c>
      <c r="AL1230" t="s">
        <v>63</v>
      </c>
      <c r="AM1230" t="s">
        <v>255</v>
      </c>
      <c r="AN1230" t="s">
        <v>3032</v>
      </c>
      <c r="AO1230" t="s">
        <v>3033</v>
      </c>
      <c r="AP1230" t="s">
        <v>1026</v>
      </c>
      <c r="AQ1230" t="s">
        <v>89</v>
      </c>
      <c r="AR1230" t="s">
        <v>632</v>
      </c>
      <c r="AS1230" t="s">
        <v>103</v>
      </c>
      <c r="AT1230" t="s">
        <v>63</v>
      </c>
      <c r="AU1230" t="s">
        <v>3037</v>
      </c>
    </row>
    <row r="1231" spans="1:47" hidden="1" x14ac:dyDescent="0.25">
      <c r="A1231" t="s">
        <v>3028</v>
      </c>
      <c r="B1231" t="s">
        <v>3029</v>
      </c>
      <c r="C1231" t="s">
        <v>3030</v>
      </c>
      <c r="D1231" t="s">
        <v>82</v>
      </c>
      <c r="E1231" t="s">
        <v>60</v>
      </c>
      <c r="G1231" t="s">
        <v>78</v>
      </c>
      <c r="I1231" t="s">
        <v>63</v>
      </c>
      <c r="J1231" t="s">
        <v>64</v>
      </c>
      <c r="L1231" t="s">
        <v>73</v>
      </c>
      <c r="M1231" t="s">
        <v>63</v>
      </c>
      <c r="N1231" t="s">
        <v>80</v>
      </c>
      <c r="O1231" t="s">
        <v>80</v>
      </c>
      <c r="R1231" t="s">
        <v>83</v>
      </c>
      <c r="S1231" t="s">
        <v>63</v>
      </c>
      <c r="T1231" t="s">
        <v>63</v>
      </c>
      <c r="U1231" t="s">
        <v>63</v>
      </c>
      <c r="V1231" t="s">
        <v>80</v>
      </c>
      <c r="W1231" t="s">
        <v>80</v>
      </c>
      <c r="X1231" t="s">
        <v>85</v>
      </c>
      <c r="Y1231" t="s">
        <v>3031</v>
      </c>
      <c r="Z1231" t="s">
        <v>66</v>
      </c>
      <c r="AA1231" t="s">
        <v>63</v>
      </c>
      <c r="AB1231" t="s">
        <v>63</v>
      </c>
      <c r="AC1231" t="s">
        <v>66</v>
      </c>
      <c r="AD1231" t="s">
        <v>110</v>
      </c>
      <c r="AE1231" t="s">
        <v>63</v>
      </c>
      <c r="AF1231" t="s">
        <v>63</v>
      </c>
      <c r="AG1231" t="s">
        <v>81</v>
      </c>
      <c r="AH1231" t="s">
        <v>78</v>
      </c>
      <c r="AJ1231" t="s">
        <v>63</v>
      </c>
      <c r="AL1231" t="s">
        <v>63</v>
      </c>
      <c r="AM1231" t="s">
        <v>255</v>
      </c>
      <c r="AN1231" t="s">
        <v>3032</v>
      </c>
      <c r="AO1231" t="s">
        <v>3033</v>
      </c>
      <c r="AP1231" t="s">
        <v>696</v>
      </c>
      <c r="AQ1231" t="s">
        <v>89</v>
      </c>
      <c r="AR1231" t="s">
        <v>94</v>
      </c>
      <c r="AS1231" t="s">
        <v>103</v>
      </c>
      <c r="AT1231" t="s">
        <v>63</v>
      </c>
      <c r="AU1231" t="s">
        <v>3038</v>
      </c>
    </row>
    <row r="1232" spans="1:47" hidden="1" x14ac:dyDescent="0.25">
      <c r="A1232" t="s">
        <v>3039</v>
      </c>
      <c r="B1232" t="s">
        <v>3040</v>
      </c>
      <c r="C1232" t="s">
        <v>3041</v>
      </c>
      <c r="D1232" t="s">
        <v>82</v>
      </c>
      <c r="E1232" t="s">
        <v>60</v>
      </c>
      <c r="G1232" t="s">
        <v>78</v>
      </c>
      <c r="I1232" t="s">
        <v>63</v>
      </c>
      <c r="J1232" t="s">
        <v>64</v>
      </c>
      <c r="L1232" t="s">
        <v>65</v>
      </c>
      <c r="M1232" t="s">
        <v>63</v>
      </c>
      <c r="N1232" t="s">
        <v>79</v>
      </c>
      <c r="O1232" t="s">
        <v>80</v>
      </c>
      <c r="R1232" t="s">
        <v>83</v>
      </c>
      <c r="S1232" t="s">
        <v>63</v>
      </c>
      <c r="T1232" t="s">
        <v>63</v>
      </c>
      <c r="U1232" t="s">
        <v>63</v>
      </c>
      <c r="V1232" t="s">
        <v>80</v>
      </c>
      <c r="W1232" t="s">
        <v>63</v>
      </c>
      <c r="X1232" t="s">
        <v>85</v>
      </c>
      <c r="Y1232" t="s">
        <v>2342</v>
      </c>
      <c r="Z1232" t="s">
        <v>66</v>
      </c>
      <c r="AA1232" t="s">
        <v>63</v>
      </c>
      <c r="AB1232" t="s">
        <v>66</v>
      </c>
      <c r="AC1232" t="s">
        <v>63</v>
      </c>
      <c r="AD1232" t="s">
        <v>63</v>
      </c>
      <c r="AE1232" t="s">
        <v>66</v>
      </c>
      <c r="AF1232" t="s">
        <v>63</v>
      </c>
      <c r="AG1232" t="s">
        <v>288</v>
      </c>
      <c r="AH1232" t="s">
        <v>78</v>
      </c>
      <c r="AJ1232" t="s">
        <v>63</v>
      </c>
      <c r="AL1232" t="s">
        <v>63</v>
      </c>
      <c r="AM1232" t="s">
        <v>138</v>
      </c>
      <c r="AN1232" t="s">
        <v>290</v>
      </c>
      <c r="AO1232" t="s">
        <v>3042</v>
      </c>
      <c r="AP1232" t="s">
        <v>522</v>
      </c>
      <c r="AQ1232" t="s">
        <v>89</v>
      </c>
      <c r="AR1232" t="s">
        <v>523</v>
      </c>
      <c r="AS1232" t="s">
        <v>192</v>
      </c>
      <c r="AT1232" t="s">
        <v>63</v>
      </c>
      <c r="AU1232" t="s">
        <v>3043</v>
      </c>
    </row>
    <row r="1233" spans="1:47" hidden="1" x14ac:dyDescent="0.25">
      <c r="A1233" t="s">
        <v>3039</v>
      </c>
      <c r="B1233" t="s">
        <v>3040</v>
      </c>
      <c r="C1233" t="s">
        <v>3041</v>
      </c>
      <c r="D1233" t="s">
        <v>82</v>
      </c>
      <c r="E1233" t="s">
        <v>60</v>
      </c>
      <c r="G1233" t="s">
        <v>78</v>
      </c>
      <c r="I1233" t="s">
        <v>63</v>
      </c>
      <c r="J1233" t="s">
        <v>64</v>
      </c>
      <c r="L1233" t="s">
        <v>65</v>
      </c>
      <c r="M1233" t="s">
        <v>63</v>
      </c>
      <c r="N1233" t="s">
        <v>79</v>
      </c>
      <c r="O1233" t="s">
        <v>80</v>
      </c>
      <c r="R1233" t="s">
        <v>83</v>
      </c>
      <c r="S1233" t="s">
        <v>63</v>
      </c>
      <c r="T1233" t="s">
        <v>63</v>
      </c>
      <c r="U1233" t="s">
        <v>63</v>
      </c>
      <c r="V1233" t="s">
        <v>80</v>
      </c>
      <c r="W1233" t="s">
        <v>63</v>
      </c>
      <c r="X1233" t="s">
        <v>85</v>
      </c>
      <c r="Y1233" t="s">
        <v>2342</v>
      </c>
      <c r="Z1233" t="s">
        <v>66</v>
      </c>
      <c r="AA1233" t="s">
        <v>63</v>
      </c>
      <c r="AB1233" t="s">
        <v>66</v>
      </c>
      <c r="AC1233" t="s">
        <v>63</v>
      </c>
      <c r="AD1233" t="s">
        <v>63</v>
      </c>
      <c r="AE1233" t="s">
        <v>66</v>
      </c>
      <c r="AF1233" t="s">
        <v>63</v>
      </c>
      <c r="AG1233" t="s">
        <v>288</v>
      </c>
      <c r="AH1233" t="s">
        <v>78</v>
      </c>
      <c r="AJ1233" t="s">
        <v>63</v>
      </c>
      <c r="AL1233" t="s">
        <v>63</v>
      </c>
      <c r="AM1233" t="s">
        <v>138</v>
      </c>
      <c r="AN1233" t="s">
        <v>290</v>
      </c>
      <c r="AO1233" t="s">
        <v>3042</v>
      </c>
      <c r="AP1233" t="s">
        <v>798</v>
      </c>
      <c r="AQ1233" t="s">
        <v>89</v>
      </c>
      <c r="AR1233" t="s">
        <v>632</v>
      </c>
      <c r="AS1233" t="s">
        <v>265</v>
      </c>
      <c r="AT1233" t="s">
        <v>63</v>
      </c>
    </row>
    <row r="1234" spans="1:47" hidden="1" x14ac:dyDescent="0.25">
      <c r="A1234" t="s">
        <v>3039</v>
      </c>
      <c r="B1234" t="s">
        <v>3040</v>
      </c>
      <c r="C1234" t="s">
        <v>3041</v>
      </c>
      <c r="D1234" t="s">
        <v>82</v>
      </c>
      <c r="E1234" t="s">
        <v>60</v>
      </c>
      <c r="G1234" t="s">
        <v>78</v>
      </c>
      <c r="I1234" t="s">
        <v>63</v>
      </c>
      <c r="J1234" t="s">
        <v>64</v>
      </c>
      <c r="L1234" t="s">
        <v>65</v>
      </c>
      <c r="M1234" t="s">
        <v>63</v>
      </c>
      <c r="N1234" t="s">
        <v>79</v>
      </c>
      <c r="O1234" t="s">
        <v>80</v>
      </c>
      <c r="R1234" t="s">
        <v>83</v>
      </c>
      <c r="S1234" t="s">
        <v>63</v>
      </c>
      <c r="T1234" t="s">
        <v>63</v>
      </c>
      <c r="U1234" t="s">
        <v>63</v>
      </c>
      <c r="V1234" t="s">
        <v>80</v>
      </c>
      <c r="W1234" t="s">
        <v>63</v>
      </c>
      <c r="X1234" t="s">
        <v>85</v>
      </c>
      <c r="Y1234" t="s">
        <v>2342</v>
      </c>
      <c r="Z1234" t="s">
        <v>66</v>
      </c>
      <c r="AA1234" t="s">
        <v>63</v>
      </c>
      <c r="AB1234" t="s">
        <v>66</v>
      </c>
      <c r="AC1234" t="s">
        <v>63</v>
      </c>
      <c r="AD1234" t="s">
        <v>63</v>
      </c>
      <c r="AE1234" t="s">
        <v>66</v>
      </c>
      <c r="AF1234" t="s">
        <v>63</v>
      </c>
      <c r="AG1234" t="s">
        <v>288</v>
      </c>
      <c r="AH1234" t="s">
        <v>78</v>
      </c>
      <c r="AJ1234" t="s">
        <v>63</v>
      </c>
      <c r="AL1234" t="s">
        <v>63</v>
      </c>
      <c r="AM1234" t="s">
        <v>138</v>
      </c>
      <c r="AN1234" t="s">
        <v>290</v>
      </c>
      <c r="AO1234" t="s">
        <v>3042</v>
      </c>
      <c r="AP1234" t="s">
        <v>789</v>
      </c>
      <c r="AQ1234" t="s">
        <v>89</v>
      </c>
      <c r="AR1234" t="s">
        <v>632</v>
      </c>
      <c r="AS1234" t="s">
        <v>192</v>
      </c>
      <c r="AT1234" t="s">
        <v>63</v>
      </c>
    </row>
    <row r="1235" spans="1:47" hidden="1" x14ac:dyDescent="0.25">
      <c r="A1235" t="s">
        <v>3039</v>
      </c>
      <c r="B1235" t="s">
        <v>3040</v>
      </c>
      <c r="C1235" t="s">
        <v>3041</v>
      </c>
      <c r="D1235" t="s">
        <v>82</v>
      </c>
      <c r="E1235" t="s">
        <v>60</v>
      </c>
      <c r="G1235" t="s">
        <v>78</v>
      </c>
      <c r="I1235" t="s">
        <v>63</v>
      </c>
      <c r="J1235" t="s">
        <v>64</v>
      </c>
      <c r="L1235" t="s">
        <v>65</v>
      </c>
      <c r="M1235" t="s">
        <v>63</v>
      </c>
      <c r="N1235" t="s">
        <v>79</v>
      </c>
      <c r="O1235" t="s">
        <v>80</v>
      </c>
      <c r="R1235" t="s">
        <v>83</v>
      </c>
      <c r="S1235" t="s">
        <v>63</v>
      </c>
      <c r="T1235" t="s">
        <v>63</v>
      </c>
      <c r="U1235" t="s">
        <v>63</v>
      </c>
      <c r="V1235" t="s">
        <v>80</v>
      </c>
      <c r="W1235" t="s">
        <v>63</v>
      </c>
      <c r="X1235" t="s">
        <v>85</v>
      </c>
      <c r="Y1235" t="s">
        <v>2342</v>
      </c>
      <c r="Z1235" t="s">
        <v>66</v>
      </c>
      <c r="AA1235" t="s">
        <v>63</v>
      </c>
      <c r="AB1235" t="s">
        <v>66</v>
      </c>
      <c r="AC1235" t="s">
        <v>63</v>
      </c>
      <c r="AD1235" t="s">
        <v>63</v>
      </c>
      <c r="AE1235" t="s">
        <v>66</v>
      </c>
      <c r="AF1235" t="s">
        <v>63</v>
      </c>
      <c r="AG1235" t="s">
        <v>288</v>
      </c>
      <c r="AH1235" t="s">
        <v>78</v>
      </c>
      <c r="AJ1235" t="s">
        <v>63</v>
      </c>
      <c r="AL1235" t="s">
        <v>63</v>
      </c>
      <c r="AM1235" t="s">
        <v>138</v>
      </c>
      <c r="AN1235" t="s">
        <v>290</v>
      </c>
      <c r="AO1235" t="s">
        <v>3042</v>
      </c>
      <c r="AP1235" t="s">
        <v>802</v>
      </c>
      <c r="AQ1235" t="s">
        <v>89</v>
      </c>
      <c r="AR1235" t="s">
        <v>523</v>
      </c>
      <c r="AS1235" t="s">
        <v>265</v>
      </c>
      <c r="AT1235" t="s">
        <v>63</v>
      </c>
      <c r="AU1235" t="s">
        <v>3043</v>
      </c>
    </row>
    <row r="1236" spans="1:47" hidden="1" x14ac:dyDescent="0.25">
      <c r="A1236" t="s">
        <v>3039</v>
      </c>
      <c r="B1236" t="s">
        <v>3040</v>
      </c>
      <c r="C1236" t="s">
        <v>3041</v>
      </c>
      <c r="D1236" t="s">
        <v>82</v>
      </c>
      <c r="E1236" t="s">
        <v>60</v>
      </c>
      <c r="G1236" t="s">
        <v>78</v>
      </c>
      <c r="I1236" t="s">
        <v>63</v>
      </c>
      <c r="J1236" t="s">
        <v>64</v>
      </c>
      <c r="L1236" t="s">
        <v>65</v>
      </c>
      <c r="M1236" t="s">
        <v>63</v>
      </c>
      <c r="N1236" t="s">
        <v>79</v>
      </c>
      <c r="O1236" t="s">
        <v>80</v>
      </c>
      <c r="R1236" t="s">
        <v>83</v>
      </c>
      <c r="S1236" t="s">
        <v>63</v>
      </c>
      <c r="T1236" t="s">
        <v>63</v>
      </c>
      <c r="U1236" t="s">
        <v>63</v>
      </c>
      <c r="V1236" t="s">
        <v>80</v>
      </c>
      <c r="W1236" t="s">
        <v>63</v>
      </c>
      <c r="X1236" t="s">
        <v>85</v>
      </c>
      <c r="Y1236" t="s">
        <v>2342</v>
      </c>
      <c r="Z1236" t="s">
        <v>66</v>
      </c>
      <c r="AA1236" t="s">
        <v>63</v>
      </c>
      <c r="AB1236" t="s">
        <v>66</v>
      </c>
      <c r="AC1236" t="s">
        <v>63</v>
      </c>
      <c r="AD1236" t="s">
        <v>63</v>
      </c>
      <c r="AE1236" t="s">
        <v>66</v>
      </c>
      <c r="AF1236" t="s">
        <v>63</v>
      </c>
      <c r="AG1236" t="s">
        <v>288</v>
      </c>
      <c r="AH1236" t="s">
        <v>78</v>
      </c>
      <c r="AJ1236" t="s">
        <v>63</v>
      </c>
      <c r="AL1236" t="s">
        <v>63</v>
      </c>
      <c r="AM1236" t="s">
        <v>138</v>
      </c>
      <c r="AN1236" t="s">
        <v>290</v>
      </c>
      <c r="AO1236" t="s">
        <v>3042</v>
      </c>
      <c r="AP1236" t="s">
        <v>520</v>
      </c>
      <c r="AQ1236" t="s">
        <v>89</v>
      </c>
      <c r="AR1236" t="s">
        <v>521</v>
      </c>
      <c r="AS1236" t="s">
        <v>192</v>
      </c>
      <c r="AT1236" t="s">
        <v>63</v>
      </c>
    </row>
    <row r="1237" spans="1:47" hidden="1" x14ac:dyDescent="0.25">
      <c r="A1237" t="s">
        <v>3039</v>
      </c>
      <c r="B1237" t="s">
        <v>3040</v>
      </c>
      <c r="C1237" t="s">
        <v>3041</v>
      </c>
      <c r="D1237" t="s">
        <v>82</v>
      </c>
      <c r="E1237" t="s">
        <v>60</v>
      </c>
      <c r="G1237" t="s">
        <v>78</v>
      </c>
      <c r="I1237" t="s">
        <v>63</v>
      </c>
      <c r="J1237" t="s">
        <v>64</v>
      </c>
      <c r="L1237" t="s">
        <v>65</v>
      </c>
      <c r="M1237" t="s">
        <v>63</v>
      </c>
      <c r="N1237" t="s">
        <v>79</v>
      </c>
      <c r="O1237" t="s">
        <v>80</v>
      </c>
      <c r="R1237" t="s">
        <v>83</v>
      </c>
      <c r="S1237" t="s">
        <v>63</v>
      </c>
      <c r="T1237" t="s">
        <v>63</v>
      </c>
      <c r="U1237" t="s">
        <v>63</v>
      </c>
      <c r="V1237" t="s">
        <v>80</v>
      </c>
      <c r="W1237" t="s">
        <v>63</v>
      </c>
      <c r="X1237" t="s">
        <v>85</v>
      </c>
      <c r="Y1237" t="s">
        <v>2342</v>
      </c>
      <c r="Z1237" t="s">
        <v>66</v>
      </c>
      <c r="AA1237" t="s">
        <v>63</v>
      </c>
      <c r="AB1237" t="s">
        <v>66</v>
      </c>
      <c r="AC1237" t="s">
        <v>63</v>
      </c>
      <c r="AD1237" t="s">
        <v>63</v>
      </c>
      <c r="AE1237" t="s">
        <v>66</v>
      </c>
      <c r="AF1237" t="s">
        <v>63</v>
      </c>
      <c r="AG1237" t="s">
        <v>288</v>
      </c>
      <c r="AH1237" t="s">
        <v>78</v>
      </c>
      <c r="AJ1237" t="s">
        <v>63</v>
      </c>
      <c r="AL1237" t="s">
        <v>63</v>
      </c>
      <c r="AM1237" t="s">
        <v>138</v>
      </c>
      <c r="AN1237" t="s">
        <v>290</v>
      </c>
      <c r="AO1237" t="s">
        <v>3042</v>
      </c>
      <c r="AP1237" t="s">
        <v>796</v>
      </c>
      <c r="AQ1237" t="s">
        <v>89</v>
      </c>
      <c r="AR1237" t="s">
        <v>521</v>
      </c>
      <c r="AS1237" t="s">
        <v>265</v>
      </c>
      <c r="AT1237" t="s">
        <v>63</v>
      </c>
    </row>
    <row r="1238" spans="1:47" hidden="1" x14ac:dyDescent="0.25">
      <c r="A1238" t="s">
        <v>3039</v>
      </c>
      <c r="B1238" t="s">
        <v>3040</v>
      </c>
      <c r="C1238" t="s">
        <v>3041</v>
      </c>
      <c r="D1238" t="s">
        <v>82</v>
      </c>
      <c r="E1238" t="s">
        <v>60</v>
      </c>
      <c r="G1238" t="s">
        <v>78</v>
      </c>
      <c r="I1238" t="s">
        <v>63</v>
      </c>
      <c r="J1238" t="s">
        <v>64</v>
      </c>
      <c r="L1238" t="s">
        <v>65</v>
      </c>
      <c r="M1238" t="s">
        <v>63</v>
      </c>
      <c r="N1238" t="s">
        <v>79</v>
      </c>
      <c r="O1238" t="s">
        <v>80</v>
      </c>
      <c r="R1238" t="s">
        <v>83</v>
      </c>
      <c r="S1238" t="s">
        <v>63</v>
      </c>
      <c r="T1238" t="s">
        <v>63</v>
      </c>
      <c r="U1238" t="s">
        <v>63</v>
      </c>
      <c r="V1238" t="s">
        <v>80</v>
      </c>
      <c r="W1238" t="s">
        <v>63</v>
      </c>
      <c r="X1238" t="s">
        <v>85</v>
      </c>
      <c r="Y1238" t="s">
        <v>2342</v>
      </c>
      <c r="Z1238" t="s">
        <v>66</v>
      </c>
      <c r="AA1238" t="s">
        <v>63</v>
      </c>
      <c r="AB1238" t="s">
        <v>66</v>
      </c>
      <c r="AC1238" t="s">
        <v>63</v>
      </c>
      <c r="AD1238" t="s">
        <v>63</v>
      </c>
      <c r="AE1238" t="s">
        <v>66</v>
      </c>
      <c r="AF1238" t="s">
        <v>63</v>
      </c>
      <c r="AG1238" t="s">
        <v>288</v>
      </c>
      <c r="AH1238" t="s">
        <v>78</v>
      </c>
      <c r="AJ1238" t="s">
        <v>63</v>
      </c>
      <c r="AL1238" t="s">
        <v>63</v>
      </c>
      <c r="AM1238" t="s">
        <v>138</v>
      </c>
      <c r="AN1238" t="s">
        <v>290</v>
      </c>
      <c r="AO1238" t="s">
        <v>3042</v>
      </c>
      <c r="AP1238" t="s">
        <v>378</v>
      </c>
      <c r="AQ1238" t="s">
        <v>89</v>
      </c>
      <c r="AR1238" t="s">
        <v>220</v>
      </c>
      <c r="AS1238" t="s">
        <v>192</v>
      </c>
      <c r="AT1238" t="s">
        <v>63</v>
      </c>
    </row>
    <row r="1239" spans="1:47" hidden="1" x14ac:dyDescent="0.25">
      <c r="A1239" t="s">
        <v>3039</v>
      </c>
      <c r="B1239" t="s">
        <v>3040</v>
      </c>
      <c r="C1239" t="s">
        <v>3041</v>
      </c>
      <c r="D1239" t="s">
        <v>82</v>
      </c>
      <c r="E1239" t="s">
        <v>60</v>
      </c>
      <c r="G1239" t="s">
        <v>78</v>
      </c>
      <c r="I1239" t="s">
        <v>63</v>
      </c>
      <c r="J1239" t="s">
        <v>64</v>
      </c>
      <c r="L1239" t="s">
        <v>65</v>
      </c>
      <c r="M1239" t="s">
        <v>63</v>
      </c>
      <c r="N1239" t="s">
        <v>79</v>
      </c>
      <c r="O1239" t="s">
        <v>80</v>
      </c>
      <c r="R1239" t="s">
        <v>83</v>
      </c>
      <c r="S1239" t="s">
        <v>63</v>
      </c>
      <c r="T1239" t="s">
        <v>63</v>
      </c>
      <c r="U1239" t="s">
        <v>63</v>
      </c>
      <c r="V1239" t="s">
        <v>80</v>
      </c>
      <c r="W1239" t="s">
        <v>63</v>
      </c>
      <c r="X1239" t="s">
        <v>85</v>
      </c>
      <c r="Y1239" t="s">
        <v>2342</v>
      </c>
      <c r="Z1239" t="s">
        <v>66</v>
      </c>
      <c r="AA1239" t="s">
        <v>63</v>
      </c>
      <c r="AB1239" t="s">
        <v>66</v>
      </c>
      <c r="AC1239" t="s">
        <v>63</v>
      </c>
      <c r="AD1239" t="s">
        <v>63</v>
      </c>
      <c r="AE1239" t="s">
        <v>66</v>
      </c>
      <c r="AF1239" t="s">
        <v>63</v>
      </c>
      <c r="AG1239" t="s">
        <v>288</v>
      </c>
      <c r="AH1239" t="s">
        <v>78</v>
      </c>
      <c r="AJ1239" t="s">
        <v>63</v>
      </c>
      <c r="AL1239" t="s">
        <v>63</v>
      </c>
      <c r="AM1239" t="s">
        <v>138</v>
      </c>
      <c r="AN1239" t="s">
        <v>290</v>
      </c>
      <c r="AO1239" t="s">
        <v>3042</v>
      </c>
      <c r="AP1239" t="s">
        <v>3044</v>
      </c>
      <c r="AQ1239" t="s">
        <v>89</v>
      </c>
      <c r="AR1239" t="s">
        <v>220</v>
      </c>
      <c r="AS1239" t="s">
        <v>265</v>
      </c>
      <c r="AT1239" t="s">
        <v>63</v>
      </c>
    </row>
    <row r="1240" spans="1:47" hidden="1" x14ac:dyDescent="0.25">
      <c r="A1240" t="s">
        <v>3039</v>
      </c>
      <c r="B1240" t="s">
        <v>3040</v>
      </c>
      <c r="C1240" t="s">
        <v>3041</v>
      </c>
      <c r="D1240" t="s">
        <v>82</v>
      </c>
      <c r="E1240" t="s">
        <v>60</v>
      </c>
      <c r="G1240" t="s">
        <v>78</v>
      </c>
      <c r="I1240" t="s">
        <v>63</v>
      </c>
      <c r="J1240" t="s">
        <v>64</v>
      </c>
      <c r="L1240" t="s">
        <v>65</v>
      </c>
      <c r="M1240" t="s">
        <v>63</v>
      </c>
      <c r="N1240" t="s">
        <v>79</v>
      </c>
      <c r="O1240" t="s">
        <v>80</v>
      </c>
      <c r="R1240" t="s">
        <v>83</v>
      </c>
      <c r="S1240" t="s">
        <v>63</v>
      </c>
      <c r="T1240" t="s">
        <v>63</v>
      </c>
      <c r="U1240" t="s">
        <v>63</v>
      </c>
      <c r="V1240" t="s">
        <v>80</v>
      </c>
      <c r="W1240" t="s">
        <v>63</v>
      </c>
      <c r="X1240" t="s">
        <v>85</v>
      </c>
      <c r="Y1240" t="s">
        <v>2342</v>
      </c>
      <c r="Z1240" t="s">
        <v>66</v>
      </c>
      <c r="AA1240" t="s">
        <v>63</v>
      </c>
      <c r="AB1240" t="s">
        <v>66</v>
      </c>
      <c r="AC1240" t="s">
        <v>63</v>
      </c>
      <c r="AD1240" t="s">
        <v>63</v>
      </c>
      <c r="AE1240" t="s">
        <v>66</v>
      </c>
      <c r="AF1240" t="s">
        <v>63</v>
      </c>
      <c r="AG1240" t="s">
        <v>288</v>
      </c>
      <c r="AH1240" t="s">
        <v>78</v>
      </c>
      <c r="AJ1240" t="s">
        <v>63</v>
      </c>
      <c r="AL1240" t="s">
        <v>63</v>
      </c>
      <c r="AM1240" t="s">
        <v>138</v>
      </c>
      <c r="AN1240" t="s">
        <v>290</v>
      </c>
      <c r="AO1240" t="s">
        <v>3042</v>
      </c>
      <c r="AP1240" t="s">
        <v>708</v>
      </c>
      <c r="AQ1240" t="s">
        <v>89</v>
      </c>
      <c r="AR1240" t="s">
        <v>94</v>
      </c>
      <c r="AS1240" t="s">
        <v>192</v>
      </c>
      <c r="AT1240" t="s">
        <v>63</v>
      </c>
      <c r="AU1240" t="s">
        <v>3045</v>
      </c>
    </row>
    <row r="1241" spans="1:47" hidden="1" x14ac:dyDescent="0.25">
      <c r="A1241" t="s">
        <v>3039</v>
      </c>
      <c r="B1241" t="s">
        <v>3040</v>
      </c>
      <c r="C1241" t="s">
        <v>3041</v>
      </c>
      <c r="D1241" t="s">
        <v>82</v>
      </c>
      <c r="E1241" t="s">
        <v>60</v>
      </c>
      <c r="G1241" t="s">
        <v>78</v>
      </c>
      <c r="I1241" t="s">
        <v>63</v>
      </c>
      <c r="J1241" t="s">
        <v>64</v>
      </c>
      <c r="L1241" t="s">
        <v>65</v>
      </c>
      <c r="M1241" t="s">
        <v>63</v>
      </c>
      <c r="N1241" t="s">
        <v>79</v>
      </c>
      <c r="O1241" t="s">
        <v>80</v>
      </c>
      <c r="R1241" t="s">
        <v>83</v>
      </c>
      <c r="S1241" t="s">
        <v>63</v>
      </c>
      <c r="T1241" t="s">
        <v>63</v>
      </c>
      <c r="U1241" t="s">
        <v>63</v>
      </c>
      <c r="V1241" t="s">
        <v>80</v>
      </c>
      <c r="W1241" t="s">
        <v>63</v>
      </c>
      <c r="X1241" t="s">
        <v>85</v>
      </c>
      <c r="Y1241" t="s">
        <v>2342</v>
      </c>
      <c r="Z1241" t="s">
        <v>66</v>
      </c>
      <c r="AA1241" t="s">
        <v>63</v>
      </c>
      <c r="AB1241" t="s">
        <v>66</v>
      </c>
      <c r="AC1241" t="s">
        <v>63</v>
      </c>
      <c r="AD1241" t="s">
        <v>63</v>
      </c>
      <c r="AE1241" t="s">
        <v>66</v>
      </c>
      <c r="AF1241" t="s">
        <v>63</v>
      </c>
      <c r="AG1241" t="s">
        <v>288</v>
      </c>
      <c r="AH1241" t="s">
        <v>78</v>
      </c>
      <c r="AJ1241" t="s">
        <v>63</v>
      </c>
      <c r="AL1241" t="s">
        <v>63</v>
      </c>
      <c r="AM1241" t="s">
        <v>138</v>
      </c>
      <c r="AN1241" t="s">
        <v>290</v>
      </c>
      <c r="AO1241" t="s">
        <v>3042</v>
      </c>
      <c r="AP1241" t="s">
        <v>3046</v>
      </c>
      <c r="AQ1241" t="s">
        <v>89</v>
      </c>
      <c r="AR1241" t="s">
        <v>94</v>
      </c>
      <c r="AS1241" t="s">
        <v>265</v>
      </c>
      <c r="AT1241" t="s">
        <v>63</v>
      </c>
      <c r="AU1241" t="s">
        <v>3045</v>
      </c>
    </row>
    <row r="1242" spans="1:47" hidden="1" x14ac:dyDescent="0.25">
      <c r="A1242" t="s">
        <v>3039</v>
      </c>
      <c r="B1242" t="s">
        <v>3040</v>
      </c>
      <c r="C1242" t="s">
        <v>3041</v>
      </c>
      <c r="D1242" t="s">
        <v>82</v>
      </c>
      <c r="E1242" t="s">
        <v>60</v>
      </c>
      <c r="G1242" t="s">
        <v>78</v>
      </c>
      <c r="I1242" t="s">
        <v>63</v>
      </c>
      <c r="J1242" t="s">
        <v>64</v>
      </c>
      <c r="L1242" t="s">
        <v>65</v>
      </c>
      <c r="M1242" t="s">
        <v>63</v>
      </c>
      <c r="N1242" t="s">
        <v>79</v>
      </c>
      <c r="O1242" t="s">
        <v>80</v>
      </c>
      <c r="R1242" t="s">
        <v>83</v>
      </c>
      <c r="S1242" t="s">
        <v>63</v>
      </c>
      <c r="T1242" t="s">
        <v>63</v>
      </c>
      <c r="U1242" t="s">
        <v>63</v>
      </c>
      <c r="V1242" t="s">
        <v>80</v>
      </c>
      <c r="W1242" t="s">
        <v>63</v>
      </c>
      <c r="X1242" t="s">
        <v>85</v>
      </c>
      <c r="Y1242" t="s">
        <v>2342</v>
      </c>
      <c r="Z1242" t="s">
        <v>66</v>
      </c>
      <c r="AA1242" t="s">
        <v>63</v>
      </c>
      <c r="AB1242" t="s">
        <v>66</v>
      </c>
      <c r="AC1242" t="s">
        <v>63</v>
      </c>
      <c r="AD1242" t="s">
        <v>63</v>
      </c>
      <c r="AE1242" t="s">
        <v>66</v>
      </c>
      <c r="AF1242" t="s">
        <v>63</v>
      </c>
      <c r="AG1242" t="s">
        <v>288</v>
      </c>
      <c r="AH1242" t="s">
        <v>78</v>
      </c>
      <c r="AJ1242" t="s">
        <v>63</v>
      </c>
      <c r="AL1242" t="s">
        <v>63</v>
      </c>
      <c r="AM1242" t="s">
        <v>138</v>
      </c>
      <c r="AN1242" t="s">
        <v>290</v>
      </c>
      <c r="AO1242" t="s">
        <v>3042</v>
      </c>
      <c r="AP1242" t="s">
        <v>518</v>
      </c>
      <c r="AQ1242" t="s">
        <v>89</v>
      </c>
      <c r="AR1242" t="s">
        <v>519</v>
      </c>
      <c r="AS1242" t="s">
        <v>192</v>
      </c>
      <c r="AT1242" t="s">
        <v>63</v>
      </c>
    </row>
    <row r="1243" spans="1:47" hidden="1" x14ac:dyDescent="0.25">
      <c r="A1243" t="s">
        <v>3039</v>
      </c>
      <c r="B1243" t="s">
        <v>3040</v>
      </c>
      <c r="C1243" t="s">
        <v>3041</v>
      </c>
      <c r="D1243" t="s">
        <v>82</v>
      </c>
      <c r="E1243" t="s">
        <v>60</v>
      </c>
      <c r="G1243" t="s">
        <v>78</v>
      </c>
      <c r="I1243" t="s">
        <v>63</v>
      </c>
      <c r="J1243" t="s">
        <v>64</v>
      </c>
      <c r="L1243" t="s">
        <v>65</v>
      </c>
      <c r="M1243" t="s">
        <v>63</v>
      </c>
      <c r="N1243" t="s">
        <v>79</v>
      </c>
      <c r="O1243" t="s">
        <v>80</v>
      </c>
      <c r="R1243" t="s">
        <v>83</v>
      </c>
      <c r="S1243" t="s">
        <v>63</v>
      </c>
      <c r="T1243" t="s">
        <v>63</v>
      </c>
      <c r="U1243" t="s">
        <v>63</v>
      </c>
      <c r="V1243" t="s">
        <v>80</v>
      </c>
      <c r="W1243" t="s">
        <v>63</v>
      </c>
      <c r="X1243" t="s">
        <v>85</v>
      </c>
      <c r="Y1243" t="s">
        <v>2342</v>
      </c>
      <c r="Z1243" t="s">
        <v>66</v>
      </c>
      <c r="AA1243" t="s">
        <v>63</v>
      </c>
      <c r="AB1243" t="s">
        <v>66</v>
      </c>
      <c r="AC1243" t="s">
        <v>63</v>
      </c>
      <c r="AD1243" t="s">
        <v>63</v>
      </c>
      <c r="AE1243" t="s">
        <v>66</v>
      </c>
      <c r="AF1243" t="s">
        <v>63</v>
      </c>
      <c r="AG1243" t="s">
        <v>288</v>
      </c>
      <c r="AH1243" t="s">
        <v>78</v>
      </c>
      <c r="AJ1243" t="s">
        <v>63</v>
      </c>
      <c r="AL1243" t="s">
        <v>63</v>
      </c>
      <c r="AM1243" t="s">
        <v>138</v>
      </c>
      <c r="AN1243" t="s">
        <v>290</v>
      </c>
      <c r="AO1243" t="s">
        <v>3042</v>
      </c>
      <c r="AP1243" t="s">
        <v>3047</v>
      </c>
      <c r="AQ1243" t="s">
        <v>89</v>
      </c>
      <c r="AR1243" t="s">
        <v>519</v>
      </c>
      <c r="AS1243" t="s">
        <v>1431</v>
      </c>
      <c r="AT1243" t="s">
        <v>63</v>
      </c>
    </row>
    <row r="1244" spans="1:47" hidden="1" x14ac:dyDescent="0.25">
      <c r="A1244" t="s">
        <v>3039</v>
      </c>
      <c r="B1244" t="s">
        <v>3040</v>
      </c>
      <c r="C1244" t="s">
        <v>3041</v>
      </c>
      <c r="D1244" t="s">
        <v>82</v>
      </c>
      <c r="E1244" t="s">
        <v>60</v>
      </c>
      <c r="G1244" t="s">
        <v>78</v>
      </c>
      <c r="I1244" t="s">
        <v>63</v>
      </c>
      <c r="J1244" t="s">
        <v>64</v>
      </c>
      <c r="L1244" t="s">
        <v>65</v>
      </c>
      <c r="M1244" t="s">
        <v>63</v>
      </c>
      <c r="N1244" t="s">
        <v>79</v>
      </c>
      <c r="O1244" t="s">
        <v>80</v>
      </c>
      <c r="R1244" t="s">
        <v>83</v>
      </c>
      <c r="S1244" t="s">
        <v>63</v>
      </c>
      <c r="T1244" t="s">
        <v>63</v>
      </c>
      <c r="U1244" t="s">
        <v>63</v>
      </c>
      <c r="V1244" t="s">
        <v>80</v>
      </c>
      <c r="W1244" t="s">
        <v>63</v>
      </c>
      <c r="X1244" t="s">
        <v>85</v>
      </c>
      <c r="Y1244" t="s">
        <v>2342</v>
      </c>
      <c r="Z1244" t="s">
        <v>66</v>
      </c>
      <c r="AA1244" t="s">
        <v>63</v>
      </c>
      <c r="AB1244" t="s">
        <v>66</v>
      </c>
      <c r="AC1244" t="s">
        <v>63</v>
      </c>
      <c r="AD1244" t="s">
        <v>63</v>
      </c>
      <c r="AE1244" t="s">
        <v>66</v>
      </c>
      <c r="AF1244" t="s">
        <v>63</v>
      </c>
      <c r="AG1244" t="s">
        <v>288</v>
      </c>
      <c r="AH1244" t="s">
        <v>78</v>
      </c>
      <c r="AJ1244" t="s">
        <v>63</v>
      </c>
      <c r="AL1244" t="s">
        <v>63</v>
      </c>
      <c r="AM1244" t="s">
        <v>138</v>
      </c>
      <c r="AN1244" t="s">
        <v>290</v>
      </c>
      <c r="AO1244" t="s">
        <v>3042</v>
      </c>
      <c r="AP1244" t="s">
        <v>3048</v>
      </c>
      <c r="AQ1244" t="s">
        <v>2597</v>
      </c>
      <c r="AR1244" t="s">
        <v>220</v>
      </c>
      <c r="AS1244" t="s">
        <v>91</v>
      </c>
      <c r="AT1244" t="s">
        <v>66</v>
      </c>
      <c r="AU1244" t="s">
        <v>3049</v>
      </c>
    </row>
    <row r="1245" spans="1:47" hidden="1" x14ac:dyDescent="0.25">
      <c r="A1245" t="s">
        <v>3039</v>
      </c>
      <c r="B1245" t="s">
        <v>3040</v>
      </c>
      <c r="C1245" t="s">
        <v>3041</v>
      </c>
      <c r="D1245" t="s">
        <v>82</v>
      </c>
      <c r="E1245" t="s">
        <v>60</v>
      </c>
      <c r="G1245" t="s">
        <v>78</v>
      </c>
      <c r="I1245" t="s">
        <v>63</v>
      </c>
      <c r="J1245" t="s">
        <v>64</v>
      </c>
      <c r="L1245" t="s">
        <v>65</v>
      </c>
      <c r="M1245" t="s">
        <v>63</v>
      </c>
      <c r="N1245" t="s">
        <v>79</v>
      </c>
      <c r="O1245" t="s">
        <v>80</v>
      </c>
      <c r="R1245" t="s">
        <v>83</v>
      </c>
      <c r="S1245" t="s">
        <v>63</v>
      </c>
      <c r="T1245" t="s">
        <v>63</v>
      </c>
      <c r="U1245" t="s">
        <v>63</v>
      </c>
      <c r="V1245" t="s">
        <v>80</v>
      </c>
      <c r="W1245" t="s">
        <v>63</v>
      </c>
      <c r="X1245" t="s">
        <v>85</v>
      </c>
      <c r="Y1245" t="s">
        <v>2342</v>
      </c>
      <c r="Z1245" t="s">
        <v>66</v>
      </c>
      <c r="AA1245" t="s">
        <v>63</v>
      </c>
      <c r="AB1245" t="s">
        <v>66</v>
      </c>
      <c r="AC1245" t="s">
        <v>63</v>
      </c>
      <c r="AD1245" t="s">
        <v>63</v>
      </c>
      <c r="AE1245" t="s">
        <v>66</v>
      </c>
      <c r="AF1245" t="s">
        <v>63</v>
      </c>
      <c r="AG1245" t="s">
        <v>288</v>
      </c>
      <c r="AH1245" t="s">
        <v>78</v>
      </c>
      <c r="AJ1245" t="s">
        <v>63</v>
      </c>
      <c r="AL1245" t="s">
        <v>63</v>
      </c>
      <c r="AM1245" t="s">
        <v>138</v>
      </c>
      <c r="AN1245" t="s">
        <v>290</v>
      </c>
      <c r="AO1245" t="s">
        <v>3042</v>
      </c>
      <c r="AP1245" t="s">
        <v>3050</v>
      </c>
      <c r="AQ1245" t="s">
        <v>247</v>
      </c>
      <c r="AR1245" t="s">
        <v>220</v>
      </c>
      <c r="AS1245" t="s">
        <v>91</v>
      </c>
      <c r="AT1245" t="s">
        <v>66</v>
      </c>
      <c r="AU1245" t="s">
        <v>3049</v>
      </c>
    </row>
    <row r="1246" spans="1:47" hidden="1" x14ac:dyDescent="0.25">
      <c r="A1246" t="s">
        <v>3039</v>
      </c>
      <c r="B1246" t="s">
        <v>3040</v>
      </c>
      <c r="C1246" t="s">
        <v>3041</v>
      </c>
      <c r="D1246" t="s">
        <v>82</v>
      </c>
      <c r="E1246" t="s">
        <v>60</v>
      </c>
      <c r="G1246" t="s">
        <v>78</v>
      </c>
      <c r="I1246" t="s">
        <v>63</v>
      </c>
      <c r="J1246" t="s">
        <v>64</v>
      </c>
      <c r="L1246" t="s">
        <v>65</v>
      </c>
      <c r="M1246" t="s">
        <v>63</v>
      </c>
      <c r="N1246" t="s">
        <v>79</v>
      </c>
      <c r="O1246" t="s">
        <v>80</v>
      </c>
      <c r="R1246" t="s">
        <v>83</v>
      </c>
      <c r="S1246" t="s">
        <v>63</v>
      </c>
      <c r="T1246" t="s">
        <v>63</v>
      </c>
      <c r="U1246" t="s">
        <v>63</v>
      </c>
      <c r="V1246" t="s">
        <v>80</v>
      </c>
      <c r="W1246" t="s">
        <v>63</v>
      </c>
      <c r="X1246" t="s">
        <v>85</v>
      </c>
      <c r="Y1246" t="s">
        <v>2342</v>
      </c>
      <c r="Z1246" t="s">
        <v>66</v>
      </c>
      <c r="AA1246" t="s">
        <v>63</v>
      </c>
      <c r="AB1246" t="s">
        <v>66</v>
      </c>
      <c r="AC1246" t="s">
        <v>63</v>
      </c>
      <c r="AD1246" t="s">
        <v>63</v>
      </c>
      <c r="AE1246" t="s">
        <v>66</v>
      </c>
      <c r="AF1246" t="s">
        <v>63</v>
      </c>
      <c r="AG1246" t="s">
        <v>288</v>
      </c>
      <c r="AH1246" t="s">
        <v>78</v>
      </c>
      <c r="AJ1246" t="s">
        <v>63</v>
      </c>
      <c r="AL1246" t="s">
        <v>63</v>
      </c>
      <c r="AM1246" t="s">
        <v>138</v>
      </c>
      <c r="AN1246" t="s">
        <v>290</v>
      </c>
      <c r="AO1246" t="s">
        <v>3042</v>
      </c>
      <c r="AP1246" t="s">
        <v>3051</v>
      </c>
      <c r="AQ1246" t="s">
        <v>247</v>
      </c>
      <c r="AR1246" t="s">
        <v>94</v>
      </c>
      <c r="AS1246" t="s">
        <v>91</v>
      </c>
      <c r="AT1246" t="s">
        <v>66</v>
      </c>
      <c r="AU1246" t="s">
        <v>3052</v>
      </c>
    </row>
    <row r="1247" spans="1:47" hidden="1" x14ac:dyDescent="0.25">
      <c r="A1247" t="s">
        <v>3039</v>
      </c>
      <c r="B1247" t="s">
        <v>3040</v>
      </c>
      <c r="C1247" t="s">
        <v>3041</v>
      </c>
      <c r="D1247" t="s">
        <v>82</v>
      </c>
      <c r="E1247" t="s">
        <v>60</v>
      </c>
      <c r="G1247" t="s">
        <v>78</v>
      </c>
      <c r="I1247" t="s">
        <v>63</v>
      </c>
      <c r="J1247" t="s">
        <v>64</v>
      </c>
      <c r="L1247" t="s">
        <v>65</v>
      </c>
      <c r="M1247" t="s">
        <v>63</v>
      </c>
      <c r="N1247" t="s">
        <v>79</v>
      </c>
      <c r="O1247" t="s">
        <v>80</v>
      </c>
      <c r="R1247" t="s">
        <v>83</v>
      </c>
      <c r="S1247" t="s">
        <v>63</v>
      </c>
      <c r="T1247" t="s">
        <v>63</v>
      </c>
      <c r="U1247" t="s">
        <v>63</v>
      </c>
      <c r="V1247" t="s">
        <v>80</v>
      </c>
      <c r="W1247" t="s">
        <v>63</v>
      </c>
      <c r="X1247" t="s">
        <v>85</v>
      </c>
      <c r="Y1247" t="s">
        <v>2342</v>
      </c>
      <c r="Z1247" t="s">
        <v>66</v>
      </c>
      <c r="AA1247" t="s">
        <v>63</v>
      </c>
      <c r="AB1247" t="s">
        <v>66</v>
      </c>
      <c r="AC1247" t="s">
        <v>63</v>
      </c>
      <c r="AD1247" t="s">
        <v>63</v>
      </c>
      <c r="AE1247" t="s">
        <v>66</v>
      </c>
      <c r="AF1247" t="s">
        <v>63</v>
      </c>
      <c r="AG1247" t="s">
        <v>288</v>
      </c>
      <c r="AH1247" t="s">
        <v>78</v>
      </c>
      <c r="AJ1247" t="s">
        <v>63</v>
      </c>
      <c r="AL1247" t="s">
        <v>63</v>
      </c>
      <c r="AM1247" t="s">
        <v>138</v>
      </c>
      <c r="AN1247" t="s">
        <v>290</v>
      </c>
      <c r="AO1247" t="s">
        <v>3042</v>
      </c>
      <c r="AP1247" t="s">
        <v>3053</v>
      </c>
      <c r="AQ1247" t="s">
        <v>247</v>
      </c>
      <c r="AR1247" t="s">
        <v>632</v>
      </c>
      <c r="AS1247" t="s">
        <v>91</v>
      </c>
      <c r="AT1247" t="s">
        <v>66</v>
      </c>
      <c r="AU1247" t="s">
        <v>3049</v>
      </c>
    </row>
    <row r="1248" spans="1:47" hidden="1" x14ac:dyDescent="0.25">
      <c r="A1248" t="s">
        <v>3039</v>
      </c>
      <c r="B1248" t="s">
        <v>3040</v>
      </c>
      <c r="C1248" t="s">
        <v>3041</v>
      </c>
      <c r="D1248" t="s">
        <v>82</v>
      </c>
      <c r="E1248" t="s">
        <v>60</v>
      </c>
      <c r="G1248" t="s">
        <v>78</v>
      </c>
      <c r="I1248" t="s">
        <v>63</v>
      </c>
      <c r="J1248" t="s">
        <v>64</v>
      </c>
      <c r="L1248" t="s">
        <v>65</v>
      </c>
      <c r="M1248" t="s">
        <v>63</v>
      </c>
      <c r="N1248" t="s">
        <v>79</v>
      </c>
      <c r="O1248" t="s">
        <v>80</v>
      </c>
      <c r="R1248" t="s">
        <v>83</v>
      </c>
      <c r="S1248" t="s">
        <v>63</v>
      </c>
      <c r="T1248" t="s">
        <v>63</v>
      </c>
      <c r="U1248" t="s">
        <v>63</v>
      </c>
      <c r="V1248" t="s">
        <v>80</v>
      </c>
      <c r="W1248" t="s">
        <v>63</v>
      </c>
      <c r="X1248" t="s">
        <v>85</v>
      </c>
      <c r="Y1248" t="s">
        <v>2342</v>
      </c>
      <c r="Z1248" t="s">
        <v>66</v>
      </c>
      <c r="AA1248" t="s">
        <v>63</v>
      </c>
      <c r="AB1248" t="s">
        <v>66</v>
      </c>
      <c r="AC1248" t="s">
        <v>63</v>
      </c>
      <c r="AD1248" t="s">
        <v>63</v>
      </c>
      <c r="AE1248" t="s">
        <v>66</v>
      </c>
      <c r="AF1248" t="s">
        <v>63</v>
      </c>
      <c r="AG1248" t="s">
        <v>288</v>
      </c>
      <c r="AH1248" t="s">
        <v>78</v>
      </c>
      <c r="AJ1248" t="s">
        <v>63</v>
      </c>
      <c r="AL1248" t="s">
        <v>63</v>
      </c>
      <c r="AM1248" t="s">
        <v>138</v>
      </c>
      <c r="AN1248" t="s">
        <v>290</v>
      </c>
      <c r="AO1248" t="s">
        <v>3042</v>
      </c>
      <c r="AP1248" t="s">
        <v>2126</v>
      </c>
      <c r="AQ1248" t="s">
        <v>247</v>
      </c>
      <c r="AR1248" t="s">
        <v>523</v>
      </c>
      <c r="AS1248" t="s">
        <v>91</v>
      </c>
      <c r="AT1248" t="s">
        <v>66</v>
      </c>
      <c r="AU1248" t="s">
        <v>3049</v>
      </c>
    </row>
    <row r="1249" spans="1:59" hidden="1" x14ac:dyDescent="0.25">
      <c r="A1249" t="s">
        <v>3039</v>
      </c>
      <c r="B1249" t="s">
        <v>3040</v>
      </c>
      <c r="C1249" t="s">
        <v>3041</v>
      </c>
      <c r="D1249" t="s">
        <v>82</v>
      </c>
      <c r="E1249" t="s">
        <v>60</v>
      </c>
      <c r="G1249" t="s">
        <v>78</v>
      </c>
      <c r="I1249" t="s">
        <v>63</v>
      </c>
      <c r="J1249" t="s">
        <v>64</v>
      </c>
      <c r="L1249" t="s">
        <v>65</v>
      </c>
      <c r="M1249" t="s">
        <v>63</v>
      </c>
      <c r="N1249" t="s">
        <v>79</v>
      </c>
      <c r="O1249" t="s">
        <v>80</v>
      </c>
      <c r="R1249" t="s">
        <v>83</v>
      </c>
      <c r="S1249" t="s">
        <v>63</v>
      </c>
      <c r="T1249" t="s">
        <v>63</v>
      </c>
      <c r="U1249" t="s">
        <v>63</v>
      </c>
      <c r="V1249" t="s">
        <v>80</v>
      </c>
      <c r="W1249" t="s">
        <v>63</v>
      </c>
      <c r="X1249" t="s">
        <v>85</v>
      </c>
      <c r="Y1249" t="s">
        <v>2342</v>
      </c>
      <c r="Z1249" t="s">
        <v>66</v>
      </c>
      <c r="AA1249" t="s">
        <v>63</v>
      </c>
      <c r="AB1249" t="s">
        <v>66</v>
      </c>
      <c r="AC1249" t="s">
        <v>63</v>
      </c>
      <c r="AD1249" t="s">
        <v>63</v>
      </c>
      <c r="AE1249" t="s">
        <v>66</v>
      </c>
      <c r="AF1249" t="s">
        <v>63</v>
      </c>
      <c r="AG1249" t="s">
        <v>288</v>
      </c>
      <c r="AH1249" t="s">
        <v>78</v>
      </c>
      <c r="AJ1249" t="s">
        <v>63</v>
      </c>
      <c r="AL1249" t="s">
        <v>63</v>
      </c>
      <c r="AM1249" t="s">
        <v>138</v>
      </c>
      <c r="AN1249" t="s">
        <v>290</v>
      </c>
      <c r="AO1249" t="s">
        <v>3042</v>
      </c>
      <c r="AP1249" t="s">
        <v>2125</v>
      </c>
      <c r="AQ1249" t="s">
        <v>247</v>
      </c>
      <c r="AR1249" t="s">
        <v>521</v>
      </c>
      <c r="AS1249" t="s">
        <v>91</v>
      </c>
      <c r="AT1249" t="s">
        <v>66</v>
      </c>
      <c r="AU1249" t="s">
        <v>3049</v>
      </c>
      <c r="BC1249" t="s">
        <v>2568</v>
      </c>
      <c r="BD1249" t="s">
        <v>172</v>
      </c>
      <c r="BE1249" t="s">
        <v>173</v>
      </c>
      <c r="BF1249" t="s">
        <v>63</v>
      </c>
    </row>
    <row r="1250" spans="1:59" hidden="1" x14ac:dyDescent="0.25">
      <c r="A1250" t="s">
        <v>3039</v>
      </c>
      <c r="B1250" t="s">
        <v>3040</v>
      </c>
      <c r="C1250" t="s">
        <v>3041</v>
      </c>
      <c r="D1250" t="s">
        <v>82</v>
      </c>
      <c r="E1250" t="s">
        <v>60</v>
      </c>
      <c r="G1250" t="s">
        <v>78</v>
      </c>
      <c r="I1250" t="s">
        <v>63</v>
      </c>
      <c r="J1250" t="s">
        <v>64</v>
      </c>
      <c r="L1250" t="s">
        <v>65</v>
      </c>
      <c r="M1250" t="s">
        <v>63</v>
      </c>
      <c r="N1250" t="s">
        <v>79</v>
      </c>
      <c r="O1250" t="s">
        <v>80</v>
      </c>
      <c r="R1250" t="s">
        <v>83</v>
      </c>
      <c r="S1250" t="s">
        <v>63</v>
      </c>
      <c r="T1250" t="s">
        <v>63</v>
      </c>
      <c r="U1250" t="s">
        <v>63</v>
      </c>
      <c r="V1250" t="s">
        <v>80</v>
      </c>
      <c r="W1250" t="s">
        <v>63</v>
      </c>
      <c r="X1250" t="s">
        <v>85</v>
      </c>
      <c r="Y1250" t="s">
        <v>2342</v>
      </c>
      <c r="Z1250" t="s">
        <v>66</v>
      </c>
      <c r="AA1250" t="s">
        <v>63</v>
      </c>
      <c r="AB1250" t="s">
        <v>66</v>
      </c>
      <c r="AC1250" t="s">
        <v>63</v>
      </c>
      <c r="AD1250" t="s">
        <v>63</v>
      </c>
      <c r="AE1250" t="s">
        <v>66</v>
      </c>
      <c r="AF1250" t="s">
        <v>63</v>
      </c>
      <c r="AG1250" t="s">
        <v>288</v>
      </c>
      <c r="AH1250" t="s">
        <v>78</v>
      </c>
      <c r="AJ1250" t="s">
        <v>63</v>
      </c>
      <c r="AL1250" t="s">
        <v>63</v>
      </c>
      <c r="AM1250" t="s">
        <v>138</v>
      </c>
      <c r="AN1250" t="s">
        <v>290</v>
      </c>
      <c r="AO1250" t="s">
        <v>3042</v>
      </c>
      <c r="AP1250" t="s">
        <v>2127</v>
      </c>
      <c r="AQ1250" t="s">
        <v>247</v>
      </c>
      <c r="AR1250" t="s">
        <v>519</v>
      </c>
      <c r="AS1250" t="s">
        <v>91</v>
      </c>
      <c r="AT1250" t="s">
        <v>66</v>
      </c>
      <c r="AU1250" t="s">
        <v>3049</v>
      </c>
      <c r="BC1250" t="s">
        <v>171</v>
      </c>
      <c r="BD1250" t="s">
        <v>172</v>
      </c>
      <c r="BE1250" t="s">
        <v>173</v>
      </c>
      <c r="BF1250" t="s">
        <v>63</v>
      </c>
    </row>
    <row r="1251" spans="1:59" hidden="1" x14ac:dyDescent="0.25">
      <c r="A1251" t="s">
        <v>3039</v>
      </c>
      <c r="B1251" t="s">
        <v>3040</v>
      </c>
      <c r="C1251" t="s">
        <v>3041</v>
      </c>
      <c r="D1251" t="s">
        <v>82</v>
      </c>
      <c r="E1251" t="s">
        <v>60</v>
      </c>
      <c r="G1251" t="s">
        <v>78</v>
      </c>
      <c r="I1251" t="s">
        <v>63</v>
      </c>
      <c r="J1251" t="s">
        <v>64</v>
      </c>
      <c r="L1251" t="s">
        <v>65</v>
      </c>
      <c r="M1251" t="s">
        <v>63</v>
      </c>
      <c r="N1251" t="s">
        <v>79</v>
      </c>
      <c r="O1251" t="s">
        <v>80</v>
      </c>
      <c r="R1251" t="s">
        <v>83</v>
      </c>
      <c r="S1251" t="s">
        <v>63</v>
      </c>
      <c r="T1251" t="s">
        <v>63</v>
      </c>
      <c r="U1251" t="s">
        <v>63</v>
      </c>
      <c r="V1251" t="s">
        <v>80</v>
      </c>
      <c r="W1251" t="s">
        <v>63</v>
      </c>
      <c r="X1251" t="s">
        <v>85</v>
      </c>
      <c r="Y1251" t="s">
        <v>2342</v>
      </c>
      <c r="Z1251" t="s">
        <v>66</v>
      </c>
      <c r="AA1251" t="s">
        <v>63</v>
      </c>
      <c r="AB1251" t="s">
        <v>66</v>
      </c>
      <c r="AC1251" t="s">
        <v>63</v>
      </c>
      <c r="AD1251" t="s">
        <v>63</v>
      </c>
      <c r="AE1251" t="s">
        <v>66</v>
      </c>
      <c r="AF1251" t="s">
        <v>63</v>
      </c>
      <c r="AG1251" t="s">
        <v>288</v>
      </c>
      <c r="AH1251" t="s">
        <v>78</v>
      </c>
      <c r="AJ1251" t="s">
        <v>63</v>
      </c>
      <c r="AL1251" t="s">
        <v>63</v>
      </c>
      <c r="AM1251" t="s">
        <v>138</v>
      </c>
      <c r="AN1251" t="s">
        <v>290</v>
      </c>
      <c r="AO1251" t="s">
        <v>3042</v>
      </c>
      <c r="AP1251" t="s">
        <v>3054</v>
      </c>
      <c r="AQ1251" t="s">
        <v>2597</v>
      </c>
      <c r="AR1251" t="s">
        <v>94</v>
      </c>
      <c r="AS1251" t="s">
        <v>91</v>
      </c>
      <c r="AT1251" t="s">
        <v>66</v>
      </c>
      <c r="AU1251" t="s">
        <v>3052</v>
      </c>
    </row>
    <row r="1252" spans="1:59" hidden="1" x14ac:dyDescent="0.25">
      <c r="A1252" t="s">
        <v>3039</v>
      </c>
      <c r="B1252" t="s">
        <v>3040</v>
      </c>
      <c r="C1252" t="s">
        <v>3041</v>
      </c>
      <c r="D1252" t="s">
        <v>82</v>
      </c>
      <c r="E1252" t="s">
        <v>60</v>
      </c>
      <c r="G1252" t="s">
        <v>78</v>
      </c>
      <c r="I1252" t="s">
        <v>63</v>
      </c>
      <c r="J1252" t="s">
        <v>64</v>
      </c>
      <c r="L1252" t="s">
        <v>65</v>
      </c>
      <c r="M1252" t="s">
        <v>63</v>
      </c>
      <c r="N1252" t="s">
        <v>79</v>
      </c>
      <c r="O1252" t="s">
        <v>80</v>
      </c>
      <c r="R1252" t="s">
        <v>83</v>
      </c>
      <c r="S1252" t="s">
        <v>63</v>
      </c>
      <c r="T1252" t="s">
        <v>63</v>
      </c>
      <c r="U1252" t="s">
        <v>63</v>
      </c>
      <c r="V1252" t="s">
        <v>80</v>
      </c>
      <c r="W1252" t="s">
        <v>63</v>
      </c>
      <c r="X1252" t="s">
        <v>85</v>
      </c>
      <c r="Y1252" t="s">
        <v>2342</v>
      </c>
      <c r="Z1252" t="s">
        <v>66</v>
      </c>
      <c r="AA1252" t="s">
        <v>63</v>
      </c>
      <c r="AB1252" t="s">
        <v>66</v>
      </c>
      <c r="AC1252" t="s">
        <v>63</v>
      </c>
      <c r="AD1252" t="s">
        <v>63</v>
      </c>
      <c r="AE1252" t="s">
        <v>66</v>
      </c>
      <c r="AF1252" t="s">
        <v>63</v>
      </c>
      <c r="AG1252" t="s">
        <v>288</v>
      </c>
      <c r="AH1252" t="s">
        <v>78</v>
      </c>
      <c r="AJ1252" t="s">
        <v>63</v>
      </c>
      <c r="AL1252" t="s">
        <v>63</v>
      </c>
      <c r="AM1252" t="s">
        <v>138</v>
      </c>
      <c r="AN1252" t="s">
        <v>290</v>
      </c>
      <c r="AO1252" t="s">
        <v>3042</v>
      </c>
      <c r="AP1252" t="s">
        <v>3055</v>
      </c>
      <c r="AQ1252" t="s">
        <v>2597</v>
      </c>
      <c r="AR1252" t="s">
        <v>632</v>
      </c>
      <c r="AS1252" t="s">
        <v>91</v>
      </c>
      <c r="AT1252" t="s">
        <v>66</v>
      </c>
      <c r="AU1252" t="s">
        <v>3049</v>
      </c>
    </row>
    <row r="1253" spans="1:59" hidden="1" x14ac:dyDescent="0.25">
      <c r="A1253" t="s">
        <v>3039</v>
      </c>
      <c r="B1253" t="s">
        <v>3040</v>
      </c>
      <c r="C1253" t="s">
        <v>3041</v>
      </c>
      <c r="D1253" t="s">
        <v>82</v>
      </c>
      <c r="E1253" t="s">
        <v>60</v>
      </c>
      <c r="G1253" t="s">
        <v>78</v>
      </c>
      <c r="I1253" t="s">
        <v>63</v>
      </c>
      <c r="J1253" t="s">
        <v>64</v>
      </c>
      <c r="L1253" t="s">
        <v>65</v>
      </c>
      <c r="M1253" t="s">
        <v>63</v>
      </c>
      <c r="N1253" t="s">
        <v>79</v>
      </c>
      <c r="O1253" t="s">
        <v>80</v>
      </c>
      <c r="R1253" t="s">
        <v>83</v>
      </c>
      <c r="S1253" t="s">
        <v>63</v>
      </c>
      <c r="T1253" t="s">
        <v>63</v>
      </c>
      <c r="U1253" t="s">
        <v>63</v>
      </c>
      <c r="V1253" t="s">
        <v>80</v>
      </c>
      <c r="W1253" t="s">
        <v>63</v>
      </c>
      <c r="X1253" t="s">
        <v>85</v>
      </c>
      <c r="Y1253" t="s">
        <v>2342</v>
      </c>
      <c r="Z1253" t="s">
        <v>66</v>
      </c>
      <c r="AA1253" t="s">
        <v>63</v>
      </c>
      <c r="AB1253" t="s">
        <v>66</v>
      </c>
      <c r="AC1253" t="s">
        <v>63</v>
      </c>
      <c r="AD1253" t="s">
        <v>63</v>
      </c>
      <c r="AE1253" t="s">
        <v>66</v>
      </c>
      <c r="AF1253" t="s">
        <v>63</v>
      </c>
      <c r="AG1253" t="s">
        <v>288</v>
      </c>
      <c r="AH1253" t="s">
        <v>78</v>
      </c>
      <c r="AJ1253" t="s">
        <v>63</v>
      </c>
      <c r="AL1253" t="s">
        <v>63</v>
      </c>
      <c r="AM1253" t="s">
        <v>138</v>
      </c>
      <c r="AN1253" t="s">
        <v>290</v>
      </c>
      <c r="AO1253" t="s">
        <v>3042</v>
      </c>
      <c r="AP1253" t="s">
        <v>3056</v>
      </c>
      <c r="AQ1253" t="s">
        <v>2597</v>
      </c>
      <c r="AR1253" t="s">
        <v>523</v>
      </c>
      <c r="AS1253" t="s">
        <v>91</v>
      </c>
      <c r="AT1253" t="s">
        <v>66</v>
      </c>
      <c r="AU1253" t="s">
        <v>3049</v>
      </c>
    </row>
    <row r="1254" spans="1:59" hidden="1" x14ac:dyDescent="0.25">
      <c r="A1254" t="s">
        <v>3039</v>
      </c>
      <c r="B1254" t="s">
        <v>3040</v>
      </c>
      <c r="C1254" t="s">
        <v>3041</v>
      </c>
      <c r="D1254" t="s">
        <v>82</v>
      </c>
      <c r="E1254" t="s">
        <v>60</v>
      </c>
      <c r="G1254" t="s">
        <v>78</v>
      </c>
      <c r="I1254" t="s">
        <v>63</v>
      </c>
      <c r="J1254" t="s">
        <v>64</v>
      </c>
      <c r="L1254" t="s">
        <v>65</v>
      </c>
      <c r="M1254" t="s">
        <v>63</v>
      </c>
      <c r="N1254" t="s">
        <v>79</v>
      </c>
      <c r="O1254" t="s">
        <v>80</v>
      </c>
      <c r="R1254" t="s">
        <v>83</v>
      </c>
      <c r="S1254" t="s">
        <v>63</v>
      </c>
      <c r="T1254" t="s">
        <v>63</v>
      </c>
      <c r="U1254" t="s">
        <v>63</v>
      </c>
      <c r="V1254" t="s">
        <v>80</v>
      </c>
      <c r="W1254" t="s">
        <v>63</v>
      </c>
      <c r="X1254" t="s">
        <v>85</v>
      </c>
      <c r="Y1254" t="s">
        <v>2342</v>
      </c>
      <c r="Z1254" t="s">
        <v>66</v>
      </c>
      <c r="AA1254" t="s">
        <v>63</v>
      </c>
      <c r="AB1254" t="s">
        <v>66</v>
      </c>
      <c r="AC1254" t="s">
        <v>63</v>
      </c>
      <c r="AD1254" t="s">
        <v>63</v>
      </c>
      <c r="AE1254" t="s">
        <v>66</v>
      </c>
      <c r="AF1254" t="s">
        <v>63</v>
      </c>
      <c r="AG1254" t="s">
        <v>288</v>
      </c>
      <c r="AH1254" t="s">
        <v>78</v>
      </c>
      <c r="AJ1254" t="s">
        <v>63</v>
      </c>
      <c r="AL1254" t="s">
        <v>63</v>
      </c>
      <c r="AM1254" t="s">
        <v>138</v>
      </c>
      <c r="AN1254" t="s">
        <v>290</v>
      </c>
      <c r="AO1254" t="s">
        <v>3042</v>
      </c>
      <c r="AP1254" t="s">
        <v>3057</v>
      </c>
      <c r="AQ1254" t="s">
        <v>2597</v>
      </c>
      <c r="AR1254" t="s">
        <v>521</v>
      </c>
      <c r="AS1254" t="s">
        <v>91</v>
      </c>
      <c r="AT1254" t="s">
        <v>66</v>
      </c>
      <c r="AU1254" t="s">
        <v>3049</v>
      </c>
    </row>
    <row r="1255" spans="1:59" hidden="1" x14ac:dyDescent="0.25">
      <c r="A1255" t="s">
        <v>3039</v>
      </c>
      <c r="B1255" t="s">
        <v>3040</v>
      </c>
      <c r="C1255" t="s">
        <v>3041</v>
      </c>
      <c r="D1255" t="s">
        <v>82</v>
      </c>
      <c r="E1255" t="s">
        <v>60</v>
      </c>
      <c r="G1255" t="s">
        <v>78</v>
      </c>
      <c r="I1255" t="s">
        <v>63</v>
      </c>
      <c r="J1255" t="s">
        <v>64</v>
      </c>
      <c r="L1255" t="s">
        <v>65</v>
      </c>
      <c r="M1255" t="s">
        <v>63</v>
      </c>
      <c r="N1255" t="s">
        <v>79</v>
      </c>
      <c r="O1255" t="s">
        <v>80</v>
      </c>
      <c r="R1255" t="s">
        <v>83</v>
      </c>
      <c r="S1255" t="s">
        <v>63</v>
      </c>
      <c r="T1255" t="s">
        <v>63</v>
      </c>
      <c r="U1255" t="s">
        <v>63</v>
      </c>
      <c r="V1255" t="s">
        <v>80</v>
      </c>
      <c r="W1255" t="s">
        <v>63</v>
      </c>
      <c r="X1255" t="s">
        <v>85</v>
      </c>
      <c r="Y1255" t="s">
        <v>2342</v>
      </c>
      <c r="Z1255" t="s">
        <v>66</v>
      </c>
      <c r="AA1255" t="s">
        <v>63</v>
      </c>
      <c r="AB1255" t="s">
        <v>66</v>
      </c>
      <c r="AC1255" t="s">
        <v>63</v>
      </c>
      <c r="AD1255" t="s">
        <v>63</v>
      </c>
      <c r="AE1255" t="s">
        <v>66</v>
      </c>
      <c r="AF1255" t="s">
        <v>63</v>
      </c>
      <c r="AG1255" t="s">
        <v>288</v>
      </c>
      <c r="AH1255" t="s">
        <v>78</v>
      </c>
      <c r="AJ1255" t="s">
        <v>63</v>
      </c>
      <c r="AL1255" t="s">
        <v>63</v>
      </c>
      <c r="AM1255" t="s">
        <v>138</v>
      </c>
      <c r="AN1255" t="s">
        <v>290</v>
      </c>
      <c r="AO1255" t="s">
        <v>3042</v>
      </c>
      <c r="AP1255" t="s">
        <v>3058</v>
      </c>
      <c r="AQ1255" t="s">
        <v>2597</v>
      </c>
      <c r="AR1255" t="s">
        <v>519</v>
      </c>
      <c r="AS1255" t="s">
        <v>91</v>
      </c>
      <c r="AT1255" t="s">
        <v>66</v>
      </c>
      <c r="AU1255" t="s">
        <v>3049</v>
      </c>
      <c r="BC1255" t="s">
        <v>1172</v>
      </c>
      <c r="BD1255" t="s">
        <v>172</v>
      </c>
      <c r="BE1255" t="s">
        <v>2229</v>
      </c>
      <c r="BF1255" t="s">
        <v>66</v>
      </c>
      <c r="BG1255" t="s">
        <v>3084</v>
      </c>
    </row>
    <row r="1256" spans="1:59" hidden="1" x14ac:dyDescent="0.25">
      <c r="A1256" t="s">
        <v>3059</v>
      </c>
      <c r="B1256" t="s">
        <v>3060</v>
      </c>
      <c r="C1256" t="s">
        <v>3061</v>
      </c>
      <c r="D1256" t="s">
        <v>254</v>
      </c>
      <c r="E1256" t="s">
        <v>60</v>
      </c>
      <c r="G1256" t="s">
        <v>78</v>
      </c>
      <c r="I1256" t="s">
        <v>63</v>
      </c>
      <c r="J1256" t="s">
        <v>64</v>
      </c>
      <c r="L1256" t="s">
        <v>73</v>
      </c>
      <c r="M1256" t="s">
        <v>63</v>
      </c>
      <c r="N1256" t="s">
        <v>79</v>
      </c>
      <c r="O1256" t="s">
        <v>63</v>
      </c>
      <c r="S1256" t="s">
        <v>63</v>
      </c>
      <c r="T1256" t="s">
        <v>63</v>
      </c>
      <c r="U1256" t="s">
        <v>63</v>
      </c>
      <c r="V1256" t="s">
        <v>80</v>
      </c>
      <c r="W1256" t="s">
        <v>63</v>
      </c>
      <c r="X1256" t="s">
        <v>85</v>
      </c>
      <c r="Y1256" t="s">
        <v>3062</v>
      </c>
      <c r="Z1256" t="s">
        <v>63</v>
      </c>
      <c r="AA1256" t="s">
        <v>110</v>
      </c>
      <c r="AB1256" t="s">
        <v>66</v>
      </c>
      <c r="AC1256" t="s">
        <v>63</v>
      </c>
      <c r="AD1256" t="s">
        <v>63</v>
      </c>
      <c r="AE1256" t="s">
        <v>63</v>
      </c>
      <c r="AF1256" t="s">
        <v>63</v>
      </c>
      <c r="AG1256" t="s">
        <v>81</v>
      </c>
      <c r="AH1256" t="s">
        <v>78</v>
      </c>
      <c r="AK1256" t="s">
        <v>137</v>
      </c>
      <c r="AL1256" t="s">
        <v>63</v>
      </c>
      <c r="AM1256" t="s">
        <v>3063</v>
      </c>
      <c r="AN1256" t="s">
        <v>2058</v>
      </c>
      <c r="AP1256" t="s">
        <v>3064</v>
      </c>
      <c r="AQ1256" t="s">
        <v>759</v>
      </c>
      <c r="AR1256" t="s">
        <v>102</v>
      </c>
      <c r="AS1256" t="s">
        <v>190</v>
      </c>
      <c r="AT1256" t="s">
        <v>63</v>
      </c>
    </row>
    <row r="1257" spans="1:59" hidden="1" x14ac:dyDescent="0.25">
      <c r="A1257" t="s">
        <v>3059</v>
      </c>
      <c r="B1257" t="s">
        <v>3060</v>
      </c>
      <c r="C1257" t="s">
        <v>3061</v>
      </c>
      <c r="D1257" t="s">
        <v>254</v>
      </c>
      <c r="E1257" t="s">
        <v>60</v>
      </c>
      <c r="G1257" t="s">
        <v>78</v>
      </c>
      <c r="I1257" t="s">
        <v>63</v>
      </c>
      <c r="J1257" t="s">
        <v>64</v>
      </c>
      <c r="L1257" t="s">
        <v>73</v>
      </c>
      <c r="M1257" t="s">
        <v>63</v>
      </c>
      <c r="N1257" t="s">
        <v>79</v>
      </c>
      <c r="O1257" t="s">
        <v>63</v>
      </c>
      <c r="S1257" t="s">
        <v>63</v>
      </c>
      <c r="T1257" t="s">
        <v>63</v>
      </c>
      <c r="U1257" t="s">
        <v>63</v>
      </c>
      <c r="V1257" t="s">
        <v>80</v>
      </c>
      <c r="W1257" t="s">
        <v>63</v>
      </c>
      <c r="X1257" t="s">
        <v>85</v>
      </c>
      <c r="Y1257" t="s">
        <v>3062</v>
      </c>
      <c r="Z1257" t="s">
        <v>63</v>
      </c>
      <c r="AA1257" t="s">
        <v>110</v>
      </c>
      <c r="AB1257" t="s">
        <v>66</v>
      </c>
      <c r="AC1257" t="s">
        <v>63</v>
      </c>
      <c r="AD1257" t="s">
        <v>63</v>
      </c>
      <c r="AE1257" t="s">
        <v>63</v>
      </c>
      <c r="AF1257" t="s">
        <v>63</v>
      </c>
      <c r="AG1257" t="s">
        <v>81</v>
      </c>
      <c r="AH1257" t="s">
        <v>78</v>
      </c>
      <c r="AK1257" t="s">
        <v>137</v>
      </c>
      <c r="AL1257" t="s">
        <v>63</v>
      </c>
      <c r="AM1257" t="s">
        <v>3063</v>
      </c>
      <c r="AN1257" t="s">
        <v>2058</v>
      </c>
      <c r="BB1257" t="s">
        <v>2567</v>
      </c>
    </row>
    <row r="1258" spans="1:59" hidden="1" x14ac:dyDescent="0.25">
      <c r="A1258" t="s">
        <v>3059</v>
      </c>
      <c r="B1258" t="s">
        <v>3060</v>
      </c>
      <c r="C1258" t="s">
        <v>3061</v>
      </c>
      <c r="D1258" t="s">
        <v>254</v>
      </c>
      <c r="E1258" t="s">
        <v>60</v>
      </c>
      <c r="G1258" t="s">
        <v>78</v>
      </c>
      <c r="I1258" t="s">
        <v>63</v>
      </c>
      <c r="J1258" t="s">
        <v>64</v>
      </c>
      <c r="L1258" t="s">
        <v>73</v>
      </c>
      <c r="M1258" t="s">
        <v>63</v>
      </c>
      <c r="N1258" t="s">
        <v>79</v>
      </c>
      <c r="O1258" t="s">
        <v>63</v>
      </c>
      <c r="S1258" t="s">
        <v>63</v>
      </c>
      <c r="T1258" t="s">
        <v>63</v>
      </c>
      <c r="U1258" t="s">
        <v>63</v>
      </c>
      <c r="V1258" t="s">
        <v>80</v>
      </c>
      <c r="W1258" t="s">
        <v>63</v>
      </c>
      <c r="X1258" t="s">
        <v>85</v>
      </c>
      <c r="Y1258" t="s">
        <v>3062</v>
      </c>
      <c r="Z1258" t="s">
        <v>63</v>
      </c>
      <c r="AA1258" t="s">
        <v>110</v>
      </c>
      <c r="AB1258" t="s">
        <v>66</v>
      </c>
      <c r="AC1258" t="s">
        <v>63</v>
      </c>
      <c r="AD1258" t="s">
        <v>63</v>
      </c>
      <c r="AE1258" t="s">
        <v>63</v>
      </c>
      <c r="AF1258" t="s">
        <v>63</v>
      </c>
      <c r="AG1258" t="s">
        <v>81</v>
      </c>
      <c r="AH1258" t="s">
        <v>78</v>
      </c>
      <c r="AK1258" t="s">
        <v>137</v>
      </c>
      <c r="AL1258" t="s">
        <v>63</v>
      </c>
      <c r="AM1258" t="s">
        <v>3063</v>
      </c>
      <c r="AN1258" t="s">
        <v>2058</v>
      </c>
      <c r="BB1258" t="s">
        <v>3065</v>
      </c>
    </row>
    <row r="1259" spans="1:59" hidden="1" x14ac:dyDescent="0.25">
      <c r="A1259" t="s">
        <v>3066</v>
      </c>
      <c r="B1259" t="s">
        <v>3067</v>
      </c>
      <c r="C1259" t="s">
        <v>3068</v>
      </c>
      <c r="D1259" t="s">
        <v>82</v>
      </c>
      <c r="E1259" t="s">
        <v>60</v>
      </c>
      <c r="G1259" t="s">
        <v>72</v>
      </c>
      <c r="I1259" t="s">
        <v>63</v>
      </c>
      <c r="J1259" t="s">
        <v>64</v>
      </c>
      <c r="L1259" t="s">
        <v>73</v>
      </c>
    </row>
    <row r="1260" spans="1:59" hidden="1" x14ac:dyDescent="0.25">
      <c r="A1260" t="s">
        <v>3069</v>
      </c>
      <c r="B1260" t="s">
        <v>3070</v>
      </c>
      <c r="C1260" t="s">
        <v>3071</v>
      </c>
      <c r="D1260" t="s">
        <v>82</v>
      </c>
      <c r="E1260" t="s">
        <v>60</v>
      </c>
      <c r="G1260" t="s">
        <v>78</v>
      </c>
      <c r="I1260" t="s">
        <v>63</v>
      </c>
      <c r="J1260" t="s">
        <v>64</v>
      </c>
      <c r="L1260" t="s">
        <v>65</v>
      </c>
      <c r="M1260" t="s">
        <v>63</v>
      </c>
      <c r="N1260" t="s">
        <v>80</v>
      </c>
      <c r="O1260" t="s">
        <v>63</v>
      </c>
      <c r="R1260" t="s">
        <v>83</v>
      </c>
      <c r="S1260" t="s">
        <v>63</v>
      </c>
      <c r="T1260" t="s">
        <v>63</v>
      </c>
      <c r="U1260" t="s">
        <v>63</v>
      </c>
      <c r="V1260" t="s">
        <v>110</v>
      </c>
      <c r="W1260" t="s">
        <v>110</v>
      </c>
      <c r="X1260" t="s">
        <v>85</v>
      </c>
      <c r="Y1260" t="s">
        <v>3072</v>
      </c>
      <c r="Z1260" t="s">
        <v>66</v>
      </c>
      <c r="AA1260" t="s">
        <v>63</v>
      </c>
      <c r="AB1260" t="s">
        <v>63</v>
      </c>
      <c r="AC1260" t="s">
        <v>66</v>
      </c>
      <c r="AD1260" t="s">
        <v>63</v>
      </c>
      <c r="AE1260" t="s">
        <v>63</v>
      </c>
      <c r="AF1260" t="s">
        <v>63</v>
      </c>
      <c r="AG1260" t="s">
        <v>81</v>
      </c>
      <c r="AH1260" t="s">
        <v>78</v>
      </c>
      <c r="AJ1260" t="s">
        <v>63</v>
      </c>
      <c r="AL1260" t="s">
        <v>66</v>
      </c>
      <c r="AO1260" t="s">
        <v>3073</v>
      </c>
      <c r="AP1260" t="s">
        <v>383</v>
      </c>
      <c r="AQ1260" t="s">
        <v>89</v>
      </c>
      <c r="AR1260" t="s">
        <v>97</v>
      </c>
      <c r="AS1260" t="s">
        <v>192</v>
      </c>
      <c r="AT1260" t="s">
        <v>63</v>
      </c>
      <c r="AU1260" t="s">
        <v>3074</v>
      </c>
    </row>
    <row r="1261" spans="1:59" hidden="1" x14ac:dyDescent="0.25">
      <c r="A1261" t="s">
        <v>3069</v>
      </c>
      <c r="B1261" t="s">
        <v>3070</v>
      </c>
      <c r="C1261" t="s">
        <v>3071</v>
      </c>
      <c r="D1261" t="s">
        <v>82</v>
      </c>
      <c r="E1261" t="s">
        <v>60</v>
      </c>
      <c r="G1261" t="s">
        <v>78</v>
      </c>
      <c r="I1261" t="s">
        <v>63</v>
      </c>
      <c r="J1261" t="s">
        <v>64</v>
      </c>
      <c r="L1261" t="s">
        <v>65</v>
      </c>
      <c r="M1261" t="s">
        <v>63</v>
      </c>
      <c r="N1261" t="s">
        <v>80</v>
      </c>
      <c r="O1261" t="s">
        <v>63</v>
      </c>
      <c r="R1261" t="s">
        <v>83</v>
      </c>
      <c r="S1261" t="s">
        <v>63</v>
      </c>
      <c r="T1261" t="s">
        <v>63</v>
      </c>
      <c r="U1261" t="s">
        <v>63</v>
      </c>
      <c r="V1261" t="s">
        <v>110</v>
      </c>
      <c r="W1261" t="s">
        <v>110</v>
      </c>
      <c r="X1261" t="s">
        <v>85</v>
      </c>
      <c r="Y1261" t="s">
        <v>3072</v>
      </c>
      <c r="Z1261" t="s">
        <v>66</v>
      </c>
      <c r="AA1261" t="s">
        <v>63</v>
      </c>
      <c r="AB1261" t="s">
        <v>63</v>
      </c>
      <c r="AC1261" t="s">
        <v>66</v>
      </c>
      <c r="AD1261" t="s">
        <v>63</v>
      </c>
      <c r="AE1261" t="s">
        <v>63</v>
      </c>
      <c r="AF1261" t="s">
        <v>63</v>
      </c>
      <c r="AG1261" t="s">
        <v>81</v>
      </c>
      <c r="AH1261" t="s">
        <v>78</v>
      </c>
      <c r="AJ1261" t="s">
        <v>63</v>
      </c>
      <c r="AL1261" t="s">
        <v>66</v>
      </c>
      <c r="AO1261" t="s">
        <v>3073</v>
      </c>
      <c r="AP1261" t="s">
        <v>96</v>
      </c>
      <c r="AQ1261" t="s">
        <v>89</v>
      </c>
      <c r="AR1261" t="s">
        <v>97</v>
      </c>
      <c r="AS1261" t="s">
        <v>91</v>
      </c>
      <c r="AT1261" t="s">
        <v>63</v>
      </c>
      <c r="AU1261" t="s">
        <v>3074</v>
      </c>
    </row>
    <row r="1262" spans="1:59" hidden="1" x14ac:dyDescent="0.25">
      <c r="A1262" t="s">
        <v>3075</v>
      </c>
      <c r="B1262" t="s">
        <v>3076</v>
      </c>
      <c r="C1262" t="s">
        <v>3077</v>
      </c>
      <c r="D1262" t="s">
        <v>82</v>
      </c>
      <c r="E1262" t="s">
        <v>60</v>
      </c>
      <c r="G1262" t="s">
        <v>78</v>
      </c>
      <c r="I1262" t="s">
        <v>63</v>
      </c>
      <c r="J1262" t="s">
        <v>64</v>
      </c>
      <c r="L1262" t="s">
        <v>65</v>
      </c>
      <c r="M1262" t="s">
        <v>63</v>
      </c>
      <c r="N1262" t="s">
        <v>66</v>
      </c>
      <c r="O1262" t="s">
        <v>66</v>
      </c>
      <c r="P1262" t="s">
        <v>15</v>
      </c>
      <c r="Q1262" t="s">
        <v>3078</v>
      </c>
    </row>
    <row r="1263" spans="1:59" hidden="1" x14ac:dyDescent="0.25">
      <c r="A1263" t="s">
        <v>3079</v>
      </c>
      <c r="B1263" t="s">
        <v>3080</v>
      </c>
      <c r="C1263" t="s">
        <v>3081</v>
      </c>
      <c r="D1263" t="s">
        <v>82</v>
      </c>
      <c r="E1263" t="s">
        <v>60</v>
      </c>
      <c r="G1263" t="s">
        <v>62</v>
      </c>
      <c r="I1263" t="s">
        <v>63</v>
      </c>
      <c r="J1263" t="s">
        <v>64</v>
      </c>
      <c r="L1263" t="s">
        <v>65</v>
      </c>
      <c r="M1263" t="s">
        <v>63</v>
      </c>
      <c r="N1263" t="s">
        <v>80</v>
      </c>
      <c r="O1263" t="s">
        <v>63</v>
      </c>
      <c r="R1263" t="s">
        <v>83</v>
      </c>
      <c r="S1263" t="s">
        <v>63</v>
      </c>
      <c r="T1263" t="s">
        <v>63</v>
      </c>
      <c r="U1263" t="s">
        <v>110</v>
      </c>
      <c r="V1263" t="s">
        <v>110</v>
      </c>
      <c r="W1263" t="s">
        <v>110</v>
      </c>
      <c r="X1263" t="s">
        <v>110</v>
      </c>
      <c r="Z1263" t="s">
        <v>66</v>
      </c>
      <c r="AA1263" t="s">
        <v>134</v>
      </c>
      <c r="AB1263" t="s">
        <v>135</v>
      </c>
      <c r="AC1263" t="s">
        <v>66</v>
      </c>
      <c r="AD1263" t="s">
        <v>110</v>
      </c>
      <c r="AE1263" t="s">
        <v>134</v>
      </c>
      <c r="AF1263" t="s">
        <v>63</v>
      </c>
      <c r="AG1263" t="s">
        <v>122</v>
      </c>
      <c r="AH1263" t="s">
        <v>320</v>
      </c>
      <c r="AK1263" t="s">
        <v>137</v>
      </c>
      <c r="AL1263" t="s">
        <v>63</v>
      </c>
      <c r="AN1263" t="s">
        <v>3032</v>
      </c>
      <c r="AO1263" t="s">
        <v>3082</v>
      </c>
      <c r="BB1263" t="s">
        <v>3083</v>
      </c>
    </row>
    <row r="1264" spans="1:59" hidden="1" x14ac:dyDescent="0.25">
      <c r="A1264" t="s">
        <v>3085</v>
      </c>
      <c r="B1264" t="s">
        <v>3086</v>
      </c>
      <c r="C1264" t="s">
        <v>3087</v>
      </c>
      <c r="D1264" t="s">
        <v>225</v>
      </c>
      <c r="E1264" t="s">
        <v>60</v>
      </c>
      <c r="G1264" t="s">
        <v>133</v>
      </c>
      <c r="I1264" t="s">
        <v>63</v>
      </c>
      <c r="J1264" t="s">
        <v>64</v>
      </c>
      <c r="L1264" t="s">
        <v>65</v>
      </c>
      <c r="M1264" t="s">
        <v>63</v>
      </c>
      <c r="N1264" t="s">
        <v>80</v>
      </c>
      <c r="O1264" t="s">
        <v>80</v>
      </c>
      <c r="R1264" t="s">
        <v>83</v>
      </c>
      <c r="S1264" t="s">
        <v>63</v>
      </c>
      <c r="T1264" t="s">
        <v>63</v>
      </c>
      <c r="U1264" t="s">
        <v>63</v>
      </c>
      <c r="V1264" t="s">
        <v>80</v>
      </c>
      <c r="W1264" t="s">
        <v>80</v>
      </c>
      <c r="X1264" t="s">
        <v>110</v>
      </c>
      <c r="Z1264" t="s">
        <v>66</v>
      </c>
      <c r="AA1264" t="s">
        <v>134</v>
      </c>
      <c r="AB1264" t="s">
        <v>135</v>
      </c>
      <c r="AC1264" t="s">
        <v>66</v>
      </c>
      <c r="AD1264" t="s">
        <v>110</v>
      </c>
      <c r="AE1264" t="s">
        <v>134</v>
      </c>
      <c r="AF1264" t="s">
        <v>63</v>
      </c>
      <c r="AG1264" t="s">
        <v>81</v>
      </c>
      <c r="AH1264" t="s">
        <v>320</v>
      </c>
      <c r="AJ1264" t="s">
        <v>63</v>
      </c>
      <c r="AL1264" t="s">
        <v>63</v>
      </c>
      <c r="AM1264" t="s">
        <v>255</v>
      </c>
      <c r="AN1264" t="s">
        <v>1360</v>
      </c>
      <c r="AO1264" t="s">
        <v>3088</v>
      </c>
      <c r="AP1264" t="s">
        <v>1823</v>
      </c>
      <c r="AQ1264" t="s">
        <v>324</v>
      </c>
      <c r="AR1264" t="s">
        <v>102</v>
      </c>
      <c r="AS1264" t="s">
        <v>192</v>
      </c>
      <c r="AT1264" t="s">
        <v>66</v>
      </c>
    </row>
    <row r="1265" spans="1:53" hidden="1" x14ac:dyDescent="0.25">
      <c r="A1265" t="s">
        <v>3085</v>
      </c>
      <c r="B1265" t="s">
        <v>3086</v>
      </c>
      <c r="C1265" t="s">
        <v>3087</v>
      </c>
      <c r="D1265" t="s">
        <v>225</v>
      </c>
      <c r="E1265" t="s">
        <v>60</v>
      </c>
      <c r="G1265" t="s">
        <v>133</v>
      </c>
      <c r="I1265" t="s">
        <v>63</v>
      </c>
      <c r="J1265" t="s">
        <v>64</v>
      </c>
      <c r="L1265" t="s">
        <v>65</v>
      </c>
      <c r="M1265" t="s">
        <v>63</v>
      </c>
      <c r="N1265" t="s">
        <v>80</v>
      </c>
      <c r="O1265" t="s">
        <v>80</v>
      </c>
      <c r="R1265" t="s">
        <v>83</v>
      </c>
      <c r="S1265" t="s">
        <v>63</v>
      </c>
      <c r="T1265" t="s">
        <v>63</v>
      </c>
      <c r="U1265" t="s">
        <v>63</v>
      </c>
      <c r="V1265" t="s">
        <v>80</v>
      </c>
      <c r="W1265" t="s">
        <v>80</v>
      </c>
      <c r="X1265" t="s">
        <v>110</v>
      </c>
      <c r="Z1265" t="s">
        <v>66</v>
      </c>
      <c r="AA1265" t="s">
        <v>134</v>
      </c>
      <c r="AB1265" t="s">
        <v>135</v>
      </c>
      <c r="AC1265" t="s">
        <v>66</v>
      </c>
      <c r="AD1265" t="s">
        <v>110</v>
      </c>
      <c r="AE1265" t="s">
        <v>134</v>
      </c>
      <c r="AF1265" t="s">
        <v>63</v>
      </c>
      <c r="AG1265" t="s">
        <v>81</v>
      </c>
      <c r="AH1265" t="s">
        <v>320</v>
      </c>
      <c r="AJ1265" t="s">
        <v>63</v>
      </c>
      <c r="AL1265" t="s">
        <v>63</v>
      </c>
      <c r="AM1265" t="s">
        <v>255</v>
      </c>
      <c r="AN1265" t="s">
        <v>1360</v>
      </c>
      <c r="AO1265" t="s">
        <v>3088</v>
      </c>
      <c r="AP1265" t="s">
        <v>3089</v>
      </c>
      <c r="AQ1265" t="s">
        <v>324</v>
      </c>
      <c r="AR1265" t="s">
        <v>102</v>
      </c>
      <c r="AS1265" t="s">
        <v>3090</v>
      </c>
      <c r="AT1265" t="s">
        <v>66</v>
      </c>
    </row>
    <row r="1266" spans="1:53" hidden="1" x14ac:dyDescent="0.25">
      <c r="A1266" t="s">
        <v>3085</v>
      </c>
      <c r="B1266" t="s">
        <v>3086</v>
      </c>
      <c r="C1266" t="s">
        <v>3087</v>
      </c>
      <c r="D1266" t="s">
        <v>225</v>
      </c>
      <c r="E1266" t="s">
        <v>60</v>
      </c>
      <c r="G1266" t="s">
        <v>133</v>
      </c>
      <c r="I1266" t="s">
        <v>63</v>
      </c>
      <c r="J1266" t="s">
        <v>64</v>
      </c>
      <c r="L1266" t="s">
        <v>65</v>
      </c>
      <c r="M1266" t="s">
        <v>63</v>
      </c>
      <c r="N1266" t="s">
        <v>80</v>
      </c>
      <c r="O1266" t="s">
        <v>80</v>
      </c>
      <c r="R1266" t="s">
        <v>83</v>
      </c>
      <c r="S1266" t="s">
        <v>63</v>
      </c>
      <c r="T1266" t="s">
        <v>63</v>
      </c>
      <c r="U1266" t="s">
        <v>63</v>
      </c>
      <c r="V1266" t="s">
        <v>80</v>
      </c>
      <c r="W1266" t="s">
        <v>80</v>
      </c>
      <c r="X1266" t="s">
        <v>110</v>
      </c>
      <c r="Z1266" t="s">
        <v>66</v>
      </c>
      <c r="AA1266" t="s">
        <v>134</v>
      </c>
      <c r="AB1266" t="s">
        <v>135</v>
      </c>
      <c r="AC1266" t="s">
        <v>66</v>
      </c>
      <c r="AD1266" t="s">
        <v>110</v>
      </c>
      <c r="AE1266" t="s">
        <v>134</v>
      </c>
      <c r="AF1266" t="s">
        <v>63</v>
      </c>
      <c r="AG1266" t="s">
        <v>81</v>
      </c>
      <c r="AH1266" t="s">
        <v>320</v>
      </c>
      <c r="AJ1266" t="s">
        <v>63</v>
      </c>
      <c r="AL1266" t="s">
        <v>63</v>
      </c>
      <c r="AM1266" t="s">
        <v>255</v>
      </c>
      <c r="AN1266" t="s">
        <v>1360</v>
      </c>
      <c r="AO1266" t="s">
        <v>3088</v>
      </c>
      <c r="AP1266" t="s">
        <v>331</v>
      </c>
      <c r="AQ1266" t="s">
        <v>332</v>
      </c>
      <c r="AR1266" t="s">
        <v>333</v>
      </c>
      <c r="AS1266" t="s">
        <v>334</v>
      </c>
      <c r="AT1266" t="s">
        <v>66</v>
      </c>
    </row>
    <row r="1267" spans="1:53" hidden="1" x14ac:dyDescent="0.25">
      <c r="A1267" t="s">
        <v>3091</v>
      </c>
      <c r="B1267" t="s">
        <v>3092</v>
      </c>
      <c r="C1267" t="s">
        <v>3093</v>
      </c>
      <c r="D1267" t="s">
        <v>82</v>
      </c>
      <c r="E1267" t="s">
        <v>60</v>
      </c>
      <c r="G1267" t="s">
        <v>72</v>
      </c>
      <c r="I1267" t="s">
        <v>63</v>
      </c>
      <c r="J1267" t="s">
        <v>64</v>
      </c>
      <c r="L1267" t="s">
        <v>73</v>
      </c>
    </row>
    <row r="1268" spans="1:53" hidden="1" x14ac:dyDescent="0.25">
      <c r="A1268" t="s">
        <v>3094</v>
      </c>
      <c r="B1268" t="s">
        <v>3095</v>
      </c>
      <c r="C1268" t="s">
        <v>3096</v>
      </c>
      <c r="D1268" t="s">
        <v>82</v>
      </c>
      <c r="E1268" t="s">
        <v>60</v>
      </c>
      <c r="G1268" t="s">
        <v>133</v>
      </c>
      <c r="I1268" t="s">
        <v>63</v>
      </c>
      <c r="J1268" t="s">
        <v>64</v>
      </c>
      <c r="L1268" t="s">
        <v>73</v>
      </c>
      <c r="M1268" t="s">
        <v>63</v>
      </c>
      <c r="N1268" t="s">
        <v>80</v>
      </c>
      <c r="O1268" t="s">
        <v>63</v>
      </c>
      <c r="R1268" t="s">
        <v>83</v>
      </c>
      <c r="S1268" t="s">
        <v>63</v>
      </c>
      <c r="T1268" t="s">
        <v>84</v>
      </c>
      <c r="U1268" t="s">
        <v>63</v>
      </c>
      <c r="V1268" t="s">
        <v>80</v>
      </c>
      <c r="W1268" t="s">
        <v>63</v>
      </c>
      <c r="X1268" t="s">
        <v>85</v>
      </c>
      <c r="Y1268" t="s">
        <v>3097</v>
      </c>
      <c r="Z1268" t="s">
        <v>66</v>
      </c>
      <c r="AA1268" t="s">
        <v>134</v>
      </c>
      <c r="AB1268" t="s">
        <v>135</v>
      </c>
      <c r="AC1268" t="s">
        <v>66</v>
      </c>
      <c r="AD1268" t="s">
        <v>110</v>
      </c>
      <c r="AE1268" t="s">
        <v>134</v>
      </c>
      <c r="AF1268" t="s">
        <v>63</v>
      </c>
      <c r="AG1268" t="s">
        <v>81</v>
      </c>
      <c r="AH1268" t="s">
        <v>136</v>
      </c>
      <c r="AK1268" t="s">
        <v>137</v>
      </c>
      <c r="AL1268" t="s">
        <v>63</v>
      </c>
      <c r="AN1268" t="s">
        <v>1613</v>
      </c>
      <c r="AO1268" t="s">
        <v>3098</v>
      </c>
      <c r="AV1268" t="s">
        <v>3099</v>
      </c>
      <c r="AW1268" t="s">
        <v>203</v>
      </c>
      <c r="AX1268" t="s">
        <v>143</v>
      </c>
      <c r="AY1268" t="s">
        <v>3100</v>
      </c>
      <c r="AZ1268" t="s">
        <v>66</v>
      </c>
      <c r="BA1268" t="s">
        <v>3101</v>
      </c>
    </row>
    <row r="1269" spans="1:53" hidden="1" x14ac:dyDescent="0.25">
      <c r="A1269" t="s">
        <v>3102</v>
      </c>
      <c r="B1269" t="s">
        <v>3103</v>
      </c>
      <c r="C1269" t="s">
        <v>3104</v>
      </c>
      <c r="D1269" t="s">
        <v>82</v>
      </c>
      <c r="E1269" t="s">
        <v>60</v>
      </c>
      <c r="G1269" t="s">
        <v>78</v>
      </c>
      <c r="I1269" t="s">
        <v>63</v>
      </c>
      <c r="J1269" t="s">
        <v>64</v>
      </c>
      <c r="L1269" t="s">
        <v>73</v>
      </c>
      <c r="M1269" s="3" t="s">
        <v>63</v>
      </c>
      <c r="N1269" t="s">
        <v>79</v>
      </c>
      <c r="O1269" t="s">
        <v>63</v>
      </c>
      <c r="R1269" t="s">
        <v>83</v>
      </c>
      <c r="S1269" t="s">
        <v>63</v>
      </c>
      <c r="T1269" t="s">
        <v>63</v>
      </c>
      <c r="U1269" t="s">
        <v>63</v>
      </c>
      <c r="V1269" t="s">
        <v>80</v>
      </c>
      <c r="W1269" t="s">
        <v>63</v>
      </c>
      <c r="X1269" t="s">
        <v>85</v>
      </c>
      <c r="Y1269" t="s">
        <v>3105</v>
      </c>
      <c r="Z1269" t="s">
        <v>66</v>
      </c>
      <c r="AA1269" t="s">
        <v>63</v>
      </c>
      <c r="AB1269" t="s">
        <v>63</v>
      </c>
      <c r="AC1269" t="s">
        <v>63</v>
      </c>
      <c r="AD1269" t="s">
        <v>63</v>
      </c>
      <c r="AE1269" t="s">
        <v>63</v>
      </c>
      <c r="AF1269" t="s">
        <v>63</v>
      </c>
      <c r="AG1269" t="s">
        <v>288</v>
      </c>
      <c r="AH1269" t="s">
        <v>78</v>
      </c>
      <c r="AK1269" t="s">
        <v>137</v>
      </c>
      <c r="AL1269" t="s">
        <v>63</v>
      </c>
      <c r="AM1269" t="s">
        <v>1007</v>
      </c>
      <c r="AN1269" t="s">
        <v>3002</v>
      </c>
      <c r="AO1269" t="s">
        <v>3106</v>
      </c>
      <c r="AV1269" t="s">
        <v>1294</v>
      </c>
      <c r="AW1269" t="s">
        <v>159</v>
      </c>
      <c r="AX1269" t="s">
        <v>143</v>
      </c>
      <c r="AY1269" t="s">
        <v>473</v>
      </c>
      <c r="AZ1269" t="s">
        <v>63</v>
      </c>
      <c r="BA1269" t="s">
        <v>3107</v>
      </c>
    </row>
    <row r="1270" spans="1:53" hidden="1" x14ac:dyDescent="0.25">
      <c r="A1270" t="s">
        <v>3102</v>
      </c>
      <c r="B1270" t="s">
        <v>3103</v>
      </c>
      <c r="C1270" t="s">
        <v>3104</v>
      </c>
      <c r="D1270" t="s">
        <v>82</v>
      </c>
      <c r="E1270" t="s">
        <v>60</v>
      </c>
      <c r="G1270" t="s">
        <v>78</v>
      </c>
      <c r="I1270" t="s">
        <v>63</v>
      </c>
      <c r="J1270" t="s">
        <v>64</v>
      </c>
      <c r="L1270" t="s">
        <v>73</v>
      </c>
      <c r="M1270" s="3" t="s">
        <v>63</v>
      </c>
      <c r="N1270" t="s">
        <v>79</v>
      </c>
      <c r="O1270" t="s">
        <v>63</v>
      </c>
      <c r="R1270" t="s">
        <v>83</v>
      </c>
      <c r="S1270" t="s">
        <v>63</v>
      </c>
      <c r="T1270" t="s">
        <v>63</v>
      </c>
      <c r="U1270" t="s">
        <v>63</v>
      </c>
      <c r="V1270" t="s">
        <v>80</v>
      </c>
      <c r="W1270" t="s">
        <v>63</v>
      </c>
      <c r="X1270" t="s">
        <v>85</v>
      </c>
      <c r="Y1270" t="s">
        <v>3105</v>
      </c>
      <c r="Z1270" t="s">
        <v>66</v>
      </c>
      <c r="AA1270" t="s">
        <v>63</v>
      </c>
      <c r="AB1270" t="s">
        <v>63</v>
      </c>
      <c r="AC1270" t="s">
        <v>63</v>
      </c>
      <c r="AD1270" t="s">
        <v>63</v>
      </c>
      <c r="AE1270" t="s">
        <v>63</v>
      </c>
      <c r="AF1270" t="s">
        <v>63</v>
      </c>
      <c r="AG1270" t="s">
        <v>288</v>
      </c>
      <c r="AH1270" t="s">
        <v>78</v>
      </c>
      <c r="AK1270" t="s">
        <v>137</v>
      </c>
      <c r="AL1270" t="s">
        <v>63</v>
      </c>
      <c r="AM1270" t="s">
        <v>1007</v>
      </c>
      <c r="AN1270" t="s">
        <v>3002</v>
      </c>
      <c r="AO1270" t="s">
        <v>3106</v>
      </c>
      <c r="AV1270" t="s">
        <v>1145</v>
      </c>
      <c r="AW1270" t="s">
        <v>159</v>
      </c>
      <c r="AX1270" t="s">
        <v>143</v>
      </c>
      <c r="AY1270" t="s">
        <v>479</v>
      </c>
      <c r="AZ1270" t="s">
        <v>63</v>
      </c>
    </row>
    <row r="1271" spans="1:53" hidden="1" x14ac:dyDescent="0.25">
      <c r="A1271" t="s">
        <v>3102</v>
      </c>
      <c r="B1271" t="s">
        <v>3103</v>
      </c>
      <c r="C1271" t="s">
        <v>3104</v>
      </c>
      <c r="D1271" t="s">
        <v>82</v>
      </c>
      <c r="E1271" t="s">
        <v>60</v>
      </c>
      <c r="G1271" t="s">
        <v>78</v>
      </c>
      <c r="I1271" t="s">
        <v>63</v>
      </c>
      <c r="J1271" t="s">
        <v>64</v>
      </c>
      <c r="L1271" t="s">
        <v>73</v>
      </c>
      <c r="M1271" s="3" t="s">
        <v>63</v>
      </c>
      <c r="N1271" t="s">
        <v>79</v>
      </c>
      <c r="O1271" t="s">
        <v>63</v>
      </c>
      <c r="R1271" t="s">
        <v>83</v>
      </c>
      <c r="S1271" t="s">
        <v>63</v>
      </c>
      <c r="T1271" t="s">
        <v>63</v>
      </c>
      <c r="U1271" t="s">
        <v>63</v>
      </c>
      <c r="V1271" t="s">
        <v>80</v>
      </c>
      <c r="W1271" t="s">
        <v>63</v>
      </c>
      <c r="X1271" t="s">
        <v>85</v>
      </c>
      <c r="Y1271" t="s">
        <v>3105</v>
      </c>
      <c r="Z1271" t="s">
        <v>66</v>
      </c>
      <c r="AA1271" t="s">
        <v>63</v>
      </c>
      <c r="AB1271" t="s">
        <v>63</v>
      </c>
      <c r="AC1271" t="s">
        <v>63</v>
      </c>
      <c r="AD1271" t="s">
        <v>63</v>
      </c>
      <c r="AE1271" t="s">
        <v>63</v>
      </c>
      <c r="AF1271" t="s">
        <v>63</v>
      </c>
      <c r="AG1271" t="s">
        <v>288</v>
      </c>
      <c r="AH1271" t="s">
        <v>78</v>
      </c>
      <c r="AK1271" t="s">
        <v>137</v>
      </c>
      <c r="AL1271" t="s">
        <v>63</v>
      </c>
      <c r="AM1271" t="s">
        <v>1007</v>
      </c>
      <c r="AN1271" t="s">
        <v>3002</v>
      </c>
      <c r="AO1271" t="s">
        <v>3106</v>
      </c>
      <c r="AV1271" t="s">
        <v>3108</v>
      </c>
      <c r="AW1271" t="s">
        <v>159</v>
      </c>
      <c r="AX1271" t="s">
        <v>143</v>
      </c>
      <c r="AY1271" t="s">
        <v>1207</v>
      </c>
      <c r="AZ1271" t="s">
        <v>63</v>
      </c>
      <c r="BA1271" t="s">
        <v>3109</v>
      </c>
    </row>
    <row r="1272" spans="1:53" hidden="1" x14ac:dyDescent="0.25">
      <c r="A1272" t="s">
        <v>3102</v>
      </c>
      <c r="B1272" t="s">
        <v>3103</v>
      </c>
      <c r="C1272" t="s">
        <v>3104</v>
      </c>
      <c r="D1272" t="s">
        <v>82</v>
      </c>
      <c r="E1272" t="s">
        <v>60</v>
      </c>
      <c r="G1272" t="s">
        <v>78</v>
      </c>
      <c r="I1272" t="s">
        <v>63</v>
      </c>
      <c r="J1272" t="s">
        <v>64</v>
      </c>
      <c r="L1272" t="s">
        <v>73</v>
      </c>
      <c r="M1272" s="3" t="s">
        <v>63</v>
      </c>
      <c r="N1272" t="s">
        <v>79</v>
      </c>
      <c r="O1272" t="s">
        <v>63</v>
      </c>
      <c r="R1272" t="s">
        <v>83</v>
      </c>
      <c r="S1272" t="s">
        <v>63</v>
      </c>
      <c r="T1272" t="s">
        <v>63</v>
      </c>
      <c r="U1272" t="s">
        <v>63</v>
      </c>
      <c r="V1272" t="s">
        <v>80</v>
      </c>
      <c r="W1272" t="s">
        <v>63</v>
      </c>
      <c r="X1272" t="s">
        <v>85</v>
      </c>
      <c r="Y1272" t="s">
        <v>3105</v>
      </c>
      <c r="Z1272" t="s">
        <v>66</v>
      </c>
      <c r="AA1272" t="s">
        <v>63</v>
      </c>
      <c r="AB1272" t="s">
        <v>63</v>
      </c>
      <c r="AC1272" t="s">
        <v>63</v>
      </c>
      <c r="AD1272" t="s">
        <v>63</v>
      </c>
      <c r="AE1272" t="s">
        <v>63</v>
      </c>
      <c r="AF1272" t="s">
        <v>63</v>
      </c>
      <c r="AG1272" t="s">
        <v>288</v>
      </c>
      <c r="AH1272" t="s">
        <v>78</v>
      </c>
      <c r="AK1272" t="s">
        <v>137</v>
      </c>
      <c r="AL1272" t="s">
        <v>63</v>
      </c>
      <c r="AM1272" t="s">
        <v>1007</v>
      </c>
      <c r="AN1272" t="s">
        <v>3002</v>
      </c>
      <c r="AO1272" t="s">
        <v>3106</v>
      </c>
      <c r="AV1272" t="s">
        <v>3110</v>
      </c>
      <c r="AW1272" t="s">
        <v>159</v>
      </c>
      <c r="AX1272" t="s">
        <v>143</v>
      </c>
      <c r="AY1272" t="s">
        <v>144</v>
      </c>
      <c r="AZ1272" t="s">
        <v>63</v>
      </c>
      <c r="BA1272" t="s">
        <v>3111</v>
      </c>
    </row>
    <row r="1273" spans="1:53" hidden="1" x14ac:dyDescent="0.25">
      <c r="A1273" t="s">
        <v>3102</v>
      </c>
      <c r="B1273" t="s">
        <v>3103</v>
      </c>
      <c r="C1273" t="s">
        <v>3104</v>
      </c>
      <c r="D1273" t="s">
        <v>82</v>
      </c>
      <c r="E1273" t="s">
        <v>60</v>
      </c>
      <c r="G1273" t="s">
        <v>78</v>
      </c>
      <c r="I1273" t="s">
        <v>63</v>
      </c>
      <c r="J1273" t="s">
        <v>64</v>
      </c>
      <c r="L1273" t="s">
        <v>73</v>
      </c>
      <c r="M1273" s="3" t="s">
        <v>63</v>
      </c>
      <c r="N1273" t="s">
        <v>79</v>
      </c>
      <c r="O1273" t="s">
        <v>63</v>
      </c>
      <c r="R1273" t="s">
        <v>83</v>
      </c>
      <c r="S1273" t="s">
        <v>63</v>
      </c>
      <c r="T1273" t="s">
        <v>63</v>
      </c>
      <c r="U1273" t="s">
        <v>63</v>
      </c>
      <c r="V1273" t="s">
        <v>80</v>
      </c>
      <c r="W1273" t="s">
        <v>63</v>
      </c>
      <c r="X1273" t="s">
        <v>85</v>
      </c>
      <c r="Y1273" t="s">
        <v>3105</v>
      </c>
      <c r="Z1273" t="s">
        <v>66</v>
      </c>
      <c r="AA1273" t="s">
        <v>63</v>
      </c>
      <c r="AB1273" t="s">
        <v>63</v>
      </c>
      <c r="AC1273" t="s">
        <v>63</v>
      </c>
      <c r="AD1273" t="s">
        <v>63</v>
      </c>
      <c r="AE1273" t="s">
        <v>63</v>
      </c>
      <c r="AF1273" t="s">
        <v>63</v>
      </c>
      <c r="AG1273" t="s">
        <v>288</v>
      </c>
      <c r="AH1273" t="s">
        <v>78</v>
      </c>
      <c r="AK1273" t="s">
        <v>137</v>
      </c>
      <c r="AL1273" t="s">
        <v>63</v>
      </c>
      <c r="AM1273" t="s">
        <v>1007</v>
      </c>
      <c r="AN1273" t="s">
        <v>3002</v>
      </c>
      <c r="AO1273" t="s">
        <v>3106</v>
      </c>
      <c r="AV1273" t="s">
        <v>3007</v>
      </c>
      <c r="AW1273" t="s">
        <v>147</v>
      </c>
      <c r="AX1273" t="s">
        <v>143</v>
      </c>
      <c r="AY1273" t="s">
        <v>473</v>
      </c>
      <c r="AZ1273" t="s">
        <v>63</v>
      </c>
      <c r="BA1273" t="s">
        <v>3107</v>
      </c>
    </row>
    <row r="1274" spans="1:53" hidden="1" x14ac:dyDescent="0.25">
      <c r="A1274" t="s">
        <v>3102</v>
      </c>
      <c r="B1274" t="s">
        <v>3103</v>
      </c>
      <c r="C1274" t="s">
        <v>3104</v>
      </c>
      <c r="D1274" t="s">
        <v>82</v>
      </c>
      <c r="E1274" t="s">
        <v>60</v>
      </c>
      <c r="G1274" t="s">
        <v>78</v>
      </c>
      <c r="I1274" t="s">
        <v>63</v>
      </c>
      <c r="J1274" t="s">
        <v>64</v>
      </c>
      <c r="L1274" t="s">
        <v>73</v>
      </c>
      <c r="M1274" s="3" t="s">
        <v>63</v>
      </c>
      <c r="N1274" t="s">
        <v>79</v>
      </c>
      <c r="O1274" t="s">
        <v>63</v>
      </c>
      <c r="R1274" t="s">
        <v>83</v>
      </c>
      <c r="S1274" t="s">
        <v>63</v>
      </c>
      <c r="T1274" t="s">
        <v>63</v>
      </c>
      <c r="U1274" t="s">
        <v>63</v>
      </c>
      <c r="V1274" t="s">
        <v>80</v>
      </c>
      <c r="W1274" t="s">
        <v>63</v>
      </c>
      <c r="X1274" t="s">
        <v>85</v>
      </c>
      <c r="Y1274" t="s">
        <v>3105</v>
      </c>
      <c r="Z1274" t="s">
        <v>66</v>
      </c>
      <c r="AA1274" t="s">
        <v>63</v>
      </c>
      <c r="AB1274" t="s">
        <v>63</v>
      </c>
      <c r="AC1274" t="s">
        <v>63</v>
      </c>
      <c r="AD1274" t="s">
        <v>63</v>
      </c>
      <c r="AE1274" t="s">
        <v>63</v>
      </c>
      <c r="AF1274" t="s">
        <v>63</v>
      </c>
      <c r="AG1274" t="s">
        <v>288</v>
      </c>
      <c r="AH1274" t="s">
        <v>78</v>
      </c>
      <c r="AK1274" t="s">
        <v>137</v>
      </c>
      <c r="AL1274" t="s">
        <v>63</v>
      </c>
      <c r="AM1274" t="s">
        <v>1007</v>
      </c>
      <c r="AN1274" t="s">
        <v>3002</v>
      </c>
      <c r="AO1274" t="s">
        <v>3106</v>
      </c>
      <c r="AV1274" t="s">
        <v>3006</v>
      </c>
      <c r="AW1274" t="s">
        <v>147</v>
      </c>
      <c r="AX1274" t="s">
        <v>143</v>
      </c>
      <c r="AY1274" t="s">
        <v>479</v>
      </c>
      <c r="AZ1274" t="s">
        <v>63</v>
      </c>
    </row>
    <row r="1275" spans="1:53" hidden="1" x14ac:dyDescent="0.25">
      <c r="A1275" t="s">
        <v>3102</v>
      </c>
      <c r="B1275" t="s">
        <v>3103</v>
      </c>
      <c r="C1275" t="s">
        <v>3104</v>
      </c>
      <c r="D1275" t="s">
        <v>82</v>
      </c>
      <c r="E1275" t="s">
        <v>60</v>
      </c>
      <c r="G1275" t="s">
        <v>78</v>
      </c>
      <c r="I1275" t="s">
        <v>63</v>
      </c>
      <c r="J1275" t="s">
        <v>64</v>
      </c>
      <c r="L1275" t="s">
        <v>73</v>
      </c>
      <c r="M1275" s="3" t="s">
        <v>63</v>
      </c>
      <c r="N1275" t="s">
        <v>79</v>
      </c>
      <c r="O1275" t="s">
        <v>63</v>
      </c>
      <c r="R1275" t="s">
        <v>83</v>
      </c>
      <c r="S1275" t="s">
        <v>63</v>
      </c>
      <c r="T1275" t="s">
        <v>63</v>
      </c>
      <c r="U1275" t="s">
        <v>63</v>
      </c>
      <c r="V1275" t="s">
        <v>80</v>
      </c>
      <c r="W1275" t="s">
        <v>63</v>
      </c>
      <c r="X1275" t="s">
        <v>85</v>
      </c>
      <c r="Y1275" t="s">
        <v>3105</v>
      </c>
      <c r="Z1275" t="s">
        <v>66</v>
      </c>
      <c r="AA1275" t="s">
        <v>63</v>
      </c>
      <c r="AB1275" t="s">
        <v>63</v>
      </c>
      <c r="AC1275" t="s">
        <v>63</v>
      </c>
      <c r="AD1275" t="s">
        <v>63</v>
      </c>
      <c r="AE1275" t="s">
        <v>63</v>
      </c>
      <c r="AF1275" t="s">
        <v>63</v>
      </c>
      <c r="AG1275" t="s">
        <v>288</v>
      </c>
      <c r="AH1275" t="s">
        <v>78</v>
      </c>
      <c r="AK1275" t="s">
        <v>137</v>
      </c>
      <c r="AL1275" t="s">
        <v>63</v>
      </c>
      <c r="AM1275" t="s">
        <v>1007</v>
      </c>
      <c r="AN1275" t="s">
        <v>3002</v>
      </c>
      <c r="AO1275" t="s">
        <v>3106</v>
      </c>
      <c r="AV1275" t="s">
        <v>3112</v>
      </c>
      <c r="AW1275" t="s">
        <v>147</v>
      </c>
      <c r="AX1275" t="s">
        <v>143</v>
      </c>
      <c r="AY1275" t="s">
        <v>1207</v>
      </c>
      <c r="AZ1275" t="s">
        <v>63</v>
      </c>
      <c r="BA1275" t="s">
        <v>3109</v>
      </c>
    </row>
    <row r="1276" spans="1:53" hidden="1" x14ac:dyDescent="0.25">
      <c r="A1276" t="s">
        <v>3102</v>
      </c>
      <c r="B1276" t="s">
        <v>3103</v>
      </c>
      <c r="C1276" t="s">
        <v>3104</v>
      </c>
      <c r="D1276" t="s">
        <v>82</v>
      </c>
      <c r="E1276" t="s">
        <v>60</v>
      </c>
      <c r="G1276" t="s">
        <v>78</v>
      </c>
      <c r="I1276" t="s">
        <v>63</v>
      </c>
      <c r="J1276" t="s">
        <v>64</v>
      </c>
      <c r="L1276" t="s">
        <v>73</v>
      </c>
      <c r="M1276" s="3" t="s">
        <v>63</v>
      </c>
      <c r="N1276" t="s">
        <v>79</v>
      </c>
      <c r="O1276" t="s">
        <v>63</v>
      </c>
      <c r="R1276" t="s">
        <v>83</v>
      </c>
      <c r="S1276" t="s">
        <v>63</v>
      </c>
      <c r="T1276" t="s">
        <v>63</v>
      </c>
      <c r="U1276" t="s">
        <v>63</v>
      </c>
      <c r="V1276" t="s">
        <v>80</v>
      </c>
      <c r="W1276" t="s">
        <v>63</v>
      </c>
      <c r="X1276" t="s">
        <v>85</v>
      </c>
      <c r="Y1276" t="s">
        <v>3105</v>
      </c>
      <c r="Z1276" t="s">
        <v>66</v>
      </c>
      <c r="AA1276" t="s">
        <v>63</v>
      </c>
      <c r="AB1276" t="s">
        <v>63</v>
      </c>
      <c r="AC1276" t="s">
        <v>63</v>
      </c>
      <c r="AD1276" t="s">
        <v>63</v>
      </c>
      <c r="AE1276" t="s">
        <v>63</v>
      </c>
      <c r="AF1276" t="s">
        <v>63</v>
      </c>
      <c r="AG1276" t="s">
        <v>288</v>
      </c>
      <c r="AH1276" t="s">
        <v>78</v>
      </c>
      <c r="AK1276" t="s">
        <v>137</v>
      </c>
      <c r="AL1276" t="s">
        <v>63</v>
      </c>
      <c r="AM1276" t="s">
        <v>1007</v>
      </c>
      <c r="AN1276" t="s">
        <v>3002</v>
      </c>
      <c r="AO1276" t="s">
        <v>3106</v>
      </c>
      <c r="AV1276" t="s">
        <v>3004</v>
      </c>
      <c r="AW1276" t="s">
        <v>147</v>
      </c>
      <c r="AX1276" t="s">
        <v>143</v>
      </c>
      <c r="AY1276" t="s">
        <v>144</v>
      </c>
      <c r="AZ1276" t="s">
        <v>63</v>
      </c>
      <c r="BA1276" t="s">
        <v>3111</v>
      </c>
    </row>
    <row r="1277" spans="1:53" hidden="1" x14ac:dyDescent="0.25">
      <c r="A1277" t="s">
        <v>3102</v>
      </c>
      <c r="B1277" t="s">
        <v>3103</v>
      </c>
      <c r="C1277" t="s">
        <v>3104</v>
      </c>
      <c r="D1277" t="s">
        <v>82</v>
      </c>
      <c r="E1277" t="s">
        <v>60</v>
      </c>
      <c r="G1277" t="s">
        <v>78</v>
      </c>
      <c r="I1277" t="s">
        <v>63</v>
      </c>
      <c r="J1277" t="s">
        <v>64</v>
      </c>
      <c r="L1277" t="s">
        <v>73</v>
      </c>
      <c r="M1277" s="3" t="s">
        <v>63</v>
      </c>
      <c r="N1277" t="s">
        <v>79</v>
      </c>
      <c r="O1277" t="s">
        <v>63</v>
      </c>
      <c r="R1277" t="s">
        <v>83</v>
      </c>
      <c r="S1277" t="s">
        <v>63</v>
      </c>
      <c r="T1277" t="s">
        <v>63</v>
      </c>
      <c r="U1277" t="s">
        <v>63</v>
      </c>
      <c r="V1277" t="s">
        <v>80</v>
      </c>
      <c r="W1277" t="s">
        <v>63</v>
      </c>
      <c r="X1277" t="s">
        <v>85</v>
      </c>
      <c r="Y1277" t="s">
        <v>3105</v>
      </c>
      <c r="Z1277" t="s">
        <v>66</v>
      </c>
      <c r="AA1277" t="s">
        <v>63</v>
      </c>
      <c r="AB1277" t="s">
        <v>63</v>
      </c>
      <c r="AC1277" t="s">
        <v>63</v>
      </c>
      <c r="AD1277" t="s">
        <v>63</v>
      </c>
      <c r="AE1277" t="s">
        <v>63</v>
      </c>
      <c r="AF1277" t="s">
        <v>63</v>
      </c>
      <c r="AG1277" t="s">
        <v>288</v>
      </c>
      <c r="AH1277" t="s">
        <v>78</v>
      </c>
      <c r="AK1277" t="s">
        <v>137</v>
      </c>
      <c r="AL1277" t="s">
        <v>63</v>
      </c>
      <c r="AM1277" t="s">
        <v>1007</v>
      </c>
      <c r="AN1277" t="s">
        <v>3002</v>
      </c>
      <c r="AO1277" t="s">
        <v>3106</v>
      </c>
      <c r="AV1277" t="s">
        <v>1319</v>
      </c>
      <c r="AW1277" t="s">
        <v>157</v>
      </c>
      <c r="AX1277" t="s">
        <v>143</v>
      </c>
      <c r="AY1277" t="s">
        <v>473</v>
      </c>
      <c r="AZ1277" t="s">
        <v>63</v>
      </c>
      <c r="BA1277" t="s">
        <v>3107</v>
      </c>
    </row>
    <row r="1278" spans="1:53" hidden="1" x14ac:dyDescent="0.25">
      <c r="A1278" t="s">
        <v>3102</v>
      </c>
      <c r="B1278" t="s">
        <v>3103</v>
      </c>
      <c r="C1278" t="s">
        <v>3104</v>
      </c>
      <c r="D1278" t="s">
        <v>82</v>
      </c>
      <c r="E1278" t="s">
        <v>60</v>
      </c>
      <c r="G1278" t="s">
        <v>78</v>
      </c>
      <c r="I1278" t="s">
        <v>63</v>
      </c>
      <c r="J1278" t="s">
        <v>64</v>
      </c>
      <c r="L1278" t="s">
        <v>73</v>
      </c>
      <c r="M1278" s="3" t="s">
        <v>63</v>
      </c>
      <c r="N1278" t="s">
        <v>79</v>
      </c>
      <c r="O1278" t="s">
        <v>63</v>
      </c>
      <c r="R1278" t="s">
        <v>83</v>
      </c>
      <c r="S1278" t="s">
        <v>63</v>
      </c>
      <c r="T1278" t="s">
        <v>63</v>
      </c>
      <c r="U1278" t="s">
        <v>63</v>
      </c>
      <c r="V1278" t="s">
        <v>80</v>
      </c>
      <c r="W1278" t="s">
        <v>63</v>
      </c>
      <c r="X1278" t="s">
        <v>85</v>
      </c>
      <c r="Y1278" t="s">
        <v>3105</v>
      </c>
      <c r="Z1278" t="s">
        <v>66</v>
      </c>
      <c r="AA1278" t="s">
        <v>63</v>
      </c>
      <c r="AB1278" t="s">
        <v>63</v>
      </c>
      <c r="AC1278" t="s">
        <v>63</v>
      </c>
      <c r="AD1278" t="s">
        <v>63</v>
      </c>
      <c r="AE1278" t="s">
        <v>63</v>
      </c>
      <c r="AF1278" t="s">
        <v>63</v>
      </c>
      <c r="AG1278" t="s">
        <v>288</v>
      </c>
      <c r="AH1278" t="s">
        <v>78</v>
      </c>
      <c r="AK1278" t="s">
        <v>137</v>
      </c>
      <c r="AL1278" t="s">
        <v>63</v>
      </c>
      <c r="AM1278" t="s">
        <v>1007</v>
      </c>
      <c r="AN1278" t="s">
        <v>3002</v>
      </c>
      <c r="AO1278" t="s">
        <v>3106</v>
      </c>
      <c r="AV1278" t="s">
        <v>3113</v>
      </c>
      <c r="AW1278" t="s">
        <v>157</v>
      </c>
      <c r="AX1278" t="s">
        <v>143</v>
      </c>
      <c r="AY1278" t="s">
        <v>144</v>
      </c>
      <c r="AZ1278" t="s">
        <v>63</v>
      </c>
      <c r="BA1278" t="s">
        <v>3111</v>
      </c>
    </row>
    <row r="1279" spans="1:53" hidden="1" x14ac:dyDescent="0.25">
      <c r="A1279" t="s">
        <v>3102</v>
      </c>
      <c r="B1279" t="s">
        <v>3103</v>
      </c>
      <c r="C1279" t="s">
        <v>3104</v>
      </c>
      <c r="D1279" t="s">
        <v>82</v>
      </c>
      <c r="E1279" t="s">
        <v>60</v>
      </c>
      <c r="G1279" t="s">
        <v>78</v>
      </c>
      <c r="I1279" t="s">
        <v>63</v>
      </c>
      <c r="J1279" t="s">
        <v>64</v>
      </c>
      <c r="L1279" t="s">
        <v>73</v>
      </c>
      <c r="M1279" s="3" t="s">
        <v>63</v>
      </c>
      <c r="N1279" t="s">
        <v>79</v>
      </c>
      <c r="O1279" t="s">
        <v>63</v>
      </c>
      <c r="R1279" t="s">
        <v>83</v>
      </c>
      <c r="S1279" t="s">
        <v>63</v>
      </c>
      <c r="T1279" t="s">
        <v>63</v>
      </c>
      <c r="U1279" t="s">
        <v>63</v>
      </c>
      <c r="V1279" t="s">
        <v>80</v>
      </c>
      <c r="W1279" t="s">
        <v>63</v>
      </c>
      <c r="X1279" t="s">
        <v>85</v>
      </c>
      <c r="Y1279" t="s">
        <v>3105</v>
      </c>
      <c r="Z1279" t="s">
        <v>66</v>
      </c>
      <c r="AA1279" t="s">
        <v>63</v>
      </c>
      <c r="AB1279" t="s">
        <v>63</v>
      </c>
      <c r="AC1279" t="s">
        <v>63</v>
      </c>
      <c r="AD1279" t="s">
        <v>63</v>
      </c>
      <c r="AE1279" t="s">
        <v>63</v>
      </c>
      <c r="AF1279" t="s">
        <v>63</v>
      </c>
      <c r="AG1279" t="s">
        <v>288</v>
      </c>
      <c r="AH1279" t="s">
        <v>78</v>
      </c>
      <c r="AK1279" t="s">
        <v>137</v>
      </c>
      <c r="AL1279" t="s">
        <v>63</v>
      </c>
      <c r="AM1279" t="s">
        <v>1007</v>
      </c>
      <c r="AN1279" t="s">
        <v>3002</v>
      </c>
      <c r="AO1279" t="s">
        <v>3106</v>
      </c>
      <c r="AV1279" t="s">
        <v>1321</v>
      </c>
      <c r="AW1279" t="s">
        <v>157</v>
      </c>
      <c r="AX1279" t="s">
        <v>143</v>
      </c>
      <c r="AY1279" t="s">
        <v>1207</v>
      </c>
      <c r="AZ1279" t="s">
        <v>63</v>
      </c>
      <c r="BA1279" t="s">
        <v>3109</v>
      </c>
    </row>
    <row r="1280" spans="1:53" hidden="1" x14ac:dyDescent="0.25">
      <c r="A1280" t="s">
        <v>3102</v>
      </c>
      <c r="B1280" t="s">
        <v>3103</v>
      </c>
      <c r="C1280" t="s">
        <v>3104</v>
      </c>
      <c r="D1280" t="s">
        <v>82</v>
      </c>
      <c r="E1280" t="s">
        <v>60</v>
      </c>
      <c r="G1280" t="s">
        <v>78</v>
      </c>
      <c r="I1280" t="s">
        <v>63</v>
      </c>
      <c r="J1280" t="s">
        <v>64</v>
      </c>
      <c r="L1280" t="s">
        <v>73</v>
      </c>
      <c r="M1280" s="3" t="s">
        <v>63</v>
      </c>
      <c r="N1280" t="s">
        <v>79</v>
      </c>
      <c r="O1280" t="s">
        <v>63</v>
      </c>
      <c r="R1280" t="s">
        <v>83</v>
      </c>
      <c r="S1280" t="s">
        <v>63</v>
      </c>
      <c r="T1280" t="s">
        <v>63</v>
      </c>
      <c r="U1280" t="s">
        <v>63</v>
      </c>
      <c r="V1280" t="s">
        <v>80</v>
      </c>
      <c r="W1280" t="s">
        <v>63</v>
      </c>
      <c r="X1280" t="s">
        <v>85</v>
      </c>
      <c r="Y1280" t="s">
        <v>3105</v>
      </c>
      <c r="Z1280" t="s">
        <v>66</v>
      </c>
      <c r="AA1280" t="s">
        <v>63</v>
      </c>
      <c r="AB1280" t="s">
        <v>63</v>
      </c>
      <c r="AC1280" t="s">
        <v>63</v>
      </c>
      <c r="AD1280" t="s">
        <v>63</v>
      </c>
      <c r="AE1280" t="s">
        <v>63</v>
      </c>
      <c r="AF1280" t="s">
        <v>63</v>
      </c>
      <c r="AG1280" t="s">
        <v>288</v>
      </c>
      <c r="AH1280" t="s">
        <v>78</v>
      </c>
      <c r="AK1280" t="s">
        <v>137</v>
      </c>
      <c r="AL1280" t="s">
        <v>63</v>
      </c>
      <c r="AM1280" t="s">
        <v>1007</v>
      </c>
      <c r="AN1280" t="s">
        <v>3002</v>
      </c>
      <c r="AO1280" t="s">
        <v>3106</v>
      </c>
      <c r="AV1280" t="s">
        <v>2542</v>
      </c>
      <c r="AW1280" t="s">
        <v>1142</v>
      </c>
      <c r="AX1280" t="s">
        <v>143</v>
      </c>
      <c r="AY1280" t="s">
        <v>473</v>
      </c>
      <c r="AZ1280" t="s">
        <v>63</v>
      </c>
      <c r="BA1280" t="s">
        <v>3114</v>
      </c>
    </row>
    <row r="1281" spans="1:59" hidden="1" x14ac:dyDescent="0.25">
      <c r="A1281" t="s">
        <v>3102</v>
      </c>
      <c r="B1281" t="s">
        <v>3103</v>
      </c>
      <c r="C1281" t="s">
        <v>3104</v>
      </c>
      <c r="D1281" t="s">
        <v>82</v>
      </c>
      <c r="E1281" t="s">
        <v>60</v>
      </c>
      <c r="G1281" t="s">
        <v>78</v>
      </c>
      <c r="I1281" t="s">
        <v>63</v>
      </c>
      <c r="J1281" t="s">
        <v>64</v>
      </c>
      <c r="L1281" t="s">
        <v>73</v>
      </c>
      <c r="M1281" s="3" t="s">
        <v>63</v>
      </c>
      <c r="N1281" t="s">
        <v>79</v>
      </c>
      <c r="O1281" t="s">
        <v>63</v>
      </c>
      <c r="R1281" t="s">
        <v>83</v>
      </c>
      <c r="S1281" t="s">
        <v>63</v>
      </c>
      <c r="T1281" t="s">
        <v>63</v>
      </c>
      <c r="U1281" t="s">
        <v>63</v>
      </c>
      <c r="V1281" t="s">
        <v>80</v>
      </c>
      <c r="W1281" t="s">
        <v>63</v>
      </c>
      <c r="X1281" t="s">
        <v>85</v>
      </c>
      <c r="Y1281" t="s">
        <v>3105</v>
      </c>
      <c r="Z1281" t="s">
        <v>66</v>
      </c>
      <c r="AA1281" t="s">
        <v>63</v>
      </c>
      <c r="AB1281" t="s">
        <v>63</v>
      </c>
      <c r="AC1281" t="s">
        <v>63</v>
      </c>
      <c r="AD1281" t="s">
        <v>63</v>
      </c>
      <c r="AE1281" t="s">
        <v>63</v>
      </c>
      <c r="AF1281" t="s">
        <v>63</v>
      </c>
      <c r="AG1281" t="s">
        <v>288</v>
      </c>
      <c r="AH1281" t="s">
        <v>78</v>
      </c>
      <c r="AK1281" t="s">
        <v>137</v>
      </c>
      <c r="AL1281" t="s">
        <v>63</v>
      </c>
      <c r="AM1281" t="s">
        <v>1007</v>
      </c>
      <c r="AN1281" t="s">
        <v>3002</v>
      </c>
      <c r="AO1281" t="s">
        <v>3106</v>
      </c>
      <c r="AV1281" t="s">
        <v>3115</v>
      </c>
      <c r="AW1281" t="s">
        <v>1142</v>
      </c>
      <c r="AX1281" t="s">
        <v>143</v>
      </c>
      <c r="AY1281" t="s">
        <v>144</v>
      </c>
      <c r="AZ1281" t="s">
        <v>63</v>
      </c>
      <c r="BA1281" t="s">
        <v>3116</v>
      </c>
    </row>
    <row r="1282" spans="1:59" hidden="1" x14ac:dyDescent="0.25">
      <c r="A1282" t="s">
        <v>3102</v>
      </c>
      <c r="B1282" t="s">
        <v>3103</v>
      </c>
      <c r="C1282" t="s">
        <v>3104</v>
      </c>
      <c r="D1282" t="s">
        <v>82</v>
      </c>
      <c r="E1282" t="s">
        <v>60</v>
      </c>
      <c r="G1282" t="s">
        <v>78</v>
      </c>
      <c r="I1282" t="s">
        <v>63</v>
      </c>
      <c r="J1282" t="s">
        <v>64</v>
      </c>
      <c r="L1282" t="s">
        <v>73</v>
      </c>
      <c r="M1282" s="3" t="s">
        <v>63</v>
      </c>
      <c r="N1282" t="s">
        <v>79</v>
      </c>
      <c r="O1282" t="s">
        <v>63</v>
      </c>
      <c r="R1282" t="s">
        <v>83</v>
      </c>
      <c r="S1282" t="s">
        <v>63</v>
      </c>
      <c r="T1282" t="s">
        <v>63</v>
      </c>
      <c r="U1282" t="s">
        <v>63</v>
      </c>
      <c r="V1282" t="s">
        <v>80</v>
      </c>
      <c r="W1282" t="s">
        <v>63</v>
      </c>
      <c r="X1282" t="s">
        <v>85</v>
      </c>
      <c r="Y1282" t="s">
        <v>3105</v>
      </c>
      <c r="Z1282" t="s">
        <v>66</v>
      </c>
      <c r="AA1282" t="s">
        <v>63</v>
      </c>
      <c r="AB1282" t="s">
        <v>63</v>
      </c>
      <c r="AC1282" t="s">
        <v>63</v>
      </c>
      <c r="AD1282" t="s">
        <v>63</v>
      </c>
      <c r="AE1282" t="s">
        <v>63</v>
      </c>
      <c r="AF1282" t="s">
        <v>63</v>
      </c>
      <c r="AG1282" t="s">
        <v>288</v>
      </c>
      <c r="AH1282" t="s">
        <v>78</v>
      </c>
      <c r="AK1282" t="s">
        <v>137</v>
      </c>
      <c r="AL1282" t="s">
        <v>63</v>
      </c>
      <c r="AM1282" t="s">
        <v>1007</v>
      </c>
      <c r="AN1282" t="s">
        <v>3002</v>
      </c>
      <c r="AO1282" t="s">
        <v>3106</v>
      </c>
      <c r="AV1282" t="s">
        <v>3115</v>
      </c>
      <c r="AW1282" t="s">
        <v>1142</v>
      </c>
      <c r="AX1282" t="s">
        <v>143</v>
      </c>
      <c r="AY1282" t="s">
        <v>144</v>
      </c>
      <c r="AZ1282" t="s">
        <v>63</v>
      </c>
      <c r="BA1282" t="s">
        <v>3117</v>
      </c>
    </row>
    <row r="1283" spans="1:59" hidden="1" x14ac:dyDescent="0.25">
      <c r="A1283" t="s">
        <v>3102</v>
      </c>
      <c r="B1283" t="s">
        <v>3103</v>
      </c>
      <c r="C1283" t="s">
        <v>3104</v>
      </c>
      <c r="D1283" t="s">
        <v>82</v>
      </c>
      <c r="E1283" t="s">
        <v>60</v>
      </c>
      <c r="G1283" t="s">
        <v>78</v>
      </c>
      <c r="I1283" t="s">
        <v>63</v>
      </c>
      <c r="J1283" t="s">
        <v>64</v>
      </c>
      <c r="L1283" t="s">
        <v>73</v>
      </c>
      <c r="M1283" s="3" t="s">
        <v>63</v>
      </c>
      <c r="N1283" t="s">
        <v>79</v>
      </c>
      <c r="O1283" t="s">
        <v>63</v>
      </c>
      <c r="R1283" t="s">
        <v>83</v>
      </c>
      <c r="S1283" t="s">
        <v>63</v>
      </c>
      <c r="T1283" t="s">
        <v>63</v>
      </c>
      <c r="U1283" t="s">
        <v>63</v>
      </c>
      <c r="V1283" t="s">
        <v>80</v>
      </c>
      <c r="W1283" t="s">
        <v>63</v>
      </c>
      <c r="X1283" t="s">
        <v>85</v>
      </c>
      <c r="Y1283" t="s">
        <v>3105</v>
      </c>
      <c r="Z1283" t="s">
        <v>66</v>
      </c>
      <c r="AA1283" t="s">
        <v>63</v>
      </c>
      <c r="AB1283" t="s">
        <v>63</v>
      </c>
      <c r="AC1283" t="s">
        <v>63</v>
      </c>
      <c r="AD1283" t="s">
        <v>63</v>
      </c>
      <c r="AE1283" t="s">
        <v>63</v>
      </c>
      <c r="AF1283" t="s">
        <v>63</v>
      </c>
      <c r="AG1283" t="s">
        <v>288</v>
      </c>
      <c r="AH1283" t="s">
        <v>78</v>
      </c>
      <c r="AK1283" t="s">
        <v>137</v>
      </c>
      <c r="AL1283" t="s">
        <v>63</v>
      </c>
      <c r="AM1283" t="s">
        <v>1007</v>
      </c>
      <c r="AN1283" t="s">
        <v>3002</v>
      </c>
      <c r="AO1283" t="s">
        <v>3106</v>
      </c>
      <c r="AV1283" t="s">
        <v>3118</v>
      </c>
      <c r="AW1283" t="s">
        <v>142</v>
      </c>
      <c r="AX1283" t="s">
        <v>143</v>
      </c>
      <c r="AY1283" t="s">
        <v>479</v>
      </c>
      <c r="AZ1283" t="s">
        <v>63</v>
      </c>
      <c r="BA1283" t="s">
        <v>3119</v>
      </c>
    </row>
    <row r="1284" spans="1:59" hidden="1" x14ac:dyDescent="0.25">
      <c r="A1284" t="s">
        <v>3102</v>
      </c>
      <c r="B1284" t="s">
        <v>3103</v>
      </c>
      <c r="C1284" t="s">
        <v>3104</v>
      </c>
      <c r="D1284" t="s">
        <v>82</v>
      </c>
      <c r="E1284" t="s">
        <v>60</v>
      </c>
      <c r="G1284" t="s">
        <v>78</v>
      </c>
      <c r="I1284" t="s">
        <v>63</v>
      </c>
      <c r="J1284" t="s">
        <v>64</v>
      </c>
      <c r="L1284" t="s">
        <v>73</v>
      </c>
      <c r="M1284" s="3" t="s">
        <v>63</v>
      </c>
      <c r="N1284" t="s">
        <v>79</v>
      </c>
      <c r="O1284" t="s">
        <v>63</v>
      </c>
      <c r="R1284" t="s">
        <v>83</v>
      </c>
      <c r="S1284" t="s">
        <v>63</v>
      </c>
      <c r="T1284" t="s">
        <v>63</v>
      </c>
      <c r="U1284" t="s">
        <v>63</v>
      </c>
      <c r="V1284" t="s">
        <v>80</v>
      </c>
      <c r="W1284" t="s">
        <v>63</v>
      </c>
      <c r="X1284" t="s">
        <v>85</v>
      </c>
      <c r="Y1284" t="s">
        <v>3105</v>
      </c>
      <c r="Z1284" t="s">
        <v>66</v>
      </c>
      <c r="AA1284" t="s">
        <v>63</v>
      </c>
      <c r="AB1284" t="s">
        <v>63</v>
      </c>
      <c r="AC1284" t="s">
        <v>63</v>
      </c>
      <c r="AD1284" t="s">
        <v>63</v>
      </c>
      <c r="AE1284" t="s">
        <v>63</v>
      </c>
      <c r="AF1284" t="s">
        <v>63</v>
      </c>
      <c r="AG1284" t="s">
        <v>288</v>
      </c>
      <c r="AH1284" t="s">
        <v>78</v>
      </c>
      <c r="AK1284" t="s">
        <v>137</v>
      </c>
      <c r="AL1284" t="s">
        <v>63</v>
      </c>
      <c r="AM1284" t="s">
        <v>1007</v>
      </c>
      <c r="AN1284" t="s">
        <v>3002</v>
      </c>
      <c r="AO1284" t="s">
        <v>3106</v>
      </c>
      <c r="AV1284" t="s">
        <v>3120</v>
      </c>
      <c r="AW1284" t="s">
        <v>142</v>
      </c>
      <c r="AX1284" t="s">
        <v>143</v>
      </c>
      <c r="AY1284" t="s">
        <v>1207</v>
      </c>
      <c r="AZ1284" t="s">
        <v>63</v>
      </c>
      <c r="BA1284" t="s">
        <v>3121</v>
      </c>
    </row>
    <row r="1285" spans="1:59" hidden="1" x14ac:dyDescent="0.25">
      <c r="A1285" t="s">
        <v>3102</v>
      </c>
      <c r="B1285" t="s">
        <v>3103</v>
      </c>
      <c r="C1285" t="s">
        <v>3104</v>
      </c>
      <c r="D1285" t="s">
        <v>82</v>
      </c>
      <c r="E1285" t="s">
        <v>60</v>
      </c>
      <c r="G1285" t="s">
        <v>78</v>
      </c>
      <c r="I1285" t="s">
        <v>63</v>
      </c>
      <c r="J1285" t="s">
        <v>64</v>
      </c>
      <c r="L1285" t="s">
        <v>73</v>
      </c>
      <c r="M1285" s="3" t="s">
        <v>63</v>
      </c>
      <c r="N1285" t="s">
        <v>79</v>
      </c>
      <c r="O1285" t="s">
        <v>63</v>
      </c>
      <c r="R1285" t="s">
        <v>83</v>
      </c>
      <c r="S1285" t="s">
        <v>63</v>
      </c>
      <c r="T1285" t="s">
        <v>63</v>
      </c>
      <c r="U1285" t="s">
        <v>63</v>
      </c>
      <c r="V1285" t="s">
        <v>80</v>
      </c>
      <c r="W1285" t="s">
        <v>63</v>
      </c>
      <c r="X1285" t="s">
        <v>85</v>
      </c>
      <c r="Y1285" t="s">
        <v>3105</v>
      </c>
      <c r="Z1285" t="s">
        <v>66</v>
      </c>
      <c r="AA1285" t="s">
        <v>63</v>
      </c>
      <c r="AB1285" t="s">
        <v>63</v>
      </c>
      <c r="AC1285" t="s">
        <v>63</v>
      </c>
      <c r="AD1285" t="s">
        <v>63</v>
      </c>
      <c r="AE1285" t="s">
        <v>63</v>
      </c>
      <c r="AF1285" t="s">
        <v>63</v>
      </c>
      <c r="AG1285" t="s">
        <v>288</v>
      </c>
      <c r="AH1285" t="s">
        <v>78</v>
      </c>
      <c r="AK1285" t="s">
        <v>137</v>
      </c>
      <c r="AL1285" t="s">
        <v>63</v>
      </c>
      <c r="AM1285" t="s">
        <v>1007</v>
      </c>
      <c r="AN1285" t="s">
        <v>3002</v>
      </c>
      <c r="AO1285" t="s">
        <v>3106</v>
      </c>
      <c r="AV1285" t="s">
        <v>3122</v>
      </c>
      <c r="AW1285" t="s">
        <v>142</v>
      </c>
      <c r="AX1285" t="s">
        <v>143</v>
      </c>
      <c r="AY1285" t="s">
        <v>144</v>
      </c>
      <c r="AZ1285" t="s">
        <v>63</v>
      </c>
      <c r="BA1285" t="s">
        <v>3123</v>
      </c>
    </row>
    <row r="1286" spans="1:59" hidden="1" x14ac:dyDescent="0.25">
      <c r="A1286" t="s">
        <v>3124</v>
      </c>
      <c r="B1286" t="s">
        <v>3125</v>
      </c>
      <c r="C1286" t="s">
        <v>3126</v>
      </c>
      <c r="D1286" t="s">
        <v>3127</v>
      </c>
      <c r="E1286" t="s">
        <v>60</v>
      </c>
      <c r="G1286" t="s">
        <v>133</v>
      </c>
      <c r="I1286" t="s">
        <v>63</v>
      </c>
      <c r="J1286" t="s">
        <v>64</v>
      </c>
      <c r="L1286" t="s">
        <v>73</v>
      </c>
      <c r="M1286" t="s">
        <v>63</v>
      </c>
      <c r="N1286" t="s">
        <v>66</v>
      </c>
      <c r="O1286" t="s">
        <v>80</v>
      </c>
      <c r="BC1286" t="s">
        <v>2328</v>
      </c>
      <c r="BD1286" t="s">
        <v>172</v>
      </c>
      <c r="BE1286" t="s">
        <v>3146</v>
      </c>
      <c r="BF1286" t="s">
        <v>66</v>
      </c>
      <c r="BG1286" t="s">
        <v>3147</v>
      </c>
    </row>
    <row r="1287" spans="1:59" hidden="1" x14ac:dyDescent="0.25">
      <c r="A1287" t="s">
        <v>3128</v>
      </c>
      <c r="B1287" t="s">
        <v>3129</v>
      </c>
      <c r="C1287" t="s">
        <v>3130</v>
      </c>
      <c r="D1287" t="s">
        <v>82</v>
      </c>
      <c r="E1287" t="s">
        <v>60</v>
      </c>
      <c r="G1287" t="s">
        <v>72</v>
      </c>
      <c r="I1287" t="s">
        <v>63</v>
      </c>
      <c r="J1287" t="s">
        <v>64</v>
      </c>
      <c r="L1287" t="s">
        <v>65</v>
      </c>
    </row>
    <row r="1288" spans="1:59" hidden="1" x14ac:dyDescent="0.25">
      <c r="A1288" t="s">
        <v>3131</v>
      </c>
      <c r="B1288" t="s">
        <v>3132</v>
      </c>
      <c r="C1288" t="s">
        <v>3133</v>
      </c>
      <c r="D1288" t="s">
        <v>82</v>
      </c>
      <c r="E1288" t="s">
        <v>60</v>
      </c>
      <c r="G1288" t="s">
        <v>78</v>
      </c>
      <c r="I1288" t="s">
        <v>63</v>
      </c>
      <c r="J1288" t="s">
        <v>64</v>
      </c>
      <c r="L1288" t="s">
        <v>73</v>
      </c>
      <c r="M1288" t="s">
        <v>63</v>
      </c>
      <c r="N1288" t="s">
        <v>80</v>
      </c>
      <c r="O1288" t="s">
        <v>63</v>
      </c>
      <c r="R1288" t="s">
        <v>83</v>
      </c>
      <c r="S1288" t="s">
        <v>63</v>
      </c>
      <c r="T1288" t="s">
        <v>63</v>
      </c>
      <c r="U1288" t="s">
        <v>63</v>
      </c>
      <c r="V1288" t="s">
        <v>80</v>
      </c>
      <c r="W1288" t="s">
        <v>110</v>
      </c>
      <c r="X1288" t="s">
        <v>85</v>
      </c>
      <c r="Y1288" t="s">
        <v>3134</v>
      </c>
      <c r="Z1288" t="s">
        <v>66</v>
      </c>
      <c r="AA1288" t="s">
        <v>63</v>
      </c>
      <c r="AB1288" t="s">
        <v>63</v>
      </c>
      <c r="AC1288" t="s">
        <v>63</v>
      </c>
      <c r="AD1288" t="s">
        <v>63</v>
      </c>
      <c r="AE1288" t="s">
        <v>63</v>
      </c>
      <c r="AF1288" t="s">
        <v>63</v>
      </c>
      <c r="AG1288" t="s">
        <v>81</v>
      </c>
      <c r="AH1288" t="s">
        <v>78</v>
      </c>
      <c r="AK1288" t="s">
        <v>137</v>
      </c>
      <c r="AL1288" t="s">
        <v>63</v>
      </c>
      <c r="AM1288" t="s">
        <v>3135</v>
      </c>
      <c r="AN1288" t="s">
        <v>2319</v>
      </c>
      <c r="AO1288" t="s">
        <v>3136</v>
      </c>
      <c r="AP1288" t="s">
        <v>3137</v>
      </c>
      <c r="AQ1288" t="s">
        <v>89</v>
      </c>
      <c r="AR1288" t="s">
        <v>1594</v>
      </c>
      <c r="AS1288" t="s">
        <v>1906</v>
      </c>
      <c r="AT1288" t="s">
        <v>63</v>
      </c>
      <c r="AU1288" t="s">
        <v>3138</v>
      </c>
    </row>
    <row r="1289" spans="1:59" hidden="1" x14ac:dyDescent="0.25">
      <c r="A1289" t="s">
        <v>3131</v>
      </c>
      <c r="B1289" t="s">
        <v>3132</v>
      </c>
      <c r="C1289" t="s">
        <v>3133</v>
      </c>
      <c r="D1289" t="s">
        <v>82</v>
      </c>
      <c r="E1289" t="s">
        <v>60</v>
      </c>
      <c r="G1289" t="s">
        <v>78</v>
      </c>
      <c r="I1289" t="s">
        <v>63</v>
      </c>
      <c r="J1289" t="s">
        <v>64</v>
      </c>
      <c r="L1289" t="s">
        <v>73</v>
      </c>
      <c r="M1289" t="s">
        <v>63</v>
      </c>
      <c r="N1289" t="s">
        <v>80</v>
      </c>
      <c r="O1289" t="s">
        <v>63</v>
      </c>
      <c r="R1289" t="s">
        <v>83</v>
      </c>
      <c r="S1289" t="s">
        <v>63</v>
      </c>
      <c r="T1289" t="s">
        <v>63</v>
      </c>
      <c r="U1289" t="s">
        <v>63</v>
      </c>
      <c r="V1289" t="s">
        <v>80</v>
      </c>
      <c r="W1289" t="s">
        <v>110</v>
      </c>
      <c r="X1289" t="s">
        <v>85</v>
      </c>
      <c r="Y1289" t="s">
        <v>3134</v>
      </c>
      <c r="Z1289" t="s">
        <v>66</v>
      </c>
      <c r="AA1289" t="s">
        <v>63</v>
      </c>
      <c r="AB1289" t="s">
        <v>63</v>
      </c>
      <c r="AC1289" t="s">
        <v>63</v>
      </c>
      <c r="AD1289" t="s">
        <v>63</v>
      </c>
      <c r="AE1289" t="s">
        <v>63</v>
      </c>
      <c r="AF1289" t="s">
        <v>63</v>
      </c>
      <c r="AG1289" t="s">
        <v>81</v>
      </c>
      <c r="AH1289" t="s">
        <v>78</v>
      </c>
      <c r="AK1289" t="s">
        <v>137</v>
      </c>
      <c r="AL1289" t="s">
        <v>63</v>
      </c>
      <c r="AM1289" t="s">
        <v>3135</v>
      </c>
      <c r="AN1289" t="s">
        <v>2319</v>
      </c>
      <c r="AO1289" t="s">
        <v>3136</v>
      </c>
      <c r="AP1289" t="s">
        <v>1596</v>
      </c>
      <c r="AQ1289" t="s">
        <v>89</v>
      </c>
      <c r="AR1289" t="s">
        <v>1594</v>
      </c>
      <c r="AS1289" t="s">
        <v>192</v>
      </c>
      <c r="AT1289" t="s">
        <v>63</v>
      </c>
      <c r="BC1289" t="s">
        <v>429</v>
      </c>
      <c r="BD1289" t="s">
        <v>172</v>
      </c>
      <c r="BE1289" t="s">
        <v>3146</v>
      </c>
      <c r="BF1289" t="s">
        <v>66</v>
      </c>
      <c r="BG1289" t="s">
        <v>3163</v>
      </c>
    </row>
    <row r="1290" spans="1:59" hidden="1" x14ac:dyDescent="0.25">
      <c r="A1290" t="s">
        <v>3131</v>
      </c>
      <c r="B1290" t="s">
        <v>3132</v>
      </c>
      <c r="C1290" t="s">
        <v>3133</v>
      </c>
      <c r="D1290" t="s">
        <v>82</v>
      </c>
      <c r="E1290" t="s">
        <v>60</v>
      </c>
      <c r="G1290" t="s">
        <v>78</v>
      </c>
      <c r="I1290" t="s">
        <v>63</v>
      </c>
      <c r="J1290" t="s">
        <v>64</v>
      </c>
      <c r="L1290" t="s">
        <v>73</v>
      </c>
      <c r="M1290" t="s">
        <v>63</v>
      </c>
      <c r="N1290" t="s">
        <v>80</v>
      </c>
      <c r="O1290" t="s">
        <v>63</v>
      </c>
      <c r="R1290" t="s">
        <v>83</v>
      </c>
      <c r="S1290" t="s">
        <v>63</v>
      </c>
      <c r="T1290" t="s">
        <v>63</v>
      </c>
      <c r="U1290" t="s">
        <v>63</v>
      </c>
      <c r="V1290" t="s">
        <v>80</v>
      </c>
      <c r="W1290" t="s">
        <v>110</v>
      </c>
      <c r="X1290" t="s">
        <v>85</v>
      </c>
      <c r="Y1290" t="s">
        <v>3134</v>
      </c>
      <c r="Z1290" t="s">
        <v>66</v>
      </c>
      <c r="AA1290" t="s">
        <v>63</v>
      </c>
      <c r="AB1290" t="s">
        <v>63</v>
      </c>
      <c r="AC1290" t="s">
        <v>63</v>
      </c>
      <c r="AD1290" t="s">
        <v>63</v>
      </c>
      <c r="AE1290" t="s">
        <v>63</v>
      </c>
      <c r="AF1290" t="s">
        <v>63</v>
      </c>
      <c r="AG1290" t="s">
        <v>81</v>
      </c>
      <c r="AH1290" t="s">
        <v>78</v>
      </c>
      <c r="AK1290" t="s">
        <v>137</v>
      </c>
      <c r="AL1290" t="s">
        <v>63</v>
      </c>
      <c r="AM1290" t="s">
        <v>3135</v>
      </c>
      <c r="AN1290" t="s">
        <v>2319</v>
      </c>
      <c r="AO1290" t="s">
        <v>3136</v>
      </c>
      <c r="AP1290" t="s">
        <v>1593</v>
      </c>
      <c r="AQ1290" t="s">
        <v>89</v>
      </c>
      <c r="AR1290" t="s">
        <v>1594</v>
      </c>
      <c r="AS1290" t="s">
        <v>103</v>
      </c>
      <c r="AT1290" t="s">
        <v>63</v>
      </c>
      <c r="AU1290" t="s">
        <v>3107</v>
      </c>
    </row>
    <row r="1291" spans="1:59" hidden="1" x14ac:dyDescent="0.25">
      <c r="A1291" t="s">
        <v>3131</v>
      </c>
      <c r="B1291" t="s">
        <v>3132</v>
      </c>
      <c r="C1291" t="s">
        <v>3133</v>
      </c>
      <c r="D1291" t="s">
        <v>82</v>
      </c>
      <c r="E1291" t="s">
        <v>60</v>
      </c>
      <c r="G1291" t="s">
        <v>78</v>
      </c>
      <c r="I1291" t="s">
        <v>63</v>
      </c>
      <c r="J1291" t="s">
        <v>64</v>
      </c>
      <c r="L1291" t="s">
        <v>73</v>
      </c>
      <c r="M1291" t="s">
        <v>63</v>
      </c>
      <c r="N1291" t="s">
        <v>80</v>
      </c>
      <c r="O1291" t="s">
        <v>63</v>
      </c>
      <c r="R1291" t="s">
        <v>83</v>
      </c>
      <c r="S1291" t="s">
        <v>63</v>
      </c>
      <c r="T1291" t="s">
        <v>63</v>
      </c>
      <c r="U1291" t="s">
        <v>63</v>
      </c>
      <c r="V1291" t="s">
        <v>80</v>
      </c>
      <c r="W1291" t="s">
        <v>110</v>
      </c>
      <c r="X1291" t="s">
        <v>85</v>
      </c>
      <c r="Y1291" t="s">
        <v>3134</v>
      </c>
      <c r="Z1291" t="s">
        <v>66</v>
      </c>
      <c r="AA1291" t="s">
        <v>63</v>
      </c>
      <c r="AB1291" t="s">
        <v>63</v>
      </c>
      <c r="AC1291" t="s">
        <v>63</v>
      </c>
      <c r="AD1291" t="s">
        <v>63</v>
      </c>
      <c r="AE1291" t="s">
        <v>63</v>
      </c>
      <c r="AF1291" t="s">
        <v>63</v>
      </c>
      <c r="AG1291" t="s">
        <v>81</v>
      </c>
      <c r="AH1291" t="s">
        <v>78</v>
      </c>
      <c r="AK1291" t="s">
        <v>137</v>
      </c>
      <c r="AL1291" t="s">
        <v>63</v>
      </c>
      <c r="AM1291" t="s">
        <v>3135</v>
      </c>
      <c r="AN1291" t="s">
        <v>2319</v>
      </c>
      <c r="AO1291" t="s">
        <v>3136</v>
      </c>
      <c r="AP1291" t="s">
        <v>3139</v>
      </c>
      <c r="AQ1291" t="s">
        <v>1233</v>
      </c>
      <c r="AR1291" t="s">
        <v>1594</v>
      </c>
      <c r="AS1291" t="s">
        <v>1906</v>
      </c>
      <c r="AT1291" t="s">
        <v>63</v>
      </c>
      <c r="AU1291" t="s">
        <v>3138</v>
      </c>
    </row>
    <row r="1292" spans="1:59" hidden="1" x14ac:dyDescent="0.25">
      <c r="A1292" t="s">
        <v>3131</v>
      </c>
      <c r="B1292" t="s">
        <v>3132</v>
      </c>
      <c r="C1292" t="s">
        <v>3133</v>
      </c>
      <c r="D1292" t="s">
        <v>82</v>
      </c>
      <c r="E1292" t="s">
        <v>60</v>
      </c>
      <c r="G1292" t="s">
        <v>78</v>
      </c>
      <c r="I1292" t="s">
        <v>63</v>
      </c>
      <c r="J1292" t="s">
        <v>64</v>
      </c>
      <c r="L1292" t="s">
        <v>73</v>
      </c>
      <c r="M1292" t="s">
        <v>63</v>
      </c>
      <c r="N1292" t="s">
        <v>80</v>
      </c>
      <c r="O1292" t="s">
        <v>63</v>
      </c>
      <c r="R1292" t="s">
        <v>83</v>
      </c>
      <c r="S1292" t="s">
        <v>63</v>
      </c>
      <c r="T1292" t="s">
        <v>63</v>
      </c>
      <c r="U1292" t="s">
        <v>63</v>
      </c>
      <c r="V1292" t="s">
        <v>80</v>
      </c>
      <c r="W1292" t="s">
        <v>110</v>
      </c>
      <c r="X1292" t="s">
        <v>85</v>
      </c>
      <c r="Y1292" t="s">
        <v>3134</v>
      </c>
      <c r="Z1292" t="s">
        <v>66</v>
      </c>
      <c r="AA1292" t="s">
        <v>63</v>
      </c>
      <c r="AB1292" t="s">
        <v>63</v>
      </c>
      <c r="AC1292" t="s">
        <v>63</v>
      </c>
      <c r="AD1292" t="s">
        <v>63</v>
      </c>
      <c r="AE1292" t="s">
        <v>63</v>
      </c>
      <c r="AF1292" t="s">
        <v>63</v>
      </c>
      <c r="AG1292" t="s">
        <v>81</v>
      </c>
      <c r="AH1292" t="s">
        <v>78</v>
      </c>
      <c r="AK1292" t="s">
        <v>137</v>
      </c>
      <c r="AL1292" t="s">
        <v>63</v>
      </c>
      <c r="AM1292" t="s">
        <v>3135</v>
      </c>
      <c r="AN1292" t="s">
        <v>2319</v>
      </c>
      <c r="AO1292" t="s">
        <v>3136</v>
      </c>
      <c r="AP1292" t="s">
        <v>2889</v>
      </c>
      <c r="AQ1292" t="s">
        <v>1233</v>
      </c>
      <c r="AR1292" t="s">
        <v>1594</v>
      </c>
      <c r="AS1292" t="s">
        <v>192</v>
      </c>
      <c r="AT1292" t="s">
        <v>63</v>
      </c>
    </row>
    <row r="1293" spans="1:59" hidden="1" x14ac:dyDescent="0.25">
      <c r="A1293" t="s">
        <v>3131</v>
      </c>
      <c r="B1293" t="s">
        <v>3132</v>
      </c>
      <c r="C1293" t="s">
        <v>3133</v>
      </c>
      <c r="D1293" t="s">
        <v>82</v>
      </c>
      <c r="E1293" t="s">
        <v>60</v>
      </c>
      <c r="G1293" t="s">
        <v>78</v>
      </c>
      <c r="I1293" t="s">
        <v>63</v>
      </c>
      <c r="J1293" t="s">
        <v>64</v>
      </c>
      <c r="L1293" t="s">
        <v>73</v>
      </c>
      <c r="M1293" t="s">
        <v>63</v>
      </c>
      <c r="N1293" t="s">
        <v>80</v>
      </c>
      <c r="O1293" t="s">
        <v>63</v>
      </c>
      <c r="R1293" t="s">
        <v>83</v>
      </c>
      <c r="S1293" t="s">
        <v>63</v>
      </c>
      <c r="T1293" t="s">
        <v>63</v>
      </c>
      <c r="U1293" t="s">
        <v>63</v>
      </c>
      <c r="V1293" t="s">
        <v>80</v>
      </c>
      <c r="W1293" t="s">
        <v>110</v>
      </c>
      <c r="X1293" t="s">
        <v>85</v>
      </c>
      <c r="Y1293" t="s">
        <v>3134</v>
      </c>
      <c r="Z1293" t="s">
        <v>66</v>
      </c>
      <c r="AA1293" t="s">
        <v>63</v>
      </c>
      <c r="AB1293" t="s">
        <v>63</v>
      </c>
      <c r="AC1293" t="s">
        <v>63</v>
      </c>
      <c r="AD1293" t="s">
        <v>63</v>
      </c>
      <c r="AE1293" t="s">
        <v>63</v>
      </c>
      <c r="AF1293" t="s">
        <v>63</v>
      </c>
      <c r="AG1293" t="s">
        <v>81</v>
      </c>
      <c r="AH1293" t="s">
        <v>78</v>
      </c>
      <c r="AK1293" t="s">
        <v>137</v>
      </c>
      <c r="AL1293" t="s">
        <v>63</v>
      </c>
      <c r="AM1293" t="s">
        <v>3135</v>
      </c>
      <c r="AN1293" t="s">
        <v>2319</v>
      </c>
      <c r="AO1293" t="s">
        <v>3136</v>
      </c>
      <c r="AP1293" t="s">
        <v>3022</v>
      </c>
      <c r="AQ1293" t="s">
        <v>1233</v>
      </c>
      <c r="AR1293" t="s">
        <v>1594</v>
      </c>
      <c r="AS1293" t="s">
        <v>103</v>
      </c>
      <c r="AT1293" t="s">
        <v>63</v>
      </c>
      <c r="AU1293" t="s">
        <v>3107</v>
      </c>
    </row>
    <row r="1294" spans="1:59" hidden="1" x14ac:dyDescent="0.25">
      <c r="A1294" t="s">
        <v>3140</v>
      </c>
      <c r="B1294" t="s">
        <v>3141</v>
      </c>
      <c r="C1294" t="s">
        <v>3142</v>
      </c>
      <c r="D1294" t="s">
        <v>82</v>
      </c>
      <c r="E1294" t="s">
        <v>60</v>
      </c>
      <c r="G1294" t="s">
        <v>226</v>
      </c>
      <c r="H1294" t="s">
        <v>3143</v>
      </c>
      <c r="I1294" t="s">
        <v>63</v>
      </c>
      <c r="J1294" t="s">
        <v>64</v>
      </c>
      <c r="L1294" t="s">
        <v>73</v>
      </c>
      <c r="M1294" t="s">
        <v>63</v>
      </c>
      <c r="N1294" t="s">
        <v>80</v>
      </c>
      <c r="O1294" t="s">
        <v>63</v>
      </c>
      <c r="R1294" t="s">
        <v>83</v>
      </c>
      <c r="S1294" t="s">
        <v>63</v>
      </c>
      <c r="T1294" t="s">
        <v>63</v>
      </c>
      <c r="U1294" t="s">
        <v>110</v>
      </c>
      <c r="V1294" t="s">
        <v>80</v>
      </c>
      <c r="W1294" t="s">
        <v>63</v>
      </c>
      <c r="X1294" t="s">
        <v>228</v>
      </c>
      <c r="Z1294" t="s">
        <v>66</v>
      </c>
      <c r="AA1294" t="s">
        <v>134</v>
      </c>
      <c r="AB1294" t="s">
        <v>135</v>
      </c>
      <c r="AC1294" t="s">
        <v>228</v>
      </c>
      <c r="AD1294" t="s">
        <v>63</v>
      </c>
      <c r="AE1294" t="s">
        <v>134</v>
      </c>
      <c r="AF1294" t="s">
        <v>63</v>
      </c>
      <c r="AG1294" t="s">
        <v>81</v>
      </c>
      <c r="AH1294" t="s">
        <v>136</v>
      </c>
      <c r="AK1294" t="s">
        <v>137</v>
      </c>
      <c r="AL1294" t="s">
        <v>63</v>
      </c>
      <c r="AN1294" t="s">
        <v>1592</v>
      </c>
      <c r="AO1294" t="s">
        <v>3144</v>
      </c>
      <c r="BB1294" t="s">
        <v>3145</v>
      </c>
    </row>
    <row r="1295" spans="1:59" hidden="1" x14ac:dyDescent="0.25">
      <c r="A1295" t="s">
        <v>3148</v>
      </c>
      <c r="B1295" t="s">
        <v>3149</v>
      </c>
      <c r="C1295" t="s">
        <v>3150</v>
      </c>
      <c r="D1295" t="s">
        <v>82</v>
      </c>
      <c r="E1295" t="s">
        <v>60</v>
      </c>
      <c r="G1295" t="s">
        <v>78</v>
      </c>
      <c r="I1295" t="s">
        <v>63</v>
      </c>
      <c r="J1295" t="s">
        <v>64</v>
      </c>
      <c r="L1295" t="s">
        <v>73</v>
      </c>
      <c r="M1295" t="s">
        <v>63</v>
      </c>
      <c r="N1295" t="s">
        <v>80</v>
      </c>
      <c r="O1295" t="s">
        <v>63</v>
      </c>
      <c r="R1295" t="s">
        <v>83</v>
      </c>
      <c r="S1295" t="s">
        <v>63</v>
      </c>
      <c r="T1295" t="s">
        <v>63</v>
      </c>
      <c r="U1295" t="s">
        <v>63</v>
      </c>
      <c r="V1295" t="s">
        <v>80</v>
      </c>
      <c r="W1295" t="s">
        <v>63</v>
      </c>
      <c r="X1295" t="s">
        <v>85</v>
      </c>
      <c r="Y1295" t="s">
        <v>200</v>
      </c>
      <c r="Z1295" t="s">
        <v>66</v>
      </c>
      <c r="AA1295" t="s">
        <v>63</v>
      </c>
      <c r="AB1295" t="s">
        <v>63</v>
      </c>
      <c r="AC1295" t="s">
        <v>66</v>
      </c>
      <c r="AD1295" t="s">
        <v>110</v>
      </c>
      <c r="AE1295" t="s">
        <v>63</v>
      </c>
      <c r="AF1295" t="s">
        <v>63</v>
      </c>
      <c r="AG1295" t="s">
        <v>81</v>
      </c>
      <c r="AH1295" t="s">
        <v>78</v>
      </c>
      <c r="AK1295" t="s">
        <v>137</v>
      </c>
      <c r="AL1295" t="s">
        <v>63</v>
      </c>
      <c r="AM1295" t="s">
        <v>255</v>
      </c>
      <c r="AN1295" t="s">
        <v>2471</v>
      </c>
      <c r="AO1295" t="s">
        <v>3151</v>
      </c>
      <c r="AP1295" t="s">
        <v>1593</v>
      </c>
      <c r="AQ1295" t="s">
        <v>89</v>
      </c>
      <c r="AR1295" t="s">
        <v>1594</v>
      </c>
      <c r="AS1295" t="s">
        <v>103</v>
      </c>
      <c r="AT1295" t="s">
        <v>63</v>
      </c>
      <c r="AU1295" t="s">
        <v>3152</v>
      </c>
    </row>
    <row r="1296" spans="1:59" hidden="1" x14ac:dyDescent="0.25">
      <c r="A1296" t="s">
        <v>3153</v>
      </c>
      <c r="B1296" t="s">
        <v>3154</v>
      </c>
      <c r="C1296" t="s">
        <v>3155</v>
      </c>
      <c r="D1296" t="s">
        <v>82</v>
      </c>
      <c r="E1296" t="s">
        <v>60</v>
      </c>
      <c r="G1296" t="s">
        <v>72</v>
      </c>
      <c r="I1296" t="s">
        <v>63</v>
      </c>
      <c r="J1296" t="s">
        <v>64</v>
      </c>
      <c r="L1296" t="s">
        <v>65</v>
      </c>
    </row>
    <row r="1297" spans="1:54" hidden="1" x14ac:dyDescent="0.25">
      <c r="A1297" t="s">
        <v>3156</v>
      </c>
      <c r="B1297" t="s">
        <v>3157</v>
      </c>
      <c r="C1297" t="s">
        <v>3158</v>
      </c>
      <c r="D1297" t="s">
        <v>82</v>
      </c>
      <c r="E1297" t="s">
        <v>60</v>
      </c>
      <c r="G1297" t="s">
        <v>62</v>
      </c>
      <c r="I1297" t="s">
        <v>63</v>
      </c>
      <c r="J1297" t="s">
        <v>64</v>
      </c>
      <c r="L1297" t="s">
        <v>65</v>
      </c>
      <c r="M1297" t="s">
        <v>63</v>
      </c>
      <c r="N1297" t="s">
        <v>79</v>
      </c>
      <c r="O1297" t="s">
        <v>63</v>
      </c>
      <c r="R1297" t="s">
        <v>83</v>
      </c>
      <c r="S1297" t="s">
        <v>63</v>
      </c>
      <c r="T1297" t="s">
        <v>84</v>
      </c>
      <c r="U1297" t="s">
        <v>63</v>
      </c>
      <c r="V1297" t="s">
        <v>110</v>
      </c>
      <c r="W1297" t="s">
        <v>63</v>
      </c>
      <c r="X1297" t="s">
        <v>85</v>
      </c>
      <c r="Y1297" t="s">
        <v>3159</v>
      </c>
      <c r="Z1297" t="s">
        <v>66</v>
      </c>
      <c r="AA1297" t="s">
        <v>134</v>
      </c>
      <c r="AB1297" t="s">
        <v>135</v>
      </c>
      <c r="AC1297" t="s">
        <v>63</v>
      </c>
      <c r="AD1297" t="s">
        <v>63</v>
      </c>
      <c r="AE1297" t="s">
        <v>134</v>
      </c>
      <c r="AF1297" s="23" t="s">
        <v>63</v>
      </c>
      <c r="AG1297" t="s">
        <v>81</v>
      </c>
      <c r="AH1297" t="s">
        <v>320</v>
      </c>
      <c r="AK1297" t="s">
        <v>137</v>
      </c>
      <c r="AL1297" t="s">
        <v>63</v>
      </c>
      <c r="AN1297" t="s">
        <v>3160</v>
      </c>
      <c r="AO1297" t="s">
        <v>3161</v>
      </c>
      <c r="BB1297" t="s">
        <v>3162</v>
      </c>
    </row>
    <row r="1298" spans="1:54" hidden="1" x14ac:dyDescent="0.25">
      <c r="A1298" t="s">
        <v>3164</v>
      </c>
      <c r="B1298" t="s">
        <v>3165</v>
      </c>
      <c r="C1298" t="s">
        <v>3166</v>
      </c>
      <c r="D1298" t="s">
        <v>82</v>
      </c>
      <c r="E1298" t="s">
        <v>60</v>
      </c>
      <c r="G1298" t="s">
        <v>72</v>
      </c>
      <c r="I1298" t="s">
        <v>63</v>
      </c>
      <c r="J1298" t="s">
        <v>64</v>
      </c>
      <c r="L1298" t="s">
        <v>73</v>
      </c>
    </row>
    <row r="1299" spans="1:54" hidden="1" x14ac:dyDescent="0.25">
      <c r="A1299">
        <v>26578</v>
      </c>
      <c r="B1299" t="s">
        <v>3168</v>
      </c>
      <c r="C1299" t="s">
        <v>3169</v>
      </c>
      <c r="D1299" t="s">
        <v>82</v>
      </c>
      <c r="E1299" t="s">
        <v>60</v>
      </c>
      <c r="G1299" t="s">
        <v>78</v>
      </c>
      <c r="I1299" t="s">
        <v>63</v>
      </c>
      <c r="J1299" t="s">
        <v>64</v>
      </c>
      <c r="L1299" t="s">
        <v>73</v>
      </c>
      <c r="M1299" t="s">
        <v>63</v>
      </c>
      <c r="N1299" t="s">
        <v>80</v>
      </c>
      <c r="O1299" t="s">
        <v>63</v>
      </c>
      <c r="R1299" t="s">
        <v>83</v>
      </c>
      <c r="S1299" t="s">
        <v>63</v>
      </c>
      <c r="T1299" t="s">
        <v>84</v>
      </c>
      <c r="U1299" t="s">
        <v>63</v>
      </c>
      <c r="V1299" t="s">
        <v>80</v>
      </c>
      <c r="W1299" t="s">
        <v>63</v>
      </c>
      <c r="X1299" t="s">
        <v>85</v>
      </c>
      <c r="Y1299" t="s">
        <v>86</v>
      </c>
      <c r="Z1299" t="s">
        <v>66</v>
      </c>
      <c r="AA1299" t="s">
        <v>63</v>
      </c>
      <c r="AB1299" t="s">
        <v>63</v>
      </c>
      <c r="AC1299" t="s">
        <v>66</v>
      </c>
      <c r="AD1299" t="s">
        <v>110</v>
      </c>
      <c r="AE1299" t="s">
        <v>63</v>
      </c>
      <c r="AF1299" t="s">
        <v>63</v>
      </c>
      <c r="AG1299" t="s">
        <v>81</v>
      </c>
      <c r="AH1299" t="s">
        <v>78</v>
      </c>
      <c r="AK1299" t="s">
        <v>137</v>
      </c>
      <c r="AL1299" t="s">
        <v>63</v>
      </c>
      <c r="AM1299" t="s">
        <v>138</v>
      </c>
      <c r="AN1299" t="s">
        <v>3170</v>
      </c>
      <c r="AO1299" t="s">
        <v>3171</v>
      </c>
    </row>
    <row r="1300" spans="1:54" hidden="1" x14ac:dyDescent="0.25">
      <c r="A1300" t="s">
        <v>3172</v>
      </c>
      <c r="B1300" t="s">
        <v>3173</v>
      </c>
      <c r="C1300" t="s">
        <v>3174</v>
      </c>
      <c r="D1300" t="s">
        <v>82</v>
      </c>
      <c r="E1300" t="s">
        <v>60</v>
      </c>
      <c r="G1300" t="s">
        <v>133</v>
      </c>
      <c r="I1300" t="s">
        <v>63</v>
      </c>
      <c r="J1300" t="s">
        <v>64</v>
      </c>
      <c r="L1300" t="s">
        <v>65</v>
      </c>
      <c r="M1300" t="s">
        <v>63</v>
      </c>
      <c r="N1300" t="s">
        <v>80</v>
      </c>
      <c r="O1300" t="s">
        <v>80</v>
      </c>
      <c r="R1300" t="s">
        <v>83</v>
      </c>
      <c r="S1300" t="s">
        <v>63</v>
      </c>
      <c r="T1300" t="s">
        <v>63</v>
      </c>
      <c r="U1300" t="s">
        <v>63</v>
      </c>
      <c r="V1300" t="s">
        <v>80</v>
      </c>
      <c r="W1300" t="s">
        <v>63</v>
      </c>
      <c r="X1300" t="s">
        <v>110</v>
      </c>
      <c r="Z1300" t="s">
        <v>66</v>
      </c>
      <c r="AA1300" t="s">
        <v>134</v>
      </c>
      <c r="AB1300" t="s">
        <v>135</v>
      </c>
      <c r="AC1300" t="s">
        <v>66</v>
      </c>
      <c r="AD1300" t="s">
        <v>63</v>
      </c>
      <c r="AE1300" t="s">
        <v>134</v>
      </c>
      <c r="AF1300" s="23" t="s">
        <v>63</v>
      </c>
      <c r="AG1300" t="s">
        <v>81</v>
      </c>
      <c r="AH1300" t="s">
        <v>136</v>
      </c>
      <c r="AK1300" t="s">
        <v>137</v>
      </c>
      <c r="AL1300" t="s">
        <v>66</v>
      </c>
      <c r="AO1300" t="s">
        <v>3175</v>
      </c>
      <c r="AV1300" t="s">
        <v>3176</v>
      </c>
      <c r="AW1300" t="s">
        <v>3177</v>
      </c>
      <c r="AX1300" t="s">
        <v>143</v>
      </c>
      <c r="AY1300" t="s">
        <v>1906</v>
      </c>
      <c r="AZ1300" t="s">
        <v>66</v>
      </c>
      <c r="BA1300" t="s">
        <v>3178</v>
      </c>
    </row>
    <row r="1301" spans="1:54" hidden="1" x14ac:dyDescent="0.25">
      <c r="A1301" t="s">
        <v>3179</v>
      </c>
      <c r="B1301" t="s">
        <v>3180</v>
      </c>
      <c r="C1301" t="s">
        <v>3181</v>
      </c>
      <c r="D1301" t="s">
        <v>82</v>
      </c>
      <c r="E1301" t="s">
        <v>60</v>
      </c>
      <c r="F1301" t="s">
        <v>3182</v>
      </c>
      <c r="G1301" t="s">
        <v>62</v>
      </c>
      <c r="I1301" t="s">
        <v>63</v>
      </c>
      <c r="J1301" t="s">
        <v>64</v>
      </c>
      <c r="L1301" t="s">
        <v>73</v>
      </c>
      <c r="M1301" t="s">
        <v>66</v>
      </c>
      <c r="N1301" t="s">
        <v>80</v>
      </c>
      <c r="O1301" t="s">
        <v>66</v>
      </c>
      <c r="P1301" t="s">
        <v>15</v>
      </c>
      <c r="Q1301" t="s">
        <v>3183</v>
      </c>
    </row>
    <row r="1302" spans="1:54" hidden="1" x14ac:dyDescent="0.25">
      <c r="A1302" t="s">
        <v>3184</v>
      </c>
      <c r="B1302" t="s">
        <v>3185</v>
      </c>
      <c r="C1302" t="s">
        <v>3186</v>
      </c>
      <c r="D1302" t="s">
        <v>82</v>
      </c>
      <c r="E1302" t="s">
        <v>60</v>
      </c>
      <c r="G1302" t="s">
        <v>78</v>
      </c>
      <c r="I1302" t="s">
        <v>63</v>
      </c>
      <c r="J1302" t="s">
        <v>64</v>
      </c>
      <c r="L1302" t="s">
        <v>73</v>
      </c>
      <c r="M1302" t="s">
        <v>63</v>
      </c>
      <c r="N1302" t="s">
        <v>80</v>
      </c>
      <c r="O1302" t="s">
        <v>63</v>
      </c>
      <c r="R1302" t="s">
        <v>83</v>
      </c>
      <c r="S1302" t="s">
        <v>63</v>
      </c>
      <c r="T1302" t="s">
        <v>63</v>
      </c>
      <c r="U1302" t="s">
        <v>63</v>
      </c>
      <c r="V1302" t="s">
        <v>80</v>
      </c>
      <c r="W1302" t="s">
        <v>63</v>
      </c>
      <c r="X1302" t="s">
        <v>85</v>
      </c>
      <c r="Y1302" t="s">
        <v>86</v>
      </c>
      <c r="Z1302" t="s">
        <v>66</v>
      </c>
      <c r="AA1302" t="s">
        <v>63</v>
      </c>
      <c r="AB1302" t="s">
        <v>63</v>
      </c>
      <c r="AC1302" t="s">
        <v>66</v>
      </c>
      <c r="AD1302" t="s">
        <v>63</v>
      </c>
      <c r="AE1302" t="s">
        <v>63</v>
      </c>
      <c r="AF1302" t="s">
        <v>63</v>
      </c>
      <c r="AG1302" t="s">
        <v>288</v>
      </c>
      <c r="AH1302" t="s">
        <v>78</v>
      </c>
      <c r="AJ1302" t="s">
        <v>63</v>
      </c>
      <c r="AL1302" t="s">
        <v>63</v>
      </c>
      <c r="AM1302" t="s">
        <v>255</v>
      </c>
      <c r="AN1302" t="s">
        <v>1994</v>
      </c>
      <c r="AO1302" t="s">
        <v>3187</v>
      </c>
      <c r="AP1302" t="s">
        <v>93</v>
      </c>
      <c r="AQ1302" t="s">
        <v>89</v>
      </c>
      <c r="AR1302" t="s">
        <v>94</v>
      </c>
      <c r="AS1302" t="s">
        <v>91</v>
      </c>
      <c r="AT1302" t="s">
        <v>63</v>
      </c>
      <c r="AU1302" t="s">
        <v>3188</v>
      </c>
    </row>
    <row r="1303" spans="1:54" hidden="1" x14ac:dyDescent="0.25">
      <c r="A1303" t="s">
        <v>3184</v>
      </c>
      <c r="B1303" t="s">
        <v>3185</v>
      </c>
      <c r="C1303" t="s">
        <v>3186</v>
      </c>
      <c r="D1303" t="s">
        <v>82</v>
      </c>
      <c r="E1303" t="s">
        <v>60</v>
      </c>
      <c r="G1303" t="s">
        <v>78</v>
      </c>
      <c r="I1303" t="s">
        <v>63</v>
      </c>
      <c r="J1303" t="s">
        <v>64</v>
      </c>
      <c r="L1303" t="s">
        <v>73</v>
      </c>
      <c r="M1303" t="s">
        <v>63</v>
      </c>
      <c r="N1303" t="s">
        <v>80</v>
      </c>
      <c r="O1303" t="s">
        <v>63</v>
      </c>
      <c r="R1303" t="s">
        <v>83</v>
      </c>
      <c r="S1303" t="s">
        <v>63</v>
      </c>
      <c r="T1303" t="s">
        <v>63</v>
      </c>
      <c r="U1303" t="s">
        <v>63</v>
      </c>
      <c r="V1303" t="s">
        <v>80</v>
      </c>
      <c r="W1303" t="s">
        <v>63</v>
      </c>
      <c r="X1303" t="s">
        <v>85</v>
      </c>
      <c r="Y1303" t="s">
        <v>86</v>
      </c>
      <c r="Z1303" t="s">
        <v>66</v>
      </c>
      <c r="AA1303" t="s">
        <v>63</v>
      </c>
      <c r="AB1303" t="s">
        <v>63</v>
      </c>
      <c r="AC1303" t="s">
        <v>66</v>
      </c>
      <c r="AD1303" t="s">
        <v>63</v>
      </c>
      <c r="AE1303" t="s">
        <v>63</v>
      </c>
      <c r="AF1303" t="s">
        <v>63</v>
      </c>
      <c r="AG1303" t="s">
        <v>288</v>
      </c>
      <c r="AH1303" t="s">
        <v>78</v>
      </c>
      <c r="AJ1303" t="s">
        <v>63</v>
      </c>
      <c r="AL1303" t="s">
        <v>63</v>
      </c>
      <c r="AM1303" t="s">
        <v>255</v>
      </c>
      <c r="AN1303" t="s">
        <v>1994</v>
      </c>
      <c r="AO1303" t="s">
        <v>3187</v>
      </c>
      <c r="AP1303" t="s">
        <v>708</v>
      </c>
      <c r="AQ1303" t="s">
        <v>89</v>
      </c>
      <c r="AR1303" t="s">
        <v>94</v>
      </c>
      <c r="AS1303" t="s">
        <v>192</v>
      </c>
      <c r="AT1303" t="s">
        <v>63</v>
      </c>
      <c r="AU1303" t="s">
        <v>3188</v>
      </c>
    </row>
    <row r="1304" spans="1:54" hidden="1" x14ac:dyDescent="0.25">
      <c r="A1304" t="s">
        <v>3189</v>
      </c>
      <c r="B1304" t="s">
        <v>3190</v>
      </c>
      <c r="C1304" t="s">
        <v>3191</v>
      </c>
      <c r="D1304" t="s">
        <v>82</v>
      </c>
      <c r="E1304" t="s">
        <v>60</v>
      </c>
      <c r="G1304" t="s">
        <v>72</v>
      </c>
      <c r="I1304" t="s">
        <v>63</v>
      </c>
      <c r="J1304" t="s">
        <v>64</v>
      </c>
      <c r="L1304" t="s">
        <v>65</v>
      </c>
    </row>
    <row r="1305" spans="1:54" hidden="1" x14ac:dyDescent="0.25">
      <c r="A1305" t="s">
        <v>3192</v>
      </c>
      <c r="B1305" t="s">
        <v>3193</v>
      </c>
      <c r="C1305" t="s">
        <v>3194</v>
      </c>
      <c r="D1305" t="s">
        <v>82</v>
      </c>
      <c r="E1305" t="s">
        <v>60</v>
      </c>
      <c r="G1305" t="s">
        <v>133</v>
      </c>
      <c r="I1305" t="s">
        <v>63</v>
      </c>
      <c r="J1305" t="s">
        <v>64</v>
      </c>
      <c r="L1305" t="s">
        <v>65</v>
      </c>
      <c r="M1305" t="s">
        <v>63</v>
      </c>
      <c r="N1305" t="s">
        <v>80</v>
      </c>
      <c r="O1305" t="s">
        <v>63</v>
      </c>
      <c r="R1305" t="s">
        <v>83</v>
      </c>
      <c r="S1305" s="17" t="s">
        <v>63</v>
      </c>
      <c r="T1305" t="s">
        <v>84</v>
      </c>
      <c r="U1305" t="s">
        <v>63</v>
      </c>
      <c r="V1305" t="s">
        <v>110</v>
      </c>
      <c r="W1305" t="s">
        <v>110</v>
      </c>
      <c r="X1305" t="s">
        <v>110</v>
      </c>
      <c r="Z1305" t="s">
        <v>66</v>
      </c>
      <c r="AA1305" t="s">
        <v>134</v>
      </c>
      <c r="AB1305" t="s">
        <v>135</v>
      </c>
      <c r="AC1305" t="s">
        <v>63</v>
      </c>
      <c r="AD1305" t="s">
        <v>63</v>
      </c>
      <c r="AE1305" t="s">
        <v>134</v>
      </c>
      <c r="AF1305" t="s">
        <v>63</v>
      </c>
      <c r="AG1305" t="s">
        <v>122</v>
      </c>
      <c r="AH1305" t="s">
        <v>136</v>
      </c>
      <c r="AK1305" t="s">
        <v>137</v>
      </c>
      <c r="AL1305" t="s">
        <v>63</v>
      </c>
      <c r="AM1305" t="s">
        <v>138</v>
      </c>
      <c r="AN1305" t="s">
        <v>974</v>
      </c>
      <c r="AO1305" t="s">
        <v>3195</v>
      </c>
      <c r="AV1305" t="s">
        <v>202</v>
      </c>
      <c r="AW1305" t="s">
        <v>203</v>
      </c>
      <c r="AX1305" t="s">
        <v>143</v>
      </c>
      <c r="AY1305" t="s">
        <v>144</v>
      </c>
      <c r="AZ1305" t="s">
        <v>66</v>
      </c>
    </row>
    <row r="1306" spans="1:54" hidden="1" x14ac:dyDescent="0.25">
      <c r="A1306" t="s">
        <v>3192</v>
      </c>
      <c r="B1306" t="s">
        <v>3193</v>
      </c>
      <c r="C1306" t="s">
        <v>3194</v>
      </c>
      <c r="D1306" t="s">
        <v>82</v>
      </c>
      <c r="E1306" t="s">
        <v>60</v>
      </c>
      <c r="G1306" t="s">
        <v>133</v>
      </c>
      <c r="I1306" t="s">
        <v>63</v>
      </c>
      <c r="J1306" t="s">
        <v>64</v>
      </c>
      <c r="L1306" t="s">
        <v>65</v>
      </c>
      <c r="M1306" t="s">
        <v>63</v>
      </c>
      <c r="N1306" t="s">
        <v>80</v>
      </c>
      <c r="O1306" t="s">
        <v>63</v>
      </c>
      <c r="R1306" t="s">
        <v>83</v>
      </c>
      <c r="S1306" s="17" t="s">
        <v>63</v>
      </c>
      <c r="T1306" t="s">
        <v>84</v>
      </c>
      <c r="U1306" t="s">
        <v>63</v>
      </c>
      <c r="V1306" t="s">
        <v>110</v>
      </c>
      <c r="W1306" t="s">
        <v>110</v>
      </c>
      <c r="X1306" t="s">
        <v>110</v>
      </c>
      <c r="Z1306" t="s">
        <v>66</v>
      </c>
      <c r="AA1306" t="s">
        <v>134</v>
      </c>
      <c r="AB1306" t="s">
        <v>135</v>
      </c>
      <c r="AC1306" t="s">
        <v>63</v>
      </c>
      <c r="AD1306" t="s">
        <v>63</v>
      </c>
      <c r="AE1306" t="s">
        <v>134</v>
      </c>
      <c r="AF1306" t="s">
        <v>63</v>
      </c>
      <c r="AG1306" t="s">
        <v>122</v>
      </c>
      <c r="AH1306" t="s">
        <v>136</v>
      </c>
      <c r="AK1306" t="s">
        <v>137</v>
      </c>
      <c r="AL1306" t="s">
        <v>63</v>
      </c>
      <c r="AM1306" t="s">
        <v>138</v>
      </c>
      <c r="AN1306" t="s">
        <v>974</v>
      </c>
      <c r="AO1306" t="s">
        <v>3195</v>
      </c>
      <c r="AV1306" t="s">
        <v>3196</v>
      </c>
      <c r="AW1306" t="s">
        <v>142</v>
      </c>
      <c r="AX1306" t="s">
        <v>143</v>
      </c>
      <c r="AY1306" t="s">
        <v>1207</v>
      </c>
      <c r="AZ1306" t="s">
        <v>66</v>
      </c>
      <c r="BA1306" t="s">
        <v>3197</v>
      </c>
    </row>
    <row r="1307" spans="1:54" hidden="1" x14ac:dyDescent="0.25">
      <c r="A1307" t="s">
        <v>3192</v>
      </c>
      <c r="B1307" t="s">
        <v>3193</v>
      </c>
      <c r="C1307" t="s">
        <v>3194</v>
      </c>
      <c r="D1307" t="s">
        <v>82</v>
      </c>
      <c r="E1307" t="s">
        <v>60</v>
      </c>
      <c r="G1307" t="s">
        <v>133</v>
      </c>
      <c r="I1307" t="s">
        <v>63</v>
      </c>
      <c r="J1307" t="s">
        <v>64</v>
      </c>
      <c r="L1307" t="s">
        <v>65</v>
      </c>
      <c r="M1307" t="s">
        <v>63</v>
      </c>
      <c r="N1307" t="s">
        <v>80</v>
      </c>
      <c r="O1307" t="s">
        <v>63</v>
      </c>
      <c r="R1307" t="s">
        <v>83</v>
      </c>
      <c r="S1307" s="17" t="s">
        <v>63</v>
      </c>
      <c r="T1307" t="s">
        <v>84</v>
      </c>
      <c r="U1307" t="s">
        <v>63</v>
      </c>
      <c r="V1307" t="s">
        <v>110</v>
      </c>
      <c r="W1307" t="s">
        <v>110</v>
      </c>
      <c r="X1307" t="s">
        <v>110</v>
      </c>
      <c r="Z1307" t="s">
        <v>66</v>
      </c>
      <c r="AA1307" t="s">
        <v>134</v>
      </c>
      <c r="AB1307" t="s">
        <v>135</v>
      </c>
      <c r="AC1307" t="s">
        <v>63</v>
      </c>
      <c r="AD1307" t="s">
        <v>63</v>
      </c>
      <c r="AE1307" t="s">
        <v>134</v>
      </c>
      <c r="AF1307" t="s">
        <v>63</v>
      </c>
      <c r="AG1307" t="s">
        <v>122</v>
      </c>
      <c r="AH1307" t="s">
        <v>136</v>
      </c>
      <c r="AK1307" t="s">
        <v>137</v>
      </c>
      <c r="AL1307" t="s">
        <v>63</v>
      </c>
      <c r="AM1307" t="s">
        <v>138</v>
      </c>
      <c r="AN1307" t="s">
        <v>974</v>
      </c>
      <c r="AO1307" t="s">
        <v>3195</v>
      </c>
      <c r="AV1307" t="s">
        <v>3198</v>
      </c>
      <c r="AW1307" t="s">
        <v>169</v>
      </c>
      <c r="AX1307" t="s">
        <v>143</v>
      </c>
      <c r="AY1307" t="s">
        <v>1207</v>
      </c>
      <c r="AZ1307" t="s">
        <v>66</v>
      </c>
      <c r="BA1307" t="s">
        <v>3197</v>
      </c>
    </row>
    <row r="1308" spans="1:54" hidden="1" x14ac:dyDescent="0.25">
      <c r="A1308" t="s">
        <v>3192</v>
      </c>
      <c r="B1308" t="s">
        <v>3193</v>
      </c>
      <c r="C1308" t="s">
        <v>3194</v>
      </c>
      <c r="D1308" t="s">
        <v>82</v>
      </c>
      <c r="E1308" t="s">
        <v>60</v>
      </c>
      <c r="G1308" t="s">
        <v>133</v>
      </c>
      <c r="I1308" t="s">
        <v>63</v>
      </c>
      <c r="J1308" t="s">
        <v>64</v>
      </c>
      <c r="L1308" t="s">
        <v>65</v>
      </c>
      <c r="M1308" t="s">
        <v>63</v>
      </c>
      <c r="N1308" t="s">
        <v>80</v>
      </c>
      <c r="O1308" t="s">
        <v>63</v>
      </c>
      <c r="R1308" t="s">
        <v>83</v>
      </c>
      <c r="S1308" s="17" t="s">
        <v>63</v>
      </c>
      <c r="T1308" t="s">
        <v>84</v>
      </c>
      <c r="U1308" t="s">
        <v>63</v>
      </c>
      <c r="V1308" t="s">
        <v>110</v>
      </c>
      <c r="W1308" t="s">
        <v>110</v>
      </c>
      <c r="X1308" t="s">
        <v>110</v>
      </c>
      <c r="Z1308" t="s">
        <v>66</v>
      </c>
      <c r="AA1308" t="s">
        <v>134</v>
      </c>
      <c r="AB1308" t="s">
        <v>135</v>
      </c>
      <c r="AC1308" t="s">
        <v>63</v>
      </c>
      <c r="AD1308" t="s">
        <v>63</v>
      </c>
      <c r="AE1308" t="s">
        <v>134</v>
      </c>
      <c r="AF1308" t="s">
        <v>63</v>
      </c>
      <c r="AG1308" t="s">
        <v>122</v>
      </c>
      <c r="AH1308" t="s">
        <v>136</v>
      </c>
      <c r="AK1308" t="s">
        <v>137</v>
      </c>
      <c r="AL1308" t="s">
        <v>63</v>
      </c>
      <c r="AM1308" t="s">
        <v>138</v>
      </c>
      <c r="AN1308" t="s">
        <v>974</v>
      </c>
      <c r="AO1308" t="s">
        <v>3195</v>
      </c>
      <c r="AV1308" t="s">
        <v>3199</v>
      </c>
      <c r="AW1308" t="s">
        <v>151</v>
      </c>
      <c r="AX1308" t="s">
        <v>143</v>
      </c>
      <c r="AY1308" t="s">
        <v>1207</v>
      </c>
      <c r="AZ1308" t="s">
        <v>66</v>
      </c>
      <c r="BA1308" t="s">
        <v>3200</v>
      </c>
    </row>
    <row r="1309" spans="1:54" hidden="1" x14ac:dyDescent="0.25">
      <c r="A1309" t="s">
        <v>3192</v>
      </c>
      <c r="B1309" t="s">
        <v>3193</v>
      </c>
      <c r="C1309" t="s">
        <v>3194</v>
      </c>
      <c r="D1309" t="s">
        <v>82</v>
      </c>
      <c r="E1309" t="s">
        <v>60</v>
      </c>
      <c r="G1309" t="s">
        <v>133</v>
      </c>
      <c r="I1309" t="s">
        <v>63</v>
      </c>
      <c r="J1309" t="s">
        <v>64</v>
      </c>
      <c r="L1309" t="s">
        <v>65</v>
      </c>
      <c r="M1309" t="s">
        <v>63</v>
      </c>
      <c r="N1309" t="s">
        <v>80</v>
      </c>
      <c r="O1309" t="s">
        <v>63</v>
      </c>
      <c r="R1309" t="s">
        <v>83</v>
      </c>
      <c r="S1309" s="17" t="s">
        <v>63</v>
      </c>
      <c r="T1309" t="s">
        <v>84</v>
      </c>
      <c r="U1309" t="s">
        <v>63</v>
      </c>
      <c r="V1309" t="s">
        <v>110</v>
      </c>
      <c r="W1309" t="s">
        <v>110</v>
      </c>
      <c r="X1309" t="s">
        <v>110</v>
      </c>
      <c r="Z1309" t="s">
        <v>66</v>
      </c>
      <c r="AA1309" t="s">
        <v>134</v>
      </c>
      <c r="AB1309" t="s">
        <v>135</v>
      </c>
      <c r="AC1309" t="s">
        <v>63</v>
      </c>
      <c r="AD1309" t="s">
        <v>63</v>
      </c>
      <c r="AE1309" t="s">
        <v>134</v>
      </c>
      <c r="AF1309" t="s">
        <v>63</v>
      </c>
      <c r="AG1309" t="s">
        <v>122</v>
      </c>
      <c r="AH1309" t="s">
        <v>136</v>
      </c>
      <c r="AK1309" t="s">
        <v>137</v>
      </c>
      <c r="AL1309" t="s">
        <v>63</v>
      </c>
      <c r="AM1309" t="s">
        <v>138</v>
      </c>
      <c r="AN1309" t="s">
        <v>974</v>
      </c>
      <c r="AO1309" t="s">
        <v>3195</v>
      </c>
      <c r="AV1309" t="s">
        <v>3201</v>
      </c>
      <c r="AW1309" t="s">
        <v>1127</v>
      </c>
      <c r="AX1309" t="s">
        <v>143</v>
      </c>
      <c r="AY1309" t="s">
        <v>1207</v>
      </c>
      <c r="AZ1309" t="s">
        <v>66</v>
      </c>
      <c r="BA1309" t="s">
        <v>3197</v>
      </c>
    </row>
    <row r="1310" spans="1:54" hidden="1" x14ac:dyDescent="0.25">
      <c r="A1310" t="s">
        <v>3192</v>
      </c>
      <c r="B1310" t="s">
        <v>3193</v>
      </c>
      <c r="C1310" t="s">
        <v>3194</v>
      </c>
      <c r="D1310" t="s">
        <v>82</v>
      </c>
      <c r="E1310" t="s">
        <v>60</v>
      </c>
      <c r="G1310" t="s">
        <v>133</v>
      </c>
      <c r="I1310" t="s">
        <v>63</v>
      </c>
      <c r="J1310" t="s">
        <v>64</v>
      </c>
      <c r="L1310" t="s">
        <v>65</v>
      </c>
      <c r="M1310" t="s">
        <v>63</v>
      </c>
      <c r="N1310" t="s">
        <v>80</v>
      </c>
      <c r="O1310" t="s">
        <v>63</v>
      </c>
      <c r="R1310" t="s">
        <v>83</v>
      </c>
      <c r="S1310" s="17" t="s">
        <v>63</v>
      </c>
      <c r="T1310" t="s">
        <v>84</v>
      </c>
      <c r="U1310" t="s">
        <v>63</v>
      </c>
      <c r="V1310" t="s">
        <v>110</v>
      </c>
      <c r="W1310" t="s">
        <v>110</v>
      </c>
      <c r="X1310" t="s">
        <v>110</v>
      </c>
      <c r="Z1310" t="s">
        <v>66</v>
      </c>
      <c r="AA1310" t="s">
        <v>134</v>
      </c>
      <c r="AB1310" t="s">
        <v>135</v>
      </c>
      <c r="AC1310" t="s">
        <v>63</v>
      </c>
      <c r="AD1310" t="s">
        <v>63</v>
      </c>
      <c r="AE1310" t="s">
        <v>134</v>
      </c>
      <c r="AF1310" t="s">
        <v>63</v>
      </c>
      <c r="AG1310" t="s">
        <v>122</v>
      </c>
      <c r="AH1310" t="s">
        <v>136</v>
      </c>
      <c r="AK1310" t="s">
        <v>137</v>
      </c>
      <c r="AL1310" t="s">
        <v>63</v>
      </c>
      <c r="AM1310" t="s">
        <v>138</v>
      </c>
      <c r="AN1310" t="s">
        <v>974</v>
      </c>
      <c r="AO1310" t="s">
        <v>3195</v>
      </c>
      <c r="AV1310" t="s">
        <v>2586</v>
      </c>
      <c r="AW1310" t="s">
        <v>157</v>
      </c>
      <c r="AX1310" t="s">
        <v>143</v>
      </c>
      <c r="AY1310" t="s">
        <v>1207</v>
      </c>
      <c r="AZ1310" t="s">
        <v>66</v>
      </c>
      <c r="BA1310" t="s">
        <v>3197</v>
      </c>
    </row>
    <row r="1311" spans="1:54" hidden="1" x14ac:dyDescent="0.25">
      <c r="A1311" t="s">
        <v>3192</v>
      </c>
      <c r="B1311" t="s">
        <v>3193</v>
      </c>
      <c r="C1311" t="s">
        <v>3194</v>
      </c>
      <c r="D1311" t="s">
        <v>82</v>
      </c>
      <c r="E1311" t="s">
        <v>60</v>
      </c>
      <c r="G1311" t="s">
        <v>133</v>
      </c>
      <c r="I1311" t="s">
        <v>63</v>
      </c>
      <c r="J1311" t="s">
        <v>64</v>
      </c>
      <c r="L1311" t="s">
        <v>65</v>
      </c>
      <c r="M1311" t="s">
        <v>63</v>
      </c>
      <c r="N1311" t="s">
        <v>80</v>
      </c>
      <c r="O1311" t="s">
        <v>63</v>
      </c>
      <c r="R1311" t="s">
        <v>83</v>
      </c>
      <c r="S1311" s="17" t="s">
        <v>63</v>
      </c>
      <c r="T1311" t="s">
        <v>84</v>
      </c>
      <c r="U1311" t="s">
        <v>63</v>
      </c>
      <c r="V1311" t="s">
        <v>110</v>
      </c>
      <c r="W1311" t="s">
        <v>110</v>
      </c>
      <c r="X1311" t="s">
        <v>110</v>
      </c>
      <c r="Z1311" t="s">
        <v>66</v>
      </c>
      <c r="AA1311" t="s">
        <v>134</v>
      </c>
      <c r="AB1311" t="s">
        <v>135</v>
      </c>
      <c r="AC1311" t="s">
        <v>63</v>
      </c>
      <c r="AD1311" t="s">
        <v>63</v>
      </c>
      <c r="AE1311" t="s">
        <v>134</v>
      </c>
      <c r="AF1311" t="s">
        <v>63</v>
      </c>
      <c r="AG1311" t="s">
        <v>122</v>
      </c>
      <c r="AH1311" t="s">
        <v>136</v>
      </c>
      <c r="AK1311" t="s">
        <v>137</v>
      </c>
      <c r="AL1311" t="s">
        <v>63</v>
      </c>
      <c r="AM1311" t="s">
        <v>138</v>
      </c>
      <c r="AN1311" t="s">
        <v>974</v>
      </c>
      <c r="AO1311" t="s">
        <v>3195</v>
      </c>
      <c r="AV1311" t="s">
        <v>3202</v>
      </c>
      <c r="AW1311" t="s">
        <v>452</v>
      </c>
      <c r="AX1311" t="s">
        <v>143</v>
      </c>
      <c r="AY1311" t="s">
        <v>1207</v>
      </c>
      <c r="AZ1311" t="s">
        <v>66</v>
      </c>
      <c r="BA1311" t="s">
        <v>3203</v>
      </c>
    </row>
    <row r="1312" spans="1:54" hidden="1" x14ac:dyDescent="0.25">
      <c r="A1312" t="s">
        <v>3204</v>
      </c>
      <c r="B1312" t="s">
        <v>3205</v>
      </c>
      <c r="C1312" t="s">
        <v>3206</v>
      </c>
      <c r="D1312" t="s">
        <v>82</v>
      </c>
      <c r="E1312" t="s">
        <v>60</v>
      </c>
      <c r="G1312" t="s">
        <v>226</v>
      </c>
      <c r="H1312" t="s">
        <v>808</v>
      </c>
      <c r="I1312" t="s">
        <v>63</v>
      </c>
      <c r="J1312" t="s">
        <v>64</v>
      </c>
      <c r="L1312" t="s">
        <v>65</v>
      </c>
      <c r="M1312" t="s">
        <v>63</v>
      </c>
      <c r="N1312" t="s">
        <v>79</v>
      </c>
      <c r="O1312" t="s">
        <v>63</v>
      </c>
      <c r="R1312" t="s">
        <v>83</v>
      </c>
      <c r="S1312" t="s">
        <v>63</v>
      </c>
      <c r="T1312" t="s">
        <v>63</v>
      </c>
      <c r="U1312" t="s">
        <v>63</v>
      </c>
      <c r="V1312" t="s">
        <v>80</v>
      </c>
      <c r="W1312" t="s">
        <v>63</v>
      </c>
      <c r="X1312" t="s">
        <v>85</v>
      </c>
      <c r="Y1312" t="s">
        <v>3207</v>
      </c>
      <c r="Z1312" t="s">
        <v>66</v>
      </c>
      <c r="AA1312" t="s">
        <v>134</v>
      </c>
      <c r="AB1312" t="s">
        <v>135</v>
      </c>
      <c r="AC1312" t="s">
        <v>63</v>
      </c>
      <c r="AD1312" t="s">
        <v>63</v>
      </c>
      <c r="AE1312" t="s">
        <v>66</v>
      </c>
      <c r="AF1312" t="s">
        <v>63</v>
      </c>
      <c r="AG1312" t="s">
        <v>288</v>
      </c>
      <c r="AH1312" t="s">
        <v>226</v>
      </c>
      <c r="AI1312" t="s">
        <v>808</v>
      </c>
      <c r="AK1312" t="s">
        <v>137</v>
      </c>
      <c r="AL1312" t="s">
        <v>63</v>
      </c>
      <c r="AM1312" t="s">
        <v>138</v>
      </c>
      <c r="AN1312" t="s">
        <v>3208</v>
      </c>
      <c r="AO1312" t="s">
        <v>3209</v>
      </c>
      <c r="AV1312" t="s">
        <v>2377</v>
      </c>
      <c r="AW1312" t="s">
        <v>159</v>
      </c>
      <c r="AX1312" t="s">
        <v>143</v>
      </c>
      <c r="AY1312" t="s">
        <v>473</v>
      </c>
      <c r="AZ1312" t="s">
        <v>66</v>
      </c>
      <c r="BA1312" t="s">
        <v>3107</v>
      </c>
    </row>
    <row r="1313" spans="1:59" hidden="1" x14ac:dyDescent="0.25">
      <c r="A1313" t="s">
        <v>3204</v>
      </c>
      <c r="B1313" t="s">
        <v>3205</v>
      </c>
      <c r="C1313" t="s">
        <v>3206</v>
      </c>
      <c r="D1313" t="s">
        <v>82</v>
      </c>
      <c r="E1313" t="s">
        <v>60</v>
      </c>
      <c r="G1313" t="s">
        <v>226</v>
      </c>
      <c r="H1313" t="s">
        <v>808</v>
      </c>
      <c r="I1313" t="s">
        <v>63</v>
      </c>
      <c r="J1313" t="s">
        <v>64</v>
      </c>
      <c r="L1313" t="s">
        <v>65</v>
      </c>
      <c r="M1313" t="s">
        <v>63</v>
      </c>
      <c r="N1313" t="s">
        <v>79</v>
      </c>
      <c r="O1313" t="s">
        <v>63</v>
      </c>
      <c r="R1313" t="s">
        <v>83</v>
      </c>
      <c r="S1313" t="s">
        <v>63</v>
      </c>
      <c r="T1313" t="s">
        <v>63</v>
      </c>
      <c r="U1313" t="s">
        <v>63</v>
      </c>
      <c r="V1313" t="s">
        <v>80</v>
      </c>
      <c r="W1313" t="s">
        <v>63</v>
      </c>
      <c r="X1313" t="s">
        <v>85</v>
      </c>
      <c r="Y1313" t="s">
        <v>3207</v>
      </c>
      <c r="Z1313" t="s">
        <v>66</v>
      </c>
      <c r="AA1313" t="s">
        <v>134</v>
      </c>
      <c r="AB1313" t="s">
        <v>135</v>
      </c>
      <c r="AC1313" t="s">
        <v>63</v>
      </c>
      <c r="AD1313" t="s">
        <v>63</v>
      </c>
      <c r="AE1313" t="s">
        <v>66</v>
      </c>
      <c r="AF1313" t="s">
        <v>63</v>
      </c>
      <c r="AG1313" t="s">
        <v>288</v>
      </c>
      <c r="AH1313" t="s">
        <v>226</v>
      </c>
      <c r="AI1313" t="s">
        <v>808</v>
      </c>
      <c r="AK1313" t="s">
        <v>137</v>
      </c>
      <c r="AL1313" t="s">
        <v>63</v>
      </c>
      <c r="AM1313" t="s">
        <v>138</v>
      </c>
      <c r="AN1313" t="s">
        <v>3208</v>
      </c>
      <c r="AO1313" t="s">
        <v>3209</v>
      </c>
      <c r="AV1313" t="s">
        <v>3210</v>
      </c>
      <c r="AW1313" t="s">
        <v>159</v>
      </c>
      <c r="AX1313" t="s">
        <v>143</v>
      </c>
      <c r="AY1313" t="s">
        <v>470</v>
      </c>
      <c r="AZ1313" t="s">
        <v>66</v>
      </c>
      <c r="BA1313" t="s">
        <v>3211</v>
      </c>
    </row>
    <row r="1314" spans="1:59" hidden="1" x14ac:dyDescent="0.25">
      <c r="A1314" t="s">
        <v>3204</v>
      </c>
      <c r="B1314" t="s">
        <v>3205</v>
      </c>
      <c r="C1314" t="s">
        <v>3206</v>
      </c>
      <c r="D1314" t="s">
        <v>82</v>
      </c>
      <c r="E1314" t="s">
        <v>60</v>
      </c>
      <c r="G1314" t="s">
        <v>226</v>
      </c>
      <c r="H1314" t="s">
        <v>808</v>
      </c>
      <c r="I1314" t="s">
        <v>63</v>
      </c>
      <c r="J1314" t="s">
        <v>64</v>
      </c>
      <c r="L1314" t="s">
        <v>65</v>
      </c>
      <c r="M1314" t="s">
        <v>63</v>
      </c>
      <c r="N1314" t="s">
        <v>79</v>
      </c>
      <c r="O1314" t="s">
        <v>63</v>
      </c>
      <c r="R1314" t="s">
        <v>83</v>
      </c>
      <c r="S1314" t="s">
        <v>63</v>
      </c>
      <c r="T1314" t="s">
        <v>63</v>
      </c>
      <c r="U1314" t="s">
        <v>63</v>
      </c>
      <c r="V1314" t="s">
        <v>80</v>
      </c>
      <c r="W1314" t="s">
        <v>63</v>
      </c>
      <c r="X1314" t="s">
        <v>85</v>
      </c>
      <c r="Y1314" t="s">
        <v>3207</v>
      </c>
      <c r="Z1314" t="s">
        <v>66</v>
      </c>
      <c r="AA1314" t="s">
        <v>134</v>
      </c>
      <c r="AB1314" t="s">
        <v>135</v>
      </c>
      <c r="AC1314" t="s">
        <v>63</v>
      </c>
      <c r="AD1314" t="s">
        <v>63</v>
      </c>
      <c r="AE1314" t="s">
        <v>66</v>
      </c>
      <c r="AF1314" t="s">
        <v>63</v>
      </c>
      <c r="AG1314" t="s">
        <v>288</v>
      </c>
      <c r="AH1314" t="s">
        <v>226</v>
      </c>
      <c r="AI1314" t="s">
        <v>808</v>
      </c>
      <c r="AK1314" t="s">
        <v>137</v>
      </c>
      <c r="AL1314" t="s">
        <v>63</v>
      </c>
      <c r="AM1314" t="s">
        <v>138</v>
      </c>
      <c r="AN1314" t="s">
        <v>3208</v>
      </c>
      <c r="AO1314" t="s">
        <v>3209</v>
      </c>
      <c r="AV1314" t="s">
        <v>2378</v>
      </c>
      <c r="AW1314" t="s">
        <v>159</v>
      </c>
      <c r="AX1314" t="s">
        <v>143</v>
      </c>
      <c r="AY1314" t="s">
        <v>1215</v>
      </c>
      <c r="AZ1314" t="s">
        <v>66</v>
      </c>
      <c r="BA1314" t="s">
        <v>3212</v>
      </c>
    </row>
    <row r="1315" spans="1:59" hidden="1" x14ac:dyDescent="0.25">
      <c r="A1315" t="s">
        <v>3204</v>
      </c>
      <c r="B1315" t="s">
        <v>3205</v>
      </c>
      <c r="C1315" t="s">
        <v>3206</v>
      </c>
      <c r="D1315" t="s">
        <v>82</v>
      </c>
      <c r="E1315" t="s">
        <v>60</v>
      </c>
      <c r="G1315" t="s">
        <v>226</v>
      </c>
      <c r="H1315" t="s">
        <v>808</v>
      </c>
      <c r="I1315" t="s">
        <v>63</v>
      </c>
      <c r="J1315" t="s">
        <v>64</v>
      </c>
      <c r="L1315" t="s">
        <v>65</v>
      </c>
      <c r="M1315" t="s">
        <v>63</v>
      </c>
      <c r="N1315" t="s">
        <v>79</v>
      </c>
      <c r="O1315" t="s">
        <v>63</v>
      </c>
      <c r="R1315" t="s">
        <v>83</v>
      </c>
      <c r="S1315" t="s">
        <v>63</v>
      </c>
      <c r="T1315" t="s">
        <v>63</v>
      </c>
      <c r="U1315" t="s">
        <v>63</v>
      </c>
      <c r="V1315" t="s">
        <v>80</v>
      </c>
      <c r="W1315" t="s">
        <v>63</v>
      </c>
      <c r="X1315" t="s">
        <v>85</v>
      </c>
      <c r="Y1315" t="s">
        <v>3207</v>
      </c>
      <c r="Z1315" t="s">
        <v>66</v>
      </c>
      <c r="AA1315" t="s">
        <v>134</v>
      </c>
      <c r="AB1315" t="s">
        <v>135</v>
      </c>
      <c r="AC1315" t="s">
        <v>63</v>
      </c>
      <c r="AD1315" t="s">
        <v>63</v>
      </c>
      <c r="AE1315" t="s">
        <v>66</v>
      </c>
      <c r="AF1315" t="s">
        <v>63</v>
      </c>
      <c r="AG1315" t="s">
        <v>288</v>
      </c>
      <c r="AH1315" t="s">
        <v>226</v>
      </c>
      <c r="AI1315" t="s">
        <v>808</v>
      </c>
      <c r="AK1315" t="s">
        <v>137</v>
      </c>
      <c r="AL1315" t="s">
        <v>63</v>
      </c>
      <c r="AM1315" t="s">
        <v>138</v>
      </c>
      <c r="AN1315" t="s">
        <v>3208</v>
      </c>
      <c r="AO1315" t="s">
        <v>3209</v>
      </c>
      <c r="AV1315" t="s">
        <v>1627</v>
      </c>
      <c r="AW1315" t="s">
        <v>159</v>
      </c>
      <c r="AX1315" t="s">
        <v>143</v>
      </c>
      <c r="AY1315" t="s">
        <v>1138</v>
      </c>
      <c r="AZ1315" t="s">
        <v>66</v>
      </c>
      <c r="BA1315" t="s">
        <v>3213</v>
      </c>
    </row>
    <row r="1316" spans="1:59" hidden="1" x14ac:dyDescent="0.25">
      <c r="A1316" t="s">
        <v>3204</v>
      </c>
      <c r="B1316" t="s">
        <v>3205</v>
      </c>
      <c r="C1316" t="s">
        <v>3206</v>
      </c>
      <c r="D1316" t="s">
        <v>82</v>
      </c>
      <c r="E1316" t="s">
        <v>60</v>
      </c>
      <c r="G1316" t="s">
        <v>226</v>
      </c>
      <c r="H1316" t="s">
        <v>808</v>
      </c>
      <c r="I1316" t="s">
        <v>63</v>
      </c>
      <c r="J1316" t="s">
        <v>64</v>
      </c>
      <c r="L1316" t="s">
        <v>65</v>
      </c>
      <c r="M1316" t="s">
        <v>63</v>
      </c>
      <c r="N1316" t="s">
        <v>79</v>
      </c>
      <c r="O1316" t="s">
        <v>63</v>
      </c>
      <c r="R1316" t="s">
        <v>83</v>
      </c>
      <c r="S1316" t="s">
        <v>63</v>
      </c>
      <c r="T1316" t="s">
        <v>63</v>
      </c>
      <c r="U1316" t="s">
        <v>63</v>
      </c>
      <c r="V1316" t="s">
        <v>80</v>
      </c>
      <c r="W1316" t="s">
        <v>63</v>
      </c>
      <c r="X1316" t="s">
        <v>85</v>
      </c>
      <c r="Y1316" t="s">
        <v>3207</v>
      </c>
      <c r="Z1316" t="s">
        <v>66</v>
      </c>
      <c r="AA1316" t="s">
        <v>134</v>
      </c>
      <c r="AB1316" t="s">
        <v>135</v>
      </c>
      <c r="AC1316" t="s">
        <v>63</v>
      </c>
      <c r="AD1316" t="s">
        <v>63</v>
      </c>
      <c r="AE1316" t="s">
        <v>66</v>
      </c>
      <c r="AF1316" t="s">
        <v>63</v>
      </c>
      <c r="AG1316" t="s">
        <v>288</v>
      </c>
      <c r="AH1316" t="s">
        <v>226</v>
      </c>
      <c r="AI1316" t="s">
        <v>808</v>
      </c>
      <c r="AK1316" t="s">
        <v>137</v>
      </c>
      <c r="AL1316" t="s">
        <v>63</v>
      </c>
      <c r="AM1316" t="s">
        <v>138</v>
      </c>
      <c r="AN1316" t="s">
        <v>3208</v>
      </c>
      <c r="AO1316" t="s">
        <v>3209</v>
      </c>
      <c r="AV1316" t="s">
        <v>1375</v>
      </c>
      <c r="AW1316" t="s">
        <v>159</v>
      </c>
      <c r="AX1316" t="s">
        <v>143</v>
      </c>
      <c r="AY1316" t="s">
        <v>1207</v>
      </c>
      <c r="AZ1316" t="s">
        <v>66</v>
      </c>
      <c r="BA1316" t="s">
        <v>3214</v>
      </c>
    </row>
    <row r="1317" spans="1:59" hidden="1" x14ac:dyDescent="0.25">
      <c r="A1317" t="s">
        <v>3204</v>
      </c>
      <c r="B1317" t="s">
        <v>3205</v>
      </c>
      <c r="C1317" t="s">
        <v>3206</v>
      </c>
      <c r="D1317" t="s">
        <v>82</v>
      </c>
      <c r="E1317" t="s">
        <v>60</v>
      </c>
      <c r="G1317" t="s">
        <v>226</v>
      </c>
      <c r="H1317" t="s">
        <v>808</v>
      </c>
      <c r="I1317" t="s">
        <v>63</v>
      </c>
      <c r="J1317" t="s">
        <v>64</v>
      </c>
      <c r="L1317" t="s">
        <v>65</v>
      </c>
      <c r="M1317" t="s">
        <v>63</v>
      </c>
      <c r="N1317" t="s">
        <v>79</v>
      </c>
      <c r="O1317" t="s">
        <v>63</v>
      </c>
      <c r="R1317" t="s">
        <v>83</v>
      </c>
      <c r="S1317" t="s">
        <v>63</v>
      </c>
      <c r="T1317" t="s">
        <v>63</v>
      </c>
      <c r="U1317" t="s">
        <v>63</v>
      </c>
      <c r="V1317" t="s">
        <v>80</v>
      </c>
      <c r="W1317" t="s">
        <v>63</v>
      </c>
      <c r="X1317" t="s">
        <v>85</v>
      </c>
      <c r="Y1317" t="s">
        <v>3207</v>
      </c>
      <c r="Z1317" t="s">
        <v>66</v>
      </c>
      <c r="AA1317" t="s">
        <v>134</v>
      </c>
      <c r="AB1317" t="s">
        <v>135</v>
      </c>
      <c r="AC1317" t="s">
        <v>63</v>
      </c>
      <c r="AD1317" t="s">
        <v>63</v>
      </c>
      <c r="AE1317" t="s">
        <v>66</v>
      </c>
      <c r="AF1317" t="s">
        <v>63</v>
      </c>
      <c r="AG1317" t="s">
        <v>288</v>
      </c>
      <c r="AH1317" t="s">
        <v>226</v>
      </c>
      <c r="AI1317" t="s">
        <v>808</v>
      </c>
      <c r="AK1317" t="s">
        <v>137</v>
      </c>
      <c r="AL1317" t="s">
        <v>63</v>
      </c>
      <c r="AM1317" t="s">
        <v>138</v>
      </c>
      <c r="AN1317" t="s">
        <v>3208</v>
      </c>
      <c r="AO1317" t="s">
        <v>3209</v>
      </c>
      <c r="AV1317" t="s">
        <v>1624</v>
      </c>
      <c r="AW1317" t="s">
        <v>159</v>
      </c>
      <c r="AX1317" t="s">
        <v>143</v>
      </c>
      <c r="AY1317" t="s">
        <v>404</v>
      </c>
      <c r="AZ1317" t="s">
        <v>66</v>
      </c>
      <c r="BA1317" t="s">
        <v>3215</v>
      </c>
    </row>
    <row r="1318" spans="1:59" hidden="1" x14ac:dyDescent="0.25">
      <c r="A1318" t="s">
        <v>3204</v>
      </c>
      <c r="B1318" t="s">
        <v>3205</v>
      </c>
      <c r="C1318" t="s">
        <v>3206</v>
      </c>
      <c r="D1318" t="s">
        <v>82</v>
      </c>
      <c r="E1318" t="s">
        <v>60</v>
      </c>
      <c r="G1318" t="s">
        <v>226</v>
      </c>
      <c r="H1318" t="s">
        <v>808</v>
      </c>
      <c r="I1318" t="s">
        <v>63</v>
      </c>
      <c r="J1318" t="s">
        <v>64</v>
      </c>
      <c r="L1318" t="s">
        <v>65</v>
      </c>
      <c r="M1318" t="s">
        <v>63</v>
      </c>
      <c r="N1318" t="s">
        <v>79</v>
      </c>
      <c r="O1318" t="s">
        <v>63</v>
      </c>
      <c r="R1318" t="s">
        <v>83</v>
      </c>
      <c r="S1318" t="s">
        <v>63</v>
      </c>
      <c r="T1318" t="s">
        <v>63</v>
      </c>
      <c r="U1318" t="s">
        <v>63</v>
      </c>
      <c r="V1318" t="s">
        <v>80</v>
      </c>
      <c r="W1318" t="s">
        <v>63</v>
      </c>
      <c r="X1318" t="s">
        <v>85</v>
      </c>
      <c r="Y1318" t="s">
        <v>3207</v>
      </c>
      <c r="Z1318" t="s">
        <v>66</v>
      </c>
      <c r="AA1318" t="s">
        <v>134</v>
      </c>
      <c r="AB1318" t="s">
        <v>135</v>
      </c>
      <c r="AC1318" t="s">
        <v>63</v>
      </c>
      <c r="AD1318" t="s">
        <v>63</v>
      </c>
      <c r="AE1318" t="s">
        <v>66</v>
      </c>
      <c r="AF1318" t="s">
        <v>63</v>
      </c>
      <c r="AG1318" t="s">
        <v>288</v>
      </c>
      <c r="AH1318" t="s">
        <v>226</v>
      </c>
      <c r="AI1318" t="s">
        <v>808</v>
      </c>
      <c r="AK1318" t="s">
        <v>137</v>
      </c>
      <c r="AL1318" t="s">
        <v>63</v>
      </c>
      <c r="AM1318" t="s">
        <v>138</v>
      </c>
      <c r="AN1318" t="s">
        <v>3208</v>
      </c>
      <c r="AO1318" t="s">
        <v>3209</v>
      </c>
      <c r="AV1318" t="s">
        <v>838</v>
      </c>
      <c r="AW1318" t="s">
        <v>159</v>
      </c>
      <c r="AX1318" t="s">
        <v>143</v>
      </c>
      <c r="AY1318" t="s">
        <v>402</v>
      </c>
      <c r="AZ1318" t="s">
        <v>66</v>
      </c>
      <c r="BA1318" t="s">
        <v>3216</v>
      </c>
    </row>
    <row r="1319" spans="1:59" hidden="1" x14ac:dyDescent="0.25">
      <c r="A1319" t="s">
        <v>3204</v>
      </c>
      <c r="B1319" t="s">
        <v>3205</v>
      </c>
      <c r="C1319" t="s">
        <v>3206</v>
      </c>
      <c r="D1319" t="s">
        <v>82</v>
      </c>
      <c r="E1319" t="s">
        <v>60</v>
      </c>
      <c r="G1319" t="s">
        <v>226</v>
      </c>
      <c r="H1319" t="s">
        <v>808</v>
      </c>
      <c r="I1319" t="s">
        <v>63</v>
      </c>
      <c r="J1319" t="s">
        <v>64</v>
      </c>
      <c r="L1319" t="s">
        <v>65</v>
      </c>
      <c r="M1319" t="s">
        <v>63</v>
      </c>
      <c r="N1319" t="s">
        <v>79</v>
      </c>
      <c r="O1319" t="s">
        <v>63</v>
      </c>
      <c r="R1319" t="s">
        <v>83</v>
      </c>
      <c r="S1319" t="s">
        <v>63</v>
      </c>
      <c r="T1319" t="s">
        <v>63</v>
      </c>
      <c r="U1319" t="s">
        <v>63</v>
      </c>
      <c r="V1319" t="s">
        <v>80</v>
      </c>
      <c r="W1319" t="s">
        <v>63</v>
      </c>
      <c r="X1319" t="s">
        <v>85</v>
      </c>
      <c r="Y1319" t="s">
        <v>3207</v>
      </c>
      <c r="Z1319" t="s">
        <v>66</v>
      </c>
      <c r="AA1319" t="s">
        <v>134</v>
      </c>
      <c r="AB1319" t="s">
        <v>135</v>
      </c>
      <c r="AC1319" t="s">
        <v>63</v>
      </c>
      <c r="AD1319" t="s">
        <v>63</v>
      </c>
      <c r="AE1319" t="s">
        <v>66</v>
      </c>
      <c r="AF1319" t="s">
        <v>63</v>
      </c>
      <c r="AG1319" t="s">
        <v>288</v>
      </c>
      <c r="AH1319" t="s">
        <v>226</v>
      </c>
      <c r="AI1319" t="s">
        <v>808</v>
      </c>
      <c r="AK1319" t="s">
        <v>137</v>
      </c>
      <c r="AL1319" t="s">
        <v>63</v>
      </c>
      <c r="AM1319" t="s">
        <v>138</v>
      </c>
      <c r="AN1319" t="s">
        <v>3208</v>
      </c>
      <c r="AO1319" t="s">
        <v>3209</v>
      </c>
      <c r="AV1319" t="s">
        <v>3217</v>
      </c>
      <c r="AW1319" t="s">
        <v>314</v>
      </c>
      <c r="AX1319" t="s">
        <v>143</v>
      </c>
      <c r="AY1319" t="s">
        <v>473</v>
      </c>
      <c r="AZ1319" t="s">
        <v>66</v>
      </c>
      <c r="BA1319" t="s">
        <v>3107</v>
      </c>
    </row>
    <row r="1320" spans="1:59" hidden="1" x14ac:dyDescent="0.25">
      <c r="A1320" t="s">
        <v>3204</v>
      </c>
      <c r="B1320" t="s">
        <v>3205</v>
      </c>
      <c r="C1320" t="s">
        <v>3206</v>
      </c>
      <c r="D1320" t="s">
        <v>82</v>
      </c>
      <c r="E1320" t="s">
        <v>60</v>
      </c>
      <c r="G1320" t="s">
        <v>226</v>
      </c>
      <c r="H1320" t="s">
        <v>808</v>
      </c>
      <c r="I1320" t="s">
        <v>63</v>
      </c>
      <c r="J1320" t="s">
        <v>64</v>
      </c>
      <c r="L1320" t="s">
        <v>65</v>
      </c>
      <c r="M1320" t="s">
        <v>63</v>
      </c>
      <c r="N1320" t="s">
        <v>79</v>
      </c>
      <c r="O1320" t="s">
        <v>63</v>
      </c>
      <c r="R1320" t="s">
        <v>83</v>
      </c>
      <c r="S1320" t="s">
        <v>63</v>
      </c>
      <c r="T1320" t="s">
        <v>63</v>
      </c>
      <c r="U1320" t="s">
        <v>63</v>
      </c>
      <c r="V1320" t="s">
        <v>80</v>
      </c>
      <c r="W1320" t="s">
        <v>63</v>
      </c>
      <c r="X1320" t="s">
        <v>85</v>
      </c>
      <c r="Y1320" t="s">
        <v>3207</v>
      </c>
      <c r="Z1320" t="s">
        <v>66</v>
      </c>
      <c r="AA1320" t="s">
        <v>134</v>
      </c>
      <c r="AB1320" t="s">
        <v>135</v>
      </c>
      <c r="AC1320" t="s">
        <v>63</v>
      </c>
      <c r="AD1320" t="s">
        <v>63</v>
      </c>
      <c r="AE1320" t="s">
        <v>66</v>
      </c>
      <c r="AF1320" t="s">
        <v>63</v>
      </c>
      <c r="AG1320" t="s">
        <v>288</v>
      </c>
      <c r="AH1320" t="s">
        <v>226</v>
      </c>
      <c r="AI1320" t="s">
        <v>808</v>
      </c>
      <c r="AK1320" t="s">
        <v>137</v>
      </c>
      <c r="AL1320" t="s">
        <v>63</v>
      </c>
      <c r="AM1320" t="s">
        <v>138</v>
      </c>
      <c r="AN1320" t="s">
        <v>3208</v>
      </c>
      <c r="AO1320" t="s">
        <v>3209</v>
      </c>
      <c r="AV1320" t="s">
        <v>3218</v>
      </c>
      <c r="AW1320" t="s">
        <v>314</v>
      </c>
      <c r="AX1320" t="s">
        <v>143</v>
      </c>
      <c r="AY1320" t="s">
        <v>470</v>
      </c>
      <c r="AZ1320" t="s">
        <v>66</v>
      </c>
      <c r="BA1320" t="s">
        <v>3211</v>
      </c>
    </row>
    <row r="1321" spans="1:59" hidden="1" x14ac:dyDescent="0.25">
      <c r="A1321" t="s">
        <v>3204</v>
      </c>
      <c r="B1321" t="s">
        <v>3205</v>
      </c>
      <c r="C1321" t="s">
        <v>3206</v>
      </c>
      <c r="D1321" t="s">
        <v>82</v>
      </c>
      <c r="E1321" t="s">
        <v>60</v>
      </c>
      <c r="G1321" t="s">
        <v>226</v>
      </c>
      <c r="H1321" t="s">
        <v>808</v>
      </c>
      <c r="I1321" t="s">
        <v>63</v>
      </c>
      <c r="J1321" t="s">
        <v>64</v>
      </c>
      <c r="L1321" t="s">
        <v>65</v>
      </c>
      <c r="M1321" t="s">
        <v>63</v>
      </c>
      <c r="N1321" t="s">
        <v>79</v>
      </c>
      <c r="O1321" t="s">
        <v>63</v>
      </c>
      <c r="R1321" t="s">
        <v>83</v>
      </c>
      <c r="S1321" t="s">
        <v>63</v>
      </c>
      <c r="T1321" t="s">
        <v>63</v>
      </c>
      <c r="U1321" t="s">
        <v>63</v>
      </c>
      <c r="V1321" t="s">
        <v>80</v>
      </c>
      <c r="W1321" t="s">
        <v>63</v>
      </c>
      <c r="X1321" t="s">
        <v>85</v>
      </c>
      <c r="Y1321" t="s">
        <v>3207</v>
      </c>
      <c r="Z1321" t="s">
        <v>66</v>
      </c>
      <c r="AA1321" t="s">
        <v>134</v>
      </c>
      <c r="AB1321" t="s">
        <v>135</v>
      </c>
      <c r="AC1321" t="s">
        <v>63</v>
      </c>
      <c r="AD1321" t="s">
        <v>63</v>
      </c>
      <c r="AE1321" t="s">
        <v>66</v>
      </c>
      <c r="AF1321" t="s">
        <v>63</v>
      </c>
      <c r="AG1321" t="s">
        <v>288</v>
      </c>
      <c r="AH1321" t="s">
        <v>226</v>
      </c>
      <c r="AI1321" t="s">
        <v>808</v>
      </c>
      <c r="AK1321" t="s">
        <v>137</v>
      </c>
      <c r="AL1321" t="s">
        <v>63</v>
      </c>
      <c r="AM1321" t="s">
        <v>138</v>
      </c>
      <c r="AN1321" t="s">
        <v>3208</v>
      </c>
      <c r="AO1321" t="s">
        <v>3209</v>
      </c>
      <c r="AV1321" t="s">
        <v>3219</v>
      </c>
      <c r="AW1321" t="s">
        <v>314</v>
      </c>
      <c r="AX1321" t="s">
        <v>143</v>
      </c>
      <c r="AY1321" t="s">
        <v>1215</v>
      </c>
      <c r="AZ1321" t="s">
        <v>66</v>
      </c>
      <c r="BA1321" t="s">
        <v>3220</v>
      </c>
    </row>
    <row r="1322" spans="1:59" hidden="1" x14ac:dyDescent="0.25">
      <c r="A1322" t="s">
        <v>3204</v>
      </c>
      <c r="B1322" t="s">
        <v>3205</v>
      </c>
      <c r="C1322" t="s">
        <v>3206</v>
      </c>
      <c r="D1322" t="s">
        <v>82</v>
      </c>
      <c r="E1322" t="s">
        <v>60</v>
      </c>
      <c r="G1322" t="s">
        <v>226</v>
      </c>
      <c r="H1322" t="s">
        <v>808</v>
      </c>
      <c r="I1322" t="s">
        <v>63</v>
      </c>
      <c r="J1322" t="s">
        <v>64</v>
      </c>
      <c r="L1322" t="s">
        <v>65</v>
      </c>
      <c r="M1322" t="s">
        <v>63</v>
      </c>
      <c r="N1322" t="s">
        <v>79</v>
      </c>
      <c r="O1322" t="s">
        <v>63</v>
      </c>
      <c r="R1322" t="s">
        <v>83</v>
      </c>
      <c r="S1322" t="s">
        <v>63</v>
      </c>
      <c r="T1322" t="s">
        <v>63</v>
      </c>
      <c r="U1322" t="s">
        <v>63</v>
      </c>
      <c r="V1322" t="s">
        <v>80</v>
      </c>
      <c r="W1322" t="s">
        <v>63</v>
      </c>
      <c r="X1322" t="s">
        <v>85</v>
      </c>
      <c r="Y1322" t="s">
        <v>3207</v>
      </c>
      <c r="Z1322" t="s">
        <v>66</v>
      </c>
      <c r="AA1322" t="s">
        <v>134</v>
      </c>
      <c r="AB1322" t="s">
        <v>135</v>
      </c>
      <c r="AC1322" t="s">
        <v>63</v>
      </c>
      <c r="AD1322" t="s">
        <v>63</v>
      </c>
      <c r="AE1322" t="s">
        <v>66</v>
      </c>
      <c r="AF1322" t="s">
        <v>63</v>
      </c>
      <c r="AG1322" t="s">
        <v>288</v>
      </c>
      <c r="AH1322" t="s">
        <v>226</v>
      </c>
      <c r="AI1322" t="s">
        <v>808</v>
      </c>
      <c r="AK1322" t="s">
        <v>137</v>
      </c>
      <c r="AL1322" t="s">
        <v>63</v>
      </c>
      <c r="AM1322" t="s">
        <v>138</v>
      </c>
      <c r="AN1322" t="s">
        <v>3208</v>
      </c>
      <c r="AO1322" t="s">
        <v>3209</v>
      </c>
      <c r="AV1322" t="s">
        <v>2375</v>
      </c>
      <c r="AW1322" t="s">
        <v>314</v>
      </c>
      <c r="AX1322" t="s">
        <v>143</v>
      </c>
      <c r="AY1322" t="s">
        <v>1207</v>
      </c>
      <c r="AZ1322" t="s">
        <v>66</v>
      </c>
      <c r="BA1322" t="s">
        <v>3214</v>
      </c>
    </row>
    <row r="1323" spans="1:59" hidden="1" x14ac:dyDescent="0.25">
      <c r="A1323" t="s">
        <v>3204</v>
      </c>
      <c r="B1323" t="s">
        <v>3205</v>
      </c>
      <c r="C1323" t="s">
        <v>3206</v>
      </c>
      <c r="D1323" t="s">
        <v>82</v>
      </c>
      <c r="E1323" t="s">
        <v>60</v>
      </c>
      <c r="G1323" t="s">
        <v>226</v>
      </c>
      <c r="H1323" t="s">
        <v>808</v>
      </c>
      <c r="I1323" t="s">
        <v>63</v>
      </c>
      <c r="J1323" t="s">
        <v>64</v>
      </c>
      <c r="L1323" t="s">
        <v>65</v>
      </c>
      <c r="M1323" t="s">
        <v>63</v>
      </c>
      <c r="N1323" t="s">
        <v>79</v>
      </c>
      <c r="O1323" t="s">
        <v>63</v>
      </c>
      <c r="R1323" t="s">
        <v>83</v>
      </c>
      <c r="S1323" t="s">
        <v>63</v>
      </c>
      <c r="T1323" t="s">
        <v>63</v>
      </c>
      <c r="U1323" t="s">
        <v>63</v>
      </c>
      <c r="V1323" t="s">
        <v>80</v>
      </c>
      <c r="W1323" t="s">
        <v>63</v>
      </c>
      <c r="X1323" t="s">
        <v>85</v>
      </c>
      <c r="Y1323" t="s">
        <v>3207</v>
      </c>
      <c r="Z1323" t="s">
        <v>66</v>
      </c>
      <c r="AA1323" t="s">
        <v>134</v>
      </c>
      <c r="AB1323" t="s">
        <v>135</v>
      </c>
      <c r="AC1323" t="s">
        <v>63</v>
      </c>
      <c r="AD1323" t="s">
        <v>63</v>
      </c>
      <c r="AE1323" t="s">
        <v>66</v>
      </c>
      <c r="AF1323" t="s">
        <v>63</v>
      </c>
      <c r="AG1323" t="s">
        <v>288</v>
      </c>
      <c r="AH1323" t="s">
        <v>226</v>
      </c>
      <c r="AI1323" t="s">
        <v>808</v>
      </c>
      <c r="AK1323" t="s">
        <v>137</v>
      </c>
      <c r="AL1323" t="s">
        <v>63</v>
      </c>
      <c r="AM1323" t="s">
        <v>138</v>
      </c>
      <c r="AN1323" t="s">
        <v>3208</v>
      </c>
      <c r="AO1323" t="s">
        <v>3209</v>
      </c>
      <c r="AV1323" t="s">
        <v>837</v>
      </c>
      <c r="AW1323" t="s">
        <v>314</v>
      </c>
      <c r="AX1323" t="s">
        <v>143</v>
      </c>
      <c r="AY1323" t="s">
        <v>402</v>
      </c>
      <c r="AZ1323" t="s">
        <v>66</v>
      </c>
      <c r="BA1323" t="s">
        <v>3216</v>
      </c>
    </row>
    <row r="1324" spans="1:59" hidden="1" x14ac:dyDescent="0.25">
      <c r="A1324" t="s">
        <v>3204</v>
      </c>
      <c r="B1324" t="s">
        <v>3205</v>
      </c>
      <c r="C1324" t="s">
        <v>3206</v>
      </c>
      <c r="D1324" t="s">
        <v>82</v>
      </c>
      <c r="E1324" t="s">
        <v>60</v>
      </c>
      <c r="G1324" t="s">
        <v>226</v>
      </c>
      <c r="H1324" t="s">
        <v>808</v>
      </c>
      <c r="I1324" t="s">
        <v>63</v>
      </c>
      <c r="J1324" t="s">
        <v>64</v>
      </c>
      <c r="L1324" t="s">
        <v>65</v>
      </c>
      <c r="M1324" t="s">
        <v>63</v>
      </c>
      <c r="N1324" t="s">
        <v>79</v>
      </c>
      <c r="O1324" t="s">
        <v>63</v>
      </c>
      <c r="R1324" t="s">
        <v>83</v>
      </c>
      <c r="S1324" t="s">
        <v>63</v>
      </c>
      <c r="T1324" t="s">
        <v>63</v>
      </c>
      <c r="U1324" t="s">
        <v>63</v>
      </c>
      <c r="V1324" t="s">
        <v>80</v>
      </c>
      <c r="W1324" t="s">
        <v>63</v>
      </c>
      <c r="X1324" t="s">
        <v>85</v>
      </c>
      <c r="Y1324" t="s">
        <v>3207</v>
      </c>
      <c r="Z1324" t="s">
        <v>66</v>
      </c>
      <c r="AA1324" t="s">
        <v>134</v>
      </c>
      <c r="AB1324" t="s">
        <v>135</v>
      </c>
      <c r="AC1324" t="s">
        <v>63</v>
      </c>
      <c r="AD1324" t="s">
        <v>63</v>
      </c>
      <c r="AE1324" t="s">
        <v>66</v>
      </c>
      <c r="AF1324" t="s">
        <v>63</v>
      </c>
      <c r="AG1324" t="s">
        <v>288</v>
      </c>
      <c r="AH1324" t="s">
        <v>226</v>
      </c>
      <c r="AI1324" t="s">
        <v>808</v>
      </c>
      <c r="AK1324" t="s">
        <v>137</v>
      </c>
      <c r="AL1324" t="s">
        <v>63</v>
      </c>
      <c r="AM1324" t="s">
        <v>138</v>
      </c>
      <c r="AN1324" t="s">
        <v>3208</v>
      </c>
      <c r="AO1324" t="s">
        <v>3209</v>
      </c>
      <c r="AV1324" t="s">
        <v>1625</v>
      </c>
      <c r="AW1324" t="s">
        <v>159</v>
      </c>
      <c r="AX1324" t="s">
        <v>143</v>
      </c>
      <c r="AY1324" t="s">
        <v>1626</v>
      </c>
      <c r="AZ1324" t="s">
        <v>66</v>
      </c>
      <c r="BA1324" t="s">
        <v>3221</v>
      </c>
    </row>
    <row r="1325" spans="1:59" hidden="1" x14ac:dyDescent="0.25">
      <c r="A1325" t="s">
        <v>3204</v>
      </c>
      <c r="B1325" t="s">
        <v>3205</v>
      </c>
      <c r="C1325" t="s">
        <v>3206</v>
      </c>
      <c r="D1325" t="s">
        <v>82</v>
      </c>
      <c r="E1325" t="s">
        <v>60</v>
      </c>
      <c r="G1325" t="s">
        <v>226</v>
      </c>
      <c r="H1325" t="s">
        <v>808</v>
      </c>
      <c r="I1325" t="s">
        <v>63</v>
      </c>
      <c r="J1325" t="s">
        <v>64</v>
      </c>
      <c r="L1325" t="s">
        <v>65</v>
      </c>
      <c r="M1325" t="s">
        <v>63</v>
      </c>
      <c r="N1325" t="s">
        <v>79</v>
      </c>
      <c r="O1325" t="s">
        <v>63</v>
      </c>
      <c r="R1325" t="s">
        <v>83</v>
      </c>
      <c r="S1325" t="s">
        <v>63</v>
      </c>
      <c r="T1325" t="s">
        <v>63</v>
      </c>
      <c r="U1325" t="s">
        <v>63</v>
      </c>
      <c r="V1325" t="s">
        <v>80</v>
      </c>
      <c r="W1325" t="s">
        <v>63</v>
      </c>
      <c r="X1325" t="s">
        <v>85</v>
      </c>
      <c r="Y1325" t="s">
        <v>3207</v>
      </c>
      <c r="Z1325" t="s">
        <v>66</v>
      </c>
      <c r="AA1325" t="s">
        <v>134</v>
      </c>
      <c r="AB1325" t="s">
        <v>135</v>
      </c>
      <c r="AC1325" t="s">
        <v>63</v>
      </c>
      <c r="AD1325" t="s">
        <v>63</v>
      </c>
      <c r="AE1325" t="s">
        <v>66</v>
      </c>
      <c r="AF1325" t="s">
        <v>63</v>
      </c>
      <c r="AG1325" t="s">
        <v>288</v>
      </c>
      <c r="AH1325" t="s">
        <v>226</v>
      </c>
      <c r="AI1325" t="s">
        <v>808</v>
      </c>
      <c r="AK1325" t="s">
        <v>137</v>
      </c>
      <c r="AL1325" t="s">
        <v>63</v>
      </c>
      <c r="AM1325" t="s">
        <v>138</v>
      </c>
      <c r="AN1325" t="s">
        <v>3208</v>
      </c>
      <c r="AO1325" t="s">
        <v>3209</v>
      </c>
      <c r="AV1325" t="s">
        <v>3222</v>
      </c>
      <c r="AW1325" t="s">
        <v>314</v>
      </c>
      <c r="AX1325" t="s">
        <v>143</v>
      </c>
      <c r="AY1325" t="s">
        <v>1626</v>
      </c>
      <c r="AZ1325" t="s">
        <v>66</v>
      </c>
      <c r="BA1325" t="s">
        <v>3221</v>
      </c>
    </row>
    <row r="1326" spans="1:59" hidden="1" x14ac:dyDescent="0.25">
      <c r="A1326" t="s">
        <v>3223</v>
      </c>
      <c r="B1326" t="s">
        <v>3224</v>
      </c>
      <c r="C1326" t="s">
        <v>3225</v>
      </c>
      <c r="D1326" t="s">
        <v>82</v>
      </c>
      <c r="E1326" t="s">
        <v>60</v>
      </c>
      <c r="G1326" t="s">
        <v>133</v>
      </c>
      <c r="I1326" t="s">
        <v>63</v>
      </c>
      <c r="J1326" t="s">
        <v>64</v>
      </c>
      <c r="L1326" t="s">
        <v>65</v>
      </c>
      <c r="M1326" t="s">
        <v>63</v>
      </c>
      <c r="N1326" t="s">
        <v>66</v>
      </c>
      <c r="O1326" t="s">
        <v>63</v>
      </c>
      <c r="P1326" t="s">
        <v>15</v>
      </c>
      <c r="Q1326" t="s">
        <v>3226</v>
      </c>
      <c r="BC1326" t="s">
        <v>171</v>
      </c>
      <c r="BD1326" t="s">
        <v>172</v>
      </c>
      <c r="BE1326" t="s">
        <v>173</v>
      </c>
      <c r="BF1326" t="s">
        <v>63</v>
      </c>
      <c r="BG1326" t="s">
        <v>3260</v>
      </c>
    </row>
    <row r="1327" spans="1:59" hidden="1" x14ac:dyDescent="0.25">
      <c r="A1327" t="s">
        <v>3227</v>
      </c>
      <c r="B1327" t="s">
        <v>3228</v>
      </c>
      <c r="C1327" t="s">
        <v>3229</v>
      </c>
      <c r="D1327" t="s">
        <v>82</v>
      </c>
      <c r="E1327" t="s">
        <v>60</v>
      </c>
      <c r="G1327" t="s">
        <v>78</v>
      </c>
      <c r="I1327" t="s">
        <v>63</v>
      </c>
      <c r="J1327" t="s">
        <v>64</v>
      </c>
      <c r="L1327" t="s">
        <v>65</v>
      </c>
      <c r="M1327" t="s">
        <v>63</v>
      </c>
      <c r="N1327" t="s">
        <v>80</v>
      </c>
      <c r="O1327" t="s">
        <v>63</v>
      </c>
      <c r="R1327" t="s">
        <v>83</v>
      </c>
      <c r="S1327" t="s">
        <v>66</v>
      </c>
      <c r="T1327" t="s">
        <v>63</v>
      </c>
      <c r="U1327" t="s">
        <v>63</v>
      </c>
      <c r="V1327" t="s">
        <v>80</v>
      </c>
      <c r="W1327" t="s">
        <v>63</v>
      </c>
      <c r="X1327" t="s">
        <v>85</v>
      </c>
      <c r="Y1327" t="s">
        <v>86</v>
      </c>
      <c r="Z1327" t="s">
        <v>66</v>
      </c>
      <c r="AA1327" t="s">
        <v>63</v>
      </c>
      <c r="AB1327" t="s">
        <v>63</v>
      </c>
      <c r="AC1327" t="s">
        <v>66</v>
      </c>
      <c r="AD1327" t="s">
        <v>110</v>
      </c>
      <c r="AE1327" t="s">
        <v>63</v>
      </c>
      <c r="AF1327" t="s">
        <v>63</v>
      </c>
      <c r="AG1327" t="s">
        <v>81</v>
      </c>
      <c r="AH1327" t="s">
        <v>78</v>
      </c>
      <c r="AK1327" t="s">
        <v>137</v>
      </c>
      <c r="AL1327" t="s">
        <v>63</v>
      </c>
      <c r="AM1327" t="s">
        <v>255</v>
      </c>
      <c r="AN1327" t="s">
        <v>3230</v>
      </c>
      <c r="AO1327" t="s">
        <v>3231</v>
      </c>
      <c r="AP1327" t="s">
        <v>2508</v>
      </c>
      <c r="AQ1327" t="s">
        <v>759</v>
      </c>
      <c r="AR1327" t="s">
        <v>523</v>
      </c>
      <c r="AS1327" t="s">
        <v>103</v>
      </c>
      <c r="AT1327" t="s">
        <v>63</v>
      </c>
      <c r="AU1327" t="s">
        <v>3232</v>
      </c>
    </row>
    <row r="1328" spans="1:59" hidden="1" x14ac:dyDescent="0.25">
      <c r="A1328" t="s">
        <v>3227</v>
      </c>
      <c r="B1328" t="s">
        <v>3228</v>
      </c>
      <c r="C1328" t="s">
        <v>3229</v>
      </c>
      <c r="D1328" t="s">
        <v>82</v>
      </c>
      <c r="E1328" t="s">
        <v>60</v>
      </c>
      <c r="G1328" t="s">
        <v>78</v>
      </c>
      <c r="I1328" t="s">
        <v>63</v>
      </c>
      <c r="J1328" t="s">
        <v>64</v>
      </c>
      <c r="L1328" t="s">
        <v>65</v>
      </c>
      <c r="M1328" t="s">
        <v>63</v>
      </c>
      <c r="N1328" t="s">
        <v>80</v>
      </c>
      <c r="O1328" t="s">
        <v>63</v>
      </c>
      <c r="R1328" t="s">
        <v>83</v>
      </c>
      <c r="S1328" t="s">
        <v>66</v>
      </c>
      <c r="T1328" t="s">
        <v>63</v>
      </c>
      <c r="U1328" t="s">
        <v>63</v>
      </c>
      <c r="V1328" t="s">
        <v>80</v>
      </c>
      <c r="W1328" t="s">
        <v>63</v>
      </c>
      <c r="X1328" t="s">
        <v>85</v>
      </c>
      <c r="Y1328" t="s">
        <v>86</v>
      </c>
      <c r="Z1328" t="s">
        <v>66</v>
      </c>
      <c r="AA1328" t="s">
        <v>63</v>
      </c>
      <c r="AB1328" t="s">
        <v>63</v>
      </c>
      <c r="AC1328" t="s">
        <v>66</v>
      </c>
      <c r="AD1328" t="s">
        <v>110</v>
      </c>
      <c r="AE1328" t="s">
        <v>63</v>
      </c>
      <c r="AF1328" t="s">
        <v>63</v>
      </c>
      <c r="AG1328" t="s">
        <v>81</v>
      </c>
      <c r="AH1328" t="s">
        <v>78</v>
      </c>
      <c r="AK1328" t="s">
        <v>137</v>
      </c>
      <c r="AL1328" t="s">
        <v>63</v>
      </c>
      <c r="AM1328" t="s">
        <v>255</v>
      </c>
      <c r="AN1328" t="s">
        <v>3230</v>
      </c>
      <c r="AO1328" t="s">
        <v>3231</v>
      </c>
      <c r="AP1328" t="s">
        <v>3233</v>
      </c>
      <c r="AQ1328" t="s">
        <v>759</v>
      </c>
      <c r="AR1328" t="s">
        <v>1025</v>
      </c>
      <c r="AS1328" t="s">
        <v>103</v>
      </c>
      <c r="AT1328" t="s">
        <v>63</v>
      </c>
      <c r="AU1328" t="s">
        <v>3234</v>
      </c>
    </row>
    <row r="1329" spans="1:59" hidden="1" x14ac:dyDescent="0.25">
      <c r="A1329" t="s">
        <v>3227</v>
      </c>
      <c r="B1329" t="s">
        <v>3228</v>
      </c>
      <c r="C1329" t="s">
        <v>3229</v>
      </c>
      <c r="D1329" t="s">
        <v>82</v>
      </c>
      <c r="E1329" t="s">
        <v>60</v>
      </c>
      <c r="G1329" t="s">
        <v>78</v>
      </c>
      <c r="I1329" t="s">
        <v>63</v>
      </c>
      <c r="J1329" t="s">
        <v>64</v>
      </c>
      <c r="L1329" t="s">
        <v>65</v>
      </c>
      <c r="M1329" t="s">
        <v>63</v>
      </c>
      <c r="N1329" t="s">
        <v>80</v>
      </c>
      <c r="O1329" t="s">
        <v>63</v>
      </c>
      <c r="R1329" t="s">
        <v>83</v>
      </c>
      <c r="S1329" t="s">
        <v>66</v>
      </c>
      <c r="T1329" t="s">
        <v>63</v>
      </c>
      <c r="U1329" t="s">
        <v>63</v>
      </c>
      <c r="V1329" t="s">
        <v>80</v>
      </c>
      <c r="W1329" t="s">
        <v>63</v>
      </c>
      <c r="X1329" t="s">
        <v>85</v>
      </c>
      <c r="Y1329" t="s">
        <v>86</v>
      </c>
      <c r="Z1329" t="s">
        <v>66</v>
      </c>
      <c r="AA1329" t="s">
        <v>63</v>
      </c>
      <c r="AB1329" t="s">
        <v>63</v>
      </c>
      <c r="AC1329" t="s">
        <v>66</v>
      </c>
      <c r="AD1329" t="s">
        <v>110</v>
      </c>
      <c r="AE1329" t="s">
        <v>63</v>
      </c>
      <c r="AF1329" t="s">
        <v>63</v>
      </c>
      <c r="AG1329" t="s">
        <v>81</v>
      </c>
      <c r="AH1329" t="s">
        <v>78</v>
      </c>
      <c r="AK1329" t="s">
        <v>137</v>
      </c>
      <c r="AL1329" t="s">
        <v>63</v>
      </c>
      <c r="AM1329" t="s">
        <v>255</v>
      </c>
      <c r="AN1329" t="s">
        <v>3230</v>
      </c>
      <c r="AO1329" t="s">
        <v>3231</v>
      </c>
      <c r="AP1329" t="s">
        <v>3235</v>
      </c>
      <c r="AQ1329" t="s">
        <v>759</v>
      </c>
      <c r="AR1329" t="s">
        <v>521</v>
      </c>
      <c r="AS1329" t="s">
        <v>103</v>
      </c>
      <c r="AT1329" t="s">
        <v>63</v>
      </c>
      <c r="AU1329" t="s">
        <v>3236</v>
      </c>
    </row>
    <row r="1330" spans="1:59" hidden="1" x14ac:dyDescent="0.25">
      <c r="A1330" t="s">
        <v>3237</v>
      </c>
      <c r="B1330" t="s">
        <v>3238</v>
      </c>
      <c r="C1330" t="s">
        <v>3239</v>
      </c>
      <c r="D1330" t="s">
        <v>82</v>
      </c>
      <c r="E1330" t="s">
        <v>60</v>
      </c>
      <c r="G1330" t="s">
        <v>133</v>
      </c>
      <c r="I1330" t="s">
        <v>63</v>
      </c>
      <c r="J1330" t="s">
        <v>64</v>
      </c>
      <c r="L1330" t="s">
        <v>65</v>
      </c>
      <c r="M1330" t="s">
        <v>63</v>
      </c>
      <c r="N1330" t="s">
        <v>80</v>
      </c>
      <c r="O1330" t="s">
        <v>63</v>
      </c>
      <c r="R1330" t="s">
        <v>83</v>
      </c>
      <c r="S1330" t="s">
        <v>63</v>
      </c>
      <c r="T1330" t="s">
        <v>63</v>
      </c>
      <c r="U1330" t="s">
        <v>63</v>
      </c>
      <c r="V1330" t="s">
        <v>80</v>
      </c>
      <c r="W1330" t="s">
        <v>63</v>
      </c>
      <c r="X1330" t="s">
        <v>85</v>
      </c>
      <c r="Y1330" t="s">
        <v>3240</v>
      </c>
      <c r="Z1330" t="s">
        <v>66</v>
      </c>
      <c r="AA1330" t="s">
        <v>134</v>
      </c>
      <c r="AB1330" t="s">
        <v>135</v>
      </c>
      <c r="AC1330" t="s">
        <v>63</v>
      </c>
      <c r="AD1330" t="s">
        <v>63</v>
      </c>
      <c r="AE1330" t="s">
        <v>134</v>
      </c>
      <c r="AF1330" t="s">
        <v>63</v>
      </c>
      <c r="AG1330" t="s">
        <v>288</v>
      </c>
      <c r="AH1330" t="s">
        <v>133</v>
      </c>
      <c r="AK1330" t="s">
        <v>137</v>
      </c>
      <c r="AL1330" t="s">
        <v>63</v>
      </c>
      <c r="AN1330" t="s">
        <v>504</v>
      </c>
      <c r="AO1330" t="s">
        <v>3241</v>
      </c>
      <c r="AV1330" t="s">
        <v>3242</v>
      </c>
      <c r="AW1330" t="s">
        <v>3243</v>
      </c>
      <c r="AX1330" t="s">
        <v>143</v>
      </c>
      <c r="AY1330" t="s">
        <v>144</v>
      </c>
      <c r="AZ1330" t="s">
        <v>66</v>
      </c>
      <c r="BA1330" t="s">
        <v>3244</v>
      </c>
    </row>
    <row r="1331" spans="1:59" hidden="1" x14ac:dyDescent="0.25">
      <c r="A1331" t="s">
        <v>3245</v>
      </c>
      <c r="B1331" t="s">
        <v>3246</v>
      </c>
      <c r="C1331" t="s">
        <v>3247</v>
      </c>
      <c r="D1331" t="s">
        <v>82</v>
      </c>
      <c r="E1331" t="s">
        <v>60</v>
      </c>
      <c r="G1331" t="s">
        <v>72</v>
      </c>
      <c r="I1331" t="s">
        <v>63</v>
      </c>
      <c r="J1331" t="s">
        <v>64</v>
      </c>
      <c r="L1331" t="s">
        <v>73</v>
      </c>
    </row>
    <row r="1332" spans="1:59" hidden="1" x14ac:dyDescent="0.25">
      <c r="A1332" t="s">
        <v>3248</v>
      </c>
      <c r="B1332" t="s">
        <v>3249</v>
      </c>
      <c r="C1332" t="s">
        <v>3250</v>
      </c>
      <c r="D1332" t="s">
        <v>82</v>
      </c>
      <c r="E1332" t="s">
        <v>60</v>
      </c>
      <c r="G1332" t="s">
        <v>62</v>
      </c>
      <c r="I1332" t="s">
        <v>63</v>
      </c>
      <c r="J1332" t="s">
        <v>64</v>
      </c>
      <c r="L1332" t="s">
        <v>73</v>
      </c>
      <c r="M1332" t="s">
        <v>63</v>
      </c>
      <c r="N1332" t="s">
        <v>79</v>
      </c>
      <c r="O1332" t="s">
        <v>63</v>
      </c>
      <c r="R1332" t="s">
        <v>83</v>
      </c>
      <c r="S1332" t="s">
        <v>63</v>
      </c>
      <c r="T1332" t="s">
        <v>63</v>
      </c>
      <c r="U1332" t="s">
        <v>63</v>
      </c>
      <c r="V1332" t="s">
        <v>80</v>
      </c>
      <c r="W1332" t="s">
        <v>63</v>
      </c>
      <c r="X1332" t="s">
        <v>85</v>
      </c>
      <c r="Y1332" t="s">
        <v>3251</v>
      </c>
      <c r="Z1332" t="s">
        <v>66</v>
      </c>
      <c r="AA1332" t="s">
        <v>134</v>
      </c>
      <c r="AB1332" t="s">
        <v>135</v>
      </c>
      <c r="AC1332" t="s">
        <v>63</v>
      </c>
      <c r="AD1332" t="s">
        <v>63</v>
      </c>
      <c r="AE1332" t="s">
        <v>134</v>
      </c>
      <c r="AF1332" t="s">
        <v>63</v>
      </c>
      <c r="AG1332" t="s">
        <v>288</v>
      </c>
      <c r="AH1332" t="s">
        <v>320</v>
      </c>
      <c r="AK1332" t="s">
        <v>137</v>
      </c>
      <c r="AL1332" t="s">
        <v>63</v>
      </c>
      <c r="AM1332" t="s">
        <v>2699</v>
      </c>
      <c r="AN1332" t="s">
        <v>3230</v>
      </c>
      <c r="AO1332" t="s">
        <v>3252</v>
      </c>
      <c r="AV1332" t="s">
        <v>3253</v>
      </c>
      <c r="AW1332" t="s">
        <v>361</v>
      </c>
      <c r="AX1332" t="s">
        <v>143</v>
      </c>
      <c r="AY1332" t="s">
        <v>826</v>
      </c>
      <c r="AZ1332" t="s">
        <v>66</v>
      </c>
      <c r="BA1332" t="s">
        <v>3254</v>
      </c>
    </row>
    <row r="1333" spans="1:59" hidden="1" x14ac:dyDescent="0.25">
      <c r="A1333" t="s">
        <v>3248</v>
      </c>
      <c r="B1333" t="s">
        <v>3249</v>
      </c>
      <c r="C1333" t="s">
        <v>3250</v>
      </c>
      <c r="D1333" t="s">
        <v>82</v>
      </c>
      <c r="E1333" t="s">
        <v>60</v>
      </c>
      <c r="G1333" t="s">
        <v>62</v>
      </c>
      <c r="I1333" t="s">
        <v>63</v>
      </c>
      <c r="J1333" t="s">
        <v>64</v>
      </c>
      <c r="L1333" t="s">
        <v>73</v>
      </c>
      <c r="M1333" t="s">
        <v>63</v>
      </c>
      <c r="N1333" t="s">
        <v>79</v>
      </c>
      <c r="O1333" t="s">
        <v>63</v>
      </c>
      <c r="R1333" t="s">
        <v>83</v>
      </c>
      <c r="S1333" t="s">
        <v>63</v>
      </c>
      <c r="T1333" t="s">
        <v>63</v>
      </c>
      <c r="U1333" t="s">
        <v>63</v>
      </c>
      <c r="V1333" t="s">
        <v>80</v>
      </c>
      <c r="W1333" t="s">
        <v>63</v>
      </c>
      <c r="X1333" t="s">
        <v>85</v>
      </c>
      <c r="Y1333" t="s">
        <v>3251</v>
      </c>
      <c r="Z1333" t="s">
        <v>66</v>
      </c>
      <c r="AA1333" t="s">
        <v>134</v>
      </c>
      <c r="AB1333" t="s">
        <v>135</v>
      </c>
      <c r="AC1333" t="s">
        <v>63</v>
      </c>
      <c r="AD1333" t="s">
        <v>63</v>
      </c>
      <c r="AE1333" t="s">
        <v>134</v>
      </c>
      <c r="AF1333" t="s">
        <v>63</v>
      </c>
      <c r="AG1333" t="s">
        <v>288</v>
      </c>
      <c r="AH1333" t="s">
        <v>320</v>
      </c>
      <c r="AK1333" t="s">
        <v>137</v>
      </c>
      <c r="AL1333" t="s">
        <v>63</v>
      </c>
      <c r="AM1333" t="s">
        <v>2699</v>
      </c>
      <c r="AN1333" t="s">
        <v>3230</v>
      </c>
      <c r="AO1333" t="s">
        <v>3252</v>
      </c>
      <c r="AV1333" t="s">
        <v>3255</v>
      </c>
      <c r="AW1333" t="s">
        <v>361</v>
      </c>
      <c r="AX1333" t="s">
        <v>143</v>
      </c>
      <c r="AY1333" t="s">
        <v>349</v>
      </c>
      <c r="AZ1333" t="s">
        <v>66</v>
      </c>
    </row>
    <row r="1334" spans="1:59" hidden="1" x14ac:dyDescent="0.25">
      <c r="A1334" t="s">
        <v>3256</v>
      </c>
      <c r="B1334" t="s">
        <v>3257</v>
      </c>
      <c r="C1334" t="s">
        <v>3258</v>
      </c>
      <c r="D1334" t="s">
        <v>82</v>
      </c>
      <c r="E1334" t="s">
        <v>60</v>
      </c>
      <c r="G1334" t="s">
        <v>118</v>
      </c>
      <c r="I1334" t="s">
        <v>63</v>
      </c>
      <c r="J1334" t="s">
        <v>64</v>
      </c>
      <c r="L1334" t="s">
        <v>73</v>
      </c>
      <c r="M1334" t="s">
        <v>63</v>
      </c>
      <c r="N1334" t="s">
        <v>79</v>
      </c>
      <c r="O1334" t="s">
        <v>80</v>
      </c>
      <c r="R1334" t="s">
        <v>83</v>
      </c>
      <c r="S1334" t="s">
        <v>63</v>
      </c>
      <c r="T1334" t="s">
        <v>63</v>
      </c>
      <c r="U1334" t="s">
        <v>63</v>
      </c>
      <c r="V1334" t="s">
        <v>80</v>
      </c>
      <c r="W1334" t="s">
        <v>63</v>
      </c>
      <c r="X1334" t="s">
        <v>85</v>
      </c>
      <c r="Y1334" t="s">
        <v>3062</v>
      </c>
      <c r="Z1334" t="s">
        <v>63</v>
      </c>
      <c r="AA1334" t="s">
        <v>63</v>
      </c>
      <c r="AB1334" t="s">
        <v>63</v>
      </c>
      <c r="AC1334" t="s">
        <v>66</v>
      </c>
      <c r="AD1334" t="s">
        <v>63</v>
      </c>
      <c r="AE1334" t="s">
        <v>66</v>
      </c>
      <c r="AF1334" t="s">
        <v>63</v>
      </c>
      <c r="AG1334" t="s">
        <v>288</v>
      </c>
      <c r="AH1334" t="s">
        <v>78</v>
      </c>
      <c r="AK1334" t="s">
        <v>137</v>
      </c>
      <c r="AL1334" t="s">
        <v>63</v>
      </c>
      <c r="AM1334" t="s">
        <v>255</v>
      </c>
      <c r="AN1334" t="s">
        <v>1592</v>
      </c>
      <c r="AO1334" t="s">
        <v>3259</v>
      </c>
      <c r="BB1334" t="s">
        <v>3065</v>
      </c>
    </row>
    <row r="1335" spans="1:59" hidden="1" x14ac:dyDescent="0.25">
      <c r="A1335" t="s">
        <v>3261</v>
      </c>
      <c r="B1335" t="s">
        <v>3262</v>
      </c>
      <c r="C1335" t="s">
        <v>3263</v>
      </c>
      <c r="D1335" t="s">
        <v>82</v>
      </c>
      <c r="E1335" t="s">
        <v>60</v>
      </c>
      <c r="G1335" t="s">
        <v>78</v>
      </c>
      <c r="I1335" t="s">
        <v>63</v>
      </c>
      <c r="J1335" t="s">
        <v>64</v>
      </c>
      <c r="L1335" t="s">
        <v>73</v>
      </c>
      <c r="M1335" t="s">
        <v>63</v>
      </c>
      <c r="N1335" t="s">
        <v>80</v>
      </c>
      <c r="O1335" t="s">
        <v>63</v>
      </c>
      <c r="R1335" t="s">
        <v>83</v>
      </c>
      <c r="S1335" s="23" t="s">
        <v>63</v>
      </c>
      <c r="T1335" t="s">
        <v>63</v>
      </c>
      <c r="U1335" t="s">
        <v>63</v>
      </c>
      <c r="V1335" t="s">
        <v>80</v>
      </c>
      <c r="W1335" t="s">
        <v>63</v>
      </c>
      <c r="X1335" t="s">
        <v>85</v>
      </c>
      <c r="Y1335" t="s">
        <v>3264</v>
      </c>
      <c r="Z1335" t="s">
        <v>66</v>
      </c>
      <c r="AA1335" t="s">
        <v>63</v>
      </c>
      <c r="AB1335" t="s">
        <v>66</v>
      </c>
      <c r="AC1335" t="s">
        <v>66</v>
      </c>
      <c r="AD1335" t="s">
        <v>110</v>
      </c>
      <c r="AE1335" t="s">
        <v>66</v>
      </c>
      <c r="AF1335" t="s">
        <v>63</v>
      </c>
      <c r="AG1335" t="s">
        <v>81</v>
      </c>
      <c r="AH1335" t="s">
        <v>78</v>
      </c>
      <c r="AK1335" t="s">
        <v>137</v>
      </c>
      <c r="AL1335" t="s">
        <v>63</v>
      </c>
      <c r="AN1335" t="s">
        <v>3002</v>
      </c>
      <c r="AO1335" t="s">
        <v>3265</v>
      </c>
      <c r="AV1335" t="s">
        <v>3007</v>
      </c>
      <c r="AW1335" t="s">
        <v>147</v>
      </c>
      <c r="AX1335" t="s">
        <v>143</v>
      </c>
      <c r="AY1335" t="s">
        <v>473</v>
      </c>
      <c r="AZ1335" t="s">
        <v>63</v>
      </c>
      <c r="BA1335" t="s">
        <v>3266</v>
      </c>
    </row>
    <row r="1336" spans="1:59" hidden="1" x14ac:dyDescent="0.25">
      <c r="A1336" t="s">
        <v>3261</v>
      </c>
      <c r="B1336" t="s">
        <v>3262</v>
      </c>
      <c r="C1336" t="s">
        <v>3263</v>
      </c>
      <c r="D1336" t="s">
        <v>82</v>
      </c>
      <c r="E1336" t="s">
        <v>60</v>
      </c>
      <c r="G1336" t="s">
        <v>78</v>
      </c>
      <c r="I1336" t="s">
        <v>63</v>
      </c>
      <c r="J1336" t="s">
        <v>64</v>
      </c>
      <c r="L1336" t="s">
        <v>73</v>
      </c>
      <c r="M1336" t="s">
        <v>63</v>
      </c>
      <c r="N1336" t="s">
        <v>80</v>
      </c>
      <c r="O1336" t="s">
        <v>63</v>
      </c>
      <c r="R1336" t="s">
        <v>83</v>
      </c>
      <c r="S1336" s="23" t="s">
        <v>63</v>
      </c>
      <c r="T1336" t="s">
        <v>63</v>
      </c>
      <c r="U1336" t="s">
        <v>63</v>
      </c>
      <c r="V1336" t="s">
        <v>80</v>
      </c>
      <c r="W1336" t="s">
        <v>63</v>
      </c>
      <c r="X1336" t="s">
        <v>85</v>
      </c>
      <c r="Y1336" t="s">
        <v>3264</v>
      </c>
      <c r="Z1336" t="s">
        <v>66</v>
      </c>
      <c r="AA1336" t="s">
        <v>63</v>
      </c>
      <c r="AB1336" t="s">
        <v>66</v>
      </c>
      <c r="AC1336" t="s">
        <v>66</v>
      </c>
      <c r="AD1336" t="s">
        <v>110</v>
      </c>
      <c r="AE1336" t="s">
        <v>66</v>
      </c>
      <c r="AF1336" t="s">
        <v>63</v>
      </c>
      <c r="AG1336" t="s">
        <v>81</v>
      </c>
      <c r="AH1336" t="s">
        <v>78</v>
      </c>
      <c r="AK1336" t="s">
        <v>137</v>
      </c>
      <c r="AL1336" t="s">
        <v>63</v>
      </c>
      <c r="AN1336" t="s">
        <v>3002</v>
      </c>
      <c r="AO1336" t="s">
        <v>3265</v>
      </c>
      <c r="AV1336" t="s">
        <v>3267</v>
      </c>
      <c r="AW1336" t="s">
        <v>147</v>
      </c>
      <c r="AX1336" t="s">
        <v>143</v>
      </c>
      <c r="AY1336" t="s">
        <v>1215</v>
      </c>
      <c r="AZ1336" t="s">
        <v>63</v>
      </c>
      <c r="BA1336" t="s">
        <v>3268</v>
      </c>
    </row>
    <row r="1337" spans="1:59" hidden="1" x14ac:dyDescent="0.25">
      <c r="A1337" t="s">
        <v>3261</v>
      </c>
      <c r="B1337" t="s">
        <v>3262</v>
      </c>
      <c r="C1337" t="s">
        <v>3263</v>
      </c>
      <c r="D1337" t="s">
        <v>82</v>
      </c>
      <c r="E1337" t="s">
        <v>60</v>
      </c>
      <c r="G1337" t="s">
        <v>78</v>
      </c>
      <c r="I1337" t="s">
        <v>63</v>
      </c>
      <c r="J1337" t="s">
        <v>64</v>
      </c>
      <c r="L1337" t="s">
        <v>73</v>
      </c>
      <c r="M1337" t="s">
        <v>63</v>
      </c>
      <c r="N1337" t="s">
        <v>80</v>
      </c>
      <c r="O1337" t="s">
        <v>63</v>
      </c>
      <c r="R1337" t="s">
        <v>83</v>
      </c>
      <c r="S1337" s="23" t="s">
        <v>63</v>
      </c>
      <c r="T1337" t="s">
        <v>63</v>
      </c>
      <c r="U1337" t="s">
        <v>63</v>
      </c>
      <c r="V1337" t="s">
        <v>80</v>
      </c>
      <c r="W1337" t="s">
        <v>63</v>
      </c>
      <c r="X1337" t="s">
        <v>85</v>
      </c>
      <c r="Y1337" t="s">
        <v>3264</v>
      </c>
      <c r="Z1337" t="s">
        <v>66</v>
      </c>
      <c r="AA1337" t="s">
        <v>63</v>
      </c>
      <c r="AB1337" t="s">
        <v>66</v>
      </c>
      <c r="AC1337" t="s">
        <v>66</v>
      </c>
      <c r="AD1337" t="s">
        <v>110</v>
      </c>
      <c r="AE1337" t="s">
        <v>66</v>
      </c>
      <c r="AF1337" t="s">
        <v>63</v>
      </c>
      <c r="AG1337" t="s">
        <v>81</v>
      </c>
      <c r="AH1337" t="s">
        <v>78</v>
      </c>
      <c r="AK1337" t="s">
        <v>137</v>
      </c>
      <c r="AL1337" t="s">
        <v>63</v>
      </c>
      <c r="AN1337" t="s">
        <v>3002</v>
      </c>
      <c r="AO1337" t="s">
        <v>3265</v>
      </c>
      <c r="AV1337" t="s">
        <v>3006</v>
      </c>
      <c r="AW1337" t="s">
        <v>147</v>
      </c>
      <c r="AX1337" t="s">
        <v>143</v>
      </c>
      <c r="AY1337" t="s">
        <v>479</v>
      </c>
      <c r="AZ1337" t="s">
        <v>63</v>
      </c>
      <c r="BA1337" t="s">
        <v>3269</v>
      </c>
    </row>
    <row r="1338" spans="1:59" hidden="1" x14ac:dyDescent="0.25">
      <c r="A1338" t="s">
        <v>3261</v>
      </c>
      <c r="B1338" t="s">
        <v>3262</v>
      </c>
      <c r="C1338" t="s">
        <v>3263</v>
      </c>
      <c r="D1338" t="s">
        <v>82</v>
      </c>
      <c r="E1338" t="s">
        <v>60</v>
      </c>
      <c r="G1338" t="s">
        <v>78</v>
      </c>
      <c r="I1338" t="s">
        <v>63</v>
      </c>
      <c r="J1338" t="s">
        <v>64</v>
      </c>
      <c r="L1338" t="s">
        <v>73</v>
      </c>
      <c r="M1338" t="s">
        <v>63</v>
      </c>
      <c r="N1338" t="s">
        <v>80</v>
      </c>
      <c r="O1338" t="s">
        <v>63</v>
      </c>
      <c r="R1338" t="s">
        <v>83</v>
      </c>
      <c r="S1338" s="23" t="s">
        <v>63</v>
      </c>
      <c r="T1338" t="s">
        <v>63</v>
      </c>
      <c r="U1338" t="s">
        <v>63</v>
      </c>
      <c r="V1338" t="s">
        <v>80</v>
      </c>
      <c r="W1338" t="s">
        <v>63</v>
      </c>
      <c r="X1338" t="s">
        <v>85</v>
      </c>
      <c r="Y1338" t="s">
        <v>3264</v>
      </c>
      <c r="Z1338" t="s">
        <v>66</v>
      </c>
      <c r="AA1338" t="s">
        <v>63</v>
      </c>
      <c r="AB1338" t="s">
        <v>66</v>
      </c>
      <c r="AC1338" t="s">
        <v>66</v>
      </c>
      <c r="AD1338" t="s">
        <v>110</v>
      </c>
      <c r="AE1338" t="s">
        <v>66</v>
      </c>
      <c r="AF1338" t="s">
        <v>63</v>
      </c>
      <c r="AG1338" t="s">
        <v>81</v>
      </c>
      <c r="AH1338" t="s">
        <v>78</v>
      </c>
      <c r="AK1338" t="s">
        <v>137</v>
      </c>
      <c r="AL1338" t="s">
        <v>63</v>
      </c>
      <c r="AN1338" t="s">
        <v>3002</v>
      </c>
      <c r="AO1338" t="s">
        <v>3265</v>
      </c>
      <c r="AV1338" t="s">
        <v>3270</v>
      </c>
      <c r="AW1338" t="s">
        <v>147</v>
      </c>
      <c r="AX1338" t="s">
        <v>143</v>
      </c>
      <c r="AY1338" t="s">
        <v>3271</v>
      </c>
      <c r="AZ1338" t="s">
        <v>63</v>
      </c>
      <c r="BA1338" t="s">
        <v>3272</v>
      </c>
    </row>
    <row r="1339" spans="1:59" hidden="1" x14ac:dyDescent="0.25">
      <c r="A1339" t="s">
        <v>3273</v>
      </c>
      <c r="B1339" t="s">
        <v>3274</v>
      </c>
      <c r="C1339" t="s">
        <v>3275</v>
      </c>
      <c r="D1339" t="s">
        <v>82</v>
      </c>
      <c r="E1339" t="s">
        <v>60</v>
      </c>
      <c r="G1339" t="s">
        <v>78</v>
      </c>
      <c r="I1339" t="s">
        <v>63</v>
      </c>
      <c r="J1339" t="s">
        <v>64</v>
      </c>
      <c r="L1339" t="s">
        <v>73</v>
      </c>
      <c r="M1339" t="s">
        <v>63</v>
      </c>
      <c r="N1339" t="s">
        <v>80</v>
      </c>
      <c r="O1339" t="s">
        <v>63</v>
      </c>
      <c r="R1339" t="s">
        <v>83</v>
      </c>
      <c r="S1339" t="s">
        <v>63</v>
      </c>
      <c r="T1339" t="s">
        <v>63</v>
      </c>
      <c r="U1339" t="s">
        <v>63</v>
      </c>
      <c r="V1339" t="s">
        <v>80</v>
      </c>
      <c r="W1339" t="s">
        <v>63</v>
      </c>
      <c r="X1339" t="s">
        <v>85</v>
      </c>
      <c r="Y1339" t="s">
        <v>3276</v>
      </c>
      <c r="Z1339" t="s">
        <v>66</v>
      </c>
      <c r="AA1339" t="s">
        <v>63</v>
      </c>
      <c r="AB1339" t="s">
        <v>63</v>
      </c>
      <c r="AC1339" t="s">
        <v>63</v>
      </c>
      <c r="AD1339" t="s">
        <v>63</v>
      </c>
      <c r="AE1339" t="s">
        <v>63</v>
      </c>
      <c r="AF1339" t="s">
        <v>63</v>
      </c>
      <c r="AG1339" t="s">
        <v>288</v>
      </c>
      <c r="AH1339" t="s">
        <v>78</v>
      </c>
      <c r="AK1339" t="s">
        <v>137</v>
      </c>
      <c r="AL1339" t="s">
        <v>63</v>
      </c>
      <c r="AN1339" t="s">
        <v>2283</v>
      </c>
      <c r="AO1339" t="s">
        <v>3277</v>
      </c>
      <c r="AP1339" t="s">
        <v>3278</v>
      </c>
      <c r="AQ1339" t="s">
        <v>1472</v>
      </c>
      <c r="AR1339" t="s">
        <v>519</v>
      </c>
      <c r="AS1339" t="s">
        <v>103</v>
      </c>
      <c r="AT1339" t="s">
        <v>63</v>
      </c>
      <c r="AU1339" t="s">
        <v>3279</v>
      </c>
    </row>
    <row r="1340" spans="1:59" hidden="1" x14ac:dyDescent="0.25">
      <c r="A1340" t="s">
        <v>3280</v>
      </c>
      <c r="B1340" t="s">
        <v>3281</v>
      </c>
      <c r="C1340" t="s">
        <v>3282</v>
      </c>
      <c r="D1340" t="s">
        <v>82</v>
      </c>
      <c r="E1340" t="s">
        <v>60</v>
      </c>
      <c r="G1340" t="s">
        <v>118</v>
      </c>
      <c r="I1340" t="s">
        <v>63</v>
      </c>
      <c r="J1340" t="s">
        <v>64</v>
      </c>
      <c r="L1340" t="s">
        <v>65</v>
      </c>
      <c r="M1340" t="s">
        <v>63</v>
      </c>
      <c r="N1340" t="s">
        <v>66</v>
      </c>
      <c r="O1340" t="s">
        <v>66</v>
      </c>
      <c r="P1340" t="s">
        <v>15</v>
      </c>
      <c r="Q1340" t="s">
        <v>3283</v>
      </c>
      <c r="BC1340" t="s">
        <v>429</v>
      </c>
      <c r="BD1340" t="s">
        <v>1615</v>
      </c>
      <c r="BE1340" t="s">
        <v>2229</v>
      </c>
      <c r="BF1340" t="s">
        <v>66</v>
      </c>
      <c r="BG1340" t="s">
        <v>3309</v>
      </c>
    </row>
    <row r="1341" spans="1:59" hidden="1" x14ac:dyDescent="0.25">
      <c r="A1341" t="s">
        <v>3284</v>
      </c>
      <c r="B1341" t="s">
        <v>3285</v>
      </c>
      <c r="C1341" t="s">
        <v>3286</v>
      </c>
      <c r="D1341" t="s">
        <v>82</v>
      </c>
      <c r="E1341" t="s">
        <v>60</v>
      </c>
      <c r="G1341" t="s">
        <v>78</v>
      </c>
      <c r="I1341" t="s">
        <v>63</v>
      </c>
      <c r="J1341" t="s">
        <v>64</v>
      </c>
      <c r="L1341" t="s">
        <v>65</v>
      </c>
      <c r="M1341" t="s">
        <v>63</v>
      </c>
      <c r="N1341" t="s">
        <v>80</v>
      </c>
      <c r="O1341" t="s">
        <v>80</v>
      </c>
      <c r="R1341" t="s">
        <v>83</v>
      </c>
      <c r="S1341" t="s">
        <v>63</v>
      </c>
      <c r="T1341" t="s">
        <v>63</v>
      </c>
      <c r="U1341" t="s">
        <v>63</v>
      </c>
      <c r="V1341" t="s">
        <v>63</v>
      </c>
      <c r="W1341" t="s">
        <v>80</v>
      </c>
      <c r="X1341" t="s">
        <v>110</v>
      </c>
      <c r="Z1341" t="s">
        <v>66</v>
      </c>
      <c r="AA1341" t="s">
        <v>63</v>
      </c>
      <c r="AB1341" t="s">
        <v>66</v>
      </c>
      <c r="AC1341" t="s">
        <v>66</v>
      </c>
      <c r="AD1341" t="s">
        <v>63</v>
      </c>
      <c r="AE1341" t="s">
        <v>63</v>
      </c>
      <c r="AF1341" t="s">
        <v>63</v>
      </c>
      <c r="AG1341" t="s">
        <v>81</v>
      </c>
      <c r="AH1341" t="s">
        <v>78</v>
      </c>
      <c r="AK1341" t="s">
        <v>137</v>
      </c>
      <c r="AL1341" t="s">
        <v>63</v>
      </c>
      <c r="AN1341" t="s">
        <v>2224</v>
      </c>
      <c r="AO1341" t="s">
        <v>3287</v>
      </c>
      <c r="AP1341" t="s">
        <v>886</v>
      </c>
      <c r="AQ1341" t="s">
        <v>89</v>
      </c>
      <c r="AR1341" t="s">
        <v>521</v>
      </c>
      <c r="AS1341" t="s">
        <v>103</v>
      </c>
      <c r="AT1341" t="s">
        <v>63</v>
      </c>
    </row>
    <row r="1342" spans="1:59" hidden="1" x14ac:dyDescent="0.25">
      <c r="A1342" t="s">
        <v>3284</v>
      </c>
      <c r="B1342" t="s">
        <v>3285</v>
      </c>
      <c r="C1342" t="s">
        <v>3286</v>
      </c>
      <c r="D1342" t="s">
        <v>82</v>
      </c>
      <c r="E1342" t="s">
        <v>60</v>
      </c>
      <c r="G1342" t="s">
        <v>78</v>
      </c>
      <c r="I1342" t="s">
        <v>63</v>
      </c>
      <c r="J1342" t="s">
        <v>64</v>
      </c>
      <c r="L1342" t="s">
        <v>65</v>
      </c>
      <c r="M1342" t="s">
        <v>63</v>
      </c>
      <c r="N1342" t="s">
        <v>80</v>
      </c>
      <c r="O1342" t="s">
        <v>80</v>
      </c>
      <c r="R1342" t="s">
        <v>83</v>
      </c>
      <c r="S1342" t="s">
        <v>63</v>
      </c>
      <c r="T1342" t="s">
        <v>63</v>
      </c>
      <c r="U1342" t="s">
        <v>63</v>
      </c>
      <c r="V1342" t="s">
        <v>63</v>
      </c>
      <c r="W1342" t="s">
        <v>80</v>
      </c>
      <c r="X1342" t="s">
        <v>110</v>
      </c>
      <c r="Z1342" t="s">
        <v>66</v>
      </c>
      <c r="AA1342" t="s">
        <v>63</v>
      </c>
      <c r="AB1342" t="s">
        <v>66</v>
      </c>
      <c r="AC1342" t="s">
        <v>66</v>
      </c>
      <c r="AD1342" t="s">
        <v>63</v>
      </c>
      <c r="AE1342" t="s">
        <v>63</v>
      </c>
      <c r="AF1342" t="s">
        <v>63</v>
      </c>
      <c r="AG1342" t="s">
        <v>81</v>
      </c>
      <c r="AH1342" t="s">
        <v>78</v>
      </c>
      <c r="AK1342" t="s">
        <v>137</v>
      </c>
      <c r="AL1342" t="s">
        <v>63</v>
      </c>
      <c r="AN1342" t="s">
        <v>2224</v>
      </c>
      <c r="AO1342" t="s">
        <v>3287</v>
      </c>
      <c r="AP1342" t="s">
        <v>3288</v>
      </c>
      <c r="AQ1342" t="s">
        <v>89</v>
      </c>
      <c r="AR1342" t="s">
        <v>521</v>
      </c>
      <c r="AS1342" t="s">
        <v>187</v>
      </c>
      <c r="AT1342" t="s">
        <v>63</v>
      </c>
    </row>
    <row r="1343" spans="1:59" hidden="1" x14ac:dyDescent="0.25">
      <c r="A1343" t="s">
        <v>3284</v>
      </c>
      <c r="B1343" t="s">
        <v>3285</v>
      </c>
      <c r="C1343" t="s">
        <v>3286</v>
      </c>
      <c r="D1343" t="s">
        <v>82</v>
      </c>
      <c r="E1343" t="s">
        <v>60</v>
      </c>
      <c r="G1343" t="s">
        <v>78</v>
      </c>
      <c r="I1343" t="s">
        <v>63</v>
      </c>
      <c r="J1343" t="s">
        <v>64</v>
      </c>
      <c r="L1343" t="s">
        <v>65</v>
      </c>
      <c r="M1343" t="s">
        <v>63</v>
      </c>
      <c r="N1343" t="s">
        <v>80</v>
      </c>
      <c r="O1343" t="s">
        <v>80</v>
      </c>
      <c r="R1343" t="s">
        <v>83</v>
      </c>
      <c r="S1343" t="s">
        <v>63</v>
      </c>
      <c r="T1343" t="s">
        <v>63</v>
      </c>
      <c r="U1343" t="s">
        <v>63</v>
      </c>
      <c r="V1343" t="s">
        <v>63</v>
      </c>
      <c r="W1343" t="s">
        <v>80</v>
      </c>
      <c r="X1343" t="s">
        <v>110</v>
      </c>
      <c r="Z1343" t="s">
        <v>66</v>
      </c>
      <c r="AA1343" t="s">
        <v>63</v>
      </c>
      <c r="AB1343" t="s">
        <v>66</v>
      </c>
      <c r="AC1343" t="s">
        <v>66</v>
      </c>
      <c r="AD1343" t="s">
        <v>63</v>
      </c>
      <c r="AE1343" t="s">
        <v>63</v>
      </c>
      <c r="AF1343" t="s">
        <v>63</v>
      </c>
      <c r="AG1343" t="s">
        <v>81</v>
      </c>
      <c r="AH1343" t="s">
        <v>78</v>
      </c>
      <c r="AK1343" t="s">
        <v>137</v>
      </c>
      <c r="AL1343" t="s">
        <v>63</v>
      </c>
      <c r="AN1343" t="s">
        <v>2224</v>
      </c>
      <c r="AO1343" t="s">
        <v>3287</v>
      </c>
      <c r="AP1343" t="s">
        <v>796</v>
      </c>
      <c r="AQ1343" t="s">
        <v>89</v>
      </c>
      <c r="AR1343" t="s">
        <v>521</v>
      </c>
      <c r="AS1343" t="s">
        <v>265</v>
      </c>
      <c r="AT1343" t="s">
        <v>63</v>
      </c>
      <c r="AU1343" t="s">
        <v>3289</v>
      </c>
    </row>
    <row r="1344" spans="1:59" hidden="1" x14ac:dyDescent="0.25">
      <c r="A1344" t="s">
        <v>3284</v>
      </c>
      <c r="B1344" t="s">
        <v>3285</v>
      </c>
      <c r="C1344" t="s">
        <v>3286</v>
      </c>
      <c r="D1344" t="s">
        <v>82</v>
      </c>
      <c r="E1344" t="s">
        <v>60</v>
      </c>
      <c r="G1344" t="s">
        <v>78</v>
      </c>
      <c r="I1344" t="s">
        <v>63</v>
      </c>
      <c r="J1344" t="s">
        <v>64</v>
      </c>
      <c r="L1344" t="s">
        <v>65</v>
      </c>
      <c r="M1344" t="s">
        <v>63</v>
      </c>
      <c r="N1344" t="s">
        <v>80</v>
      </c>
      <c r="O1344" t="s">
        <v>80</v>
      </c>
      <c r="R1344" t="s">
        <v>83</v>
      </c>
      <c r="S1344" t="s">
        <v>63</v>
      </c>
      <c r="T1344" t="s">
        <v>63</v>
      </c>
      <c r="U1344" t="s">
        <v>63</v>
      </c>
      <c r="V1344" t="s">
        <v>63</v>
      </c>
      <c r="W1344" t="s">
        <v>80</v>
      </c>
      <c r="X1344" t="s">
        <v>110</v>
      </c>
      <c r="Z1344" t="s">
        <v>66</v>
      </c>
      <c r="AA1344" t="s">
        <v>63</v>
      </c>
      <c r="AB1344" t="s">
        <v>66</v>
      </c>
      <c r="AC1344" t="s">
        <v>66</v>
      </c>
      <c r="AD1344" t="s">
        <v>63</v>
      </c>
      <c r="AE1344" t="s">
        <v>63</v>
      </c>
      <c r="AF1344" t="s">
        <v>63</v>
      </c>
      <c r="AG1344" t="s">
        <v>81</v>
      </c>
      <c r="AH1344" t="s">
        <v>78</v>
      </c>
      <c r="AK1344" t="s">
        <v>137</v>
      </c>
      <c r="AL1344" t="s">
        <v>63</v>
      </c>
      <c r="AN1344" t="s">
        <v>2224</v>
      </c>
      <c r="AO1344" t="s">
        <v>3287</v>
      </c>
      <c r="AP1344" t="s">
        <v>520</v>
      </c>
      <c r="AQ1344" t="s">
        <v>89</v>
      </c>
      <c r="AR1344" t="s">
        <v>521</v>
      </c>
      <c r="AS1344" t="s">
        <v>192</v>
      </c>
      <c r="AT1344" t="s">
        <v>63</v>
      </c>
      <c r="AU1344" t="s">
        <v>3290</v>
      </c>
    </row>
    <row r="1345" spans="1:54" hidden="1" x14ac:dyDescent="0.25">
      <c r="A1345" t="s">
        <v>3291</v>
      </c>
      <c r="B1345" t="s">
        <v>3292</v>
      </c>
      <c r="C1345" t="s">
        <v>3293</v>
      </c>
      <c r="D1345" t="s">
        <v>82</v>
      </c>
      <c r="E1345" t="s">
        <v>60</v>
      </c>
      <c r="G1345" t="s">
        <v>133</v>
      </c>
      <c r="I1345" t="s">
        <v>63</v>
      </c>
      <c r="J1345" t="s">
        <v>64</v>
      </c>
      <c r="L1345" t="s">
        <v>65</v>
      </c>
      <c r="M1345" t="s">
        <v>63</v>
      </c>
      <c r="N1345" t="s">
        <v>66</v>
      </c>
      <c r="O1345" t="s">
        <v>63</v>
      </c>
      <c r="P1345" t="s">
        <v>15</v>
      </c>
      <c r="Q1345" t="s">
        <v>3294</v>
      </c>
    </row>
    <row r="1346" spans="1:54" hidden="1" x14ac:dyDescent="0.25">
      <c r="A1346" t="s">
        <v>3295</v>
      </c>
      <c r="B1346" t="s">
        <v>3296</v>
      </c>
      <c r="C1346" t="s">
        <v>3297</v>
      </c>
      <c r="D1346" t="s">
        <v>82</v>
      </c>
      <c r="E1346" t="s">
        <v>60</v>
      </c>
      <c r="G1346" t="s">
        <v>133</v>
      </c>
      <c r="I1346" t="s">
        <v>63</v>
      </c>
      <c r="J1346" t="s">
        <v>64</v>
      </c>
      <c r="L1346" t="s">
        <v>65</v>
      </c>
      <c r="M1346" t="s">
        <v>63</v>
      </c>
      <c r="N1346" t="s">
        <v>79</v>
      </c>
      <c r="O1346" t="s">
        <v>63</v>
      </c>
      <c r="R1346" t="s">
        <v>83</v>
      </c>
      <c r="S1346" s="23" t="s">
        <v>63</v>
      </c>
      <c r="T1346" t="s">
        <v>84</v>
      </c>
      <c r="U1346" t="s">
        <v>110</v>
      </c>
      <c r="V1346" t="s">
        <v>80</v>
      </c>
      <c r="W1346" t="s">
        <v>63</v>
      </c>
      <c r="X1346" t="s">
        <v>85</v>
      </c>
      <c r="Y1346" t="s">
        <v>200</v>
      </c>
      <c r="Z1346" t="s">
        <v>66</v>
      </c>
      <c r="AA1346" t="s">
        <v>134</v>
      </c>
      <c r="AB1346" t="s">
        <v>135</v>
      </c>
      <c r="AC1346" t="s">
        <v>63</v>
      </c>
      <c r="AD1346" t="s">
        <v>63</v>
      </c>
      <c r="AE1346" t="s">
        <v>134</v>
      </c>
      <c r="AF1346" t="s">
        <v>63</v>
      </c>
      <c r="AG1346" t="s">
        <v>81</v>
      </c>
      <c r="AH1346" t="s">
        <v>320</v>
      </c>
      <c r="AK1346" t="s">
        <v>137</v>
      </c>
      <c r="AL1346" t="s">
        <v>63</v>
      </c>
      <c r="AN1346" t="s">
        <v>3230</v>
      </c>
      <c r="AO1346" t="s">
        <v>3298</v>
      </c>
      <c r="AP1346" t="s">
        <v>3299</v>
      </c>
      <c r="AQ1346" t="s">
        <v>89</v>
      </c>
      <c r="AR1346" t="s">
        <v>606</v>
      </c>
      <c r="AS1346" t="s">
        <v>192</v>
      </c>
      <c r="AT1346" t="s">
        <v>66</v>
      </c>
    </row>
    <row r="1347" spans="1:54" hidden="1" x14ac:dyDescent="0.25">
      <c r="A1347" t="s">
        <v>3300</v>
      </c>
      <c r="B1347" t="s">
        <v>3301</v>
      </c>
      <c r="C1347" t="s">
        <v>3302</v>
      </c>
      <c r="D1347" t="s">
        <v>82</v>
      </c>
      <c r="E1347" t="s">
        <v>60</v>
      </c>
      <c r="G1347" t="s">
        <v>133</v>
      </c>
      <c r="I1347" t="s">
        <v>63</v>
      </c>
      <c r="J1347" t="s">
        <v>64</v>
      </c>
      <c r="L1347" t="s">
        <v>65</v>
      </c>
      <c r="M1347" t="s">
        <v>63</v>
      </c>
      <c r="N1347" t="s">
        <v>66</v>
      </c>
      <c r="O1347" t="s">
        <v>63</v>
      </c>
      <c r="P1347" t="s">
        <v>15</v>
      </c>
      <c r="Q1347" t="s">
        <v>3303</v>
      </c>
    </row>
    <row r="1348" spans="1:54" hidden="1" x14ac:dyDescent="0.25">
      <c r="A1348" t="s">
        <v>3304</v>
      </c>
      <c r="B1348" t="s">
        <v>3305</v>
      </c>
      <c r="C1348" t="s">
        <v>3306</v>
      </c>
      <c r="D1348" t="s">
        <v>82</v>
      </c>
      <c r="E1348" t="s">
        <v>60</v>
      </c>
      <c r="G1348" t="s">
        <v>62</v>
      </c>
      <c r="I1348" t="s">
        <v>63</v>
      </c>
      <c r="J1348" t="s">
        <v>64</v>
      </c>
      <c r="L1348" t="s">
        <v>65</v>
      </c>
      <c r="M1348" t="s">
        <v>63</v>
      </c>
      <c r="N1348" t="s">
        <v>80</v>
      </c>
      <c r="O1348" t="s">
        <v>63</v>
      </c>
      <c r="R1348" t="s">
        <v>83</v>
      </c>
      <c r="S1348" t="s">
        <v>66</v>
      </c>
      <c r="T1348" t="s">
        <v>84</v>
      </c>
      <c r="U1348" t="s">
        <v>110</v>
      </c>
      <c r="V1348" t="s">
        <v>110</v>
      </c>
      <c r="W1348" t="s">
        <v>110</v>
      </c>
      <c r="X1348" t="s">
        <v>110</v>
      </c>
      <c r="Z1348" t="s">
        <v>66</v>
      </c>
      <c r="AA1348" t="s">
        <v>134</v>
      </c>
      <c r="AB1348" t="s">
        <v>135</v>
      </c>
      <c r="AC1348" t="s">
        <v>66</v>
      </c>
      <c r="AD1348" t="s">
        <v>110</v>
      </c>
      <c r="AE1348" t="s">
        <v>134</v>
      </c>
      <c r="AF1348" t="s">
        <v>66</v>
      </c>
      <c r="AG1348" t="s">
        <v>122</v>
      </c>
      <c r="AH1348" t="s">
        <v>320</v>
      </c>
      <c r="AK1348" t="s">
        <v>137</v>
      </c>
      <c r="AL1348" t="s">
        <v>63</v>
      </c>
      <c r="AN1348" t="s">
        <v>3307</v>
      </c>
      <c r="AO1348" t="s">
        <v>3308</v>
      </c>
      <c r="BB1348" t="s">
        <v>2228</v>
      </c>
    </row>
    <row r="1349" spans="1:54" hidden="1" x14ac:dyDescent="0.25">
      <c r="A1349" t="s">
        <v>3310</v>
      </c>
      <c r="B1349" t="s">
        <v>3311</v>
      </c>
      <c r="C1349" t="s">
        <v>3312</v>
      </c>
      <c r="D1349" t="s">
        <v>82</v>
      </c>
      <c r="E1349" t="s">
        <v>60</v>
      </c>
      <c r="G1349" t="s">
        <v>72</v>
      </c>
      <c r="I1349" t="s">
        <v>63</v>
      </c>
      <c r="J1349" t="s">
        <v>64</v>
      </c>
      <c r="L1349" t="s">
        <v>65</v>
      </c>
    </row>
    <row r="1350" spans="1:54" hidden="1" x14ac:dyDescent="0.25">
      <c r="A1350" t="s">
        <v>3313</v>
      </c>
      <c r="B1350" t="s">
        <v>3314</v>
      </c>
      <c r="C1350" t="s">
        <v>3315</v>
      </c>
      <c r="D1350" t="s">
        <v>225</v>
      </c>
      <c r="E1350" t="s">
        <v>60</v>
      </c>
      <c r="G1350" t="s">
        <v>62</v>
      </c>
      <c r="I1350" t="s">
        <v>63</v>
      </c>
      <c r="J1350" t="s">
        <v>64</v>
      </c>
      <c r="L1350" t="s">
        <v>65</v>
      </c>
      <c r="M1350" t="s">
        <v>63</v>
      </c>
      <c r="N1350" t="s">
        <v>80</v>
      </c>
      <c r="O1350" t="s">
        <v>80</v>
      </c>
      <c r="R1350" t="s">
        <v>83</v>
      </c>
      <c r="S1350" t="s">
        <v>63</v>
      </c>
      <c r="T1350" t="s">
        <v>63</v>
      </c>
      <c r="U1350" t="s">
        <v>110</v>
      </c>
      <c r="V1350" t="s">
        <v>110</v>
      </c>
      <c r="W1350" t="s">
        <v>110</v>
      </c>
      <c r="X1350" t="s">
        <v>110</v>
      </c>
      <c r="Z1350" t="s">
        <v>66</v>
      </c>
      <c r="AA1350" t="s">
        <v>134</v>
      </c>
      <c r="AB1350" t="s">
        <v>135</v>
      </c>
      <c r="AC1350" t="s">
        <v>66</v>
      </c>
      <c r="AD1350" t="s">
        <v>63</v>
      </c>
      <c r="AE1350" t="s">
        <v>66</v>
      </c>
      <c r="AF1350" t="s">
        <v>63</v>
      </c>
      <c r="AG1350" t="s">
        <v>122</v>
      </c>
      <c r="AH1350" t="s">
        <v>320</v>
      </c>
      <c r="AJ1350" t="s">
        <v>63</v>
      </c>
      <c r="AL1350" t="s">
        <v>63</v>
      </c>
      <c r="AM1350" t="s">
        <v>255</v>
      </c>
      <c r="AN1350" t="s">
        <v>3316</v>
      </c>
      <c r="AO1350" t="s">
        <v>372</v>
      </c>
      <c r="AP1350" t="s">
        <v>3317</v>
      </c>
      <c r="AQ1350" t="s">
        <v>759</v>
      </c>
      <c r="AR1350" t="s">
        <v>94</v>
      </c>
      <c r="AS1350" t="s">
        <v>91</v>
      </c>
      <c r="AT1350" t="s">
        <v>66</v>
      </c>
      <c r="AU1350" t="s">
        <v>3318</v>
      </c>
    </row>
    <row r="1351" spans="1:54" hidden="1" x14ac:dyDescent="0.25">
      <c r="A1351" t="s">
        <v>3313</v>
      </c>
      <c r="B1351" t="s">
        <v>3314</v>
      </c>
      <c r="C1351" t="s">
        <v>3315</v>
      </c>
      <c r="D1351" t="s">
        <v>225</v>
      </c>
      <c r="E1351" t="s">
        <v>60</v>
      </c>
      <c r="G1351" t="s">
        <v>62</v>
      </c>
      <c r="I1351" t="s">
        <v>63</v>
      </c>
      <c r="J1351" t="s">
        <v>64</v>
      </c>
      <c r="L1351" t="s">
        <v>65</v>
      </c>
      <c r="M1351" t="s">
        <v>63</v>
      </c>
      <c r="N1351" t="s">
        <v>80</v>
      </c>
      <c r="O1351" t="s">
        <v>80</v>
      </c>
      <c r="R1351" t="s">
        <v>83</v>
      </c>
      <c r="S1351" t="s">
        <v>63</v>
      </c>
      <c r="T1351" t="s">
        <v>63</v>
      </c>
      <c r="U1351" t="s">
        <v>110</v>
      </c>
      <c r="V1351" t="s">
        <v>110</v>
      </c>
      <c r="W1351" t="s">
        <v>110</v>
      </c>
      <c r="X1351" t="s">
        <v>110</v>
      </c>
      <c r="Z1351" t="s">
        <v>66</v>
      </c>
      <c r="AA1351" t="s">
        <v>134</v>
      </c>
      <c r="AB1351" t="s">
        <v>135</v>
      </c>
      <c r="AC1351" t="s">
        <v>66</v>
      </c>
      <c r="AD1351" t="s">
        <v>63</v>
      </c>
      <c r="AE1351" t="s">
        <v>66</v>
      </c>
      <c r="AF1351" t="s">
        <v>63</v>
      </c>
      <c r="AG1351" t="s">
        <v>122</v>
      </c>
      <c r="AH1351" t="s">
        <v>320</v>
      </c>
      <c r="AJ1351" t="s">
        <v>63</v>
      </c>
      <c r="AL1351" t="s">
        <v>63</v>
      </c>
      <c r="AM1351" t="s">
        <v>255</v>
      </c>
      <c r="AN1351" t="s">
        <v>3316</v>
      </c>
      <c r="AO1351" t="s">
        <v>372</v>
      </c>
      <c r="AP1351" t="s">
        <v>3319</v>
      </c>
      <c r="AQ1351" t="s">
        <v>3320</v>
      </c>
      <c r="AR1351" t="s">
        <v>94</v>
      </c>
      <c r="AS1351" t="s">
        <v>91</v>
      </c>
      <c r="AT1351" t="s">
        <v>66</v>
      </c>
      <c r="AU1351" t="s">
        <v>3318</v>
      </c>
    </row>
    <row r="1352" spans="1:54" hidden="1" x14ac:dyDescent="0.25">
      <c r="A1352" t="s">
        <v>3321</v>
      </c>
      <c r="B1352" t="s">
        <v>3322</v>
      </c>
      <c r="C1352" t="s">
        <v>3323</v>
      </c>
      <c r="D1352" t="s">
        <v>225</v>
      </c>
      <c r="E1352" t="s">
        <v>60</v>
      </c>
      <c r="G1352" t="s">
        <v>133</v>
      </c>
      <c r="I1352" t="s">
        <v>63</v>
      </c>
      <c r="J1352" t="s">
        <v>64</v>
      </c>
      <c r="L1352" t="s">
        <v>65</v>
      </c>
      <c r="M1352" t="s">
        <v>63</v>
      </c>
      <c r="N1352" t="s">
        <v>80</v>
      </c>
      <c r="O1352" t="s">
        <v>80</v>
      </c>
      <c r="R1352" t="s">
        <v>83</v>
      </c>
      <c r="S1352" t="s">
        <v>63</v>
      </c>
      <c r="T1352" t="s">
        <v>63</v>
      </c>
      <c r="U1352" t="s">
        <v>63</v>
      </c>
      <c r="V1352" t="s">
        <v>80</v>
      </c>
      <c r="W1352" t="s">
        <v>63</v>
      </c>
      <c r="X1352" t="s">
        <v>85</v>
      </c>
      <c r="Y1352" t="s">
        <v>3324</v>
      </c>
      <c r="Z1352" t="s">
        <v>66</v>
      </c>
      <c r="AA1352" t="s">
        <v>134</v>
      </c>
      <c r="AB1352" t="s">
        <v>135</v>
      </c>
      <c r="AC1352" t="s">
        <v>63</v>
      </c>
      <c r="AD1352" t="s">
        <v>63</v>
      </c>
      <c r="AE1352" t="s">
        <v>134</v>
      </c>
      <c r="AF1352" t="s">
        <v>63</v>
      </c>
      <c r="AG1352" t="s">
        <v>288</v>
      </c>
      <c r="AH1352" t="s">
        <v>133</v>
      </c>
      <c r="AK1352" t="s">
        <v>137</v>
      </c>
      <c r="AL1352" t="s">
        <v>63</v>
      </c>
      <c r="AN1352" t="s">
        <v>2283</v>
      </c>
      <c r="AO1352" t="s">
        <v>372</v>
      </c>
      <c r="AV1352" t="s">
        <v>838</v>
      </c>
      <c r="AW1352" t="s">
        <v>159</v>
      </c>
      <c r="AX1352" t="s">
        <v>143</v>
      </c>
      <c r="AY1352" t="s">
        <v>402</v>
      </c>
      <c r="AZ1352" t="s">
        <v>66</v>
      </c>
    </row>
    <row r="1353" spans="1:54" hidden="1" x14ac:dyDescent="0.25">
      <c r="A1353" t="s">
        <v>3321</v>
      </c>
      <c r="B1353" t="s">
        <v>3322</v>
      </c>
      <c r="C1353" t="s">
        <v>3323</v>
      </c>
      <c r="D1353" t="s">
        <v>225</v>
      </c>
      <c r="E1353" t="s">
        <v>60</v>
      </c>
      <c r="G1353" t="s">
        <v>133</v>
      </c>
      <c r="I1353" t="s">
        <v>63</v>
      </c>
      <c r="J1353" t="s">
        <v>64</v>
      </c>
      <c r="L1353" t="s">
        <v>65</v>
      </c>
      <c r="M1353" t="s">
        <v>63</v>
      </c>
      <c r="N1353" t="s">
        <v>80</v>
      </c>
      <c r="O1353" t="s">
        <v>80</v>
      </c>
      <c r="R1353" t="s">
        <v>83</v>
      </c>
      <c r="S1353" t="s">
        <v>63</v>
      </c>
      <c r="T1353" t="s">
        <v>63</v>
      </c>
      <c r="U1353" t="s">
        <v>63</v>
      </c>
      <c r="V1353" t="s">
        <v>80</v>
      </c>
      <c r="W1353" t="s">
        <v>63</v>
      </c>
      <c r="X1353" t="s">
        <v>85</v>
      </c>
      <c r="Y1353" t="s">
        <v>3324</v>
      </c>
      <c r="Z1353" t="s">
        <v>66</v>
      </c>
      <c r="AA1353" t="s">
        <v>134</v>
      </c>
      <c r="AB1353" t="s">
        <v>135</v>
      </c>
      <c r="AC1353" t="s">
        <v>63</v>
      </c>
      <c r="AD1353" t="s">
        <v>63</v>
      </c>
      <c r="AE1353" t="s">
        <v>134</v>
      </c>
      <c r="AF1353" t="s">
        <v>63</v>
      </c>
      <c r="AG1353" t="s">
        <v>288</v>
      </c>
      <c r="AH1353" t="s">
        <v>133</v>
      </c>
      <c r="AK1353" t="s">
        <v>137</v>
      </c>
      <c r="AL1353" t="s">
        <v>63</v>
      </c>
      <c r="AN1353" t="s">
        <v>2283</v>
      </c>
      <c r="AO1353" t="s">
        <v>372</v>
      </c>
      <c r="AV1353" t="s">
        <v>2170</v>
      </c>
      <c r="AW1353" t="s">
        <v>159</v>
      </c>
      <c r="AX1353" t="s">
        <v>143</v>
      </c>
      <c r="AY1353" t="s">
        <v>479</v>
      </c>
      <c r="AZ1353" t="s">
        <v>66</v>
      </c>
      <c r="BA1353" t="s">
        <v>3325</v>
      </c>
    </row>
    <row r="1354" spans="1:54" hidden="1" x14ac:dyDescent="0.25">
      <c r="A1354" t="s">
        <v>3326</v>
      </c>
      <c r="B1354" t="s">
        <v>3327</v>
      </c>
      <c r="C1354" t="s">
        <v>3328</v>
      </c>
      <c r="D1354" t="s">
        <v>225</v>
      </c>
      <c r="E1354" t="s">
        <v>60</v>
      </c>
      <c r="G1354" t="s">
        <v>72</v>
      </c>
      <c r="I1354" t="s">
        <v>63</v>
      </c>
      <c r="J1354" t="s">
        <v>64</v>
      </c>
      <c r="L1354" t="s">
        <v>65</v>
      </c>
    </row>
    <row r="1355" spans="1:54" hidden="1" x14ac:dyDescent="0.25">
      <c r="A1355" t="s">
        <v>3329</v>
      </c>
      <c r="B1355" t="s">
        <v>3330</v>
      </c>
      <c r="C1355" t="s">
        <v>3331</v>
      </c>
      <c r="D1355" t="s">
        <v>225</v>
      </c>
      <c r="E1355" t="s">
        <v>60</v>
      </c>
      <c r="G1355" t="s">
        <v>78</v>
      </c>
      <c r="I1355" t="s">
        <v>63</v>
      </c>
      <c r="J1355" t="s">
        <v>64</v>
      </c>
      <c r="L1355" t="s">
        <v>73</v>
      </c>
      <c r="M1355" t="s">
        <v>63</v>
      </c>
      <c r="N1355" t="s">
        <v>79</v>
      </c>
      <c r="O1355" t="s">
        <v>63</v>
      </c>
      <c r="R1355" t="s">
        <v>83</v>
      </c>
      <c r="S1355" t="s">
        <v>63</v>
      </c>
      <c r="T1355" t="s">
        <v>84</v>
      </c>
      <c r="U1355" t="s">
        <v>63</v>
      </c>
      <c r="V1355" t="s">
        <v>80</v>
      </c>
      <c r="W1355" t="s">
        <v>110</v>
      </c>
      <c r="X1355" t="s">
        <v>85</v>
      </c>
      <c r="Y1355" t="s">
        <v>3332</v>
      </c>
      <c r="Z1355" t="s">
        <v>66</v>
      </c>
      <c r="AA1355" t="s">
        <v>63</v>
      </c>
      <c r="AB1355" t="s">
        <v>63</v>
      </c>
      <c r="AC1355" t="s">
        <v>66</v>
      </c>
      <c r="AD1355" t="s">
        <v>63</v>
      </c>
      <c r="AE1355" t="s">
        <v>63</v>
      </c>
      <c r="AF1355" t="s">
        <v>63</v>
      </c>
      <c r="AG1355" t="s">
        <v>81</v>
      </c>
      <c r="AH1355" t="s">
        <v>78</v>
      </c>
      <c r="AJ1355" t="s">
        <v>63</v>
      </c>
      <c r="AL1355" t="s">
        <v>63</v>
      </c>
      <c r="AN1355" t="s">
        <v>822</v>
      </c>
      <c r="AO1355" t="s">
        <v>3333</v>
      </c>
      <c r="AP1355" t="s">
        <v>377</v>
      </c>
      <c r="AQ1355" t="s">
        <v>89</v>
      </c>
      <c r="AR1355" t="s">
        <v>351</v>
      </c>
      <c r="AS1355" t="s">
        <v>192</v>
      </c>
      <c r="AT1355" t="s">
        <v>63</v>
      </c>
    </row>
    <row r="1356" spans="1:54" hidden="1" x14ac:dyDescent="0.25">
      <c r="A1356" t="s">
        <v>3329</v>
      </c>
      <c r="B1356" t="s">
        <v>3330</v>
      </c>
      <c r="C1356" t="s">
        <v>3331</v>
      </c>
      <c r="D1356" t="s">
        <v>225</v>
      </c>
      <c r="E1356" t="s">
        <v>60</v>
      </c>
      <c r="G1356" t="s">
        <v>78</v>
      </c>
      <c r="I1356" t="s">
        <v>63</v>
      </c>
      <c r="J1356" t="s">
        <v>64</v>
      </c>
      <c r="L1356" t="s">
        <v>73</v>
      </c>
      <c r="M1356" t="s">
        <v>63</v>
      </c>
      <c r="N1356" t="s">
        <v>79</v>
      </c>
      <c r="O1356" t="s">
        <v>63</v>
      </c>
      <c r="R1356" t="s">
        <v>83</v>
      </c>
      <c r="S1356" t="s">
        <v>63</v>
      </c>
      <c r="T1356" t="s">
        <v>84</v>
      </c>
      <c r="U1356" t="s">
        <v>63</v>
      </c>
      <c r="V1356" t="s">
        <v>80</v>
      </c>
      <c r="W1356" t="s">
        <v>110</v>
      </c>
      <c r="X1356" t="s">
        <v>85</v>
      </c>
      <c r="Y1356" t="s">
        <v>3332</v>
      </c>
      <c r="Z1356" t="s">
        <v>66</v>
      </c>
      <c r="AA1356" t="s">
        <v>63</v>
      </c>
      <c r="AB1356" t="s">
        <v>63</v>
      </c>
      <c r="AC1356" t="s">
        <v>66</v>
      </c>
      <c r="AD1356" t="s">
        <v>63</v>
      </c>
      <c r="AE1356" t="s">
        <v>63</v>
      </c>
      <c r="AF1356" t="s">
        <v>63</v>
      </c>
      <c r="AG1356" t="s">
        <v>81</v>
      </c>
      <c r="AH1356" t="s">
        <v>78</v>
      </c>
      <c r="AJ1356" t="s">
        <v>63</v>
      </c>
      <c r="AL1356" t="s">
        <v>63</v>
      </c>
      <c r="AN1356" t="s">
        <v>822</v>
      </c>
      <c r="AO1356" t="s">
        <v>3333</v>
      </c>
      <c r="AP1356" t="s">
        <v>378</v>
      </c>
      <c r="AQ1356" t="s">
        <v>89</v>
      </c>
      <c r="AR1356" t="s">
        <v>220</v>
      </c>
      <c r="AS1356" t="s">
        <v>192</v>
      </c>
      <c r="AT1356" t="s">
        <v>63</v>
      </c>
    </row>
    <row r="1357" spans="1:54" hidden="1" x14ac:dyDescent="0.25">
      <c r="A1357" t="s">
        <v>3329</v>
      </c>
      <c r="B1357" t="s">
        <v>3330</v>
      </c>
      <c r="C1357" t="s">
        <v>3331</v>
      </c>
      <c r="D1357" t="s">
        <v>225</v>
      </c>
      <c r="E1357" t="s">
        <v>60</v>
      </c>
      <c r="G1357" t="s">
        <v>78</v>
      </c>
      <c r="I1357" t="s">
        <v>63</v>
      </c>
      <c r="J1357" t="s">
        <v>64</v>
      </c>
      <c r="L1357" t="s">
        <v>73</v>
      </c>
      <c r="M1357" t="s">
        <v>63</v>
      </c>
      <c r="N1357" t="s">
        <v>79</v>
      </c>
      <c r="O1357" t="s">
        <v>63</v>
      </c>
      <c r="R1357" t="s">
        <v>83</v>
      </c>
      <c r="S1357" t="s">
        <v>63</v>
      </c>
      <c r="T1357" t="s">
        <v>84</v>
      </c>
      <c r="U1357" t="s">
        <v>63</v>
      </c>
      <c r="V1357" t="s">
        <v>80</v>
      </c>
      <c r="W1357" t="s">
        <v>110</v>
      </c>
      <c r="X1357" t="s">
        <v>85</v>
      </c>
      <c r="Y1357" t="s">
        <v>3332</v>
      </c>
      <c r="Z1357" t="s">
        <v>66</v>
      </c>
      <c r="AA1357" t="s">
        <v>63</v>
      </c>
      <c r="AB1357" t="s">
        <v>63</v>
      </c>
      <c r="AC1357" t="s">
        <v>66</v>
      </c>
      <c r="AD1357" t="s">
        <v>63</v>
      </c>
      <c r="AE1357" t="s">
        <v>63</v>
      </c>
      <c r="AF1357" t="s">
        <v>63</v>
      </c>
      <c r="AG1357" t="s">
        <v>81</v>
      </c>
      <c r="AH1357" t="s">
        <v>78</v>
      </c>
      <c r="AJ1357" t="s">
        <v>63</v>
      </c>
      <c r="AL1357" t="s">
        <v>63</v>
      </c>
      <c r="AN1357" t="s">
        <v>822</v>
      </c>
      <c r="AO1357" t="s">
        <v>3333</v>
      </c>
      <c r="AP1357" t="s">
        <v>381</v>
      </c>
      <c r="AQ1357" t="s">
        <v>89</v>
      </c>
      <c r="AR1357" t="s">
        <v>259</v>
      </c>
      <c r="AS1357" t="s">
        <v>192</v>
      </c>
      <c r="AT1357" t="s">
        <v>63</v>
      </c>
      <c r="AU1357" t="s">
        <v>3334</v>
      </c>
    </row>
    <row r="1358" spans="1:54" hidden="1" x14ac:dyDescent="0.25">
      <c r="A1358" t="s">
        <v>3329</v>
      </c>
      <c r="B1358" t="s">
        <v>3330</v>
      </c>
      <c r="C1358" t="s">
        <v>3331</v>
      </c>
      <c r="D1358" t="s">
        <v>225</v>
      </c>
      <c r="E1358" t="s">
        <v>60</v>
      </c>
      <c r="G1358" t="s">
        <v>78</v>
      </c>
      <c r="I1358" t="s">
        <v>63</v>
      </c>
      <c r="J1358" t="s">
        <v>64</v>
      </c>
      <c r="L1358" t="s">
        <v>73</v>
      </c>
      <c r="M1358" t="s">
        <v>63</v>
      </c>
      <c r="N1358" t="s">
        <v>79</v>
      </c>
      <c r="O1358" t="s">
        <v>63</v>
      </c>
      <c r="R1358" t="s">
        <v>83</v>
      </c>
      <c r="S1358" t="s">
        <v>63</v>
      </c>
      <c r="T1358" t="s">
        <v>84</v>
      </c>
      <c r="U1358" t="s">
        <v>63</v>
      </c>
      <c r="V1358" t="s">
        <v>80</v>
      </c>
      <c r="W1358" t="s">
        <v>110</v>
      </c>
      <c r="X1358" t="s">
        <v>85</v>
      </c>
      <c r="Y1358" t="s">
        <v>3332</v>
      </c>
      <c r="Z1358" t="s">
        <v>66</v>
      </c>
      <c r="AA1358" t="s">
        <v>63</v>
      </c>
      <c r="AB1358" t="s">
        <v>63</v>
      </c>
      <c r="AC1358" t="s">
        <v>66</v>
      </c>
      <c r="AD1358" t="s">
        <v>63</v>
      </c>
      <c r="AE1358" t="s">
        <v>63</v>
      </c>
      <c r="AF1358" t="s">
        <v>63</v>
      </c>
      <c r="AG1358" t="s">
        <v>81</v>
      </c>
      <c r="AH1358" t="s">
        <v>78</v>
      </c>
      <c r="AJ1358" t="s">
        <v>63</v>
      </c>
      <c r="AL1358" t="s">
        <v>63</v>
      </c>
      <c r="AN1358" t="s">
        <v>822</v>
      </c>
      <c r="AO1358" t="s">
        <v>3333</v>
      </c>
      <c r="AP1358" t="s">
        <v>376</v>
      </c>
      <c r="AQ1358" t="s">
        <v>89</v>
      </c>
      <c r="AR1358" t="s">
        <v>259</v>
      </c>
      <c r="AS1358" t="s">
        <v>91</v>
      </c>
      <c r="AT1358" t="s">
        <v>63</v>
      </c>
      <c r="AU1358" t="s">
        <v>3334</v>
      </c>
    </row>
    <row r="1359" spans="1:54" hidden="1" x14ac:dyDescent="0.25">
      <c r="A1359" t="s">
        <v>3329</v>
      </c>
      <c r="B1359" t="s">
        <v>3330</v>
      </c>
      <c r="C1359" t="s">
        <v>3331</v>
      </c>
      <c r="D1359" t="s">
        <v>225</v>
      </c>
      <c r="E1359" t="s">
        <v>60</v>
      </c>
      <c r="G1359" t="s">
        <v>78</v>
      </c>
      <c r="I1359" t="s">
        <v>63</v>
      </c>
      <c r="J1359" t="s">
        <v>64</v>
      </c>
      <c r="L1359" t="s">
        <v>73</v>
      </c>
      <c r="M1359" t="s">
        <v>63</v>
      </c>
      <c r="N1359" t="s">
        <v>79</v>
      </c>
      <c r="O1359" t="s">
        <v>63</v>
      </c>
      <c r="R1359" t="s">
        <v>83</v>
      </c>
      <c r="S1359" t="s">
        <v>63</v>
      </c>
      <c r="T1359" t="s">
        <v>84</v>
      </c>
      <c r="U1359" t="s">
        <v>63</v>
      </c>
      <c r="V1359" t="s">
        <v>80</v>
      </c>
      <c r="W1359" t="s">
        <v>110</v>
      </c>
      <c r="X1359" t="s">
        <v>85</v>
      </c>
      <c r="Y1359" t="s">
        <v>3332</v>
      </c>
      <c r="Z1359" t="s">
        <v>66</v>
      </c>
      <c r="AA1359" t="s">
        <v>63</v>
      </c>
      <c r="AB1359" t="s">
        <v>63</v>
      </c>
      <c r="AC1359" t="s">
        <v>66</v>
      </c>
      <c r="AD1359" t="s">
        <v>63</v>
      </c>
      <c r="AE1359" t="s">
        <v>63</v>
      </c>
      <c r="AF1359" t="s">
        <v>63</v>
      </c>
      <c r="AG1359" t="s">
        <v>81</v>
      </c>
      <c r="AH1359" t="s">
        <v>78</v>
      </c>
      <c r="AJ1359" t="s">
        <v>63</v>
      </c>
      <c r="AL1359" t="s">
        <v>63</v>
      </c>
      <c r="AN1359" t="s">
        <v>822</v>
      </c>
      <c r="AO1359" t="s">
        <v>3333</v>
      </c>
      <c r="AP1359" t="s">
        <v>708</v>
      </c>
      <c r="AQ1359" t="s">
        <v>89</v>
      </c>
      <c r="AR1359" t="s">
        <v>94</v>
      </c>
      <c r="AS1359" t="s">
        <v>192</v>
      </c>
      <c r="AT1359" t="s">
        <v>63</v>
      </c>
      <c r="AU1359" t="s">
        <v>3335</v>
      </c>
    </row>
    <row r="1360" spans="1:54" hidden="1" x14ac:dyDescent="0.25">
      <c r="A1360" t="s">
        <v>3329</v>
      </c>
      <c r="B1360" t="s">
        <v>3330</v>
      </c>
      <c r="C1360" t="s">
        <v>3331</v>
      </c>
      <c r="D1360" t="s">
        <v>225</v>
      </c>
      <c r="E1360" t="s">
        <v>60</v>
      </c>
      <c r="G1360" t="s">
        <v>78</v>
      </c>
      <c r="I1360" t="s">
        <v>63</v>
      </c>
      <c r="J1360" t="s">
        <v>64</v>
      </c>
      <c r="L1360" t="s">
        <v>73</v>
      </c>
      <c r="M1360" t="s">
        <v>63</v>
      </c>
      <c r="N1360" t="s">
        <v>79</v>
      </c>
      <c r="O1360" t="s">
        <v>63</v>
      </c>
      <c r="R1360" t="s">
        <v>83</v>
      </c>
      <c r="S1360" t="s">
        <v>63</v>
      </c>
      <c r="T1360" t="s">
        <v>84</v>
      </c>
      <c r="U1360" t="s">
        <v>63</v>
      </c>
      <c r="V1360" t="s">
        <v>80</v>
      </c>
      <c r="W1360" t="s">
        <v>110</v>
      </c>
      <c r="X1360" t="s">
        <v>85</v>
      </c>
      <c r="Y1360" t="s">
        <v>3332</v>
      </c>
      <c r="Z1360" t="s">
        <v>66</v>
      </c>
      <c r="AA1360" t="s">
        <v>63</v>
      </c>
      <c r="AB1360" t="s">
        <v>63</v>
      </c>
      <c r="AC1360" t="s">
        <v>66</v>
      </c>
      <c r="AD1360" t="s">
        <v>63</v>
      </c>
      <c r="AE1360" t="s">
        <v>63</v>
      </c>
      <c r="AF1360" t="s">
        <v>63</v>
      </c>
      <c r="AG1360" t="s">
        <v>81</v>
      </c>
      <c r="AH1360" t="s">
        <v>78</v>
      </c>
      <c r="AJ1360" t="s">
        <v>63</v>
      </c>
      <c r="AL1360" t="s">
        <v>63</v>
      </c>
      <c r="AN1360" t="s">
        <v>822</v>
      </c>
      <c r="AO1360" t="s">
        <v>3333</v>
      </c>
      <c r="AP1360" t="s">
        <v>93</v>
      </c>
      <c r="AQ1360" t="s">
        <v>89</v>
      </c>
      <c r="AR1360" t="s">
        <v>94</v>
      </c>
      <c r="AS1360" t="s">
        <v>91</v>
      </c>
      <c r="AT1360" t="s">
        <v>63</v>
      </c>
      <c r="AU1360" t="s">
        <v>3335</v>
      </c>
    </row>
    <row r="1361" spans="1:47" hidden="1" x14ac:dyDescent="0.25">
      <c r="A1361" t="s">
        <v>3329</v>
      </c>
      <c r="B1361" t="s">
        <v>3330</v>
      </c>
      <c r="C1361" t="s">
        <v>3331</v>
      </c>
      <c r="D1361" t="s">
        <v>225</v>
      </c>
      <c r="E1361" t="s">
        <v>60</v>
      </c>
      <c r="G1361" t="s">
        <v>78</v>
      </c>
      <c r="I1361" t="s">
        <v>63</v>
      </c>
      <c r="J1361" t="s">
        <v>64</v>
      </c>
      <c r="L1361" t="s">
        <v>73</v>
      </c>
      <c r="M1361" t="s">
        <v>63</v>
      </c>
      <c r="N1361" t="s">
        <v>79</v>
      </c>
      <c r="O1361" t="s">
        <v>63</v>
      </c>
      <c r="R1361" t="s">
        <v>83</v>
      </c>
      <c r="S1361" t="s">
        <v>63</v>
      </c>
      <c r="T1361" t="s">
        <v>84</v>
      </c>
      <c r="U1361" t="s">
        <v>63</v>
      </c>
      <c r="V1361" t="s">
        <v>80</v>
      </c>
      <c r="W1361" t="s">
        <v>110</v>
      </c>
      <c r="X1361" t="s">
        <v>85</v>
      </c>
      <c r="Y1361" t="s">
        <v>3332</v>
      </c>
      <c r="Z1361" t="s">
        <v>66</v>
      </c>
      <c r="AA1361" t="s">
        <v>63</v>
      </c>
      <c r="AB1361" t="s">
        <v>63</v>
      </c>
      <c r="AC1361" t="s">
        <v>66</v>
      </c>
      <c r="AD1361" t="s">
        <v>63</v>
      </c>
      <c r="AE1361" t="s">
        <v>63</v>
      </c>
      <c r="AF1361" t="s">
        <v>63</v>
      </c>
      <c r="AG1361" t="s">
        <v>81</v>
      </c>
      <c r="AH1361" t="s">
        <v>78</v>
      </c>
      <c r="AJ1361" t="s">
        <v>63</v>
      </c>
      <c r="AL1361" t="s">
        <v>63</v>
      </c>
      <c r="AN1361" t="s">
        <v>822</v>
      </c>
      <c r="AO1361" t="s">
        <v>3333</v>
      </c>
      <c r="AP1361" t="s">
        <v>2924</v>
      </c>
      <c r="AQ1361" t="s">
        <v>89</v>
      </c>
      <c r="AR1361" t="s">
        <v>552</v>
      </c>
      <c r="AS1361" t="s">
        <v>192</v>
      </c>
      <c r="AT1361" t="s">
        <v>63</v>
      </c>
      <c r="AU1361" t="s">
        <v>3336</v>
      </c>
    </row>
    <row r="1362" spans="1:47" hidden="1" x14ac:dyDescent="0.25">
      <c r="A1362" t="s">
        <v>3329</v>
      </c>
      <c r="B1362" t="s">
        <v>3330</v>
      </c>
      <c r="C1362" t="s">
        <v>3331</v>
      </c>
      <c r="D1362" t="s">
        <v>225</v>
      </c>
      <c r="E1362" t="s">
        <v>60</v>
      </c>
      <c r="G1362" t="s">
        <v>78</v>
      </c>
      <c r="I1362" t="s">
        <v>63</v>
      </c>
      <c r="J1362" t="s">
        <v>64</v>
      </c>
      <c r="L1362" t="s">
        <v>73</v>
      </c>
      <c r="M1362" t="s">
        <v>63</v>
      </c>
      <c r="N1362" t="s">
        <v>79</v>
      </c>
      <c r="O1362" t="s">
        <v>63</v>
      </c>
      <c r="R1362" t="s">
        <v>83</v>
      </c>
      <c r="S1362" t="s">
        <v>63</v>
      </c>
      <c r="T1362" t="s">
        <v>84</v>
      </c>
      <c r="U1362" t="s">
        <v>63</v>
      </c>
      <c r="V1362" t="s">
        <v>80</v>
      </c>
      <c r="W1362" t="s">
        <v>110</v>
      </c>
      <c r="X1362" t="s">
        <v>85</v>
      </c>
      <c r="Y1362" t="s">
        <v>3332</v>
      </c>
      <c r="Z1362" t="s">
        <v>66</v>
      </c>
      <c r="AA1362" t="s">
        <v>63</v>
      </c>
      <c r="AB1362" t="s">
        <v>63</v>
      </c>
      <c r="AC1362" t="s">
        <v>66</v>
      </c>
      <c r="AD1362" t="s">
        <v>63</v>
      </c>
      <c r="AE1362" t="s">
        <v>63</v>
      </c>
      <c r="AF1362" t="s">
        <v>63</v>
      </c>
      <c r="AG1362" t="s">
        <v>81</v>
      </c>
      <c r="AH1362" t="s">
        <v>78</v>
      </c>
      <c r="AJ1362" t="s">
        <v>63</v>
      </c>
      <c r="AL1362" t="s">
        <v>63</v>
      </c>
      <c r="AN1362" t="s">
        <v>822</v>
      </c>
      <c r="AO1362" t="s">
        <v>3333</v>
      </c>
      <c r="AP1362" t="s">
        <v>551</v>
      </c>
      <c r="AQ1362" t="s">
        <v>89</v>
      </c>
      <c r="AR1362" t="s">
        <v>552</v>
      </c>
      <c r="AS1362" t="s">
        <v>91</v>
      </c>
      <c r="AT1362" t="s">
        <v>63</v>
      </c>
      <c r="AU1362" t="s">
        <v>3336</v>
      </c>
    </row>
    <row r="1363" spans="1:47" hidden="1" x14ac:dyDescent="0.25">
      <c r="A1363" t="s">
        <v>3329</v>
      </c>
      <c r="B1363" t="s">
        <v>3330</v>
      </c>
      <c r="C1363" t="s">
        <v>3331</v>
      </c>
      <c r="D1363" t="s">
        <v>225</v>
      </c>
      <c r="E1363" t="s">
        <v>60</v>
      </c>
      <c r="G1363" t="s">
        <v>78</v>
      </c>
      <c r="I1363" t="s">
        <v>63</v>
      </c>
      <c r="J1363" t="s">
        <v>64</v>
      </c>
      <c r="L1363" t="s">
        <v>73</v>
      </c>
      <c r="M1363" t="s">
        <v>63</v>
      </c>
      <c r="N1363" t="s">
        <v>79</v>
      </c>
      <c r="O1363" t="s">
        <v>63</v>
      </c>
      <c r="R1363" t="s">
        <v>83</v>
      </c>
      <c r="S1363" t="s">
        <v>63</v>
      </c>
      <c r="T1363" t="s">
        <v>84</v>
      </c>
      <c r="U1363" t="s">
        <v>63</v>
      </c>
      <c r="V1363" t="s">
        <v>80</v>
      </c>
      <c r="W1363" t="s">
        <v>110</v>
      </c>
      <c r="X1363" t="s">
        <v>85</v>
      </c>
      <c r="Y1363" t="s">
        <v>3332</v>
      </c>
      <c r="Z1363" t="s">
        <v>66</v>
      </c>
      <c r="AA1363" t="s">
        <v>63</v>
      </c>
      <c r="AB1363" t="s">
        <v>63</v>
      </c>
      <c r="AC1363" t="s">
        <v>66</v>
      </c>
      <c r="AD1363" t="s">
        <v>63</v>
      </c>
      <c r="AE1363" t="s">
        <v>63</v>
      </c>
      <c r="AF1363" t="s">
        <v>63</v>
      </c>
      <c r="AG1363" t="s">
        <v>81</v>
      </c>
      <c r="AH1363" t="s">
        <v>78</v>
      </c>
      <c r="AJ1363" t="s">
        <v>63</v>
      </c>
      <c r="AL1363" t="s">
        <v>63</v>
      </c>
      <c r="AN1363" t="s">
        <v>822</v>
      </c>
      <c r="AO1363" t="s">
        <v>3333</v>
      </c>
      <c r="AP1363" t="s">
        <v>3337</v>
      </c>
      <c r="AQ1363" t="s">
        <v>89</v>
      </c>
      <c r="AR1363" t="s">
        <v>1138</v>
      </c>
      <c r="AS1363" t="s">
        <v>103</v>
      </c>
      <c r="AT1363" t="s">
        <v>63</v>
      </c>
    </row>
    <row r="1364" spans="1:47" hidden="1" x14ac:dyDescent="0.25">
      <c r="A1364" t="s">
        <v>3338</v>
      </c>
      <c r="B1364" t="s">
        <v>3339</v>
      </c>
      <c r="C1364" t="s">
        <v>3340</v>
      </c>
      <c r="D1364" t="s">
        <v>225</v>
      </c>
      <c r="E1364" t="s">
        <v>60</v>
      </c>
      <c r="G1364" t="s">
        <v>78</v>
      </c>
      <c r="I1364" t="s">
        <v>63</v>
      </c>
      <c r="J1364" t="s">
        <v>64</v>
      </c>
      <c r="L1364" t="s">
        <v>73</v>
      </c>
      <c r="M1364" t="s">
        <v>63</v>
      </c>
      <c r="N1364" t="s">
        <v>79</v>
      </c>
      <c r="O1364" t="s">
        <v>80</v>
      </c>
      <c r="R1364" t="s">
        <v>83</v>
      </c>
      <c r="S1364" t="s">
        <v>63</v>
      </c>
      <c r="T1364" t="s">
        <v>84</v>
      </c>
      <c r="U1364" t="s">
        <v>63</v>
      </c>
      <c r="V1364" t="s">
        <v>80</v>
      </c>
      <c r="W1364" t="s">
        <v>80</v>
      </c>
      <c r="X1364" t="s">
        <v>85</v>
      </c>
      <c r="Y1364" t="s">
        <v>3341</v>
      </c>
      <c r="Z1364" t="s">
        <v>66</v>
      </c>
      <c r="AA1364" t="s">
        <v>63</v>
      </c>
      <c r="AB1364" t="s">
        <v>63</v>
      </c>
      <c r="AC1364" t="s">
        <v>63</v>
      </c>
      <c r="AD1364" t="s">
        <v>63</v>
      </c>
      <c r="AE1364" t="s">
        <v>63</v>
      </c>
      <c r="AF1364" t="s">
        <v>63</v>
      </c>
      <c r="AG1364" t="s">
        <v>81</v>
      </c>
      <c r="AH1364" t="s">
        <v>78</v>
      </c>
      <c r="AJ1364" t="s">
        <v>63</v>
      </c>
      <c r="AL1364" t="s">
        <v>63</v>
      </c>
      <c r="AM1364" t="s">
        <v>138</v>
      </c>
      <c r="AN1364" t="s">
        <v>716</v>
      </c>
      <c r="AP1364" t="s">
        <v>3342</v>
      </c>
      <c r="AQ1364" t="s">
        <v>414</v>
      </c>
      <c r="AR1364" t="s">
        <v>220</v>
      </c>
      <c r="AS1364" t="s">
        <v>91</v>
      </c>
      <c r="AT1364" t="s">
        <v>63</v>
      </c>
    </row>
    <row r="1365" spans="1:47" hidden="1" x14ac:dyDescent="0.25">
      <c r="A1365" t="s">
        <v>3338</v>
      </c>
      <c r="B1365" t="s">
        <v>3339</v>
      </c>
      <c r="C1365" t="s">
        <v>3340</v>
      </c>
      <c r="D1365" t="s">
        <v>225</v>
      </c>
      <c r="E1365" t="s">
        <v>60</v>
      </c>
      <c r="G1365" t="s">
        <v>78</v>
      </c>
      <c r="I1365" t="s">
        <v>63</v>
      </c>
      <c r="J1365" t="s">
        <v>64</v>
      </c>
      <c r="L1365" t="s">
        <v>73</v>
      </c>
      <c r="M1365" t="s">
        <v>63</v>
      </c>
      <c r="N1365" t="s">
        <v>79</v>
      </c>
      <c r="O1365" t="s">
        <v>80</v>
      </c>
      <c r="R1365" t="s">
        <v>83</v>
      </c>
      <c r="S1365" t="s">
        <v>63</v>
      </c>
      <c r="T1365" t="s">
        <v>84</v>
      </c>
      <c r="U1365" t="s">
        <v>63</v>
      </c>
      <c r="V1365" t="s">
        <v>80</v>
      </c>
      <c r="W1365" t="s">
        <v>80</v>
      </c>
      <c r="X1365" t="s">
        <v>85</v>
      </c>
      <c r="Y1365" t="s">
        <v>3341</v>
      </c>
      <c r="Z1365" t="s">
        <v>66</v>
      </c>
      <c r="AA1365" t="s">
        <v>63</v>
      </c>
      <c r="AB1365" t="s">
        <v>63</v>
      </c>
      <c r="AC1365" t="s">
        <v>63</v>
      </c>
      <c r="AD1365" t="s">
        <v>63</v>
      </c>
      <c r="AE1365" t="s">
        <v>63</v>
      </c>
      <c r="AF1365" t="s">
        <v>63</v>
      </c>
      <c r="AG1365" t="s">
        <v>81</v>
      </c>
      <c r="AH1365" t="s">
        <v>78</v>
      </c>
      <c r="AJ1365" t="s">
        <v>63</v>
      </c>
      <c r="AL1365" t="s">
        <v>63</v>
      </c>
      <c r="AM1365" t="s">
        <v>138</v>
      </c>
      <c r="AN1365" t="s">
        <v>716</v>
      </c>
      <c r="AP1365" t="s">
        <v>3343</v>
      </c>
      <c r="AQ1365" t="s">
        <v>414</v>
      </c>
      <c r="AR1365" t="s">
        <v>3344</v>
      </c>
      <c r="AS1365" t="s">
        <v>91</v>
      </c>
      <c r="AT1365" t="s">
        <v>63</v>
      </c>
    </row>
    <row r="1366" spans="1:47" hidden="1" x14ac:dyDescent="0.25">
      <c r="A1366" t="s">
        <v>3338</v>
      </c>
      <c r="B1366" t="s">
        <v>3339</v>
      </c>
      <c r="C1366" t="s">
        <v>3340</v>
      </c>
      <c r="D1366" t="s">
        <v>225</v>
      </c>
      <c r="E1366" t="s">
        <v>60</v>
      </c>
      <c r="G1366" t="s">
        <v>78</v>
      </c>
      <c r="I1366" t="s">
        <v>63</v>
      </c>
      <c r="J1366" t="s">
        <v>64</v>
      </c>
      <c r="L1366" t="s">
        <v>73</v>
      </c>
      <c r="M1366" t="s">
        <v>63</v>
      </c>
      <c r="N1366" t="s">
        <v>79</v>
      </c>
      <c r="O1366" t="s">
        <v>80</v>
      </c>
      <c r="R1366" t="s">
        <v>83</v>
      </c>
      <c r="S1366" t="s">
        <v>63</v>
      </c>
      <c r="T1366" t="s">
        <v>84</v>
      </c>
      <c r="U1366" t="s">
        <v>63</v>
      </c>
      <c r="V1366" t="s">
        <v>80</v>
      </c>
      <c r="W1366" t="s">
        <v>80</v>
      </c>
      <c r="X1366" t="s">
        <v>85</v>
      </c>
      <c r="Y1366" t="s">
        <v>3341</v>
      </c>
      <c r="Z1366" t="s">
        <v>66</v>
      </c>
      <c r="AA1366" t="s">
        <v>63</v>
      </c>
      <c r="AB1366" t="s">
        <v>63</v>
      </c>
      <c r="AC1366" t="s">
        <v>63</v>
      </c>
      <c r="AD1366" t="s">
        <v>63</v>
      </c>
      <c r="AE1366" t="s">
        <v>63</v>
      </c>
      <c r="AF1366" t="s">
        <v>63</v>
      </c>
      <c r="AG1366" t="s">
        <v>81</v>
      </c>
      <c r="AH1366" t="s">
        <v>78</v>
      </c>
      <c r="AJ1366" t="s">
        <v>63</v>
      </c>
      <c r="AL1366" t="s">
        <v>63</v>
      </c>
      <c r="AM1366" t="s">
        <v>138</v>
      </c>
      <c r="AN1366" t="s">
        <v>716</v>
      </c>
      <c r="AP1366" t="s">
        <v>3345</v>
      </c>
      <c r="AQ1366" t="s">
        <v>414</v>
      </c>
      <c r="AR1366" t="s">
        <v>1941</v>
      </c>
      <c r="AS1366" t="s">
        <v>91</v>
      </c>
      <c r="AT1366" t="s">
        <v>63</v>
      </c>
      <c r="AU1366" t="s">
        <v>3346</v>
      </c>
    </row>
    <row r="1367" spans="1:47" hidden="1" x14ac:dyDescent="0.25">
      <c r="A1367" t="s">
        <v>3338</v>
      </c>
      <c r="B1367" t="s">
        <v>3339</v>
      </c>
      <c r="C1367" t="s">
        <v>3340</v>
      </c>
      <c r="D1367" t="s">
        <v>225</v>
      </c>
      <c r="E1367" t="s">
        <v>60</v>
      </c>
      <c r="G1367" t="s">
        <v>78</v>
      </c>
      <c r="I1367" t="s">
        <v>63</v>
      </c>
      <c r="J1367" t="s">
        <v>64</v>
      </c>
      <c r="L1367" t="s">
        <v>73</v>
      </c>
      <c r="M1367" t="s">
        <v>63</v>
      </c>
      <c r="N1367" t="s">
        <v>79</v>
      </c>
      <c r="O1367" t="s">
        <v>80</v>
      </c>
      <c r="R1367" t="s">
        <v>83</v>
      </c>
      <c r="S1367" t="s">
        <v>63</v>
      </c>
      <c r="T1367" t="s">
        <v>84</v>
      </c>
      <c r="U1367" t="s">
        <v>63</v>
      </c>
      <c r="V1367" t="s">
        <v>80</v>
      </c>
      <c r="W1367" t="s">
        <v>80</v>
      </c>
      <c r="X1367" t="s">
        <v>85</v>
      </c>
      <c r="Y1367" t="s">
        <v>3341</v>
      </c>
      <c r="Z1367" t="s">
        <v>66</v>
      </c>
      <c r="AA1367" t="s">
        <v>63</v>
      </c>
      <c r="AB1367" t="s">
        <v>63</v>
      </c>
      <c r="AC1367" t="s">
        <v>63</v>
      </c>
      <c r="AD1367" t="s">
        <v>63</v>
      </c>
      <c r="AE1367" t="s">
        <v>63</v>
      </c>
      <c r="AF1367" t="s">
        <v>63</v>
      </c>
      <c r="AG1367" t="s">
        <v>81</v>
      </c>
      <c r="AH1367" t="s">
        <v>78</v>
      </c>
      <c r="AJ1367" t="s">
        <v>63</v>
      </c>
      <c r="AL1367" t="s">
        <v>63</v>
      </c>
      <c r="AM1367" t="s">
        <v>138</v>
      </c>
      <c r="AN1367" t="s">
        <v>716</v>
      </c>
      <c r="AP1367" t="s">
        <v>3347</v>
      </c>
      <c r="AQ1367" t="s">
        <v>414</v>
      </c>
      <c r="AR1367" t="s">
        <v>262</v>
      </c>
      <c r="AS1367" t="s">
        <v>278</v>
      </c>
      <c r="AT1367" t="s">
        <v>63</v>
      </c>
    </row>
    <row r="1368" spans="1:47" hidden="1" x14ac:dyDescent="0.25">
      <c r="A1368" t="s">
        <v>3338</v>
      </c>
      <c r="B1368" t="s">
        <v>3339</v>
      </c>
      <c r="C1368" t="s">
        <v>3340</v>
      </c>
      <c r="D1368" t="s">
        <v>225</v>
      </c>
      <c r="E1368" t="s">
        <v>60</v>
      </c>
      <c r="G1368" t="s">
        <v>78</v>
      </c>
      <c r="I1368" t="s">
        <v>63</v>
      </c>
      <c r="J1368" t="s">
        <v>64</v>
      </c>
      <c r="L1368" t="s">
        <v>73</v>
      </c>
      <c r="M1368" t="s">
        <v>63</v>
      </c>
      <c r="N1368" t="s">
        <v>79</v>
      </c>
      <c r="O1368" t="s">
        <v>80</v>
      </c>
      <c r="R1368" t="s">
        <v>83</v>
      </c>
      <c r="S1368" t="s">
        <v>63</v>
      </c>
      <c r="T1368" t="s">
        <v>84</v>
      </c>
      <c r="U1368" t="s">
        <v>63</v>
      </c>
      <c r="V1368" t="s">
        <v>80</v>
      </c>
      <c r="W1368" t="s">
        <v>80</v>
      </c>
      <c r="X1368" t="s">
        <v>85</v>
      </c>
      <c r="Y1368" t="s">
        <v>3341</v>
      </c>
      <c r="Z1368" t="s">
        <v>66</v>
      </c>
      <c r="AA1368" t="s">
        <v>63</v>
      </c>
      <c r="AB1368" t="s">
        <v>63</v>
      </c>
      <c r="AC1368" t="s">
        <v>63</v>
      </c>
      <c r="AD1368" t="s">
        <v>63</v>
      </c>
      <c r="AE1368" t="s">
        <v>63</v>
      </c>
      <c r="AF1368" t="s">
        <v>63</v>
      </c>
      <c r="AG1368" t="s">
        <v>81</v>
      </c>
      <c r="AH1368" t="s">
        <v>78</v>
      </c>
      <c r="AJ1368" t="s">
        <v>63</v>
      </c>
      <c r="AL1368" t="s">
        <v>63</v>
      </c>
      <c r="AM1368" t="s">
        <v>138</v>
      </c>
      <c r="AN1368" t="s">
        <v>716</v>
      </c>
      <c r="AP1368" t="s">
        <v>1277</v>
      </c>
      <c r="AQ1368" t="s">
        <v>414</v>
      </c>
      <c r="AR1368" t="s">
        <v>262</v>
      </c>
      <c r="AS1368" t="s">
        <v>265</v>
      </c>
      <c r="AT1368" t="s">
        <v>63</v>
      </c>
    </row>
    <row r="1369" spans="1:47" hidden="1" x14ac:dyDescent="0.25">
      <c r="A1369" t="s">
        <v>3338</v>
      </c>
      <c r="B1369" t="s">
        <v>3339</v>
      </c>
      <c r="C1369" t="s">
        <v>3340</v>
      </c>
      <c r="D1369" t="s">
        <v>225</v>
      </c>
      <c r="E1369" t="s">
        <v>60</v>
      </c>
      <c r="G1369" t="s">
        <v>78</v>
      </c>
      <c r="I1369" t="s">
        <v>63</v>
      </c>
      <c r="J1369" t="s">
        <v>64</v>
      </c>
      <c r="L1369" t="s">
        <v>73</v>
      </c>
      <c r="M1369" t="s">
        <v>63</v>
      </c>
      <c r="N1369" t="s">
        <v>79</v>
      </c>
      <c r="O1369" t="s">
        <v>80</v>
      </c>
      <c r="R1369" t="s">
        <v>83</v>
      </c>
      <c r="S1369" t="s">
        <v>63</v>
      </c>
      <c r="T1369" t="s">
        <v>84</v>
      </c>
      <c r="U1369" t="s">
        <v>63</v>
      </c>
      <c r="V1369" t="s">
        <v>80</v>
      </c>
      <c r="W1369" t="s">
        <v>80</v>
      </c>
      <c r="X1369" t="s">
        <v>85</v>
      </c>
      <c r="Y1369" t="s">
        <v>3341</v>
      </c>
      <c r="Z1369" t="s">
        <v>66</v>
      </c>
      <c r="AA1369" t="s">
        <v>63</v>
      </c>
      <c r="AB1369" t="s">
        <v>63</v>
      </c>
      <c r="AC1369" t="s">
        <v>63</v>
      </c>
      <c r="AD1369" t="s">
        <v>63</v>
      </c>
      <c r="AE1369" t="s">
        <v>63</v>
      </c>
      <c r="AF1369" t="s">
        <v>63</v>
      </c>
      <c r="AG1369" t="s">
        <v>81</v>
      </c>
      <c r="AH1369" t="s">
        <v>78</v>
      </c>
      <c r="AJ1369" t="s">
        <v>63</v>
      </c>
      <c r="AL1369" t="s">
        <v>63</v>
      </c>
      <c r="AM1369" t="s">
        <v>138</v>
      </c>
      <c r="AN1369" t="s">
        <v>716</v>
      </c>
      <c r="AP1369" t="s">
        <v>3348</v>
      </c>
      <c r="AQ1369" t="s">
        <v>414</v>
      </c>
      <c r="AR1369" t="s">
        <v>262</v>
      </c>
      <c r="AS1369" t="s">
        <v>103</v>
      </c>
      <c r="AT1369" t="s">
        <v>63</v>
      </c>
    </row>
    <row r="1370" spans="1:47" hidden="1" x14ac:dyDescent="0.25">
      <c r="A1370" t="s">
        <v>3338</v>
      </c>
      <c r="B1370" t="s">
        <v>3339</v>
      </c>
      <c r="C1370" t="s">
        <v>3340</v>
      </c>
      <c r="D1370" t="s">
        <v>225</v>
      </c>
      <c r="E1370" t="s">
        <v>60</v>
      </c>
      <c r="G1370" t="s">
        <v>78</v>
      </c>
      <c r="I1370" t="s">
        <v>63</v>
      </c>
      <c r="J1370" t="s">
        <v>64</v>
      </c>
      <c r="L1370" t="s">
        <v>73</v>
      </c>
      <c r="M1370" t="s">
        <v>63</v>
      </c>
      <c r="N1370" t="s">
        <v>79</v>
      </c>
      <c r="O1370" t="s">
        <v>80</v>
      </c>
      <c r="R1370" t="s">
        <v>83</v>
      </c>
      <c r="S1370" t="s">
        <v>63</v>
      </c>
      <c r="T1370" t="s">
        <v>84</v>
      </c>
      <c r="U1370" t="s">
        <v>63</v>
      </c>
      <c r="V1370" t="s">
        <v>80</v>
      </c>
      <c r="W1370" t="s">
        <v>80</v>
      </c>
      <c r="X1370" t="s">
        <v>85</v>
      </c>
      <c r="Y1370" t="s">
        <v>3341</v>
      </c>
      <c r="Z1370" t="s">
        <v>66</v>
      </c>
      <c r="AA1370" t="s">
        <v>63</v>
      </c>
      <c r="AB1370" t="s">
        <v>63</v>
      </c>
      <c r="AC1370" t="s">
        <v>63</v>
      </c>
      <c r="AD1370" t="s">
        <v>63</v>
      </c>
      <c r="AE1370" t="s">
        <v>63</v>
      </c>
      <c r="AF1370" t="s">
        <v>63</v>
      </c>
      <c r="AG1370" t="s">
        <v>81</v>
      </c>
      <c r="AH1370" t="s">
        <v>78</v>
      </c>
      <c r="AJ1370" t="s">
        <v>63</v>
      </c>
      <c r="AL1370" t="s">
        <v>63</v>
      </c>
      <c r="AM1370" t="s">
        <v>138</v>
      </c>
      <c r="AN1370" t="s">
        <v>716</v>
      </c>
      <c r="AP1370" t="s">
        <v>1380</v>
      </c>
      <c r="AQ1370" t="s">
        <v>89</v>
      </c>
      <c r="AR1370" t="s">
        <v>144</v>
      </c>
      <c r="AS1370" t="s">
        <v>91</v>
      </c>
      <c r="AT1370" t="s">
        <v>63</v>
      </c>
      <c r="AU1370" t="s">
        <v>3349</v>
      </c>
    </row>
    <row r="1371" spans="1:47" hidden="1" x14ac:dyDescent="0.25">
      <c r="A1371" t="s">
        <v>3338</v>
      </c>
      <c r="B1371" t="s">
        <v>3339</v>
      </c>
      <c r="C1371" t="s">
        <v>3340</v>
      </c>
      <c r="D1371" t="s">
        <v>225</v>
      </c>
      <c r="E1371" t="s">
        <v>60</v>
      </c>
      <c r="G1371" t="s">
        <v>78</v>
      </c>
      <c r="I1371" t="s">
        <v>63</v>
      </c>
      <c r="J1371" t="s">
        <v>64</v>
      </c>
      <c r="L1371" t="s">
        <v>73</v>
      </c>
      <c r="M1371" t="s">
        <v>63</v>
      </c>
      <c r="N1371" t="s">
        <v>79</v>
      </c>
      <c r="O1371" t="s">
        <v>80</v>
      </c>
      <c r="R1371" t="s">
        <v>83</v>
      </c>
      <c r="S1371" t="s">
        <v>63</v>
      </c>
      <c r="T1371" t="s">
        <v>84</v>
      </c>
      <c r="U1371" t="s">
        <v>63</v>
      </c>
      <c r="V1371" t="s">
        <v>80</v>
      </c>
      <c r="W1371" t="s">
        <v>80</v>
      </c>
      <c r="X1371" t="s">
        <v>85</v>
      </c>
      <c r="Y1371" t="s">
        <v>3341</v>
      </c>
      <c r="Z1371" t="s">
        <v>66</v>
      </c>
      <c r="AA1371" t="s">
        <v>63</v>
      </c>
      <c r="AB1371" t="s">
        <v>63</v>
      </c>
      <c r="AC1371" t="s">
        <v>63</v>
      </c>
      <c r="AD1371" t="s">
        <v>63</v>
      </c>
      <c r="AE1371" t="s">
        <v>63</v>
      </c>
      <c r="AF1371" t="s">
        <v>63</v>
      </c>
      <c r="AG1371" t="s">
        <v>81</v>
      </c>
      <c r="AH1371" t="s">
        <v>78</v>
      </c>
      <c r="AJ1371" t="s">
        <v>63</v>
      </c>
      <c r="AL1371" t="s">
        <v>63</v>
      </c>
      <c r="AM1371" t="s">
        <v>138</v>
      </c>
      <c r="AN1371" t="s">
        <v>716</v>
      </c>
      <c r="AP1371" t="s">
        <v>2916</v>
      </c>
      <c r="AQ1371" t="s">
        <v>414</v>
      </c>
      <c r="AR1371" t="s">
        <v>94</v>
      </c>
      <c r="AS1371" t="s">
        <v>91</v>
      </c>
      <c r="AT1371" t="s">
        <v>63</v>
      </c>
      <c r="AU1371" t="s">
        <v>3350</v>
      </c>
    </row>
    <row r="1372" spans="1:47" hidden="1" x14ac:dyDescent="0.25">
      <c r="A1372" t="s">
        <v>3338</v>
      </c>
      <c r="B1372" t="s">
        <v>3339</v>
      </c>
      <c r="C1372" t="s">
        <v>3340</v>
      </c>
      <c r="D1372" t="s">
        <v>225</v>
      </c>
      <c r="E1372" t="s">
        <v>60</v>
      </c>
      <c r="G1372" t="s">
        <v>78</v>
      </c>
      <c r="I1372" t="s">
        <v>63</v>
      </c>
      <c r="J1372" t="s">
        <v>64</v>
      </c>
      <c r="L1372" t="s">
        <v>73</v>
      </c>
      <c r="M1372" t="s">
        <v>63</v>
      </c>
      <c r="N1372" t="s">
        <v>79</v>
      </c>
      <c r="O1372" t="s">
        <v>80</v>
      </c>
      <c r="R1372" t="s">
        <v>83</v>
      </c>
      <c r="S1372" t="s">
        <v>63</v>
      </c>
      <c r="T1372" t="s">
        <v>84</v>
      </c>
      <c r="U1372" t="s">
        <v>63</v>
      </c>
      <c r="V1372" t="s">
        <v>80</v>
      </c>
      <c r="W1372" t="s">
        <v>80</v>
      </c>
      <c r="X1372" t="s">
        <v>85</v>
      </c>
      <c r="Y1372" t="s">
        <v>3341</v>
      </c>
      <c r="Z1372" t="s">
        <v>66</v>
      </c>
      <c r="AA1372" t="s">
        <v>63</v>
      </c>
      <c r="AB1372" t="s">
        <v>63</v>
      </c>
      <c r="AC1372" t="s">
        <v>63</v>
      </c>
      <c r="AD1372" t="s">
        <v>63</v>
      </c>
      <c r="AE1372" t="s">
        <v>63</v>
      </c>
      <c r="AF1372" t="s">
        <v>63</v>
      </c>
      <c r="AG1372" t="s">
        <v>81</v>
      </c>
      <c r="AH1372" t="s">
        <v>78</v>
      </c>
      <c r="AJ1372" t="s">
        <v>63</v>
      </c>
      <c r="AL1372" t="s">
        <v>63</v>
      </c>
      <c r="AM1372" t="s">
        <v>138</v>
      </c>
      <c r="AN1372" t="s">
        <v>716</v>
      </c>
      <c r="AP1372" t="s">
        <v>3351</v>
      </c>
      <c r="AQ1372" t="s">
        <v>414</v>
      </c>
      <c r="AR1372" t="s">
        <v>97</v>
      </c>
      <c r="AS1372" t="s">
        <v>91</v>
      </c>
      <c r="AT1372" t="s">
        <v>63</v>
      </c>
      <c r="AU1372" t="s">
        <v>3352</v>
      </c>
    </row>
    <row r="1373" spans="1:47" hidden="1" x14ac:dyDescent="0.25">
      <c r="A1373" t="s">
        <v>3338</v>
      </c>
      <c r="B1373" t="s">
        <v>3339</v>
      </c>
      <c r="C1373" t="s">
        <v>3340</v>
      </c>
      <c r="D1373" t="s">
        <v>225</v>
      </c>
      <c r="E1373" t="s">
        <v>60</v>
      </c>
      <c r="G1373" t="s">
        <v>78</v>
      </c>
      <c r="I1373" t="s">
        <v>63</v>
      </c>
      <c r="J1373" t="s">
        <v>64</v>
      </c>
      <c r="L1373" t="s">
        <v>73</v>
      </c>
      <c r="M1373" t="s">
        <v>63</v>
      </c>
      <c r="N1373" t="s">
        <v>79</v>
      </c>
      <c r="O1373" t="s">
        <v>80</v>
      </c>
      <c r="R1373" t="s">
        <v>83</v>
      </c>
      <c r="S1373" t="s">
        <v>63</v>
      </c>
      <c r="T1373" t="s">
        <v>84</v>
      </c>
      <c r="U1373" t="s">
        <v>63</v>
      </c>
      <c r="V1373" t="s">
        <v>80</v>
      </c>
      <c r="W1373" t="s">
        <v>80</v>
      </c>
      <c r="X1373" t="s">
        <v>85</v>
      </c>
      <c r="Y1373" t="s">
        <v>3341</v>
      </c>
      <c r="Z1373" t="s">
        <v>66</v>
      </c>
      <c r="AA1373" t="s">
        <v>63</v>
      </c>
      <c r="AB1373" t="s">
        <v>63</v>
      </c>
      <c r="AC1373" t="s">
        <v>63</v>
      </c>
      <c r="AD1373" t="s">
        <v>63</v>
      </c>
      <c r="AE1373" t="s">
        <v>63</v>
      </c>
      <c r="AF1373" t="s">
        <v>63</v>
      </c>
      <c r="AG1373" t="s">
        <v>81</v>
      </c>
      <c r="AH1373" t="s">
        <v>78</v>
      </c>
      <c r="AJ1373" t="s">
        <v>63</v>
      </c>
      <c r="AL1373" t="s">
        <v>63</v>
      </c>
      <c r="AM1373" t="s">
        <v>138</v>
      </c>
      <c r="AN1373" t="s">
        <v>716</v>
      </c>
      <c r="AP1373" t="s">
        <v>3353</v>
      </c>
      <c r="AQ1373" t="s">
        <v>414</v>
      </c>
      <c r="AR1373" t="s">
        <v>107</v>
      </c>
      <c r="AS1373" t="s">
        <v>91</v>
      </c>
      <c r="AT1373" t="s">
        <v>63</v>
      </c>
      <c r="AU1373" t="s">
        <v>3354</v>
      </c>
    </row>
    <row r="1374" spans="1:47" hidden="1" x14ac:dyDescent="0.25">
      <c r="A1374" t="s">
        <v>3355</v>
      </c>
      <c r="B1374" t="s">
        <v>3356</v>
      </c>
      <c r="C1374" t="s">
        <v>3357</v>
      </c>
      <c r="D1374" t="s">
        <v>225</v>
      </c>
      <c r="E1374" t="s">
        <v>60</v>
      </c>
      <c r="G1374" t="s">
        <v>78</v>
      </c>
      <c r="I1374" t="s">
        <v>63</v>
      </c>
      <c r="J1374" t="s">
        <v>64</v>
      </c>
      <c r="L1374" t="s">
        <v>65</v>
      </c>
      <c r="M1374" t="s">
        <v>63</v>
      </c>
      <c r="N1374" t="s">
        <v>80</v>
      </c>
      <c r="O1374" t="s">
        <v>63</v>
      </c>
      <c r="R1374" t="s">
        <v>83</v>
      </c>
      <c r="S1374" t="s">
        <v>63</v>
      </c>
      <c r="T1374" t="s">
        <v>63</v>
      </c>
      <c r="U1374" t="s">
        <v>63</v>
      </c>
      <c r="V1374" t="s">
        <v>110</v>
      </c>
      <c r="W1374" t="s">
        <v>110</v>
      </c>
      <c r="X1374" t="s">
        <v>110</v>
      </c>
      <c r="Z1374" t="s">
        <v>66</v>
      </c>
      <c r="AA1374" t="s">
        <v>63</v>
      </c>
      <c r="AB1374" t="s">
        <v>63</v>
      </c>
      <c r="AC1374" t="s">
        <v>66</v>
      </c>
      <c r="AD1374" t="s">
        <v>63</v>
      </c>
      <c r="AE1374" t="s">
        <v>66</v>
      </c>
      <c r="AF1374" t="s">
        <v>63</v>
      </c>
      <c r="AG1374" t="s">
        <v>81</v>
      </c>
      <c r="AH1374" t="s">
        <v>213</v>
      </c>
      <c r="AJ1374" t="s">
        <v>63</v>
      </c>
      <c r="AL1374" t="s">
        <v>63</v>
      </c>
      <c r="AN1374" t="s">
        <v>3208</v>
      </c>
      <c r="AO1374" t="s">
        <v>3358</v>
      </c>
      <c r="AP1374" t="s">
        <v>3359</v>
      </c>
      <c r="AQ1374" t="s">
        <v>89</v>
      </c>
      <c r="AR1374" t="s">
        <v>3360</v>
      </c>
      <c r="AS1374" t="s">
        <v>192</v>
      </c>
      <c r="AT1374" t="s">
        <v>63</v>
      </c>
      <c r="AU1374" t="s">
        <v>3361</v>
      </c>
    </row>
    <row r="1375" spans="1:47" hidden="1" x14ac:dyDescent="0.25">
      <c r="A1375" t="s">
        <v>3362</v>
      </c>
      <c r="B1375" t="s">
        <v>3363</v>
      </c>
      <c r="C1375" t="s">
        <v>3364</v>
      </c>
      <c r="D1375" t="s">
        <v>225</v>
      </c>
      <c r="E1375" t="s">
        <v>60</v>
      </c>
      <c r="G1375" t="s">
        <v>133</v>
      </c>
      <c r="I1375" t="s">
        <v>63</v>
      </c>
      <c r="J1375" t="s">
        <v>64</v>
      </c>
      <c r="L1375" t="s">
        <v>65</v>
      </c>
      <c r="M1375" t="s">
        <v>63</v>
      </c>
      <c r="N1375" t="s">
        <v>79</v>
      </c>
      <c r="O1375" t="s">
        <v>63</v>
      </c>
      <c r="R1375" t="s">
        <v>83</v>
      </c>
      <c r="S1375" t="s">
        <v>63</v>
      </c>
      <c r="T1375" t="s">
        <v>63</v>
      </c>
      <c r="U1375" t="s">
        <v>63</v>
      </c>
      <c r="V1375" t="s">
        <v>80</v>
      </c>
      <c r="W1375" t="s">
        <v>63</v>
      </c>
      <c r="X1375" t="s">
        <v>85</v>
      </c>
      <c r="Y1375" t="s">
        <v>3365</v>
      </c>
      <c r="Z1375" t="s">
        <v>66</v>
      </c>
      <c r="AA1375" t="s">
        <v>134</v>
      </c>
      <c r="AB1375" t="s">
        <v>135</v>
      </c>
      <c r="AC1375" t="s">
        <v>63</v>
      </c>
      <c r="AD1375" t="s">
        <v>63</v>
      </c>
      <c r="AE1375" t="s">
        <v>134</v>
      </c>
      <c r="AF1375" t="s">
        <v>63</v>
      </c>
      <c r="AG1375" t="s">
        <v>288</v>
      </c>
      <c r="AH1375" t="s">
        <v>133</v>
      </c>
      <c r="AJ1375" t="s">
        <v>63</v>
      </c>
      <c r="AL1375" t="s">
        <v>63</v>
      </c>
      <c r="AM1375" t="s">
        <v>255</v>
      </c>
      <c r="AN1375" t="s">
        <v>2224</v>
      </c>
      <c r="AP1375" t="s">
        <v>3366</v>
      </c>
      <c r="AQ1375" t="s">
        <v>759</v>
      </c>
      <c r="AR1375" t="s">
        <v>102</v>
      </c>
      <c r="AS1375" t="s">
        <v>190</v>
      </c>
      <c r="AT1375" t="s">
        <v>66</v>
      </c>
    </row>
    <row r="1376" spans="1:47" hidden="1" x14ac:dyDescent="0.25">
      <c r="A1376" t="s">
        <v>3367</v>
      </c>
      <c r="B1376" t="s">
        <v>3368</v>
      </c>
      <c r="C1376" t="s">
        <v>3369</v>
      </c>
      <c r="D1376" t="s">
        <v>225</v>
      </c>
      <c r="E1376" t="s">
        <v>60</v>
      </c>
      <c r="G1376" t="s">
        <v>133</v>
      </c>
      <c r="I1376" t="s">
        <v>63</v>
      </c>
      <c r="J1376" t="s">
        <v>64</v>
      </c>
      <c r="L1376" t="s">
        <v>65</v>
      </c>
      <c r="M1376" t="s">
        <v>63</v>
      </c>
      <c r="N1376" t="s">
        <v>80</v>
      </c>
      <c r="O1376" t="s">
        <v>80</v>
      </c>
      <c r="R1376" t="s">
        <v>83</v>
      </c>
      <c r="S1376" t="s">
        <v>63</v>
      </c>
      <c r="T1376" t="s">
        <v>84</v>
      </c>
      <c r="U1376" t="s">
        <v>110</v>
      </c>
      <c r="V1376" t="s">
        <v>80</v>
      </c>
      <c r="W1376" t="s">
        <v>80</v>
      </c>
      <c r="X1376" t="s">
        <v>110</v>
      </c>
      <c r="Z1376" t="s">
        <v>66</v>
      </c>
      <c r="AA1376" t="s">
        <v>134</v>
      </c>
      <c r="AB1376" t="s">
        <v>135</v>
      </c>
      <c r="AC1376" t="s">
        <v>66</v>
      </c>
      <c r="AD1376" t="s">
        <v>63</v>
      </c>
      <c r="AE1376" t="s">
        <v>134</v>
      </c>
      <c r="AF1376" t="s">
        <v>63</v>
      </c>
      <c r="AG1376" t="s">
        <v>122</v>
      </c>
      <c r="AH1376" t="s">
        <v>320</v>
      </c>
      <c r="AJ1376" t="s">
        <v>63</v>
      </c>
      <c r="AL1376" t="s">
        <v>66</v>
      </c>
      <c r="AO1376" t="s">
        <v>3370</v>
      </c>
      <c r="AP1376" t="s">
        <v>3371</v>
      </c>
      <c r="AQ1376" t="s">
        <v>89</v>
      </c>
      <c r="AR1376" t="s">
        <v>102</v>
      </c>
      <c r="AS1376" t="s">
        <v>2150</v>
      </c>
    </row>
    <row r="1377" spans="1:53" hidden="1" x14ac:dyDescent="0.25">
      <c r="A1377" t="s">
        <v>3372</v>
      </c>
      <c r="B1377" t="s">
        <v>3373</v>
      </c>
      <c r="C1377" t="s">
        <v>3374</v>
      </c>
      <c r="D1377" t="s">
        <v>225</v>
      </c>
      <c r="E1377" t="s">
        <v>60</v>
      </c>
      <c r="G1377" t="s">
        <v>118</v>
      </c>
      <c r="I1377" t="s">
        <v>63</v>
      </c>
      <c r="J1377" t="s">
        <v>64</v>
      </c>
      <c r="L1377" t="s">
        <v>65</v>
      </c>
      <c r="M1377" t="s">
        <v>63</v>
      </c>
      <c r="N1377" t="s">
        <v>80</v>
      </c>
      <c r="O1377" t="s">
        <v>80</v>
      </c>
      <c r="R1377" t="s">
        <v>83</v>
      </c>
      <c r="S1377" t="s">
        <v>63</v>
      </c>
      <c r="T1377" t="s">
        <v>63</v>
      </c>
      <c r="U1377" t="s">
        <v>110</v>
      </c>
      <c r="V1377" t="s">
        <v>80</v>
      </c>
      <c r="W1377" t="s">
        <v>80</v>
      </c>
      <c r="X1377" t="s">
        <v>85</v>
      </c>
      <c r="Y1377" t="s">
        <v>3375</v>
      </c>
      <c r="Z1377" t="s">
        <v>66</v>
      </c>
      <c r="AA1377" t="s">
        <v>63</v>
      </c>
      <c r="AB1377" t="s">
        <v>63</v>
      </c>
      <c r="AC1377" t="s">
        <v>63</v>
      </c>
      <c r="AD1377" t="s">
        <v>63</v>
      </c>
      <c r="AE1377" t="s">
        <v>63</v>
      </c>
      <c r="AF1377" t="s">
        <v>63</v>
      </c>
      <c r="AG1377" t="s">
        <v>81</v>
      </c>
      <c r="AH1377" t="s">
        <v>118</v>
      </c>
      <c r="AJ1377" t="s">
        <v>63</v>
      </c>
      <c r="AL1377" t="s">
        <v>63</v>
      </c>
      <c r="AN1377" t="s">
        <v>3376</v>
      </c>
      <c r="AO1377" t="s">
        <v>3377</v>
      </c>
      <c r="AP1377" t="s">
        <v>2889</v>
      </c>
      <c r="AQ1377" t="s">
        <v>1233</v>
      </c>
      <c r="AR1377" t="s">
        <v>1594</v>
      </c>
      <c r="AS1377" t="s">
        <v>192</v>
      </c>
      <c r="AT1377" t="s">
        <v>63</v>
      </c>
      <c r="AU1377" t="s">
        <v>3378</v>
      </c>
    </row>
    <row r="1378" spans="1:53" hidden="1" x14ac:dyDescent="0.25">
      <c r="A1378" t="s">
        <v>3379</v>
      </c>
      <c r="B1378" t="s">
        <v>3380</v>
      </c>
      <c r="C1378" t="s">
        <v>3381</v>
      </c>
      <c r="D1378" t="s">
        <v>225</v>
      </c>
      <c r="E1378" t="s">
        <v>60</v>
      </c>
      <c r="G1378" t="s">
        <v>133</v>
      </c>
      <c r="I1378" t="s">
        <v>63</v>
      </c>
      <c r="J1378" t="s">
        <v>64</v>
      </c>
      <c r="L1378" t="s">
        <v>65</v>
      </c>
      <c r="M1378" t="s">
        <v>63</v>
      </c>
      <c r="N1378" t="s">
        <v>80</v>
      </c>
      <c r="O1378" t="s">
        <v>63</v>
      </c>
      <c r="R1378" t="s">
        <v>83</v>
      </c>
      <c r="S1378" t="s">
        <v>66</v>
      </c>
      <c r="T1378" t="s">
        <v>63</v>
      </c>
      <c r="U1378" t="s">
        <v>63</v>
      </c>
      <c r="V1378" t="s">
        <v>80</v>
      </c>
      <c r="W1378" t="s">
        <v>110</v>
      </c>
      <c r="X1378" t="s">
        <v>110</v>
      </c>
      <c r="Z1378" t="s">
        <v>66</v>
      </c>
      <c r="AA1378" t="s">
        <v>134</v>
      </c>
      <c r="AB1378" t="s">
        <v>135</v>
      </c>
      <c r="AC1378" t="s">
        <v>66</v>
      </c>
      <c r="AD1378" t="s">
        <v>110</v>
      </c>
      <c r="AE1378" t="s">
        <v>66</v>
      </c>
      <c r="AF1378" t="s">
        <v>63</v>
      </c>
      <c r="AG1378" t="s">
        <v>122</v>
      </c>
      <c r="AH1378" t="s">
        <v>320</v>
      </c>
      <c r="AJ1378" t="s">
        <v>63</v>
      </c>
      <c r="AL1378" t="s">
        <v>63</v>
      </c>
      <c r="AN1378" t="s">
        <v>2058</v>
      </c>
      <c r="AO1378" t="s">
        <v>3382</v>
      </c>
      <c r="AP1378" t="s">
        <v>3383</v>
      </c>
      <c r="AQ1378" t="s">
        <v>89</v>
      </c>
      <c r="AR1378" t="s">
        <v>351</v>
      </c>
      <c r="AS1378" t="s">
        <v>643</v>
      </c>
      <c r="AT1378" t="s">
        <v>66</v>
      </c>
    </row>
    <row r="1379" spans="1:53" hidden="1" x14ac:dyDescent="0.25">
      <c r="A1379" t="s">
        <v>3384</v>
      </c>
      <c r="B1379" t="s">
        <v>3385</v>
      </c>
      <c r="C1379" t="s">
        <v>3386</v>
      </c>
      <c r="D1379" t="s">
        <v>225</v>
      </c>
      <c r="E1379" t="s">
        <v>60</v>
      </c>
      <c r="G1379" t="s">
        <v>133</v>
      </c>
      <c r="I1379" t="s">
        <v>63</v>
      </c>
      <c r="J1379" t="s">
        <v>64</v>
      </c>
      <c r="L1379" t="s">
        <v>65</v>
      </c>
      <c r="M1379" t="s">
        <v>63</v>
      </c>
      <c r="N1379" t="s">
        <v>66</v>
      </c>
      <c r="O1379" t="s">
        <v>66</v>
      </c>
      <c r="P1379" t="s">
        <v>15</v>
      </c>
      <c r="Q1379" t="s">
        <v>3387</v>
      </c>
    </row>
    <row r="1380" spans="1:53" hidden="1" x14ac:dyDescent="0.25">
      <c r="A1380" t="s">
        <v>3388</v>
      </c>
      <c r="B1380" t="s">
        <v>3389</v>
      </c>
      <c r="C1380" t="s">
        <v>3390</v>
      </c>
      <c r="D1380" t="s">
        <v>225</v>
      </c>
      <c r="E1380" t="s">
        <v>60</v>
      </c>
      <c r="G1380" t="s">
        <v>78</v>
      </c>
      <c r="I1380" t="s">
        <v>63</v>
      </c>
      <c r="J1380" t="s">
        <v>64</v>
      </c>
      <c r="L1380" t="s">
        <v>65</v>
      </c>
      <c r="M1380" t="s">
        <v>63</v>
      </c>
      <c r="N1380" t="s">
        <v>80</v>
      </c>
      <c r="O1380" t="s">
        <v>80</v>
      </c>
      <c r="R1380" t="s">
        <v>83</v>
      </c>
      <c r="S1380" t="s">
        <v>63</v>
      </c>
      <c r="T1380" t="s">
        <v>84</v>
      </c>
      <c r="U1380" t="s">
        <v>63</v>
      </c>
      <c r="V1380" t="s">
        <v>110</v>
      </c>
      <c r="W1380" t="s">
        <v>80</v>
      </c>
      <c r="X1380" t="s">
        <v>110</v>
      </c>
      <c r="Z1380" t="s">
        <v>66</v>
      </c>
      <c r="AA1380" t="s">
        <v>63</v>
      </c>
      <c r="AB1380" t="s">
        <v>66</v>
      </c>
      <c r="AC1380" t="s">
        <v>63</v>
      </c>
      <c r="AD1380" t="s">
        <v>63</v>
      </c>
      <c r="AE1380" t="s">
        <v>63</v>
      </c>
      <c r="AF1380" t="s">
        <v>63</v>
      </c>
      <c r="AG1380" t="s">
        <v>122</v>
      </c>
      <c r="AH1380" t="s">
        <v>213</v>
      </c>
      <c r="AJ1380" t="s">
        <v>63</v>
      </c>
      <c r="AL1380" t="s">
        <v>63</v>
      </c>
      <c r="AM1380" t="s">
        <v>3391</v>
      </c>
      <c r="AN1380" t="s">
        <v>2372</v>
      </c>
      <c r="AO1380" t="s">
        <v>3392</v>
      </c>
      <c r="AP1380" t="s">
        <v>3393</v>
      </c>
      <c r="AQ1380" t="s">
        <v>3394</v>
      </c>
      <c r="AR1380" t="s">
        <v>262</v>
      </c>
      <c r="AS1380" t="s">
        <v>103</v>
      </c>
      <c r="AT1380" t="s">
        <v>63</v>
      </c>
      <c r="AU1380" t="s">
        <v>3395</v>
      </c>
    </row>
    <row r="1381" spans="1:53" hidden="1" x14ac:dyDescent="0.25">
      <c r="A1381" t="s">
        <v>3396</v>
      </c>
      <c r="B1381" t="s">
        <v>3397</v>
      </c>
      <c r="C1381" t="s">
        <v>3398</v>
      </c>
      <c r="D1381" t="s">
        <v>225</v>
      </c>
      <c r="E1381" t="s">
        <v>60</v>
      </c>
      <c r="G1381" t="s">
        <v>133</v>
      </c>
      <c r="I1381" t="s">
        <v>128</v>
      </c>
      <c r="J1381" t="s">
        <v>64</v>
      </c>
      <c r="L1381" t="s">
        <v>65</v>
      </c>
    </row>
    <row r="1382" spans="1:53" hidden="1" x14ac:dyDescent="0.25">
      <c r="A1382" t="s">
        <v>3399</v>
      </c>
      <c r="B1382" t="s">
        <v>3400</v>
      </c>
      <c r="C1382" t="s">
        <v>3401</v>
      </c>
      <c r="D1382" t="s">
        <v>225</v>
      </c>
      <c r="E1382" t="s">
        <v>60</v>
      </c>
      <c r="G1382" t="s">
        <v>78</v>
      </c>
      <c r="I1382" t="s">
        <v>63</v>
      </c>
      <c r="J1382" t="s">
        <v>64</v>
      </c>
      <c r="L1382" t="s">
        <v>65</v>
      </c>
      <c r="M1382" t="s">
        <v>63</v>
      </c>
      <c r="N1382" t="s">
        <v>79</v>
      </c>
      <c r="O1382" t="s">
        <v>80</v>
      </c>
      <c r="R1382" t="s">
        <v>83</v>
      </c>
      <c r="S1382" t="s">
        <v>63</v>
      </c>
      <c r="T1382" t="s">
        <v>84</v>
      </c>
      <c r="U1382" t="s">
        <v>63</v>
      </c>
      <c r="V1382" t="s">
        <v>80</v>
      </c>
      <c r="W1382" t="s">
        <v>80</v>
      </c>
      <c r="X1382" t="s">
        <v>85</v>
      </c>
      <c r="Y1382" t="s">
        <v>3332</v>
      </c>
      <c r="Z1382" t="s">
        <v>66</v>
      </c>
      <c r="AA1382" t="s">
        <v>63</v>
      </c>
      <c r="AB1382" t="s">
        <v>66</v>
      </c>
      <c r="AC1382" t="s">
        <v>63</v>
      </c>
      <c r="AD1382" t="s">
        <v>63</v>
      </c>
      <c r="AE1382" t="s">
        <v>66</v>
      </c>
      <c r="AF1382" t="s">
        <v>63</v>
      </c>
      <c r="AG1382" t="s">
        <v>81</v>
      </c>
      <c r="AH1382" t="s">
        <v>78</v>
      </c>
      <c r="AJ1382" t="s">
        <v>63</v>
      </c>
      <c r="AL1382" t="s">
        <v>63</v>
      </c>
      <c r="AM1382" t="s">
        <v>289</v>
      </c>
      <c r="AN1382" t="s">
        <v>3032</v>
      </c>
      <c r="AP1382" t="s">
        <v>790</v>
      </c>
      <c r="AQ1382" t="s">
        <v>89</v>
      </c>
      <c r="AR1382" t="s">
        <v>634</v>
      </c>
      <c r="AS1382" t="s">
        <v>192</v>
      </c>
      <c r="AT1382" t="s">
        <v>63</v>
      </c>
      <c r="AU1382" t="s">
        <v>3402</v>
      </c>
    </row>
    <row r="1383" spans="1:53" hidden="1" x14ac:dyDescent="0.25">
      <c r="A1383" t="s">
        <v>3399</v>
      </c>
      <c r="B1383" t="s">
        <v>3400</v>
      </c>
      <c r="C1383" t="s">
        <v>3401</v>
      </c>
      <c r="D1383" t="s">
        <v>225</v>
      </c>
      <c r="E1383" t="s">
        <v>60</v>
      </c>
      <c r="G1383" t="s">
        <v>78</v>
      </c>
      <c r="I1383" t="s">
        <v>63</v>
      </c>
      <c r="J1383" t="s">
        <v>64</v>
      </c>
      <c r="L1383" t="s">
        <v>65</v>
      </c>
      <c r="M1383" t="s">
        <v>63</v>
      </c>
      <c r="N1383" t="s">
        <v>79</v>
      </c>
      <c r="O1383" t="s">
        <v>80</v>
      </c>
      <c r="R1383" t="s">
        <v>83</v>
      </c>
      <c r="S1383" t="s">
        <v>63</v>
      </c>
      <c r="T1383" t="s">
        <v>84</v>
      </c>
      <c r="U1383" t="s">
        <v>63</v>
      </c>
      <c r="V1383" t="s">
        <v>80</v>
      </c>
      <c r="W1383" t="s">
        <v>80</v>
      </c>
      <c r="X1383" t="s">
        <v>85</v>
      </c>
      <c r="Y1383" t="s">
        <v>3332</v>
      </c>
      <c r="Z1383" t="s">
        <v>66</v>
      </c>
      <c r="AA1383" t="s">
        <v>63</v>
      </c>
      <c r="AB1383" t="s">
        <v>66</v>
      </c>
      <c r="AC1383" t="s">
        <v>63</v>
      </c>
      <c r="AD1383" t="s">
        <v>63</v>
      </c>
      <c r="AE1383" t="s">
        <v>66</v>
      </c>
      <c r="AF1383" t="s">
        <v>63</v>
      </c>
      <c r="AG1383" t="s">
        <v>81</v>
      </c>
      <c r="AH1383" t="s">
        <v>78</v>
      </c>
      <c r="AJ1383" t="s">
        <v>63</v>
      </c>
      <c r="AL1383" t="s">
        <v>63</v>
      </c>
      <c r="AM1383" t="s">
        <v>289</v>
      </c>
      <c r="AN1383" t="s">
        <v>3032</v>
      </c>
      <c r="AP1383" t="s">
        <v>3034</v>
      </c>
      <c r="AQ1383" t="s">
        <v>89</v>
      </c>
      <c r="AR1383" t="s">
        <v>634</v>
      </c>
      <c r="AS1383" t="s">
        <v>103</v>
      </c>
      <c r="AT1383" t="s">
        <v>63</v>
      </c>
      <c r="AU1383" t="s">
        <v>3402</v>
      </c>
    </row>
    <row r="1384" spans="1:53" hidden="1" x14ac:dyDescent="0.25">
      <c r="A1384" t="s">
        <v>3403</v>
      </c>
      <c r="B1384" t="s">
        <v>3404</v>
      </c>
      <c r="C1384" t="s">
        <v>3405</v>
      </c>
      <c r="D1384" t="s">
        <v>225</v>
      </c>
      <c r="E1384" t="s">
        <v>60</v>
      </c>
      <c r="G1384" t="s">
        <v>78</v>
      </c>
      <c r="I1384" t="s">
        <v>63</v>
      </c>
      <c r="J1384" t="s">
        <v>64</v>
      </c>
      <c r="L1384" t="s">
        <v>65</v>
      </c>
      <c r="M1384" t="s">
        <v>63</v>
      </c>
      <c r="N1384" t="s">
        <v>80</v>
      </c>
      <c r="O1384" t="s">
        <v>80</v>
      </c>
      <c r="R1384" t="s">
        <v>83</v>
      </c>
      <c r="S1384" t="s">
        <v>63</v>
      </c>
      <c r="T1384" t="s">
        <v>63</v>
      </c>
      <c r="U1384" t="s">
        <v>63</v>
      </c>
      <c r="V1384" t="s">
        <v>80</v>
      </c>
      <c r="W1384" t="s">
        <v>80</v>
      </c>
      <c r="X1384" t="s">
        <v>85</v>
      </c>
      <c r="Y1384" t="s">
        <v>3406</v>
      </c>
      <c r="Z1384" t="s">
        <v>66</v>
      </c>
      <c r="AA1384" t="s">
        <v>63</v>
      </c>
      <c r="AB1384" t="s">
        <v>66</v>
      </c>
      <c r="AC1384" t="s">
        <v>63</v>
      </c>
      <c r="AD1384" t="s">
        <v>63</v>
      </c>
      <c r="AE1384" t="s">
        <v>66</v>
      </c>
      <c r="AF1384" t="s">
        <v>63</v>
      </c>
      <c r="AG1384" t="s">
        <v>288</v>
      </c>
      <c r="AH1384" t="s">
        <v>78</v>
      </c>
      <c r="AJ1384" t="s">
        <v>63</v>
      </c>
      <c r="AL1384" t="s">
        <v>63</v>
      </c>
      <c r="AN1384" t="s">
        <v>871</v>
      </c>
      <c r="AO1384" t="s">
        <v>3407</v>
      </c>
      <c r="AV1384" t="s">
        <v>3408</v>
      </c>
      <c r="AW1384" t="s">
        <v>163</v>
      </c>
      <c r="AX1384" t="s">
        <v>187</v>
      </c>
      <c r="AY1384" t="s">
        <v>3409</v>
      </c>
      <c r="AZ1384" t="s">
        <v>66</v>
      </c>
    </row>
    <row r="1385" spans="1:53" hidden="1" x14ac:dyDescent="0.25">
      <c r="A1385" t="s">
        <v>3403</v>
      </c>
      <c r="B1385" t="s">
        <v>3404</v>
      </c>
      <c r="C1385" t="s">
        <v>3405</v>
      </c>
      <c r="D1385" t="s">
        <v>225</v>
      </c>
      <c r="E1385" t="s">
        <v>60</v>
      </c>
      <c r="G1385" t="s">
        <v>78</v>
      </c>
      <c r="I1385" t="s">
        <v>63</v>
      </c>
      <c r="J1385" t="s">
        <v>64</v>
      </c>
      <c r="L1385" t="s">
        <v>65</v>
      </c>
      <c r="M1385" t="s">
        <v>63</v>
      </c>
      <c r="N1385" t="s">
        <v>80</v>
      </c>
      <c r="O1385" t="s">
        <v>80</v>
      </c>
      <c r="R1385" t="s">
        <v>83</v>
      </c>
      <c r="S1385" t="s">
        <v>63</v>
      </c>
      <c r="T1385" t="s">
        <v>63</v>
      </c>
      <c r="U1385" t="s">
        <v>63</v>
      </c>
      <c r="V1385" t="s">
        <v>80</v>
      </c>
      <c r="W1385" t="s">
        <v>80</v>
      </c>
      <c r="X1385" t="s">
        <v>85</v>
      </c>
      <c r="Y1385" t="s">
        <v>3406</v>
      </c>
      <c r="Z1385" t="s">
        <v>66</v>
      </c>
      <c r="AA1385" t="s">
        <v>63</v>
      </c>
      <c r="AB1385" t="s">
        <v>66</v>
      </c>
      <c r="AC1385" t="s">
        <v>63</v>
      </c>
      <c r="AD1385" t="s">
        <v>63</v>
      </c>
      <c r="AE1385" t="s">
        <v>66</v>
      </c>
      <c r="AF1385" t="s">
        <v>63</v>
      </c>
      <c r="AG1385" t="s">
        <v>288</v>
      </c>
      <c r="AH1385" t="s">
        <v>78</v>
      </c>
      <c r="AJ1385" t="s">
        <v>63</v>
      </c>
      <c r="AL1385" t="s">
        <v>63</v>
      </c>
      <c r="AN1385" t="s">
        <v>871</v>
      </c>
      <c r="AO1385" t="s">
        <v>3407</v>
      </c>
      <c r="AV1385" t="s">
        <v>3410</v>
      </c>
      <c r="AW1385" t="s">
        <v>163</v>
      </c>
      <c r="AX1385" t="s">
        <v>187</v>
      </c>
      <c r="AY1385" t="s">
        <v>479</v>
      </c>
      <c r="AZ1385" t="s">
        <v>66</v>
      </c>
      <c r="BA1385" t="s">
        <v>3411</v>
      </c>
    </row>
    <row r="1386" spans="1:53" hidden="1" x14ac:dyDescent="0.25">
      <c r="A1386" t="s">
        <v>3403</v>
      </c>
      <c r="B1386" t="s">
        <v>3404</v>
      </c>
      <c r="C1386" t="s">
        <v>3405</v>
      </c>
      <c r="D1386" t="s">
        <v>225</v>
      </c>
      <c r="E1386" t="s">
        <v>60</v>
      </c>
      <c r="G1386" t="s">
        <v>78</v>
      </c>
      <c r="I1386" t="s">
        <v>63</v>
      </c>
      <c r="J1386" t="s">
        <v>64</v>
      </c>
      <c r="L1386" t="s">
        <v>65</v>
      </c>
      <c r="M1386" t="s">
        <v>63</v>
      </c>
      <c r="N1386" t="s">
        <v>80</v>
      </c>
      <c r="O1386" t="s">
        <v>80</v>
      </c>
      <c r="R1386" t="s">
        <v>83</v>
      </c>
      <c r="S1386" t="s">
        <v>63</v>
      </c>
      <c r="T1386" t="s">
        <v>63</v>
      </c>
      <c r="U1386" t="s">
        <v>63</v>
      </c>
      <c r="V1386" t="s">
        <v>80</v>
      </c>
      <c r="W1386" t="s">
        <v>80</v>
      </c>
      <c r="X1386" t="s">
        <v>85</v>
      </c>
      <c r="Y1386" t="s">
        <v>3406</v>
      </c>
      <c r="Z1386" t="s">
        <v>66</v>
      </c>
      <c r="AA1386" t="s">
        <v>63</v>
      </c>
      <c r="AB1386" t="s">
        <v>66</v>
      </c>
      <c r="AC1386" t="s">
        <v>63</v>
      </c>
      <c r="AD1386" t="s">
        <v>63</v>
      </c>
      <c r="AE1386" t="s">
        <v>66</v>
      </c>
      <c r="AF1386" t="s">
        <v>63</v>
      </c>
      <c r="AG1386" t="s">
        <v>288</v>
      </c>
      <c r="AH1386" t="s">
        <v>78</v>
      </c>
      <c r="AJ1386" t="s">
        <v>63</v>
      </c>
      <c r="AL1386" t="s">
        <v>63</v>
      </c>
      <c r="AN1386" t="s">
        <v>871</v>
      </c>
      <c r="AO1386" t="s">
        <v>3407</v>
      </c>
      <c r="AV1386" t="s">
        <v>3412</v>
      </c>
      <c r="AW1386" t="s">
        <v>163</v>
      </c>
      <c r="AX1386" t="s">
        <v>187</v>
      </c>
      <c r="AY1386" t="s">
        <v>473</v>
      </c>
      <c r="AZ1386" t="s">
        <v>63</v>
      </c>
    </row>
    <row r="1387" spans="1:53" hidden="1" x14ac:dyDescent="0.25">
      <c r="A1387" t="s">
        <v>3403</v>
      </c>
      <c r="B1387" t="s">
        <v>3404</v>
      </c>
      <c r="C1387" t="s">
        <v>3405</v>
      </c>
      <c r="D1387" t="s">
        <v>225</v>
      </c>
      <c r="E1387" t="s">
        <v>60</v>
      </c>
      <c r="G1387" t="s">
        <v>78</v>
      </c>
      <c r="I1387" t="s">
        <v>63</v>
      </c>
      <c r="J1387" t="s">
        <v>64</v>
      </c>
      <c r="L1387" t="s">
        <v>65</v>
      </c>
      <c r="M1387" t="s">
        <v>63</v>
      </c>
      <c r="N1387" t="s">
        <v>80</v>
      </c>
      <c r="O1387" t="s">
        <v>80</v>
      </c>
      <c r="R1387" t="s">
        <v>83</v>
      </c>
      <c r="S1387" t="s">
        <v>63</v>
      </c>
      <c r="T1387" t="s">
        <v>63</v>
      </c>
      <c r="U1387" t="s">
        <v>63</v>
      </c>
      <c r="V1387" t="s">
        <v>80</v>
      </c>
      <c r="W1387" t="s">
        <v>80</v>
      </c>
      <c r="X1387" t="s">
        <v>85</v>
      </c>
      <c r="Y1387" t="s">
        <v>3406</v>
      </c>
      <c r="Z1387" t="s">
        <v>66</v>
      </c>
      <c r="AA1387" t="s">
        <v>63</v>
      </c>
      <c r="AB1387" t="s">
        <v>66</v>
      </c>
      <c r="AC1387" t="s">
        <v>63</v>
      </c>
      <c r="AD1387" t="s">
        <v>63</v>
      </c>
      <c r="AE1387" t="s">
        <v>66</v>
      </c>
      <c r="AF1387" t="s">
        <v>63</v>
      </c>
      <c r="AG1387" t="s">
        <v>288</v>
      </c>
      <c r="AH1387" t="s">
        <v>78</v>
      </c>
      <c r="AJ1387" t="s">
        <v>63</v>
      </c>
      <c r="AL1387" t="s">
        <v>63</v>
      </c>
      <c r="AN1387" t="s">
        <v>871</v>
      </c>
      <c r="AO1387" t="s">
        <v>3407</v>
      </c>
      <c r="AV1387" t="s">
        <v>3413</v>
      </c>
      <c r="AW1387" t="s">
        <v>163</v>
      </c>
      <c r="AX1387" t="s">
        <v>187</v>
      </c>
      <c r="AY1387" t="s">
        <v>1138</v>
      </c>
      <c r="AZ1387" t="s">
        <v>66</v>
      </c>
      <c r="BA1387" t="s">
        <v>3414</v>
      </c>
    </row>
    <row r="1388" spans="1:53" hidden="1" x14ac:dyDescent="0.25">
      <c r="A1388" t="s">
        <v>3403</v>
      </c>
      <c r="B1388" t="s">
        <v>3404</v>
      </c>
      <c r="C1388" t="s">
        <v>3405</v>
      </c>
      <c r="D1388" t="s">
        <v>225</v>
      </c>
      <c r="E1388" t="s">
        <v>60</v>
      </c>
      <c r="G1388" t="s">
        <v>78</v>
      </c>
      <c r="I1388" t="s">
        <v>63</v>
      </c>
      <c r="J1388" t="s">
        <v>64</v>
      </c>
      <c r="L1388" t="s">
        <v>65</v>
      </c>
      <c r="M1388" t="s">
        <v>63</v>
      </c>
      <c r="N1388" t="s">
        <v>80</v>
      </c>
      <c r="O1388" t="s">
        <v>80</v>
      </c>
      <c r="R1388" t="s">
        <v>83</v>
      </c>
      <c r="S1388" t="s">
        <v>63</v>
      </c>
      <c r="T1388" t="s">
        <v>63</v>
      </c>
      <c r="U1388" t="s">
        <v>63</v>
      </c>
      <c r="V1388" t="s">
        <v>80</v>
      </c>
      <c r="W1388" t="s">
        <v>80</v>
      </c>
      <c r="X1388" t="s">
        <v>85</v>
      </c>
      <c r="Y1388" t="s">
        <v>3406</v>
      </c>
      <c r="Z1388" t="s">
        <v>66</v>
      </c>
      <c r="AA1388" t="s">
        <v>63</v>
      </c>
      <c r="AB1388" t="s">
        <v>66</v>
      </c>
      <c r="AC1388" t="s">
        <v>63</v>
      </c>
      <c r="AD1388" t="s">
        <v>63</v>
      </c>
      <c r="AE1388" t="s">
        <v>66</v>
      </c>
      <c r="AF1388" t="s">
        <v>63</v>
      </c>
      <c r="AG1388" t="s">
        <v>288</v>
      </c>
      <c r="AH1388" t="s">
        <v>78</v>
      </c>
      <c r="AJ1388" t="s">
        <v>63</v>
      </c>
      <c r="AL1388" t="s">
        <v>63</v>
      </c>
      <c r="AN1388" t="s">
        <v>871</v>
      </c>
      <c r="AO1388" t="s">
        <v>3407</v>
      </c>
      <c r="AV1388" t="s">
        <v>3415</v>
      </c>
      <c r="AW1388" t="s">
        <v>163</v>
      </c>
      <c r="AX1388" t="s">
        <v>187</v>
      </c>
      <c r="AY1388" t="s">
        <v>1324</v>
      </c>
      <c r="AZ1388" t="s">
        <v>66</v>
      </c>
    </row>
    <row r="1389" spans="1:53" hidden="1" x14ac:dyDescent="0.25">
      <c r="A1389" t="s">
        <v>3416</v>
      </c>
      <c r="B1389" t="s">
        <v>3417</v>
      </c>
      <c r="C1389" t="s">
        <v>3418</v>
      </c>
      <c r="D1389" t="s">
        <v>225</v>
      </c>
      <c r="E1389" t="s">
        <v>60</v>
      </c>
      <c r="G1389" t="s">
        <v>72</v>
      </c>
      <c r="I1389" t="s">
        <v>63</v>
      </c>
      <c r="J1389" t="s">
        <v>64</v>
      </c>
      <c r="L1389" t="s">
        <v>65</v>
      </c>
      <c r="AO1389" t="s">
        <v>3419</v>
      </c>
    </row>
    <row r="1390" spans="1:53" hidden="1" x14ac:dyDescent="0.25">
      <c r="A1390" t="s">
        <v>3420</v>
      </c>
      <c r="B1390" t="s">
        <v>3421</v>
      </c>
      <c r="C1390" t="s">
        <v>3422</v>
      </c>
      <c r="D1390" t="s">
        <v>225</v>
      </c>
      <c r="E1390" t="s">
        <v>60</v>
      </c>
      <c r="G1390" t="s">
        <v>78</v>
      </c>
      <c r="I1390" t="s">
        <v>63</v>
      </c>
      <c r="J1390" t="s">
        <v>64</v>
      </c>
      <c r="L1390" t="s">
        <v>73</v>
      </c>
      <c r="M1390" t="s">
        <v>63</v>
      </c>
      <c r="N1390" t="s">
        <v>79</v>
      </c>
      <c r="O1390" t="s">
        <v>63</v>
      </c>
      <c r="R1390" t="s">
        <v>83</v>
      </c>
      <c r="S1390" t="s">
        <v>63</v>
      </c>
      <c r="T1390" t="s">
        <v>63</v>
      </c>
      <c r="U1390" t="s">
        <v>63</v>
      </c>
      <c r="V1390" t="s">
        <v>80</v>
      </c>
      <c r="W1390" t="s">
        <v>63</v>
      </c>
      <c r="X1390" t="s">
        <v>110</v>
      </c>
      <c r="Z1390" t="s">
        <v>66</v>
      </c>
      <c r="AA1390" t="s">
        <v>63</v>
      </c>
      <c r="AB1390" t="s">
        <v>66</v>
      </c>
      <c r="AC1390" t="s">
        <v>63</v>
      </c>
      <c r="AD1390" t="s">
        <v>63</v>
      </c>
      <c r="AE1390" t="s">
        <v>66</v>
      </c>
      <c r="AF1390" t="s">
        <v>63</v>
      </c>
      <c r="AG1390" t="s">
        <v>81</v>
      </c>
      <c r="AH1390" t="s">
        <v>213</v>
      </c>
      <c r="AJ1390" t="s">
        <v>63</v>
      </c>
      <c r="AL1390" t="s">
        <v>63</v>
      </c>
      <c r="AM1390" t="s">
        <v>138</v>
      </c>
      <c r="AN1390" t="s">
        <v>3423</v>
      </c>
      <c r="AP1390" t="s">
        <v>1021</v>
      </c>
      <c r="AQ1390" t="s">
        <v>89</v>
      </c>
      <c r="AR1390" t="s">
        <v>636</v>
      </c>
      <c r="AS1390" t="s">
        <v>103</v>
      </c>
      <c r="AT1390" t="s">
        <v>63</v>
      </c>
    </row>
    <row r="1391" spans="1:53" hidden="1" x14ac:dyDescent="0.25">
      <c r="A1391" t="s">
        <v>3420</v>
      </c>
      <c r="B1391" t="s">
        <v>3421</v>
      </c>
      <c r="C1391" t="s">
        <v>3422</v>
      </c>
      <c r="D1391" t="s">
        <v>225</v>
      </c>
      <c r="E1391" t="s">
        <v>60</v>
      </c>
      <c r="G1391" t="s">
        <v>78</v>
      </c>
      <c r="I1391" t="s">
        <v>63</v>
      </c>
      <c r="J1391" t="s">
        <v>64</v>
      </c>
      <c r="L1391" t="s">
        <v>73</v>
      </c>
      <c r="M1391" t="s">
        <v>63</v>
      </c>
      <c r="N1391" t="s">
        <v>79</v>
      </c>
      <c r="O1391" t="s">
        <v>63</v>
      </c>
      <c r="R1391" t="s">
        <v>83</v>
      </c>
      <c r="S1391" t="s">
        <v>63</v>
      </c>
      <c r="T1391" t="s">
        <v>63</v>
      </c>
      <c r="U1391" t="s">
        <v>63</v>
      </c>
      <c r="V1391" t="s">
        <v>80</v>
      </c>
      <c r="W1391" t="s">
        <v>63</v>
      </c>
      <c r="X1391" t="s">
        <v>110</v>
      </c>
      <c r="Z1391" t="s">
        <v>66</v>
      </c>
      <c r="AA1391" t="s">
        <v>63</v>
      </c>
      <c r="AB1391" t="s">
        <v>66</v>
      </c>
      <c r="AC1391" t="s">
        <v>63</v>
      </c>
      <c r="AD1391" t="s">
        <v>63</v>
      </c>
      <c r="AE1391" t="s">
        <v>66</v>
      </c>
      <c r="AF1391" t="s">
        <v>63</v>
      </c>
      <c r="AG1391" t="s">
        <v>81</v>
      </c>
      <c r="AH1391" t="s">
        <v>213</v>
      </c>
      <c r="AJ1391" t="s">
        <v>63</v>
      </c>
      <c r="AL1391" t="s">
        <v>63</v>
      </c>
      <c r="AM1391" t="s">
        <v>138</v>
      </c>
      <c r="AN1391" t="s">
        <v>3423</v>
      </c>
      <c r="AP1391" t="s">
        <v>800</v>
      </c>
      <c r="AQ1391" t="s">
        <v>89</v>
      </c>
      <c r="AR1391" t="s">
        <v>636</v>
      </c>
      <c r="AS1391" t="s">
        <v>265</v>
      </c>
      <c r="AT1391" t="s">
        <v>63</v>
      </c>
    </row>
    <row r="1392" spans="1:53" hidden="1" x14ac:dyDescent="0.25">
      <c r="A1392" t="s">
        <v>3420</v>
      </c>
      <c r="B1392" t="s">
        <v>3421</v>
      </c>
      <c r="C1392" t="s">
        <v>3422</v>
      </c>
      <c r="D1392" t="s">
        <v>225</v>
      </c>
      <c r="E1392" t="s">
        <v>60</v>
      </c>
      <c r="G1392" t="s">
        <v>78</v>
      </c>
      <c r="I1392" t="s">
        <v>63</v>
      </c>
      <c r="J1392" t="s">
        <v>64</v>
      </c>
      <c r="L1392" t="s">
        <v>73</v>
      </c>
      <c r="M1392" t="s">
        <v>63</v>
      </c>
      <c r="N1392" t="s">
        <v>79</v>
      </c>
      <c r="O1392" t="s">
        <v>63</v>
      </c>
      <c r="R1392" t="s">
        <v>83</v>
      </c>
      <c r="S1392" t="s">
        <v>63</v>
      </c>
      <c r="T1392" t="s">
        <v>63</v>
      </c>
      <c r="U1392" t="s">
        <v>63</v>
      </c>
      <c r="V1392" t="s">
        <v>80</v>
      </c>
      <c r="W1392" t="s">
        <v>63</v>
      </c>
      <c r="X1392" t="s">
        <v>110</v>
      </c>
      <c r="Z1392" t="s">
        <v>66</v>
      </c>
      <c r="AA1392" t="s">
        <v>63</v>
      </c>
      <c r="AB1392" t="s">
        <v>66</v>
      </c>
      <c r="AC1392" t="s">
        <v>63</v>
      </c>
      <c r="AD1392" t="s">
        <v>63</v>
      </c>
      <c r="AE1392" t="s">
        <v>66</v>
      </c>
      <c r="AF1392" t="s">
        <v>63</v>
      </c>
      <c r="AG1392" t="s">
        <v>81</v>
      </c>
      <c r="AH1392" t="s">
        <v>213</v>
      </c>
      <c r="AJ1392" t="s">
        <v>63</v>
      </c>
      <c r="AL1392" t="s">
        <v>63</v>
      </c>
      <c r="AM1392" t="s">
        <v>138</v>
      </c>
      <c r="AN1392" t="s">
        <v>3423</v>
      </c>
      <c r="AP1392" t="s">
        <v>3424</v>
      </c>
      <c r="AQ1392" t="s">
        <v>89</v>
      </c>
      <c r="AR1392" t="s">
        <v>636</v>
      </c>
      <c r="AS1392" t="s">
        <v>105</v>
      </c>
      <c r="AT1392" t="s">
        <v>63</v>
      </c>
    </row>
    <row r="1393" spans="1:53" hidden="1" x14ac:dyDescent="0.25">
      <c r="A1393" t="s">
        <v>3420</v>
      </c>
      <c r="B1393" t="s">
        <v>3421</v>
      </c>
      <c r="C1393" t="s">
        <v>3422</v>
      </c>
      <c r="D1393" t="s">
        <v>225</v>
      </c>
      <c r="E1393" t="s">
        <v>60</v>
      </c>
      <c r="G1393" t="s">
        <v>78</v>
      </c>
      <c r="I1393" t="s">
        <v>63</v>
      </c>
      <c r="J1393" t="s">
        <v>64</v>
      </c>
      <c r="L1393" t="s">
        <v>73</v>
      </c>
      <c r="M1393" t="s">
        <v>63</v>
      </c>
      <c r="N1393" t="s">
        <v>79</v>
      </c>
      <c r="O1393" t="s">
        <v>63</v>
      </c>
      <c r="R1393" t="s">
        <v>83</v>
      </c>
      <c r="S1393" t="s">
        <v>63</v>
      </c>
      <c r="T1393" t="s">
        <v>63</v>
      </c>
      <c r="U1393" t="s">
        <v>63</v>
      </c>
      <c r="V1393" t="s">
        <v>80</v>
      </c>
      <c r="W1393" t="s">
        <v>63</v>
      </c>
      <c r="X1393" t="s">
        <v>110</v>
      </c>
      <c r="Z1393" t="s">
        <v>66</v>
      </c>
      <c r="AA1393" t="s">
        <v>63</v>
      </c>
      <c r="AB1393" t="s">
        <v>66</v>
      </c>
      <c r="AC1393" t="s">
        <v>63</v>
      </c>
      <c r="AD1393" t="s">
        <v>63</v>
      </c>
      <c r="AE1393" t="s">
        <v>66</v>
      </c>
      <c r="AF1393" t="s">
        <v>63</v>
      </c>
      <c r="AG1393" t="s">
        <v>81</v>
      </c>
      <c r="AH1393" t="s">
        <v>213</v>
      </c>
      <c r="AJ1393" t="s">
        <v>63</v>
      </c>
      <c r="AL1393" t="s">
        <v>63</v>
      </c>
      <c r="AM1393" t="s">
        <v>138</v>
      </c>
      <c r="AN1393" t="s">
        <v>3423</v>
      </c>
      <c r="AP1393" t="s">
        <v>791</v>
      </c>
      <c r="AQ1393" t="s">
        <v>89</v>
      </c>
      <c r="AR1393" t="s">
        <v>636</v>
      </c>
      <c r="AS1393" t="s">
        <v>192</v>
      </c>
      <c r="AT1393" t="s">
        <v>63</v>
      </c>
    </row>
    <row r="1394" spans="1:53" hidden="1" x14ac:dyDescent="0.25">
      <c r="A1394" t="s">
        <v>3425</v>
      </c>
      <c r="B1394" t="s">
        <v>3426</v>
      </c>
      <c r="C1394" t="s">
        <v>3427</v>
      </c>
      <c r="D1394" t="s">
        <v>225</v>
      </c>
      <c r="E1394" t="s">
        <v>60</v>
      </c>
      <c r="G1394" t="s">
        <v>226</v>
      </c>
      <c r="H1394" t="s">
        <v>227</v>
      </c>
      <c r="I1394" t="s">
        <v>63</v>
      </c>
      <c r="J1394" t="s">
        <v>64</v>
      </c>
      <c r="L1394" t="s">
        <v>73</v>
      </c>
      <c r="M1394" t="s">
        <v>63</v>
      </c>
      <c r="N1394" t="s">
        <v>66</v>
      </c>
      <c r="O1394" t="s">
        <v>80</v>
      </c>
      <c r="P1394" t="s">
        <v>15</v>
      </c>
      <c r="Q1394" t="s">
        <v>3428</v>
      </c>
    </row>
    <row r="1395" spans="1:53" hidden="1" x14ac:dyDescent="0.25">
      <c r="A1395" t="s">
        <v>3429</v>
      </c>
      <c r="B1395" t="s">
        <v>3430</v>
      </c>
      <c r="C1395" t="s">
        <v>3431</v>
      </c>
      <c r="D1395" t="s">
        <v>225</v>
      </c>
      <c r="E1395" t="s">
        <v>60</v>
      </c>
      <c r="G1395" t="s">
        <v>78</v>
      </c>
      <c r="I1395" t="s">
        <v>63</v>
      </c>
      <c r="J1395" t="s">
        <v>64</v>
      </c>
      <c r="L1395" t="s">
        <v>73</v>
      </c>
      <c r="M1395" t="s">
        <v>63</v>
      </c>
      <c r="N1395" t="s">
        <v>80</v>
      </c>
      <c r="O1395" t="s">
        <v>80</v>
      </c>
      <c r="R1395" t="s">
        <v>83</v>
      </c>
      <c r="S1395" t="s">
        <v>63</v>
      </c>
      <c r="T1395" t="s">
        <v>84</v>
      </c>
      <c r="U1395" t="s">
        <v>110</v>
      </c>
      <c r="V1395" t="s">
        <v>63</v>
      </c>
      <c r="W1395" t="s">
        <v>80</v>
      </c>
      <c r="X1395" t="s">
        <v>80</v>
      </c>
      <c r="Z1395" t="s">
        <v>66</v>
      </c>
      <c r="AA1395" t="s">
        <v>63</v>
      </c>
      <c r="AB1395" t="s">
        <v>66</v>
      </c>
      <c r="AC1395" t="s">
        <v>63</v>
      </c>
      <c r="AD1395" t="s">
        <v>63</v>
      </c>
      <c r="AE1395" t="s">
        <v>66</v>
      </c>
      <c r="AF1395" t="s">
        <v>63</v>
      </c>
      <c r="AG1395" t="s">
        <v>81</v>
      </c>
      <c r="AH1395" t="s">
        <v>78</v>
      </c>
      <c r="AJ1395" t="s">
        <v>63</v>
      </c>
      <c r="AL1395" t="s">
        <v>63</v>
      </c>
      <c r="AN1395" t="s">
        <v>3432</v>
      </c>
      <c r="AO1395" t="s">
        <v>3433</v>
      </c>
      <c r="AP1395" t="s">
        <v>1593</v>
      </c>
      <c r="AQ1395" t="s">
        <v>89</v>
      </c>
      <c r="AR1395" t="s">
        <v>1594</v>
      </c>
      <c r="AS1395" t="s">
        <v>103</v>
      </c>
      <c r="AT1395" t="s">
        <v>63</v>
      </c>
    </row>
    <row r="1396" spans="1:53" hidden="1" x14ac:dyDescent="0.25">
      <c r="A1396" t="s">
        <v>3434</v>
      </c>
      <c r="B1396" t="s">
        <v>3435</v>
      </c>
      <c r="C1396" t="s">
        <v>3436</v>
      </c>
      <c r="D1396" t="s">
        <v>225</v>
      </c>
      <c r="E1396" t="s">
        <v>60</v>
      </c>
      <c r="G1396" t="s">
        <v>133</v>
      </c>
      <c r="I1396" t="s">
        <v>63</v>
      </c>
      <c r="J1396" t="s">
        <v>64</v>
      </c>
      <c r="L1396" t="s">
        <v>73</v>
      </c>
      <c r="M1396" t="s">
        <v>63</v>
      </c>
      <c r="N1396" t="s">
        <v>80</v>
      </c>
      <c r="O1396" t="s">
        <v>80</v>
      </c>
      <c r="R1396" t="s">
        <v>83</v>
      </c>
      <c r="S1396" t="s">
        <v>63</v>
      </c>
      <c r="T1396" t="s">
        <v>84</v>
      </c>
      <c r="U1396" t="s">
        <v>63</v>
      </c>
      <c r="V1396" t="s">
        <v>80</v>
      </c>
      <c r="W1396" t="s">
        <v>63</v>
      </c>
      <c r="X1396" t="s">
        <v>85</v>
      </c>
      <c r="Y1396" t="s">
        <v>3437</v>
      </c>
      <c r="Z1396" t="s">
        <v>66</v>
      </c>
      <c r="AA1396" t="s">
        <v>134</v>
      </c>
      <c r="AB1396" t="s">
        <v>135</v>
      </c>
      <c r="AC1396" t="s">
        <v>63</v>
      </c>
      <c r="AD1396" t="s">
        <v>63</v>
      </c>
      <c r="AE1396" t="s">
        <v>63</v>
      </c>
      <c r="AF1396" t="s">
        <v>63</v>
      </c>
      <c r="AG1396" t="s">
        <v>81</v>
      </c>
      <c r="AH1396" t="s">
        <v>133</v>
      </c>
      <c r="AK1396" t="s">
        <v>137</v>
      </c>
      <c r="AL1396" t="s">
        <v>63</v>
      </c>
      <c r="AN1396" t="s">
        <v>3438</v>
      </c>
      <c r="AO1396" t="s">
        <v>372</v>
      </c>
      <c r="AV1396" t="s">
        <v>2170</v>
      </c>
      <c r="AW1396" t="s">
        <v>159</v>
      </c>
      <c r="AX1396" t="s">
        <v>143</v>
      </c>
      <c r="AY1396" t="s">
        <v>479</v>
      </c>
      <c r="AZ1396" t="s">
        <v>66</v>
      </c>
      <c r="BA1396" t="s">
        <v>3439</v>
      </c>
    </row>
    <row r="1397" spans="1:53" hidden="1" x14ac:dyDescent="0.25">
      <c r="A1397" t="s">
        <v>3434</v>
      </c>
      <c r="B1397" t="s">
        <v>3435</v>
      </c>
      <c r="C1397" t="s">
        <v>3436</v>
      </c>
      <c r="D1397" t="s">
        <v>225</v>
      </c>
      <c r="E1397" t="s">
        <v>60</v>
      </c>
      <c r="G1397" t="s">
        <v>133</v>
      </c>
      <c r="I1397" t="s">
        <v>63</v>
      </c>
      <c r="J1397" t="s">
        <v>64</v>
      </c>
      <c r="L1397" t="s">
        <v>73</v>
      </c>
      <c r="M1397" t="s">
        <v>63</v>
      </c>
      <c r="N1397" t="s">
        <v>80</v>
      </c>
      <c r="O1397" t="s">
        <v>80</v>
      </c>
      <c r="R1397" t="s">
        <v>83</v>
      </c>
      <c r="S1397" t="s">
        <v>63</v>
      </c>
      <c r="T1397" t="s">
        <v>84</v>
      </c>
      <c r="U1397" t="s">
        <v>63</v>
      </c>
      <c r="V1397" t="s">
        <v>80</v>
      </c>
      <c r="W1397" t="s">
        <v>63</v>
      </c>
      <c r="X1397" t="s">
        <v>85</v>
      </c>
      <c r="Y1397" t="s">
        <v>3437</v>
      </c>
      <c r="Z1397" t="s">
        <v>66</v>
      </c>
      <c r="AA1397" t="s">
        <v>134</v>
      </c>
      <c r="AB1397" t="s">
        <v>135</v>
      </c>
      <c r="AC1397" t="s">
        <v>63</v>
      </c>
      <c r="AD1397" t="s">
        <v>63</v>
      </c>
      <c r="AE1397" t="s">
        <v>63</v>
      </c>
      <c r="AF1397" t="s">
        <v>63</v>
      </c>
      <c r="AG1397" t="s">
        <v>81</v>
      </c>
      <c r="AH1397" t="s">
        <v>133</v>
      </c>
      <c r="AK1397" t="s">
        <v>137</v>
      </c>
      <c r="AL1397" t="s">
        <v>63</v>
      </c>
      <c r="AN1397" t="s">
        <v>3438</v>
      </c>
      <c r="AO1397" t="s">
        <v>372</v>
      </c>
      <c r="AV1397" t="s">
        <v>3440</v>
      </c>
      <c r="AW1397" t="s">
        <v>314</v>
      </c>
      <c r="AX1397" t="s">
        <v>143</v>
      </c>
      <c r="AY1397" t="s">
        <v>479</v>
      </c>
      <c r="AZ1397" t="s">
        <v>66</v>
      </c>
      <c r="BA1397" t="s">
        <v>3439</v>
      </c>
    </row>
    <row r="1398" spans="1:53" hidden="1" x14ac:dyDescent="0.25">
      <c r="A1398" t="s">
        <v>3434</v>
      </c>
      <c r="B1398" t="s">
        <v>3435</v>
      </c>
      <c r="C1398" t="s">
        <v>3436</v>
      </c>
      <c r="D1398" t="s">
        <v>225</v>
      </c>
      <c r="E1398" t="s">
        <v>60</v>
      </c>
      <c r="G1398" t="s">
        <v>133</v>
      </c>
      <c r="I1398" t="s">
        <v>63</v>
      </c>
      <c r="J1398" t="s">
        <v>64</v>
      </c>
      <c r="L1398" t="s">
        <v>73</v>
      </c>
      <c r="M1398" t="s">
        <v>63</v>
      </c>
      <c r="N1398" t="s">
        <v>80</v>
      </c>
      <c r="O1398" t="s">
        <v>80</v>
      </c>
      <c r="R1398" t="s">
        <v>83</v>
      </c>
      <c r="S1398" t="s">
        <v>63</v>
      </c>
      <c r="T1398" t="s">
        <v>84</v>
      </c>
      <c r="U1398" t="s">
        <v>63</v>
      </c>
      <c r="V1398" t="s">
        <v>80</v>
      </c>
      <c r="W1398" t="s">
        <v>63</v>
      </c>
      <c r="X1398" t="s">
        <v>85</v>
      </c>
      <c r="Y1398" t="s">
        <v>3437</v>
      </c>
      <c r="Z1398" t="s">
        <v>66</v>
      </c>
      <c r="AA1398" t="s">
        <v>134</v>
      </c>
      <c r="AB1398" t="s">
        <v>135</v>
      </c>
      <c r="AC1398" t="s">
        <v>63</v>
      </c>
      <c r="AD1398" t="s">
        <v>63</v>
      </c>
      <c r="AE1398" t="s">
        <v>63</v>
      </c>
      <c r="AF1398" t="s">
        <v>63</v>
      </c>
      <c r="AG1398" t="s">
        <v>81</v>
      </c>
      <c r="AH1398" t="s">
        <v>133</v>
      </c>
      <c r="AK1398" t="s">
        <v>137</v>
      </c>
      <c r="AL1398" t="s">
        <v>63</v>
      </c>
      <c r="AN1398" t="s">
        <v>3438</v>
      </c>
      <c r="AO1398" t="s">
        <v>372</v>
      </c>
      <c r="AV1398" t="s">
        <v>838</v>
      </c>
      <c r="AW1398" t="s">
        <v>159</v>
      </c>
      <c r="AX1398" t="s">
        <v>143</v>
      </c>
      <c r="AY1398" t="s">
        <v>402</v>
      </c>
      <c r="AZ1398" t="s">
        <v>66</v>
      </c>
    </row>
    <row r="1399" spans="1:53" hidden="1" x14ac:dyDescent="0.25">
      <c r="A1399" t="s">
        <v>3434</v>
      </c>
      <c r="B1399" t="s">
        <v>3435</v>
      </c>
      <c r="C1399" t="s">
        <v>3436</v>
      </c>
      <c r="D1399" t="s">
        <v>225</v>
      </c>
      <c r="E1399" t="s">
        <v>60</v>
      </c>
      <c r="G1399" t="s">
        <v>133</v>
      </c>
      <c r="I1399" t="s">
        <v>63</v>
      </c>
      <c r="J1399" t="s">
        <v>64</v>
      </c>
      <c r="L1399" t="s">
        <v>73</v>
      </c>
      <c r="M1399" t="s">
        <v>63</v>
      </c>
      <c r="N1399" t="s">
        <v>80</v>
      </c>
      <c r="O1399" t="s">
        <v>80</v>
      </c>
      <c r="R1399" t="s">
        <v>83</v>
      </c>
      <c r="S1399" t="s">
        <v>63</v>
      </c>
      <c r="T1399" t="s">
        <v>84</v>
      </c>
      <c r="U1399" t="s">
        <v>63</v>
      </c>
      <c r="V1399" t="s">
        <v>80</v>
      </c>
      <c r="W1399" t="s">
        <v>63</v>
      </c>
      <c r="X1399" t="s">
        <v>85</v>
      </c>
      <c r="Y1399" t="s">
        <v>3437</v>
      </c>
      <c r="Z1399" t="s">
        <v>66</v>
      </c>
      <c r="AA1399" t="s">
        <v>134</v>
      </c>
      <c r="AB1399" t="s">
        <v>135</v>
      </c>
      <c r="AC1399" t="s">
        <v>63</v>
      </c>
      <c r="AD1399" t="s">
        <v>63</v>
      </c>
      <c r="AE1399" t="s">
        <v>63</v>
      </c>
      <c r="AF1399" t="s">
        <v>63</v>
      </c>
      <c r="AG1399" t="s">
        <v>81</v>
      </c>
      <c r="AH1399" t="s">
        <v>133</v>
      </c>
      <c r="AK1399" t="s">
        <v>137</v>
      </c>
      <c r="AL1399" t="s">
        <v>63</v>
      </c>
      <c r="AN1399" t="s">
        <v>3438</v>
      </c>
      <c r="AO1399" t="s">
        <v>372</v>
      </c>
      <c r="AV1399" t="s">
        <v>837</v>
      </c>
      <c r="AW1399" t="s">
        <v>314</v>
      </c>
      <c r="AX1399" t="s">
        <v>143</v>
      </c>
      <c r="AY1399" t="s">
        <v>402</v>
      </c>
      <c r="AZ1399" t="s">
        <v>66</v>
      </c>
    </row>
    <row r="1400" spans="1:53" hidden="1" x14ac:dyDescent="0.25">
      <c r="A1400" t="s">
        <v>3434</v>
      </c>
      <c r="B1400" t="s">
        <v>3435</v>
      </c>
      <c r="C1400" t="s">
        <v>3436</v>
      </c>
      <c r="D1400" t="s">
        <v>225</v>
      </c>
      <c r="E1400" t="s">
        <v>60</v>
      </c>
      <c r="G1400" t="s">
        <v>133</v>
      </c>
      <c r="I1400" t="s">
        <v>63</v>
      </c>
      <c r="J1400" t="s">
        <v>64</v>
      </c>
      <c r="L1400" t="s">
        <v>73</v>
      </c>
      <c r="M1400" t="s">
        <v>63</v>
      </c>
      <c r="N1400" t="s">
        <v>80</v>
      </c>
      <c r="O1400" t="s">
        <v>80</v>
      </c>
      <c r="R1400" t="s">
        <v>83</v>
      </c>
      <c r="S1400" t="s">
        <v>63</v>
      </c>
      <c r="T1400" t="s">
        <v>84</v>
      </c>
      <c r="U1400" t="s">
        <v>63</v>
      </c>
      <c r="V1400" t="s">
        <v>80</v>
      </c>
      <c r="W1400" t="s">
        <v>63</v>
      </c>
      <c r="X1400" t="s">
        <v>85</v>
      </c>
      <c r="Y1400" t="s">
        <v>3437</v>
      </c>
      <c r="Z1400" t="s">
        <v>66</v>
      </c>
      <c r="AA1400" t="s">
        <v>134</v>
      </c>
      <c r="AB1400" t="s">
        <v>135</v>
      </c>
      <c r="AC1400" t="s">
        <v>63</v>
      </c>
      <c r="AD1400" t="s">
        <v>63</v>
      </c>
      <c r="AE1400" t="s">
        <v>63</v>
      </c>
      <c r="AF1400" t="s">
        <v>63</v>
      </c>
      <c r="AG1400" t="s">
        <v>81</v>
      </c>
      <c r="AH1400" t="s">
        <v>133</v>
      </c>
      <c r="AK1400" t="s">
        <v>137</v>
      </c>
      <c r="AL1400" t="s">
        <v>63</v>
      </c>
      <c r="AN1400" t="s">
        <v>3438</v>
      </c>
      <c r="AO1400" t="s">
        <v>372</v>
      </c>
      <c r="AV1400" t="s">
        <v>2377</v>
      </c>
      <c r="AW1400" t="s">
        <v>159</v>
      </c>
      <c r="AX1400" t="s">
        <v>143</v>
      </c>
      <c r="AY1400" t="s">
        <v>473</v>
      </c>
      <c r="AZ1400" t="s">
        <v>66</v>
      </c>
    </row>
    <row r="1401" spans="1:53" hidden="1" x14ac:dyDescent="0.25">
      <c r="A1401" t="s">
        <v>3434</v>
      </c>
      <c r="B1401" t="s">
        <v>3435</v>
      </c>
      <c r="C1401" t="s">
        <v>3436</v>
      </c>
      <c r="D1401" t="s">
        <v>225</v>
      </c>
      <c r="E1401" t="s">
        <v>60</v>
      </c>
      <c r="G1401" t="s">
        <v>133</v>
      </c>
      <c r="I1401" t="s">
        <v>63</v>
      </c>
      <c r="J1401" t="s">
        <v>64</v>
      </c>
      <c r="L1401" t="s">
        <v>73</v>
      </c>
      <c r="M1401" t="s">
        <v>63</v>
      </c>
      <c r="N1401" t="s">
        <v>80</v>
      </c>
      <c r="O1401" t="s">
        <v>80</v>
      </c>
      <c r="R1401" t="s">
        <v>83</v>
      </c>
      <c r="S1401" t="s">
        <v>63</v>
      </c>
      <c r="T1401" t="s">
        <v>84</v>
      </c>
      <c r="U1401" t="s">
        <v>63</v>
      </c>
      <c r="V1401" t="s">
        <v>80</v>
      </c>
      <c r="W1401" t="s">
        <v>63</v>
      </c>
      <c r="X1401" t="s">
        <v>85</v>
      </c>
      <c r="Y1401" t="s">
        <v>3437</v>
      </c>
      <c r="Z1401" t="s">
        <v>66</v>
      </c>
      <c r="AA1401" t="s">
        <v>134</v>
      </c>
      <c r="AB1401" t="s">
        <v>135</v>
      </c>
      <c r="AC1401" t="s">
        <v>63</v>
      </c>
      <c r="AD1401" t="s">
        <v>63</v>
      </c>
      <c r="AE1401" t="s">
        <v>63</v>
      </c>
      <c r="AF1401" t="s">
        <v>63</v>
      </c>
      <c r="AG1401" t="s">
        <v>81</v>
      </c>
      <c r="AH1401" t="s">
        <v>133</v>
      </c>
      <c r="AK1401" t="s">
        <v>137</v>
      </c>
      <c r="AL1401" t="s">
        <v>63</v>
      </c>
      <c r="AN1401" t="s">
        <v>3438</v>
      </c>
      <c r="AO1401" t="s">
        <v>372</v>
      </c>
      <c r="AV1401" t="s">
        <v>3217</v>
      </c>
      <c r="AW1401" t="s">
        <v>314</v>
      </c>
      <c r="AX1401" t="s">
        <v>143</v>
      </c>
      <c r="AY1401" t="s">
        <v>473</v>
      </c>
      <c r="AZ1401" t="s">
        <v>66</v>
      </c>
    </row>
    <row r="1402" spans="1:53" hidden="1" x14ac:dyDescent="0.25">
      <c r="A1402" t="s">
        <v>3434</v>
      </c>
      <c r="B1402" t="s">
        <v>3435</v>
      </c>
      <c r="C1402" t="s">
        <v>3436</v>
      </c>
      <c r="D1402" t="s">
        <v>225</v>
      </c>
      <c r="E1402" t="s">
        <v>60</v>
      </c>
      <c r="G1402" t="s">
        <v>133</v>
      </c>
      <c r="I1402" t="s">
        <v>63</v>
      </c>
      <c r="J1402" t="s">
        <v>64</v>
      </c>
      <c r="L1402" t="s">
        <v>73</v>
      </c>
      <c r="M1402" t="s">
        <v>63</v>
      </c>
      <c r="N1402" t="s">
        <v>80</v>
      </c>
      <c r="O1402" t="s">
        <v>80</v>
      </c>
      <c r="R1402" t="s">
        <v>83</v>
      </c>
      <c r="S1402" t="s">
        <v>63</v>
      </c>
      <c r="T1402" t="s">
        <v>84</v>
      </c>
      <c r="U1402" t="s">
        <v>63</v>
      </c>
      <c r="V1402" t="s">
        <v>80</v>
      </c>
      <c r="W1402" t="s">
        <v>63</v>
      </c>
      <c r="X1402" t="s">
        <v>85</v>
      </c>
      <c r="Y1402" t="s">
        <v>3437</v>
      </c>
      <c r="Z1402" t="s">
        <v>66</v>
      </c>
      <c r="AA1402" t="s">
        <v>134</v>
      </c>
      <c r="AB1402" t="s">
        <v>135</v>
      </c>
      <c r="AC1402" t="s">
        <v>63</v>
      </c>
      <c r="AD1402" t="s">
        <v>63</v>
      </c>
      <c r="AE1402" t="s">
        <v>63</v>
      </c>
      <c r="AF1402" t="s">
        <v>63</v>
      </c>
      <c r="AG1402" t="s">
        <v>81</v>
      </c>
      <c r="AH1402" t="s">
        <v>133</v>
      </c>
      <c r="AK1402" t="s">
        <v>137</v>
      </c>
      <c r="AL1402" t="s">
        <v>63</v>
      </c>
      <c r="AN1402" t="s">
        <v>3438</v>
      </c>
      <c r="AO1402" t="s">
        <v>372</v>
      </c>
      <c r="AV1402" t="s">
        <v>3441</v>
      </c>
      <c r="AW1402" t="s">
        <v>159</v>
      </c>
      <c r="AX1402" t="s">
        <v>143</v>
      </c>
      <c r="AY1402" t="s">
        <v>1213</v>
      </c>
      <c r="AZ1402" t="s">
        <v>66</v>
      </c>
    </row>
    <row r="1403" spans="1:53" hidden="1" x14ac:dyDescent="0.25">
      <c r="A1403" t="s">
        <v>3434</v>
      </c>
      <c r="B1403" t="s">
        <v>3435</v>
      </c>
      <c r="C1403" t="s">
        <v>3436</v>
      </c>
      <c r="D1403" t="s">
        <v>225</v>
      </c>
      <c r="E1403" t="s">
        <v>60</v>
      </c>
      <c r="G1403" t="s">
        <v>133</v>
      </c>
      <c r="I1403" t="s">
        <v>63</v>
      </c>
      <c r="J1403" t="s">
        <v>64</v>
      </c>
      <c r="L1403" t="s">
        <v>73</v>
      </c>
      <c r="M1403" t="s">
        <v>63</v>
      </c>
      <c r="N1403" t="s">
        <v>80</v>
      </c>
      <c r="O1403" t="s">
        <v>80</v>
      </c>
      <c r="R1403" t="s">
        <v>83</v>
      </c>
      <c r="S1403" t="s">
        <v>63</v>
      </c>
      <c r="T1403" t="s">
        <v>84</v>
      </c>
      <c r="U1403" t="s">
        <v>63</v>
      </c>
      <c r="V1403" t="s">
        <v>80</v>
      </c>
      <c r="W1403" t="s">
        <v>63</v>
      </c>
      <c r="X1403" t="s">
        <v>85</v>
      </c>
      <c r="Y1403" t="s">
        <v>3437</v>
      </c>
      <c r="Z1403" t="s">
        <v>66</v>
      </c>
      <c r="AA1403" t="s">
        <v>134</v>
      </c>
      <c r="AB1403" t="s">
        <v>135</v>
      </c>
      <c r="AC1403" t="s">
        <v>63</v>
      </c>
      <c r="AD1403" t="s">
        <v>63</v>
      </c>
      <c r="AE1403" t="s">
        <v>63</v>
      </c>
      <c r="AF1403" t="s">
        <v>63</v>
      </c>
      <c r="AG1403" t="s">
        <v>81</v>
      </c>
      <c r="AH1403" t="s">
        <v>133</v>
      </c>
      <c r="AK1403" t="s">
        <v>137</v>
      </c>
      <c r="AL1403" t="s">
        <v>63</v>
      </c>
      <c r="AN1403" t="s">
        <v>3438</v>
      </c>
      <c r="AO1403" t="s">
        <v>372</v>
      </c>
      <c r="AV1403" t="s">
        <v>3442</v>
      </c>
      <c r="AW1403" t="s">
        <v>314</v>
      </c>
      <c r="AX1403" t="s">
        <v>143</v>
      </c>
      <c r="AY1403" t="s">
        <v>1213</v>
      </c>
      <c r="AZ1403" t="s">
        <v>66</v>
      </c>
    </row>
    <row r="1404" spans="1:53" hidden="1" x14ac:dyDescent="0.25">
      <c r="A1404" t="s">
        <v>3434</v>
      </c>
      <c r="B1404" t="s">
        <v>3435</v>
      </c>
      <c r="C1404" t="s">
        <v>3436</v>
      </c>
      <c r="D1404" t="s">
        <v>225</v>
      </c>
      <c r="E1404" t="s">
        <v>60</v>
      </c>
      <c r="G1404" t="s">
        <v>133</v>
      </c>
      <c r="I1404" t="s">
        <v>63</v>
      </c>
      <c r="J1404" t="s">
        <v>64</v>
      </c>
      <c r="L1404" t="s">
        <v>73</v>
      </c>
      <c r="M1404" t="s">
        <v>63</v>
      </c>
      <c r="N1404" t="s">
        <v>80</v>
      </c>
      <c r="O1404" t="s">
        <v>80</v>
      </c>
      <c r="R1404" t="s">
        <v>83</v>
      </c>
      <c r="S1404" t="s">
        <v>63</v>
      </c>
      <c r="T1404" t="s">
        <v>84</v>
      </c>
      <c r="U1404" t="s">
        <v>63</v>
      </c>
      <c r="V1404" t="s">
        <v>80</v>
      </c>
      <c r="W1404" t="s">
        <v>63</v>
      </c>
      <c r="X1404" t="s">
        <v>85</v>
      </c>
      <c r="Y1404" t="s">
        <v>3437</v>
      </c>
      <c r="Z1404" t="s">
        <v>66</v>
      </c>
      <c r="AA1404" t="s">
        <v>134</v>
      </c>
      <c r="AB1404" t="s">
        <v>135</v>
      </c>
      <c r="AC1404" t="s">
        <v>63</v>
      </c>
      <c r="AD1404" t="s">
        <v>63</v>
      </c>
      <c r="AE1404" t="s">
        <v>63</v>
      </c>
      <c r="AF1404" t="s">
        <v>63</v>
      </c>
      <c r="AG1404" t="s">
        <v>81</v>
      </c>
      <c r="AH1404" t="s">
        <v>133</v>
      </c>
      <c r="AK1404" t="s">
        <v>137</v>
      </c>
      <c r="AL1404" t="s">
        <v>63</v>
      </c>
      <c r="AN1404" t="s">
        <v>3438</v>
      </c>
      <c r="AO1404" t="s">
        <v>372</v>
      </c>
      <c r="AV1404" t="s">
        <v>2378</v>
      </c>
      <c r="AW1404" t="s">
        <v>159</v>
      </c>
      <c r="AX1404" t="s">
        <v>143</v>
      </c>
      <c r="AY1404" t="s">
        <v>1215</v>
      </c>
      <c r="AZ1404" t="s">
        <v>66</v>
      </c>
    </row>
    <row r="1405" spans="1:53" hidden="1" x14ac:dyDescent="0.25">
      <c r="A1405" t="s">
        <v>3434</v>
      </c>
      <c r="B1405" t="s">
        <v>3435</v>
      </c>
      <c r="C1405" t="s">
        <v>3436</v>
      </c>
      <c r="D1405" t="s">
        <v>225</v>
      </c>
      <c r="E1405" t="s">
        <v>60</v>
      </c>
      <c r="G1405" t="s">
        <v>133</v>
      </c>
      <c r="I1405" t="s">
        <v>63</v>
      </c>
      <c r="J1405" t="s">
        <v>64</v>
      </c>
      <c r="L1405" t="s">
        <v>73</v>
      </c>
      <c r="M1405" t="s">
        <v>63</v>
      </c>
      <c r="N1405" t="s">
        <v>80</v>
      </c>
      <c r="O1405" t="s">
        <v>80</v>
      </c>
      <c r="R1405" t="s">
        <v>83</v>
      </c>
      <c r="S1405" t="s">
        <v>63</v>
      </c>
      <c r="T1405" t="s">
        <v>84</v>
      </c>
      <c r="U1405" t="s">
        <v>63</v>
      </c>
      <c r="V1405" t="s">
        <v>80</v>
      </c>
      <c r="W1405" t="s">
        <v>63</v>
      </c>
      <c r="X1405" t="s">
        <v>85</v>
      </c>
      <c r="Y1405" t="s">
        <v>3437</v>
      </c>
      <c r="Z1405" t="s">
        <v>66</v>
      </c>
      <c r="AA1405" t="s">
        <v>134</v>
      </c>
      <c r="AB1405" t="s">
        <v>135</v>
      </c>
      <c r="AC1405" t="s">
        <v>63</v>
      </c>
      <c r="AD1405" t="s">
        <v>63</v>
      </c>
      <c r="AE1405" t="s">
        <v>63</v>
      </c>
      <c r="AF1405" t="s">
        <v>63</v>
      </c>
      <c r="AG1405" t="s">
        <v>81</v>
      </c>
      <c r="AH1405" t="s">
        <v>133</v>
      </c>
      <c r="AK1405" t="s">
        <v>137</v>
      </c>
      <c r="AL1405" t="s">
        <v>63</v>
      </c>
      <c r="AN1405" t="s">
        <v>3438</v>
      </c>
      <c r="AO1405" t="s">
        <v>372</v>
      </c>
      <c r="AV1405" t="s">
        <v>3219</v>
      </c>
      <c r="AW1405" t="s">
        <v>314</v>
      </c>
      <c r="AX1405" t="s">
        <v>143</v>
      </c>
      <c r="AY1405" t="s">
        <v>1215</v>
      </c>
      <c r="AZ1405" t="s">
        <v>66</v>
      </c>
    </row>
    <row r="1406" spans="1:53" hidden="1" x14ac:dyDescent="0.25">
      <c r="A1406" t="s">
        <v>3434</v>
      </c>
      <c r="B1406" t="s">
        <v>3435</v>
      </c>
      <c r="C1406" t="s">
        <v>3436</v>
      </c>
      <c r="D1406" t="s">
        <v>225</v>
      </c>
      <c r="E1406" t="s">
        <v>60</v>
      </c>
      <c r="G1406" t="s">
        <v>133</v>
      </c>
      <c r="I1406" t="s">
        <v>63</v>
      </c>
      <c r="J1406" t="s">
        <v>64</v>
      </c>
      <c r="L1406" t="s">
        <v>73</v>
      </c>
      <c r="M1406" t="s">
        <v>63</v>
      </c>
      <c r="N1406" t="s">
        <v>80</v>
      </c>
      <c r="O1406" t="s">
        <v>80</v>
      </c>
      <c r="R1406" t="s">
        <v>83</v>
      </c>
      <c r="S1406" t="s">
        <v>63</v>
      </c>
      <c r="T1406" t="s">
        <v>84</v>
      </c>
      <c r="U1406" t="s">
        <v>63</v>
      </c>
      <c r="V1406" t="s">
        <v>80</v>
      </c>
      <c r="W1406" t="s">
        <v>63</v>
      </c>
      <c r="X1406" t="s">
        <v>85</v>
      </c>
      <c r="Y1406" t="s">
        <v>3437</v>
      </c>
      <c r="Z1406" t="s">
        <v>66</v>
      </c>
      <c r="AA1406" t="s">
        <v>134</v>
      </c>
      <c r="AB1406" t="s">
        <v>135</v>
      </c>
      <c r="AC1406" t="s">
        <v>63</v>
      </c>
      <c r="AD1406" t="s">
        <v>63</v>
      </c>
      <c r="AE1406" t="s">
        <v>63</v>
      </c>
      <c r="AF1406" t="s">
        <v>63</v>
      </c>
      <c r="AG1406" t="s">
        <v>81</v>
      </c>
      <c r="AH1406" t="s">
        <v>133</v>
      </c>
      <c r="AK1406" t="s">
        <v>137</v>
      </c>
      <c r="AL1406" t="s">
        <v>63</v>
      </c>
      <c r="AN1406" t="s">
        <v>3438</v>
      </c>
      <c r="AO1406" t="s">
        <v>372</v>
      </c>
      <c r="AV1406" t="s">
        <v>3210</v>
      </c>
      <c r="AW1406" t="s">
        <v>159</v>
      </c>
      <c r="AX1406" t="s">
        <v>143</v>
      </c>
      <c r="AY1406" t="s">
        <v>470</v>
      </c>
      <c r="AZ1406" t="s">
        <v>66</v>
      </c>
    </row>
    <row r="1407" spans="1:53" hidden="1" x14ac:dyDescent="0.25">
      <c r="A1407" t="s">
        <v>3434</v>
      </c>
      <c r="B1407" t="s">
        <v>3435</v>
      </c>
      <c r="C1407" t="s">
        <v>3436</v>
      </c>
      <c r="D1407" t="s">
        <v>225</v>
      </c>
      <c r="E1407" t="s">
        <v>60</v>
      </c>
      <c r="G1407" t="s">
        <v>133</v>
      </c>
      <c r="I1407" t="s">
        <v>63</v>
      </c>
      <c r="J1407" t="s">
        <v>64</v>
      </c>
      <c r="L1407" t="s">
        <v>73</v>
      </c>
      <c r="M1407" t="s">
        <v>63</v>
      </c>
      <c r="N1407" t="s">
        <v>80</v>
      </c>
      <c r="O1407" t="s">
        <v>80</v>
      </c>
      <c r="R1407" t="s">
        <v>83</v>
      </c>
      <c r="S1407" t="s">
        <v>63</v>
      </c>
      <c r="T1407" t="s">
        <v>84</v>
      </c>
      <c r="U1407" t="s">
        <v>63</v>
      </c>
      <c r="V1407" t="s">
        <v>80</v>
      </c>
      <c r="W1407" t="s">
        <v>63</v>
      </c>
      <c r="X1407" t="s">
        <v>85</v>
      </c>
      <c r="Y1407" t="s">
        <v>3437</v>
      </c>
      <c r="Z1407" t="s">
        <v>66</v>
      </c>
      <c r="AA1407" t="s">
        <v>134</v>
      </c>
      <c r="AB1407" t="s">
        <v>135</v>
      </c>
      <c r="AC1407" t="s">
        <v>63</v>
      </c>
      <c r="AD1407" t="s">
        <v>63</v>
      </c>
      <c r="AE1407" t="s">
        <v>63</v>
      </c>
      <c r="AF1407" t="s">
        <v>63</v>
      </c>
      <c r="AG1407" t="s">
        <v>81</v>
      </c>
      <c r="AH1407" t="s">
        <v>133</v>
      </c>
      <c r="AK1407" t="s">
        <v>137</v>
      </c>
      <c r="AL1407" t="s">
        <v>63</v>
      </c>
      <c r="AN1407" t="s">
        <v>3438</v>
      </c>
      <c r="AO1407" t="s">
        <v>372</v>
      </c>
      <c r="AV1407" t="s">
        <v>3218</v>
      </c>
      <c r="AW1407" t="s">
        <v>314</v>
      </c>
      <c r="AX1407" t="s">
        <v>143</v>
      </c>
      <c r="AY1407" t="s">
        <v>470</v>
      </c>
      <c r="AZ1407" t="s">
        <v>66</v>
      </c>
    </row>
    <row r="1408" spans="1:53" hidden="1" x14ac:dyDescent="0.25">
      <c r="A1408" t="s">
        <v>3443</v>
      </c>
      <c r="B1408" t="s">
        <v>3444</v>
      </c>
      <c r="C1408" t="s">
        <v>3445</v>
      </c>
      <c r="D1408" t="s">
        <v>82</v>
      </c>
      <c r="E1408" t="s">
        <v>60</v>
      </c>
      <c r="G1408" t="s">
        <v>72</v>
      </c>
      <c r="I1408" t="s">
        <v>63</v>
      </c>
      <c r="J1408" t="s">
        <v>64</v>
      </c>
      <c r="L1408" t="s">
        <v>65</v>
      </c>
    </row>
    <row r="1409" spans="1:58" hidden="1" x14ac:dyDescent="0.25">
      <c r="A1409" t="s">
        <v>3446</v>
      </c>
      <c r="B1409" t="s">
        <v>3447</v>
      </c>
      <c r="C1409" t="s">
        <v>3448</v>
      </c>
      <c r="D1409" t="s">
        <v>225</v>
      </c>
      <c r="E1409" t="s">
        <v>60</v>
      </c>
      <c r="G1409" t="s">
        <v>78</v>
      </c>
      <c r="I1409" t="s">
        <v>63</v>
      </c>
      <c r="J1409" t="s">
        <v>64</v>
      </c>
      <c r="L1409" t="s">
        <v>73</v>
      </c>
      <c r="M1409" t="s">
        <v>63</v>
      </c>
      <c r="N1409" t="s">
        <v>80</v>
      </c>
      <c r="O1409" t="s">
        <v>80</v>
      </c>
      <c r="R1409" t="s">
        <v>83</v>
      </c>
      <c r="S1409" t="s">
        <v>63</v>
      </c>
      <c r="T1409" t="s">
        <v>63</v>
      </c>
      <c r="U1409" t="s">
        <v>63</v>
      </c>
      <c r="V1409" t="s">
        <v>80</v>
      </c>
      <c r="W1409" t="s">
        <v>80</v>
      </c>
      <c r="X1409" t="s">
        <v>110</v>
      </c>
      <c r="Z1409" t="s">
        <v>66</v>
      </c>
      <c r="AA1409" t="s">
        <v>63</v>
      </c>
      <c r="AB1409" t="s">
        <v>66</v>
      </c>
      <c r="AC1409" t="s">
        <v>66</v>
      </c>
      <c r="AD1409" t="s">
        <v>110</v>
      </c>
      <c r="AE1409" t="s">
        <v>66</v>
      </c>
      <c r="AF1409" t="s">
        <v>63</v>
      </c>
      <c r="AG1409" t="s">
        <v>81</v>
      </c>
      <c r="AH1409" t="s">
        <v>213</v>
      </c>
      <c r="AJ1409" t="s">
        <v>63</v>
      </c>
      <c r="AL1409" t="s">
        <v>63</v>
      </c>
      <c r="AN1409" t="s">
        <v>751</v>
      </c>
      <c r="AO1409" t="s">
        <v>372</v>
      </c>
      <c r="AP1409" t="s">
        <v>3449</v>
      </c>
      <c r="AQ1409" t="s">
        <v>89</v>
      </c>
      <c r="AR1409" t="s">
        <v>1015</v>
      </c>
      <c r="AS1409" t="s">
        <v>91</v>
      </c>
      <c r="AT1409" t="s">
        <v>63</v>
      </c>
    </row>
    <row r="1410" spans="1:58" hidden="1" x14ac:dyDescent="0.25">
      <c r="A1410" t="s">
        <v>3446</v>
      </c>
      <c r="B1410" t="s">
        <v>3447</v>
      </c>
      <c r="C1410" t="s">
        <v>3448</v>
      </c>
      <c r="D1410" t="s">
        <v>225</v>
      </c>
      <c r="E1410" t="s">
        <v>60</v>
      </c>
      <c r="G1410" t="s">
        <v>78</v>
      </c>
      <c r="I1410" t="s">
        <v>63</v>
      </c>
      <c r="J1410" t="s">
        <v>64</v>
      </c>
      <c r="L1410" t="s">
        <v>73</v>
      </c>
      <c r="M1410" t="s">
        <v>63</v>
      </c>
      <c r="N1410" t="s">
        <v>80</v>
      </c>
      <c r="O1410" t="s">
        <v>80</v>
      </c>
      <c r="R1410" t="s">
        <v>83</v>
      </c>
      <c r="S1410" t="s">
        <v>63</v>
      </c>
      <c r="T1410" t="s">
        <v>63</v>
      </c>
      <c r="U1410" t="s">
        <v>63</v>
      </c>
      <c r="V1410" t="s">
        <v>80</v>
      </c>
      <c r="W1410" t="s">
        <v>80</v>
      </c>
      <c r="X1410" t="s">
        <v>110</v>
      </c>
      <c r="Z1410" t="s">
        <v>66</v>
      </c>
      <c r="AA1410" t="s">
        <v>63</v>
      </c>
      <c r="AB1410" t="s">
        <v>66</v>
      </c>
      <c r="AC1410" t="s">
        <v>66</v>
      </c>
      <c r="AD1410" t="s">
        <v>110</v>
      </c>
      <c r="AE1410" t="s">
        <v>66</v>
      </c>
      <c r="AF1410" t="s">
        <v>63</v>
      </c>
      <c r="AG1410" t="s">
        <v>81</v>
      </c>
      <c r="AH1410" t="s">
        <v>213</v>
      </c>
      <c r="AJ1410" t="s">
        <v>63</v>
      </c>
      <c r="AL1410" t="s">
        <v>63</v>
      </c>
      <c r="AN1410" t="s">
        <v>751</v>
      </c>
      <c r="AO1410" t="s">
        <v>372</v>
      </c>
      <c r="AP1410" t="s">
        <v>3450</v>
      </c>
      <c r="AQ1410" t="s">
        <v>89</v>
      </c>
      <c r="AR1410" t="s">
        <v>1015</v>
      </c>
      <c r="AS1410" t="s">
        <v>192</v>
      </c>
      <c r="AT1410" t="s">
        <v>63</v>
      </c>
    </row>
    <row r="1411" spans="1:58" hidden="1" x14ac:dyDescent="0.25">
      <c r="A1411" t="s">
        <v>3446</v>
      </c>
      <c r="B1411" t="s">
        <v>3447</v>
      </c>
      <c r="C1411" t="s">
        <v>3448</v>
      </c>
      <c r="D1411" t="s">
        <v>225</v>
      </c>
      <c r="E1411" t="s">
        <v>60</v>
      </c>
      <c r="G1411" t="s">
        <v>78</v>
      </c>
      <c r="I1411" t="s">
        <v>63</v>
      </c>
      <c r="J1411" t="s">
        <v>64</v>
      </c>
      <c r="L1411" t="s">
        <v>73</v>
      </c>
      <c r="M1411" t="s">
        <v>63</v>
      </c>
      <c r="N1411" t="s">
        <v>80</v>
      </c>
      <c r="O1411" t="s">
        <v>80</v>
      </c>
      <c r="R1411" t="s">
        <v>83</v>
      </c>
      <c r="S1411" t="s">
        <v>63</v>
      </c>
      <c r="T1411" t="s">
        <v>63</v>
      </c>
      <c r="U1411" t="s">
        <v>63</v>
      </c>
      <c r="V1411" t="s">
        <v>80</v>
      </c>
      <c r="W1411" t="s">
        <v>80</v>
      </c>
      <c r="X1411" t="s">
        <v>110</v>
      </c>
      <c r="Z1411" t="s">
        <v>66</v>
      </c>
      <c r="AA1411" t="s">
        <v>63</v>
      </c>
      <c r="AB1411" t="s">
        <v>66</v>
      </c>
      <c r="AC1411" t="s">
        <v>66</v>
      </c>
      <c r="AD1411" t="s">
        <v>110</v>
      </c>
      <c r="AE1411" t="s">
        <v>66</v>
      </c>
      <c r="AF1411" t="s">
        <v>63</v>
      </c>
      <c r="AG1411" t="s">
        <v>81</v>
      </c>
      <c r="AH1411" t="s">
        <v>213</v>
      </c>
      <c r="AJ1411" t="s">
        <v>63</v>
      </c>
      <c r="AL1411" t="s">
        <v>63</v>
      </c>
      <c r="AN1411" t="s">
        <v>751</v>
      </c>
      <c r="AO1411" t="s">
        <v>372</v>
      </c>
      <c r="AP1411" t="s">
        <v>3451</v>
      </c>
      <c r="AQ1411" t="s">
        <v>89</v>
      </c>
      <c r="AR1411" t="s">
        <v>1015</v>
      </c>
      <c r="AS1411" t="s">
        <v>265</v>
      </c>
      <c r="AT1411" t="s">
        <v>63</v>
      </c>
    </row>
    <row r="1412" spans="1:58" hidden="1" x14ac:dyDescent="0.25">
      <c r="A1412" t="s">
        <v>3452</v>
      </c>
      <c r="B1412" t="s">
        <v>3453</v>
      </c>
      <c r="C1412" t="s">
        <v>3454</v>
      </c>
      <c r="D1412" t="s">
        <v>82</v>
      </c>
      <c r="E1412" t="s">
        <v>60</v>
      </c>
      <c r="F1412" t="s">
        <v>3455</v>
      </c>
      <c r="G1412" t="s">
        <v>78</v>
      </c>
      <c r="I1412" t="s">
        <v>63</v>
      </c>
      <c r="J1412" t="s">
        <v>64</v>
      </c>
      <c r="L1412" t="s">
        <v>65</v>
      </c>
      <c r="M1412" t="s">
        <v>63</v>
      </c>
      <c r="N1412" t="s">
        <v>80</v>
      </c>
      <c r="O1412" t="s">
        <v>63</v>
      </c>
      <c r="R1412" t="s">
        <v>83</v>
      </c>
      <c r="S1412" t="s">
        <v>63</v>
      </c>
      <c r="T1412" t="s">
        <v>63</v>
      </c>
      <c r="U1412" t="s">
        <v>63</v>
      </c>
      <c r="V1412" t="s">
        <v>63</v>
      </c>
      <c r="W1412" t="s">
        <v>63</v>
      </c>
      <c r="X1412" t="s">
        <v>85</v>
      </c>
      <c r="Y1412" t="s">
        <v>270</v>
      </c>
      <c r="Z1412" t="s">
        <v>63</v>
      </c>
      <c r="AA1412" t="s">
        <v>63</v>
      </c>
      <c r="AB1412" t="s">
        <v>66</v>
      </c>
      <c r="AC1412" t="s">
        <v>63</v>
      </c>
      <c r="AD1412" t="s">
        <v>63</v>
      </c>
      <c r="AE1412" t="s">
        <v>63</v>
      </c>
      <c r="AF1412" t="s">
        <v>63</v>
      </c>
      <c r="AG1412" t="s">
        <v>288</v>
      </c>
      <c r="AH1412" t="s">
        <v>78</v>
      </c>
      <c r="AJ1412" t="s">
        <v>63</v>
      </c>
      <c r="AL1412" t="s">
        <v>63</v>
      </c>
      <c r="AN1412" t="s">
        <v>3456</v>
      </c>
      <c r="AO1412" t="s">
        <v>3457</v>
      </c>
      <c r="AP1412" t="s">
        <v>3458</v>
      </c>
      <c r="AQ1412" t="s">
        <v>324</v>
      </c>
      <c r="AR1412" t="s">
        <v>94</v>
      </c>
      <c r="AS1412" t="s">
        <v>91</v>
      </c>
      <c r="AT1412" t="s">
        <v>66</v>
      </c>
      <c r="BC1412" t="s">
        <v>2568</v>
      </c>
      <c r="BD1412" t="s">
        <v>172</v>
      </c>
      <c r="BE1412" t="s">
        <v>173</v>
      </c>
      <c r="BF1412" t="s">
        <v>63</v>
      </c>
    </row>
    <row r="1413" spans="1:58" hidden="1" x14ac:dyDescent="0.25">
      <c r="A1413" t="s">
        <v>3452</v>
      </c>
      <c r="B1413" t="s">
        <v>3453</v>
      </c>
      <c r="C1413" t="s">
        <v>3454</v>
      </c>
      <c r="D1413" t="s">
        <v>82</v>
      </c>
      <c r="E1413" t="s">
        <v>60</v>
      </c>
      <c r="F1413" t="s">
        <v>3455</v>
      </c>
      <c r="G1413" t="s">
        <v>78</v>
      </c>
      <c r="I1413" t="s">
        <v>63</v>
      </c>
      <c r="J1413" t="s">
        <v>64</v>
      </c>
      <c r="L1413" t="s">
        <v>65</v>
      </c>
      <c r="M1413" t="s">
        <v>63</v>
      </c>
      <c r="N1413" t="s">
        <v>80</v>
      </c>
      <c r="O1413" t="s">
        <v>63</v>
      </c>
      <c r="R1413" t="s">
        <v>83</v>
      </c>
      <c r="S1413" t="s">
        <v>63</v>
      </c>
      <c r="T1413" t="s">
        <v>63</v>
      </c>
      <c r="U1413" t="s">
        <v>63</v>
      </c>
      <c r="V1413" t="s">
        <v>63</v>
      </c>
      <c r="W1413" t="s">
        <v>63</v>
      </c>
      <c r="X1413" t="s">
        <v>85</v>
      </c>
      <c r="Y1413" t="s">
        <v>270</v>
      </c>
      <c r="Z1413" t="s">
        <v>63</v>
      </c>
      <c r="AA1413" t="s">
        <v>63</v>
      </c>
      <c r="AB1413" t="s">
        <v>66</v>
      </c>
      <c r="AC1413" t="s">
        <v>63</v>
      </c>
      <c r="AD1413" t="s">
        <v>63</v>
      </c>
      <c r="AE1413" t="s">
        <v>63</v>
      </c>
      <c r="AF1413" t="s">
        <v>63</v>
      </c>
      <c r="AG1413" t="s">
        <v>288</v>
      </c>
      <c r="AH1413" t="s">
        <v>78</v>
      </c>
      <c r="AJ1413" t="s">
        <v>63</v>
      </c>
      <c r="AL1413" t="s">
        <v>63</v>
      </c>
      <c r="AN1413" t="s">
        <v>3456</v>
      </c>
      <c r="AO1413" t="s">
        <v>3457</v>
      </c>
      <c r="AP1413" t="s">
        <v>3459</v>
      </c>
      <c r="AQ1413" t="s">
        <v>324</v>
      </c>
      <c r="AR1413" t="s">
        <v>97</v>
      </c>
      <c r="AS1413" t="s">
        <v>91</v>
      </c>
      <c r="AT1413" t="s">
        <v>63</v>
      </c>
      <c r="AU1413" t="s">
        <v>3460</v>
      </c>
    </row>
    <row r="1414" spans="1:58" hidden="1" x14ac:dyDescent="0.25">
      <c r="A1414" t="s">
        <v>3452</v>
      </c>
      <c r="B1414" t="s">
        <v>3453</v>
      </c>
      <c r="C1414" t="s">
        <v>3454</v>
      </c>
      <c r="D1414" t="s">
        <v>82</v>
      </c>
      <c r="E1414" t="s">
        <v>60</v>
      </c>
      <c r="F1414" t="s">
        <v>3455</v>
      </c>
      <c r="G1414" t="s">
        <v>78</v>
      </c>
      <c r="I1414" t="s">
        <v>63</v>
      </c>
      <c r="J1414" t="s">
        <v>64</v>
      </c>
      <c r="L1414" t="s">
        <v>65</v>
      </c>
      <c r="M1414" t="s">
        <v>63</v>
      </c>
      <c r="N1414" t="s">
        <v>80</v>
      </c>
      <c r="O1414" t="s">
        <v>63</v>
      </c>
      <c r="R1414" t="s">
        <v>83</v>
      </c>
      <c r="S1414" t="s">
        <v>63</v>
      </c>
      <c r="T1414" t="s">
        <v>63</v>
      </c>
      <c r="U1414" t="s">
        <v>63</v>
      </c>
      <c r="V1414" t="s">
        <v>63</v>
      </c>
      <c r="W1414" t="s">
        <v>63</v>
      </c>
      <c r="X1414" t="s">
        <v>85</v>
      </c>
      <c r="Y1414" t="s">
        <v>270</v>
      </c>
      <c r="Z1414" t="s">
        <v>63</v>
      </c>
      <c r="AA1414" t="s">
        <v>63</v>
      </c>
      <c r="AB1414" t="s">
        <v>66</v>
      </c>
      <c r="AC1414" t="s">
        <v>63</v>
      </c>
      <c r="AD1414" t="s">
        <v>63</v>
      </c>
      <c r="AE1414" t="s">
        <v>63</v>
      </c>
      <c r="AF1414" t="s">
        <v>63</v>
      </c>
      <c r="AG1414" t="s">
        <v>288</v>
      </c>
      <c r="AH1414" t="s">
        <v>78</v>
      </c>
      <c r="AJ1414" t="s">
        <v>63</v>
      </c>
      <c r="AL1414" t="s">
        <v>63</v>
      </c>
      <c r="AN1414" t="s">
        <v>3456</v>
      </c>
      <c r="AO1414" t="s">
        <v>3457</v>
      </c>
      <c r="AP1414" t="s">
        <v>3461</v>
      </c>
      <c r="AQ1414" t="s">
        <v>1248</v>
      </c>
      <c r="AR1414" t="s">
        <v>333</v>
      </c>
      <c r="AS1414" t="s">
        <v>648</v>
      </c>
      <c r="AT1414" t="s">
        <v>63</v>
      </c>
      <c r="AU1414" t="s">
        <v>3462</v>
      </c>
    </row>
    <row r="1415" spans="1:58" hidden="1" x14ac:dyDescent="0.25">
      <c r="A1415" t="s">
        <v>3452</v>
      </c>
      <c r="B1415" t="s">
        <v>3453</v>
      </c>
      <c r="C1415" t="s">
        <v>3454</v>
      </c>
      <c r="D1415" t="s">
        <v>82</v>
      </c>
      <c r="E1415" t="s">
        <v>60</v>
      </c>
      <c r="F1415" t="s">
        <v>3455</v>
      </c>
      <c r="G1415" t="s">
        <v>78</v>
      </c>
      <c r="I1415" t="s">
        <v>63</v>
      </c>
      <c r="J1415" t="s">
        <v>64</v>
      </c>
      <c r="L1415" t="s">
        <v>65</v>
      </c>
      <c r="M1415" t="s">
        <v>63</v>
      </c>
      <c r="N1415" t="s">
        <v>80</v>
      </c>
      <c r="O1415" t="s">
        <v>63</v>
      </c>
      <c r="R1415" t="s">
        <v>83</v>
      </c>
      <c r="S1415" t="s">
        <v>63</v>
      </c>
      <c r="T1415" t="s">
        <v>63</v>
      </c>
      <c r="U1415" t="s">
        <v>63</v>
      </c>
      <c r="V1415" t="s">
        <v>63</v>
      </c>
      <c r="W1415" t="s">
        <v>63</v>
      </c>
      <c r="X1415" t="s">
        <v>85</v>
      </c>
      <c r="Y1415" t="s">
        <v>270</v>
      </c>
      <c r="Z1415" t="s">
        <v>63</v>
      </c>
      <c r="AA1415" t="s">
        <v>63</v>
      </c>
      <c r="AB1415" t="s">
        <v>66</v>
      </c>
      <c r="AC1415" t="s">
        <v>63</v>
      </c>
      <c r="AD1415" t="s">
        <v>63</v>
      </c>
      <c r="AE1415" t="s">
        <v>63</v>
      </c>
      <c r="AF1415" t="s">
        <v>63</v>
      </c>
      <c r="AG1415" t="s">
        <v>288</v>
      </c>
      <c r="AH1415" t="s">
        <v>78</v>
      </c>
      <c r="AJ1415" t="s">
        <v>63</v>
      </c>
      <c r="AL1415" t="s">
        <v>63</v>
      </c>
      <c r="AN1415" t="s">
        <v>3456</v>
      </c>
      <c r="AO1415" t="s">
        <v>3457</v>
      </c>
      <c r="AP1415" t="s">
        <v>1274</v>
      </c>
      <c r="AQ1415" t="s">
        <v>324</v>
      </c>
      <c r="AR1415" t="s">
        <v>102</v>
      </c>
      <c r="AS1415" t="s">
        <v>1275</v>
      </c>
      <c r="AT1415" t="s">
        <v>63</v>
      </c>
    </row>
    <row r="1416" spans="1:58" hidden="1" x14ac:dyDescent="0.25">
      <c r="A1416" t="s">
        <v>3452</v>
      </c>
      <c r="B1416" t="s">
        <v>3453</v>
      </c>
      <c r="C1416" t="s">
        <v>3454</v>
      </c>
      <c r="D1416" t="s">
        <v>82</v>
      </c>
      <c r="E1416" t="s">
        <v>60</v>
      </c>
      <c r="F1416" t="s">
        <v>3455</v>
      </c>
      <c r="G1416" t="s">
        <v>78</v>
      </c>
      <c r="I1416" t="s">
        <v>63</v>
      </c>
      <c r="J1416" t="s">
        <v>64</v>
      </c>
      <c r="L1416" t="s">
        <v>65</v>
      </c>
      <c r="M1416" t="s">
        <v>63</v>
      </c>
      <c r="N1416" t="s">
        <v>80</v>
      </c>
      <c r="O1416" t="s">
        <v>63</v>
      </c>
      <c r="R1416" t="s">
        <v>83</v>
      </c>
      <c r="S1416" t="s">
        <v>63</v>
      </c>
      <c r="T1416" t="s">
        <v>63</v>
      </c>
      <c r="U1416" t="s">
        <v>63</v>
      </c>
      <c r="V1416" t="s">
        <v>63</v>
      </c>
      <c r="W1416" t="s">
        <v>63</v>
      </c>
      <c r="X1416" t="s">
        <v>85</v>
      </c>
      <c r="Y1416" t="s">
        <v>270</v>
      </c>
      <c r="Z1416" t="s">
        <v>63</v>
      </c>
      <c r="AA1416" t="s">
        <v>63</v>
      </c>
      <c r="AB1416" t="s">
        <v>66</v>
      </c>
      <c r="AC1416" t="s">
        <v>63</v>
      </c>
      <c r="AD1416" t="s">
        <v>63</v>
      </c>
      <c r="AE1416" t="s">
        <v>63</v>
      </c>
      <c r="AF1416" t="s">
        <v>63</v>
      </c>
      <c r="AG1416" t="s">
        <v>288</v>
      </c>
      <c r="AH1416" t="s">
        <v>78</v>
      </c>
      <c r="AJ1416" t="s">
        <v>63</v>
      </c>
      <c r="AL1416" t="s">
        <v>63</v>
      </c>
      <c r="AN1416" t="s">
        <v>3456</v>
      </c>
      <c r="AO1416" t="s">
        <v>3457</v>
      </c>
      <c r="AP1416" t="s">
        <v>2080</v>
      </c>
      <c r="AQ1416" t="s">
        <v>324</v>
      </c>
      <c r="AR1416" t="s">
        <v>102</v>
      </c>
      <c r="AS1416" t="s">
        <v>103</v>
      </c>
      <c r="AT1416" t="s">
        <v>63</v>
      </c>
      <c r="AU1416" t="s">
        <v>3463</v>
      </c>
    </row>
    <row r="1417" spans="1:58" hidden="1" x14ac:dyDescent="0.25">
      <c r="A1417" t="s">
        <v>3452</v>
      </c>
      <c r="B1417" t="s">
        <v>3453</v>
      </c>
      <c r="C1417" t="s">
        <v>3454</v>
      </c>
      <c r="D1417" t="s">
        <v>82</v>
      </c>
      <c r="E1417" t="s">
        <v>60</v>
      </c>
      <c r="F1417" t="s">
        <v>3455</v>
      </c>
      <c r="G1417" t="s">
        <v>78</v>
      </c>
      <c r="I1417" t="s">
        <v>63</v>
      </c>
      <c r="J1417" t="s">
        <v>64</v>
      </c>
      <c r="L1417" t="s">
        <v>65</v>
      </c>
      <c r="M1417" t="s">
        <v>63</v>
      </c>
      <c r="N1417" t="s">
        <v>80</v>
      </c>
      <c r="O1417" t="s">
        <v>63</v>
      </c>
      <c r="R1417" t="s">
        <v>83</v>
      </c>
      <c r="S1417" t="s">
        <v>63</v>
      </c>
      <c r="T1417" t="s">
        <v>63</v>
      </c>
      <c r="U1417" t="s">
        <v>63</v>
      </c>
      <c r="V1417" t="s">
        <v>63</v>
      </c>
      <c r="W1417" t="s">
        <v>63</v>
      </c>
      <c r="X1417" t="s">
        <v>85</v>
      </c>
      <c r="Y1417" t="s">
        <v>270</v>
      </c>
      <c r="Z1417" t="s">
        <v>63</v>
      </c>
      <c r="AA1417" t="s">
        <v>63</v>
      </c>
      <c r="AB1417" t="s">
        <v>66</v>
      </c>
      <c r="AC1417" t="s">
        <v>63</v>
      </c>
      <c r="AD1417" t="s">
        <v>63</v>
      </c>
      <c r="AE1417" t="s">
        <v>63</v>
      </c>
      <c r="AF1417" t="s">
        <v>63</v>
      </c>
      <c r="AG1417" t="s">
        <v>288</v>
      </c>
      <c r="AH1417" t="s">
        <v>78</v>
      </c>
      <c r="AJ1417" t="s">
        <v>63</v>
      </c>
      <c r="AL1417" t="s">
        <v>63</v>
      </c>
      <c r="AN1417" t="s">
        <v>3456</v>
      </c>
      <c r="AO1417" t="s">
        <v>3457</v>
      </c>
      <c r="AP1417" t="s">
        <v>3464</v>
      </c>
      <c r="AQ1417" t="s">
        <v>324</v>
      </c>
      <c r="AR1417" t="s">
        <v>102</v>
      </c>
      <c r="AS1417" t="s">
        <v>334</v>
      </c>
      <c r="AT1417" t="s">
        <v>66</v>
      </c>
      <c r="AU1417" t="s">
        <v>3465</v>
      </c>
    </row>
    <row r="1418" spans="1:58" hidden="1" x14ac:dyDescent="0.25">
      <c r="A1418" t="s">
        <v>3452</v>
      </c>
      <c r="B1418" t="s">
        <v>3453</v>
      </c>
      <c r="C1418" t="s">
        <v>3454</v>
      </c>
      <c r="D1418" t="s">
        <v>82</v>
      </c>
      <c r="E1418" t="s">
        <v>60</v>
      </c>
      <c r="F1418" t="s">
        <v>3455</v>
      </c>
      <c r="G1418" t="s">
        <v>78</v>
      </c>
      <c r="I1418" t="s">
        <v>63</v>
      </c>
      <c r="J1418" t="s">
        <v>64</v>
      </c>
      <c r="L1418" t="s">
        <v>65</v>
      </c>
      <c r="M1418" t="s">
        <v>63</v>
      </c>
      <c r="N1418" t="s">
        <v>80</v>
      </c>
      <c r="O1418" t="s">
        <v>63</v>
      </c>
      <c r="R1418" t="s">
        <v>83</v>
      </c>
      <c r="S1418" t="s">
        <v>63</v>
      </c>
      <c r="T1418" t="s">
        <v>63</v>
      </c>
      <c r="U1418" t="s">
        <v>63</v>
      </c>
      <c r="V1418" t="s">
        <v>63</v>
      </c>
      <c r="W1418" t="s">
        <v>63</v>
      </c>
      <c r="X1418" t="s">
        <v>85</v>
      </c>
      <c r="Y1418" t="s">
        <v>270</v>
      </c>
      <c r="Z1418" t="s">
        <v>63</v>
      </c>
      <c r="AA1418" t="s">
        <v>63</v>
      </c>
      <c r="AB1418" t="s">
        <v>66</v>
      </c>
      <c r="AC1418" t="s">
        <v>63</v>
      </c>
      <c r="AD1418" t="s">
        <v>63</v>
      </c>
      <c r="AE1418" t="s">
        <v>63</v>
      </c>
      <c r="AF1418" t="s">
        <v>63</v>
      </c>
      <c r="AG1418" t="s">
        <v>288</v>
      </c>
      <c r="AH1418" t="s">
        <v>78</v>
      </c>
      <c r="AJ1418" t="s">
        <v>63</v>
      </c>
      <c r="AL1418" t="s">
        <v>63</v>
      </c>
      <c r="AN1418" t="s">
        <v>3456</v>
      </c>
      <c r="AO1418" t="s">
        <v>3457</v>
      </c>
      <c r="AP1418" t="s">
        <v>3466</v>
      </c>
      <c r="AQ1418" t="s">
        <v>1248</v>
      </c>
      <c r="AR1418" t="s">
        <v>333</v>
      </c>
      <c r="AS1418" t="s">
        <v>334</v>
      </c>
      <c r="AT1418" t="s">
        <v>66</v>
      </c>
      <c r="AU1418" t="s">
        <v>3467</v>
      </c>
    </row>
    <row r="1419" spans="1:58" hidden="1" x14ac:dyDescent="0.25">
      <c r="A1419" t="s">
        <v>3452</v>
      </c>
      <c r="B1419" t="s">
        <v>3453</v>
      </c>
      <c r="C1419" t="s">
        <v>3454</v>
      </c>
      <c r="D1419" t="s">
        <v>82</v>
      </c>
      <c r="E1419" t="s">
        <v>60</v>
      </c>
      <c r="F1419" t="s">
        <v>3455</v>
      </c>
      <c r="G1419" t="s">
        <v>78</v>
      </c>
      <c r="I1419" t="s">
        <v>63</v>
      </c>
      <c r="J1419" t="s">
        <v>64</v>
      </c>
      <c r="L1419" t="s">
        <v>65</v>
      </c>
      <c r="M1419" t="s">
        <v>63</v>
      </c>
      <c r="N1419" t="s">
        <v>80</v>
      </c>
      <c r="O1419" t="s">
        <v>63</v>
      </c>
      <c r="R1419" t="s">
        <v>83</v>
      </c>
      <c r="S1419" t="s">
        <v>63</v>
      </c>
      <c r="T1419" t="s">
        <v>63</v>
      </c>
      <c r="U1419" t="s">
        <v>63</v>
      </c>
      <c r="V1419" t="s">
        <v>63</v>
      </c>
      <c r="W1419" t="s">
        <v>63</v>
      </c>
      <c r="X1419" t="s">
        <v>85</v>
      </c>
      <c r="Y1419" t="s">
        <v>270</v>
      </c>
      <c r="Z1419" t="s">
        <v>63</v>
      </c>
      <c r="AA1419" t="s">
        <v>63</v>
      </c>
      <c r="AB1419" t="s">
        <v>66</v>
      </c>
      <c r="AC1419" t="s">
        <v>63</v>
      </c>
      <c r="AD1419" t="s">
        <v>63</v>
      </c>
      <c r="AE1419" t="s">
        <v>63</v>
      </c>
      <c r="AF1419" t="s">
        <v>63</v>
      </c>
      <c r="AG1419" t="s">
        <v>288</v>
      </c>
      <c r="AH1419" t="s">
        <v>78</v>
      </c>
      <c r="AJ1419" t="s">
        <v>63</v>
      </c>
      <c r="AL1419" t="s">
        <v>63</v>
      </c>
      <c r="AN1419" t="s">
        <v>3456</v>
      </c>
      <c r="AO1419" t="s">
        <v>3457</v>
      </c>
      <c r="AP1419" t="s">
        <v>2079</v>
      </c>
      <c r="AQ1419" t="s">
        <v>324</v>
      </c>
      <c r="AR1419" t="s">
        <v>102</v>
      </c>
      <c r="AS1419" t="s">
        <v>648</v>
      </c>
      <c r="AT1419" t="s">
        <v>63</v>
      </c>
      <c r="AU1419" t="s">
        <v>3468</v>
      </c>
    </row>
    <row r="1420" spans="1:58" hidden="1" x14ac:dyDescent="0.25">
      <c r="A1420" t="s">
        <v>3469</v>
      </c>
      <c r="B1420" t="s">
        <v>3470</v>
      </c>
      <c r="C1420" t="s">
        <v>3471</v>
      </c>
      <c r="D1420" t="s">
        <v>225</v>
      </c>
      <c r="E1420" t="s">
        <v>60</v>
      </c>
      <c r="G1420" t="s">
        <v>78</v>
      </c>
      <c r="I1420" t="s">
        <v>63</v>
      </c>
      <c r="J1420" t="s">
        <v>64</v>
      </c>
      <c r="L1420" t="s">
        <v>65</v>
      </c>
      <c r="M1420" t="s">
        <v>63</v>
      </c>
      <c r="N1420" t="s">
        <v>80</v>
      </c>
      <c r="O1420" t="s">
        <v>80</v>
      </c>
      <c r="R1420" t="s">
        <v>83</v>
      </c>
      <c r="S1420" t="s">
        <v>63</v>
      </c>
      <c r="T1420" t="s">
        <v>84</v>
      </c>
      <c r="U1420" t="s">
        <v>63</v>
      </c>
      <c r="V1420" t="s">
        <v>63</v>
      </c>
      <c r="W1420" t="s">
        <v>63</v>
      </c>
      <c r="X1420" t="s">
        <v>85</v>
      </c>
      <c r="Y1420" t="s">
        <v>3472</v>
      </c>
      <c r="Z1420" t="s">
        <v>66</v>
      </c>
      <c r="AA1420" t="s">
        <v>63</v>
      </c>
      <c r="AB1420" t="s">
        <v>63</v>
      </c>
      <c r="AC1420" t="s">
        <v>63</v>
      </c>
      <c r="AD1420" t="s">
        <v>63</v>
      </c>
      <c r="AE1420" t="s">
        <v>66</v>
      </c>
      <c r="AF1420" t="s">
        <v>66</v>
      </c>
      <c r="AG1420" t="s">
        <v>288</v>
      </c>
      <c r="AH1420" t="s">
        <v>78</v>
      </c>
      <c r="AK1420" t="s">
        <v>137</v>
      </c>
      <c r="AL1420" t="s">
        <v>63</v>
      </c>
      <c r="AN1420" t="s">
        <v>1333</v>
      </c>
      <c r="AO1420" t="s">
        <v>3473</v>
      </c>
      <c r="BB1420" t="s">
        <v>2567</v>
      </c>
    </row>
    <row r="1421" spans="1:58" hidden="1" x14ac:dyDescent="0.25">
      <c r="A1421" t="s">
        <v>3474</v>
      </c>
      <c r="B1421" t="s">
        <v>3475</v>
      </c>
      <c r="C1421" t="s">
        <v>3476</v>
      </c>
      <c r="D1421" t="s">
        <v>225</v>
      </c>
      <c r="E1421" t="s">
        <v>60</v>
      </c>
      <c r="G1421" t="s">
        <v>72</v>
      </c>
      <c r="I1421" t="s">
        <v>63</v>
      </c>
      <c r="J1421" t="s">
        <v>64</v>
      </c>
      <c r="L1421" t="s">
        <v>65</v>
      </c>
    </row>
    <row r="1422" spans="1:58" hidden="1" x14ac:dyDescent="0.25">
      <c r="A1422">
        <v>30049</v>
      </c>
      <c r="B1422" t="s">
        <v>3478</v>
      </c>
      <c r="C1422" t="s">
        <v>3479</v>
      </c>
      <c r="D1422" t="s">
        <v>493</v>
      </c>
      <c r="E1422" t="s">
        <v>60</v>
      </c>
      <c r="G1422" t="s">
        <v>133</v>
      </c>
      <c r="I1422" t="s">
        <v>63</v>
      </c>
      <c r="J1422" t="s">
        <v>64</v>
      </c>
      <c r="L1422" t="s">
        <v>65</v>
      </c>
      <c r="M1422" t="s">
        <v>63</v>
      </c>
      <c r="N1422" t="s">
        <v>79</v>
      </c>
      <c r="O1422" t="s">
        <v>80</v>
      </c>
      <c r="R1422" t="s">
        <v>83</v>
      </c>
      <c r="S1422" t="s">
        <v>66</v>
      </c>
      <c r="T1422" t="s">
        <v>84</v>
      </c>
      <c r="U1422" t="s">
        <v>63</v>
      </c>
      <c r="V1422" t="s">
        <v>110</v>
      </c>
      <c r="W1422" t="s">
        <v>63</v>
      </c>
      <c r="X1422" t="s">
        <v>110</v>
      </c>
      <c r="Z1422" t="s">
        <v>63</v>
      </c>
      <c r="AA1422" t="s">
        <v>134</v>
      </c>
      <c r="AB1422" t="s">
        <v>135</v>
      </c>
      <c r="AC1422" t="s">
        <v>66</v>
      </c>
      <c r="AD1422" t="s">
        <v>110</v>
      </c>
      <c r="AE1422" t="s">
        <v>134</v>
      </c>
      <c r="AF1422" t="s">
        <v>63</v>
      </c>
      <c r="AG1422" t="s">
        <v>122</v>
      </c>
      <c r="AH1422" t="s">
        <v>133</v>
      </c>
      <c r="AK1422" t="s">
        <v>137</v>
      </c>
      <c r="AL1422" t="s">
        <v>63</v>
      </c>
      <c r="AN1422" t="s">
        <v>1340</v>
      </c>
      <c r="AO1422" t="s">
        <v>517</v>
      </c>
    </row>
    <row r="1423" spans="1:58" hidden="1" x14ac:dyDescent="0.25">
      <c r="A1423" t="s">
        <v>3480</v>
      </c>
      <c r="B1423" t="s">
        <v>3481</v>
      </c>
      <c r="C1423" t="s">
        <v>3482</v>
      </c>
      <c r="D1423" t="s">
        <v>493</v>
      </c>
      <c r="E1423" t="s">
        <v>60</v>
      </c>
      <c r="G1423" t="s">
        <v>133</v>
      </c>
      <c r="I1423" t="s">
        <v>63</v>
      </c>
      <c r="J1423" t="s">
        <v>64</v>
      </c>
      <c r="L1423" t="s">
        <v>73</v>
      </c>
      <c r="M1423" t="s">
        <v>63</v>
      </c>
      <c r="N1423" t="s">
        <v>79</v>
      </c>
      <c r="O1423" t="s">
        <v>63</v>
      </c>
      <c r="R1423" t="s">
        <v>83</v>
      </c>
      <c r="S1423" t="s">
        <v>66</v>
      </c>
      <c r="T1423" t="s">
        <v>84</v>
      </c>
      <c r="U1423" t="s">
        <v>110</v>
      </c>
      <c r="V1423" t="s">
        <v>110</v>
      </c>
      <c r="W1423" t="s">
        <v>63</v>
      </c>
      <c r="X1423" t="s">
        <v>110</v>
      </c>
      <c r="Z1423" t="s">
        <v>66</v>
      </c>
      <c r="AA1423" t="s">
        <v>134</v>
      </c>
      <c r="AB1423" t="s">
        <v>135</v>
      </c>
      <c r="AC1423" t="s">
        <v>66</v>
      </c>
      <c r="AD1423" t="s">
        <v>63</v>
      </c>
      <c r="AE1423" t="s">
        <v>134</v>
      </c>
      <c r="AF1423" t="s">
        <v>63</v>
      </c>
      <c r="AG1423" t="s">
        <v>122</v>
      </c>
      <c r="AH1423" t="s">
        <v>133</v>
      </c>
      <c r="AK1423" t="s">
        <v>137</v>
      </c>
      <c r="AL1423" t="s">
        <v>63</v>
      </c>
      <c r="AM1423" t="s">
        <v>1777</v>
      </c>
      <c r="AN1423" t="s">
        <v>1777</v>
      </c>
      <c r="AO1423" t="s">
        <v>517</v>
      </c>
      <c r="AV1423" t="s">
        <v>158</v>
      </c>
      <c r="AW1423" t="s">
        <v>159</v>
      </c>
      <c r="AX1423" t="s">
        <v>143</v>
      </c>
      <c r="AY1423" t="s">
        <v>144</v>
      </c>
      <c r="AZ1423" t="s">
        <v>66</v>
      </c>
    </row>
    <row r="1424" spans="1:58" hidden="1" x14ac:dyDescent="0.25">
      <c r="A1424" t="s">
        <v>3480</v>
      </c>
      <c r="B1424" t="s">
        <v>3481</v>
      </c>
      <c r="C1424" t="s">
        <v>3482</v>
      </c>
      <c r="D1424" t="s">
        <v>493</v>
      </c>
      <c r="E1424" t="s">
        <v>60</v>
      </c>
      <c r="G1424" t="s">
        <v>133</v>
      </c>
      <c r="I1424" t="s">
        <v>63</v>
      </c>
      <c r="J1424" t="s">
        <v>64</v>
      </c>
      <c r="L1424" t="s">
        <v>73</v>
      </c>
      <c r="M1424" t="s">
        <v>63</v>
      </c>
      <c r="N1424" t="s">
        <v>79</v>
      </c>
      <c r="O1424" t="s">
        <v>63</v>
      </c>
      <c r="R1424" t="s">
        <v>83</v>
      </c>
      <c r="S1424" t="s">
        <v>66</v>
      </c>
      <c r="T1424" t="s">
        <v>84</v>
      </c>
      <c r="U1424" t="s">
        <v>110</v>
      </c>
      <c r="V1424" t="s">
        <v>110</v>
      </c>
      <c r="W1424" t="s">
        <v>63</v>
      </c>
      <c r="X1424" t="s">
        <v>110</v>
      </c>
      <c r="Z1424" t="s">
        <v>66</v>
      </c>
      <c r="AA1424" t="s">
        <v>134</v>
      </c>
      <c r="AB1424" t="s">
        <v>135</v>
      </c>
      <c r="AC1424" t="s">
        <v>66</v>
      </c>
      <c r="AD1424" t="s">
        <v>63</v>
      </c>
      <c r="AE1424" t="s">
        <v>134</v>
      </c>
      <c r="AF1424" t="s">
        <v>63</v>
      </c>
      <c r="AG1424" t="s">
        <v>122</v>
      </c>
      <c r="AH1424" t="s">
        <v>133</v>
      </c>
      <c r="AK1424" t="s">
        <v>137</v>
      </c>
      <c r="AL1424" t="s">
        <v>63</v>
      </c>
      <c r="AM1424" t="s">
        <v>1777</v>
      </c>
      <c r="AN1424" t="s">
        <v>1777</v>
      </c>
      <c r="AO1424" t="s">
        <v>517</v>
      </c>
      <c r="AV1424" t="s">
        <v>2377</v>
      </c>
      <c r="AW1424" t="s">
        <v>159</v>
      </c>
      <c r="AX1424" t="s">
        <v>143</v>
      </c>
      <c r="AY1424" t="s">
        <v>473</v>
      </c>
      <c r="AZ1424" t="s">
        <v>66</v>
      </c>
    </row>
    <row r="1425" spans="1:59" hidden="1" x14ac:dyDescent="0.25">
      <c r="A1425" t="s">
        <v>3480</v>
      </c>
      <c r="B1425" t="s">
        <v>3481</v>
      </c>
      <c r="C1425" t="s">
        <v>3482</v>
      </c>
      <c r="D1425" t="s">
        <v>493</v>
      </c>
      <c r="E1425" t="s">
        <v>60</v>
      </c>
      <c r="G1425" t="s">
        <v>133</v>
      </c>
      <c r="I1425" t="s">
        <v>63</v>
      </c>
      <c r="J1425" t="s">
        <v>64</v>
      </c>
      <c r="L1425" t="s">
        <v>73</v>
      </c>
      <c r="M1425" t="s">
        <v>63</v>
      </c>
      <c r="N1425" t="s">
        <v>79</v>
      </c>
      <c r="O1425" t="s">
        <v>63</v>
      </c>
      <c r="R1425" t="s">
        <v>83</v>
      </c>
      <c r="S1425" t="s">
        <v>66</v>
      </c>
      <c r="T1425" t="s">
        <v>84</v>
      </c>
      <c r="U1425" t="s">
        <v>110</v>
      </c>
      <c r="V1425" t="s">
        <v>110</v>
      </c>
      <c r="W1425" t="s">
        <v>63</v>
      </c>
      <c r="X1425" t="s">
        <v>110</v>
      </c>
      <c r="Z1425" t="s">
        <v>66</v>
      </c>
      <c r="AA1425" t="s">
        <v>134</v>
      </c>
      <c r="AB1425" t="s">
        <v>135</v>
      </c>
      <c r="AC1425" t="s">
        <v>66</v>
      </c>
      <c r="AD1425" t="s">
        <v>63</v>
      </c>
      <c r="AE1425" t="s">
        <v>134</v>
      </c>
      <c r="AF1425" t="s">
        <v>63</v>
      </c>
      <c r="AG1425" t="s">
        <v>122</v>
      </c>
      <c r="AH1425" t="s">
        <v>133</v>
      </c>
      <c r="AK1425" t="s">
        <v>137</v>
      </c>
      <c r="AL1425" t="s">
        <v>63</v>
      </c>
      <c r="AM1425" t="s">
        <v>1777</v>
      </c>
      <c r="AN1425" t="s">
        <v>1777</v>
      </c>
      <c r="AO1425" t="s">
        <v>517</v>
      </c>
      <c r="AV1425" t="s">
        <v>3483</v>
      </c>
      <c r="AW1425" t="s">
        <v>1142</v>
      </c>
      <c r="AX1425" t="s">
        <v>143</v>
      </c>
      <c r="AY1425" t="s">
        <v>144</v>
      </c>
      <c r="AZ1425" t="s">
        <v>66</v>
      </c>
      <c r="BA1425" t="s">
        <v>3484</v>
      </c>
    </row>
    <row r="1426" spans="1:59" hidden="1" x14ac:dyDescent="0.25">
      <c r="A1426" t="s">
        <v>3480</v>
      </c>
      <c r="B1426" t="s">
        <v>3481</v>
      </c>
      <c r="C1426" t="s">
        <v>3482</v>
      </c>
      <c r="D1426" t="s">
        <v>493</v>
      </c>
      <c r="E1426" t="s">
        <v>60</v>
      </c>
      <c r="G1426" t="s">
        <v>133</v>
      </c>
      <c r="I1426" t="s">
        <v>63</v>
      </c>
      <c r="J1426" t="s">
        <v>64</v>
      </c>
      <c r="L1426" t="s">
        <v>73</v>
      </c>
      <c r="M1426" t="s">
        <v>63</v>
      </c>
      <c r="N1426" t="s">
        <v>79</v>
      </c>
      <c r="O1426" t="s">
        <v>63</v>
      </c>
      <c r="R1426" t="s">
        <v>83</v>
      </c>
      <c r="S1426" t="s">
        <v>66</v>
      </c>
      <c r="T1426" t="s">
        <v>84</v>
      </c>
      <c r="U1426" t="s">
        <v>110</v>
      </c>
      <c r="V1426" t="s">
        <v>110</v>
      </c>
      <c r="W1426" t="s">
        <v>63</v>
      </c>
      <c r="X1426" t="s">
        <v>110</v>
      </c>
      <c r="Z1426" t="s">
        <v>66</v>
      </c>
      <c r="AA1426" t="s">
        <v>134</v>
      </c>
      <c r="AB1426" t="s">
        <v>135</v>
      </c>
      <c r="AC1426" t="s">
        <v>66</v>
      </c>
      <c r="AD1426" t="s">
        <v>63</v>
      </c>
      <c r="AE1426" t="s">
        <v>134</v>
      </c>
      <c r="AF1426" t="s">
        <v>63</v>
      </c>
      <c r="AG1426" t="s">
        <v>122</v>
      </c>
      <c r="AH1426" t="s">
        <v>133</v>
      </c>
      <c r="AK1426" t="s">
        <v>137</v>
      </c>
      <c r="AL1426" t="s">
        <v>63</v>
      </c>
      <c r="AM1426" t="s">
        <v>1777</v>
      </c>
      <c r="AN1426" t="s">
        <v>1777</v>
      </c>
      <c r="AO1426" t="s">
        <v>517</v>
      </c>
      <c r="AV1426" t="s">
        <v>3485</v>
      </c>
      <c r="AW1426" t="s">
        <v>1142</v>
      </c>
      <c r="AX1426" t="s">
        <v>143</v>
      </c>
      <c r="AY1426" t="s">
        <v>473</v>
      </c>
      <c r="AZ1426" t="s">
        <v>66</v>
      </c>
      <c r="BA1426" t="s">
        <v>3484</v>
      </c>
      <c r="BC1426" t="s">
        <v>429</v>
      </c>
      <c r="BD1426" t="s">
        <v>1615</v>
      </c>
      <c r="BE1426" t="s">
        <v>997</v>
      </c>
      <c r="BF1426" t="s">
        <v>66</v>
      </c>
    </row>
    <row r="1427" spans="1:59" hidden="1" x14ac:dyDescent="0.25">
      <c r="A1427" t="s">
        <v>3480</v>
      </c>
      <c r="B1427" t="s">
        <v>3481</v>
      </c>
      <c r="C1427" t="s">
        <v>3482</v>
      </c>
      <c r="D1427" t="s">
        <v>493</v>
      </c>
      <c r="E1427" t="s">
        <v>60</v>
      </c>
      <c r="G1427" t="s">
        <v>133</v>
      </c>
      <c r="I1427" t="s">
        <v>63</v>
      </c>
      <c r="J1427" t="s">
        <v>64</v>
      </c>
      <c r="L1427" t="s">
        <v>73</v>
      </c>
      <c r="M1427" t="s">
        <v>63</v>
      </c>
      <c r="N1427" t="s">
        <v>79</v>
      </c>
      <c r="O1427" t="s">
        <v>63</v>
      </c>
      <c r="R1427" t="s">
        <v>83</v>
      </c>
      <c r="S1427" t="s">
        <v>66</v>
      </c>
      <c r="T1427" t="s">
        <v>84</v>
      </c>
      <c r="U1427" t="s">
        <v>110</v>
      </c>
      <c r="V1427" t="s">
        <v>110</v>
      </c>
      <c r="W1427" t="s">
        <v>63</v>
      </c>
      <c r="X1427" t="s">
        <v>110</v>
      </c>
      <c r="Z1427" t="s">
        <v>66</v>
      </c>
      <c r="AA1427" t="s">
        <v>134</v>
      </c>
      <c r="AB1427" t="s">
        <v>135</v>
      </c>
      <c r="AC1427" t="s">
        <v>66</v>
      </c>
      <c r="AD1427" t="s">
        <v>63</v>
      </c>
      <c r="AE1427" t="s">
        <v>134</v>
      </c>
      <c r="AF1427" t="s">
        <v>63</v>
      </c>
      <c r="AG1427" t="s">
        <v>122</v>
      </c>
      <c r="AH1427" t="s">
        <v>133</v>
      </c>
      <c r="AK1427" t="s">
        <v>137</v>
      </c>
      <c r="AL1427" t="s">
        <v>63</v>
      </c>
      <c r="AM1427" t="s">
        <v>1777</v>
      </c>
      <c r="AN1427" t="s">
        <v>1777</v>
      </c>
      <c r="AO1427" t="s">
        <v>517</v>
      </c>
      <c r="AV1427" t="s">
        <v>316</v>
      </c>
      <c r="AW1427" t="s">
        <v>314</v>
      </c>
      <c r="AX1427" t="s">
        <v>143</v>
      </c>
      <c r="AY1427" t="s">
        <v>144</v>
      </c>
      <c r="AZ1427" t="s">
        <v>66</v>
      </c>
    </row>
    <row r="1428" spans="1:59" hidden="1" x14ac:dyDescent="0.25">
      <c r="A1428" t="s">
        <v>3486</v>
      </c>
      <c r="B1428" t="s">
        <v>3487</v>
      </c>
      <c r="C1428" t="s">
        <v>3488</v>
      </c>
      <c r="D1428" t="s">
        <v>493</v>
      </c>
      <c r="E1428" t="s">
        <v>60</v>
      </c>
      <c r="G1428" t="s">
        <v>118</v>
      </c>
      <c r="I1428" t="s">
        <v>63</v>
      </c>
      <c r="J1428" t="s">
        <v>64</v>
      </c>
      <c r="L1428" t="s">
        <v>65</v>
      </c>
      <c r="M1428" t="s">
        <v>63</v>
      </c>
      <c r="N1428" t="s">
        <v>79</v>
      </c>
      <c r="O1428" t="s">
        <v>63</v>
      </c>
      <c r="R1428" t="s">
        <v>83</v>
      </c>
      <c r="S1428" t="s">
        <v>63</v>
      </c>
      <c r="T1428" t="s">
        <v>84</v>
      </c>
      <c r="U1428" t="s">
        <v>110</v>
      </c>
      <c r="V1428" t="s">
        <v>80</v>
      </c>
      <c r="W1428" t="s">
        <v>63</v>
      </c>
      <c r="X1428" t="s">
        <v>110</v>
      </c>
      <c r="Z1428" t="s">
        <v>66</v>
      </c>
      <c r="AA1428" t="s">
        <v>63</v>
      </c>
      <c r="AB1428" t="s">
        <v>66</v>
      </c>
      <c r="AC1428" t="s">
        <v>66</v>
      </c>
      <c r="AD1428" t="s">
        <v>63</v>
      </c>
      <c r="AE1428" t="s">
        <v>63</v>
      </c>
      <c r="AF1428" t="s">
        <v>63</v>
      </c>
      <c r="AG1428" t="s">
        <v>122</v>
      </c>
      <c r="AH1428" t="s">
        <v>78</v>
      </c>
      <c r="AJ1428" t="s">
        <v>63</v>
      </c>
      <c r="AL1428" t="s">
        <v>66</v>
      </c>
      <c r="AO1428" t="s">
        <v>517</v>
      </c>
      <c r="AP1428" t="s">
        <v>3489</v>
      </c>
      <c r="AQ1428" t="s">
        <v>759</v>
      </c>
      <c r="AR1428" t="s">
        <v>1020</v>
      </c>
      <c r="AS1428" t="s">
        <v>97</v>
      </c>
      <c r="AT1428" t="s">
        <v>63</v>
      </c>
    </row>
    <row r="1429" spans="1:59" hidden="1" x14ac:dyDescent="0.25">
      <c r="A1429" t="s">
        <v>3490</v>
      </c>
      <c r="B1429" t="s">
        <v>3491</v>
      </c>
      <c r="C1429" t="s">
        <v>3492</v>
      </c>
      <c r="D1429" t="s">
        <v>493</v>
      </c>
      <c r="E1429" t="s">
        <v>60</v>
      </c>
      <c r="F1429" t="s">
        <v>3493</v>
      </c>
      <c r="G1429" t="s">
        <v>133</v>
      </c>
      <c r="I1429" t="s">
        <v>63</v>
      </c>
      <c r="J1429" t="s">
        <v>64</v>
      </c>
      <c r="L1429" t="s">
        <v>65</v>
      </c>
      <c r="M1429" t="s">
        <v>63</v>
      </c>
      <c r="N1429" t="s">
        <v>66</v>
      </c>
      <c r="O1429" t="s">
        <v>80</v>
      </c>
      <c r="P1429" t="s">
        <v>15</v>
      </c>
      <c r="Q1429" t="s">
        <v>3494</v>
      </c>
    </row>
    <row r="1430" spans="1:59" hidden="1" x14ac:dyDescent="0.25">
      <c r="A1430" t="s">
        <v>3495</v>
      </c>
      <c r="B1430" t="s">
        <v>3496</v>
      </c>
      <c r="C1430" t="s">
        <v>3497</v>
      </c>
      <c r="D1430" t="s">
        <v>493</v>
      </c>
      <c r="E1430" t="s">
        <v>60</v>
      </c>
      <c r="G1430" t="s">
        <v>72</v>
      </c>
      <c r="I1430" t="s">
        <v>63</v>
      </c>
      <c r="J1430" t="s">
        <v>64</v>
      </c>
      <c r="L1430" t="s">
        <v>65</v>
      </c>
    </row>
    <row r="1431" spans="1:59" hidden="1" x14ac:dyDescent="0.25">
      <c r="A1431" t="s">
        <v>3498</v>
      </c>
      <c r="B1431" t="s">
        <v>3499</v>
      </c>
      <c r="C1431" t="s">
        <v>3500</v>
      </c>
      <c r="D1431" t="s">
        <v>493</v>
      </c>
      <c r="E1431" t="s">
        <v>60</v>
      </c>
      <c r="G1431" t="s">
        <v>133</v>
      </c>
      <c r="I1431" t="s">
        <v>63</v>
      </c>
      <c r="J1431" t="s">
        <v>207</v>
      </c>
      <c r="K1431" t="s">
        <v>842</v>
      </c>
      <c r="L1431" t="s">
        <v>65</v>
      </c>
    </row>
    <row r="1432" spans="1:59" hidden="1" x14ac:dyDescent="0.25">
      <c r="A1432" t="s">
        <v>3501</v>
      </c>
      <c r="B1432" t="s">
        <v>3502</v>
      </c>
      <c r="C1432" t="s">
        <v>3503</v>
      </c>
      <c r="D1432" t="s">
        <v>493</v>
      </c>
      <c r="E1432" t="s">
        <v>60</v>
      </c>
      <c r="G1432" t="s">
        <v>72</v>
      </c>
      <c r="I1432" t="s">
        <v>63</v>
      </c>
      <c r="J1432" t="s">
        <v>64</v>
      </c>
      <c r="L1432" t="s">
        <v>65</v>
      </c>
    </row>
    <row r="1433" spans="1:59" hidden="1" x14ac:dyDescent="0.25">
      <c r="A1433" t="s">
        <v>3504</v>
      </c>
      <c r="B1433" t="s">
        <v>3505</v>
      </c>
      <c r="C1433" t="s">
        <v>3506</v>
      </c>
      <c r="D1433" t="s">
        <v>493</v>
      </c>
      <c r="E1433" t="s">
        <v>60</v>
      </c>
      <c r="G1433" t="s">
        <v>341</v>
      </c>
      <c r="I1433" t="s">
        <v>128</v>
      </c>
      <c r="J1433" t="s">
        <v>64</v>
      </c>
      <c r="L1433" t="s">
        <v>65</v>
      </c>
      <c r="AO1433" t="s">
        <v>3507</v>
      </c>
    </row>
    <row r="1434" spans="1:59" hidden="1" x14ac:dyDescent="0.25">
      <c r="A1434" t="s">
        <v>3508</v>
      </c>
      <c r="B1434" t="s">
        <v>3509</v>
      </c>
      <c r="C1434" t="s">
        <v>3510</v>
      </c>
      <c r="D1434" t="s">
        <v>493</v>
      </c>
      <c r="E1434" t="s">
        <v>60</v>
      </c>
      <c r="G1434" t="s">
        <v>133</v>
      </c>
      <c r="I1434" t="s">
        <v>63</v>
      </c>
      <c r="J1434" t="s">
        <v>64</v>
      </c>
      <c r="L1434" t="s">
        <v>65</v>
      </c>
      <c r="M1434" t="s">
        <v>63</v>
      </c>
      <c r="N1434" t="s">
        <v>79</v>
      </c>
      <c r="O1434" t="s">
        <v>80</v>
      </c>
      <c r="R1434" t="s">
        <v>83</v>
      </c>
      <c r="S1434" t="s">
        <v>63</v>
      </c>
      <c r="T1434" t="s">
        <v>84</v>
      </c>
      <c r="U1434" t="s">
        <v>110</v>
      </c>
      <c r="V1434" t="s">
        <v>80</v>
      </c>
      <c r="W1434" t="s">
        <v>63</v>
      </c>
      <c r="X1434" t="s">
        <v>110</v>
      </c>
      <c r="Z1434" t="s">
        <v>66</v>
      </c>
      <c r="AA1434" t="s">
        <v>134</v>
      </c>
      <c r="AB1434" t="s">
        <v>135</v>
      </c>
      <c r="AC1434" t="s">
        <v>66</v>
      </c>
      <c r="AD1434" t="s">
        <v>110</v>
      </c>
      <c r="AE1434" t="s">
        <v>134</v>
      </c>
      <c r="AF1434" t="s">
        <v>63</v>
      </c>
      <c r="AG1434" t="s">
        <v>122</v>
      </c>
      <c r="AH1434" t="s">
        <v>133</v>
      </c>
      <c r="AK1434" t="s">
        <v>137</v>
      </c>
      <c r="AL1434" t="s">
        <v>66</v>
      </c>
      <c r="AO1434" t="s">
        <v>517</v>
      </c>
      <c r="BB1434" t="s">
        <v>1737</v>
      </c>
    </row>
    <row r="1435" spans="1:59" hidden="1" x14ac:dyDescent="0.25">
      <c r="A1435" t="s">
        <v>3511</v>
      </c>
      <c r="B1435" t="s">
        <v>3512</v>
      </c>
      <c r="C1435" t="s">
        <v>3513</v>
      </c>
      <c r="D1435" t="s">
        <v>493</v>
      </c>
      <c r="E1435" t="s">
        <v>60</v>
      </c>
      <c r="G1435" t="s">
        <v>133</v>
      </c>
      <c r="I1435" t="s">
        <v>128</v>
      </c>
      <c r="J1435" t="s">
        <v>64</v>
      </c>
      <c r="L1435" t="s">
        <v>65</v>
      </c>
      <c r="AO1435" t="s">
        <v>3507</v>
      </c>
    </row>
    <row r="1436" spans="1:59" hidden="1" x14ac:dyDescent="0.25">
      <c r="A1436" t="s">
        <v>3514</v>
      </c>
      <c r="B1436" t="s">
        <v>3515</v>
      </c>
      <c r="C1436" t="s">
        <v>3516</v>
      </c>
      <c r="D1436" t="s">
        <v>493</v>
      </c>
      <c r="E1436" t="s">
        <v>60</v>
      </c>
      <c r="G1436" t="s">
        <v>118</v>
      </c>
      <c r="I1436" t="s">
        <v>63</v>
      </c>
      <c r="J1436" t="s">
        <v>64</v>
      </c>
      <c r="L1436" t="s">
        <v>65</v>
      </c>
      <c r="M1436" t="s">
        <v>63</v>
      </c>
      <c r="N1436" t="s">
        <v>79</v>
      </c>
      <c r="O1436" t="s">
        <v>63</v>
      </c>
      <c r="R1436" t="s">
        <v>83</v>
      </c>
      <c r="S1436" t="s">
        <v>63</v>
      </c>
      <c r="T1436" t="s">
        <v>63</v>
      </c>
      <c r="U1436" t="s">
        <v>63</v>
      </c>
      <c r="V1436" t="s">
        <v>80</v>
      </c>
      <c r="W1436" t="s">
        <v>63</v>
      </c>
      <c r="X1436" t="s">
        <v>110</v>
      </c>
      <c r="Z1436" t="s">
        <v>66</v>
      </c>
      <c r="AA1436" t="s">
        <v>63</v>
      </c>
      <c r="AB1436" t="s">
        <v>66</v>
      </c>
      <c r="AC1436" t="s">
        <v>66</v>
      </c>
      <c r="AD1436" t="s">
        <v>63</v>
      </c>
      <c r="AE1436" t="s">
        <v>63</v>
      </c>
      <c r="AF1436" t="s">
        <v>63</v>
      </c>
      <c r="AG1436" t="s">
        <v>81</v>
      </c>
      <c r="AH1436" t="s">
        <v>78</v>
      </c>
      <c r="AJ1436" t="s">
        <v>63</v>
      </c>
      <c r="AL1436" t="s">
        <v>63</v>
      </c>
      <c r="AM1436" t="s">
        <v>255</v>
      </c>
      <c r="AN1436" t="s">
        <v>822</v>
      </c>
      <c r="AO1436" t="s">
        <v>517</v>
      </c>
      <c r="AP1436" t="s">
        <v>93</v>
      </c>
      <c r="AQ1436" t="s">
        <v>89</v>
      </c>
      <c r="AR1436" t="s">
        <v>94</v>
      </c>
      <c r="AS1436" t="s">
        <v>91</v>
      </c>
      <c r="AT1436" t="s">
        <v>63</v>
      </c>
    </row>
    <row r="1437" spans="1:59" hidden="1" x14ac:dyDescent="0.25">
      <c r="A1437" t="s">
        <v>3514</v>
      </c>
      <c r="B1437" t="s">
        <v>3515</v>
      </c>
      <c r="C1437" t="s">
        <v>3516</v>
      </c>
      <c r="D1437" t="s">
        <v>493</v>
      </c>
      <c r="E1437" t="s">
        <v>60</v>
      </c>
      <c r="G1437" t="s">
        <v>118</v>
      </c>
      <c r="I1437" t="s">
        <v>63</v>
      </c>
      <c r="J1437" t="s">
        <v>64</v>
      </c>
      <c r="L1437" t="s">
        <v>65</v>
      </c>
      <c r="M1437" t="s">
        <v>63</v>
      </c>
      <c r="N1437" t="s">
        <v>79</v>
      </c>
      <c r="O1437" t="s">
        <v>63</v>
      </c>
      <c r="R1437" t="s">
        <v>83</v>
      </c>
      <c r="S1437" t="s">
        <v>63</v>
      </c>
      <c r="T1437" t="s">
        <v>63</v>
      </c>
      <c r="U1437" t="s">
        <v>63</v>
      </c>
      <c r="V1437" t="s">
        <v>80</v>
      </c>
      <c r="W1437" t="s">
        <v>63</v>
      </c>
      <c r="X1437" t="s">
        <v>110</v>
      </c>
      <c r="Z1437" t="s">
        <v>66</v>
      </c>
      <c r="AA1437" t="s">
        <v>63</v>
      </c>
      <c r="AB1437" t="s">
        <v>66</v>
      </c>
      <c r="AC1437" t="s">
        <v>66</v>
      </c>
      <c r="AD1437" t="s">
        <v>63</v>
      </c>
      <c r="AE1437" t="s">
        <v>63</v>
      </c>
      <c r="AF1437" t="s">
        <v>63</v>
      </c>
      <c r="AG1437" t="s">
        <v>81</v>
      </c>
      <c r="AH1437" t="s">
        <v>78</v>
      </c>
      <c r="AJ1437" t="s">
        <v>63</v>
      </c>
      <c r="AL1437" t="s">
        <v>63</v>
      </c>
      <c r="AM1437" t="s">
        <v>255</v>
      </c>
      <c r="AN1437" t="s">
        <v>822</v>
      </c>
      <c r="AO1437" t="s">
        <v>517</v>
      </c>
      <c r="AP1437" t="s">
        <v>96</v>
      </c>
      <c r="AQ1437" t="s">
        <v>89</v>
      </c>
      <c r="AR1437" t="s">
        <v>97</v>
      </c>
      <c r="AS1437" t="s">
        <v>91</v>
      </c>
      <c r="AT1437" t="s">
        <v>63</v>
      </c>
    </row>
    <row r="1438" spans="1:59" hidden="1" x14ac:dyDescent="0.25">
      <c r="A1438" t="s">
        <v>3517</v>
      </c>
      <c r="B1438" t="s">
        <v>3518</v>
      </c>
      <c r="C1438" t="s">
        <v>3519</v>
      </c>
      <c r="D1438" t="s">
        <v>493</v>
      </c>
      <c r="E1438" t="s">
        <v>60</v>
      </c>
      <c r="G1438" t="s">
        <v>72</v>
      </c>
      <c r="I1438" t="s">
        <v>63</v>
      </c>
      <c r="J1438" t="s">
        <v>207</v>
      </c>
      <c r="K1438" t="s">
        <v>3520</v>
      </c>
      <c r="L1438" t="s">
        <v>65</v>
      </c>
      <c r="BC1438" t="s">
        <v>429</v>
      </c>
      <c r="BD1438" t="s">
        <v>172</v>
      </c>
      <c r="BE1438" t="s">
        <v>997</v>
      </c>
      <c r="BF1438" t="s">
        <v>66</v>
      </c>
      <c r="BG1438" t="s">
        <v>3536</v>
      </c>
    </row>
    <row r="1439" spans="1:59" hidden="1" x14ac:dyDescent="0.25">
      <c r="A1439" t="s">
        <v>3521</v>
      </c>
      <c r="B1439" t="s">
        <v>3522</v>
      </c>
      <c r="C1439" t="s">
        <v>3523</v>
      </c>
      <c r="D1439" t="s">
        <v>493</v>
      </c>
      <c r="E1439" t="s">
        <v>60</v>
      </c>
      <c r="G1439" t="s">
        <v>78</v>
      </c>
      <c r="I1439" t="s">
        <v>63</v>
      </c>
      <c r="J1439" t="s">
        <v>64</v>
      </c>
      <c r="L1439" t="s">
        <v>65</v>
      </c>
      <c r="M1439" t="s">
        <v>63</v>
      </c>
      <c r="N1439" t="s">
        <v>79</v>
      </c>
      <c r="O1439" t="s">
        <v>80</v>
      </c>
      <c r="R1439" t="s">
        <v>83</v>
      </c>
      <c r="S1439" t="s">
        <v>63</v>
      </c>
      <c r="T1439" t="s">
        <v>63</v>
      </c>
      <c r="U1439" t="s">
        <v>63</v>
      </c>
      <c r="V1439" t="s">
        <v>80</v>
      </c>
      <c r="W1439" t="s">
        <v>63</v>
      </c>
      <c r="X1439" t="s">
        <v>85</v>
      </c>
      <c r="Y1439" t="s">
        <v>3524</v>
      </c>
      <c r="Z1439" t="s">
        <v>66</v>
      </c>
      <c r="AA1439" t="s">
        <v>63</v>
      </c>
      <c r="AB1439" t="s">
        <v>63</v>
      </c>
      <c r="AC1439" t="s">
        <v>63</v>
      </c>
      <c r="AD1439" t="s">
        <v>110</v>
      </c>
      <c r="AE1439" t="s">
        <v>63</v>
      </c>
      <c r="AF1439" t="s">
        <v>63</v>
      </c>
      <c r="AG1439" t="s">
        <v>81</v>
      </c>
      <c r="AH1439" t="s">
        <v>78</v>
      </c>
      <c r="AJ1439" t="s">
        <v>63</v>
      </c>
      <c r="AL1439" t="s">
        <v>63</v>
      </c>
      <c r="AM1439" t="s">
        <v>138</v>
      </c>
      <c r="AN1439" t="s">
        <v>880</v>
      </c>
      <c r="AV1439" t="s">
        <v>3525</v>
      </c>
      <c r="AW1439" t="s">
        <v>149</v>
      </c>
      <c r="AX1439" t="s">
        <v>143</v>
      </c>
      <c r="AY1439" t="s">
        <v>144</v>
      </c>
      <c r="AZ1439" t="s">
        <v>63</v>
      </c>
      <c r="BA1439" t="s">
        <v>3526</v>
      </c>
    </row>
    <row r="1440" spans="1:59" hidden="1" x14ac:dyDescent="0.25">
      <c r="A1440" t="s">
        <v>3521</v>
      </c>
      <c r="B1440" t="s">
        <v>3522</v>
      </c>
      <c r="C1440" t="s">
        <v>3523</v>
      </c>
      <c r="D1440" t="s">
        <v>493</v>
      </c>
      <c r="E1440" t="s">
        <v>60</v>
      </c>
      <c r="G1440" t="s">
        <v>78</v>
      </c>
      <c r="I1440" t="s">
        <v>63</v>
      </c>
      <c r="J1440" t="s">
        <v>64</v>
      </c>
      <c r="L1440" t="s">
        <v>65</v>
      </c>
      <c r="M1440" t="s">
        <v>63</v>
      </c>
      <c r="N1440" t="s">
        <v>79</v>
      </c>
      <c r="O1440" t="s">
        <v>80</v>
      </c>
      <c r="R1440" t="s">
        <v>83</v>
      </c>
      <c r="S1440" t="s">
        <v>63</v>
      </c>
      <c r="T1440" t="s">
        <v>63</v>
      </c>
      <c r="U1440" t="s">
        <v>63</v>
      </c>
      <c r="V1440" t="s">
        <v>80</v>
      </c>
      <c r="W1440" t="s">
        <v>63</v>
      </c>
      <c r="X1440" t="s">
        <v>85</v>
      </c>
      <c r="Y1440" t="s">
        <v>3524</v>
      </c>
      <c r="Z1440" t="s">
        <v>66</v>
      </c>
      <c r="AA1440" t="s">
        <v>63</v>
      </c>
      <c r="AB1440" t="s">
        <v>63</v>
      </c>
      <c r="AC1440" t="s">
        <v>63</v>
      </c>
      <c r="AD1440" t="s">
        <v>110</v>
      </c>
      <c r="AE1440" t="s">
        <v>63</v>
      </c>
      <c r="AF1440" t="s">
        <v>63</v>
      </c>
      <c r="AG1440" t="s">
        <v>81</v>
      </c>
      <c r="AH1440" t="s">
        <v>78</v>
      </c>
      <c r="AJ1440" t="s">
        <v>63</v>
      </c>
      <c r="AL1440" t="s">
        <v>63</v>
      </c>
      <c r="AM1440" t="s">
        <v>138</v>
      </c>
      <c r="AN1440" t="s">
        <v>880</v>
      </c>
      <c r="AV1440" t="s">
        <v>3527</v>
      </c>
      <c r="AW1440" t="s">
        <v>564</v>
      </c>
      <c r="AX1440" t="s">
        <v>143</v>
      </c>
      <c r="AY1440" t="s">
        <v>144</v>
      </c>
      <c r="AZ1440" t="s">
        <v>63</v>
      </c>
      <c r="BA1440" t="s">
        <v>3526</v>
      </c>
    </row>
    <row r="1441" spans="1:54" hidden="1" x14ac:dyDescent="0.25">
      <c r="A1441" t="s">
        <v>3521</v>
      </c>
      <c r="B1441" t="s">
        <v>3522</v>
      </c>
      <c r="C1441" t="s">
        <v>3523</v>
      </c>
      <c r="D1441" t="s">
        <v>493</v>
      </c>
      <c r="E1441" t="s">
        <v>60</v>
      </c>
      <c r="G1441" t="s">
        <v>78</v>
      </c>
      <c r="I1441" t="s">
        <v>63</v>
      </c>
      <c r="J1441" t="s">
        <v>64</v>
      </c>
      <c r="L1441" t="s">
        <v>65</v>
      </c>
      <c r="M1441" t="s">
        <v>63</v>
      </c>
      <c r="N1441" t="s">
        <v>79</v>
      </c>
      <c r="O1441" t="s">
        <v>80</v>
      </c>
      <c r="R1441" t="s">
        <v>83</v>
      </c>
      <c r="S1441" t="s">
        <v>63</v>
      </c>
      <c r="T1441" t="s">
        <v>63</v>
      </c>
      <c r="U1441" t="s">
        <v>63</v>
      </c>
      <c r="V1441" t="s">
        <v>80</v>
      </c>
      <c r="W1441" t="s">
        <v>63</v>
      </c>
      <c r="X1441" t="s">
        <v>85</v>
      </c>
      <c r="Y1441" t="s">
        <v>3524</v>
      </c>
      <c r="Z1441" t="s">
        <v>66</v>
      </c>
      <c r="AA1441" t="s">
        <v>63</v>
      </c>
      <c r="AB1441" t="s">
        <v>63</v>
      </c>
      <c r="AC1441" t="s">
        <v>63</v>
      </c>
      <c r="AD1441" t="s">
        <v>110</v>
      </c>
      <c r="AE1441" t="s">
        <v>63</v>
      </c>
      <c r="AF1441" t="s">
        <v>63</v>
      </c>
      <c r="AG1441" t="s">
        <v>81</v>
      </c>
      <c r="AH1441" t="s">
        <v>78</v>
      </c>
      <c r="AJ1441" t="s">
        <v>63</v>
      </c>
      <c r="AL1441" t="s">
        <v>63</v>
      </c>
      <c r="AM1441" t="s">
        <v>138</v>
      </c>
      <c r="AN1441" t="s">
        <v>880</v>
      </c>
      <c r="AV1441" t="s">
        <v>3528</v>
      </c>
      <c r="AW1441" t="s">
        <v>149</v>
      </c>
      <c r="AX1441" t="s">
        <v>143</v>
      </c>
      <c r="AY1441" t="s">
        <v>479</v>
      </c>
      <c r="AZ1441" t="s">
        <v>63</v>
      </c>
    </row>
    <row r="1442" spans="1:54" hidden="1" x14ac:dyDescent="0.25">
      <c r="A1442" t="s">
        <v>3529</v>
      </c>
      <c r="B1442" t="s">
        <v>3530</v>
      </c>
      <c r="C1442" t="s">
        <v>3531</v>
      </c>
      <c r="D1442" t="s">
        <v>493</v>
      </c>
      <c r="E1442" t="s">
        <v>60</v>
      </c>
      <c r="G1442" t="s">
        <v>78</v>
      </c>
      <c r="I1442" t="s">
        <v>63</v>
      </c>
      <c r="J1442" t="s">
        <v>64</v>
      </c>
      <c r="L1442" t="s">
        <v>65</v>
      </c>
      <c r="M1442" t="s">
        <v>63</v>
      </c>
      <c r="N1442" t="s">
        <v>79</v>
      </c>
      <c r="O1442" t="s">
        <v>80</v>
      </c>
      <c r="R1442" t="s">
        <v>83</v>
      </c>
      <c r="S1442" t="s">
        <v>63</v>
      </c>
      <c r="T1442" t="s">
        <v>63</v>
      </c>
      <c r="U1442" t="s">
        <v>63</v>
      </c>
      <c r="V1442" t="s">
        <v>80</v>
      </c>
      <c r="W1442" t="s">
        <v>63</v>
      </c>
      <c r="X1442" t="s">
        <v>110</v>
      </c>
      <c r="Z1442" t="s">
        <v>66</v>
      </c>
      <c r="AA1442" t="s">
        <v>63</v>
      </c>
      <c r="AB1442" t="s">
        <v>66</v>
      </c>
      <c r="AC1442" t="s">
        <v>66</v>
      </c>
      <c r="AD1442" t="s">
        <v>63</v>
      </c>
      <c r="AE1442" t="s">
        <v>63</v>
      </c>
      <c r="AF1442" t="s">
        <v>63</v>
      </c>
      <c r="AG1442" t="s">
        <v>81</v>
      </c>
      <c r="AH1442" t="s">
        <v>78</v>
      </c>
      <c r="AJ1442" t="s">
        <v>63</v>
      </c>
      <c r="AL1442" t="s">
        <v>63</v>
      </c>
      <c r="AN1442" t="s">
        <v>1360</v>
      </c>
      <c r="AO1442" t="s">
        <v>517</v>
      </c>
      <c r="AP1442" t="s">
        <v>1027</v>
      </c>
      <c r="AQ1442" t="s">
        <v>89</v>
      </c>
      <c r="AR1442" t="s">
        <v>795</v>
      </c>
      <c r="AS1442" t="s">
        <v>103</v>
      </c>
      <c r="AT1442" t="s">
        <v>63</v>
      </c>
    </row>
    <row r="1443" spans="1:54" hidden="1" x14ac:dyDescent="0.25">
      <c r="A1443" t="s">
        <v>3529</v>
      </c>
      <c r="B1443" t="s">
        <v>3530</v>
      </c>
      <c r="C1443" t="s">
        <v>3531</v>
      </c>
      <c r="D1443" t="s">
        <v>493</v>
      </c>
      <c r="E1443" t="s">
        <v>60</v>
      </c>
      <c r="G1443" t="s">
        <v>78</v>
      </c>
      <c r="I1443" t="s">
        <v>63</v>
      </c>
      <c r="J1443" t="s">
        <v>64</v>
      </c>
      <c r="L1443" t="s">
        <v>65</v>
      </c>
      <c r="M1443" t="s">
        <v>63</v>
      </c>
      <c r="N1443" t="s">
        <v>79</v>
      </c>
      <c r="O1443" t="s">
        <v>80</v>
      </c>
      <c r="R1443" t="s">
        <v>83</v>
      </c>
      <c r="S1443" t="s">
        <v>63</v>
      </c>
      <c r="T1443" t="s">
        <v>63</v>
      </c>
      <c r="U1443" t="s">
        <v>63</v>
      </c>
      <c r="V1443" t="s">
        <v>80</v>
      </c>
      <c r="W1443" t="s">
        <v>63</v>
      </c>
      <c r="X1443" t="s">
        <v>110</v>
      </c>
      <c r="Z1443" t="s">
        <v>66</v>
      </c>
      <c r="AA1443" t="s">
        <v>63</v>
      </c>
      <c r="AB1443" t="s">
        <v>66</v>
      </c>
      <c r="AC1443" t="s">
        <v>66</v>
      </c>
      <c r="AD1443" t="s">
        <v>63</v>
      </c>
      <c r="AE1443" t="s">
        <v>63</v>
      </c>
      <c r="AF1443" t="s">
        <v>63</v>
      </c>
      <c r="AG1443" t="s">
        <v>81</v>
      </c>
      <c r="AH1443" t="s">
        <v>78</v>
      </c>
      <c r="AJ1443" t="s">
        <v>63</v>
      </c>
      <c r="AL1443" t="s">
        <v>63</v>
      </c>
      <c r="AN1443" t="s">
        <v>1360</v>
      </c>
      <c r="AO1443" t="s">
        <v>517</v>
      </c>
      <c r="AP1443" t="s">
        <v>893</v>
      </c>
      <c r="AQ1443" t="s">
        <v>89</v>
      </c>
      <c r="AR1443" t="s">
        <v>523</v>
      </c>
      <c r="AS1443" t="s">
        <v>103</v>
      </c>
      <c r="AT1443" t="s">
        <v>63</v>
      </c>
    </row>
    <row r="1444" spans="1:54" hidden="1" x14ac:dyDescent="0.25">
      <c r="A1444" t="s">
        <v>3529</v>
      </c>
      <c r="B1444" t="s">
        <v>3530</v>
      </c>
      <c r="C1444" t="s">
        <v>3531</v>
      </c>
      <c r="D1444" t="s">
        <v>493</v>
      </c>
      <c r="E1444" t="s">
        <v>60</v>
      </c>
      <c r="G1444" t="s">
        <v>78</v>
      </c>
      <c r="I1444" t="s">
        <v>63</v>
      </c>
      <c r="J1444" t="s">
        <v>64</v>
      </c>
      <c r="L1444" t="s">
        <v>65</v>
      </c>
      <c r="M1444" t="s">
        <v>63</v>
      </c>
      <c r="N1444" t="s">
        <v>79</v>
      </c>
      <c r="O1444" t="s">
        <v>80</v>
      </c>
      <c r="R1444" t="s">
        <v>83</v>
      </c>
      <c r="S1444" t="s">
        <v>63</v>
      </c>
      <c r="T1444" t="s">
        <v>63</v>
      </c>
      <c r="U1444" t="s">
        <v>63</v>
      </c>
      <c r="V1444" t="s">
        <v>80</v>
      </c>
      <c r="W1444" t="s">
        <v>63</v>
      </c>
      <c r="X1444" t="s">
        <v>110</v>
      </c>
      <c r="Z1444" t="s">
        <v>66</v>
      </c>
      <c r="AA1444" t="s">
        <v>63</v>
      </c>
      <c r="AB1444" t="s">
        <v>66</v>
      </c>
      <c r="AC1444" t="s">
        <v>66</v>
      </c>
      <c r="AD1444" t="s">
        <v>63</v>
      </c>
      <c r="AE1444" t="s">
        <v>63</v>
      </c>
      <c r="AF1444" t="s">
        <v>63</v>
      </c>
      <c r="AG1444" t="s">
        <v>81</v>
      </c>
      <c r="AH1444" t="s">
        <v>78</v>
      </c>
      <c r="AJ1444" t="s">
        <v>63</v>
      </c>
      <c r="AL1444" t="s">
        <v>63</v>
      </c>
      <c r="AN1444" t="s">
        <v>1360</v>
      </c>
      <c r="AO1444" t="s">
        <v>517</v>
      </c>
      <c r="AP1444" t="s">
        <v>794</v>
      </c>
      <c r="AQ1444" t="s">
        <v>89</v>
      </c>
      <c r="AR1444" t="s">
        <v>795</v>
      </c>
      <c r="AS1444" t="s">
        <v>192</v>
      </c>
      <c r="AT1444" t="s">
        <v>63</v>
      </c>
    </row>
    <row r="1445" spans="1:54" hidden="1" x14ac:dyDescent="0.25">
      <c r="A1445" t="s">
        <v>3529</v>
      </c>
      <c r="B1445" t="s">
        <v>3530</v>
      </c>
      <c r="C1445" t="s">
        <v>3531</v>
      </c>
      <c r="D1445" t="s">
        <v>493</v>
      </c>
      <c r="E1445" t="s">
        <v>60</v>
      </c>
      <c r="G1445" t="s">
        <v>78</v>
      </c>
      <c r="I1445" t="s">
        <v>63</v>
      </c>
      <c r="J1445" t="s">
        <v>64</v>
      </c>
      <c r="L1445" t="s">
        <v>65</v>
      </c>
      <c r="M1445" t="s">
        <v>63</v>
      </c>
      <c r="N1445" t="s">
        <v>79</v>
      </c>
      <c r="O1445" t="s">
        <v>80</v>
      </c>
      <c r="R1445" t="s">
        <v>83</v>
      </c>
      <c r="S1445" t="s">
        <v>63</v>
      </c>
      <c r="T1445" t="s">
        <v>63</v>
      </c>
      <c r="U1445" t="s">
        <v>63</v>
      </c>
      <c r="V1445" t="s">
        <v>80</v>
      </c>
      <c r="W1445" t="s">
        <v>63</v>
      </c>
      <c r="X1445" t="s">
        <v>110</v>
      </c>
      <c r="Z1445" t="s">
        <v>66</v>
      </c>
      <c r="AA1445" t="s">
        <v>63</v>
      </c>
      <c r="AB1445" t="s">
        <v>66</v>
      </c>
      <c r="AC1445" t="s">
        <v>66</v>
      </c>
      <c r="AD1445" t="s">
        <v>63</v>
      </c>
      <c r="AE1445" t="s">
        <v>63</v>
      </c>
      <c r="AF1445" t="s">
        <v>63</v>
      </c>
      <c r="AG1445" t="s">
        <v>81</v>
      </c>
      <c r="AH1445" t="s">
        <v>78</v>
      </c>
      <c r="AJ1445" t="s">
        <v>63</v>
      </c>
      <c r="AL1445" t="s">
        <v>63</v>
      </c>
      <c r="AN1445" t="s">
        <v>1360</v>
      </c>
      <c r="AO1445" t="s">
        <v>517</v>
      </c>
      <c r="AP1445" t="s">
        <v>522</v>
      </c>
      <c r="AQ1445" t="s">
        <v>89</v>
      </c>
      <c r="AR1445" t="s">
        <v>523</v>
      </c>
      <c r="AS1445" t="s">
        <v>192</v>
      </c>
      <c r="AT1445" t="s">
        <v>63</v>
      </c>
    </row>
    <row r="1446" spans="1:54" hidden="1" x14ac:dyDescent="0.25">
      <c r="A1446" t="s">
        <v>3532</v>
      </c>
      <c r="B1446" t="s">
        <v>3533</v>
      </c>
      <c r="C1446" t="s">
        <v>3534</v>
      </c>
      <c r="D1446" t="s">
        <v>493</v>
      </c>
      <c r="E1446" t="s">
        <v>60</v>
      </c>
      <c r="G1446" t="s">
        <v>133</v>
      </c>
      <c r="I1446" t="s">
        <v>63</v>
      </c>
      <c r="J1446" t="s">
        <v>64</v>
      </c>
      <c r="L1446" t="s">
        <v>65</v>
      </c>
      <c r="M1446" t="s">
        <v>63</v>
      </c>
      <c r="N1446" t="s">
        <v>79</v>
      </c>
      <c r="O1446" t="s">
        <v>63</v>
      </c>
      <c r="R1446" t="s">
        <v>83</v>
      </c>
      <c r="S1446" t="s">
        <v>63</v>
      </c>
      <c r="T1446" t="s">
        <v>63</v>
      </c>
      <c r="U1446" t="s">
        <v>63</v>
      </c>
      <c r="V1446" t="s">
        <v>80</v>
      </c>
      <c r="W1446" t="s">
        <v>63</v>
      </c>
      <c r="X1446" t="s">
        <v>85</v>
      </c>
      <c r="Y1446" t="s">
        <v>200</v>
      </c>
      <c r="Z1446" t="s">
        <v>66</v>
      </c>
      <c r="AA1446" t="s">
        <v>134</v>
      </c>
      <c r="AB1446" t="s">
        <v>135</v>
      </c>
      <c r="AC1446" t="s">
        <v>63</v>
      </c>
      <c r="AD1446" t="s">
        <v>110</v>
      </c>
      <c r="AE1446" t="s">
        <v>134</v>
      </c>
      <c r="AF1446" t="s">
        <v>63</v>
      </c>
      <c r="AG1446" t="s">
        <v>81</v>
      </c>
      <c r="AH1446" t="s">
        <v>133</v>
      </c>
      <c r="AK1446" t="s">
        <v>137</v>
      </c>
      <c r="AL1446" t="s">
        <v>63</v>
      </c>
      <c r="AN1446" t="s">
        <v>751</v>
      </c>
      <c r="BB1446" t="s">
        <v>3535</v>
      </c>
    </row>
    <row r="1447" spans="1:54" hidden="1" x14ac:dyDescent="0.25">
      <c r="A1447" t="s">
        <v>3537</v>
      </c>
      <c r="B1447" t="s">
        <v>3538</v>
      </c>
      <c r="C1447" t="s">
        <v>3539</v>
      </c>
      <c r="D1447" t="s">
        <v>493</v>
      </c>
      <c r="E1447" t="s">
        <v>60</v>
      </c>
      <c r="G1447" t="s">
        <v>78</v>
      </c>
      <c r="I1447" t="s">
        <v>63</v>
      </c>
      <c r="J1447" t="s">
        <v>64</v>
      </c>
      <c r="L1447" t="s">
        <v>65</v>
      </c>
      <c r="M1447" t="s">
        <v>63</v>
      </c>
      <c r="N1447" t="s">
        <v>80</v>
      </c>
      <c r="O1447" t="s">
        <v>63</v>
      </c>
      <c r="R1447" t="s">
        <v>83</v>
      </c>
      <c r="S1447" t="s">
        <v>63</v>
      </c>
      <c r="T1447" t="s">
        <v>84</v>
      </c>
      <c r="U1447" t="s">
        <v>63</v>
      </c>
      <c r="V1447" t="s">
        <v>80</v>
      </c>
      <c r="W1447" t="s">
        <v>63</v>
      </c>
      <c r="X1447" t="s">
        <v>85</v>
      </c>
      <c r="Y1447" t="s">
        <v>3540</v>
      </c>
      <c r="Z1447" t="s">
        <v>66</v>
      </c>
      <c r="AA1447" t="s">
        <v>63</v>
      </c>
      <c r="AB1447" t="s">
        <v>63</v>
      </c>
      <c r="AC1447" t="s">
        <v>66</v>
      </c>
      <c r="AD1447" t="s">
        <v>63</v>
      </c>
      <c r="AE1447" t="s">
        <v>63</v>
      </c>
      <c r="AF1447" t="s">
        <v>63</v>
      </c>
      <c r="AG1447" t="s">
        <v>81</v>
      </c>
      <c r="AH1447" t="s">
        <v>78</v>
      </c>
      <c r="AJ1447" t="s">
        <v>63</v>
      </c>
      <c r="AL1447" t="s">
        <v>63</v>
      </c>
      <c r="AM1447" t="s">
        <v>255</v>
      </c>
      <c r="AN1447" t="s">
        <v>3376</v>
      </c>
      <c r="AO1447" t="s">
        <v>517</v>
      </c>
      <c r="AP1447" t="s">
        <v>1593</v>
      </c>
      <c r="AQ1447" t="s">
        <v>89</v>
      </c>
      <c r="AR1447" t="s">
        <v>1594</v>
      </c>
      <c r="AS1447" t="s">
        <v>103</v>
      </c>
      <c r="AT1447" t="s">
        <v>63</v>
      </c>
    </row>
    <row r="1448" spans="1:54" hidden="1" x14ac:dyDescent="0.25">
      <c r="A1448" t="s">
        <v>3537</v>
      </c>
      <c r="B1448" t="s">
        <v>3538</v>
      </c>
      <c r="C1448" t="s">
        <v>3539</v>
      </c>
      <c r="D1448" t="s">
        <v>493</v>
      </c>
      <c r="E1448" t="s">
        <v>60</v>
      </c>
      <c r="G1448" t="s">
        <v>78</v>
      </c>
      <c r="I1448" t="s">
        <v>63</v>
      </c>
      <c r="J1448" t="s">
        <v>64</v>
      </c>
      <c r="L1448" t="s">
        <v>65</v>
      </c>
      <c r="M1448" t="s">
        <v>63</v>
      </c>
      <c r="N1448" t="s">
        <v>80</v>
      </c>
      <c r="O1448" t="s">
        <v>63</v>
      </c>
      <c r="R1448" t="s">
        <v>83</v>
      </c>
      <c r="S1448" t="s">
        <v>63</v>
      </c>
      <c r="T1448" t="s">
        <v>84</v>
      </c>
      <c r="U1448" t="s">
        <v>63</v>
      </c>
      <c r="V1448" t="s">
        <v>80</v>
      </c>
      <c r="W1448" t="s">
        <v>63</v>
      </c>
      <c r="X1448" t="s">
        <v>85</v>
      </c>
      <c r="Y1448" t="s">
        <v>3540</v>
      </c>
      <c r="Z1448" t="s">
        <v>66</v>
      </c>
      <c r="AA1448" t="s">
        <v>63</v>
      </c>
      <c r="AB1448" t="s">
        <v>63</v>
      </c>
      <c r="AC1448" t="s">
        <v>66</v>
      </c>
      <c r="AD1448" t="s">
        <v>63</v>
      </c>
      <c r="AE1448" t="s">
        <v>63</v>
      </c>
      <c r="AF1448" t="s">
        <v>63</v>
      </c>
      <c r="AG1448" t="s">
        <v>81</v>
      </c>
      <c r="AH1448" t="s">
        <v>78</v>
      </c>
      <c r="AJ1448" t="s">
        <v>63</v>
      </c>
      <c r="AL1448" t="s">
        <v>63</v>
      </c>
      <c r="AM1448" t="s">
        <v>255</v>
      </c>
      <c r="AN1448" t="s">
        <v>3376</v>
      </c>
      <c r="AO1448" t="s">
        <v>517</v>
      </c>
      <c r="AP1448" t="s">
        <v>1596</v>
      </c>
      <c r="AQ1448" t="s">
        <v>89</v>
      </c>
      <c r="AR1448" t="s">
        <v>1594</v>
      </c>
      <c r="AS1448" t="s">
        <v>192</v>
      </c>
      <c r="AT1448" t="s">
        <v>63</v>
      </c>
    </row>
    <row r="1449" spans="1:54" hidden="1" x14ac:dyDescent="0.25">
      <c r="A1449" t="s">
        <v>3541</v>
      </c>
      <c r="B1449" t="s">
        <v>3542</v>
      </c>
      <c r="C1449" t="s">
        <v>3543</v>
      </c>
      <c r="D1449" t="s">
        <v>493</v>
      </c>
      <c r="E1449" t="s">
        <v>60</v>
      </c>
      <c r="G1449" t="s">
        <v>78</v>
      </c>
      <c r="I1449" t="s">
        <v>63</v>
      </c>
      <c r="J1449" t="s">
        <v>64</v>
      </c>
      <c r="L1449" t="s">
        <v>65</v>
      </c>
      <c r="M1449" t="s">
        <v>63</v>
      </c>
      <c r="N1449" t="s">
        <v>79</v>
      </c>
      <c r="O1449" t="s">
        <v>63</v>
      </c>
      <c r="R1449" t="s">
        <v>83</v>
      </c>
      <c r="S1449" t="s">
        <v>63</v>
      </c>
      <c r="T1449" t="s">
        <v>63</v>
      </c>
      <c r="U1449" t="s">
        <v>63</v>
      </c>
      <c r="V1449" t="s">
        <v>80</v>
      </c>
      <c r="W1449" t="s">
        <v>63</v>
      </c>
      <c r="X1449" t="s">
        <v>85</v>
      </c>
      <c r="Y1449" t="s">
        <v>3544</v>
      </c>
      <c r="Z1449" t="s">
        <v>66</v>
      </c>
      <c r="AA1449" t="s">
        <v>63</v>
      </c>
      <c r="AB1449" t="s">
        <v>63</v>
      </c>
      <c r="AC1449" t="s">
        <v>63</v>
      </c>
      <c r="AD1449" t="s">
        <v>63</v>
      </c>
      <c r="AE1449" t="s">
        <v>66</v>
      </c>
      <c r="AF1449" t="s">
        <v>63</v>
      </c>
      <c r="AG1449" t="s">
        <v>288</v>
      </c>
      <c r="AH1449" t="s">
        <v>78</v>
      </c>
      <c r="AK1449" t="s">
        <v>137</v>
      </c>
      <c r="AL1449" t="s">
        <v>63</v>
      </c>
      <c r="AN1449" t="s">
        <v>3230</v>
      </c>
      <c r="AV1449" t="s">
        <v>1203</v>
      </c>
      <c r="AW1449" t="s">
        <v>142</v>
      </c>
      <c r="AX1449" t="s">
        <v>143</v>
      </c>
      <c r="AY1449" t="s">
        <v>473</v>
      </c>
      <c r="AZ1449" t="s">
        <v>63</v>
      </c>
    </row>
    <row r="1450" spans="1:54" hidden="1" x14ac:dyDescent="0.25">
      <c r="A1450" t="s">
        <v>3541</v>
      </c>
      <c r="B1450" t="s">
        <v>3542</v>
      </c>
      <c r="C1450" t="s">
        <v>3543</v>
      </c>
      <c r="D1450" t="s">
        <v>493</v>
      </c>
      <c r="E1450" t="s">
        <v>60</v>
      </c>
      <c r="G1450" t="s">
        <v>78</v>
      </c>
      <c r="I1450" t="s">
        <v>63</v>
      </c>
      <c r="J1450" t="s">
        <v>64</v>
      </c>
      <c r="L1450" t="s">
        <v>65</v>
      </c>
      <c r="M1450" t="s">
        <v>63</v>
      </c>
      <c r="N1450" t="s">
        <v>79</v>
      </c>
      <c r="O1450" t="s">
        <v>63</v>
      </c>
      <c r="R1450" t="s">
        <v>83</v>
      </c>
      <c r="S1450" t="s">
        <v>63</v>
      </c>
      <c r="T1450" t="s">
        <v>63</v>
      </c>
      <c r="U1450" t="s">
        <v>63</v>
      </c>
      <c r="V1450" t="s">
        <v>80</v>
      </c>
      <c r="W1450" t="s">
        <v>63</v>
      </c>
      <c r="X1450" t="s">
        <v>85</v>
      </c>
      <c r="Y1450" t="s">
        <v>3544</v>
      </c>
      <c r="Z1450" t="s">
        <v>66</v>
      </c>
      <c r="AA1450" t="s">
        <v>63</v>
      </c>
      <c r="AB1450" t="s">
        <v>63</v>
      </c>
      <c r="AC1450" t="s">
        <v>63</v>
      </c>
      <c r="AD1450" t="s">
        <v>63</v>
      </c>
      <c r="AE1450" t="s">
        <v>66</v>
      </c>
      <c r="AF1450" t="s">
        <v>63</v>
      </c>
      <c r="AG1450" t="s">
        <v>288</v>
      </c>
      <c r="AH1450" t="s">
        <v>78</v>
      </c>
      <c r="AK1450" t="s">
        <v>137</v>
      </c>
      <c r="AL1450" t="s">
        <v>63</v>
      </c>
      <c r="AN1450" t="s">
        <v>3230</v>
      </c>
      <c r="AV1450" t="s">
        <v>3545</v>
      </c>
      <c r="AW1450" t="s">
        <v>151</v>
      </c>
      <c r="AX1450" t="s">
        <v>143</v>
      </c>
      <c r="AY1450" t="s">
        <v>473</v>
      </c>
      <c r="AZ1450" t="s">
        <v>63</v>
      </c>
      <c r="BA1450" t="s">
        <v>3546</v>
      </c>
    </row>
    <row r="1451" spans="1:54" hidden="1" x14ac:dyDescent="0.25">
      <c r="A1451" t="s">
        <v>3541</v>
      </c>
      <c r="B1451" t="s">
        <v>3542</v>
      </c>
      <c r="C1451" t="s">
        <v>3543</v>
      </c>
      <c r="D1451" t="s">
        <v>493</v>
      </c>
      <c r="E1451" t="s">
        <v>60</v>
      </c>
      <c r="G1451" t="s">
        <v>78</v>
      </c>
      <c r="I1451" t="s">
        <v>63</v>
      </c>
      <c r="J1451" t="s">
        <v>64</v>
      </c>
      <c r="L1451" t="s">
        <v>65</v>
      </c>
      <c r="M1451" t="s">
        <v>63</v>
      </c>
      <c r="N1451" t="s">
        <v>79</v>
      </c>
      <c r="O1451" t="s">
        <v>63</v>
      </c>
      <c r="R1451" t="s">
        <v>83</v>
      </c>
      <c r="S1451" t="s">
        <v>63</v>
      </c>
      <c r="T1451" t="s">
        <v>63</v>
      </c>
      <c r="U1451" t="s">
        <v>63</v>
      </c>
      <c r="V1451" t="s">
        <v>80</v>
      </c>
      <c r="W1451" t="s">
        <v>63</v>
      </c>
      <c r="X1451" t="s">
        <v>85</v>
      </c>
      <c r="Y1451" t="s">
        <v>3544</v>
      </c>
      <c r="Z1451" t="s">
        <v>66</v>
      </c>
      <c r="AA1451" t="s">
        <v>63</v>
      </c>
      <c r="AB1451" t="s">
        <v>63</v>
      </c>
      <c r="AC1451" t="s">
        <v>63</v>
      </c>
      <c r="AD1451" t="s">
        <v>63</v>
      </c>
      <c r="AE1451" t="s">
        <v>66</v>
      </c>
      <c r="AF1451" t="s">
        <v>63</v>
      </c>
      <c r="AG1451" t="s">
        <v>288</v>
      </c>
      <c r="AH1451" t="s">
        <v>78</v>
      </c>
      <c r="AK1451" t="s">
        <v>137</v>
      </c>
      <c r="AL1451" t="s">
        <v>63</v>
      </c>
      <c r="AN1451" t="s">
        <v>3230</v>
      </c>
      <c r="AV1451" t="s">
        <v>2542</v>
      </c>
      <c r="AW1451" t="s">
        <v>1142</v>
      </c>
      <c r="AX1451" t="s">
        <v>143</v>
      </c>
      <c r="AY1451" t="s">
        <v>473</v>
      </c>
      <c r="AZ1451" t="s">
        <v>63</v>
      </c>
      <c r="BA1451" t="s">
        <v>3547</v>
      </c>
    </row>
    <row r="1452" spans="1:54" hidden="1" x14ac:dyDescent="0.25">
      <c r="A1452" t="s">
        <v>3541</v>
      </c>
      <c r="B1452" t="s">
        <v>3542</v>
      </c>
      <c r="C1452" t="s">
        <v>3543</v>
      </c>
      <c r="D1452" t="s">
        <v>493</v>
      </c>
      <c r="E1452" t="s">
        <v>60</v>
      </c>
      <c r="G1452" t="s">
        <v>78</v>
      </c>
      <c r="I1452" t="s">
        <v>63</v>
      </c>
      <c r="J1452" t="s">
        <v>64</v>
      </c>
      <c r="L1452" t="s">
        <v>65</v>
      </c>
      <c r="M1452" t="s">
        <v>63</v>
      </c>
      <c r="N1452" t="s">
        <v>79</v>
      </c>
      <c r="O1452" t="s">
        <v>63</v>
      </c>
      <c r="R1452" t="s">
        <v>83</v>
      </c>
      <c r="S1452" t="s">
        <v>63</v>
      </c>
      <c r="T1452" t="s">
        <v>63</v>
      </c>
      <c r="U1452" t="s">
        <v>63</v>
      </c>
      <c r="V1452" t="s">
        <v>80</v>
      </c>
      <c r="W1452" t="s">
        <v>63</v>
      </c>
      <c r="X1452" t="s">
        <v>85</v>
      </c>
      <c r="Y1452" t="s">
        <v>3544</v>
      </c>
      <c r="Z1452" t="s">
        <v>66</v>
      </c>
      <c r="AA1452" t="s">
        <v>63</v>
      </c>
      <c r="AB1452" t="s">
        <v>63</v>
      </c>
      <c r="AC1452" t="s">
        <v>63</v>
      </c>
      <c r="AD1452" t="s">
        <v>63</v>
      </c>
      <c r="AE1452" t="s">
        <v>66</v>
      </c>
      <c r="AF1452" t="s">
        <v>63</v>
      </c>
      <c r="AG1452" t="s">
        <v>288</v>
      </c>
      <c r="AH1452" t="s">
        <v>78</v>
      </c>
      <c r="AK1452" t="s">
        <v>137</v>
      </c>
      <c r="AL1452" t="s">
        <v>63</v>
      </c>
      <c r="AN1452" t="s">
        <v>3230</v>
      </c>
      <c r="AV1452" t="s">
        <v>2542</v>
      </c>
      <c r="AW1452" t="s">
        <v>1142</v>
      </c>
      <c r="AX1452" t="s">
        <v>143</v>
      </c>
      <c r="AY1452" t="s">
        <v>473</v>
      </c>
      <c r="AZ1452" t="s">
        <v>63</v>
      </c>
      <c r="BA1452" t="s">
        <v>3548</v>
      </c>
    </row>
    <row r="1453" spans="1:54" hidden="1" x14ac:dyDescent="0.25">
      <c r="A1453" t="s">
        <v>3541</v>
      </c>
      <c r="B1453" t="s">
        <v>3542</v>
      </c>
      <c r="C1453" t="s">
        <v>3543</v>
      </c>
      <c r="D1453" t="s">
        <v>493</v>
      </c>
      <c r="E1453" t="s">
        <v>60</v>
      </c>
      <c r="G1453" t="s">
        <v>78</v>
      </c>
      <c r="I1453" t="s">
        <v>63</v>
      </c>
      <c r="J1453" t="s">
        <v>64</v>
      </c>
      <c r="L1453" t="s">
        <v>65</v>
      </c>
      <c r="M1453" t="s">
        <v>63</v>
      </c>
      <c r="N1453" t="s">
        <v>79</v>
      </c>
      <c r="O1453" t="s">
        <v>63</v>
      </c>
      <c r="R1453" t="s">
        <v>83</v>
      </c>
      <c r="S1453" t="s">
        <v>63</v>
      </c>
      <c r="T1453" t="s">
        <v>63</v>
      </c>
      <c r="U1453" t="s">
        <v>63</v>
      </c>
      <c r="V1453" t="s">
        <v>80</v>
      </c>
      <c r="W1453" t="s">
        <v>63</v>
      </c>
      <c r="X1453" t="s">
        <v>85</v>
      </c>
      <c r="Y1453" t="s">
        <v>3544</v>
      </c>
      <c r="Z1453" t="s">
        <v>66</v>
      </c>
      <c r="AA1453" t="s">
        <v>63</v>
      </c>
      <c r="AB1453" t="s">
        <v>63</v>
      </c>
      <c r="AC1453" t="s">
        <v>63</v>
      </c>
      <c r="AD1453" t="s">
        <v>63</v>
      </c>
      <c r="AE1453" t="s">
        <v>66</v>
      </c>
      <c r="AF1453" t="s">
        <v>63</v>
      </c>
      <c r="AG1453" t="s">
        <v>288</v>
      </c>
      <c r="AH1453" t="s">
        <v>78</v>
      </c>
      <c r="AK1453" t="s">
        <v>137</v>
      </c>
      <c r="AL1453" t="s">
        <v>63</v>
      </c>
      <c r="AN1453" t="s">
        <v>3230</v>
      </c>
      <c r="AV1453" t="s">
        <v>2542</v>
      </c>
      <c r="AW1453" t="s">
        <v>1142</v>
      </c>
      <c r="AX1453" t="s">
        <v>143</v>
      </c>
      <c r="AY1453" t="s">
        <v>473</v>
      </c>
      <c r="AZ1453" t="s">
        <v>63</v>
      </c>
      <c r="BA1453" t="s">
        <v>3549</v>
      </c>
    </row>
    <row r="1454" spans="1:54" hidden="1" x14ac:dyDescent="0.25">
      <c r="A1454" t="s">
        <v>3541</v>
      </c>
      <c r="B1454" t="s">
        <v>3542</v>
      </c>
      <c r="C1454" t="s">
        <v>3543</v>
      </c>
      <c r="D1454" t="s">
        <v>493</v>
      </c>
      <c r="E1454" t="s">
        <v>60</v>
      </c>
      <c r="G1454" t="s">
        <v>78</v>
      </c>
      <c r="I1454" t="s">
        <v>63</v>
      </c>
      <c r="J1454" t="s">
        <v>64</v>
      </c>
      <c r="L1454" t="s">
        <v>65</v>
      </c>
      <c r="M1454" t="s">
        <v>63</v>
      </c>
      <c r="N1454" t="s">
        <v>79</v>
      </c>
      <c r="O1454" t="s">
        <v>63</v>
      </c>
      <c r="R1454" t="s">
        <v>83</v>
      </c>
      <c r="S1454" t="s">
        <v>63</v>
      </c>
      <c r="T1454" t="s">
        <v>63</v>
      </c>
      <c r="U1454" t="s">
        <v>63</v>
      </c>
      <c r="V1454" t="s">
        <v>80</v>
      </c>
      <c r="W1454" t="s">
        <v>63</v>
      </c>
      <c r="X1454" t="s">
        <v>85</v>
      </c>
      <c r="Y1454" t="s">
        <v>3544</v>
      </c>
      <c r="Z1454" t="s">
        <v>66</v>
      </c>
      <c r="AA1454" t="s">
        <v>63</v>
      </c>
      <c r="AB1454" t="s">
        <v>63</v>
      </c>
      <c r="AC1454" t="s">
        <v>63</v>
      </c>
      <c r="AD1454" t="s">
        <v>63</v>
      </c>
      <c r="AE1454" t="s">
        <v>66</v>
      </c>
      <c r="AF1454" t="s">
        <v>63</v>
      </c>
      <c r="AG1454" t="s">
        <v>288</v>
      </c>
      <c r="AH1454" t="s">
        <v>78</v>
      </c>
      <c r="AK1454" t="s">
        <v>137</v>
      </c>
      <c r="AL1454" t="s">
        <v>63</v>
      </c>
      <c r="AN1454" t="s">
        <v>3230</v>
      </c>
      <c r="AV1454" t="s">
        <v>2542</v>
      </c>
      <c r="AW1454" t="s">
        <v>1142</v>
      </c>
      <c r="AX1454" t="s">
        <v>143</v>
      </c>
      <c r="AY1454" t="s">
        <v>473</v>
      </c>
      <c r="AZ1454" t="s">
        <v>63</v>
      </c>
      <c r="BA1454" t="s">
        <v>3550</v>
      </c>
    </row>
    <row r="1455" spans="1:54" hidden="1" x14ac:dyDescent="0.25">
      <c r="A1455" t="s">
        <v>3541</v>
      </c>
      <c r="B1455" t="s">
        <v>3542</v>
      </c>
      <c r="C1455" t="s">
        <v>3543</v>
      </c>
      <c r="D1455" t="s">
        <v>493</v>
      </c>
      <c r="E1455" t="s">
        <v>60</v>
      </c>
      <c r="G1455" t="s">
        <v>78</v>
      </c>
      <c r="I1455" t="s">
        <v>63</v>
      </c>
      <c r="J1455" t="s">
        <v>64</v>
      </c>
      <c r="L1455" t="s">
        <v>65</v>
      </c>
      <c r="M1455" t="s">
        <v>63</v>
      </c>
      <c r="N1455" t="s">
        <v>79</v>
      </c>
      <c r="O1455" t="s">
        <v>63</v>
      </c>
      <c r="R1455" t="s">
        <v>83</v>
      </c>
      <c r="S1455" t="s">
        <v>63</v>
      </c>
      <c r="T1455" t="s">
        <v>63</v>
      </c>
      <c r="U1455" t="s">
        <v>63</v>
      </c>
      <c r="V1455" t="s">
        <v>80</v>
      </c>
      <c r="W1455" t="s">
        <v>63</v>
      </c>
      <c r="X1455" t="s">
        <v>85</v>
      </c>
      <c r="Y1455" t="s">
        <v>3544</v>
      </c>
      <c r="Z1455" t="s">
        <v>66</v>
      </c>
      <c r="AA1455" t="s">
        <v>63</v>
      </c>
      <c r="AB1455" t="s">
        <v>63</v>
      </c>
      <c r="AC1455" t="s">
        <v>63</v>
      </c>
      <c r="AD1455" t="s">
        <v>63</v>
      </c>
      <c r="AE1455" t="s">
        <v>66</v>
      </c>
      <c r="AF1455" t="s">
        <v>63</v>
      </c>
      <c r="AG1455" t="s">
        <v>288</v>
      </c>
      <c r="AH1455" t="s">
        <v>78</v>
      </c>
      <c r="AK1455" t="s">
        <v>137</v>
      </c>
      <c r="AL1455" t="s">
        <v>63</v>
      </c>
      <c r="AN1455" t="s">
        <v>3230</v>
      </c>
      <c r="AV1455" t="s">
        <v>2735</v>
      </c>
      <c r="AW1455" t="s">
        <v>142</v>
      </c>
      <c r="AX1455" t="s">
        <v>143</v>
      </c>
      <c r="AY1455" t="s">
        <v>402</v>
      </c>
      <c r="AZ1455" t="s">
        <v>63</v>
      </c>
    </row>
    <row r="1456" spans="1:54" hidden="1" x14ac:dyDescent="0.25">
      <c r="A1456" t="s">
        <v>3541</v>
      </c>
      <c r="B1456" t="s">
        <v>3542</v>
      </c>
      <c r="C1456" t="s">
        <v>3543</v>
      </c>
      <c r="D1456" t="s">
        <v>493</v>
      </c>
      <c r="E1456" t="s">
        <v>60</v>
      </c>
      <c r="G1456" t="s">
        <v>78</v>
      </c>
      <c r="I1456" t="s">
        <v>63</v>
      </c>
      <c r="J1456" t="s">
        <v>64</v>
      </c>
      <c r="L1456" t="s">
        <v>65</v>
      </c>
      <c r="M1456" t="s">
        <v>63</v>
      </c>
      <c r="N1456" t="s">
        <v>79</v>
      </c>
      <c r="O1456" t="s">
        <v>63</v>
      </c>
      <c r="R1456" t="s">
        <v>83</v>
      </c>
      <c r="S1456" t="s">
        <v>63</v>
      </c>
      <c r="T1456" t="s">
        <v>63</v>
      </c>
      <c r="U1456" t="s">
        <v>63</v>
      </c>
      <c r="V1456" t="s">
        <v>80</v>
      </c>
      <c r="W1456" t="s">
        <v>63</v>
      </c>
      <c r="X1456" t="s">
        <v>85</v>
      </c>
      <c r="Y1456" t="s">
        <v>3544</v>
      </c>
      <c r="Z1456" t="s">
        <v>66</v>
      </c>
      <c r="AA1456" t="s">
        <v>63</v>
      </c>
      <c r="AB1456" t="s">
        <v>63</v>
      </c>
      <c r="AC1456" t="s">
        <v>63</v>
      </c>
      <c r="AD1456" t="s">
        <v>63</v>
      </c>
      <c r="AE1456" t="s">
        <v>66</v>
      </c>
      <c r="AF1456" t="s">
        <v>63</v>
      </c>
      <c r="AG1456" t="s">
        <v>288</v>
      </c>
      <c r="AH1456" t="s">
        <v>78</v>
      </c>
      <c r="AK1456" t="s">
        <v>137</v>
      </c>
      <c r="AL1456" t="s">
        <v>63</v>
      </c>
      <c r="AN1456" t="s">
        <v>3230</v>
      </c>
      <c r="AV1456" t="s">
        <v>2736</v>
      </c>
      <c r="AW1456" t="s">
        <v>169</v>
      </c>
      <c r="AX1456" t="s">
        <v>143</v>
      </c>
      <c r="AY1456" t="s">
        <v>402</v>
      </c>
      <c r="AZ1456" t="s">
        <v>63</v>
      </c>
    </row>
    <row r="1457" spans="1:53" hidden="1" x14ac:dyDescent="0.25">
      <c r="A1457" t="s">
        <v>3541</v>
      </c>
      <c r="B1457" t="s">
        <v>3542</v>
      </c>
      <c r="C1457" t="s">
        <v>3543</v>
      </c>
      <c r="D1457" t="s">
        <v>493</v>
      </c>
      <c r="E1457" t="s">
        <v>60</v>
      </c>
      <c r="G1457" t="s">
        <v>78</v>
      </c>
      <c r="I1457" t="s">
        <v>63</v>
      </c>
      <c r="J1457" t="s">
        <v>64</v>
      </c>
      <c r="L1457" t="s">
        <v>65</v>
      </c>
      <c r="M1457" t="s">
        <v>63</v>
      </c>
      <c r="N1457" t="s">
        <v>79</v>
      </c>
      <c r="O1457" t="s">
        <v>63</v>
      </c>
      <c r="R1457" t="s">
        <v>83</v>
      </c>
      <c r="S1457" t="s">
        <v>63</v>
      </c>
      <c r="T1457" t="s">
        <v>63</v>
      </c>
      <c r="U1457" t="s">
        <v>63</v>
      </c>
      <c r="V1457" t="s">
        <v>80</v>
      </c>
      <c r="W1457" t="s">
        <v>63</v>
      </c>
      <c r="X1457" t="s">
        <v>85</v>
      </c>
      <c r="Y1457" t="s">
        <v>3544</v>
      </c>
      <c r="Z1457" t="s">
        <v>66</v>
      </c>
      <c r="AA1457" t="s">
        <v>63</v>
      </c>
      <c r="AB1457" t="s">
        <v>63</v>
      </c>
      <c r="AC1457" t="s">
        <v>63</v>
      </c>
      <c r="AD1457" t="s">
        <v>63</v>
      </c>
      <c r="AE1457" t="s">
        <v>66</v>
      </c>
      <c r="AF1457" t="s">
        <v>63</v>
      </c>
      <c r="AG1457" t="s">
        <v>288</v>
      </c>
      <c r="AH1457" t="s">
        <v>78</v>
      </c>
      <c r="AK1457" t="s">
        <v>137</v>
      </c>
      <c r="AL1457" t="s">
        <v>63</v>
      </c>
      <c r="AN1457" t="s">
        <v>3230</v>
      </c>
      <c r="AV1457" t="s">
        <v>1136</v>
      </c>
      <c r="AW1457" t="s">
        <v>159</v>
      </c>
      <c r="AX1457" t="s">
        <v>143</v>
      </c>
      <c r="AY1457" t="s">
        <v>402</v>
      </c>
      <c r="AZ1457" t="s">
        <v>63</v>
      </c>
    </row>
    <row r="1458" spans="1:53" hidden="1" x14ac:dyDescent="0.25">
      <c r="A1458" t="s">
        <v>3541</v>
      </c>
      <c r="B1458" t="s">
        <v>3542</v>
      </c>
      <c r="C1458" t="s">
        <v>3543</v>
      </c>
      <c r="D1458" t="s">
        <v>493</v>
      </c>
      <c r="E1458" t="s">
        <v>60</v>
      </c>
      <c r="G1458" t="s">
        <v>78</v>
      </c>
      <c r="I1458" t="s">
        <v>63</v>
      </c>
      <c r="J1458" t="s">
        <v>64</v>
      </c>
      <c r="L1458" t="s">
        <v>65</v>
      </c>
      <c r="M1458" t="s">
        <v>63</v>
      </c>
      <c r="N1458" t="s">
        <v>79</v>
      </c>
      <c r="O1458" t="s">
        <v>63</v>
      </c>
      <c r="R1458" t="s">
        <v>83</v>
      </c>
      <c r="S1458" t="s">
        <v>63</v>
      </c>
      <c r="T1458" t="s">
        <v>63</v>
      </c>
      <c r="U1458" t="s">
        <v>63</v>
      </c>
      <c r="V1458" t="s">
        <v>80</v>
      </c>
      <c r="W1458" t="s">
        <v>63</v>
      </c>
      <c r="X1458" t="s">
        <v>85</v>
      </c>
      <c r="Y1458" t="s">
        <v>3544</v>
      </c>
      <c r="Z1458" t="s">
        <v>66</v>
      </c>
      <c r="AA1458" t="s">
        <v>63</v>
      </c>
      <c r="AB1458" t="s">
        <v>63</v>
      </c>
      <c r="AC1458" t="s">
        <v>63</v>
      </c>
      <c r="AD1458" t="s">
        <v>63</v>
      </c>
      <c r="AE1458" t="s">
        <v>66</v>
      </c>
      <c r="AF1458" t="s">
        <v>63</v>
      </c>
      <c r="AG1458" t="s">
        <v>288</v>
      </c>
      <c r="AH1458" t="s">
        <v>78</v>
      </c>
      <c r="AK1458" t="s">
        <v>137</v>
      </c>
      <c r="AL1458" t="s">
        <v>63</v>
      </c>
      <c r="AN1458" t="s">
        <v>3230</v>
      </c>
      <c r="AV1458" t="s">
        <v>2540</v>
      </c>
      <c r="AW1458" t="s">
        <v>1142</v>
      </c>
      <c r="AX1458" t="s">
        <v>143</v>
      </c>
      <c r="AY1458" t="s">
        <v>402</v>
      </c>
      <c r="AZ1458" t="s">
        <v>63</v>
      </c>
      <c r="BA1458" t="s">
        <v>3551</v>
      </c>
    </row>
    <row r="1459" spans="1:53" hidden="1" x14ac:dyDescent="0.25">
      <c r="A1459" t="s">
        <v>3541</v>
      </c>
      <c r="B1459" t="s">
        <v>3542</v>
      </c>
      <c r="C1459" t="s">
        <v>3543</v>
      </c>
      <c r="D1459" t="s">
        <v>493</v>
      </c>
      <c r="E1459" t="s">
        <v>60</v>
      </c>
      <c r="G1459" t="s">
        <v>78</v>
      </c>
      <c r="I1459" t="s">
        <v>63</v>
      </c>
      <c r="J1459" t="s">
        <v>64</v>
      </c>
      <c r="L1459" t="s">
        <v>65</v>
      </c>
      <c r="M1459" t="s">
        <v>63</v>
      </c>
      <c r="N1459" t="s">
        <v>79</v>
      </c>
      <c r="O1459" t="s">
        <v>63</v>
      </c>
      <c r="R1459" t="s">
        <v>83</v>
      </c>
      <c r="S1459" t="s">
        <v>63</v>
      </c>
      <c r="T1459" t="s">
        <v>63</v>
      </c>
      <c r="U1459" t="s">
        <v>63</v>
      </c>
      <c r="V1459" t="s">
        <v>80</v>
      </c>
      <c r="W1459" t="s">
        <v>63</v>
      </c>
      <c r="X1459" t="s">
        <v>85</v>
      </c>
      <c r="Y1459" t="s">
        <v>3544</v>
      </c>
      <c r="Z1459" t="s">
        <v>66</v>
      </c>
      <c r="AA1459" t="s">
        <v>63</v>
      </c>
      <c r="AB1459" t="s">
        <v>63</v>
      </c>
      <c r="AC1459" t="s">
        <v>63</v>
      </c>
      <c r="AD1459" t="s">
        <v>63</v>
      </c>
      <c r="AE1459" t="s">
        <v>66</v>
      </c>
      <c r="AF1459" t="s">
        <v>63</v>
      </c>
      <c r="AG1459" t="s">
        <v>288</v>
      </c>
      <c r="AH1459" t="s">
        <v>78</v>
      </c>
      <c r="AK1459" t="s">
        <v>137</v>
      </c>
      <c r="AL1459" t="s">
        <v>63</v>
      </c>
      <c r="AN1459" t="s">
        <v>3230</v>
      </c>
      <c r="AV1459" t="s">
        <v>2540</v>
      </c>
      <c r="AW1459" t="s">
        <v>1142</v>
      </c>
      <c r="AX1459" t="s">
        <v>143</v>
      </c>
      <c r="AY1459" t="s">
        <v>402</v>
      </c>
      <c r="AZ1459" t="s">
        <v>63</v>
      </c>
      <c r="BA1459" t="s">
        <v>3549</v>
      </c>
    </row>
    <row r="1460" spans="1:53" hidden="1" x14ac:dyDescent="0.25">
      <c r="A1460" t="s">
        <v>3541</v>
      </c>
      <c r="B1460" t="s">
        <v>3542</v>
      </c>
      <c r="C1460" t="s">
        <v>3543</v>
      </c>
      <c r="D1460" t="s">
        <v>493</v>
      </c>
      <c r="E1460" t="s">
        <v>60</v>
      </c>
      <c r="G1460" t="s">
        <v>78</v>
      </c>
      <c r="I1460" t="s">
        <v>63</v>
      </c>
      <c r="J1460" t="s">
        <v>64</v>
      </c>
      <c r="L1460" t="s">
        <v>65</v>
      </c>
      <c r="M1460" t="s">
        <v>63</v>
      </c>
      <c r="N1460" t="s">
        <v>79</v>
      </c>
      <c r="O1460" t="s">
        <v>63</v>
      </c>
      <c r="R1460" t="s">
        <v>83</v>
      </c>
      <c r="S1460" t="s">
        <v>63</v>
      </c>
      <c r="T1460" t="s">
        <v>63</v>
      </c>
      <c r="U1460" t="s">
        <v>63</v>
      </c>
      <c r="V1460" t="s">
        <v>80</v>
      </c>
      <c r="W1460" t="s">
        <v>63</v>
      </c>
      <c r="X1460" t="s">
        <v>85</v>
      </c>
      <c r="Y1460" t="s">
        <v>3544</v>
      </c>
      <c r="Z1460" t="s">
        <v>66</v>
      </c>
      <c r="AA1460" t="s">
        <v>63</v>
      </c>
      <c r="AB1460" t="s">
        <v>63</v>
      </c>
      <c r="AC1460" t="s">
        <v>63</v>
      </c>
      <c r="AD1460" t="s">
        <v>63</v>
      </c>
      <c r="AE1460" t="s">
        <v>66</v>
      </c>
      <c r="AF1460" t="s">
        <v>63</v>
      </c>
      <c r="AG1460" t="s">
        <v>288</v>
      </c>
      <c r="AH1460" t="s">
        <v>78</v>
      </c>
      <c r="AK1460" t="s">
        <v>137</v>
      </c>
      <c r="AL1460" t="s">
        <v>63</v>
      </c>
      <c r="AN1460" t="s">
        <v>3230</v>
      </c>
      <c r="AV1460" t="s">
        <v>3552</v>
      </c>
      <c r="AW1460" t="s">
        <v>1142</v>
      </c>
      <c r="AX1460" t="s">
        <v>143</v>
      </c>
      <c r="AY1460" t="s">
        <v>404</v>
      </c>
      <c r="AZ1460" t="s">
        <v>63</v>
      </c>
      <c r="BA1460" t="s">
        <v>3551</v>
      </c>
    </row>
    <row r="1461" spans="1:53" hidden="1" x14ac:dyDescent="0.25">
      <c r="A1461" t="s">
        <v>3541</v>
      </c>
      <c r="B1461" t="s">
        <v>3542</v>
      </c>
      <c r="C1461" t="s">
        <v>3543</v>
      </c>
      <c r="D1461" t="s">
        <v>493</v>
      </c>
      <c r="E1461" t="s">
        <v>60</v>
      </c>
      <c r="G1461" t="s">
        <v>78</v>
      </c>
      <c r="I1461" t="s">
        <v>63</v>
      </c>
      <c r="J1461" t="s">
        <v>64</v>
      </c>
      <c r="L1461" t="s">
        <v>65</v>
      </c>
      <c r="M1461" t="s">
        <v>63</v>
      </c>
      <c r="N1461" t="s">
        <v>79</v>
      </c>
      <c r="O1461" t="s">
        <v>63</v>
      </c>
      <c r="R1461" t="s">
        <v>83</v>
      </c>
      <c r="S1461" t="s">
        <v>63</v>
      </c>
      <c r="T1461" t="s">
        <v>63</v>
      </c>
      <c r="U1461" t="s">
        <v>63</v>
      </c>
      <c r="V1461" t="s">
        <v>80</v>
      </c>
      <c r="W1461" t="s">
        <v>63</v>
      </c>
      <c r="X1461" t="s">
        <v>85</v>
      </c>
      <c r="Y1461" t="s">
        <v>3544</v>
      </c>
      <c r="Z1461" t="s">
        <v>66</v>
      </c>
      <c r="AA1461" t="s">
        <v>63</v>
      </c>
      <c r="AB1461" t="s">
        <v>63</v>
      </c>
      <c r="AC1461" t="s">
        <v>63</v>
      </c>
      <c r="AD1461" t="s">
        <v>63</v>
      </c>
      <c r="AE1461" t="s">
        <v>66</v>
      </c>
      <c r="AF1461" t="s">
        <v>63</v>
      </c>
      <c r="AG1461" t="s">
        <v>288</v>
      </c>
      <c r="AH1461" t="s">
        <v>78</v>
      </c>
      <c r="AK1461" t="s">
        <v>137</v>
      </c>
      <c r="AL1461" t="s">
        <v>63</v>
      </c>
      <c r="AN1461" t="s">
        <v>3230</v>
      </c>
      <c r="AV1461" t="s">
        <v>1140</v>
      </c>
      <c r="AW1461" t="s">
        <v>159</v>
      </c>
      <c r="AX1461" t="s">
        <v>143</v>
      </c>
      <c r="AY1461" t="s">
        <v>404</v>
      </c>
      <c r="AZ1461" t="s">
        <v>63</v>
      </c>
    </row>
    <row r="1462" spans="1:53" hidden="1" x14ac:dyDescent="0.25">
      <c r="A1462" t="s">
        <v>3541</v>
      </c>
      <c r="B1462" t="s">
        <v>3542</v>
      </c>
      <c r="C1462" t="s">
        <v>3543</v>
      </c>
      <c r="D1462" t="s">
        <v>493</v>
      </c>
      <c r="E1462" t="s">
        <v>60</v>
      </c>
      <c r="G1462" t="s">
        <v>78</v>
      </c>
      <c r="I1462" t="s">
        <v>63</v>
      </c>
      <c r="J1462" t="s">
        <v>64</v>
      </c>
      <c r="L1462" t="s">
        <v>65</v>
      </c>
      <c r="M1462" t="s">
        <v>63</v>
      </c>
      <c r="N1462" t="s">
        <v>79</v>
      </c>
      <c r="O1462" t="s">
        <v>63</v>
      </c>
      <c r="R1462" t="s">
        <v>83</v>
      </c>
      <c r="S1462" t="s">
        <v>63</v>
      </c>
      <c r="T1462" t="s">
        <v>63</v>
      </c>
      <c r="U1462" t="s">
        <v>63</v>
      </c>
      <c r="V1462" t="s">
        <v>80</v>
      </c>
      <c r="W1462" t="s">
        <v>63</v>
      </c>
      <c r="X1462" t="s">
        <v>85</v>
      </c>
      <c r="Y1462" t="s">
        <v>3544</v>
      </c>
      <c r="Z1462" t="s">
        <v>66</v>
      </c>
      <c r="AA1462" t="s">
        <v>63</v>
      </c>
      <c r="AB1462" t="s">
        <v>63</v>
      </c>
      <c r="AC1462" t="s">
        <v>63</v>
      </c>
      <c r="AD1462" t="s">
        <v>63</v>
      </c>
      <c r="AE1462" t="s">
        <v>66</v>
      </c>
      <c r="AF1462" t="s">
        <v>63</v>
      </c>
      <c r="AG1462" t="s">
        <v>288</v>
      </c>
      <c r="AH1462" t="s">
        <v>78</v>
      </c>
      <c r="AK1462" t="s">
        <v>137</v>
      </c>
      <c r="AL1462" t="s">
        <v>63</v>
      </c>
      <c r="AN1462" t="s">
        <v>3230</v>
      </c>
      <c r="AV1462" t="s">
        <v>3115</v>
      </c>
      <c r="AW1462" t="s">
        <v>1142</v>
      </c>
      <c r="AX1462" t="s">
        <v>143</v>
      </c>
      <c r="AY1462" t="s">
        <v>144</v>
      </c>
      <c r="AZ1462" t="s">
        <v>63</v>
      </c>
      <c r="BA1462" t="s">
        <v>3553</v>
      </c>
    </row>
    <row r="1463" spans="1:53" hidden="1" x14ac:dyDescent="0.25">
      <c r="A1463" t="s">
        <v>3541</v>
      </c>
      <c r="B1463" t="s">
        <v>3542</v>
      </c>
      <c r="C1463" t="s">
        <v>3543</v>
      </c>
      <c r="D1463" t="s">
        <v>493</v>
      </c>
      <c r="E1463" t="s">
        <v>60</v>
      </c>
      <c r="G1463" t="s">
        <v>78</v>
      </c>
      <c r="I1463" t="s">
        <v>63</v>
      </c>
      <c r="J1463" t="s">
        <v>64</v>
      </c>
      <c r="L1463" t="s">
        <v>65</v>
      </c>
      <c r="M1463" t="s">
        <v>63</v>
      </c>
      <c r="N1463" t="s">
        <v>79</v>
      </c>
      <c r="O1463" t="s">
        <v>63</v>
      </c>
      <c r="R1463" t="s">
        <v>83</v>
      </c>
      <c r="S1463" t="s">
        <v>63</v>
      </c>
      <c r="T1463" t="s">
        <v>63</v>
      </c>
      <c r="U1463" t="s">
        <v>63</v>
      </c>
      <c r="V1463" t="s">
        <v>80</v>
      </c>
      <c r="W1463" t="s">
        <v>63</v>
      </c>
      <c r="X1463" t="s">
        <v>85</v>
      </c>
      <c r="Y1463" t="s">
        <v>3544</v>
      </c>
      <c r="Z1463" t="s">
        <v>66</v>
      </c>
      <c r="AA1463" t="s">
        <v>63</v>
      </c>
      <c r="AB1463" t="s">
        <v>63</v>
      </c>
      <c r="AC1463" t="s">
        <v>63</v>
      </c>
      <c r="AD1463" t="s">
        <v>63</v>
      </c>
      <c r="AE1463" t="s">
        <v>66</v>
      </c>
      <c r="AF1463" t="s">
        <v>63</v>
      </c>
      <c r="AG1463" t="s">
        <v>288</v>
      </c>
      <c r="AH1463" t="s">
        <v>78</v>
      </c>
      <c r="AK1463" t="s">
        <v>137</v>
      </c>
      <c r="AL1463" t="s">
        <v>63</v>
      </c>
      <c r="AN1463" t="s">
        <v>3230</v>
      </c>
      <c r="AV1463" t="s">
        <v>3122</v>
      </c>
      <c r="AW1463" t="s">
        <v>142</v>
      </c>
      <c r="AX1463" t="s">
        <v>143</v>
      </c>
      <c r="AY1463" t="s">
        <v>144</v>
      </c>
      <c r="AZ1463" t="s">
        <v>63</v>
      </c>
      <c r="BA1463" t="s">
        <v>3554</v>
      </c>
    </row>
    <row r="1464" spans="1:53" hidden="1" x14ac:dyDescent="0.25">
      <c r="A1464" t="s">
        <v>3541</v>
      </c>
      <c r="B1464" t="s">
        <v>3542</v>
      </c>
      <c r="C1464" t="s">
        <v>3543</v>
      </c>
      <c r="D1464" t="s">
        <v>493</v>
      </c>
      <c r="E1464" t="s">
        <v>60</v>
      </c>
      <c r="G1464" t="s">
        <v>78</v>
      </c>
      <c r="I1464" t="s">
        <v>63</v>
      </c>
      <c r="J1464" t="s">
        <v>64</v>
      </c>
      <c r="L1464" t="s">
        <v>65</v>
      </c>
      <c r="M1464" t="s">
        <v>63</v>
      </c>
      <c r="N1464" t="s">
        <v>79</v>
      </c>
      <c r="O1464" t="s">
        <v>63</v>
      </c>
      <c r="R1464" t="s">
        <v>83</v>
      </c>
      <c r="S1464" t="s">
        <v>63</v>
      </c>
      <c r="T1464" t="s">
        <v>63</v>
      </c>
      <c r="U1464" t="s">
        <v>63</v>
      </c>
      <c r="V1464" t="s">
        <v>80</v>
      </c>
      <c r="W1464" t="s">
        <v>63</v>
      </c>
      <c r="X1464" t="s">
        <v>85</v>
      </c>
      <c r="Y1464" t="s">
        <v>3544</v>
      </c>
      <c r="Z1464" t="s">
        <v>66</v>
      </c>
      <c r="AA1464" t="s">
        <v>63</v>
      </c>
      <c r="AB1464" t="s">
        <v>63</v>
      </c>
      <c r="AC1464" t="s">
        <v>63</v>
      </c>
      <c r="AD1464" t="s">
        <v>63</v>
      </c>
      <c r="AE1464" t="s">
        <v>66</v>
      </c>
      <c r="AF1464" t="s">
        <v>63</v>
      </c>
      <c r="AG1464" t="s">
        <v>288</v>
      </c>
      <c r="AH1464" t="s">
        <v>78</v>
      </c>
      <c r="AK1464" t="s">
        <v>137</v>
      </c>
      <c r="AL1464" t="s">
        <v>63</v>
      </c>
      <c r="AN1464" t="s">
        <v>3230</v>
      </c>
      <c r="AV1464" t="s">
        <v>3555</v>
      </c>
      <c r="AW1464" t="s">
        <v>1142</v>
      </c>
      <c r="AX1464" t="s">
        <v>143</v>
      </c>
      <c r="AY1464" t="s">
        <v>1215</v>
      </c>
      <c r="AZ1464" t="s">
        <v>63</v>
      </c>
      <c r="BA1464" t="s">
        <v>3556</v>
      </c>
    </row>
    <row r="1465" spans="1:53" hidden="1" x14ac:dyDescent="0.25">
      <c r="A1465" t="s">
        <v>3541</v>
      </c>
      <c r="B1465" t="s">
        <v>3542</v>
      </c>
      <c r="C1465" t="s">
        <v>3543</v>
      </c>
      <c r="D1465" t="s">
        <v>493</v>
      </c>
      <c r="E1465" t="s">
        <v>60</v>
      </c>
      <c r="G1465" t="s">
        <v>78</v>
      </c>
      <c r="I1465" t="s">
        <v>63</v>
      </c>
      <c r="J1465" t="s">
        <v>64</v>
      </c>
      <c r="L1465" t="s">
        <v>65</v>
      </c>
      <c r="M1465" t="s">
        <v>63</v>
      </c>
      <c r="N1465" t="s">
        <v>79</v>
      </c>
      <c r="O1465" t="s">
        <v>63</v>
      </c>
      <c r="R1465" t="s">
        <v>83</v>
      </c>
      <c r="S1465" t="s">
        <v>63</v>
      </c>
      <c r="T1465" t="s">
        <v>63</v>
      </c>
      <c r="U1465" t="s">
        <v>63</v>
      </c>
      <c r="V1465" t="s">
        <v>80</v>
      </c>
      <c r="W1465" t="s">
        <v>63</v>
      </c>
      <c r="X1465" t="s">
        <v>85</v>
      </c>
      <c r="Y1465" t="s">
        <v>3544</v>
      </c>
      <c r="Z1465" t="s">
        <v>66</v>
      </c>
      <c r="AA1465" t="s">
        <v>63</v>
      </c>
      <c r="AB1465" t="s">
        <v>63</v>
      </c>
      <c r="AC1465" t="s">
        <v>63</v>
      </c>
      <c r="AD1465" t="s">
        <v>63</v>
      </c>
      <c r="AE1465" t="s">
        <v>66</v>
      </c>
      <c r="AF1465" t="s">
        <v>63</v>
      </c>
      <c r="AG1465" t="s">
        <v>288</v>
      </c>
      <c r="AH1465" t="s">
        <v>78</v>
      </c>
      <c r="AK1465" t="s">
        <v>137</v>
      </c>
      <c r="AL1465" t="s">
        <v>63</v>
      </c>
      <c r="AN1465" t="s">
        <v>3230</v>
      </c>
      <c r="AV1465" t="s">
        <v>3557</v>
      </c>
      <c r="AW1465" t="s">
        <v>151</v>
      </c>
      <c r="AX1465" t="s">
        <v>143</v>
      </c>
      <c r="AY1465" t="s">
        <v>1215</v>
      </c>
      <c r="AZ1465" t="s">
        <v>63</v>
      </c>
      <c r="BA1465" t="s">
        <v>3558</v>
      </c>
    </row>
    <row r="1466" spans="1:53" hidden="1" x14ac:dyDescent="0.25">
      <c r="A1466" t="s">
        <v>3541</v>
      </c>
      <c r="B1466" t="s">
        <v>3542</v>
      </c>
      <c r="C1466" t="s">
        <v>3543</v>
      </c>
      <c r="D1466" t="s">
        <v>493</v>
      </c>
      <c r="E1466" t="s">
        <v>60</v>
      </c>
      <c r="G1466" t="s">
        <v>78</v>
      </c>
      <c r="I1466" t="s">
        <v>63</v>
      </c>
      <c r="J1466" t="s">
        <v>64</v>
      </c>
      <c r="L1466" t="s">
        <v>65</v>
      </c>
      <c r="M1466" t="s">
        <v>63</v>
      </c>
      <c r="N1466" t="s">
        <v>79</v>
      </c>
      <c r="O1466" t="s">
        <v>63</v>
      </c>
      <c r="R1466" t="s">
        <v>83</v>
      </c>
      <c r="S1466" t="s">
        <v>63</v>
      </c>
      <c r="T1466" t="s">
        <v>63</v>
      </c>
      <c r="U1466" t="s">
        <v>63</v>
      </c>
      <c r="V1466" t="s">
        <v>80</v>
      </c>
      <c r="W1466" t="s">
        <v>63</v>
      </c>
      <c r="X1466" t="s">
        <v>85</v>
      </c>
      <c r="Y1466" t="s">
        <v>3544</v>
      </c>
      <c r="Z1466" t="s">
        <v>66</v>
      </c>
      <c r="AA1466" t="s">
        <v>63</v>
      </c>
      <c r="AB1466" t="s">
        <v>63</v>
      </c>
      <c r="AC1466" t="s">
        <v>63</v>
      </c>
      <c r="AD1466" t="s">
        <v>63</v>
      </c>
      <c r="AE1466" t="s">
        <v>66</v>
      </c>
      <c r="AF1466" t="s">
        <v>63</v>
      </c>
      <c r="AG1466" t="s">
        <v>288</v>
      </c>
      <c r="AH1466" t="s">
        <v>78</v>
      </c>
      <c r="AK1466" t="s">
        <v>137</v>
      </c>
      <c r="AL1466" t="s">
        <v>63</v>
      </c>
      <c r="AN1466" t="s">
        <v>3230</v>
      </c>
      <c r="AV1466" t="s">
        <v>3555</v>
      </c>
      <c r="AW1466" t="s">
        <v>1142</v>
      </c>
      <c r="AX1466" t="s">
        <v>143</v>
      </c>
      <c r="AY1466" t="s">
        <v>1215</v>
      </c>
      <c r="AZ1466" t="s">
        <v>63</v>
      </c>
      <c r="BA1466" t="s">
        <v>3559</v>
      </c>
    </row>
    <row r="1467" spans="1:53" hidden="1" x14ac:dyDescent="0.25">
      <c r="A1467" t="s">
        <v>3541</v>
      </c>
      <c r="B1467" t="s">
        <v>3542</v>
      </c>
      <c r="C1467" t="s">
        <v>3543</v>
      </c>
      <c r="D1467" t="s">
        <v>493</v>
      </c>
      <c r="E1467" t="s">
        <v>60</v>
      </c>
      <c r="G1467" t="s">
        <v>78</v>
      </c>
      <c r="I1467" t="s">
        <v>63</v>
      </c>
      <c r="J1467" t="s">
        <v>64</v>
      </c>
      <c r="L1467" t="s">
        <v>65</v>
      </c>
      <c r="M1467" t="s">
        <v>63</v>
      </c>
      <c r="N1467" t="s">
        <v>79</v>
      </c>
      <c r="O1467" t="s">
        <v>63</v>
      </c>
      <c r="R1467" t="s">
        <v>83</v>
      </c>
      <c r="S1467" t="s">
        <v>63</v>
      </c>
      <c r="T1467" t="s">
        <v>63</v>
      </c>
      <c r="U1467" t="s">
        <v>63</v>
      </c>
      <c r="V1467" t="s">
        <v>80</v>
      </c>
      <c r="W1467" t="s">
        <v>63</v>
      </c>
      <c r="X1467" t="s">
        <v>85</v>
      </c>
      <c r="Y1467" t="s">
        <v>3544</v>
      </c>
      <c r="Z1467" t="s">
        <v>66</v>
      </c>
      <c r="AA1467" t="s">
        <v>63</v>
      </c>
      <c r="AB1467" t="s">
        <v>63</v>
      </c>
      <c r="AC1467" t="s">
        <v>63</v>
      </c>
      <c r="AD1467" t="s">
        <v>63</v>
      </c>
      <c r="AE1467" t="s">
        <v>66</v>
      </c>
      <c r="AF1467" t="s">
        <v>63</v>
      </c>
      <c r="AG1467" t="s">
        <v>288</v>
      </c>
      <c r="AH1467" t="s">
        <v>78</v>
      </c>
      <c r="AK1467" t="s">
        <v>137</v>
      </c>
      <c r="AL1467" t="s">
        <v>63</v>
      </c>
      <c r="AN1467" t="s">
        <v>3230</v>
      </c>
      <c r="AV1467" t="s">
        <v>3555</v>
      </c>
      <c r="AW1467" t="s">
        <v>1142</v>
      </c>
      <c r="AX1467" t="s">
        <v>143</v>
      </c>
      <c r="AY1467" t="s">
        <v>1215</v>
      </c>
      <c r="AZ1467" t="s">
        <v>63</v>
      </c>
      <c r="BA1467" t="s">
        <v>3560</v>
      </c>
    </row>
    <row r="1468" spans="1:53" hidden="1" x14ac:dyDescent="0.25">
      <c r="A1468" t="s">
        <v>3561</v>
      </c>
      <c r="B1468" t="s">
        <v>3562</v>
      </c>
      <c r="C1468" t="s">
        <v>3563</v>
      </c>
      <c r="D1468" t="s">
        <v>82</v>
      </c>
      <c r="E1468" t="s">
        <v>60</v>
      </c>
      <c r="G1468" t="s">
        <v>72</v>
      </c>
      <c r="I1468" t="s">
        <v>63</v>
      </c>
      <c r="J1468" t="s">
        <v>64</v>
      </c>
      <c r="L1468" t="s">
        <v>65</v>
      </c>
    </row>
    <row r="1469" spans="1:53" hidden="1" x14ac:dyDescent="0.25">
      <c r="A1469" t="s">
        <v>3564</v>
      </c>
      <c r="B1469" t="s">
        <v>3565</v>
      </c>
      <c r="C1469" t="s">
        <v>3566</v>
      </c>
      <c r="D1469" t="s">
        <v>493</v>
      </c>
      <c r="E1469" t="s">
        <v>60</v>
      </c>
      <c r="G1469" t="s">
        <v>118</v>
      </c>
      <c r="I1469" t="s">
        <v>63</v>
      </c>
      <c r="J1469" t="s">
        <v>64</v>
      </c>
      <c r="L1469" t="s">
        <v>65</v>
      </c>
      <c r="M1469" t="s">
        <v>63</v>
      </c>
      <c r="N1469" t="s">
        <v>79</v>
      </c>
      <c r="O1469" t="s">
        <v>80</v>
      </c>
      <c r="R1469" t="s">
        <v>83</v>
      </c>
      <c r="S1469" t="s">
        <v>63</v>
      </c>
      <c r="T1469" t="s">
        <v>84</v>
      </c>
      <c r="U1469" t="s">
        <v>110</v>
      </c>
      <c r="V1469" t="s">
        <v>110</v>
      </c>
      <c r="W1469" t="s">
        <v>63</v>
      </c>
      <c r="X1469" t="s">
        <v>110</v>
      </c>
      <c r="Z1469" t="s">
        <v>66</v>
      </c>
      <c r="AA1469" t="s">
        <v>63</v>
      </c>
      <c r="AB1469" t="s">
        <v>66</v>
      </c>
      <c r="AC1469" t="s">
        <v>66</v>
      </c>
      <c r="AD1469" t="s">
        <v>110</v>
      </c>
      <c r="AE1469" t="s">
        <v>63</v>
      </c>
      <c r="AF1469" t="s">
        <v>66</v>
      </c>
      <c r="AG1469" t="s">
        <v>122</v>
      </c>
      <c r="AH1469" t="s">
        <v>78</v>
      </c>
      <c r="AJ1469" t="s">
        <v>63</v>
      </c>
      <c r="AL1469" t="s">
        <v>63</v>
      </c>
      <c r="AN1469" t="s">
        <v>1777</v>
      </c>
      <c r="AO1469" t="s">
        <v>517</v>
      </c>
      <c r="AP1469" t="s">
        <v>1473</v>
      </c>
      <c r="AQ1469" t="s">
        <v>1472</v>
      </c>
      <c r="AR1469" t="s">
        <v>1025</v>
      </c>
      <c r="AS1469" t="s">
        <v>103</v>
      </c>
      <c r="AT1469" t="s">
        <v>63</v>
      </c>
    </row>
    <row r="1470" spans="1:53" hidden="1" x14ac:dyDescent="0.25">
      <c r="A1470" t="s">
        <v>3567</v>
      </c>
      <c r="B1470" t="s">
        <v>3568</v>
      </c>
      <c r="C1470" t="s">
        <v>3569</v>
      </c>
      <c r="D1470" t="s">
        <v>493</v>
      </c>
      <c r="E1470" t="s">
        <v>60</v>
      </c>
      <c r="G1470" t="s">
        <v>72</v>
      </c>
      <c r="I1470" t="s">
        <v>128</v>
      </c>
      <c r="J1470" t="s">
        <v>64</v>
      </c>
      <c r="L1470" t="s">
        <v>65</v>
      </c>
      <c r="AO1470" t="s">
        <v>3507</v>
      </c>
    </row>
    <row r="1471" spans="1:53" hidden="1" x14ac:dyDescent="0.25">
      <c r="A1471" t="s">
        <v>3570</v>
      </c>
      <c r="B1471" t="s">
        <v>3571</v>
      </c>
      <c r="C1471" t="s">
        <v>3572</v>
      </c>
      <c r="D1471" t="s">
        <v>493</v>
      </c>
      <c r="E1471" t="s">
        <v>60</v>
      </c>
      <c r="G1471" t="s">
        <v>72</v>
      </c>
      <c r="I1471" t="s">
        <v>63</v>
      </c>
      <c r="J1471" t="s">
        <v>64</v>
      </c>
      <c r="L1471" t="s">
        <v>73</v>
      </c>
    </row>
    <row r="1472" spans="1:53" hidden="1" x14ac:dyDescent="0.25">
      <c r="A1472" t="s">
        <v>3573</v>
      </c>
      <c r="B1472" t="s">
        <v>945</v>
      </c>
      <c r="C1472" t="s">
        <v>3574</v>
      </c>
      <c r="D1472" t="s">
        <v>493</v>
      </c>
      <c r="E1472" t="s">
        <v>60</v>
      </c>
      <c r="G1472" t="s">
        <v>72</v>
      </c>
      <c r="I1472" t="s">
        <v>63</v>
      </c>
      <c r="J1472" t="s">
        <v>64</v>
      </c>
      <c r="L1472" t="s">
        <v>65</v>
      </c>
    </row>
    <row r="1473" spans="1:53" hidden="1" x14ac:dyDescent="0.25">
      <c r="A1473" t="s">
        <v>3575</v>
      </c>
      <c r="B1473" t="s">
        <v>3576</v>
      </c>
      <c r="C1473" t="s">
        <v>3577</v>
      </c>
      <c r="D1473" t="s">
        <v>493</v>
      </c>
      <c r="E1473" t="s">
        <v>60</v>
      </c>
      <c r="G1473" t="s">
        <v>133</v>
      </c>
      <c r="I1473" t="s">
        <v>63</v>
      </c>
      <c r="J1473" t="s">
        <v>64</v>
      </c>
      <c r="L1473" t="s">
        <v>73</v>
      </c>
      <c r="M1473" t="s">
        <v>63</v>
      </c>
      <c r="N1473" t="s">
        <v>66</v>
      </c>
      <c r="O1473" t="s">
        <v>80</v>
      </c>
      <c r="P1473" t="s">
        <v>15</v>
      </c>
      <c r="Q1473" t="s">
        <v>3578</v>
      </c>
      <c r="AO1473" t="s">
        <v>517</v>
      </c>
    </row>
    <row r="1474" spans="1:53" hidden="1" x14ac:dyDescent="0.25">
      <c r="A1474" t="s">
        <v>3579</v>
      </c>
      <c r="B1474" t="s">
        <v>3580</v>
      </c>
      <c r="C1474" t="s">
        <v>3581</v>
      </c>
      <c r="D1474" t="s">
        <v>493</v>
      </c>
      <c r="E1474" t="s">
        <v>60</v>
      </c>
      <c r="G1474" t="s">
        <v>133</v>
      </c>
      <c r="I1474" t="s">
        <v>63</v>
      </c>
      <c r="J1474" t="s">
        <v>64</v>
      </c>
      <c r="L1474" t="s">
        <v>73</v>
      </c>
      <c r="M1474" t="s">
        <v>63</v>
      </c>
      <c r="N1474" t="s">
        <v>79</v>
      </c>
      <c r="O1474" t="s">
        <v>63</v>
      </c>
      <c r="R1474" t="s">
        <v>83</v>
      </c>
      <c r="S1474" t="s">
        <v>63</v>
      </c>
      <c r="T1474" t="s">
        <v>84</v>
      </c>
      <c r="U1474" t="s">
        <v>110</v>
      </c>
      <c r="V1474" t="s">
        <v>110</v>
      </c>
      <c r="W1474" t="s">
        <v>63</v>
      </c>
      <c r="X1474" t="s">
        <v>110</v>
      </c>
      <c r="Z1474" t="s">
        <v>66</v>
      </c>
      <c r="AA1474" t="s">
        <v>134</v>
      </c>
      <c r="AB1474" t="s">
        <v>135</v>
      </c>
      <c r="AC1474" t="s">
        <v>66</v>
      </c>
      <c r="AD1474" t="s">
        <v>110</v>
      </c>
      <c r="AE1474" t="s">
        <v>134</v>
      </c>
      <c r="AF1474" t="s">
        <v>63</v>
      </c>
      <c r="AG1474" t="s">
        <v>122</v>
      </c>
      <c r="AH1474" t="s">
        <v>133</v>
      </c>
      <c r="AK1474" t="s">
        <v>137</v>
      </c>
      <c r="AL1474" t="s">
        <v>63</v>
      </c>
      <c r="AN1474" t="s">
        <v>3582</v>
      </c>
      <c r="AO1474" t="s">
        <v>517</v>
      </c>
      <c r="AV1474" t="s">
        <v>158</v>
      </c>
      <c r="AW1474" t="s">
        <v>159</v>
      </c>
      <c r="AX1474" t="s">
        <v>143</v>
      </c>
      <c r="AY1474" t="s">
        <v>144</v>
      </c>
      <c r="AZ1474" t="s">
        <v>66</v>
      </c>
    </row>
    <row r="1475" spans="1:53" hidden="1" x14ac:dyDescent="0.25">
      <c r="A1475" t="s">
        <v>3579</v>
      </c>
      <c r="B1475" t="s">
        <v>3580</v>
      </c>
      <c r="C1475" t="s">
        <v>3581</v>
      </c>
      <c r="D1475" t="s">
        <v>493</v>
      </c>
      <c r="E1475" t="s">
        <v>60</v>
      </c>
      <c r="G1475" t="s">
        <v>133</v>
      </c>
      <c r="I1475" t="s">
        <v>63</v>
      </c>
      <c r="J1475" t="s">
        <v>64</v>
      </c>
      <c r="L1475" t="s">
        <v>73</v>
      </c>
      <c r="M1475" t="s">
        <v>63</v>
      </c>
      <c r="N1475" t="s">
        <v>79</v>
      </c>
      <c r="O1475" t="s">
        <v>63</v>
      </c>
      <c r="R1475" t="s">
        <v>83</v>
      </c>
      <c r="S1475" t="s">
        <v>63</v>
      </c>
      <c r="T1475" t="s">
        <v>84</v>
      </c>
      <c r="U1475" t="s">
        <v>110</v>
      </c>
      <c r="V1475" t="s">
        <v>110</v>
      </c>
      <c r="W1475" t="s">
        <v>63</v>
      </c>
      <c r="X1475" t="s">
        <v>110</v>
      </c>
      <c r="Z1475" t="s">
        <v>66</v>
      </c>
      <c r="AA1475" t="s">
        <v>134</v>
      </c>
      <c r="AB1475" t="s">
        <v>135</v>
      </c>
      <c r="AC1475" t="s">
        <v>66</v>
      </c>
      <c r="AD1475" t="s">
        <v>110</v>
      </c>
      <c r="AE1475" t="s">
        <v>134</v>
      </c>
      <c r="AF1475" t="s">
        <v>63</v>
      </c>
      <c r="AG1475" t="s">
        <v>122</v>
      </c>
      <c r="AH1475" t="s">
        <v>133</v>
      </c>
      <c r="AK1475" t="s">
        <v>137</v>
      </c>
      <c r="AL1475" t="s">
        <v>63</v>
      </c>
      <c r="AN1475" t="s">
        <v>3582</v>
      </c>
      <c r="AO1475" t="s">
        <v>517</v>
      </c>
      <c r="AV1475" t="s">
        <v>3583</v>
      </c>
      <c r="AW1475" t="s">
        <v>159</v>
      </c>
      <c r="AX1475" t="s">
        <v>143</v>
      </c>
      <c r="AY1475" t="s">
        <v>359</v>
      </c>
      <c r="AZ1475" t="s">
        <v>66</v>
      </c>
    </row>
    <row r="1476" spans="1:53" hidden="1" x14ac:dyDescent="0.25">
      <c r="A1476" t="s">
        <v>3579</v>
      </c>
      <c r="B1476" t="s">
        <v>3580</v>
      </c>
      <c r="C1476" t="s">
        <v>3581</v>
      </c>
      <c r="D1476" t="s">
        <v>493</v>
      </c>
      <c r="E1476" t="s">
        <v>60</v>
      </c>
      <c r="G1476" t="s">
        <v>133</v>
      </c>
      <c r="I1476" t="s">
        <v>63</v>
      </c>
      <c r="J1476" t="s">
        <v>64</v>
      </c>
      <c r="L1476" t="s">
        <v>73</v>
      </c>
      <c r="M1476" t="s">
        <v>63</v>
      </c>
      <c r="N1476" t="s">
        <v>79</v>
      </c>
      <c r="O1476" t="s">
        <v>63</v>
      </c>
      <c r="R1476" t="s">
        <v>83</v>
      </c>
      <c r="S1476" t="s">
        <v>63</v>
      </c>
      <c r="T1476" t="s">
        <v>84</v>
      </c>
      <c r="U1476" t="s">
        <v>110</v>
      </c>
      <c r="V1476" t="s">
        <v>110</v>
      </c>
      <c r="W1476" t="s">
        <v>63</v>
      </c>
      <c r="X1476" t="s">
        <v>110</v>
      </c>
      <c r="Z1476" t="s">
        <v>66</v>
      </c>
      <c r="AA1476" t="s">
        <v>134</v>
      </c>
      <c r="AB1476" t="s">
        <v>135</v>
      </c>
      <c r="AC1476" t="s">
        <v>66</v>
      </c>
      <c r="AD1476" t="s">
        <v>110</v>
      </c>
      <c r="AE1476" t="s">
        <v>134</v>
      </c>
      <c r="AF1476" t="s">
        <v>63</v>
      </c>
      <c r="AG1476" t="s">
        <v>122</v>
      </c>
      <c r="AH1476" t="s">
        <v>133</v>
      </c>
      <c r="AK1476" t="s">
        <v>137</v>
      </c>
      <c r="AL1476" t="s">
        <v>63</v>
      </c>
      <c r="AN1476" t="s">
        <v>3582</v>
      </c>
      <c r="AO1476" t="s">
        <v>517</v>
      </c>
      <c r="AV1476" t="s">
        <v>141</v>
      </c>
      <c r="AW1476" t="s">
        <v>142</v>
      </c>
      <c r="AX1476" t="s">
        <v>143</v>
      </c>
      <c r="AY1476" t="s">
        <v>144</v>
      </c>
      <c r="AZ1476" t="s">
        <v>66</v>
      </c>
    </row>
    <row r="1477" spans="1:53" hidden="1" x14ac:dyDescent="0.25">
      <c r="A1477" t="s">
        <v>3579</v>
      </c>
      <c r="B1477" t="s">
        <v>3580</v>
      </c>
      <c r="C1477" t="s">
        <v>3581</v>
      </c>
      <c r="D1477" t="s">
        <v>493</v>
      </c>
      <c r="E1477" t="s">
        <v>60</v>
      </c>
      <c r="G1477" t="s">
        <v>133</v>
      </c>
      <c r="I1477" t="s">
        <v>63</v>
      </c>
      <c r="J1477" t="s">
        <v>64</v>
      </c>
      <c r="L1477" t="s">
        <v>73</v>
      </c>
      <c r="M1477" t="s">
        <v>63</v>
      </c>
      <c r="N1477" t="s">
        <v>79</v>
      </c>
      <c r="O1477" t="s">
        <v>63</v>
      </c>
      <c r="R1477" t="s">
        <v>83</v>
      </c>
      <c r="S1477" t="s">
        <v>63</v>
      </c>
      <c r="T1477" t="s">
        <v>84</v>
      </c>
      <c r="U1477" t="s">
        <v>110</v>
      </c>
      <c r="V1477" t="s">
        <v>110</v>
      </c>
      <c r="W1477" t="s">
        <v>63</v>
      </c>
      <c r="X1477" t="s">
        <v>110</v>
      </c>
      <c r="Z1477" t="s">
        <v>66</v>
      </c>
      <c r="AA1477" t="s">
        <v>134</v>
      </c>
      <c r="AB1477" t="s">
        <v>135</v>
      </c>
      <c r="AC1477" t="s">
        <v>66</v>
      </c>
      <c r="AD1477" t="s">
        <v>110</v>
      </c>
      <c r="AE1477" t="s">
        <v>134</v>
      </c>
      <c r="AF1477" t="s">
        <v>63</v>
      </c>
      <c r="AG1477" t="s">
        <v>122</v>
      </c>
      <c r="AH1477" t="s">
        <v>133</v>
      </c>
      <c r="AK1477" t="s">
        <v>137</v>
      </c>
      <c r="AL1477" t="s">
        <v>63</v>
      </c>
      <c r="AN1477" t="s">
        <v>3582</v>
      </c>
      <c r="AO1477" t="s">
        <v>517</v>
      </c>
      <c r="AV1477" t="s">
        <v>465</v>
      </c>
      <c r="AW1477" t="s">
        <v>142</v>
      </c>
      <c r="AX1477" t="s">
        <v>143</v>
      </c>
      <c r="AY1477" t="s">
        <v>359</v>
      </c>
      <c r="AZ1477" t="s">
        <v>66</v>
      </c>
    </row>
    <row r="1478" spans="1:53" hidden="1" x14ac:dyDescent="0.25">
      <c r="A1478" t="s">
        <v>3579</v>
      </c>
      <c r="B1478" t="s">
        <v>3580</v>
      </c>
      <c r="C1478" t="s">
        <v>3581</v>
      </c>
      <c r="D1478" t="s">
        <v>493</v>
      </c>
      <c r="E1478" t="s">
        <v>60</v>
      </c>
      <c r="G1478" t="s">
        <v>133</v>
      </c>
      <c r="I1478" t="s">
        <v>63</v>
      </c>
      <c r="J1478" t="s">
        <v>64</v>
      </c>
      <c r="L1478" t="s">
        <v>73</v>
      </c>
      <c r="M1478" t="s">
        <v>63</v>
      </c>
      <c r="N1478" t="s">
        <v>79</v>
      </c>
      <c r="O1478" t="s">
        <v>63</v>
      </c>
      <c r="R1478" t="s">
        <v>83</v>
      </c>
      <c r="S1478" t="s">
        <v>63</v>
      </c>
      <c r="T1478" t="s">
        <v>84</v>
      </c>
      <c r="U1478" t="s">
        <v>110</v>
      </c>
      <c r="V1478" t="s">
        <v>110</v>
      </c>
      <c r="W1478" t="s">
        <v>63</v>
      </c>
      <c r="X1478" t="s">
        <v>110</v>
      </c>
      <c r="Z1478" t="s">
        <v>66</v>
      </c>
      <c r="AA1478" t="s">
        <v>134</v>
      </c>
      <c r="AB1478" t="s">
        <v>135</v>
      </c>
      <c r="AC1478" t="s">
        <v>66</v>
      </c>
      <c r="AD1478" t="s">
        <v>110</v>
      </c>
      <c r="AE1478" t="s">
        <v>134</v>
      </c>
      <c r="AF1478" t="s">
        <v>63</v>
      </c>
      <c r="AG1478" t="s">
        <v>122</v>
      </c>
      <c r="AH1478" t="s">
        <v>133</v>
      </c>
      <c r="AK1478" t="s">
        <v>137</v>
      </c>
      <c r="AL1478" t="s">
        <v>63</v>
      </c>
      <c r="AN1478" t="s">
        <v>3582</v>
      </c>
      <c r="AO1478" t="s">
        <v>517</v>
      </c>
      <c r="AV1478" t="s">
        <v>2234</v>
      </c>
      <c r="AW1478" t="s">
        <v>1127</v>
      </c>
      <c r="AX1478" t="s">
        <v>143</v>
      </c>
      <c r="AY1478" t="s">
        <v>144</v>
      </c>
      <c r="AZ1478" t="s">
        <v>66</v>
      </c>
    </row>
    <row r="1479" spans="1:53" hidden="1" x14ac:dyDescent="0.25">
      <c r="A1479" t="s">
        <v>3579</v>
      </c>
      <c r="B1479" t="s">
        <v>3580</v>
      </c>
      <c r="C1479" t="s">
        <v>3581</v>
      </c>
      <c r="D1479" t="s">
        <v>493</v>
      </c>
      <c r="E1479" t="s">
        <v>60</v>
      </c>
      <c r="G1479" t="s">
        <v>133</v>
      </c>
      <c r="I1479" t="s">
        <v>63</v>
      </c>
      <c r="J1479" t="s">
        <v>64</v>
      </c>
      <c r="L1479" t="s">
        <v>73</v>
      </c>
      <c r="M1479" t="s">
        <v>63</v>
      </c>
      <c r="N1479" t="s">
        <v>79</v>
      </c>
      <c r="O1479" t="s">
        <v>63</v>
      </c>
      <c r="R1479" t="s">
        <v>83</v>
      </c>
      <c r="S1479" t="s">
        <v>63</v>
      </c>
      <c r="T1479" t="s">
        <v>84</v>
      </c>
      <c r="U1479" t="s">
        <v>110</v>
      </c>
      <c r="V1479" t="s">
        <v>110</v>
      </c>
      <c r="W1479" t="s">
        <v>63</v>
      </c>
      <c r="X1479" t="s">
        <v>110</v>
      </c>
      <c r="Z1479" t="s">
        <v>66</v>
      </c>
      <c r="AA1479" t="s">
        <v>134</v>
      </c>
      <c r="AB1479" t="s">
        <v>135</v>
      </c>
      <c r="AC1479" t="s">
        <v>66</v>
      </c>
      <c r="AD1479" t="s">
        <v>110</v>
      </c>
      <c r="AE1479" t="s">
        <v>134</v>
      </c>
      <c r="AF1479" t="s">
        <v>63</v>
      </c>
      <c r="AG1479" t="s">
        <v>122</v>
      </c>
      <c r="AH1479" t="s">
        <v>133</v>
      </c>
      <c r="AK1479" t="s">
        <v>137</v>
      </c>
      <c r="AL1479" t="s">
        <v>63</v>
      </c>
      <c r="AN1479" t="s">
        <v>3582</v>
      </c>
      <c r="AO1479" t="s">
        <v>517</v>
      </c>
      <c r="AV1479" t="s">
        <v>3584</v>
      </c>
      <c r="AW1479" t="s">
        <v>1127</v>
      </c>
      <c r="AX1479" t="s">
        <v>143</v>
      </c>
      <c r="AY1479" t="s">
        <v>359</v>
      </c>
      <c r="AZ1479" t="s">
        <v>66</v>
      </c>
    </row>
    <row r="1480" spans="1:53" hidden="1" x14ac:dyDescent="0.25">
      <c r="A1480" t="s">
        <v>3579</v>
      </c>
      <c r="B1480" t="s">
        <v>3580</v>
      </c>
      <c r="C1480" t="s">
        <v>3581</v>
      </c>
      <c r="D1480" t="s">
        <v>493</v>
      </c>
      <c r="E1480" t="s">
        <v>60</v>
      </c>
      <c r="G1480" t="s">
        <v>133</v>
      </c>
      <c r="I1480" t="s">
        <v>63</v>
      </c>
      <c r="J1480" t="s">
        <v>64</v>
      </c>
      <c r="L1480" t="s">
        <v>73</v>
      </c>
      <c r="M1480" t="s">
        <v>63</v>
      </c>
      <c r="N1480" t="s">
        <v>79</v>
      </c>
      <c r="O1480" t="s">
        <v>63</v>
      </c>
      <c r="R1480" t="s">
        <v>83</v>
      </c>
      <c r="S1480" t="s">
        <v>63</v>
      </c>
      <c r="T1480" t="s">
        <v>84</v>
      </c>
      <c r="U1480" t="s">
        <v>110</v>
      </c>
      <c r="V1480" t="s">
        <v>110</v>
      </c>
      <c r="W1480" t="s">
        <v>63</v>
      </c>
      <c r="X1480" t="s">
        <v>110</v>
      </c>
      <c r="Z1480" t="s">
        <v>66</v>
      </c>
      <c r="AA1480" t="s">
        <v>134</v>
      </c>
      <c r="AB1480" t="s">
        <v>135</v>
      </c>
      <c r="AC1480" t="s">
        <v>66</v>
      </c>
      <c r="AD1480" t="s">
        <v>110</v>
      </c>
      <c r="AE1480" t="s">
        <v>134</v>
      </c>
      <c r="AF1480" t="s">
        <v>63</v>
      </c>
      <c r="AG1480" t="s">
        <v>122</v>
      </c>
      <c r="AH1480" t="s">
        <v>133</v>
      </c>
      <c r="AK1480" t="s">
        <v>137</v>
      </c>
      <c r="AL1480" t="s">
        <v>63</v>
      </c>
      <c r="AN1480" t="s">
        <v>3582</v>
      </c>
      <c r="AO1480" t="s">
        <v>517</v>
      </c>
      <c r="AV1480" t="s">
        <v>146</v>
      </c>
      <c r="AW1480" t="s">
        <v>147</v>
      </c>
      <c r="AX1480" t="s">
        <v>143</v>
      </c>
      <c r="AY1480" t="s">
        <v>144</v>
      </c>
      <c r="AZ1480" t="s">
        <v>66</v>
      </c>
    </row>
    <row r="1481" spans="1:53" hidden="1" x14ac:dyDescent="0.25">
      <c r="A1481" t="s">
        <v>3579</v>
      </c>
      <c r="B1481" t="s">
        <v>3580</v>
      </c>
      <c r="C1481" t="s">
        <v>3581</v>
      </c>
      <c r="D1481" t="s">
        <v>493</v>
      </c>
      <c r="E1481" t="s">
        <v>60</v>
      </c>
      <c r="G1481" t="s">
        <v>133</v>
      </c>
      <c r="I1481" t="s">
        <v>63</v>
      </c>
      <c r="J1481" t="s">
        <v>64</v>
      </c>
      <c r="L1481" t="s">
        <v>73</v>
      </c>
      <c r="M1481" t="s">
        <v>63</v>
      </c>
      <c r="N1481" t="s">
        <v>79</v>
      </c>
      <c r="O1481" t="s">
        <v>63</v>
      </c>
      <c r="R1481" t="s">
        <v>83</v>
      </c>
      <c r="S1481" t="s">
        <v>63</v>
      </c>
      <c r="T1481" t="s">
        <v>84</v>
      </c>
      <c r="U1481" t="s">
        <v>110</v>
      </c>
      <c r="V1481" t="s">
        <v>110</v>
      </c>
      <c r="W1481" t="s">
        <v>63</v>
      </c>
      <c r="X1481" t="s">
        <v>110</v>
      </c>
      <c r="Z1481" t="s">
        <v>66</v>
      </c>
      <c r="AA1481" t="s">
        <v>134</v>
      </c>
      <c r="AB1481" t="s">
        <v>135</v>
      </c>
      <c r="AC1481" t="s">
        <v>66</v>
      </c>
      <c r="AD1481" t="s">
        <v>110</v>
      </c>
      <c r="AE1481" t="s">
        <v>134</v>
      </c>
      <c r="AF1481" t="s">
        <v>63</v>
      </c>
      <c r="AG1481" t="s">
        <v>122</v>
      </c>
      <c r="AH1481" t="s">
        <v>133</v>
      </c>
      <c r="AK1481" t="s">
        <v>137</v>
      </c>
      <c r="AL1481" t="s">
        <v>63</v>
      </c>
      <c r="AN1481" t="s">
        <v>3582</v>
      </c>
      <c r="AO1481" t="s">
        <v>517</v>
      </c>
      <c r="AV1481" t="s">
        <v>202</v>
      </c>
      <c r="AW1481" t="s">
        <v>203</v>
      </c>
      <c r="AX1481" t="s">
        <v>143</v>
      </c>
      <c r="AY1481" t="s">
        <v>144</v>
      </c>
      <c r="AZ1481" t="s">
        <v>66</v>
      </c>
      <c r="BA1481" t="s">
        <v>3585</v>
      </c>
    </row>
    <row r="1482" spans="1:53" hidden="1" x14ac:dyDescent="0.25">
      <c r="A1482" t="s">
        <v>3579</v>
      </c>
      <c r="B1482" t="s">
        <v>3580</v>
      </c>
      <c r="C1482" t="s">
        <v>3581</v>
      </c>
      <c r="D1482" t="s">
        <v>493</v>
      </c>
      <c r="E1482" t="s">
        <v>60</v>
      </c>
      <c r="G1482" t="s">
        <v>133</v>
      </c>
      <c r="I1482" t="s">
        <v>63</v>
      </c>
      <c r="J1482" t="s">
        <v>64</v>
      </c>
      <c r="L1482" t="s">
        <v>73</v>
      </c>
      <c r="M1482" t="s">
        <v>63</v>
      </c>
      <c r="N1482" t="s">
        <v>79</v>
      </c>
      <c r="O1482" t="s">
        <v>63</v>
      </c>
      <c r="R1482" t="s">
        <v>83</v>
      </c>
      <c r="S1482" t="s">
        <v>63</v>
      </c>
      <c r="T1482" t="s">
        <v>84</v>
      </c>
      <c r="U1482" t="s">
        <v>110</v>
      </c>
      <c r="V1482" t="s">
        <v>110</v>
      </c>
      <c r="W1482" t="s">
        <v>63</v>
      </c>
      <c r="X1482" t="s">
        <v>110</v>
      </c>
      <c r="Z1482" t="s">
        <v>66</v>
      </c>
      <c r="AA1482" t="s">
        <v>134</v>
      </c>
      <c r="AB1482" t="s">
        <v>135</v>
      </c>
      <c r="AC1482" t="s">
        <v>66</v>
      </c>
      <c r="AD1482" t="s">
        <v>110</v>
      </c>
      <c r="AE1482" t="s">
        <v>134</v>
      </c>
      <c r="AF1482" t="s">
        <v>63</v>
      </c>
      <c r="AG1482" t="s">
        <v>122</v>
      </c>
      <c r="AH1482" t="s">
        <v>133</v>
      </c>
      <c r="AK1482" t="s">
        <v>137</v>
      </c>
      <c r="AL1482" t="s">
        <v>63</v>
      </c>
      <c r="AN1482" t="s">
        <v>3582</v>
      </c>
      <c r="AO1482" t="s">
        <v>517</v>
      </c>
      <c r="AV1482" t="s">
        <v>3586</v>
      </c>
      <c r="AW1482" t="s">
        <v>203</v>
      </c>
      <c r="AX1482" t="s">
        <v>143</v>
      </c>
      <c r="AY1482" t="s">
        <v>359</v>
      </c>
      <c r="AZ1482" t="s">
        <v>66</v>
      </c>
      <c r="BA1482" t="s">
        <v>3585</v>
      </c>
    </row>
    <row r="1483" spans="1:53" hidden="1" x14ac:dyDescent="0.25">
      <c r="A1483" t="s">
        <v>3579</v>
      </c>
      <c r="B1483" t="s">
        <v>3580</v>
      </c>
      <c r="C1483" t="s">
        <v>3581</v>
      </c>
      <c r="D1483" t="s">
        <v>493</v>
      </c>
      <c r="E1483" t="s">
        <v>60</v>
      </c>
      <c r="G1483" t="s">
        <v>133</v>
      </c>
      <c r="I1483" t="s">
        <v>63</v>
      </c>
      <c r="J1483" t="s">
        <v>64</v>
      </c>
      <c r="L1483" t="s">
        <v>73</v>
      </c>
      <c r="M1483" t="s">
        <v>63</v>
      </c>
      <c r="N1483" t="s">
        <v>79</v>
      </c>
      <c r="O1483" t="s">
        <v>63</v>
      </c>
      <c r="R1483" t="s">
        <v>83</v>
      </c>
      <c r="S1483" t="s">
        <v>63</v>
      </c>
      <c r="T1483" t="s">
        <v>84</v>
      </c>
      <c r="U1483" t="s">
        <v>110</v>
      </c>
      <c r="V1483" t="s">
        <v>110</v>
      </c>
      <c r="W1483" t="s">
        <v>63</v>
      </c>
      <c r="X1483" t="s">
        <v>110</v>
      </c>
      <c r="Z1483" t="s">
        <v>66</v>
      </c>
      <c r="AA1483" t="s">
        <v>134</v>
      </c>
      <c r="AB1483" t="s">
        <v>135</v>
      </c>
      <c r="AC1483" t="s">
        <v>66</v>
      </c>
      <c r="AD1483" t="s">
        <v>110</v>
      </c>
      <c r="AE1483" t="s">
        <v>134</v>
      </c>
      <c r="AF1483" t="s">
        <v>63</v>
      </c>
      <c r="AG1483" t="s">
        <v>122</v>
      </c>
      <c r="AH1483" t="s">
        <v>133</v>
      </c>
      <c r="AK1483" t="s">
        <v>137</v>
      </c>
      <c r="AL1483" t="s">
        <v>63</v>
      </c>
      <c r="AN1483" t="s">
        <v>3582</v>
      </c>
      <c r="AO1483" t="s">
        <v>517</v>
      </c>
      <c r="AV1483" t="s">
        <v>1837</v>
      </c>
      <c r="AW1483" t="s">
        <v>1759</v>
      </c>
      <c r="AX1483" t="s">
        <v>143</v>
      </c>
      <c r="AY1483" t="s">
        <v>144</v>
      </c>
      <c r="AZ1483" t="s">
        <v>66</v>
      </c>
    </row>
    <row r="1484" spans="1:53" hidden="1" x14ac:dyDescent="0.25">
      <c r="A1484" t="s">
        <v>3587</v>
      </c>
      <c r="B1484" t="s">
        <v>3588</v>
      </c>
      <c r="C1484" t="s">
        <v>3589</v>
      </c>
      <c r="D1484" t="s">
        <v>493</v>
      </c>
      <c r="E1484" t="s">
        <v>60</v>
      </c>
      <c r="G1484" t="s">
        <v>133</v>
      </c>
      <c r="I1484" t="s">
        <v>63</v>
      </c>
      <c r="J1484" t="s">
        <v>64</v>
      </c>
      <c r="L1484" t="s">
        <v>73</v>
      </c>
      <c r="M1484" t="s">
        <v>63</v>
      </c>
      <c r="N1484" t="s">
        <v>66</v>
      </c>
      <c r="O1484" t="s">
        <v>66</v>
      </c>
      <c r="P1484" t="s">
        <v>15</v>
      </c>
      <c r="Q1484" t="s">
        <v>3590</v>
      </c>
    </row>
    <row r="1485" spans="1:53" hidden="1" x14ac:dyDescent="0.25">
      <c r="A1485" t="s">
        <v>3591</v>
      </c>
      <c r="B1485" t="s">
        <v>3592</v>
      </c>
      <c r="C1485" t="s">
        <v>3593</v>
      </c>
      <c r="D1485" t="s">
        <v>493</v>
      </c>
      <c r="E1485" t="s">
        <v>60</v>
      </c>
      <c r="G1485" t="s">
        <v>72</v>
      </c>
      <c r="I1485" t="s">
        <v>63</v>
      </c>
      <c r="J1485" t="s">
        <v>64</v>
      </c>
      <c r="L1485" t="s">
        <v>65</v>
      </c>
    </row>
    <row r="1486" spans="1:53" hidden="1" x14ac:dyDescent="0.25">
      <c r="A1486" t="s">
        <v>3594</v>
      </c>
      <c r="B1486" t="s">
        <v>3595</v>
      </c>
      <c r="C1486" t="s">
        <v>3596</v>
      </c>
      <c r="D1486" t="s">
        <v>225</v>
      </c>
      <c r="E1486" t="s">
        <v>60</v>
      </c>
      <c r="G1486" t="s">
        <v>133</v>
      </c>
      <c r="I1486" t="s">
        <v>63</v>
      </c>
      <c r="J1486" t="s">
        <v>64</v>
      </c>
      <c r="L1486" t="s">
        <v>65</v>
      </c>
      <c r="M1486" t="s">
        <v>63</v>
      </c>
      <c r="N1486" t="s">
        <v>66</v>
      </c>
      <c r="O1486" t="s">
        <v>66</v>
      </c>
      <c r="P1486" t="s">
        <v>15</v>
      </c>
      <c r="Q1486" t="s">
        <v>3597</v>
      </c>
    </row>
    <row r="1487" spans="1:53" hidden="1" x14ac:dyDescent="0.25">
      <c r="A1487" t="s">
        <v>3598</v>
      </c>
      <c r="B1487" t="s">
        <v>3599</v>
      </c>
      <c r="C1487" t="s">
        <v>3600</v>
      </c>
      <c r="D1487" t="s">
        <v>493</v>
      </c>
      <c r="E1487" t="s">
        <v>60</v>
      </c>
      <c r="F1487" t="s">
        <v>3601</v>
      </c>
      <c r="G1487" t="s">
        <v>133</v>
      </c>
      <c r="I1487" t="s">
        <v>63</v>
      </c>
      <c r="J1487" t="s">
        <v>64</v>
      </c>
      <c r="L1487" t="s">
        <v>65</v>
      </c>
      <c r="M1487" t="s">
        <v>63</v>
      </c>
      <c r="N1487" t="s">
        <v>80</v>
      </c>
      <c r="O1487" t="s">
        <v>63</v>
      </c>
      <c r="R1487" t="s">
        <v>83</v>
      </c>
      <c r="S1487" t="s">
        <v>66</v>
      </c>
      <c r="T1487" t="s">
        <v>63</v>
      </c>
      <c r="U1487" t="s">
        <v>63</v>
      </c>
      <c r="V1487" t="s">
        <v>80</v>
      </c>
      <c r="W1487" t="s">
        <v>63</v>
      </c>
      <c r="X1487" t="s">
        <v>85</v>
      </c>
      <c r="Y1487" t="s">
        <v>3602</v>
      </c>
      <c r="Z1487" t="s">
        <v>66</v>
      </c>
      <c r="AA1487" t="s">
        <v>134</v>
      </c>
      <c r="AB1487" t="s">
        <v>135</v>
      </c>
      <c r="AC1487" t="s">
        <v>63</v>
      </c>
      <c r="AD1487" t="s">
        <v>63</v>
      </c>
      <c r="AE1487" t="s">
        <v>134</v>
      </c>
      <c r="AF1487" t="s">
        <v>63</v>
      </c>
      <c r="AG1487" t="s">
        <v>288</v>
      </c>
      <c r="AH1487" t="s">
        <v>133</v>
      </c>
      <c r="AJ1487" t="s">
        <v>63</v>
      </c>
      <c r="AL1487" t="s">
        <v>63</v>
      </c>
      <c r="AM1487" t="s">
        <v>255</v>
      </c>
      <c r="AO1487" t="s">
        <v>517</v>
      </c>
      <c r="AP1487" t="s">
        <v>3603</v>
      </c>
      <c r="AQ1487" t="s">
        <v>89</v>
      </c>
      <c r="AR1487" t="s">
        <v>1049</v>
      </c>
      <c r="AS1487" t="s">
        <v>91</v>
      </c>
      <c r="AT1487" t="s">
        <v>66</v>
      </c>
    </row>
    <row r="1488" spans="1:53" hidden="1" x14ac:dyDescent="0.25">
      <c r="A1488" t="s">
        <v>3604</v>
      </c>
      <c r="B1488" t="s">
        <v>3605</v>
      </c>
      <c r="C1488" t="s">
        <v>3606</v>
      </c>
      <c r="D1488" t="s">
        <v>493</v>
      </c>
      <c r="E1488" t="s">
        <v>60</v>
      </c>
      <c r="G1488" t="s">
        <v>72</v>
      </c>
      <c r="I1488" t="s">
        <v>63</v>
      </c>
      <c r="J1488" t="s">
        <v>64</v>
      </c>
      <c r="L1488" t="s">
        <v>65</v>
      </c>
    </row>
    <row r="1489" spans="1:58" hidden="1" x14ac:dyDescent="0.25">
      <c r="A1489" t="s">
        <v>3607</v>
      </c>
      <c r="B1489" t="s">
        <v>3608</v>
      </c>
      <c r="C1489" t="s">
        <v>3609</v>
      </c>
      <c r="D1489" t="s">
        <v>493</v>
      </c>
      <c r="E1489" t="s">
        <v>60</v>
      </c>
      <c r="G1489" t="s">
        <v>78</v>
      </c>
      <c r="I1489" t="s">
        <v>63</v>
      </c>
      <c r="J1489" t="s">
        <v>64</v>
      </c>
      <c r="L1489" t="s">
        <v>65</v>
      </c>
      <c r="M1489" t="s">
        <v>63</v>
      </c>
      <c r="N1489" t="s">
        <v>79</v>
      </c>
      <c r="O1489" t="s">
        <v>63</v>
      </c>
      <c r="R1489" t="s">
        <v>83</v>
      </c>
      <c r="S1489" t="s">
        <v>63</v>
      </c>
      <c r="T1489" t="s">
        <v>63</v>
      </c>
      <c r="U1489" t="s">
        <v>63</v>
      </c>
      <c r="V1489" t="s">
        <v>80</v>
      </c>
      <c r="W1489" t="s">
        <v>63</v>
      </c>
      <c r="X1489" t="s">
        <v>85</v>
      </c>
      <c r="Y1489" t="s">
        <v>3610</v>
      </c>
      <c r="Z1489" t="s">
        <v>66</v>
      </c>
      <c r="AA1489" t="s">
        <v>63</v>
      </c>
      <c r="AB1489" t="s">
        <v>63</v>
      </c>
      <c r="AC1489" t="s">
        <v>63</v>
      </c>
      <c r="AD1489" t="s">
        <v>110</v>
      </c>
      <c r="AE1489" t="s">
        <v>66</v>
      </c>
      <c r="AF1489" t="s">
        <v>63</v>
      </c>
      <c r="AG1489" t="s">
        <v>81</v>
      </c>
      <c r="AH1489" t="s">
        <v>78</v>
      </c>
      <c r="AK1489" t="s">
        <v>137</v>
      </c>
      <c r="AL1489" t="s">
        <v>63</v>
      </c>
      <c r="AN1489" t="s">
        <v>2307</v>
      </c>
      <c r="AO1489" t="s">
        <v>517</v>
      </c>
      <c r="AV1489" t="s">
        <v>2951</v>
      </c>
      <c r="AW1489" t="s">
        <v>203</v>
      </c>
      <c r="AX1489" t="s">
        <v>143</v>
      </c>
      <c r="AY1489" t="s">
        <v>473</v>
      </c>
      <c r="AZ1489" t="s">
        <v>63</v>
      </c>
      <c r="BA1489" t="s">
        <v>3611</v>
      </c>
    </row>
    <row r="1490" spans="1:58" hidden="1" x14ac:dyDescent="0.25">
      <c r="A1490" t="s">
        <v>3607</v>
      </c>
      <c r="B1490" t="s">
        <v>3608</v>
      </c>
      <c r="C1490" t="s">
        <v>3609</v>
      </c>
      <c r="D1490" t="s">
        <v>493</v>
      </c>
      <c r="E1490" t="s">
        <v>60</v>
      </c>
      <c r="G1490" t="s">
        <v>78</v>
      </c>
      <c r="I1490" t="s">
        <v>63</v>
      </c>
      <c r="J1490" t="s">
        <v>64</v>
      </c>
      <c r="L1490" t="s">
        <v>65</v>
      </c>
      <c r="M1490" t="s">
        <v>63</v>
      </c>
      <c r="N1490" t="s">
        <v>79</v>
      </c>
      <c r="O1490" t="s">
        <v>63</v>
      </c>
      <c r="R1490" t="s">
        <v>83</v>
      </c>
      <c r="S1490" t="s">
        <v>63</v>
      </c>
      <c r="T1490" t="s">
        <v>63</v>
      </c>
      <c r="U1490" t="s">
        <v>63</v>
      </c>
      <c r="V1490" t="s">
        <v>80</v>
      </c>
      <c r="W1490" t="s">
        <v>63</v>
      </c>
      <c r="X1490" t="s">
        <v>85</v>
      </c>
      <c r="Y1490" t="s">
        <v>3610</v>
      </c>
      <c r="Z1490" t="s">
        <v>66</v>
      </c>
      <c r="AA1490" t="s">
        <v>63</v>
      </c>
      <c r="AB1490" t="s">
        <v>63</v>
      </c>
      <c r="AC1490" t="s">
        <v>63</v>
      </c>
      <c r="AD1490" t="s">
        <v>110</v>
      </c>
      <c r="AE1490" t="s">
        <v>66</v>
      </c>
      <c r="AF1490" t="s">
        <v>63</v>
      </c>
      <c r="AG1490" t="s">
        <v>81</v>
      </c>
      <c r="AH1490" t="s">
        <v>78</v>
      </c>
      <c r="AK1490" t="s">
        <v>137</v>
      </c>
      <c r="AL1490" t="s">
        <v>63</v>
      </c>
      <c r="AN1490" t="s">
        <v>2307</v>
      </c>
      <c r="AO1490" t="s">
        <v>517</v>
      </c>
      <c r="AV1490" t="s">
        <v>1204</v>
      </c>
      <c r="AW1490" t="s">
        <v>203</v>
      </c>
      <c r="AX1490" t="s">
        <v>143</v>
      </c>
      <c r="AY1490" t="s">
        <v>402</v>
      </c>
      <c r="AZ1490" t="s">
        <v>63</v>
      </c>
      <c r="BA1490" t="s">
        <v>3612</v>
      </c>
    </row>
    <row r="1491" spans="1:58" hidden="1" x14ac:dyDescent="0.25">
      <c r="A1491" t="s">
        <v>3607</v>
      </c>
      <c r="B1491" t="s">
        <v>3608</v>
      </c>
      <c r="C1491" t="s">
        <v>3609</v>
      </c>
      <c r="D1491" t="s">
        <v>493</v>
      </c>
      <c r="E1491" t="s">
        <v>60</v>
      </c>
      <c r="G1491" t="s">
        <v>78</v>
      </c>
      <c r="I1491" t="s">
        <v>63</v>
      </c>
      <c r="J1491" t="s">
        <v>64</v>
      </c>
      <c r="L1491" t="s">
        <v>65</v>
      </c>
      <c r="M1491" t="s">
        <v>63</v>
      </c>
      <c r="N1491" t="s">
        <v>79</v>
      </c>
      <c r="O1491" t="s">
        <v>63</v>
      </c>
      <c r="R1491" t="s">
        <v>83</v>
      </c>
      <c r="S1491" t="s">
        <v>63</v>
      </c>
      <c r="T1491" t="s">
        <v>63</v>
      </c>
      <c r="U1491" t="s">
        <v>63</v>
      </c>
      <c r="V1491" t="s">
        <v>80</v>
      </c>
      <c r="W1491" t="s">
        <v>63</v>
      </c>
      <c r="X1491" t="s">
        <v>85</v>
      </c>
      <c r="Y1491" t="s">
        <v>3610</v>
      </c>
      <c r="Z1491" t="s">
        <v>66</v>
      </c>
      <c r="AA1491" t="s">
        <v>63</v>
      </c>
      <c r="AB1491" t="s">
        <v>63</v>
      </c>
      <c r="AC1491" t="s">
        <v>63</v>
      </c>
      <c r="AD1491" t="s">
        <v>110</v>
      </c>
      <c r="AE1491" t="s">
        <v>66</v>
      </c>
      <c r="AF1491" t="s">
        <v>63</v>
      </c>
      <c r="AG1491" t="s">
        <v>81</v>
      </c>
      <c r="AH1491" t="s">
        <v>78</v>
      </c>
      <c r="AK1491" t="s">
        <v>137</v>
      </c>
      <c r="AL1491" t="s">
        <v>63</v>
      </c>
      <c r="AN1491" t="s">
        <v>2307</v>
      </c>
      <c r="AO1491" t="s">
        <v>517</v>
      </c>
      <c r="AV1491" t="s">
        <v>2954</v>
      </c>
      <c r="AW1491" t="s">
        <v>203</v>
      </c>
      <c r="AX1491" t="s">
        <v>143</v>
      </c>
      <c r="AY1491" t="s">
        <v>1138</v>
      </c>
      <c r="AZ1491" t="s">
        <v>63</v>
      </c>
      <c r="BA1491" t="s">
        <v>3613</v>
      </c>
    </row>
    <row r="1492" spans="1:58" hidden="1" x14ac:dyDescent="0.25">
      <c r="A1492" t="s">
        <v>3607</v>
      </c>
      <c r="B1492" t="s">
        <v>3608</v>
      </c>
      <c r="C1492" t="s">
        <v>3609</v>
      </c>
      <c r="D1492" t="s">
        <v>493</v>
      </c>
      <c r="E1492" t="s">
        <v>60</v>
      </c>
      <c r="G1492" t="s">
        <v>78</v>
      </c>
      <c r="I1492" t="s">
        <v>63</v>
      </c>
      <c r="J1492" t="s">
        <v>64</v>
      </c>
      <c r="L1492" t="s">
        <v>65</v>
      </c>
      <c r="M1492" t="s">
        <v>63</v>
      </c>
      <c r="N1492" t="s">
        <v>79</v>
      </c>
      <c r="O1492" t="s">
        <v>63</v>
      </c>
      <c r="R1492" t="s">
        <v>83</v>
      </c>
      <c r="S1492" t="s">
        <v>63</v>
      </c>
      <c r="T1492" t="s">
        <v>63</v>
      </c>
      <c r="U1492" t="s">
        <v>63</v>
      </c>
      <c r="V1492" t="s">
        <v>80</v>
      </c>
      <c r="W1492" t="s">
        <v>63</v>
      </c>
      <c r="X1492" t="s">
        <v>85</v>
      </c>
      <c r="Y1492" t="s">
        <v>3610</v>
      </c>
      <c r="Z1492" t="s">
        <v>66</v>
      </c>
      <c r="AA1492" t="s">
        <v>63</v>
      </c>
      <c r="AB1492" t="s">
        <v>63</v>
      </c>
      <c r="AC1492" t="s">
        <v>63</v>
      </c>
      <c r="AD1492" t="s">
        <v>110</v>
      </c>
      <c r="AE1492" t="s">
        <v>66</v>
      </c>
      <c r="AF1492" t="s">
        <v>63</v>
      </c>
      <c r="AG1492" t="s">
        <v>81</v>
      </c>
      <c r="AH1492" t="s">
        <v>78</v>
      </c>
      <c r="AK1492" t="s">
        <v>137</v>
      </c>
      <c r="AL1492" t="s">
        <v>63</v>
      </c>
      <c r="AN1492" t="s">
        <v>2307</v>
      </c>
      <c r="AO1492" t="s">
        <v>517</v>
      </c>
      <c r="AV1492" t="s">
        <v>3614</v>
      </c>
      <c r="AW1492" t="s">
        <v>203</v>
      </c>
      <c r="AX1492" t="s">
        <v>143</v>
      </c>
      <c r="AY1492" t="s">
        <v>144</v>
      </c>
      <c r="AZ1492" t="s">
        <v>63</v>
      </c>
      <c r="BA1492" t="s">
        <v>3615</v>
      </c>
    </row>
    <row r="1493" spans="1:58" hidden="1" x14ac:dyDescent="0.25">
      <c r="A1493" t="s">
        <v>3607</v>
      </c>
      <c r="B1493" t="s">
        <v>3608</v>
      </c>
      <c r="C1493" t="s">
        <v>3609</v>
      </c>
      <c r="D1493" t="s">
        <v>493</v>
      </c>
      <c r="E1493" t="s">
        <v>60</v>
      </c>
      <c r="G1493" t="s">
        <v>78</v>
      </c>
      <c r="I1493" t="s">
        <v>63</v>
      </c>
      <c r="J1493" t="s">
        <v>64</v>
      </c>
      <c r="L1493" t="s">
        <v>65</v>
      </c>
      <c r="M1493" t="s">
        <v>63</v>
      </c>
      <c r="N1493" t="s">
        <v>79</v>
      </c>
      <c r="O1493" t="s">
        <v>63</v>
      </c>
      <c r="R1493" t="s">
        <v>83</v>
      </c>
      <c r="S1493" t="s">
        <v>63</v>
      </c>
      <c r="T1493" t="s">
        <v>63</v>
      </c>
      <c r="U1493" t="s">
        <v>63</v>
      </c>
      <c r="V1493" t="s">
        <v>80</v>
      </c>
      <c r="W1493" t="s">
        <v>63</v>
      </c>
      <c r="X1493" t="s">
        <v>85</v>
      </c>
      <c r="Y1493" t="s">
        <v>3610</v>
      </c>
      <c r="Z1493" t="s">
        <v>66</v>
      </c>
      <c r="AA1493" t="s">
        <v>63</v>
      </c>
      <c r="AB1493" t="s">
        <v>63</v>
      </c>
      <c r="AC1493" t="s">
        <v>63</v>
      </c>
      <c r="AD1493" t="s">
        <v>110</v>
      </c>
      <c r="AE1493" t="s">
        <v>66</v>
      </c>
      <c r="AF1493" t="s">
        <v>63</v>
      </c>
      <c r="AG1493" t="s">
        <v>81</v>
      </c>
      <c r="AH1493" t="s">
        <v>78</v>
      </c>
      <c r="AK1493" t="s">
        <v>137</v>
      </c>
      <c r="AL1493" t="s">
        <v>63</v>
      </c>
      <c r="AN1493" t="s">
        <v>2307</v>
      </c>
      <c r="AO1493" t="s">
        <v>517</v>
      </c>
      <c r="AV1493" t="s">
        <v>3616</v>
      </c>
      <c r="AW1493" t="s">
        <v>203</v>
      </c>
      <c r="AX1493" t="s">
        <v>143</v>
      </c>
      <c r="AY1493" t="s">
        <v>1213</v>
      </c>
      <c r="AZ1493" t="s">
        <v>63</v>
      </c>
      <c r="BA1493" t="s">
        <v>3617</v>
      </c>
    </row>
    <row r="1494" spans="1:58" hidden="1" x14ac:dyDescent="0.25">
      <c r="A1494" t="s">
        <v>3618</v>
      </c>
      <c r="B1494" t="s">
        <v>3619</v>
      </c>
      <c r="C1494" t="s">
        <v>3620</v>
      </c>
      <c r="D1494" t="s">
        <v>493</v>
      </c>
      <c r="E1494" t="s">
        <v>60</v>
      </c>
      <c r="G1494" t="s">
        <v>72</v>
      </c>
      <c r="I1494" t="s">
        <v>63</v>
      </c>
      <c r="J1494" t="s">
        <v>64</v>
      </c>
      <c r="L1494" t="s">
        <v>65</v>
      </c>
    </row>
    <row r="1495" spans="1:58" hidden="1" x14ac:dyDescent="0.25">
      <c r="A1495" t="s">
        <v>3621</v>
      </c>
      <c r="B1495" t="s">
        <v>3622</v>
      </c>
      <c r="C1495" t="s">
        <v>3623</v>
      </c>
      <c r="D1495" t="s">
        <v>493</v>
      </c>
      <c r="E1495" t="s">
        <v>60</v>
      </c>
      <c r="G1495" t="s">
        <v>78</v>
      </c>
      <c r="I1495" t="s">
        <v>63</v>
      </c>
      <c r="J1495" t="s">
        <v>64</v>
      </c>
      <c r="L1495" t="s">
        <v>73</v>
      </c>
      <c r="M1495" t="s">
        <v>63</v>
      </c>
      <c r="N1495" t="s">
        <v>79</v>
      </c>
      <c r="O1495" t="s">
        <v>80</v>
      </c>
      <c r="R1495" t="s">
        <v>83</v>
      </c>
      <c r="S1495" t="s">
        <v>63</v>
      </c>
      <c r="T1495" t="s">
        <v>84</v>
      </c>
      <c r="U1495" t="s">
        <v>110</v>
      </c>
      <c r="V1495" t="s">
        <v>80</v>
      </c>
      <c r="W1495" t="s">
        <v>63</v>
      </c>
      <c r="X1495" t="s">
        <v>85</v>
      </c>
      <c r="Y1495" t="s">
        <v>3624</v>
      </c>
      <c r="Z1495" t="s">
        <v>66</v>
      </c>
      <c r="AA1495" t="s">
        <v>63</v>
      </c>
      <c r="AB1495" t="s">
        <v>66</v>
      </c>
      <c r="AC1495" t="s">
        <v>66</v>
      </c>
      <c r="AD1495" t="s">
        <v>63</v>
      </c>
      <c r="AE1495" t="s">
        <v>63</v>
      </c>
      <c r="AF1495" t="s">
        <v>63</v>
      </c>
      <c r="AG1495" t="s">
        <v>81</v>
      </c>
      <c r="AH1495" t="s">
        <v>78</v>
      </c>
      <c r="AJ1495" t="s">
        <v>63</v>
      </c>
      <c r="AL1495" t="s">
        <v>63</v>
      </c>
      <c r="AM1495" t="s">
        <v>138</v>
      </c>
      <c r="AN1495" t="s">
        <v>2307</v>
      </c>
      <c r="AO1495" t="s">
        <v>517</v>
      </c>
      <c r="AP1495" t="s">
        <v>1066</v>
      </c>
      <c r="AQ1495" t="s">
        <v>89</v>
      </c>
      <c r="AR1495" t="s">
        <v>793</v>
      </c>
      <c r="AS1495" t="s">
        <v>91</v>
      </c>
      <c r="AT1495" t="s">
        <v>63</v>
      </c>
      <c r="AU1495" t="s">
        <v>3625</v>
      </c>
    </row>
    <row r="1496" spans="1:58" hidden="1" x14ac:dyDescent="0.25">
      <c r="A1496" t="s">
        <v>3621</v>
      </c>
      <c r="B1496" t="s">
        <v>3622</v>
      </c>
      <c r="C1496" t="s">
        <v>3623</v>
      </c>
      <c r="D1496" t="s">
        <v>493</v>
      </c>
      <c r="E1496" t="s">
        <v>60</v>
      </c>
      <c r="G1496" t="s">
        <v>78</v>
      </c>
      <c r="I1496" t="s">
        <v>63</v>
      </c>
      <c r="J1496" t="s">
        <v>64</v>
      </c>
      <c r="L1496" t="s">
        <v>73</v>
      </c>
      <c r="M1496" t="s">
        <v>63</v>
      </c>
      <c r="N1496" t="s">
        <v>79</v>
      </c>
      <c r="O1496" t="s">
        <v>80</v>
      </c>
      <c r="R1496" t="s">
        <v>83</v>
      </c>
      <c r="S1496" t="s">
        <v>63</v>
      </c>
      <c r="T1496" t="s">
        <v>84</v>
      </c>
      <c r="U1496" t="s">
        <v>110</v>
      </c>
      <c r="V1496" t="s">
        <v>80</v>
      </c>
      <c r="W1496" t="s">
        <v>63</v>
      </c>
      <c r="X1496" t="s">
        <v>85</v>
      </c>
      <c r="Y1496" t="s">
        <v>3624</v>
      </c>
      <c r="Z1496" t="s">
        <v>66</v>
      </c>
      <c r="AA1496" t="s">
        <v>63</v>
      </c>
      <c r="AB1496" t="s">
        <v>66</v>
      </c>
      <c r="AC1496" t="s">
        <v>66</v>
      </c>
      <c r="AD1496" t="s">
        <v>63</v>
      </c>
      <c r="AE1496" t="s">
        <v>63</v>
      </c>
      <c r="AF1496" t="s">
        <v>63</v>
      </c>
      <c r="AG1496" t="s">
        <v>81</v>
      </c>
      <c r="AH1496" t="s">
        <v>78</v>
      </c>
      <c r="AJ1496" t="s">
        <v>63</v>
      </c>
      <c r="AL1496" t="s">
        <v>63</v>
      </c>
      <c r="AM1496" t="s">
        <v>138</v>
      </c>
      <c r="AN1496" t="s">
        <v>2307</v>
      </c>
      <c r="AO1496" t="s">
        <v>517</v>
      </c>
      <c r="AP1496" t="s">
        <v>3626</v>
      </c>
      <c r="AQ1496" t="s">
        <v>89</v>
      </c>
      <c r="AR1496" t="s">
        <v>793</v>
      </c>
      <c r="AS1496" t="s">
        <v>97</v>
      </c>
      <c r="AT1496" t="s">
        <v>63</v>
      </c>
      <c r="AU1496" t="s">
        <v>3625</v>
      </c>
    </row>
    <row r="1497" spans="1:58" hidden="1" x14ac:dyDescent="0.25">
      <c r="A1497" t="s">
        <v>3627</v>
      </c>
      <c r="B1497" t="s">
        <v>3628</v>
      </c>
      <c r="C1497" t="s">
        <v>3629</v>
      </c>
      <c r="D1497" t="s">
        <v>493</v>
      </c>
      <c r="E1497" t="s">
        <v>60</v>
      </c>
      <c r="G1497" t="s">
        <v>78</v>
      </c>
      <c r="I1497" t="s">
        <v>63</v>
      </c>
      <c r="J1497" t="s">
        <v>64</v>
      </c>
      <c r="L1497" t="s">
        <v>73</v>
      </c>
      <c r="M1497" t="s">
        <v>63</v>
      </c>
      <c r="N1497" t="s">
        <v>79</v>
      </c>
      <c r="O1497" t="s">
        <v>63</v>
      </c>
      <c r="R1497" t="s">
        <v>83</v>
      </c>
      <c r="S1497" t="s">
        <v>63</v>
      </c>
      <c r="T1497" t="s">
        <v>63</v>
      </c>
      <c r="U1497" t="s">
        <v>63</v>
      </c>
      <c r="V1497" t="s">
        <v>80</v>
      </c>
      <c r="W1497" t="s">
        <v>110</v>
      </c>
      <c r="X1497" t="s">
        <v>110</v>
      </c>
      <c r="Z1497" t="s">
        <v>66</v>
      </c>
      <c r="AA1497" t="s">
        <v>63</v>
      </c>
      <c r="AB1497" t="s">
        <v>66</v>
      </c>
      <c r="AC1497" t="s">
        <v>66</v>
      </c>
      <c r="AD1497" t="s">
        <v>63</v>
      </c>
      <c r="AE1497" t="s">
        <v>66</v>
      </c>
      <c r="AF1497" t="s">
        <v>63</v>
      </c>
      <c r="AG1497" t="s">
        <v>81</v>
      </c>
      <c r="AH1497" t="s">
        <v>78</v>
      </c>
      <c r="AJ1497" t="s">
        <v>63</v>
      </c>
      <c r="AL1497" t="s">
        <v>63</v>
      </c>
      <c r="AN1497" t="s">
        <v>3002</v>
      </c>
      <c r="AO1497" t="s">
        <v>517</v>
      </c>
      <c r="AP1497" t="s">
        <v>3630</v>
      </c>
      <c r="AQ1497" t="s">
        <v>89</v>
      </c>
      <c r="AR1497" t="s">
        <v>954</v>
      </c>
      <c r="AS1497" t="s">
        <v>91</v>
      </c>
      <c r="AT1497" t="s">
        <v>63</v>
      </c>
    </row>
    <row r="1498" spans="1:58" hidden="1" x14ac:dyDescent="0.25">
      <c r="A1498" t="s">
        <v>3627</v>
      </c>
      <c r="B1498" t="s">
        <v>3628</v>
      </c>
      <c r="C1498" t="s">
        <v>3629</v>
      </c>
      <c r="D1498" t="s">
        <v>493</v>
      </c>
      <c r="E1498" t="s">
        <v>60</v>
      </c>
      <c r="G1498" t="s">
        <v>78</v>
      </c>
      <c r="I1498" t="s">
        <v>63</v>
      </c>
      <c r="J1498" t="s">
        <v>64</v>
      </c>
      <c r="L1498" t="s">
        <v>73</v>
      </c>
      <c r="M1498" t="s">
        <v>63</v>
      </c>
      <c r="N1498" t="s">
        <v>79</v>
      </c>
      <c r="O1498" t="s">
        <v>63</v>
      </c>
      <c r="R1498" t="s">
        <v>83</v>
      </c>
      <c r="S1498" t="s">
        <v>63</v>
      </c>
      <c r="T1498" t="s">
        <v>63</v>
      </c>
      <c r="U1498" t="s">
        <v>63</v>
      </c>
      <c r="V1498" t="s">
        <v>80</v>
      </c>
      <c r="W1498" t="s">
        <v>110</v>
      </c>
      <c r="X1498" t="s">
        <v>110</v>
      </c>
      <c r="Z1498" t="s">
        <v>66</v>
      </c>
      <c r="AA1498" t="s">
        <v>63</v>
      </c>
      <c r="AB1498" t="s">
        <v>66</v>
      </c>
      <c r="AC1498" t="s">
        <v>66</v>
      </c>
      <c r="AD1498" t="s">
        <v>63</v>
      </c>
      <c r="AE1498" t="s">
        <v>66</v>
      </c>
      <c r="AF1498" t="s">
        <v>63</v>
      </c>
      <c r="AG1498" t="s">
        <v>81</v>
      </c>
      <c r="AH1498" t="s">
        <v>78</v>
      </c>
      <c r="AJ1498" t="s">
        <v>63</v>
      </c>
      <c r="AL1498" t="s">
        <v>63</v>
      </c>
      <c r="AN1498" t="s">
        <v>3002</v>
      </c>
      <c r="AO1498" t="s">
        <v>517</v>
      </c>
      <c r="AP1498" t="s">
        <v>3631</v>
      </c>
      <c r="AQ1498" t="s">
        <v>89</v>
      </c>
      <c r="AR1498" t="s">
        <v>954</v>
      </c>
      <c r="AS1498" t="s">
        <v>194</v>
      </c>
      <c r="AT1498" t="s">
        <v>63</v>
      </c>
    </row>
    <row r="1499" spans="1:58" hidden="1" x14ac:dyDescent="0.25">
      <c r="A1499" t="s">
        <v>3632</v>
      </c>
      <c r="B1499" t="s">
        <v>3633</v>
      </c>
      <c r="C1499" t="s">
        <v>3634</v>
      </c>
      <c r="D1499" t="s">
        <v>493</v>
      </c>
      <c r="E1499" t="s">
        <v>60</v>
      </c>
      <c r="G1499" t="s">
        <v>72</v>
      </c>
      <c r="I1499" t="s">
        <v>63</v>
      </c>
      <c r="J1499" t="s">
        <v>64</v>
      </c>
      <c r="L1499" t="s">
        <v>65</v>
      </c>
    </row>
    <row r="1500" spans="1:58" hidden="1" x14ac:dyDescent="0.25">
      <c r="A1500" t="s">
        <v>3635</v>
      </c>
      <c r="B1500" t="s">
        <v>3636</v>
      </c>
      <c r="C1500" t="s">
        <v>3637</v>
      </c>
      <c r="D1500" t="s">
        <v>493</v>
      </c>
      <c r="E1500" t="s">
        <v>60</v>
      </c>
      <c r="G1500" t="s">
        <v>78</v>
      </c>
      <c r="I1500" t="s">
        <v>63</v>
      </c>
      <c r="J1500" t="s">
        <v>64</v>
      </c>
      <c r="L1500" t="s">
        <v>73</v>
      </c>
      <c r="M1500" t="s">
        <v>63</v>
      </c>
      <c r="N1500" t="s">
        <v>79</v>
      </c>
      <c r="O1500" t="s">
        <v>63</v>
      </c>
      <c r="R1500" t="s">
        <v>83</v>
      </c>
      <c r="S1500" t="s">
        <v>63</v>
      </c>
      <c r="T1500" t="s">
        <v>63</v>
      </c>
      <c r="U1500" t="s">
        <v>63</v>
      </c>
      <c r="V1500" t="s">
        <v>80</v>
      </c>
      <c r="W1500" t="s">
        <v>80</v>
      </c>
      <c r="X1500" t="s">
        <v>85</v>
      </c>
      <c r="Y1500" t="s">
        <v>3332</v>
      </c>
      <c r="Z1500" t="s">
        <v>66</v>
      </c>
      <c r="AA1500" t="s">
        <v>63</v>
      </c>
      <c r="AB1500" t="s">
        <v>63</v>
      </c>
      <c r="AC1500" t="s">
        <v>63</v>
      </c>
      <c r="AD1500" t="s">
        <v>63</v>
      </c>
      <c r="AE1500" t="s">
        <v>63</v>
      </c>
      <c r="AF1500" t="s">
        <v>63</v>
      </c>
      <c r="AG1500" t="s">
        <v>288</v>
      </c>
      <c r="AH1500" t="s">
        <v>78</v>
      </c>
      <c r="AJ1500" t="s">
        <v>63</v>
      </c>
      <c r="AL1500" t="s">
        <v>63</v>
      </c>
      <c r="AN1500" t="s">
        <v>3638</v>
      </c>
      <c r="AP1500" t="s">
        <v>1026</v>
      </c>
      <c r="AQ1500" t="s">
        <v>89</v>
      </c>
      <c r="AR1500" t="s">
        <v>632</v>
      </c>
      <c r="AS1500" t="s">
        <v>103</v>
      </c>
      <c r="AT1500" t="s">
        <v>63</v>
      </c>
    </row>
    <row r="1501" spans="1:58" hidden="1" x14ac:dyDescent="0.25">
      <c r="A1501" t="s">
        <v>3635</v>
      </c>
      <c r="B1501" t="s">
        <v>3636</v>
      </c>
      <c r="C1501" t="s">
        <v>3637</v>
      </c>
      <c r="D1501" t="s">
        <v>493</v>
      </c>
      <c r="E1501" t="s">
        <v>60</v>
      </c>
      <c r="G1501" t="s">
        <v>78</v>
      </c>
      <c r="I1501" t="s">
        <v>63</v>
      </c>
      <c r="J1501" t="s">
        <v>64</v>
      </c>
      <c r="L1501" t="s">
        <v>73</v>
      </c>
      <c r="M1501" t="s">
        <v>63</v>
      </c>
      <c r="N1501" t="s">
        <v>79</v>
      </c>
      <c r="O1501" t="s">
        <v>63</v>
      </c>
      <c r="R1501" t="s">
        <v>83</v>
      </c>
      <c r="S1501" t="s">
        <v>63</v>
      </c>
      <c r="T1501" t="s">
        <v>63</v>
      </c>
      <c r="U1501" t="s">
        <v>63</v>
      </c>
      <c r="V1501" t="s">
        <v>80</v>
      </c>
      <c r="W1501" t="s">
        <v>80</v>
      </c>
      <c r="X1501" t="s">
        <v>85</v>
      </c>
      <c r="Y1501" t="s">
        <v>3332</v>
      </c>
      <c r="Z1501" t="s">
        <v>66</v>
      </c>
      <c r="AA1501" t="s">
        <v>63</v>
      </c>
      <c r="AB1501" t="s">
        <v>63</v>
      </c>
      <c r="AC1501" t="s">
        <v>63</v>
      </c>
      <c r="AD1501" t="s">
        <v>63</v>
      </c>
      <c r="AE1501" t="s">
        <v>63</v>
      </c>
      <c r="AF1501" t="s">
        <v>63</v>
      </c>
      <c r="AG1501" t="s">
        <v>288</v>
      </c>
      <c r="AH1501" t="s">
        <v>78</v>
      </c>
      <c r="AJ1501" t="s">
        <v>63</v>
      </c>
      <c r="AL1501" t="s">
        <v>63</v>
      </c>
      <c r="AN1501" t="s">
        <v>3638</v>
      </c>
      <c r="AP1501" t="s">
        <v>631</v>
      </c>
      <c r="AQ1501" t="s">
        <v>89</v>
      </c>
      <c r="AR1501" t="s">
        <v>632</v>
      </c>
      <c r="AS1501" t="s">
        <v>91</v>
      </c>
      <c r="AT1501" t="s">
        <v>63</v>
      </c>
      <c r="BC1501" t="s">
        <v>171</v>
      </c>
      <c r="BD1501" t="s">
        <v>172</v>
      </c>
      <c r="BE1501" t="s">
        <v>173</v>
      </c>
      <c r="BF1501" t="s">
        <v>66</v>
      </c>
    </row>
    <row r="1502" spans="1:58" hidden="1" x14ac:dyDescent="0.25">
      <c r="A1502" t="s">
        <v>3635</v>
      </c>
      <c r="B1502" t="s">
        <v>3636</v>
      </c>
      <c r="C1502" t="s">
        <v>3637</v>
      </c>
      <c r="D1502" t="s">
        <v>493</v>
      </c>
      <c r="E1502" t="s">
        <v>60</v>
      </c>
      <c r="G1502" t="s">
        <v>78</v>
      </c>
      <c r="I1502" t="s">
        <v>63</v>
      </c>
      <c r="J1502" t="s">
        <v>64</v>
      </c>
      <c r="L1502" t="s">
        <v>73</v>
      </c>
      <c r="M1502" t="s">
        <v>63</v>
      </c>
      <c r="N1502" t="s">
        <v>79</v>
      </c>
      <c r="O1502" t="s">
        <v>63</v>
      </c>
      <c r="R1502" t="s">
        <v>83</v>
      </c>
      <c r="S1502" t="s">
        <v>63</v>
      </c>
      <c r="T1502" t="s">
        <v>63</v>
      </c>
      <c r="U1502" t="s">
        <v>63</v>
      </c>
      <c r="V1502" t="s">
        <v>80</v>
      </c>
      <c r="W1502" t="s">
        <v>80</v>
      </c>
      <c r="X1502" t="s">
        <v>85</v>
      </c>
      <c r="Y1502" t="s">
        <v>3332</v>
      </c>
      <c r="Z1502" t="s">
        <v>66</v>
      </c>
      <c r="AA1502" t="s">
        <v>63</v>
      </c>
      <c r="AB1502" t="s">
        <v>63</v>
      </c>
      <c r="AC1502" t="s">
        <v>63</v>
      </c>
      <c r="AD1502" t="s">
        <v>63</v>
      </c>
      <c r="AE1502" t="s">
        <v>63</v>
      </c>
      <c r="AF1502" t="s">
        <v>63</v>
      </c>
      <c r="AG1502" t="s">
        <v>288</v>
      </c>
      <c r="AH1502" t="s">
        <v>78</v>
      </c>
      <c r="AJ1502" t="s">
        <v>63</v>
      </c>
      <c r="AL1502" t="s">
        <v>63</v>
      </c>
      <c r="AN1502" t="s">
        <v>3638</v>
      </c>
      <c r="AP1502" t="s">
        <v>3639</v>
      </c>
      <c r="AQ1502" t="s">
        <v>89</v>
      </c>
      <c r="AR1502" t="s">
        <v>3640</v>
      </c>
      <c r="AS1502" t="s">
        <v>103</v>
      </c>
      <c r="AT1502" t="s">
        <v>63</v>
      </c>
      <c r="BC1502" t="s">
        <v>2568</v>
      </c>
      <c r="BD1502" t="s">
        <v>172</v>
      </c>
      <c r="BE1502" t="s">
        <v>173</v>
      </c>
      <c r="BF1502" t="s">
        <v>66</v>
      </c>
    </row>
    <row r="1503" spans="1:58" hidden="1" x14ac:dyDescent="0.25">
      <c r="A1503" t="s">
        <v>3635</v>
      </c>
      <c r="B1503" t="s">
        <v>3636</v>
      </c>
      <c r="C1503" t="s">
        <v>3637</v>
      </c>
      <c r="D1503" t="s">
        <v>493</v>
      </c>
      <c r="E1503" t="s">
        <v>60</v>
      </c>
      <c r="G1503" t="s">
        <v>78</v>
      </c>
      <c r="I1503" t="s">
        <v>63</v>
      </c>
      <c r="J1503" t="s">
        <v>64</v>
      </c>
      <c r="L1503" t="s">
        <v>73</v>
      </c>
      <c r="M1503" t="s">
        <v>63</v>
      </c>
      <c r="N1503" t="s">
        <v>79</v>
      </c>
      <c r="O1503" t="s">
        <v>63</v>
      </c>
      <c r="R1503" t="s">
        <v>83</v>
      </c>
      <c r="S1503" t="s">
        <v>63</v>
      </c>
      <c r="T1503" t="s">
        <v>63</v>
      </c>
      <c r="U1503" t="s">
        <v>63</v>
      </c>
      <c r="V1503" t="s">
        <v>80</v>
      </c>
      <c r="W1503" t="s">
        <v>80</v>
      </c>
      <c r="X1503" t="s">
        <v>85</v>
      </c>
      <c r="Y1503" t="s">
        <v>3332</v>
      </c>
      <c r="Z1503" t="s">
        <v>66</v>
      </c>
      <c r="AA1503" t="s">
        <v>63</v>
      </c>
      <c r="AB1503" t="s">
        <v>63</v>
      </c>
      <c r="AC1503" t="s">
        <v>63</v>
      </c>
      <c r="AD1503" t="s">
        <v>63</v>
      </c>
      <c r="AE1503" t="s">
        <v>63</v>
      </c>
      <c r="AF1503" t="s">
        <v>63</v>
      </c>
      <c r="AG1503" t="s">
        <v>288</v>
      </c>
      <c r="AH1503" t="s">
        <v>78</v>
      </c>
      <c r="AJ1503" t="s">
        <v>63</v>
      </c>
      <c r="AL1503" t="s">
        <v>63</v>
      </c>
      <c r="AN1503" t="s">
        <v>3638</v>
      </c>
      <c r="AP1503" t="s">
        <v>3641</v>
      </c>
      <c r="AQ1503" t="s">
        <v>89</v>
      </c>
      <c r="AR1503" t="s">
        <v>3640</v>
      </c>
      <c r="AS1503" t="s">
        <v>91</v>
      </c>
      <c r="AT1503" t="s">
        <v>63</v>
      </c>
    </row>
    <row r="1504" spans="1:58" hidden="1" x14ac:dyDescent="0.25">
      <c r="A1504" t="s">
        <v>3635</v>
      </c>
      <c r="B1504" t="s">
        <v>3636</v>
      </c>
      <c r="C1504" t="s">
        <v>3637</v>
      </c>
      <c r="D1504" t="s">
        <v>493</v>
      </c>
      <c r="E1504" t="s">
        <v>60</v>
      </c>
      <c r="G1504" t="s">
        <v>78</v>
      </c>
      <c r="I1504" t="s">
        <v>63</v>
      </c>
      <c r="J1504" t="s">
        <v>64</v>
      </c>
      <c r="L1504" t="s">
        <v>73</v>
      </c>
      <c r="M1504" t="s">
        <v>63</v>
      </c>
      <c r="N1504" t="s">
        <v>79</v>
      </c>
      <c r="O1504" t="s">
        <v>63</v>
      </c>
      <c r="R1504" t="s">
        <v>83</v>
      </c>
      <c r="S1504" t="s">
        <v>63</v>
      </c>
      <c r="T1504" t="s">
        <v>63</v>
      </c>
      <c r="U1504" t="s">
        <v>63</v>
      </c>
      <c r="V1504" t="s">
        <v>80</v>
      </c>
      <c r="W1504" t="s">
        <v>80</v>
      </c>
      <c r="X1504" t="s">
        <v>85</v>
      </c>
      <c r="Y1504" t="s">
        <v>3332</v>
      </c>
      <c r="Z1504" t="s">
        <v>66</v>
      </c>
      <c r="AA1504" t="s">
        <v>63</v>
      </c>
      <c r="AB1504" t="s">
        <v>63</v>
      </c>
      <c r="AC1504" t="s">
        <v>63</v>
      </c>
      <c r="AD1504" t="s">
        <v>63</v>
      </c>
      <c r="AE1504" t="s">
        <v>63</v>
      </c>
      <c r="AF1504" t="s">
        <v>63</v>
      </c>
      <c r="AG1504" t="s">
        <v>288</v>
      </c>
      <c r="AH1504" t="s">
        <v>78</v>
      </c>
      <c r="AJ1504" t="s">
        <v>63</v>
      </c>
      <c r="AL1504" t="s">
        <v>63</v>
      </c>
      <c r="AN1504" t="s">
        <v>3638</v>
      </c>
      <c r="AP1504" t="s">
        <v>1021</v>
      </c>
      <c r="AQ1504" t="s">
        <v>89</v>
      </c>
      <c r="AR1504" t="s">
        <v>636</v>
      </c>
      <c r="AS1504" t="s">
        <v>103</v>
      </c>
      <c r="AT1504" t="s">
        <v>63</v>
      </c>
      <c r="AU1504" t="s">
        <v>3642</v>
      </c>
    </row>
    <row r="1505" spans="1:54" hidden="1" x14ac:dyDescent="0.25">
      <c r="A1505" t="s">
        <v>3635</v>
      </c>
      <c r="B1505" t="s">
        <v>3636</v>
      </c>
      <c r="C1505" t="s">
        <v>3637</v>
      </c>
      <c r="D1505" t="s">
        <v>493</v>
      </c>
      <c r="E1505" t="s">
        <v>60</v>
      </c>
      <c r="G1505" t="s">
        <v>78</v>
      </c>
      <c r="I1505" t="s">
        <v>63</v>
      </c>
      <c r="J1505" t="s">
        <v>64</v>
      </c>
      <c r="L1505" t="s">
        <v>73</v>
      </c>
      <c r="M1505" t="s">
        <v>63</v>
      </c>
      <c r="N1505" t="s">
        <v>79</v>
      </c>
      <c r="O1505" t="s">
        <v>63</v>
      </c>
      <c r="R1505" t="s">
        <v>83</v>
      </c>
      <c r="S1505" t="s">
        <v>63</v>
      </c>
      <c r="T1505" t="s">
        <v>63</v>
      </c>
      <c r="U1505" t="s">
        <v>63</v>
      </c>
      <c r="V1505" t="s">
        <v>80</v>
      </c>
      <c r="W1505" t="s">
        <v>80</v>
      </c>
      <c r="X1505" t="s">
        <v>85</v>
      </c>
      <c r="Y1505" t="s">
        <v>3332</v>
      </c>
      <c r="Z1505" t="s">
        <v>66</v>
      </c>
      <c r="AA1505" t="s">
        <v>63</v>
      </c>
      <c r="AB1505" t="s">
        <v>63</v>
      </c>
      <c r="AC1505" t="s">
        <v>63</v>
      </c>
      <c r="AD1505" t="s">
        <v>63</v>
      </c>
      <c r="AE1505" t="s">
        <v>63</v>
      </c>
      <c r="AF1505" t="s">
        <v>63</v>
      </c>
      <c r="AG1505" t="s">
        <v>288</v>
      </c>
      <c r="AH1505" t="s">
        <v>78</v>
      </c>
      <c r="AJ1505" t="s">
        <v>63</v>
      </c>
      <c r="AL1505" t="s">
        <v>63</v>
      </c>
      <c r="AN1505" t="s">
        <v>3638</v>
      </c>
      <c r="AP1505" t="s">
        <v>635</v>
      </c>
      <c r="AQ1505" t="s">
        <v>89</v>
      </c>
      <c r="AR1505" t="s">
        <v>636</v>
      </c>
      <c r="AS1505" t="s">
        <v>91</v>
      </c>
      <c r="AT1505" t="s">
        <v>63</v>
      </c>
      <c r="AU1505" t="s">
        <v>3642</v>
      </c>
    </row>
    <row r="1506" spans="1:54" hidden="1" x14ac:dyDescent="0.25">
      <c r="A1506" t="s">
        <v>3643</v>
      </c>
      <c r="B1506" t="s">
        <v>3644</v>
      </c>
      <c r="C1506" t="s">
        <v>3645</v>
      </c>
      <c r="D1506" t="s">
        <v>493</v>
      </c>
      <c r="E1506" t="s">
        <v>60</v>
      </c>
      <c r="G1506" t="s">
        <v>72</v>
      </c>
      <c r="I1506" t="s">
        <v>63</v>
      </c>
      <c r="J1506" t="s">
        <v>64</v>
      </c>
      <c r="L1506" t="s">
        <v>65</v>
      </c>
    </row>
    <row r="1507" spans="1:54" hidden="1" x14ac:dyDescent="0.25">
      <c r="A1507" t="s">
        <v>3646</v>
      </c>
      <c r="B1507" t="s">
        <v>3647</v>
      </c>
      <c r="C1507" t="s">
        <v>3648</v>
      </c>
      <c r="D1507" t="s">
        <v>493</v>
      </c>
      <c r="E1507" t="s">
        <v>60</v>
      </c>
      <c r="G1507" t="s">
        <v>72</v>
      </c>
      <c r="I1507" t="s">
        <v>63</v>
      </c>
      <c r="J1507" t="s">
        <v>64</v>
      </c>
      <c r="L1507" t="s">
        <v>73</v>
      </c>
    </row>
    <row r="1508" spans="1:54" hidden="1" x14ac:dyDescent="0.25">
      <c r="A1508" t="s">
        <v>3649</v>
      </c>
      <c r="B1508" t="s">
        <v>3650</v>
      </c>
      <c r="C1508" t="s">
        <v>3651</v>
      </c>
      <c r="D1508" t="s">
        <v>493</v>
      </c>
      <c r="E1508" t="s">
        <v>60</v>
      </c>
      <c r="G1508" t="s">
        <v>133</v>
      </c>
      <c r="I1508" t="s">
        <v>63</v>
      </c>
      <c r="J1508" t="s">
        <v>64</v>
      </c>
      <c r="L1508" t="s">
        <v>73</v>
      </c>
      <c r="M1508" t="s">
        <v>63</v>
      </c>
      <c r="N1508" t="s">
        <v>79</v>
      </c>
      <c r="O1508" t="s">
        <v>66</v>
      </c>
      <c r="P1508" t="s">
        <v>15</v>
      </c>
      <c r="Q1508" t="s">
        <v>3652</v>
      </c>
      <c r="AO1508" t="s">
        <v>517</v>
      </c>
    </row>
    <row r="1509" spans="1:54" hidden="1" x14ac:dyDescent="0.25">
      <c r="A1509" t="s">
        <v>3653</v>
      </c>
      <c r="B1509" t="s">
        <v>3654</v>
      </c>
      <c r="C1509" t="s">
        <v>3655</v>
      </c>
      <c r="D1509" t="s">
        <v>493</v>
      </c>
      <c r="E1509" t="s">
        <v>60</v>
      </c>
      <c r="F1509" t="s">
        <v>3656</v>
      </c>
      <c r="G1509" t="s">
        <v>133</v>
      </c>
      <c r="I1509" t="s">
        <v>63</v>
      </c>
      <c r="J1509" t="s">
        <v>64</v>
      </c>
      <c r="L1509" t="s">
        <v>73</v>
      </c>
      <c r="M1509" t="s">
        <v>63</v>
      </c>
      <c r="N1509" t="s">
        <v>80</v>
      </c>
      <c r="O1509" t="s">
        <v>63</v>
      </c>
      <c r="R1509" t="s">
        <v>83</v>
      </c>
      <c r="S1509" t="s">
        <v>66</v>
      </c>
      <c r="T1509" t="s">
        <v>63</v>
      </c>
      <c r="U1509" t="s">
        <v>63</v>
      </c>
      <c r="V1509" t="s">
        <v>80</v>
      </c>
      <c r="W1509" t="s">
        <v>63</v>
      </c>
      <c r="X1509" t="s">
        <v>85</v>
      </c>
      <c r="Y1509" t="s">
        <v>3657</v>
      </c>
      <c r="Z1509" t="s">
        <v>66</v>
      </c>
      <c r="AA1509" t="s">
        <v>134</v>
      </c>
      <c r="AB1509" t="s">
        <v>135</v>
      </c>
      <c r="AC1509" t="s">
        <v>63</v>
      </c>
      <c r="AD1509" t="s">
        <v>110</v>
      </c>
      <c r="AE1509" t="s">
        <v>134</v>
      </c>
      <c r="AF1509" t="s">
        <v>66</v>
      </c>
      <c r="AG1509" t="s">
        <v>81</v>
      </c>
      <c r="AH1509" t="s">
        <v>133</v>
      </c>
      <c r="AJ1509" t="s">
        <v>63</v>
      </c>
      <c r="AL1509" t="s">
        <v>63</v>
      </c>
      <c r="AN1509" t="s">
        <v>3658</v>
      </c>
      <c r="AO1509" t="s">
        <v>517</v>
      </c>
      <c r="BB1509" t="s">
        <v>170</v>
      </c>
    </row>
    <row r="1510" spans="1:54" hidden="1" x14ac:dyDescent="0.25">
      <c r="A1510" t="s">
        <v>3653</v>
      </c>
      <c r="B1510" t="s">
        <v>3654</v>
      </c>
      <c r="C1510" t="s">
        <v>3655</v>
      </c>
      <c r="D1510" t="s">
        <v>493</v>
      </c>
      <c r="E1510" t="s">
        <v>60</v>
      </c>
      <c r="F1510" t="s">
        <v>3656</v>
      </c>
      <c r="G1510" t="s">
        <v>133</v>
      </c>
      <c r="I1510" t="s">
        <v>63</v>
      </c>
      <c r="J1510" t="s">
        <v>64</v>
      </c>
      <c r="L1510" t="s">
        <v>73</v>
      </c>
      <c r="M1510" t="s">
        <v>63</v>
      </c>
      <c r="N1510" t="s">
        <v>80</v>
      </c>
      <c r="O1510" t="s">
        <v>63</v>
      </c>
      <c r="R1510" t="s">
        <v>83</v>
      </c>
      <c r="S1510" t="s">
        <v>66</v>
      </c>
      <c r="T1510" t="s">
        <v>63</v>
      </c>
      <c r="U1510" t="s">
        <v>63</v>
      </c>
      <c r="V1510" t="s">
        <v>80</v>
      </c>
      <c r="W1510" t="s">
        <v>63</v>
      </c>
      <c r="X1510" t="s">
        <v>85</v>
      </c>
      <c r="Y1510" t="s">
        <v>3657</v>
      </c>
      <c r="Z1510" t="s">
        <v>66</v>
      </c>
      <c r="AA1510" t="s">
        <v>134</v>
      </c>
      <c r="AB1510" t="s">
        <v>135</v>
      </c>
      <c r="AC1510" t="s">
        <v>63</v>
      </c>
      <c r="AD1510" t="s">
        <v>110</v>
      </c>
      <c r="AE1510" t="s">
        <v>134</v>
      </c>
      <c r="AF1510" t="s">
        <v>66</v>
      </c>
      <c r="AG1510" t="s">
        <v>81</v>
      </c>
      <c r="AH1510" t="s">
        <v>133</v>
      </c>
      <c r="AJ1510" t="s">
        <v>63</v>
      </c>
      <c r="AL1510" t="s">
        <v>63</v>
      </c>
      <c r="AN1510" t="s">
        <v>3658</v>
      </c>
      <c r="AO1510" t="s">
        <v>517</v>
      </c>
      <c r="BB1510" t="s">
        <v>3659</v>
      </c>
    </row>
    <row r="1511" spans="1:54" hidden="1" x14ac:dyDescent="0.25">
      <c r="A1511" t="s">
        <v>3660</v>
      </c>
      <c r="B1511" t="s">
        <v>3661</v>
      </c>
      <c r="C1511" t="s">
        <v>3662</v>
      </c>
      <c r="D1511" t="s">
        <v>493</v>
      </c>
      <c r="E1511" t="s">
        <v>60</v>
      </c>
      <c r="G1511" t="s">
        <v>78</v>
      </c>
      <c r="I1511" t="s">
        <v>63</v>
      </c>
      <c r="J1511" t="s">
        <v>64</v>
      </c>
      <c r="L1511" t="s">
        <v>73</v>
      </c>
      <c r="M1511" t="s">
        <v>63</v>
      </c>
      <c r="N1511" t="s">
        <v>79</v>
      </c>
      <c r="O1511" t="s">
        <v>63</v>
      </c>
      <c r="R1511" t="s">
        <v>83</v>
      </c>
      <c r="S1511" t="s">
        <v>63</v>
      </c>
      <c r="T1511" t="s">
        <v>63</v>
      </c>
      <c r="U1511" t="s">
        <v>63</v>
      </c>
      <c r="V1511" t="s">
        <v>80</v>
      </c>
      <c r="W1511" t="s">
        <v>63</v>
      </c>
      <c r="X1511" t="s">
        <v>85</v>
      </c>
      <c r="Y1511" t="s">
        <v>1313</v>
      </c>
      <c r="Z1511" t="s">
        <v>66</v>
      </c>
      <c r="AA1511" t="s">
        <v>63</v>
      </c>
      <c r="AB1511" t="s">
        <v>63</v>
      </c>
      <c r="AC1511" t="s">
        <v>63</v>
      </c>
      <c r="AD1511" t="s">
        <v>63</v>
      </c>
      <c r="AE1511" t="s">
        <v>63</v>
      </c>
      <c r="AF1511" t="s">
        <v>63</v>
      </c>
      <c r="AG1511" t="s">
        <v>288</v>
      </c>
      <c r="AH1511" t="s">
        <v>78</v>
      </c>
      <c r="AJ1511" t="s">
        <v>63</v>
      </c>
      <c r="AL1511" t="s">
        <v>63</v>
      </c>
      <c r="AN1511" t="s">
        <v>2319</v>
      </c>
      <c r="AO1511" t="s">
        <v>517</v>
      </c>
      <c r="AP1511" t="s">
        <v>387</v>
      </c>
      <c r="AQ1511" t="s">
        <v>89</v>
      </c>
      <c r="AR1511" t="s">
        <v>259</v>
      </c>
      <c r="AS1511" t="s">
        <v>103</v>
      </c>
      <c r="AT1511" t="s">
        <v>63</v>
      </c>
      <c r="AU1511" t="s">
        <v>3663</v>
      </c>
    </row>
    <row r="1512" spans="1:54" hidden="1" x14ac:dyDescent="0.25">
      <c r="A1512" t="s">
        <v>3664</v>
      </c>
      <c r="B1512" t="s">
        <v>3665</v>
      </c>
      <c r="C1512" t="s">
        <v>3666</v>
      </c>
      <c r="D1512" t="s">
        <v>493</v>
      </c>
      <c r="E1512" t="s">
        <v>60</v>
      </c>
      <c r="G1512" t="s">
        <v>133</v>
      </c>
      <c r="I1512" t="s">
        <v>63</v>
      </c>
      <c r="J1512" t="s">
        <v>64</v>
      </c>
      <c r="L1512" t="s">
        <v>65</v>
      </c>
      <c r="M1512" t="s">
        <v>63</v>
      </c>
      <c r="N1512" t="s">
        <v>79</v>
      </c>
      <c r="O1512" t="s">
        <v>66</v>
      </c>
      <c r="P1512" t="s">
        <v>15</v>
      </c>
      <c r="Q1512" t="s">
        <v>3652</v>
      </c>
      <c r="AO1512" t="s">
        <v>517</v>
      </c>
    </row>
    <row r="1513" spans="1:54" hidden="1" x14ac:dyDescent="0.25">
      <c r="A1513" t="s">
        <v>3667</v>
      </c>
      <c r="B1513" t="s">
        <v>3668</v>
      </c>
      <c r="C1513" t="s">
        <v>3669</v>
      </c>
      <c r="D1513" t="s">
        <v>493</v>
      </c>
      <c r="E1513" t="s">
        <v>60</v>
      </c>
      <c r="G1513" t="s">
        <v>78</v>
      </c>
      <c r="I1513" t="s">
        <v>63</v>
      </c>
      <c r="J1513" t="s">
        <v>64</v>
      </c>
      <c r="L1513" t="s">
        <v>73</v>
      </c>
      <c r="M1513" t="s">
        <v>63</v>
      </c>
      <c r="N1513" t="s">
        <v>79</v>
      </c>
      <c r="O1513" t="s">
        <v>63</v>
      </c>
      <c r="R1513" t="s">
        <v>83</v>
      </c>
      <c r="S1513" t="s">
        <v>63</v>
      </c>
      <c r="T1513" t="s">
        <v>63</v>
      </c>
      <c r="U1513" t="s">
        <v>63</v>
      </c>
      <c r="V1513" t="s">
        <v>63</v>
      </c>
      <c r="W1513" t="s">
        <v>63</v>
      </c>
      <c r="X1513" t="s">
        <v>85</v>
      </c>
      <c r="Y1513" t="s">
        <v>3670</v>
      </c>
      <c r="Z1513" t="s">
        <v>66</v>
      </c>
      <c r="AA1513" t="s">
        <v>63</v>
      </c>
      <c r="AB1513" t="s">
        <v>63</v>
      </c>
      <c r="AC1513" t="s">
        <v>63</v>
      </c>
      <c r="AD1513" t="s">
        <v>63</v>
      </c>
      <c r="AE1513" t="s">
        <v>63</v>
      </c>
      <c r="AF1513" t="s">
        <v>63</v>
      </c>
      <c r="AG1513" t="s">
        <v>288</v>
      </c>
      <c r="AH1513" t="s">
        <v>78</v>
      </c>
      <c r="AJ1513" t="s">
        <v>63</v>
      </c>
      <c r="AL1513" t="s">
        <v>63</v>
      </c>
      <c r="AM1513" t="s">
        <v>138</v>
      </c>
      <c r="AN1513" t="s">
        <v>3638</v>
      </c>
      <c r="AO1513" t="s">
        <v>517</v>
      </c>
      <c r="AP1513" t="s">
        <v>385</v>
      </c>
      <c r="AQ1513" t="s">
        <v>89</v>
      </c>
      <c r="AR1513" t="s">
        <v>351</v>
      </c>
      <c r="AS1513" t="s">
        <v>103</v>
      </c>
      <c r="AT1513" t="s">
        <v>63</v>
      </c>
    </row>
    <row r="1514" spans="1:54" hidden="1" x14ac:dyDescent="0.25">
      <c r="A1514" t="s">
        <v>3667</v>
      </c>
      <c r="B1514" t="s">
        <v>3668</v>
      </c>
      <c r="C1514" t="s">
        <v>3669</v>
      </c>
      <c r="D1514" t="s">
        <v>493</v>
      </c>
      <c r="E1514" t="s">
        <v>60</v>
      </c>
      <c r="G1514" t="s">
        <v>78</v>
      </c>
      <c r="I1514" t="s">
        <v>63</v>
      </c>
      <c r="J1514" t="s">
        <v>64</v>
      </c>
      <c r="L1514" t="s">
        <v>73</v>
      </c>
      <c r="M1514" t="s">
        <v>63</v>
      </c>
      <c r="N1514" t="s">
        <v>79</v>
      </c>
      <c r="O1514" t="s">
        <v>63</v>
      </c>
      <c r="R1514" t="s">
        <v>83</v>
      </c>
      <c r="S1514" t="s">
        <v>63</v>
      </c>
      <c r="T1514" t="s">
        <v>63</v>
      </c>
      <c r="U1514" t="s">
        <v>63</v>
      </c>
      <c r="V1514" t="s">
        <v>63</v>
      </c>
      <c r="W1514" t="s">
        <v>63</v>
      </c>
      <c r="X1514" t="s">
        <v>85</v>
      </c>
      <c r="Y1514" t="s">
        <v>3670</v>
      </c>
      <c r="Z1514" t="s">
        <v>66</v>
      </c>
      <c r="AA1514" t="s">
        <v>63</v>
      </c>
      <c r="AB1514" t="s">
        <v>63</v>
      </c>
      <c r="AC1514" t="s">
        <v>63</v>
      </c>
      <c r="AD1514" t="s">
        <v>63</v>
      </c>
      <c r="AE1514" t="s">
        <v>63</v>
      </c>
      <c r="AF1514" t="s">
        <v>63</v>
      </c>
      <c r="AG1514" t="s">
        <v>288</v>
      </c>
      <c r="AH1514" t="s">
        <v>78</v>
      </c>
      <c r="AJ1514" t="s">
        <v>63</v>
      </c>
      <c r="AL1514" t="s">
        <v>63</v>
      </c>
      <c r="AM1514" t="s">
        <v>138</v>
      </c>
      <c r="AN1514" t="s">
        <v>3638</v>
      </c>
      <c r="AO1514" t="s">
        <v>517</v>
      </c>
      <c r="AP1514" t="s">
        <v>387</v>
      </c>
      <c r="AQ1514" t="s">
        <v>89</v>
      </c>
      <c r="AR1514" t="s">
        <v>259</v>
      </c>
      <c r="AS1514" t="s">
        <v>103</v>
      </c>
      <c r="AT1514" t="s">
        <v>63</v>
      </c>
    </row>
    <row r="1515" spans="1:54" hidden="1" x14ac:dyDescent="0.25">
      <c r="A1515" t="s">
        <v>3667</v>
      </c>
      <c r="B1515" t="s">
        <v>3668</v>
      </c>
      <c r="C1515" t="s">
        <v>3669</v>
      </c>
      <c r="D1515" t="s">
        <v>493</v>
      </c>
      <c r="E1515" t="s">
        <v>60</v>
      </c>
      <c r="G1515" t="s">
        <v>78</v>
      </c>
      <c r="I1515" t="s">
        <v>63</v>
      </c>
      <c r="J1515" t="s">
        <v>64</v>
      </c>
      <c r="L1515" t="s">
        <v>73</v>
      </c>
      <c r="M1515" t="s">
        <v>63</v>
      </c>
      <c r="N1515" t="s">
        <v>79</v>
      </c>
      <c r="O1515" t="s">
        <v>63</v>
      </c>
      <c r="R1515" t="s">
        <v>83</v>
      </c>
      <c r="S1515" t="s">
        <v>63</v>
      </c>
      <c r="T1515" t="s">
        <v>63</v>
      </c>
      <c r="U1515" t="s">
        <v>63</v>
      </c>
      <c r="V1515" t="s">
        <v>63</v>
      </c>
      <c r="W1515" t="s">
        <v>63</v>
      </c>
      <c r="X1515" t="s">
        <v>85</v>
      </c>
      <c r="Y1515" t="s">
        <v>3670</v>
      </c>
      <c r="Z1515" t="s">
        <v>66</v>
      </c>
      <c r="AA1515" t="s">
        <v>63</v>
      </c>
      <c r="AB1515" t="s">
        <v>63</v>
      </c>
      <c r="AC1515" t="s">
        <v>63</v>
      </c>
      <c r="AD1515" t="s">
        <v>63</v>
      </c>
      <c r="AE1515" t="s">
        <v>63</v>
      </c>
      <c r="AF1515" t="s">
        <v>63</v>
      </c>
      <c r="AG1515" t="s">
        <v>288</v>
      </c>
      <c r="AH1515" t="s">
        <v>78</v>
      </c>
      <c r="AJ1515" t="s">
        <v>63</v>
      </c>
      <c r="AL1515" t="s">
        <v>63</v>
      </c>
      <c r="AM1515" t="s">
        <v>138</v>
      </c>
      <c r="AN1515" t="s">
        <v>3638</v>
      </c>
      <c r="AO1515" t="s">
        <v>517</v>
      </c>
      <c r="AP1515" t="s">
        <v>386</v>
      </c>
      <c r="AQ1515" t="s">
        <v>89</v>
      </c>
      <c r="AR1515" t="s">
        <v>220</v>
      </c>
      <c r="AS1515" t="s">
        <v>103</v>
      </c>
      <c r="AT1515" t="s">
        <v>63</v>
      </c>
    </row>
    <row r="1516" spans="1:54" hidden="1" x14ac:dyDescent="0.25">
      <c r="A1516" t="s">
        <v>3667</v>
      </c>
      <c r="B1516" t="s">
        <v>3668</v>
      </c>
      <c r="C1516" t="s">
        <v>3669</v>
      </c>
      <c r="D1516" t="s">
        <v>493</v>
      </c>
      <c r="E1516" t="s">
        <v>60</v>
      </c>
      <c r="G1516" t="s">
        <v>78</v>
      </c>
      <c r="I1516" t="s">
        <v>63</v>
      </c>
      <c r="J1516" t="s">
        <v>64</v>
      </c>
      <c r="L1516" t="s">
        <v>73</v>
      </c>
      <c r="M1516" t="s">
        <v>63</v>
      </c>
      <c r="N1516" t="s">
        <v>79</v>
      </c>
      <c r="O1516" t="s">
        <v>63</v>
      </c>
      <c r="R1516" t="s">
        <v>83</v>
      </c>
      <c r="S1516" t="s">
        <v>63</v>
      </c>
      <c r="T1516" t="s">
        <v>63</v>
      </c>
      <c r="U1516" t="s">
        <v>63</v>
      </c>
      <c r="V1516" t="s">
        <v>63</v>
      </c>
      <c r="W1516" t="s">
        <v>63</v>
      </c>
      <c r="X1516" t="s">
        <v>85</v>
      </c>
      <c r="Y1516" t="s">
        <v>3670</v>
      </c>
      <c r="Z1516" t="s">
        <v>66</v>
      </c>
      <c r="AA1516" t="s">
        <v>63</v>
      </c>
      <c r="AB1516" t="s">
        <v>63</v>
      </c>
      <c r="AC1516" t="s">
        <v>63</v>
      </c>
      <c r="AD1516" t="s">
        <v>63</v>
      </c>
      <c r="AE1516" t="s">
        <v>63</v>
      </c>
      <c r="AF1516" t="s">
        <v>63</v>
      </c>
      <c r="AG1516" t="s">
        <v>288</v>
      </c>
      <c r="AH1516" t="s">
        <v>78</v>
      </c>
      <c r="AJ1516" t="s">
        <v>63</v>
      </c>
      <c r="AL1516" t="s">
        <v>63</v>
      </c>
      <c r="AM1516" t="s">
        <v>138</v>
      </c>
      <c r="AN1516" t="s">
        <v>3638</v>
      </c>
      <c r="AO1516" t="s">
        <v>517</v>
      </c>
      <c r="AP1516" t="s">
        <v>1023</v>
      </c>
      <c r="AQ1516" t="s">
        <v>89</v>
      </c>
      <c r="AR1516" t="s">
        <v>380</v>
      </c>
      <c r="AS1516" t="s">
        <v>103</v>
      </c>
      <c r="AT1516" t="s">
        <v>63</v>
      </c>
    </row>
    <row r="1517" spans="1:54" hidden="1" x14ac:dyDescent="0.25">
      <c r="A1517" t="s">
        <v>3667</v>
      </c>
      <c r="B1517" t="s">
        <v>3668</v>
      </c>
      <c r="C1517" t="s">
        <v>3669</v>
      </c>
      <c r="D1517" t="s">
        <v>493</v>
      </c>
      <c r="E1517" t="s">
        <v>60</v>
      </c>
      <c r="G1517" t="s">
        <v>78</v>
      </c>
      <c r="I1517" t="s">
        <v>63</v>
      </c>
      <c r="J1517" t="s">
        <v>64</v>
      </c>
      <c r="L1517" t="s">
        <v>73</v>
      </c>
      <c r="M1517" t="s">
        <v>63</v>
      </c>
      <c r="N1517" t="s">
        <v>79</v>
      </c>
      <c r="O1517" t="s">
        <v>63</v>
      </c>
      <c r="R1517" t="s">
        <v>83</v>
      </c>
      <c r="S1517" t="s">
        <v>63</v>
      </c>
      <c r="T1517" t="s">
        <v>63</v>
      </c>
      <c r="U1517" t="s">
        <v>63</v>
      </c>
      <c r="V1517" t="s">
        <v>63</v>
      </c>
      <c r="W1517" t="s">
        <v>63</v>
      </c>
      <c r="X1517" t="s">
        <v>85</v>
      </c>
      <c r="Y1517" t="s">
        <v>3670</v>
      </c>
      <c r="Z1517" t="s">
        <v>66</v>
      </c>
      <c r="AA1517" t="s">
        <v>63</v>
      </c>
      <c r="AB1517" t="s">
        <v>63</v>
      </c>
      <c r="AC1517" t="s">
        <v>63</v>
      </c>
      <c r="AD1517" t="s">
        <v>63</v>
      </c>
      <c r="AE1517" t="s">
        <v>63</v>
      </c>
      <c r="AF1517" t="s">
        <v>63</v>
      </c>
      <c r="AG1517" t="s">
        <v>288</v>
      </c>
      <c r="AH1517" t="s">
        <v>78</v>
      </c>
      <c r="AJ1517" t="s">
        <v>63</v>
      </c>
      <c r="AL1517" t="s">
        <v>63</v>
      </c>
      <c r="AM1517" t="s">
        <v>138</v>
      </c>
      <c r="AN1517" t="s">
        <v>3638</v>
      </c>
      <c r="AO1517" t="s">
        <v>517</v>
      </c>
      <c r="AP1517" t="s">
        <v>696</v>
      </c>
      <c r="AQ1517" t="s">
        <v>89</v>
      </c>
      <c r="AR1517" t="s">
        <v>94</v>
      </c>
      <c r="AS1517" t="s">
        <v>103</v>
      </c>
      <c r="AT1517" t="s">
        <v>63</v>
      </c>
      <c r="AU1517" t="s">
        <v>3671</v>
      </c>
    </row>
    <row r="1518" spans="1:54" hidden="1" x14ac:dyDescent="0.25">
      <c r="A1518" t="s">
        <v>3667</v>
      </c>
      <c r="B1518" t="s">
        <v>3668</v>
      </c>
      <c r="C1518" t="s">
        <v>3669</v>
      </c>
      <c r="D1518" t="s">
        <v>493</v>
      </c>
      <c r="E1518" t="s">
        <v>60</v>
      </c>
      <c r="G1518" t="s">
        <v>78</v>
      </c>
      <c r="I1518" t="s">
        <v>63</v>
      </c>
      <c r="J1518" t="s">
        <v>64</v>
      </c>
      <c r="L1518" t="s">
        <v>73</v>
      </c>
      <c r="M1518" t="s">
        <v>63</v>
      </c>
      <c r="N1518" t="s">
        <v>79</v>
      </c>
      <c r="O1518" t="s">
        <v>63</v>
      </c>
      <c r="R1518" t="s">
        <v>83</v>
      </c>
      <c r="S1518" t="s">
        <v>63</v>
      </c>
      <c r="T1518" t="s">
        <v>63</v>
      </c>
      <c r="U1518" t="s">
        <v>63</v>
      </c>
      <c r="V1518" t="s">
        <v>63</v>
      </c>
      <c r="W1518" t="s">
        <v>63</v>
      </c>
      <c r="X1518" t="s">
        <v>85</v>
      </c>
      <c r="Y1518" t="s">
        <v>3670</v>
      </c>
      <c r="Z1518" t="s">
        <v>66</v>
      </c>
      <c r="AA1518" t="s">
        <v>63</v>
      </c>
      <c r="AB1518" t="s">
        <v>63</v>
      </c>
      <c r="AC1518" t="s">
        <v>63</v>
      </c>
      <c r="AD1518" t="s">
        <v>63</v>
      </c>
      <c r="AE1518" t="s">
        <v>63</v>
      </c>
      <c r="AF1518" t="s">
        <v>63</v>
      </c>
      <c r="AG1518" t="s">
        <v>288</v>
      </c>
      <c r="AH1518" t="s">
        <v>78</v>
      </c>
      <c r="AJ1518" t="s">
        <v>63</v>
      </c>
      <c r="AL1518" t="s">
        <v>63</v>
      </c>
      <c r="AM1518" t="s">
        <v>138</v>
      </c>
      <c r="AN1518" t="s">
        <v>3638</v>
      </c>
      <c r="AO1518" t="s">
        <v>517</v>
      </c>
      <c r="AP1518" t="s">
        <v>3672</v>
      </c>
      <c r="AQ1518" t="s">
        <v>1472</v>
      </c>
      <c r="AR1518" t="s">
        <v>552</v>
      </c>
      <c r="AS1518" t="s">
        <v>103</v>
      </c>
      <c r="AT1518" t="s">
        <v>63</v>
      </c>
    </row>
    <row r="1519" spans="1:54" hidden="1" x14ac:dyDescent="0.25">
      <c r="A1519" t="s">
        <v>3667</v>
      </c>
      <c r="B1519" t="s">
        <v>3668</v>
      </c>
      <c r="C1519" t="s">
        <v>3669</v>
      </c>
      <c r="D1519" t="s">
        <v>493</v>
      </c>
      <c r="E1519" t="s">
        <v>60</v>
      </c>
      <c r="G1519" t="s">
        <v>78</v>
      </c>
      <c r="I1519" t="s">
        <v>63</v>
      </c>
      <c r="J1519" t="s">
        <v>64</v>
      </c>
      <c r="L1519" t="s">
        <v>73</v>
      </c>
      <c r="M1519" t="s">
        <v>63</v>
      </c>
      <c r="N1519" t="s">
        <v>79</v>
      </c>
      <c r="O1519" t="s">
        <v>63</v>
      </c>
      <c r="R1519" t="s">
        <v>83</v>
      </c>
      <c r="S1519" t="s">
        <v>63</v>
      </c>
      <c r="T1519" t="s">
        <v>63</v>
      </c>
      <c r="U1519" t="s">
        <v>63</v>
      </c>
      <c r="V1519" t="s">
        <v>63</v>
      </c>
      <c r="W1519" t="s">
        <v>63</v>
      </c>
      <c r="X1519" t="s">
        <v>85</v>
      </c>
      <c r="Y1519" t="s">
        <v>3670</v>
      </c>
      <c r="Z1519" t="s">
        <v>66</v>
      </c>
      <c r="AA1519" t="s">
        <v>63</v>
      </c>
      <c r="AB1519" t="s">
        <v>63</v>
      </c>
      <c r="AC1519" t="s">
        <v>63</v>
      </c>
      <c r="AD1519" t="s">
        <v>63</v>
      </c>
      <c r="AE1519" t="s">
        <v>63</v>
      </c>
      <c r="AF1519" t="s">
        <v>63</v>
      </c>
      <c r="AG1519" t="s">
        <v>288</v>
      </c>
      <c r="AH1519" t="s">
        <v>78</v>
      </c>
      <c r="AJ1519" t="s">
        <v>63</v>
      </c>
      <c r="AL1519" t="s">
        <v>63</v>
      </c>
      <c r="AM1519" t="s">
        <v>138</v>
      </c>
      <c r="AN1519" t="s">
        <v>3638</v>
      </c>
      <c r="AO1519" t="s">
        <v>517</v>
      </c>
      <c r="AP1519" t="s">
        <v>1867</v>
      </c>
      <c r="AQ1519" t="s">
        <v>247</v>
      </c>
      <c r="AR1519" t="s">
        <v>262</v>
      </c>
      <c r="AS1519" t="s">
        <v>103</v>
      </c>
      <c r="AT1519" t="s">
        <v>63</v>
      </c>
    </row>
    <row r="1520" spans="1:54" hidden="1" x14ac:dyDescent="0.25">
      <c r="A1520" t="s">
        <v>3667</v>
      </c>
      <c r="B1520" t="s">
        <v>3668</v>
      </c>
      <c r="C1520" t="s">
        <v>3669</v>
      </c>
      <c r="D1520" t="s">
        <v>493</v>
      </c>
      <c r="E1520" t="s">
        <v>60</v>
      </c>
      <c r="G1520" t="s">
        <v>78</v>
      </c>
      <c r="I1520" t="s">
        <v>63</v>
      </c>
      <c r="J1520" t="s">
        <v>64</v>
      </c>
      <c r="L1520" t="s">
        <v>73</v>
      </c>
      <c r="M1520" t="s">
        <v>63</v>
      </c>
      <c r="N1520" t="s">
        <v>79</v>
      </c>
      <c r="O1520" t="s">
        <v>63</v>
      </c>
      <c r="R1520" t="s">
        <v>83</v>
      </c>
      <c r="S1520" t="s">
        <v>63</v>
      </c>
      <c r="T1520" t="s">
        <v>63</v>
      </c>
      <c r="U1520" t="s">
        <v>63</v>
      </c>
      <c r="V1520" t="s">
        <v>63</v>
      </c>
      <c r="W1520" t="s">
        <v>63</v>
      </c>
      <c r="X1520" t="s">
        <v>85</v>
      </c>
      <c r="Y1520" t="s">
        <v>3670</v>
      </c>
      <c r="Z1520" t="s">
        <v>66</v>
      </c>
      <c r="AA1520" t="s">
        <v>63</v>
      </c>
      <c r="AB1520" t="s">
        <v>63</v>
      </c>
      <c r="AC1520" t="s">
        <v>63</v>
      </c>
      <c r="AD1520" t="s">
        <v>63</v>
      </c>
      <c r="AE1520" t="s">
        <v>63</v>
      </c>
      <c r="AF1520" t="s">
        <v>63</v>
      </c>
      <c r="AG1520" t="s">
        <v>288</v>
      </c>
      <c r="AH1520" t="s">
        <v>78</v>
      </c>
      <c r="AJ1520" t="s">
        <v>63</v>
      </c>
      <c r="AL1520" t="s">
        <v>63</v>
      </c>
      <c r="AM1520" t="s">
        <v>138</v>
      </c>
      <c r="AN1520" t="s">
        <v>3638</v>
      </c>
      <c r="AO1520" t="s">
        <v>517</v>
      </c>
      <c r="AP1520" t="s">
        <v>5828</v>
      </c>
      <c r="AQ1520" t="s">
        <v>5827</v>
      </c>
      <c r="AR1520" t="s">
        <v>144</v>
      </c>
      <c r="AS1520" t="s">
        <v>103</v>
      </c>
      <c r="AT1520" t="s">
        <v>63</v>
      </c>
      <c r="AU1520" t="s">
        <v>3674</v>
      </c>
    </row>
    <row r="1521" spans="1:47" hidden="1" x14ac:dyDescent="0.25">
      <c r="A1521" t="s">
        <v>3675</v>
      </c>
      <c r="B1521" t="s">
        <v>3676</v>
      </c>
      <c r="C1521" t="s">
        <v>3677</v>
      </c>
      <c r="D1521" t="s">
        <v>82</v>
      </c>
      <c r="E1521" t="s">
        <v>60</v>
      </c>
      <c r="G1521" t="s">
        <v>133</v>
      </c>
      <c r="I1521" t="s">
        <v>63</v>
      </c>
      <c r="J1521" t="s">
        <v>64</v>
      </c>
      <c r="L1521" t="s">
        <v>65</v>
      </c>
      <c r="M1521" t="s">
        <v>63</v>
      </c>
      <c r="N1521" t="s">
        <v>80</v>
      </c>
      <c r="O1521" t="s">
        <v>63</v>
      </c>
      <c r="R1521" t="s">
        <v>83</v>
      </c>
      <c r="S1521" t="s">
        <v>63</v>
      </c>
      <c r="T1521" t="s">
        <v>63</v>
      </c>
      <c r="U1521" t="s">
        <v>63</v>
      </c>
      <c r="V1521" t="s">
        <v>80</v>
      </c>
      <c r="W1521" t="s">
        <v>63</v>
      </c>
      <c r="X1521" t="s">
        <v>85</v>
      </c>
      <c r="Y1521" t="s">
        <v>3678</v>
      </c>
      <c r="Z1521" t="s">
        <v>66</v>
      </c>
      <c r="AA1521" t="s">
        <v>134</v>
      </c>
      <c r="AB1521" t="s">
        <v>135</v>
      </c>
      <c r="AC1521" t="s">
        <v>63</v>
      </c>
      <c r="AD1521" t="s">
        <v>63</v>
      </c>
      <c r="AE1521" t="s">
        <v>134</v>
      </c>
      <c r="AF1521" t="s">
        <v>63</v>
      </c>
      <c r="AG1521" t="s">
        <v>288</v>
      </c>
      <c r="AH1521" t="s">
        <v>133</v>
      </c>
      <c r="AJ1521" t="s">
        <v>63</v>
      </c>
      <c r="AL1521" t="s">
        <v>63</v>
      </c>
      <c r="AM1521" t="s">
        <v>1161</v>
      </c>
      <c r="AN1521" t="s">
        <v>716</v>
      </c>
      <c r="AO1521" t="s">
        <v>3679</v>
      </c>
      <c r="AP1521" t="s">
        <v>1822</v>
      </c>
      <c r="AQ1521" t="s">
        <v>324</v>
      </c>
      <c r="AR1521" t="s">
        <v>102</v>
      </c>
      <c r="AS1521" t="s">
        <v>194</v>
      </c>
      <c r="AT1521" t="s">
        <v>66</v>
      </c>
    </row>
    <row r="1522" spans="1:47" hidden="1" x14ac:dyDescent="0.25">
      <c r="A1522" t="s">
        <v>3675</v>
      </c>
      <c r="B1522" t="s">
        <v>3676</v>
      </c>
      <c r="C1522" t="s">
        <v>3677</v>
      </c>
      <c r="D1522" t="s">
        <v>82</v>
      </c>
      <c r="E1522" t="s">
        <v>60</v>
      </c>
      <c r="G1522" t="s">
        <v>133</v>
      </c>
      <c r="I1522" t="s">
        <v>63</v>
      </c>
      <c r="J1522" t="s">
        <v>64</v>
      </c>
      <c r="L1522" t="s">
        <v>65</v>
      </c>
      <c r="M1522" t="s">
        <v>63</v>
      </c>
      <c r="N1522" t="s">
        <v>80</v>
      </c>
      <c r="O1522" t="s">
        <v>63</v>
      </c>
      <c r="R1522" t="s">
        <v>83</v>
      </c>
      <c r="S1522" t="s">
        <v>63</v>
      </c>
      <c r="T1522" t="s">
        <v>63</v>
      </c>
      <c r="U1522" t="s">
        <v>63</v>
      </c>
      <c r="V1522" t="s">
        <v>80</v>
      </c>
      <c r="W1522" t="s">
        <v>63</v>
      </c>
      <c r="X1522" t="s">
        <v>85</v>
      </c>
      <c r="Y1522" t="s">
        <v>3678</v>
      </c>
      <c r="Z1522" t="s">
        <v>66</v>
      </c>
      <c r="AA1522" t="s">
        <v>134</v>
      </c>
      <c r="AB1522" t="s">
        <v>135</v>
      </c>
      <c r="AC1522" t="s">
        <v>63</v>
      </c>
      <c r="AD1522" t="s">
        <v>63</v>
      </c>
      <c r="AE1522" t="s">
        <v>134</v>
      </c>
      <c r="AF1522" t="s">
        <v>63</v>
      </c>
      <c r="AG1522" t="s">
        <v>288</v>
      </c>
      <c r="AH1522" t="s">
        <v>133</v>
      </c>
      <c r="AJ1522" t="s">
        <v>63</v>
      </c>
      <c r="AL1522" t="s">
        <v>63</v>
      </c>
      <c r="AM1522" t="s">
        <v>1161</v>
      </c>
      <c r="AN1522" t="s">
        <v>716</v>
      </c>
      <c r="AO1522" t="s">
        <v>3679</v>
      </c>
      <c r="AP1522" t="s">
        <v>1996</v>
      </c>
      <c r="AQ1522" t="s">
        <v>324</v>
      </c>
      <c r="AR1522" t="s">
        <v>102</v>
      </c>
      <c r="AS1522" t="s">
        <v>97</v>
      </c>
      <c r="AT1522" t="s">
        <v>66</v>
      </c>
    </row>
    <row r="1523" spans="1:47" hidden="1" x14ac:dyDescent="0.25">
      <c r="A1523" t="s">
        <v>3675</v>
      </c>
      <c r="B1523" t="s">
        <v>3676</v>
      </c>
      <c r="C1523" t="s">
        <v>3677</v>
      </c>
      <c r="D1523" t="s">
        <v>82</v>
      </c>
      <c r="E1523" t="s">
        <v>60</v>
      </c>
      <c r="G1523" t="s">
        <v>133</v>
      </c>
      <c r="I1523" t="s">
        <v>63</v>
      </c>
      <c r="J1523" t="s">
        <v>64</v>
      </c>
      <c r="L1523" t="s">
        <v>65</v>
      </c>
      <c r="M1523" t="s">
        <v>63</v>
      </c>
      <c r="N1523" t="s">
        <v>80</v>
      </c>
      <c r="O1523" t="s">
        <v>63</v>
      </c>
      <c r="R1523" t="s">
        <v>83</v>
      </c>
      <c r="S1523" t="s">
        <v>63</v>
      </c>
      <c r="T1523" t="s">
        <v>63</v>
      </c>
      <c r="U1523" t="s">
        <v>63</v>
      </c>
      <c r="V1523" t="s">
        <v>80</v>
      </c>
      <c r="W1523" t="s">
        <v>63</v>
      </c>
      <c r="X1523" t="s">
        <v>85</v>
      </c>
      <c r="Y1523" t="s">
        <v>3678</v>
      </c>
      <c r="Z1523" t="s">
        <v>66</v>
      </c>
      <c r="AA1523" t="s">
        <v>134</v>
      </c>
      <c r="AB1523" t="s">
        <v>135</v>
      </c>
      <c r="AC1523" t="s">
        <v>63</v>
      </c>
      <c r="AD1523" t="s">
        <v>63</v>
      </c>
      <c r="AE1523" t="s">
        <v>134</v>
      </c>
      <c r="AF1523" t="s">
        <v>63</v>
      </c>
      <c r="AG1523" t="s">
        <v>288</v>
      </c>
      <c r="AH1523" t="s">
        <v>133</v>
      </c>
      <c r="AJ1523" t="s">
        <v>63</v>
      </c>
      <c r="AL1523" t="s">
        <v>63</v>
      </c>
      <c r="AM1523" t="s">
        <v>1161</v>
      </c>
      <c r="AN1523" t="s">
        <v>716</v>
      </c>
      <c r="AO1523" t="s">
        <v>3679</v>
      </c>
      <c r="AP1523" t="s">
        <v>1997</v>
      </c>
      <c r="AQ1523" t="s">
        <v>324</v>
      </c>
      <c r="AR1523" t="s">
        <v>102</v>
      </c>
      <c r="AS1523" t="s">
        <v>103</v>
      </c>
      <c r="AT1523" t="s">
        <v>66</v>
      </c>
      <c r="AU1523" t="s">
        <v>3680</v>
      </c>
    </row>
    <row r="1524" spans="1:47" hidden="1" x14ac:dyDescent="0.25">
      <c r="A1524" t="s">
        <v>3675</v>
      </c>
      <c r="B1524" t="s">
        <v>3676</v>
      </c>
      <c r="C1524" t="s">
        <v>3677</v>
      </c>
      <c r="D1524" t="s">
        <v>82</v>
      </c>
      <c r="E1524" t="s">
        <v>60</v>
      </c>
      <c r="G1524" t="s">
        <v>133</v>
      </c>
      <c r="I1524" t="s">
        <v>63</v>
      </c>
      <c r="J1524" t="s">
        <v>64</v>
      </c>
      <c r="L1524" t="s">
        <v>65</v>
      </c>
      <c r="M1524" t="s">
        <v>63</v>
      </c>
      <c r="N1524" t="s">
        <v>80</v>
      </c>
      <c r="O1524" t="s">
        <v>63</v>
      </c>
      <c r="R1524" t="s">
        <v>83</v>
      </c>
      <c r="S1524" t="s">
        <v>63</v>
      </c>
      <c r="T1524" t="s">
        <v>63</v>
      </c>
      <c r="U1524" t="s">
        <v>63</v>
      </c>
      <c r="V1524" t="s">
        <v>80</v>
      </c>
      <c r="W1524" t="s">
        <v>63</v>
      </c>
      <c r="X1524" t="s">
        <v>85</v>
      </c>
      <c r="Y1524" t="s">
        <v>3678</v>
      </c>
      <c r="Z1524" t="s">
        <v>66</v>
      </c>
      <c r="AA1524" t="s">
        <v>134</v>
      </c>
      <c r="AB1524" t="s">
        <v>135</v>
      </c>
      <c r="AC1524" t="s">
        <v>63</v>
      </c>
      <c r="AD1524" t="s">
        <v>63</v>
      </c>
      <c r="AE1524" t="s">
        <v>134</v>
      </c>
      <c r="AF1524" t="s">
        <v>63</v>
      </c>
      <c r="AG1524" t="s">
        <v>288</v>
      </c>
      <c r="AH1524" t="s">
        <v>133</v>
      </c>
      <c r="AJ1524" t="s">
        <v>63</v>
      </c>
      <c r="AL1524" t="s">
        <v>63</v>
      </c>
      <c r="AM1524" t="s">
        <v>1161</v>
      </c>
      <c r="AN1524" t="s">
        <v>716</v>
      </c>
      <c r="AO1524" t="s">
        <v>3679</v>
      </c>
      <c r="AP1524" t="s">
        <v>2310</v>
      </c>
      <c r="AQ1524" t="s">
        <v>324</v>
      </c>
      <c r="AR1524" t="s">
        <v>102</v>
      </c>
      <c r="AS1524" t="s">
        <v>265</v>
      </c>
      <c r="AT1524" t="s">
        <v>66</v>
      </c>
      <c r="AU1524" t="s">
        <v>3681</v>
      </c>
    </row>
    <row r="1525" spans="1:47" hidden="1" x14ac:dyDescent="0.25">
      <c r="A1525" t="s">
        <v>3675</v>
      </c>
      <c r="B1525" t="s">
        <v>3676</v>
      </c>
      <c r="C1525" t="s">
        <v>3677</v>
      </c>
      <c r="D1525" t="s">
        <v>82</v>
      </c>
      <c r="E1525" t="s">
        <v>60</v>
      </c>
      <c r="G1525" t="s">
        <v>133</v>
      </c>
      <c r="I1525" t="s">
        <v>63</v>
      </c>
      <c r="J1525" t="s">
        <v>64</v>
      </c>
      <c r="L1525" t="s">
        <v>65</v>
      </c>
      <c r="M1525" t="s">
        <v>63</v>
      </c>
      <c r="N1525" t="s">
        <v>80</v>
      </c>
      <c r="O1525" t="s">
        <v>63</v>
      </c>
      <c r="R1525" t="s">
        <v>83</v>
      </c>
      <c r="S1525" t="s">
        <v>63</v>
      </c>
      <c r="T1525" t="s">
        <v>63</v>
      </c>
      <c r="U1525" t="s">
        <v>63</v>
      </c>
      <c r="V1525" t="s">
        <v>80</v>
      </c>
      <c r="W1525" t="s">
        <v>63</v>
      </c>
      <c r="X1525" t="s">
        <v>85</v>
      </c>
      <c r="Y1525" t="s">
        <v>3678</v>
      </c>
      <c r="Z1525" t="s">
        <v>66</v>
      </c>
      <c r="AA1525" t="s">
        <v>134</v>
      </c>
      <c r="AB1525" t="s">
        <v>135</v>
      </c>
      <c r="AC1525" t="s">
        <v>63</v>
      </c>
      <c r="AD1525" t="s">
        <v>63</v>
      </c>
      <c r="AE1525" t="s">
        <v>134</v>
      </c>
      <c r="AF1525" t="s">
        <v>63</v>
      </c>
      <c r="AG1525" t="s">
        <v>288</v>
      </c>
      <c r="AH1525" t="s">
        <v>133</v>
      </c>
      <c r="AJ1525" t="s">
        <v>63</v>
      </c>
      <c r="AL1525" t="s">
        <v>63</v>
      </c>
      <c r="AM1525" t="s">
        <v>1161</v>
      </c>
      <c r="AN1525" t="s">
        <v>716</v>
      </c>
      <c r="AO1525" t="s">
        <v>3679</v>
      </c>
      <c r="AP1525" t="s">
        <v>3682</v>
      </c>
      <c r="AQ1525" t="s">
        <v>324</v>
      </c>
      <c r="AR1525" t="s">
        <v>102</v>
      </c>
      <c r="AS1525" t="s">
        <v>1275</v>
      </c>
      <c r="AT1525" t="s">
        <v>66</v>
      </c>
      <c r="AU1525" t="s">
        <v>3683</v>
      </c>
    </row>
    <row r="1526" spans="1:47" hidden="1" x14ac:dyDescent="0.25">
      <c r="A1526" t="s">
        <v>3675</v>
      </c>
      <c r="B1526" t="s">
        <v>3676</v>
      </c>
      <c r="C1526" t="s">
        <v>3677</v>
      </c>
      <c r="D1526" t="s">
        <v>82</v>
      </c>
      <c r="E1526" t="s">
        <v>60</v>
      </c>
      <c r="G1526" t="s">
        <v>133</v>
      </c>
      <c r="I1526" t="s">
        <v>63</v>
      </c>
      <c r="J1526" t="s">
        <v>64</v>
      </c>
      <c r="L1526" t="s">
        <v>65</v>
      </c>
      <c r="M1526" t="s">
        <v>63</v>
      </c>
      <c r="N1526" t="s">
        <v>80</v>
      </c>
      <c r="O1526" t="s">
        <v>63</v>
      </c>
      <c r="R1526" t="s">
        <v>83</v>
      </c>
      <c r="S1526" t="s">
        <v>63</v>
      </c>
      <c r="T1526" t="s">
        <v>63</v>
      </c>
      <c r="U1526" t="s">
        <v>63</v>
      </c>
      <c r="V1526" t="s">
        <v>80</v>
      </c>
      <c r="W1526" t="s">
        <v>63</v>
      </c>
      <c r="X1526" t="s">
        <v>85</v>
      </c>
      <c r="Y1526" t="s">
        <v>3678</v>
      </c>
      <c r="Z1526" t="s">
        <v>66</v>
      </c>
      <c r="AA1526" t="s">
        <v>134</v>
      </c>
      <c r="AB1526" t="s">
        <v>135</v>
      </c>
      <c r="AC1526" t="s">
        <v>63</v>
      </c>
      <c r="AD1526" t="s">
        <v>63</v>
      </c>
      <c r="AE1526" t="s">
        <v>134</v>
      </c>
      <c r="AF1526" t="s">
        <v>63</v>
      </c>
      <c r="AG1526" t="s">
        <v>288</v>
      </c>
      <c r="AH1526" t="s">
        <v>133</v>
      </c>
      <c r="AJ1526" t="s">
        <v>63</v>
      </c>
      <c r="AL1526" t="s">
        <v>63</v>
      </c>
      <c r="AM1526" t="s">
        <v>1161</v>
      </c>
      <c r="AN1526" t="s">
        <v>716</v>
      </c>
      <c r="AO1526" t="s">
        <v>3679</v>
      </c>
      <c r="AP1526" t="s">
        <v>3684</v>
      </c>
      <c r="AQ1526" t="s">
        <v>332</v>
      </c>
      <c r="AR1526" t="s">
        <v>102</v>
      </c>
      <c r="AS1526" t="s">
        <v>3685</v>
      </c>
      <c r="AT1526" t="s">
        <v>66</v>
      </c>
      <c r="AU1526" t="s">
        <v>3686</v>
      </c>
    </row>
    <row r="1527" spans="1:47" hidden="1" x14ac:dyDescent="0.25">
      <c r="A1527" t="s">
        <v>3675</v>
      </c>
      <c r="B1527" t="s">
        <v>3676</v>
      </c>
      <c r="C1527" t="s">
        <v>3677</v>
      </c>
      <c r="D1527" t="s">
        <v>82</v>
      </c>
      <c r="E1527" t="s">
        <v>60</v>
      </c>
      <c r="G1527" t="s">
        <v>133</v>
      </c>
      <c r="I1527" t="s">
        <v>63</v>
      </c>
      <c r="J1527" t="s">
        <v>64</v>
      </c>
      <c r="L1527" t="s">
        <v>65</v>
      </c>
      <c r="M1527" t="s">
        <v>63</v>
      </c>
      <c r="N1527" t="s">
        <v>80</v>
      </c>
      <c r="O1527" t="s">
        <v>63</v>
      </c>
      <c r="R1527" t="s">
        <v>83</v>
      </c>
      <c r="S1527" t="s">
        <v>63</v>
      </c>
      <c r="T1527" t="s">
        <v>63</v>
      </c>
      <c r="U1527" t="s">
        <v>63</v>
      </c>
      <c r="V1527" t="s">
        <v>80</v>
      </c>
      <c r="W1527" t="s">
        <v>63</v>
      </c>
      <c r="X1527" t="s">
        <v>85</v>
      </c>
      <c r="Y1527" t="s">
        <v>3678</v>
      </c>
      <c r="Z1527" t="s">
        <v>66</v>
      </c>
      <c r="AA1527" t="s">
        <v>134</v>
      </c>
      <c r="AB1527" t="s">
        <v>135</v>
      </c>
      <c r="AC1527" t="s">
        <v>63</v>
      </c>
      <c r="AD1527" t="s">
        <v>63</v>
      </c>
      <c r="AE1527" t="s">
        <v>134</v>
      </c>
      <c r="AF1527" t="s">
        <v>63</v>
      </c>
      <c r="AG1527" t="s">
        <v>288</v>
      </c>
      <c r="AH1527" t="s">
        <v>133</v>
      </c>
      <c r="AJ1527" t="s">
        <v>63</v>
      </c>
      <c r="AL1527" t="s">
        <v>63</v>
      </c>
      <c r="AM1527" t="s">
        <v>1161</v>
      </c>
      <c r="AN1527" t="s">
        <v>716</v>
      </c>
      <c r="AO1527" t="s">
        <v>3679</v>
      </c>
      <c r="AP1527" t="s">
        <v>3687</v>
      </c>
      <c r="AQ1527" t="s">
        <v>332</v>
      </c>
      <c r="AR1527" t="s">
        <v>102</v>
      </c>
      <c r="AS1527" t="s">
        <v>648</v>
      </c>
      <c r="AT1527" t="s">
        <v>66</v>
      </c>
      <c r="AU1527" t="s">
        <v>3688</v>
      </c>
    </row>
    <row r="1528" spans="1:47" hidden="1" x14ac:dyDescent="0.25">
      <c r="A1528" t="s">
        <v>3675</v>
      </c>
      <c r="B1528" t="s">
        <v>3676</v>
      </c>
      <c r="C1528" t="s">
        <v>3677</v>
      </c>
      <c r="D1528" t="s">
        <v>82</v>
      </c>
      <c r="E1528" t="s">
        <v>60</v>
      </c>
      <c r="G1528" t="s">
        <v>133</v>
      </c>
      <c r="I1528" t="s">
        <v>63</v>
      </c>
      <c r="J1528" t="s">
        <v>64</v>
      </c>
      <c r="L1528" t="s">
        <v>65</v>
      </c>
      <c r="M1528" t="s">
        <v>63</v>
      </c>
      <c r="N1528" t="s">
        <v>80</v>
      </c>
      <c r="O1528" t="s">
        <v>63</v>
      </c>
      <c r="R1528" t="s">
        <v>83</v>
      </c>
      <c r="S1528" t="s">
        <v>63</v>
      </c>
      <c r="T1528" t="s">
        <v>63</v>
      </c>
      <c r="U1528" t="s">
        <v>63</v>
      </c>
      <c r="V1528" t="s">
        <v>80</v>
      </c>
      <c r="W1528" t="s">
        <v>63</v>
      </c>
      <c r="X1528" t="s">
        <v>85</v>
      </c>
      <c r="Y1528" t="s">
        <v>3678</v>
      </c>
      <c r="Z1528" t="s">
        <v>66</v>
      </c>
      <c r="AA1528" t="s">
        <v>134</v>
      </c>
      <c r="AB1528" t="s">
        <v>135</v>
      </c>
      <c r="AC1528" t="s">
        <v>63</v>
      </c>
      <c r="AD1528" t="s">
        <v>63</v>
      </c>
      <c r="AE1528" t="s">
        <v>134</v>
      </c>
      <c r="AF1528" t="s">
        <v>63</v>
      </c>
      <c r="AG1528" t="s">
        <v>288</v>
      </c>
      <c r="AH1528" t="s">
        <v>133</v>
      </c>
      <c r="AJ1528" t="s">
        <v>63</v>
      </c>
      <c r="AL1528" t="s">
        <v>63</v>
      </c>
      <c r="AM1528" t="s">
        <v>1161</v>
      </c>
      <c r="AN1528" t="s">
        <v>716</v>
      </c>
      <c r="AO1528" t="s">
        <v>3679</v>
      </c>
      <c r="AP1528" t="s">
        <v>3689</v>
      </c>
      <c r="AQ1528" t="s">
        <v>332</v>
      </c>
      <c r="AR1528" t="s">
        <v>102</v>
      </c>
      <c r="AS1528" t="s">
        <v>1906</v>
      </c>
      <c r="AT1528" t="s">
        <v>66</v>
      </c>
    </row>
    <row r="1529" spans="1:47" hidden="1" x14ac:dyDescent="0.25">
      <c r="A1529" t="s">
        <v>3675</v>
      </c>
      <c r="B1529" t="s">
        <v>3676</v>
      </c>
      <c r="C1529" t="s">
        <v>3677</v>
      </c>
      <c r="D1529" t="s">
        <v>82</v>
      </c>
      <c r="E1529" t="s">
        <v>60</v>
      </c>
      <c r="G1529" t="s">
        <v>133</v>
      </c>
      <c r="I1529" t="s">
        <v>63</v>
      </c>
      <c r="J1529" t="s">
        <v>64</v>
      </c>
      <c r="L1529" t="s">
        <v>65</v>
      </c>
      <c r="M1529" t="s">
        <v>63</v>
      </c>
      <c r="N1529" t="s">
        <v>80</v>
      </c>
      <c r="O1529" t="s">
        <v>63</v>
      </c>
      <c r="R1529" t="s">
        <v>83</v>
      </c>
      <c r="S1529" t="s">
        <v>63</v>
      </c>
      <c r="T1529" t="s">
        <v>63</v>
      </c>
      <c r="U1529" t="s">
        <v>63</v>
      </c>
      <c r="V1529" t="s">
        <v>80</v>
      </c>
      <c r="W1529" t="s">
        <v>63</v>
      </c>
      <c r="X1529" t="s">
        <v>85</v>
      </c>
      <c r="Y1529" t="s">
        <v>3678</v>
      </c>
      <c r="Z1529" t="s">
        <v>66</v>
      </c>
      <c r="AA1529" t="s">
        <v>134</v>
      </c>
      <c r="AB1529" t="s">
        <v>135</v>
      </c>
      <c r="AC1529" t="s">
        <v>63</v>
      </c>
      <c r="AD1529" t="s">
        <v>63</v>
      </c>
      <c r="AE1529" t="s">
        <v>134</v>
      </c>
      <c r="AF1529" t="s">
        <v>63</v>
      </c>
      <c r="AG1529" t="s">
        <v>288</v>
      </c>
      <c r="AH1529" t="s">
        <v>133</v>
      </c>
      <c r="AJ1529" t="s">
        <v>63</v>
      </c>
      <c r="AL1529" t="s">
        <v>63</v>
      </c>
      <c r="AM1529" t="s">
        <v>1161</v>
      </c>
      <c r="AN1529" t="s">
        <v>716</v>
      </c>
      <c r="AO1529" t="s">
        <v>3679</v>
      </c>
      <c r="AP1529" t="s">
        <v>3690</v>
      </c>
      <c r="AQ1529" t="s">
        <v>332</v>
      </c>
      <c r="AR1529" t="s">
        <v>102</v>
      </c>
      <c r="AS1529" t="s">
        <v>194</v>
      </c>
      <c r="AT1529" t="s">
        <v>66</v>
      </c>
    </row>
    <row r="1530" spans="1:47" hidden="1" x14ac:dyDescent="0.25">
      <c r="A1530" t="s">
        <v>3675</v>
      </c>
      <c r="B1530" t="s">
        <v>3676</v>
      </c>
      <c r="C1530" t="s">
        <v>3677</v>
      </c>
      <c r="D1530" t="s">
        <v>82</v>
      </c>
      <c r="E1530" t="s">
        <v>60</v>
      </c>
      <c r="G1530" t="s">
        <v>133</v>
      </c>
      <c r="I1530" t="s">
        <v>63</v>
      </c>
      <c r="J1530" t="s">
        <v>64</v>
      </c>
      <c r="L1530" t="s">
        <v>65</v>
      </c>
      <c r="M1530" t="s">
        <v>63</v>
      </c>
      <c r="N1530" t="s">
        <v>80</v>
      </c>
      <c r="O1530" t="s">
        <v>63</v>
      </c>
      <c r="R1530" t="s">
        <v>83</v>
      </c>
      <c r="S1530" t="s">
        <v>63</v>
      </c>
      <c r="T1530" t="s">
        <v>63</v>
      </c>
      <c r="U1530" t="s">
        <v>63</v>
      </c>
      <c r="V1530" t="s">
        <v>80</v>
      </c>
      <c r="W1530" t="s">
        <v>63</v>
      </c>
      <c r="X1530" t="s">
        <v>85</v>
      </c>
      <c r="Y1530" t="s">
        <v>3678</v>
      </c>
      <c r="Z1530" t="s">
        <v>66</v>
      </c>
      <c r="AA1530" t="s">
        <v>134</v>
      </c>
      <c r="AB1530" t="s">
        <v>135</v>
      </c>
      <c r="AC1530" t="s">
        <v>63</v>
      </c>
      <c r="AD1530" t="s">
        <v>63</v>
      </c>
      <c r="AE1530" t="s">
        <v>134</v>
      </c>
      <c r="AF1530" t="s">
        <v>63</v>
      </c>
      <c r="AG1530" t="s">
        <v>288</v>
      </c>
      <c r="AH1530" t="s">
        <v>133</v>
      </c>
      <c r="AJ1530" t="s">
        <v>63</v>
      </c>
      <c r="AL1530" t="s">
        <v>63</v>
      </c>
      <c r="AM1530" t="s">
        <v>1161</v>
      </c>
      <c r="AN1530" t="s">
        <v>716</v>
      </c>
      <c r="AO1530" t="s">
        <v>3679</v>
      </c>
      <c r="AP1530" t="s">
        <v>1824</v>
      </c>
      <c r="AQ1530" t="s">
        <v>324</v>
      </c>
      <c r="AR1530" t="s">
        <v>102</v>
      </c>
      <c r="AS1530" t="s">
        <v>648</v>
      </c>
      <c r="AT1530" t="s">
        <v>66</v>
      </c>
      <c r="AU1530" t="s">
        <v>3691</v>
      </c>
    </row>
    <row r="1531" spans="1:47" hidden="1" x14ac:dyDescent="0.25">
      <c r="A1531" t="s">
        <v>3692</v>
      </c>
      <c r="B1531" t="s">
        <v>3693</v>
      </c>
      <c r="C1531" t="s">
        <v>3694</v>
      </c>
      <c r="D1531" t="s">
        <v>109</v>
      </c>
      <c r="E1531" t="s">
        <v>60</v>
      </c>
      <c r="G1531" t="s">
        <v>78</v>
      </c>
      <c r="I1531" t="s">
        <v>63</v>
      </c>
      <c r="J1531" t="s">
        <v>64</v>
      </c>
      <c r="L1531" t="s">
        <v>65</v>
      </c>
      <c r="M1531" t="s">
        <v>63</v>
      </c>
      <c r="N1531" t="s">
        <v>79</v>
      </c>
      <c r="O1531" t="s">
        <v>63</v>
      </c>
      <c r="R1531" t="s">
        <v>83</v>
      </c>
      <c r="S1531" t="s">
        <v>63</v>
      </c>
      <c r="T1531" t="s">
        <v>63</v>
      </c>
      <c r="U1531" t="s">
        <v>63</v>
      </c>
      <c r="V1531" s="3" t="s">
        <v>5593</v>
      </c>
      <c r="W1531" t="s">
        <v>63</v>
      </c>
      <c r="X1531" s="3" t="s">
        <v>85</v>
      </c>
      <c r="Y1531" s="3" t="s">
        <v>5602</v>
      </c>
      <c r="Z1531" t="s">
        <v>66</v>
      </c>
      <c r="AA1531" t="s">
        <v>63</v>
      </c>
      <c r="AB1531" s="5" t="s">
        <v>63</v>
      </c>
      <c r="AC1531" t="s">
        <v>63</v>
      </c>
      <c r="AD1531" t="s">
        <v>63</v>
      </c>
      <c r="AE1531" t="s">
        <v>63</v>
      </c>
      <c r="AF1531" t="s">
        <v>63</v>
      </c>
      <c r="AG1531" s="3" t="s">
        <v>288</v>
      </c>
      <c r="AH1531" t="s">
        <v>78</v>
      </c>
      <c r="AJ1531" t="s">
        <v>63</v>
      </c>
      <c r="AL1531" t="s">
        <v>63</v>
      </c>
      <c r="AN1531" t="s">
        <v>3695</v>
      </c>
      <c r="AP1531" t="s">
        <v>884</v>
      </c>
      <c r="AQ1531" t="s">
        <v>89</v>
      </c>
      <c r="AR1531" t="s">
        <v>351</v>
      </c>
      <c r="AS1531" t="s">
        <v>352</v>
      </c>
      <c r="AT1531" t="s">
        <v>63</v>
      </c>
      <c r="AU1531" t="s">
        <v>3696</v>
      </c>
    </row>
    <row r="1532" spans="1:47" hidden="1" x14ac:dyDescent="0.25">
      <c r="A1532" t="s">
        <v>3692</v>
      </c>
      <c r="B1532" t="s">
        <v>3693</v>
      </c>
      <c r="C1532" t="s">
        <v>3694</v>
      </c>
      <c r="D1532" t="s">
        <v>109</v>
      </c>
      <c r="E1532" t="s">
        <v>60</v>
      </c>
      <c r="G1532" t="s">
        <v>78</v>
      </c>
      <c r="I1532" t="s">
        <v>63</v>
      </c>
      <c r="J1532" t="s">
        <v>64</v>
      </c>
      <c r="L1532" t="s">
        <v>65</v>
      </c>
      <c r="M1532" t="s">
        <v>63</v>
      </c>
      <c r="N1532" t="s">
        <v>79</v>
      </c>
      <c r="O1532" t="s">
        <v>63</v>
      </c>
      <c r="R1532" t="s">
        <v>83</v>
      </c>
      <c r="S1532" t="s">
        <v>63</v>
      </c>
      <c r="T1532" t="s">
        <v>63</v>
      </c>
      <c r="U1532" t="s">
        <v>63</v>
      </c>
      <c r="V1532" s="3" t="s">
        <v>5593</v>
      </c>
      <c r="W1532" t="s">
        <v>63</v>
      </c>
      <c r="X1532" s="3" t="s">
        <v>85</v>
      </c>
      <c r="Y1532" s="3" t="s">
        <v>5602</v>
      </c>
      <c r="Z1532" t="s">
        <v>66</v>
      </c>
      <c r="AA1532" t="s">
        <v>63</v>
      </c>
      <c r="AB1532" s="5" t="s">
        <v>63</v>
      </c>
      <c r="AC1532" t="s">
        <v>63</v>
      </c>
      <c r="AD1532" t="s">
        <v>63</v>
      </c>
      <c r="AE1532" t="s">
        <v>63</v>
      </c>
      <c r="AF1532" t="s">
        <v>63</v>
      </c>
      <c r="AG1532" s="3" t="s">
        <v>288</v>
      </c>
      <c r="AH1532" t="s">
        <v>78</v>
      </c>
      <c r="AJ1532" t="s">
        <v>63</v>
      </c>
      <c r="AL1532" t="s">
        <v>63</v>
      </c>
      <c r="AN1532" t="s">
        <v>3695</v>
      </c>
      <c r="AP1532" t="s">
        <v>219</v>
      </c>
      <c r="AQ1532" t="s">
        <v>89</v>
      </c>
      <c r="AR1532" t="s">
        <v>220</v>
      </c>
      <c r="AS1532" t="s">
        <v>91</v>
      </c>
      <c r="AT1532" t="s">
        <v>63</v>
      </c>
    </row>
    <row r="1533" spans="1:47" hidden="1" x14ac:dyDescent="0.25">
      <c r="A1533" t="s">
        <v>3692</v>
      </c>
      <c r="B1533" t="s">
        <v>3693</v>
      </c>
      <c r="C1533" t="s">
        <v>3694</v>
      </c>
      <c r="D1533" t="s">
        <v>109</v>
      </c>
      <c r="E1533" t="s">
        <v>60</v>
      </c>
      <c r="G1533" t="s">
        <v>78</v>
      </c>
      <c r="I1533" t="s">
        <v>63</v>
      </c>
      <c r="J1533" t="s">
        <v>64</v>
      </c>
      <c r="L1533" t="s">
        <v>65</v>
      </c>
      <c r="M1533" t="s">
        <v>63</v>
      </c>
      <c r="N1533" t="s">
        <v>79</v>
      </c>
      <c r="O1533" t="s">
        <v>63</v>
      </c>
      <c r="R1533" t="s">
        <v>83</v>
      </c>
      <c r="S1533" t="s">
        <v>63</v>
      </c>
      <c r="T1533" t="s">
        <v>63</v>
      </c>
      <c r="U1533" t="s">
        <v>63</v>
      </c>
      <c r="V1533" s="3" t="s">
        <v>5593</v>
      </c>
      <c r="W1533" t="s">
        <v>63</v>
      </c>
      <c r="X1533" s="3" t="s">
        <v>85</v>
      </c>
      <c r="Y1533" s="3" t="s">
        <v>5602</v>
      </c>
      <c r="Z1533" t="s">
        <v>66</v>
      </c>
      <c r="AA1533" t="s">
        <v>63</v>
      </c>
      <c r="AB1533" s="5" t="s">
        <v>63</v>
      </c>
      <c r="AC1533" t="s">
        <v>63</v>
      </c>
      <c r="AD1533" t="s">
        <v>63</v>
      </c>
      <c r="AE1533" t="s">
        <v>63</v>
      </c>
      <c r="AF1533" t="s">
        <v>63</v>
      </c>
      <c r="AG1533" s="3" t="s">
        <v>288</v>
      </c>
      <c r="AH1533" t="s">
        <v>78</v>
      </c>
      <c r="AJ1533" t="s">
        <v>63</v>
      </c>
      <c r="AL1533" t="s">
        <v>63</v>
      </c>
      <c r="AN1533" t="s">
        <v>3695</v>
      </c>
      <c r="AP1533" t="s">
        <v>93</v>
      </c>
      <c r="AQ1533" t="s">
        <v>89</v>
      </c>
      <c r="AR1533" t="s">
        <v>94</v>
      </c>
      <c r="AS1533" t="s">
        <v>91</v>
      </c>
      <c r="AT1533" t="s">
        <v>63</v>
      </c>
    </row>
    <row r="1534" spans="1:47" hidden="1" x14ac:dyDescent="0.25">
      <c r="A1534" t="s">
        <v>3692</v>
      </c>
      <c r="B1534" t="s">
        <v>3693</v>
      </c>
      <c r="C1534" t="s">
        <v>3694</v>
      </c>
      <c r="D1534" t="s">
        <v>109</v>
      </c>
      <c r="E1534" t="s">
        <v>60</v>
      </c>
      <c r="G1534" t="s">
        <v>78</v>
      </c>
      <c r="I1534" t="s">
        <v>63</v>
      </c>
      <c r="J1534" t="s">
        <v>64</v>
      </c>
      <c r="L1534" t="s">
        <v>65</v>
      </c>
      <c r="M1534" t="s">
        <v>63</v>
      </c>
      <c r="N1534" t="s">
        <v>79</v>
      </c>
      <c r="O1534" t="s">
        <v>63</v>
      </c>
      <c r="R1534" t="s">
        <v>83</v>
      </c>
      <c r="S1534" t="s">
        <v>63</v>
      </c>
      <c r="T1534" t="s">
        <v>63</v>
      </c>
      <c r="U1534" t="s">
        <v>63</v>
      </c>
      <c r="V1534" s="3" t="s">
        <v>5593</v>
      </c>
      <c r="W1534" t="s">
        <v>63</v>
      </c>
      <c r="X1534" s="3" t="s">
        <v>85</v>
      </c>
      <c r="Y1534" s="3" t="s">
        <v>5602</v>
      </c>
      <c r="Z1534" t="s">
        <v>66</v>
      </c>
      <c r="AA1534" t="s">
        <v>63</v>
      </c>
      <c r="AB1534" s="5" t="s">
        <v>63</v>
      </c>
      <c r="AC1534" t="s">
        <v>63</v>
      </c>
      <c r="AD1534" t="s">
        <v>63</v>
      </c>
      <c r="AE1534" t="s">
        <v>63</v>
      </c>
      <c r="AF1534" t="s">
        <v>63</v>
      </c>
      <c r="AG1534" s="3" t="s">
        <v>288</v>
      </c>
      <c r="AH1534" t="s">
        <v>78</v>
      </c>
      <c r="AJ1534" t="s">
        <v>63</v>
      </c>
      <c r="AL1534" t="s">
        <v>63</v>
      </c>
      <c r="AN1534" t="s">
        <v>3695</v>
      </c>
      <c r="AP1534" t="s">
        <v>3697</v>
      </c>
      <c r="AQ1534" t="s">
        <v>89</v>
      </c>
      <c r="AR1534" t="s">
        <v>3344</v>
      </c>
      <c r="AS1534" t="s">
        <v>91</v>
      </c>
      <c r="AT1534" t="s">
        <v>63</v>
      </c>
      <c r="AU1534" t="s">
        <v>3698</v>
      </c>
    </row>
    <row r="1535" spans="1:47" hidden="1" x14ac:dyDescent="0.25">
      <c r="A1535" t="s">
        <v>3692</v>
      </c>
      <c r="B1535" t="s">
        <v>3693</v>
      </c>
      <c r="C1535" t="s">
        <v>3694</v>
      </c>
      <c r="D1535" t="s">
        <v>109</v>
      </c>
      <c r="E1535" t="s">
        <v>60</v>
      </c>
      <c r="G1535" t="s">
        <v>78</v>
      </c>
      <c r="I1535" t="s">
        <v>63</v>
      </c>
      <c r="J1535" t="s">
        <v>64</v>
      </c>
      <c r="L1535" t="s">
        <v>65</v>
      </c>
      <c r="M1535" t="s">
        <v>63</v>
      </c>
      <c r="N1535" t="s">
        <v>79</v>
      </c>
      <c r="O1535" t="s">
        <v>63</v>
      </c>
      <c r="R1535" t="s">
        <v>83</v>
      </c>
      <c r="S1535" t="s">
        <v>63</v>
      </c>
      <c r="T1535" t="s">
        <v>63</v>
      </c>
      <c r="U1535" t="s">
        <v>63</v>
      </c>
      <c r="V1535" s="3" t="s">
        <v>5593</v>
      </c>
      <c r="W1535" t="s">
        <v>63</v>
      </c>
      <c r="X1535" s="3" t="s">
        <v>85</v>
      </c>
      <c r="Y1535" s="3" t="s">
        <v>5602</v>
      </c>
      <c r="Z1535" t="s">
        <v>66</v>
      </c>
      <c r="AA1535" t="s">
        <v>63</v>
      </c>
      <c r="AB1535" s="5" t="s">
        <v>63</v>
      </c>
      <c r="AC1535" t="s">
        <v>63</v>
      </c>
      <c r="AD1535" t="s">
        <v>63</v>
      </c>
      <c r="AE1535" t="s">
        <v>63</v>
      </c>
      <c r="AF1535" t="s">
        <v>63</v>
      </c>
      <c r="AG1535" s="3" t="s">
        <v>288</v>
      </c>
      <c r="AH1535" t="s">
        <v>78</v>
      </c>
      <c r="AJ1535" t="s">
        <v>63</v>
      </c>
      <c r="AL1535" t="s">
        <v>63</v>
      </c>
      <c r="AN1535" t="s">
        <v>3695</v>
      </c>
      <c r="AP1535" t="s">
        <v>376</v>
      </c>
      <c r="AQ1535" t="s">
        <v>89</v>
      </c>
      <c r="AR1535" t="s">
        <v>259</v>
      </c>
      <c r="AS1535" t="s">
        <v>91</v>
      </c>
      <c r="AT1535" t="s">
        <v>63</v>
      </c>
    </row>
    <row r="1536" spans="1:47" hidden="1" x14ac:dyDescent="0.25">
      <c r="A1536" t="s">
        <v>3692</v>
      </c>
      <c r="B1536" t="s">
        <v>3693</v>
      </c>
      <c r="C1536" t="s">
        <v>3694</v>
      </c>
      <c r="D1536" t="s">
        <v>109</v>
      </c>
      <c r="E1536" t="s">
        <v>60</v>
      </c>
      <c r="G1536" t="s">
        <v>78</v>
      </c>
      <c r="I1536" t="s">
        <v>63</v>
      </c>
      <c r="J1536" t="s">
        <v>64</v>
      </c>
      <c r="L1536" t="s">
        <v>65</v>
      </c>
      <c r="M1536" t="s">
        <v>63</v>
      </c>
      <c r="N1536" t="s">
        <v>79</v>
      </c>
      <c r="O1536" t="s">
        <v>63</v>
      </c>
      <c r="R1536" t="s">
        <v>83</v>
      </c>
      <c r="S1536" t="s">
        <v>63</v>
      </c>
      <c r="T1536" t="s">
        <v>63</v>
      </c>
      <c r="U1536" t="s">
        <v>63</v>
      </c>
      <c r="V1536" s="3" t="s">
        <v>5593</v>
      </c>
      <c r="W1536" t="s">
        <v>63</v>
      </c>
      <c r="X1536" s="3" t="s">
        <v>85</v>
      </c>
      <c r="Y1536" s="3" t="s">
        <v>5602</v>
      </c>
      <c r="Z1536" t="s">
        <v>66</v>
      </c>
      <c r="AA1536" t="s">
        <v>63</v>
      </c>
      <c r="AB1536" s="5" t="s">
        <v>63</v>
      </c>
      <c r="AC1536" t="s">
        <v>63</v>
      </c>
      <c r="AD1536" t="s">
        <v>63</v>
      </c>
      <c r="AE1536" t="s">
        <v>63</v>
      </c>
      <c r="AF1536" t="s">
        <v>63</v>
      </c>
      <c r="AG1536" s="3" t="s">
        <v>288</v>
      </c>
      <c r="AH1536" t="s">
        <v>78</v>
      </c>
      <c r="AJ1536" t="s">
        <v>63</v>
      </c>
      <c r="AL1536" t="s">
        <v>63</v>
      </c>
      <c r="AN1536" t="s">
        <v>3695</v>
      </c>
      <c r="AP1536" t="s">
        <v>106</v>
      </c>
      <c r="AQ1536" t="s">
        <v>89</v>
      </c>
      <c r="AR1536" t="s">
        <v>107</v>
      </c>
      <c r="AS1536" t="s">
        <v>91</v>
      </c>
      <c r="AT1536" t="s">
        <v>63</v>
      </c>
    </row>
    <row r="1537" spans="1:52" hidden="1" x14ac:dyDescent="0.25">
      <c r="A1537" t="s">
        <v>3692</v>
      </c>
      <c r="B1537" t="s">
        <v>3693</v>
      </c>
      <c r="C1537" t="s">
        <v>3694</v>
      </c>
      <c r="D1537" t="s">
        <v>109</v>
      </c>
      <c r="E1537" t="s">
        <v>60</v>
      </c>
      <c r="G1537" t="s">
        <v>78</v>
      </c>
      <c r="I1537" t="s">
        <v>63</v>
      </c>
      <c r="J1537" t="s">
        <v>64</v>
      </c>
      <c r="L1537" t="s">
        <v>65</v>
      </c>
      <c r="M1537" t="s">
        <v>63</v>
      </c>
      <c r="N1537" t="s">
        <v>79</v>
      </c>
      <c r="O1537" t="s">
        <v>63</v>
      </c>
      <c r="R1537" t="s">
        <v>83</v>
      </c>
      <c r="S1537" t="s">
        <v>63</v>
      </c>
      <c r="T1537" t="s">
        <v>63</v>
      </c>
      <c r="U1537" t="s">
        <v>63</v>
      </c>
      <c r="V1537" s="3" t="s">
        <v>5593</v>
      </c>
      <c r="W1537" t="s">
        <v>63</v>
      </c>
      <c r="X1537" s="3" t="s">
        <v>85</v>
      </c>
      <c r="Y1537" s="3" t="s">
        <v>5602</v>
      </c>
      <c r="Z1537" t="s">
        <v>66</v>
      </c>
      <c r="AA1537" t="s">
        <v>63</v>
      </c>
      <c r="AB1537" s="5" t="s">
        <v>63</v>
      </c>
      <c r="AC1537" t="s">
        <v>63</v>
      </c>
      <c r="AD1537" t="s">
        <v>63</v>
      </c>
      <c r="AE1537" t="s">
        <v>63</v>
      </c>
      <c r="AF1537" t="s">
        <v>63</v>
      </c>
      <c r="AG1537" s="3" t="s">
        <v>288</v>
      </c>
      <c r="AH1537" t="s">
        <v>78</v>
      </c>
      <c r="AJ1537" t="s">
        <v>63</v>
      </c>
      <c r="AL1537" t="s">
        <v>63</v>
      </c>
      <c r="AN1537" t="s">
        <v>3695</v>
      </c>
      <c r="AP1537" t="s">
        <v>1430</v>
      </c>
      <c r="AQ1537" t="s">
        <v>89</v>
      </c>
      <c r="AR1537" t="s">
        <v>262</v>
      </c>
      <c r="AS1537" t="s">
        <v>1431</v>
      </c>
      <c r="AT1537" t="s">
        <v>63</v>
      </c>
    </row>
    <row r="1538" spans="1:52" hidden="1" x14ac:dyDescent="0.25">
      <c r="A1538" t="s">
        <v>3692</v>
      </c>
      <c r="B1538" t="s">
        <v>3693</v>
      </c>
      <c r="C1538" t="s">
        <v>3694</v>
      </c>
      <c r="D1538" t="s">
        <v>109</v>
      </c>
      <c r="E1538" t="s">
        <v>60</v>
      </c>
      <c r="G1538" t="s">
        <v>78</v>
      </c>
      <c r="I1538" t="s">
        <v>63</v>
      </c>
      <c r="J1538" t="s">
        <v>64</v>
      </c>
      <c r="L1538" t="s">
        <v>65</v>
      </c>
      <c r="M1538" t="s">
        <v>63</v>
      </c>
      <c r="N1538" t="s">
        <v>79</v>
      </c>
      <c r="O1538" t="s">
        <v>63</v>
      </c>
      <c r="R1538" t="s">
        <v>83</v>
      </c>
      <c r="S1538" t="s">
        <v>63</v>
      </c>
      <c r="T1538" t="s">
        <v>63</v>
      </c>
      <c r="U1538" t="s">
        <v>63</v>
      </c>
      <c r="V1538" s="3" t="s">
        <v>5593</v>
      </c>
      <c r="W1538" t="s">
        <v>63</v>
      </c>
      <c r="X1538" s="3" t="s">
        <v>85</v>
      </c>
      <c r="Y1538" s="3" t="s">
        <v>5602</v>
      </c>
      <c r="Z1538" t="s">
        <v>66</v>
      </c>
      <c r="AA1538" t="s">
        <v>63</v>
      </c>
      <c r="AB1538" s="5" t="s">
        <v>63</v>
      </c>
      <c r="AC1538" t="s">
        <v>63</v>
      </c>
      <c r="AD1538" t="s">
        <v>63</v>
      </c>
      <c r="AE1538" t="s">
        <v>63</v>
      </c>
      <c r="AF1538" t="s">
        <v>63</v>
      </c>
      <c r="AG1538" s="3" t="s">
        <v>288</v>
      </c>
      <c r="AH1538" t="s">
        <v>78</v>
      </c>
      <c r="AJ1538" t="s">
        <v>63</v>
      </c>
      <c r="AL1538" t="s">
        <v>63</v>
      </c>
      <c r="AN1538" t="s">
        <v>3695</v>
      </c>
      <c r="AP1538" t="s">
        <v>1428</v>
      </c>
      <c r="AQ1538" t="s">
        <v>89</v>
      </c>
      <c r="AR1538" t="s">
        <v>262</v>
      </c>
      <c r="AS1538" t="s">
        <v>278</v>
      </c>
      <c r="AT1538" t="s">
        <v>63</v>
      </c>
    </row>
    <row r="1539" spans="1:52" hidden="1" x14ac:dyDescent="0.25">
      <c r="A1539" t="s">
        <v>3692</v>
      </c>
      <c r="B1539" t="s">
        <v>3693</v>
      </c>
      <c r="C1539" t="s">
        <v>3694</v>
      </c>
      <c r="D1539" t="s">
        <v>109</v>
      </c>
      <c r="E1539" t="s">
        <v>60</v>
      </c>
      <c r="G1539" t="s">
        <v>78</v>
      </c>
      <c r="I1539" t="s">
        <v>63</v>
      </c>
      <c r="J1539" t="s">
        <v>64</v>
      </c>
      <c r="L1539" t="s">
        <v>65</v>
      </c>
      <c r="M1539" t="s">
        <v>63</v>
      </c>
      <c r="N1539" t="s">
        <v>79</v>
      </c>
      <c r="O1539" t="s">
        <v>63</v>
      </c>
      <c r="R1539" t="s">
        <v>83</v>
      </c>
      <c r="S1539" t="s">
        <v>63</v>
      </c>
      <c r="T1539" t="s">
        <v>63</v>
      </c>
      <c r="U1539" t="s">
        <v>63</v>
      </c>
      <c r="V1539" s="3" t="s">
        <v>5593</v>
      </c>
      <c r="W1539" t="s">
        <v>63</v>
      </c>
      <c r="X1539" s="3" t="s">
        <v>85</v>
      </c>
      <c r="Y1539" s="3" t="s">
        <v>5602</v>
      </c>
      <c r="Z1539" t="s">
        <v>66</v>
      </c>
      <c r="AA1539" t="s">
        <v>63</v>
      </c>
      <c r="AB1539" s="5" t="s">
        <v>63</v>
      </c>
      <c r="AC1539" t="s">
        <v>63</v>
      </c>
      <c r="AD1539" t="s">
        <v>63</v>
      </c>
      <c r="AE1539" t="s">
        <v>63</v>
      </c>
      <c r="AF1539" t="s">
        <v>63</v>
      </c>
      <c r="AG1539" s="3" t="s">
        <v>288</v>
      </c>
      <c r="AH1539" t="s">
        <v>78</v>
      </c>
      <c r="AJ1539" t="s">
        <v>63</v>
      </c>
      <c r="AL1539" t="s">
        <v>63</v>
      </c>
      <c r="AN1539" t="s">
        <v>3695</v>
      </c>
      <c r="AP1539" t="s">
        <v>3699</v>
      </c>
      <c r="AQ1539" t="s">
        <v>89</v>
      </c>
      <c r="AR1539" t="s">
        <v>262</v>
      </c>
      <c r="AS1539" t="s">
        <v>470</v>
      </c>
      <c r="AT1539" t="s">
        <v>63</v>
      </c>
    </row>
    <row r="1540" spans="1:52" hidden="1" x14ac:dyDescent="0.25">
      <c r="A1540" t="s">
        <v>3692</v>
      </c>
      <c r="B1540" t="s">
        <v>3693</v>
      </c>
      <c r="C1540" t="s">
        <v>3694</v>
      </c>
      <c r="D1540" t="s">
        <v>109</v>
      </c>
      <c r="E1540" t="s">
        <v>60</v>
      </c>
      <c r="G1540" t="s">
        <v>78</v>
      </c>
      <c r="I1540" t="s">
        <v>63</v>
      </c>
      <c r="J1540" t="s">
        <v>64</v>
      </c>
      <c r="L1540" t="s">
        <v>65</v>
      </c>
      <c r="M1540" t="s">
        <v>63</v>
      </c>
      <c r="N1540" t="s">
        <v>79</v>
      </c>
      <c r="O1540" t="s">
        <v>63</v>
      </c>
      <c r="R1540" t="s">
        <v>83</v>
      </c>
      <c r="S1540" t="s">
        <v>63</v>
      </c>
      <c r="T1540" t="s">
        <v>63</v>
      </c>
      <c r="U1540" t="s">
        <v>63</v>
      </c>
      <c r="V1540" s="3" t="s">
        <v>5593</v>
      </c>
      <c r="W1540" t="s">
        <v>63</v>
      </c>
      <c r="X1540" s="3" t="s">
        <v>85</v>
      </c>
      <c r="Y1540" s="3" t="s">
        <v>5602</v>
      </c>
      <c r="Z1540" t="s">
        <v>66</v>
      </c>
      <c r="AA1540" t="s">
        <v>63</v>
      </c>
      <c r="AB1540" s="5" t="s">
        <v>63</v>
      </c>
      <c r="AC1540" t="s">
        <v>63</v>
      </c>
      <c r="AD1540" t="s">
        <v>63</v>
      </c>
      <c r="AE1540" t="s">
        <v>63</v>
      </c>
      <c r="AF1540" t="s">
        <v>63</v>
      </c>
      <c r="AG1540" s="3" t="s">
        <v>288</v>
      </c>
      <c r="AH1540" t="s">
        <v>78</v>
      </c>
      <c r="AJ1540" t="s">
        <v>63</v>
      </c>
      <c r="AL1540" t="s">
        <v>63</v>
      </c>
      <c r="AN1540" t="s">
        <v>3695</v>
      </c>
      <c r="AP1540" t="s">
        <v>373</v>
      </c>
      <c r="AQ1540" t="s">
        <v>89</v>
      </c>
      <c r="AR1540" t="s">
        <v>262</v>
      </c>
      <c r="AS1540" t="s">
        <v>103</v>
      </c>
      <c r="AT1540" t="s">
        <v>63</v>
      </c>
    </row>
    <row r="1541" spans="1:52" hidden="1" x14ac:dyDescent="0.25">
      <c r="A1541" t="s">
        <v>3692</v>
      </c>
      <c r="B1541" t="s">
        <v>3693</v>
      </c>
      <c r="C1541" t="s">
        <v>3694</v>
      </c>
      <c r="D1541" t="s">
        <v>109</v>
      </c>
      <c r="E1541" t="s">
        <v>60</v>
      </c>
      <c r="G1541" t="s">
        <v>78</v>
      </c>
      <c r="I1541" t="s">
        <v>63</v>
      </c>
      <c r="J1541" t="s">
        <v>64</v>
      </c>
      <c r="L1541" t="s">
        <v>65</v>
      </c>
      <c r="M1541" t="s">
        <v>63</v>
      </c>
      <c r="N1541" t="s">
        <v>79</v>
      </c>
      <c r="O1541" t="s">
        <v>63</v>
      </c>
      <c r="R1541" t="s">
        <v>83</v>
      </c>
      <c r="S1541" t="s">
        <v>63</v>
      </c>
      <c r="T1541" t="s">
        <v>63</v>
      </c>
      <c r="U1541" t="s">
        <v>63</v>
      </c>
      <c r="V1541" s="3" t="s">
        <v>5593</v>
      </c>
      <c r="W1541" t="s">
        <v>63</v>
      </c>
      <c r="X1541" s="3" t="s">
        <v>85</v>
      </c>
      <c r="Y1541" s="3" t="s">
        <v>5602</v>
      </c>
      <c r="Z1541" t="s">
        <v>66</v>
      </c>
      <c r="AA1541" t="s">
        <v>63</v>
      </c>
      <c r="AB1541" s="5" t="s">
        <v>63</v>
      </c>
      <c r="AC1541" t="s">
        <v>63</v>
      </c>
      <c r="AD1541" t="s">
        <v>63</v>
      </c>
      <c r="AE1541" t="s">
        <v>63</v>
      </c>
      <c r="AF1541" t="s">
        <v>63</v>
      </c>
      <c r="AG1541" s="3" t="s">
        <v>288</v>
      </c>
      <c r="AH1541" t="s">
        <v>78</v>
      </c>
      <c r="AJ1541" t="s">
        <v>63</v>
      </c>
      <c r="AL1541" t="s">
        <v>63</v>
      </c>
      <c r="AN1541" t="s">
        <v>3695</v>
      </c>
      <c r="AP1541" t="s">
        <v>3700</v>
      </c>
      <c r="AQ1541" t="s">
        <v>89</v>
      </c>
      <c r="AR1541" t="s">
        <v>3701</v>
      </c>
      <c r="AS1541" t="s">
        <v>91</v>
      </c>
      <c r="AT1541" t="s">
        <v>63</v>
      </c>
    </row>
    <row r="1542" spans="1:52" hidden="1" x14ac:dyDescent="0.25">
      <c r="A1542" t="s">
        <v>3702</v>
      </c>
      <c r="B1542" t="s">
        <v>3703</v>
      </c>
      <c r="C1542" t="s">
        <v>3704</v>
      </c>
      <c r="D1542" t="s">
        <v>493</v>
      </c>
      <c r="E1542" t="s">
        <v>60</v>
      </c>
      <c r="G1542" t="s">
        <v>743</v>
      </c>
      <c r="I1542" t="s">
        <v>63</v>
      </c>
      <c r="J1542" t="s">
        <v>64</v>
      </c>
      <c r="L1542" t="s">
        <v>65</v>
      </c>
    </row>
    <row r="1543" spans="1:52" hidden="1" x14ac:dyDescent="0.25">
      <c r="A1543" t="s">
        <v>3705</v>
      </c>
      <c r="B1543" t="s">
        <v>3706</v>
      </c>
      <c r="C1543" t="s">
        <v>3707</v>
      </c>
      <c r="D1543" t="s">
        <v>225</v>
      </c>
      <c r="E1543" t="s">
        <v>60</v>
      </c>
      <c r="G1543" t="s">
        <v>72</v>
      </c>
      <c r="I1543" t="s">
        <v>63</v>
      </c>
      <c r="J1543" t="s">
        <v>64</v>
      </c>
      <c r="L1543" t="s">
        <v>65</v>
      </c>
      <c r="AO1543" t="s">
        <v>3708</v>
      </c>
    </row>
    <row r="1544" spans="1:52" hidden="1" x14ac:dyDescent="0.25">
      <c r="A1544" t="s">
        <v>3709</v>
      </c>
      <c r="B1544" t="s">
        <v>3710</v>
      </c>
      <c r="C1544" t="s">
        <v>3711</v>
      </c>
      <c r="D1544" t="s">
        <v>493</v>
      </c>
      <c r="E1544" t="s">
        <v>60</v>
      </c>
      <c r="G1544" t="s">
        <v>743</v>
      </c>
      <c r="I1544" t="s">
        <v>63</v>
      </c>
      <c r="J1544" t="s">
        <v>64</v>
      </c>
      <c r="L1544" t="s">
        <v>73</v>
      </c>
    </row>
    <row r="1545" spans="1:52" hidden="1" x14ac:dyDescent="0.25">
      <c r="A1545" t="s">
        <v>3712</v>
      </c>
      <c r="B1545" t="s">
        <v>3713</v>
      </c>
      <c r="C1545" t="s">
        <v>3714</v>
      </c>
      <c r="D1545" t="s">
        <v>493</v>
      </c>
      <c r="E1545" t="s">
        <v>60</v>
      </c>
      <c r="G1545" t="s">
        <v>72</v>
      </c>
      <c r="I1545" t="s">
        <v>63</v>
      </c>
      <c r="J1545" t="s">
        <v>64</v>
      </c>
      <c r="L1545" t="s">
        <v>73</v>
      </c>
    </row>
    <row r="1546" spans="1:52" hidden="1" x14ac:dyDescent="0.25">
      <c r="A1546" t="s">
        <v>3715</v>
      </c>
      <c r="B1546" t="s">
        <v>3716</v>
      </c>
      <c r="C1546" t="s">
        <v>3717</v>
      </c>
      <c r="D1546" t="s">
        <v>82</v>
      </c>
      <c r="E1546" t="s">
        <v>60</v>
      </c>
      <c r="G1546" t="s">
        <v>118</v>
      </c>
      <c r="I1546" t="s">
        <v>63</v>
      </c>
      <c r="J1546" t="s">
        <v>64</v>
      </c>
      <c r="L1546" t="s">
        <v>73</v>
      </c>
      <c r="M1546" t="s">
        <v>63</v>
      </c>
      <c r="N1546" t="s">
        <v>80</v>
      </c>
      <c r="O1546" t="s">
        <v>80</v>
      </c>
      <c r="R1546" t="s">
        <v>83</v>
      </c>
      <c r="S1546" t="s">
        <v>66</v>
      </c>
      <c r="T1546" t="s">
        <v>84</v>
      </c>
      <c r="U1546" t="s">
        <v>110</v>
      </c>
      <c r="V1546" t="s">
        <v>80</v>
      </c>
      <c r="W1546" t="s">
        <v>110</v>
      </c>
      <c r="X1546" t="s">
        <v>85</v>
      </c>
      <c r="Y1546" t="s">
        <v>3718</v>
      </c>
      <c r="Z1546" t="s">
        <v>66</v>
      </c>
      <c r="AA1546" t="s">
        <v>63</v>
      </c>
      <c r="AB1546" t="s">
        <v>66</v>
      </c>
      <c r="AC1546" t="s">
        <v>66</v>
      </c>
      <c r="AD1546" t="s">
        <v>110</v>
      </c>
      <c r="AE1546" t="s">
        <v>63</v>
      </c>
      <c r="AF1546" t="s">
        <v>63</v>
      </c>
      <c r="AG1546" t="s">
        <v>122</v>
      </c>
      <c r="AH1546" t="s">
        <v>118</v>
      </c>
      <c r="AJ1546" t="s">
        <v>63</v>
      </c>
      <c r="AL1546" t="s">
        <v>63</v>
      </c>
      <c r="AN1546" t="s">
        <v>2319</v>
      </c>
      <c r="AO1546" t="s">
        <v>3719</v>
      </c>
      <c r="AP1546" t="s">
        <v>2920</v>
      </c>
      <c r="AQ1546" t="s">
        <v>324</v>
      </c>
      <c r="AR1546" t="s">
        <v>94</v>
      </c>
      <c r="AS1546" t="s">
        <v>91</v>
      </c>
      <c r="AT1546" t="s">
        <v>63</v>
      </c>
      <c r="AU1546" t="s">
        <v>3720</v>
      </c>
    </row>
    <row r="1547" spans="1:52" hidden="1" x14ac:dyDescent="0.25">
      <c r="A1547" t="s">
        <v>3715</v>
      </c>
      <c r="B1547" t="s">
        <v>3716</v>
      </c>
      <c r="C1547" t="s">
        <v>3717</v>
      </c>
      <c r="D1547" t="s">
        <v>82</v>
      </c>
      <c r="E1547" t="s">
        <v>60</v>
      </c>
      <c r="G1547" t="s">
        <v>118</v>
      </c>
      <c r="I1547" t="s">
        <v>63</v>
      </c>
      <c r="J1547" t="s">
        <v>64</v>
      </c>
      <c r="L1547" t="s">
        <v>73</v>
      </c>
      <c r="M1547" t="s">
        <v>63</v>
      </c>
      <c r="N1547" t="s">
        <v>80</v>
      </c>
      <c r="O1547" t="s">
        <v>80</v>
      </c>
      <c r="R1547" t="s">
        <v>83</v>
      </c>
      <c r="S1547" t="s">
        <v>66</v>
      </c>
      <c r="T1547" t="s">
        <v>84</v>
      </c>
      <c r="U1547" t="s">
        <v>110</v>
      </c>
      <c r="V1547" t="s">
        <v>80</v>
      </c>
      <c r="W1547" t="s">
        <v>110</v>
      </c>
      <c r="X1547" t="s">
        <v>85</v>
      </c>
      <c r="Y1547" t="s">
        <v>3718</v>
      </c>
      <c r="Z1547" t="s">
        <v>66</v>
      </c>
      <c r="AA1547" t="s">
        <v>63</v>
      </c>
      <c r="AB1547" t="s">
        <v>66</v>
      </c>
      <c r="AC1547" t="s">
        <v>66</v>
      </c>
      <c r="AD1547" t="s">
        <v>110</v>
      </c>
      <c r="AE1547" t="s">
        <v>63</v>
      </c>
      <c r="AF1547" t="s">
        <v>63</v>
      </c>
      <c r="AG1547" t="s">
        <v>122</v>
      </c>
      <c r="AH1547" t="s">
        <v>118</v>
      </c>
      <c r="AJ1547" t="s">
        <v>63</v>
      </c>
      <c r="AL1547" t="s">
        <v>63</v>
      </c>
      <c r="AN1547" t="s">
        <v>2319</v>
      </c>
      <c r="AO1547" t="s">
        <v>3719</v>
      </c>
      <c r="AP1547" t="s">
        <v>3459</v>
      </c>
      <c r="AQ1547" t="s">
        <v>324</v>
      </c>
      <c r="AR1547" t="s">
        <v>97</v>
      </c>
      <c r="AS1547" t="s">
        <v>91</v>
      </c>
      <c r="AT1547" t="s">
        <v>63</v>
      </c>
      <c r="AU1547" t="s">
        <v>3721</v>
      </c>
    </row>
    <row r="1548" spans="1:52" hidden="1" x14ac:dyDescent="0.25">
      <c r="A1548" t="s">
        <v>3715</v>
      </c>
      <c r="B1548" t="s">
        <v>3716</v>
      </c>
      <c r="C1548" t="s">
        <v>3717</v>
      </c>
      <c r="D1548" t="s">
        <v>82</v>
      </c>
      <c r="E1548" t="s">
        <v>60</v>
      </c>
      <c r="G1548" t="s">
        <v>118</v>
      </c>
      <c r="I1548" t="s">
        <v>63</v>
      </c>
      <c r="J1548" t="s">
        <v>64</v>
      </c>
      <c r="L1548" t="s">
        <v>73</v>
      </c>
      <c r="M1548" t="s">
        <v>63</v>
      </c>
      <c r="N1548" t="s">
        <v>80</v>
      </c>
      <c r="O1548" t="s">
        <v>80</v>
      </c>
      <c r="R1548" t="s">
        <v>83</v>
      </c>
      <c r="S1548" t="s">
        <v>66</v>
      </c>
      <c r="T1548" t="s">
        <v>84</v>
      </c>
      <c r="U1548" t="s">
        <v>110</v>
      </c>
      <c r="V1548" t="s">
        <v>80</v>
      </c>
      <c r="W1548" t="s">
        <v>110</v>
      </c>
      <c r="X1548" t="s">
        <v>85</v>
      </c>
      <c r="Y1548" t="s">
        <v>3718</v>
      </c>
      <c r="Z1548" t="s">
        <v>66</v>
      </c>
      <c r="AA1548" t="s">
        <v>63</v>
      </c>
      <c r="AB1548" t="s">
        <v>66</v>
      </c>
      <c r="AC1548" t="s">
        <v>66</v>
      </c>
      <c r="AD1548" t="s">
        <v>110</v>
      </c>
      <c r="AE1548" t="s">
        <v>63</v>
      </c>
      <c r="AF1548" t="s">
        <v>63</v>
      </c>
      <c r="AG1548" t="s">
        <v>122</v>
      </c>
      <c r="AH1548" t="s">
        <v>118</v>
      </c>
      <c r="AJ1548" t="s">
        <v>63</v>
      </c>
      <c r="AL1548" t="s">
        <v>63</v>
      </c>
      <c r="AN1548" t="s">
        <v>2319</v>
      </c>
      <c r="AO1548" t="s">
        <v>3719</v>
      </c>
      <c r="AP1548" t="s">
        <v>1246</v>
      </c>
      <c r="AQ1548" t="s">
        <v>324</v>
      </c>
      <c r="AR1548" t="s">
        <v>102</v>
      </c>
      <c r="AS1548" t="s">
        <v>91</v>
      </c>
      <c r="AT1548" t="s">
        <v>63</v>
      </c>
      <c r="AU1548" t="s">
        <v>3722</v>
      </c>
    </row>
    <row r="1549" spans="1:52" hidden="1" x14ac:dyDescent="0.25">
      <c r="A1549" t="s">
        <v>3723</v>
      </c>
      <c r="B1549" t="s">
        <v>3724</v>
      </c>
      <c r="C1549" t="s">
        <v>3725</v>
      </c>
      <c r="D1549" t="s">
        <v>493</v>
      </c>
      <c r="E1549" t="s">
        <v>60</v>
      </c>
      <c r="G1549" t="s">
        <v>133</v>
      </c>
      <c r="I1549" t="s">
        <v>63</v>
      </c>
      <c r="J1549" t="s">
        <v>64</v>
      </c>
      <c r="L1549" t="s">
        <v>73</v>
      </c>
      <c r="M1549" t="s">
        <v>63</v>
      </c>
      <c r="N1549" t="s">
        <v>80</v>
      </c>
      <c r="O1549" t="s">
        <v>80</v>
      </c>
      <c r="R1549" t="s">
        <v>83</v>
      </c>
      <c r="S1549" t="s">
        <v>66</v>
      </c>
      <c r="T1549" t="s">
        <v>63</v>
      </c>
      <c r="U1549" t="s">
        <v>63</v>
      </c>
      <c r="V1549" t="s">
        <v>110</v>
      </c>
      <c r="W1549" t="s">
        <v>110</v>
      </c>
      <c r="X1549" t="s">
        <v>110</v>
      </c>
      <c r="Z1549" t="s">
        <v>66</v>
      </c>
      <c r="AA1549" t="s">
        <v>134</v>
      </c>
      <c r="AB1549" t="s">
        <v>135</v>
      </c>
      <c r="AC1549" t="s">
        <v>66</v>
      </c>
      <c r="AD1549" t="s">
        <v>110</v>
      </c>
      <c r="AE1549" t="s">
        <v>134</v>
      </c>
      <c r="AF1549" t="s">
        <v>63</v>
      </c>
      <c r="AG1549" t="s">
        <v>122</v>
      </c>
      <c r="AJ1549" t="s">
        <v>63</v>
      </c>
      <c r="AL1549" t="s">
        <v>66</v>
      </c>
      <c r="AO1549" t="s">
        <v>517</v>
      </c>
      <c r="AP1549" t="s">
        <v>3726</v>
      </c>
      <c r="AQ1549" t="s">
        <v>3727</v>
      </c>
      <c r="AR1549" t="s">
        <v>102</v>
      </c>
      <c r="AS1549" t="s">
        <v>1226</v>
      </c>
      <c r="AT1549" t="s">
        <v>66</v>
      </c>
    </row>
    <row r="1550" spans="1:52" hidden="1" x14ac:dyDescent="0.25">
      <c r="A1550" t="s">
        <v>3723</v>
      </c>
      <c r="B1550" t="s">
        <v>3724</v>
      </c>
      <c r="C1550" t="s">
        <v>3725</v>
      </c>
      <c r="D1550" t="s">
        <v>493</v>
      </c>
      <c r="E1550" t="s">
        <v>60</v>
      </c>
      <c r="G1550" t="s">
        <v>133</v>
      </c>
      <c r="I1550" t="s">
        <v>63</v>
      </c>
      <c r="J1550" t="s">
        <v>64</v>
      </c>
      <c r="L1550" t="s">
        <v>73</v>
      </c>
      <c r="M1550" t="s">
        <v>63</v>
      </c>
      <c r="N1550" t="s">
        <v>80</v>
      </c>
      <c r="O1550" t="s">
        <v>80</v>
      </c>
      <c r="R1550" t="s">
        <v>83</v>
      </c>
      <c r="S1550" t="s">
        <v>66</v>
      </c>
      <c r="T1550" t="s">
        <v>63</v>
      </c>
      <c r="U1550" t="s">
        <v>63</v>
      </c>
      <c r="V1550" t="s">
        <v>110</v>
      </c>
      <c r="W1550" t="s">
        <v>110</v>
      </c>
      <c r="X1550" t="s">
        <v>110</v>
      </c>
      <c r="Z1550" t="s">
        <v>66</v>
      </c>
      <c r="AA1550" t="s">
        <v>134</v>
      </c>
      <c r="AB1550" t="s">
        <v>135</v>
      </c>
      <c r="AC1550" t="s">
        <v>66</v>
      </c>
      <c r="AD1550" t="s">
        <v>110</v>
      </c>
      <c r="AE1550" t="s">
        <v>134</v>
      </c>
      <c r="AF1550" t="s">
        <v>63</v>
      </c>
      <c r="AG1550" t="s">
        <v>122</v>
      </c>
      <c r="AJ1550" t="s">
        <v>63</v>
      </c>
      <c r="AL1550" t="s">
        <v>66</v>
      </c>
      <c r="AO1550" t="s">
        <v>517</v>
      </c>
      <c r="AP1550" t="s">
        <v>3728</v>
      </c>
      <c r="AQ1550" t="s">
        <v>3727</v>
      </c>
      <c r="AR1550" t="s">
        <v>102</v>
      </c>
      <c r="AS1550" t="s">
        <v>194</v>
      </c>
      <c r="AT1550" t="s">
        <v>66</v>
      </c>
      <c r="AU1550" t="s">
        <v>3729</v>
      </c>
    </row>
    <row r="1551" spans="1:52" hidden="1" x14ac:dyDescent="0.25">
      <c r="A1551" t="s">
        <v>3730</v>
      </c>
      <c r="B1551" t="s">
        <v>3731</v>
      </c>
      <c r="C1551" t="s">
        <v>3732</v>
      </c>
      <c r="D1551" t="s">
        <v>493</v>
      </c>
      <c r="E1551" t="s">
        <v>60</v>
      </c>
      <c r="G1551" t="s">
        <v>133</v>
      </c>
      <c r="I1551" t="s">
        <v>63</v>
      </c>
      <c r="J1551" t="s">
        <v>64</v>
      </c>
      <c r="L1551" t="s">
        <v>73</v>
      </c>
      <c r="M1551" t="s">
        <v>63</v>
      </c>
      <c r="N1551" t="s">
        <v>80</v>
      </c>
      <c r="O1551" t="s">
        <v>80</v>
      </c>
      <c r="R1551" t="s">
        <v>83</v>
      </c>
      <c r="S1551" t="s">
        <v>63</v>
      </c>
      <c r="T1551" t="s">
        <v>63</v>
      </c>
      <c r="U1551" t="s">
        <v>63</v>
      </c>
      <c r="V1551" t="s">
        <v>80</v>
      </c>
      <c r="W1551" t="s">
        <v>80</v>
      </c>
      <c r="X1551" t="s">
        <v>85</v>
      </c>
      <c r="Y1551" t="s">
        <v>3733</v>
      </c>
      <c r="Z1551" t="s">
        <v>66</v>
      </c>
      <c r="AA1551" t="s">
        <v>134</v>
      </c>
      <c r="AB1551" t="s">
        <v>135</v>
      </c>
      <c r="AC1551" t="s">
        <v>63</v>
      </c>
      <c r="AD1551" t="s">
        <v>110</v>
      </c>
      <c r="AE1551" t="s">
        <v>134</v>
      </c>
      <c r="AF1551" t="s">
        <v>63</v>
      </c>
      <c r="AG1551" t="s">
        <v>81</v>
      </c>
      <c r="AH1551" t="s">
        <v>133</v>
      </c>
      <c r="AK1551" t="s">
        <v>137</v>
      </c>
      <c r="AL1551" t="s">
        <v>63</v>
      </c>
      <c r="AM1551" t="s">
        <v>751</v>
      </c>
      <c r="AN1551" t="s">
        <v>1777</v>
      </c>
      <c r="AO1551" t="s">
        <v>517</v>
      </c>
      <c r="AV1551" t="s">
        <v>3734</v>
      </c>
      <c r="AW1551" t="s">
        <v>151</v>
      </c>
      <c r="AX1551" t="s">
        <v>143</v>
      </c>
      <c r="AY1551" t="s">
        <v>470</v>
      </c>
      <c r="AZ1551" t="s">
        <v>66</v>
      </c>
    </row>
    <row r="1552" spans="1:52" hidden="1" x14ac:dyDescent="0.25">
      <c r="A1552" t="s">
        <v>3730</v>
      </c>
      <c r="B1552" t="s">
        <v>3731</v>
      </c>
      <c r="C1552" t="s">
        <v>3732</v>
      </c>
      <c r="D1552" t="s">
        <v>493</v>
      </c>
      <c r="E1552" t="s">
        <v>60</v>
      </c>
      <c r="G1552" t="s">
        <v>133</v>
      </c>
      <c r="I1552" t="s">
        <v>63</v>
      </c>
      <c r="J1552" t="s">
        <v>64</v>
      </c>
      <c r="L1552" t="s">
        <v>73</v>
      </c>
      <c r="M1552" t="s">
        <v>63</v>
      </c>
      <c r="N1552" t="s">
        <v>80</v>
      </c>
      <c r="O1552" t="s">
        <v>80</v>
      </c>
      <c r="R1552" t="s">
        <v>83</v>
      </c>
      <c r="S1552" t="s">
        <v>63</v>
      </c>
      <c r="T1552" t="s">
        <v>63</v>
      </c>
      <c r="U1552" t="s">
        <v>63</v>
      </c>
      <c r="V1552" t="s">
        <v>80</v>
      </c>
      <c r="W1552" t="s">
        <v>80</v>
      </c>
      <c r="X1552" t="s">
        <v>85</v>
      </c>
      <c r="Y1552" t="s">
        <v>3733</v>
      </c>
      <c r="Z1552" t="s">
        <v>66</v>
      </c>
      <c r="AA1552" t="s">
        <v>134</v>
      </c>
      <c r="AB1552" t="s">
        <v>135</v>
      </c>
      <c r="AC1552" t="s">
        <v>63</v>
      </c>
      <c r="AD1552" t="s">
        <v>110</v>
      </c>
      <c r="AE1552" t="s">
        <v>134</v>
      </c>
      <c r="AF1552" t="s">
        <v>63</v>
      </c>
      <c r="AG1552" t="s">
        <v>81</v>
      </c>
      <c r="AH1552" t="s">
        <v>133</v>
      </c>
      <c r="AK1552" t="s">
        <v>137</v>
      </c>
      <c r="AL1552" t="s">
        <v>63</v>
      </c>
      <c r="AM1552" t="s">
        <v>751</v>
      </c>
      <c r="AN1552" t="s">
        <v>1777</v>
      </c>
      <c r="AO1552" t="s">
        <v>517</v>
      </c>
      <c r="AV1552" t="s">
        <v>3735</v>
      </c>
      <c r="AW1552" t="s">
        <v>3736</v>
      </c>
      <c r="AX1552" t="s">
        <v>143</v>
      </c>
      <c r="AY1552" t="s">
        <v>470</v>
      </c>
      <c r="AZ1552" t="s">
        <v>66</v>
      </c>
    </row>
    <row r="1553" spans="1:53" hidden="1" x14ac:dyDescent="0.25">
      <c r="A1553" t="s">
        <v>3730</v>
      </c>
      <c r="B1553" t="s">
        <v>3731</v>
      </c>
      <c r="C1553" t="s">
        <v>3732</v>
      </c>
      <c r="D1553" t="s">
        <v>493</v>
      </c>
      <c r="E1553" t="s">
        <v>60</v>
      </c>
      <c r="G1553" t="s">
        <v>133</v>
      </c>
      <c r="I1553" t="s">
        <v>63</v>
      </c>
      <c r="J1553" t="s">
        <v>64</v>
      </c>
      <c r="L1553" t="s">
        <v>73</v>
      </c>
      <c r="M1553" t="s">
        <v>63</v>
      </c>
      <c r="N1553" t="s">
        <v>80</v>
      </c>
      <c r="O1553" t="s">
        <v>80</v>
      </c>
      <c r="R1553" t="s">
        <v>83</v>
      </c>
      <c r="S1553" t="s">
        <v>63</v>
      </c>
      <c r="T1553" t="s">
        <v>63</v>
      </c>
      <c r="U1553" t="s">
        <v>63</v>
      </c>
      <c r="V1553" t="s">
        <v>80</v>
      </c>
      <c r="W1553" t="s">
        <v>80</v>
      </c>
      <c r="X1553" t="s">
        <v>85</v>
      </c>
      <c r="Y1553" t="s">
        <v>3733</v>
      </c>
      <c r="Z1553" t="s">
        <v>66</v>
      </c>
      <c r="AA1553" t="s">
        <v>134</v>
      </c>
      <c r="AB1553" t="s">
        <v>135</v>
      </c>
      <c r="AC1553" t="s">
        <v>63</v>
      </c>
      <c r="AD1553" t="s">
        <v>110</v>
      </c>
      <c r="AE1553" t="s">
        <v>134</v>
      </c>
      <c r="AF1553" t="s">
        <v>63</v>
      </c>
      <c r="AG1553" t="s">
        <v>81</v>
      </c>
      <c r="AH1553" t="s">
        <v>133</v>
      </c>
      <c r="AK1553" t="s">
        <v>137</v>
      </c>
      <c r="AL1553" t="s">
        <v>63</v>
      </c>
      <c r="AM1553" t="s">
        <v>751</v>
      </c>
      <c r="AN1553" t="s">
        <v>1777</v>
      </c>
      <c r="AO1553" t="s">
        <v>517</v>
      </c>
      <c r="AV1553" t="s">
        <v>1501</v>
      </c>
      <c r="AW1553" t="s">
        <v>151</v>
      </c>
      <c r="AX1553" t="s">
        <v>143</v>
      </c>
      <c r="AY1553" t="s">
        <v>473</v>
      </c>
      <c r="AZ1553" t="s">
        <v>66</v>
      </c>
    </row>
    <row r="1554" spans="1:53" hidden="1" x14ac:dyDescent="0.25">
      <c r="A1554" t="s">
        <v>3730</v>
      </c>
      <c r="B1554" t="s">
        <v>3731</v>
      </c>
      <c r="C1554" t="s">
        <v>3732</v>
      </c>
      <c r="D1554" t="s">
        <v>493</v>
      </c>
      <c r="E1554" t="s">
        <v>60</v>
      </c>
      <c r="G1554" t="s">
        <v>133</v>
      </c>
      <c r="I1554" t="s">
        <v>63</v>
      </c>
      <c r="J1554" t="s">
        <v>64</v>
      </c>
      <c r="L1554" t="s">
        <v>73</v>
      </c>
      <c r="M1554" t="s">
        <v>63</v>
      </c>
      <c r="N1554" t="s">
        <v>80</v>
      </c>
      <c r="O1554" t="s">
        <v>80</v>
      </c>
      <c r="R1554" t="s">
        <v>83</v>
      </c>
      <c r="S1554" t="s">
        <v>63</v>
      </c>
      <c r="T1554" t="s">
        <v>63</v>
      </c>
      <c r="U1554" t="s">
        <v>63</v>
      </c>
      <c r="V1554" t="s">
        <v>80</v>
      </c>
      <c r="W1554" t="s">
        <v>80</v>
      </c>
      <c r="X1554" t="s">
        <v>85</v>
      </c>
      <c r="Y1554" t="s">
        <v>3733</v>
      </c>
      <c r="Z1554" t="s">
        <v>66</v>
      </c>
      <c r="AA1554" t="s">
        <v>134</v>
      </c>
      <c r="AB1554" t="s">
        <v>135</v>
      </c>
      <c r="AC1554" t="s">
        <v>63</v>
      </c>
      <c r="AD1554" t="s">
        <v>110</v>
      </c>
      <c r="AE1554" t="s">
        <v>134</v>
      </c>
      <c r="AF1554" t="s">
        <v>63</v>
      </c>
      <c r="AG1554" t="s">
        <v>81</v>
      </c>
      <c r="AH1554" t="s">
        <v>133</v>
      </c>
      <c r="AK1554" t="s">
        <v>137</v>
      </c>
      <c r="AL1554" t="s">
        <v>63</v>
      </c>
      <c r="AM1554" t="s">
        <v>751</v>
      </c>
      <c r="AN1554" t="s">
        <v>1777</v>
      </c>
      <c r="AO1554" t="s">
        <v>517</v>
      </c>
      <c r="AV1554" t="s">
        <v>3737</v>
      </c>
      <c r="AW1554" t="s">
        <v>3736</v>
      </c>
      <c r="AX1554" t="s">
        <v>143</v>
      </c>
      <c r="AY1554" t="s">
        <v>473</v>
      </c>
      <c r="AZ1554" t="s">
        <v>66</v>
      </c>
    </row>
    <row r="1555" spans="1:53" hidden="1" x14ac:dyDescent="0.25">
      <c r="A1555" t="s">
        <v>3730</v>
      </c>
      <c r="B1555" t="s">
        <v>3731</v>
      </c>
      <c r="C1555" t="s">
        <v>3732</v>
      </c>
      <c r="D1555" t="s">
        <v>493</v>
      </c>
      <c r="E1555" t="s">
        <v>60</v>
      </c>
      <c r="G1555" t="s">
        <v>133</v>
      </c>
      <c r="I1555" t="s">
        <v>63</v>
      </c>
      <c r="J1555" t="s">
        <v>64</v>
      </c>
      <c r="L1555" t="s">
        <v>73</v>
      </c>
      <c r="M1555" t="s">
        <v>63</v>
      </c>
      <c r="N1555" t="s">
        <v>80</v>
      </c>
      <c r="O1555" t="s">
        <v>80</v>
      </c>
      <c r="R1555" t="s">
        <v>83</v>
      </c>
      <c r="S1555" t="s">
        <v>63</v>
      </c>
      <c r="T1555" t="s">
        <v>63</v>
      </c>
      <c r="U1555" t="s">
        <v>63</v>
      </c>
      <c r="V1555" t="s">
        <v>80</v>
      </c>
      <c r="W1555" t="s">
        <v>80</v>
      </c>
      <c r="X1555" t="s">
        <v>85</v>
      </c>
      <c r="Y1555" t="s">
        <v>3733</v>
      </c>
      <c r="Z1555" t="s">
        <v>66</v>
      </c>
      <c r="AA1555" t="s">
        <v>134</v>
      </c>
      <c r="AB1555" t="s">
        <v>135</v>
      </c>
      <c r="AC1555" t="s">
        <v>63</v>
      </c>
      <c r="AD1555" t="s">
        <v>110</v>
      </c>
      <c r="AE1555" t="s">
        <v>134</v>
      </c>
      <c r="AF1555" t="s">
        <v>63</v>
      </c>
      <c r="AG1555" t="s">
        <v>81</v>
      </c>
      <c r="AH1555" t="s">
        <v>133</v>
      </c>
      <c r="AK1555" t="s">
        <v>137</v>
      </c>
      <c r="AL1555" t="s">
        <v>63</v>
      </c>
      <c r="AM1555" t="s">
        <v>751</v>
      </c>
      <c r="AN1555" t="s">
        <v>1777</v>
      </c>
      <c r="AO1555" t="s">
        <v>517</v>
      </c>
      <c r="AV1555" t="s">
        <v>3738</v>
      </c>
      <c r="AW1555" t="s">
        <v>151</v>
      </c>
      <c r="AX1555" t="s">
        <v>143</v>
      </c>
      <c r="AY1555" t="s">
        <v>1215</v>
      </c>
      <c r="AZ1555" t="s">
        <v>66</v>
      </c>
    </row>
    <row r="1556" spans="1:53" hidden="1" x14ac:dyDescent="0.25">
      <c r="A1556" t="s">
        <v>3730</v>
      </c>
      <c r="B1556" t="s">
        <v>3731</v>
      </c>
      <c r="C1556" t="s">
        <v>3732</v>
      </c>
      <c r="D1556" t="s">
        <v>493</v>
      </c>
      <c r="E1556" t="s">
        <v>60</v>
      </c>
      <c r="G1556" t="s">
        <v>133</v>
      </c>
      <c r="I1556" t="s">
        <v>63</v>
      </c>
      <c r="J1556" t="s">
        <v>64</v>
      </c>
      <c r="L1556" t="s">
        <v>73</v>
      </c>
      <c r="M1556" t="s">
        <v>63</v>
      </c>
      <c r="N1556" t="s">
        <v>80</v>
      </c>
      <c r="O1556" t="s">
        <v>80</v>
      </c>
      <c r="R1556" t="s">
        <v>83</v>
      </c>
      <c r="S1556" t="s">
        <v>63</v>
      </c>
      <c r="T1556" t="s">
        <v>63</v>
      </c>
      <c r="U1556" t="s">
        <v>63</v>
      </c>
      <c r="V1556" t="s">
        <v>80</v>
      </c>
      <c r="W1556" t="s">
        <v>80</v>
      </c>
      <c r="X1556" t="s">
        <v>85</v>
      </c>
      <c r="Y1556" t="s">
        <v>3733</v>
      </c>
      <c r="Z1556" t="s">
        <v>66</v>
      </c>
      <c r="AA1556" t="s">
        <v>134</v>
      </c>
      <c r="AB1556" t="s">
        <v>135</v>
      </c>
      <c r="AC1556" t="s">
        <v>63</v>
      </c>
      <c r="AD1556" t="s">
        <v>110</v>
      </c>
      <c r="AE1556" t="s">
        <v>134</v>
      </c>
      <c r="AF1556" t="s">
        <v>63</v>
      </c>
      <c r="AG1556" t="s">
        <v>81</v>
      </c>
      <c r="AH1556" t="s">
        <v>133</v>
      </c>
      <c r="AK1556" t="s">
        <v>137</v>
      </c>
      <c r="AL1556" t="s">
        <v>63</v>
      </c>
      <c r="AM1556" t="s">
        <v>751</v>
      </c>
      <c r="AN1556" t="s">
        <v>1777</v>
      </c>
      <c r="AO1556" t="s">
        <v>517</v>
      </c>
      <c r="AV1556" t="s">
        <v>3739</v>
      </c>
      <c r="AW1556" t="s">
        <v>3736</v>
      </c>
      <c r="AX1556" t="s">
        <v>143</v>
      </c>
      <c r="AY1556" t="s">
        <v>1215</v>
      </c>
      <c r="AZ1556" t="s">
        <v>66</v>
      </c>
    </row>
    <row r="1557" spans="1:53" hidden="1" x14ac:dyDescent="0.25">
      <c r="A1557" t="s">
        <v>3730</v>
      </c>
      <c r="B1557" t="s">
        <v>3731</v>
      </c>
      <c r="C1557" t="s">
        <v>3732</v>
      </c>
      <c r="D1557" t="s">
        <v>493</v>
      </c>
      <c r="E1557" t="s">
        <v>60</v>
      </c>
      <c r="G1557" t="s">
        <v>133</v>
      </c>
      <c r="I1557" t="s">
        <v>63</v>
      </c>
      <c r="J1557" t="s">
        <v>64</v>
      </c>
      <c r="L1557" t="s">
        <v>73</v>
      </c>
      <c r="M1557" t="s">
        <v>63</v>
      </c>
      <c r="N1557" t="s">
        <v>80</v>
      </c>
      <c r="O1557" t="s">
        <v>80</v>
      </c>
      <c r="R1557" t="s">
        <v>83</v>
      </c>
      <c r="S1557" t="s">
        <v>63</v>
      </c>
      <c r="T1557" t="s">
        <v>63</v>
      </c>
      <c r="U1557" t="s">
        <v>63</v>
      </c>
      <c r="V1557" t="s">
        <v>80</v>
      </c>
      <c r="W1557" t="s">
        <v>80</v>
      </c>
      <c r="X1557" t="s">
        <v>85</v>
      </c>
      <c r="Y1557" t="s">
        <v>3733</v>
      </c>
      <c r="Z1557" t="s">
        <v>66</v>
      </c>
      <c r="AA1557" t="s">
        <v>134</v>
      </c>
      <c r="AB1557" t="s">
        <v>135</v>
      </c>
      <c r="AC1557" t="s">
        <v>63</v>
      </c>
      <c r="AD1557" t="s">
        <v>110</v>
      </c>
      <c r="AE1557" t="s">
        <v>134</v>
      </c>
      <c r="AF1557" t="s">
        <v>63</v>
      </c>
      <c r="AG1557" t="s">
        <v>81</v>
      </c>
      <c r="AH1557" t="s">
        <v>133</v>
      </c>
      <c r="AK1557" t="s">
        <v>137</v>
      </c>
      <c r="AL1557" t="s">
        <v>63</v>
      </c>
      <c r="AM1557" t="s">
        <v>751</v>
      </c>
      <c r="AN1557" t="s">
        <v>1777</v>
      </c>
      <c r="AO1557" t="s">
        <v>517</v>
      </c>
      <c r="AV1557" t="s">
        <v>3740</v>
      </c>
      <c r="AW1557" t="s">
        <v>151</v>
      </c>
      <c r="AX1557" t="s">
        <v>143</v>
      </c>
      <c r="AY1557" t="s">
        <v>3741</v>
      </c>
      <c r="AZ1557" t="s">
        <v>66</v>
      </c>
    </row>
    <row r="1558" spans="1:53" hidden="1" x14ac:dyDescent="0.25">
      <c r="A1558" t="s">
        <v>3730</v>
      </c>
      <c r="B1558" t="s">
        <v>3731</v>
      </c>
      <c r="C1558" t="s">
        <v>3732</v>
      </c>
      <c r="D1558" t="s">
        <v>493</v>
      </c>
      <c r="E1558" t="s">
        <v>60</v>
      </c>
      <c r="G1558" t="s">
        <v>133</v>
      </c>
      <c r="I1558" t="s">
        <v>63</v>
      </c>
      <c r="J1558" t="s">
        <v>64</v>
      </c>
      <c r="L1558" t="s">
        <v>73</v>
      </c>
      <c r="M1558" t="s">
        <v>63</v>
      </c>
      <c r="N1558" t="s">
        <v>80</v>
      </c>
      <c r="O1558" t="s">
        <v>80</v>
      </c>
      <c r="R1558" t="s">
        <v>83</v>
      </c>
      <c r="S1558" t="s">
        <v>63</v>
      </c>
      <c r="T1558" t="s">
        <v>63</v>
      </c>
      <c r="U1558" t="s">
        <v>63</v>
      </c>
      <c r="V1558" t="s">
        <v>80</v>
      </c>
      <c r="W1558" t="s">
        <v>80</v>
      </c>
      <c r="X1558" t="s">
        <v>85</v>
      </c>
      <c r="Y1558" t="s">
        <v>3733</v>
      </c>
      <c r="Z1558" t="s">
        <v>66</v>
      </c>
      <c r="AA1558" t="s">
        <v>134</v>
      </c>
      <c r="AB1558" t="s">
        <v>135</v>
      </c>
      <c r="AC1558" t="s">
        <v>63</v>
      </c>
      <c r="AD1558" t="s">
        <v>110</v>
      </c>
      <c r="AE1558" t="s">
        <v>134</v>
      </c>
      <c r="AF1558" t="s">
        <v>63</v>
      </c>
      <c r="AG1558" t="s">
        <v>81</v>
      </c>
      <c r="AH1558" t="s">
        <v>133</v>
      </c>
      <c r="AK1558" t="s">
        <v>137</v>
      </c>
      <c r="AL1558" t="s">
        <v>63</v>
      </c>
      <c r="AM1558" t="s">
        <v>751</v>
      </c>
      <c r="AN1558" t="s">
        <v>1777</v>
      </c>
      <c r="AO1558" t="s">
        <v>517</v>
      </c>
      <c r="AV1558" t="s">
        <v>3742</v>
      </c>
      <c r="AW1558" t="s">
        <v>3736</v>
      </c>
      <c r="AX1558" t="s">
        <v>143</v>
      </c>
      <c r="AY1558" t="s">
        <v>3741</v>
      </c>
      <c r="AZ1558" t="s">
        <v>66</v>
      </c>
    </row>
    <row r="1559" spans="1:53" hidden="1" x14ac:dyDescent="0.25">
      <c r="A1559" t="s">
        <v>3730</v>
      </c>
      <c r="B1559" t="s">
        <v>3731</v>
      </c>
      <c r="C1559" t="s">
        <v>3732</v>
      </c>
      <c r="D1559" t="s">
        <v>493</v>
      </c>
      <c r="E1559" t="s">
        <v>60</v>
      </c>
      <c r="G1559" t="s">
        <v>133</v>
      </c>
      <c r="I1559" t="s">
        <v>63</v>
      </c>
      <c r="J1559" t="s">
        <v>64</v>
      </c>
      <c r="L1559" t="s">
        <v>73</v>
      </c>
      <c r="M1559" t="s">
        <v>63</v>
      </c>
      <c r="N1559" t="s">
        <v>80</v>
      </c>
      <c r="O1559" t="s">
        <v>80</v>
      </c>
      <c r="R1559" t="s">
        <v>83</v>
      </c>
      <c r="S1559" t="s">
        <v>63</v>
      </c>
      <c r="T1559" t="s">
        <v>63</v>
      </c>
      <c r="U1559" t="s">
        <v>63</v>
      </c>
      <c r="V1559" t="s">
        <v>80</v>
      </c>
      <c r="W1559" t="s">
        <v>80</v>
      </c>
      <c r="X1559" t="s">
        <v>85</v>
      </c>
      <c r="Y1559" t="s">
        <v>3733</v>
      </c>
      <c r="Z1559" t="s">
        <v>66</v>
      </c>
      <c r="AA1559" t="s">
        <v>134</v>
      </c>
      <c r="AB1559" t="s">
        <v>135</v>
      </c>
      <c r="AC1559" t="s">
        <v>63</v>
      </c>
      <c r="AD1559" t="s">
        <v>110</v>
      </c>
      <c r="AE1559" t="s">
        <v>134</v>
      </c>
      <c r="AF1559" t="s">
        <v>63</v>
      </c>
      <c r="AG1559" t="s">
        <v>81</v>
      </c>
      <c r="AH1559" t="s">
        <v>133</v>
      </c>
      <c r="AK1559" t="s">
        <v>137</v>
      </c>
      <c r="AL1559" t="s">
        <v>63</v>
      </c>
      <c r="AM1559" t="s">
        <v>751</v>
      </c>
      <c r="AN1559" t="s">
        <v>1777</v>
      </c>
      <c r="AO1559" t="s">
        <v>517</v>
      </c>
      <c r="AV1559" t="s">
        <v>3743</v>
      </c>
      <c r="AW1559" t="s">
        <v>157</v>
      </c>
      <c r="AX1559" t="s">
        <v>143</v>
      </c>
      <c r="AY1559" t="s">
        <v>470</v>
      </c>
      <c r="AZ1559" t="s">
        <v>66</v>
      </c>
    </row>
    <row r="1560" spans="1:53" hidden="1" x14ac:dyDescent="0.25">
      <c r="A1560" t="s">
        <v>3730</v>
      </c>
      <c r="B1560" t="s">
        <v>3731</v>
      </c>
      <c r="C1560" t="s">
        <v>3732</v>
      </c>
      <c r="D1560" t="s">
        <v>493</v>
      </c>
      <c r="E1560" t="s">
        <v>60</v>
      </c>
      <c r="G1560" t="s">
        <v>133</v>
      </c>
      <c r="I1560" t="s">
        <v>63</v>
      </c>
      <c r="J1560" t="s">
        <v>64</v>
      </c>
      <c r="L1560" t="s">
        <v>73</v>
      </c>
      <c r="M1560" t="s">
        <v>63</v>
      </c>
      <c r="N1560" t="s">
        <v>80</v>
      </c>
      <c r="O1560" t="s">
        <v>80</v>
      </c>
      <c r="R1560" t="s">
        <v>83</v>
      </c>
      <c r="S1560" t="s">
        <v>63</v>
      </c>
      <c r="T1560" t="s">
        <v>63</v>
      </c>
      <c r="U1560" t="s">
        <v>63</v>
      </c>
      <c r="V1560" t="s">
        <v>80</v>
      </c>
      <c r="W1560" t="s">
        <v>80</v>
      </c>
      <c r="X1560" t="s">
        <v>85</v>
      </c>
      <c r="Y1560" t="s">
        <v>3733</v>
      </c>
      <c r="Z1560" t="s">
        <v>66</v>
      </c>
      <c r="AA1560" t="s">
        <v>134</v>
      </c>
      <c r="AB1560" t="s">
        <v>135</v>
      </c>
      <c r="AC1560" t="s">
        <v>63</v>
      </c>
      <c r="AD1560" t="s">
        <v>110</v>
      </c>
      <c r="AE1560" t="s">
        <v>134</v>
      </c>
      <c r="AF1560" t="s">
        <v>63</v>
      </c>
      <c r="AG1560" t="s">
        <v>81</v>
      </c>
      <c r="AH1560" t="s">
        <v>133</v>
      </c>
      <c r="AK1560" t="s">
        <v>137</v>
      </c>
      <c r="AL1560" t="s">
        <v>63</v>
      </c>
      <c r="AM1560" t="s">
        <v>751</v>
      </c>
      <c r="AN1560" t="s">
        <v>1777</v>
      </c>
      <c r="AO1560" t="s">
        <v>517</v>
      </c>
      <c r="AV1560" t="s">
        <v>3744</v>
      </c>
      <c r="AW1560" t="s">
        <v>157</v>
      </c>
      <c r="AX1560" t="s">
        <v>143</v>
      </c>
      <c r="AY1560" t="s">
        <v>473</v>
      </c>
      <c r="AZ1560" t="s">
        <v>66</v>
      </c>
    </row>
    <row r="1561" spans="1:53" hidden="1" x14ac:dyDescent="0.25">
      <c r="A1561" t="s">
        <v>3730</v>
      </c>
      <c r="B1561" t="s">
        <v>3731</v>
      </c>
      <c r="C1561" t="s">
        <v>3732</v>
      </c>
      <c r="D1561" t="s">
        <v>493</v>
      </c>
      <c r="E1561" t="s">
        <v>60</v>
      </c>
      <c r="G1561" t="s">
        <v>133</v>
      </c>
      <c r="I1561" t="s">
        <v>63</v>
      </c>
      <c r="J1561" t="s">
        <v>64</v>
      </c>
      <c r="L1561" t="s">
        <v>73</v>
      </c>
      <c r="M1561" t="s">
        <v>63</v>
      </c>
      <c r="N1561" t="s">
        <v>80</v>
      </c>
      <c r="O1561" t="s">
        <v>80</v>
      </c>
      <c r="R1561" t="s">
        <v>83</v>
      </c>
      <c r="S1561" t="s">
        <v>63</v>
      </c>
      <c r="T1561" t="s">
        <v>63</v>
      </c>
      <c r="U1561" t="s">
        <v>63</v>
      </c>
      <c r="V1561" t="s">
        <v>80</v>
      </c>
      <c r="W1561" t="s">
        <v>80</v>
      </c>
      <c r="X1561" t="s">
        <v>85</v>
      </c>
      <c r="Y1561" t="s">
        <v>3733</v>
      </c>
      <c r="Z1561" t="s">
        <v>66</v>
      </c>
      <c r="AA1561" t="s">
        <v>134</v>
      </c>
      <c r="AB1561" t="s">
        <v>135</v>
      </c>
      <c r="AC1561" t="s">
        <v>63</v>
      </c>
      <c r="AD1561" t="s">
        <v>110</v>
      </c>
      <c r="AE1561" t="s">
        <v>134</v>
      </c>
      <c r="AF1561" t="s">
        <v>63</v>
      </c>
      <c r="AG1561" t="s">
        <v>81</v>
      </c>
      <c r="AH1561" t="s">
        <v>133</v>
      </c>
      <c r="AK1561" t="s">
        <v>137</v>
      </c>
      <c r="AL1561" t="s">
        <v>63</v>
      </c>
      <c r="AM1561" t="s">
        <v>751</v>
      </c>
      <c r="AN1561" t="s">
        <v>1777</v>
      </c>
      <c r="AO1561" t="s">
        <v>517</v>
      </c>
      <c r="AV1561" t="s">
        <v>3745</v>
      </c>
      <c r="AW1561" t="s">
        <v>157</v>
      </c>
      <c r="AX1561" t="s">
        <v>143</v>
      </c>
      <c r="AY1561" t="s">
        <v>1215</v>
      </c>
      <c r="AZ1561" t="s">
        <v>66</v>
      </c>
    </row>
    <row r="1562" spans="1:53" hidden="1" x14ac:dyDescent="0.25">
      <c r="A1562" t="s">
        <v>3730</v>
      </c>
      <c r="B1562" t="s">
        <v>3731</v>
      </c>
      <c r="C1562" t="s">
        <v>3732</v>
      </c>
      <c r="D1562" t="s">
        <v>493</v>
      </c>
      <c r="E1562" t="s">
        <v>60</v>
      </c>
      <c r="G1562" t="s">
        <v>133</v>
      </c>
      <c r="I1562" t="s">
        <v>63</v>
      </c>
      <c r="J1562" t="s">
        <v>64</v>
      </c>
      <c r="L1562" t="s">
        <v>73</v>
      </c>
      <c r="M1562" t="s">
        <v>63</v>
      </c>
      <c r="N1562" t="s">
        <v>80</v>
      </c>
      <c r="O1562" t="s">
        <v>80</v>
      </c>
      <c r="R1562" t="s">
        <v>83</v>
      </c>
      <c r="S1562" t="s">
        <v>63</v>
      </c>
      <c r="T1562" t="s">
        <v>63</v>
      </c>
      <c r="U1562" t="s">
        <v>63</v>
      </c>
      <c r="V1562" t="s">
        <v>80</v>
      </c>
      <c r="W1562" t="s">
        <v>80</v>
      </c>
      <c r="X1562" t="s">
        <v>85</v>
      </c>
      <c r="Y1562" t="s">
        <v>3733</v>
      </c>
      <c r="Z1562" t="s">
        <v>66</v>
      </c>
      <c r="AA1562" t="s">
        <v>134</v>
      </c>
      <c r="AB1562" t="s">
        <v>135</v>
      </c>
      <c r="AC1562" t="s">
        <v>63</v>
      </c>
      <c r="AD1562" t="s">
        <v>110</v>
      </c>
      <c r="AE1562" t="s">
        <v>134</v>
      </c>
      <c r="AF1562" t="s">
        <v>63</v>
      </c>
      <c r="AG1562" t="s">
        <v>81</v>
      </c>
      <c r="AH1562" t="s">
        <v>133</v>
      </c>
      <c r="AK1562" t="s">
        <v>137</v>
      </c>
      <c r="AL1562" t="s">
        <v>63</v>
      </c>
      <c r="AM1562" t="s">
        <v>751</v>
      </c>
      <c r="AN1562" t="s">
        <v>1777</v>
      </c>
      <c r="AO1562" t="s">
        <v>517</v>
      </c>
      <c r="AV1562" t="s">
        <v>3746</v>
      </c>
      <c r="AW1562" t="s">
        <v>157</v>
      </c>
      <c r="AX1562" t="s">
        <v>143</v>
      </c>
      <c r="AY1562" t="s">
        <v>3741</v>
      </c>
      <c r="AZ1562" t="s">
        <v>66</v>
      </c>
    </row>
    <row r="1563" spans="1:53" hidden="1" x14ac:dyDescent="0.25">
      <c r="A1563" t="s">
        <v>3747</v>
      </c>
      <c r="B1563" t="s">
        <v>3748</v>
      </c>
      <c r="C1563" t="s">
        <v>3749</v>
      </c>
      <c r="D1563" t="s">
        <v>493</v>
      </c>
      <c r="E1563" t="s">
        <v>60</v>
      </c>
      <c r="G1563" t="s">
        <v>743</v>
      </c>
      <c r="I1563" t="s">
        <v>63</v>
      </c>
      <c r="J1563" t="s">
        <v>64</v>
      </c>
      <c r="L1563" t="s">
        <v>65</v>
      </c>
    </row>
    <row r="1564" spans="1:53" hidden="1" x14ac:dyDescent="0.25">
      <c r="A1564" t="s">
        <v>3750</v>
      </c>
      <c r="B1564" t="s">
        <v>3751</v>
      </c>
      <c r="C1564" t="s">
        <v>3752</v>
      </c>
      <c r="D1564" t="s">
        <v>493</v>
      </c>
      <c r="E1564" t="s">
        <v>60</v>
      </c>
      <c r="G1564" t="s">
        <v>743</v>
      </c>
      <c r="I1564" t="s">
        <v>128</v>
      </c>
      <c r="J1564" t="s">
        <v>64</v>
      </c>
      <c r="L1564" t="s">
        <v>65</v>
      </c>
      <c r="AO1564" t="s">
        <v>3753</v>
      </c>
    </row>
    <row r="1565" spans="1:53" hidden="1" x14ac:dyDescent="0.25">
      <c r="A1565" t="s">
        <v>3754</v>
      </c>
      <c r="B1565" t="s">
        <v>3755</v>
      </c>
      <c r="C1565" t="s">
        <v>3756</v>
      </c>
      <c r="D1565" t="s">
        <v>493</v>
      </c>
      <c r="E1565" t="s">
        <v>60</v>
      </c>
      <c r="G1565" t="s">
        <v>62</v>
      </c>
      <c r="I1565" t="s">
        <v>63</v>
      </c>
      <c r="J1565" t="s">
        <v>64</v>
      </c>
      <c r="L1565" t="s">
        <v>73</v>
      </c>
      <c r="M1565" t="s">
        <v>63</v>
      </c>
      <c r="N1565" t="s">
        <v>79</v>
      </c>
      <c r="O1565" t="s">
        <v>63</v>
      </c>
      <c r="R1565" t="s">
        <v>83</v>
      </c>
      <c r="S1565" t="s">
        <v>63</v>
      </c>
      <c r="T1565" t="s">
        <v>63</v>
      </c>
      <c r="U1565" t="s">
        <v>63</v>
      </c>
      <c r="V1565" t="s">
        <v>80</v>
      </c>
      <c r="W1565" t="s">
        <v>63</v>
      </c>
      <c r="X1565" t="s">
        <v>85</v>
      </c>
      <c r="Y1565" t="s">
        <v>3757</v>
      </c>
      <c r="Z1565" t="s">
        <v>66</v>
      </c>
      <c r="AA1565" t="s">
        <v>134</v>
      </c>
      <c r="AB1565" t="s">
        <v>135</v>
      </c>
      <c r="AC1565" t="s">
        <v>63</v>
      </c>
      <c r="AD1565" t="s">
        <v>110</v>
      </c>
      <c r="AE1565" t="s">
        <v>134</v>
      </c>
      <c r="AF1565" t="s">
        <v>63</v>
      </c>
      <c r="AG1565" t="s">
        <v>81</v>
      </c>
      <c r="AH1565" t="s">
        <v>320</v>
      </c>
      <c r="AK1565" t="s">
        <v>137</v>
      </c>
      <c r="AL1565" t="s">
        <v>63</v>
      </c>
      <c r="AM1565" t="s">
        <v>504</v>
      </c>
      <c r="AN1565" t="s">
        <v>3002</v>
      </c>
      <c r="AV1565" t="s">
        <v>3758</v>
      </c>
      <c r="AW1565" t="s">
        <v>1969</v>
      </c>
      <c r="AX1565" t="s">
        <v>390</v>
      </c>
      <c r="AY1565" t="s">
        <v>3759</v>
      </c>
      <c r="AZ1565" t="s">
        <v>66</v>
      </c>
      <c r="BA1565" t="s">
        <v>3760</v>
      </c>
    </row>
    <row r="1566" spans="1:53" hidden="1" x14ac:dyDescent="0.25">
      <c r="A1566" t="s">
        <v>3761</v>
      </c>
      <c r="B1566" t="s">
        <v>3762</v>
      </c>
      <c r="C1566" t="s">
        <v>3763</v>
      </c>
      <c r="D1566" t="s">
        <v>493</v>
      </c>
      <c r="E1566" t="s">
        <v>60</v>
      </c>
      <c r="G1566" t="s">
        <v>72</v>
      </c>
      <c r="I1566" t="s">
        <v>63</v>
      </c>
      <c r="J1566" t="s">
        <v>64</v>
      </c>
      <c r="L1566" t="s">
        <v>73</v>
      </c>
    </row>
    <row r="1567" spans="1:53" hidden="1" x14ac:dyDescent="0.25">
      <c r="A1567" t="s">
        <v>3764</v>
      </c>
      <c r="B1567" t="s">
        <v>3765</v>
      </c>
      <c r="C1567" t="s">
        <v>3766</v>
      </c>
      <c r="D1567" t="s">
        <v>493</v>
      </c>
      <c r="E1567" t="s">
        <v>60</v>
      </c>
      <c r="G1567" t="s">
        <v>341</v>
      </c>
      <c r="I1567" t="s">
        <v>63</v>
      </c>
      <c r="J1567" t="s">
        <v>64</v>
      </c>
      <c r="L1567" t="s">
        <v>73</v>
      </c>
      <c r="M1567" t="s">
        <v>63</v>
      </c>
      <c r="N1567" t="s">
        <v>79</v>
      </c>
      <c r="O1567" t="s">
        <v>63</v>
      </c>
      <c r="R1567" t="s">
        <v>83</v>
      </c>
      <c r="S1567" t="s">
        <v>63</v>
      </c>
      <c r="T1567" t="s">
        <v>63</v>
      </c>
      <c r="U1567" t="s">
        <v>63</v>
      </c>
      <c r="V1567" t="s">
        <v>80</v>
      </c>
      <c r="W1567" t="s">
        <v>110</v>
      </c>
      <c r="X1567" t="s">
        <v>228</v>
      </c>
      <c r="Z1567" t="s">
        <v>66</v>
      </c>
      <c r="AA1567" t="s">
        <v>134</v>
      </c>
      <c r="AB1567" t="s">
        <v>135</v>
      </c>
      <c r="AC1567" t="s">
        <v>228</v>
      </c>
      <c r="AD1567" t="s">
        <v>63</v>
      </c>
      <c r="AE1567" t="s">
        <v>134</v>
      </c>
      <c r="AF1567" t="s">
        <v>63</v>
      </c>
      <c r="AG1567" t="s">
        <v>81</v>
      </c>
      <c r="AH1567" t="s">
        <v>136</v>
      </c>
      <c r="AL1567" t="s">
        <v>63</v>
      </c>
      <c r="AM1567" t="s">
        <v>3767</v>
      </c>
      <c r="AN1567" t="s">
        <v>3208</v>
      </c>
      <c r="AO1567" t="s">
        <v>517</v>
      </c>
      <c r="AP1567" t="s">
        <v>1925</v>
      </c>
      <c r="AQ1567" t="s">
        <v>390</v>
      </c>
      <c r="AR1567" t="s">
        <v>102</v>
      </c>
      <c r="AS1567" t="s">
        <v>91</v>
      </c>
      <c r="AT1567" t="s">
        <v>66</v>
      </c>
    </row>
    <row r="1568" spans="1:53" hidden="1" x14ac:dyDescent="0.25">
      <c r="A1568" t="s">
        <v>3764</v>
      </c>
      <c r="B1568" t="s">
        <v>3765</v>
      </c>
      <c r="C1568" t="s">
        <v>3766</v>
      </c>
      <c r="D1568" t="s">
        <v>493</v>
      </c>
      <c r="E1568" t="s">
        <v>60</v>
      </c>
      <c r="G1568" t="s">
        <v>341</v>
      </c>
      <c r="I1568" t="s">
        <v>63</v>
      </c>
      <c r="J1568" t="s">
        <v>64</v>
      </c>
      <c r="L1568" t="s">
        <v>73</v>
      </c>
      <c r="M1568" t="s">
        <v>63</v>
      </c>
      <c r="N1568" t="s">
        <v>79</v>
      </c>
      <c r="O1568" t="s">
        <v>63</v>
      </c>
      <c r="R1568" t="s">
        <v>83</v>
      </c>
      <c r="S1568" t="s">
        <v>63</v>
      </c>
      <c r="T1568" t="s">
        <v>63</v>
      </c>
      <c r="U1568" t="s">
        <v>63</v>
      </c>
      <c r="V1568" t="s">
        <v>80</v>
      </c>
      <c r="W1568" t="s">
        <v>110</v>
      </c>
      <c r="X1568" t="s">
        <v>228</v>
      </c>
      <c r="Z1568" t="s">
        <v>66</v>
      </c>
      <c r="AA1568" t="s">
        <v>134</v>
      </c>
      <c r="AB1568" t="s">
        <v>135</v>
      </c>
      <c r="AC1568" t="s">
        <v>228</v>
      </c>
      <c r="AD1568" t="s">
        <v>63</v>
      </c>
      <c r="AE1568" t="s">
        <v>134</v>
      </c>
      <c r="AF1568" t="s">
        <v>63</v>
      </c>
      <c r="AG1568" t="s">
        <v>81</v>
      </c>
      <c r="AH1568" t="s">
        <v>136</v>
      </c>
      <c r="AL1568" t="s">
        <v>63</v>
      </c>
      <c r="AM1568" t="s">
        <v>3767</v>
      </c>
      <c r="AN1568" t="s">
        <v>3208</v>
      </c>
      <c r="AO1568" t="s">
        <v>517</v>
      </c>
      <c r="AP1568" t="s">
        <v>3768</v>
      </c>
      <c r="AQ1568" t="s">
        <v>390</v>
      </c>
      <c r="AR1568" t="s">
        <v>262</v>
      </c>
      <c r="AS1568" t="s">
        <v>103</v>
      </c>
      <c r="AT1568" t="s">
        <v>66</v>
      </c>
    </row>
    <row r="1569" spans="1:47" hidden="1" x14ac:dyDescent="0.25">
      <c r="A1569" t="s">
        <v>3769</v>
      </c>
      <c r="B1569" t="s">
        <v>3770</v>
      </c>
      <c r="C1569" t="s">
        <v>3771</v>
      </c>
      <c r="D1569" t="s">
        <v>82</v>
      </c>
      <c r="E1569" t="s">
        <v>60</v>
      </c>
      <c r="G1569" t="s">
        <v>78</v>
      </c>
      <c r="I1569" t="s">
        <v>63</v>
      </c>
      <c r="J1569" t="s">
        <v>64</v>
      </c>
      <c r="L1569" t="s">
        <v>73</v>
      </c>
      <c r="M1569" t="s">
        <v>63</v>
      </c>
      <c r="N1569" t="s">
        <v>80</v>
      </c>
      <c r="O1569" t="s">
        <v>63</v>
      </c>
      <c r="R1569" t="s">
        <v>83</v>
      </c>
      <c r="S1569" t="s">
        <v>66</v>
      </c>
      <c r="T1569" t="s">
        <v>63</v>
      </c>
      <c r="U1569" t="s">
        <v>110</v>
      </c>
      <c r="V1569" t="s">
        <v>80</v>
      </c>
      <c r="W1569" t="s">
        <v>63</v>
      </c>
      <c r="X1569" t="s">
        <v>85</v>
      </c>
      <c r="Y1569" t="s">
        <v>3772</v>
      </c>
      <c r="Z1569" t="s">
        <v>66</v>
      </c>
      <c r="AA1569" t="s">
        <v>63</v>
      </c>
      <c r="AB1569" t="s">
        <v>66</v>
      </c>
      <c r="AC1569" t="s">
        <v>66</v>
      </c>
      <c r="AD1569" t="s">
        <v>63</v>
      </c>
      <c r="AE1569" t="s">
        <v>66</v>
      </c>
      <c r="AF1569" t="s">
        <v>63</v>
      </c>
      <c r="AG1569" t="s">
        <v>81</v>
      </c>
      <c r="AH1569" t="s">
        <v>213</v>
      </c>
      <c r="AK1569" t="s">
        <v>137</v>
      </c>
      <c r="AL1569" t="s">
        <v>63</v>
      </c>
      <c r="AN1569" t="s">
        <v>2384</v>
      </c>
      <c r="AO1569" t="s">
        <v>3773</v>
      </c>
      <c r="AP1569" t="s">
        <v>3774</v>
      </c>
      <c r="AQ1569" t="s">
        <v>89</v>
      </c>
      <c r="AR1569" t="s">
        <v>105</v>
      </c>
      <c r="AS1569" t="s">
        <v>91</v>
      </c>
      <c r="AT1569" t="s">
        <v>66</v>
      </c>
      <c r="AU1569" t="s">
        <v>3775</v>
      </c>
    </row>
    <row r="1570" spans="1:47" hidden="1" x14ac:dyDescent="0.25">
      <c r="A1570" t="s">
        <v>3769</v>
      </c>
      <c r="B1570" t="s">
        <v>3770</v>
      </c>
      <c r="C1570" t="s">
        <v>3771</v>
      </c>
      <c r="D1570" t="s">
        <v>82</v>
      </c>
      <c r="E1570" t="s">
        <v>60</v>
      </c>
      <c r="G1570" t="s">
        <v>78</v>
      </c>
      <c r="I1570" t="s">
        <v>63</v>
      </c>
      <c r="J1570" t="s">
        <v>64</v>
      </c>
      <c r="L1570" t="s">
        <v>73</v>
      </c>
      <c r="M1570" t="s">
        <v>63</v>
      </c>
      <c r="N1570" t="s">
        <v>80</v>
      </c>
      <c r="O1570" t="s">
        <v>63</v>
      </c>
      <c r="R1570" t="s">
        <v>83</v>
      </c>
      <c r="S1570" t="s">
        <v>66</v>
      </c>
      <c r="T1570" t="s">
        <v>63</v>
      </c>
      <c r="U1570" t="s">
        <v>110</v>
      </c>
      <c r="V1570" t="s">
        <v>80</v>
      </c>
      <c r="W1570" t="s">
        <v>63</v>
      </c>
      <c r="X1570" t="s">
        <v>85</v>
      </c>
      <c r="Y1570" t="s">
        <v>3772</v>
      </c>
      <c r="Z1570" t="s">
        <v>66</v>
      </c>
      <c r="AA1570" t="s">
        <v>63</v>
      </c>
      <c r="AB1570" t="s">
        <v>66</v>
      </c>
      <c r="AC1570" t="s">
        <v>66</v>
      </c>
      <c r="AD1570" t="s">
        <v>63</v>
      </c>
      <c r="AE1570" t="s">
        <v>66</v>
      </c>
      <c r="AF1570" t="s">
        <v>63</v>
      </c>
      <c r="AG1570" t="s">
        <v>81</v>
      </c>
      <c r="AH1570" t="s">
        <v>213</v>
      </c>
      <c r="AK1570" t="s">
        <v>137</v>
      </c>
      <c r="AL1570" t="s">
        <v>63</v>
      </c>
      <c r="AN1570" t="s">
        <v>2384</v>
      </c>
      <c r="AO1570" t="s">
        <v>3773</v>
      </c>
      <c r="AP1570" t="s">
        <v>2829</v>
      </c>
      <c r="AQ1570" t="s">
        <v>89</v>
      </c>
      <c r="AR1570" t="s">
        <v>105</v>
      </c>
      <c r="AS1570" t="s">
        <v>103</v>
      </c>
      <c r="AT1570" t="s">
        <v>66</v>
      </c>
      <c r="AU1570" t="s">
        <v>3776</v>
      </c>
    </row>
    <row r="1571" spans="1:47" hidden="1" x14ac:dyDescent="0.25">
      <c r="A1571" t="s">
        <v>3769</v>
      </c>
      <c r="B1571" t="s">
        <v>3770</v>
      </c>
      <c r="C1571" t="s">
        <v>3771</v>
      </c>
      <c r="D1571" t="s">
        <v>82</v>
      </c>
      <c r="E1571" t="s">
        <v>60</v>
      </c>
      <c r="G1571" t="s">
        <v>78</v>
      </c>
      <c r="I1571" t="s">
        <v>63</v>
      </c>
      <c r="J1571" t="s">
        <v>64</v>
      </c>
      <c r="L1571" t="s">
        <v>73</v>
      </c>
      <c r="M1571" t="s">
        <v>63</v>
      </c>
      <c r="N1571" t="s">
        <v>80</v>
      </c>
      <c r="O1571" t="s">
        <v>63</v>
      </c>
      <c r="R1571" t="s">
        <v>83</v>
      </c>
      <c r="S1571" t="s">
        <v>66</v>
      </c>
      <c r="T1571" t="s">
        <v>63</v>
      </c>
      <c r="U1571" t="s">
        <v>110</v>
      </c>
      <c r="V1571" t="s">
        <v>80</v>
      </c>
      <c r="W1571" t="s">
        <v>63</v>
      </c>
      <c r="X1571" t="s">
        <v>85</v>
      </c>
      <c r="Y1571" t="s">
        <v>3772</v>
      </c>
      <c r="Z1571" t="s">
        <v>66</v>
      </c>
      <c r="AA1571" t="s">
        <v>63</v>
      </c>
      <c r="AB1571" t="s">
        <v>66</v>
      </c>
      <c r="AC1571" t="s">
        <v>66</v>
      </c>
      <c r="AD1571" t="s">
        <v>63</v>
      </c>
      <c r="AE1571" t="s">
        <v>66</v>
      </c>
      <c r="AF1571" t="s">
        <v>63</v>
      </c>
      <c r="AG1571" t="s">
        <v>81</v>
      </c>
      <c r="AH1571" t="s">
        <v>213</v>
      </c>
      <c r="AK1571" t="s">
        <v>137</v>
      </c>
      <c r="AL1571" t="s">
        <v>63</v>
      </c>
      <c r="AN1571" t="s">
        <v>2384</v>
      </c>
      <c r="AO1571" t="s">
        <v>3773</v>
      </c>
      <c r="AP1571" t="s">
        <v>3777</v>
      </c>
      <c r="AQ1571" t="s">
        <v>89</v>
      </c>
      <c r="AR1571" t="s">
        <v>105</v>
      </c>
      <c r="AS1571" t="s">
        <v>1052</v>
      </c>
      <c r="AT1571" t="s">
        <v>66</v>
      </c>
      <c r="AU1571" t="s">
        <v>3778</v>
      </c>
    </row>
    <row r="1572" spans="1:47" hidden="1" x14ac:dyDescent="0.25">
      <c r="A1572" t="s">
        <v>3769</v>
      </c>
      <c r="B1572" t="s">
        <v>3770</v>
      </c>
      <c r="C1572" t="s">
        <v>3771</v>
      </c>
      <c r="D1572" t="s">
        <v>82</v>
      </c>
      <c r="E1572" t="s">
        <v>60</v>
      </c>
      <c r="G1572" t="s">
        <v>78</v>
      </c>
      <c r="I1572" t="s">
        <v>63</v>
      </c>
      <c r="J1572" t="s">
        <v>64</v>
      </c>
      <c r="L1572" t="s">
        <v>73</v>
      </c>
      <c r="M1572" t="s">
        <v>63</v>
      </c>
      <c r="N1572" t="s">
        <v>80</v>
      </c>
      <c r="O1572" t="s">
        <v>63</v>
      </c>
      <c r="R1572" t="s">
        <v>83</v>
      </c>
      <c r="S1572" t="s">
        <v>66</v>
      </c>
      <c r="T1572" t="s">
        <v>63</v>
      </c>
      <c r="U1572" t="s">
        <v>110</v>
      </c>
      <c r="V1572" t="s">
        <v>80</v>
      </c>
      <c r="W1572" t="s">
        <v>63</v>
      </c>
      <c r="X1572" t="s">
        <v>85</v>
      </c>
      <c r="Y1572" t="s">
        <v>3772</v>
      </c>
      <c r="Z1572" t="s">
        <v>66</v>
      </c>
      <c r="AA1572" t="s">
        <v>63</v>
      </c>
      <c r="AB1572" t="s">
        <v>66</v>
      </c>
      <c r="AC1572" t="s">
        <v>66</v>
      </c>
      <c r="AD1572" t="s">
        <v>63</v>
      </c>
      <c r="AE1572" t="s">
        <v>66</v>
      </c>
      <c r="AF1572" t="s">
        <v>63</v>
      </c>
      <c r="AG1572" t="s">
        <v>81</v>
      </c>
      <c r="AH1572" t="s">
        <v>213</v>
      </c>
      <c r="AK1572" t="s">
        <v>137</v>
      </c>
      <c r="AL1572" t="s">
        <v>63</v>
      </c>
      <c r="AN1572" t="s">
        <v>2384</v>
      </c>
      <c r="AO1572" t="s">
        <v>3773</v>
      </c>
      <c r="AP1572" t="s">
        <v>3779</v>
      </c>
      <c r="AQ1572" t="s">
        <v>247</v>
      </c>
      <c r="AR1572" t="s">
        <v>105</v>
      </c>
      <c r="AS1572" t="s">
        <v>91</v>
      </c>
      <c r="AT1572" t="s">
        <v>63</v>
      </c>
      <c r="AU1572" t="s">
        <v>3775</v>
      </c>
    </row>
    <row r="1573" spans="1:47" hidden="1" x14ac:dyDescent="0.25">
      <c r="A1573" t="s">
        <v>3769</v>
      </c>
      <c r="B1573" t="s">
        <v>3770</v>
      </c>
      <c r="C1573" t="s">
        <v>3771</v>
      </c>
      <c r="D1573" t="s">
        <v>82</v>
      </c>
      <c r="E1573" t="s">
        <v>60</v>
      </c>
      <c r="G1573" t="s">
        <v>78</v>
      </c>
      <c r="I1573" t="s">
        <v>63</v>
      </c>
      <c r="J1573" t="s">
        <v>64</v>
      </c>
      <c r="L1573" t="s">
        <v>73</v>
      </c>
      <c r="M1573" t="s">
        <v>63</v>
      </c>
      <c r="N1573" t="s">
        <v>80</v>
      </c>
      <c r="O1573" t="s">
        <v>63</v>
      </c>
      <c r="R1573" t="s">
        <v>83</v>
      </c>
      <c r="S1573" t="s">
        <v>66</v>
      </c>
      <c r="T1573" t="s">
        <v>63</v>
      </c>
      <c r="U1573" t="s">
        <v>110</v>
      </c>
      <c r="V1573" t="s">
        <v>80</v>
      </c>
      <c r="W1573" t="s">
        <v>63</v>
      </c>
      <c r="X1573" t="s">
        <v>85</v>
      </c>
      <c r="Y1573" t="s">
        <v>3772</v>
      </c>
      <c r="Z1573" t="s">
        <v>66</v>
      </c>
      <c r="AA1573" t="s">
        <v>63</v>
      </c>
      <c r="AB1573" t="s">
        <v>66</v>
      </c>
      <c r="AC1573" t="s">
        <v>66</v>
      </c>
      <c r="AD1573" t="s">
        <v>63</v>
      </c>
      <c r="AE1573" t="s">
        <v>66</v>
      </c>
      <c r="AF1573" t="s">
        <v>63</v>
      </c>
      <c r="AG1573" t="s">
        <v>81</v>
      </c>
      <c r="AH1573" t="s">
        <v>213</v>
      </c>
      <c r="AK1573" t="s">
        <v>137</v>
      </c>
      <c r="AL1573" t="s">
        <v>63</v>
      </c>
      <c r="AN1573" t="s">
        <v>2384</v>
      </c>
      <c r="AO1573" t="s">
        <v>3773</v>
      </c>
    </row>
    <row r="1574" spans="1:47" hidden="1" x14ac:dyDescent="0.25">
      <c r="A1574" t="s">
        <v>3769</v>
      </c>
      <c r="B1574" t="s">
        <v>3770</v>
      </c>
      <c r="C1574" t="s">
        <v>3771</v>
      </c>
      <c r="D1574" t="s">
        <v>225</v>
      </c>
      <c r="E1574" t="s">
        <v>60</v>
      </c>
      <c r="G1574" t="s">
        <v>78</v>
      </c>
      <c r="I1574" t="s">
        <v>63</v>
      </c>
      <c r="J1574" t="s">
        <v>64</v>
      </c>
      <c r="L1574" t="s">
        <v>73</v>
      </c>
      <c r="M1574" t="s">
        <v>63</v>
      </c>
      <c r="N1574" t="s">
        <v>79</v>
      </c>
      <c r="O1574" t="s">
        <v>63</v>
      </c>
      <c r="R1574" t="s">
        <v>83</v>
      </c>
      <c r="S1574" t="s">
        <v>66</v>
      </c>
      <c r="T1574" t="s">
        <v>63</v>
      </c>
      <c r="U1574" t="s">
        <v>63</v>
      </c>
      <c r="V1574" t="s">
        <v>80</v>
      </c>
      <c r="W1574" t="s">
        <v>80</v>
      </c>
      <c r="X1574" t="s">
        <v>85</v>
      </c>
      <c r="Y1574" t="s">
        <v>3780</v>
      </c>
      <c r="Z1574" t="s">
        <v>66</v>
      </c>
      <c r="AA1574" t="s">
        <v>63</v>
      </c>
      <c r="AB1574" t="s">
        <v>63</v>
      </c>
      <c r="AC1574" t="s">
        <v>66</v>
      </c>
      <c r="AD1574" t="s">
        <v>63</v>
      </c>
      <c r="AE1574" t="s">
        <v>66</v>
      </c>
      <c r="AF1574" t="s">
        <v>66</v>
      </c>
      <c r="AG1574" t="s">
        <v>288</v>
      </c>
      <c r="AH1574" t="s">
        <v>78</v>
      </c>
      <c r="AJ1574" t="s">
        <v>63</v>
      </c>
      <c r="AL1574" t="s">
        <v>63</v>
      </c>
      <c r="AN1574" t="s">
        <v>2384</v>
      </c>
      <c r="AO1574" t="s">
        <v>3781</v>
      </c>
      <c r="AP1574" t="s">
        <v>3782</v>
      </c>
      <c r="AQ1574" t="s">
        <v>3783</v>
      </c>
      <c r="AR1574" t="s">
        <v>262</v>
      </c>
      <c r="AS1574" t="s">
        <v>103</v>
      </c>
      <c r="AT1574" t="s">
        <v>66</v>
      </c>
    </row>
    <row r="1575" spans="1:47" hidden="1" x14ac:dyDescent="0.25">
      <c r="A1575" t="s">
        <v>3769</v>
      </c>
      <c r="B1575" t="s">
        <v>3770</v>
      </c>
      <c r="C1575" t="s">
        <v>3771</v>
      </c>
      <c r="D1575" t="s">
        <v>225</v>
      </c>
      <c r="E1575" t="s">
        <v>60</v>
      </c>
      <c r="G1575" t="s">
        <v>78</v>
      </c>
      <c r="I1575" t="s">
        <v>63</v>
      </c>
      <c r="J1575" t="s">
        <v>64</v>
      </c>
      <c r="L1575" t="s">
        <v>73</v>
      </c>
      <c r="M1575" t="s">
        <v>63</v>
      </c>
      <c r="N1575" t="s">
        <v>79</v>
      </c>
      <c r="O1575" t="s">
        <v>63</v>
      </c>
      <c r="R1575" t="s">
        <v>83</v>
      </c>
      <c r="S1575" t="s">
        <v>66</v>
      </c>
      <c r="T1575" t="s">
        <v>63</v>
      </c>
      <c r="U1575" t="s">
        <v>63</v>
      </c>
      <c r="V1575" t="s">
        <v>80</v>
      </c>
      <c r="W1575" t="s">
        <v>80</v>
      </c>
      <c r="X1575" t="s">
        <v>85</v>
      </c>
      <c r="Y1575" t="s">
        <v>3780</v>
      </c>
      <c r="Z1575" t="s">
        <v>66</v>
      </c>
      <c r="AA1575" t="s">
        <v>63</v>
      </c>
      <c r="AB1575" t="s">
        <v>63</v>
      </c>
      <c r="AC1575" t="s">
        <v>66</v>
      </c>
      <c r="AD1575" t="s">
        <v>63</v>
      </c>
      <c r="AE1575" t="s">
        <v>66</v>
      </c>
      <c r="AF1575" t="s">
        <v>66</v>
      </c>
      <c r="AG1575" t="s">
        <v>288</v>
      </c>
      <c r="AH1575" t="s">
        <v>78</v>
      </c>
      <c r="AJ1575" t="s">
        <v>63</v>
      </c>
      <c r="AL1575" t="s">
        <v>63</v>
      </c>
      <c r="AN1575" t="s">
        <v>2384</v>
      </c>
      <c r="AO1575" t="s">
        <v>3781</v>
      </c>
      <c r="AP1575" t="s">
        <v>3784</v>
      </c>
      <c r="AQ1575" t="s">
        <v>89</v>
      </c>
      <c r="AR1575" t="s">
        <v>262</v>
      </c>
      <c r="AS1575" t="s">
        <v>105</v>
      </c>
      <c r="AT1575" t="s">
        <v>66</v>
      </c>
      <c r="AU1575" t="s">
        <v>3785</v>
      </c>
    </row>
    <row r="1576" spans="1:47" hidden="1" x14ac:dyDescent="0.25">
      <c r="A1576" t="s">
        <v>3769</v>
      </c>
      <c r="B1576" t="s">
        <v>3770</v>
      </c>
      <c r="C1576" t="s">
        <v>3771</v>
      </c>
      <c r="D1576" t="s">
        <v>225</v>
      </c>
      <c r="E1576" t="s">
        <v>60</v>
      </c>
      <c r="G1576" t="s">
        <v>78</v>
      </c>
      <c r="I1576" t="s">
        <v>63</v>
      </c>
      <c r="J1576" t="s">
        <v>64</v>
      </c>
      <c r="L1576" t="s">
        <v>73</v>
      </c>
      <c r="M1576" t="s">
        <v>63</v>
      </c>
      <c r="N1576" t="s">
        <v>79</v>
      </c>
      <c r="O1576" t="s">
        <v>63</v>
      </c>
      <c r="R1576" t="s">
        <v>83</v>
      </c>
      <c r="S1576" t="s">
        <v>66</v>
      </c>
      <c r="T1576" t="s">
        <v>63</v>
      </c>
      <c r="U1576" t="s">
        <v>63</v>
      </c>
      <c r="V1576" t="s">
        <v>80</v>
      </c>
      <c r="W1576" t="s">
        <v>80</v>
      </c>
      <c r="X1576" t="s">
        <v>85</v>
      </c>
      <c r="Y1576" t="s">
        <v>3780</v>
      </c>
      <c r="Z1576" t="s">
        <v>66</v>
      </c>
      <c r="AA1576" t="s">
        <v>63</v>
      </c>
      <c r="AB1576" t="s">
        <v>63</v>
      </c>
      <c r="AC1576" t="s">
        <v>66</v>
      </c>
      <c r="AD1576" t="s">
        <v>63</v>
      </c>
      <c r="AE1576" t="s">
        <v>66</v>
      </c>
      <c r="AF1576" t="s">
        <v>66</v>
      </c>
      <c r="AG1576" t="s">
        <v>288</v>
      </c>
      <c r="AH1576" t="s">
        <v>78</v>
      </c>
      <c r="AJ1576" t="s">
        <v>63</v>
      </c>
      <c r="AL1576" t="s">
        <v>63</v>
      </c>
      <c r="AN1576" t="s">
        <v>2384</v>
      </c>
      <c r="AO1576" t="s">
        <v>3781</v>
      </c>
      <c r="AP1576" t="s">
        <v>3786</v>
      </c>
      <c r="AQ1576" t="s">
        <v>247</v>
      </c>
      <c r="AR1576" t="s">
        <v>262</v>
      </c>
      <c r="AS1576" t="s">
        <v>105</v>
      </c>
      <c r="AT1576" t="s">
        <v>63</v>
      </c>
    </row>
    <row r="1577" spans="1:47" hidden="1" x14ac:dyDescent="0.25">
      <c r="A1577" t="s">
        <v>3787</v>
      </c>
      <c r="B1577" t="s">
        <v>3788</v>
      </c>
      <c r="C1577" t="s">
        <v>3789</v>
      </c>
      <c r="D1577" t="s">
        <v>59</v>
      </c>
      <c r="E1577" t="s">
        <v>60</v>
      </c>
      <c r="G1577" t="s">
        <v>72</v>
      </c>
      <c r="I1577" t="s">
        <v>63</v>
      </c>
      <c r="J1577" t="s">
        <v>64</v>
      </c>
      <c r="L1577" t="s">
        <v>73</v>
      </c>
      <c r="AO1577" t="s">
        <v>2647</v>
      </c>
    </row>
    <row r="1578" spans="1:47" hidden="1" x14ac:dyDescent="0.25">
      <c r="A1578" t="s">
        <v>3790</v>
      </c>
      <c r="B1578" t="s">
        <v>3791</v>
      </c>
      <c r="C1578" t="s">
        <v>3792</v>
      </c>
      <c r="D1578" t="s">
        <v>82</v>
      </c>
      <c r="E1578" t="s">
        <v>60</v>
      </c>
      <c r="G1578" t="s">
        <v>62</v>
      </c>
      <c r="I1578" t="s">
        <v>63</v>
      </c>
      <c r="J1578" t="s">
        <v>64</v>
      </c>
      <c r="L1578" t="s">
        <v>73</v>
      </c>
      <c r="M1578" t="s">
        <v>63</v>
      </c>
      <c r="N1578" t="s">
        <v>66</v>
      </c>
      <c r="O1578" t="s">
        <v>63</v>
      </c>
      <c r="P1578" t="s">
        <v>15</v>
      </c>
      <c r="Q1578" t="s">
        <v>3793</v>
      </c>
    </row>
    <row r="1579" spans="1:47" hidden="1" x14ac:dyDescent="0.25">
      <c r="A1579" t="s">
        <v>3794</v>
      </c>
      <c r="B1579" t="s">
        <v>3795</v>
      </c>
      <c r="C1579" t="s">
        <v>3796</v>
      </c>
      <c r="D1579" t="s">
        <v>82</v>
      </c>
      <c r="E1579" t="s">
        <v>60</v>
      </c>
      <c r="G1579" t="s">
        <v>1188</v>
      </c>
      <c r="I1579" t="s">
        <v>63</v>
      </c>
      <c r="J1579" t="s">
        <v>64</v>
      </c>
      <c r="L1579" t="s">
        <v>73</v>
      </c>
      <c r="M1579" t="s">
        <v>63</v>
      </c>
      <c r="N1579" t="s">
        <v>80</v>
      </c>
      <c r="O1579" t="s">
        <v>80</v>
      </c>
      <c r="R1579" t="s">
        <v>83</v>
      </c>
      <c r="S1579" t="s">
        <v>63</v>
      </c>
      <c r="T1579" t="s">
        <v>84</v>
      </c>
      <c r="U1579" t="s">
        <v>63</v>
      </c>
      <c r="V1579" t="s">
        <v>80</v>
      </c>
      <c r="W1579" t="s">
        <v>63</v>
      </c>
      <c r="X1579" t="s">
        <v>110</v>
      </c>
      <c r="Z1579" t="s">
        <v>66</v>
      </c>
      <c r="AA1579" t="s">
        <v>134</v>
      </c>
      <c r="AB1579" t="s">
        <v>135</v>
      </c>
      <c r="AC1579" t="s">
        <v>66</v>
      </c>
      <c r="AD1579" t="s">
        <v>110</v>
      </c>
      <c r="AE1579" t="s">
        <v>134</v>
      </c>
      <c r="AF1579" t="s">
        <v>63</v>
      </c>
      <c r="AG1579" t="s">
        <v>122</v>
      </c>
      <c r="AH1579" t="s">
        <v>1350</v>
      </c>
      <c r="AK1579" t="s">
        <v>137</v>
      </c>
      <c r="AL1579" t="s">
        <v>63</v>
      </c>
      <c r="AM1579" t="s">
        <v>255</v>
      </c>
      <c r="AN1579" t="s">
        <v>2307</v>
      </c>
      <c r="AO1579" t="s">
        <v>3797</v>
      </c>
    </row>
    <row r="1580" spans="1:47" hidden="1" x14ac:dyDescent="0.25">
      <c r="A1580" t="s">
        <v>3798</v>
      </c>
      <c r="B1580" t="s">
        <v>3799</v>
      </c>
      <c r="C1580" t="s">
        <v>3800</v>
      </c>
      <c r="D1580" t="s">
        <v>59</v>
      </c>
      <c r="E1580" t="s">
        <v>60</v>
      </c>
      <c r="G1580" t="s">
        <v>72</v>
      </c>
      <c r="I1580" t="s">
        <v>63</v>
      </c>
      <c r="J1580" t="s">
        <v>64</v>
      </c>
      <c r="L1580" t="s">
        <v>65</v>
      </c>
    </row>
    <row r="1581" spans="1:47" hidden="1" x14ac:dyDescent="0.25">
      <c r="A1581" t="s">
        <v>3801</v>
      </c>
      <c r="B1581" t="s">
        <v>3802</v>
      </c>
      <c r="C1581" t="s">
        <v>3803</v>
      </c>
      <c r="D1581" t="s">
        <v>82</v>
      </c>
      <c r="E1581" t="s">
        <v>60</v>
      </c>
      <c r="G1581" t="s">
        <v>133</v>
      </c>
      <c r="I1581" t="s">
        <v>63</v>
      </c>
      <c r="J1581" t="s">
        <v>64</v>
      </c>
      <c r="L1581" t="s">
        <v>73</v>
      </c>
      <c r="M1581" t="s">
        <v>63</v>
      </c>
      <c r="N1581" t="s">
        <v>66</v>
      </c>
      <c r="O1581" t="s">
        <v>63</v>
      </c>
      <c r="P1581" t="s">
        <v>15</v>
      </c>
      <c r="Q1581" t="s">
        <v>3804</v>
      </c>
    </row>
    <row r="1582" spans="1:47" hidden="1" x14ac:dyDescent="0.25">
      <c r="A1582" t="s">
        <v>3805</v>
      </c>
      <c r="B1582" t="s">
        <v>3806</v>
      </c>
      <c r="C1582" t="s">
        <v>3807</v>
      </c>
      <c r="D1582" t="s">
        <v>82</v>
      </c>
      <c r="E1582" t="s">
        <v>60</v>
      </c>
      <c r="G1582" t="s">
        <v>133</v>
      </c>
      <c r="I1582" t="s">
        <v>63</v>
      </c>
      <c r="J1582" t="s">
        <v>64</v>
      </c>
      <c r="L1582" t="s">
        <v>65</v>
      </c>
      <c r="M1582" t="s">
        <v>63</v>
      </c>
      <c r="N1582" t="s">
        <v>66</v>
      </c>
      <c r="O1582" t="s">
        <v>63</v>
      </c>
      <c r="P1582" t="s">
        <v>15</v>
      </c>
      <c r="Q1582" t="s">
        <v>3808</v>
      </c>
    </row>
    <row r="1583" spans="1:47" hidden="1" x14ac:dyDescent="0.25">
      <c r="A1583" t="s">
        <v>3809</v>
      </c>
      <c r="B1583" t="s">
        <v>3810</v>
      </c>
      <c r="C1583" t="s">
        <v>3811</v>
      </c>
      <c r="D1583" t="s">
        <v>82</v>
      </c>
      <c r="E1583" t="s">
        <v>60</v>
      </c>
      <c r="G1583" t="s">
        <v>118</v>
      </c>
      <c r="I1583" t="s">
        <v>63</v>
      </c>
      <c r="J1583" t="s">
        <v>64</v>
      </c>
      <c r="L1583" t="s">
        <v>65</v>
      </c>
      <c r="M1583" t="s">
        <v>63</v>
      </c>
      <c r="N1583" t="s">
        <v>79</v>
      </c>
      <c r="O1583" t="s">
        <v>63</v>
      </c>
      <c r="R1583" t="s">
        <v>83</v>
      </c>
      <c r="S1583" t="s">
        <v>63</v>
      </c>
      <c r="T1583" t="s">
        <v>63</v>
      </c>
      <c r="U1583" t="s">
        <v>63</v>
      </c>
      <c r="V1583" t="s">
        <v>80</v>
      </c>
      <c r="W1583" t="s">
        <v>80</v>
      </c>
      <c r="X1583" t="s">
        <v>85</v>
      </c>
      <c r="Y1583" t="s">
        <v>86</v>
      </c>
      <c r="Z1583" t="s">
        <v>66</v>
      </c>
      <c r="AA1583" t="s">
        <v>63</v>
      </c>
      <c r="AB1583" t="s">
        <v>63</v>
      </c>
      <c r="AC1583" t="s">
        <v>63</v>
      </c>
      <c r="AD1583" t="s">
        <v>63</v>
      </c>
      <c r="AE1583" t="s">
        <v>63</v>
      </c>
      <c r="AF1583" t="s">
        <v>63</v>
      </c>
      <c r="AG1583" t="s">
        <v>288</v>
      </c>
      <c r="AH1583" t="s">
        <v>78</v>
      </c>
      <c r="AK1583" t="s">
        <v>137</v>
      </c>
      <c r="AL1583" t="s">
        <v>63</v>
      </c>
      <c r="AM1583" t="s">
        <v>1161</v>
      </c>
      <c r="AN1583" t="s">
        <v>1994</v>
      </c>
      <c r="AO1583" t="s">
        <v>3812</v>
      </c>
      <c r="AP1583" t="s">
        <v>522</v>
      </c>
      <c r="AQ1583" t="s">
        <v>89</v>
      </c>
      <c r="AR1583" t="s">
        <v>523</v>
      </c>
      <c r="AS1583" t="s">
        <v>192</v>
      </c>
      <c r="AT1583" t="s">
        <v>63</v>
      </c>
      <c r="AU1583" t="s">
        <v>3043</v>
      </c>
    </row>
    <row r="1584" spans="1:47" hidden="1" x14ac:dyDescent="0.25">
      <c r="A1584" t="s">
        <v>3809</v>
      </c>
      <c r="B1584" t="s">
        <v>3810</v>
      </c>
      <c r="C1584" t="s">
        <v>3811</v>
      </c>
      <c r="D1584" t="s">
        <v>82</v>
      </c>
      <c r="E1584" t="s">
        <v>60</v>
      </c>
      <c r="G1584" t="s">
        <v>118</v>
      </c>
      <c r="I1584" t="s">
        <v>63</v>
      </c>
      <c r="J1584" t="s">
        <v>64</v>
      </c>
      <c r="L1584" t="s">
        <v>65</v>
      </c>
      <c r="M1584" t="s">
        <v>63</v>
      </c>
      <c r="N1584" t="s">
        <v>79</v>
      </c>
      <c r="O1584" t="s">
        <v>63</v>
      </c>
      <c r="R1584" t="s">
        <v>83</v>
      </c>
      <c r="S1584" t="s">
        <v>63</v>
      </c>
      <c r="T1584" t="s">
        <v>63</v>
      </c>
      <c r="U1584" t="s">
        <v>63</v>
      </c>
      <c r="V1584" t="s">
        <v>80</v>
      </c>
      <c r="W1584" t="s">
        <v>80</v>
      </c>
      <c r="X1584" t="s">
        <v>85</v>
      </c>
      <c r="Y1584" t="s">
        <v>86</v>
      </c>
      <c r="Z1584" t="s">
        <v>66</v>
      </c>
      <c r="AA1584" t="s">
        <v>63</v>
      </c>
      <c r="AB1584" t="s">
        <v>63</v>
      </c>
      <c r="AC1584" t="s">
        <v>63</v>
      </c>
      <c r="AD1584" t="s">
        <v>63</v>
      </c>
      <c r="AE1584" t="s">
        <v>63</v>
      </c>
      <c r="AF1584" t="s">
        <v>63</v>
      </c>
      <c r="AG1584" t="s">
        <v>288</v>
      </c>
      <c r="AH1584" t="s">
        <v>78</v>
      </c>
      <c r="AK1584" t="s">
        <v>137</v>
      </c>
      <c r="AL1584" t="s">
        <v>63</v>
      </c>
      <c r="AM1584" t="s">
        <v>1161</v>
      </c>
      <c r="AN1584" t="s">
        <v>1994</v>
      </c>
      <c r="AO1584" t="s">
        <v>3812</v>
      </c>
      <c r="AP1584" t="s">
        <v>3813</v>
      </c>
      <c r="AQ1584" t="s">
        <v>89</v>
      </c>
      <c r="AR1584" t="s">
        <v>523</v>
      </c>
      <c r="AS1584" t="s">
        <v>103</v>
      </c>
      <c r="AT1584" t="s">
        <v>66</v>
      </c>
      <c r="AU1584" t="s">
        <v>3043</v>
      </c>
    </row>
    <row r="1585" spans="1:47" hidden="1" x14ac:dyDescent="0.25">
      <c r="A1585" t="s">
        <v>3809</v>
      </c>
      <c r="B1585" t="s">
        <v>3810</v>
      </c>
      <c r="C1585" t="s">
        <v>3811</v>
      </c>
      <c r="D1585" t="s">
        <v>82</v>
      </c>
      <c r="E1585" t="s">
        <v>60</v>
      </c>
      <c r="G1585" t="s">
        <v>118</v>
      </c>
      <c r="I1585" t="s">
        <v>63</v>
      </c>
      <c r="J1585" t="s">
        <v>64</v>
      </c>
      <c r="L1585" t="s">
        <v>65</v>
      </c>
      <c r="M1585" t="s">
        <v>63</v>
      </c>
      <c r="N1585" t="s">
        <v>79</v>
      </c>
      <c r="O1585" t="s">
        <v>63</v>
      </c>
      <c r="R1585" t="s">
        <v>83</v>
      </c>
      <c r="S1585" t="s">
        <v>63</v>
      </c>
      <c r="T1585" t="s">
        <v>63</v>
      </c>
      <c r="U1585" t="s">
        <v>63</v>
      </c>
      <c r="V1585" t="s">
        <v>80</v>
      </c>
      <c r="W1585" t="s">
        <v>80</v>
      </c>
      <c r="X1585" t="s">
        <v>85</v>
      </c>
      <c r="Y1585" t="s">
        <v>86</v>
      </c>
      <c r="Z1585" t="s">
        <v>66</v>
      </c>
      <c r="AA1585" t="s">
        <v>63</v>
      </c>
      <c r="AB1585" t="s">
        <v>63</v>
      </c>
      <c r="AC1585" t="s">
        <v>63</v>
      </c>
      <c r="AD1585" t="s">
        <v>63</v>
      </c>
      <c r="AE1585" t="s">
        <v>63</v>
      </c>
      <c r="AF1585" t="s">
        <v>63</v>
      </c>
      <c r="AG1585" t="s">
        <v>288</v>
      </c>
      <c r="AH1585" t="s">
        <v>78</v>
      </c>
      <c r="AK1585" t="s">
        <v>137</v>
      </c>
      <c r="AL1585" t="s">
        <v>63</v>
      </c>
      <c r="AM1585" t="s">
        <v>1161</v>
      </c>
      <c r="AN1585" t="s">
        <v>1994</v>
      </c>
      <c r="AO1585" t="s">
        <v>3812</v>
      </c>
      <c r="AP1585" t="s">
        <v>3814</v>
      </c>
      <c r="AQ1585" t="s">
        <v>247</v>
      </c>
      <c r="AR1585" t="s">
        <v>523</v>
      </c>
      <c r="AS1585" t="s">
        <v>103</v>
      </c>
      <c r="AT1585" t="s">
        <v>63</v>
      </c>
      <c r="AU1585" t="s">
        <v>3815</v>
      </c>
    </row>
    <row r="1586" spans="1:47" hidden="1" x14ac:dyDescent="0.25">
      <c r="A1586" t="s">
        <v>3816</v>
      </c>
      <c r="B1586" t="s">
        <v>3817</v>
      </c>
      <c r="C1586" t="s">
        <v>3818</v>
      </c>
      <c r="D1586" t="s">
        <v>82</v>
      </c>
      <c r="E1586" t="s">
        <v>60</v>
      </c>
      <c r="G1586" t="s">
        <v>341</v>
      </c>
      <c r="I1586" t="s">
        <v>63</v>
      </c>
      <c r="J1586" t="s">
        <v>64</v>
      </c>
      <c r="L1586" t="s">
        <v>65</v>
      </c>
      <c r="M1586" t="s">
        <v>63</v>
      </c>
      <c r="N1586" t="s">
        <v>79</v>
      </c>
      <c r="O1586" t="s">
        <v>66</v>
      </c>
      <c r="P1586" t="s">
        <v>15</v>
      </c>
      <c r="Q1586" t="s">
        <v>3819</v>
      </c>
    </row>
    <row r="1587" spans="1:47" hidden="1" x14ac:dyDescent="0.25">
      <c r="A1587" t="s">
        <v>3820</v>
      </c>
      <c r="B1587" t="s">
        <v>3821</v>
      </c>
      <c r="C1587" t="s">
        <v>3822</v>
      </c>
      <c r="D1587" t="s">
        <v>82</v>
      </c>
      <c r="E1587" t="s">
        <v>60</v>
      </c>
      <c r="G1587" t="s">
        <v>72</v>
      </c>
      <c r="I1587" t="s">
        <v>63</v>
      </c>
      <c r="J1587" t="s">
        <v>64</v>
      </c>
      <c r="L1587" t="s">
        <v>65</v>
      </c>
    </row>
    <row r="1588" spans="1:47" hidden="1" x14ac:dyDescent="0.25">
      <c r="A1588" t="s">
        <v>3823</v>
      </c>
      <c r="B1588" t="s">
        <v>3824</v>
      </c>
      <c r="C1588" t="s">
        <v>3825</v>
      </c>
      <c r="D1588" t="s">
        <v>82</v>
      </c>
      <c r="E1588" t="s">
        <v>60</v>
      </c>
      <c r="G1588" t="s">
        <v>72</v>
      </c>
      <c r="I1588" t="s">
        <v>63</v>
      </c>
      <c r="J1588" t="s">
        <v>64</v>
      </c>
      <c r="L1588" t="s">
        <v>65</v>
      </c>
    </row>
    <row r="1589" spans="1:47" hidden="1" x14ac:dyDescent="0.25">
      <c r="A1589" t="s">
        <v>3826</v>
      </c>
      <c r="B1589" t="s">
        <v>3827</v>
      </c>
      <c r="C1589" t="s">
        <v>3828</v>
      </c>
      <c r="D1589" t="s">
        <v>82</v>
      </c>
      <c r="E1589" t="s">
        <v>60</v>
      </c>
      <c r="G1589" t="s">
        <v>133</v>
      </c>
      <c r="I1589" t="s">
        <v>63</v>
      </c>
      <c r="J1589" t="s">
        <v>64</v>
      </c>
      <c r="L1589" t="s">
        <v>65</v>
      </c>
      <c r="M1589" t="s">
        <v>63</v>
      </c>
      <c r="N1589" t="s">
        <v>80</v>
      </c>
      <c r="O1589" t="s">
        <v>80</v>
      </c>
      <c r="R1589" t="s">
        <v>83</v>
      </c>
      <c r="S1589" t="s">
        <v>63</v>
      </c>
      <c r="T1589" t="s">
        <v>84</v>
      </c>
      <c r="U1589" t="s">
        <v>110</v>
      </c>
      <c r="V1589" t="s">
        <v>110</v>
      </c>
      <c r="W1589" t="s">
        <v>63</v>
      </c>
      <c r="X1589" t="s">
        <v>110</v>
      </c>
      <c r="Z1589" t="s">
        <v>66</v>
      </c>
      <c r="AA1589" t="s">
        <v>134</v>
      </c>
      <c r="AB1589" t="s">
        <v>135</v>
      </c>
      <c r="AC1589" t="s">
        <v>66</v>
      </c>
      <c r="AD1589" t="s">
        <v>110</v>
      </c>
      <c r="AE1589" t="s">
        <v>134</v>
      </c>
      <c r="AF1589" t="s">
        <v>63</v>
      </c>
      <c r="AG1589" t="s">
        <v>122</v>
      </c>
      <c r="AH1589" t="s">
        <v>320</v>
      </c>
      <c r="AK1589" t="s">
        <v>137</v>
      </c>
      <c r="AL1589" t="s">
        <v>63</v>
      </c>
      <c r="AN1589" t="s">
        <v>1360</v>
      </c>
      <c r="AO1589" t="s">
        <v>3829</v>
      </c>
      <c r="AP1589" t="s">
        <v>1282</v>
      </c>
      <c r="AQ1589" t="s">
        <v>89</v>
      </c>
      <c r="AR1589" t="s">
        <v>102</v>
      </c>
      <c r="AS1589" t="s">
        <v>1283</v>
      </c>
      <c r="AT1589" t="s">
        <v>66</v>
      </c>
      <c r="AU1589" t="s">
        <v>3830</v>
      </c>
    </row>
    <row r="1590" spans="1:47" hidden="1" x14ac:dyDescent="0.25">
      <c r="A1590" t="s">
        <v>3831</v>
      </c>
      <c r="B1590" t="s">
        <v>3832</v>
      </c>
      <c r="C1590" t="s">
        <v>3833</v>
      </c>
      <c r="D1590" t="s">
        <v>82</v>
      </c>
      <c r="E1590" t="s">
        <v>60</v>
      </c>
      <c r="G1590" t="s">
        <v>78</v>
      </c>
      <c r="I1590" t="s">
        <v>63</v>
      </c>
      <c r="J1590" t="s">
        <v>64</v>
      </c>
      <c r="L1590" t="s">
        <v>73</v>
      </c>
      <c r="M1590" t="s">
        <v>63</v>
      </c>
      <c r="N1590" t="s">
        <v>79</v>
      </c>
      <c r="O1590" t="s">
        <v>63</v>
      </c>
      <c r="R1590" t="s">
        <v>83</v>
      </c>
      <c r="S1590" t="s">
        <v>63</v>
      </c>
      <c r="T1590" t="s">
        <v>63</v>
      </c>
      <c r="U1590" t="s">
        <v>63</v>
      </c>
      <c r="V1590" t="s">
        <v>80</v>
      </c>
      <c r="W1590" t="s">
        <v>63</v>
      </c>
      <c r="X1590" t="s">
        <v>85</v>
      </c>
      <c r="Y1590" t="s">
        <v>86</v>
      </c>
      <c r="Z1590" t="s">
        <v>66</v>
      </c>
      <c r="AA1590" t="s">
        <v>63</v>
      </c>
      <c r="AB1590" t="s">
        <v>63</v>
      </c>
      <c r="AC1590" t="s">
        <v>63</v>
      </c>
      <c r="AD1590" t="s">
        <v>63</v>
      </c>
      <c r="AE1590" t="s">
        <v>63</v>
      </c>
      <c r="AF1590" t="s">
        <v>63</v>
      </c>
      <c r="AG1590" t="s">
        <v>288</v>
      </c>
      <c r="AH1590" t="s">
        <v>78</v>
      </c>
      <c r="AK1590" t="s">
        <v>137</v>
      </c>
      <c r="AL1590" t="s">
        <v>63</v>
      </c>
      <c r="AN1590" t="s">
        <v>3834</v>
      </c>
      <c r="AO1590" t="s">
        <v>3835</v>
      </c>
      <c r="AP1590" t="s">
        <v>3836</v>
      </c>
      <c r="AQ1590" t="s">
        <v>759</v>
      </c>
      <c r="AR1590" t="s">
        <v>1594</v>
      </c>
      <c r="AS1590" t="s">
        <v>103</v>
      </c>
      <c r="AT1590" t="s">
        <v>63</v>
      </c>
      <c r="AU1590" t="s">
        <v>3107</v>
      </c>
    </row>
    <row r="1591" spans="1:47" hidden="1" x14ac:dyDescent="0.25">
      <c r="A1591" t="s">
        <v>3831</v>
      </c>
      <c r="B1591" t="s">
        <v>3832</v>
      </c>
      <c r="C1591" t="s">
        <v>3833</v>
      </c>
      <c r="D1591" t="s">
        <v>82</v>
      </c>
      <c r="E1591" t="s">
        <v>60</v>
      </c>
      <c r="G1591" t="s">
        <v>78</v>
      </c>
      <c r="I1591" t="s">
        <v>63</v>
      </c>
      <c r="J1591" t="s">
        <v>64</v>
      </c>
      <c r="L1591" t="s">
        <v>73</v>
      </c>
      <c r="M1591" t="s">
        <v>63</v>
      </c>
      <c r="N1591" t="s">
        <v>79</v>
      </c>
      <c r="O1591" t="s">
        <v>63</v>
      </c>
      <c r="R1591" t="s">
        <v>83</v>
      </c>
      <c r="S1591" t="s">
        <v>63</v>
      </c>
      <c r="T1591" t="s">
        <v>63</v>
      </c>
      <c r="U1591" t="s">
        <v>63</v>
      </c>
      <c r="V1591" t="s">
        <v>80</v>
      </c>
      <c r="W1591" t="s">
        <v>63</v>
      </c>
      <c r="X1591" t="s">
        <v>85</v>
      </c>
      <c r="Y1591" t="s">
        <v>86</v>
      </c>
      <c r="Z1591" t="s">
        <v>66</v>
      </c>
      <c r="AA1591" t="s">
        <v>63</v>
      </c>
      <c r="AB1591" t="s">
        <v>63</v>
      </c>
      <c r="AC1591" t="s">
        <v>63</v>
      </c>
      <c r="AD1591" t="s">
        <v>63</v>
      </c>
      <c r="AE1591" t="s">
        <v>63</v>
      </c>
      <c r="AF1591" t="s">
        <v>63</v>
      </c>
      <c r="AG1591" t="s">
        <v>288</v>
      </c>
      <c r="AH1591" t="s">
        <v>78</v>
      </c>
      <c r="AK1591" t="s">
        <v>137</v>
      </c>
      <c r="AL1591" t="s">
        <v>63</v>
      </c>
      <c r="AN1591" t="s">
        <v>3834</v>
      </c>
      <c r="AO1591" t="s">
        <v>3835</v>
      </c>
      <c r="AP1591" t="s">
        <v>3837</v>
      </c>
      <c r="AQ1591" t="s">
        <v>759</v>
      </c>
      <c r="AR1591" t="s">
        <v>1594</v>
      </c>
      <c r="AS1591" t="s">
        <v>192</v>
      </c>
      <c r="AT1591" t="s">
        <v>63</v>
      </c>
    </row>
    <row r="1592" spans="1:47" hidden="1" x14ac:dyDescent="0.25">
      <c r="A1592" t="s">
        <v>3831</v>
      </c>
      <c r="B1592" t="s">
        <v>3832</v>
      </c>
      <c r="C1592" t="s">
        <v>3833</v>
      </c>
      <c r="D1592" t="s">
        <v>82</v>
      </c>
      <c r="E1592" t="s">
        <v>60</v>
      </c>
      <c r="G1592" t="s">
        <v>78</v>
      </c>
      <c r="I1592" t="s">
        <v>63</v>
      </c>
      <c r="J1592" t="s">
        <v>64</v>
      </c>
      <c r="L1592" t="s">
        <v>73</v>
      </c>
      <c r="M1592" t="s">
        <v>63</v>
      </c>
      <c r="N1592" t="s">
        <v>79</v>
      </c>
      <c r="O1592" t="s">
        <v>63</v>
      </c>
      <c r="R1592" t="s">
        <v>83</v>
      </c>
      <c r="S1592" t="s">
        <v>63</v>
      </c>
      <c r="T1592" t="s">
        <v>63</v>
      </c>
      <c r="U1592" t="s">
        <v>63</v>
      </c>
      <c r="V1592" t="s">
        <v>80</v>
      </c>
      <c r="W1592" t="s">
        <v>63</v>
      </c>
      <c r="X1592" t="s">
        <v>85</v>
      </c>
      <c r="Y1592" t="s">
        <v>86</v>
      </c>
      <c r="Z1592" t="s">
        <v>66</v>
      </c>
      <c r="AA1592" t="s">
        <v>63</v>
      </c>
      <c r="AB1592" t="s">
        <v>63</v>
      </c>
      <c r="AC1592" t="s">
        <v>63</v>
      </c>
      <c r="AD1592" t="s">
        <v>63</v>
      </c>
      <c r="AE1592" t="s">
        <v>63</v>
      </c>
      <c r="AF1592" t="s">
        <v>63</v>
      </c>
      <c r="AG1592" t="s">
        <v>288</v>
      </c>
      <c r="AH1592" t="s">
        <v>78</v>
      </c>
      <c r="AK1592" t="s">
        <v>137</v>
      </c>
      <c r="AL1592" t="s">
        <v>63</v>
      </c>
      <c r="AN1592" t="s">
        <v>3834</v>
      </c>
      <c r="AO1592" t="s">
        <v>3835</v>
      </c>
      <c r="AP1592" t="s">
        <v>3838</v>
      </c>
      <c r="AQ1592" t="s">
        <v>759</v>
      </c>
      <c r="AR1592" t="s">
        <v>1594</v>
      </c>
      <c r="AS1592" t="s">
        <v>1431</v>
      </c>
      <c r="AT1592" t="s">
        <v>63</v>
      </c>
    </row>
    <row r="1593" spans="1:47" hidden="1" x14ac:dyDescent="0.25">
      <c r="A1593" t="s">
        <v>3831</v>
      </c>
      <c r="B1593" t="s">
        <v>3832</v>
      </c>
      <c r="C1593" t="s">
        <v>3833</v>
      </c>
      <c r="D1593" t="s">
        <v>82</v>
      </c>
      <c r="E1593" t="s">
        <v>60</v>
      </c>
      <c r="G1593" t="s">
        <v>78</v>
      </c>
      <c r="I1593" t="s">
        <v>63</v>
      </c>
      <c r="J1593" t="s">
        <v>64</v>
      </c>
      <c r="L1593" t="s">
        <v>73</v>
      </c>
      <c r="M1593" t="s">
        <v>63</v>
      </c>
      <c r="N1593" t="s">
        <v>79</v>
      </c>
      <c r="O1593" t="s">
        <v>63</v>
      </c>
      <c r="R1593" t="s">
        <v>83</v>
      </c>
      <c r="S1593" t="s">
        <v>63</v>
      </c>
      <c r="T1593" t="s">
        <v>63</v>
      </c>
      <c r="U1593" t="s">
        <v>63</v>
      </c>
      <c r="V1593" t="s">
        <v>80</v>
      </c>
      <c r="W1593" t="s">
        <v>63</v>
      </c>
      <c r="X1593" t="s">
        <v>85</v>
      </c>
      <c r="Y1593" t="s">
        <v>86</v>
      </c>
      <c r="Z1593" t="s">
        <v>66</v>
      </c>
      <c r="AA1593" t="s">
        <v>63</v>
      </c>
      <c r="AB1593" t="s">
        <v>63</v>
      </c>
      <c r="AC1593" t="s">
        <v>63</v>
      </c>
      <c r="AD1593" t="s">
        <v>63</v>
      </c>
      <c r="AE1593" t="s">
        <v>63</v>
      </c>
      <c r="AF1593" t="s">
        <v>63</v>
      </c>
      <c r="AG1593" t="s">
        <v>288</v>
      </c>
      <c r="AH1593" t="s">
        <v>78</v>
      </c>
      <c r="AK1593" t="s">
        <v>137</v>
      </c>
      <c r="AL1593" t="s">
        <v>63</v>
      </c>
      <c r="AN1593" t="s">
        <v>3834</v>
      </c>
      <c r="AO1593" t="s">
        <v>3835</v>
      </c>
      <c r="AP1593" t="s">
        <v>3839</v>
      </c>
      <c r="AQ1593" t="s">
        <v>759</v>
      </c>
      <c r="AR1593" t="s">
        <v>1594</v>
      </c>
      <c r="AS1593" t="s">
        <v>265</v>
      </c>
      <c r="AT1593" t="s">
        <v>63</v>
      </c>
    </row>
    <row r="1594" spans="1:47" hidden="1" x14ac:dyDescent="0.25">
      <c r="A1594" t="s">
        <v>3831</v>
      </c>
      <c r="B1594" t="s">
        <v>3832</v>
      </c>
      <c r="C1594" t="s">
        <v>3833</v>
      </c>
      <c r="D1594" t="s">
        <v>82</v>
      </c>
      <c r="E1594" t="s">
        <v>60</v>
      </c>
      <c r="G1594" t="s">
        <v>78</v>
      </c>
      <c r="I1594" t="s">
        <v>63</v>
      </c>
      <c r="J1594" t="s">
        <v>64</v>
      </c>
      <c r="L1594" t="s">
        <v>73</v>
      </c>
      <c r="M1594" t="s">
        <v>63</v>
      </c>
      <c r="N1594" t="s">
        <v>79</v>
      </c>
      <c r="O1594" t="s">
        <v>63</v>
      </c>
      <c r="R1594" t="s">
        <v>83</v>
      </c>
      <c r="S1594" t="s">
        <v>63</v>
      </c>
      <c r="T1594" t="s">
        <v>63</v>
      </c>
      <c r="U1594" t="s">
        <v>63</v>
      </c>
      <c r="V1594" t="s">
        <v>80</v>
      </c>
      <c r="W1594" t="s">
        <v>63</v>
      </c>
      <c r="X1594" t="s">
        <v>85</v>
      </c>
      <c r="Y1594" t="s">
        <v>86</v>
      </c>
      <c r="Z1594" t="s">
        <v>66</v>
      </c>
      <c r="AA1594" t="s">
        <v>63</v>
      </c>
      <c r="AB1594" t="s">
        <v>63</v>
      </c>
      <c r="AC1594" t="s">
        <v>63</v>
      </c>
      <c r="AD1594" t="s">
        <v>63</v>
      </c>
      <c r="AE1594" t="s">
        <v>63</v>
      </c>
      <c r="AF1594" t="s">
        <v>63</v>
      </c>
      <c r="AG1594" t="s">
        <v>288</v>
      </c>
      <c r="AH1594" t="s">
        <v>78</v>
      </c>
      <c r="AK1594" t="s">
        <v>137</v>
      </c>
      <c r="AL1594" t="s">
        <v>63</v>
      </c>
      <c r="AN1594" t="s">
        <v>3834</v>
      </c>
      <c r="AO1594" t="s">
        <v>3835</v>
      </c>
      <c r="AP1594" t="s">
        <v>3840</v>
      </c>
      <c r="AQ1594" t="s">
        <v>759</v>
      </c>
      <c r="AR1594" t="s">
        <v>1594</v>
      </c>
      <c r="AS1594" t="s">
        <v>105</v>
      </c>
      <c r="AT1594" t="s">
        <v>63</v>
      </c>
    </row>
    <row r="1595" spans="1:47" hidden="1" x14ac:dyDescent="0.25">
      <c r="A1595" t="s">
        <v>3831</v>
      </c>
      <c r="B1595" t="s">
        <v>3832</v>
      </c>
      <c r="C1595" t="s">
        <v>3833</v>
      </c>
      <c r="D1595" t="s">
        <v>82</v>
      </c>
      <c r="E1595" t="s">
        <v>60</v>
      </c>
      <c r="G1595" t="s">
        <v>78</v>
      </c>
      <c r="I1595" t="s">
        <v>63</v>
      </c>
      <c r="J1595" t="s">
        <v>64</v>
      </c>
      <c r="L1595" t="s">
        <v>73</v>
      </c>
      <c r="M1595" t="s">
        <v>63</v>
      </c>
      <c r="N1595" t="s">
        <v>79</v>
      </c>
      <c r="O1595" t="s">
        <v>63</v>
      </c>
      <c r="R1595" t="s">
        <v>83</v>
      </c>
      <c r="S1595" t="s">
        <v>63</v>
      </c>
      <c r="T1595" t="s">
        <v>63</v>
      </c>
      <c r="U1595" t="s">
        <v>63</v>
      </c>
      <c r="V1595" t="s">
        <v>80</v>
      </c>
      <c r="W1595" t="s">
        <v>63</v>
      </c>
      <c r="X1595" t="s">
        <v>85</v>
      </c>
      <c r="Y1595" t="s">
        <v>86</v>
      </c>
      <c r="Z1595" t="s">
        <v>66</v>
      </c>
      <c r="AA1595" t="s">
        <v>63</v>
      </c>
      <c r="AB1595" t="s">
        <v>63</v>
      </c>
      <c r="AC1595" t="s">
        <v>63</v>
      </c>
      <c r="AD1595" t="s">
        <v>63</v>
      </c>
      <c r="AE1595" t="s">
        <v>63</v>
      </c>
      <c r="AF1595" t="s">
        <v>63</v>
      </c>
      <c r="AG1595" t="s">
        <v>288</v>
      </c>
      <c r="AH1595" t="s">
        <v>78</v>
      </c>
      <c r="AK1595" t="s">
        <v>137</v>
      </c>
      <c r="AL1595" t="s">
        <v>63</v>
      </c>
      <c r="AN1595" t="s">
        <v>3834</v>
      </c>
      <c r="AO1595" t="s">
        <v>3835</v>
      </c>
      <c r="AP1595" t="s">
        <v>3841</v>
      </c>
      <c r="AQ1595" t="s">
        <v>759</v>
      </c>
      <c r="AR1595" t="s">
        <v>1594</v>
      </c>
      <c r="AS1595" t="s">
        <v>1899</v>
      </c>
      <c r="AT1595" t="s">
        <v>63</v>
      </c>
    </row>
    <row r="1596" spans="1:47" hidden="1" x14ac:dyDescent="0.25">
      <c r="A1596" t="s">
        <v>3831</v>
      </c>
      <c r="B1596" t="s">
        <v>3832</v>
      </c>
      <c r="C1596" t="s">
        <v>3833</v>
      </c>
      <c r="D1596" t="s">
        <v>82</v>
      </c>
      <c r="E1596" t="s">
        <v>60</v>
      </c>
      <c r="G1596" t="s">
        <v>78</v>
      </c>
      <c r="I1596" t="s">
        <v>63</v>
      </c>
      <c r="J1596" t="s">
        <v>64</v>
      </c>
      <c r="L1596" t="s">
        <v>73</v>
      </c>
      <c r="M1596" t="s">
        <v>63</v>
      </c>
      <c r="N1596" t="s">
        <v>79</v>
      </c>
      <c r="O1596" t="s">
        <v>63</v>
      </c>
      <c r="R1596" t="s">
        <v>83</v>
      </c>
      <c r="S1596" t="s">
        <v>63</v>
      </c>
      <c r="T1596" t="s">
        <v>63</v>
      </c>
      <c r="U1596" t="s">
        <v>63</v>
      </c>
      <c r="V1596" t="s">
        <v>80</v>
      </c>
      <c r="W1596" t="s">
        <v>63</v>
      </c>
      <c r="X1596" t="s">
        <v>85</v>
      </c>
      <c r="Y1596" t="s">
        <v>86</v>
      </c>
      <c r="Z1596" t="s">
        <v>66</v>
      </c>
      <c r="AA1596" t="s">
        <v>63</v>
      </c>
      <c r="AB1596" t="s">
        <v>63</v>
      </c>
      <c r="AC1596" t="s">
        <v>63</v>
      </c>
      <c r="AD1596" t="s">
        <v>63</v>
      </c>
      <c r="AE1596" t="s">
        <v>63</v>
      </c>
      <c r="AF1596" t="s">
        <v>63</v>
      </c>
      <c r="AG1596" t="s">
        <v>288</v>
      </c>
      <c r="AH1596" t="s">
        <v>78</v>
      </c>
      <c r="AK1596" t="s">
        <v>137</v>
      </c>
      <c r="AL1596" t="s">
        <v>63</v>
      </c>
      <c r="AN1596" t="s">
        <v>3834</v>
      </c>
      <c r="AO1596" t="s">
        <v>3835</v>
      </c>
      <c r="AP1596" t="s">
        <v>3842</v>
      </c>
      <c r="AQ1596" t="s">
        <v>759</v>
      </c>
      <c r="AR1596" t="s">
        <v>1594</v>
      </c>
      <c r="AS1596" t="s">
        <v>278</v>
      </c>
      <c r="AT1596" t="s">
        <v>63</v>
      </c>
      <c r="AU1596" t="s">
        <v>3843</v>
      </c>
    </row>
    <row r="1597" spans="1:47" hidden="1" x14ac:dyDescent="0.25">
      <c r="A1597" t="s">
        <v>3831</v>
      </c>
      <c r="B1597" t="s">
        <v>3832</v>
      </c>
      <c r="C1597" t="s">
        <v>3833</v>
      </c>
      <c r="D1597" t="s">
        <v>82</v>
      </c>
      <c r="E1597" t="s">
        <v>60</v>
      </c>
      <c r="G1597" t="s">
        <v>78</v>
      </c>
      <c r="I1597" t="s">
        <v>63</v>
      </c>
      <c r="J1597" t="s">
        <v>64</v>
      </c>
      <c r="L1597" t="s">
        <v>73</v>
      </c>
      <c r="M1597" t="s">
        <v>63</v>
      </c>
      <c r="N1597" t="s">
        <v>79</v>
      </c>
      <c r="O1597" t="s">
        <v>63</v>
      </c>
      <c r="R1597" t="s">
        <v>83</v>
      </c>
      <c r="S1597" t="s">
        <v>63</v>
      </c>
      <c r="T1597" t="s">
        <v>63</v>
      </c>
      <c r="U1597" t="s">
        <v>63</v>
      </c>
      <c r="V1597" t="s">
        <v>80</v>
      </c>
      <c r="W1597" t="s">
        <v>63</v>
      </c>
      <c r="X1597" t="s">
        <v>85</v>
      </c>
      <c r="Y1597" t="s">
        <v>86</v>
      </c>
      <c r="Z1597" t="s">
        <v>66</v>
      </c>
      <c r="AA1597" t="s">
        <v>63</v>
      </c>
      <c r="AB1597" t="s">
        <v>63</v>
      </c>
      <c r="AC1597" t="s">
        <v>63</v>
      </c>
      <c r="AD1597" t="s">
        <v>63</v>
      </c>
      <c r="AE1597" t="s">
        <v>63</v>
      </c>
      <c r="AF1597" t="s">
        <v>63</v>
      </c>
      <c r="AG1597" t="s">
        <v>288</v>
      </c>
      <c r="AH1597" t="s">
        <v>78</v>
      </c>
      <c r="AK1597" t="s">
        <v>137</v>
      </c>
      <c r="AL1597" t="s">
        <v>63</v>
      </c>
      <c r="AN1597" t="s">
        <v>3834</v>
      </c>
      <c r="AO1597" t="s">
        <v>3835</v>
      </c>
      <c r="AP1597" t="s">
        <v>3844</v>
      </c>
      <c r="AQ1597" t="s">
        <v>759</v>
      </c>
      <c r="AR1597" t="s">
        <v>1594</v>
      </c>
      <c r="AS1597" t="s">
        <v>97</v>
      </c>
      <c r="AT1597" t="s">
        <v>63</v>
      </c>
      <c r="AU1597" t="s">
        <v>3845</v>
      </c>
    </row>
    <row r="1598" spans="1:47" hidden="1" x14ac:dyDescent="0.25">
      <c r="A1598" t="s">
        <v>3846</v>
      </c>
      <c r="B1598" t="s">
        <v>3847</v>
      </c>
      <c r="C1598" t="s">
        <v>3848</v>
      </c>
      <c r="D1598" t="s">
        <v>59</v>
      </c>
      <c r="E1598" t="s">
        <v>60</v>
      </c>
      <c r="G1598" t="s">
        <v>72</v>
      </c>
      <c r="I1598" t="s">
        <v>63</v>
      </c>
      <c r="J1598" t="s">
        <v>64</v>
      </c>
      <c r="L1598" t="s">
        <v>65</v>
      </c>
    </row>
    <row r="1599" spans="1:47" hidden="1" x14ac:dyDescent="0.25">
      <c r="A1599" t="s">
        <v>3849</v>
      </c>
      <c r="B1599" t="s">
        <v>3850</v>
      </c>
      <c r="C1599" t="s">
        <v>3851</v>
      </c>
      <c r="D1599" t="s">
        <v>82</v>
      </c>
      <c r="E1599" t="s">
        <v>60</v>
      </c>
      <c r="G1599" t="s">
        <v>72</v>
      </c>
      <c r="I1599" t="s">
        <v>63</v>
      </c>
      <c r="J1599" t="s">
        <v>64</v>
      </c>
      <c r="L1599" t="s">
        <v>65</v>
      </c>
    </row>
    <row r="1600" spans="1:47" hidden="1" x14ac:dyDescent="0.25">
      <c r="A1600" t="s">
        <v>3852</v>
      </c>
      <c r="B1600" t="s">
        <v>3853</v>
      </c>
      <c r="C1600" t="s">
        <v>3854</v>
      </c>
      <c r="D1600" t="s">
        <v>59</v>
      </c>
      <c r="E1600" t="s">
        <v>60</v>
      </c>
      <c r="G1600" t="s">
        <v>743</v>
      </c>
      <c r="I1600" t="s">
        <v>63</v>
      </c>
      <c r="J1600" t="s">
        <v>64</v>
      </c>
      <c r="L1600" t="s">
        <v>65</v>
      </c>
    </row>
    <row r="1601" spans="1:47" hidden="1" x14ac:dyDescent="0.25">
      <c r="A1601" t="s">
        <v>3855</v>
      </c>
      <c r="B1601" t="s">
        <v>3856</v>
      </c>
      <c r="C1601" t="s">
        <v>3857</v>
      </c>
      <c r="D1601" t="s">
        <v>82</v>
      </c>
      <c r="E1601" t="s">
        <v>60</v>
      </c>
      <c r="G1601" t="s">
        <v>78</v>
      </c>
      <c r="I1601" t="s">
        <v>63</v>
      </c>
      <c r="J1601" t="s">
        <v>64</v>
      </c>
      <c r="L1601" t="s">
        <v>73</v>
      </c>
      <c r="M1601" t="s">
        <v>63</v>
      </c>
      <c r="N1601" t="s">
        <v>80</v>
      </c>
      <c r="O1601" t="s">
        <v>63</v>
      </c>
      <c r="R1601" t="s">
        <v>83</v>
      </c>
      <c r="S1601" t="s">
        <v>63</v>
      </c>
      <c r="T1601" t="s">
        <v>63</v>
      </c>
      <c r="U1601" t="s">
        <v>63</v>
      </c>
      <c r="V1601" t="s">
        <v>110</v>
      </c>
      <c r="W1601" t="s">
        <v>63</v>
      </c>
      <c r="X1601" t="s">
        <v>85</v>
      </c>
      <c r="Y1601" t="s">
        <v>86</v>
      </c>
      <c r="Z1601" t="s">
        <v>66</v>
      </c>
      <c r="AA1601" t="s">
        <v>63</v>
      </c>
      <c r="AB1601" t="s">
        <v>66</v>
      </c>
      <c r="AC1601" t="s">
        <v>63</v>
      </c>
      <c r="AD1601" t="s">
        <v>110</v>
      </c>
      <c r="AE1601" t="s">
        <v>63</v>
      </c>
      <c r="AF1601" t="s">
        <v>63</v>
      </c>
      <c r="AG1601" t="s">
        <v>81</v>
      </c>
      <c r="AH1601" t="s">
        <v>78</v>
      </c>
      <c r="AK1601" t="s">
        <v>137</v>
      </c>
      <c r="AL1601" t="s">
        <v>63</v>
      </c>
      <c r="AN1601" t="s">
        <v>3858</v>
      </c>
      <c r="AO1601" t="s">
        <v>3859</v>
      </c>
      <c r="AP1601" t="s">
        <v>3860</v>
      </c>
      <c r="AQ1601" t="s">
        <v>89</v>
      </c>
      <c r="AR1601" t="s">
        <v>3861</v>
      </c>
      <c r="AS1601" t="s">
        <v>91</v>
      </c>
      <c r="AT1601" t="s">
        <v>63</v>
      </c>
      <c r="AU1601" t="s">
        <v>3862</v>
      </c>
    </row>
    <row r="1602" spans="1:47" hidden="1" x14ac:dyDescent="0.25">
      <c r="A1602" t="s">
        <v>3863</v>
      </c>
      <c r="B1602" t="s">
        <v>3864</v>
      </c>
      <c r="C1602" t="s">
        <v>3865</v>
      </c>
      <c r="D1602" t="s">
        <v>82</v>
      </c>
      <c r="E1602" t="s">
        <v>60</v>
      </c>
      <c r="G1602" t="s">
        <v>62</v>
      </c>
      <c r="I1602" t="s">
        <v>63</v>
      </c>
      <c r="J1602" t="s">
        <v>64</v>
      </c>
      <c r="L1602" t="s">
        <v>65</v>
      </c>
      <c r="M1602" t="s">
        <v>63</v>
      </c>
      <c r="N1602" t="s">
        <v>80</v>
      </c>
      <c r="O1602" t="s">
        <v>63</v>
      </c>
      <c r="R1602" t="s">
        <v>83</v>
      </c>
      <c r="S1602" t="s">
        <v>63</v>
      </c>
      <c r="T1602" t="s">
        <v>63</v>
      </c>
      <c r="U1602" t="s">
        <v>63</v>
      </c>
      <c r="V1602" t="s">
        <v>80</v>
      </c>
      <c r="W1602" t="s">
        <v>63</v>
      </c>
      <c r="X1602" t="s">
        <v>85</v>
      </c>
      <c r="Y1602" t="s">
        <v>86</v>
      </c>
      <c r="Z1602" t="s">
        <v>66</v>
      </c>
      <c r="AA1602" t="s">
        <v>134</v>
      </c>
      <c r="AB1602" t="s">
        <v>135</v>
      </c>
      <c r="AC1602" t="s">
        <v>66</v>
      </c>
      <c r="AD1602" t="s">
        <v>110</v>
      </c>
      <c r="AE1602" t="s">
        <v>134</v>
      </c>
      <c r="AF1602" t="s">
        <v>63</v>
      </c>
      <c r="AG1602" t="s">
        <v>81</v>
      </c>
      <c r="AH1602" t="s">
        <v>320</v>
      </c>
      <c r="AK1602" t="s">
        <v>137</v>
      </c>
      <c r="AL1602" t="s">
        <v>63</v>
      </c>
      <c r="AM1602" t="s">
        <v>138</v>
      </c>
      <c r="AN1602" t="s">
        <v>3866</v>
      </c>
      <c r="AO1602" t="s">
        <v>3867</v>
      </c>
      <c r="AP1602" t="s">
        <v>331</v>
      </c>
      <c r="AQ1602" t="s">
        <v>332</v>
      </c>
      <c r="AR1602" t="s">
        <v>333</v>
      </c>
      <c r="AS1602" t="s">
        <v>334</v>
      </c>
      <c r="AT1602" t="s">
        <v>66</v>
      </c>
      <c r="AU1602" t="s">
        <v>3868</v>
      </c>
    </row>
    <row r="1603" spans="1:47" hidden="1" x14ac:dyDescent="0.25">
      <c r="A1603" t="s">
        <v>3863</v>
      </c>
      <c r="B1603" t="s">
        <v>3864</v>
      </c>
      <c r="C1603" t="s">
        <v>3865</v>
      </c>
      <c r="D1603" t="s">
        <v>82</v>
      </c>
      <c r="E1603" t="s">
        <v>60</v>
      </c>
      <c r="G1603" t="s">
        <v>62</v>
      </c>
      <c r="I1603" t="s">
        <v>63</v>
      </c>
      <c r="J1603" t="s">
        <v>64</v>
      </c>
      <c r="L1603" t="s">
        <v>65</v>
      </c>
      <c r="M1603" t="s">
        <v>63</v>
      </c>
      <c r="N1603" t="s">
        <v>80</v>
      </c>
      <c r="O1603" t="s">
        <v>63</v>
      </c>
      <c r="R1603" t="s">
        <v>83</v>
      </c>
      <c r="S1603" t="s">
        <v>63</v>
      </c>
      <c r="T1603" t="s">
        <v>63</v>
      </c>
      <c r="U1603" t="s">
        <v>63</v>
      </c>
      <c r="V1603" t="s">
        <v>80</v>
      </c>
      <c r="W1603" t="s">
        <v>63</v>
      </c>
      <c r="X1603" t="s">
        <v>85</v>
      </c>
      <c r="Y1603" t="s">
        <v>86</v>
      </c>
      <c r="Z1603" t="s">
        <v>66</v>
      </c>
      <c r="AA1603" t="s">
        <v>134</v>
      </c>
      <c r="AB1603" t="s">
        <v>135</v>
      </c>
      <c r="AC1603" t="s">
        <v>66</v>
      </c>
      <c r="AD1603" t="s">
        <v>110</v>
      </c>
      <c r="AE1603" t="s">
        <v>134</v>
      </c>
      <c r="AF1603" t="s">
        <v>63</v>
      </c>
      <c r="AG1603" t="s">
        <v>81</v>
      </c>
      <c r="AH1603" t="s">
        <v>320</v>
      </c>
      <c r="AK1603" t="s">
        <v>137</v>
      </c>
      <c r="AL1603" t="s">
        <v>63</v>
      </c>
      <c r="AM1603" t="s">
        <v>138</v>
      </c>
      <c r="AN1603" t="s">
        <v>3866</v>
      </c>
      <c r="AO1603" t="s">
        <v>3867</v>
      </c>
      <c r="AP1603" t="s">
        <v>3869</v>
      </c>
      <c r="AQ1603" t="s">
        <v>332</v>
      </c>
      <c r="AR1603" t="s">
        <v>333</v>
      </c>
      <c r="AS1603" t="s">
        <v>1275</v>
      </c>
      <c r="AT1603" t="s">
        <v>66</v>
      </c>
    </row>
    <row r="1604" spans="1:47" hidden="1" x14ac:dyDescent="0.25">
      <c r="A1604" t="s">
        <v>3863</v>
      </c>
      <c r="B1604" t="s">
        <v>3864</v>
      </c>
      <c r="C1604" t="s">
        <v>3865</v>
      </c>
      <c r="D1604" t="s">
        <v>82</v>
      </c>
      <c r="E1604" t="s">
        <v>60</v>
      </c>
      <c r="G1604" t="s">
        <v>62</v>
      </c>
      <c r="I1604" t="s">
        <v>63</v>
      </c>
      <c r="J1604" t="s">
        <v>64</v>
      </c>
      <c r="L1604" t="s">
        <v>65</v>
      </c>
      <c r="M1604" t="s">
        <v>63</v>
      </c>
      <c r="N1604" t="s">
        <v>80</v>
      </c>
      <c r="O1604" t="s">
        <v>63</v>
      </c>
      <c r="R1604" t="s">
        <v>83</v>
      </c>
      <c r="S1604" t="s">
        <v>63</v>
      </c>
      <c r="T1604" t="s">
        <v>63</v>
      </c>
      <c r="U1604" t="s">
        <v>63</v>
      </c>
      <c r="V1604" t="s">
        <v>80</v>
      </c>
      <c r="W1604" t="s">
        <v>63</v>
      </c>
      <c r="X1604" t="s">
        <v>85</v>
      </c>
      <c r="Y1604" t="s">
        <v>86</v>
      </c>
      <c r="Z1604" t="s">
        <v>66</v>
      </c>
      <c r="AA1604" t="s">
        <v>134</v>
      </c>
      <c r="AB1604" t="s">
        <v>135</v>
      </c>
      <c r="AC1604" t="s">
        <v>66</v>
      </c>
      <c r="AD1604" t="s">
        <v>110</v>
      </c>
      <c r="AE1604" t="s">
        <v>134</v>
      </c>
      <c r="AF1604" t="s">
        <v>63</v>
      </c>
      <c r="AG1604" t="s">
        <v>81</v>
      </c>
      <c r="AH1604" t="s">
        <v>320</v>
      </c>
      <c r="AK1604" t="s">
        <v>137</v>
      </c>
      <c r="AL1604" t="s">
        <v>63</v>
      </c>
      <c r="AM1604" t="s">
        <v>138</v>
      </c>
      <c r="AN1604" t="s">
        <v>3866</v>
      </c>
      <c r="AO1604" t="s">
        <v>3867</v>
      </c>
      <c r="AP1604" t="s">
        <v>1999</v>
      </c>
      <c r="AQ1604" t="s">
        <v>332</v>
      </c>
      <c r="AR1604" t="s">
        <v>333</v>
      </c>
      <c r="AS1604" t="s">
        <v>194</v>
      </c>
      <c r="AT1604" t="s">
        <v>66</v>
      </c>
    </row>
    <row r="1605" spans="1:47" hidden="1" x14ac:dyDescent="0.25">
      <c r="A1605" t="s">
        <v>3863</v>
      </c>
      <c r="B1605" t="s">
        <v>3864</v>
      </c>
      <c r="C1605" t="s">
        <v>3865</v>
      </c>
      <c r="D1605" t="s">
        <v>82</v>
      </c>
      <c r="E1605" t="s">
        <v>60</v>
      </c>
      <c r="G1605" t="s">
        <v>62</v>
      </c>
      <c r="I1605" t="s">
        <v>63</v>
      </c>
      <c r="J1605" t="s">
        <v>64</v>
      </c>
      <c r="L1605" t="s">
        <v>65</v>
      </c>
      <c r="M1605" t="s">
        <v>63</v>
      </c>
      <c r="N1605" t="s">
        <v>80</v>
      </c>
      <c r="O1605" t="s">
        <v>63</v>
      </c>
      <c r="R1605" t="s">
        <v>83</v>
      </c>
      <c r="S1605" t="s">
        <v>63</v>
      </c>
      <c r="T1605" t="s">
        <v>63</v>
      </c>
      <c r="U1605" t="s">
        <v>63</v>
      </c>
      <c r="V1605" t="s">
        <v>80</v>
      </c>
      <c r="W1605" t="s">
        <v>63</v>
      </c>
      <c r="X1605" t="s">
        <v>85</v>
      </c>
      <c r="Y1605" t="s">
        <v>86</v>
      </c>
      <c r="Z1605" t="s">
        <v>66</v>
      </c>
      <c r="AA1605" t="s">
        <v>134</v>
      </c>
      <c r="AB1605" t="s">
        <v>135</v>
      </c>
      <c r="AC1605" t="s">
        <v>66</v>
      </c>
      <c r="AD1605" t="s">
        <v>110</v>
      </c>
      <c r="AE1605" t="s">
        <v>134</v>
      </c>
      <c r="AF1605" t="s">
        <v>63</v>
      </c>
      <c r="AG1605" t="s">
        <v>81</v>
      </c>
      <c r="AH1605" t="s">
        <v>320</v>
      </c>
      <c r="AK1605" t="s">
        <v>137</v>
      </c>
      <c r="AL1605" t="s">
        <v>63</v>
      </c>
      <c r="AM1605" t="s">
        <v>138</v>
      </c>
      <c r="AN1605" t="s">
        <v>3866</v>
      </c>
      <c r="AO1605" t="s">
        <v>3867</v>
      </c>
      <c r="AP1605" t="s">
        <v>1827</v>
      </c>
      <c r="AQ1605" t="s">
        <v>332</v>
      </c>
      <c r="AR1605" t="s">
        <v>333</v>
      </c>
      <c r="AS1605" t="s">
        <v>648</v>
      </c>
      <c r="AT1605" t="s">
        <v>66</v>
      </c>
    </row>
    <row r="1606" spans="1:47" hidden="1" x14ac:dyDescent="0.25">
      <c r="A1606" t="s">
        <v>3863</v>
      </c>
      <c r="B1606" t="s">
        <v>3864</v>
      </c>
      <c r="C1606" t="s">
        <v>3865</v>
      </c>
      <c r="D1606" t="s">
        <v>82</v>
      </c>
      <c r="E1606" t="s">
        <v>60</v>
      </c>
      <c r="G1606" t="s">
        <v>62</v>
      </c>
      <c r="I1606" t="s">
        <v>63</v>
      </c>
      <c r="J1606" t="s">
        <v>64</v>
      </c>
      <c r="L1606" t="s">
        <v>65</v>
      </c>
      <c r="M1606" t="s">
        <v>63</v>
      </c>
      <c r="N1606" t="s">
        <v>80</v>
      </c>
      <c r="O1606" t="s">
        <v>63</v>
      </c>
      <c r="R1606" t="s">
        <v>83</v>
      </c>
      <c r="S1606" t="s">
        <v>63</v>
      </c>
      <c r="T1606" t="s">
        <v>63</v>
      </c>
      <c r="U1606" t="s">
        <v>63</v>
      </c>
      <c r="V1606" t="s">
        <v>80</v>
      </c>
      <c r="W1606" t="s">
        <v>63</v>
      </c>
      <c r="X1606" t="s">
        <v>85</v>
      </c>
      <c r="Y1606" t="s">
        <v>86</v>
      </c>
      <c r="Z1606" t="s">
        <v>66</v>
      </c>
      <c r="AA1606" t="s">
        <v>134</v>
      </c>
      <c r="AB1606" t="s">
        <v>135</v>
      </c>
      <c r="AC1606" t="s">
        <v>66</v>
      </c>
      <c r="AD1606" t="s">
        <v>110</v>
      </c>
      <c r="AE1606" t="s">
        <v>134</v>
      </c>
      <c r="AF1606" t="s">
        <v>63</v>
      </c>
      <c r="AG1606" t="s">
        <v>81</v>
      </c>
      <c r="AH1606" t="s">
        <v>320</v>
      </c>
      <c r="AK1606" t="s">
        <v>137</v>
      </c>
      <c r="AL1606" t="s">
        <v>63</v>
      </c>
      <c r="AM1606" t="s">
        <v>138</v>
      </c>
      <c r="AN1606" t="s">
        <v>3866</v>
      </c>
      <c r="AO1606" t="s">
        <v>3867</v>
      </c>
      <c r="AP1606" t="s">
        <v>3870</v>
      </c>
      <c r="AQ1606" t="s">
        <v>332</v>
      </c>
      <c r="AR1606" t="s">
        <v>333</v>
      </c>
      <c r="AS1606" t="s">
        <v>1528</v>
      </c>
      <c r="AT1606" t="s">
        <v>66</v>
      </c>
    </row>
    <row r="1607" spans="1:47" hidden="1" x14ac:dyDescent="0.25">
      <c r="A1607" t="s">
        <v>3871</v>
      </c>
      <c r="B1607" t="s">
        <v>3872</v>
      </c>
      <c r="C1607" t="s">
        <v>3873</v>
      </c>
      <c r="D1607" t="s">
        <v>59</v>
      </c>
      <c r="E1607" t="s">
        <v>60</v>
      </c>
      <c r="G1607" t="s">
        <v>72</v>
      </c>
      <c r="I1607" t="s">
        <v>63</v>
      </c>
      <c r="J1607" t="s">
        <v>207</v>
      </c>
      <c r="K1607" t="s">
        <v>208</v>
      </c>
      <c r="L1607" t="s">
        <v>65</v>
      </c>
    </row>
    <row r="1608" spans="1:47" hidden="1" x14ac:dyDescent="0.25">
      <c r="A1608" t="s">
        <v>3874</v>
      </c>
      <c r="B1608" t="s">
        <v>3875</v>
      </c>
      <c r="C1608" t="s">
        <v>3876</v>
      </c>
      <c r="D1608" t="s">
        <v>82</v>
      </c>
      <c r="E1608" t="s">
        <v>60</v>
      </c>
      <c r="G1608" t="s">
        <v>78</v>
      </c>
      <c r="I1608" t="s">
        <v>63</v>
      </c>
      <c r="J1608" t="s">
        <v>64</v>
      </c>
      <c r="L1608" t="s">
        <v>65</v>
      </c>
      <c r="M1608" t="s">
        <v>63</v>
      </c>
      <c r="N1608" t="s">
        <v>80</v>
      </c>
      <c r="O1608" t="s">
        <v>80</v>
      </c>
      <c r="R1608" t="s">
        <v>83</v>
      </c>
      <c r="S1608" t="s">
        <v>63</v>
      </c>
      <c r="T1608" t="s">
        <v>63</v>
      </c>
      <c r="U1608" t="s">
        <v>63</v>
      </c>
      <c r="V1608" t="s">
        <v>80</v>
      </c>
      <c r="W1608" t="s">
        <v>63</v>
      </c>
      <c r="X1608" t="s">
        <v>110</v>
      </c>
      <c r="Z1608" t="s">
        <v>66</v>
      </c>
      <c r="AA1608" t="s">
        <v>63</v>
      </c>
      <c r="AB1608" t="s">
        <v>66</v>
      </c>
      <c r="AC1608" t="s">
        <v>66</v>
      </c>
      <c r="AD1608" t="s">
        <v>63</v>
      </c>
      <c r="AE1608" t="s">
        <v>63</v>
      </c>
      <c r="AF1608" t="s">
        <v>66</v>
      </c>
      <c r="AG1608" t="s">
        <v>81</v>
      </c>
      <c r="AH1608" t="s">
        <v>78</v>
      </c>
      <c r="AK1608" t="s">
        <v>137</v>
      </c>
      <c r="AL1608" t="s">
        <v>63</v>
      </c>
      <c r="AN1608" t="s">
        <v>1269</v>
      </c>
      <c r="AO1608" t="s">
        <v>3877</v>
      </c>
      <c r="AP1608" t="s">
        <v>698</v>
      </c>
      <c r="AQ1608" t="s">
        <v>89</v>
      </c>
      <c r="AR1608" t="s">
        <v>97</v>
      </c>
      <c r="AS1608" t="s">
        <v>103</v>
      </c>
      <c r="AT1608" t="s">
        <v>63</v>
      </c>
      <c r="AU1608" t="s">
        <v>3878</v>
      </c>
    </row>
    <row r="1609" spans="1:47" hidden="1" x14ac:dyDescent="0.25">
      <c r="A1609" t="s">
        <v>3874</v>
      </c>
      <c r="B1609" t="s">
        <v>3875</v>
      </c>
      <c r="C1609" t="s">
        <v>3876</v>
      </c>
      <c r="D1609" t="s">
        <v>82</v>
      </c>
      <c r="E1609" t="s">
        <v>60</v>
      </c>
      <c r="G1609" t="s">
        <v>78</v>
      </c>
      <c r="I1609" t="s">
        <v>63</v>
      </c>
      <c r="J1609" t="s">
        <v>64</v>
      </c>
      <c r="L1609" t="s">
        <v>65</v>
      </c>
      <c r="M1609" t="s">
        <v>63</v>
      </c>
      <c r="N1609" t="s">
        <v>80</v>
      </c>
      <c r="O1609" t="s">
        <v>80</v>
      </c>
      <c r="R1609" t="s">
        <v>83</v>
      </c>
      <c r="S1609" t="s">
        <v>63</v>
      </c>
      <c r="T1609" t="s">
        <v>63</v>
      </c>
      <c r="U1609" t="s">
        <v>63</v>
      </c>
      <c r="V1609" t="s">
        <v>80</v>
      </c>
      <c r="W1609" t="s">
        <v>63</v>
      </c>
      <c r="X1609" t="s">
        <v>110</v>
      </c>
      <c r="Z1609" t="s">
        <v>66</v>
      </c>
      <c r="AA1609" t="s">
        <v>63</v>
      </c>
      <c r="AB1609" t="s">
        <v>66</v>
      </c>
      <c r="AC1609" t="s">
        <v>66</v>
      </c>
      <c r="AD1609" t="s">
        <v>63</v>
      </c>
      <c r="AE1609" t="s">
        <v>63</v>
      </c>
      <c r="AF1609" t="s">
        <v>66</v>
      </c>
      <c r="AG1609" t="s">
        <v>81</v>
      </c>
      <c r="AH1609" t="s">
        <v>78</v>
      </c>
      <c r="AK1609" t="s">
        <v>137</v>
      </c>
      <c r="AL1609" t="s">
        <v>63</v>
      </c>
      <c r="AN1609" t="s">
        <v>1269</v>
      </c>
      <c r="AO1609" t="s">
        <v>3877</v>
      </c>
      <c r="AP1609" t="s">
        <v>3879</v>
      </c>
      <c r="AQ1609" t="s">
        <v>89</v>
      </c>
      <c r="AR1609" t="s">
        <v>97</v>
      </c>
      <c r="AS1609" t="s">
        <v>187</v>
      </c>
      <c r="AT1609" t="s">
        <v>63</v>
      </c>
      <c r="AU1609" t="s">
        <v>3878</v>
      </c>
    </row>
    <row r="1610" spans="1:47" hidden="1" x14ac:dyDescent="0.25">
      <c r="A1610" t="s">
        <v>3874</v>
      </c>
      <c r="B1610" t="s">
        <v>3875</v>
      </c>
      <c r="C1610" t="s">
        <v>3876</v>
      </c>
      <c r="D1610" t="s">
        <v>82</v>
      </c>
      <c r="E1610" t="s">
        <v>60</v>
      </c>
      <c r="G1610" t="s">
        <v>78</v>
      </c>
      <c r="I1610" t="s">
        <v>63</v>
      </c>
      <c r="J1610" t="s">
        <v>64</v>
      </c>
      <c r="L1610" t="s">
        <v>65</v>
      </c>
      <c r="M1610" t="s">
        <v>63</v>
      </c>
      <c r="N1610" t="s">
        <v>80</v>
      </c>
      <c r="O1610" t="s">
        <v>80</v>
      </c>
      <c r="R1610" t="s">
        <v>83</v>
      </c>
      <c r="S1610" t="s">
        <v>63</v>
      </c>
      <c r="T1610" t="s">
        <v>63</v>
      </c>
      <c r="U1610" t="s">
        <v>63</v>
      </c>
      <c r="V1610" t="s">
        <v>80</v>
      </c>
      <c r="W1610" t="s">
        <v>63</v>
      </c>
      <c r="X1610" t="s">
        <v>110</v>
      </c>
      <c r="Z1610" t="s">
        <v>66</v>
      </c>
      <c r="AA1610" t="s">
        <v>63</v>
      </c>
      <c r="AB1610" t="s">
        <v>66</v>
      </c>
      <c r="AC1610" t="s">
        <v>66</v>
      </c>
      <c r="AD1610" t="s">
        <v>63</v>
      </c>
      <c r="AE1610" t="s">
        <v>63</v>
      </c>
      <c r="AF1610" t="s">
        <v>66</v>
      </c>
      <c r="AG1610" t="s">
        <v>81</v>
      </c>
      <c r="AH1610" t="s">
        <v>78</v>
      </c>
      <c r="AK1610" t="s">
        <v>137</v>
      </c>
      <c r="AL1610" t="s">
        <v>63</v>
      </c>
      <c r="AN1610" t="s">
        <v>1269</v>
      </c>
      <c r="AO1610" t="s">
        <v>3877</v>
      </c>
      <c r="AP1610" t="s">
        <v>3880</v>
      </c>
      <c r="AQ1610" t="s">
        <v>89</v>
      </c>
      <c r="AR1610" t="s">
        <v>97</v>
      </c>
      <c r="AS1610" t="s">
        <v>265</v>
      </c>
      <c r="AT1610" t="s">
        <v>63</v>
      </c>
      <c r="AU1610" t="s">
        <v>3878</v>
      </c>
    </row>
    <row r="1611" spans="1:47" hidden="1" x14ac:dyDescent="0.25">
      <c r="A1611" t="s">
        <v>3874</v>
      </c>
      <c r="B1611" t="s">
        <v>3875</v>
      </c>
      <c r="C1611" t="s">
        <v>3876</v>
      </c>
      <c r="D1611" t="s">
        <v>82</v>
      </c>
      <c r="E1611" t="s">
        <v>60</v>
      </c>
      <c r="G1611" t="s">
        <v>78</v>
      </c>
      <c r="I1611" t="s">
        <v>63</v>
      </c>
      <c r="J1611" t="s">
        <v>64</v>
      </c>
      <c r="L1611" t="s">
        <v>65</v>
      </c>
      <c r="M1611" t="s">
        <v>63</v>
      </c>
      <c r="N1611" t="s">
        <v>80</v>
      </c>
      <c r="O1611" t="s">
        <v>80</v>
      </c>
      <c r="R1611" t="s">
        <v>83</v>
      </c>
      <c r="S1611" t="s">
        <v>63</v>
      </c>
      <c r="T1611" t="s">
        <v>63</v>
      </c>
      <c r="U1611" t="s">
        <v>63</v>
      </c>
      <c r="V1611" t="s">
        <v>80</v>
      </c>
      <c r="W1611" t="s">
        <v>63</v>
      </c>
      <c r="X1611" t="s">
        <v>110</v>
      </c>
      <c r="Z1611" t="s">
        <v>66</v>
      </c>
      <c r="AA1611" t="s">
        <v>63</v>
      </c>
      <c r="AB1611" t="s">
        <v>66</v>
      </c>
      <c r="AC1611" t="s">
        <v>66</v>
      </c>
      <c r="AD1611" t="s">
        <v>63</v>
      </c>
      <c r="AE1611" t="s">
        <v>63</v>
      </c>
      <c r="AF1611" t="s">
        <v>66</v>
      </c>
      <c r="AG1611" t="s">
        <v>81</v>
      </c>
      <c r="AH1611" t="s">
        <v>78</v>
      </c>
      <c r="AK1611" t="s">
        <v>137</v>
      </c>
      <c r="AL1611" t="s">
        <v>63</v>
      </c>
      <c r="AN1611" t="s">
        <v>1269</v>
      </c>
      <c r="AO1611" t="s">
        <v>3877</v>
      </c>
      <c r="AP1611" t="s">
        <v>383</v>
      </c>
      <c r="AQ1611" t="s">
        <v>89</v>
      </c>
      <c r="AR1611" t="s">
        <v>97</v>
      </c>
      <c r="AS1611" t="s">
        <v>192</v>
      </c>
      <c r="AT1611" t="s">
        <v>63</v>
      </c>
      <c r="AU1611" t="s">
        <v>3878</v>
      </c>
    </row>
    <row r="1612" spans="1:47" hidden="1" x14ac:dyDescent="0.25">
      <c r="A1612" t="s">
        <v>3874</v>
      </c>
      <c r="B1612" t="s">
        <v>3875</v>
      </c>
      <c r="C1612" t="s">
        <v>3876</v>
      </c>
      <c r="D1612" t="s">
        <v>82</v>
      </c>
      <c r="E1612" t="s">
        <v>60</v>
      </c>
      <c r="G1612" t="s">
        <v>78</v>
      </c>
      <c r="I1612" t="s">
        <v>63</v>
      </c>
      <c r="J1612" t="s">
        <v>64</v>
      </c>
      <c r="L1612" t="s">
        <v>65</v>
      </c>
      <c r="M1612" t="s">
        <v>63</v>
      </c>
      <c r="N1612" t="s">
        <v>80</v>
      </c>
      <c r="O1612" t="s">
        <v>80</v>
      </c>
      <c r="R1612" t="s">
        <v>83</v>
      </c>
      <c r="S1612" t="s">
        <v>63</v>
      </c>
      <c r="T1612" t="s">
        <v>63</v>
      </c>
      <c r="U1612" t="s">
        <v>63</v>
      </c>
      <c r="V1612" t="s">
        <v>80</v>
      </c>
      <c r="W1612" t="s">
        <v>63</v>
      </c>
      <c r="X1612" t="s">
        <v>110</v>
      </c>
      <c r="Z1612" t="s">
        <v>66</v>
      </c>
      <c r="AA1612" t="s">
        <v>63</v>
      </c>
      <c r="AB1612" t="s">
        <v>66</v>
      </c>
      <c r="AC1612" t="s">
        <v>66</v>
      </c>
      <c r="AD1612" t="s">
        <v>63</v>
      </c>
      <c r="AE1612" t="s">
        <v>63</v>
      </c>
      <c r="AF1612" t="s">
        <v>66</v>
      </c>
      <c r="AG1612" t="s">
        <v>81</v>
      </c>
      <c r="AH1612" t="s">
        <v>78</v>
      </c>
      <c r="AK1612" t="s">
        <v>137</v>
      </c>
      <c r="AL1612" t="s">
        <v>63</v>
      </c>
      <c r="AN1612" t="s">
        <v>1269</v>
      </c>
      <c r="AO1612" t="s">
        <v>3877</v>
      </c>
      <c r="AP1612" t="s">
        <v>706</v>
      </c>
      <c r="AQ1612" t="s">
        <v>89</v>
      </c>
      <c r="AR1612" t="s">
        <v>97</v>
      </c>
      <c r="AS1612" t="s">
        <v>692</v>
      </c>
      <c r="AT1612" t="s">
        <v>63</v>
      </c>
      <c r="AU1612" t="s">
        <v>3881</v>
      </c>
    </row>
    <row r="1613" spans="1:47" hidden="1" x14ac:dyDescent="0.25">
      <c r="A1613" t="s">
        <v>3882</v>
      </c>
      <c r="B1613" t="s">
        <v>3883</v>
      </c>
      <c r="C1613" t="s">
        <v>3884</v>
      </c>
      <c r="D1613" t="s">
        <v>59</v>
      </c>
      <c r="E1613" t="s">
        <v>60</v>
      </c>
      <c r="G1613" t="s">
        <v>743</v>
      </c>
      <c r="I1613" t="s">
        <v>63</v>
      </c>
      <c r="J1613" t="s">
        <v>64</v>
      </c>
      <c r="L1613" t="s">
        <v>73</v>
      </c>
    </row>
    <row r="1614" spans="1:47" hidden="1" x14ac:dyDescent="0.25">
      <c r="A1614" t="s">
        <v>3885</v>
      </c>
      <c r="B1614" t="s">
        <v>3886</v>
      </c>
      <c r="C1614" t="s">
        <v>3887</v>
      </c>
      <c r="D1614" t="s">
        <v>82</v>
      </c>
      <c r="E1614" t="s">
        <v>60</v>
      </c>
      <c r="G1614" t="s">
        <v>78</v>
      </c>
      <c r="I1614" t="s">
        <v>63</v>
      </c>
      <c r="J1614" t="s">
        <v>64</v>
      </c>
      <c r="L1614" t="s">
        <v>73</v>
      </c>
      <c r="M1614" t="s">
        <v>63</v>
      </c>
      <c r="N1614" t="s">
        <v>79</v>
      </c>
      <c r="O1614" t="s">
        <v>63</v>
      </c>
      <c r="R1614" t="s">
        <v>83</v>
      </c>
      <c r="S1614" t="s">
        <v>63</v>
      </c>
      <c r="T1614" t="s">
        <v>63</v>
      </c>
      <c r="U1614" t="s">
        <v>63</v>
      </c>
      <c r="V1614" t="s">
        <v>80</v>
      </c>
      <c r="W1614" t="s">
        <v>110</v>
      </c>
      <c r="X1614" t="s">
        <v>85</v>
      </c>
      <c r="Y1614" t="s">
        <v>86</v>
      </c>
      <c r="Z1614" t="s">
        <v>66</v>
      </c>
      <c r="AA1614" t="s">
        <v>63</v>
      </c>
      <c r="AB1614" t="s">
        <v>66</v>
      </c>
      <c r="AC1614" t="s">
        <v>66</v>
      </c>
      <c r="AD1614" t="s">
        <v>110</v>
      </c>
      <c r="AE1614" t="s">
        <v>63</v>
      </c>
      <c r="AF1614" t="s">
        <v>63</v>
      </c>
      <c r="AG1614" t="s">
        <v>81</v>
      </c>
      <c r="AH1614" t="s">
        <v>78</v>
      </c>
      <c r="AJ1614" t="s">
        <v>63</v>
      </c>
      <c r="AK1614" t="s">
        <v>137</v>
      </c>
      <c r="AL1614" t="s">
        <v>66</v>
      </c>
      <c r="AO1614" t="s">
        <v>3888</v>
      </c>
      <c r="AP1614" t="s">
        <v>3449</v>
      </c>
      <c r="AQ1614" t="s">
        <v>89</v>
      </c>
      <c r="AR1614" t="s">
        <v>1015</v>
      </c>
      <c r="AS1614" t="s">
        <v>91</v>
      </c>
      <c r="AT1614" t="s">
        <v>63</v>
      </c>
      <c r="AU1614" t="s">
        <v>3889</v>
      </c>
    </row>
    <row r="1615" spans="1:47" hidden="1" x14ac:dyDescent="0.25">
      <c r="A1615" t="s">
        <v>3885</v>
      </c>
      <c r="B1615" t="s">
        <v>3886</v>
      </c>
      <c r="C1615" t="s">
        <v>3887</v>
      </c>
      <c r="D1615" t="s">
        <v>82</v>
      </c>
      <c r="E1615" t="s">
        <v>60</v>
      </c>
      <c r="G1615" t="s">
        <v>78</v>
      </c>
      <c r="I1615" t="s">
        <v>63</v>
      </c>
      <c r="J1615" t="s">
        <v>64</v>
      </c>
      <c r="L1615" t="s">
        <v>73</v>
      </c>
      <c r="M1615" t="s">
        <v>63</v>
      </c>
      <c r="N1615" t="s">
        <v>79</v>
      </c>
      <c r="O1615" t="s">
        <v>63</v>
      </c>
      <c r="R1615" t="s">
        <v>83</v>
      </c>
      <c r="S1615" t="s">
        <v>63</v>
      </c>
      <c r="T1615" t="s">
        <v>63</v>
      </c>
      <c r="U1615" t="s">
        <v>63</v>
      </c>
      <c r="V1615" t="s">
        <v>80</v>
      </c>
      <c r="W1615" t="s">
        <v>110</v>
      </c>
      <c r="X1615" t="s">
        <v>85</v>
      </c>
      <c r="Y1615" t="s">
        <v>86</v>
      </c>
      <c r="Z1615" t="s">
        <v>66</v>
      </c>
      <c r="AA1615" t="s">
        <v>63</v>
      </c>
      <c r="AB1615" t="s">
        <v>66</v>
      </c>
      <c r="AC1615" t="s">
        <v>66</v>
      </c>
      <c r="AD1615" t="s">
        <v>110</v>
      </c>
      <c r="AE1615" t="s">
        <v>63</v>
      </c>
      <c r="AF1615" t="s">
        <v>63</v>
      </c>
      <c r="AG1615" t="s">
        <v>81</v>
      </c>
      <c r="AH1615" t="s">
        <v>78</v>
      </c>
      <c r="AJ1615" t="s">
        <v>63</v>
      </c>
      <c r="AK1615" t="s">
        <v>137</v>
      </c>
      <c r="AL1615" t="s">
        <v>66</v>
      </c>
      <c r="AO1615" t="s">
        <v>3888</v>
      </c>
      <c r="AP1615" t="s">
        <v>96</v>
      </c>
      <c r="AQ1615" t="s">
        <v>89</v>
      </c>
      <c r="AR1615" t="s">
        <v>97</v>
      </c>
      <c r="AS1615" t="s">
        <v>91</v>
      </c>
      <c r="AT1615" t="s">
        <v>63</v>
      </c>
      <c r="AU1615" t="s">
        <v>3890</v>
      </c>
    </row>
    <row r="1616" spans="1:47" hidden="1" x14ac:dyDescent="0.25">
      <c r="A1616" t="s">
        <v>3885</v>
      </c>
      <c r="B1616" t="s">
        <v>3886</v>
      </c>
      <c r="C1616" t="s">
        <v>3887</v>
      </c>
      <c r="D1616" t="s">
        <v>82</v>
      </c>
      <c r="E1616" t="s">
        <v>60</v>
      </c>
      <c r="G1616" t="s">
        <v>78</v>
      </c>
      <c r="I1616" t="s">
        <v>63</v>
      </c>
      <c r="J1616" t="s">
        <v>64</v>
      </c>
      <c r="L1616" t="s">
        <v>73</v>
      </c>
      <c r="M1616" t="s">
        <v>63</v>
      </c>
      <c r="N1616" t="s">
        <v>79</v>
      </c>
      <c r="O1616" t="s">
        <v>63</v>
      </c>
      <c r="R1616" t="s">
        <v>83</v>
      </c>
      <c r="S1616" t="s">
        <v>63</v>
      </c>
      <c r="T1616" t="s">
        <v>63</v>
      </c>
      <c r="U1616" t="s">
        <v>63</v>
      </c>
      <c r="V1616" t="s">
        <v>80</v>
      </c>
      <c r="W1616" t="s">
        <v>110</v>
      </c>
      <c r="X1616" t="s">
        <v>85</v>
      </c>
      <c r="Y1616" t="s">
        <v>86</v>
      </c>
      <c r="Z1616" t="s">
        <v>66</v>
      </c>
      <c r="AA1616" t="s">
        <v>63</v>
      </c>
      <c r="AB1616" t="s">
        <v>66</v>
      </c>
      <c r="AC1616" t="s">
        <v>66</v>
      </c>
      <c r="AD1616" t="s">
        <v>110</v>
      </c>
      <c r="AE1616" t="s">
        <v>63</v>
      </c>
      <c r="AF1616" t="s">
        <v>63</v>
      </c>
      <c r="AG1616" t="s">
        <v>81</v>
      </c>
      <c r="AH1616" t="s">
        <v>78</v>
      </c>
      <c r="AJ1616" t="s">
        <v>63</v>
      </c>
      <c r="AK1616" t="s">
        <v>137</v>
      </c>
      <c r="AL1616" t="s">
        <v>66</v>
      </c>
      <c r="AO1616" t="s">
        <v>3888</v>
      </c>
      <c r="AP1616" t="s">
        <v>3891</v>
      </c>
      <c r="AQ1616" t="s">
        <v>89</v>
      </c>
      <c r="AR1616" t="s">
        <v>1070</v>
      </c>
      <c r="AS1616" t="s">
        <v>91</v>
      </c>
      <c r="AT1616" t="s">
        <v>63</v>
      </c>
    </row>
    <row r="1617" spans="1:53" hidden="1" x14ac:dyDescent="0.25">
      <c r="A1617" t="s">
        <v>3885</v>
      </c>
      <c r="B1617" t="s">
        <v>3886</v>
      </c>
      <c r="C1617" t="s">
        <v>3887</v>
      </c>
      <c r="D1617" t="s">
        <v>82</v>
      </c>
      <c r="E1617" t="s">
        <v>60</v>
      </c>
      <c r="G1617" t="s">
        <v>78</v>
      </c>
      <c r="I1617" t="s">
        <v>63</v>
      </c>
      <c r="J1617" t="s">
        <v>64</v>
      </c>
      <c r="L1617" t="s">
        <v>73</v>
      </c>
      <c r="M1617" t="s">
        <v>63</v>
      </c>
      <c r="N1617" t="s">
        <v>79</v>
      </c>
      <c r="O1617" t="s">
        <v>63</v>
      </c>
      <c r="R1617" t="s">
        <v>83</v>
      </c>
      <c r="S1617" t="s">
        <v>63</v>
      </c>
      <c r="T1617" t="s">
        <v>63</v>
      </c>
      <c r="U1617" t="s">
        <v>63</v>
      </c>
      <c r="V1617" t="s">
        <v>80</v>
      </c>
      <c r="W1617" t="s">
        <v>110</v>
      </c>
      <c r="X1617" t="s">
        <v>85</v>
      </c>
      <c r="Y1617" t="s">
        <v>86</v>
      </c>
      <c r="Z1617" t="s">
        <v>66</v>
      </c>
      <c r="AA1617" t="s">
        <v>63</v>
      </c>
      <c r="AB1617" t="s">
        <v>66</v>
      </c>
      <c r="AC1617" t="s">
        <v>66</v>
      </c>
      <c r="AD1617" t="s">
        <v>110</v>
      </c>
      <c r="AE1617" t="s">
        <v>63</v>
      </c>
      <c r="AF1617" t="s">
        <v>63</v>
      </c>
      <c r="AG1617" t="s">
        <v>81</v>
      </c>
      <c r="AH1617" t="s">
        <v>78</v>
      </c>
      <c r="AJ1617" t="s">
        <v>63</v>
      </c>
      <c r="AK1617" t="s">
        <v>137</v>
      </c>
      <c r="AL1617" t="s">
        <v>66</v>
      </c>
      <c r="AO1617" t="s">
        <v>3888</v>
      </c>
      <c r="AP1617" t="s">
        <v>3892</v>
      </c>
      <c r="AQ1617" t="s">
        <v>89</v>
      </c>
      <c r="AR1617" t="s">
        <v>2871</v>
      </c>
      <c r="AS1617" t="s">
        <v>91</v>
      </c>
      <c r="AT1617" t="s">
        <v>63</v>
      </c>
      <c r="AU1617" t="s">
        <v>3893</v>
      </c>
    </row>
    <row r="1618" spans="1:53" hidden="1" x14ac:dyDescent="0.25">
      <c r="A1618" t="s">
        <v>3885</v>
      </c>
      <c r="B1618" t="s">
        <v>3886</v>
      </c>
      <c r="C1618" t="s">
        <v>3887</v>
      </c>
      <c r="D1618" t="s">
        <v>82</v>
      </c>
      <c r="E1618" t="s">
        <v>60</v>
      </c>
      <c r="G1618" t="s">
        <v>78</v>
      </c>
      <c r="I1618" t="s">
        <v>63</v>
      </c>
      <c r="J1618" t="s">
        <v>64</v>
      </c>
      <c r="L1618" t="s">
        <v>73</v>
      </c>
      <c r="M1618" t="s">
        <v>63</v>
      </c>
      <c r="N1618" t="s">
        <v>79</v>
      </c>
      <c r="O1618" t="s">
        <v>63</v>
      </c>
      <c r="R1618" t="s">
        <v>83</v>
      </c>
      <c r="S1618" t="s">
        <v>63</v>
      </c>
      <c r="T1618" t="s">
        <v>63</v>
      </c>
      <c r="U1618" t="s">
        <v>63</v>
      </c>
      <c r="V1618" t="s">
        <v>80</v>
      </c>
      <c r="W1618" t="s">
        <v>110</v>
      </c>
      <c r="X1618" t="s">
        <v>85</v>
      </c>
      <c r="Y1618" t="s">
        <v>86</v>
      </c>
      <c r="Z1618" t="s">
        <v>66</v>
      </c>
      <c r="AA1618" t="s">
        <v>63</v>
      </c>
      <c r="AB1618" t="s">
        <v>66</v>
      </c>
      <c r="AC1618" t="s">
        <v>66</v>
      </c>
      <c r="AD1618" t="s">
        <v>110</v>
      </c>
      <c r="AE1618" t="s">
        <v>63</v>
      </c>
      <c r="AF1618" t="s">
        <v>63</v>
      </c>
      <c r="AG1618" t="s">
        <v>81</v>
      </c>
      <c r="AH1618" t="s">
        <v>78</v>
      </c>
      <c r="AJ1618" t="s">
        <v>63</v>
      </c>
      <c r="AK1618" t="s">
        <v>137</v>
      </c>
      <c r="AL1618" t="s">
        <v>66</v>
      </c>
      <c r="AO1618" t="s">
        <v>3888</v>
      </c>
      <c r="AP1618" t="s">
        <v>3894</v>
      </c>
      <c r="AQ1618" t="s">
        <v>89</v>
      </c>
      <c r="AR1618" t="s">
        <v>1020</v>
      </c>
      <c r="AS1618" t="s">
        <v>91</v>
      </c>
      <c r="AT1618" t="s">
        <v>63</v>
      </c>
      <c r="AU1618" t="s">
        <v>3895</v>
      </c>
    </row>
    <row r="1619" spans="1:53" hidden="1" x14ac:dyDescent="0.25">
      <c r="A1619" t="s">
        <v>3885</v>
      </c>
      <c r="B1619" t="s">
        <v>3886</v>
      </c>
      <c r="C1619" t="s">
        <v>3887</v>
      </c>
      <c r="D1619" t="s">
        <v>82</v>
      </c>
      <c r="E1619" t="s">
        <v>60</v>
      </c>
      <c r="G1619" t="s">
        <v>78</v>
      </c>
      <c r="I1619" t="s">
        <v>63</v>
      </c>
      <c r="J1619" t="s">
        <v>64</v>
      </c>
      <c r="L1619" t="s">
        <v>73</v>
      </c>
      <c r="M1619" t="s">
        <v>63</v>
      </c>
      <c r="N1619" t="s">
        <v>79</v>
      </c>
      <c r="O1619" t="s">
        <v>63</v>
      </c>
      <c r="R1619" t="s">
        <v>83</v>
      </c>
      <c r="S1619" t="s">
        <v>63</v>
      </c>
      <c r="T1619" t="s">
        <v>63</v>
      </c>
      <c r="U1619" t="s">
        <v>63</v>
      </c>
      <c r="V1619" t="s">
        <v>80</v>
      </c>
      <c r="W1619" t="s">
        <v>110</v>
      </c>
      <c r="X1619" t="s">
        <v>85</v>
      </c>
      <c r="Y1619" t="s">
        <v>86</v>
      </c>
      <c r="Z1619" t="s">
        <v>66</v>
      </c>
      <c r="AA1619" t="s">
        <v>63</v>
      </c>
      <c r="AB1619" t="s">
        <v>66</v>
      </c>
      <c r="AC1619" t="s">
        <v>66</v>
      </c>
      <c r="AD1619" t="s">
        <v>110</v>
      </c>
      <c r="AE1619" t="s">
        <v>63</v>
      </c>
      <c r="AF1619" t="s">
        <v>63</v>
      </c>
      <c r="AG1619" t="s">
        <v>81</v>
      </c>
      <c r="AH1619" t="s">
        <v>78</v>
      </c>
      <c r="AJ1619" t="s">
        <v>63</v>
      </c>
      <c r="AK1619" t="s">
        <v>137</v>
      </c>
      <c r="AL1619" t="s">
        <v>66</v>
      </c>
      <c r="AO1619" t="s">
        <v>3888</v>
      </c>
      <c r="AP1619" t="s">
        <v>1063</v>
      </c>
      <c r="AQ1619" t="s">
        <v>89</v>
      </c>
      <c r="AR1619" t="s">
        <v>1025</v>
      </c>
      <c r="AS1619" t="s">
        <v>91</v>
      </c>
      <c r="AT1619" t="s">
        <v>63</v>
      </c>
      <c r="AU1619" t="s">
        <v>3896</v>
      </c>
    </row>
    <row r="1620" spans="1:53" hidden="1" x14ac:dyDescent="0.25">
      <c r="A1620" t="s">
        <v>3897</v>
      </c>
      <c r="B1620" t="s">
        <v>3898</v>
      </c>
      <c r="C1620" t="s">
        <v>3899</v>
      </c>
      <c r="D1620" t="s">
        <v>82</v>
      </c>
      <c r="E1620" t="s">
        <v>60</v>
      </c>
      <c r="F1620" t="s">
        <v>3900</v>
      </c>
      <c r="G1620" t="s">
        <v>78</v>
      </c>
      <c r="I1620" t="s">
        <v>63</v>
      </c>
      <c r="J1620" t="s">
        <v>64</v>
      </c>
      <c r="L1620" t="s">
        <v>73</v>
      </c>
      <c r="M1620" t="s">
        <v>63</v>
      </c>
      <c r="N1620" t="s">
        <v>80</v>
      </c>
      <c r="O1620" t="s">
        <v>63</v>
      </c>
      <c r="R1620" t="s">
        <v>83</v>
      </c>
      <c r="S1620" t="s">
        <v>66</v>
      </c>
      <c r="T1620" t="s">
        <v>63</v>
      </c>
      <c r="U1620" t="s">
        <v>63</v>
      </c>
      <c r="V1620" t="s">
        <v>110</v>
      </c>
      <c r="W1620" t="s">
        <v>80</v>
      </c>
      <c r="X1620" t="s">
        <v>110</v>
      </c>
      <c r="Z1620" t="s">
        <v>66</v>
      </c>
      <c r="AA1620" t="s">
        <v>63</v>
      </c>
      <c r="AB1620" t="s">
        <v>66</v>
      </c>
      <c r="AC1620" t="s">
        <v>63</v>
      </c>
      <c r="AD1620" t="s">
        <v>63</v>
      </c>
      <c r="AE1620" t="s">
        <v>63</v>
      </c>
      <c r="AF1620" t="s">
        <v>63</v>
      </c>
      <c r="AG1620" t="s">
        <v>81</v>
      </c>
      <c r="AH1620" t="s">
        <v>78</v>
      </c>
      <c r="AJ1620" t="s">
        <v>63</v>
      </c>
      <c r="AK1620" t="s">
        <v>137</v>
      </c>
      <c r="AL1620" t="s">
        <v>63</v>
      </c>
      <c r="AN1620" t="s">
        <v>1269</v>
      </c>
      <c r="AO1620" t="s">
        <v>3901</v>
      </c>
      <c r="AP1620" t="s">
        <v>3902</v>
      </c>
      <c r="AQ1620" t="s">
        <v>89</v>
      </c>
      <c r="AR1620" t="s">
        <v>3036</v>
      </c>
      <c r="AS1620" t="s">
        <v>91</v>
      </c>
      <c r="AT1620" t="s">
        <v>63</v>
      </c>
    </row>
    <row r="1621" spans="1:53" hidden="1" x14ac:dyDescent="0.25">
      <c r="A1621" t="s">
        <v>3903</v>
      </c>
      <c r="B1621" t="s">
        <v>3904</v>
      </c>
      <c r="C1621" t="s">
        <v>3905</v>
      </c>
      <c r="D1621" t="s">
        <v>82</v>
      </c>
      <c r="E1621" t="s">
        <v>60</v>
      </c>
      <c r="G1621" t="s">
        <v>133</v>
      </c>
      <c r="I1621" t="s">
        <v>63</v>
      </c>
      <c r="J1621" t="s">
        <v>64</v>
      </c>
      <c r="L1621" t="s">
        <v>65</v>
      </c>
      <c r="M1621" t="s">
        <v>63</v>
      </c>
      <c r="N1621" t="s">
        <v>80</v>
      </c>
      <c r="O1621" t="s">
        <v>63</v>
      </c>
      <c r="R1621" t="s">
        <v>83</v>
      </c>
      <c r="S1621" t="s">
        <v>63</v>
      </c>
      <c r="T1621" t="s">
        <v>63</v>
      </c>
      <c r="U1621" t="s">
        <v>63</v>
      </c>
      <c r="V1621" t="s">
        <v>80</v>
      </c>
      <c r="W1621" t="s">
        <v>63</v>
      </c>
      <c r="X1621" t="s">
        <v>110</v>
      </c>
      <c r="Z1621" t="s">
        <v>66</v>
      </c>
      <c r="AA1621" t="s">
        <v>134</v>
      </c>
      <c r="AB1621" t="s">
        <v>135</v>
      </c>
      <c r="AC1621" t="s">
        <v>66</v>
      </c>
      <c r="AD1621" t="s">
        <v>63</v>
      </c>
      <c r="AE1621" t="s">
        <v>134</v>
      </c>
      <c r="AF1621" t="s">
        <v>66</v>
      </c>
      <c r="AG1621" t="s">
        <v>81</v>
      </c>
      <c r="AH1621" t="s">
        <v>136</v>
      </c>
      <c r="AK1621" t="s">
        <v>137</v>
      </c>
      <c r="AL1621" t="s">
        <v>63</v>
      </c>
      <c r="AN1621" t="s">
        <v>504</v>
      </c>
      <c r="AO1621" t="s">
        <v>3906</v>
      </c>
      <c r="AV1621" t="s">
        <v>3907</v>
      </c>
      <c r="AW1621" t="s">
        <v>968</v>
      </c>
      <c r="AX1621" t="s">
        <v>143</v>
      </c>
      <c r="AY1621" t="s">
        <v>144</v>
      </c>
      <c r="AZ1621" t="s">
        <v>66</v>
      </c>
      <c r="BA1621" t="s">
        <v>3908</v>
      </c>
    </row>
    <row r="1622" spans="1:53" hidden="1" x14ac:dyDescent="0.25">
      <c r="A1622" t="s">
        <v>3903</v>
      </c>
      <c r="B1622" t="s">
        <v>3904</v>
      </c>
      <c r="C1622" t="s">
        <v>3905</v>
      </c>
      <c r="D1622" t="s">
        <v>82</v>
      </c>
      <c r="E1622" t="s">
        <v>60</v>
      </c>
      <c r="G1622" t="s">
        <v>133</v>
      </c>
      <c r="I1622" t="s">
        <v>63</v>
      </c>
      <c r="J1622" t="s">
        <v>64</v>
      </c>
      <c r="L1622" t="s">
        <v>65</v>
      </c>
      <c r="M1622" t="s">
        <v>63</v>
      </c>
      <c r="N1622" t="s">
        <v>80</v>
      </c>
      <c r="O1622" t="s">
        <v>63</v>
      </c>
      <c r="R1622" t="s">
        <v>83</v>
      </c>
      <c r="S1622" t="s">
        <v>63</v>
      </c>
      <c r="T1622" t="s">
        <v>63</v>
      </c>
      <c r="U1622" t="s">
        <v>63</v>
      </c>
      <c r="V1622" t="s">
        <v>80</v>
      </c>
      <c r="W1622" t="s">
        <v>63</v>
      </c>
      <c r="X1622" t="s">
        <v>110</v>
      </c>
      <c r="Z1622" t="s">
        <v>66</v>
      </c>
      <c r="AA1622" t="s">
        <v>134</v>
      </c>
      <c r="AB1622" t="s">
        <v>135</v>
      </c>
      <c r="AC1622" t="s">
        <v>66</v>
      </c>
      <c r="AD1622" t="s">
        <v>63</v>
      </c>
      <c r="AE1622" t="s">
        <v>134</v>
      </c>
      <c r="AF1622" t="s">
        <v>66</v>
      </c>
      <c r="AG1622" t="s">
        <v>81</v>
      </c>
      <c r="AH1622" t="s">
        <v>136</v>
      </c>
      <c r="AK1622" t="s">
        <v>137</v>
      </c>
      <c r="AL1622" t="s">
        <v>63</v>
      </c>
      <c r="AN1622" t="s">
        <v>504</v>
      </c>
      <c r="AO1622" t="s">
        <v>3906</v>
      </c>
    </row>
    <row r="1623" spans="1:53" hidden="1" x14ac:dyDescent="0.25">
      <c r="A1623" t="s">
        <v>3909</v>
      </c>
      <c r="B1623" t="s">
        <v>3910</v>
      </c>
      <c r="C1623" t="s">
        <v>3911</v>
      </c>
      <c r="D1623" t="s">
        <v>82</v>
      </c>
      <c r="E1623" t="s">
        <v>60</v>
      </c>
      <c r="G1623" t="s">
        <v>72</v>
      </c>
      <c r="I1623" t="s">
        <v>63</v>
      </c>
      <c r="J1623" t="s">
        <v>64</v>
      </c>
      <c r="L1623" t="s">
        <v>65</v>
      </c>
    </row>
    <row r="1624" spans="1:53" hidden="1" x14ac:dyDescent="0.25">
      <c r="A1624" t="s">
        <v>3912</v>
      </c>
      <c r="B1624" t="s">
        <v>3913</v>
      </c>
      <c r="C1624" t="s">
        <v>3914</v>
      </c>
      <c r="D1624" t="s">
        <v>82</v>
      </c>
      <c r="E1624" t="s">
        <v>60</v>
      </c>
      <c r="G1624" t="s">
        <v>62</v>
      </c>
      <c r="I1624" t="s">
        <v>63</v>
      </c>
      <c r="J1624" t="s">
        <v>64</v>
      </c>
      <c r="L1624" t="s">
        <v>65</v>
      </c>
      <c r="M1624" t="s">
        <v>63</v>
      </c>
      <c r="N1624" t="s">
        <v>80</v>
      </c>
      <c r="O1624" t="s">
        <v>63</v>
      </c>
      <c r="R1624" t="s">
        <v>83</v>
      </c>
      <c r="S1624" t="s">
        <v>63</v>
      </c>
      <c r="T1624" t="s">
        <v>84</v>
      </c>
      <c r="U1624" t="s">
        <v>110</v>
      </c>
      <c r="V1624" t="s">
        <v>110</v>
      </c>
      <c r="W1624" t="s">
        <v>80</v>
      </c>
      <c r="X1624" t="s">
        <v>110</v>
      </c>
      <c r="Z1624" t="s">
        <v>66</v>
      </c>
      <c r="AA1624" t="s">
        <v>134</v>
      </c>
      <c r="AB1624" t="s">
        <v>135</v>
      </c>
      <c r="AC1624" t="s">
        <v>63</v>
      </c>
      <c r="AD1624" t="s">
        <v>63</v>
      </c>
      <c r="AE1624" t="s">
        <v>134</v>
      </c>
      <c r="AF1624" t="s">
        <v>66</v>
      </c>
      <c r="AG1624" t="s">
        <v>122</v>
      </c>
      <c r="AH1624" t="s">
        <v>320</v>
      </c>
      <c r="AK1624" t="s">
        <v>137</v>
      </c>
      <c r="AL1624" t="s">
        <v>63</v>
      </c>
      <c r="AN1624" t="s">
        <v>1403</v>
      </c>
      <c r="AO1624" t="s">
        <v>3915</v>
      </c>
      <c r="AV1624" t="s">
        <v>3916</v>
      </c>
      <c r="AW1624" t="s">
        <v>1969</v>
      </c>
      <c r="AX1624" t="s">
        <v>390</v>
      </c>
      <c r="AY1624" t="s">
        <v>359</v>
      </c>
      <c r="AZ1624" t="s">
        <v>66</v>
      </c>
      <c r="BA1624" t="s">
        <v>3917</v>
      </c>
    </row>
    <row r="1625" spans="1:53" hidden="1" x14ac:dyDescent="0.25">
      <c r="A1625" t="s">
        <v>3912</v>
      </c>
      <c r="B1625" t="s">
        <v>3913</v>
      </c>
      <c r="C1625" t="s">
        <v>3914</v>
      </c>
      <c r="D1625" t="s">
        <v>82</v>
      </c>
      <c r="E1625" t="s">
        <v>60</v>
      </c>
      <c r="G1625" t="s">
        <v>62</v>
      </c>
      <c r="I1625" t="s">
        <v>63</v>
      </c>
      <c r="J1625" t="s">
        <v>64</v>
      </c>
      <c r="L1625" t="s">
        <v>65</v>
      </c>
      <c r="M1625" t="s">
        <v>63</v>
      </c>
      <c r="N1625" t="s">
        <v>80</v>
      </c>
      <c r="O1625" t="s">
        <v>63</v>
      </c>
      <c r="R1625" t="s">
        <v>83</v>
      </c>
      <c r="S1625" t="s">
        <v>63</v>
      </c>
      <c r="T1625" t="s">
        <v>84</v>
      </c>
      <c r="U1625" t="s">
        <v>110</v>
      </c>
      <c r="V1625" t="s">
        <v>110</v>
      </c>
      <c r="W1625" t="s">
        <v>80</v>
      </c>
      <c r="X1625" t="s">
        <v>110</v>
      </c>
      <c r="Z1625" t="s">
        <v>66</v>
      </c>
      <c r="AA1625" t="s">
        <v>134</v>
      </c>
      <c r="AB1625" t="s">
        <v>135</v>
      </c>
      <c r="AC1625" t="s">
        <v>63</v>
      </c>
      <c r="AD1625" t="s">
        <v>63</v>
      </c>
      <c r="AE1625" t="s">
        <v>134</v>
      </c>
      <c r="AF1625" t="s">
        <v>66</v>
      </c>
      <c r="AG1625" t="s">
        <v>122</v>
      </c>
      <c r="AH1625" t="s">
        <v>320</v>
      </c>
      <c r="AK1625" t="s">
        <v>137</v>
      </c>
      <c r="AL1625" t="s">
        <v>63</v>
      </c>
      <c r="AN1625" t="s">
        <v>1403</v>
      </c>
      <c r="AO1625" t="s">
        <v>3915</v>
      </c>
      <c r="AV1625" t="s">
        <v>1968</v>
      </c>
      <c r="AW1625" t="s">
        <v>1969</v>
      </c>
      <c r="AX1625" t="s">
        <v>143</v>
      </c>
      <c r="AY1625" t="s">
        <v>359</v>
      </c>
      <c r="AZ1625" t="s">
        <v>66</v>
      </c>
      <c r="BA1625" t="s">
        <v>3918</v>
      </c>
    </row>
    <row r="1626" spans="1:53" hidden="1" x14ac:dyDescent="0.25">
      <c r="A1626" t="s">
        <v>3912</v>
      </c>
      <c r="B1626" t="s">
        <v>3913</v>
      </c>
      <c r="C1626" t="s">
        <v>3914</v>
      </c>
      <c r="D1626" t="s">
        <v>82</v>
      </c>
      <c r="E1626" t="s">
        <v>60</v>
      </c>
      <c r="G1626" t="s">
        <v>62</v>
      </c>
      <c r="I1626" t="s">
        <v>63</v>
      </c>
      <c r="J1626" t="s">
        <v>64</v>
      </c>
      <c r="L1626" t="s">
        <v>65</v>
      </c>
      <c r="M1626" t="s">
        <v>63</v>
      </c>
      <c r="N1626" t="s">
        <v>80</v>
      </c>
      <c r="O1626" t="s">
        <v>63</v>
      </c>
      <c r="R1626" t="s">
        <v>83</v>
      </c>
      <c r="S1626" t="s">
        <v>63</v>
      </c>
      <c r="T1626" t="s">
        <v>84</v>
      </c>
      <c r="U1626" t="s">
        <v>110</v>
      </c>
      <c r="V1626" t="s">
        <v>110</v>
      </c>
      <c r="W1626" t="s">
        <v>80</v>
      </c>
      <c r="X1626" t="s">
        <v>110</v>
      </c>
      <c r="Z1626" t="s">
        <v>66</v>
      </c>
      <c r="AA1626" t="s">
        <v>134</v>
      </c>
      <c r="AB1626" t="s">
        <v>135</v>
      </c>
      <c r="AC1626" t="s">
        <v>63</v>
      </c>
      <c r="AD1626" t="s">
        <v>63</v>
      </c>
      <c r="AE1626" t="s">
        <v>134</v>
      </c>
      <c r="AF1626" t="s">
        <v>66</v>
      </c>
      <c r="AG1626" t="s">
        <v>122</v>
      </c>
      <c r="AH1626" t="s">
        <v>320</v>
      </c>
      <c r="AK1626" t="s">
        <v>137</v>
      </c>
      <c r="AL1626" t="s">
        <v>63</v>
      </c>
      <c r="AN1626" t="s">
        <v>1403</v>
      </c>
      <c r="AO1626" t="s">
        <v>3915</v>
      </c>
      <c r="AV1626" t="s">
        <v>3919</v>
      </c>
      <c r="AW1626" t="s">
        <v>1969</v>
      </c>
      <c r="AX1626" t="s">
        <v>979</v>
      </c>
      <c r="AY1626" t="s">
        <v>3920</v>
      </c>
      <c r="AZ1626" t="s">
        <v>66</v>
      </c>
      <c r="BA1626" t="s">
        <v>3921</v>
      </c>
    </row>
    <row r="1627" spans="1:53" hidden="1" x14ac:dyDescent="0.25">
      <c r="A1627" t="s">
        <v>3922</v>
      </c>
      <c r="B1627" t="s">
        <v>3923</v>
      </c>
      <c r="C1627" t="s">
        <v>3924</v>
      </c>
      <c r="D1627" t="s">
        <v>59</v>
      </c>
      <c r="E1627" t="s">
        <v>60</v>
      </c>
      <c r="G1627" t="s">
        <v>133</v>
      </c>
      <c r="I1627" t="s">
        <v>63</v>
      </c>
      <c r="J1627" t="s">
        <v>64</v>
      </c>
      <c r="L1627" t="s">
        <v>65</v>
      </c>
      <c r="M1627" t="s">
        <v>63</v>
      </c>
      <c r="N1627" t="s">
        <v>66</v>
      </c>
      <c r="O1627" t="s">
        <v>63</v>
      </c>
      <c r="P1627" t="s">
        <v>15</v>
      </c>
      <c r="Q1627" t="s">
        <v>2652</v>
      </c>
    </row>
    <row r="1628" spans="1:53" hidden="1" x14ac:dyDescent="0.25">
      <c r="A1628" t="s">
        <v>3925</v>
      </c>
      <c r="B1628" t="s">
        <v>3926</v>
      </c>
      <c r="C1628" t="s">
        <v>3927</v>
      </c>
      <c r="D1628" t="s">
        <v>82</v>
      </c>
      <c r="E1628" t="s">
        <v>60</v>
      </c>
      <c r="F1628" t="s">
        <v>3928</v>
      </c>
      <c r="G1628" t="s">
        <v>133</v>
      </c>
      <c r="I1628" t="s">
        <v>63</v>
      </c>
      <c r="J1628" t="s">
        <v>64</v>
      </c>
      <c r="L1628" t="s">
        <v>73</v>
      </c>
      <c r="M1628" t="s">
        <v>63</v>
      </c>
      <c r="N1628" t="s">
        <v>80</v>
      </c>
      <c r="O1628" t="s">
        <v>66</v>
      </c>
      <c r="P1628" t="s">
        <v>15</v>
      </c>
      <c r="Q1628" t="s">
        <v>3929</v>
      </c>
    </row>
    <row r="1629" spans="1:53" hidden="1" x14ac:dyDescent="0.25">
      <c r="A1629" t="s">
        <v>3930</v>
      </c>
      <c r="B1629" t="s">
        <v>3931</v>
      </c>
      <c r="C1629" t="s">
        <v>3932</v>
      </c>
      <c r="D1629" t="s">
        <v>82</v>
      </c>
      <c r="E1629" t="s">
        <v>60</v>
      </c>
      <c r="G1629" t="s">
        <v>133</v>
      </c>
      <c r="I1629" t="s">
        <v>63</v>
      </c>
      <c r="J1629" t="s">
        <v>64</v>
      </c>
      <c r="L1629" t="s">
        <v>73</v>
      </c>
      <c r="M1629" t="s">
        <v>63</v>
      </c>
      <c r="N1629" t="s">
        <v>79</v>
      </c>
      <c r="O1629" t="s">
        <v>80</v>
      </c>
      <c r="R1629" t="s">
        <v>83</v>
      </c>
      <c r="S1629" t="s">
        <v>63</v>
      </c>
      <c r="T1629" t="s">
        <v>63</v>
      </c>
      <c r="U1629" t="s">
        <v>63</v>
      </c>
      <c r="V1629" t="s">
        <v>80</v>
      </c>
      <c r="W1629" t="s">
        <v>63</v>
      </c>
      <c r="X1629" t="s">
        <v>85</v>
      </c>
      <c r="Y1629" t="s">
        <v>3933</v>
      </c>
      <c r="Z1629" t="s">
        <v>66</v>
      </c>
      <c r="AA1629" t="s">
        <v>134</v>
      </c>
      <c r="AB1629" t="s">
        <v>135</v>
      </c>
      <c r="AC1629" t="s">
        <v>66</v>
      </c>
      <c r="AD1629" t="s">
        <v>63</v>
      </c>
      <c r="AE1629" t="s">
        <v>134</v>
      </c>
      <c r="AF1629" t="s">
        <v>63</v>
      </c>
      <c r="AG1629" t="s">
        <v>288</v>
      </c>
      <c r="AH1629" t="s">
        <v>133</v>
      </c>
      <c r="AK1629" t="s">
        <v>137</v>
      </c>
      <c r="AL1629" t="s">
        <v>66</v>
      </c>
      <c r="AO1629" t="s">
        <v>3934</v>
      </c>
      <c r="AV1629" t="s">
        <v>3935</v>
      </c>
      <c r="AW1629" t="s">
        <v>159</v>
      </c>
      <c r="AX1629" t="s">
        <v>143</v>
      </c>
      <c r="AY1629" t="s">
        <v>3936</v>
      </c>
      <c r="AZ1629" t="s">
        <v>66</v>
      </c>
      <c r="BA1629" t="s">
        <v>3937</v>
      </c>
    </row>
    <row r="1630" spans="1:53" hidden="1" x14ac:dyDescent="0.25">
      <c r="A1630" t="s">
        <v>3930</v>
      </c>
      <c r="B1630" t="s">
        <v>3931</v>
      </c>
      <c r="C1630" t="s">
        <v>3932</v>
      </c>
      <c r="D1630" t="s">
        <v>82</v>
      </c>
      <c r="E1630" t="s">
        <v>60</v>
      </c>
      <c r="G1630" t="s">
        <v>133</v>
      </c>
      <c r="I1630" t="s">
        <v>63</v>
      </c>
      <c r="J1630" t="s">
        <v>64</v>
      </c>
      <c r="L1630" t="s">
        <v>73</v>
      </c>
      <c r="M1630" t="s">
        <v>63</v>
      </c>
      <c r="N1630" t="s">
        <v>79</v>
      </c>
      <c r="O1630" t="s">
        <v>80</v>
      </c>
      <c r="R1630" t="s">
        <v>83</v>
      </c>
      <c r="S1630" t="s">
        <v>63</v>
      </c>
      <c r="T1630" t="s">
        <v>63</v>
      </c>
      <c r="U1630" t="s">
        <v>63</v>
      </c>
      <c r="V1630" t="s">
        <v>80</v>
      </c>
      <c r="W1630" t="s">
        <v>63</v>
      </c>
      <c r="X1630" t="s">
        <v>85</v>
      </c>
      <c r="Y1630" t="s">
        <v>3933</v>
      </c>
      <c r="Z1630" t="s">
        <v>66</v>
      </c>
      <c r="AA1630" t="s">
        <v>134</v>
      </c>
      <c r="AB1630" t="s">
        <v>135</v>
      </c>
      <c r="AC1630" t="s">
        <v>66</v>
      </c>
      <c r="AD1630" t="s">
        <v>63</v>
      </c>
      <c r="AE1630" t="s">
        <v>134</v>
      </c>
      <c r="AF1630" t="s">
        <v>63</v>
      </c>
      <c r="AG1630" t="s">
        <v>288</v>
      </c>
      <c r="AH1630" t="s">
        <v>133</v>
      </c>
      <c r="AK1630" t="s">
        <v>137</v>
      </c>
      <c r="AL1630" t="s">
        <v>66</v>
      </c>
      <c r="AO1630" t="s">
        <v>3934</v>
      </c>
      <c r="AV1630" t="s">
        <v>3938</v>
      </c>
      <c r="AW1630" t="s">
        <v>3939</v>
      </c>
      <c r="AX1630" t="s">
        <v>143</v>
      </c>
      <c r="AY1630" t="s">
        <v>3936</v>
      </c>
      <c r="AZ1630" t="s">
        <v>66</v>
      </c>
      <c r="BA1630" t="s">
        <v>3937</v>
      </c>
    </row>
    <row r="1631" spans="1:53" hidden="1" x14ac:dyDescent="0.25">
      <c r="A1631" t="s">
        <v>3930</v>
      </c>
      <c r="B1631" t="s">
        <v>3931</v>
      </c>
      <c r="C1631" t="s">
        <v>3932</v>
      </c>
      <c r="D1631" t="s">
        <v>82</v>
      </c>
      <c r="E1631" t="s">
        <v>60</v>
      </c>
      <c r="G1631" t="s">
        <v>133</v>
      </c>
      <c r="I1631" t="s">
        <v>63</v>
      </c>
      <c r="J1631" t="s">
        <v>64</v>
      </c>
      <c r="L1631" t="s">
        <v>73</v>
      </c>
      <c r="M1631" t="s">
        <v>63</v>
      </c>
      <c r="N1631" t="s">
        <v>79</v>
      </c>
      <c r="O1631" t="s">
        <v>80</v>
      </c>
      <c r="R1631" t="s">
        <v>83</v>
      </c>
      <c r="S1631" t="s">
        <v>63</v>
      </c>
      <c r="T1631" t="s">
        <v>63</v>
      </c>
      <c r="U1631" t="s">
        <v>63</v>
      </c>
      <c r="V1631" t="s">
        <v>80</v>
      </c>
      <c r="W1631" t="s">
        <v>63</v>
      </c>
      <c r="X1631" t="s">
        <v>85</v>
      </c>
      <c r="Y1631" t="s">
        <v>3933</v>
      </c>
      <c r="Z1631" t="s">
        <v>66</v>
      </c>
      <c r="AA1631" t="s">
        <v>134</v>
      </c>
      <c r="AB1631" t="s">
        <v>135</v>
      </c>
      <c r="AC1631" t="s">
        <v>66</v>
      </c>
      <c r="AD1631" t="s">
        <v>63</v>
      </c>
      <c r="AE1631" t="s">
        <v>134</v>
      </c>
      <c r="AF1631" t="s">
        <v>63</v>
      </c>
      <c r="AG1631" t="s">
        <v>288</v>
      </c>
      <c r="AH1631" t="s">
        <v>133</v>
      </c>
      <c r="AK1631" t="s">
        <v>137</v>
      </c>
      <c r="AL1631" t="s">
        <v>66</v>
      </c>
      <c r="AO1631" t="s">
        <v>3934</v>
      </c>
      <c r="AV1631" t="s">
        <v>3940</v>
      </c>
      <c r="AW1631" t="s">
        <v>1759</v>
      </c>
      <c r="AX1631" t="s">
        <v>143</v>
      </c>
      <c r="AY1631" t="s">
        <v>3936</v>
      </c>
      <c r="AZ1631" t="s">
        <v>66</v>
      </c>
      <c r="BA1631" t="s">
        <v>3937</v>
      </c>
    </row>
    <row r="1632" spans="1:53" hidden="1" x14ac:dyDescent="0.25">
      <c r="A1632" t="s">
        <v>3930</v>
      </c>
      <c r="B1632" t="s">
        <v>3931</v>
      </c>
      <c r="C1632" t="s">
        <v>3932</v>
      </c>
      <c r="D1632" t="s">
        <v>82</v>
      </c>
      <c r="E1632" t="s">
        <v>60</v>
      </c>
      <c r="G1632" t="s">
        <v>133</v>
      </c>
      <c r="I1632" t="s">
        <v>63</v>
      </c>
      <c r="J1632" t="s">
        <v>64</v>
      </c>
      <c r="L1632" t="s">
        <v>73</v>
      </c>
      <c r="M1632" t="s">
        <v>63</v>
      </c>
      <c r="N1632" t="s">
        <v>79</v>
      </c>
      <c r="O1632" t="s">
        <v>80</v>
      </c>
      <c r="R1632" t="s">
        <v>83</v>
      </c>
      <c r="S1632" t="s">
        <v>63</v>
      </c>
      <c r="T1632" t="s">
        <v>63</v>
      </c>
      <c r="U1632" t="s">
        <v>63</v>
      </c>
      <c r="V1632" t="s">
        <v>80</v>
      </c>
      <c r="W1632" t="s">
        <v>63</v>
      </c>
      <c r="X1632" t="s">
        <v>85</v>
      </c>
      <c r="Y1632" t="s">
        <v>3933</v>
      </c>
      <c r="Z1632" t="s">
        <v>66</v>
      </c>
      <c r="AA1632" t="s">
        <v>134</v>
      </c>
      <c r="AB1632" t="s">
        <v>135</v>
      </c>
      <c r="AC1632" t="s">
        <v>66</v>
      </c>
      <c r="AD1632" t="s">
        <v>63</v>
      </c>
      <c r="AE1632" t="s">
        <v>134</v>
      </c>
      <c r="AF1632" t="s">
        <v>63</v>
      </c>
      <c r="AG1632" t="s">
        <v>288</v>
      </c>
      <c r="AH1632" t="s">
        <v>133</v>
      </c>
      <c r="AK1632" t="s">
        <v>137</v>
      </c>
      <c r="AL1632" t="s">
        <v>66</v>
      </c>
      <c r="AO1632" t="s">
        <v>3934</v>
      </c>
      <c r="AV1632" t="s">
        <v>3941</v>
      </c>
      <c r="AW1632" t="s">
        <v>142</v>
      </c>
      <c r="AX1632" t="s">
        <v>143</v>
      </c>
      <c r="AY1632" t="s">
        <v>3936</v>
      </c>
      <c r="AZ1632" t="s">
        <v>66</v>
      </c>
      <c r="BA1632" t="s">
        <v>3937</v>
      </c>
    </row>
    <row r="1633" spans="1:59" hidden="1" x14ac:dyDescent="0.25">
      <c r="A1633" t="s">
        <v>3930</v>
      </c>
      <c r="B1633" t="s">
        <v>3931</v>
      </c>
      <c r="C1633" t="s">
        <v>3932</v>
      </c>
      <c r="D1633" t="s">
        <v>82</v>
      </c>
      <c r="E1633" t="s">
        <v>60</v>
      </c>
      <c r="G1633" t="s">
        <v>133</v>
      </c>
      <c r="I1633" t="s">
        <v>63</v>
      </c>
      <c r="J1633" t="s">
        <v>64</v>
      </c>
      <c r="L1633" t="s">
        <v>73</v>
      </c>
      <c r="M1633" t="s">
        <v>63</v>
      </c>
      <c r="N1633" t="s">
        <v>79</v>
      </c>
      <c r="O1633" t="s">
        <v>80</v>
      </c>
      <c r="R1633" t="s">
        <v>83</v>
      </c>
      <c r="S1633" t="s">
        <v>63</v>
      </c>
      <c r="T1633" t="s">
        <v>63</v>
      </c>
      <c r="U1633" t="s">
        <v>63</v>
      </c>
      <c r="V1633" t="s">
        <v>80</v>
      </c>
      <c r="W1633" t="s">
        <v>63</v>
      </c>
      <c r="X1633" t="s">
        <v>85</v>
      </c>
      <c r="Y1633" t="s">
        <v>3933</v>
      </c>
      <c r="Z1633" t="s">
        <v>66</v>
      </c>
      <c r="AA1633" t="s">
        <v>134</v>
      </c>
      <c r="AB1633" t="s">
        <v>135</v>
      </c>
      <c r="AC1633" t="s">
        <v>66</v>
      </c>
      <c r="AD1633" t="s">
        <v>63</v>
      </c>
      <c r="AE1633" t="s">
        <v>134</v>
      </c>
      <c r="AF1633" t="s">
        <v>63</v>
      </c>
      <c r="AG1633" t="s">
        <v>288</v>
      </c>
      <c r="AH1633" t="s">
        <v>133</v>
      </c>
      <c r="AK1633" t="s">
        <v>137</v>
      </c>
      <c r="AL1633" t="s">
        <v>66</v>
      </c>
      <c r="AO1633" t="s">
        <v>3934</v>
      </c>
      <c r="AV1633" t="s">
        <v>3942</v>
      </c>
      <c r="AW1633" t="s">
        <v>147</v>
      </c>
      <c r="AX1633" t="s">
        <v>143</v>
      </c>
      <c r="AY1633" t="s">
        <v>3936</v>
      </c>
      <c r="AZ1633" t="s">
        <v>66</v>
      </c>
      <c r="BA1633" t="s">
        <v>3937</v>
      </c>
    </row>
    <row r="1634" spans="1:59" hidden="1" x14ac:dyDescent="0.25">
      <c r="A1634" t="s">
        <v>3930</v>
      </c>
      <c r="B1634" t="s">
        <v>3931</v>
      </c>
      <c r="C1634" t="s">
        <v>3932</v>
      </c>
      <c r="D1634" t="s">
        <v>82</v>
      </c>
      <c r="E1634" t="s">
        <v>60</v>
      </c>
      <c r="G1634" t="s">
        <v>133</v>
      </c>
      <c r="I1634" t="s">
        <v>63</v>
      </c>
      <c r="J1634" t="s">
        <v>64</v>
      </c>
      <c r="L1634" t="s">
        <v>73</v>
      </c>
      <c r="M1634" t="s">
        <v>63</v>
      </c>
      <c r="N1634" t="s">
        <v>79</v>
      </c>
      <c r="O1634" t="s">
        <v>80</v>
      </c>
      <c r="R1634" t="s">
        <v>83</v>
      </c>
      <c r="S1634" t="s">
        <v>63</v>
      </c>
      <c r="T1634" t="s">
        <v>63</v>
      </c>
      <c r="U1634" t="s">
        <v>63</v>
      </c>
      <c r="V1634" t="s">
        <v>80</v>
      </c>
      <c r="W1634" t="s">
        <v>63</v>
      </c>
      <c r="X1634" t="s">
        <v>85</v>
      </c>
      <c r="Y1634" t="s">
        <v>3933</v>
      </c>
      <c r="Z1634" t="s">
        <v>66</v>
      </c>
      <c r="AA1634" t="s">
        <v>134</v>
      </c>
      <c r="AB1634" t="s">
        <v>135</v>
      </c>
      <c r="AC1634" t="s">
        <v>66</v>
      </c>
      <c r="AD1634" t="s">
        <v>63</v>
      </c>
      <c r="AE1634" t="s">
        <v>134</v>
      </c>
      <c r="AF1634" t="s">
        <v>63</v>
      </c>
      <c r="AG1634" t="s">
        <v>288</v>
      </c>
      <c r="AH1634" t="s">
        <v>133</v>
      </c>
      <c r="AK1634" t="s">
        <v>137</v>
      </c>
      <c r="AL1634" t="s">
        <v>66</v>
      </c>
      <c r="AO1634" t="s">
        <v>3934</v>
      </c>
      <c r="AV1634" t="s">
        <v>3943</v>
      </c>
      <c r="AW1634" t="s">
        <v>3944</v>
      </c>
      <c r="AX1634" t="s">
        <v>143</v>
      </c>
      <c r="AY1634" t="s">
        <v>3936</v>
      </c>
      <c r="AZ1634" t="s">
        <v>66</v>
      </c>
      <c r="BA1634" t="s">
        <v>3937</v>
      </c>
    </row>
    <row r="1635" spans="1:59" hidden="1" x14ac:dyDescent="0.25">
      <c r="A1635" t="s">
        <v>3945</v>
      </c>
      <c r="B1635" t="s">
        <v>3946</v>
      </c>
      <c r="C1635" t="s">
        <v>3947</v>
      </c>
      <c r="D1635" t="s">
        <v>59</v>
      </c>
      <c r="E1635" t="s">
        <v>60</v>
      </c>
      <c r="G1635" t="s">
        <v>743</v>
      </c>
      <c r="I1635" t="s">
        <v>63</v>
      </c>
      <c r="J1635" t="s">
        <v>64</v>
      </c>
      <c r="L1635" t="s">
        <v>73</v>
      </c>
      <c r="BC1635" t="s">
        <v>429</v>
      </c>
      <c r="BD1635" t="s">
        <v>172</v>
      </c>
      <c r="BE1635" t="s">
        <v>997</v>
      </c>
      <c r="BF1635" t="s">
        <v>66</v>
      </c>
      <c r="BG1635" t="s">
        <v>3964</v>
      </c>
    </row>
    <row r="1636" spans="1:59" hidden="1" x14ac:dyDescent="0.25">
      <c r="A1636" t="s">
        <v>3948</v>
      </c>
      <c r="B1636" t="s">
        <v>3949</v>
      </c>
      <c r="C1636" t="s">
        <v>3950</v>
      </c>
      <c r="D1636" t="s">
        <v>82</v>
      </c>
      <c r="E1636" t="s">
        <v>60</v>
      </c>
      <c r="F1636" t="s">
        <v>3951</v>
      </c>
      <c r="G1636" t="s">
        <v>226</v>
      </c>
      <c r="H1636" t="s">
        <v>3952</v>
      </c>
      <c r="I1636" t="s">
        <v>63</v>
      </c>
      <c r="J1636" t="s">
        <v>64</v>
      </c>
      <c r="L1636" t="s">
        <v>73</v>
      </c>
      <c r="M1636" t="s">
        <v>63</v>
      </c>
      <c r="N1636" t="s">
        <v>80</v>
      </c>
      <c r="O1636" t="s">
        <v>63</v>
      </c>
      <c r="R1636" t="s">
        <v>83</v>
      </c>
      <c r="S1636" t="s">
        <v>63</v>
      </c>
      <c r="T1636" t="s">
        <v>63</v>
      </c>
      <c r="U1636" t="s">
        <v>63</v>
      </c>
      <c r="V1636" t="s">
        <v>80</v>
      </c>
      <c r="W1636" t="s">
        <v>63</v>
      </c>
      <c r="X1636" t="s">
        <v>85</v>
      </c>
      <c r="Y1636" t="s">
        <v>3953</v>
      </c>
      <c r="Z1636" t="s">
        <v>66</v>
      </c>
      <c r="AA1636" t="s">
        <v>134</v>
      </c>
      <c r="AB1636" t="s">
        <v>135</v>
      </c>
      <c r="AC1636" t="s">
        <v>66</v>
      </c>
      <c r="AD1636" t="s">
        <v>110</v>
      </c>
      <c r="AE1636" t="s">
        <v>134</v>
      </c>
      <c r="AF1636" t="s">
        <v>63</v>
      </c>
      <c r="AG1636" t="s">
        <v>81</v>
      </c>
      <c r="AH1636" t="s">
        <v>320</v>
      </c>
      <c r="AJ1636" t="s">
        <v>63</v>
      </c>
      <c r="AL1636" t="s">
        <v>66</v>
      </c>
      <c r="AO1636" t="s">
        <v>3954</v>
      </c>
      <c r="AP1636" t="s">
        <v>3458</v>
      </c>
      <c r="AQ1636" t="s">
        <v>324</v>
      </c>
      <c r="AR1636" t="s">
        <v>94</v>
      </c>
      <c r="AS1636" t="s">
        <v>91</v>
      </c>
      <c r="AT1636" t="s">
        <v>66</v>
      </c>
      <c r="AU1636" t="s">
        <v>3955</v>
      </c>
      <c r="BC1636" t="s">
        <v>429</v>
      </c>
      <c r="BD1636" t="s">
        <v>172</v>
      </c>
      <c r="BE1636" t="s">
        <v>144</v>
      </c>
      <c r="BF1636" t="s">
        <v>66</v>
      </c>
      <c r="BG1636" t="s">
        <v>3965</v>
      </c>
    </row>
    <row r="1637" spans="1:59" hidden="1" x14ac:dyDescent="0.25">
      <c r="A1637" t="s">
        <v>3948</v>
      </c>
      <c r="B1637" t="s">
        <v>3949</v>
      </c>
      <c r="C1637" t="s">
        <v>3950</v>
      </c>
      <c r="D1637" t="s">
        <v>82</v>
      </c>
      <c r="E1637" t="s">
        <v>60</v>
      </c>
      <c r="F1637" t="s">
        <v>3951</v>
      </c>
      <c r="G1637" t="s">
        <v>226</v>
      </c>
      <c r="H1637" t="s">
        <v>3952</v>
      </c>
      <c r="I1637" t="s">
        <v>63</v>
      </c>
      <c r="J1637" t="s">
        <v>64</v>
      </c>
      <c r="L1637" t="s">
        <v>73</v>
      </c>
      <c r="M1637" t="s">
        <v>63</v>
      </c>
      <c r="N1637" t="s">
        <v>80</v>
      </c>
      <c r="O1637" t="s">
        <v>63</v>
      </c>
      <c r="R1637" t="s">
        <v>83</v>
      </c>
      <c r="S1637" t="s">
        <v>63</v>
      </c>
      <c r="T1637" t="s">
        <v>63</v>
      </c>
      <c r="U1637" t="s">
        <v>63</v>
      </c>
      <c r="V1637" t="s">
        <v>80</v>
      </c>
      <c r="W1637" t="s">
        <v>63</v>
      </c>
      <c r="X1637" t="s">
        <v>85</v>
      </c>
      <c r="Y1637" t="s">
        <v>3953</v>
      </c>
      <c r="Z1637" t="s">
        <v>66</v>
      </c>
      <c r="AA1637" t="s">
        <v>134</v>
      </c>
      <c r="AB1637" t="s">
        <v>135</v>
      </c>
      <c r="AC1637" t="s">
        <v>66</v>
      </c>
      <c r="AD1637" t="s">
        <v>110</v>
      </c>
      <c r="AE1637" t="s">
        <v>134</v>
      </c>
      <c r="AF1637" t="s">
        <v>63</v>
      </c>
      <c r="AG1637" t="s">
        <v>81</v>
      </c>
      <c r="AH1637" t="s">
        <v>320</v>
      </c>
      <c r="AJ1637" t="s">
        <v>63</v>
      </c>
      <c r="AL1637" t="s">
        <v>66</v>
      </c>
      <c r="AO1637" t="s">
        <v>3954</v>
      </c>
      <c r="AP1637" t="s">
        <v>1829</v>
      </c>
      <c r="AQ1637" t="s">
        <v>1248</v>
      </c>
      <c r="AR1637" t="s">
        <v>333</v>
      </c>
      <c r="AS1637" t="s">
        <v>648</v>
      </c>
      <c r="AT1637" t="s">
        <v>66</v>
      </c>
      <c r="AU1637" t="s">
        <v>3956</v>
      </c>
      <c r="BC1637" t="s">
        <v>429</v>
      </c>
      <c r="BD1637" t="s">
        <v>172</v>
      </c>
      <c r="BE1637" t="s">
        <v>997</v>
      </c>
      <c r="BF1637" t="s">
        <v>66</v>
      </c>
      <c r="BG1637" t="s">
        <v>3966</v>
      </c>
    </row>
    <row r="1638" spans="1:59" hidden="1" x14ac:dyDescent="0.25">
      <c r="A1638">
        <v>33879</v>
      </c>
      <c r="B1638" t="s">
        <v>3949</v>
      </c>
      <c r="C1638" t="s">
        <v>3950</v>
      </c>
      <c r="D1638" t="s">
        <v>82</v>
      </c>
      <c r="E1638" t="s">
        <v>60</v>
      </c>
      <c r="F1638" t="s">
        <v>3951</v>
      </c>
      <c r="G1638" t="s">
        <v>226</v>
      </c>
      <c r="H1638" t="s">
        <v>3952</v>
      </c>
      <c r="I1638" t="s">
        <v>63</v>
      </c>
      <c r="J1638" t="s">
        <v>64</v>
      </c>
      <c r="L1638" t="s">
        <v>73</v>
      </c>
      <c r="M1638" t="s">
        <v>63</v>
      </c>
      <c r="N1638" t="s">
        <v>80</v>
      </c>
      <c r="O1638" t="s">
        <v>63</v>
      </c>
      <c r="R1638" t="s">
        <v>83</v>
      </c>
      <c r="S1638" t="s">
        <v>63</v>
      </c>
      <c r="T1638" t="s">
        <v>63</v>
      </c>
      <c r="U1638" t="s">
        <v>63</v>
      </c>
      <c r="V1638" t="s">
        <v>80</v>
      </c>
      <c r="W1638" t="s">
        <v>63</v>
      </c>
      <c r="X1638" t="s">
        <v>85</v>
      </c>
      <c r="Y1638" t="s">
        <v>3953</v>
      </c>
      <c r="Z1638" t="s">
        <v>66</v>
      </c>
      <c r="AA1638" t="s">
        <v>134</v>
      </c>
      <c r="AB1638" t="s">
        <v>135</v>
      </c>
      <c r="AC1638" t="s">
        <v>66</v>
      </c>
      <c r="AD1638" t="s">
        <v>110</v>
      </c>
      <c r="AE1638" t="s">
        <v>134</v>
      </c>
      <c r="AF1638" t="s">
        <v>63</v>
      </c>
      <c r="AG1638" t="s">
        <v>81</v>
      </c>
      <c r="AH1638" t="s">
        <v>320</v>
      </c>
      <c r="AJ1638" t="s">
        <v>63</v>
      </c>
      <c r="AL1638" t="s">
        <v>66</v>
      </c>
      <c r="AO1638" t="s">
        <v>3954</v>
      </c>
      <c r="AP1638" t="s">
        <v>1997</v>
      </c>
      <c r="AQ1638" t="s">
        <v>324</v>
      </c>
      <c r="AR1638" t="s">
        <v>102</v>
      </c>
      <c r="AS1638" t="s">
        <v>103</v>
      </c>
      <c r="AT1638" t="s">
        <v>66</v>
      </c>
      <c r="AU1638" t="s">
        <v>3957</v>
      </c>
    </row>
    <row r="1639" spans="1:59" hidden="1" x14ac:dyDescent="0.25">
      <c r="A1639" t="s">
        <v>3948</v>
      </c>
      <c r="B1639" t="s">
        <v>3949</v>
      </c>
      <c r="C1639" t="s">
        <v>3950</v>
      </c>
      <c r="D1639" t="s">
        <v>82</v>
      </c>
      <c r="E1639" t="s">
        <v>60</v>
      </c>
      <c r="F1639" t="s">
        <v>3951</v>
      </c>
      <c r="G1639" t="s">
        <v>226</v>
      </c>
      <c r="H1639" t="s">
        <v>3952</v>
      </c>
      <c r="I1639" t="s">
        <v>63</v>
      </c>
      <c r="J1639" t="s">
        <v>64</v>
      </c>
      <c r="L1639" t="s">
        <v>73</v>
      </c>
      <c r="M1639" t="s">
        <v>63</v>
      </c>
      <c r="N1639" t="s">
        <v>80</v>
      </c>
      <c r="O1639" t="s">
        <v>63</v>
      </c>
      <c r="R1639" t="s">
        <v>83</v>
      </c>
      <c r="S1639" t="s">
        <v>63</v>
      </c>
      <c r="T1639" t="s">
        <v>63</v>
      </c>
      <c r="U1639" t="s">
        <v>63</v>
      </c>
      <c r="V1639" t="s">
        <v>80</v>
      </c>
      <c r="W1639" t="s">
        <v>63</v>
      </c>
      <c r="X1639" t="s">
        <v>85</v>
      </c>
      <c r="Y1639" t="s">
        <v>3953</v>
      </c>
      <c r="Z1639" t="s">
        <v>66</v>
      </c>
      <c r="AA1639" t="s">
        <v>134</v>
      </c>
      <c r="AB1639" t="s">
        <v>135</v>
      </c>
      <c r="AC1639" t="s">
        <v>66</v>
      </c>
      <c r="AD1639" t="s">
        <v>110</v>
      </c>
      <c r="AE1639" t="s">
        <v>134</v>
      </c>
      <c r="AF1639" t="s">
        <v>63</v>
      </c>
      <c r="AG1639" t="s">
        <v>81</v>
      </c>
      <c r="AH1639" t="s">
        <v>320</v>
      </c>
      <c r="AJ1639" t="s">
        <v>63</v>
      </c>
      <c r="AL1639" t="s">
        <v>66</v>
      </c>
      <c r="AO1639" t="s">
        <v>3954</v>
      </c>
      <c r="AP1639" t="s">
        <v>1824</v>
      </c>
      <c r="AQ1639" t="s">
        <v>324</v>
      </c>
      <c r="AR1639" t="s">
        <v>102</v>
      </c>
      <c r="AS1639" t="s">
        <v>648</v>
      </c>
      <c r="AT1639" t="s">
        <v>66</v>
      </c>
      <c r="AU1639" t="s">
        <v>3958</v>
      </c>
    </row>
    <row r="1640" spans="1:59" hidden="1" x14ac:dyDescent="0.25">
      <c r="A1640" t="s">
        <v>3948</v>
      </c>
      <c r="B1640" t="s">
        <v>3949</v>
      </c>
      <c r="C1640" t="s">
        <v>3950</v>
      </c>
      <c r="D1640" t="s">
        <v>82</v>
      </c>
      <c r="E1640" t="s">
        <v>60</v>
      </c>
      <c r="F1640" t="s">
        <v>3951</v>
      </c>
      <c r="G1640" t="s">
        <v>226</v>
      </c>
      <c r="H1640" t="s">
        <v>3952</v>
      </c>
      <c r="I1640" t="s">
        <v>63</v>
      </c>
      <c r="J1640" t="s">
        <v>64</v>
      </c>
      <c r="L1640" t="s">
        <v>73</v>
      </c>
      <c r="M1640" t="s">
        <v>63</v>
      </c>
      <c r="N1640" t="s">
        <v>80</v>
      </c>
      <c r="O1640" t="s">
        <v>63</v>
      </c>
      <c r="R1640" t="s">
        <v>83</v>
      </c>
      <c r="S1640" t="s">
        <v>63</v>
      </c>
      <c r="T1640" t="s">
        <v>63</v>
      </c>
      <c r="U1640" t="s">
        <v>63</v>
      </c>
      <c r="V1640" t="s">
        <v>80</v>
      </c>
      <c r="W1640" t="s">
        <v>63</v>
      </c>
      <c r="X1640" t="s">
        <v>85</v>
      </c>
      <c r="Y1640" t="s">
        <v>3953</v>
      </c>
      <c r="Z1640" t="s">
        <v>66</v>
      </c>
      <c r="AA1640" t="s">
        <v>134</v>
      </c>
      <c r="AB1640" t="s">
        <v>135</v>
      </c>
      <c r="AC1640" t="s">
        <v>66</v>
      </c>
      <c r="AD1640" t="s">
        <v>110</v>
      </c>
      <c r="AE1640" t="s">
        <v>134</v>
      </c>
      <c r="AF1640" t="s">
        <v>63</v>
      </c>
      <c r="AG1640" t="s">
        <v>81</v>
      </c>
      <c r="AH1640" t="s">
        <v>320</v>
      </c>
      <c r="AJ1640" t="s">
        <v>63</v>
      </c>
      <c r="AL1640" t="s">
        <v>66</v>
      </c>
      <c r="AO1640" t="s">
        <v>3954</v>
      </c>
      <c r="AP1640" t="s">
        <v>3959</v>
      </c>
      <c r="AQ1640" t="s">
        <v>332</v>
      </c>
      <c r="AR1640" t="s">
        <v>94</v>
      </c>
      <c r="AS1640" t="s">
        <v>91</v>
      </c>
      <c r="AT1640" t="s">
        <v>66</v>
      </c>
      <c r="AU1640" t="s">
        <v>3960</v>
      </c>
    </row>
    <row r="1641" spans="1:59" hidden="1" x14ac:dyDescent="0.25">
      <c r="A1641" t="s">
        <v>3948</v>
      </c>
      <c r="B1641" t="s">
        <v>3949</v>
      </c>
      <c r="C1641" t="s">
        <v>3950</v>
      </c>
      <c r="D1641" t="s">
        <v>82</v>
      </c>
      <c r="E1641" t="s">
        <v>60</v>
      </c>
      <c r="F1641" t="s">
        <v>3951</v>
      </c>
      <c r="G1641" t="s">
        <v>226</v>
      </c>
      <c r="H1641" t="s">
        <v>3952</v>
      </c>
      <c r="I1641" t="s">
        <v>63</v>
      </c>
      <c r="J1641" t="s">
        <v>64</v>
      </c>
      <c r="L1641" t="s">
        <v>73</v>
      </c>
      <c r="M1641" t="s">
        <v>63</v>
      </c>
      <c r="N1641" t="s">
        <v>80</v>
      </c>
      <c r="O1641" t="s">
        <v>63</v>
      </c>
      <c r="R1641" t="s">
        <v>83</v>
      </c>
      <c r="S1641" t="s">
        <v>63</v>
      </c>
      <c r="T1641" t="s">
        <v>63</v>
      </c>
      <c r="U1641" t="s">
        <v>63</v>
      </c>
      <c r="V1641" t="s">
        <v>80</v>
      </c>
      <c r="W1641" t="s">
        <v>63</v>
      </c>
      <c r="X1641" t="s">
        <v>85</v>
      </c>
      <c r="Y1641" t="s">
        <v>3953</v>
      </c>
      <c r="Z1641" t="s">
        <v>66</v>
      </c>
      <c r="AA1641" t="s">
        <v>134</v>
      </c>
      <c r="AB1641" t="s">
        <v>135</v>
      </c>
      <c r="AC1641" t="s">
        <v>66</v>
      </c>
      <c r="AD1641" t="s">
        <v>110</v>
      </c>
      <c r="AE1641" t="s">
        <v>134</v>
      </c>
      <c r="AF1641" t="s">
        <v>63</v>
      </c>
      <c r="AG1641" t="s">
        <v>81</v>
      </c>
      <c r="AH1641" t="s">
        <v>320</v>
      </c>
      <c r="AJ1641" t="s">
        <v>63</v>
      </c>
      <c r="AL1641" t="s">
        <v>66</v>
      </c>
      <c r="AO1641" t="s">
        <v>3954</v>
      </c>
      <c r="AP1641" t="s">
        <v>3466</v>
      </c>
      <c r="AQ1641" t="s">
        <v>1248</v>
      </c>
      <c r="AR1641" t="s">
        <v>333</v>
      </c>
      <c r="AS1641" t="s">
        <v>334</v>
      </c>
      <c r="AT1641" t="s">
        <v>66</v>
      </c>
      <c r="AU1641" t="s">
        <v>3961</v>
      </c>
    </row>
    <row r="1642" spans="1:59" hidden="1" x14ac:dyDescent="0.25">
      <c r="A1642" t="s">
        <v>3948</v>
      </c>
      <c r="B1642" t="s">
        <v>3949</v>
      </c>
      <c r="C1642" t="s">
        <v>3950</v>
      </c>
      <c r="D1642" t="s">
        <v>82</v>
      </c>
      <c r="E1642" t="s">
        <v>60</v>
      </c>
      <c r="F1642" t="s">
        <v>3951</v>
      </c>
      <c r="G1642" t="s">
        <v>226</v>
      </c>
      <c r="H1642" t="s">
        <v>3952</v>
      </c>
      <c r="I1642" t="s">
        <v>63</v>
      </c>
      <c r="J1642" t="s">
        <v>64</v>
      </c>
      <c r="L1642" t="s">
        <v>73</v>
      </c>
      <c r="M1642" t="s">
        <v>63</v>
      </c>
      <c r="N1642" t="s">
        <v>80</v>
      </c>
      <c r="O1642" t="s">
        <v>63</v>
      </c>
      <c r="R1642" t="s">
        <v>83</v>
      </c>
      <c r="S1642" t="s">
        <v>63</v>
      </c>
      <c r="T1642" t="s">
        <v>63</v>
      </c>
      <c r="U1642" t="s">
        <v>63</v>
      </c>
      <c r="V1642" t="s">
        <v>80</v>
      </c>
      <c r="W1642" t="s">
        <v>63</v>
      </c>
      <c r="X1642" t="s">
        <v>85</v>
      </c>
      <c r="Y1642" t="s">
        <v>3953</v>
      </c>
      <c r="Z1642" t="s">
        <v>66</v>
      </c>
      <c r="AA1642" t="s">
        <v>134</v>
      </c>
      <c r="AB1642" t="s">
        <v>135</v>
      </c>
      <c r="AC1642" t="s">
        <v>66</v>
      </c>
      <c r="AD1642" t="s">
        <v>110</v>
      </c>
      <c r="AE1642" t="s">
        <v>134</v>
      </c>
      <c r="AF1642" t="s">
        <v>63</v>
      </c>
      <c r="AG1642" t="s">
        <v>81</v>
      </c>
      <c r="AH1642" t="s">
        <v>320</v>
      </c>
      <c r="AJ1642" t="s">
        <v>63</v>
      </c>
      <c r="AL1642" t="s">
        <v>66</v>
      </c>
      <c r="AO1642" t="s">
        <v>3954</v>
      </c>
      <c r="AP1642" t="s">
        <v>3962</v>
      </c>
      <c r="AQ1642" t="s">
        <v>324</v>
      </c>
      <c r="AR1642" t="s">
        <v>97</v>
      </c>
      <c r="AS1642" t="s">
        <v>91</v>
      </c>
      <c r="AT1642" t="s">
        <v>66</v>
      </c>
      <c r="AU1642" t="s">
        <v>3963</v>
      </c>
    </row>
    <row r="1643" spans="1:59" hidden="1" x14ac:dyDescent="0.25">
      <c r="A1643" t="s">
        <v>3948</v>
      </c>
      <c r="B1643" t="s">
        <v>3949</v>
      </c>
      <c r="C1643" t="s">
        <v>3950</v>
      </c>
      <c r="D1643" t="s">
        <v>82</v>
      </c>
      <c r="E1643" t="s">
        <v>60</v>
      </c>
      <c r="F1643" t="s">
        <v>3951</v>
      </c>
      <c r="G1643" t="s">
        <v>226</v>
      </c>
      <c r="H1643" t="s">
        <v>3952</v>
      </c>
      <c r="I1643" t="s">
        <v>63</v>
      </c>
      <c r="J1643" t="s">
        <v>64</v>
      </c>
      <c r="L1643" t="s">
        <v>73</v>
      </c>
      <c r="M1643" t="s">
        <v>63</v>
      </c>
      <c r="N1643" t="s">
        <v>80</v>
      </c>
      <c r="O1643" t="s">
        <v>63</v>
      </c>
      <c r="R1643" t="s">
        <v>83</v>
      </c>
      <c r="S1643" t="s">
        <v>63</v>
      </c>
      <c r="T1643" t="s">
        <v>63</v>
      </c>
      <c r="U1643" t="s">
        <v>63</v>
      </c>
      <c r="V1643" t="s">
        <v>80</v>
      </c>
      <c r="W1643" t="s">
        <v>63</v>
      </c>
      <c r="X1643" t="s">
        <v>85</v>
      </c>
      <c r="Y1643" t="s">
        <v>3953</v>
      </c>
      <c r="Z1643" t="s">
        <v>66</v>
      </c>
      <c r="AA1643" t="s">
        <v>134</v>
      </c>
      <c r="AB1643" t="s">
        <v>135</v>
      </c>
      <c r="AC1643" t="s">
        <v>66</v>
      </c>
      <c r="AD1643" t="s">
        <v>110</v>
      </c>
      <c r="AE1643" t="s">
        <v>134</v>
      </c>
      <c r="AF1643" t="s">
        <v>63</v>
      </c>
      <c r="AG1643" t="s">
        <v>81</v>
      </c>
      <c r="AH1643" t="s">
        <v>320</v>
      </c>
      <c r="AJ1643" t="s">
        <v>63</v>
      </c>
      <c r="AL1643" t="s">
        <v>66</v>
      </c>
      <c r="AO1643" t="s">
        <v>3954</v>
      </c>
      <c r="BB1643" t="s">
        <v>3535</v>
      </c>
    </row>
    <row r="1644" spans="1:59" hidden="1" x14ac:dyDescent="0.25">
      <c r="A1644" t="s">
        <v>3948</v>
      </c>
      <c r="B1644" t="s">
        <v>3949</v>
      </c>
      <c r="C1644" t="s">
        <v>3950</v>
      </c>
      <c r="D1644" t="s">
        <v>82</v>
      </c>
      <c r="E1644" t="s">
        <v>60</v>
      </c>
      <c r="F1644" t="s">
        <v>3951</v>
      </c>
      <c r="G1644" t="s">
        <v>226</v>
      </c>
      <c r="H1644" t="s">
        <v>3952</v>
      </c>
      <c r="I1644" t="s">
        <v>63</v>
      </c>
      <c r="J1644" t="s">
        <v>64</v>
      </c>
      <c r="L1644" t="s">
        <v>73</v>
      </c>
      <c r="M1644" t="s">
        <v>63</v>
      </c>
      <c r="N1644" t="s">
        <v>80</v>
      </c>
      <c r="O1644" t="s">
        <v>63</v>
      </c>
      <c r="R1644" t="s">
        <v>83</v>
      </c>
      <c r="S1644" t="s">
        <v>63</v>
      </c>
      <c r="T1644" t="s">
        <v>63</v>
      </c>
      <c r="U1644" t="s">
        <v>63</v>
      </c>
      <c r="V1644" t="s">
        <v>80</v>
      </c>
      <c r="W1644" t="s">
        <v>63</v>
      </c>
      <c r="X1644" t="s">
        <v>85</v>
      </c>
      <c r="Y1644" t="s">
        <v>3953</v>
      </c>
      <c r="Z1644" t="s">
        <v>66</v>
      </c>
      <c r="AA1644" t="s">
        <v>134</v>
      </c>
      <c r="AB1644" t="s">
        <v>135</v>
      </c>
      <c r="AC1644" t="s">
        <v>66</v>
      </c>
      <c r="AD1644" t="s">
        <v>110</v>
      </c>
      <c r="AE1644" t="s">
        <v>134</v>
      </c>
      <c r="AF1644" t="s">
        <v>63</v>
      </c>
      <c r="AG1644" t="s">
        <v>81</v>
      </c>
      <c r="AH1644" t="s">
        <v>320</v>
      </c>
      <c r="AJ1644" t="s">
        <v>63</v>
      </c>
      <c r="AL1644" t="s">
        <v>66</v>
      </c>
      <c r="AO1644" t="s">
        <v>3954</v>
      </c>
      <c r="BB1644" t="s">
        <v>428</v>
      </c>
    </row>
    <row r="1645" spans="1:59" hidden="1" x14ac:dyDescent="0.25">
      <c r="A1645" t="s">
        <v>3948</v>
      </c>
      <c r="B1645" t="s">
        <v>3949</v>
      </c>
      <c r="C1645" t="s">
        <v>3950</v>
      </c>
      <c r="D1645" t="s">
        <v>82</v>
      </c>
      <c r="E1645" t="s">
        <v>60</v>
      </c>
      <c r="F1645" t="s">
        <v>3951</v>
      </c>
      <c r="G1645" t="s">
        <v>226</v>
      </c>
      <c r="H1645" t="s">
        <v>3952</v>
      </c>
      <c r="I1645" t="s">
        <v>63</v>
      </c>
      <c r="J1645" t="s">
        <v>64</v>
      </c>
      <c r="L1645" t="s">
        <v>73</v>
      </c>
      <c r="M1645" t="s">
        <v>63</v>
      </c>
      <c r="N1645" t="s">
        <v>80</v>
      </c>
      <c r="O1645" t="s">
        <v>63</v>
      </c>
      <c r="R1645" t="s">
        <v>83</v>
      </c>
      <c r="S1645" t="s">
        <v>63</v>
      </c>
      <c r="T1645" t="s">
        <v>63</v>
      </c>
      <c r="U1645" t="s">
        <v>63</v>
      </c>
      <c r="V1645" t="s">
        <v>80</v>
      </c>
      <c r="W1645" t="s">
        <v>63</v>
      </c>
      <c r="X1645" t="s">
        <v>85</v>
      </c>
      <c r="Y1645" t="s">
        <v>3953</v>
      </c>
      <c r="Z1645" t="s">
        <v>66</v>
      </c>
      <c r="AA1645" t="s">
        <v>134</v>
      </c>
      <c r="AB1645" t="s">
        <v>135</v>
      </c>
      <c r="AC1645" t="s">
        <v>66</v>
      </c>
      <c r="AD1645" t="s">
        <v>110</v>
      </c>
      <c r="AE1645" t="s">
        <v>134</v>
      </c>
      <c r="AF1645" t="s">
        <v>63</v>
      </c>
      <c r="AG1645" t="s">
        <v>81</v>
      </c>
      <c r="AH1645" t="s">
        <v>320</v>
      </c>
      <c r="AJ1645" t="s">
        <v>63</v>
      </c>
      <c r="AL1645" t="s">
        <v>66</v>
      </c>
      <c r="AO1645" t="s">
        <v>3954</v>
      </c>
      <c r="BB1645" t="s">
        <v>3535</v>
      </c>
    </row>
    <row r="1646" spans="1:59" hidden="1" x14ac:dyDescent="0.25">
      <c r="A1646" t="s">
        <v>3967</v>
      </c>
      <c r="B1646" t="s">
        <v>3968</v>
      </c>
      <c r="C1646" t="s">
        <v>3969</v>
      </c>
      <c r="D1646" t="s">
        <v>82</v>
      </c>
      <c r="E1646" t="s">
        <v>60</v>
      </c>
      <c r="F1646" t="s">
        <v>3970</v>
      </c>
      <c r="G1646" t="s">
        <v>78</v>
      </c>
      <c r="I1646" t="s">
        <v>63</v>
      </c>
      <c r="J1646" t="s">
        <v>64</v>
      </c>
      <c r="L1646" t="s">
        <v>73</v>
      </c>
      <c r="M1646" t="s">
        <v>63</v>
      </c>
      <c r="N1646" t="s">
        <v>80</v>
      </c>
      <c r="O1646" t="s">
        <v>63</v>
      </c>
      <c r="R1646" t="s">
        <v>83</v>
      </c>
      <c r="S1646" t="s">
        <v>63</v>
      </c>
      <c r="T1646" t="s">
        <v>63</v>
      </c>
      <c r="U1646" t="s">
        <v>110</v>
      </c>
      <c r="V1646" t="s">
        <v>110</v>
      </c>
      <c r="W1646" t="s">
        <v>63</v>
      </c>
      <c r="X1646" t="s">
        <v>85</v>
      </c>
      <c r="Y1646" t="s">
        <v>86</v>
      </c>
      <c r="Z1646" t="s">
        <v>66</v>
      </c>
      <c r="AA1646" t="s">
        <v>63</v>
      </c>
      <c r="AB1646" t="s">
        <v>66</v>
      </c>
      <c r="AC1646" t="s">
        <v>66</v>
      </c>
      <c r="AD1646" t="s">
        <v>110</v>
      </c>
      <c r="AE1646" t="s">
        <v>63</v>
      </c>
      <c r="AF1646" t="s">
        <v>63</v>
      </c>
      <c r="AG1646" t="s">
        <v>81</v>
      </c>
      <c r="AH1646" t="s">
        <v>78</v>
      </c>
      <c r="AK1646" t="s">
        <v>137</v>
      </c>
      <c r="AL1646" t="s">
        <v>63</v>
      </c>
      <c r="AN1646" t="s">
        <v>2058</v>
      </c>
      <c r="AO1646" t="s">
        <v>3971</v>
      </c>
      <c r="AP1646" t="s">
        <v>635</v>
      </c>
      <c r="AQ1646" t="s">
        <v>89</v>
      </c>
      <c r="AR1646" t="s">
        <v>636</v>
      </c>
      <c r="AS1646" t="s">
        <v>91</v>
      </c>
      <c r="AT1646" t="s">
        <v>63</v>
      </c>
      <c r="AU1646" t="s">
        <v>3972</v>
      </c>
    </row>
    <row r="1647" spans="1:59" hidden="1" x14ac:dyDescent="0.25">
      <c r="A1647" t="s">
        <v>3967</v>
      </c>
      <c r="B1647" t="s">
        <v>3968</v>
      </c>
      <c r="C1647" t="s">
        <v>3969</v>
      </c>
      <c r="D1647" t="s">
        <v>82</v>
      </c>
      <c r="E1647" t="s">
        <v>60</v>
      </c>
      <c r="F1647" t="s">
        <v>3970</v>
      </c>
      <c r="G1647" t="s">
        <v>78</v>
      </c>
      <c r="I1647" t="s">
        <v>63</v>
      </c>
      <c r="J1647" t="s">
        <v>64</v>
      </c>
      <c r="L1647" t="s">
        <v>73</v>
      </c>
      <c r="M1647" t="s">
        <v>63</v>
      </c>
      <c r="N1647" t="s">
        <v>80</v>
      </c>
      <c r="O1647" t="s">
        <v>63</v>
      </c>
      <c r="R1647" t="s">
        <v>83</v>
      </c>
      <c r="S1647" t="s">
        <v>63</v>
      </c>
      <c r="T1647" t="s">
        <v>63</v>
      </c>
      <c r="U1647" t="s">
        <v>110</v>
      </c>
      <c r="V1647" t="s">
        <v>110</v>
      </c>
      <c r="W1647" t="s">
        <v>63</v>
      </c>
      <c r="X1647" t="s">
        <v>85</v>
      </c>
      <c r="Y1647" t="s">
        <v>86</v>
      </c>
      <c r="Z1647" t="s">
        <v>66</v>
      </c>
      <c r="AA1647" t="s">
        <v>63</v>
      </c>
      <c r="AB1647" t="s">
        <v>66</v>
      </c>
      <c r="AC1647" t="s">
        <v>66</v>
      </c>
      <c r="AD1647" t="s">
        <v>110</v>
      </c>
      <c r="AE1647" t="s">
        <v>63</v>
      </c>
      <c r="AF1647" t="s">
        <v>63</v>
      </c>
      <c r="AG1647" t="s">
        <v>81</v>
      </c>
      <c r="AH1647" t="s">
        <v>78</v>
      </c>
      <c r="AK1647" t="s">
        <v>137</v>
      </c>
      <c r="AL1647" t="s">
        <v>63</v>
      </c>
      <c r="AN1647" t="s">
        <v>2058</v>
      </c>
      <c r="AO1647" t="s">
        <v>3971</v>
      </c>
      <c r="AP1647" t="s">
        <v>1021</v>
      </c>
      <c r="AQ1647" t="s">
        <v>89</v>
      </c>
      <c r="AR1647" t="s">
        <v>636</v>
      </c>
      <c r="AS1647" t="s">
        <v>103</v>
      </c>
      <c r="AT1647" t="s">
        <v>63</v>
      </c>
      <c r="AU1647" t="s">
        <v>3973</v>
      </c>
    </row>
    <row r="1648" spans="1:59" hidden="1" x14ac:dyDescent="0.25">
      <c r="A1648" t="s">
        <v>3967</v>
      </c>
      <c r="B1648" t="s">
        <v>3968</v>
      </c>
      <c r="C1648" t="s">
        <v>3969</v>
      </c>
      <c r="D1648" t="s">
        <v>82</v>
      </c>
      <c r="E1648" t="s">
        <v>60</v>
      </c>
      <c r="F1648" t="s">
        <v>3970</v>
      </c>
      <c r="G1648" t="s">
        <v>78</v>
      </c>
      <c r="I1648" t="s">
        <v>63</v>
      </c>
      <c r="J1648" t="s">
        <v>64</v>
      </c>
      <c r="L1648" t="s">
        <v>73</v>
      </c>
      <c r="M1648" t="s">
        <v>63</v>
      </c>
      <c r="N1648" t="s">
        <v>80</v>
      </c>
      <c r="O1648" t="s">
        <v>63</v>
      </c>
      <c r="R1648" t="s">
        <v>83</v>
      </c>
      <c r="S1648" t="s">
        <v>63</v>
      </c>
      <c r="T1648" t="s">
        <v>63</v>
      </c>
      <c r="U1648" t="s">
        <v>110</v>
      </c>
      <c r="V1648" t="s">
        <v>110</v>
      </c>
      <c r="W1648" t="s">
        <v>63</v>
      </c>
      <c r="X1648" t="s">
        <v>85</v>
      </c>
      <c r="Y1648" t="s">
        <v>86</v>
      </c>
      <c r="Z1648" t="s">
        <v>66</v>
      </c>
      <c r="AA1648" t="s">
        <v>63</v>
      </c>
      <c r="AB1648" t="s">
        <v>66</v>
      </c>
      <c r="AC1648" t="s">
        <v>66</v>
      </c>
      <c r="AD1648" t="s">
        <v>110</v>
      </c>
      <c r="AE1648" t="s">
        <v>63</v>
      </c>
      <c r="AF1648" t="s">
        <v>63</v>
      </c>
      <c r="AG1648" t="s">
        <v>81</v>
      </c>
      <c r="AH1648" t="s">
        <v>78</v>
      </c>
      <c r="AK1648" t="s">
        <v>137</v>
      </c>
      <c r="AL1648" t="s">
        <v>63</v>
      </c>
      <c r="AN1648" t="s">
        <v>2058</v>
      </c>
      <c r="AO1648" t="s">
        <v>3971</v>
      </c>
      <c r="AP1648" t="s">
        <v>800</v>
      </c>
      <c r="AQ1648" t="s">
        <v>89</v>
      </c>
      <c r="AR1648" t="s">
        <v>636</v>
      </c>
      <c r="AS1648" t="s">
        <v>265</v>
      </c>
      <c r="AT1648" t="s">
        <v>63</v>
      </c>
      <c r="AU1648" t="s">
        <v>3973</v>
      </c>
    </row>
    <row r="1649" spans="1:47" hidden="1" x14ac:dyDescent="0.25">
      <c r="A1649" t="s">
        <v>3967</v>
      </c>
      <c r="B1649" t="s">
        <v>3968</v>
      </c>
      <c r="C1649" t="s">
        <v>3969</v>
      </c>
      <c r="D1649" t="s">
        <v>493</v>
      </c>
      <c r="E1649" t="s">
        <v>60</v>
      </c>
      <c r="G1649" t="s">
        <v>78</v>
      </c>
      <c r="I1649" t="s">
        <v>63</v>
      </c>
      <c r="J1649" t="s">
        <v>64</v>
      </c>
      <c r="L1649" t="s">
        <v>73</v>
      </c>
      <c r="M1649" t="s">
        <v>63</v>
      </c>
      <c r="N1649" t="s">
        <v>80</v>
      </c>
      <c r="O1649" t="s">
        <v>63</v>
      </c>
      <c r="R1649" t="s">
        <v>83</v>
      </c>
      <c r="S1649" t="s">
        <v>63</v>
      </c>
      <c r="T1649" t="s">
        <v>63</v>
      </c>
      <c r="U1649" t="s">
        <v>63</v>
      </c>
      <c r="V1649" t="s">
        <v>80</v>
      </c>
      <c r="W1649" t="s">
        <v>63</v>
      </c>
      <c r="X1649" t="s">
        <v>85</v>
      </c>
      <c r="Y1649" t="s">
        <v>86</v>
      </c>
      <c r="Z1649" t="s">
        <v>66</v>
      </c>
      <c r="AA1649" t="s">
        <v>63</v>
      </c>
      <c r="AB1649" t="s">
        <v>63</v>
      </c>
      <c r="AC1649" t="s">
        <v>63</v>
      </c>
      <c r="AD1649" t="s">
        <v>63</v>
      </c>
      <c r="AE1649" t="s">
        <v>63</v>
      </c>
      <c r="AF1649" t="s">
        <v>63</v>
      </c>
      <c r="AG1649" t="s">
        <v>288</v>
      </c>
      <c r="AH1649" t="s">
        <v>78</v>
      </c>
      <c r="AJ1649" t="s">
        <v>63</v>
      </c>
      <c r="AL1649" t="s">
        <v>63</v>
      </c>
      <c r="AN1649" t="s">
        <v>2058</v>
      </c>
      <c r="AO1649" t="s">
        <v>517</v>
      </c>
      <c r="AP1649" t="s">
        <v>3974</v>
      </c>
      <c r="AQ1649" t="s">
        <v>3394</v>
      </c>
      <c r="AR1649" t="s">
        <v>102</v>
      </c>
      <c r="AS1649" t="s">
        <v>470</v>
      </c>
      <c r="AT1649" t="s">
        <v>63</v>
      </c>
    </row>
    <row r="1650" spans="1:47" hidden="1" x14ac:dyDescent="0.25">
      <c r="A1650" t="s">
        <v>3967</v>
      </c>
      <c r="B1650" t="s">
        <v>3968</v>
      </c>
      <c r="C1650" t="s">
        <v>3969</v>
      </c>
      <c r="D1650" t="s">
        <v>493</v>
      </c>
      <c r="E1650" t="s">
        <v>60</v>
      </c>
      <c r="G1650" t="s">
        <v>78</v>
      </c>
      <c r="I1650" t="s">
        <v>63</v>
      </c>
      <c r="J1650" t="s">
        <v>64</v>
      </c>
      <c r="L1650" t="s">
        <v>73</v>
      </c>
      <c r="M1650" t="s">
        <v>63</v>
      </c>
      <c r="N1650" t="s">
        <v>80</v>
      </c>
      <c r="O1650" t="s">
        <v>63</v>
      </c>
      <c r="R1650" t="s">
        <v>83</v>
      </c>
      <c r="S1650" t="s">
        <v>63</v>
      </c>
      <c r="T1650" t="s">
        <v>63</v>
      </c>
      <c r="U1650" t="s">
        <v>63</v>
      </c>
      <c r="V1650" t="s">
        <v>80</v>
      </c>
      <c r="W1650" t="s">
        <v>63</v>
      </c>
      <c r="X1650" t="s">
        <v>85</v>
      </c>
      <c r="Y1650" t="s">
        <v>86</v>
      </c>
      <c r="Z1650" t="s">
        <v>66</v>
      </c>
      <c r="AA1650" t="s">
        <v>63</v>
      </c>
      <c r="AB1650" t="s">
        <v>63</v>
      </c>
      <c r="AC1650" t="s">
        <v>63</v>
      </c>
      <c r="AD1650" t="s">
        <v>63</v>
      </c>
      <c r="AE1650" t="s">
        <v>63</v>
      </c>
      <c r="AF1650" t="s">
        <v>63</v>
      </c>
      <c r="AG1650" t="s">
        <v>288</v>
      </c>
      <c r="AH1650" t="s">
        <v>78</v>
      </c>
      <c r="AJ1650" t="s">
        <v>63</v>
      </c>
      <c r="AL1650" t="s">
        <v>63</v>
      </c>
      <c r="AN1650" t="s">
        <v>2058</v>
      </c>
      <c r="AO1650" t="s">
        <v>517</v>
      </c>
      <c r="AP1650" t="s">
        <v>3975</v>
      </c>
      <c r="AQ1650" t="s">
        <v>3394</v>
      </c>
      <c r="AR1650" t="s">
        <v>102</v>
      </c>
      <c r="AS1650" t="s">
        <v>103</v>
      </c>
      <c r="AT1650" t="s">
        <v>63</v>
      </c>
    </row>
    <row r="1651" spans="1:47" hidden="1" x14ac:dyDescent="0.25">
      <c r="A1651" t="s">
        <v>3967</v>
      </c>
      <c r="B1651" t="s">
        <v>3968</v>
      </c>
      <c r="C1651" t="s">
        <v>3969</v>
      </c>
      <c r="D1651" t="s">
        <v>493</v>
      </c>
      <c r="E1651" t="s">
        <v>60</v>
      </c>
      <c r="G1651" t="s">
        <v>78</v>
      </c>
      <c r="I1651" t="s">
        <v>63</v>
      </c>
      <c r="J1651" t="s">
        <v>64</v>
      </c>
      <c r="L1651" t="s">
        <v>73</v>
      </c>
      <c r="M1651" t="s">
        <v>63</v>
      </c>
      <c r="N1651" t="s">
        <v>80</v>
      </c>
      <c r="O1651" t="s">
        <v>63</v>
      </c>
      <c r="R1651" t="s">
        <v>83</v>
      </c>
      <c r="S1651" t="s">
        <v>63</v>
      </c>
      <c r="T1651" t="s">
        <v>63</v>
      </c>
      <c r="U1651" t="s">
        <v>63</v>
      </c>
      <c r="V1651" t="s">
        <v>80</v>
      </c>
      <c r="W1651" t="s">
        <v>63</v>
      </c>
      <c r="X1651" t="s">
        <v>85</v>
      </c>
      <c r="Y1651" t="s">
        <v>86</v>
      </c>
      <c r="Z1651" t="s">
        <v>66</v>
      </c>
      <c r="AA1651" t="s">
        <v>63</v>
      </c>
      <c r="AB1651" t="s">
        <v>63</v>
      </c>
      <c r="AC1651" t="s">
        <v>63</v>
      </c>
      <c r="AD1651" t="s">
        <v>63</v>
      </c>
      <c r="AE1651" t="s">
        <v>63</v>
      </c>
      <c r="AF1651" t="s">
        <v>63</v>
      </c>
      <c r="AG1651" t="s">
        <v>288</v>
      </c>
      <c r="AH1651" t="s">
        <v>78</v>
      </c>
      <c r="AJ1651" t="s">
        <v>63</v>
      </c>
      <c r="AL1651" t="s">
        <v>63</v>
      </c>
      <c r="AN1651" t="s">
        <v>2058</v>
      </c>
      <c r="AO1651" t="s">
        <v>517</v>
      </c>
      <c r="AP1651" t="s">
        <v>635</v>
      </c>
      <c r="AQ1651" t="s">
        <v>89</v>
      </c>
      <c r="AR1651" t="s">
        <v>636</v>
      </c>
      <c r="AS1651" t="s">
        <v>91</v>
      </c>
      <c r="AT1651" t="s">
        <v>63</v>
      </c>
    </row>
    <row r="1652" spans="1:47" hidden="1" x14ac:dyDescent="0.25">
      <c r="A1652" t="s">
        <v>3976</v>
      </c>
      <c r="B1652" t="s">
        <v>3977</v>
      </c>
      <c r="C1652" t="s">
        <v>3978</v>
      </c>
      <c r="D1652" t="s">
        <v>59</v>
      </c>
      <c r="E1652" t="s">
        <v>60</v>
      </c>
      <c r="G1652" t="s">
        <v>133</v>
      </c>
      <c r="I1652" t="s">
        <v>63</v>
      </c>
      <c r="J1652" t="s">
        <v>64</v>
      </c>
      <c r="L1652" t="s">
        <v>65</v>
      </c>
      <c r="M1652" t="s">
        <v>63</v>
      </c>
      <c r="N1652" t="s">
        <v>66</v>
      </c>
      <c r="O1652" t="s">
        <v>80</v>
      </c>
      <c r="P1652" t="s">
        <v>15</v>
      </c>
      <c r="Q1652" t="s">
        <v>3979</v>
      </c>
    </row>
    <row r="1653" spans="1:47" hidden="1" x14ac:dyDescent="0.25">
      <c r="A1653" t="s">
        <v>3980</v>
      </c>
      <c r="B1653" t="s">
        <v>3981</v>
      </c>
      <c r="C1653" t="s">
        <v>3982</v>
      </c>
      <c r="D1653" t="s">
        <v>225</v>
      </c>
      <c r="E1653" t="s">
        <v>60</v>
      </c>
      <c r="G1653" t="s">
        <v>78</v>
      </c>
      <c r="I1653" t="s">
        <v>63</v>
      </c>
      <c r="J1653" t="s">
        <v>64</v>
      </c>
      <c r="L1653" t="s">
        <v>65</v>
      </c>
      <c r="M1653" t="s">
        <v>63</v>
      </c>
      <c r="N1653" t="s">
        <v>80</v>
      </c>
      <c r="O1653" t="s">
        <v>80</v>
      </c>
      <c r="R1653" t="s">
        <v>83</v>
      </c>
      <c r="S1653" t="s">
        <v>63</v>
      </c>
      <c r="T1653" t="s">
        <v>63</v>
      </c>
      <c r="U1653" t="s">
        <v>63</v>
      </c>
      <c r="V1653" t="s">
        <v>80</v>
      </c>
      <c r="W1653" t="s">
        <v>80</v>
      </c>
      <c r="X1653" t="s">
        <v>85</v>
      </c>
      <c r="Y1653" t="s">
        <v>86</v>
      </c>
      <c r="Z1653" t="s">
        <v>66</v>
      </c>
      <c r="AA1653" t="s">
        <v>63</v>
      </c>
      <c r="AB1653" t="s">
        <v>63</v>
      </c>
      <c r="AC1653" t="s">
        <v>63</v>
      </c>
      <c r="AD1653" t="s">
        <v>63</v>
      </c>
      <c r="AE1653" t="s">
        <v>63</v>
      </c>
      <c r="AF1653" t="s">
        <v>63</v>
      </c>
      <c r="AG1653" t="s">
        <v>288</v>
      </c>
      <c r="AH1653" t="s">
        <v>78</v>
      </c>
      <c r="AJ1653" t="s">
        <v>63</v>
      </c>
      <c r="AL1653" t="s">
        <v>63</v>
      </c>
      <c r="AN1653" t="s">
        <v>988</v>
      </c>
      <c r="AP1653" t="s">
        <v>3317</v>
      </c>
      <c r="AQ1653" t="s">
        <v>759</v>
      </c>
      <c r="AR1653" t="s">
        <v>94</v>
      </c>
      <c r="AS1653" t="s">
        <v>91</v>
      </c>
      <c r="AT1653" t="s">
        <v>66</v>
      </c>
      <c r="AU1653" t="s">
        <v>3983</v>
      </c>
    </row>
    <row r="1654" spans="1:47" hidden="1" x14ac:dyDescent="0.25">
      <c r="A1654" t="s">
        <v>3980</v>
      </c>
      <c r="B1654" t="s">
        <v>3981</v>
      </c>
      <c r="C1654" t="s">
        <v>3982</v>
      </c>
      <c r="D1654" t="s">
        <v>225</v>
      </c>
      <c r="E1654" t="s">
        <v>60</v>
      </c>
      <c r="G1654" t="s">
        <v>78</v>
      </c>
      <c r="I1654" t="s">
        <v>63</v>
      </c>
      <c r="J1654" t="s">
        <v>64</v>
      </c>
      <c r="L1654" t="s">
        <v>65</v>
      </c>
      <c r="M1654" t="s">
        <v>63</v>
      </c>
      <c r="N1654" t="s">
        <v>80</v>
      </c>
      <c r="O1654" t="s">
        <v>80</v>
      </c>
      <c r="R1654" t="s">
        <v>83</v>
      </c>
      <c r="S1654" t="s">
        <v>63</v>
      </c>
      <c r="T1654" t="s">
        <v>63</v>
      </c>
      <c r="U1654" t="s">
        <v>63</v>
      </c>
      <c r="V1654" t="s">
        <v>80</v>
      </c>
      <c r="W1654" t="s">
        <v>80</v>
      </c>
      <c r="X1654" t="s">
        <v>85</v>
      </c>
      <c r="Y1654" t="s">
        <v>86</v>
      </c>
      <c r="Z1654" t="s">
        <v>66</v>
      </c>
      <c r="AA1654" t="s">
        <v>63</v>
      </c>
      <c r="AB1654" t="s">
        <v>63</v>
      </c>
      <c r="AC1654" t="s">
        <v>63</v>
      </c>
      <c r="AD1654" t="s">
        <v>63</v>
      </c>
      <c r="AE1654" t="s">
        <v>63</v>
      </c>
      <c r="AF1654" t="s">
        <v>63</v>
      </c>
      <c r="AG1654" t="s">
        <v>288</v>
      </c>
      <c r="AH1654" t="s">
        <v>78</v>
      </c>
      <c r="AJ1654" t="s">
        <v>63</v>
      </c>
      <c r="AL1654" t="s">
        <v>63</v>
      </c>
      <c r="AN1654" t="s">
        <v>988</v>
      </c>
      <c r="AP1654" t="s">
        <v>3984</v>
      </c>
      <c r="AQ1654" t="s">
        <v>759</v>
      </c>
      <c r="AR1654" t="s">
        <v>94</v>
      </c>
      <c r="AS1654" t="s">
        <v>192</v>
      </c>
      <c r="AT1654" t="s">
        <v>63</v>
      </c>
      <c r="AU1654" t="s">
        <v>3985</v>
      </c>
    </row>
    <row r="1655" spans="1:47" hidden="1" x14ac:dyDescent="0.25">
      <c r="A1655" t="s">
        <v>3986</v>
      </c>
      <c r="B1655" t="s">
        <v>858</v>
      </c>
      <c r="C1655" t="s">
        <v>3987</v>
      </c>
      <c r="D1655" t="s">
        <v>59</v>
      </c>
      <c r="E1655" t="s">
        <v>60</v>
      </c>
      <c r="G1655" t="s">
        <v>72</v>
      </c>
      <c r="I1655" t="s">
        <v>63</v>
      </c>
      <c r="J1655" t="s">
        <v>64</v>
      </c>
      <c r="L1655" t="s">
        <v>73</v>
      </c>
    </row>
    <row r="1656" spans="1:47" hidden="1" x14ac:dyDescent="0.25">
      <c r="A1656" t="s">
        <v>3988</v>
      </c>
      <c r="B1656" t="s">
        <v>3989</v>
      </c>
      <c r="C1656" t="s">
        <v>3990</v>
      </c>
      <c r="D1656" t="s">
        <v>59</v>
      </c>
      <c r="E1656" t="s">
        <v>60</v>
      </c>
      <c r="G1656" t="s">
        <v>78</v>
      </c>
      <c r="I1656" t="s">
        <v>63</v>
      </c>
      <c r="J1656" t="s">
        <v>64</v>
      </c>
      <c r="L1656" t="s">
        <v>65</v>
      </c>
      <c r="M1656" t="s">
        <v>63</v>
      </c>
      <c r="N1656" t="s">
        <v>80</v>
      </c>
      <c r="O1656" t="s">
        <v>80</v>
      </c>
      <c r="S1656" t="s">
        <v>63</v>
      </c>
      <c r="T1656" t="s">
        <v>63</v>
      </c>
      <c r="U1656" t="s">
        <v>63</v>
      </c>
      <c r="V1656" t="s">
        <v>80</v>
      </c>
      <c r="W1656" t="s">
        <v>63</v>
      </c>
      <c r="X1656" t="s">
        <v>85</v>
      </c>
      <c r="Y1656" t="s">
        <v>306</v>
      </c>
      <c r="Z1656" t="s">
        <v>66</v>
      </c>
      <c r="AA1656" t="s">
        <v>63</v>
      </c>
      <c r="AB1656" t="s">
        <v>66</v>
      </c>
      <c r="AC1656" t="s">
        <v>66</v>
      </c>
      <c r="AD1656" t="s">
        <v>63</v>
      </c>
      <c r="AE1656" t="s">
        <v>66</v>
      </c>
      <c r="AF1656" t="s">
        <v>63</v>
      </c>
      <c r="AG1656" t="s">
        <v>288</v>
      </c>
      <c r="AH1656" t="s">
        <v>78</v>
      </c>
      <c r="AJ1656" t="s">
        <v>63</v>
      </c>
      <c r="AL1656" t="s">
        <v>63</v>
      </c>
      <c r="AM1656" t="s">
        <v>289</v>
      </c>
      <c r="AN1656" t="s">
        <v>911</v>
      </c>
      <c r="AP1656" t="s">
        <v>189</v>
      </c>
      <c r="AQ1656" t="s">
        <v>89</v>
      </c>
      <c r="AR1656" t="s">
        <v>102</v>
      </c>
      <c r="AS1656" t="s">
        <v>190</v>
      </c>
      <c r="AT1656" t="s">
        <v>63</v>
      </c>
      <c r="AU1656" t="s">
        <v>3991</v>
      </c>
    </row>
    <row r="1657" spans="1:47" hidden="1" x14ac:dyDescent="0.25">
      <c r="A1657" t="s">
        <v>3988</v>
      </c>
      <c r="B1657" t="s">
        <v>3989</v>
      </c>
      <c r="C1657" t="s">
        <v>3990</v>
      </c>
      <c r="D1657" t="s">
        <v>59</v>
      </c>
      <c r="E1657" t="s">
        <v>60</v>
      </c>
      <c r="G1657" t="s">
        <v>78</v>
      </c>
      <c r="I1657" t="s">
        <v>63</v>
      </c>
      <c r="J1657" t="s">
        <v>64</v>
      </c>
      <c r="L1657" t="s">
        <v>65</v>
      </c>
      <c r="M1657" t="s">
        <v>63</v>
      </c>
      <c r="N1657" t="s">
        <v>80</v>
      </c>
      <c r="O1657" t="s">
        <v>80</v>
      </c>
      <c r="S1657" t="s">
        <v>63</v>
      </c>
      <c r="T1657" t="s">
        <v>63</v>
      </c>
      <c r="U1657" t="s">
        <v>63</v>
      </c>
      <c r="V1657" t="s">
        <v>80</v>
      </c>
      <c r="W1657" t="s">
        <v>63</v>
      </c>
      <c r="X1657" t="s">
        <v>85</v>
      </c>
      <c r="Y1657" t="s">
        <v>306</v>
      </c>
      <c r="Z1657" t="s">
        <v>66</v>
      </c>
      <c r="AA1657" t="s">
        <v>63</v>
      </c>
      <c r="AB1657" t="s">
        <v>66</v>
      </c>
      <c r="AC1657" t="s">
        <v>66</v>
      </c>
      <c r="AD1657" t="s">
        <v>63</v>
      </c>
      <c r="AE1657" t="s">
        <v>66</v>
      </c>
      <c r="AF1657" t="s">
        <v>63</v>
      </c>
      <c r="AG1657" t="s">
        <v>288</v>
      </c>
      <c r="AH1657" t="s">
        <v>78</v>
      </c>
      <c r="AJ1657" t="s">
        <v>63</v>
      </c>
      <c r="AL1657" t="s">
        <v>63</v>
      </c>
      <c r="AM1657" t="s">
        <v>289</v>
      </c>
      <c r="AN1657" t="s">
        <v>911</v>
      </c>
    </row>
    <row r="1658" spans="1:47" hidden="1" x14ac:dyDescent="0.25">
      <c r="A1658" t="s">
        <v>3992</v>
      </c>
      <c r="B1658" t="s">
        <v>3993</v>
      </c>
      <c r="C1658" t="s">
        <v>3994</v>
      </c>
      <c r="D1658" t="s">
        <v>59</v>
      </c>
      <c r="E1658" t="s">
        <v>60</v>
      </c>
      <c r="G1658" t="s">
        <v>743</v>
      </c>
      <c r="I1658" t="s">
        <v>63</v>
      </c>
      <c r="J1658" t="s">
        <v>64</v>
      </c>
      <c r="L1658" t="s">
        <v>73</v>
      </c>
    </row>
    <row r="1659" spans="1:47" hidden="1" x14ac:dyDescent="0.25">
      <c r="A1659" t="s">
        <v>3995</v>
      </c>
      <c r="B1659" t="s">
        <v>3996</v>
      </c>
      <c r="C1659" t="s">
        <v>3662</v>
      </c>
      <c r="D1659" t="s">
        <v>225</v>
      </c>
      <c r="E1659" t="s">
        <v>60</v>
      </c>
      <c r="G1659" t="s">
        <v>78</v>
      </c>
      <c r="I1659" t="s">
        <v>63</v>
      </c>
      <c r="J1659" t="s">
        <v>64</v>
      </c>
      <c r="L1659" t="s">
        <v>65</v>
      </c>
      <c r="M1659" t="s">
        <v>63</v>
      </c>
      <c r="N1659" t="s">
        <v>80</v>
      </c>
      <c r="O1659" t="s">
        <v>80</v>
      </c>
      <c r="R1659" t="s">
        <v>83</v>
      </c>
      <c r="S1659" t="s">
        <v>63</v>
      </c>
      <c r="T1659" t="s">
        <v>63</v>
      </c>
      <c r="U1659" t="s">
        <v>63</v>
      </c>
      <c r="V1659" t="s">
        <v>80</v>
      </c>
      <c r="W1659" t="s">
        <v>80</v>
      </c>
      <c r="X1659" t="s">
        <v>85</v>
      </c>
      <c r="Y1659" t="s">
        <v>86</v>
      </c>
      <c r="Z1659" t="s">
        <v>66</v>
      </c>
      <c r="AA1659" t="s">
        <v>63</v>
      </c>
      <c r="AB1659" t="s">
        <v>63</v>
      </c>
      <c r="AC1659" t="s">
        <v>63</v>
      </c>
      <c r="AD1659" t="s">
        <v>63</v>
      </c>
      <c r="AE1659" t="s">
        <v>63</v>
      </c>
      <c r="AF1659" t="s">
        <v>63</v>
      </c>
      <c r="AG1659" t="s">
        <v>288</v>
      </c>
      <c r="AH1659" t="s">
        <v>78</v>
      </c>
      <c r="AJ1659" t="s">
        <v>63</v>
      </c>
      <c r="AL1659" t="s">
        <v>63</v>
      </c>
      <c r="AN1659" t="s">
        <v>2319</v>
      </c>
      <c r="AO1659" t="s">
        <v>372</v>
      </c>
      <c r="AP1659" t="s">
        <v>385</v>
      </c>
      <c r="AQ1659" t="s">
        <v>89</v>
      </c>
      <c r="AR1659" t="s">
        <v>351</v>
      </c>
      <c r="AS1659" t="s">
        <v>103</v>
      </c>
      <c r="AT1659" t="s">
        <v>63</v>
      </c>
    </row>
    <row r="1660" spans="1:47" hidden="1" x14ac:dyDescent="0.25">
      <c r="A1660" t="s">
        <v>3995</v>
      </c>
      <c r="B1660" t="s">
        <v>3996</v>
      </c>
      <c r="C1660" t="s">
        <v>3662</v>
      </c>
      <c r="D1660" t="s">
        <v>225</v>
      </c>
      <c r="E1660" t="s">
        <v>60</v>
      </c>
      <c r="G1660" t="s">
        <v>78</v>
      </c>
      <c r="I1660" t="s">
        <v>63</v>
      </c>
      <c r="J1660" t="s">
        <v>64</v>
      </c>
      <c r="L1660" t="s">
        <v>65</v>
      </c>
      <c r="M1660" t="s">
        <v>63</v>
      </c>
      <c r="N1660" t="s">
        <v>80</v>
      </c>
      <c r="O1660" t="s">
        <v>80</v>
      </c>
      <c r="R1660" t="s">
        <v>83</v>
      </c>
      <c r="S1660" t="s">
        <v>63</v>
      </c>
      <c r="T1660" t="s">
        <v>63</v>
      </c>
      <c r="U1660" t="s">
        <v>63</v>
      </c>
      <c r="V1660" t="s">
        <v>80</v>
      </c>
      <c r="W1660" t="s">
        <v>80</v>
      </c>
      <c r="X1660" t="s">
        <v>85</v>
      </c>
      <c r="Y1660" t="s">
        <v>86</v>
      </c>
      <c r="Z1660" t="s">
        <v>66</v>
      </c>
      <c r="AA1660" t="s">
        <v>63</v>
      </c>
      <c r="AB1660" t="s">
        <v>63</v>
      </c>
      <c r="AC1660" t="s">
        <v>63</v>
      </c>
      <c r="AD1660" t="s">
        <v>63</v>
      </c>
      <c r="AE1660" t="s">
        <v>63</v>
      </c>
      <c r="AF1660" t="s">
        <v>63</v>
      </c>
      <c r="AG1660" t="s">
        <v>288</v>
      </c>
      <c r="AH1660" t="s">
        <v>78</v>
      </c>
      <c r="AJ1660" t="s">
        <v>63</v>
      </c>
      <c r="AL1660" t="s">
        <v>63</v>
      </c>
      <c r="AN1660" t="s">
        <v>2319</v>
      </c>
      <c r="AO1660" t="s">
        <v>372</v>
      </c>
      <c r="AP1660" t="s">
        <v>386</v>
      </c>
      <c r="AQ1660" t="s">
        <v>89</v>
      </c>
      <c r="AR1660" t="s">
        <v>220</v>
      </c>
      <c r="AS1660" t="s">
        <v>103</v>
      </c>
      <c r="AT1660" t="s">
        <v>63</v>
      </c>
    </row>
    <row r="1661" spans="1:47" hidden="1" x14ac:dyDescent="0.25">
      <c r="A1661" t="s">
        <v>3995</v>
      </c>
      <c r="B1661" t="s">
        <v>3996</v>
      </c>
      <c r="C1661" t="s">
        <v>3662</v>
      </c>
      <c r="D1661" t="s">
        <v>225</v>
      </c>
      <c r="E1661" t="s">
        <v>60</v>
      </c>
      <c r="G1661" t="s">
        <v>78</v>
      </c>
      <c r="I1661" t="s">
        <v>63</v>
      </c>
      <c r="J1661" t="s">
        <v>64</v>
      </c>
      <c r="L1661" t="s">
        <v>65</v>
      </c>
      <c r="M1661" t="s">
        <v>63</v>
      </c>
      <c r="N1661" t="s">
        <v>80</v>
      </c>
      <c r="O1661" t="s">
        <v>80</v>
      </c>
      <c r="R1661" t="s">
        <v>83</v>
      </c>
      <c r="S1661" t="s">
        <v>63</v>
      </c>
      <c r="T1661" t="s">
        <v>63</v>
      </c>
      <c r="U1661" t="s">
        <v>63</v>
      </c>
      <c r="V1661" t="s">
        <v>80</v>
      </c>
      <c r="W1661" t="s">
        <v>80</v>
      </c>
      <c r="X1661" t="s">
        <v>85</v>
      </c>
      <c r="Y1661" t="s">
        <v>86</v>
      </c>
      <c r="Z1661" t="s">
        <v>66</v>
      </c>
      <c r="AA1661" t="s">
        <v>63</v>
      </c>
      <c r="AB1661" t="s">
        <v>63</v>
      </c>
      <c r="AC1661" t="s">
        <v>63</v>
      </c>
      <c r="AD1661" t="s">
        <v>63</v>
      </c>
      <c r="AE1661" t="s">
        <v>63</v>
      </c>
      <c r="AF1661" t="s">
        <v>63</v>
      </c>
      <c r="AG1661" t="s">
        <v>288</v>
      </c>
      <c r="AH1661" t="s">
        <v>78</v>
      </c>
      <c r="AJ1661" t="s">
        <v>63</v>
      </c>
      <c r="AL1661" t="s">
        <v>63</v>
      </c>
      <c r="AN1661" t="s">
        <v>2319</v>
      </c>
      <c r="AO1661" t="s">
        <v>372</v>
      </c>
      <c r="AP1661" t="s">
        <v>387</v>
      </c>
      <c r="AQ1661" t="s">
        <v>89</v>
      </c>
      <c r="AR1661" t="s">
        <v>259</v>
      </c>
      <c r="AS1661" t="s">
        <v>103</v>
      </c>
      <c r="AT1661" t="s">
        <v>63</v>
      </c>
      <c r="AU1661" t="s">
        <v>3997</v>
      </c>
    </row>
    <row r="1662" spans="1:47" hidden="1" x14ac:dyDescent="0.25">
      <c r="A1662" t="s">
        <v>3998</v>
      </c>
      <c r="B1662" t="s">
        <v>3999</v>
      </c>
      <c r="C1662" t="s">
        <v>4000</v>
      </c>
      <c r="D1662" t="s">
        <v>59</v>
      </c>
      <c r="E1662" t="s">
        <v>60</v>
      </c>
      <c r="G1662" t="s">
        <v>133</v>
      </c>
      <c r="I1662" t="s">
        <v>63</v>
      </c>
      <c r="J1662" t="s">
        <v>64</v>
      </c>
      <c r="L1662" t="s">
        <v>73</v>
      </c>
      <c r="M1662" t="s">
        <v>63</v>
      </c>
      <c r="N1662" t="s">
        <v>79</v>
      </c>
      <c r="O1662" t="s">
        <v>80</v>
      </c>
      <c r="R1662" t="s">
        <v>83</v>
      </c>
      <c r="S1662" t="s">
        <v>63</v>
      </c>
      <c r="T1662" t="s">
        <v>84</v>
      </c>
      <c r="U1662" t="s">
        <v>110</v>
      </c>
      <c r="V1662" t="s">
        <v>80</v>
      </c>
      <c r="W1662" t="s">
        <v>63</v>
      </c>
      <c r="X1662" t="s">
        <v>110</v>
      </c>
      <c r="Z1662" t="s">
        <v>66</v>
      </c>
      <c r="AA1662" t="s">
        <v>134</v>
      </c>
      <c r="AB1662" t="s">
        <v>135</v>
      </c>
      <c r="AC1662" t="s">
        <v>66</v>
      </c>
      <c r="AD1662" t="s">
        <v>110</v>
      </c>
      <c r="AE1662" t="s">
        <v>134</v>
      </c>
      <c r="AF1662" t="s">
        <v>63</v>
      </c>
      <c r="AG1662" t="s">
        <v>122</v>
      </c>
      <c r="AH1662" t="s">
        <v>133</v>
      </c>
      <c r="AJ1662" t="s">
        <v>63</v>
      </c>
      <c r="AL1662" t="s">
        <v>63</v>
      </c>
      <c r="AN1662" t="s">
        <v>4001</v>
      </c>
      <c r="AP1662" t="s">
        <v>4002</v>
      </c>
      <c r="AQ1662" t="s">
        <v>4003</v>
      </c>
      <c r="AR1662" t="s">
        <v>102</v>
      </c>
      <c r="AS1662" t="s">
        <v>103</v>
      </c>
      <c r="AT1662" t="s">
        <v>66</v>
      </c>
    </row>
    <row r="1663" spans="1:47" hidden="1" x14ac:dyDescent="0.25">
      <c r="A1663" t="s">
        <v>3998</v>
      </c>
      <c r="B1663" t="s">
        <v>3999</v>
      </c>
      <c r="C1663" t="s">
        <v>4000</v>
      </c>
      <c r="D1663" t="s">
        <v>59</v>
      </c>
      <c r="E1663" t="s">
        <v>60</v>
      </c>
      <c r="G1663" t="s">
        <v>133</v>
      </c>
      <c r="I1663" t="s">
        <v>63</v>
      </c>
      <c r="J1663" t="s">
        <v>64</v>
      </c>
      <c r="L1663" t="s">
        <v>73</v>
      </c>
      <c r="M1663" t="s">
        <v>63</v>
      </c>
      <c r="N1663" t="s">
        <v>79</v>
      </c>
      <c r="O1663" t="s">
        <v>80</v>
      </c>
      <c r="R1663" t="s">
        <v>83</v>
      </c>
      <c r="S1663" t="s">
        <v>63</v>
      </c>
      <c r="T1663" t="s">
        <v>84</v>
      </c>
      <c r="U1663" t="s">
        <v>110</v>
      </c>
      <c r="V1663" t="s">
        <v>80</v>
      </c>
      <c r="W1663" t="s">
        <v>63</v>
      </c>
      <c r="X1663" t="s">
        <v>110</v>
      </c>
      <c r="Z1663" t="s">
        <v>66</v>
      </c>
      <c r="AA1663" t="s">
        <v>134</v>
      </c>
      <c r="AB1663" t="s">
        <v>135</v>
      </c>
      <c r="AC1663" t="s">
        <v>66</v>
      </c>
      <c r="AD1663" t="s">
        <v>110</v>
      </c>
      <c r="AE1663" t="s">
        <v>134</v>
      </c>
      <c r="AF1663" t="s">
        <v>63</v>
      </c>
      <c r="AG1663" t="s">
        <v>122</v>
      </c>
      <c r="AH1663" t="s">
        <v>133</v>
      </c>
      <c r="AJ1663" t="s">
        <v>63</v>
      </c>
      <c r="AL1663" t="s">
        <v>63</v>
      </c>
      <c r="AN1663" t="s">
        <v>4001</v>
      </c>
      <c r="AP1663" t="s">
        <v>4004</v>
      </c>
      <c r="AQ1663" t="s">
        <v>4003</v>
      </c>
      <c r="AR1663" t="s">
        <v>102</v>
      </c>
      <c r="AS1663" t="s">
        <v>91</v>
      </c>
      <c r="AT1663" t="s">
        <v>66</v>
      </c>
    </row>
    <row r="1664" spans="1:47" hidden="1" x14ac:dyDescent="0.25">
      <c r="A1664" t="s">
        <v>3998</v>
      </c>
      <c r="B1664" t="s">
        <v>3999</v>
      </c>
      <c r="C1664" t="s">
        <v>4000</v>
      </c>
      <c r="D1664" t="s">
        <v>59</v>
      </c>
      <c r="E1664" t="s">
        <v>60</v>
      </c>
      <c r="G1664" t="s">
        <v>133</v>
      </c>
      <c r="I1664" t="s">
        <v>63</v>
      </c>
      <c r="J1664" t="s">
        <v>64</v>
      </c>
      <c r="L1664" t="s">
        <v>73</v>
      </c>
      <c r="M1664" t="s">
        <v>63</v>
      </c>
      <c r="N1664" t="s">
        <v>79</v>
      </c>
      <c r="O1664" t="s">
        <v>80</v>
      </c>
      <c r="R1664" t="s">
        <v>83</v>
      </c>
      <c r="S1664" t="s">
        <v>63</v>
      </c>
      <c r="T1664" t="s">
        <v>84</v>
      </c>
      <c r="U1664" t="s">
        <v>110</v>
      </c>
      <c r="V1664" t="s">
        <v>80</v>
      </c>
      <c r="W1664" t="s">
        <v>63</v>
      </c>
      <c r="X1664" t="s">
        <v>110</v>
      </c>
      <c r="Z1664" t="s">
        <v>66</v>
      </c>
      <c r="AA1664" t="s">
        <v>134</v>
      </c>
      <c r="AB1664" t="s">
        <v>135</v>
      </c>
      <c r="AC1664" t="s">
        <v>66</v>
      </c>
      <c r="AD1664" t="s">
        <v>110</v>
      </c>
      <c r="AE1664" t="s">
        <v>134</v>
      </c>
      <c r="AF1664" t="s">
        <v>63</v>
      </c>
      <c r="AG1664" t="s">
        <v>122</v>
      </c>
      <c r="AH1664" t="s">
        <v>133</v>
      </c>
      <c r="AJ1664" t="s">
        <v>63</v>
      </c>
      <c r="AL1664" t="s">
        <v>63</v>
      </c>
      <c r="AN1664" t="s">
        <v>4001</v>
      </c>
      <c r="AP1664" t="s">
        <v>1925</v>
      </c>
      <c r="AQ1664" t="s">
        <v>390</v>
      </c>
      <c r="AR1664" t="s">
        <v>102</v>
      </c>
      <c r="AS1664" t="s">
        <v>91</v>
      </c>
      <c r="AT1664" t="s">
        <v>66</v>
      </c>
    </row>
    <row r="1665" spans="1:53" hidden="1" x14ac:dyDescent="0.25">
      <c r="A1665" t="s">
        <v>4005</v>
      </c>
      <c r="B1665" t="s">
        <v>4006</v>
      </c>
      <c r="C1665" t="s">
        <v>4007</v>
      </c>
      <c r="D1665" t="s">
        <v>59</v>
      </c>
      <c r="E1665" t="s">
        <v>60</v>
      </c>
      <c r="G1665" t="s">
        <v>78</v>
      </c>
      <c r="I1665" t="s">
        <v>63</v>
      </c>
      <c r="J1665" t="s">
        <v>64</v>
      </c>
      <c r="L1665" t="s">
        <v>73</v>
      </c>
      <c r="M1665" t="s">
        <v>63</v>
      </c>
      <c r="N1665" t="s">
        <v>79</v>
      </c>
      <c r="O1665" t="s">
        <v>63</v>
      </c>
      <c r="R1665" t="s">
        <v>83</v>
      </c>
      <c r="S1665" t="s">
        <v>63</v>
      </c>
      <c r="T1665" t="s">
        <v>63</v>
      </c>
      <c r="U1665" t="s">
        <v>63</v>
      </c>
      <c r="V1665" t="s">
        <v>80</v>
      </c>
      <c r="W1665" t="s">
        <v>63</v>
      </c>
      <c r="X1665" t="s">
        <v>85</v>
      </c>
      <c r="Y1665" t="s">
        <v>4008</v>
      </c>
      <c r="Z1665" t="s">
        <v>66</v>
      </c>
      <c r="AA1665" t="s">
        <v>63</v>
      </c>
      <c r="AB1665" t="s">
        <v>63</v>
      </c>
      <c r="AC1665" t="s">
        <v>63</v>
      </c>
      <c r="AD1665" t="s">
        <v>63</v>
      </c>
      <c r="AE1665" t="s">
        <v>66</v>
      </c>
      <c r="AF1665" t="s">
        <v>63</v>
      </c>
      <c r="AG1665" t="s">
        <v>288</v>
      </c>
      <c r="AH1665" t="s">
        <v>78</v>
      </c>
      <c r="AK1665" t="s">
        <v>137</v>
      </c>
      <c r="AL1665" t="s">
        <v>63</v>
      </c>
      <c r="AN1665" t="s">
        <v>1813</v>
      </c>
      <c r="AV1665" t="s">
        <v>316</v>
      </c>
      <c r="AW1665" t="s">
        <v>314</v>
      </c>
      <c r="AX1665" t="s">
        <v>143</v>
      </c>
      <c r="AY1665" t="s">
        <v>144</v>
      </c>
      <c r="AZ1665" t="s">
        <v>66</v>
      </c>
      <c r="BA1665" t="s">
        <v>4009</v>
      </c>
    </row>
    <row r="1666" spans="1:53" hidden="1" x14ac:dyDescent="0.25">
      <c r="A1666" t="s">
        <v>4005</v>
      </c>
      <c r="B1666" t="s">
        <v>4006</v>
      </c>
      <c r="C1666" t="s">
        <v>4007</v>
      </c>
      <c r="D1666" t="s">
        <v>59</v>
      </c>
      <c r="E1666" t="s">
        <v>60</v>
      </c>
      <c r="G1666" t="s">
        <v>78</v>
      </c>
      <c r="I1666" t="s">
        <v>63</v>
      </c>
      <c r="J1666" t="s">
        <v>64</v>
      </c>
      <c r="L1666" t="s">
        <v>73</v>
      </c>
      <c r="M1666" t="s">
        <v>63</v>
      </c>
      <c r="N1666" t="s">
        <v>79</v>
      </c>
      <c r="O1666" t="s">
        <v>63</v>
      </c>
      <c r="R1666" t="s">
        <v>83</v>
      </c>
      <c r="S1666" t="s">
        <v>63</v>
      </c>
      <c r="T1666" t="s">
        <v>63</v>
      </c>
      <c r="U1666" t="s">
        <v>63</v>
      </c>
      <c r="V1666" t="s">
        <v>80</v>
      </c>
      <c r="W1666" t="s">
        <v>63</v>
      </c>
      <c r="X1666" t="s">
        <v>85</v>
      </c>
      <c r="Y1666" t="s">
        <v>4008</v>
      </c>
      <c r="Z1666" t="s">
        <v>66</v>
      </c>
      <c r="AA1666" t="s">
        <v>63</v>
      </c>
      <c r="AB1666" t="s">
        <v>63</v>
      </c>
      <c r="AC1666" t="s">
        <v>63</v>
      </c>
      <c r="AD1666" t="s">
        <v>63</v>
      </c>
      <c r="AE1666" t="s">
        <v>66</v>
      </c>
      <c r="AF1666" t="s">
        <v>63</v>
      </c>
      <c r="AG1666" t="s">
        <v>288</v>
      </c>
      <c r="AH1666" t="s">
        <v>78</v>
      </c>
      <c r="AK1666" t="s">
        <v>137</v>
      </c>
      <c r="AL1666" t="s">
        <v>63</v>
      </c>
      <c r="AN1666" t="s">
        <v>1813</v>
      </c>
      <c r="AV1666" t="s">
        <v>3110</v>
      </c>
      <c r="AW1666" t="s">
        <v>159</v>
      </c>
      <c r="AX1666" t="s">
        <v>143</v>
      </c>
      <c r="AY1666" t="s">
        <v>144</v>
      </c>
      <c r="AZ1666" t="s">
        <v>63</v>
      </c>
      <c r="BA1666" t="s">
        <v>4010</v>
      </c>
    </row>
    <row r="1667" spans="1:53" hidden="1" x14ac:dyDescent="0.25">
      <c r="A1667" t="s">
        <v>4005</v>
      </c>
      <c r="B1667" t="s">
        <v>4006</v>
      </c>
      <c r="C1667" t="s">
        <v>4007</v>
      </c>
      <c r="D1667" t="s">
        <v>59</v>
      </c>
      <c r="E1667" t="s">
        <v>60</v>
      </c>
      <c r="G1667" t="s">
        <v>78</v>
      </c>
      <c r="I1667" t="s">
        <v>63</v>
      </c>
      <c r="J1667" t="s">
        <v>64</v>
      </c>
      <c r="L1667" t="s">
        <v>73</v>
      </c>
      <c r="M1667" t="s">
        <v>63</v>
      </c>
      <c r="N1667" t="s">
        <v>79</v>
      </c>
      <c r="O1667" t="s">
        <v>63</v>
      </c>
      <c r="R1667" t="s">
        <v>83</v>
      </c>
      <c r="S1667" t="s">
        <v>63</v>
      </c>
      <c r="T1667" t="s">
        <v>63</v>
      </c>
      <c r="U1667" t="s">
        <v>63</v>
      </c>
      <c r="V1667" t="s">
        <v>80</v>
      </c>
      <c r="W1667" t="s">
        <v>63</v>
      </c>
      <c r="X1667" t="s">
        <v>85</v>
      </c>
      <c r="Y1667" t="s">
        <v>4008</v>
      </c>
      <c r="Z1667" t="s">
        <v>66</v>
      </c>
      <c r="AA1667" t="s">
        <v>63</v>
      </c>
      <c r="AB1667" t="s">
        <v>63</v>
      </c>
      <c r="AC1667" t="s">
        <v>63</v>
      </c>
      <c r="AD1667" t="s">
        <v>63</v>
      </c>
      <c r="AE1667" t="s">
        <v>66</v>
      </c>
      <c r="AF1667" t="s">
        <v>63</v>
      </c>
      <c r="AG1667" t="s">
        <v>288</v>
      </c>
      <c r="AH1667" t="s">
        <v>78</v>
      </c>
      <c r="AK1667" t="s">
        <v>137</v>
      </c>
      <c r="AL1667" t="s">
        <v>63</v>
      </c>
      <c r="AN1667" t="s">
        <v>1813</v>
      </c>
      <c r="AV1667" t="s">
        <v>3122</v>
      </c>
      <c r="AW1667" t="s">
        <v>142</v>
      </c>
      <c r="AX1667" t="s">
        <v>143</v>
      </c>
      <c r="AY1667" t="s">
        <v>144</v>
      </c>
      <c r="AZ1667" t="s">
        <v>63</v>
      </c>
      <c r="BA1667" t="s">
        <v>4011</v>
      </c>
    </row>
    <row r="1668" spans="1:53" hidden="1" x14ac:dyDescent="0.25">
      <c r="A1668" t="s">
        <v>4005</v>
      </c>
      <c r="B1668" t="s">
        <v>4006</v>
      </c>
      <c r="C1668" t="s">
        <v>4007</v>
      </c>
      <c r="D1668" t="s">
        <v>59</v>
      </c>
      <c r="E1668" t="s">
        <v>60</v>
      </c>
      <c r="G1668" t="s">
        <v>78</v>
      </c>
      <c r="I1668" t="s">
        <v>63</v>
      </c>
      <c r="J1668" t="s">
        <v>64</v>
      </c>
      <c r="L1668" t="s">
        <v>73</v>
      </c>
      <c r="M1668" t="s">
        <v>63</v>
      </c>
      <c r="N1668" t="s">
        <v>79</v>
      </c>
      <c r="O1668" t="s">
        <v>63</v>
      </c>
      <c r="R1668" t="s">
        <v>83</v>
      </c>
      <c r="S1668" t="s">
        <v>63</v>
      </c>
      <c r="T1668" t="s">
        <v>63</v>
      </c>
      <c r="U1668" t="s">
        <v>63</v>
      </c>
      <c r="V1668" t="s">
        <v>80</v>
      </c>
      <c r="W1668" t="s">
        <v>63</v>
      </c>
      <c r="X1668" t="s">
        <v>85</v>
      </c>
      <c r="Y1668" t="s">
        <v>4008</v>
      </c>
      <c r="Z1668" t="s">
        <v>66</v>
      </c>
      <c r="AA1668" t="s">
        <v>63</v>
      </c>
      <c r="AB1668" t="s">
        <v>63</v>
      </c>
      <c r="AC1668" t="s">
        <v>63</v>
      </c>
      <c r="AD1668" t="s">
        <v>63</v>
      </c>
      <c r="AE1668" t="s">
        <v>66</v>
      </c>
      <c r="AF1668" t="s">
        <v>63</v>
      </c>
      <c r="AG1668" t="s">
        <v>288</v>
      </c>
      <c r="AH1668" t="s">
        <v>78</v>
      </c>
      <c r="AK1668" t="s">
        <v>137</v>
      </c>
      <c r="AL1668" t="s">
        <v>63</v>
      </c>
      <c r="AN1668" t="s">
        <v>1813</v>
      </c>
      <c r="AV1668" t="s">
        <v>146</v>
      </c>
      <c r="AW1668" t="s">
        <v>147</v>
      </c>
      <c r="AX1668" t="s">
        <v>143</v>
      </c>
      <c r="AY1668" t="s">
        <v>144</v>
      </c>
      <c r="AZ1668" t="s">
        <v>66</v>
      </c>
      <c r="BA1668" t="s">
        <v>4012</v>
      </c>
    </row>
    <row r="1669" spans="1:53" hidden="1" x14ac:dyDescent="0.25">
      <c r="A1669" t="s">
        <v>4013</v>
      </c>
      <c r="B1669" t="s">
        <v>4014</v>
      </c>
      <c r="C1669" t="s">
        <v>4015</v>
      </c>
      <c r="D1669" t="s">
        <v>225</v>
      </c>
      <c r="E1669" t="s">
        <v>60</v>
      </c>
      <c r="G1669" t="s">
        <v>133</v>
      </c>
      <c r="I1669" t="s">
        <v>128</v>
      </c>
      <c r="J1669" t="s">
        <v>64</v>
      </c>
      <c r="L1669" t="s">
        <v>65</v>
      </c>
    </row>
    <row r="1670" spans="1:53" hidden="1" x14ac:dyDescent="0.25">
      <c r="A1670" t="s">
        <v>4016</v>
      </c>
      <c r="B1670" t="s">
        <v>4017</v>
      </c>
      <c r="C1670" t="s">
        <v>4018</v>
      </c>
      <c r="D1670" t="s">
        <v>225</v>
      </c>
      <c r="E1670" t="s">
        <v>60</v>
      </c>
      <c r="G1670" t="s">
        <v>72</v>
      </c>
      <c r="I1670" t="s">
        <v>63</v>
      </c>
      <c r="J1670" t="s">
        <v>64</v>
      </c>
      <c r="L1670" t="s">
        <v>65</v>
      </c>
    </row>
    <row r="1671" spans="1:53" hidden="1" x14ac:dyDescent="0.25">
      <c r="A1671" t="s">
        <v>4019</v>
      </c>
      <c r="B1671" t="s">
        <v>4020</v>
      </c>
      <c r="C1671" t="s">
        <v>4021</v>
      </c>
      <c r="D1671" t="s">
        <v>225</v>
      </c>
      <c r="E1671" t="s">
        <v>60</v>
      </c>
      <c r="F1671" t="s">
        <v>4022</v>
      </c>
      <c r="G1671" t="s">
        <v>78</v>
      </c>
      <c r="I1671" t="s">
        <v>63</v>
      </c>
      <c r="J1671" t="s">
        <v>64</v>
      </c>
      <c r="L1671" t="s">
        <v>65</v>
      </c>
      <c r="M1671" t="s">
        <v>63</v>
      </c>
      <c r="N1671" t="s">
        <v>80</v>
      </c>
      <c r="O1671" t="s">
        <v>80</v>
      </c>
      <c r="R1671" t="s">
        <v>83</v>
      </c>
      <c r="S1671" t="s">
        <v>63</v>
      </c>
      <c r="T1671" t="s">
        <v>84</v>
      </c>
      <c r="U1671" t="s">
        <v>110</v>
      </c>
      <c r="V1671" t="s">
        <v>80</v>
      </c>
      <c r="W1671" t="s">
        <v>63</v>
      </c>
      <c r="X1671" t="s">
        <v>85</v>
      </c>
      <c r="Y1671" t="s">
        <v>2780</v>
      </c>
      <c r="Z1671" t="s">
        <v>66</v>
      </c>
      <c r="AA1671" t="s">
        <v>63</v>
      </c>
      <c r="AB1671" t="s">
        <v>63</v>
      </c>
      <c r="AC1671" t="s">
        <v>63</v>
      </c>
      <c r="AD1671" t="s">
        <v>63</v>
      </c>
      <c r="AE1671" t="s">
        <v>63</v>
      </c>
      <c r="AF1671" t="s">
        <v>63</v>
      </c>
      <c r="AG1671" t="s">
        <v>81</v>
      </c>
      <c r="AH1671" t="s">
        <v>78</v>
      </c>
      <c r="AK1671" t="s">
        <v>137</v>
      </c>
      <c r="AL1671" t="s">
        <v>66</v>
      </c>
      <c r="AO1671" t="s">
        <v>2489</v>
      </c>
      <c r="AV1671" t="s">
        <v>1294</v>
      </c>
      <c r="AW1671" t="s">
        <v>159</v>
      </c>
      <c r="AX1671" t="s">
        <v>143</v>
      </c>
      <c r="AY1671" t="s">
        <v>473</v>
      </c>
      <c r="AZ1671" t="s">
        <v>63</v>
      </c>
    </row>
    <row r="1672" spans="1:53" hidden="1" x14ac:dyDescent="0.25">
      <c r="A1672" t="s">
        <v>4023</v>
      </c>
      <c r="B1672" t="s">
        <v>4024</v>
      </c>
      <c r="C1672" t="s">
        <v>4025</v>
      </c>
      <c r="D1672" t="s">
        <v>82</v>
      </c>
      <c r="E1672" t="s">
        <v>60</v>
      </c>
      <c r="G1672" t="s">
        <v>133</v>
      </c>
      <c r="I1672" t="s">
        <v>63</v>
      </c>
      <c r="J1672" t="s">
        <v>64</v>
      </c>
      <c r="L1672" t="s">
        <v>65</v>
      </c>
      <c r="M1672" t="s">
        <v>63</v>
      </c>
      <c r="N1672" t="s">
        <v>79</v>
      </c>
      <c r="O1672" t="s">
        <v>63</v>
      </c>
      <c r="R1672" t="s">
        <v>83</v>
      </c>
      <c r="S1672" t="s">
        <v>63</v>
      </c>
      <c r="T1672" t="s">
        <v>63</v>
      </c>
      <c r="U1672" t="s">
        <v>63</v>
      </c>
      <c r="V1672" t="s">
        <v>80</v>
      </c>
      <c r="W1672" t="s">
        <v>63</v>
      </c>
      <c r="X1672" t="s">
        <v>85</v>
      </c>
      <c r="Y1672" t="s">
        <v>4026</v>
      </c>
      <c r="Z1672" t="s">
        <v>66</v>
      </c>
      <c r="AA1672" t="s">
        <v>134</v>
      </c>
      <c r="AB1672" t="s">
        <v>135</v>
      </c>
      <c r="AC1672" t="s">
        <v>63</v>
      </c>
      <c r="AD1672" t="s">
        <v>63</v>
      </c>
      <c r="AE1672" t="s">
        <v>134</v>
      </c>
      <c r="AF1672" t="s">
        <v>66</v>
      </c>
      <c r="AG1672" t="s">
        <v>288</v>
      </c>
      <c r="AH1672" t="s">
        <v>133</v>
      </c>
      <c r="AJ1672" t="s">
        <v>63</v>
      </c>
      <c r="AL1672" t="s">
        <v>63</v>
      </c>
      <c r="AN1672" t="s">
        <v>3638</v>
      </c>
      <c r="AO1672" t="s">
        <v>4027</v>
      </c>
      <c r="AP1672" t="s">
        <v>1823</v>
      </c>
      <c r="AQ1672" t="s">
        <v>324</v>
      </c>
      <c r="AR1672" t="s">
        <v>102</v>
      </c>
      <c r="AS1672" t="s">
        <v>192</v>
      </c>
      <c r="AT1672" t="s">
        <v>66</v>
      </c>
      <c r="AU1672" t="s">
        <v>4028</v>
      </c>
    </row>
    <row r="1673" spans="1:53" hidden="1" x14ac:dyDescent="0.25">
      <c r="A1673" t="s">
        <v>4023</v>
      </c>
      <c r="B1673" t="s">
        <v>4024</v>
      </c>
      <c r="C1673" t="s">
        <v>4025</v>
      </c>
      <c r="D1673" t="s">
        <v>82</v>
      </c>
      <c r="E1673" t="s">
        <v>60</v>
      </c>
      <c r="G1673" t="s">
        <v>133</v>
      </c>
      <c r="I1673" t="s">
        <v>63</v>
      </c>
      <c r="J1673" t="s">
        <v>64</v>
      </c>
      <c r="L1673" t="s">
        <v>65</v>
      </c>
      <c r="M1673" t="s">
        <v>63</v>
      </c>
      <c r="N1673" t="s">
        <v>79</v>
      </c>
      <c r="O1673" t="s">
        <v>63</v>
      </c>
      <c r="R1673" t="s">
        <v>83</v>
      </c>
      <c r="S1673" t="s">
        <v>63</v>
      </c>
      <c r="T1673" t="s">
        <v>63</v>
      </c>
      <c r="U1673" t="s">
        <v>63</v>
      </c>
      <c r="V1673" t="s">
        <v>80</v>
      </c>
      <c r="W1673" t="s">
        <v>63</v>
      </c>
      <c r="X1673" t="s">
        <v>85</v>
      </c>
      <c r="Y1673" t="s">
        <v>4026</v>
      </c>
      <c r="Z1673" t="s">
        <v>66</v>
      </c>
      <c r="AA1673" t="s">
        <v>134</v>
      </c>
      <c r="AB1673" t="s">
        <v>135</v>
      </c>
      <c r="AC1673" t="s">
        <v>63</v>
      </c>
      <c r="AD1673" t="s">
        <v>63</v>
      </c>
      <c r="AE1673" t="s">
        <v>134</v>
      </c>
      <c r="AF1673" t="s">
        <v>66</v>
      </c>
      <c r="AG1673" t="s">
        <v>288</v>
      </c>
      <c r="AH1673" t="s">
        <v>133</v>
      </c>
      <c r="AJ1673" t="s">
        <v>63</v>
      </c>
      <c r="AL1673" t="s">
        <v>63</v>
      </c>
      <c r="AN1673" t="s">
        <v>3638</v>
      </c>
      <c r="AO1673" t="s">
        <v>4027</v>
      </c>
      <c r="AP1673" t="s">
        <v>1822</v>
      </c>
      <c r="AQ1673" t="s">
        <v>324</v>
      </c>
      <c r="AR1673" t="s">
        <v>102</v>
      </c>
      <c r="AS1673" t="s">
        <v>194</v>
      </c>
      <c r="AT1673" t="s">
        <v>66</v>
      </c>
      <c r="AU1673" t="s">
        <v>4029</v>
      </c>
    </row>
    <row r="1674" spans="1:53" hidden="1" x14ac:dyDescent="0.25">
      <c r="A1674" t="s">
        <v>4023</v>
      </c>
      <c r="B1674" t="s">
        <v>4024</v>
      </c>
      <c r="C1674" t="s">
        <v>4025</v>
      </c>
      <c r="D1674" t="s">
        <v>82</v>
      </c>
      <c r="E1674" t="s">
        <v>60</v>
      </c>
      <c r="G1674" t="s">
        <v>133</v>
      </c>
      <c r="I1674" t="s">
        <v>63</v>
      </c>
      <c r="J1674" t="s">
        <v>64</v>
      </c>
      <c r="L1674" t="s">
        <v>65</v>
      </c>
      <c r="M1674" t="s">
        <v>63</v>
      </c>
      <c r="N1674" t="s">
        <v>79</v>
      </c>
      <c r="O1674" t="s">
        <v>63</v>
      </c>
      <c r="R1674" t="s">
        <v>83</v>
      </c>
      <c r="S1674" t="s">
        <v>63</v>
      </c>
      <c r="T1674" t="s">
        <v>63</v>
      </c>
      <c r="U1674" t="s">
        <v>63</v>
      </c>
      <c r="V1674" t="s">
        <v>80</v>
      </c>
      <c r="W1674" t="s">
        <v>63</v>
      </c>
      <c r="X1674" t="s">
        <v>85</v>
      </c>
      <c r="Y1674" t="s">
        <v>4026</v>
      </c>
      <c r="Z1674" t="s">
        <v>66</v>
      </c>
      <c r="AA1674" t="s">
        <v>134</v>
      </c>
      <c r="AB1674" t="s">
        <v>135</v>
      </c>
      <c r="AC1674" t="s">
        <v>63</v>
      </c>
      <c r="AD1674" t="s">
        <v>63</v>
      </c>
      <c r="AE1674" t="s">
        <v>134</v>
      </c>
      <c r="AF1674" t="s">
        <v>66</v>
      </c>
      <c r="AG1674" t="s">
        <v>288</v>
      </c>
      <c r="AH1674" t="s">
        <v>133</v>
      </c>
      <c r="AJ1674" t="s">
        <v>63</v>
      </c>
      <c r="AL1674" t="s">
        <v>63</v>
      </c>
      <c r="AN1674" t="s">
        <v>3638</v>
      </c>
      <c r="AO1674" t="s">
        <v>4027</v>
      </c>
      <c r="AP1674" t="s">
        <v>4030</v>
      </c>
      <c r="AQ1674" t="s">
        <v>332</v>
      </c>
      <c r="AR1674" t="s">
        <v>333</v>
      </c>
      <c r="AS1674" t="s">
        <v>265</v>
      </c>
      <c r="AT1674" t="s">
        <v>66</v>
      </c>
      <c r="AU1674" t="s">
        <v>4031</v>
      </c>
    </row>
    <row r="1675" spans="1:53" hidden="1" x14ac:dyDescent="0.25">
      <c r="A1675" t="s">
        <v>4023</v>
      </c>
      <c r="B1675" t="s">
        <v>4024</v>
      </c>
      <c r="C1675" t="s">
        <v>4025</v>
      </c>
      <c r="D1675" t="s">
        <v>82</v>
      </c>
      <c r="E1675" t="s">
        <v>60</v>
      </c>
      <c r="G1675" t="s">
        <v>133</v>
      </c>
      <c r="I1675" t="s">
        <v>63</v>
      </c>
      <c r="J1675" t="s">
        <v>64</v>
      </c>
      <c r="L1675" t="s">
        <v>65</v>
      </c>
      <c r="M1675" t="s">
        <v>63</v>
      </c>
      <c r="N1675" t="s">
        <v>79</v>
      </c>
      <c r="O1675" t="s">
        <v>63</v>
      </c>
      <c r="R1675" t="s">
        <v>83</v>
      </c>
      <c r="S1675" t="s">
        <v>63</v>
      </c>
      <c r="T1675" t="s">
        <v>63</v>
      </c>
      <c r="U1675" t="s">
        <v>63</v>
      </c>
      <c r="V1675" t="s">
        <v>80</v>
      </c>
      <c r="W1675" t="s">
        <v>63</v>
      </c>
      <c r="X1675" t="s">
        <v>85</v>
      </c>
      <c r="Y1675" t="s">
        <v>4026</v>
      </c>
      <c r="Z1675" t="s">
        <v>66</v>
      </c>
      <c r="AA1675" t="s">
        <v>134</v>
      </c>
      <c r="AB1675" t="s">
        <v>135</v>
      </c>
      <c r="AC1675" t="s">
        <v>63</v>
      </c>
      <c r="AD1675" t="s">
        <v>63</v>
      </c>
      <c r="AE1675" t="s">
        <v>134</v>
      </c>
      <c r="AF1675" t="s">
        <v>66</v>
      </c>
      <c r="AG1675" t="s">
        <v>288</v>
      </c>
      <c r="AH1675" t="s">
        <v>133</v>
      </c>
      <c r="AJ1675" t="s">
        <v>63</v>
      </c>
      <c r="AL1675" t="s">
        <v>63</v>
      </c>
      <c r="AN1675" t="s">
        <v>3638</v>
      </c>
      <c r="AO1675" t="s">
        <v>4027</v>
      </c>
      <c r="AP1675" t="s">
        <v>1826</v>
      </c>
      <c r="AQ1675" t="s">
        <v>332</v>
      </c>
      <c r="AR1675" t="s">
        <v>333</v>
      </c>
      <c r="AS1675" t="s">
        <v>103</v>
      </c>
      <c r="AT1675" t="s">
        <v>66</v>
      </c>
      <c r="AU1675" t="s">
        <v>4032</v>
      </c>
    </row>
    <row r="1676" spans="1:53" hidden="1" x14ac:dyDescent="0.25">
      <c r="A1676" t="s">
        <v>4023</v>
      </c>
      <c r="B1676" t="s">
        <v>4024</v>
      </c>
      <c r="C1676" t="s">
        <v>4025</v>
      </c>
      <c r="D1676" t="s">
        <v>82</v>
      </c>
      <c r="E1676" t="s">
        <v>60</v>
      </c>
      <c r="G1676" t="s">
        <v>133</v>
      </c>
      <c r="I1676" t="s">
        <v>63</v>
      </c>
      <c r="J1676" t="s">
        <v>64</v>
      </c>
      <c r="L1676" t="s">
        <v>65</v>
      </c>
      <c r="M1676" t="s">
        <v>63</v>
      </c>
      <c r="N1676" t="s">
        <v>79</v>
      </c>
      <c r="O1676" t="s">
        <v>63</v>
      </c>
      <c r="R1676" t="s">
        <v>83</v>
      </c>
      <c r="S1676" t="s">
        <v>63</v>
      </c>
      <c r="T1676" t="s">
        <v>63</v>
      </c>
      <c r="U1676" t="s">
        <v>63</v>
      </c>
      <c r="V1676" t="s">
        <v>80</v>
      </c>
      <c r="W1676" t="s">
        <v>63</v>
      </c>
      <c r="X1676" t="s">
        <v>85</v>
      </c>
      <c r="Y1676" t="s">
        <v>4026</v>
      </c>
      <c r="Z1676" t="s">
        <v>66</v>
      </c>
      <c r="AA1676" t="s">
        <v>134</v>
      </c>
      <c r="AB1676" t="s">
        <v>135</v>
      </c>
      <c r="AC1676" t="s">
        <v>63</v>
      </c>
      <c r="AD1676" t="s">
        <v>63</v>
      </c>
      <c r="AE1676" t="s">
        <v>134</v>
      </c>
      <c r="AF1676" t="s">
        <v>66</v>
      </c>
      <c r="AG1676" t="s">
        <v>288</v>
      </c>
      <c r="AH1676" t="s">
        <v>133</v>
      </c>
      <c r="AJ1676" t="s">
        <v>63</v>
      </c>
      <c r="AL1676" t="s">
        <v>63</v>
      </c>
      <c r="AN1676" t="s">
        <v>3638</v>
      </c>
      <c r="AO1676" t="s">
        <v>4027</v>
      </c>
      <c r="AP1676" t="s">
        <v>4033</v>
      </c>
      <c r="AQ1676" t="s">
        <v>332</v>
      </c>
      <c r="AR1676" t="s">
        <v>333</v>
      </c>
      <c r="AS1676" t="s">
        <v>3685</v>
      </c>
      <c r="AT1676" t="s">
        <v>66</v>
      </c>
      <c r="AU1676" t="s">
        <v>4034</v>
      </c>
    </row>
    <row r="1677" spans="1:53" hidden="1" x14ac:dyDescent="0.25">
      <c r="A1677" t="s">
        <v>4023</v>
      </c>
      <c r="B1677" t="s">
        <v>4024</v>
      </c>
      <c r="C1677" t="s">
        <v>4025</v>
      </c>
      <c r="D1677" t="s">
        <v>82</v>
      </c>
      <c r="E1677" t="s">
        <v>60</v>
      </c>
      <c r="G1677" t="s">
        <v>133</v>
      </c>
      <c r="I1677" t="s">
        <v>63</v>
      </c>
      <c r="J1677" t="s">
        <v>64</v>
      </c>
      <c r="L1677" t="s">
        <v>65</v>
      </c>
      <c r="M1677" t="s">
        <v>63</v>
      </c>
      <c r="N1677" t="s">
        <v>79</v>
      </c>
      <c r="O1677" t="s">
        <v>63</v>
      </c>
      <c r="R1677" t="s">
        <v>83</v>
      </c>
      <c r="S1677" t="s">
        <v>63</v>
      </c>
      <c r="T1677" t="s">
        <v>63</v>
      </c>
      <c r="U1677" t="s">
        <v>63</v>
      </c>
      <c r="V1677" t="s">
        <v>80</v>
      </c>
      <c r="W1677" t="s">
        <v>63</v>
      </c>
      <c r="X1677" t="s">
        <v>85</v>
      </c>
      <c r="Y1677" t="s">
        <v>4026</v>
      </c>
      <c r="Z1677" t="s">
        <v>66</v>
      </c>
      <c r="AA1677" t="s">
        <v>134</v>
      </c>
      <c r="AB1677" t="s">
        <v>135</v>
      </c>
      <c r="AC1677" t="s">
        <v>63</v>
      </c>
      <c r="AD1677" t="s">
        <v>63</v>
      </c>
      <c r="AE1677" t="s">
        <v>134</v>
      </c>
      <c r="AF1677" t="s">
        <v>66</v>
      </c>
      <c r="AG1677" t="s">
        <v>288</v>
      </c>
      <c r="AH1677" t="s">
        <v>133</v>
      </c>
      <c r="AJ1677" t="s">
        <v>63</v>
      </c>
      <c r="AL1677" t="s">
        <v>63</v>
      </c>
      <c r="AN1677" t="s">
        <v>3638</v>
      </c>
      <c r="AO1677" t="s">
        <v>4027</v>
      </c>
      <c r="AP1677" t="s">
        <v>4035</v>
      </c>
      <c r="AQ1677" t="s">
        <v>1248</v>
      </c>
      <c r="AR1677" t="s">
        <v>333</v>
      </c>
      <c r="AS1677" t="s">
        <v>1275</v>
      </c>
      <c r="AT1677" t="s">
        <v>66</v>
      </c>
      <c r="AU1677" t="s">
        <v>4036</v>
      </c>
    </row>
    <row r="1678" spans="1:53" hidden="1" x14ac:dyDescent="0.25">
      <c r="A1678" t="s">
        <v>4023</v>
      </c>
      <c r="B1678" t="s">
        <v>4024</v>
      </c>
      <c r="C1678" t="s">
        <v>4025</v>
      </c>
      <c r="D1678" t="s">
        <v>82</v>
      </c>
      <c r="E1678" t="s">
        <v>60</v>
      </c>
      <c r="G1678" t="s">
        <v>133</v>
      </c>
      <c r="I1678" t="s">
        <v>63</v>
      </c>
      <c r="J1678" t="s">
        <v>64</v>
      </c>
      <c r="L1678" t="s">
        <v>65</v>
      </c>
      <c r="M1678" t="s">
        <v>63</v>
      </c>
      <c r="N1678" t="s">
        <v>79</v>
      </c>
      <c r="O1678" t="s">
        <v>63</v>
      </c>
      <c r="R1678" t="s">
        <v>83</v>
      </c>
      <c r="S1678" t="s">
        <v>63</v>
      </c>
      <c r="T1678" t="s">
        <v>63</v>
      </c>
      <c r="U1678" t="s">
        <v>63</v>
      </c>
      <c r="V1678" t="s">
        <v>80</v>
      </c>
      <c r="W1678" t="s">
        <v>63</v>
      </c>
      <c r="X1678" t="s">
        <v>85</v>
      </c>
      <c r="Y1678" t="s">
        <v>4026</v>
      </c>
      <c r="Z1678" t="s">
        <v>66</v>
      </c>
      <c r="AA1678" t="s">
        <v>134</v>
      </c>
      <c r="AB1678" t="s">
        <v>135</v>
      </c>
      <c r="AC1678" t="s">
        <v>63</v>
      </c>
      <c r="AD1678" t="s">
        <v>63</v>
      </c>
      <c r="AE1678" t="s">
        <v>134</v>
      </c>
      <c r="AF1678" t="s">
        <v>66</v>
      </c>
      <c r="AG1678" t="s">
        <v>288</v>
      </c>
      <c r="AH1678" t="s">
        <v>133</v>
      </c>
      <c r="AJ1678" t="s">
        <v>63</v>
      </c>
      <c r="AL1678" t="s">
        <v>63</v>
      </c>
      <c r="AN1678" t="s">
        <v>3638</v>
      </c>
      <c r="AO1678" t="s">
        <v>4027</v>
      </c>
      <c r="AP1678" t="s">
        <v>1829</v>
      </c>
      <c r="AQ1678" t="s">
        <v>1248</v>
      </c>
      <c r="AR1678" t="s">
        <v>333</v>
      </c>
      <c r="AS1678" t="s">
        <v>648</v>
      </c>
      <c r="AT1678" t="s">
        <v>66</v>
      </c>
      <c r="AU1678" t="s">
        <v>4037</v>
      </c>
    </row>
    <row r="1679" spans="1:53" hidden="1" x14ac:dyDescent="0.25">
      <c r="A1679" t="s">
        <v>4023</v>
      </c>
      <c r="B1679" t="s">
        <v>4024</v>
      </c>
      <c r="C1679" t="s">
        <v>4025</v>
      </c>
      <c r="D1679" t="s">
        <v>82</v>
      </c>
      <c r="E1679" t="s">
        <v>60</v>
      </c>
      <c r="G1679" t="s">
        <v>133</v>
      </c>
      <c r="I1679" t="s">
        <v>63</v>
      </c>
      <c r="J1679" t="s">
        <v>64</v>
      </c>
      <c r="L1679" t="s">
        <v>65</v>
      </c>
      <c r="M1679" t="s">
        <v>63</v>
      </c>
      <c r="N1679" t="s">
        <v>79</v>
      </c>
      <c r="O1679" t="s">
        <v>63</v>
      </c>
      <c r="R1679" t="s">
        <v>83</v>
      </c>
      <c r="S1679" t="s">
        <v>63</v>
      </c>
      <c r="T1679" t="s">
        <v>63</v>
      </c>
      <c r="U1679" t="s">
        <v>63</v>
      </c>
      <c r="V1679" t="s">
        <v>80</v>
      </c>
      <c r="W1679" t="s">
        <v>63</v>
      </c>
      <c r="X1679" t="s">
        <v>85</v>
      </c>
      <c r="Y1679" t="s">
        <v>4026</v>
      </c>
      <c r="Z1679" t="s">
        <v>66</v>
      </c>
      <c r="AA1679" t="s">
        <v>134</v>
      </c>
      <c r="AB1679" t="s">
        <v>135</v>
      </c>
      <c r="AC1679" t="s">
        <v>63</v>
      </c>
      <c r="AD1679" t="s">
        <v>63</v>
      </c>
      <c r="AE1679" t="s">
        <v>134</v>
      </c>
      <c r="AF1679" t="s">
        <v>66</v>
      </c>
      <c r="AG1679" t="s">
        <v>288</v>
      </c>
      <c r="AH1679" t="s">
        <v>133</v>
      </c>
      <c r="AJ1679" t="s">
        <v>63</v>
      </c>
      <c r="AL1679" t="s">
        <v>63</v>
      </c>
      <c r="AN1679" t="s">
        <v>3638</v>
      </c>
      <c r="AO1679" t="s">
        <v>4027</v>
      </c>
      <c r="AP1679" t="s">
        <v>2310</v>
      </c>
      <c r="AQ1679" t="s">
        <v>324</v>
      </c>
      <c r="AR1679" t="s">
        <v>102</v>
      </c>
      <c r="AS1679" t="s">
        <v>265</v>
      </c>
      <c r="AT1679" t="s">
        <v>66</v>
      </c>
      <c r="AU1679" t="s">
        <v>4038</v>
      </c>
    </row>
    <row r="1680" spans="1:53" hidden="1" x14ac:dyDescent="0.25">
      <c r="A1680" t="s">
        <v>4023</v>
      </c>
      <c r="B1680" t="s">
        <v>4024</v>
      </c>
      <c r="C1680" t="s">
        <v>4025</v>
      </c>
      <c r="D1680" t="s">
        <v>82</v>
      </c>
      <c r="E1680" t="s">
        <v>60</v>
      </c>
      <c r="G1680" t="s">
        <v>133</v>
      </c>
      <c r="I1680" t="s">
        <v>63</v>
      </c>
      <c r="J1680" t="s">
        <v>64</v>
      </c>
      <c r="L1680" t="s">
        <v>65</v>
      </c>
      <c r="M1680" t="s">
        <v>63</v>
      </c>
      <c r="N1680" t="s">
        <v>79</v>
      </c>
      <c r="O1680" t="s">
        <v>63</v>
      </c>
      <c r="R1680" t="s">
        <v>83</v>
      </c>
      <c r="S1680" t="s">
        <v>63</v>
      </c>
      <c r="T1680" t="s">
        <v>63</v>
      </c>
      <c r="U1680" t="s">
        <v>63</v>
      </c>
      <c r="V1680" t="s">
        <v>80</v>
      </c>
      <c r="W1680" t="s">
        <v>63</v>
      </c>
      <c r="X1680" t="s">
        <v>85</v>
      </c>
      <c r="Y1680" t="s">
        <v>4026</v>
      </c>
      <c r="Z1680" t="s">
        <v>66</v>
      </c>
      <c r="AA1680" t="s">
        <v>134</v>
      </c>
      <c r="AB1680" t="s">
        <v>135</v>
      </c>
      <c r="AC1680" t="s">
        <v>63</v>
      </c>
      <c r="AD1680" t="s">
        <v>63</v>
      </c>
      <c r="AE1680" t="s">
        <v>134</v>
      </c>
      <c r="AF1680" t="s">
        <v>66</v>
      </c>
      <c r="AG1680" t="s">
        <v>288</v>
      </c>
      <c r="AH1680" t="s">
        <v>133</v>
      </c>
      <c r="AJ1680" t="s">
        <v>63</v>
      </c>
      <c r="AL1680" t="s">
        <v>63</v>
      </c>
      <c r="AN1680" t="s">
        <v>3638</v>
      </c>
      <c r="AO1680" t="s">
        <v>4027</v>
      </c>
      <c r="AP1680" t="s">
        <v>1997</v>
      </c>
      <c r="AQ1680" t="s">
        <v>324</v>
      </c>
      <c r="AR1680" t="s">
        <v>102</v>
      </c>
      <c r="AS1680" t="s">
        <v>103</v>
      </c>
      <c r="AT1680" t="s">
        <v>66</v>
      </c>
      <c r="AU1680" t="s">
        <v>4039</v>
      </c>
    </row>
    <row r="1681" spans="1:54" hidden="1" x14ac:dyDescent="0.25">
      <c r="A1681" t="s">
        <v>4040</v>
      </c>
      <c r="B1681" t="s">
        <v>4041</v>
      </c>
      <c r="C1681" t="s">
        <v>4042</v>
      </c>
      <c r="D1681" t="s">
        <v>225</v>
      </c>
      <c r="E1681" t="s">
        <v>60</v>
      </c>
      <c r="G1681" t="s">
        <v>133</v>
      </c>
      <c r="I1681" t="s">
        <v>63</v>
      </c>
      <c r="J1681" t="s">
        <v>64</v>
      </c>
      <c r="L1681" t="s">
        <v>73</v>
      </c>
      <c r="M1681" t="s">
        <v>63</v>
      </c>
      <c r="N1681" t="s">
        <v>79</v>
      </c>
      <c r="O1681" t="s">
        <v>63</v>
      </c>
      <c r="R1681" t="s">
        <v>83</v>
      </c>
      <c r="S1681" t="s">
        <v>63</v>
      </c>
      <c r="T1681" t="s">
        <v>63</v>
      </c>
      <c r="U1681" t="s">
        <v>63</v>
      </c>
      <c r="V1681" t="s">
        <v>80</v>
      </c>
      <c r="W1681" t="s">
        <v>80</v>
      </c>
      <c r="X1681" t="s">
        <v>110</v>
      </c>
      <c r="Z1681" t="s">
        <v>66</v>
      </c>
      <c r="AA1681" t="s">
        <v>134</v>
      </c>
      <c r="AB1681" t="s">
        <v>135</v>
      </c>
      <c r="AC1681" t="s">
        <v>66</v>
      </c>
      <c r="AD1681" t="s">
        <v>110</v>
      </c>
      <c r="AE1681" t="s">
        <v>134</v>
      </c>
      <c r="AF1681" t="s">
        <v>66</v>
      </c>
      <c r="AG1681" t="s">
        <v>81</v>
      </c>
      <c r="AH1681" t="s">
        <v>320</v>
      </c>
      <c r="AK1681" t="s">
        <v>137</v>
      </c>
      <c r="AL1681" t="s">
        <v>63</v>
      </c>
      <c r="AM1681" t="s">
        <v>138</v>
      </c>
      <c r="AN1681" t="s">
        <v>4043</v>
      </c>
      <c r="AP1681" t="s">
        <v>331</v>
      </c>
      <c r="AQ1681" t="s">
        <v>332</v>
      </c>
      <c r="AR1681" t="s">
        <v>333</v>
      </c>
      <c r="AS1681" t="s">
        <v>334</v>
      </c>
      <c r="AT1681" t="s">
        <v>66</v>
      </c>
    </row>
    <row r="1682" spans="1:54" hidden="1" x14ac:dyDescent="0.25">
      <c r="A1682" t="s">
        <v>4044</v>
      </c>
      <c r="B1682" t="s">
        <v>4045</v>
      </c>
      <c r="C1682" t="s">
        <v>4046</v>
      </c>
      <c r="D1682" t="s">
        <v>225</v>
      </c>
      <c r="E1682" t="s">
        <v>60</v>
      </c>
      <c r="G1682" t="s">
        <v>133</v>
      </c>
      <c r="I1682" t="s">
        <v>63</v>
      </c>
      <c r="J1682" t="s">
        <v>64</v>
      </c>
      <c r="L1682" t="s">
        <v>65</v>
      </c>
      <c r="M1682" t="s">
        <v>63</v>
      </c>
      <c r="N1682" t="s">
        <v>80</v>
      </c>
      <c r="O1682" t="s">
        <v>63</v>
      </c>
      <c r="R1682" t="s">
        <v>83</v>
      </c>
      <c r="S1682" t="s">
        <v>63</v>
      </c>
      <c r="T1682" t="s">
        <v>63</v>
      </c>
      <c r="U1682" t="s">
        <v>63</v>
      </c>
      <c r="V1682" t="s">
        <v>80</v>
      </c>
      <c r="W1682" t="s">
        <v>63</v>
      </c>
      <c r="X1682" t="s">
        <v>85</v>
      </c>
      <c r="Y1682" t="s">
        <v>4047</v>
      </c>
      <c r="Z1682" t="s">
        <v>66</v>
      </c>
      <c r="AA1682" t="s">
        <v>134</v>
      </c>
      <c r="AB1682" t="s">
        <v>135</v>
      </c>
      <c r="AC1682" t="s">
        <v>66</v>
      </c>
      <c r="AD1682" t="s">
        <v>110</v>
      </c>
      <c r="AE1682" t="s">
        <v>66</v>
      </c>
      <c r="AF1682" t="s">
        <v>63</v>
      </c>
      <c r="AG1682" t="s">
        <v>81</v>
      </c>
      <c r="AH1682" t="s">
        <v>133</v>
      </c>
      <c r="AJ1682" t="s">
        <v>63</v>
      </c>
      <c r="AL1682" t="s">
        <v>63</v>
      </c>
      <c r="AM1682" t="s">
        <v>138</v>
      </c>
      <c r="AN1682" t="s">
        <v>2409</v>
      </c>
      <c r="AO1682" t="s">
        <v>372</v>
      </c>
      <c r="AP1682" t="s">
        <v>4048</v>
      </c>
      <c r="AQ1682" t="s">
        <v>89</v>
      </c>
      <c r="AR1682" t="s">
        <v>4049</v>
      </c>
      <c r="AS1682" t="s">
        <v>91</v>
      </c>
      <c r="AT1682" t="s">
        <v>66</v>
      </c>
    </row>
    <row r="1683" spans="1:54" hidden="1" x14ac:dyDescent="0.25">
      <c r="A1683" t="s">
        <v>4044</v>
      </c>
      <c r="B1683" t="s">
        <v>4045</v>
      </c>
      <c r="C1683" t="s">
        <v>4046</v>
      </c>
      <c r="D1683" t="s">
        <v>225</v>
      </c>
      <c r="E1683" t="s">
        <v>60</v>
      </c>
      <c r="G1683" t="s">
        <v>133</v>
      </c>
      <c r="I1683" t="s">
        <v>63</v>
      </c>
      <c r="J1683" t="s">
        <v>64</v>
      </c>
      <c r="L1683" t="s">
        <v>65</v>
      </c>
      <c r="M1683" t="s">
        <v>63</v>
      </c>
      <c r="N1683" t="s">
        <v>80</v>
      </c>
      <c r="O1683" t="s">
        <v>63</v>
      </c>
      <c r="R1683" t="s">
        <v>83</v>
      </c>
      <c r="S1683" t="s">
        <v>63</v>
      </c>
      <c r="T1683" t="s">
        <v>63</v>
      </c>
      <c r="U1683" t="s">
        <v>63</v>
      </c>
      <c r="V1683" t="s">
        <v>80</v>
      </c>
      <c r="W1683" t="s">
        <v>63</v>
      </c>
      <c r="X1683" t="s">
        <v>85</v>
      </c>
      <c r="Y1683" t="s">
        <v>4047</v>
      </c>
      <c r="Z1683" t="s">
        <v>66</v>
      </c>
      <c r="AA1683" t="s">
        <v>134</v>
      </c>
      <c r="AB1683" t="s">
        <v>135</v>
      </c>
      <c r="AC1683" t="s">
        <v>66</v>
      </c>
      <c r="AD1683" t="s">
        <v>110</v>
      </c>
      <c r="AE1683" t="s">
        <v>66</v>
      </c>
      <c r="AF1683" t="s">
        <v>63</v>
      </c>
      <c r="AG1683" t="s">
        <v>81</v>
      </c>
      <c r="AH1683" t="s">
        <v>133</v>
      </c>
      <c r="AJ1683" t="s">
        <v>63</v>
      </c>
      <c r="AL1683" t="s">
        <v>63</v>
      </c>
      <c r="AM1683" t="s">
        <v>138</v>
      </c>
      <c r="AN1683" t="s">
        <v>2409</v>
      </c>
      <c r="AO1683" t="s">
        <v>372</v>
      </c>
      <c r="AP1683" t="s">
        <v>4050</v>
      </c>
      <c r="AQ1683" t="s">
        <v>89</v>
      </c>
      <c r="AR1683" t="s">
        <v>4049</v>
      </c>
      <c r="AS1683" t="s">
        <v>103</v>
      </c>
      <c r="AT1683" t="s">
        <v>66</v>
      </c>
    </row>
    <row r="1684" spans="1:54" hidden="1" x14ac:dyDescent="0.25">
      <c r="A1684" t="s">
        <v>4044</v>
      </c>
      <c r="B1684" t="s">
        <v>4045</v>
      </c>
      <c r="C1684" t="s">
        <v>4046</v>
      </c>
      <c r="D1684" t="s">
        <v>225</v>
      </c>
      <c r="E1684" t="s">
        <v>60</v>
      </c>
      <c r="G1684" t="s">
        <v>133</v>
      </c>
      <c r="I1684" t="s">
        <v>63</v>
      </c>
      <c r="J1684" t="s">
        <v>64</v>
      </c>
      <c r="L1684" t="s">
        <v>65</v>
      </c>
      <c r="M1684" t="s">
        <v>63</v>
      </c>
      <c r="N1684" t="s">
        <v>80</v>
      </c>
      <c r="O1684" t="s">
        <v>63</v>
      </c>
      <c r="R1684" t="s">
        <v>83</v>
      </c>
      <c r="S1684" t="s">
        <v>63</v>
      </c>
      <c r="T1684" t="s">
        <v>63</v>
      </c>
      <c r="U1684" t="s">
        <v>63</v>
      </c>
      <c r="V1684" t="s">
        <v>80</v>
      </c>
      <c r="W1684" t="s">
        <v>63</v>
      </c>
      <c r="X1684" t="s">
        <v>85</v>
      </c>
      <c r="Y1684" t="s">
        <v>4047</v>
      </c>
      <c r="Z1684" t="s">
        <v>66</v>
      </c>
      <c r="AA1684" t="s">
        <v>134</v>
      </c>
      <c r="AB1684" t="s">
        <v>135</v>
      </c>
      <c r="AC1684" t="s">
        <v>66</v>
      </c>
      <c r="AD1684" t="s">
        <v>110</v>
      </c>
      <c r="AE1684" t="s">
        <v>66</v>
      </c>
      <c r="AF1684" t="s">
        <v>63</v>
      </c>
      <c r="AG1684" t="s">
        <v>81</v>
      </c>
      <c r="AH1684" t="s">
        <v>133</v>
      </c>
      <c r="AJ1684" t="s">
        <v>63</v>
      </c>
      <c r="AL1684" t="s">
        <v>63</v>
      </c>
      <c r="AM1684" t="s">
        <v>138</v>
      </c>
      <c r="AN1684" t="s">
        <v>2409</v>
      </c>
      <c r="AO1684" t="s">
        <v>372</v>
      </c>
      <c r="AP1684" t="s">
        <v>4051</v>
      </c>
      <c r="AQ1684" t="s">
        <v>89</v>
      </c>
      <c r="AR1684" t="s">
        <v>4049</v>
      </c>
      <c r="AS1684" t="s">
        <v>1431</v>
      </c>
      <c r="AT1684" t="s">
        <v>66</v>
      </c>
    </row>
    <row r="1685" spans="1:54" hidden="1" x14ac:dyDescent="0.25">
      <c r="A1685" t="s">
        <v>4044</v>
      </c>
      <c r="B1685" t="s">
        <v>4045</v>
      </c>
      <c r="C1685" t="s">
        <v>4046</v>
      </c>
      <c r="D1685" t="s">
        <v>225</v>
      </c>
      <c r="E1685" t="s">
        <v>60</v>
      </c>
      <c r="G1685" t="s">
        <v>133</v>
      </c>
      <c r="I1685" t="s">
        <v>63</v>
      </c>
      <c r="J1685" t="s">
        <v>64</v>
      </c>
      <c r="L1685" t="s">
        <v>65</v>
      </c>
      <c r="M1685" t="s">
        <v>63</v>
      </c>
      <c r="N1685" t="s">
        <v>80</v>
      </c>
      <c r="O1685" t="s">
        <v>63</v>
      </c>
      <c r="R1685" t="s">
        <v>83</v>
      </c>
      <c r="S1685" t="s">
        <v>63</v>
      </c>
      <c r="T1685" t="s">
        <v>63</v>
      </c>
      <c r="U1685" t="s">
        <v>63</v>
      </c>
      <c r="V1685" t="s">
        <v>80</v>
      </c>
      <c r="W1685" t="s">
        <v>63</v>
      </c>
      <c r="X1685" t="s">
        <v>85</v>
      </c>
      <c r="Y1685" t="s">
        <v>4047</v>
      </c>
      <c r="Z1685" t="s">
        <v>66</v>
      </c>
      <c r="AA1685" t="s">
        <v>134</v>
      </c>
      <c r="AB1685" t="s">
        <v>135</v>
      </c>
      <c r="AC1685" t="s">
        <v>66</v>
      </c>
      <c r="AD1685" t="s">
        <v>110</v>
      </c>
      <c r="AE1685" t="s">
        <v>66</v>
      </c>
      <c r="AF1685" t="s">
        <v>63</v>
      </c>
      <c r="AG1685" t="s">
        <v>81</v>
      </c>
      <c r="AH1685" t="s">
        <v>133</v>
      </c>
      <c r="AJ1685" t="s">
        <v>63</v>
      </c>
      <c r="AL1685" t="s">
        <v>63</v>
      </c>
      <c r="AM1685" t="s">
        <v>138</v>
      </c>
      <c r="AN1685" t="s">
        <v>2409</v>
      </c>
      <c r="AO1685" t="s">
        <v>372</v>
      </c>
      <c r="AP1685" t="s">
        <v>4052</v>
      </c>
      <c r="AQ1685" t="s">
        <v>89</v>
      </c>
      <c r="AR1685" t="s">
        <v>4049</v>
      </c>
      <c r="AS1685" t="s">
        <v>265</v>
      </c>
      <c r="AT1685" t="s">
        <v>66</v>
      </c>
    </row>
    <row r="1686" spans="1:54" hidden="1" x14ac:dyDescent="0.25">
      <c r="A1686" t="s">
        <v>4053</v>
      </c>
      <c r="B1686" t="s">
        <v>4054</v>
      </c>
      <c r="C1686" t="s">
        <v>4055</v>
      </c>
      <c r="D1686" t="s">
        <v>59</v>
      </c>
      <c r="E1686" t="s">
        <v>60</v>
      </c>
      <c r="G1686" t="s">
        <v>133</v>
      </c>
      <c r="I1686" t="s">
        <v>63</v>
      </c>
      <c r="J1686" t="s">
        <v>64</v>
      </c>
      <c r="L1686" t="s">
        <v>65</v>
      </c>
      <c r="M1686" t="s">
        <v>63</v>
      </c>
      <c r="N1686" t="s">
        <v>66</v>
      </c>
      <c r="O1686" t="s">
        <v>66</v>
      </c>
      <c r="P1686" t="s">
        <v>15</v>
      </c>
      <c r="Q1686" t="s">
        <v>2666</v>
      </c>
    </row>
    <row r="1687" spans="1:54" hidden="1" x14ac:dyDescent="0.25">
      <c r="A1687" t="s">
        <v>4056</v>
      </c>
      <c r="B1687" t="s">
        <v>4057</v>
      </c>
      <c r="C1687" t="s">
        <v>4058</v>
      </c>
      <c r="D1687" t="s">
        <v>59</v>
      </c>
      <c r="E1687" t="s">
        <v>60</v>
      </c>
      <c r="G1687" t="s">
        <v>133</v>
      </c>
      <c r="I1687" t="s">
        <v>63</v>
      </c>
      <c r="J1687" t="s">
        <v>64</v>
      </c>
      <c r="L1687" t="s">
        <v>65</v>
      </c>
      <c r="M1687" t="s">
        <v>63</v>
      </c>
      <c r="N1687" t="s">
        <v>66</v>
      </c>
      <c r="O1687" t="s">
        <v>80</v>
      </c>
      <c r="P1687" t="s">
        <v>15</v>
      </c>
      <c r="Q1687" t="s">
        <v>4059</v>
      </c>
    </row>
    <row r="1688" spans="1:54" hidden="1" x14ac:dyDescent="0.25">
      <c r="A1688" t="s">
        <v>4060</v>
      </c>
      <c r="B1688" t="s">
        <v>4061</v>
      </c>
      <c r="C1688" t="s">
        <v>4062</v>
      </c>
      <c r="D1688" t="s">
        <v>59</v>
      </c>
      <c r="E1688" t="s">
        <v>60</v>
      </c>
      <c r="G1688" t="s">
        <v>133</v>
      </c>
      <c r="I1688" t="s">
        <v>63</v>
      </c>
      <c r="J1688" t="s">
        <v>64</v>
      </c>
      <c r="L1688" t="s">
        <v>73</v>
      </c>
      <c r="M1688" t="s">
        <v>63</v>
      </c>
      <c r="N1688" t="s">
        <v>66</v>
      </c>
      <c r="O1688" t="s">
        <v>66</v>
      </c>
      <c r="P1688" t="s">
        <v>15</v>
      </c>
      <c r="Q1688" t="s">
        <v>4063</v>
      </c>
    </row>
    <row r="1689" spans="1:54" hidden="1" x14ac:dyDescent="0.25">
      <c r="A1689" t="s">
        <v>4064</v>
      </c>
      <c r="B1689" t="s">
        <v>4065</v>
      </c>
      <c r="C1689" t="s">
        <v>4066</v>
      </c>
      <c r="D1689" t="s">
        <v>59</v>
      </c>
      <c r="E1689" t="s">
        <v>60</v>
      </c>
      <c r="F1689" t="s">
        <v>4067</v>
      </c>
      <c r="G1689" t="s">
        <v>118</v>
      </c>
      <c r="I1689" t="s">
        <v>63</v>
      </c>
      <c r="J1689" t="s">
        <v>64</v>
      </c>
      <c r="L1689" t="s">
        <v>65</v>
      </c>
      <c r="M1689" t="s">
        <v>63</v>
      </c>
      <c r="N1689" t="s">
        <v>80</v>
      </c>
      <c r="O1689" t="s">
        <v>80</v>
      </c>
      <c r="R1689" t="s">
        <v>83</v>
      </c>
      <c r="S1689" t="s">
        <v>66</v>
      </c>
      <c r="T1689" t="s">
        <v>63</v>
      </c>
      <c r="U1689" t="s">
        <v>63</v>
      </c>
      <c r="V1689" t="s">
        <v>80</v>
      </c>
      <c r="W1689" t="s">
        <v>80</v>
      </c>
      <c r="X1689" t="s">
        <v>85</v>
      </c>
      <c r="Y1689" t="s">
        <v>4068</v>
      </c>
      <c r="Z1689" t="s">
        <v>66</v>
      </c>
      <c r="AA1689" t="s">
        <v>63</v>
      </c>
      <c r="AB1689" t="s">
        <v>63</v>
      </c>
      <c r="AC1689" t="s">
        <v>66</v>
      </c>
      <c r="AD1689" t="s">
        <v>63</v>
      </c>
      <c r="AE1689" t="s">
        <v>66</v>
      </c>
      <c r="AF1689" s="23" t="s">
        <v>63</v>
      </c>
      <c r="AG1689" t="s">
        <v>288</v>
      </c>
      <c r="AH1689" t="s">
        <v>118</v>
      </c>
      <c r="AK1689" t="s">
        <v>137</v>
      </c>
      <c r="AL1689" t="s">
        <v>63</v>
      </c>
      <c r="AN1689" t="s">
        <v>871</v>
      </c>
      <c r="AP1689" t="s">
        <v>585</v>
      </c>
      <c r="AQ1689" t="s">
        <v>89</v>
      </c>
      <c r="AR1689" t="s">
        <v>102</v>
      </c>
      <c r="AS1689" t="s">
        <v>190</v>
      </c>
      <c r="AT1689" t="s">
        <v>66</v>
      </c>
    </row>
    <row r="1690" spans="1:54" hidden="1" x14ac:dyDescent="0.25">
      <c r="A1690" t="s">
        <v>4064</v>
      </c>
      <c r="B1690" t="s">
        <v>4065</v>
      </c>
      <c r="C1690" t="s">
        <v>4066</v>
      </c>
      <c r="D1690" t="s">
        <v>59</v>
      </c>
      <c r="E1690" t="s">
        <v>60</v>
      </c>
      <c r="F1690" t="s">
        <v>4067</v>
      </c>
      <c r="G1690" t="s">
        <v>118</v>
      </c>
      <c r="I1690" t="s">
        <v>63</v>
      </c>
      <c r="J1690" t="s">
        <v>64</v>
      </c>
      <c r="L1690" t="s">
        <v>65</v>
      </c>
      <c r="M1690" t="s">
        <v>63</v>
      </c>
      <c r="N1690" t="s">
        <v>80</v>
      </c>
      <c r="O1690" t="s">
        <v>80</v>
      </c>
      <c r="R1690" t="s">
        <v>83</v>
      </c>
      <c r="S1690" t="s">
        <v>66</v>
      </c>
      <c r="T1690" t="s">
        <v>63</v>
      </c>
      <c r="U1690" t="s">
        <v>63</v>
      </c>
      <c r="V1690" t="s">
        <v>80</v>
      </c>
      <c r="W1690" t="s">
        <v>80</v>
      </c>
      <c r="X1690" t="s">
        <v>85</v>
      </c>
      <c r="Y1690" t="s">
        <v>4068</v>
      </c>
      <c r="Z1690" t="s">
        <v>66</v>
      </c>
      <c r="AA1690" t="s">
        <v>63</v>
      </c>
      <c r="AB1690" t="s">
        <v>63</v>
      </c>
      <c r="AC1690" t="s">
        <v>66</v>
      </c>
      <c r="AD1690" t="s">
        <v>63</v>
      </c>
      <c r="AE1690" t="s">
        <v>66</v>
      </c>
      <c r="AF1690" s="23" t="s">
        <v>63</v>
      </c>
      <c r="AG1690" t="s">
        <v>288</v>
      </c>
      <c r="AH1690" t="s">
        <v>118</v>
      </c>
      <c r="AK1690" t="s">
        <v>137</v>
      </c>
      <c r="AL1690" t="s">
        <v>63</v>
      </c>
      <c r="AN1690" t="s">
        <v>871</v>
      </c>
      <c r="BB1690" t="s">
        <v>2567</v>
      </c>
    </row>
    <row r="1691" spans="1:54" hidden="1" x14ac:dyDescent="0.25">
      <c r="A1691" t="s">
        <v>4064</v>
      </c>
      <c r="B1691" t="s">
        <v>4065</v>
      </c>
      <c r="C1691" t="s">
        <v>4066</v>
      </c>
      <c r="D1691" t="s">
        <v>59</v>
      </c>
      <c r="E1691" t="s">
        <v>60</v>
      </c>
      <c r="F1691" t="s">
        <v>4067</v>
      </c>
      <c r="G1691" t="s">
        <v>118</v>
      </c>
      <c r="I1691" t="s">
        <v>63</v>
      </c>
      <c r="J1691" t="s">
        <v>64</v>
      </c>
      <c r="L1691" t="s">
        <v>65</v>
      </c>
      <c r="M1691" t="s">
        <v>63</v>
      </c>
      <c r="N1691" t="s">
        <v>80</v>
      </c>
      <c r="O1691" t="s">
        <v>80</v>
      </c>
      <c r="R1691" t="s">
        <v>83</v>
      </c>
      <c r="S1691" t="s">
        <v>66</v>
      </c>
      <c r="T1691" t="s">
        <v>63</v>
      </c>
      <c r="U1691" t="s">
        <v>63</v>
      </c>
      <c r="V1691" t="s">
        <v>80</v>
      </c>
      <c r="W1691" t="s">
        <v>80</v>
      </c>
      <c r="X1691" t="s">
        <v>85</v>
      </c>
      <c r="Y1691" t="s">
        <v>4068</v>
      </c>
      <c r="Z1691" t="s">
        <v>66</v>
      </c>
      <c r="AA1691" t="s">
        <v>63</v>
      </c>
      <c r="AB1691" t="s">
        <v>63</v>
      </c>
      <c r="AC1691" t="s">
        <v>66</v>
      </c>
      <c r="AD1691" t="s">
        <v>63</v>
      </c>
      <c r="AE1691" t="s">
        <v>66</v>
      </c>
      <c r="AF1691" s="23" t="s">
        <v>63</v>
      </c>
      <c r="AG1691" t="s">
        <v>288</v>
      </c>
      <c r="AH1691" t="s">
        <v>118</v>
      </c>
      <c r="AK1691" t="s">
        <v>137</v>
      </c>
      <c r="AL1691" t="s">
        <v>63</v>
      </c>
      <c r="AN1691" t="s">
        <v>871</v>
      </c>
    </row>
    <row r="1692" spans="1:54" hidden="1" x14ac:dyDescent="0.25">
      <c r="A1692" t="s">
        <v>4070</v>
      </c>
      <c r="B1692" t="s">
        <v>4071</v>
      </c>
      <c r="C1692" t="s">
        <v>4072</v>
      </c>
      <c r="D1692" t="s">
        <v>59</v>
      </c>
      <c r="E1692" t="s">
        <v>60</v>
      </c>
      <c r="G1692" t="s">
        <v>72</v>
      </c>
      <c r="I1692" t="s">
        <v>63</v>
      </c>
      <c r="J1692" t="s">
        <v>64</v>
      </c>
      <c r="L1692" t="s">
        <v>65</v>
      </c>
    </row>
    <row r="1693" spans="1:54" hidden="1" x14ac:dyDescent="0.25">
      <c r="A1693" t="s">
        <v>4073</v>
      </c>
      <c r="B1693" t="s">
        <v>4074</v>
      </c>
      <c r="C1693" t="s">
        <v>4075</v>
      </c>
      <c r="D1693" t="s">
        <v>59</v>
      </c>
      <c r="E1693" t="s">
        <v>60</v>
      </c>
      <c r="G1693" t="s">
        <v>72</v>
      </c>
      <c r="I1693" t="s">
        <v>63</v>
      </c>
      <c r="J1693" t="s">
        <v>207</v>
      </c>
      <c r="K1693" t="s">
        <v>842</v>
      </c>
      <c r="L1693" t="s">
        <v>65</v>
      </c>
    </row>
    <row r="1694" spans="1:54" hidden="1" x14ac:dyDescent="0.25">
      <c r="A1694" t="s">
        <v>4076</v>
      </c>
      <c r="B1694" t="s">
        <v>4077</v>
      </c>
      <c r="C1694" t="s">
        <v>4078</v>
      </c>
      <c r="D1694" t="s">
        <v>59</v>
      </c>
      <c r="E1694" t="s">
        <v>60</v>
      </c>
      <c r="G1694" t="s">
        <v>78</v>
      </c>
      <c r="I1694" t="s">
        <v>63</v>
      </c>
      <c r="J1694" t="s">
        <v>64</v>
      </c>
      <c r="L1694" t="s">
        <v>65</v>
      </c>
      <c r="M1694" t="s">
        <v>63</v>
      </c>
      <c r="N1694" t="s">
        <v>80</v>
      </c>
      <c r="O1694" t="s">
        <v>63</v>
      </c>
      <c r="R1694" t="s">
        <v>83</v>
      </c>
      <c r="S1694" t="s">
        <v>66</v>
      </c>
      <c r="T1694" t="s">
        <v>63</v>
      </c>
      <c r="U1694" t="s">
        <v>63</v>
      </c>
      <c r="V1694" t="s">
        <v>80</v>
      </c>
      <c r="W1694" t="s">
        <v>63</v>
      </c>
      <c r="X1694" t="s">
        <v>85</v>
      </c>
      <c r="Y1694" t="s">
        <v>1664</v>
      </c>
      <c r="Z1694" t="s">
        <v>66</v>
      </c>
      <c r="AA1694" t="s">
        <v>63</v>
      </c>
      <c r="AB1694" t="s">
        <v>66</v>
      </c>
      <c r="AC1694" t="s">
        <v>66</v>
      </c>
      <c r="AD1694" t="s">
        <v>63</v>
      </c>
      <c r="AE1694" t="s">
        <v>63</v>
      </c>
      <c r="AF1694" t="s">
        <v>63</v>
      </c>
      <c r="AG1694" t="s">
        <v>288</v>
      </c>
      <c r="AH1694" t="s">
        <v>78</v>
      </c>
      <c r="AJ1694" t="s">
        <v>63</v>
      </c>
      <c r="AL1694" t="s">
        <v>63</v>
      </c>
      <c r="AN1694" t="s">
        <v>1903</v>
      </c>
      <c r="AP1694" t="s">
        <v>4079</v>
      </c>
      <c r="AQ1694" t="s">
        <v>89</v>
      </c>
      <c r="AR1694" t="s">
        <v>102</v>
      </c>
      <c r="AS1694" t="s">
        <v>2150</v>
      </c>
      <c r="AT1694" t="s">
        <v>63</v>
      </c>
      <c r="AU1694" t="s">
        <v>4080</v>
      </c>
    </row>
    <row r="1695" spans="1:54" hidden="1" x14ac:dyDescent="0.25">
      <c r="A1695" t="s">
        <v>4076</v>
      </c>
      <c r="B1695" t="s">
        <v>4077</v>
      </c>
      <c r="C1695" t="s">
        <v>4078</v>
      </c>
      <c r="D1695" t="s">
        <v>59</v>
      </c>
      <c r="E1695" t="s">
        <v>60</v>
      </c>
      <c r="G1695" t="s">
        <v>78</v>
      </c>
      <c r="I1695" t="s">
        <v>63</v>
      </c>
      <c r="J1695" t="s">
        <v>64</v>
      </c>
      <c r="L1695" t="s">
        <v>65</v>
      </c>
      <c r="M1695" t="s">
        <v>63</v>
      </c>
      <c r="N1695" t="s">
        <v>80</v>
      </c>
      <c r="O1695" t="s">
        <v>63</v>
      </c>
      <c r="R1695" t="s">
        <v>83</v>
      </c>
      <c r="S1695" t="s">
        <v>66</v>
      </c>
      <c r="T1695" t="s">
        <v>63</v>
      </c>
      <c r="U1695" t="s">
        <v>63</v>
      </c>
      <c r="V1695" t="s">
        <v>80</v>
      </c>
      <c r="W1695" t="s">
        <v>63</v>
      </c>
      <c r="X1695" t="s">
        <v>85</v>
      </c>
      <c r="Y1695" t="s">
        <v>1664</v>
      </c>
      <c r="Z1695" t="s">
        <v>66</v>
      </c>
      <c r="AA1695" t="s">
        <v>63</v>
      </c>
      <c r="AB1695" t="s">
        <v>66</v>
      </c>
      <c r="AC1695" t="s">
        <v>66</v>
      </c>
      <c r="AD1695" t="s">
        <v>63</v>
      </c>
      <c r="AE1695" t="s">
        <v>63</v>
      </c>
      <c r="AF1695" t="s">
        <v>63</v>
      </c>
      <c r="AG1695" t="s">
        <v>288</v>
      </c>
      <c r="AH1695" t="s">
        <v>78</v>
      </c>
      <c r="AJ1695" t="s">
        <v>63</v>
      </c>
      <c r="AL1695" t="s">
        <v>63</v>
      </c>
      <c r="AN1695" t="s">
        <v>1903</v>
      </c>
      <c r="AP1695" t="s">
        <v>193</v>
      </c>
      <c r="AQ1695" t="s">
        <v>89</v>
      </c>
      <c r="AR1695" t="s">
        <v>102</v>
      </c>
      <c r="AS1695" t="s">
        <v>194</v>
      </c>
      <c r="AT1695" t="s">
        <v>63</v>
      </c>
    </row>
    <row r="1696" spans="1:54" hidden="1" x14ac:dyDescent="0.25">
      <c r="A1696" t="s">
        <v>4081</v>
      </c>
      <c r="B1696" t="s">
        <v>3373</v>
      </c>
      <c r="C1696" t="s">
        <v>4082</v>
      </c>
      <c r="D1696" t="s">
        <v>59</v>
      </c>
      <c r="E1696" t="s">
        <v>60</v>
      </c>
      <c r="G1696" t="s">
        <v>118</v>
      </c>
      <c r="I1696" t="s">
        <v>63</v>
      </c>
      <c r="J1696" t="s">
        <v>64</v>
      </c>
      <c r="L1696" t="s">
        <v>65</v>
      </c>
      <c r="M1696" t="s">
        <v>63</v>
      </c>
      <c r="N1696" t="s">
        <v>80</v>
      </c>
      <c r="O1696" t="s">
        <v>80</v>
      </c>
      <c r="R1696" t="s">
        <v>83</v>
      </c>
      <c r="S1696" t="s">
        <v>63</v>
      </c>
      <c r="T1696" t="s">
        <v>63</v>
      </c>
      <c r="U1696" t="s">
        <v>110</v>
      </c>
      <c r="V1696" t="s">
        <v>80</v>
      </c>
      <c r="W1696" t="s">
        <v>63</v>
      </c>
      <c r="X1696" t="s">
        <v>85</v>
      </c>
      <c r="Y1696" t="s">
        <v>3332</v>
      </c>
      <c r="Z1696" t="s">
        <v>66</v>
      </c>
      <c r="AA1696" t="s">
        <v>63</v>
      </c>
      <c r="AB1696" t="s">
        <v>63</v>
      </c>
      <c r="AC1696" t="s">
        <v>63</v>
      </c>
      <c r="AD1696" t="s">
        <v>63</v>
      </c>
      <c r="AE1696" t="s">
        <v>63</v>
      </c>
      <c r="AF1696" t="s">
        <v>63</v>
      </c>
      <c r="AG1696" t="s">
        <v>81</v>
      </c>
      <c r="AH1696" t="s">
        <v>118</v>
      </c>
      <c r="AK1696" t="s">
        <v>137</v>
      </c>
      <c r="AL1696" t="s">
        <v>63</v>
      </c>
      <c r="AM1696" t="s">
        <v>138</v>
      </c>
      <c r="AN1696" t="s">
        <v>3376</v>
      </c>
      <c r="AP1696" t="s">
        <v>1596</v>
      </c>
      <c r="AQ1696" t="s">
        <v>89</v>
      </c>
      <c r="AR1696" t="s">
        <v>1594</v>
      </c>
      <c r="AS1696" t="s">
        <v>192</v>
      </c>
      <c r="AT1696" t="s">
        <v>63</v>
      </c>
      <c r="AU1696" t="s">
        <v>4083</v>
      </c>
    </row>
    <row r="1697" spans="1:53" hidden="1" x14ac:dyDescent="0.25">
      <c r="A1697" t="s">
        <v>4084</v>
      </c>
      <c r="B1697" t="s">
        <v>4085</v>
      </c>
      <c r="C1697" t="s">
        <v>4086</v>
      </c>
      <c r="D1697" t="s">
        <v>59</v>
      </c>
      <c r="E1697" t="s">
        <v>60</v>
      </c>
      <c r="G1697" t="s">
        <v>62</v>
      </c>
      <c r="I1697" t="s">
        <v>63</v>
      </c>
      <c r="J1697" t="s">
        <v>64</v>
      </c>
      <c r="L1697" t="s">
        <v>65</v>
      </c>
      <c r="M1697" t="s">
        <v>63</v>
      </c>
      <c r="N1697" t="s">
        <v>66</v>
      </c>
      <c r="O1697" t="s">
        <v>63</v>
      </c>
      <c r="P1697" t="s">
        <v>15</v>
      </c>
      <c r="Q1697" t="s">
        <v>4087</v>
      </c>
    </row>
    <row r="1698" spans="1:53" hidden="1" x14ac:dyDescent="0.25">
      <c r="A1698" t="s">
        <v>4088</v>
      </c>
      <c r="B1698" t="s">
        <v>4089</v>
      </c>
      <c r="C1698" t="s">
        <v>4090</v>
      </c>
      <c r="D1698" t="s">
        <v>59</v>
      </c>
      <c r="E1698" t="s">
        <v>60</v>
      </c>
      <c r="G1698" t="s">
        <v>133</v>
      </c>
      <c r="I1698" t="s">
        <v>128</v>
      </c>
      <c r="J1698" t="s">
        <v>64</v>
      </c>
      <c r="L1698" t="s">
        <v>65</v>
      </c>
    </row>
    <row r="1699" spans="1:53" hidden="1" x14ac:dyDescent="0.25">
      <c r="A1699" t="s">
        <v>4091</v>
      </c>
      <c r="B1699" t="s">
        <v>4092</v>
      </c>
      <c r="C1699" t="s">
        <v>4093</v>
      </c>
      <c r="D1699" t="s">
        <v>59</v>
      </c>
      <c r="E1699" t="s">
        <v>60</v>
      </c>
      <c r="G1699" t="s">
        <v>133</v>
      </c>
      <c r="I1699" t="s">
        <v>63</v>
      </c>
      <c r="J1699" t="s">
        <v>64</v>
      </c>
      <c r="L1699" t="s">
        <v>65</v>
      </c>
      <c r="M1699" t="s">
        <v>63</v>
      </c>
      <c r="N1699" t="s">
        <v>66</v>
      </c>
      <c r="O1699" t="s">
        <v>63</v>
      </c>
      <c r="P1699" t="s">
        <v>15</v>
      </c>
      <c r="Q1699" t="s">
        <v>4094</v>
      </c>
    </row>
    <row r="1700" spans="1:53" hidden="1" x14ac:dyDescent="0.25">
      <c r="A1700" t="s">
        <v>4095</v>
      </c>
      <c r="B1700" t="s">
        <v>4096</v>
      </c>
      <c r="C1700" t="s">
        <v>4097</v>
      </c>
      <c r="D1700" t="s">
        <v>59</v>
      </c>
      <c r="E1700" t="s">
        <v>60</v>
      </c>
      <c r="G1700" t="s">
        <v>78</v>
      </c>
      <c r="I1700" t="s">
        <v>63</v>
      </c>
      <c r="J1700" t="s">
        <v>64</v>
      </c>
      <c r="L1700" t="s">
        <v>65</v>
      </c>
      <c r="M1700" t="s">
        <v>63</v>
      </c>
      <c r="N1700" t="s">
        <v>79</v>
      </c>
      <c r="O1700" t="s">
        <v>80</v>
      </c>
      <c r="R1700" t="s">
        <v>83</v>
      </c>
      <c r="S1700" t="s">
        <v>63</v>
      </c>
      <c r="T1700" t="s">
        <v>63</v>
      </c>
      <c r="U1700" t="s">
        <v>63</v>
      </c>
      <c r="V1700" t="s">
        <v>80</v>
      </c>
      <c r="W1700" t="s">
        <v>80</v>
      </c>
      <c r="X1700" t="s">
        <v>85</v>
      </c>
      <c r="Y1700" t="s">
        <v>2246</v>
      </c>
      <c r="Z1700" t="s">
        <v>66</v>
      </c>
      <c r="AA1700" t="s">
        <v>63</v>
      </c>
      <c r="AB1700" t="s">
        <v>66</v>
      </c>
      <c r="AC1700" t="s">
        <v>63</v>
      </c>
      <c r="AD1700" t="s">
        <v>63</v>
      </c>
      <c r="AE1700" t="s">
        <v>66</v>
      </c>
      <c r="AF1700" t="s">
        <v>63</v>
      </c>
      <c r="AG1700" t="s">
        <v>288</v>
      </c>
      <c r="AH1700" t="s">
        <v>78</v>
      </c>
      <c r="AJ1700" t="s">
        <v>63</v>
      </c>
      <c r="AL1700" t="s">
        <v>63</v>
      </c>
      <c r="AM1700" t="s">
        <v>255</v>
      </c>
      <c r="AN1700" t="s">
        <v>2224</v>
      </c>
      <c r="AP1700" t="s">
        <v>4098</v>
      </c>
      <c r="AQ1700" t="s">
        <v>2597</v>
      </c>
      <c r="AR1700" t="s">
        <v>259</v>
      </c>
      <c r="AS1700" t="s">
        <v>103</v>
      </c>
      <c r="AT1700" t="s">
        <v>63</v>
      </c>
    </row>
    <row r="1701" spans="1:53" hidden="1" x14ac:dyDescent="0.25">
      <c r="A1701" t="s">
        <v>4095</v>
      </c>
      <c r="B1701" t="s">
        <v>4096</v>
      </c>
      <c r="C1701" t="s">
        <v>4097</v>
      </c>
      <c r="D1701" t="s">
        <v>59</v>
      </c>
      <c r="E1701" t="s">
        <v>60</v>
      </c>
      <c r="G1701" t="s">
        <v>78</v>
      </c>
      <c r="I1701" t="s">
        <v>63</v>
      </c>
      <c r="J1701" t="s">
        <v>64</v>
      </c>
      <c r="L1701" t="s">
        <v>65</v>
      </c>
      <c r="M1701" t="s">
        <v>63</v>
      </c>
      <c r="N1701" t="s">
        <v>79</v>
      </c>
      <c r="O1701" t="s">
        <v>80</v>
      </c>
      <c r="R1701" t="s">
        <v>83</v>
      </c>
      <c r="S1701" t="s">
        <v>63</v>
      </c>
      <c r="T1701" t="s">
        <v>63</v>
      </c>
      <c r="U1701" t="s">
        <v>63</v>
      </c>
      <c r="V1701" t="s">
        <v>80</v>
      </c>
      <c r="W1701" t="s">
        <v>80</v>
      </c>
      <c r="X1701" t="s">
        <v>85</v>
      </c>
      <c r="Y1701" t="s">
        <v>2246</v>
      </c>
      <c r="Z1701" t="s">
        <v>66</v>
      </c>
      <c r="AA1701" t="s">
        <v>63</v>
      </c>
      <c r="AB1701" t="s">
        <v>66</v>
      </c>
      <c r="AC1701" t="s">
        <v>63</v>
      </c>
      <c r="AD1701" t="s">
        <v>63</v>
      </c>
      <c r="AE1701" t="s">
        <v>66</v>
      </c>
      <c r="AF1701" t="s">
        <v>63</v>
      </c>
      <c r="AG1701" t="s">
        <v>288</v>
      </c>
      <c r="AH1701" t="s">
        <v>78</v>
      </c>
      <c r="AJ1701" t="s">
        <v>63</v>
      </c>
      <c r="AL1701" t="s">
        <v>63</v>
      </c>
      <c r="AM1701" t="s">
        <v>255</v>
      </c>
      <c r="AN1701" t="s">
        <v>2224</v>
      </c>
      <c r="AP1701" t="s">
        <v>4099</v>
      </c>
      <c r="AQ1701" t="s">
        <v>2597</v>
      </c>
      <c r="AR1701" t="s">
        <v>351</v>
      </c>
      <c r="AS1701" t="s">
        <v>103</v>
      </c>
      <c r="AT1701" t="s">
        <v>63</v>
      </c>
    </row>
    <row r="1702" spans="1:53" hidden="1" x14ac:dyDescent="0.25">
      <c r="A1702" t="s">
        <v>4095</v>
      </c>
      <c r="B1702" t="s">
        <v>4096</v>
      </c>
      <c r="C1702" t="s">
        <v>4097</v>
      </c>
      <c r="D1702" t="s">
        <v>59</v>
      </c>
      <c r="E1702" t="s">
        <v>60</v>
      </c>
      <c r="G1702" t="s">
        <v>78</v>
      </c>
      <c r="I1702" t="s">
        <v>63</v>
      </c>
      <c r="J1702" t="s">
        <v>64</v>
      </c>
      <c r="L1702" t="s">
        <v>65</v>
      </c>
      <c r="M1702" t="s">
        <v>63</v>
      </c>
      <c r="N1702" t="s">
        <v>79</v>
      </c>
      <c r="O1702" t="s">
        <v>80</v>
      </c>
      <c r="R1702" t="s">
        <v>83</v>
      </c>
      <c r="S1702" t="s">
        <v>63</v>
      </c>
      <c r="T1702" t="s">
        <v>63</v>
      </c>
      <c r="U1702" t="s">
        <v>63</v>
      </c>
      <c r="V1702" t="s">
        <v>80</v>
      </c>
      <c r="W1702" t="s">
        <v>80</v>
      </c>
      <c r="X1702" t="s">
        <v>85</v>
      </c>
      <c r="Y1702" t="s">
        <v>2246</v>
      </c>
      <c r="Z1702" t="s">
        <v>66</v>
      </c>
      <c r="AA1702" t="s">
        <v>63</v>
      </c>
      <c r="AB1702" t="s">
        <v>66</v>
      </c>
      <c r="AC1702" t="s">
        <v>63</v>
      </c>
      <c r="AD1702" t="s">
        <v>63</v>
      </c>
      <c r="AE1702" t="s">
        <v>66</v>
      </c>
      <c r="AF1702" t="s">
        <v>63</v>
      </c>
      <c r="AG1702" t="s">
        <v>288</v>
      </c>
      <c r="AH1702" t="s">
        <v>78</v>
      </c>
      <c r="AJ1702" t="s">
        <v>63</v>
      </c>
      <c r="AL1702" t="s">
        <v>63</v>
      </c>
      <c r="AM1702" t="s">
        <v>255</v>
      </c>
      <c r="AN1702" t="s">
        <v>2224</v>
      </c>
      <c r="AP1702" t="s">
        <v>4100</v>
      </c>
      <c r="AQ1702" t="s">
        <v>2597</v>
      </c>
      <c r="AR1702" t="s">
        <v>521</v>
      </c>
      <c r="AS1702" t="s">
        <v>103</v>
      </c>
      <c r="AT1702" t="s">
        <v>63</v>
      </c>
    </row>
    <row r="1703" spans="1:53" hidden="1" x14ac:dyDescent="0.25">
      <c r="A1703" t="s">
        <v>4101</v>
      </c>
      <c r="B1703" t="s">
        <v>4102</v>
      </c>
      <c r="C1703" t="s">
        <v>4103</v>
      </c>
      <c r="D1703" t="s">
        <v>59</v>
      </c>
      <c r="E1703" t="s">
        <v>60</v>
      </c>
      <c r="G1703" t="s">
        <v>226</v>
      </c>
      <c r="H1703" t="s">
        <v>4104</v>
      </c>
      <c r="I1703" t="s">
        <v>63</v>
      </c>
      <c r="J1703" t="s">
        <v>64</v>
      </c>
      <c r="L1703" t="s">
        <v>65</v>
      </c>
      <c r="M1703" t="s">
        <v>63</v>
      </c>
      <c r="N1703" t="s">
        <v>80</v>
      </c>
      <c r="O1703" t="s">
        <v>80</v>
      </c>
      <c r="R1703" t="s">
        <v>83</v>
      </c>
      <c r="S1703" t="s">
        <v>63</v>
      </c>
      <c r="T1703" t="s">
        <v>63</v>
      </c>
      <c r="U1703" t="s">
        <v>63</v>
      </c>
      <c r="V1703" t="s">
        <v>110</v>
      </c>
      <c r="W1703" t="s">
        <v>80</v>
      </c>
      <c r="X1703" t="s">
        <v>85</v>
      </c>
      <c r="Y1703" t="s">
        <v>4105</v>
      </c>
      <c r="Z1703" t="s">
        <v>66</v>
      </c>
      <c r="AA1703" t="s">
        <v>63</v>
      </c>
      <c r="AB1703" t="s">
        <v>66</v>
      </c>
      <c r="AC1703" t="s">
        <v>63</v>
      </c>
      <c r="AD1703" t="s">
        <v>63</v>
      </c>
      <c r="AE1703" t="s">
        <v>63</v>
      </c>
      <c r="AF1703" t="s">
        <v>63</v>
      </c>
      <c r="AG1703" t="s">
        <v>81</v>
      </c>
      <c r="AH1703" t="s">
        <v>78</v>
      </c>
      <c r="AJ1703" t="s">
        <v>63</v>
      </c>
      <c r="AL1703" t="s">
        <v>63</v>
      </c>
      <c r="AN1703" t="s">
        <v>1777</v>
      </c>
      <c r="AP1703" t="s">
        <v>2061</v>
      </c>
      <c r="AQ1703" t="s">
        <v>89</v>
      </c>
      <c r="AR1703" t="s">
        <v>1070</v>
      </c>
      <c r="AS1703" t="s">
        <v>103</v>
      </c>
      <c r="AT1703" t="s">
        <v>63</v>
      </c>
      <c r="AU1703" t="s">
        <v>4106</v>
      </c>
    </row>
    <row r="1704" spans="1:53" hidden="1" x14ac:dyDescent="0.25">
      <c r="A1704" t="s">
        <v>4107</v>
      </c>
      <c r="B1704" t="s">
        <v>4108</v>
      </c>
      <c r="C1704" t="s">
        <v>4109</v>
      </c>
      <c r="D1704" t="s">
        <v>59</v>
      </c>
      <c r="E1704" t="s">
        <v>60</v>
      </c>
      <c r="G1704" t="s">
        <v>133</v>
      </c>
      <c r="I1704" t="s">
        <v>63</v>
      </c>
      <c r="J1704" t="s">
        <v>64</v>
      </c>
      <c r="L1704" t="s">
        <v>65</v>
      </c>
      <c r="M1704" t="s">
        <v>63</v>
      </c>
      <c r="N1704" t="s">
        <v>66</v>
      </c>
      <c r="O1704" t="s">
        <v>63</v>
      </c>
      <c r="P1704" t="s">
        <v>15</v>
      </c>
      <c r="Q1704" t="s">
        <v>4110</v>
      </c>
    </row>
    <row r="1705" spans="1:53" hidden="1" x14ac:dyDescent="0.25">
      <c r="A1705" t="s">
        <v>4111</v>
      </c>
      <c r="B1705" t="s">
        <v>4112</v>
      </c>
      <c r="C1705" t="s">
        <v>4113</v>
      </c>
      <c r="D1705" t="s">
        <v>59</v>
      </c>
      <c r="E1705" t="s">
        <v>60</v>
      </c>
      <c r="G1705" t="s">
        <v>72</v>
      </c>
      <c r="I1705" t="s">
        <v>63</v>
      </c>
      <c r="J1705" t="s">
        <v>64</v>
      </c>
      <c r="L1705" t="s">
        <v>73</v>
      </c>
      <c r="AO1705" t="s">
        <v>2647</v>
      </c>
    </row>
    <row r="1706" spans="1:53" hidden="1" x14ac:dyDescent="0.25">
      <c r="A1706" t="s">
        <v>4114</v>
      </c>
      <c r="B1706" t="s">
        <v>4115</v>
      </c>
      <c r="C1706" t="s">
        <v>4116</v>
      </c>
      <c r="D1706" t="s">
        <v>59</v>
      </c>
      <c r="E1706" t="s">
        <v>60</v>
      </c>
      <c r="G1706" t="s">
        <v>78</v>
      </c>
      <c r="I1706" t="s">
        <v>63</v>
      </c>
      <c r="J1706" t="s">
        <v>64</v>
      </c>
      <c r="L1706" t="s">
        <v>73</v>
      </c>
      <c r="M1706" t="s">
        <v>63</v>
      </c>
      <c r="N1706" t="s">
        <v>66</v>
      </c>
      <c r="O1706" t="s">
        <v>63</v>
      </c>
      <c r="P1706" t="s">
        <v>15</v>
      </c>
      <c r="Q1706" t="s">
        <v>4117</v>
      </c>
    </row>
    <row r="1707" spans="1:53" hidden="1" x14ac:dyDescent="0.25">
      <c r="A1707" t="s">
        <v>4118</v>
      </c>
      <c r="B1707" t="s">
        <v>4119</v>
      </c>
      <c r="C1707" t="s">
        <v>4120</v>
      </c>
      <c r="D1707" t="s">
        <v>59</v>
      </c>
      <c r="E1707" t="s">
        <v>60</v>
      </c>
      <c r="G1707" t="s">
        <v>72</v>
      </c>
      <c r="I1707" t="s">
        <v>63</v>
      </c>
      <c r="J1707" t="s">
        <v>64</v>
      </c>
      <c r="L1707" t="s">
        <v>73</v>
      </c>
      <c r="AO1707" t="s">
        <v>2647</v>
      </c>
    </row>
    <row r="1708" spans="1:53" hidden="1" x14ac:dyDescent="0.25">
      <c r="A1708" t="s">
        <v>4121</v>
      </c>
      <c r="B1708" t="s">
        <v>4122</v>
      </c>
      <c r="C1708" t="s">
        <v>4123</v>
      </c>
      <c r="D1708" t="s">
        <v>59</v>
      </c>
      <c r="E1708" t="s">
        <v>60</v>
      </c>
      <c r="G1708" t="s">
        <v>133</v>
      </c>
      <c r="I1708" t="s">
        <v>63</v>
      </c>
      <c r="J1708" t="s">
        <v>64</v>
      </c>
      <c r="L1708" t="s">
        <v>73</v>
      </c>
      <c r="M1708" t="s">
        <v>63</v>
      </c>
      <c r="N1708" t="s">
        <v>79</v>
      </c>
      <c r="O1708" t="s">
        <v>63</v>
      </c>
      <c r="R1708" t="s">
        <v>83</v>
      </c>
      <c r="S1708" t="s">
        <v>63</v>
      </c>
      <c r="T1708" t="s">
        <v>63</v>
      </c>
      <c r="U1708" t="s">
        <v>63</v>
      </c>
      <c r="V1708" t="s">
        <v>80</v>
      </c>
      <c r="W1708" t="s">
        <v>63</v>
      </c>
      <c r="X1708" t="s">
        <v>85</v>
      </c>
      <c r="Y1708" t="s">
        <v>4124</v>
      </c>
      <c r="Z1708" t="s">
        <v>66</v>
      </c>
      <c r="AA1708" t="s">
        <v>134</v>
      </c>
      <c r="AB1708" t="s">
        <v>135</v>
      </c>
      <c r="AC1708" t="s">
        <v>66</v>
      </c>
      <c r="AD1708" t="s">
        <v>63</v>
      </c>
      <c r="AE1708" t="s">
        <v>134</v>
      </c>
      <c r="AF1708" t="s">
        <v>63</v>
      </c>
      <c r="AG1708" t="s">
        <v>288</v>
      </c>
      <c r="AH1708" t="s">
        <v>133</v>
      </c>
      <c r="AJ1708" t="s">
        <v>63</v>
      </c>
      <c r="AL1708" t="s">
        <v>63</v>
      </c>
      <c r="AM1708" t="s">
        <v>1007</v>
      </c>
      <c r="AN1708" t="s">
        <v>4043</v>
      </c>
      <c r="AP1708" t="s">
        <v>1998</v>
      </c>
      <c r="AQ1708" t="s">
        <v>332</v>
      </c>
      <c r="AR1708" t="s">
        <v>333</v>
      </c>
      <c r="AS1708" t="s">
        <v>97</v>
      </c>
      <c r="AT1708" t="s">
        <v>66</v>
      </c>
      <c r="AU1708" t="s">
        <v>4125</v>
      </c>
    </row>
    <row r="1709" spans="1:53" hidden="1" x14ac:dyDescent="0.25">
      <c r="A1709" t="s">
        <v>4126</v>
      </c>
      <c r="B1709" t="s">
        <v>4127</v>
      </c>
      <c r="C1709" t="s">
        <v>4128</v>
      </c>
      <c r="D1709" t="s">
        <v>59</v>
      </c>
      <c r="E1709" t="s">
        <v>60</v>
      </c>
      <c r="G1709" t="s">
        <v>118</v>
      </c>
      <c r="I1709" t="s">
        <v>63</v>
      </c>
      <c r="J1709" t="s">
        <v>64</v>
      </c>
      <c r="L1709" t="s">
        <v>73</v>
      </c>
      <c r="M1709" t="s">
        <v>63</v>
      </c>
      <c r="N1709" t="s">
        <v>79</v>
      </c>
      <c r="O1709" t="s">
        <v>63</v>
      </c>
      <c r="R1709" t="s">
        <v>83</v>
      </c>
      <c r="S1709" t="s">
        <v>63</v>
      </c>
      <c r="T1709" t="s">
        <v>63</v>
      </c>
      <c r="U1709" t="s">
        <v>63</v>
      </c>
      <c r="V1709" t="s">
        <v>80</v>
      </c>
      <c r="W1709" t="s">
        <v>63</v>
      </c>
      <c r="X1709" t="s">
        <v>85</v>
      </c>
      <c r="Y1709" t="s">
        <v>3624</v>
      </c>
      <c r="Z1709" t="s">
        <v>66</v>
      </c>
      <c r="AA1709" t="s">
        <v>63</v>
      </c>
      <c r="AB1709" t="s">
        <v>66</v>
      </c>
      <c r="AC1709" t="s">
        <v>66</v>
      </c>
      <c r="AD1709" t="s">
        <v>63</v>
      </c>
      <c r="AE1709" t="s">
        <v>66</v>
      </c>
      <c r="AF1709" t="s">
        <v>63</v>
      </c>
      <c r="AG1709" t="s">
        <v>288</v>
      </c>
      <c r="AH1709" t="s">
        <v>118</v>
      </c>
      <c r="AK1709" t="s">
        <v>137</v>
      </c>
      <c r="AL1709" t="s">
        <v>63</v>
      </c>
      <c r="AN1709" t="s">
        <v>4129</v>
      </c>
      <c r="AV1709" t="s">
        <v>1136</v>
      </c>
      <c r="AW1709" t="s">
        <v>159</v>
      </c>
      <c r="AX1709" t="s">
        <v>143</v>
      </c>
      <c r="AY1709" t="s">
        <v>402</v>
      </c>
      <c r="AZ1709" t="s">
        <v>63</v>
      </c>
      <c r="BA1709" t="s">
        <v>4130</v>
      </c>
    </row>
    <row r="1710" spans="1:53" hidden="1" x14ac:dyDescent="0.25">
      <c r="A1710" t="s">
        <v>4131</v>
      </c>
      <c r="B1710" t="s">
        <v>4132</v>
      </c>
      <c r="C1710" t="s">
        <v>4133</v>
      </c>
      <c r="D1710" t="s">
        <v>225</v>
      </c>
      <c r="E1710" t="s">
        <v>60</v>
      </c>
      <c r="G1710" t="s">
        <v>133</v>
      </c>
      <c r="I1710" t="s">
        <v>63</v>
      </c>
      <c r="J1710" t="s">
        <v>64</v>
      </c>
      <c r="L1710" t="s">
        <v>73</v>
      </c>
      <c r="M1710" t="s">
        <v>63</v>
      </c>
      <c r="N1710" t="s">
        <v>66</v>
      </c>
      <c r="O1710" t="s">
        <v>66</v>
      </c>
      <c r="P1710" t="s">
        <v>15</v>
      </c>
      <c r="Q1710" t="s">
        <v>4134</v>
      </c>
    </row>
    <row r="1711" spans="1:53" hidden="1" x14ac:dyDescent="0.25">
      <c r="A1711" t="s">
        <v>4135</v>
      </c>
      <c r="B1711" t="s">
        <v>4136</v>
      </c>
      <c r="C1711" t="s">
        <v>4137</v>
      </c>
      <c r="D1711" t="s">
        <v>59</v>
      </c>
      <c r="E1711" t="s">
        <v>60</v>
      </c>
      <c r="G1711" t="s">
        <v>72</v>
      </c>
      <c r="I1711" t="s">
        <v>63</v>
      </c>
      <c r="J1711" t="s">
        <v>64</v>
      </c>
      <c r="L1711" t="s">
        <v>65</v>
      </c>
    </row>
    <row r="1712" spans="1:53" hidden="1" x14ac:dyDescent="0.25">
      <c r="A1712" t="s">
        <v>4138</v>
      </c>
      <c r="B1712" t="s">
        <v>4139</v>
      </c>
      <c r="C1712" t="s">
        <v>4140</v>
      </c>
      <c r="D1712" t="s">
        <v>493</v>
      </c>
      <c r="E1712" t="s">
        <v>60</v>
      </c>
      <c r="G1712" t="s">
        <v>78</v>
      </c>
      <c r="I1712" t="s">
        <v>63</v>
      </c>
      <c r="J1712" t="s">
        <v>64</v>
      </c>
      <c r="L1712" t="s">
        <v>65</v>
      </c>
      <c r="M1712" t="s">
        <v>63</v>
      </c>
      <c r="N1712" t="s">
        <v>80</v>
      </c>
      <c r="O1712" t="s">
        <v>63</v>
      </c>
      <c r="R1712" t="s">
        <v>83</v>
      </c>
      <c r="S1712" t="s">
        <v>63</v>
      </c>
      <c r="T1712" t="s">
        <v>63</v>
      </c>
      <c r="U1712" t="s">
        <v>63</v>
      </c>
      <c r="V1712" t="s">
        <v>80</v>
      </c>
      <c r="W1712" t="s">
        <v>63</v>
      </c>
      <c r="X1712" t="s">
        <v>110</v>
      </c>
      <c r="Z1712" t="s">
        <v>66</v>
      </c>
      <c r="AA1712" t="s">
        <v>63</v>
      </c>
      <c r="AB1712" t="s">
        <v>66</v>
      </c>
      <c r="AC1712" t="s">
        <v>66</v>
      </c>
      <c r="AD1712" t="s">
        <v>63</v>
      </c>
      <c r="AE1712" t="s">
        <v>63</v>
      </c>
      <c r="AF1712" t="s">
        <v>63</v>
      </c>
      <c r="AG1712" t="s">
        <v>81</v>
      </c>
      <c r="AH1712" t="s">
        <v>213</v>
      </c>
      <c r="AJ1712" t="s">
        <v>63</v>
      </c>
      <c r="AL1712" t="s">
        <v>63</v>
      </c>
      <c r="AN1712" t="s">
        <v>3208</v>
      </c>
      <c r="AO1712" t="s">
        <v>517</v>
      </c>
      <c r="AP1712" t="s">
        <v>893</v>
      </c>
      <c r="AQ1712" t="s">
        <v>89</v>
      </c>
      <c r="AR1712" t="s">
        <v>523</v>
      </c>
      <c r="AS1712" t="s">
        <v>103</v>
      </c>
      <c r="AT1712" t="s">
        <v>63</v>
      </c>
    </row>
    <row r="1713" spans="1:58" hidden="1" x14ac:dyDescent="0.25">
      <c r="A1713" t="s">
        <v>4138</v>
      </c>
      <c r="B1713" t="s">
        <v>4139</v>
      </c>
      <c r="C1713" t="s">
        <v>4140</v>
      </c>
      <c r="D1713" t="s">
        <v>493</v>
      </c>
      <c r="E1713" t="s">
        <v>60</v>
      </c>
      <c r="G1713" t="s">
        <v>78</v>
      </c>
      <c r="I1713" t="s">
        <v>63</v>
      </c>
      <c r="J1713" t="s">
        <v>64</v>
      </c>
      <c r="L1713" t="s">
        <v>65</v>
      </c>
      <c r="M1713" t="s">
        <v>63</v>
      </c>
      <c r="N1713" t="s">
        <v>80</v>
      </c>
      <c r="O1713" t="s">
        <v>63</v>
      </c>
      <c r="R1713" t="s">
        <v>83</v>
      </c>
      <c r="S1713" t="s">
        <v>63</v>
      </c>
      <c r="T1713" t="s">
        <v>63</v>
      </c>
      <c r="U1713" t="s">
        <v>63</v>
      </c>
      <c r="V1713" t="s">
        <v>80</v>
      </c>
      <c r="W1713" t="s">
        <v>63</v>
      </c>
      <c r="X1713" t="s">
        <v>110</v>
      </c>
      <c r="Z1713" t="s">
        <v>66</v>
      </c>
      <c r="AA1713" t="s">
        <v>63</v>
      </c>
      <c r="AB1713" t="s">
        <v>66</v>
      </c>
      <c r="AC1713" t="s">
        <v>66</v>
      </c>
      <c r="AD1713" t="s">
        <v>63</v>
      </c>
      <c r="AE1713" t="s">
        <v>63</v>
      </c>
      <c r="AF1713" t="s">
        <v>63</v>
      </c>
      <c r="AG1713" t="s">
        <v>81</v>
      </c>
      <c r="AH1713" t="s">
        <v>213</v>
      </c>
      <c r="AJ1713" t="s">
        <v>63</v>
      </c>
      <c r="AL1713" t="s">
        <v>63</v>
      </c>
      <c r="AN1713" t="s">
        <v>3208</v>
      </c>
      <c r="AO1713" t="s">
        <v>517</v>
      </c>
      <c r="AP1713" t="s">
        <v>522</v>
      </c>
      <c r="AQ1713" t="s">
        <v>89</v>
      </c>
      <c r="AR1713" t="s">
        <v>523</v>
      </c>
      <c r="AS1713" t="s">
        <v>192</v>
      </c>
      <c r="AT1713" t="s">
        <v>63</v>
      </c>
      <c r="BC1713" t="s">
        <v>171</v>
      </c>
      <c r="BD1713" t="s">
        <v>172</v>
      </c>
      <c r="BE1713" t="s">
        <v>173</v>
      </c>
      <c r="BF1713" t="s">
        <v>63</v>
      </c>
    </row>
    <row r="1714" spans="1:58" hidden="1" x14ac:dyDescent="0.25">
      <c r="A1714" t="s">
        <v>4138</v>
      </c>
      <c r="B1714" t="s">
        <v>4139</v>
      </c>
      <c r="C1714" t="s">
        <v>4140</v>
      </c>
      <c r="D1714" t="s">
        <v>493</v>
      </c>
      <c r="E1714" t="s">
        <v>60</v>
      </c>
      <c r="G1714" t="s">
        <v>78</v>
      </c>
      <c r="I1714" t="s">
        <v>63</v>
      </c>
      <c r="J1714" t="s">
        <v>64</v>
      </c>
      <c r="L1714" t="s">
        <v>65</v>
      </c>
      <c r="M1714" t="s">
        <v>63</v>
      </c>
      <c r="N1714" t="s">
        <v>80</v>
      </c>
      <c r="O1714" t="s">
        <v>63</v>
      </c>
      <c r="R1714" t="s">
        <v>83</v>
      </c>
      <c r="S1714" t="s">
        <v>63</v>
      </c>
      <c r="T1714" t="s">
        <v>63</v>
      </c>
      <c r="U1714" t="s">
        <v>63</v>
      </c>
      <c r="V1714" t="s">
        <v>80</v>
      </c>
      <c r="W1714" t="s">
        <v>63</v>
      </c>
      <c r="X1714" t="s">
        <v>110</v>
      </c>
      <c r="Z1714" t="s">
        <v>66</v>
      </c>
      <c r="AA1714" t="s">
        <v>63</v>
      </c>
      <c r="AB1714" t="s">
        <v>66</v>
      </c>
      <c r="AC1714" t="s">
        <v>66</v>
      </c>
      <c r="AD1714" t="s">
        <v>63</v>
      </c>
      <c r="AE1714" t="s">
        <v>63</v>
      </c>
      <c r="AF1714" t="s">
        <v>63</v>
      </c>
      <c r="AG1714" t="s">
        <v>81</v>
      </c>
      <c r="AH1714" t="s">
        <v>213</v>
      </c>
      <c r="AJ1714" t="s">
        <v>63</v>
      </c>
      <c r="AL1714" t="s">
        <v>63</v>
      </c>
      <c r="AN1714" t="s">
        <v>3208</v>
      </c>
      <c r="AO1714" t="s">
        <v>517</v>
      </c>
      <c r="AP1714" t="s">
        <v>802</v>
      </c>
      <c r="AQ1714" t="s">
        <v>89</v>
      </c>
      <c r="AR1714" t="s">
        <v>523</v>
      </c>
      <c r="AS1714" t="s">
        <v>265</v>
      </c>
      <c r="AT1714" t="s">
        <v>63</v>
      </c>
    </row>
    <row r="1715" spans="1:58" hidden="1" x14ac:dyDescent="0.25">
      <c r="A1715" t="s">
        <v>4141</v>
      </c>
      <c r="B1715" t="s">
        <v>4142</v>
      </c>
      <c r="C1715" t="s">
        <v>4143</v>
      </c>
      <c r="D1715" t="s">
        <v>493</v>
      </c>
      <c r="E1715" t="s">
        <v>60</v>
      </c>
      <c r="G1715" t="s">
        <v>133</v>
      </c>
      <c r="I1715" t="s">
        <v>63</v>
      </c>
      <c r="J1715" t="s">
        <v>64</v>
      </c>
      <c r="L1715" t="s">
        <v>65</v>
      </c>
      <c r="M1715" t="s">
        <v>66</v>
      </c>
      <c r="N1715" t="s">
        <v>66</v>
      </c>
      <c r="O1715" t="s">
        <v>63</v>
      </c>
      <c r="P1715" t="s">
        <v>15</v>
      </c>
      <c r="Q1715" t="s">
        <v>4144</v>
      </c>
      <c r="BC1715" t="s">
        <v>429</v>
      </c>
      <c r="BD1715" t="s">
        <v>172</v>
      </c>
      <c r="BE1715" t="s">
        <v>4169</v>
      </c>
      <c r="BF1715" t="s">
        <v>66</v>
      </c>
    </row>
    <row r="1716" spans="1:58" hidden="1" x14ac:dyDescent="0.25">
      <c r="A1716" t="s">
        <v>4145</v>
      </c>
      <c r="B1716" t="s">
        <v>4146</v>
      </c>
      <c r="C1716" t="s">
        <v>4147</v>
      </c>
      <c r="D1716" t="s">
        <v>493</v>
      </c>
      <c r="E1716" t="s">
        <v>60</v>
      </c>
      <c r="G1716" t="s">
        <v>72</v>
      </c>
      <c r="I1716" t="s">
        <v>63</v>
      </c>
      <c r="J1716" t="s">
        <v>207</v>
      </c>
      <c r="K1716" t="s">
        <v>842</v>
      </c>
      <c r="L1716" t="s">
        <v>65</v>
      </c>
    </row>
    <row r="1717" spans="1:58" hidden="1" x14ac:dyDescent="0.25">
      <c r="A1717" t="s">
        <v>4148</v>
      </c>
      <c r="B1717" t="s">
        <v>4149</v>
      </c>
      <c r="C1717" t="s">
        <v>4150</v>
      </c>
      <c r="D1717" t="s">
        <v>493</v>
      </c>
      <c r="E1717" t="s">
        <v>60</v>
      </c>
      <c r="G1717" t="s">
        <v>133</v>
      </c>
      <c r="I1717" t="s">
        <v>63</v>
      </c>
      <c r="J1717" t="s">
        <v>64</v>
      </c>
      <c r="L1717" t="s">
        <v>65</v>
      </c>
      <c r="M1717" t="s">
        <v>63</v>
      </c>
      <c r="N1717" t="s">
        <v>79</v>
      </c>
      <c r="O1717" t="s">
        <v>63</v>
      </c>
      <c r="R1717" t="s">
        <v>83</v>
      </c>
      <c r="S1717" t="s">
        <v>63</v>
      </c>
      <c r="T1717" t="s">
        <v>63</v>
      </c>
      <c r="U1717" t="s">
        <v>63</v>
      </c>
      <c r="V1717" t="s">
        <v>80</v>
      </c>
      <c r="W1717" t="s">
        <v>63</v>
      </c>
      <c r="X1717" t="s">
        <v>85</v>
      </c>
      <c r="Y1717" t="s">
        <v>4151</v>
      </c>
      <c r="Z1717" t="s">
        <v>66</v>
      </c>
      <c r="AA1717" t="s">
        <v>134</v>
      </c>
      <c r="AB1717" t="s">
        <v>135</v>
      </c>
      <c r="AC1717" t="s">
        <v>63</v>
      </c>
      <c r="AD1717" t="s">
        <v>63</v>
      </c>
      <c r="AE1717" t="s">
        <v>134</v>
      </c>
      <c r="AF1717" t="s">
        <v>63</v>
      </c>
      <c r="AG1717" t="s">
        <v>288</v>
      </c>
      <c r="AH1717" t="s">
        <v>133</v>
      </c>
      <c r="AJ1717" t="s">
        <v>63</v>
      </c>
      <c r="AP1717" t="s">
        <v>257</v>
      </c>
      <c r="AQ1717" t="s">
        <v>89</v>
      </c>
      <c r="AR1717" t="s">
        <v>94</v>
      </c>
      <c r="AS1717" t="s">
        <v>91</v>
      </c>
      <c r="AT1717" t="s">
        <v>66</v>
      </c>
    </row>
    <row r="1718" spans="1:58" hidden="1" x14ac:dyDescent="0.25">
      <c r="A1718" t="s">
        <v>4152</v>
      </c>
      <c r="B1718" t="s">
        <v>4153</v>
      </c>
      <c r="C1718" t="s">
        <v>4154</v>
      </c>
      <c r="D1718" t="s">
        <v>493</v>
      </c>
      <c r="E1718" t="s">
        <v>60</v>
      </c>
      <c r="G1718" t="s">
        <v>78</v>
      </c>
      <c r="I1718" t="s">
        <v>63</v>
      </c>
      <c r="J1718" t="s">
        <v>64</v>
      </c>
      <c r="L1718" t="s">
        <v>65</v>
      </c>
      <c r="M1718" t="s">
        <v>63</v>
      </c>
      <c r="N1718" t="s">
        <v>79</v>
      </c>
      <c r="O1718" t="s">
        <v>80</v>
      </c>
      <c r="R1718" t="s">
        <v>83</v>
      </c>
      <c r="S1718" t="s">
        <v>63</v>
      </c>
      <c r="T1718" t="s">
        <v>63</v>
      </c>
      <c r="U1718" t="s">
        <v>63</v>
      </c>
      <c r="V1718" t="s">
        <v>80</v>
      </c>
      <c r="W1718" t="s">
        <v>63</v>
      </c>
      <c r="X1718" t="s">
        <v>85</v>
      </c>
      <c r="Y1718" t="s">
        <v>4155</v>
      </c>
      <c r="Z1718" t="s">
        <v>66</v>
      </c>
      <c r="AA1718" t="s">
        <v>63</v>
      </c>
      <c r="AB1718" t="s">
        <v>66</v>
      </c>
      <c r="AC1718" t="s">
        <v>66</v>
      </c>
      <c r="AD1718" t="s">
        <v>63</v>
      </c>
      <c r="AE1718" t="s">
        <v>63</v>
      </c>
      <c r="AF1718" t="s">
        <v>63</v>
      </c>
      <c r="AG1718" t="s">
        <v>288</v>
      </c>
      <c r="AH1718" t="s">
        <v>78</v>
      </c>
      <c r="AJ1718" t="s">
        <v>63</v>
      </c>
      <c r="AK1718" t="s">
        <v>137</v>
      </c>
      <c r="AL1718" t="s">
        <v>63</v>
      </c>
      <c r="AN1718" t="s">
        <v>1269</v>
      </c>
      <c r="AP1718" t="s">
        <v>4156</v>
      </c>
      <c r="AQ1718" t="s">
        <v>89</v>
      </c>
      <c r="AR1718" t="s">
        <v>102</v>
      </c>
      <c r="AS1718" t="s">
        <v>91</v>
      </c>
      <c r="AT1718" t="s">
        <v>63</v>
      </c>
      <c r="AU1718" t="s">
        <v>4157</v>
      </c>
    </row>
    <row r="1719" spans="1:58" hidden="1" x14ac:dyDescent="0.25">
      <c r="A1719" t="s">
        <v>4152</v>
      </c>
      <c r="B1719" t="s">
        <v>4153</v>
      </c>
      <c r="C1719" t="s">
        <v>4154</v>
      </c>
      <c r="D1719" t="s">
        <v>493</v>
      </c>
      <c r="E1719" t="s">
        <v>60</v>
      </c>
      <c r="G1719" t="s">
        <v>78</v>
      </c>
      <c r="I1719" t="s">
        <v>63</v>
      </c>
      <c r="J1719" t="s">
        <v>64</v>
      </c>
      <c r="L1719" t="s">
        <v>65</v>
      </c>
      <c r="M1719" t="s">
        <v>63</v>
      </c>
      <c r="N1719" t="s">
        <v>79</v>
      </c>
      <c r="O1719" t="s">
        <v>80</v>
      </c>
      <c r="R1719" t="s">
        <v>83</v>
      </c>
      <c r="S1719" t="s">
        <v>63</v>
      </c>
      <c r="T1719" t="s">
        <v>63</v>
      </c>
      <c r="U1719" t="s">
        <v>63</v>
      </c>
      <c r="V1719" t="s">
        <v>80</v>
      </c>
      <c r="W1719" t="s">
        <v>63</v>
      </c>
      <c r="X1719" t="s">
        <v>85</v>
      </c>
      <c r="Y1719" t="s">
        <v>4155</v>
      </c>
      <c r="Z1719" t="s">
        <v>66</v>
      </c>
      <c r="AA1719" t="s">
        <v>63</v>
      </c>
      <c r="AB1719" t="s">
        <v>66</v>
      </c>
      <c r="AC1719" t="s">
        <v>66</v>
      </c>
      <c r="AD1719" t="s">
        <v>63</v>
      </c>
      <c r="AE1719" t="s">
        <v>63</v>
      </c>
      <c r="AF1719" t="s">
        <v>63</v>
      </c>
      <c r="AG1719" t="s">
        <v>288</v>
      </c>
      <c r="AH1719" t="s">
        <v>78</v>
      </c>
      <c r="AJ1719" t="s">
        <v>63</v>
      </c>
      <c r="AK1719" t="s">
        <v>137</v>
      </c>
      <c r="AL1719" t="s">
        <v>63</v>
      </c>
      <c r="AN1719" t="s">
        <v>1269</v>
      </c>
      <c r="AP1719" t="s">
        <v>93</v>
      </c>
      <c r="AQ1719" t="s">
        <v>89</v>
      </c>
      <c r="AR1719" t="s">
        <v>94</v>
      </c>
      <c r="AS1719" t="s">
        <v>91</v>
      </c>
      <c r="AT1719" t="s">
        <v>63</v>
      </c>
    </row>
    <row r="1720" spans="1:58" hidden="1" x14ac:dyDescent="0.25">
      <c r="A1720" t="s">
        <v>4152</v>
      </c>
      <c r="B1720" t="s">
        <v>4153</v>
      </c>
      <c r="C1720" t="s">
        <v>4154</v>
      </c>
      <c r="D1720" t="s">
        <v>493</v>
      </c>
      <c r="E1720" t="s">
        <v>60</v>
      </c>
      <c r="G1720" t="s">
        <v>78</v>
      </c>
      <c r="I1720" t="s">
        <v>63</v>
      </c>
      <c r="J1720" t="s">
        <v>64</v>
      </c>
      <c r="L1720" t="s">
        <v>65</v>
      </c>
      <c r="M1720" t="s">
        <v>63</v>
      </c>
      <c r="N1720" t="s">
        <v>79</v>
      </c>
      <c r="O1720" t="s">
        <v>80</v>
      </c>
      <c r="R1720" t="s">
        <v>83</v>
      </c>
      <c r="S1720" t="s">
        <v>63</v>
      </c>
      <c r="T1720" t="s">
        <v>63</v>
      </c>
      <c r="U1720" t="s">
        <v>63</v>
      </c>
      <c r="V1720" t="s">
        <v>80</v>
      </c>
      <c r="W1720" t="s">
        <v>63</v>
      </c>
      <c r="X1720" t="s">
        <v>85</v>
      </c>
      <c r="Y1720" t="s">
        <v>4155</v>
      </c>
      <c r="Z1720" t="s">
        <v>66</v>
      </c>
      <c r="AA1720" t="s">
        <v>63</v>
      </c>
      <c r="AB1720" t="s">
        <v>66</v>
      </c>
      <c r="AC1720" t="s">
        <v>66</v>
      </c>
      <c r="AD1720" t="s">
        <v>63</v>
      </c>
      <c r="AE1720" t="s">
        <v>63</v>
      </c>
      <c r="AF1720" t="s">
        <v>63</v>
      </c>
      <c r="AG1720" t="s">
        <v>288</v>
      </c>
      <c r="AH1720" t="s">
        <v>78</v>
      </c>
      <c r="AJ1720" t="s">
        <v>63</v>
      </c>
      <c r="AK1720" t="s">
        <v>137</v>
      </c>
      <c r="AL1720" t="s">
        <v>63</v>
      </c>
      <c r="AN1720" t="s">
        <v>1269</v>
      </c>
      <c r="AP1720" t="s">
        <v>93</v>
      </c>
      <c r="AQ1720" t="s">
        <v>89</v>
      </c>
      <c r="AR1720" t="s">
        <v>94</v>
      </c>
      <c r="AS1720" t="s">
        <v>91</v>
      </c>
      <c r="AT1720" t="s">
        <v>63</v>
      </c>
      <c r="AU1720" t="s">
        <v>4158</v>
      </c>
    </row>
    <row r="1721" spans="1:58" hidden="1" x14ac:dyDescent="0.25">
      <c r="A1721" t="s">
        <v>4152</v>
      </c>
      <c r="B1721" t="s">
        <v>4153</v>
      </c>
      <c r="C1721" t="s">
        <v>4154</v>
      </c>
      <c r="D1721" t="s">
        <v>493</v>
      </c>
      <c r="E1721" t="s">
        <v>60</v>
      </c>
      <c r="G1721" t="s">
        <v>78</v>
      </c>
      <c r="I1721" t="s">
        <v>63</v>
      </c>
      <c r="J1721" t="s">
        <v>64</v>
      </c>
      <c r="L1721" t="s">
        <v>65</v>
      </c>
      <c r="M1721" t="s">
        <v>63</v>
      </c>
      <c r="N1721" t="s">
        <v>79</v>
      </c>
      <c r="O1721" t="s">
        <v>80</v>
      </c>
      <c r="R1721" t="s">
        <v>83</v>
      </c>
      <c r="S1721" t="s">
        <v>63</v>
      </c>
      <c r="T1721" t="s">
        <v>63</v>
      </c>
      <c r="U1721" t="s">
        <v>63</v>
      </c>
      <c r="V1721" t="s">
        <v>80</v>
      </c>
      <c r="W1721" t="s">
        <v>63</v>
      </c>
      <c r="X1721" t="s">
        <v>85</v>
      </c>
      <c r="Y1721" t="s">
        <v>4155</v>
      </c>
      <c r="Z1721" t="s">
        <v>66</v>
      </c>
      <c r="AA1721" t="s">
        <v>63</v>
      </c>
      <c r="AB1721" t="s">
        <v>66</v>
      </c>
      <c r="AC1721" t="s">
        <v>66</v>
      </c>
      <c r="AD1721" t="s">
        <v>63</v>
      </c>
      <c r="AE1721" t="s">
        <v>63</v>
      </c>
      <c r="AF1721" t="s">
        <v>63</v>
      </c>
      <c r="AG1721" t="s">
        <v>288</v>
      </c>
      <c r="AH1721" t="s">
        <v>78</v>
      </c>
      <c r="AJ1721" t="s">
        <v>63</v>
      </c>
      <c r="AK1721" t="s">
        <v>137</v>
      </c>
      <c r="AL1721" t="s">
        <v>63</v>
      </c>
      <c r="AN1721" t="s">
        <v>1269</v>
      </c>
      <c r="BB1721" t="s">
        <v>3065</v>
      </c>
    </row>
    <row r="1722" spans="1:58" hidden="1" x14ac:dyDescent="0.25">
      <c r="A1722" t="s">
        <v>4159</v>
      </c>
      <c r="B1722" t="s">
        <v>4160</v>
      </c>
      <c r="C1722" t="s">
        <v>4161</v>
      </c>
      <c r="D1722" t="s">
        <v>82</v>
      </c>
      <c r="E1722" t="s">
        <v>60</v>
      </c>
      <c r="G1722" t="s">
        <v>226</v>
      </c>
      <c r="H1722" t="s">
        <v>4162</v>
      </c>
      <c r="I1722" t="s">
        <v>63</v>
      </c>
      <c r="J1722" t="s">
        <v>64</v>
      </c>
      <c r="L1722" t="s">
        <v>65</v>
      </c>
      <c r="M1722" t="s">
        <v>63</v>
      </c>
      <c r="N1722" t="s">
        <v>66</v>
      </c>
      <c r="O1722" t="s">
        <v>80</v>
      </c>
      <c r="P1722" t="s">
        <v>15</v>
      </c>
      <c r="Q1722" t="s">
        <v>4163</v>
      </c>
    </row>
    <row r="1723" spans="1:58" hidden="1" x14ac:dyDescent="0.25">
      <c r="A1723" t="s">
        <v>4164</v>
      </c>
      <c r="B1723" t="s">
        <v>4165</v>
      </c>
      <c r="C1723" t="s">
        <v>4166</v>
      </c>
      <c r="D1723" t="s">
        <v>225</v>
      </c>
      <c r="E1723" t="s">
        <v>60</v>
      </c>
      <c r="G1723" t="s">
        <v>133</v>
      </c>
      <c r="I1723" t="s">
        <v>63</v>
      </c>
      <c r="J1723" t="s">
        <v>64</v>
      </c>
      <c r="L1723" t="s">
        <v>65</v>
      </c>
      <c r="M1723" t="s">
        <v>63</v>
      </c>
      <c r="N1723" t="s">
        <v>80</v>
      </c>
      <c r="O1723" t="s">
        <v>63</v>
      </c>
      <c r="R1723" t="s">
        <v>83</v>
      </c>
      <c r="S1723" t="s">
        <v>63</v>
      </c>
      <c r="T1723" t="s">
        <v>63</v>
      </c>
      <c r="U1723" t="s">
        <v>63</v>
      </c>
      <c r="V1723" t="s">
        <v>80</v>
      </c>
      <c r="W1723" t="s">
        <v>63</v>
      </c>
      <c r="X1723" t="s">
        <v>80</v>
      </c>
      <c r="Z1723" t="s">
        <v>66</v>
      </c>
      <c r="AA1723" t="s">
        <v>134</v>
      </c>
      <c r="AB1723" t="s">
        <v>135</v>
      </c>
      <c r="AC1723" t="s">
        <v>66</v>
      </c>
      <c r="AD1723" t="s">
        <v>63</v>
      </c>
      <c r="AE1723" t="s">
        <v>134</v>
      </c>
      <c r="AF1723" t="s">
        <v>63</v>
      </c>
      <c r="AG1723" t="s">
        <v>288</v>
      </c>
      <c r="AH1723" t="s">
        <v>133</v>
      </c>
      <c r="AK1723" t="s">
        <v>137</v>
      </c>
      <c r="AL1723" t="s">
        <v>63</v>
      </c>
      <c r="AN1723" t="s">
        <v>1403</v>
      </c>
      <c r="AO1723" t="s">
        <v>4167</v>
      </c>
      <c r="BB1723" t="s">
        <v>4168</v>
      </c>
    </row>
    <row r="1724" spans="1:58" hidden="1" x14ac:dyDescent="0.25">
      <c r="A1724" t="s">
        <v>4170</v>
      </c>
      <c r="B1724" t="s">
        <v>4171</v>
      </c>
      <c r="C1724" t="s">
        <v>4172</v>
      </c>
      <c r="D1724" t="s">
        <v>254</v>
      </c>
      <c r="E1724" t="s">
        <v>60</v>
      </c>
      <c r="G1724" t="s">
        <v>133</v>
      </c>
      <c r="I1724" t="s">
        <v>63</v>
      </c>
      <c r="J1724" t="s">
        <v>64</v>
      </c>
      <c r="L1724" t="s">
        <v>65</v>
      </c>
      <c r="M1724" t="s">
        <v>63</v>
      </c>
      <c r="N1724" t="s">
        <v>66</v>
      </c>
      <c r="O1724" t="s">
        <v>80</v>
      </c>
      <c r="P1724" t="s">
        <v>15</v>
      </c>
      <c r="Q1724" t="s">
        <v>4173</v>
      </c>
    </row>
    <row r="1725" spans="1:58" hidden="1" x14ac:dyDescent="0.25">
      <c r="A1725" t="s">
        <v>4174</v>
      </c>
      <c r="B1725" t="s">
        <v>4175</v>
      </c>
      <c r="C1725" t="s">
        <v>4176</v>
      </c>
      <c r="D1725" t="s">
        <v>82</v>
      </c>
      <c r="E1725" t="s">
        <v>60</v>
      </c>
      <c r="G1725" t="s">
        <v>62</v>
      </c>
      <c r="I1725" t="s">
        <v>63</v>
      </c>
      <c r="J1725" t="s">
        <v>64</v>
      </c>
      <c r="L1725" t="s">
        <v>65</v>
      </c>
      <c r="M1725" t="s">
        <v>63</v>
      </c>
      <c r="N1725" t="s">
        <v>80</v>
      </c>
      <c r="O1725" t="s">
        <v>80</v>
      </c>
      <c r="R1725" t="s">
        <v>83</v>
      </c>
      <c r="S1725" t="s">
        <v>66</v>
      </c>
      <c r="T1725" t="s">
        <v>84</v>
      </c>
      <c r="U1725" t="s">
        <v>110</v>
      </c>
      <c r="V1725" t="s">
        <v>110</v>
      </c>
      <c r="W1725" t="s">
        <v>110</v>
      </c>
      <c r="X1725" t="s">
        <v>110</v>
      </c>
      <c r="Z1725" t="s">
        <v>66</v>
      </c>
      <c r="AA1725" t="s">
        <v>134</v>
      </c>
      <c r="AB1725" t="s">
        <v>135</v>
      </c>
      <c r="AC1725" t="s">
        <v>66</v>
      </c>
      <c r="AD1725" t="s">
        <v>110</v>
      </c>
      <c r="AE1725" t="s">
        <v>134</v>
      </c>
      <c r="AF1725" t="s">
        <v>63</v>
      </c>
      <c r="AG1725" t="s">
        <v>122</v>
      </c>
      <c r="AH1725" t="s">
        <v>312</v>
      </c>
      <c r="AJ1725" t="s">
        <v>63</v>
      </c>
      <c r="AL1725" t="s">
        <v>66</v>
      </c>
      <c r="AO1725" t="s">
        <v>4177</v>
      </c>
      <c r="AP1725" t="s">
        <v>4178</v>
      </c>
      <c r="AQ1725" t="s">
        <v>89</v>
      </c>
      <c r="AR1725" t="s">
        <v>351</v>
      </c>
      <c r="AS1725" t="s">
        <v>192</v>
      </c>
      <c r="AT1725" t="s">
        <v>66</v>
      </c>
      <c r="AU1725" t="s">
        <v>4179</v>
      </c>
    </row>
    <row r="1726" spans="1:58" hidden="1" x14ac:dyDescent="0.25">
      <c r="A1726" t="s">
        <v>4174</v>
      </c>
      <c r="B1726" t="s">
        <v>4175</v>
      </c>
      <c r="C1726" t="s">
        <v>4176</v>
      </c>
      <c r="D1726" t="s">
        <v>82</v>
      </c>
      <c r="E1726" t="s">
        <v>60</v>
      </c>
      <c r="G1726" t="s">
        <v>62</v>
      </c>
      <c r="I1726" t="s">
        <v>63</v>
      </c>
      <c r="J1726" t="s">
        <v>64</v>
      </c>
      <c r="L1726" t="s">
        <v>65</v>
      </c>
      <c r="M1726" t="s">
        <v>63</v>
      </c>
      <c r="N1726" t="s">
        <v>80</v>
      </c>
      <c r="O1726" t="s">
        <v>80</v>
      </c>
      <c r="R1726" t="s">
        <v>83</v>
      </c>
      <c r="S1726" t="s">
        <v>66</v>
      </c>
      <c r="T1726" t="s">
        <v>84</v>
      </c>
      <c r="U1726" t="s">
        <v>110</v>
      </c>
      <c r="V1726" t="s">
        <v>110</v>
      </c>
      <c r="W1726" t="s">
        <v>110</v>
      </c>
      <c r="X1726" t="s">
        <v>110</v>
      </c>
      <c r="Z1726" t="s">
        <v>66</v>
      </c>
      <c r="AA1726" t="s">
        <v>134</v>
      </c>
      <c r="AB1726" t="s">
        <v>135</v>
      </c>
      <c r="AC1726" t="s">
        <v>66</v>
      </c>
      <c r="AD1726" t="s">
        <v>110</v>
      </c>
      <c r="AE1726" t="s">
        <v>134</v>
      </c>
      <c r="AF1726" t="s">
        <v>63</v>
      </c>
      <c r="AG1726" t="s">
        <v>122</v>
      </c>
      <c r="AH1726" t="s">
        <v>312</v>
      </c>
      <c r="AJ1726" t="s">
        <v>63</v>
      </c>
      <c r="AL1726" t="s">
        <v>66</v>
      </c>
      <c r="AO1726" t="s">
        <v>4177</v>
      </c>
      <c r="AP1726" t="s">
        <v>4180</v>
      </c>
      <c r="AQ1726" t="s">
        <v>89</v>
      </c>
      <c r="AR1726" t="s">
        <v>519</v>
      </c>
      <c r="AS1726" t="s">
        <v>192</v>
      </c>
      <c r="AT1726" t="s">
        <v>66</v>
      </c>
      <c r="AU1726" t="s">
        <v>4181</v>
      </c>
    </row>
    <row r="1727" spans="1:58" hidden="1" x14ac:dyDescent="0.25">
      <c r="A1727" t="s">
        <v>4174</v>
      </c>
      <c r="B1727" t="s">
        <v>4175</v>
      </c>
      <c r="C1727" t="s">
        <v>4176</v>
      </c>
      <c r="D1727" t="s">
        <v>82</v>
      </c>
      <c r="E1727" t="s">
        <v>60</v>
      </c>
      <c r="G1727" t="s">
        <v>62</v>
      </c>
      <c r="I1727" t="s">
        <v>63</v>
      </c>
      <c r="J1727" t="s">
        <v>64</v>
      </c>
      <c r="L1727" t="s">
        <v>65</v>
      </c>
      <c r="M1727" t="s">
        <v>63</v>
      </c>
      <c r="N1727" t="s">
        <v>80</v>
      </c>
      <c r="O1727" t="s">
        <v>80</v>
      </c>
      <c r="R1727" t="s">
        <v>83</v>
      </c>
      <c r="S1727" t="s">
        <v>66</v>
      </c>
      <c r="T1727" t="s">
        <v>84</v>
      </c>
      <c r="U1727" t="s">
        <v>110</v>
      </c>
      <c r="V1727" t="s">
        <v>110</v>
      </c>
      <c r="W1727" t="s">
        <v>110</v>
      </c>
      <c r="X1727" t="s">
        <v>110</v>
      </c>
      <c r="Z1727" t="s">
        <v>66</v>
      </c>
      <c r="AA1727" t="s">
        <v>134</v>
      </c>
      <c r="AB1727" t="s">
        <v>135</v>
      </c>
      <c r="AC1727" t="s">
        <v>66</v>
      </c>
      <c r="AD1727" t="s">
        <v>110</v>
      </c>
      <c r="AE1727" t="s">
        <v>134</v>
      </c>
      <c r="AF1727" t="s">
        <v>63</v>
      </c>
      <c r="AG1727" t="s">
        <v>122</v>
      </c>
      <c r="AH1727" t="s">
        <v>312</v>
      </c>
      <c r="AJ1727" t="s">
        <v>63</v>
      </c>
      <c r="AL1727" t="s">
        <v>66</v>
      </c>
      <c r="AO1727" t="s">
        <v>4177</v>
      </c>
      <c r="AP1727" t="s">
        <v>4182</v>
      </c>
      <c r="AQ1727" t="s">
        <v>89</v>
      </c>
      <c r="AR1727" t="s">
        <v>97</v>
      </c>
      <c r="AS1727" t="s">
        <v>192</v>
      </c>
      <c r="AT1727" t="s">
        <v>66</v>
      </c>
      <c r="AU1727" t="s">
        <v>4183</v>
      </c>
    </row>
    <row r="1728" spans="1:58" hidden="1" x14ac:dyDescent="0.25">
      <c r="A1728" t="s">
        <v>4174</v>
      </c>
      <c r="B1728" t="s">
        <v>4175</v>
      </c>
      <c r="C1728" t="s">
        <v>4176</v>
      </c>
      <c r="D1728" t="s">
        <v>82</v>
      </c>
      <c r="E1728" t="s">
        <v>60</v>
      </c>
      <c r="G1728" t="s">
        <v>62</v>
      </c>
      <c r="I1728" t="s">
        <v>63</v>
      </c>
      <c r="J1728" t="s">
        <v>64</v>
      </c>
      <c r="L1728" t="s">
        <v>65</v>
      </c>
      <c r="M1728" t="s">
        <v>63</v>
      </c>
      <c r="N1728" t="s">
        <v>80</v>
      </c>
      <c r="O1728" t="s">
        <v>80</v>
      </c>
      <c r="R1728" t="s">
        <v>83</v>
      </c>
      <c r="S1728" t="s">
        <v>66</v>
      </c>
      <c r="T1728" t="s">
        <v>84</v>
      </c>
      <c r="U1728" t="s">
        <v>110</v>
      </c>
      <c r="V1728" t="s">
        <v>110</v>
      </c>
      <c r="W1728" t="s">
        <v>110</v>
      </c>
      <c r="X1728" t="s">
        <v>110</v>
      </c>
      <c r="Z1728" t="s">
        <v>66</v>
      </c>
      <c r="AA1728" t="s">
        <v>134</v>
      </c>
      <c r="AB1728" t="s">
        <v>135</v>
      </c>
      <c r="AC1728" t="s">
        <v>66</v>
      </c>
      <c r="AD1728" t="s">
        <v>110</v>
      </c>
      <c r="AE1728" t="s">
        <v>134</v>
      </c>
      <c r="AF1728" t="s">
        <v>63</v>
      </c>
      <c r="AG1728" t="s">
        <v>122</v>
      </c>
      <c r="AH1728" t="s">
        <v>312</v>
      </c>
      <c r="AJ1728" t="s">
        <v>63</v>
      </c>
      <c r="AL1728" t="s">
        <v>66</v>
      </c>
      <c r="AO1728" t="s">
        <v>4177</v>
      </c>
      <c r="AP1728" t="s">
        <v>4184</v>
      </c>
      <c r="AQ1728" t="s">
        <v>89</v>
      </c>
      <c r="AR1728" t="s">
        <v>94</v>
      </c>
      <c r="AS1728" t="s">
        <v>192</v>
      </c>
      <c r="AT1728" t="s">
        <v>66</v>
      </c>
      <c r="AU1728" t="s">
        <v>4185</v>
      </c>
    </row>
    <row r="1729" spans="1:59" hidden="1" x14ac:dyDescent="0.25">
      <c r="A1729" t="s">
        <v>4174</v>
      </c>
      <c r="B1729" t="s">
        <v>4175</v>
      </c>
      <c r="C1729" t="s">
        <v>4176</v>
      </c>
      <c r="D1729" t="s">
        <v>82</v>
      </c>
      <c r="E1729" t="s">
        <v>60</v>
      </c>
      <c r="G1729" t="s">
        <v>62</v>
      </c>
      <c r="I1729" t="s">
        <v>63</v>
      </c>
      <c r="J1729" t="s">
        <v>64</v>
      </c>
      <c r="L1729" t="s">
        <v>65</v>
      </c>
      <c r="M1729" t="s">
        <v>63</v>
      </c>
      <c r="N1729" t="s">
        <v>80</v>
      </c>
      <c r="O1729" t="s">
        <v>80</v>
      </c>
      <c r="R1729" t="s">
        <v>83</v>
      </c>
      <c r="S1729" t="s">
        <v>66</v>
      </c>
      <c r="T1729" t="s">
        <v>84</v>
      </c>
      <c r="U1729" t="s">
        <v>110</v>
      </c>
      <c r="V1729" t="s">
        <v>110</v>
      </c>
      <c r="W1729" t="s">
        <v>110</v>
      </c>
      <c r="X1729" t="s">
        <v>110</v>
      </c>
      <c r="Z1729" t="s">
        <v>66</v>
      </c>
      <c r="AA1729" t="s">
        <v>134</v>
      </c>
      <c r="AB1729" t="s">
        <v>135</v>
      </c>
      <c r="AC1729" t="s">
        <v>66</v>
      </c>
      <c r="AD1729" t="s">
        <v>110</v>
      </c>
      <c r="AE1729" t="s">
        <v>134</v>
      </c>
      <c r="AF1729" t="s">
        <v>63</v>
      </c>
      <c r="AG1729" t="s">
        <v>122</v>
      </c>
      <c r="AH1729" t="s">
        <v>312</v>
      </c>
      <c r="AJ1729" t="s">
        <v>63</v>
      </c>
      <c r="AL1729" t="s">
        <v>66</v>
      </c>
      <c r="AO1729" t="s">
        <v>4177</v>
      </c>
      <c r="AP1729" t="s">
        <v>4186</v>
      </c>
      <c r="AQ1729" t="s">
        <v>89</v>
      </c>
      <c r="AR1729" t="s">
        <v>259</v>
      </c>
      <c r="AS1729" t="s">
        <v>192</v>
      </c>
      <c r="AT1729" t="s">
        <v>66</v>
      </c>
      <c r="AU1729" t="s">
        <v>4187</v>
      </c>
    </row>
    <row r="1730" spans="1:59" hidden="1" x14ac:dyDescent="0.25">
      <c r="A1730" t="s">
        <v>4174</v>
      </c>
      <c r="B1730" t="s">
        <v>4175</v>
      </c>
      <c r="C1730" t="s">
        <v>4176</v>
      </c>
      <c r="D1730" t="s">
        <v>82</v>
      </c>
      <c r="E1730" t="s">
        <v>60</v>
      </c>
      <c r="G1730" t="s">
        <v>62</v>
      </c>
      <c r="I1730" t="s">
        <v>63</v>
      </c>
      <c r="J1730" t="s">
        <v>64</v>
      </c>
      <c r="L1730" t="s">
        <v>65</v>
      </c>
      <c r="M1730" t="s">
        <v>63</v>
      </c>
      <c r="N1730" t="s">
        <v>80</v>
      </c>
      <c r="O1730" t="s">
        <v>80</v>
      </c>
      <c r="R1730" t="s">
        <v>83</v>
      </c>
      <c r="S1730" t="s">
        <v>66</v>
      </c>
      <c r="T1730" t="s">
        <v>84</v>
      </c>
      <c r="U1730" t="s">
        <v>110</v>
      </c>
      <c r="V1730" t="s">
        <v>110</v>
      </c>
      <c r="W1730" t="s">
        <v>110</v>
      </c>
      <c r="X1730" t="s">
        <v>110</v>
      </c>
      <c r="Z1730" t="s">
        <v>66</v>
      </c>
      <c r="AA1730" t="s">
        <v>134</v>
      </c>
      <c r="AB1730" t="s">
        <v>135</v>
      </c>
      <c r="AC1730" t="s">
        <v>66</v>
      </c>
      <c r="AD1730" t="s">
        <v>110</v>
      </c>
      <c r="AE1730" t="s">
        <v>134</v>
      </c>
      <c r="AF1730" t="s">
        <v>63</v>
      </c>
      <c r="AG1730" t="s">
        <v>122</v>
      </c>
      <c r="AH1730" t="s">
        <v>312</v>
      </c>
      <c r="AJ1730" t="s">
        <v>63</v>
      </c>
      <c r="AL1730" t="s">
        <v>66</v>
      </c>
      <c r="AO1730" t="s">
        <v>4177</v>
      </c>
      <c r="AP1730" t="s">
        <v>4188</v>
      </c>
      <c r="AQ1730" t="s">
        <v>89</v>
      </c>
      <c r="AR1730" t="s">
        <v>793</v>
      </c>
      <c r="AS1730" t="s">
        <v>192</v>
      </c>
      <c r="AT1730" t="s">
        <v>66</v>
      </c>
      <c r="AU1730" t="s">
        <v>4189</v>
      </c>
    </row>
    <row r="1731" spans="1:59" hidden="1" x14ac:dyDescent="0.25">
      <c r="A1731" t="s">
        <v>4174</v>
      </c>
      <c r="B1731" t="s">
        <v>4175</v>
      </c>
      <c r="C1731" t="s">
        <v>4176</v>
      </c>
      <c r="D1731" t="s">
        <v>82</v>
      </c>
      <c r="E1731" t="s">
        <v>60</v>
      </c>
      <c r="G1731" t="s">
        <v>62</v>
      </c>
      <c r="I1731" t="s">
        <v>63</v>
      </c>
      <c r="J1731" t="s">
        <v>64</v>
      </c>
      <c r="L1731" t="s">
        <v>65</v>
      </c>
      <c r="M1731" t="s">
        <v>63</v>
      </c>
      <c r="N1731" t="s">
        <v>80</v>
      </c>
      <c r="O1731" t="s">
        <v>80</v>
      </c>
      <c r="R1731" t="s">
        <v>83</v>
      </c>
      <c r="S1731" t="s">
        <v>66</v>
      </c>
      <c r="T1731" t="s">
        <v>84</v>
      </c>
      <c r="U1731" t="s">
        <v>110</v>
      </c>
      <c r="V1731" t="s">
        <v>110</v>
      </c>
      <c r="W1731" t="s">
        <v>110</v>
      </c>
      <c r="X1731" t="s">
        <v>110</v>
      </c>
      <c r="Z1731" t="s">
        <v>66</v>
      </c>
      <c r="AA1731" t="s">
        <v>134</v>
      </c>
      <c r="AB1731" t="s">
        <v>135</v>
      </c>
      <c r="AC1731" t="s">
        <v>66</v>
      </c>
      <c r="AD1731" t="s">
        <v>110</v>
      </c>
      <c r="AE1731" t="s">
        <v>134</v>
      </c>
      <c r="AF1731" t="s">
        <v>63</v>
      </c>
      <c r="AG1731" t="s">
        <v>122</v>
      </c>
      <c r="AH1731" t="s">
        <v>312</v>
      </c>
      <c r="AJ1731" t="s">
        <v>63</v>
      </c>
      <c r="AL1731" t="s">
        <v>66</v>
      </c>
      <c r="AO1731" t="s">
        <v>4177</v>
      </c>
      <c r="AP1731" t="s">
        <v>4190</v>
      </c>
      <c r="AQ1731" t="s">
        <v>89</v>
      </c>
      <c r="AR1731" t="s">
        <v>380</v>
      </c>
      <c r="AS1731" t="s">
        <v>192</v>
      </c>
      <c r="AT1731" t="s">
        <v>66</v>
      </c>
      <c r="AU1731" t="s">
        <v>4187</v>
      </c>
    </row>
    <row r="1732" spans="1:59" hidden="1" x14ac:dyDescent="0.25">
      <c r="A1732" t="s">
        <v>4174</v>
      </c>
      <c r="B1732" t="s">
        <v>4175</v>
      </c>
      <c r="C1732" t="s">
        <v>4176</v>
      </c>
      <c r="D1732" t="s">
        <v>82</v>
      </c>
      <c r="E1732" t="s">
        <v>60</v>
      </c>
      <c r="G1732" t="s">
        <v>62</v>
      </c>
      <c r="I1732" t="s">
        <v>63</v>
      </c>
      <c r="J1732" t="s">
        <v>64</v>
      </c>
      <c r="L1732" t="s">
        <v>65</v>
      </c>
      <c r="M1732" t="s">
        <v>63</v>
      </c>
      <c r="N1732" t="s">
        <v>80</v>
      </c>
      <c r="O1732" t="s">
        <v>80</v>
      </c>
      <c r="R1732" t="s">
        <v>83</v>
      </c>
      <c r="S1732" t="s">
        <v>66</v>
      </c>
      <c r="T1732" t="s">
        <v>84</v>
      </c>
      <c r="U1732" t="s">
        <v>110</v>
      </c>
      <c r="V1732" t="s">
        <v>110</v>
      </c>
      <c r="W1732" t="s">
        <v>110</v>
      </c>
      <c r="X1732" t="s">
        <v>110</v>
      </c>
      <c r="Z1732" t="s">
        <v>66</v>
      </c>
      <c r="AA1732" t="s">
        <v>134</v>
      </c>
      <c r="AB1732" t="s">
        <v>135</v>
      </c>
      <c r="AC1732" t="s">
        <v>66</v>
      </c>
      <c r="AD1732" t="s">
        <v>110</v>
      </c>
      <c r="AE1732" t="s">
        <v>134</v>
      </c>
      <c r="AF1732" t="s">
        <v>63</v>
      </c>
      <c r="AG1732" t="s">
        <v>122</v>
      </c>
      <c r="AH1732" t="s">
        <v>312</v>
      </c>
      <c r="AJ1732" t="s">
        <v>63</v>
      </c>
      <c r="AL1732" t="s">
        <v>66</v>
      </c>
      <c r="AO1732" t="s">
        <v>4177</v>
      </c>
      <c r="AP1732" t="s">
        <v>2250</v>
      </c>
      <c r="AQ1732" t="s">
        <v>89</v>
      </c>
      <c r="AR1732" t="s">
        <v>632</v>
      </c>
      <c r="AS1732" t="s">
        <v>192</v>
      </c>
      <c r="AT1732" t="s">
        <v>66</v>
      </c>
      <c r="AU1732" t="s">
        <v>4191</v>
      </c>
    </row>
    <row r="1733" spans="1:59" hidden="1" x14ac:dyDescent="0.25">
      <c r="A1733" t="s">
        <v>4174</v>
      </c>
      <c r="B1733" t="s">
        <v>4175</v>
      </c>
      <c r="C1733" t="s">
        <v>4176</v>
      </c>
      <c r="D1733" t="s">
        <v>82</v>
      </c>
      <c r="E1733" t="s">
        <v>60</v>
      </c>
      <c r="G1733" t="s">
        <v>62</v>
      </c>
      <c r="I1733" t="s">
        <v>63</v>
      </c>
      <c r="J1733" t="s">
        <v>64</v>
      </c>
      <c r="L1733" t="s">
        <v>65</v>
      </c>
      <c r="M1733" t="s">
        <v>63</v>
      </c>
      <c r="N1733" t="s">
        <v>80</v>
      </c>
      <c r="O1733" t="s">
        <v>80</v>
      </c>
      <c r="R1733" t="s">
        <v>83</v>
      </c>
      <c r="S1733" t="s">
        <v>66</v>
      </c>
      <c r="T1733" t="s">
        <v>84</v>
      </c>
      <c r="U1733" t="s">
        <v>110</v>
      </c>
      <c r="V1733" t="s">
        <v>110</v>
      </c>
      <c r="W1733" t="s">
        <v>110</v>
      </c>
      <c r="X1733" t="s">
        <v>110</v>
      </c>
      <c r="Z1733" t="s">
        <v>66</v>
      </c>
      <c r="AA1733" t="s">
        <v>134</v>
      </c>
      <c r="AB1733" t="s">
        <v>135</v>
      </c>
      <c r="AC1733" t="s">
        <v>66</v>
      </c>
      <c r="AD1733" t="s">
        <v>110</v>
      </c>
      <c r="AE1733" t="s">
        <v>134</v>
      </c>
      <c r="AF1733" t="s">
        <v>63</v>
      </c>
      <c r="AG1733" t="s">
        <v>122</v>
      </c>
      <c r="AH1733" t="s">
        <v>312</v>
      </c>
      <c r="AJ1733" t="s">
        <v>63</v>
      </c>
      <c r="AL1733" t="s">
        <v>66</v>
      </c>
      <c r="AO1733" t="s">
        <v>4177</v>
      </c>
      <c r="AP1733" t="s">
        <v>4192</v>
      </c>
      <c r="AQ1733" t="s">
        <v>89</v>
      </c>
      <c r="AR1733" t="s">
        <v>636</v>
      </c>
      <c r="AS1733" t="s">
        <v>192</v>
      </c>
      <c r="AT1733" t="s">
        <v>66</v>
      </c>
      <c r="AU1733" t="s">
        <v>4187</v>
      </c>
    </row>
    <row r="1734" spans="1:59" hidden="1" x14ac:dyDescent="0.25">
      <c r="A1734" t="s">
        <v>4174</v>
      </c>
      <c r="B1734" t="s">
        <v>4175</v>
      </c>
      <c r="C1734" t="s">
        <v>4176</v>
      </c>
      <c r="D1734" t="s">
        <v>82</v>
      </c>
      <c r="E1734" t="s">
        <v>60</v>
      </c>
      <c r="G1734" t="s">
        <v>62</v>
      </c>
      <c r="I1734" t="s">
        <v>63</v>
      </c>
      <c r="J1734" t="s">
        <v>64</v>
      </c>
      <c r="L1734" t="s">
        <v>65</v>
      </c>
      <c r="M1734" t="s">
        <v>63</v>
      </c>
      <c r="N1734" t="s">
        <v>80</v>
      </c>
      <c r="O1734" t="s">
        <v>80</v>
      </c>
      <c r="R1734" t="s">
        <v>83</v>
      </c>
      <c r="S1734" t="s">
        <v>66</v>
      </c>
      <c r="T1734" t="s">
        <v>84</v>
      </c>
      <c r="U1734" t="s">
        <v>110</v>
      </c>
      <c r="V1734" t="s">
        <v>110</v>
      </c>
      <c r="W1734" t="s">
        <v>110</v>
      </c>
      <c r="X1734" t="s">
        <v>110</v>
      </c>
      <c r="Z1734" t="s">
        <v>66</v>
      </c>
      <c r="AA1734" t="s">
        <v>134</v>
      </c>
      <c r="AB1734" t="s">
        <v>135</v>
      </c>
      <c r="AC1734" t="s">
        <v>66</v>
      </c>
      <c r="AD1734" t="s">
        <v>110</v>
      </c>
      <c r="AE1734" t="s">
        <v>134</v>
      </c>
      <c r="AF1734" t="s">
        <v>63</v>
      </c>
      <c r="AG1734" t="s">
        <v>122</v>
      </c>
      <c r="AH1734" t="s">
        <v>312</v>
      </c>
      <c r="AJ1734" t="s">
        <v>63</v>
      </c>
      <c r="AL1734" t="s">
        <v>66</v>
      </c>
      <c r="AO1734" t="s">
        <v>4177</v>
      </c>
      <c r="AP1734" t="s">
        <v>4193</v>
      </c>
      <c r="AQ1734" t="s">
        <v>89</v>
      </c>
      <c r="AR1734" t="s">
        <v>523</v>
      </c>
      <c r="AS1734" t="s">
        <v>192</v>
      </c>
      <c r="AT1734" t="s">
        <v>66</v>
      </c>
      <c r="AU1734" t="s">
        <v>4194</v>
      </c>
    </row>
    <row r="1735" spans="1:59" hidden="1" x14ac:dyDescent="0.25">
      <c r="A1735" t="s">
        <v>4174</v>
      </c>
      <c r="B1735" t="s">
        <v>4175</v>
      </c>
      <c r="C1735" t="s">
        <v>4176</v>
      </c>
      <c r="D1735" t="s">
        <v>82</v>
      </c>
      <c r="E1735" t="s">
        <v>60</v>
      </c>
      <c r="G1735" t="s">
        <v>62</v>
      </c>
      <c r="I1735" t="s">
        <v>63</v>
      </c>
      <c r="J1735" t="s">
        <v>64</v>
      </c>
      <c r="L1735" t="s">
        <v>65</v>
      </c>
      <c r="M1735" t="s">
        <v>63</v>
      </c>
      <c r="N1735" t="s">
        <v>80</v>
      </c>
      <c r="O1735" t="s">
        <v>80</v>
      </c>
      <c r="R1735" t="s">
        <v>83</v>
      </c>
      <c r="S1735" t="s">
        <v>66</v>
      </c>
      <c r="T1735" t="s">
        <v>84</v>
      </c>
      <c r="U1735" t="s">
        <v>110</v>
      </c>
      <c r="V1735" t="s">
        <v>110</v>
      </c>
      <c r="W1735" t="s">
        <v>110</v>
      </c>
      <c r="X1735" t="s">
        <v>110</v>
      </c>
      <c r="Z1735" t="s">
        <v>66</v>
      </c>
      <c r="AA1735" t="s">
        <v>134</v>
      </c>
      <c r="AB1735" t="s">
        <v>135</v>
      </c>
      <c r="AC1735" t="s">
        <v>66</v>
      </c>
      <c r="AD1735" t="s">
        <v>110</v>
      </c>
      <c r="AE1735" t="s">
        <v>134</v>
      </c>
      <c r="AF1735" t="s">
        <v>63</v>
      </c>
      <c r="AG1735" t="s">
        <v>122</v>
      </c>
      <c r="AH1735" t="s">
        <v>312</v>
      </c>
      <c r="AJ1735" t="s">
        <v>63</v>
      </c>
      <c r="AL1735" t="s">
        <v>66</v>
      </c>
      <c r="AO1735" t="s">
        <v>4177</v>
      </c>
      <c r="AP1735" t="s">
        <v>4195</v>
      </c>
      <c r="AQ1735" t="s">
        <v>89</v>
      </c>
      <c r="AR1735" t="s">
        <v>521</v>
      </c>
      <c r="AS1735" t="s">
        <v>192</v>
      </c>
      <c r="AT1735" t="s">
        <v>66</v>
      </c>
      <c r="AU1735" t="s">
        <v>4196</v>
      </c>
    </row>
    <row r="1736" spans="1:59" hidden="1" x14ac:dyDescent="0.25">
      <c r="A1736" t="s">
        <v>4174</v>
      </c>
      <c r="B1736" t="s">
        <v>4175</v>
      </c>
      <c r="C1736" t="s">
        <v>4176</v>
      </c>
      <c r="D1736" t="s">
        <v>82</v>
      </c>
      <c r="E1736" t="s">
        <v>60</v>
      </c>
      <c r="G1736" t="s">
        <v>62</v>
      </c>
      <c r="I1736" t="s">
        <v>63</v>
      </c>
      <c r="J1736" t="s">
        <v>64</v>
      </c>
      <c r="L1736" t="s">
        <v>65</v>
      </c>
      <c r="M1736" t="s">
        <v>63</v>
      </c>
      <c r="N1736" t="s">
        <v>80</v>
      </c>
      <c r="O1736" t="s">
        <v>80</v>
      </c>
      <c r="R1736" t="s">
        <v>83</v>
      </c>
      <c r="S1736" t="s">
        <v>66</v>
      </c>
      <c r="T1736" t="s">
        <v>84</v>
      </c>
      <c r="U1736" t="s">
        <v>110</v>
      </c>
      <c r="V1736" t="s">
        <v>110</v>
      </c>
      <c r="W1736" t="s">
        <v>110</v>
      </c>
      <c r="X1736" t="s">
        <v>110</v>
      </c>
      <c r="Z1736" t="s">
        <v>66</v>
      </c>
      <c r="AA1736" t="s">
        <v>134</v>
      </c>
      <c r="AB1736" t="s">
        <v>135</v>
      </c>
      <c r="AC1736" t="s">
        <v>66</v>
      </c>
      <c r="AD1736" t="s">
        <v>110</v>
      </c>
      <c r="AE1736" t="s">
        <v>134</v>
      </c>
      <c r="AF1736" t="s">
        <v>63</v>
      </c>
      <c r="AG1736" t="s">
        <v>122</v>
      </c>
      <c r="AH1736" t="s">
        <v>312</v>
      </c>
      <c r="AJ1736" t="s">
        <v>63</v>
      </c>
      <c r="AL1736" t="s">
        <v>66</v>
      </c>
      <c r="AO1736" t="s">
        <v>4177</v>
      </c>
      <c r="AP1736" t="s">
        <v>4197</v>
      </c>
      <c r="AQ1736" t="s">
        <v>89</v>
      </c>
      <c r="AR1736" t="s">
        <v>220</v>
      </c>
      <c r="AS1736" t="s">
        <v>192</v>
      </c>
      <c r="AT1736" t="s">
        <v>66</v>
      </c>
      <c r="AU1736" t="s">
        <v>4196</v>
      </c>
    </row>
    <row r="1737" spans="1:59" hidden="1" x14ac:dyDescent="0.25">
      <c r="A1737" t="s">
        <v>4174</v>
      </c>
      <c r="B1737" t="s">
        <v>4175</v>
      </c>
      <c r="C1737" t="s">
        <v>4176</v>
      </c>
      <c r="D1737" t="s">
        <v>82</v>
      </c>
      <c r="E1737" t="s">
        <v>60</v>
      </c>
      <c r="G1737" t="s">
        <v>62</v>
      </c>
      <c r="I1737" t="s">
        <v>63</v>
      </c>
      <c r="J1737" t="s">
        <v>64</v>
      </c>
      <c r="L1737" t="s">
        <v>65</v>
      </c>
      <c r="M1737" t="s">
        <v>63</v>
      </c>
      <c r="N1737" t="s">
        <v>80</v>
      </c>
      <c r="O1737" t="s">
        <v>80</v>
      </c>
      <c r="R1737" t="s">
        <v>83</v>
      </c>
      <c r="S1737" t="s">
        <v>66</v>
      </c>
      <c r="T1737" t="s">
        <v>84</v>
      </c>
      <c r="U1737" t="s">
        <v>110</v>
      </c>
      <c r="V1737" t="s">
        <v>110</v>
      </c>
      <c r="W1737" t="s">
        <v>110</v>
      </c>
      <c r="X1737" t="s">
        <v>110</v>
      </c>
      <c r="Z1737" t="s">
        <v>66</v>
      </c>
      <c r="AA1737" t="s">
        <v>134</v>
      </c>
      <c r="AB1737" t="s">
        <v>135</v>
      </c>
      <c r="AC1737" t="s">
        <v>66</v>
      </c>
      <c r="AD1737" t="s">
        <v>110</v>
      </c>
      <c r="AE1737" t="s">
        <v>134</v>
      </c>
      <c r="AF1737" t="s">
        <v>63</v>
      </c>
      <c r="AG1737" t="s">
        <v>122</v>
      </c>
      <c r="AH1737" t="s">
        <v>312</v>
      </c>
      <c r="AJ1737" t="s">
        <v>63</v>
      </c>
      <c r="AL1737" t="s">
        <v>66</v>
      </c>
      <c r="AO1737" t="s">
        <v>4177</v>
      </c>
      <c r="AP1737" t="s">
        <v>4198</v>
      </c>
      <c r="AQ1737" t="s">
        <v>89</v>
      </c>
      <c r="AR1737" t="s">
        <v>4199</v>
      </c>
      <c r="AS1737" t="s">
        <v>192</v>
      </c>
      <c r="AT1737" t="s">
        <v>66</v>
      </c>
      <c r="AU1737" t="s">
        <v>4200</v>
      </c>
    </row>
    <row r="1738" spans="1:59" hidden="1" x14ac:dyDescent="0.25">
      <c r="A1738" t="s">
        <v>4174</v>
      </c>
      <c r="B1738" t="s">
        <v>4175</v>
      </c>
      <c r="C1738" t="s">
        <v>4176</v>
      </c>
      <c r="D1738" t="s">
        <v>82</v>
      </c>
      <c r="E1738" t="s">
        <v>60</v>
      </c>
      <c r="G1738" t="s">
        <v>62</v>
      </c>
      <c r="I1738" t="s">
        <v>63</v>
      </c>
      <c r="J1738" t="s">
        <v>64</v>
      </c>
      <c r="L1738" t="s">
        <v>65</v>
      </c>
      <c r="M1738" t="s">
        <v>63</v>
      </c>
      <c r="N1738" t="s">
        <v>80</v>
      </c>
      <c r="O1738" t="s">
        <v>80</v>
      </c>
      <c r="R1738" t="s">
        <v>83</v>
      </c>
      <c r="S1738" t="s">
        <v>66</v>
      </c>
      <c r="T1738" t="s">
        <v>84</v>
      </c>
      <c r="U1738" t="s">
        <v>110</v>
      </c>
      <c r="V1738" t="s">
        <v>110</v>
      </c>
      <c r="W1738" t="s">
        <v>110</v>
      </c>
      <c r="X1738" t="s">
        <v>110</v>
      </c>
      <c r="Z1738" t="s">
        <v>66</v>
      </c>
      <c r="AA1738" t="s">
        <v>134</v>
      </c>
      <c r="AB1738" t="s">
        <v>135</v>
      </c>
      <c r="AC1738" t="s">
        <v>66</v>
      </c>
      <c r="AD1738" t="s">
        <v>110</v>
      </c>
      <c r="AE1738" t="s">
        <v>134</v>
      </c>
      <c r="AF1738" t="s">
        <v>63</v>
      </c>
      <c r="AG1738" t="s">
        <v>122</v>
      </c>
      <c r="AH1738" t="s">
        <v>312</v>
      </c>
      <c r="AJ1738" t="s">
        <v>63</v>
      </c>
      <c r="AL1738" t="s">
        <v>66</v>
      </c>
      <c r="AO1738" t="s">
        <v>4177</v>
      </c>
      <c r="AP1738" t="s">
        <v>4201</v>
      </c>
      <c r="AQ1738" t="s">
        <v>89</v>
      </c>
      <c r="AR1738" t="s">
        <v>1017</v>
      </c>
      <c r="AS1738" t="s">
        <v>192</v>
      </c>
      <c r="AT1738" t="s">
        <v>66</v>
      </c>
      <c r="AU1738" t="s">
        <v>4187</v>
      </c>
    </row>
    <row r="1739" spans="1:59" hidden="1" x14ac:dyDescent="0.25">
      <c r="A1739" t="s">
        <v>4202</v>
      </c>
      <c r="B1739" t="s">
        <v>4203</v>
      </c>
      <c r="C1739" t="s">
        <v>4204</v>
      </c>
      <c r="D1739" t="s">
        <v>254</v>
      </c>
      <c r="E1739" t="s">
        <v>60</v>
      </c>
      <c r="F1739" t="s">
        <v>4205</v>
      </c>
      <c r="G1739" t="s">
        <v>133</v>
      </c>
      <c r="I1739" t="s">
        <v>128</v>
      </c>
      <c r="J1739" t="s">
        <v>64</v>
      </c>
      <c r="L1739" t="s">
        <v>65</v>
      </c>
    </row>
    <row r="1740" spans="1:59" hidden="1" x14ac:dyDescent="0.25">
      <c r="A1740" t="s">
        <v>4206</v>
      </c>
      <c r="B1740" t="s">
        <v>4207</v>
      </c>
      <c r="C1740" t="s">
        <v>4208</v>
      </c>
      <c r="D1740" t="s">
        <v>254</v>
      </c>
      <c r="E1740" t="s">
        <v>60</v>
      </c>
      <c r="G1740" t="s">
        <v>72</v>
      </c>
      <c r="I1740" t="s">
        <v>63</v>
      </c>
      <c r="J1740" t="s">
        <v>64</v>
      </c>
      <c r="L1740" t="s">
        <v>65</v>
      </c>
    </row>
    <row r="1741" spans="1:59" hidden="1" x14ac:dyDescent="0.25">
      <c r="A1741" t="s">
        <v>4209</v>
      </c>
      <c r="B1741" t="s">
        <v>4210</v>
      </c>
      <c r="C1741" t="s">
        <v>4211</v>
      </c>
      <c r="D1741" t="s">
        <v>82</v>
      </c>
      <c r="E1741" t="s">
        <v>60</v>
      </c>
      <c r="G1741" t="s">
        <v>62</v>
      </c>
      <c r="I1741" t="s">
        <v>63</v>
      </c>
      <c r="J1741" t="s">
        <v>64</v>
      </c>
      <c r="L1741" t="s">
        <v>65</v>
      </c>
      <c r="M1741" t="s">
        <v>63</v>
      </c>
      <c r="N1741" t="s">
        <v>80</v>
      </c>
      <c r="O1741" t="s">
        <v>63</v>
      </c>
      <c r="R1741" t="s">
        <v>83</v>
      </c>
      <c r="S1741" t="s">
        <v>63</v>
      </c>
      <c r="T1741" t="s">
        <v>63</v>
      </c>
      <c r="U1741" t="s">
        <v>110</v>
      </c>
      <c r="V1741" t="s">
        <v>110</v>
      </c>
      <c r="W1741" t="s">
        <v>63</v>
      </c>
      <c r="X1741" t="s">
        <v>110</v>
      </c>
      <c r="Z1741" t="s">
        <v>66</v>
      </c>
      <c r="AA1741" t="s">
        <v>134</v>
      </c>
      <c r="AB1741" t="s">
        <v>135</v>
      </c>
      <c r="AC1741" t="s">
        <v>66</v>
      </c>
      <c r="AD1741" t="s">
        <v>63</v>
      </c>
      <c r="AE1741" t="s">
        <v>134</v>
      </c>
      <c r="AF1741" t="s">
        <v>63</v>
      </c>
      <c r="AG1741" t="s">
        <v>81</v>
      </c>
      <c r="AH1741" t="s">
        <v>320</v>
      </c>
      <c r="AK1741" t="s">
        <v>137</v>
      </c>
      <c r="AL1741" t="s">
        <v>63</v>
      </c>
      <c r="AN1741" t="s">
        <v>1994</v>
      </c>
      <c r="AO1741" t="s">
        <v>4212</v>
      </c>
      <c r="AP1741" t="s">
        <v>4213</v>
      </c>
      <c r="AQ1741" t="s">
        <v>390</v>
      </c>
      <c r="AR1741" t="s">
        <v>262</v>
      </c>
      <c r="AS1741" t="s">
        <v>1906</v>
      </c>
      <c r="AT1741" t="s">
        <v>66</v>
      </c>
      <c r="AU1741" t="s">
        <v>4214</v>
      </c>
    </row>
    <row r="1742" spans="1:59" hidden="1" x14ac:dyDescent="0.25">
      <c r="A1742" t="s">
        <v>4215</v>
      </c>
      <c r="B1742" t="s">
        <v>4216</v>
      </c>
      <c r="C1742" t="s">
        <v>4217</v>
      </c>
      <c r="D1742" t="s">
        <v>82</v>
      </c>
      <c r="E1742" t="s">
        <v>60</v>
      </c>
      <c r="G1742" t="s">
        <v>72</v>
      </c>
      <c r="I1742" t="s">
        <v>63</v>
      </c>
      <c r="J1742" t="s">
        <v>64</v>
      </c>
      <c r="L1742" t="s">
        <v>65</v>
      </c>
    </row>
    <row r="1743" spans="1:59" hidden="1" x14ac:dyDescent="0.25">
      <c r="A1743" t="s">
        <v>4218</v>
      </c>
      <c r="B1743" t="s">
        <v>4219</v>
      </c>
      <c r="C1743" t="s">
        <v>4220</v>
      </c>
      <c r="D1743" t="s">
        <v>82</v>
      </c>
      <c r="E1743" t="s">
        <v>60</v>
      </c>
      <c r="G1743" t="s">
        <v>133</v>
      </c>
      <c r="I1743" t="s">
        <v>63</v>
      </c>
      <c r="J1743" t="s">
        <v>64</v>
      </c>
      <c r="L1743" t="s">
        <v>65</v>
      </c>
      <c r="M1743" t="s">
        <v>63</v>
      </c>
      <c r="N1743" t="s">
        <v>80</v>
      </c>
      <c r="O1743" t="s">
        <v>63</v>
      </c>
      <c r="R1743" t="s">
        <v>83</v>
      </c>
      <c r="S1743" t="s">
        <v>63</v>
      </c>
      <c r="T1743" t="s">
        <v>84</v>
      </c>
      <c r="U1743" t="s">
        <v>110</v>
      </c>
      <c r="V1743" t="s">
        <v>80</v>
      </c>
      <c r="W1743" t="s">
        <v>63</v>
      </c>
      <c r="X1743" t="s">
        <v>110</v>
      </c>
      <c r="Z1743" t="s">
        <v>66</v>
      </c>
      <c r="AA1743" t="s">
        <v>134</v>
      </c>
      <c r="AB1743" t="s">
        <v>135</v>
      </c>
      <c r="AC1743" t="s">
        <v>63</v>
      </c>
      <c r="AD1743" t="s">
        <v>63</v>
      </c>
      <c r="AE1743" t="s">
        <v>134</v>
      </c>
      <c r="AF1743" t="s">
        <v>63</v>
      </c>
      <c r="AG1743" t="s">
        <v>122</v>
      </c>
      <c r="AH1743" t="s">
        <v>136</v>
      </c>
      <c r="AK1743" t="s">
        <v>137</v>
      </c>
      <c r="AL1743" t="s">
        <v>63</v>
      </c>
      <c r="AN1743" t="s">
        <v>751</v>
      </c>
      <c r="AO1743" t="s">
        <v>4221</v>
      </c>
    </row>
    <row r="1744" spans="1:59" hidden="1" x14ac:dyDescent="0.25">
      <c r="A1744" t="s">
        <v>4222</v>
      </c>
      <c r="B1744" t="s">
        <v>4223</v>
      </c>
      <c r="C1744" t="s">
        <v>4224</v>
      </c>
      <c r="D1744" t="s">
        <v>82</v>
      </c>
      <c r="E1744" t="s">
        <v>60</v>
      </c>
      <c r="G1744" t="s">
        <v>72</v>
      </c>
      <c r="I1744" t="s">
        <v>63</v>
      </c>
      <c r="J1744" t="s">
        <v>64</v>
      </c>
      <c r="L1744" t="s">
        <v>65</v>
      </c>
      <c r="BC1744" t="s">
        <v>1702</v>
      </c>
      <c r="BD1744" t="s">
        <v>993</v>
      </c>
      <c r="BE1744" t="s">
        <v>994</v>
      </c>
      <c r="BF1744" t="s">
        <v>66</v>
      </c>
      <c r="BG1744" t="s">
        <v>4245</v>
      </c>
    </row>
    <row r="1745" spans="1:58" hidden="1" x14ac:dyDescent="0.25">
      <c r="A1745" t="s">
        <v>4225</v>
      </c>
      <c r="B1745" t="s">
        <v>4226</v>
      </c>
      <c r="C1745" t="s">
        <v>4227</v>
      </c>
      <c r="D1745" t="s">
        <v>225</v>
      </c>
      <c r="E1745" t="s">
        <v>60</v>
      </c>
      <c r="G1745" t="s">
        <v>78</v>
      </c>
      <c r="I1745" t="s">
        <v>63</v>
      </c>
      <c r="J1745" t="s">
        <v>64</v>
      </c>
      <c r="L1745" t="s">
        <v>65</v>
      </c>
      <c r="M1745" t="s">
        <v>63</v>
      </c>
      <c r="N1745" t="s">
        <v>80</v>
      </c>
      <c r="O1745" t="s">
        <v>80</v>
      </c>
      <c r="R1745" t="s">
        <v>83</v>
      </c>
      <c r="S1745" t="s">
        <v>66</v>
      </c>
      <c r="T1745" t="s">
        <v>63</v>
      </c>
      <c r="U1745" t="s">
        <v>63</v>
      </c>
      <c r="V1745" t="s">
        <v>80</v>
      </c>
      <c r="W1745" t="s">
        <v>63</v>
      </c>
      <c r="X1745" t="s">
        <v>85</v>
      </c>
      <c r="Y1745" t="s">
        <v>4228</v>
      </c>
      <c r="Z1745" t="s">
        <v>66</v>
      </c>
      <c r="AA1745" t="s">
        <v>110</v>
      </c>
      <c r="AB1745" t="s">
        <v>63</v>
      </c>
      <c r="AC1745" t="s">
        <v>66</v>
      </c>
      <c r="AD1745" t="s">
        <v>63</v>
      </c>
      <c r="AE1745" t="s">
        <v>66</v>
      </c>
      <c r="AF1745" t="s">
        <v>63</v>
      </c>
      <c r="AG1745" t="s">
        <v>81</v>
      </c>
      <c r="AH1745" t="s">
        <v>78</v>
      </c>
      <c r="AJ1745" t="s">
        <v>63</v>
      </c>
      <c r="AL1745" t="s">
        <v>63</v>
      </c>
      <c r="AM1745" t="s">
        <v>4229</v>
      </c>
      <c r="AN1745" t="s">
        <v>1360</v>
      </c>
      <c r="AO1745" t="s">
        <v>4230</v>
      </c>
      <c r="AP1745" t="s">
        <v>1066</v>
      </c>
      <c r="AQ1745" t="s">
        <v>89</v>
      </c>
      <c r="AR1745" t="s">
        <v>793</v>
      </c>
      <c r="AS1745" t="s">
        <v>91</v>
      </c>
      <c r="AT1745" t="s">
        <v>63</v>
      </c>
    </row>
    <row r="1746" spans="1:58" hidden="1" x14ac:dyDescent="0.25">
      <c r="A1746" t="s">
        <v>4225</v>
      </c>
      <c r="B1746" t="s">
        <v>4226</v>
      </c>
      <c r="C1746" t="s">
        <v>4227</v>
      </c>
      <c r="D1746" t="s">
        <v>225</v>
      </c>
      <c r="E1746" t="s">
        <v>60</v>
      </c>
      <c r="G1746" t="s">
        <v>78</v>
      </c>
      <c r="I1746" t="s">
        <v>63</v>
      </c>
      <c r="J1746" t="s">
        <v>64</v>
      </c>
      <c r="L1746" t="s">
        <v>65</v>
      </c>
      <c r="M1746" t="s">
        <v>63</v>
      </c>
      <c r="N1746" t="s">
        <v>80</v>
      </c>
      <c r="O1746" t="s">
        <v>80</v>
      </c>
      <c r="R1746" t="s">
        <v>83</v>
      </c>
      <c r="S1746" t="s">
        <v>66</v>
      </c>
      <c r="T1746" t="s">
        <v>63</v>
      </c>
      <c r="U1746" t="s">
        <v>63</v>
      </c>
      <c r="V1746" t="s">
        <v>80</v>
      </c>
      <c r="W1746" t="s">
        <v>63</v>
      </c>
      <c r="X1746" t="s">
        <v>85</v>
      </c>
      <c r="Y1746" t="s">
        <v>4228</v>
      </c>
      <c r="Z1746" t="s">
        <v>66</v>
      </c>
      <c r="AA1746" t="s">
        <v>110</v>
      </c>
      <c r="AB1746" t="s">
        <v>63</v>
      </c>
      <c r="AC1746" t="s">
        <v>66</v>
      </c>
      <c r="AD1746" t="s">
        <v>63</v>
      </c>
      <c r="AE1746" t="s">
        <v>66</v>
      </c>
      <c r="AF1746" t="s">
        <v>63</v>
      </c>
      <c r="AG1746" t="s">
        <v>81</v>
      </c>
      <c r="AH1746" t="s">
        <v>78</v>
      </c>
      <c r="AJ1746" t="s">
        <v>63</v>
      </c>
      <c r="AL1746" t="s">
        <v>63</v>
      </c>
      <c r="AM1746" t="s">
        <v>4229</v>
      </c>
      <c r="AN1746" t="s">
        <v>1360</v>
      </c>
      <c r="AO1746" t="s">
        <v>4230</v>
      </c>
      <c r="AP1746" t="s">
        <v>633</v>
      </c>
      <c r="AQ1746" t="s">
        <v>89</v>
      </c>
      <c r="AR1746" t="s">
        <v>634</v>
      </c>
      <c r="AS1746" t="s">
        <v>91</v>
      </c>
      <c r="AT1746" t="s">
        <v>63</v>
      </c>
    </row>
    <row r="1747" spans="1:58" hidden="1" x14ac:dyDescent="0.25">
      <c r="A1747" t="s">
        <v>4225</v>
      </c>
      <c r="B1747" t="s">
        <v>4226</v>
      </c>
      <c r="C1747" t="s">
        <v>4227</v>
      </c>
      <c r="D1747" t="s">
        <v>225</v>
      </c>
      <c r="E1747" t="s">
        <v>60</v>
      </c>
      <c r="G1747" t="s">
        <v>78</v>
      </c>
      <c r="I1747" t="s">
        <v>63</v>
      </c>
      <c r="J1747" t="s">
        <v>64</v>
      </c>
      <c r="L1747" t="s">
        <v>65</v>
      </c>
      <c r="M1747" t="s">
        <v>63</v>
      </c>
      <c r="N1747" t="s">
        <v>80</v>
      </c>
      <c r="O1747" t="s">
        <v>80</v>
      </c>
      <c r="R1747" t="s">
        <v>83</v>
      </c>
      <c r="S1747" t="s">
        <v>66</v>
      </c>
      <c r="T1747" t="s">
        <v>63</v>
      </c>
      <c r="U1747" t="s">
        <v>63</v>
      </c>
      <c r="V1747" t="s">
        <v>80</v>
      </c>
      <c r="W1747" t="s">
        <v>63</v>
      </c>
      <c r="X1747" t="s">
        <v>85</v>
      </c>
      <c r="Y1747" t="s">
        <v>4228</v>
      </c>
      <c r="Z1747" t="s">
        <v>66</v>
      </c>
      <c r="AA1747" t="s">
        <v>110</v>
      </c>
      <c r="AB1747" t="s">
        <v>63</v>
      </c>
      <c r="AC1747" t="s">
        <v>66</v>
      </c>
      <c r="AD1747" t="s">
        <v>63</v>
      </c>
      <c r="AE1747" t="s">
        <v>66</v>
      </c>
      <c r="AF1747" t="s">
        <v>63</v>
      </c>
      <c r="AG1747" t="s">
        <v>81</v>
      </c>
      <c r="AH1747" t="s">
        <v>78</v>
      </c>
      <c r="AJ1747" t="s">
        <v>63</v>
      </c>
      <c r="AL1747" t="s">
        <v>63</v>
      </c>
      <c r="AM1747" t="s">
        <v>4229</v>
      </c>
      <c r="AN1747" t="s">
        <v>1360</v>
      </c>
      <c r="AO1747" t="s">
        <v>4230</v>
      </c>
      <c r="AP1747" t="s">
        <v>4231</v>
      </c>
      <c r="AQ1747" t="s">
        <v>89</v>
      </c>
      <c r="AR1747" t="s">
        <v>793</v>
      </c>
      <c r="AS1747" t="s">
        <v>103</v>
      </c>
      <c r="AT1747" t="s">
        <v>66</v>
      </c>
    </row>
    <row r="1748" spans="1:58" hidden="1" x14ac:dyDescent="0.25">
      <c r="A1748" t="s">
        <v>4225</v>
      </c>
      <c r="B1748" t="s">
        <v>4226</v>
      </c>
      <c r="C1748" t="s">
        <v>4227</v>
      </c>
      <c r="D1748" t="s">
        <v>225</v>
      </c>
      <c r="E1748" t="s">
        <v>60</v>
      </c>
      <c r="G1748" t="s">
        <v>78</v>
      </c>
      <c r="I1748" t="s">
        <v>63</v>
      </c>
      <c r="J1748" t="s">
        <v>64</v>
      </c>
      <c r="L1748" t="s">
        <v>65</v>
      </c>
      <c r="M1748" t="s">
        <v>63</v>
      </c>
      <c r="N1748" t="s">
        <v>80</v>
      </c>
      <c r="O1748" t="s">
        <v>80</v>
      </c>
      <c r="R1748" t="s">
        <v>83</v>
      </c>
      <c r="S1748" t="s">
        <v>66</v>
      </c>
      <c r="T1748" t="s">
        <v>63</v>
      </c>
      <c r="U1748" t="s">
        <v>63</v>
      </c>
      <c r="V1748" t="s">
        <v>80</v>
      </c>
      <c r="W1748" t="s">
        <v>63</v>
      </c>
      <c r="X1748" t="s">
        <v>85</v>
      </c>
      <c r="Y1748" t="s">
        <v>4228</v>
      </c>
      <c r="Z1748" t="s">
        <v>66</v>
      </c>
      <c r="AA1748" t="s">
        <v>110</v>
      </c>
      <c r="AB1748" t="s">
        <v>63</v>
      </c>
      <c r="AC1748" t="s">
        <v>66</v>
      </c>
      <c r="AD1748" t="s">
        <v>63</v>
      </c>
      <c r="AE1748" t="s">
        <v>66</v>
      </c>
      <c r="AF1748" t="s">
        <v>63</v>
      </c>
      <c r="AG1748" t="s">
        <v>81</v>
      </c>
      <c r="AH1748" t="s">
        <v>78</v>
      </c>
      <c r="AJ1748" t="s">
        <v>63</v>
      </c>
      <c r="AL1748" t="s">
        <v>63</v>
      </c>
      <c r="AM1748" t="s">
        <v>4229</v>
      </c>
      <c r="AN1748" t="s">
        <v>1360</v>
      </c>
      <c r="AO1748" t="s">
        <v>4230</v>
      </c>
      <c r="AP1748" t="s">
        <v>4188</v>
      </c>
      <c r="AQ1748" t="s">
        <v>89</v>
      </c>
      <c r="AR1748" t="s">
        <v>793</v>
      </c>
      <c r="AS1748" t="s">
        <v>192</v>
      </c>
      <c r="AT1748" t="s">
        <v>66</v>
      </c>
    </row>
    <row r="1749" spans="1:58" hidden="1" x14ac:dyDescent="0.25">
      <c r="A1749" t="s">
        <v>4225</v>
      </c>
      <c r="B1749" t="s">
        <v>4226</v>
      </c>
      <c r="C1749" t="s">
        <v>4227</v>
      </c>
      <c r="D1749" t="s">
        <v>225</v>
      </c>
      <c r="E1749" t="s">
        <v>60</v>
      </c>
      <c r="G1749" t="s">
        <v>78</v>
      </c>
      <c r="I1749" t="s">
        <v>63</v>
      </c>
      <c r="J1749" t="s">
        <v>64</v>
      </c>
      <c r="L1749" t="s">
        <v>65</v>
      </c>
      <c r="M1749" t="s">
        <v>63</v>
      </c>
      <c r="N1749" t="s">
        <v>80</v>
      </c>
      <c r="O1749" t="s">
        <v>80</v>
      </c>
      <c r="R1749" t="s">
        <v>83</v>
      </c>
      <c r="S1749" t="s">
        <v>66</v>
      </c>
      <c r="T1749" t="s">
        <v>63</v>
      </c>
      <c r="U1749" t="s">
        <v>63</v>
      </c>
      <c r="V1749" t="s">
        <v>80</v>
      </c>
      <c r="W1749" t="s">
        <v>63</v>
      </c>
      <c r="X1749" t="s">
        <v>85</v>
      </c>
      <c r="Y1749" t="s">
        <v>4228</v>
      </c>
      <c r="Z1749" t="s">
        <v>66</v>
      </c>
      <c r="AA1749" t="s">
        <v>110</v>
      </c>
      <c r="AB1749" t="s">
        <v>63</v>
      </c>
      <c r="AC1749" t="s">
        <v>66</v>
      </c>
      <c r="AD1749" t="s">
        <v>63</v>
      </c>
      <c r="AE1749" t="s">
        <v>66</v>
      </c>
      <c r="AF1749" t="s">
        <v>63</v>
      </c>
      <c r="AG1749" t="s">
        <v>81</v>
      </c>
      <c r="AH1749" t="s">
        <v>78</v>
      </c>
      <c r="AJ1749" t="s">
        <v>63</v>
      </c>
      <c r="AL1749" t="s">
        <v>63</v>
      </c>
      <c r="AM1749" t="s">
        <v>4229</v>
      </c>
      <c r="AN1749" t="s">
        <v>1360</v>
      </c>
      <c r="AO1749" t="s">
        <v>4230</v>
      </c>
      <c r="AP1749" t="s">
        <v>4232</v>
      </c>
      <c r="AQ1749" t="s">
        <v>89</v>
      </c>
      <c r="AR1749" t="s">
        <v>634</v>
      </c>
      <c r="AS1749" t="s">
        <v>103</v>
      </c>
      <c r="AT1749" t="s">
        <v>66</v>
      </c>
    </row>
    <row r="1750" spans="1:58" hidden="1" x14ac:dyDescent="0.25">
      <c r="A1750" t="s">
        <v>4225</v>
      </c>
      <c r="B1750" t="s">
        <v>4226</v>
      </c>
      <c r="C1750" t="s">
        <v>4227</v>
      </c>
      <c r="D1750" t="s">
        <v>225</v>
      </c>
      <c r="E1750" t="s">
        <v>60</v>
      </c>
      <c r="G1750" t="s">
        <v>78</v>
      </c>
      <c r="I1750" t="s">
        <v>63</v>
      </c>
      <c r="J1750" t="s">
        <v>64</v>
      </c>
      <c r="L1750" t="s">
        <v>65</v>
      </c>
      <c r="M1750" t="s">
        <v>63</v>
      </c>
      <c r="N1750" t="s">
        <v>80</v>
      </c>
      <c r="O1750" t="s">
        <v>80</v>
      </c>
      <c r="R1750" t="s">
        <v>83</v>
      </c>
      <c r="S1750" t="s">
        <v>66</v>
      </c>
      <c r="T1750" t="s">
        <v>63</v>
      </c>
      <c r="U1750" t="s">
        <v>63</v>
      </c>
      <c r="V1750" t="s">
        <v>80</v>
      </c>
      <c r="W1750" t="s">
        <v>63</v>
      </c>
      <c r="X1750" t="s">
        <v>85</v>
      </c>
      <c r="Y1750" t="s">
        <v>4228</v>
      </c>
      <c r="Z1750" t="s">
        <v>66</v>
      </c>
      <c r="AA1750" t="s">
        <v>110</v>
      </c>
      <c r="AB1750" t="s">
        <v>63</v>
      </c>
      <c r="AC1750" t="s">
        <v>66</v>
      </c>
      <c r="AD1750" t="s">
        <v>63</v>
      </c>
      <c r="AE1750" t="s">
        <v>66</v>
      </c>
      <c r="AF1750" t="s">
        <v>63</v>
      </c>
      <c r="AG1750" t="s">
        <v>81</v>
      </c>
      <c r="AH1750" t="s">
        <v>78</v>
      </c>
      <c r="AJ1750" t="s">
        <v>63</v>
      </c>
      <c r="AL1750" t="s">
        <v>63</v>
      </c>
      <c r="AM1750" t="s">
        <v>4229</v>
      </c>
      <c r="AN1750" t="s">
        <v>1360</v>
      </c>
      <c r="AO1750" t="s">
        <v>4230</v>
      </c>
      <c r="AP1750" t="s">
        <v>4233</v>
      </c>
      <c r="AQ1750" t="s">
        <v>89</v>
      </c>
      <c r="AR1750" t="s">
        <v>634</v>
      </c>
      <c r="AS1750" t="s">
        <v>192</v>
      </c>
      <c r="AT1750" t="s">
        <v>66</v>
      </c>
    </row>
    <row r="1751" spans="1:58" hidden="1" x14ac:dyDescent="0.25">
      <c r="A1751" t="s">
        <v>4234</v>
      </c>
      <c r="B1751" t="s">
        <v>4235</v>
      </c>
      <c r="C1751" t="s">
        <v>4236</v>
      </c>
      <c r="D1751" t="s">
        <v>82</v>
      </c>
      <c r="E1751" t="s">
        <v>60</v>
      </c>
      <c r="G1751" t="s">
        <v>133</v>
      </c>
      <c r="I1751" t="s">
        <v>63</v>
      </c>
      <c r="J1751" t="s">
        <v>64</v>
      </c>
      <c r="L1751" t="s">
        <v>65</v>
      </c>
      <c r="M1751" t="s">
        <v>63</v>
      </c>
      <c r="N1751" t="s">
        <v>80</v>
      </c>
      <c r="O1751" t="s">
        <v>63</v>
      </c>
      <c r="R1751" t="s">
        <v>83</v>
      </c>
      <c r="S1751" t="s">
        <v>63</v>
      </c>
      <c r="T1751" t="s">
        <v>84</v>
      </c>
      <c r="U1751" t="s">
        <v>110</v>
      </c>
      <c r="V1751" t="s">
        <v>80</v>
      </c>
      <c r="W1751" t="s">
        <v>63</v>
      </c>
      <c r="X1751" t="s">
        <v>110</v>
      </c>
      <c r="Z1751" t="s">
        <v>66</v>
      </c>
      <c r="AA1751" t="s">
        <v>134</v>
      </c>
      <c r="AB1751" t="s">
        <v>135</v>
      </c>
      <c r="AC1751" t="s">
        <v>66</v>
      </c>
      <c r="AD1751" t="s">
        <v>110</v>
      </c>
      <c r="AE1751" t="s">
        <v>134</v>
      </c>
      <c r="AF1751" t="s">
        <v>63</v>
      </c>
      <c r="AG1751" t="s">
        <v>122</v>
      </c>
      <c r="AH1751" t="s">
        <v>133</v>
      </c>
      <c r="AK1751" t="s">
        <v>137</v>
      </c>
      <c r="AL1751" t="s">
        <v>63</v>
      </c>
      <c r="AN1751" t="s">
        <v>1592</v>
      </c>
      <c r="AO1751" t="s">
        <v>4237</v>
      </c>
      <c r="AV1751" t="s">
        <v>4238</v>
      </c>
      <c r="AW1751" t="s">
        <v>358</v>
      </c>
      <c r="AX1751" t="s">
        <v>143</v>
      </c>
      <c r="AY1751" t="s">
        <v>1906</v>
      </c>
      <c r="AZ1751" t="s">
        <v>66</v>
      </c>
      <c r="BA1751" t="s">
        <v>4239</v>
      </c>
    </row>
    <row r="1752" spans="1:58" hidden="1" x14ac:dyDescent="0.25">
      <c r="A1752" t="s">
        <v>4240</v>
      </c>
      <c r="B1752" t="s">
        <v>4241</v>
      </c>
      <c r="C1752" t="s">
        <v>4242</v>
      </c>
      <c r="D1752" t="s">
        <v>82</v>
      </c>
      <c r="E1752" t="s">
        <v>60</v>
      </c>
      <c r="G1752" t="s">
        <v>133</v>
      </c>
      <c r="I1752" t="s">
        <v>63</v>
      </c>
      <c r="J1752" t="s">
        <v>64</v>
      </c>
      <c r="L1752" t="s">
        <v>65</v>
      </c>
      <c r="M1752" t="s">
        <v>63</v>
      </c>
      <c r="N1752" t="s">
        <v>80</v>
      </c>
      <c r="O1752" t="s">
        <v>63</v>
      </c>
      <c r="R1752" t="s">
        <v>83</v>
      </c>
      <c r="S1752" t="s">
        <v>63</v>
      </c>
      <c r="T1752" t="s">
        <v>63</v>
      </c>
      <c r="U1752" t="s">
        <v>63</v>
      </c>
      <c r="V1752" t="s">
        <v>110</v>
      </c>
      <c r="W1752" t="s">
        <v>110</v>
      </c>
      <c r="X1752" t="s">
        <v>110</v>
      </c>
      <c r="Z1752" t="s">
        <v>66</v>
      </c>
      <c r="AA1752" t="s">
        <v>134</v>
      </c>
      <c r="AB1752" t="s">
        <v>135</v>
      </c>
      <c r="AC1752" t="s">
        <v>66</v>
      </c>
      <c r="AD1752" t="s">
        <v>110</v>
      </c>
      <c r="AE1752" t="s">
        <v>134</v>
      </c>
      <c r="AF1752" t="s">
        <v>63</v>
      </c>
      <c r="AG1752" t="s">
        <v>122</v>
      </c>
      <c r="AH1752" t="s">
        <v>136</v>
      </c>
      <c r="AK1752" t="s">
        <v>137</v>
      </c>
      <c r="AL1752" t="s">
        <v>63</v>
      </c>
      <c r="AN1752" t="s">
        <v>1652</v>
      </c>
      <c r="AO1752" t="s">
        <v>4243</v>
      </c>
      <c r="BB1752" t="s">
        <v>4244</v>
      </c>
    </row>
    <row r="1753" spans="1:58" hidden="1" x14ac:dyDescent="0.25">
      <c r="A1753" t="s">
        <v>4246</v>
      </c>
      <c r="B1753" t="s">
        <v>4247</v>
      </c>
      <c r="C1753" t="s">
        <v>4248</v>
      </c>
      <c r="D1753" t="s">
        <v>82</v>
      </c>
      <c r="E1753" t="s">
        <v>60</v>
      </c>
      <c r="G1753" t="s">
        <v>78</v>
      </c>
      <c r="I1753" t="s">
        <v>63</v>
      </c>
      <c r="J1753" t="s">
        <v>64</v>
      </c>
      <c r="L1753" t="s">
        <v>65</v>
      </c>
      <c r="M1753" t="s">
        <v>63</v>
      </c>
      <c r="N1753" t="s">
        <v>80</v>
      </c>
      <c r="O1753" t="s">
        <v>63</v>
      </c>
      <c r="R1753" t="s">
        <v>83</v>
      </c>
      <c r="S1753" t="s">
        <v>63</v>
      </c>
      <c r="T1753" t="s">
        <v>63</v>
      </c>
      <c r="U1753" t="s">
        <v>63</v>
      </c>
      <c r="V1753" t="s">
        <v>110</v>
      </c>
      <c r="W1753" t="s">
        <v>63</v>
      </c>
      <c r="X1753" t="s">
        <v>85</v>
      </c>
      <c r="Y1753" t="s">
        <v>4249</v>
      </c>
      <c r="Z1753" t="s">
        <v>66</v>
      </c>
      <c r="AA1753" t="s">
        <v>63</v>
      </c>
      <c r="AB1753" t="s">
        <v>63</v>
      </c>
      <c r="AC1753" t="s">
        <v>63</v>
      </c>
      <c r="AD1753" t="s">
        <v>110</v>
      </c>
      <c r="AE1753" t="s">
        <v>63</v>
      </c>
      <c r="AF1753" t="s">
        <v>63</v>
      </c>
      <c r="AG1753" t="s">
        <v>81</v>
      </c>
      <c r="AH1753" t="s">
        <v>78</v>
      </c>
      <c r="AK1753" t="s">
        <v>137</v>
      </c>
      <c r="AL1753" t="s">
        <v>63</v>
      </c>
      <c r="AN1753" t="s">
        <v>1592</v>
      </c>
      <c r="AO1753" t="s">
        <v>4250</v>
      </c>
      <c r="AV1753" t="s">
        <v>4251</v>
      </c>
      <c r="AW1753" t="s">
        <v>1969</v>
      </c>
      <c r="AX1753" t="s">
        <v>143</v>
      </c>
      <c r="AY1753" t="s">
        <v>1906</v>
      </c>
      <c r="AZ1753" t="s">
        <v>63</v>
      </c>
      <c r="BA1753" t="s">
        <v>4252</v>
      </c>
    </row>
    <row r="1754" spans="1:58" hidden="1" x14ac:dyDescent="0.25">
      <c r="A1754" t="s">
        <v>4246</v>
      </c>
      <c r="B1754" t="s">
        <v>4247</v>
      </c>
      <c r="C1754" t="s">
        <v>4248</v>
      </c>
      <c r="D1754" t="s">
        <v>82</v>
      </c>
      <c r="E1754" t="s">
        <v>60</v>
      </c>
      <c r="G1754" t="s">
        <v>78</v>
      </c>
      <c r="I1754" t="s">
        <v>63</v>
      </c>
      <c r="J1754" t="s">
        <v>64</v>
      </c>
      <c r="L1754" t="s">
        <v>65</v>
      </c>
      <c r="M1754" t="s">
        <v>63</v>
      </c>
      <c r="N1754" t="s">
        <v>80</v>
      </c>
      <c r="O1754" t="s">
        <v>63</v>
      </c>
      <c r="R1754" t="s">
        <v>83</v>
      </c>
      <c r="S1754" t="s">
        <v>63</v>
      </c>
      <c r="T1754" t="s">
        <v>63</v>
      </c>
      <c r="U1754" t="s">
        <v>63</v>
      </c>
      <c r="V1754" t="s">
        <v>110</v>
      </c>
      <c r="W1754" t="s">
        <v>63</v>
      </c>
      <c r="X1754" t="s">
        <v>85</v>
      </c>
      <c r="Y1754" t="s">
        <v>4249</v>
      </c>
      <c r="Z1754" t="s">
        <v>66</v>
      </c>
      <c r="AA1754" t="s">
        <v>63</v>
      </c>
      <c r="AB1754" t="s">
        <v>63</v>
      </c>
      <c r="AC1754" t="s">
        <v>63</v>
      </c>
      <c r="AD1754" t="s">
        <v>110</v>
      </c>
      <c r="AE1754" t="s">
        <v>63</v>
      </c>
      <c r="AF1754" t="s">
        <v>63</v>
      </c>
      <c r="AG1754" t="s">
        <v>81</v>
      </c>
      <c r="AH1754" t="s">
        <v>78</v>
      </c>
      <c r="AK1754" t="s">
        <v>137</v>
      </c>
      <c r="AL1754" t="s">
        <v>63</v>
      </c>
      <c r="AN1754" t="s">
        <v>1592</v>
      </c>
      <c r="AO1754" t="s">
        <v>4250</v>
      </c>
      <c r="AV1754" t="s">
        <v>4253</v>
      </c>
      <c r="AW1754" t="s">
        <v>4254</v>
      </c>
      <c r="AX1754" t="s">
        <v>143</v>
      </c>
      <c r="AY1754" t="s">
        <v>1906</v>
      </c>
      <c r="AZ1754" t="s">
        <v>63</v>
      </c>
      <c r="BA1754" t="s">
        <v>4255</v>
      </c>
    </row>
    <row r="1755" spans="1:58" hidden="1" x14ac:dyDescent="0.25">
      <c r="A1755" t="s">
        <v>4256</v>
      </c>
      <c r="B1755" t="s">
        <v>4257</v>
      </c>
      <c r="C1755" t="s">
        <v>4258</v>
      </c>
      <c r="D1755" t="s">
        <v>254</v>
      </c>
      <c r="E1755" t="s">
        <v>60</v>
      </c>
      <c r="G1755" t="s">
        <v>133</v>
      </c>
      <c r="I1755" t="s">
        <v>63</v>
      </c>
      <c r="J1755" t="s">
        <v>64</v>
      </c>
      <c r="L1755" t="s">
        <v>65</v>
      </c>
      <c r="M1755" t="s">
        <v>66</v>
      </c>
      <c r="N1755" t="s">
        <v>66</v>
      </c>
      <c r="O1755" t="s">
        <v>80</v>
      </c>
      <c r="P1755" t="s">
        <v>15</v>
      </c>
      <c r="Q1755" t="s">
        <v>4259</v>
      </c>
      <c r="BC1755" t="s">
        <v>429</v>
      </c>
      <c r="BD1755" t="s">
        <v>993</v>
      </c>
      <c r="BE1755" t="s">
        <v>4287</v>
      </c>
      <c r="BF1755" t="s">
        <v>66</v>
      </c>
    </row>
    <row r="1756" spans="1:58" hidden="1" x14ac:dyDescent="0.25">
      <c r="A1756" t="s">
        <v>4260</v>
      </c>
      <c r="B1756" t="s">
        <v>4261</v>
      </c>
      <c r="C1756" t="s">
        <v>4262</v>
      </c>
      <c r="D1756" t="s">
        <v>254</v>
      </c>
      <c r="E1756" t="s">
        <v>60</v>
      </c>
      <c r="G1756" t="s">
        <v>133</v>
      </c>
      <c r="I1756" t="s">
        <v>63</v>
      </c>
      <c r="J1756" t="s">
        <v>64</v>
      </c>
      <c r="L1756" t="s">
        <v>73</v>
      </c>
      <c r="M1756" t="s">
        <v>63</v>
      </c>
      <c r="N1756" t="s">
        <v>80</v>
      </c>
      <c r="O1756" t="s">
        <v>63</v>
      </c>
      <c r="R1756" t="s">
        <v>83</v>
      </c>
      <c r="S1756" t="s">
        <v>63</v>
      </c>
      <c r="T1756" t="s">
        <v>84</v>
      </c>
      <c r="U1756" t="s">
        <v>63</v>
      </c>
      <c r="V1756" t="s">
        <v>110</v>
      </c>
      <c r="W1756" t="s">
        <v>110</v>
      </c>
      <c r="X1756" t="s">
        <v>80</v>
      </c>
      <c r="Z1756" t="s">
        <v>66</v>
      </c>
      <c r="AA1756" t="s">
        <v>134</v>
      </c>
      <c r="AB1756" t="s">
        <v>135</v>
      </c>
      <c r="AC1756" t="s">
        <v>66</v>
      </c>
      <c r="AD1756" t="s">
        <v>110</v>
      </c>
      <c r="AE1756" t="s">
        <v>134</v>
      </c>
      <c r="AF1756" t="s">
        <v>63</v>
      </c>
      <c r="AG1756" t="s">
        <v>122</v>
      </c>
      <c r="AH1756" t="s">
        <v>312</v>
      </c>
      <c r="AK1756" t="s">
        <v>137</v>
      </c>
      <c r="AL1756" t="s">
        <v>63</v>
      </c>
      <c r="AN1756" t="s">
        <v>1791</v>
      </c>
      <c r="AO1756" t="s">
        <v>4263</v>
      </c>
      <c r="AV1756" t="s">
        <v>4264</v>
      </c>
      <c r="AW1756" t="s">
        <v>358</v>
      </c>
      <c r="AX1756" t="s">
        <v>143</v>
      </c>
      <c r="AY1756" t="s">
        <v>1405</v>
      </c>
      <c r="AZ1756" t="s">
        <v>66</v>
      </c>
    </row>
    <row r="1757" spans="1:58" hidden="1" x14ac:dyDescent="0.25">
      <c r="A1757" t="s">
        <v>4260</v>
      </c>
      <c r="B1757" t="s">
        <v>4261</v>
      </c>
      <c r="C1757" t="s">
        <v>4262</v>
      </c>
      <c r="D1757" t="s">
        <v>254</v>
      </c>
      <c r="E1757" t="s">
        <v>60</v>
      </c>
      <c r="G1757" t="s">
        <v>133</v>
      </c>
      <c r="I1757" t="s">
        <v>63</v>
      </c>
      <c r="J1757" t="s">
        <v>64</v>
      </c>
      <c r="L1757" t="s">
        <v>73</v>
      </c>
      <c r="M1757" t="s">
        <v>63</v>
      </c>
      <c r="N1757" t="s">
        <v>80</v>
      </c>
      <c r="O1757" t="s">
        <v>63</v>
      </c>
      <c r="R1757" t="s">
        <v>83</v>
      </c>
      <c r="S1757" t="s">
        <v>63</v>
      </c>
      <c r="T1757" t="s">
        <v>84</v>
      </c>
      <c r="U1757" t="s">
        <v>63</v>
      </c>
      <c r="V1757" t="s">
        <v>110</v>
      </c>
      <c r="W1757" t="s">
        <v>110</v>
      </c>
      <c r="X1757" t="s">
        <v>80</v>
      </c>
      <c r="Z1757" t="s">
        <v>66</v>
      </c>
      <c r="AA1757" t="s">
        <v>134</v>
      </c>
      <c r="AB1757" t="s">
        <v>135</v>
      </c>
      <c r="AC1757" t="s">
        <v>66</v>
      </c>
      <c r="AD1757" t="s">
        <v>110</v>
      </c>
      <c r="AE1757" t="s">
        <v>134</v>
      </c>
      <c r="AF1757" t="s">
        <v>63</v>
      </c>
      <c r="AG1757" t="s">
        <v>122</v>
      </c>
      <c r="AH1757" t="s">
        <v>312</v>
      </c>
      <c r="AK1757" t="s">
        <v>137</v>
      </c>
      <c r="AL1757" t="s">
        <v>63</v>
      </c>
      <c r="AN1757" t="s">
        <v>1791</v>
      </c>
      <c r="AO1757" t="s">
        <v>4263</v>
      </c>
      <c r="AV1757" t="s">
        <v>4265</v>
      </c>
      <c r="AW1757" t="s">
        <v>358</v>
      </c>
      <c r="AX1757" t="s">
        <v>143</v>
      </c>
      <c r="AY1757" t="s">
        <v>349</v>
      </c>
      <c r="AZ1757" t="s">
        <v>66</v>
      </c>
    </row>
    <row r="1758" spans="1:58" hidden="1" x14ac:dyDescent="0.25">
      <c r="A1758" t="s">
        <v>4260</v>
      </c>
      <c r="B1758" t="s">
        <v>4261</v>
      </c>
      <c r="C1758" t="s">
        <v>4262</v>
      </c>
      <c r="D1758" t="s">
        <v>254</v>
      </c>
      <c r="E1758" t="s">
        <v>60</v>
      </c>
      <c r="G1758" t="s">
        <v>133</v>
      </c>
      <c r="I1758" t="s">
        <v>63</v>
      </c>
      <c r="J1758" t="s">
        <v>64</v>
      </c>
      <c r="L1758" t="s">
        <v>73</v>
      </c>
      <c r="M1758" t="s">
        <v>63</v>
      </c>
      <c r="N1758" t="s">
        <v>80</v>
      </c>
      <c r="O1758" t="s">
        <v>63</v>
      </c>
      <c r="R1758" t="s">
        <v>83</v>
      </c>
      <c r="S1758" t="s">
        <v>63</v>
      </c>
      <c r="T1758" t="s">
        <v>84</v>
      </c>
      <c r="U1758" t="s">
        <v>63</v>
      </c>
      <c r="V1758" t="s">
        <v>110</v>
      </c>
      <c r="W1758" t="s">
        <v>110</v>
      </c>
      <c r="X1758" t="s">
        <v>80</v>
      </c>
      <c r="Z1758" t="s">
        <v>66</v>
      </c>
      <c r="AA1758" t="s">
        <v>134</v>
      </c>
      <c r="AB1758" t="s">
        <v>135</v>
      </c>
      <c r="AC1758" t="s">
        <v>66</v>
      </c>
      <c r="AD1758" t="s">
        <v>110</v>
      </c>
      <c r="AE1758" t="s">
        <v>134</v>
      </c>
      <c r="AF1758" t="s">
        <v>63</v>
      </c>
      <c r="AG1758" t="s">
        <v>122</v>
      </c>
      <c r="AH1758" t="s">
        <v>312</v>
      </c>
      <c r="AK1758" t="s">
        <v>137</v>
      </c>
      <c r="AL1758" t="s">
        <v>63</v>
      </c>
      <c r="AN1758" t="s">
        <v>1791</v>
      </c>
      <c r="AO1758" t="s">
        <v>4263</v>
      </c>
      <c r="AV1758" t="s">
        <v>4238</v>
      </c>
      <c r="AW1758" t="s">
        <v>358</v>
      </c>
      <c r="AX1758" t="s">
        <v>143</v>
      </c>
      <c r="AY1758" t="s">
        <v>1906</v>
      </c>
      <c r="AZ1758" t="s">
        <v>66</v>
      </c>
      <c r="BC1758" t="s">
        <v>2328</v>
      </c>
      <c r="BD1758" t="s">
        <v>172</v>
      </c>
      <c r="BE1758" t="s">
        <v>2229</v>
      </c>
      <c r="BF1758" t="s">
        <v>66</v>
      </c>
    </row>
    <row r="1759" spans="1:58" hidden="1" x14ac:dyDescent="0.25">
      <c r="A1759" t="s">
        <v>4266</v>
      </c>
      <c r="B1759" t="s">
        <v>4267</v>
      </c>
      <c r="C1759" t="s">
        <v>4268</v>
      </c>
      <c r="D1759" t="s">
        <v>59</v>
      </c>
      <c r="E1759" t="s">
        <v>60</v>
      </c>
      <c r="G1759" t="s">
        <v>743</v>
      </c>
      <c r="I1759" t="s">
        <v>63</v>
      </c>
      <c r="J1759" t="s">
        <v>64</v>
      </c>
      <c r="L1759" t="s">
        <v>65</v>
      </c>
    </row>
    <row r="1760" spans="1:58" hidden="1" x14ac:dyDescent="0.25">
      <c r="A1760" t="s">
        <v>4269</v>
      </c>
      <c r="B1760" t="s">
        <v>4270</v>
      </c>
      <c r="C1760" t="s">
        <v>4271</v>
      </c>
      <c r="D1760" t="s">
        <v>59</v>
      </c>
      <c r="E1760" t="s">
        <v>60</v>
      </c>
      <c r="G1760" t="s">
        <v>72</v>
      </c>
      <c r="I1760" t="s">
        <v>63</v>
      </c>
      <c r="J1760" t="s">
        <v>64</v>
      </c>
      <c r="L1760" t="s">
        <v>65</v>
      </c>
      <c r="AO1760" t="s">
        <v>4272</v>
      </c>
    </row>
    <row r="1761" spans="1:54" hidden="1" x14ac:dyDescent="0.25">
      <c r="A1761" t="s">
        <v>4273</v>
      </c>
      <c r="B1761" t="s">
        <v>4274</v>
      </c>
      <c r="C1761" t="s">
        <v>4275</v>
      </c>
      <c r="D1761" t="s">
        <v>59</v>
      </c>
      <c r="E1761" t="s">
        <v>60</v>
      </c>
      <c r="G1761" t="s">
        <v>341</v>
      </c>
      <c r="I1761" t="s">
        <v>63</v>
      </c>
      <c r="J1761" t="s">
        <v>64</v>
      </c>
      <c r="L1761" t="s">
        <v>65</v>
      </c>
      <c r="M1761" t="s">
        <v>63</v>
      </c>
      <c r="N1761" t="s">
        <v>66</v>
      </c>
      <c r="O1761" t="s">
        <v>80</v>
      </c>
      <c r="P1761" t="s">
        <v>15</v>
      </c>
      <c r="Q1761" t="s">
        <v>372</v>
      </c>
    </row>
    <row r="1762" spans="1:54" hidden="1" x14ac:dyDescent="0.25">
      <c r="A1762" t="s">
        <v>4276</v>
      </c>
      <c r="B1762" t="s">
        <v>4277</v>
      </c>
      <c r="C1762" t="s">
        <v>4278</v>
      </c>
      <c r="D1762" t="s">
        <v>59</v>
      </c>
      <c r="E1762" t="s">
        <v>60</v>
      </c>
      <c r="F1762" t="s">
        <v>4279</v>
      </c>
      <c r="G1762" t="s">
        <v>78</v>
      </c>
      <c r="I1762" t="s">
        <v>63</v>
      </c>
      <c r="J1762" t="s">
        <v>64</v>
      </c>
      <c r="L1762" t="s">
        <v>73</v>
      </c>
      <c r="M1762" t="s">
        <v>63</v>
      </c>
      <c r="N1762" t="s">
        <v>66</v>
      </c>
      <c r="O1762" t="s">
        <v>63</v>
      </c>
      <c r="P1762" t="s">
        <v>15</v>
      </c>
      <c r="Q1762" t="s">
        <v>4280</v>
      </c>
    </row>
    <row r="1763" spans="1:54" hidden="1" x14ac:dyDescent="0.25">
      <c r="A1763" t="s">
        <v>4281</v>
      </c>
      <c r="B1763" t="s">
        <v>4282</v>
      </c>
      <c r="C1763" t="s">
        <v>4283</v>
      </c>
      <c r="D1763" t="s">
        <v>225</v>
      </c>
      <c r="E1763" t="s">
        <v>60</v>
      </c>
      <c r="G1763" t="s">
        <v>133</v>
      </c>
      <c r="I1763" t="s">
        <v>63</v>
      </c>
      <c r="J1763" t="s">
        <v>64</v>
      </c>
      <c r="L1763" t="s">
        <v>65</v>
      </c>
      <c r="M1763" t="s">
        <v>63</v>
      </c>
      <c r="N1763" t="s">
        <v>80</v>
      </c>
      <c r="O1763" t="s">
        <v>63</v>
      </c>
      <c r="R1763" t="s">
        <v>83</v>
      </c>
      <c r="S1763" t="s">
        <v>63</v>
      </c>
      <c r="T1763" t="s">
        <v>63</v>
      </c>
      <c r="U1763" t="s">
        <v>110</v>
      </c>
      <c r="V1763" t="s">
        <v>110</v>
      </c>
      <c r="W1763" t="s">
        <v>63</v>
      </c>
      <c r="X1763" t="s">
        <v>85</v>
      </c>
      <c r="Y1763" t="s">
        <v>4284</v>
      </c>
      <c r="Z1763" t="s">
        <v>66</v>
      </c>
      <c r="AA1763" t="s">
        <v>134</v>
      </c>
      <c r="AB1763" t="s">
        <v>135</v>
      </c>
      <c r="AC1763" t="s">
        <v>63</v>
      </c>
      <c r="AD1763" t="s">
        <v>63</v>
      </c>
      <c r="AE1763" t="s">
        <v>134</v>
      </c>
      <c r="AF1763" t="s">
        <v>63</v>
      </c>
      <c r="AG1763" t="s">
        <v>81</v>
      </c>
      <c r="AH1763" t="s">
        <v>133</v>
      </c>
      <c r="AK1763" t="s">
        <v>137</v>
      </c>
      <c r="AL1763" t="s">
        <v>63</v>
      </c>
      <c r="AN1763" t="s">
        <v>1777</v>
      </c>
      <c r="AO1763" t="s">
        <v>4285</v>
      </c>
      <c r="BB1763" t="s">
        <v>4286</v>
      </c>
    </row>
    <row r="1764" spans="1:54" hidden="1" x14ac:dyDescent="0.25">
      <c r="A1764" t="s">
        <v>4288</v>
      </c>
      <c r="B1764" t="s">
        <v>4289</v>
      </c>
      <c r="C1764" t="s">
        <v>4290</v>
      </c>
      <c r="D1764" t="s">
        <v>59</v>
      </c>
      <c r="E1764" t="s">
        <v>60</v>
      </c>
      <c r="G1764" t="s">
        <v>1188</v>
      </c>
      <c r="I1764" t="s">
        <v>63</v>
      </c>
      <c r="J1764" t="s">
        <v>64</v>
      </c>
      <c r="L1764" t="s">
        <v>73</v>
      </c>
      <c r="M1764" t="s">
        <v>63</v>
      </c>
      <c r="N1764" t="s">
        <v>66</v>
      </c>
      <c r="O1764" t="s">
        <v>80</v>
      </c>
      <c r="P1764" t="s">
        <v>15</v>
      </c>
      <c r="Q1764" t="s">
        <v>2652</v>
      </c>
    </row>
    <row r="1765" spans="1:54" hidden="1" x14ac:dyDescent="0.25">
      <c r="A1765" t="s">
        <v>4291</v>
      </c>
      <c r="B1765" t="s">
        <v>4292</v>
      </c>
      <c r="C1765" t="s">
        <v>4293</v>
      </c>
      <c r="D1765" t="s">
        <v>59</v>
      </c>
      <c r="E1765" t="s">
        <v>60</v>
      </c>
      <c r="G1765" t="s">
        <v>78</v>
      </c>
      <c r="I1765" t="s">
        <v>63</v>
      </c>
      <c r="J1765" t="s">
        <v>64</v>
      </c>
      <c r="L1765" t="s">
        <v>73</v>
      </c>
      <c r="M1765" t="s">
        <v>63</v>
      </c>
      <c r="N1765" t="s">
        <v>66</v>
      </c>
      <c r="O1765" t="s">
        <v>63</v>
      </c>
      <c r="P1765" t="s">
        <v>15</v>
      </c>
      <c r="Q1765" t="s">
        <v>4294</v>
      </c>
    </row>
    <row r="1766" spans="1:54" hidden="1" x14ac:dyDescent="0.25">
      <c r="A1766" t="s">
        <v>4295</v>
      </c>
      <c r="B1766" t="s">
        <v>4296</v>
      </c>
      <c r="C1766" t="s">
        <v>4297</v>
      </c>
      <c r="D1766" t="s">
        <v>59</v>
      </c>
      <c r="E1766" t="s">
        <v>60</v>
      </c>
      <c r="G1766" t="s">
        <v>341</v>
      </c>
      <c r="I1766" t="s">
        <v>63</v>
      </c>
      <c r="J1766" t="s">
        <v>64</v>
      </c>
      <c r="L1766" t="s">
        <v>73</v>
      </c>
      <c r="M1766" t="s">
        <v>63</v>
      </c>
      <c r="N1766" t="s">
        <v>79</v>
      </c>
      <c r="O1766" t="s">
        <v>63</v>
      </c>
      <c r="R1766" t="s">
        <v>83</v>
      </c>
      <c r="S1766" t="s">
        <v>63</v>
      </c>
      <c r="T1766" t="s">
        <v>63</v>
      </c>
      <c r="U1766" t="s">
        <v>63</v>
      </c>
      <c r="V1766" t="s">
        <v>80</v>
      </c>
      <c r="W1766" t="s">
        <v>80</v>
      </c>
      <c r="X1766" t="s">
        <v>228</v>
      </c>
      <c r="Z1766" t="s">
        <v>66</v>
      </c>
      <c r="AA1766" t="s">
        <v>134</v>
      </c>
      <c r="AB1766" t="s">
        <v>135</v>
      </c>
      <c r="AC1766" t="s">
        <v>228</v>
      </c>
      <c r="AD1766" t="s">
        <v>63</v>
      </c>
      <c r="AE1766" t="s">
        <v>134</v>
      </c>
      <c r="AF1766" t="s">
        <v>63</v>
      </c>
      <c r="AG1766" t="s">
        <v>288</v>
      </c>
      <c r="AH1766" t="s">
        <v>136</v>
      </c>
      <c r="AK1766" t="s">
        <v>137</v>
      </c>
      <c r="AL1766" t="s">
        <v>66</v>
      </c>
      <c r="BB1766" t="s">
        <v>4298</v>
      </c>
    </row>
    <row r="1767" spans="1:54" hidden="1" x14ac:dyDescent="0.25">
      <c r="A1767" t="s">
        <v>4299</v>
      </c>
      <c r="B1767" t="s">
        <v>4300</v>
      </c>
      <c r="C1767" t="s">
        <v>4301</v>
      </c>
      <c r="D1767" t="s">
        <v>59</v>
      </c>
      <c r="E1767" t="s">
        <v>60</v>
      </c>
      <c r="G1767" t="s">
        <v>78</v>
      </c>
      <c r="I1767" t="s">
        <v>63</v>
      </c>
      <c r="J1767" t="s">
        <v>64</v>
      </c>
      <c r="L1767" t="s">
        <v>73</v>
      </c>
      <c r="M1767" t="s">
        <v>63</v>
      </c>
      <c r="N1767" t="s">
        <v>80</v>
      </c>
      <c r="O1767" t="s">
        <v>63</v>
      </c>
      <c r="R1767" t="s">
        <v>83</v>
      </c>
      <c r="S1767" t="s">
        <v>63</v>
      </c>
      <c r="T1767" t="s">
        <v>63</v>
      </c>
      <c r="U1767" t="s">
        <v>63</v>
      </c>
      <c r="V1767" t="s">
        <v>80</v>
      </c>
      <c r="W1767" t="s">
        <v>63</v>
      </c>
      <c r="X1767" t="s">
        <v>110</v>
      </c>
      <c r="Z1767" t="s">
        <v>66</v>
      </c>
      <c r="AA1767" t="s">
        <v>63</v>
      </c>
      <c r="AB1767" t="s">
        <v>66</v>
      </c>
      <c r="AC1767" t="s">
        <v>66</v>
      </c>
      <c r="AD1767" t="s">
        <v>63</v>
      </c>
      <c r="AE1767" t="s">
        <v>66</v>
      </c>
      <c r="AF1767" t="s">
        <v>63</v>
      </c>
      <c r="AG1767" t="s">
        <v>81</v>
      </c>
      <c r="AH1767" t="s">
        <v>78</v>
      </c>
      <c r="AJ1767" t="s">
        <v>63</v>
      </c>
      <c r="AL1767" t="s">
        <v>63</v>
      </c>
      <c r="AM1767" t="s">
        <v>255</v>
      </c>
      <c r="AN1767" t="s">
        <v>3834</v>
      </c>
      <c r="AP1767" t="s">
        <v>893</v>
      </c>
      <c r="AQ1767" t="s">
        <v>89</v>
      </c>
      <c r="AR1767" t="s">
        <v>523</v>
      </c>
      <c r="AS1767" t="s">
        <v>103</v>
      </c>
      <c r="AT1767" t="s">
        <v>63</v>
      </c>
      <c r="AU1767" t="s">
        <v>4302</v>
      </c>
    </row>
    <row r="1768" spans="1:54" hidden="1" x14ac:dyDescent="0.25">
      <c r="A1768" t="s">
        <v>4299</v>
      </c>
      <c r="B1768" t="s">
        <v>4300</v>
      </c>
      <c r="C1768" t="s">
        <v>4301</v>
      </c>
      <c r="D1768" t="s">
        <v>59</v>
      </c>
      <c r="E1768" t="s">
        <v>60</v>
      </c>
      <c r="G1768" t="s">
        <v>78</v>
      </c>
      <c r="I1768" t="s">
        <v>63</v>
      </c>
      <c r="J1768" t="s">
        <v>64</v>
      </c>
      <c r="L1768" t="s">
        <v>73</v>
      </c>
      <c r="M1768" t="s">
        <v>63</v>
      </c>
      <c r="N1768" t="s">
        <v>80</v>
      </c>
      <c r="O1768" t="s">
        <v>63</v>
      </c>
      <c r="R1768" t="s">
        <v>83</v>
      </c>
      <c r="S1768" t="s">
        <v>63</v>
      </c>
      <c r="T1768" t="s">
        <v>63</v>
      </c>
      <c r="U1768" t="s">
        <v>63</v>
      </c>
      <c r="V1768" t="s">
        <v>80</v>
      </c>
      <c r="W1768" t="s">
        <v>63</v>
      </c>
      <c r="X1768" t="s">
        <v>110</v>
      </c>
      <c r="Z1768" t="s">
        <v>66</v>
      </c>
      <c r="AA1768" t="s">
        <v>63</v>
      </c>
      <c r="AB1768" t="s">
        <v>66</v>
      </c>
      <c r="AC1768" t="s">
        <v>66</v>
      </c>
      <c r="AD1768" t="s">
        <v>63</v>
      </c>
      <c r="AE1768" t="s">
        <v>66</v>
      </c>
      <c r="AF1768" t="s">
        <v>63</v>
      </c>
      <c r="AG1768" t="s">
        <v>81</v>
      </c>
      <c r="AH1768" t="s">
        <v>78</v>
      </c>
      <c r="AJ1768" t="s">
        <v>63</v>
      </c>
      <c r="AL1768" t="s">
        <v>63</v>
      </c>
      <c r="AM1768" t="s">
        <v>255</v>
      </c>
      <c r="AN1768" t="s">
        <v>3834</v>
      </c>
      <c r="AP1768" t="s">
        <v>3383</v>
      </c>
      <c r="AQ1768" t="s">
        <v>89</v>
      </c>
      <c r="AR1768" t="s">
        <v>351</v>
      </c>
      <c r="AS1768" t="s">
        <v>643</v>
      </c>
      <c r="AT1768" t="s">
        <v>66</v>
      </c>
      <c r="AU1768" t="s">
        <v>4303</v>
      </c>
    </row>
    <row r="1769" spans="1:54" hidden="1" x14ac:dyDescent="0.25">
      <c r="A1769" t="s">
        <v>4299</v>
      </c>
      <c r="B1769" t="s">
        <v>4300</v>
      </c>
      <c r="C1769" t="s">
        <v>4301</v>
      </c>
      <c r="D1769" t="s">
        <v>59</v>
      </c>
      <c r="E1769" t="s">
        <v>60</v>
      </c>
      <c r="G1769" t="s">
        <v>78</v>
      </c>
      <c r="I1769" t="s">
        <v>63</v>
      </c>
      <c r="J1769" t="s">
        <v>64</v>
      </c>
      <c r="L1769" t="s">
        <v>73</v>
      </c>
      <c r="M1769" t="s">
        <v>63</v>
      </c>
      <c r="N1769" t="s">
        <v>80</v>
      </c>
      <c r="O1769" t="s">
        <v>63</v>
      </c>
      <c r="R1769" t="s">
        <v>83</v>
      </c>
      <c r="S1769" t="s">
        <v>63</v>
      </c>
      <c r="T1769" t="s">
        <v>63</v>
      </c>
      <c r="U1769" t="s">
        <v>63</v>
      </c>
      <c r="V1769" t="s">
        <v>80</v>
      </c>
      <c r="W1769" t="s">
        <v>63</v>
      </c>
      <c r="X1769" t="s">
        <v>110</v>
      </c>
      <c r="Z1769" t="s">
        <v>66</v>
      </c>
      <c r="AA1769" t="s">
        <v>63</v>
      </c>
      <c r="AB1769" t="s">
        <v>66</v>
      </c>
      <c r="AC1769" t="s">
        <v>66</v>
      </c>
      <c r="AD1769" t="s">
        <v>63</v>
      </c>
      <c r="AE1769" t="s">
        <v>66</v>
      </c>
      <c r="AF1769" t="s">
        <v>63</v>
      </c>
      <c r="AG1769" t="s">
        <v>81</v>
      </c>
      <c r="AH1769" t="s">
        <v>78</v>
      </c>
      <c r="AJ1769" t="s">
        <v>63</v>
      </c>
      <c r="AL1769" t="s">
        <v>63</v>
      </c>
      <c r="AM1769" t="s">
        <v>255</v>
      </c>
      <c r="AN1769" t="s">
        <v>3834</v>
      </c>
      <c r="AP1769" t="s">
        <v>4304</v>
      </c>
      <c r="AQ1769" t="s">
        <v>89</v>
      </c>
      <c r="AR1769" t="s">
        <v>220</v>
      </c>
      <c r="AS1769" t="s">
        <v>97</v>
      </c>
      <c r="AT1769" t="s">
        <v>66</v>
      </c>
      <c r="AU1769" t="s">
        <v>4305</v>
      </c>
    </row>
    <row r="1770" spans="1:54" hidden="1" x14ac:dyDescent="0.25">
      <c r="A1770" t="s">
        <v>4299</v>
      </c>
      <c r="B1770" t="s">
        <v>4300</v>
      </c>
      <c r="C1770" t="s">
        <v>4301</v>
      </c>
      <c r="D1770" t="s">
        <v>59</v>
      </c>
      <c r="E1770" t="s">
        <v>60</v>
      </c>
      <c r="G1770" t="s">
        <v>78</v>
      </c>
      <c r="I1770" t="s">
        <v>63</v>
      </c>
      <c r="J1770" t="s">
        <v>64</v>
      </c>
      <c r="L1770" t="s">
        <v>73</v>
      </c>
      <c r="M1770" t="s">
        <v>63</v>
      </c>
      <c r="N1770" t="s">
        <v>80</v>
      </c>
      <c r="O1770" t="s">
        <v>63</v>
      </c>
      <c r="R1770" t="s">
        <v>83</v>
      </c>
      <c r="S1770" t="s">
        <v>63</v>
      </c>
      <c r="T1770" t="s">
        <v>63</v>
      </c>
      <c r="U1770" t="s">
        <v>63</v>
      </c>
      <c r="V1770" t="s">
        <v>80</v>
      </c>
      <c r="W1770" t="s">
        <v>63</v>
      </c>
      <c r="X1770" t="s">
        <v>110</v>
      </c>
      <c r="Z1770" t="s">
        <v>66</v>
      </c>
      <c r="AA1770" t="s">
        <v>63</v>
      </c>
      <c r="AB1770" t="s">
        <v>66</v>
      </c>
      <c r="AC1770" t="s">
        <v>66</v>
      </c>
      <c r="AD1770" t="s">
        <v>63</v>
      </c>
      <c r="AE1770" t="s">
        <v>66</v>
      </c>
      <c r="AF1770" t="s">
        <v>63</v>
      </c>
      <c r="AG1770" t="s">
        <v>81</v>
      </c>
      <c r="AH1770" t="s">
        <v>78</v>
      </c>
      <c r="AJ1770" t="s">
        <v>63</v>
      </c>
      <c r="AL1770" t="s">
        <v>63</v>
      </c>
      <c r="AM1770" t="s">
        <v>255</v>
      </c>
      <c r="AN1770" t="s">
        <v>3834</v>
      </c>
      <c r="AP1770" t="s">
        <v>802</v>
      </c>
      <c r="AQ1770" t="s">
        <v>89</v>
      </c>
      <c r="AR1770" t="s">
        <v>523</v>
      </c>
      <c r="AS1770" t="s">
        <v>265</v>
      </c>
      <c r="AT1770" t="s">
        <v>63</v>
      </c>
      <c r="AU1770" t="s">
        <v>4306</v>
      </c>
    </row>
    <row r="1771" spans="1:54" hidden="1" x14ac:dyDescent="0.25">
      <c r="A1771" t="s">
        <v>4307</v>
      </c>
      <c r="B1771" t="s">
        <v>4308</v>
      </c>
      <c r="C1771" t="s">
        <v>4309</v>
      </c>
      <c r="D1771" t="s">
        <v>59</v>
      </c>
      <c r="E1771" t="s">
        <v>60</v>
      </c>
      <c r="G1771" t="s">
        <v>72</v>
      </c>
      <c r="I1771" t="s">
        <v>63</v>
      </c>
      <c r="J1771" t="s">
        <v>64</v>
      </c>
      <c r="L1771" t="s">
        <v>73</v>
      </c>
      <c r="AO1771" t="s">
        <v>4310</v>
      </c>
    </row>
    <row r="1772" spans="1:54" hidden="1" x14ac:dyDescent="0.25">
      <c r="A1772" t="s">
        <v>4311</v>
      </c>
      <c r="B1772" t="s">
        <v>4312</v>
      </c>
      <c r="C1772" t="s">
        <v>4313</v>
      </c>
      <c r="D1772" t="s">
        <v>59</v>
      </c>
      <c r="E1772" t="s">
        <v>60</v>
      </c>
      <c r="G1772" t="s">
        <v>341</v>
      </c>
      <c r="I1772" t="s">
        <v>63</v>
      </c>
      <c r="J1772" t="s">
        <v>64</v>
      </c>
      <c r="L1772" t="s">
        <v>73</v>
      </c>
      <c r="M1772" t="s">
        <v>63</v>
      </c>
      <c r="N1772" t="s">
        <v>80</v>
      </c>
      <c r="O1772" t="s">
        <v>80</v>
      </c>
      <c r="R1772" t="s">
        <v>83</v>
      </c>
      <c r="S1772" t="s">
        <v>66</v>
      </c>
      <c r="T1772" t="s">
        <v>63</v>
      </c>
      <c r="U1772" t="s">
        <v>63</v>
      </c>
      <c r="V1772" t="s">
        <v>110</v>
      </c>
      <c r="W1772" t="s">
        <v>63</v>
      </c>
      <c r="X1772" t="s">
        <v>228</v>
      </c>
      <c r="Z1772" t="s">
        <v>66</v>
      </c>
      <c r="AA1772" t="s">
        <v>134</v>
      </c>
      <c r="AB1772" t="s">
        <v>135</v>
      </c>
      <c r="AC1772" t="s">
        <v>228</v>
      </c>
      <c r="AD1772" t="s">
        <v>110</v>
      </c>
      <c r="AE1772" t="s">
        <v>134</v>
      </c>
      <c r="AF1772" t="s">
        <v>66</v>
      </c>
      <c r="AG1772" t="s">
        <v>81</v>
      </c>
      <c r="AH1772" t="s">
        <v>136</v>
      </c>
      <c r="AK1772" t="s">
        <v>137</v>
      </c>
      <c r="AL1772" t="s">
        <v>63</v>
      </c>
      <c r="AN1772" t="s">
        <v>4043</v>
      </c>
      <c r="AP1772" t="s">
        <v>4314</v>
      </c>
      <c r="AQ1772" t="s">
        <v>89</v>
      </c>
      <c r="AR1772" t="s">
        <v>4315</v>
      </c>
      <c r="AS1772" t="s">
        <v>91</v>
      </c>
      <c r="AT1772" t="s">
        <v>66</v>
      </c>
      <c r="AU1772" t="s">
        <v>4316</v>
      </c>
    </row>
    <row r="1773" spans="1:54" hidden="1" x14ac:dyDescent="0.25">
      <c r="A1773" t="s">
        <v>4311</v>
      </c>
      <c r="B1773" t="s">
        <v>4312</v>
      </c>
      <c r="C1773" t="s">
        <v>4313</v>
      </c>
      <c r="D1773" t="s">
        <v>59</v>
      </c>
      <c r="E1773" t="s">
        <v>60</v>
      </c>
      <c r="G1773" t="s">
        <v>341</v>
      </c>
      <c r="I1773" t="s">
        <v>63</v>
      </c>
      <c r="J1773" t="s">
        <v>64</v>
      </c>
      <c r="L1773" t="s">
        <v>73</v>
      </c>
      <c r="M1773" t="s">
        <v>63</v>
      </c>
      <c r="N1773" t="s">
        <v>80</v>
      </c>
      <c r="O1773" t="s">
        <v>80</v>
      </c>
      <c r="R1773" t="s">
        <v>83</v>
      </c>
      <c r="S1773" t="s">
        <v>66</v>
      </c>
      <c r="T1773" t="s">
        <v>63</v>
      </c>
      <c r="U1773" t="s">
        <v>63</v>
      </c>
      <c r="V1773" t="s">
        <v>110</v>
      </c>
      <c r="W1773" t="s">
        <v>63</v>
      </c>
      <c r="X1773" t="s">
        <v>228</v>
      </c>
      <c r="Z1773" t="s">
        <v>66</v>
      </c>
      <c r="AA1773" t="s">
        <v>134</v>
      </c>
      <c r="AB1773" t="s">
        <v>135</v>
      </c>
      <c r="AC1773" t="s">
        <v>228</v>
      </c>
      <c r="AD1773" t="s">
        <v>110</v>
      </c>
      <c r="AE1773" t="s">
        <v>134</v>
      </c>
      <c r="AF1773" t="s">
        <v>66</v>
      </c>
      <c r="AG1773" t="s">
        <v>81</v>
      </c>
      <c r="AH1773" t="s">
        <v>136</v>
      </c>
      <c r="AK1773" t="s">
        <v>137</v>
      </c>
      <c r="AL1773" t="s">
        <v>63</v>
      </c>
      <c r="AN1773" t="s">
        <v>4043</v>
      </c>
    </row>
    <row r="1774" spans="1:54" hidden="1" x14ac:dyDescent="0.25">
      <c r="A1774" t="s">
        <v>4317</v>
      </c>
      <c r="B1774" t="s">
        <v>4318</v>
      </c>
      <c r="C1774" t="s">
        <v>4319</v>
      </c>
      <c r="D1774" t="s">
        <v>59</v>
      </c>
      <c r="E1774" t="s">
        <v>60</v>
      </c>
      <c r="G1774" t="s">
        <v>133</v>
      </c>
      <c r="I1774" t="s">
        <v>63</v>
      </c>
      <c r="J1774" t="s">
        <v>64</v>
      </c>
      <c r="L1774" t="s">
        <v>73</v>
      </c>
      <c r="M1774" t="s">
        <v>63</v>
      </c>
      <c r="N1774" t="s">
        <v>80</v>
      </c>
      <c r="O1774" t="s">
        <v>80</v>
      </c>
      <c r="R1774" t="s">
        <v>83</v>
      </c>
      <c r="S1774" t="s">
        <v>63</v>
      </c>
      <c r="T1774" t="s">
        <v>63</v>
      </c>
      <c r="U1774" t="s">
        <v>63</v>
      </c>
      <c r="V1774" t="s">
        <v>80</v>
      </c>
      <c r="W1774" t="s">
        <v>63</v>
      </c>
      <c r="X1774" t="s">
        <v>85</v>
      </c>
      <c r="Y1774" t="s">
        <v>4320</v>
      </c>
      <c r="Z1774" t="s">
        <v>66</v>
      </c>
      <c r="AA1774" t="s">
        <v>63</v>
      </c>
      <c r="AB1774" t="s">
        <v>63</v>
      </c>
      <c r="AC1774" t="s">
        <v>63</v>
      </c>
      <c r="AD1774" t="s">
        <v>63</v>
      </c>
      <c r="AE1774" t="s">
        <v>66</v>
      </c>
      <c r="AF1774" s="23" t="s">
        <v>63</v>
      </c>
      <c r="AG1774" t="s">
        <v>288</v>
      </c>
      <c r="AH1774" t="s">
        <v>78</v>
      </c>
      <c r="AK1774" t="s">
        <v>137</v>
      </c>
      <c r="AL1774" t="s">
        <v>63</v>
      </c>
      <c r="AN1774" t="s">
        <v>4321</v>
      </c>
    </row>
    <row r="1775" spans="1:54" hidden="1" x14ac:dyDescent="0.25">
      <c r="A1775" t="s">
        <v>4317</v>
      </c>
      <c r="B1775" t="s">
        <v>4318</v>
      </c>
      <c r="C1775" t="s">
        <v>4319</v>
      </c>
      <c r="D1775" t="s">
        <v>59</v>
      </c>
      <c r="E1775" t="s">
        <v>60</v>
      </c>
      <c r="G1775" t="s">
        <v>133</v>
      </c>
      <c r="I1775" t="s">
        <v>63</v>
      </c>
      <c r="J1775" t="s">
        <v>64</v>
      </c>
      <c r="L1775" t="s">
        <v>73</v>
      </c>
      <c r="M1775" t="s">
        <v>63</v>
      </c>
      <c r="N1775" t="s">
        <v>80</v>
      </c>
      <c r="O1775" t="s">
        <v>80</v>
      </c>
      <c r="R1775" t="s">
        <v>83</v>
      </c>
      <c r="S1775" t="s">
        <v>63</v>
      </c>
      <c r="T1775" t="s">
        <v>63</v>
      </c>
      <c r="U1775" t="s">
        <v>63</v>
      </c>
      <c r="V1775" t="s">
        <v>80</v>
      </c>
      <c r="W1775" t="s">
        <v>63</v>
      </c>
      <c r="X1775" t="s">
        <v>85</v>
      </c>
      <c r="Y1775" t="s">
        <v>4320</v>
      </c>
      <c r="Z1775" t="s">
        <v>66</v>
      </c>
      <c r="AA1775" t="s">
        <v>63</v>
      </c>
      <c r="AB1775" t="s">
        <v>63</v>
      </c>
      <c r="AC1775" t="s">
        <v>63</v>
      </c>
      <c r="AD1775" t="s">
        <v>63</v>
      </c>
      <c r="AE1775" t="s">
        <v>66</v>
      </c>
      <c r="AF1775" s="23" t="s">
        <v>63</v>
      </c>
      <c r="AG1775" t="s">
        <v>288</v>
      </c>
      <c r="AH1775" t="s">
        <v>78</v>
      </c>
      <c r="AK1775" t="s">
        <v>137</v>
      </c>
      <c r="AL1775" t="s">
        <v>63</v>
      </c>
      <c r="AN1775" t="s">
        <v>4321</v>
      </c>
      <c r="AV1775" t="s">
        <v>3004</v>
      </c>
      <c r="AW1775" t="s">
        <v>147</v>
      </c>
      <c r="AX1775" t="s">
        <v>143</v>
      </c>
      <c r="AY1775" t="s">
        <v>144</v>
      </c>
      <c r="AZ1775" t="s">
        <v>63</v>
      </c>
      <c r="BA1775" t="s">
        <v>4322</v>
      </c>
    </row>
    <row r="1776" spans="1:54" hidden="1" x14ac:dyDescent="0.25">
      <c r="A1776" t="s">
        <v>4323</v>
      </c>
      <c r="B1776" t="s">
        <v>4324</v>
      </c>
      <c r="C1776" t="s">
        <v>4325</v>
      </c>
      <c r="D1776" t="s">
        <v>59</v>
      </c>
      <c r="E1776" t="s">
        <v>60</v>
      </c>
      <c r="G1776" t="s">
        <v>743</v>
      </c>
      <c r="I1776" t="s">
        <v>63</v>
      </c>
      <c r="J1776" t="s">
        <v>64</v>
      </c>
      <c r="L1776" t="s">
        <v>73</v>
      </c>
    </row>
    <row r="1777" spans="1:47" hidden="1" x14ac:dyDescent="0.25">
      <c r="A1777" t="s">
        <v>4326</v>
      </c>
      <c r="B1777" t="s">
        <v>4327</v>
      </c>
      <c r="C1777" t="s">
        <v>4328</v>
      </c>
      <c r="D1777" t="s">
        <v>59</v>
      </c>
      <c r="E1777" t="s">
        <v>60</v>
      </c>
      <c r="G1777" t="s">
        <v>743</v>
      </c>
      <c r="I1777" t="s">
        <v>63</v>
      </c>
      <c r="J1777" t="s">
        <v>64</v>
      </c>
      <c r="L1777" t="s">
        <v>73</v>
      </c>
    </row>
    <row r="1778" spans="1:47" hidden="1" x14ac:dyDescent="0.25">
      <c r="A1778" t="s">
        <v>4329</v>
      </c>
      <c r="B1778" t="s">
        <v>4330</v>
      </c>
      <c r="C1778" t="s">
        <v>4331</v>
      </c>
      <c r="D1778" t="s">
        <v>59</v>
      </c>
      <c r="E1778" t="s">
        <v>60</v>
      </c>
      <c r="G1778" t="s">
        <v>133</v>
      </c>
      <c r="I1778" t="s">
        <v>63</v>
      </c>
      <c r="J1778" t="s">
        <v>64</v>
      </c>
      <c r="L1778" t="s">
        <v>73</v>
      </c>
      <c r="M1778" t="s">
        <v>63</v>
      </c>
      <c r="N1778" t="s">
        <v>66</v>
      </c>
      <c r="O1778" t="s">
        <v>80</v>
      </c>
      <c r="P1778" t="s">
        <v>15</v>
      </c>
      <c r="Q1778" t="s">
        <v>2666</v>
      </c>
    </row>
    <row r="1779" spans="1:47" hidden="1" x14ac:dyDescent="0.25">
      <c r="A1779" t="s">
        <v>4332</v>
      </c>
      <c r="B1779" t="s">
        <v>4333</v>
      </c>
      <c r="C1779" t="s">
        <v>4334</v>
      </c>
      <c r="D1779" t="s">
        <v>59</v>
      </c>
      <c r="E1779" t="s">
        <v>60</v>
      </c>
      <c r="G1779" t="s">
        <v>72</v>
      </c>
      <c r="I1779" t="s">
        <v>63</v>
      </c>
      <c r="J1779" t="s">
        <v>64</v>
      </c>
      <c r="L1779" t="s">
        <v>65</v>
      </c>
      <c r="AO1779" t="s">
        <v>4335</v>
      </c>
    </row>
    <row r="1780" spans="1:47" hidden="1" x14ac:dyDescent="0.25">
      <c r="A1780" t="s">
        <v>4336</v>
      </c>
      <c r="B1780" t="s">
        <v>4337</v>
      </c>
      <c r="C1780" t="s">
        <v>4338</v>
      </c>
      <c r="D1780" t="s">
        <v>59</v>
      </c>
      <c r="E1780" t="s">
        <v>60</v>
      </c>
      <c r="G1780" t="s">
        <v>72</v>
      </c>
      <c r="I1780" t="s">
        <v>63</v>
      </c>
      <c r="J1780" t="s">
        <v>64</v>
      </c>
      <c r="L1780" t="s">
        <v>65</v>
      </c>
    </row>
    <row r="1781" spans="1:47" hidden="1" x14ac:dyDescent="0.25">
      <c r="A1781" t="s">
        <v>4339</v>
      </c>
      <c r="B1781" t="s">
        <v>4340</v>
      </c>
      <c r="C1781" t="s">
        <v>4341</v>
      </c>
      <c r="D1781" t="s">
        <v>59</v>
      </c>
      <c r="E1781" t="s">
        <v>60</v>
      </c>
      <c r="G1781" t="s">
        <v>78</v>
      </c>
      <c r="I1781" t="s">
        <v>63</v>
      </c>
      <c r="J1781" t="s">
        <v>64</v>
      </c>
      <c r="L1781" t="s">
        <v>65</v>
      </c>
      <c r="M1781" t="s">
        <v>63</v>
      </c>
      <c r="N1781" t="s">
        <v>66</v>
      </c>
      <c r="O1781" t="s">
        <v>66</v>
      </c>
      <c r="P1781" t="s">
        <v>15</v>
      </c>
      <c r="Q1781" t="s">
        <v>2652</v>
      </c>
    </row>
    <row r="1782" spans="1:47" hidden="1" x14ac:dyDescent="0.25">
      <c r="A1782" t="s">
        <v>4342</v>
      </c>
      <c r="B1782" t="s">
        <v>4343</v>
      </c>
      <c r="C1782" t="s">
        <v>4344</v>
      </c>
      <c r="D1782" t="s">
        <v>59</v>
      </c>
      <c r="E1782" t="s">
        <v>60</v>
      </c>
      <c r="G1782" t="s">
        <v>133</v>
      </c>
      <c r="I1782" t="s">
        <v>63</v>
      </c>
      <c r="J1782" t="s">
        <v>64</v>
      </c>
      <c r="L1782" t="s">
        <v>65</v>
      </c>
      <c r="M1782" t="s">
        <v>63</v>
      </c>
      <c r="N1782" t="s">
        <v>66</v>
      </c>
      <c r="O1782" t="s">
        <v>80</v>
      </c>
      <c r="P1782" t="s">
        <v>15</v>
      </c>
      <c r="Q1782" t="s">
        <v>4345</v>
      </c>
    </row>
    <row r="1783" spans="1:47" hidden="1" x14ac:dyDescent="0.25">
      <c r="A1783" t="s">
        <v>4346</v>
      </c>
      <c r="B1783" t="s">
        <v>4347</v>
      </c>
      <c r="C1783" t="s">
        <v>4348</v>
      </c>
      <c r="D1783" t="s">
        <v>59</v>
      </c>
      <c r="E1783" t="s">
        <v>60</v>
      </c>
      <c r="G1783" t="s">
        <v>72</v>
      </c>
      <c r="I1783" t="s">
        <v>63</v>
      </c>
      <c r="J1783" t="s">
        <v>64</v>
      </c>
      <c r="L1783" t="s">
        <v>65</v>
      </c>
    </row>
    <row r="1784" spans="1:47" hidden="1" x14ac:dyDescent="0.25">
      <c r="A1784" t="s">
        <v>4349</v>
      </c>
      <c r="B1784" t="s">
        <v>4350</v>
      </c>
      <c r="C1784" t="s">
        <v>4351</v>
      </c>
      <c r="D1784" t="s">
        <v>82</v>
      </c>
      <c r="E1784" t="s">
        <v>60</v>
      </c>
      <c r="G1784" t="s">
        <v>133</v>
      </c>
      <c r="I1784" t="s">
        <v>63</v>
      </c>
      <c r="J1784" t="s">
        <v>64</v>
      </c>
      <c r="L1784" t="s">
        <v>65</v>
      </c>
      <c r="M1784" t="s">
        <v>63</v>
      </c>
      <c r="N1784" t="s">
        <v>80</v>
      </c>
      <c r="O1784" t="s">
        <v>80</v>
      </c>
      <c r="R1784" t="s">
        <v>83</v>
      </c>
      <c r="S1784" t="s">
        <v>63</v>
      </c>
      <c r="T1784" t="s">
        <v>84</v>
      </c>
      <c r="U1784" t="s">
        <v>110</v>
      </c>
      <c r="V1784" t="s">
        <v>80</v>
      </c>
      <c r="W1784" t="s">
        <v>110</v>
      </c>
      <c r="X1784" t="s">
        <v>110</v>
      </c>
      <c r="Z1784" t="s">
        <v>66</v>
      </c>
      <c r="AA1784" t="s">
        <v>134</v>
      </c>
      <c r="AB1784" t="s">
        <v>135</v>
      </c>
      <c r="AC1784" t="s">
        <v>66</v>
      </c>
      <c r="AD1784" t="s">
        <v>63</v>
      </c>
      <c r="AE1784" t="s">
        <v>134</v>
      </c>
      <c r="AF1784" t="s">
        <v>63</v>
      </c>
      <c r="AG1784" t="s">
        <v>122</v>
      </c>
      <c r="AH1784" t="s">
        <v>312</v>
      </c>
      <c r="AJ1784" t="s">
        <v>63</v>
      </c>
      <c r="AL1784" t="s">
        <v>63</v>
      </c>
      <c r="AN1784" t="s">
        <v>2384</v>
      </c>
      <c r="AO1784" t="s">
        <v>4352</v>
      </c>
      <c r="AP1784" t="s">
        <v>323</v>
      </c>
      <c r="AQ1784" t="s">
        <v>324</v>
      </c>
      <c r="AR1784" t="s">
        <v>259</v>
      </c>
      <c r="AS1784" t="s">
        <v>91</v>
      </c>
      <c r="AT1784" t="s">
        <v>66</v>
      </c>
      <c r="AU1784" t="s">
        <v>4353</v>
      </c>
    </row>
    <row r="1785" spans="1:47" hidden="1" x14ac:dyDescent="0.25">
      <c r="A1785" t="s">
        <v>4349</v>
      </c>
      <c r="B1785" t="s">
        <v>4350</v>
      </c>
      <c r="C1785" t="s">
        <v>4351</v>
      </c>
      <c r="D1785" t="s">
        <v>82</v>
      </c>
      <c r="E1785" t="s">
        <v>60</v>
      </c>
      <c r="G1785" t="s">
        <v>133</v>
      </c>
      <c r="I1785" t="s">
        <v>63</v>
      </c>
      <c r="J1785" t="s">
        <v>64</v>
      </c>
      <c r="L1785" t="s">
        <v>65</v>
      </c>
      <c r="M1785" t="s">
        <v>63</v>
      </c>
      <c r="N1785" t="s">
        <v>80</v>
      </c>
      <c r="O1785" t="s">
        <v>80</v>
      </c>
      <c r="R1785" t="s">
        <v>83</v>
      </c>
      <c r="S1785" t="s">
        <v>63</v>
      </c>
      <c r="T1785" t="s">
        <v>84</v>
      </c>
      <c r="U1785" t="s">
        <v>110</v>
      </c>
      <c r="V1785" t="s">
        <v>80</v>
      </c>
      <c r="W1785" t="s">
        <v>110</v>
      </c>
      <c r="X1785" t="s">
        <v>110</v>
      </c>
      <c r="Z1785" t="s">
        <v>66</v>
      </c>
      <c r="AA1785" t="s">
        <v>134</v>
      </c>
      <c r="AB1785" t="s">
        <v>135</v>
      </c>
      <c r="AC1785" t="s">
        <v>66</v>
      </c>
      <c r="AD1785" t="s">
        <v>63</v>
      </c>
      <c r="AE1785" t="s">
        <v>134</v>
      </c>
      <c r="AF1785" t="s">
        <v>63</v>
      </c>
      <c r="AG1785" t="s">
        <v>122</v>
      </c>
      <c r="AH1785" t="s">
        <v>312</v>
      </c>
      <c r="AJ1785" t="s">
        <v>63</v>
      </c>
      <c r="AL1785" t="s">
        <v>63</v>
      </c>
      <c r="AN1785" t="s">
        <v>2384</v>
      </c>
      <c r="AO1785" t="s">
        <v>4352</v>
      </c>
      <c r="AP1785" t="s">
        <v>4354</v>
      </c>
      <c r="AQ1785" t="s">
        <v>324</v>
      </c>
      <c r="AR1785" t="s">
        <v>4355</v>
      </c>
      <c r="AS1785" t="s">
        <v>91</v>
      </c>
      <c r="AT1785" t="s">
        <v>66</v>
      </c>
      <c r="AU1785" t="s">
        <v>4353</v>
      </c>
    </row>
    <row r="1786" spans="1:47" hidden="1" x14ac:dyDescent="0.25">
      <c r="A1786" t="s">
        <v>4349</v>
      </c>
      <c r="B1786" t="s">
        <v>4350</v>
      </c>
      <c r="C1786" t="s">
        <v>4351</v>
      </c>
      <c r="D1786" t="s">
        <v>82</v>
      </c>
      <c r="E1786" t="s">
        <v>60</v>
      </c>
      <c r="G1786" t="s">
        <v>133</v>
      </c>
      <c r="I1786" t="s">
        <v>63</v>
      </c>
      <c r="J1786" t="s">
        <v>64</v>
      </c>
      <c r="L1786" t="s">
        <v>65</v>
      </c>
      <c r="M1786" t="s">
        <v>63</v>
      </c>
      <c r="N1786" t="s">
        <v>80</v>
      </c>
      <c r="O1786" t="s">
        <v>80</v>
      </c>
      <c r="R1786" t="s">
        <v>83</v>
      </c>
      <c r="S1786" t="s">
        <v>63</v>
      </c>
      <c r="T1786" t="s">
        <v>84</v>
      </c>
      <c r="U1786" t="s">
        <v>110</v>
      </c>
      <c r="V1786" t="s">
        <v>80</v>
      </c>
      <c r="W1786" t="s">
        <v>110</v>
      </c>
      <c r="X1786" t="s">
        <v>110</v>
      </c>
      <c r="Z1786" t="s">
        <v>66</v>
      </c>
      <c r="AA1786" t="s">
        <v>134</v>
      </c>
      <c r="AB1786" t="s">
        <v>135</v>
      </c>
      <c r="AC1786" t="s">
        <v>66</v>
      </c>
      <c r="AD1786" t="s">
        <v>63</v>
      </c>
      <c r="AE1786" t="s">
        <v>134</v>
      </c>
      <c r="AF1786" t="s">
        <v>63</v>
      </c>
      <c r="AG1786" t="s">
        <v>122</v>
      </c>
      <c r="AH1786" t="s">
        <v>312</v>
      </c>
      <c r="AJ1786" t="s">
        <v>63</v>
      </c>
      <c r="AL1786" t="s">
        <v>63</v>
      </c>
      <c r="AN1786" t="s">
        <v>2384</v>
      </c>
      <c r="AO1786" t="s">
        <v>4352</v>
      </c>
      <c r="AP1786" t="s">
        <v>3458</v>
      </c>
      <c r="AQ1786" t="s">
        <v>324</v>
      </c>
      <c r="AR1786" t="s">
        <v>94</v>
      </c>
      <c r="AS1786" t="s">
        <v>91</v>
      </c>
      <c r="AT1786" t="s">
        <v>66</v>
      </c>
      <c r="AU1786" t="s">
        <v>4353</v>
      </c>
    </row>
    <row r="1787" spans="1:47" hidden="1" x14ac:dyDescent="0.25">
      <c r="A1787" t="s">
        <v>4349</v>
      </c>
      <c r="B1787" t="s">
        <v>4350</v>
      </c>
      <c r="C1787" t="s">
        <v>4351</v>
      </c>
      <c r="D1787" t="s">
        <v>82</v>
      </c>
      <c r="E1787" t="s">
        <v>60</v>
      </c>
      <c r="G1787" t="s">
        <v>133</v>
      </c>
      <c r="I1787" t="s">
        <v>63</v>
      </c>
      <c r="J1787" t="s">
        <v>64</v>
      </c>
      <c r="L1787" t="s">
        <v>65</v>
      </c>
      <c r="M1787" t="s">
        <v>63</v>
      </c>
      <c r="N1787" t="s">
        <v>80</v>
      </c>
      <c r="O1787" t="s">
        <v>80</v>
      </c>
      <c r="R1787" t="s">
        <v>83</v>
      </c>
      <c r="S1787" t="s">
        <v>63</v>
      </c>
      <c r="T1787" t="s">
        <v>84</v>
      </c>
      <c r="U1787" t="s">
        <v>110</v>
      </c>
      <c r="V1787" t="s">
        <v>80</v>
      </c>
      <c r="W1787" t="s">
        <v>110</v>
      </c>
      <c r="X1787" t="s">
        <v>110</v>
      </c>
      <c r="Z1787" t="s">
        <v>66</v>
      </c>
      <c r="AA1787" t="s">
        <v>134</v>
      </c>
      <c r="AB1787" t="s">
        <v>135</v>
      </c>
      <c r="AC1787" t="s">
        <v>66</v>
      </c>
      <c r="AD1787" t="s">
        <v>63</v>
      </c>
      <c r="AE1787" t="s">
        <v>134</v>
      </c>
      <c r="AF1787" t="s">
        <v>63</v>
      </c>
      <c r="AG1787" t="s">
        <v>122</v>
      </c>
      <c r="AH1787" t="s">
        <v>312</v>
      </c>
      <c r="AJ1787" t="s">
        <v>63</v>
      </c>
      <c r="AL1787" t="s">
        <v>63</v>
      </c>
      <c r="AN1787" t="s">
        <v>2384</v>
      </c>
      <c r="AO1787" t="s">
        <v>4352</v>
      </c>
      <c r="AP1787" t="s">
        <v>3962</v>
      </c>
      <c r="AQ1787" t="s">
        <v>324</v>
      </c>
      <c r="AR1787" t="s">
        <v>97</v>
      </c>
      <c r="AS1787" t="s">
        <v>91</v>
      </c>
      <c r="AT1787" t="s">
        <v>66</v>
      </c>
      <c r="AU1787" t="s">
        <v>4353</v>
      </c>
    </row>
    <row r="1788" spans="1:47" hidden="1" x14ac:dyDescent="0.25">
      <c r="A1788" t="s">
        <v>4349</v>
      </c>
      <c r="B1788" t="s">
        <v>4350</v>
      </c>
      <c r="C1788" t="s">
        <v>4351</v>
      </c>
      <c r="D1788" t="s">
        <v>82</v>
      </c>
      <c r="E1788" t="s">
        <v>60</v>
      </c>
      <c r="G1788" t="s">
        <v>133</v>
      </c>
      <c r="I1788" t="s">
        <v>63</v>
      </c>
      <c r="J1788" t="s">
        <v>64</v>
      </c>
      <c r="L1788" t="s">
        <v>65</v>
      </c>
      <c r="M1788" t="s">
        <v>63</v>
      </c>
      <c r="N1788" t="s">
        <v>80</v>
      </c>
      <c r="O1788" t="s">
        <v>80</v>
      </c>
      <c r="R1788" t="s">
        <v>83</v>
      </c>
      <c r="S1788" t="s">
        <v>63</v>
      </c>
      <c r="T1788" t="s">
        <v>84</v>
      </c>
      <c r="U1788" t="s">
        <v>110</v>
      </c>
      <c r="V1788" t="s">
        <v>80</v>
      </c>
      <c r="W1788" t="s">
        <v>110</v>
      </c>
      <c r="X1788" t="s">
        <v>110</v>
      </c>
      <c r="Z1788" t="s">
        <v>66</v>
      </c>
      <c r="AA1788" t="s">
        <v>134</v>
      </c>
      <c r="AB1788" t="s">
        <v>135</v>
      </c>
      <c r="AC1788" t="s">
        <v>66</v>
      </c>
      <c r="AD1788" t="s">
        <v>63</v>
      </c>
      <c r="AE1788" t="s">
        <v>134</v>
      </c>
      <c r="AF1788" t="s">
        <v>63</v>
      </c>
      <c r="AG1788" t="s">
        <v>122</v>
      </c>
      <c r="AH1788" t="s">
        <v>312</v>
      </c>
      <c r="AJ1788" t="s">
        <v>63</v>
      </c>
      <c r="AL1788" t="s">
        <v>63</v>
      </c>
      <c r="AN1788" t="s">
        <v>2384</v>
      </c>
      <c r="AO1788" t="s">
        <v>4352</v>
      </c>
      <c r="AP1788" t="s">
        <v>4356</v>
      </c>
      <c r="AQ1788" t="s">
        <v>324</v>
      </c>
      <c r="AR1788" t="s">
        <v>102</v>
      </c>
      <c r="AS1788" t="s">
        <v>190</v>
      </c>
      <c r="AT1788" t="s">
        <v>66</v>
      </c>
      <c r="AU1788" t="s">
        <v>4353</v>
      </c>
    </row>
    <row r="1789" spans="1:47" hidden="1" x14ac:dyDescent="0.25">
      <c r="A1789" t="s">
        <v>4349</v>
      </c>
      <c r="B1789" t="s">
        <v>4350</v>
      </c>
      <c r="C1789" t="s">
        <v>4351</v>
      </c>
      <c r="D1789" t="s">
        <v>82</v>
      </c>
      <c r="E1789" t="s">
        <v>60</v>
      </c>
      <c r="G1789" t="s">
        <v>133</v>
      </c>
      <c r="I1789" t="s">
        <v>63</v>
      </c>
      <c r="J1789" t="s">
        <v>64</v>
      </c>
      <c r="L1789" t="s">
        <v>65</v>
      </c>
      <c r="M1789" t="s">
        <v>63</v>
      </c>
      <c r="N1789" t="s">
        <v>80</v>
      </c>
      <c r="O1789" t="s">
        <v>80</v>
      </c>
      <c r="R1789" t="s">
        <v>83</v>
      </c>
      <c r="S1789" t="s">
        <v>63</v>
      </c>
      <c r="T1789" t="s">
        <v>84</v>
      </c>
      <c r="U1789" t="s">
        <v>110</v>
      </c>
      <c r="V1789" t="s">
        <v>80</v>
      </c>
      <c r="W1789" t="s">
        <v>110</v>
      </c>
      <c r="X1789" t="s">
        <v>110</v>
      </c>
      <c r="Z1789" t="s">
        <v>66</v>
      </c>
      <c r="AA1789" t="s">
        <v>134</v>
      </c>
      <c r="AB1789" t="s">
        <v>135</v>
      </c>
      <c r="AC1789" t="s">
        <v>66</v>
      </c>
      <c r="AD1789" t="s">
        <v>63</v>
      </c>
      <c r="AE1789" t="s">
        <v>134</v>
      </c>
      <c r="AF1789" t="s">
        <v>63</v>
      </c>
      <c r="AG1789" t="s">
        <v>122</v>
      </c>
      <c r="AH1789" t="s">
        <v>312</v>
      </c>
      <c r="AJ1789" t="s">
        <v>63</v>
      </c>
      <c r="AL1789" t="s">
        <v>63</v>
      </c>
      <c r="AN1789" t="s">
        <v>2384</v>
      </c>
      <c r="AO1789" t="s">
        <v>4352</v>
      </c>
      <c r="AP1789" t="s">
        <v>1997</v>
      </c>
      <c r="AQ1789" t="s">
        <v>324</v>
      </c>
      <c r="AR1789" t="s">
        <v>102</v>
      </c>
      <c r="AS1789" t="s">
        <v>103</v>
      </c>
      <c r="AT1789" t="s">
        <v>66</v>
      </c>
      <c r="AU1789" t="s">
        <v>4357</v>
      </c>
    </row>
    <row r="1790" spans="1:47" hidden="1" x14ac:dyDescent="0.25">
      <c r="A1790" t="s">
        <v>4349</v>
      </c>
      <c r="B1790" t="s">
        <v>4350</v>
      </c>
      <c r="C1790" t="s">
        <v>4351</v>
      </c>
      <c r="D1790" t="s">
        <v>82</v>
      </c>
      <c r="E1790" t="s">
        <v>60</v>
      </c>
      <c r="G1790" t="s">
        <v>133</v>
      </c>
      <c r="I1790" t="s">
        <v>63</v>
      </c>
      <c r="J1790" t="s">
        <v>64</v>
      </c>
      <c r="L1790" t="s">
        <v>65</v>
      </c>
      <c r="M1790" t="s">
        <v>63</v>
      </c>
      <c r="N1790" t="s">
        <v>80</v>
      </c>
      <c r="O1790" t="s">
        <v>80</v>
      </c>
      <c r="R1790" t="s">
        <v>83</v>
      </c>
      <c r="S1790" t="s">
        <v>63</v>
      </c>
      <c r="T1790" t="s">
        <v>84</v>
      </c>
      <c r="U1790" t="s">
        <v>110</v>
      </c>
      <c r="V1790" t="s">
        <v>80</v>
      </c>
      <c r="W1790" t="s">
        <v>110</v>
      </c>
      <c r="X1790" t="s">
        <v>110</v>
      </c>
      <c r="Z1790" t="s">
        <v>66</v>
      </c>
      <c r="AA1790" t="s">
        <v>134</v>
      </c>
      <c r="AB1790" t="s">
        <v>135</v>
      </c>
      <c r="AC1790" t="s">
        <v>66</v>
      </c>
      <c r="AD1790" t="s">
        <v>63</v>
      </c>
      <c r="AE1790" t="s">
        <v>134</v>
      </c>
      <c r="AF1790" t="s">
        <v>63</v>
      </c>
      <c r="AG1790" t="s">
        <v>122</v>
      </c>
      <c r="AH1790" t="s">
        <v>312</v>
      </c>
      <c r="AJ1790" t="s">
        <v>63</v>
      </c>
      <c r="AL1790" t="s">
        <v>63</v>
      </c>
      <c r="AN1790" t="s">
        <v>2384</v>
      </c>
      <c r="AO1790" t="s">
        <v>4352</v>
      </c>
      <c r="AP1790" t="s">
        <v>1823</v>
      </c>
      <c r="AQ1790" t="s">
        <v>324</v>
      </c>
      <c r="AR1790" t="s">
        <v>102</v>
      </c>
      <c r="AS1790" t="s">
        <v>192</v>
      </c>
      <c r="AT1790" t="s">
        <v>66</v>
      </c>
      <c r="AU1790" t="s">
        <v>4358</v>
      </c>
    </row>
    <row r="1791" spans="1:47" hidden="1" x14ac:dyDescent="0.25">
      <c r="A1791" t="s">
        <v>4349</v>
      </c>
      <c r="B1791" t="s">
        <v>4350</v>
      </c>
      <c r="C1791" t="s">
        <v>4351</v>
      </c>
      <c r="D1791" t="s">
        <v>82</v>
      </c>
      <c r="E1791" t="s">
        <v>60</v>
      </c>
      <c r="G1791" t="s">
        <v>133</v>
      </c>
      <c r="I1791" t="s">
        <v>63</v>
      </c>
      <c r="J1791" t="s">
        <v>64</v>
      </c>
      <c r="L1791" t="s">
        <v>65</v>
      </c>
      <c r="M1791" t="s">
        <v>63</v>
      </c>
      <c r="N1791" t="s">
        <v>80</v>
      </c>
      <c r="O1791" t="s">
        <v>80</v>
      </c>
      <c r="R1791" t="s">
        <v>83</v>
      </c>
      <c r="S1791" t="s">
        <v>63</v>
      </c>
      <c r="T1791" t="s">
        <v>84</v>
      </c>
      <c r="U1791" t="s">
        <v>110</v>
      </c>
      <c r="V1791" t="s">
        <v>80</v>
      </c>
      <c r="W1791" t="s">
        <v>110</v>
      </c>
      <c r="X1791" t="s">
        <v>110</v>
      </c>
      <c r="Z1791" t="s">
        <v>66</v>
      </c>
      <c r="AA1791" t="s">
        <v>134</v>
      </c>
      <c r="AB1791" t="s">
        <v>135</v>
      </c>
      <c r="AC1791" t="s">
        <v>66</v>
      </c>
      <c r="AD1791" t="s">
        <v>63</v>
      </c>
      <c r="AE1791" t="s">
        <v>134</v>
      </c>
      <c r="AF1791" t="s">
        <v>63</v>
      </c>
      <c r="AG1791" t="s">
        <v>122</v>
      </c>
      <c r="AH1791" t="s">
        <v>312</v>
      </c>
      <c r="AJ1791" t="s">
        <v>63</v>
      </c>
      <c r="AL1791" t="s">
        <v>63</v>
      </c>
      <c r="AN1791" t="s">
        <v>2384</v>
      </c>
      <c r="AO1791" t="s">
        <v>4352</v>
      </c>
      <c r="AP1791" t="s">
        <v>1823</v>
      </c>
      <c r="AQ1791" t="s">
        <v>324</v>
      </c>
      <c r="AR1791" t="s">
        <v>102</v>
      </c>
      <c r="AS1791" t="s">
        <v>192</v>
      </c>
      <c r="AT1791" t="s">
        <v>66</v>
      </c>
      <c r="AU1791" t="s">
        <v>4357</v>
      </c>
    </row>
    <row r="1792" spans="1:47" hidden="1" x14ac:dyDescent="0.25">
      <c r="A1792" t="s">
        <v>4349</v>
      </c>
      <c r="B1792" t="s">
        <v>4350</v>
      </c>
      <c r="C1792" t="s">
        <v>4351</v>
      </c>
      <c r="D1792" t="s">
        <v>82</v>
      </c>
      <c r="E1792" t="s">
        <v>60</v>
      </c>
      <c r="G1792" t="s">
        <v>133</v>
      </c>
      <c r="I1792" t="s">
        <v>63</v>
      </c>
      <c r="J1792" t="s">
        <v>64</v>
      </c>
      <c r="L1792" t="s">
        <v>65</v>
      </c>
      <c r="M1792" t="s">
        <v>63</v>
      </c>
      <c r="N1792" t="s">
        <v>80</v>
      </c>
      <c r="O1792" t="s">
        <v>80</v>
      </c>
      <c r="R1792" t="s">
        <v>83</v>
      </c>
      <c r="S1792" t="s">
        <v>63</v>
      </c>
      <c r="T1792" t="s">
        <v>84</v>
      </c>
      <c r="U1792" t="s">
        <v>110</v>
      </c>
      <c r="V1792" t="s">
        <v>80</v>
      </c>
      <c r="W1792" t="s">
        <v>110</v>
      </c>
      <c r="X1792" t="s">
        <v>110</v>
      </c>
      <c r="Z1792" t="s">
        <v>66</v>
      </c>
      <c r="AA1792" t="s">
        <v>134</v>
      </c>
      <c r="AB1792" t="s">
        <v>135</v>
      </c>
      <c r="AC1792" t="s">
        <v>66</v>
      </c>
      <c r="AD1792" t="s">
        <v>63</v>
      </c>
      <c r="AE1792" t="s">
        <v>134</v>
      </c>
      <c r="AF1792" t="s">
        <v>63</v>
      </c>
      <c r="AG1792" t="s">
        <v>122</v>
      </c>
      <c r="AH1792" t="s">
        <v>312</v>
      </c>
      <c r="AJ1792" t="s">
        <v>63</v>
      </c>
      <c r="AL1792" t="s">
        <v>63</v>
      </c>
      <c r="AN1792" t="s">
        <v>2384</v>
      </c>
      <c r="AO1792" t="s">
        <v>4352</v>
      </c>
      <c r="AP1792" t="s">
        <v>2310</v>
      </c>
      <c r="AQ1792" t="s">
        <v>324</v>
      </c>
      <c r="AR1792" t="s">
        <v>102</v>
      </c>
      <c r="AS1792" t="s">
        <v>265</v>
      </c>
      <c r="AT1792" t="s">
        <v>66</v>
      </c>
      <c r="AU1792" t="s">
        <v>4357</v>
      </c>
    </row>
    <row r="1793" spans="1:53" hidden="1" x14ac:dyDescent="0.25">
      <c r="A1793" t="s">
        <v>4349</v>
      </c>
      <c r="B1793" t="s">
        <v>4350</v>
      </c>
      <c r="C1793" t="s">
        <v>4351</v>
      </c>
      <c r="D1793" t="s">
        <v>82</v>
      </c>
      <c r="E1793" t="s">
        <v>60</v>
      </c>
      <c r="G1793" t="s">
        <v>133</v>
      </c>
      <c r="I1793" t="s">
        <v>63</v>
      </c>
      <c r="J1793" t="s">
        <v>64</v>
      </c>
      <c r="L1793" t="s">
        <v>65</v>
      </c>
      <c r="M1793" t="s">
        <v>63</v>
      </c>
      <c r="N1793" t="s">
        <v>80</v>
      </c>
      <c r="O1793" t="s">
        <v>80</v>
      </c>
      <c r="R1793" t="s">
        <v>83</v>
      </c>
      <c r="S1793" t="s">
        <v>63</v>
      </c>
      <c r="T1793" t="s">
        <v>84</v>
      </c>
      <c r="U1793" t="s">
        <v>110</v>
      </c>
      <c r="V1793" t="s">
        <v>80</v>
      </c>
      <c r="W1793" t="s">
        <v>110</v>
      </c>
      <c r="X1793" t="s">
        <v>110</v>
      </c>
      <c r="Z1793" t="s">
        <v>66</v>
      </c>
      <c r="AA1793" t="s">
        <v>134</v>
      </c>
      <c r="AB1793" t="s">
        <v>135</v>
      </c>
      <c r="AC1793" t="s">
        <v>66</v>
      </c>
      <c r="AD1793" t="s">
        <v>63</v>
      </c>
      <c r="AE1793" t="s">
        <v>134</v>
      </c>
      <c r="AF1793" t="s">
        <v>63</v>
      </c>
      <c r="AG1793" t="s">
        <v>122</v>
      </c>
      <c r="AH1793" t="s">
        <v>312</v>
      </c>
      <c r="AJ1793" t="s">
        <v>63</v>
      </c>
      <c r="AL1793" t="s">
        <v>63</v>
      </c>
      <c r="AN1793" t="s">
        <v>2384</v>
      </c>
      <c r="AO1793" t="s">
        <v>4352</v>
      </c>
      <c r="AP1793" t="s">
        <v>1824</v>
      </c>
      <c r="AQ1793" t="s">
        <v>324</v>
      </c>
      <c r="AR1793" t="s">
        <v>102</v>
      </c>
      <c r="AS1793" t="s">
        <v>648</v>
      </c>
      <c r="AT1793" t="s">
        <v>66</v>
      </c>
      <c r="AU1793" t="s">
        <v>4359</v>
      </c>
    </row>
    <row r="1794" spans="1:53" hidden="1" x14ac:dyDescent="0.25">
      <c r="A1794" t="s">
        <v>4349</v>
      </c>
      <c r="B1794" t="s">
        <v>4350</v>
      </c>
      <c r="C1794" t="s">
        <v>4351</v>
      </c>
      <c r="D1794" t="s">
        <v>82</v>
      </c>
      <c r="E1794" t="s">
        <v>60</v>
      </c>
      <c r="G1794" t="s">
        <v>133</v>
      </c>
      <c r="I1794" t="s">
        <v>63</v>
      </c>
      <c r="J1794" t="s">
        <v>64</v>
      </c>
      <c r="L1794" t="s">
        <v>65</v>
      </c>
      <c r="M1794" t="s">
        <v>63</v>
      </c>
      <c r="N1794" t="s">
        <v>80</v>
      </c>
      <c r="O1794" t="s">
        <v>80</v>
      </c>
      <c r="R1794" t="s">
        <v>83</v>
      </c>
      <c r="S1794" t="s">
        <v>63</v>
      </c>
      <c r="T1794" t="s">
        <v>84</v>
      </c>
      <c r="U1794" t="s">
        <v>110</v>
      </c>
      <c r="V1794" t="s">
        <v>80</v>
      </c>
      <c r="W1794" t="s">
        <v>110</v>
      </c>
      <c r="X1794" t="s">
        <v>110</v>
      </c>
      <c r="Z1794" t="s">
        <v>66</v>
      </c>
      <c r="AA1794" t="s">
        <v>134</v>
      </c>
      <c r="AB1794" t="s">
        <v>135</v>
      </c>
      <c r="AC1794" t="s">
        <v>66</v>
      </c>
      <c r="AD1794" t="s">
        <v>63</v>
      </c>
      <c r="AE1794" t="s">
        <v>134</v>
      </c>
      <c r="AF1794" t="s">
        <v>63</v>
      </c>
      <c r="AG1794" t="s">
        <v>122</v>
      </c>
      <c r="AH1794" t="s">
        <v>312</v>
      </c>
      <c r="AJ1794" t="s">
        <v>63</v>
      </c>
      <c r="AL1794" t="s">
        <v>63</v>
      </c>
      <c r="AN1794" t="s">
        <v>2384</v>
      </c>
      <c r="AO1794" t="s">
        <v>4352</v>
      </c>
      <c r="AP1794" t="s">
        <v>1827</v>
      </c>
      <c r="AQ1794" t="s">
        <v>332</v>
      </c>
      <c r="AR1794" t="s">
        <v>333</v>
      </c>
      <c r="AS1794" t="s">
        <v>648</v>
      </c>
      <c r="AT1794" t="s">
        <v>66</v>
      </c>
      <c r="AU1794" t="s">
        <v>4360</v>
      </c>
    </row>
    <row r="1795" spans="1:53" hidden="1" x14ac:dyDescent="0.25">
      <c r="A1795" t="s">
        <v>4349</v>
      </c>
      <c r="B1795" t="s">
        <v>4350</v>
      </c>
      <c r="C1795" t="s">
        <v>4351</v>
      </c>
      <c r="D1795" t="s">
        <v>82</v>
      </c>
      <c r="E1795" t="s">
        <v>60</v>
      </c>
      <c r="G1795" t="s">
        <v>133</v>
      </c>
      <c r="I1795" t="s">
        <v>63</v>
      </c>
      <c r="J1795" t="s">
        <v>64</v>
      </c>
      <c r="L1795" t="s">
        <v>65</v>
      </c>
      <c r="M1795" t="s">
        <v>63</v>
      </c>
      <c r="N1795" t="s">
        <v>80</v>
      </c>
      <c r="O1795" t="s">
        <v>80</v>
      </c>
      <c r="R1795" t="s">
        <v>83</v>
      </c>
      <c r="S1795" t="s">
        <v>63</v>
      </c>
      <c r="T1795" t="s">
        <v>84</v>
      </c>
      <c r="U1795" t="s">
        <v>110</v>
      </c>
      <c r="V1795" t="s">
        <v>80</v>
      </c>
      <c r="W1795" t="s">
        <v>110</v>
      </c>
      <c r="X1795" t="s">
        <v>110</v>
      </c>
      <c r="Z1795" t="s">
        <v>66</v>
      </c>
      <c r="AA1795" t="s">
        <v>134</v>
      </c>
      <c r="AB1795" t="s">
        <v>135</v>
      </c>
      <c r="AC1795" t="s">
        <v>66</v>
      </c>
      <c r="AD1795" t="s">
        <v>63</v>
      </c>
      <c r="AE1795" t="s">
        <v>134</v>
      </c>
      <c r="AF1795" t="s">
        <v>63</v>
      </c>
      <c r="AG1795" t="s">
        <v>122</v>
      </c>
      <c r="AH1795" t="s">
        <v>312</v>
      </c>
      <c r="AJ1795" t="s">
        <v>63</v>
      </c>
      <c r="AL1795" t="s">
        <v>63</v>
      </c>
      <c r="AN1795" t="s">
        <v>2384</v>
      </c>
      <c r="AO1795" t="s">
        <v>4352</v>
      </c>
      <c r="AP1795" t="s">
        <v>331</v>
      </c>
      <c r="AQ1795" t="s">
        <v>332</v>
      </c>
      <c r="AR1795" t="s">
        <v>333</v>
      </c>
      <c r="AS1795" t="s">
        <v>334</v>
      </c>
      <c r="AT1795" t="s">
        <v>66</v>
      </c>
      <c r="AU1795" t="s">
        <v>4361</v>
      </c>
    </row>
    <row r="1796" spans="1:53" hidden="1" x14ac:dyDescent="0.25">
      <c r="A1796" t="s">
        <v>4349</v>
      </c>
      <c r="B1796" t="s">
        <v>4350</v>
      </c>
      <c r="C1796" t="s">
        <v>4351</v>
      </c>
      <c r="D1796" t="s">
        <v>82</v>
      </c>
      <c r="E1796" t="s">
        <v>60</v>
      </c>
      <c r="G1796" t="s">
        <v>133</v>
      </c>
      <c r="I1796" t="s">
        <v>63</v>
      </c>
      <c r="J1796" t="s">
        <v>64</v>
      </c>
      <c r="L1796" t="s">
        <v>65</v>
      </c>
      <c r="M1796" t="s">
        <v>63</v>
      </c>
      <c r="N1796" t="s">
        <v>80</v>
      </c>
      <c r="O1796" t="s">
        <v>80</v>
      </c>
      <c r="R1796" t="s">
        <v>83</v>
      </c>
      <c r="S1796" t="s">
        <v>63</v>
      </c>
      <c r="T1796" t="s">
        <v>84</v>
      </c>
      <c r="U1796" t="s">
        <v>110</v>
      </c>
      <c r="V1796" t="s">
        <v>80</v>
      </c>
      <c r="W1796" t="s">
        <v>110</v>
      </c>
      <c r="X1796" t="s">
        <v>110</v>
      </c>
      <c r="Z1796" t="s">
        <v>66</v>
      </c>
      <c r="AA1796" t="s">
        <v>134</v>
      </c>
      <c r="AB1796" t="s">
        <v>135</v>
      </c>
      <c r="AC1796" t="s">
        <v>66</v>
      </c>
      <c r="AD1796" t="s">
        <v>63</v>
      </c>
      <c r="AE1796" t="s">
        <v>134</v>
      </c>
      <c r="AF1796" t="s">
        <v>63</v>
      </c>
      <c r="AG1796" t="s">
        <v>122</v>
      </c>
      <c r="AH1796" t="s">
        <v>312</v>
      </c>
      <c r="AJ1796" t="s">
        <v>63</v>
      </c>
      <c r="AL1796" t="s">
        <v>63</v>
      </c>
      <c r="AN1796" t="s">
        <v>2384</v>
      </c>
      <c r="AO1796" t="s">
        <v>4352</v>
      </c>
      <c r="AV1796" t="s">
        <v>2188</v>
      </c>
      <c r="AW1796" t="s">
        <v>151</v>
      </c>
      <c r="AX1796" t="s">
        <v>324</v>
      </c>
      <c r="AY1796" t="s">
        <v>677</v>
      </c>
      <c r="AZ1796" t="s">
        <v>66</v>
      </c>
      <c r="BA1796" t="s">
        <v>4362</v>
      </c>
    </row>
    <row r="1797" spans="1:53" hidden="1" x14ac:dyDescent="0.25">
      <c r="A1797" t="s">
        <v>4349</v>
      </c>
      <c r="B1797" t="s">
        <v>4350</v>
      </c>
      <c r="C1797" t="s">
        <v>4351</v>
      </c>
      <c r="D1797" t="s">
        <v>82</v>
      </c>
      <c r="E1797" t="s">
        <v>60</v>
      </c>
      <c r="G1797" t="s">
        <v>133</v>
      </c>
      <c r="I1797" t="s">
        <v>63</v>
      </c>
      <c r="J1797" t="s">
        <v>64</v>
      </c>
      <c r="L1797" t="s">
        <v>65</v>
      </c>
      <c r="M1797" t="s">
        <v>63</v>
      </c>
      <c r="N1797" t="s">
        <v>80</v>
      </c>
      <c r="O1797" t="s">
        <v>80</v>
      </c>
      <c r="R1797" t="s">
        <v>83</v>
      </c>
      <c r="S1797" t="s">
        <v>63</v>
      </c>
      <c r="T1797" t="s">
        <v>84</v>
      </c>
      <c r="U1797" t="s">
        <v>110</v>
      </c>
      <c r="V1797" t="s">
        <v>80</v>
      </c>
      <c r="W1797" t="s">
        <v>110</v>
      </c>
      <c r="X1797" t="s">
        <v>110</v>
      </c>
      <c r="Z1797" t="s">
        <v>66</v>
      </c>
      <c r="AA1797" t="s">
        <v>134</v>
      </c>
      <c r="AB1797" t="s">
        <v>135</v>
      </c>
      <c r="AC1797" t="s">
        <v>66</v>
      </c>
      <c r="AD1797" t="s">
        <v>63</v>
      </c>
      <c r="AE1797" t="s">
        <v>134</v>
      </c>
      <c r="AF1797" t="s">
        <v>63</v>
      </c>
      <c r="AG1797" t="s">
        <v>122</v>
      </c>
      <c r="AH1797" t="s">
        <v>312</v>
      </c>
      <c r="AJ1797" t="s">
        <v>63</v>
      </c>
      <c r="AL1797" t="s">
        <v>63</v>
      </c>
      <c r="AN1797" t="s">
        <v>2384</v>
      </c>
      <c r="AO1797" t="s">
        <v>4352</v>
      </c>
      <c r="AV1797" t="s">
        <v>4363</v>
      </c>
      <c r="AW1797" t="s">
        <v>157</v>
      </c>
      <c r="AX1797" t="s">
        <v>324</v>
      </c>
      <c r="AY1797" t="s">
        <v>677</v>
      </c>
      <c r="AZ1797" t="s">
        <v>66</v>
      </c>
      <c r="BA1797" t="s">
        <v>4362</v>
      </c>
    </row>
    <row r="1798" spans="1:53" hidden="1" x14ac:dyDescent="0.25">
      <c r="A1798" t="s">
        <v>4349</v>
      </c>
      <c r="B1798" t="s">
        <v>4350</v>
      </c>
      <c r="C1798" t="s">
        <v>4351</v>
      </c>
      <c r="D1798" t="s">
        <v>82</v>
      </c>
      <c r="E1798" t="s">
        <v>60</v>
      </c>
      <c r="G1798" t="s">
        <v>133</v>
      </c>
      <c r="I1798" t="s">
        <v>63</v>
      </c>
      <c r="J1798" t="s">
        <v>64</v>
      </c>
      <c r="L1798" t="s">
        <v>65</v>
      </c>
      <c r="M1798" t="s">
        <v>63</v>
      </c>
      <c r="N1798" t="s">
        <v>80</v>
      </c>
      <c r="O1798" t="s">
        <v>80</v>
      </c>
      <c r="R1798" t="s">
        <v>83</v>
      </c>
      <c r="S1798" t="s">
        <v>63</v>
      </c>
      <c r="T1798" t="s">
        <v>84</v>
      </c>
      <c r="U1798" t="s">
        <v>110</v>
      </c>
      <c r="V1798" t="s">
        <v>80</v>
      </c>
      <c r="W1798" t="s">
        <v>110</v>
      </c>
      <c r="X1798" t="s">
        <v>110</v>
      </c>
      <c r="Z1798" t="s">
        <v>66</v>
      </c>
      <c r="AA1798" t="s">
        <v>134</v>
      </c>
      <c r="AB1798" t="s">
        <v>135</v>
      </c>
      <c r="AC1798" t="s">
        <v>66</v>
      </c>
      <c r="AD1798" t="s">
        <v>63</v>
      </c>
      <c r="AE1798" t="s">
        <v>134</v>
      </c>
      <c r="AF1798" t="s">
        <v>63</v>
      </c>
      <c r="AG1798" t="s">
        <v>122</v>
      </c>
      <c r="AH1798" t="s">
        <v>312</v>
      </c>
      <c r="AJ1798" t="s">
        <v>63</v>
      </c>
      <c r="AL1798" t="s">
        <v>63</v>
      </c>
      <c r="AN1798" t="s">
        <v>2384</v>
      </c>
      <c r="AO1798" t="s">
        <v>4352</v>
      </c>
      <c r="AV1798" t="s">
        <v>2189</v>
      </c>
      <c r="AW1798" t="s">
        <v>452</v>
      </c>
      <c r="AX1798" t="s">
        <v>324</v>
      </c>
      <c r="AY1798" t="s">
        <v>677</v>
      </c>
      <c r="AZ1798" t="s">
        <v>66</v>
      </c>
      <c r="BA1798" t="s">
        <v>4362</v>
      </c>
    </row>
    <row r="1799" spans="1:53" hidden="1" x14ac:dyDescent="0.25">
      <c r="A1799" t="s">
        <v>4364</v>
      </c>
      <c r="B1799" t="s">
        <v>4365</v>
      </c>
      <c r="C1799" t="s">
        <v>4366</v>
      </c>
      <c r="D1799" t="s">
        <v>59</v>
      </c>
      <c r="E1799" t="s">
        <v>60</v>
      </c>
      <c r="G1799" t="s">
        <v>72</v>
      </c>
      <c r="I1799" t="s">
        <v>63</v>
      </c>
      <c r="J1799" t="s">
        <v>64</v>
      </c>
      <c r="L1799" t="s">
        <v>65</v>
      </c>
      <c r="AO1799" t="s">
        <v>2647</v>
      </c>
    </row>
    <row r="1800" spans="1:53" hidden="1" x14ac:dyDescent="0.25">
      <c r="A1800" t="s">
        <v>4367</v>
      </c>
      <c r="B1800" t="s">
        <v>4368</v>
      </c>
      <c r="C1800" t="s">
        <v>4369</v>
      </c>
      <c r="D1800" t="s">
        <v>59</v>
      </c>
      <c r="E1800" t="s">
        <v>60</v>
      </c>
      <c r="G1800" t="s">
        <v>133</v>
      </c>
      <c r="I1800" t="s">
        <v>63</v>
      </c>
      <c r="J1800" t="s">
        <v>64</v>
      </c>
      <c r="L1800" t="s">
        <v>65</v>
      </c>
      <c r="M1800" t="s">
        <v>63</v>
      </c>
      <c r="N1800" t="s">
        <v>66</v>
      </c>
      <c r="O1800" t="s">
        <v>80</v>
      </c>
      <c r="P1800" t="s">
        <v>15</v>
      </c>
      <c r="Q1800" t="s">
        <v>4370</v>
      </c>
    </row>
    <row r="1801" spans="1:53" hidden="1" x14ac:dyDescent="0.25">
      <c r="A1801" t="s">
        <v>4371</v>
      </c>
      <c r="B1801" t="s">
        <v>4372</v>
      </c>
      <c r="C1801" t="s">
        <v>4373</v>
      </c>
      <c r="D1801" t="s">
        <v>59</v>
      </c>
      <c r="E1801" t="s">
        <v>60</v>
      </c>
      <c r="F1801" t="s">
        <v>4374</v>
      </c>
      <c r="G1801" t="s">
        <v>78</v>
      </c>
      <c r="I1801" t="s">
        <v>63</v>
      </c>
      <c r="J1801" t="s">
        <v>64</v>
      </c>
      <c r="L1801" t="s">
        <v>65</v>
      </c>
      <c r="M1801" t="s">
        <v>63</v>
      </c>
      <c r="N1801" t="s">
        <v>79</v>
      </c>
      <c r="O1801" t="s">
        <v>80</v>
      </c>
      <c r="R1801" t="s">
        <v>83</v>
      </c>
      <c r="S1801" t="s">
        <v>63</v>
      </c>
      <c r="T1801" t="s">
        <v>63</v>
      </c>
      <c r="U1801" t="s">
        <v>63</v>
      </c>
      <c r="V1801" t="s">
        <v>80</v>
      </c>
      <c r="W1801" t="s">
        <v>63</v>
      </c>
      <c r="X1801" t="s">
        <v>85</v>
      </c>
      <c r="Y1801" t="s">
        <v>200</v>
      </c>
      <c r="Z1801" t="s">
        <v>66</v>
      </c>
      <c r="AA1801" t="s">
        <v>63</v>
      </c>
      <c r="AB1801" t="s">
        <v>63</v>
      </c>
      <c r="AC1801" t="s">
        <v>66</v>
      </c>
      <c r="AD1801" t="s">
        <v>63</v>
      </c>
      <c r="AE1801" t="s">
        <v>66</v>
      </c>
      <c r="AF1801" t="s">
        <v>63</v>
      </c>
      <c r="AG1801" t="s">
        <v>288</v>
      </c>
      <c r="AH1801" t="s">
        <v>78</v>
      </c>
      <c r="AK1801" t="s">
        <v>137</v>
      </c>
      <c r="AL1801" t="s">
        <v>63</v>
      </c>
      <c r="AN1801" t="s">
        <v>1403</v>
      </c>
      <c r="AP1801" t="s">
        <v>662</v>
      </c>
      <c r="AQ1801" t="s">
        <v>390</v>
      </c>
      <c r="AR1801" t="s">
        <v>663</v>
      </c>
      <c r="AS1801" t="s">
        <v>664</v>
      </c>
      <c r="AT1801" t="s">
        <v>63</v>
      </c>
      <c r="AU1801" t="s">
        <v>4375</v>
      </c>
    </row>
    <row r="1802" spans="1:53" hidden="1" x14ac:dyDescent="0.25">
      <c r="A1802" t="s">
        <v>4371</v>
      </c>
      <c r="B1802" t="s">
        <v>4372</v>
      </c>
      <c r="C1802" t="s">
        <v>4373</v>
      </c>
      <c r="D1802" t="s">
        <v>59</v>
      </c>
      <c r="E1802" t="s">
        <v>60</v>
      </c>
      <c r="F1802" t="s">
        <v>4374</v>
      </c>
      <c r="G1802" t="s">
        <v>78</v>
      </c>
      <c r="I1802" t="s">
        <v>63</v>
      </c>
      <c r="J1802" t="s">
        <v>64</v>
      </c>
      <c r="L1802" t="s">
        <v>65</v>
      </c>
      <c r="M1802" t="s">
        <v>63</v>
      </c>
      <c r="N1802" t="s">
        <v>79</v>
      </c>
      <c r="O1802" t="s">
        <v>80</v>
      </c>
      <c r="R1802" t="s">
        <v>83</v>
      </c>
      <c r="S1802" t="s">
        <v>63</v>
      </c>
      <c r="T1802" t="s">
        <v>63</v>
      </c>
      <c r="U1802" t="s">
        <v>63</v>
      </c>
      <c r="V1802" t="s">
        <v>80</v>
      </c>
      <c r="W1802" t="s">
        <v>63</v>
      </c>
      <c r="X1802" t="s">
        <v>85</v>
      </c>
      <c r="Y1802" t="s">
        <v>200</v>
      </c>
      <c r="Z1802" t="s">
        <v>66</v>
      </c>
      <c r="AA1802" t="s">
        <v>63</v>
      </c>
      <c r="AB1802" t="s">
        <v>63</v>
      </c>
      <c r="AC1802" t="s">
        <v>66</v>
      </c>
      <c r="AD1802" t="s">
        <v>63</v>
      </c>
      <c r="AE1802" t="s">
        <v>66</v>
      </c>
      <c r="AF1802" t="s">
        <v>63</v>
      </c>
      <c r="AG1802" t="s">
        <v>288</v>
      </c>
      <c r="AH1802" t="s">
        <v>78</v>
      </c>
      <c r="AK1802" t="s">
        <v>137</v>
      </c>
      <c r="AL1802" t="s">
        <v>63</v>
      </c>
      <c r="AN1802" t="s">
        <v>1403</v>
      </c>
    </row>
    <row r="1803" spans="1:53" hidden="1" x14ac:dyDescent="0.25">
      <c r="A1803" t="s">
        <v>4376</v>
      </c>
      <c r="B1803" t="s">
        <v>4377</v>
      </c>
      <c r="C1803" t="s">
        <v>4378</v>
      </c>
      <c r="D1803" t="s">
        <v>225</v>
      </c>
      <c r="E1803" t="s">
        <v>60</v>
      </c>
      <c r="G1803" t="s">
        <v>78</v>
      </c>
      <c r="I1803" t="s">
        <v>63</v>
      </c>
      <c r="J1803" t="s">
        <v>64</v>
      </c>
      <c r="L1803" t="s">
        <v>65</v>
      </c>
      <c r="M1803" t="s">
        <v>63</v>
      </c>
      <c r="N1803" t="s">
        <v>80</v>
      </c>
      <c r="O1803" t="s">
        <v>80</v>
      </c>
      <c r="R1803" t="s">
        <v>83</v>
      </c>
      <c r="S1803" t="s">
        <v>66</v>
      </c>
      <c r="T1803" t="s">
        <v>84</v>
      </c>
      <c r="U1803" t="s">
        <v>110</v>
      </c>
      <c r="V1803" t="s">
        <v>80</v>
      </c>
      <c r="W1803" t="s">
        <v>110</v>
      </c>
      <c r="X1803" t="s">
        <v>85</v>
      </c>
      <c r="Y1803" t="s">
        <v>200</v>
      </c>
      <c r="Z1803" t="s">
        <v>66</v>
      </c>
      <c r="AA1803" t="s">
        <v>63</v>
      </c>
      <c r="AB1803" t="s">
        <v>63</v>
      </c>
      <c r="AC1803" t="s">
        <v>66</v>
      </c>
      <c r="AD1803" t="s">
        <v>63</v>
      </c>
      <c r="AE1803" t="s">
        <v>63</v>
      </c>
      <c r="AF1803" t="s">
        <v>63</v>
      </c>
      <c r="AG1803" t="s">
        <v>122</v>
      </c>
      <c r="AH1803" t="s">
        <v>78</v>
      </c>
      <c r="AJ1803" t="s">
        <v>63</v>
      </c>
      <c r="AL1803" t="s">
        <v>63</v>
      </c>
      <c r="AN1803" t="s">
        <v>2319</v>
      </c>
      <c r="AO1803" t="s">
        <v>4379</v>
      </c>
      <c r="AP1803" t="s">
        <v>1596</v>
      </c>
      <c r="AQ1803" t="s">
        <v>89</v>
      </c>
      <c r="AR1803" t="s">
        <v>1594</v>
      </c>
      <c r="AS1803" t="s">
        <v>192</v>
      </c>
      <c r="AT1803" t="s">
        <v>63</v>
      </c>
    </row>
    <row r="1804" spans="1:53" hidden="1" x14ac:dyDescent="0.25">
      <c r="A1804" t="s">
        <v>4376</v>
      </c>
      <c r="B1804" t="s">
        <v>4377</v>
      </c>
      <c r="C1804" t="s">
        <v>4378</v>
      </c>
      <c r="D1804" t="s">
        <v>225</v>
      </c>
      <c r="E1804" t="s">
        <v>60</v>
      </c>
      <c r="G1804" t="s">
        <v>78</v>
      </c>
      <c r="I1804" t="s">
        <v>63</v>
      </c>
      <c r="J1804" t="s">
        <v>64</v>
      </c>
      <c r="L1804" t="s">
        <v>65</v>
      </c>
      <c r="M1804" t="s">
        <v>63</v>
      </c>
      <c r="N1804" t="s">
        <v>80</v>
      </c>
      <c r="O1804" t="s">
        <v>80</v>
      </c>
      <c r="R1804" t="s">
        <v>83</v>
      </c>
      <c r="S1804" t="s">
        <v>66</v>
      </c>
      <c r="T1804" t="s">
        <v>84</v>
      </c>
      <c r="U1804" t="s">
        <v>110</v>
      </c>
      <c r="V1804" t="s">
        <v>80</v>
      </c>
      <c r="W1804" t="s">
        <v>110</v>
      </c>
      <c r="X1804" t="s">
        <v>85</v>
      </c>
      <c r="Y1804" t="s">
        <v>200</v>
      </c>
      <c r="Z1804" t="s">
        <v>66</v>
      </c>
      <c r="AA1804" t="s">
        <v>63</v>
      </c>
      <c r="AB1804" t="s">
        <v>63</v>
      </c>
      <c r="AC1804" t="s">
        <v>66</v>
      </c>
      <c r="AD1804" t="s">
        <v>63</v>
      </c>
      <c r="AE1804" t="s">
        <v>63</v>
      </c>
      <c r="AF1804" t="s">
        <v>63</v>
      </c>
      <c r="AG1804" t="s">
        <v>122</v>
      </c>
      <c r="AH1804" t="s">
        <v>78</v>
      </c>
      <c r="AJ1804" t="s">
        <v>63</v>
      </c>
      <c r="AL1804" t="s">
        <v>63</v>
      </c>
      <c r="AN1804" t="s">
        <v>2319</v>
      </c>
      <c r="AO1804" t="s">
        <v>4379</v>
      </c>
      <c r="AP1804" t="s">
        <v>1593</v>
      </c>
      <c r="AQ1804" t="s">
        <v>89</v>
      </c>
      <c r="AR1804" t="s">
        <v>1594</v>
      </c>
      <c r="AS1804" t="s">
        <v>103</v>
      </c>
      <c r="AT1804" t="s">
        <v>63</v>
      </c>
      <c r="AU1804" t="s">
        <v>4380</v>
      </c>
    </row>
    <row r="1805" spans="1:53" hidden="1" x14ac:dyDescent="0.25">
      <c r="A1805" t="s">
        <v>4381</v>
      </c>
      <c r="B1805" t="s">
        <v>4382</v>
      </c>
      <c r="C1805" t="s">
        <v>4383</v>
      </c>
      <c r="D1805" t="s">
        <v>59</v>
      </c>
      <c r="E1805" t="s">
        <v>60</v>
      </c>
      <c r="F1805" t="s">
        <v>4384</v>
      </c>
      <c r="G1805" t="s">
        <v>78</v>
      </c>
      <c r="I1805" t="s">
        <v>63</v>
      </c>
      <c r="J1805" t="s">
        <v>64</v>
      </c>
      <c r="L1805" t="s">
        <v>73</v>
      </c>
      <c r="M1805" t="s">
        <v>63</v>
      </c>
      <c r="N1805" t="s">
        <v>80</v>
      </c>
      <c r="O1805" t="s">
        <v>80</v>
      </c>
      <c r="R1805" t="s">
        <v>83</v>
      </c>
      <c r="S1805" t="s">
        <v>63</v>
      </c>
      <c r="T1805" t="s">
        <v>63</v>
      </c>
      <c r="U1805" t="s">
        <v>63</v>
      </c>
      <c r="V1805" t="s">
        <v>80</v>
      </c>
      <c r="W1805" t="s">
        <v>80</v>
      </c>
      <c r="X1805" t="s">
        <v>110</v>
      </c>
      <c r="Z1805" t="s">
        <v>66</v>
      </c>
      <c r="AA1805" t="s">
        <v>63</v>
      </c>
      <c r="AB1805" t="s">
        <v>66</v>
      </c>
      <c r="AC1805" t="s">
        <v>66</v>
      </c>
      <c r="AD1805" t="s">
        <v>63</v>
      </c>
      <c r="AE1805" t="s">
        <v>63</v>
      </c>
      <c r="AF1805" t="s">
        <v>63</v>
      </c>
      <c r="AG1805" t="s">
        <v>81</v>
      </c>
      <c r="AH1805" t="s">
        <v>78</v>
      </c>
      <c r="AJ1805" t="s">
        <v>63</v>
      </c>
      <c r="AL1805" t="s">
        <v>63</v>
      </c>
      <c r="AN1805" t="s">
        <v>2409</v>
      </c>
      <c r="AP1805" t="s">
        <v>4385</v>
      </c>
      <c r="AQ1805" t="s">
        <v>89</v>
      </c>
      <c r="AR1805" t="s">
        <v>102</v>
      </c>
      <c r="AS1805" t="s">
        <v>1283</v>
      </c>
      <c r="AT1805" t="s">
        <v>63</v>
      </c>
      <c r="AU1805" t="s">
        <v>4386</v>
      </c>
    </row>
    <row r="1806" spans="1:53" hidden="1" x14ac:dyDescent="0.25">
      <c r="A1806" t="s">
        <v>4387</v>
      </c>
      <c r="B1806" t="s">
        <v>4388</v>
      </c>
      <c r="C1806" t="s">
        <v>4389</v>
      </c>
      <c r="D1806" t="s">
        <v>59</v>
      </c>
      <c r="E1806" t="s">
        <v>60</v>
      </c>
      <c r="G1806" t="s">
        <v>72</v>
      </c>
      <c r="I1806" t="s">
        <v>63</v>
      </c>
      <c r="J1806" t="s">
        <v>64</v>
      </c>
      <c r="L1806" t="s">
        <v>65</v>
      </c>
    </row>
    <row r="1807" spans="1:53" hidden="1" x14ac:dyDescent="0.25">
      <c r="A1807" t="s">
        <v>4390</v>
      </c>
      <c r="B1807" t="s">
        <v>4391</v>
      </c>
      <c r="C1807" t="s">
        <v>4392</v>
      </c>
      <c r="D1807" t="s">
        <v>59</v>
      </c>
      <c r="E1807" t="s">
        <v>60</v>
      </c>
      <c r="G1807" t="s">
        <v>78</v>
      </c>
      <c r="I1807" t="s">
        <v>63</v>
      </c>
      <c r="J1807" t="s">
        <v>64</v>
      </c>
      <c r="L1807" t="s">
        <v>73</v>
      </c>
      <c r="M1807" t="s">
        <v>63</v>
      </c>
      <c r="N1807" t="s">
        <v>80</v>
      </c>
      <c r="O1807" t="s">
        <v>80</v>
      </c>
      <c r="R1807" t="s">
        <v>83</v>
      </c>
      <c r="S1807" t="s">
        <v>63</v>
      </c>
      <c r="T1807" t="s">
        <v>84</v>
      </c>
      <c r="U1807" t="s">
        <v>110</v>
      </c>
      <c r="V1807" t="s">
        <v>80</v>
      </c>
      <c r="W1807" t="s">
        <v>63</v>
      </c>
      <c r="X1807" t="s">
        <v>80</v>
      </c>
      <c r="Z1807" t="s">
        <v>66</v>
      </c>
      <c r="AA1807" t="s">
        <v>63</v>
      </c>
      <c r="AB1807" t="s">
        <v>66</v>
      </c>
      <c r="AC1807" t="s">
        <v>66</v>
      </c>
      <c r="AD1807" t="s">
        <v>63</v>
      </c>
      <c r="AE1807" t="s">
        <v>63</v>
      </c>
      <c r="AF1807" t="s">
        <v>63</v>
      </c>
      <c r="AG1807" t="s">
        <v>81</v>
      </c>
      <c r="AH1807" t="s">
        <v>78</v>
      </c>
      <c r="AK1807" t="s">
        <v>137</v>
      </c>
      <c r="AL1807" t="s">
        <v>63</v>
      </c>
      <c r="AN1807" t="s">
        <v>1645</v>
      </c>
      <c r="AP1807" t="s">
        <v>4393</v>
      </c>
      <c r="AQ1807" t="s">
        <v>89</v>
      </c>
      <c r="AR1807" t="s">
        <v>4049</v>
      </c>
      <c r="AS1807" t="s">
        <v>2150</v>
      </c>
      <c r="AT1807" t="s">
        <v>63</v>
      </c>
      <c r="AU1807" t="s">
        <v>4394</v>
      </c>
    </row>
    <row r="1808" spans="1:53" hidden="1" x14ac:dyDescent="0.25">
      <c r="A1808" t="s">
        <v>4395</v>
      </c>
      <c r="B1808" t="s">
        <v>4396</v>
      </c>
      <c r="C1808" t="s">
        <v>4397</v>
      </c>
      <c r="D1808" t="s">
        <v>59</v>
      </c>
      <c r="E1808" t="s">
        <v>60</v>
      </c>
      <c r="G1808" t="s">
        <v>72</v>
      </c>
      <c r="I1808" t="s">
        <v>63</v>
      </c>
      <c r="J1808" t="s">
        <v>64</v>
      </c>
      <c r="L1808" t="s">
        <v>65</v>
      </c>
    </row>
    <row r="1809" spans="1:52" hidden="1" x14ac:dyDescent="0.25">
      <c r="A1809" t="s">
        <v>4398</v>
      </c>
      <c r="B1809" t="s">
        <v>4399</v>
      </c>
      <c r="C1809" t="s">
        <v>4400</v>
      </c>
      <c r="D1809" t="s">
        <v>59</v>
      </c>
      <c r="E1809" t="s">
        <v>60</v>
      </c>
      <c r="G1809" t="s">
        <v>118</v>
      </c>
      <c r="I1809" t="s">
        <v>63</v>
      </c>
      <c r="J1809" t="s">
        <v>64</v>
      </c>
      <c r="L1809" t="s">
        <v>65</v>
      </c>
      <c r="M1809" t="s">
        <v>63</v>
      </c>
      <c r="N1809" t="s">
        <v>79</v>
      </c>
      <c r="O1809" t="s">
        <v>63</v>
      </c>
      <c r="R1809" t="s">
        <v>83</v>
      </c>
      <c r="S1809" t="s">
        <v>66</v>
      </c>
      <c r="T1809" t="s">
        <v>63</v>
      </c>
      <c r="U1809" t="s">
        <v>63</v>
      </c>
      <c r="V1809" t="s">
        <v>80</v>
      </c>
      <c r="W1809" t="s">
        <v>63</v>
      </c>
      <c r="X1809" t="s">
        <v>85</v>
      </c>
      <c r="Y1809" t="s">
        <v>4401</v>
      </c>
      <c r="Z1809" t="s">
        <v>66</v>
      </c>
      <c r="AA1809" t="s">
        <v>63</v>
      </c>
      <c r="AB1809" t="s">
        <v>63</v>
      </c>
      <c r="AC1809" t="s">
        <v>66</v>
      </c>
      <c r="AD1809" t="s">
        <v>63</v>
      </c>
      <c r="AE1809" t="s">
        <v>66</v>
      </c>
      <c r="AF1809" t="s">
        <v>63</v>
      </c>
      <c r="AG1809" t="s">
        <v>288</v>
      </c>
      <c r="AH1809" t="s">
        <v>118</v>
      </c>
      <c r="AJ1809" t="s">
        <v>63</v>
      </c>
      <c r="AL1809" t="s">
        <v>63</v>
      </c>
      <c r="AM1809" t="s">
        <v>255</v>
      </c>
      <c r="AN1809" t="s">
        <v>2148</v>
      </c>
      <c r="AP1809" t="s">
        <v>800</v>
      </c>
      <c r="AQ1809" t="s">
        <v>89</v>
      </c>
      <c r="AR1809" t="s">
        <v>636</v>
      </c>
      <c r="AS1809" t="s">
        <v>265</v>
      </c>
      <c r="AT1809" t="s">
        <v>63</v>
      </c>
    </row>
    <row r="1810" spans="1:52" hidden="1" x14ac:dyDescent="0.25">
      <c r="A1810" t="s">
        <v>4398</v>
      </c>
      <c r="B1810" t="s">
        <v>4399</v>
      </c>
      <c r="C1810" t="s">
        <v>4400</v>
      </c>
      <c r="D1810" t="s">
        <v>59</v>
      </c>
      <c r="E1810" t="s">
        <v>60</v>
      </c>
      <c r="G1810" t="s">
        <v>118</v>
      </c>
      <c r="I1810" t="s">
        <v>63</v>
      </c>
      <c r="J1810" t="s">
        <v>64</v>
      </c>
      <c r="L1810" t="s">
        <v>65</v>
      </c>
      <c r="M1810" t="s">
        <v>63</v>
      </c>
      <c r="N1810" t="s">
        <v>79</v>
      </c>
      <c r="O1810" t="s">
        <v>63</v>
      </c>
      <c r="R1810" t="s">
        <v>83</v>
      </c>
      <c r="S1810" t="s">
        <v>66</v>
      </c>
      <c r="T1810" t="s">
        <v>63</v>
      </c>
      <c r="U1810" t="s">
        <v>63</v>
      </c>
      <c r="V1810" t="s">
        <v>80</v>
      </c>
      <c r="W1810" t="s">
        <v>63</v>
      </c>
      <c r="X1810" t="s">
        <v>85</v>
      </c>
      <c r="Y1810" t="s">
        <v>4401</v>
      </c>
      <c r="Z1810" t="s">
        <v>66</v>
      </c>
      <c r="AA1810" t="s">
        <v>63</v>
      </c>
      <c r="AB1810" t="s">
        <v>63</v>
      </c>
      <c r="AC1810" t="s">
        <v>66</v>
      </c>
      <c r="AD1810" t="s">
        <v>63</v>
      </c>
      <c r="AE1810" t="s">
        <v>66</v>
      </c>
      <c r="AF1810" t="s">
        <v>63</v>
      </c>
      <c r="AG1810" t="s">
        <v>288</v>
      </c>
      <c r="AH1810" t="s">
        <v>118</v>
      </c>
      <c r="AJ1810" t="s">
        <v>63</v>
      </c>
      <c r="AL1810" t="s">
        <v>63</v>
      </c>
      <c r="AM1810" t="s">
        <v>255</v>
      </c>
      <c r="AN1810" t="s">
        <v>2148</v>
      </c>
      <c r="AP1810" t="s">
        <v>1021</v>
      </c>
      <c r="AQ1810" t="s">
        <v>89</v>
      </c>
      <c r="AR1810" t="s">
        <v>636</v>
      </c>
      <c r="AS1810" t="s">
        <v>103</v>
      </c>
      <c r="AT1810" t="s">
        <v>63</v>
      </c>
      <c r="AU1810" t="s">
        <v>4402</v>
      </c>
    </row>
    <row r="1811" spans="1:52" hidden="1" x14ac:dyDescent="0.25">
      <c r="A1811" t="s">
        <v>4403</v>
      </c>
      <c r="B1811" t="s">
        <v>4404</v>
      </c>
      <c r="C1811" t="s">
        <v>4405</v>
      </c>
      <c r="D1811" t="s">
        <v>59</v>
      </c>
      <c r="E1811" t="s">
        <v>60</v>
      </c>
      <c r="G1811" t="s">
        <v>72</v>
      </c>
      <c r="I1811" t="s">
        <v>63</v>
      </c>
      <c r="J1811" t="s">
        <v>64</v>
      </c>
      <c r="L1811" t="s">
        <v>73</v>
      </c>
      <c r="AO1811" t="s">
        <v>2647</v>
      </c>
    </row>
    <row r="1812" spans="1:52" hidden="1" x14ac:dyDescent="0.25">
      <c r="A1812" t="s">
        <v>4406</v>
      </c>
      <c r="B1812" t="s">
        <v>4407</v>
      </c>
      <c r="C1812" t="s">
        <v>4408</v>
      </c>
      <c r="D1812" t="s">
        <v>82</v>
      </c>
      <c r="E1812" t="s">
        <v>60</v>
      </c>
      <c r="G1812" t="s">
        <v>133</v>
      </c>
      <c r="I1812" t="s">
        <v>63</v>
      </c>
      <c r="J1812" t="s">
        <v>207</v>
      </c>
      <c r="K1812" t="s">
        <v>3520</v>
      </c>
      <c r="L1812" t="s">
        <v>65</v>
      </c>
    </row>
    <row r="1813" spans="1:52" hidden="1" x14ac:dyDescent="0.25">
      <c r="A1813" t="s">
        <v>4409</v>
      </c>
      <c r="B1813" t="s">
        <v>4410</v>
      </c>
      <c r="C1813" t="s">
        <v>4411</v>
      </c>
      <c r="D1813" t="s">
        <v>59</v>
      </c>
      <c r="E1813" t="s">
        <v>60</v>
      </c>
      <c r="G1813" t="s">
        <v>133</v>
      </c>
      <c r="I1813" t="s">
        <v>63</v>
      </c>
      <c r="J1813" t="s">
        <v>64</v>
      </c>
      <c r="L1813" t="s">
        <v>65</v>
      </c>
      <c r="M1813" t="s">
        <v>63</v>
      </c>
      <c r="N1813" t="s">
        <v>80</v>
      </c>
      <c r="O1813" t="s">
        <v>80</v>
      </c>
      <c r="R1813" t="s">
        <v>83</v>
      </c>
      <c r="S1813" t="s">
        <v>63</v>
      </c>
      <c r="T1813" t="s">
        <v>84</v>
      </c>
      <c r="U1813" t="s">
        <v>63</v>
      </c>
      <c r="V1813" t="s">
        <v>80</v>
      </c>
      <c r="W1813" t="s">
        <v>63</v>
      </c>
      <c r="X1813" t="s">
        <v>110</v>
      </c>
      <c r="Z1813" t="s">
        <v>66</v>
      </c>
      <c r="AA1813" t="s">
        <v>134</v>
      </c>
      <c r="AB1813" t="s">
        <v>135</v>
      </c>
      <c r="AC1813" t="s">
        <v>66</v>
      </c>
      <c r="AD1813" t="s">
        <v>110</v>
      </c>
      <c r="AE1813" t="s">
        <v>134</v>
      </c>
      <c r="AF1813" t="s">
        <v>66</v>
      </c>
      <c r="AG1813" t="s">
        <v>122</v>
      </c>
      <c r="AH1813" t="s">
        <v>320</v>
      </c>
      <c r="AJ1813" t="s">
        <v>63</v>
      </c>
      <c r="AL1813" t="s">
        <v>63</v>
      </c>
      <c r="AM1813" t="s">
        <v>1081</v>
      </c>
      <c r="AN1813" t="s">
        <v>1994</v>
      </c>
      <c r="AP1813" t="s">
        <v>4412</v>
      </c>
      <c r="AQ1813" t="s">
        <v>4413</v>
      </c>
      <c r="AR1813" t="s">
        <v>102</v>
      </c>
      <c r="AS1813" t="s">
        <v>91</v>
      </c>
      <c r="AT1813" t="s">
        <v>66</v>
      </c>
    </row>
    <row r="1814" spans="1:52" hidden="1" x14ac:dyDescent="0.25">
      <c r="A1814" t="s">
        <v>4409</v>
      </c>
      <c r="B1814" t="s">
        <v>4410</v>
      </c>
      <c r="C1814" t="s">
        <v>4411</v>
      </c>
      <c r="D1814" t="s">
        <v>59</v>
      </c>
      <c r="E1814" t="s">
        <v>60</v>
      </c>
      <c r="G1814" t="s">
        <v>133</v>
      </c>
      <c r="I1814" t="s">
        <v>63</v>
      </c>
      <c r="J1814" t="s">
        <v>64</v>
      </c>
      <c r="L1814" t="s">
        <v>65</v>
      </c>
      <c r="M1814" t="s">
        <v>63</v>
      </c>
      <c r="N1814" t="s">
        <v>80</v>
      </c>
      <c r="O1814" t="s">
        <v>80</v>
      </c>
      <c r="R1814" t="s">
        <v>83</v>
      </c>
      <c r="S1814" t="s">
        <v>63</v>
      </c>
      <c r="T1814" t="s">
        <v>84</v>
      </c>
      <c r="U1814" t="s">
        <v>63</v>
      </c>
      <c r="V1814" t="s">
        <v>80</v>
      </c>
      <c r="W1814" t="s">
        <v>63</v>
      </c>
      <c r="X1814" t="s">
        <v>110</v>
      </c>
      <c r="Z1814" t="s">
        <v>66</v>
      </c>
      <c r="AA1814" t="s">
        <v>134</v>
      </c>
      <c r="AB1814" t="s">
        <v>135</v>
      </c>
      <c r="AC1814" t="s">
        <v>66</v>
      </c>
      <c r="AD1814" t="s">
        <v>110</v>
      </c>
      <c r="AE1814" t="s">
        <v>134</v>
      </c>
      <c r="AF1814" t="s">
        <v>66</v>
      </c>
      <c r="AG1814" t="s">
        <v>122</v>
      </c>
      <c r="AH1814" t="s">
        <v>320</v>
      </c>
      <c r="AJ1814" t="s">
        <v>63</v>
      </c>
      <c r="AL1814" t="s">
        <v>63</v>
      </c>
      <c r="AM1814" t="s">
        <v>1081</v>
      </c>
      <c r="AN1814" t="s">
        <v>1994</v>
      </c>
      <c r="AP1814" t="s">
        <v>4414</v>
      </c>
      <c r="AQ1814" t="s">
        <v>4413</v>
      </c>
      <c r="AR1814" t="s">
        <v>102</v>
      </c>
      <c r="AS1814" t="s">
        <v>103</v>
      </c>
      <c r="AT1814" t="s">
        <v>66</v>
      </c>
    </row>
    <row r="1815" spans="1:52" hidden="1" x14ac:dyDescent="0.25">
      <c r="A1815" t="s">
        <v>4409</v>
      </c>
      <c r="B1815" t="s">
        <v>4410</v>
      </c>
      <c r="C1815" t="s">
        <v>4411</v>
      </c>
      <c r="D1815" t="s">
        <v>59</v>
      </c>
      <c r="E1815" t="s">
        <v>60</v>
      </c>
      <c r="G1815" t="s">
        <v>133</v>
      </c>
      <c r="I1815" t="s">
        <v>63</v>
      </c>
      <c r="J1815" t="s">
        <v>64</v>
      </c>
      <c r="L1815" t="s">
        <v>65</v>
      </c>
      <c r="M1815" t="s">
        <v>63</v>
      </c>
      <c r="N1815" t="s">
        <v>80</v>
      </c>
      <c r="O1815" t="s">
        <v>80</v>
      </c>
      <c r="R1815" t="s">
        <v>83</v>
      </c>
      <c r="S1815" t="s">
        <v>63</v>
      </c>
      <c r="T1815" t="s">
        <v>84</v>
      </c>
      <c r="U1815" t="s">
        <v>63</v>
      </c>
      <c r="V1815" t="s">
        <v>80</v>
      </c>
      <c r="W1815" t="s">
        <v>63</v>
      </c>
      <c r="X1815" t="s">
        <v>110</v>
      </c>
      <c r="Z1815" t="s">
        <v>66</v>
      </c>
      <c r="AA1815" t="s">
        <v>134</v>
      </c>
      <c r="AB1815" t="s">
        <v>135</v>
      </c>
      <c r="AC1815" t="s">
        <v>66</v>
      </c>
      <c r="AD1815" t="s">
        <v>110</v>
      </c>
      <c r="AE1815" t="s">
        <v>134</v>
      </c>
      <c r="AF1815" t="s">
        <v>66</v>
      </c>
      <c r="AG1815" t="s">
        <v>122</v>
      </c>
      <c r="AH1815" t="s">
        <v>320</v>
      </c>
      <c r="AJ1815" t="s">
        <v>63</v>
      </c>
      <c r="AL1815" t="s">
        <v>63</v>
      </c>
      <c r="AM1815" t="s">
        <v>1081</v>
      </c>
      <c r="AN1815" t="s">
        <v>1994</v>
      </c>
      <c r="AP1815" t="s">
        <v>4415</v>
      </c>
      <c r="AQ1815" t="s">
        <v>4413</v>
      </c>
      <c r="AR1815" t="s">
        <v>102</v>
      </c>
      <c r="AS1815" t="s">
        <v>97</v>
      </c>
      <c r="AT1815" t="s">
        <v>66</v>
      </c>
    </row>
    <row r="1816" spans="1:52" hidden="1" x14ac:dyDescent="0.25">
      <c r="A1816" t="s">
        <v>4409</v>
      </c>
      <c r="B1816" t="s">
        <v>4410</v>
      </c>
      <c r="C1816" t="s">
        <v>4411</v>
      </c>
      <c r="D1816" t="s">
        <v>59</v>
      </c>
      <c r="E1816" t="s">
        <v>60</v>
      </c>
      <c r="G1816" t="s">
        <v>133</v>
      </c>
      <c r="I1816" t="s">
        <v>63</v>
      </c>
      <c r="J1816" t="s">
        <v>64</v>
      </c>
      <c r="L1816" t="s">
        <v>65</v>
      </c>
      <c r="M1816" t="s">
        <v>63</v>
      </c>
      <c r="N1816" t="s">
        <v>80</v>
      </c>
      <c r="O1816" t="s">
        <v>80</v>
      </c>
      <c r="R1816" t="s">
        <v>83</v>
      </c>
      <c r="S1816" t="s">
        <v>63</v>
      </c>
      <c r="T1816" t="s">
        <v>84</v>
      </c>
      <c r="U1816" t="s">
        <v>63</v>
      </c>
      <c r="V1816" t="s">
        <v>80</v>
      </c>
      <c r="W1816" t="s">
        <v>63</v>
      </c>
      <c r="X1816" t="s">
        <v>110</v>
      </c>
      <c r="Z1816" t="s">
        <v>66</v>
      </c>
      <c r="AA1816" t="s">
        <v>134</v>
      </c>
      <c r="AB1816" t="s">
        <v>135</v>
      </c>
      <c r="AC1816" t="s">
        <v>66</v>
      </c>
      <c r="AD1816" t="s">
        <v>110</v>
      </c>
      <c r="AE1816" t="s">
        <v>134</v>
      </c>
      <c r="AF1816" t="s">
        <v>66</v>
      </c>
      <c r="AG1816" t="s">
        <v>122</v>
      </c>
      <c r="AH1816" t="s">
        <v>320</v>
      </c>
      <c r="AJ1816" t="s">
        <v>63</v>
      </c>
      <c r="AL1816" t="s">
        <v>63</v>
      </c>
      <c r="AM1816" t="s">
        <v>1081</v>
      </c>
      <c r="AN1816" t="s">
        <v>1994</v>
      </c>
      <c r="AP1816" t="s">
        <v>4416</v>
      </c>
      <c r="AQ1816" t="s">
        <v>4413</v>
      </c>
      <c r="AR1816" t="s">
        <v>102</v>
      </c>
      <c r="AS1816" t="s">
        <v>648</v>
      </c>
      <c r="AT1816" t="s">
        <v>66</v>
      </c>
    </row>
    <row r="1817" spans="1:52" hidden="1" x14ac:dyDescent="0.25">
      <c r="A1817" t="s">
        <v>4409</v>
      </c>
      <c r="B1817" t="s">
        <v>4410</v>
      </c>
      <c r="C1817" t="s">
        <v>4411</v>
      </c>
      <c r="D1817" t="s">
        <v>59</v>
      </c>
      <c r="E1817" t="s">
        <v>60</v>
      </c>
      <c r="G1817" t="s">
        <v>133</v>
      </c>
      <c r="I1817" t="s">
        <v>63</v>
      </c>
      <c r="J1817" t="s">
        <v>64</v>
      </c>
      <c r="L1817" t="s">
        <v>65</v>
      </c>
      <c r="M1817" t="s">
        <v>63</v>
      </c>
      <c r="N1817" t="s">
        <v>80</v>
      </c>
      <c r="O1817" t="s">
        <v>80</v>
      </c>
      <c r="R1817" t="s">
        <v>83</v>
      </c>
      <c r="S1817" t="s">
        <v>63</v>
      </c>
      <c r="T1817" t="s">
        <v>84</v>
      </c>
      <c r="U1817" t="s">
        <v>63</v>
      </c>
      <c r="V1817" t="s">
        <v>80</v>
      </c>
      <c r="W1817" t="s">
        <v>63</v>
      </c>
      <c r="X1817" t="s">
        <v>110</v>
      </c>
      <c r="Z1817" t="s">
        <v>66</v>
      </c>
      <c r="AA1817" t="s">
        <v>134</v>
      </c>
      <c r="AB1817" t="s">
        <v>135</v>
      </c>
      <c r="AC1817" t="s">
        <v>66</v>
      </c>
      <c r="AD1817" t="s">
        <v>110</v>
      </c>
      <c r="AE1817" t="s">
        <v>134</v>
      </c>
      <c r="AF1817" t="s">
        <v>66</v>
      </c>
      <c r="AG1817" t="s">
        <v>122</v>
      </c>
      <c r="AH1817" t="s">
        <v>320</v>
      </c>
      <c r="AJ1817" t="s">
        <v>63</v>
      </c>
      <c r="AL1817" t="s">
        <v>63</v>
      </c>
      <c r="AM1817" t="s">
        <v>1081</v>
      </c>
      <c r="AN1817" t="s">
        <v>1994</v>
      </c>
      <c r="AV1817" t="s">
        <v>4417</v>
      </c>
      <c r="AW1817" t="s">
        <v>159</v>
      </c>
      <c r="AX1817" t="s">
        <v>4413</v>
      </c>
      <c r="AY1817" t="s">
        <v>144</v>
      </c>
      <c r="AZ1817" t="s">
        <v>66</v>
      </c>
    </row>
    <row r="1818" spans="1:52" hidden="1" x14ac:dyDescent="0.25">
      <c r="A1818" t="s">
        <v>4409</v>
      </c>
      <c r="B1818" t="s">
        <v>4410</v>
      </c>
      <c r="C1818" t="s">
        <v>4411</v>
      </c>
      <c r="D1818" t="s">
        <v>59</v>
      </c>
      <c r="E1818" t="s">
        <v>60</v>
      </c>
      <c r="G1818" t="s">
        <v>133</v>
      </c>
      <c r="I1818" t="s">
        <v>63</v>
      </c>
      <c r="J1818" t="s">
        <v>64</v>
      </c>
      <c r="L1818" t="s">
        <v>65</v>
      </c>
      <c r="M1818" t="s">
        <v>63</v>
      </c>
      <c r="N1818" t="s">
        <v>80</v>
      </c>
      <c r="O1818" t="s">
        <v>80</v>
      </c>
      <c r="R1818" t="s">
        <v>83</v>
      </c>
      <c r="S1818" t="s">
        <v>63</v>
      </c>
      <c r="T1818" t="s">
        <v>84</v>
      </c>
      <c r="U1818" t="s">
        <v>63</v>
      </c>
      <c r="V1818" t="s">
        <v>80</v>
      </c>
      <c r="W1818" t="s">
        <v>63</v>
      </c>
      <c r="X1818" t="s">
        <v>110</v>
      </c>
      <c r="Z1818" t="s">
        <v>66</v>
      </c>
      <c r="AA1818" t="s">
        <v>134</v>
      </c>
      <c r="AB1818" t="s">
        <v>135</v>
      </c>
      <c r="AC1818" t="s">
        <v>66</v>
      </c>
      <c r="AD1818" t="s">
        <v>110</v>
      </c>
      <c r="AE1818" t="s">
        <v>134</v>
      </c>
      <c r="AF1818" t="s">
        <v>66</v>
      </c>
      <c r="AG1818" t="s">
        <v>122</v>
      </c>
      <c r="AH1818" t="s">
        <v>320</v>
      </c>
      <c r="AJ1818" t="s">
        <v>63</v>
      </c>
      <c r="AL1818" t="s">
        <v>63</v>
      </c>
      <c r="AM1818" t="s">
        <v>1081</v>
      </c>
      <c r="AN1818" t="s">
        <v>1994</v>
      </c>
      <c r="AV1818" t="s">
        <v>4418</v>
      </c>
      <c r="AW1818" t="s">
        <v>142</v>
      </c>
      <c r="AX1818" t="s">
        <v>4413</v>
      </c>
      <c r="AY1818" t="s">
        <v>144</v>
      </c>
    </row>
    <row r="1819" spans="1:52" hidden="1" x14ac:dyDescent="0.25">
      <c r="A1819" t="s">
        <v>4419</v>
      </c>
      <c r="B1819" t="s">
        <v>4420</v>
      </c>
      <c r="C1819" t="s">
        <v>4421</v>
      </c>
      <c r="D1819" t="s">
        <v>59</v>
      </c>
      <c r="E1819" t="s">
        <v>60</v>
      </c>
      <c r="G1819" t="s">
        <v>78</v>
      </c>
      <c r="I1819" t="s">
        <v>63</v>
      </c>
      <c r="J1819" t="s">
        <v>64</v>
      </c>
      <c r="L1819" t="s">
        <v>65</v>
      </c>
      <c r="M1819" t="s">
        <v>63</v>
      </c>
      <c r="N1819" t="s">
        <v>66</v>
      </c>
      <c r="O1819" t="s">
        <v>80</v>
      </c>
      <c r="P1819" t="s">
        <v>15</v>
      </c>
      <c r="Q1819" t="s">
        <v>4422</v>
      </c>
    </row>
    <row r="1820" spans="1:52" hidden="1" x14ac:dyDescent="0.25">
      <c r="A1820" t="s">
        <v>4423</v>
      </c>
      <c r="B1820" t="s">
        <v>4424</v>
      </c>
      <c r="C1820" t="s">
        <v>4425</v>
      </c>
      <c r="D1820" t="s">
        <v>82</v>
      </c>
      <c r="E1820" t="s">
        <v>60</v>
      </c>
      <c r="G1820" t="s">
        <v>78</v>
      </c>
      <c r="I1820" t="s">
        <v>63</v>
      </c>
      <c r="J1820" t="s">
        <v>64</v>
      </c>
      <c r="L1820" t="s">
        <v>65</v>
      </c>
      <c r="M1820" t="s">
        <v>63</v>
      </c>
      <c r="N1820" t="s">
        <v>66</v>
      </c>
      <c r="O1820" t="s">
        <v>63</v>
      </c>
      <c r="P1820" t="s">
        <v>15</v>
      </c>
      <c r="Q1820" t="s">
        <v>4426</v>
      </c>
    </row>
    <row r="1821" spans="1:52" hidden="1" x14ac:dyDescent="0.25">
      <c r="A1821" t="s">
        <v>4427</v>
      </c>
      <c r="B1821" t="s">
        <v>4428</v>
      </c>
      <c r="C1821" t="s">
        <v>4429</v>
      </c>
      <c r="D1821" t="s">
        <v>82</v>
      </c>
      <c r="E1821" t="s">
        <v>60</v>
      </c>
      <c r="G1821" t="s">
        <v>133</v>
      </c>
      <c r="I1821" t="s">
        <v>63</v>
      </c>
      <c r="J1821" t="s">
        <v>207</v>
      </c>
      <c r="K1821" t="s">
        <v>3520</v>
      </c>
      <c r="L1821" t="s">
        <v>65</v>
      </c>
    </row>
    <row r="1822" spans="1:52" hidden="1" x14ac:dyDescent="0.25">
      <c r="A1822" t="s">
        <v>4430</v>
      </c>
      <c r="B1822" t="s">
        <v>4431</v>
      </c>
      <c r="C1822" t="s">
        <v>4432</v>
      </c>
      <c r="D1822" t="s">
        <v>82</v>
      </c>
      <c r="E1822" t="s">
        <v>60</v>
      </c>
      <c r="G1822" t="s">
        <v>72</v>
      </c>
      <c r="I1822" t="s">
        <v>63</v>
      </c>
      <c r="J1822" t="s">
        <v>64</v>
      </c>
      <c r="L1822" t="s">
        <v>73</v>
      </c>
    </row>
    <row r="1823" spans="1:52" hidden="1" x14ac:dyDescent="0.25">
      <c r="A1823" t="s">
        <v>4433</v>
      </c>
      <c r="B1823" t="s">
        <v>4434</v>
      </c>
      <c r="C1823" t="s">
        <v>4435</v>
      </c>
      <c r="D1823" t="s">
        <v>59</v>
      </c>
      <c r="E1823" t="s">
        <v>60</v>
      </c>
      <c r="G1823" t="s">
        <v>133</v>
      </c>
      <c r="I1823" t="s">
        <v>63</v>
      </c>
      <c r="J1823" t="s">
        <v>64</v>
      </c>
      <c r="L1823" t="s">
        <v>65</v>
      </c>
      <c r="M1823" t="s">
        <v>63</v>
      </c>
      <c r="N1823" t="s">
        <v>66</v>
      </c>
      <c r="O1823" t="s">
        <v>80</v>
      </c>
      <c r="P1823" t="s">
        <v>15</v>
      </c>
      <c r="Q1823" t="s">
        <v>4436</v>
      </c>
    </row>
    <row r="1824" spans="1:52" hidden="1" x14ac:dyDescent="0.25">
      <c r="A1824" t="s">
        <v>4437</v>
      </c>
      <c r="B1824" t="s">
        <v>4438</v>
      </c>
      <c r="C1824" t="s">
        <v>4439</v>
      </c>
      <c r="D1824" t="s">
        <v>82</v>
      </c>
      <c r="E1824" t="s">
        <v>60</v>
      </c>
      <c r="G1824" t="s">
        <v>78</v>
      </c>
      <c r="I1824" t="s">
        <v>63</v>
      </c>
      <c r="J1824" t="s">
        <v>64</v>
      </c>
      <c r="L1824" t="s">
        <v>73</v>
      </c>
      <c r="M1824" t="s">
        <v>63</v>
      </c>
      <c r="N1824" t="s">
        <v>80</v>
      </c>
      <c r="O1824" t="s">
        <v>80</v>
      </c>
      <c r="R1824" t="s">
        <v>83</v>
      </c>
      <c r="S1824" t="s">
        <v>63</v>
      </c>
      <c r="T1824" t="s">
        <v>84</v>
      </c>
      <c r="U1824" t="s">
        <v>110</v>
      </c>
      <c r="V1824" t="s">
        <v>63</v>
      </c>
      <c r="W1824" t="s">
        <v>110</v>
      </c>
      <c r="X1824" t="s">
        <v>85</v>
      </c>
      <c r="Y1824" t="s">
        <v>200</v>
      </c>
      <c r="Z1824" t="s">
        <v>66</v>
      </c>
      <c r="AA1824" t="s">
        <v>63</v>
      </c>
      <c r="AB1824" t="s">
        <v>63</v>
      </c>
      <c r="AC1824" t="s">
        <v>66</v>
      </c>
      <c r="AD1824" t="s">
        <v>110</v>
      </c>
      <c r="AE1824" t="s">
        <v>63</v>
      </c>
      <c r="AF1824" t="s">
        <v>63</v>
      </c>
      <c r="AG1824" t="s">
        <v>122</v>
      </c>
      <c r="AH1824" t="s">
        <v>78</v>
      </c>
      <c r="AK1824" t="s">
        <v>137</v>
      </c>
      <c r="AL1824" t="s">
        <v>63</v>
      </c>
      <c r="AN1824" t="s">
        <v>3002</v>
      </c>
      <c r="AO1824" t="s">
        <v>4440</v>
      </c>
      <c r="AP1824" t="s">
        <v>101</v>
      </c>
      <c r="AQ1824" t="s">
        <v>89</v>
      </c>
      <c r="AR1824" t="s">
        <v>102</v>
      </c>
      <c r="AS1824" t="s">
        <v>103</v>
      </c>
      <c r="AT1824" t="s">
        <v>63</v>
      </c>
    </row>
    <row r="1825" spans="1:47" hidden="1" x14ac:dyDescent="0.25">
      <c r="A1825" t="s">
        <v>4437</v>
      </c>
      <c r="B1825" t="s">
        <v>4438</v>
      </c>
      <c r="C1825" t="s">
        <v>4439</v>
      </c>
      <c r="D1825" t="s">
        <v>82</v>
      </c>
      <c r="E1825" t="s">
        <v>60</v>
      </c>
      <c r="G1825" t="s">
        <v>78</v>
      </c>
      <c r="I1825" t="s">
        <v>63</v>
      </c>
      <c r="J1825" t="s">
        <v>64</v>
      </c>
      <c r="L1825" t="s">
        <v>73</v>
      </c>
      <c r="M1825" t="s">
        <v>63</v>
      </c>
      <c r="N1825" t="s">
        <v>80</v>
      </c>
      <c r="O1825" t="s">
        <v>80</v>
      </c>
      <c r="R1825" t="s">
        <v>83</v>
      </c>
      <c r="S1825" t="s">
        <v>63</v>
      </c>
      <c r="T1825" t="s">
        <v>84</v>
      </c>
      <c r="U1825" t="s">
        <v>110</v>
      </c>
      <c r="V1825" t="s">
        <v>63</v>
      </c>
      <c r="W1825" t="s">
        <v>110</v>
      </c>
      <c r="X1825" t="s">
        <v>85</v>
      </c>
      <c r="Y1825" t="s">
        <v>200</v>
      </c>
      <c r="Z1825" t="s">
        <v>66</v>
      </c>
      <c r="AA1825" t="s">
        <v>63</v>
      </c>
      <c r="AB1825" t="s">
        <v>63</v>
      </c>
      <c r="AC1825" t="s">
        <v>66</v>
      </c>
      <c r="AD1825" t="s">
        <v>110</v>
      </c>
      <c r="AE1825" t="s">
        <v>63</v>
      </c>
      <c r="AF1825" t="s">
        <v>63</v>
      </c>
      <c r="AG1825" t="s">
        <v>122</v>
      </c>
      <c r="AH1825" t="s">
        <v>78</v>
      </c>
      <c r="AK1825" t="s">
        <v>137</v>
      </c>
      <c r="AL1825" t="s">
        <v>63</v>
      </c>
      <c r="AN1825" t="s">
        <v>3002</v>
      </c>
      <c r="AO1825" t="s">
        <v>4440</v>
      </c>
      <c r="AP1825" t="s">
        <v>386</v>
      </c>
      <c r="AQ1825" t="s">
        <v>89</v>
      </c>
      <c r="AR1825" t="s">
        <v>220</v>
      </c>
      <c r="AS1825" t="s">
        <v>103</v>
      </c>
      <c r="AT1825" t="s">
        <v>63</v>
      </c>
    </row>
    <row r="1826" spans="1:47" hidden="1" x14ac:dyDescent="0.25">
      <c r="A1826" t="s">
        <v>4437</v>
      </c>
      <c r="B1826" t="s">
        <v>4438</v>
      </c>
      <c r="C1826" t="s">
        <v>4439</v>
      </c>
      <c r="D1826" t="s">
        <v>82</v>
      </c>
      <c r="E1826" t="s">
        <v>60</v>
      </c>
      <c r="G1826" t="s">
        <v>78</v>
      </c>
      <c r="I1826" t="s">
        <v>63</v>
      </c>
      <c r="J1826" t="s">
        <v>64</v>
      </c>
      <c r="L1826" t="s">
        <v>73</v>
      </c>
      <c r="M1826" t="s">
        <v>63</v>
      </c>
      <c r="N1826" t="s">
        <v>80</v>
      </c>
      <c r="O1826" t="s">
        <v>80</v>
      </c>
      <c r="R1826" t="s">
        <v>83</v>
      </c>
      <c r="S1826" t="s">
        <v>63</v>
      </c>
      <c r="T1826" t="s">
        <v>84</v>
      </c>
      <c r="U1826" t="s">
        <v>110</v>
      </c>
      <c r="V1826" t="s">
        <v>63</v>
      </c>
      <c r="W1826" t="s">
        <v>110</v>
      </c>
      <c r="X1826" t="s">
        <v>85</v>
      </c>
      <c r="Y1826" t="s">
        <v>200</v>
      </c>
      <c r="Z1826" t="s">
        <v>66</v>
      </c>
      <c r="AA1826" t="s">
        <v>63</v>
      </c>
      <c r="AB1826" t="s">
        <v>63</v>
      </c>
      <c r="AC1826" t="s">
        <v>66</v>
      </c>
      <c r="AD1826" t="s">
        <v>110</v>
      </c>
      <c r="AE1826" t="s">
        <v>63</v>
      </c>
      <c r="AF1826" t="s">
        <v>63</v>
      </c>
      <c r="AG1826" t="s">
        <v>122</v>
      </c>
      <c r="AH1826" t="s">
        <v>78</v>
      </c>
      <c r="AK1826" t="s">
        <v>137</v>
      </c>
      <c r="AL1826" t="s">
        <v>63</v>
      </c>
      <c r="AN1826" t="s">
        <v>3002</v>
      </c>
      <c r="AO1826" t="s">
        <v>4440</v>
      </c>
      <c r="AP1826" t="s">
        <v>1023</v>
      </c>
      <c r="AQ1826" t="s">
        <v>89</v>
      </c>
      <c r="AR1826" t="s">
        <v>380</v>
      </c>
      <c r="AS1826" t="s">
        <v>103</v>
      </c>
      <c r="AT1826" t="s">
        <v>63</v>
      </c>
    </row>
    <row r="1827" spans="1:47" hidden="1" x14ac:dyDescent="0.25">
      <c r="A1827" t="s">
        <v>4437</v>
      </c>
      <c r="B1827" t="s">
        <v>4438</v>
      </c>
      <c r="C1827" t="s">
        <v>4439</v>
      </c>
      <c r="D1827" t="s">
        <v>82</v>
      </c>
      <c r="E1827" t="s">
        <v>60</v>
      </c>
      <c r="G1827" t="s">
        <v>78</v>
      </c>
      <c r="I1827" t="s">
        <v>63</v>
      </c>
      <c r="J1827" t="s">
        <v>64</v>
      </c>
      <c r="L1827" t="s">
        <v>73</v>
      </c>
      <c r="M1827" t="s">
        <v>63</v>
      </c>
      <c r="N1827" t="s">
        <v>80</v>
      </c>
      <c r="O1827" t="s">
        <v>80</v>
      </c>
      <c r="R1827" t="s">
        <v>83</v>
      </c>
      <c r="S1827" t="s">
        <v>63</v>
      </c>
      <c r="T1827" t="s">
        <v>84</v>
      </c>
      <c r="U1827" t="s">
        <v>110</v>
      </c>
      <c r="V1827" t="s">
        <v>63</v>
      </c>
      <c r="W1827" t="s">
        <v>110</v>
      </c>
      <c r="X1827" t="s">
        <v>85</v>
      </c>
      <c r="Y1827" t="s">
        <v>200</v>
      </c>
      <c r="Z1827" t="s">
        <v>66</v>
      </c>
      <c r="AA1827" t="s">
        <v>63</v>
      </c>
      <c r="AB1827" t="s">
        <v>63</v>
      </c>
      <c r="AC1827" t="s">
        <v>66</v>
      </c>
      <c r="AD1827" t="s">
        <v>110</v>
      </c>
      <c r="AE1827" t="s">
        <v>63</v>
      </c>
      <c r="AF1827" t="s">
        <v>63</v>
      </c>
      <c r="AG1827" t="s">
        <v>122</v>
      </c>
      <c r="AH1827" t="s">
        <v>78</v>
      </c>
      <c r="AK1827" t="s">
        <v>137</v>
      </c>
      <c r="AL1827" t="s">
        <v>63</v>
      </c>
      <c r="AN1827" t="s">
        <v>3002</v>
      </c>
      <c r="AO1827" t="s">
        <v>4440</v>
      </c>
      <c r="AP1827" t="s">
        <v>385</v>
      </c>
      <c r="AQ1827" t="s">
        <v>89</v>
      </c>
      <c r="AR1827" t="s">
        <v>351</v>
      </c>
      <c r="AS1827" t="s">
        <v>103</v>
      </c>
      <c r="AT1827" t="s">
        <v>63</v>
      </c>
    </row>
    <row r="1828" spans="1:47" hidden="1" x14ac:dyDescent="0.25">
      <c r="A1828" t="s">
        <v>4437</v>
      </c>
      <c r="B1828" t="s">
        <v>4438</v>
      </c>
      <c r="C1828" t="s">
        <v>4439</v>
      </c>
      <c r="D1828" t="s">
        <v>82</v>
      </c>
      <c r="E1828" t="s">
        <v>60</v>
      </c>
      <c r="G1828" t="s">
        <v>78</v>
      </c>
      <c r="I1828" t="s">
        <v>63</v>
      </c>
      <c r="J1828" t="s">
        <v>64</v>
      </c>
      <c r="L1828" t="s">
        <v>73</v>
      </c>
      <c r="M1828" t="s">
        <v>63</v>
      </c>
      <c r="N1828" t="s">
        <v>80</v>
      </c>
      <c r="O1828" t="s">
        <v>80</v>
      </c>
      <c r="R1828" t="s">
        <v>83</v>
      </c>
      <c r="S1828" t="s">
        <v>63</v>
      </c>
      <c r="T1828" t="s">
        <v>84</v>
      </c>
      <c r="U1828" t="s">
        <v>110</v>
      </c>
      <c r="V1828" t="s">
        <v>63</v>
      </c>
      <c r="W1828" t="s">
        <v>110</v>
      </c>
      <c r="X1828" t="s">
        <v>85</v>
      </c>
      <c r="Y1828" t="s">
        <v>200</v>
      </c>
      <c r="Z1828" t="s">
        <v>66</v>
      </c>
      <c r="AA1828" t="s">
        <v>63</v>
      </c>
      <c r="AB1828" t="s">
        <v>63</v>
      </c>
      <c r="AC1828" t="s">
        <v>66</v>
      </c>
      <c r="AD1828" t="s">
        <v>110</v>
      </c>
      <c r="AE1828" t="s">
        <v>63</v>
      </c>
      <c r="AF1828" t="s">
        <v>63</v>
      </c>
      <c r="AG1828" t="s">
        <v>122</v>
      </c>
      <c r="AH1828" t="s">
        <v>78</v>
      </c>
      <c r="AK1828" t="s">
        <v>137</v>
      </c>
      <c r="AL1828" t="s">
        <v>63</v>
      </c>
      <c r="AN1828" t="s">
        <v>3002</v>
      </c>
      <c r="AO1828" t="s">
        <v>4440</v>
      </c>
      <c r="AP1828" t="s">
        <v>1026</v>
      </c>
      <c r="AQ1828" t="s">
        <v>89</v>
      </c>
      <c r="AR1828" t="s">
        <v>632</v>
      </c>
      <c r="AS1828" t="s">
        <v>103</v>
      </c>
      <c r="AT1828" t="s">
        <v>63</v>
      </c>
    </row>
    <row r="1829" spans="1:47" hidden="1" x14ac:dyDescent="0.25">
      <c r="A1829" t="s">
        <v>4437</v>
      </c>
      <c r="B1829" t="s">
        <v>4438</v>
      </c>
      <c r="C1829" t="s">
        <v>4439</v>
      </c>
      <c r="D1829" t="s">
        <v>82</v>
      </c>
      <c r="E1829" t="s">
        <v>60</v>
      </c>
      <c r="G1829" t="s">
        <v>78</v>
      </c>
      <c r="I1829" t="s">
        <v>63</v>
      </c>
      <c r="J1829" t="s">
        <v>64</v>
      </c>
      <c r="L1829" t="s">
        <v>73</v>
      </c>
      <c r="M1829" t="s">
        <v>63</v>
      </c>
      <c r="N1829" t="s">
        <v>80</v>
      </c>
      <c r="O1829" t="s">
        <v>80</v>
      </c>
      <c r="R1829" t="s">
        <v>83</v>
      </c>
      <c r="S1829" t="s">
        <v>63</v>
      </c>
      <c r="T1829" t="s">
        <v>84</v>
      </c>
      <c r="U1829" t="s">
        <v>110</v>
      </c>
      <c r="V1829" t="s">
        <v>63</v>
      </c>
      <c r="W1829" t="s">
        <v>110</v>
      </c>
      <c r="X1829" t="s">
        <v>85</v>
      </c>
      <c r="Y1829" t="s">
        <v>200</v>
      </c>
      <c r="Z1829" t="s">
        <v>66</v>
      </c>
      <c r="AA1829" t="s">
        <v>63</v>
      </c>
      <c r="AB1829" t="s">
        <v>63</v>
      </c>
      <c r="AC1829" t="s">
        <v>66</v>
      </c>
      <c r="AD1829" t="s">
        <v>110</v>
      </c>
      <c r="AE1829" t="s">
        <v>63</v>
      </c>
      <c r="AF1829" t="s">
        <v>63</v>
      </c>
      <c r="AG1829" t="s">
        <v>122</v>
      </c>
      <c r="AH1829" t="s">
        <v>78</v>
      </c>
      <c r="AK1829" t="s">
        <v>137</v>
      </c>
      <c r="AL1829" t="s">
        <v>63</v>
      </c>
      <c r="AN1829" t="s">
        <v>3002</v>
      </c>
      <c r="AO1829" t="s">
        <v>4440</v>
      </c>
      <c r="AP1829" t="s">
        <v>886</v>
      </c>
      <c r="AQ1829" t="s">
        <v>89</v>
      </c>
      <c r="AR1829" t="s">
        <v>521</v>
      </c>
      <c r="AS1829" t="s">
        <v>103</v>
      </c>
      <c r="AT1829" t="s">
        <v>63</v>
      </c>
    </row>
    <row r="1830" spans="1:47" hidden="1" x14ac:dyDescent="0.25">
      <c r="A1830" t="s">
        <v>4437</v>
      </c>
      <c r="B1830" t="s">
        <v>4438</v>
      </c>
      <c r="C1830" t="s">
        <v>4439</v>
      </c>
      <c r="D1830" t="s">
        <v>82</v>
      </c>
      <c r="E1830" t="s">
        <v>60</v>
      </c>
      <c r="G1830" t="s">
        <v>78</v>
      </c>
      <c r="I1830" t="s">
        <v>63</v>
      </c>
      <c r="J1830" t="s">
        <v>64</v>
      </c>
      <c r="L1830" t="s">
        <v>73</v>
      </c>
      <c r="M1830" t="s">
        <v>63</v>
      </c>
      <c r="N1830" t="s">
        <v>80</v>
      </c>
      <c r="O1830" t="s">
        <v>80</v>
      </c>
      <c r="R1830" t="s">
        <v>83</v>
      </c>
      <c r="S1830" t="s">
        <v>63</v>
      </c>
      <c r="T1830" t="s">
        <v>84</v>
      </c>
      <c r="U1830" t="s">
        <v>110</v>
      </c>
      <c r="V1830" t="s">
        <v>63</v>
      </c>
      <c r="W1830" t="s">
        <v>110</v>
      </c>
      <c r="X1830" t="s">
        <v>85</v>
      </c>
      <c r="Y1830" t="s">
        <v>200</v>
      </c>
      <c r="Z1830" t="s">
        <v>66</v>
      </c>
      <c r="AA1830" t="s">
        <v>63</v>
      </c>
      <c r="AB1830" t="s">
        <v>63</v>
      </c>
      <c r="AC1830" t="s">
        <v>66</v>
      </c>
      <c r="AD1830" t="s">
        <v>110</v>
      </c>
      <c r="AE1830" t="s">
        <v>63</v>
      </c>
      <c r="AF1830" t="s">
        <v>63</v>
      </c>
      <c r="AG1830" t="s">
        <v>122</v>
      </c>
      <c r="AH1830" t="s">
        <v>78</v>
      </c>
      <c r="AK1830" t="s">
        <v>137</v>
      </c>
      <c r="AL1830" t="s">
        <v>63</v>
      </c>
      <c r="AN1830" t="s">
        <v>3002</v>
      </c>
      <c r="AO1830" t="s">
        <v>4440</v>
      </c>
      <c r="AP1830" t="s">
        <v>1022</v>
      </c>
      <c r="AQ1830" t="s">
        <v>89</v>
      </c>
      <c r="AR1830" t="s">
        <v>519</v>
      </c>
      <c r="AS1830" t="s">
        <v>103</v>
      </c>
      <c r="AT1830" t="s">
        <v>63</v>
      </c>
    </row>
    <row r="1831" spans="1:47" hidden="1" x14ac:dyDescent="0.25">
      <c r="A1831" t="s">
        <v>4437</v>
      </c>
      <c r="B1831" t="s">
        <v>4438</v>
      </c>
      <c r="C1831" t="s">
        <v>4439</v>
      </c>
      <c r="D1831" t="s">
        <v>82</v>
      </c>
      <c r="E1831" t="s">
        <v>60</v>
      </c>
      <c r="G1831" t="s">
        <v>78</v>
      </c>
      <c r="I1831" t="s">
        <v>63</v>
      </c>
      <c r="J1831" t="s">
        <v>64</v>
      </c>
      <c r="L1831" t="s">
        <v>73</v>
      </c>
      <c r="M1831" t="s">
        <v>63</v>
      </c>
      <c r="N1831" t="s">
        <v>80</v>
      </c>
      <c r="O1831" t="s">
        <v>80</v>
      </c>
      <c r="R1831" t="s">
        <v>83</v>
      </c>
      <c r="S1831" t="s">
        <v>63</v>
      </c>
      <c r="T1831" t="s">
        <v>84</v>
      </c>
      <c r="U1831" t="s">
        <v>110</v>
      </c>
      <c r="V1831" t="s">
        <v>63</v>
      </c>
      <c r="W1831" t="s">
        <v>110</v>
      </c>
      <c r="X1831" t="s">
        <v>85</v>
      </c>
      <c r="Y1831" t="s">
        <v>200</v>
      </c>
      <c r="Z1831" t="s">
        <v>66</v>
      </c>
      <c r="AA1831" t="s">
        <v>63</v>
      </c>
      <c r="AB1831" t="s">
        <v>63</v>
      </c>
      <c r="AC1831" t="s">
        <v>66</v>
      </c>
      <c r="AD1831" t="s">
        <v>110</v>
      </c>
      <c r="AE1831" t="s">
        <v>63</v>
      </c>
      <c r="AF1831" t="s">
        <v>63</v>
      </c>
      <c r="AG1831" t="s">
        <v>122</v>
      </c>
      <c r="AH1831" t="s">
        <v>78</v>
      </c>
      <c r="AK1831" t="s">
        <v>137</v>
      </c>
      <c r="AL1831" t="s">
        <v>63</v>
      </c>
      <c r="AN1831" t="s">
        <v>3002</v>
      </c>
      <c r="AO1831" t="s">
        <v>4440</v>
      </c>
      <c r="AP1831" t="s">
        <v>893</v>
      </c>
      <c r="AQ1831" t="s">
        <v>89</v>
      </c>
      <c r="AR1831" t="s">
        <v>523</v>
      </c>
      <c r="AS1831" t="s">
        <v>103</v>
      </c>
      <c r="AT1831" t="s">
        <v>63</v>
      </c>
      <c r="AU1831" t="s">
        <v>4441</v>
      </c>
    </row>
    <row r="1832" spans="1:47" hidden="1" x14ac:dyDescent="0.25">
      <c r="A1832" t="s">
        <v>4437</v>
      </c>
      <c r="B1832" t="s">
        <v>4438</v>
      </c>
      <c r="C1832" t="s">
        <v>4439</v>
      </c>
      <c r="D1832" t="s">
        <v>82</v>
      </c>
      <c r="E1832" t="s">
        <v>60</v>
      </c>
      <c r="G1832" t="s">
        <v>78</v>
      </c>
      <c r="I1832" t="s">
        <v>63</v>
      </c>
      <c r="J1832" t="s">
        <v>64</v>
      </c>
      <c r="L1832" t="s">
        <v>73</v>
      </c>
      <c r="M1832" t="s">
        <v>63</v>
      </c>
      <c r="N1832" t="s">
        <v>80</v>
      </c>
      <c r="O1832" t="s">
        <v>80</v>
      </c>
      <c r="R1832" t="s">
        <v>83</v>
      </c>
      <c r="S1832" t="s">
        <v>63</v>
      </c>
      <c r="T1832" t="s">
        <v>84</v>
      </c>
      <c r="U1832" t="s">
        <v>110</v>
      </c>
      <c r="V1832" t="s">
        <v>63</v>
      </c>
      <c r="W1832" t="s">
        <v>110</v>
      </c>
      <c r="X1832" t="s">
        <v>85</v>
      </c>
      <c r="Y1832" t="s">
        <v>200</v>
      </c>
      <c r="Z1832" t="s">
        <v>66</v>
      </c>
      <c r="AA1832" t="s">
        <v>63</v>
      </c>
      <c r="AB1832" t="s">
        <v>63</v>
      </c>
      <c r="AC1832" t="s">
        <v>66</v>
      </c>
      <c r="AD1832" t="s">
        <v>110</v>
      </c>
      <c r="AE1832" t="s">
        <v>63</v>
      </c>
      <c r="AF1832" t="s">
        <v>63</v>
      </c>
      <c r="AG1832" t="s">
        <v>122</v>
      </c>
      <c r="AH1832" t="s">
        <v>78</v>
      </c>
      <c r="AK1832" t="s">
        <v>137</v>
      </c>
      <c r="AL1832" t="s">
        <v>63</v>
      </c>
      <c r="AN1832" t="s">
        <v>3002</v>
      </c>
      <c r="AO1832" t="s">
        <v>4440</v>
      </c>
      <c r="AP1832" t="s">
        <v>378</v>
      </c>
      <c r="AQ1832" t="s">
        <v>89</v>
      </c>
      <c r="AR1832" t="s">
        <v>220</v>
      </c>
      <c r="AS1832" t="s">
        <v>192</v>
      </c>
      <c r="AT1832" t="s">
        <v>63</v>
      </c>
    </row>
    <row r="1833" spans="1:47" hidden="1" x14ac:dyDescent="0.25">
      <c r="A1833" t="s">
        <v>4437</v>
      </c>
      <c r="B1833" t="s">
        <v>4438</v>
      </c>
      <c r="C1833" t="s">
        <v>4439</v>
      </c>
      <c r="D1833" t="s">
        <v>82</v>
      </c>
      <c r="E1833" t="s">
        <v>60</v>
      </c>
      <c r="G1833" t="s">
        <v>78</v>
      </c>
      <c r="I1833" t="s">
        <v>63</v>
      </c>
      <c r="J1833" t="s">
        <v>64</v>
      </c>
      <c r="L1833" t="s">
        <v>73</v>
      </c>
      <c r="M1833" t="s">
        <v>63</v>
      </c>
      <c r="N1833" t="s">
        <v>80</v>
      </c>
      <c r="O1833" t="s">
        <v>80</v>
      </c>
      <c r="R1833" t="s">
        <v>83</v>
      </c>
      <c r="S1833" t="s">
        <v>63</v>
      </c>
      <c r="T1833" t="s">
        <v>84</v>
      </c>
      <c r="U1833" t="s">
        <v>110</v>
      </c>
      <c r="V1833" t="s">
        <v>63</v>
      </c>
      <c r="W1833" t="s">
        <v>110</v>
      </c>
      <c r="X1833" t="s">
        <v>85</v>
      </c>
      <c r="Y1833" t="s">
        <v>200</v>
      </c>
      <c r="Z1833" t="s">
        <v>66</v>
      </c>
      <c r="AA1833" t="s">
        <v>63</v>
      </c>
      <c r="AB1833" t="s">
        <v>63</v>
      </c>
      <c r="AC1833" t="s">
        <v>66</v>
      </c>
      <c r="AD1833" t="s">
        <v>110</v>
      </c>
      <c r="AE1833" t="s">
        <v>63</v>
      </c>
      <c r="AF1833" t="s">
        <v>63</v>
      </c>
      <c r="AG1833" t="s">
        <v>122</v>
      </c>
      <c r="AH1833" t="s">
        <v>78</v>
      </c>
      <c r="AK1833" t="s">
        <v>137</v>
      </c>
      <c r="AL1833" t="s">
        <v>63</v>
      </c>
      <c r="AN1833" t="s">
        <v>3002</v>
      </c>
      <c r="AO1833" t="s">
        <v>4440</v>
      </c>
      <c r="AP1833" t="s">
        <v>379</v>
      </c>
      <c r="AQ1833" t="s">
        <v>89</v>
      </c>
      <c r="AR1833" t="s">
        <v>380</v>
      </c>
      <c r="AS1833" t="s">
        <v>192</v>
      </c>
      <c r="AT1833" t="s">
        <v>63</v>
      </c>
    </row>
    <row r="1834" spans="1:47" hidden="1" x14ac:dyDescent="0.25">
      <c r="A1834" t="s">
        <v>4437</v>
      </c>
      <c r="B1834" t="s">
        <v>4438</v>
      </c>
      <c r="C1834" t="s">
        <v>4439</v>
      </c>
      <c r="D1834" t="s">
        <v>82</v>
      </c>
      <c r="E1834" t="s">
        <v>60</v>
      </c>
      <c r="G1834" t="s">
        <v>78</v>
      </c>
      <c r="I1834" t="s">
        <v>63</v>
      </c>
      <c r="J1834" t="s">
        <v>64</v>
      </c>
      <c r="L1834" t="s">
        <v>73</v>
      </c>
      <c r="M1834" t="s">
        <v>63</v>
      </c>
      <c r="N1834" t="s">
        <v>80</v>
      </c>
      <c r="O1834" t="s">
        <v>80</v>
      </c>
      <c r="R1834" t="s">
        <v>83</v>
      </c>
      <c r="S1834" t="s">
        <v>63</v>
      </c>
      <c r="T1834" t="s">
        <v>84</v>
      </c>
      <c r="U1834" t="s">
        <v>110</v>
      </c>
      <c r="V1834" t="s">
        <v>63</v>
      </c>
      <c r="W1834" t="s">
        <v>110</v>
      </c>
      <c r="X1834" t="s">
        <v>85</v>
      </c>
      <c r="Y1834" t="s">
        <v>200</v>
      </c>
      <c r="Z1834" t="s">
        <v>66</v>
      </c>
      <c r="AA1834" t="s">
        <v>63</v>
      </c>
      <c r="AB1834" t="s">
        <v>63</v>
      </c>
      <c r="AC1834" t="s">
        <v>66</v>
      </c>
      <c r="AD1834" t="s">
        <v>110</v>
      </c>
      <c r="AE1834" t="s">
        <v>63</v>
      </c>
      <c r="AF1834" t="s">
        <v>63</v>
      </c>
      <c r="AG1834" t="s">
        <v>122</v>
      </c>
      <c r="AH1834" t="s">
        <v>78</v>
      </c>
      <c r="AK1834" t="s">
        <v>137</v>
      </c>
      <c r="AL1834" t="s">
        <v>63</v>
      </c>
      <c r="AN1834" t="s">
        <v>3002</v>
      </c>
      <c r="AO1834" t="s">
        <v>4440</v>
      </c>
      <c r="AP1834" t="s">
        <v>789</v>
      </c>
      <c r="AQ1834" t="s">
        <v>89</v>
      </c>
      <c r="AR1834" t="s">
        <v>632</v>
      </c>
      <c r="AS1834" t="s">
        <v>192</v>
      </c>
      <c r="AT1834" t="s">
        <v>63</v>
      </c>
    </row>
    <row r="1835" spans="1:47" hidden="1" x14ac:dyDescent="0.25">
      <c r="A1835" t="s">
        <v>4437</v>
      </c>
      <c r="B1835" t="s">
        <v>4438</v>
      </c>
      <c r="C1835" t="s">
        <v>4439</v>
      </c>
      <c r="D1835" t="s">
        <v>82</v>
      </c>
      <c r="E1835" t="s">
        <v>60</v>
      </c>
      <c r="G1835" t="s">
        <v>78</v>
      </c>
      <c r="I1835" t="s">
        <v>63</v>
      </c>
      <c r="J1835" t="s">
        <v>64</v>
      </c>
      <c r="L1835" t="s">
        <v>73</v>
      </c>
      <c r="M1835" t="s">
        <v>63</v>
      </c>
      <c r="N1835" t="s">
        <v>80</v>
      </c>
      <c r="O1835" t="s">
        <v>80</v>
      </c>
      <c r="R1835" t="s">
        <v>83</v>
      </c>
      <c r="S1835" t="s">
        <v>63</v>
      </c>
      <c r="T1835" t="s">
        <v>84</v>
      </c>
      <c r="U1835" t="s">
        <v>110</v>
      </c>
      <c r="V1835" t="s">
        <v>63</v>
      </c>
      <c r="W1835" t="s">
        <v>110</v>
      </c>
      <c r="X1835" t="s">
        <v>85</v>
      </c>
      <c r="Y1835" t="s">
        <v>200</v>
      </c>
      <c r="Z1835" t="s">
        <v>66</v>
      </c>
      <c r="AA1835" t="s">
        <v>63</v>
      </c>
      <c r="AB1835" t="s">
        <v>63</v>
      </c>
      <c r="AC1835" t="s">
        <v>66</v>
      </c>
      <c r="AD1835" t="s">
        <v>110</v>
      </c>
      <c r="AE1835" t="s">
        <v>63</v>
      </c>
      <c r="AF1835" t="s">
        <v>63</v>
      </c>
      <c r="AG1835" t="s">
        <v>122</v>
      </c>
      <c r="AH1835" t="s">
        <v>78</v>
      </c>
      <c r="AK1835" t="s">
        <v>137</v>
      </c>
      <c r="AL1835" t="s">
        <v>63</v>
      </c>
      <c r="AN1835" t="s">
        <v>3002</v>
      </c>
      <c r="AO1835" t="s">
        <v>4440</v>
      </c>
      <c r="AP1835" t="s">
        <v>522</v>
      </c>
      <c r="AQ1835" t="s">
        <v>89</v>
      </c>
      <c r="AR1835" t="s">
        <v>523</v>
      </c>
      <c r="AS1835" t="s">
        <v>192</v>
      </c>
      <c r="AT1835" t="s">
        <v>63</v>
      </c>
      <c r="AU1835" t="s">
        <v>4441</v>
      </c>
    </row>
    <row r="1836" spans="1:47" hidden="1" x14ac:dyDescent="0.25">
      <c r="A1836" t="s">
        <v>4437</v>
      </c>
      <c r="B1836" t="s">
        <v>4438</v>
      </c>
      <c r="C1836" t="s">
        <v>4439</v>
      </c>
      <c r="D1836" t="s">
        <v>82</v>
      </c>
      <c r="E1836" t="s">
        <v>60</v>
      </c>
      <c r="G1836" t="s">
        <v>78</v>
      </c>
      <c r="I1836" t="s">
        <v>63</v>
      </c>
      <c r="J1836" t="s">
        <v>64</v>
      </c>
      <c r="L1836" t="s">
        <v>73</v>
      </c>
      <c r="M1836" t="s">
        <v>63</v>
      </c>
      <c r="N1836" t="s">
        <v>80</v>
      </c>
      <c r="O1836" t="s">
        <v>80</v>
      </c>
      <c r="R1836" t="s">
        <v>83</v>
      </c>
      <c r="S1836" t="s">
        <v>63</v>
      </c>
      <c r="T1836" t="s">
        <v>84</v>
      </c>
      <c r="U1836" t="s">
        <v>110</v>
      </c>
      <c r="V1836" t="s">
        <v>63</v>
      </c>
      <c r="W1836" t="s">
        <v>110</v>
      </c>
      <c r="X1836" t="s">
        <v>85</v>
      </c>
      <c r="Y1836" t="s">
        <v>200</v>
      </c>
      <c r="Z1836" t="s">
        <v>66</v>
      </c>
      <c r="AA1836" t="s">
        <v>63</v>
      </c>
      <c r="AB1836" t="s">
        <v>63</v>
      </c>
      <c r="AC1836" t="s">
        <v>66</v>
      </c>
      <c r="AD1836" t="s">
        <v>110</v>
      </c>
      <c r="AE1836" t="s">
        <v>63</v>
      </c>
      <c r="AF1836" t="s">
        <v>63</v>
      </c>
      <c r="AG1836" t="s">
        <v>122</v>
      </c>
      <c r="AH1836" t="s">
        <v>78</v>
      </c>
      <c r="AK1836" t="s">
        <v>137</v>
      </c>
      <c r="AL1836" t="s">
        <v>63</v>
      </c>
      <c r="AN1836" t="s">
        <v>3002</v>
      </c>
      <c r="AO1836" t="s">
        <v>4440</v>
      </c>
      <c r="AP1836" t="s">
        <v>377</v>
      </c>
      <c r="AQ1836" t="s">
        <v>89</v>
      </c>
      <c r="AR1836" t="s">
        <v>351</v>
      </c>
      <c r="AS1836" t="s">
        <v>192</v>
      </c>
      <c r="AT1836" t="s">
        <v>63</v>
      </c>
    </row>
    <row r="1837" spans="1:47" hidden="1" x14ac:dyDescent="0.25">
      <c r="A1837" t="s">
        <v>4437</v>
      </c>
      <c r="B1837" t="s">
        <v>4438</v>
      </c>
      <c r="C1837" t="s">
        <v>4439</v>
      </c>
      <c r="D1837" t="s">
        <v>82</v>
      </c>
      <c r="E1837" t="s">
        <v>60</v>
      </c>
      <c r="G1837" t="s">
        <v>78</v>
      </c>
      <c r="I1837" t="s">
        <v>63</v>
      </c>
      <c r="J1837" t="s">
        <v>64</v>
      </c>
      <c r="L1837" t="s">
        <v>73</v>
      </c>
      <c r="M1837" t="s">
        <v>63</v>
      </c>
      <c r="N1837" t="s">
        <v>80</v>
      </c>
      <c r="O1837" t="s">
        <v>80</v>
      </c>
      <c r="R1837" t="s">
        <v>83</v>
      </c>
      <c r="S1837" t="s">
        <v>63</v>
      </c>
      <c r="T1837" t="s">
        <v>84</v>
      </c>
      <c r="U1837" t="s">
        <v>110</v>
      </c>
      <c r="V1837" t="s">
        <v>63</v>
      </c>
      <c r="W1837" t="s">
        <v>110</v>
      </c>
      <c r="X1837" t="s">
        <v>85</v>
      </c>
      <c r="Y1837" t="s">
        <v>200</v>
      </c>
      <c r="Z1837" t="s">
        <v>66</v>
      </c>
      <c r="AA1837" t="s">
        <v>63</v>
      </c>
      <c r="AB1837" t="s">
        <v>63</v>
      </c>
      <c r="AC1837" t="s">
        <v>66</v>
      </c>
      <c r="AD1837" t="s">
        <v>110</v>
      </c>
      <c r="AE1837" t="s">
        <v>63</v>
      </c>
      <c r="AF1837" t="s">
        <v>63</v>
      </c>
      <c r="AG1837" t="s">
        <v>122</v>
      </c>
      <c r="AH1837" t="s">
        <v>78</v>
      </c>
      <c r="AK1837" t="s">
        <v>137</v>
      </c>
      <c r="AL1837" t="s">
        <v>63</v>
      </c>
      <c r="AN1837" t="s">
        <v>3002</v>
      </c>
      <c r="AO1837" t="s">
        <v>4440</v>
      </c>
      <c r="AP1837" t="s">
        <v>520</v>
      </c>
      <c r="AQ1837" t="s">
        <v>89</v>
      </c>
      <c r="AR1837" t="s">
        <v>521</v>
      </c>
      <c r="AS1837" t="s">
        <v>192</v>
      </c>
      <c r="AT1837" t="s">
        <v>63</v>
      </c>
    </row>
    <row r="1838" spans="1:47" hidden="1" x14ac:dyDescent="0.25">
      <c r="A1838" t="s">
        <v>4437</v>
      </c>
      <c r="B1838" t="s">
        <v>4438</v>
      </c>
      <c r="C1838" t="s">
        <v>4439</v>
      </c>
      <c r="D1838" t="s">
        <v>82</v>
      </c>
      <c r="E1838" t="s">
        <v>60</v>
      </c>
      <c r="G1838" t="s">
        <v>78</v>
      </c>
      <c r="I1838" t="s">
        <v>63</v>
      </c>
      <c r="J1838" t="s">
        <v>64</v>
      </c>
      <c r="L1838" t="s">
        <v>73</v>
      </c>
      <c r="M1838" t="s">
        <v>63</v>
      </c>
      <c r="N1838" t="s">
        <v>80</v>
      </c>
      <c r="O1838" t="s">
        <v>80</v>
      </c>
      <c r="R1838" t="s">
        <v>83</v>
      </c>
      <c r="S1838" t="s">
        <v>63</v>
      </c>
      <c r="T1838" t="s">
        <v>84</v>
      </c>
      <c r="U1838" t="s">
        <v>110</v>
      </c>
      <c r="V1838" t="s">
        <v>63</v>
      </c>
      <c r="W1838" t="s">
        <v>110</v>
      </c>
      <c r="X1838" t="s">
        <v>85</v>
      </c>
      <c r="Y1838" t="s">
        <v>200</v>
      </c>
      <c r="Z1838" t="s">
        <v>66</v>
      </c>
      <c r="AA1838" t="s">
        <v>63</v>
      </c>
      <c r="AB1838" t="s">
        <v>63</v>
      </c>
      <c r="AC1838" t="s">
        <v>66</v>
      </c>
      <c r="AD1838" t="s">
        <v>110</v>
      </c>
      <c r="AE1838" t="s">
        <v>63</v>
      </c>
      <c r="AF1838" t="s">
        <v>63</v>
      </c>
      <c r="AG1838" t="s">
        <v>122</v>
      </c>
      <c r="AH1838" t="s">
        <v>78</v>
      </c>
      <c r="AK1838" t="s">
        <v>137</v>
      </c>
      <c r="AL1838" t="s">
        <v>63</v>
      </c>
      <c r="AN1838" t="s">
        <v>3002</v>
      </c>
      <c r="AO1838" t="s">
        <v>4440</v>
      </c>
      <c r="AP1838" t="s">
        <v>518</v>
      </c>
      <c r="AQ1838" t="s">
        <v>89</v>
      </c>
      <c r="AR1838" t="s">
        <v>519</v>
      </c>
      <c r="AS1838" t="s">
        <v>192</v>
      </c>
      <c r="AT1838" t="s">
        <v>63</v>
      </c>
    </row>
    <row r="1839" spans="1:47" hidden="1" x14ac:dyDescent="0.25">
      <c r="A1839" t="s">
        <v>4437</v>
      </c>
      <c r="B1839" t="s">
        <v>4438</v>
      </c>
      <c r="C1839" t="s">
        <v>4439</v>
      </c>
      <c r="D1839" t="s">
        <v>82</v>
      </c>
      <c r="E1839" t="s">
        <v>60</v>
      </c>
      <c r="G1839" t="s">
        <v>78</v>
      </c>
      <c r="I1839" t="s">
        <v>63</v>
      </c>
      <c r="J1839" t="s">
        <v>64</v>
      </c>
      <c r="L1839" t="s">
        <v>73</v>
      </c>
      <c r="M1839" t="s">
        <v>63</v>
      </c>
      <c r="N1839" t="s">
        <v>80</v>
      </c>
      <c r="O1839" t="s">
        <v>80</v>
      </c>
      <c r="R1839" t="s">
        <v>83</v>
      </c>
      <c r="S1839" t="s">
        <v>63</v>
      </c>
      <c r="T1839" t="s">
        <v>84</v>
      </c>
      <c r="U1839" t="s">
        <v>110</v>
      </c>
      <c r="V1839" t="s">
        <v>63</v>
      </c>
      <c r="W1839" t="s">
        <v>110</v>
      </c>
      <c r="X1839" t="s">
        <v>85</v>
      </c>
      <c r="Y1839" t="s">
        <v>200</v>
      </c>
      <c r="Z1839" t="s">
        <v>66</v>
      </c>
      <c r="AA1839" t="s">
        <v>63</v>
      </c>
      <c r="AB1839" t="s">
        <v>63</v>
      </c>
      <c r="AC1839" t="s">
        <v>66</v>
      </c>
      <c r="AD1839" t="s">
        <v>110</v>
      </c>
      <c r="AE1839" t="s">
        <v>63</v>
      </c>
      <c r="AF1839" t="s">
        <v>63</v>
      </c>
      <c r="AG1839" t="s">
        <v>122</v>
      </c>
      <c r="AH1839" t="s">
        <v>78</v>
      </c>
      <c r="AK1839" t="s">
        <v>137</v>
      </c>
      <c r="AL1839" t="s">
        <v>63</v>
      </c>
      <c r="AN1839" t="s">
        <v>3002</v>
      </c>
      <c r="AO1839" t="s">
        <v>4440</v>
      </c>
      <c r="AP1839" t="s">
        <v>790</v>
      </c>
      <c r="AQ1839" t="s">
        <v>89</v>
      </c>
      <c r="AR1839" t="s">
        <v>634</v>
      </c>
      <c r="AS1839" t="s">
        <v>192</v>
      </c>
      <c r="AT1839" t="s">
        <v>63</v>
      </c>
      <c r="AU1839" t="s">
        <v>4442</v>
      </c>
    </row>
    <row r="1840" spans="1:47" hidden="1" x14ac:dyDescent="0.25">
      <c r="A1840" t="s">
        <v>4443</v>
      </c>
      <c r="B1840" t="s">
        <v>4444</v>
      </c>
      <c r="C1840" t="s">
        <v>4445</v>
      </c>
      <c r="D1840" t="s">
        <v>59</v>
      </c>
      <c r="E1840" t="s">
        <v>60</v>
      </c>
      <c r="G1840" t="s">
        <v>72</v>
      </c>
      <c r="I1840" t="s">
        <v>63</v>
      </c>
      <c r="J1840" t="s">
        <v>64</v>
      </c>
      <c r="L1840" t="s">
        <v>65</v>
      </c>
    </row>
    <row r="1841" spans="1:46" hidden="1" x14ac:dyDescent="0.25">
      <c r="A1841" t="s">
        <v>4446</v>
      </c>
      <c r="B1841" t="s">
        <v>4447</v>
      </c>
      <c r="C1841" t="s">
        <v>4448</v>
      </c>
      <c r="D1841" t="s">
        <v>82</v>
      </c>
      <c r="E1841" t="s">
        <v>60</v>
      </c>
      <c r="F1841" t="s">
        <v>4449</v>
      </c>
      <c r="G1841" t="s">
        <v>133</v>
      </c>
      <c r="I1841" t="s">
        <v>63</v>
      </c>
      <c r="J1841" t="s">
        <v>64</v>
      </c>
      <c r="L1841" t="s">
        <v>73</v>
      </c>
      <c r="M1841" t="s">
        <v>63</v>
      </c>
      <c r="N1841" t="s">
        <v>79</v>
      </c>
      <c r="O1841" t="s">
        <v>63</v>
      </c>
      <c r="R1841" t="s">
        <v>83</v>
      </c>
      <c r="S1841" t="s">
        <v>63</v>
      </c>
      <c r="T1841" t="s">
        <v>63</v>
      </c>
      <c r="U1841" t="s">
        <v>63</v>
      </c>
      <c r="V1841" t="s">
        <v>80</v>
      </c>
      <c r="W1841" t="s">
        <v>80</v>
      </c>
      <c r="X1841" t="s">
        <v>85</v>
      </c>
      <c r="Y1841" t="s">
        <v>4450</v>
      </c>
      <c r="Z1841" t="s">
        <v>66</v>
      </c>
      <c r="AA1841" t="s">
        <v>134</v>
      </c>
      <c r="AB1841" t="s">
        <v>135</v>
      </c>
      <c r="AC1841" t="s">
        <v>63</v>
      </c>
      <c r="AD1841" t="s">
        <v>63</v>
      </c>
      <c r="AE1841" t="s">
        <v>134</v>
      </c>
      <c r="AF1841" s="23" t="s">
        <v>63</v>
      </c>
      <c r="AG1841" t="s">
        <v>288</v>
      </c>
      <c r="AH1841" t="s">
        <v>133</v>
      </c>
      <c r="AK1841" t="s">
        <v>137</v>
      </c>
      <c r="AL1841" t="s">
        <v>63</v>
      </c>
      <c r="AM1841" t="s">
        <v>1161</v>
      </c>
      <c r="AN1841" t="s">
        <v>751</v>
      </c>
      <c r="AO1841" t="s">
        <v>4451</v>
      </c>
      <c r="AP1841" t="s">
        <v>4178</v>
      </c>
      <c r="AQ1841" t="s">
        <v>89</v>
      </c>
      <c r="AR1841" t="s">
        <v>351</v>
      </c>
      <c r="AS1841" t="s">
        <v>192</v>
      </c>
      <c r="AT1841" t="s">
        <v>66</v>
      </c>
    </row>
    <row r="1842" spans="1:46" hidden="1" x14ac:dyDescent="0.25">
      <c r="A1842" t="s">
        <v>4446</v>
      </c>
      <c r="B1842" t="s">
        <v>4447</v>
      </c>
      <c r="C1842" t="s">
        <v>4448</v>
      </c>
      <c r="D1842" t="s">
        <v>82</v>
      </c>
      <c r="E1842" t="s">
        <v>60</v>
      </c>
      <c r="F1842" t="s">
        <v>4449</v>
      </c>
      <c r="G1842" t="s">
        <v>133</v>
      </c>
      <c r="I1842" t="s">
        <v>63</v>
      </c>
      <c r="J1842" t="s">
        <v>64</v>
      </c>
      <c r="L1842" t="s">
        <v>73</v>
      </c>
      <c r="M1842" t="s">
        <v>63</v>
      </c>
      <c r="N1842" t="s">
        <v>79</v>
      </c>
      <c r="O1842" t="s">
        <v>63</v>
      </c>
      <c r="R1842" t="s">
        <v>83</v>
      </c>
      <c r="S1842" t="s">
        <v>63</v>
      </c>
      <c r="T1842" t="s">
        <v>63</v>
      </c>
      <c r="U1842" t="s">
        <v>63</v>
      </c>
      <c r="V1842" t="s">
        <v>80</v>
      </c>
      <c r="W1842" t="s">
        <v>80</v>
      </c>
      <c r="X1842" t="s">
        <v>85</v>
      </c>
      <c r="Y1842" t="s">
        <v>4450</v>
      </c>
      <c r="Z1842" t="s">
        <v>66</v>
      </c>
      <c r="AA1842" t="s">
        <v>134</v>
      </c>
      <c r="AB1842" t="s">
        <v>135</v>
      </c>
      <c r="AC1842" t="s">
        <v>63</v>
      </c>
      <c r="AD1842" t="s">
        <v>63</v>
      </c>
      <c r="AE1842" t="s">
        <v>134</v>
      </c>
      <c r="AF1842" s="23" t="s">
        <v>63</v>
      </c>
      <c r="AG1842" t="s">
        <v>288</v>
      </c>
      <c r="AH1842" t="s">
        <v>133</v>
      </c>
      <c r="AK1842" t="s">
        <v>137</v>
      </c>
      <c r="AL1842" t="s">
        <v>63</v>
      </c>
      <c r="AM1842" t="s">
        <v>1161</v>
      </c>
      <c r="AN1842" t="s">
        <v>751</v>
      </c>
      <c r="AO1842" t="s">
        <v>4451</v>
      </c>
      <c r="AP1842" t="s">
        <v>4197</v>
      </c>
      <c r="AQ1842" t="s">
        <v>89</v>
      </c>
      <c r="AR1842" t="s">
        <v>220</v>
      </c>
      <c r="AS1842" t="s">
        <v>192</v>
      </c>
      <c r="AT1842" t="s">
        <v>66</v>
      </c>
    </row>
    <row r="1843" spans="1:46" hidden="1" x14ac:dyDescent="0.25">
      <c r="A1843" t="s">
        <v>4446</v>
      </c>
      <c r="B1843" t="s">
        <v>4447</v>
      </c>
      <c r="C1843" t="s">
        <v>4448</v>
      </c>
      <c r="D1843" t="s">
        <v>82</v>
      </c>
      <c r="E1843" t="s">
        <v>60</v>
      </c>
      <c r="F1843" t="s">
        <v>4449</v>
      </c>
      <c r="G1843" t="s">
        <v>133</v>
      </c>
      <c r="I1843" t="s">
        <v>63</v>
      </c>
      <c r="J1843" t="s">
        <v>64</v>
      </c>
      <c r="L1843" t="s">
        <v>73</v>
      </c>
      <c r="M1843" t="s">
        <v>63</v>
      </c>
      <c r="N1843" t="s">
        <v>79</v>
      </c>
      <c r="O1843" t="s">
        <v>63</v>
      </c>
      <c r="R1843" t="s">
        <v>83</v>
      </c>
      <c r="S1843" t="s">
        <v>63</v>
      </c>
      <c r="T1843" t="s">
        <v>63</v>
      </c>
      <c r="U1843" t="s">
        <v>63</v>
      </c>
      <c r="V1843" t="s">
        <v>80</v>
      </c>
      <c r="W1843" t="s">
        <v>80</v>
      </c>
      <c r="X1843" t="s">
        <v>85</v>
      </c>
      <c r="Y1843" t="s">
        <v>4450</v>
      </c>
      <c r="Z1843" t="s">
        <v>66</v>
      </c>
      <c r="AA1843" t="s">
        <v>134</v>
      </c>
      <c r="AB1843" t="s">
        <v>135</v>
      </c>
      <c r="AC1843" t="s">
        <v>63</v>
      </c>
      <c r="AD1843" t="s">
        <v>63</v>
      </c>
      <c r="AE1843" t="s">
        <v>134</v>
      </c>
      <c r="AF1843" s="23" t="s">
        <v>63</v>
      </c>
      <c r="AG1843" t="s">
        <v>288</v>
      </c>
      <c r="AH1843" t="s">
        <v>133</v>
      </c>
      <c r="AK1843" t="s">
        <v>137</v>
      </c>
      <c r="AL1843" t="s">
        <v>63</v>
      </c>
      <c r="AM1843" t="s">
        <v>1161</v>
      </c>
      <c r="AN1843" t="s">
        <v>751</v>
      </c>
      <c r="AO1843" t="s">
        <v>4451</v>
      </c>
      <c r="AP1843" t="s">
        <v>4452</v>
      </c>
      <c r="AQ1843" t="s">
        <v>89</v>
      </c>
      <c r="AR1843" t="s">
        <v>4049</v>
      </c>
      <c r="AS1843" t="s">
        <v>192</v>
      </c>
      <c r="AT1843" t="s">
        <v>66</v>
      </c>
    </row>
    <row r="1844" spans="1:46" hidden="1" x14ac:dyDescent="0.25">
      <c r="A1844" t="s">
        <v>4446</v>
      </c>
      <c r="B1844" t="s">
        <v>4447</v>
      </c>
      <c r="C1844" t="s">
        <v>4448</v>
      </c>
      <c r="D1844" t="s">
        <v>82</v>
      </c>
      <c r="E1844" t="s">
        <v>60</v>
      </c>
      <c r="F1844" t="s">
        <v>4449</v>
      </c>
      <c r="G1844" t="s">
        <v>133</v>
      </c>
      <c r="I1844" t="s">
        <v>63</v>
      </c>
      <c r="J1844" t="s">
        <v>64</v>
      </c>
      <c r="L1844" t="s">
        <v>73</v>
      </c>
      <c r="M1844" t="s">
        <v>63</v>
      </c>
      <c r="N1844" t="s">
        <v>79</v>
      </c>
      <c r="O1844" t="s">
        <v>63</v>
      </c>
      <c r="R1844" t="s">
        <v>83</v>
      </c>
      <c r="S1844" t="s">
        <v>63</v>
      </c>
      <c r="T1844" t="s">
        <v>63</v>
      </c>
      <c r="U1844" t="s">
        <v>63</v>
      </c>
      <c r="V1844" t="s">
        <v>80</v>
      </c>
      <c r="W1844" t="s">
        <v>80</v>
      </c>
      <c r="X1844" t="s">
        <v>85</v>
      </c>
      <c r="Y1844" t="s">
        <v>4450</v>
      </c>
      <c r="Z1844" t="s">
        <v>66</v>
      </c>
      <c r="AA1844" t="s">
        <v>134</v>
      </c>
      <c r="AB1844" t="s">
        <v>135</v>
      </c>
      <c r="AC1844" t="s">
        <v>63</v>
      </c>
      <c r="AD1844" t="s">
        <v>63</v>
      </c>
      <c r="AE1844" t="s">
        <v>134</v>
      </c>
      <c r="AF1844" s="23" t="s">
        <v>63</v>
      </c>
      <c r="AG1844" t="s">
        <v>288</v>
      </c>
      <c r="AH1844" t="s">
        <v>133</v>
      </c>
      <c r="AK1844" t="s">
        <v>137</v>
      </c>
      <c r="AL1844" t="s">
        <v>63</v>
      </c>
      <c r="AM1844" t="s">
        <v>1161</v>
      </c>
      <c r="AN1844" t="s">
        <v>751</v>
      </c>
      <c r="AO1844" t="s">
        <v>4451</v>
      </c>
      <c r="AP1844" t="s">
        <v>4453</v>
      </c>
      <c r="AQ1844" t="s">
        <v>89</v>
      </c>
      <c r="AR1844" t="s">
        <v>4454</v>
      </c>
      <c r="AS1844" t="s">
        <v>192</v>
      </c>
      <c r="AT1844" t="s">
        <v>66</v>
      </c>
    </row>
    <row r="1845" spans="1:46" hidden="1" x14ac:dyDescent="0.25">
      <c r="A1845" t="s">
        <v>4446</v>
      </c>
      <c r="B1845" t="s">
        <v>4447</v>
      </c>
      <c r="C1845" t="s">
        <v>4448</v>
      </c>
      <c r="D1845" t="s">
        <v>82</v>
      </c>
      <c r="E1845" t="s">
        <v>60</v>
      </c>
      <c r="F1845" t="s">
        <v>4449</v>
      </c>
      <c r="G1845" t="s">
        <v>133</v>
      </c>
      <c r="I1845" t="s">
        <v>63</v>
      </c>
      <c r="J1845" t="s">
        <v>64</v>
      </c>
      <c r="L1845" t="s">
        <v>73</v>
      </c>
      <c r="M1845" t="s">
        <v>63</v>
      </c>
      <c r="N1845" t="s">
        <v>79</v>
      </c>
      <c r="O1845" t="s">
        <v>63</v>
      </c>
      <c r="R1845" t="s">
        <v>83</v>
      </c>
      <c r="S1845" t="s">
        <v>63</v>
      </c>
      <c r="T1845" t="s">
        <v>63</v>
      </c>
      <c r="U1845" t="s">
        <v>63</v>
      </c>
      <c r="V1845" t="s">
        <v>80</v>
      </c>
      <c r="W1845" t="s">
        <v>80</v>
      </c>
      <c r="X1845" t="s">
        <v>85</v>
      </c>
      <c r="Y1845" t="s">
        <v>4450</v>
      </c>
      <c r="Z1845" t="s">
        <v>66</v>
      </c>
      <c r="AA1845" t="s">
        <v>134</v>
      </c>
      <c r="AB1845" t="s">
        <v>135</v>
      </c>
      <c r="AC1845" t="s">
        <v>63</v>
      </c>
      <c r="AD1845" t="s">
        <v>63</v>
      </c>
      <c r="AE1845" t="s">
        <v>134</v>
      </c>
      <c r="AF1845" s="23" t="s">
        <v>63</v>
      </c>
      <c r="AG1845" t="s">
        <v>288</v>
      </c>
      <c r="AH1845" t="s">
        <v>133</v>
      </c>
      <c r="AK1845" t="s">
        <v>137</v>
      </c>
      <c r="AL1845" t="s">
        <v>63</v>
      </c>
      <c r="AM1845" t="s">
        <v>1161</v>
      </c>
      <c r="AN1845" t="s">
        <v>751</v>
      </c>
      <c r="AO1845" t="s">
        <v>4451</v>
      </c>
      <c r="AP1845" t="s">
        <v>3299</v>
      </c>
      <c r="AQ1845" t="s">
        <v>89</v>
      </c>
      <c r="AR1845" t="s">
        <v>606</v>
      </c>
      <c r="AS1845" t="s">
        <v>192</v>
      </c>
      <c r="AT1845" t="s">
        <v>66</v>
      </c>
    </row>
    <row r="1846" spans="1:46" hidden="1" x14ac:dyDescent="0.25">
      <c r="A1846" t="s">
        <v>4446</v>
      </c>
      <c r="B1846" t="s">
        <v>4447</v>
      </c>
      <c r="C1846" t="s">
        <v>4448</v>
      </c>
      <c r="D1846" t="s">
        <v>82</v>
      </c>
      <c r="E1846" t="s">
        <v>60</v>
      </c>
      <c r="F1846" t="s">
        <v>4449</v>
      </c>
      <c r="G1846" t="s">
        <v>133</v>
      </c>
      <c r="I1846" t="s">
        <v>63</v>
      </c>
      <c r="J1846" t="s">
        <v>64</v>
      </c>
      <c r="L1846" t="s">
        <v>73</v>
      </c>
      <c r="M1846" t="s">
        <v>63</v>
      </c>
      <c r="N1846" t="s">
        <v>79</v>
      </c>
      <c r="O1846" t="s">
        <v>63</v>
      </c>
      <c r="R1846" t="s">
        <v>83</v>
      </c>
      <c r="S1846" t="s">
        <v>63</v>
      </c>
      <c r="T1846" t="s">
        <v>63</v>
      </c>
      <c r="U1846" t="s">
        <v>63</v>
      </c>
      <c r="V1846" t="s">
        <v>80</v>
      </c>
      <c r="W1846" t="s">
        <v>80</v>
      </c>
      <c r="X1846" t="s">
        <v>85</v>
      </c>
      <c r="Y1846" t="s">
        <v>4450</v>
      </c>
      <c r="Z1846" t="s">
        <v>66</v>
      </c>
      <c r="AA1846" t="s">
        <v>134</v>
      </c>
      <c r="AB1846" t="s">
        <v>135</v>
      </c>
      <c r="AC1846" t="s">
        <v>63</v>
      </c>
      <c r="AD1846" t="s">
        <v>63</v>
      </c>
      <c r="AE1846" t="s">
        <v>134</v>
      </c>
      <c r="AF1846" s="23" t="s">
        <v>63</v>
      </c>
      <c r="AG1846" t="s">
        <v>288</v>
      </c>
      <c r="AH1846" t="s">
        <v>133</v>
      </c>
      <c r="AK1846" t="s">
        <v>137</v>
      </c>
      <c r="AL1846" t="s">
        <v>63</v>
      </c>
      <c r="AM1846" t="s">
        <v>1161</v>
      </c>
      <c r="AN1846" t="s">
        <v>751</v>
      </c>
      <c r="AO1846" t="s">
        <v>4451</v>
      </c>
      <c r="AP1846" t="s">
        <v>4455</v>
      </c>
      <c r="AQ1846" t="s">
        <v>324</v>
      </c>
      <c r="AR1846" t="s">
        <v>262</v>
      </c>
      <c r="AS1846" t="s">
        <v>192</v>
      </c>
      <c r="AT1846" t="s">
        <v>66</v>
      </c>
    </row>
    <row r="1847" spans="1:46" hidden="1" x14ac:dyDescent="0.25">
      <c r="A1847" t="s">
        <v>4446</v>
      </c>
      <c r="B1847" t="s">
        <v>4447</v>
      </c>
      <c r="C1847" t="s">
        <v>4448</v>
      </c>
      <c r="D1847" t="s">
        <v>82</v>
      </c>
      <c r="E1847" t="s">
        <v>60</v>
      </c>
      <c r="F1847" t="s">
        <v>4449</v>
      </c>
      <c r="G1847" t="s">
        <v>133</v>
      </c>
      <c r="I1847" t="s">
        <v>63</v>
      </c>
      <c r="J1847" t="s">
        <v>64</v>
      </c>
      <c r="L1847" t="s">
        <v>73</v>
      </c>
      <c r="M1847" t="s">
        <v>63</v>
      </c>
      <c r="N1847" t="s">
        <v>79</v>
      </c>
      <c r="O1847" t="s">
        <v>63</v>
      </c>
      <c r="R1847" t="s">
        <v>83</v>
      </c>
      <c r="S1847" t="s">
        <v>63</v>
      </c>
      <c r="T1847" t="s">
        <v>63</v>
      </c>
      <c r="U1847" t="s">
        <v>63</v>
      </c>
      <c r="V1847" t="s">
        <v>80</v>
      </c>
      <c r="W1847" t="s">
        <v>80</v>
      </c>
      <c r="X1847" t="s">
        <v>85</v>
      </c>
      <c r="Y1847" t="s">
        <v>4450</v>
      </c>
      <c r="Z1847" t="s">
        <v>66</v>
      </c>
      <c r="AA1847" t="s">
        <v>134</v>
      </c>
      <c r="AB1847" t="s">
        <v>135</v>
      </c>
      <c r="AC1847" t="s">
        <v>63</v>
      </c>
      <c r="AD1847" t="s">
        <v>63</v>
      </c>
      <c r="AE1847" t="s">
        <v>134</v>
      </c>
      <c r="AF1847" s="23" t="s">
        <v>63</v>
      </c>
      <c r="AG1847" t="s">
        <v>288</v>
      </c>
      <c r="AH1847" t="s">
        <v>133</v>
      </c>
      <c r="AK1847" t="s">
        <v>137</v>
      </c>
      <c r="AL1847" t="s">
        <v>63</v>
      </c>
      <c r="AM1847" t="s">
        <v>1161</v>
      </c>
      <c r="AN1847" t="s">
        <v>751</v>
      </c>
      <c r="AO1847" t="s">
        <v>4451</v>
      </c>
      <c r="AP1847" t="s">
        <v>4190</v>
      </c>
      <c r="AQ1847" t="s">
        <v>89</v>
      </c>
      <c r="AR1847" t="s">
        <v>380</v>
      </c>
      <c r="AS1847" t="s">
        <v>192</v>
      </c>
      <c r="AT1847" t="s">
        <v>66</v>
      </c>
    </row>
    <row r="1848" spans="1:46" hidden="1" x14ac:dyDescent="0.25">
      <c r="A1848" t="s">
        <v>4446</v>
      </c>
      <c r="B1848" t="s">
        <v>4447</v>
      </c>
      <c r="C1848" t="s">
        <v>4448</v>
      </c>
      <c r="D1848" t="s">
        <v>82</v>
      </c>
      <c r="E1848" t="s">
        <v>60</v>
      </c>
      <c r="F1848" t="s">
        <v>4449</v>
      </c>
      <c r="G1848" t="s">
        <v>133</v>
      </c>
      <c r="I1848" t="s">
        <v>63</v>
      </c>
      <c r="J1848" t="s">
        <v>64</v>
      </c>
      <c r="L1848" t="s">
        <v>73</v>
      </c>
      <c r="M1848" t="s">
        <v>63</v>
      </c>
      <c r="N1848" t="s">
        <v>79</v>
      </c>
      <c r="O1848" t="s">
        <v>63</v>
      </c>
      <c r="R1848" t="s">
        <v>83</v>
      </c>
      <c r="S1848" t="s">
        <v>63</v>
      </c>
      <c r="T1848" t="s">
        <v>63</v>
      </c>
      <c r="U1848" t="s">
        <v>63</v>
      </c>
      <c r="V1848" t="s">
        <v>80</v>
      </c>
      <c r="W1848" t="s">
        <v>80</v>
      </c>
      <c r="X1848" t="s">
        <v>85</v>
      </c>
      <c r="Y1848" t="s">
        <v>4450</v>
      </c>
      <c r="Z1848" t="s">
        <v>66</v>
      </c>
      <c r="AA1848" t="s">
        <v>134</v>
      </c>
      <c r="AB1848" t="s">
        <v>135</v>
      </c>
      <c r="AC1848" t="s">
        <v>63</v>
      </c>
      <c r="AD1848" t="s">
        <v>63</v>
      </c>
      <c r="AE1848" t="s">
        <v>134</v>
      </c>
      <c r="AF1848" s="23" t="s">
        <v>63</v>
      </c>
      <c r="AG1848" t="s">
        <v>288</v>
      </c>
      <c r="AH1848" t="s">
        <v>133</v>
      </c>
      <c r="AK1848" t="s">
        <v>137</v>
      </c>
      <c r="AL1848" t="s">
        <v>63</v>
      </c>
      <c r="AM1848" t="s">
        <v>1161</v>
      </c>
      <c r="AN1848" t="s">
        <v>751</v>
      </c>
      <c r="AO1848" t="s">
        <v>4451</v>
      </c>
      <c r="AP1848" t="s">
        <v>4186</v>
      </c>
      <c r="AQ1848" t="s">
        <v>89</v>
      </c>
      <c r="AR1848" t="s">
        <v>259</v>
      </c>
      <c r="AS1848" t="s">
        <v>192</v>
      </c>
      <c r="AT1848" t="s">
        <v>66</v>
      </c>
    </row>
    <row r="1849" spans="1:46" hidden="1" x14ac:dyDescent="0.25">
      <c r="A1849" t="s">
        <v>4446</v>
      </c>
      <c r="B1849" t="s">
        <v>4447</v>
      </c>
      <c r="C1849" t="s">
        <v>4448</v>
      </c>
      <c r="D1849" t="s">
        <v>82</v>
      </c>
      <c r="E1849" t="s">
        <v>60</v>
      </c>
      <c r="F1849" t="s">
        <v>4449</v>
      </c>
      <c r="G1849" t="s">
        <v>133</v>
      </c>
      <c r="I1849" t="s">
        <v>63</v>
      </c>
      <c r="J1849" t="s">
        <v>64</v>
      </c>
      <c r="L1849" t="s">
        <v>73</v>
      </c>
      <c r="M1849" t="s">
        <v>63</v>
      </c>
      <c r="N1849" t="s">
        <v>79</v>
      </c>
      <c r="O1849" t="s">
        <v>63</v>
      </c>
      <c r="R1849" t="s">
        <v>83</v>
      </c>
      <c r="S1849" t="s">
        <v>63</v>
      </c>
      <c r="T1849" t="s">
        <v>63</v>
      </c>
      <c r="U1849" t="s">
        <v>63</v>
      </c>
      <c r="V1849" t="s">
        <v>80</v>
      </c>
      <c r="W1849" t="s">
        <v>80</v>
      </c>
      <c r="X1849" t="s">
        <v>85</v>
      </c>
      <c r="Y1849" t="s">
        <v>4450</v>
      </c>
      <c r="Z1849" t="s">
        <v>66</v>
      </c>
      <c r="AA1849" t="s">
        <v>134</v>
      </c>
      <c r="AB1849" t="s">
        <v>135</v>
      </c>
      <c r="AC1849" t="s">
        <v>63</v>
      </c>
      <c r="AD1849" t="s">
        <v>63</v>
      </c>
      <c r="AE1849" t="s">
        <v>134</v>
      </c>
      <c r="AF1849" s="23" t="s">
        <v>63</v>
      </c>
      <c r="AG1849" t="s">
        <v>288</v>
      </c>
      <c r="AH1849" t="s">
        <v>133</v>
      </c>
      <c r="AK1849" t="s">
        <v>137</v>
      </c>
      <c r="AL1849" t="s">
        <v>63</v>
      </c>
      <c r="AM1849" t="s">
        <v>1161</v>
      </c>
      <c r="AN1849" t="s">
        <v>751</v>
      </c>
      <c r="AO1849" t="s">
        <v>4451</v>
      </c>
      <c r="AP1849" t="s">
        <v>4195</v>
      </c>
      <c r="AQ1849" t="s">
        <v>89</v>
      </c>
      <c r="AR1849" t="s">
        <v>521</v>
      </c>
      <c r="AS1849" t="s">
        <v>192</v>
      </c>
      <c r="AT1849" t="s">
        <v>66</v>
      </c>
    </row>
    <row r="1850" spans="1:46" hidden="1" x14ac:dyDescent="0.25">
      <c r="A1850" t="s">
        <v>4446</v>
      </c>
      <c r="B1850" t="s">
        <v>4447</v>
      </c>
      <c r="C1850" t="s">
        <v>4448</v>
      </c>
      <c r="D1850" t="s">
        <v>82</v>
      </c>
      <c r="E1850" t="s">
        <v>60</v>
      </c>
      <c r="F1850" t="s">
        <v>4449</v>
      </c>
      <c r="G1850" t="s">
        <v>133</v>
      </c>
      <c r="I1850" t="s">
        <v>63</v>
      </c>
      <c r="J1850" t="s">
        <v>64</v>
      </c>
      <c r="L1850" t="s">
        <v>73</v>
      </c>
      <c r="M1850" t="s">
        <v>63</v>
      </c>
      <c r="N1850" t="s">
        <v>79</v>
      </c>
      <c r="O1850" t="s">
        <v>63</v>
      </c>
      <c r="R1850" t="s">
        <v>83</v>
      </c>
      <c r="S1850" t="s">
        <v>63</v>
      </c>
      <c r="T1850" t="s">
        <v>63</v>
      </c>
      <c r="U1850" t="s">
        <v>63</v>
      </c>
      <c r="V1850" t="s">
        <v>80</v>
      </c>
      <c r="W1850" t="s">
        <v>80</v>
      </c>
      <c r="X1850" t="s">
        <v>85</v>
      </c>
      <c r="Y1850" t="s">
        <v>4450</v>
      </c>
      <c r="Z1850" t="s">
        <v>66</v>
      </c>
      <c r="AA1850" t="s">
        <v>134</v>
      </c>
      <c r="AB1850" t="s">
        <v>135</v>
      </c>
      <c r="AC1850" t="s">
        <v>63</v>
      </c>
      <c r="AD1850" t="s">
        <v>63</v>
      </c>
      <c r="AE1850" t="s">
        <v>134</v>
      </c>
      <c r="AF1850" s="23" t="s">
        <v>63</v>
      </c>
      <c r="AG1850" t="s">
        <v>288</v>
      </c>
      <c r="AH1850" t="s">
        <v>133</v>
      </c>
      <c r="AK1850" t="s">
        <v>137</v>
      </c>
      <c r="AL1850" t="s">
        <v>63</v>
      </c>
      <c r="AM1850" t="s">
        <v>1161</v>
      </c>
      <c r="AN1850" t="s">
        <v>751</v>
      </c>
      <c r="AO1850" t="s">
        <v>4451</v>
      </c>
      <c r="AP1850" t="s">
        <v>4180</v>
      </c>
      <c r="AQ1850" t="s">
        <v>89</v>
      </c>
      <c r="AR1850" t="s">
        <v>519</v>
      </c>
      <c r="AS1850" t="s">
        <v>192</v>
      </c>
      <c r="AT1850" t="s">
        <v>66</v>
      </c>
    </row>
    <row r="1851" spans="1:46" hidden="1" x14ac:dyDescent="0.25">
      <c r="A1851" t="s">
        <v>4446</v>
      </c>
      <c r="B1851" t="s">
        <v>4447</v>
      </c>
      <c r="C1851" t="s">
        <v>4448</v>
      </c>
      <c r="D1851" t="s">
        <v>82</v>
      </c>
      <c r="E1851" t="s">
        <v>60</v>
      </c>
      <c r="F1851" t="s">
        <v>4449</v>
      </c>
      <c r="G1851" t="s">
        <v>133</v>
      </c>
      <c r="I1851" t="s">
        <v>63</v>
      </c>
      <c r="J1851" t="s">
        <v>64</v>
      </c>
      <c r="L1851" t="s">
        <v>73</v>
      </c>
      <c r="M1851" t="s">
        <v>63</v>
      </c>
      <c r="N1851" t="s">
        <v>79</v>
      </c>
      <c r="O1851" t="s">
        <v>63</v>
      </c>
      <c r="R1851" t="s">
        <v>83</v>
      </c>
      <c r="S1851" t="s">
        <v>63</v>
      </c>
      <c r="T1851" t="s">
        <v>63</v>
      </c>
      <c r="U1851" t="s">
        <v>63</v>
      </c>
      <c r="V1851" t="s">
        <v>80</v>
      </c>
      <c r="W1851" t="s">
        <v>80</v>
      </c>
      <c r="X1851" t="s">
        <v>85</v>
      </c>
      <c r="Y1851" t="s">
        <v>4450</v>
      </c>
      <c r="Z1851" t="s">
        <v>66</v>
      </c>
      <c r="AA1851" t="s">
        <v>134</v>
      </c>
      <c r="AB1851" t="s">
        <v>135</v>
      </c>
      <c r="AC1851" t="s">
        <v>63</v>
      </c>
      <c r="AD1851" t="s">
        <v>63</v>
      </c>
      <c r="AE1851" t="s">
        <v>134</v>
      </c>
      <c r="AF1851" s="23" t="s">
        <v>63</v>
      </c>
      <c r="AG1851" t="s">
        <v>288</v>
      </c>
      <c r="AH1851" t="s">
        <v>133</v>
      </c>
      <c r="AK1851" t="s">
        <v>137</v>
      </c>
      <c r="AL1851" t="s">
        <v>63</v>
      </c>
      <c r="AM1851" t="s">
        <v>1161</v>
      </c>
      <c r="AN1851" t="s">
        <v>751</v>
      </c>
      <c r="AO1851" t="s">
        <v>4451</v>
      </c>
      <c r="AP1851" t="s">
        <v>2250</v>
      </c>
      <c r="AQ1851" t="s">
        <v>89</v>
      </c>
      <c r="AR1851" t="s">
        <v>632</v>
      </c>
      <c r="AS1851" t="s">
        <v>192</v>
      </c>
      <c r="AT1851" t="s">
        <v>66</v>
      </c>
    </row>
    <row r="1852" spans="1:46" hidden="1" x14ac:dyDescent="0.25">
      <c r="A1852" t="s">
        <v>4446</v>
      </c>
      <c r="B1852" t="s">
        <v>4447</v>
      </c>
      <c r="C1852" t="s">
        <v>4448</v>
      </c>
      <c r="D1852" t="s">
        <v>82</v>
      </c>
      <c r="E1852" t="s">
        <v>60</v>
      </c>
      <c r="F1852" t="s">
        <v>4449</v>
      </c>
      <c r="G1852" t="s">
        <v>133</v>
      </c>
      <c r="I1852" t="s">
        <v>63</v>
      </c>
      <c r="J1852" t="s">
        <v>64</v>
      </c>
      <c r="L1852" t="s">
        <v>73</v>
      </c>
      <c r="M1852" t="s">
        <v>63</v>
      </c>
      <c r="N1852" t="s">
        <v>79</v>
      </c>
      <c r="O1852" t="s">
        <v>63</v>
      </c>
      <c r="R1852" t="s">
        <v>83</v>
      </c>
      <c r="S1852" t="s">
        <v>63</v>
      </c>
      <c r="T1852" t="s">
        <v>63</v>
      </c>
      <c r="U1852" t="s">
        <v>63</v>
      </c>
      <c r="V1852" t="s">
        <v>80</v>
      </c>
      <c r="W1852" t="s">
        <v>80</v>
      </c>
      <c r="X1852" t="s">
        <v>85</v>
      </c>
      <c r="Y1852" t="s">
        <v>4450</v>
      </c>
      <c r="Z1852" t="s">
        <v>66</v>
      </c>
      <c r="AA1852" t="s">
        <v>134</v>
      </c>
      <c r="AB1852" t="s">
        <v>135</v>
      </c>
      <c r="AC1852" t="s">
        <v>63</v>
      </c>
      <c r="AD1852" t="s">
        <v>63</v>
      </c>
      <c r="AE1852" t="s">
        <v>134</v>
      </c>
      <c r="AF1852" s="23" t="s">
        <v>63</v>
      </c>
      <c r="AG1852" t="s">
        <v>288</v>
      </c>
      <c r="AH1852" t="s">
        <v>133</v>
      </c>
      <c r="AK1852" t="s">
        <v>137</v>
      </c>
      <c r="AL1852" t="s">
        <v>63</v>
      </c>
      <c r="AM1852" t="s">
        <v>1161</v>
      </c>
      <c r="AN1852" t="s">
        <v>751</v>
      </c>
      <c r="AO1852" t="s">
        <v>4451</v>
      </c>
      <c r="AP1852" t="s">
        <v>4456</v>
      </c>
      <c r="AQ1852" t="s">
        <v>89</v>
      </c>
      <c r="AR1852" t="s">
        <v>3640</v>
      </c>
      <c r="AS1852" t="s">
        <v>192</v>
      </c>
      <c r="AT1852" t="s">
        <v>66</v>
      </c>
    </row>
    <row r="1853" spans="1:46" hidden="1" x14ac:dyDescent="0.25">
      <c r="A1853" t="s">
        <v>4446</v>
      </c>
      <c r="B1853" t="s">
        <v>4447</v>
      </c>
      <c r="C1853" t="s">
        <v>4448</v>
      </c>
      <c r="D1853" t="s">
        <v>82</v>
      </c>
      <c r="E1853" t="s">
        <v>60</v>
      </c>
      <c r="F1853" t="s">
        <v>4449</v>
      </c>
      <c r="G1853" t="s">
        <v>133</v>
      </c>
      <c r="I1853" t="s">
        <v>63</v>
      </c>
      <c r="J1853" t="s">
        <v>64</v>
      </c>
      <c r="L1853" t="s">
        <v>73</v>
      </c>
      <c r="M1853" t="s">
        <v>63</v>
      </c>
      <c r="N1853" t="s">
        <v>79</v>
      </c>
      <c r="O1853" t="s">
        <v>63</v>
      </c>
      <c r="R1853" t="s">
        <v>83</v>
      </c>
      <c r="S1853" t="s">
        <v>63</v>
      </c>
      <c r="T1853" t="s">
        <v>63</v>
      </c>
      <c r="U1853" t="s">
        <v>63</v>
      </c>
      <c r="V1853" t="s">
        <v>80</v>
      </c>
      <c r="W1853" t="s">
        <v>80</v>
      </c>
      <c r="X1853" t="s">
        <v>85</v>
      </c>
      <c r="Y1853" t="s">
        <v>4450</v>
      </c>
      <c r="Z1853" t="s">
        <v>66</v>
      </c>
      <c r="AA1853" t="s">
        <v>134</v>
      </c>
      <c r="AB1853" t="s">
        <v>135</v>
      </c>
      <c r="AC1853" t="s">
        <v>63</v>
      </c>
      <c r="AD1853" t="s">
        <v>63</v>
      </c>
      <c r="AE1853" t="s">
        <v>134</v>
      </c>
      <c r="AF1853" s="23" t="s">
        <v>63</v>
      </c>
      <c r="AG1853" t="s">
        <v>288</v>
      </c>
      <c r="AH1853" t="s">
        <v>133</v>
      </c>
      <c r="AK1853" t="s">
        <v>137</v>
      </c>
      <c r="AL1853" t="s">
        <v>63</v>
      </c>
      <c r="AM1853" t="s">
        <v>1161</v>
      </c>
      <c r="AN1853" t="s">
        <v>751</v>
      </c>
      <c r="AO1853" t="s">
        <v>4451</v>
      </c>
      <c r="AP1853" t="s">
        <v>4192</v>
      </c>
      <c r="AQ1853" t="s">
        <v>89</v>
      </c>
      <c r="AR1853" t="s">
        <v>636</v>
      </c>
      <c r="AS1853" t="s">
        <v>192</v>
      </c>
      <c r="AT1853" t="s">
        <v>66</v>
      </c>
    </row>
    <row r="1854" spans="1:46" hidden="1" x14ac:dyDescent="0.25">
      <c r="A1854" t="s">
        <v>4446</v>
      </c>
      <c r="B1854" t="s">
        <v>4447</v>
      </c>
      <c r="C1854" t="s">
        <v>4448</v>
      </c>
      <c r="D1854" t="s">
        <v>82</v>
      </c>
      <c r="E1854" t="s">
        <v>60</v>
      </c>
      <c r="F1854" t="s">
        <v>4449</v>
      </c>
      <c r="G1854" t="s">
        <v>133</v>
      </c>
      <c r="I1854" t="s">
        <v>63</v>
      </c>
      <c r="J1854" t="s">
        <v>64</v>
      </c>
      <c r="L1854" t="s">
        <v>73</v>
      </c>
      <c r="M1854" t="s">
        <v>63</v>
      </c>
      <c r="N1854" t="s">
        <v>79</v>
      </c>
      <c r="O1854" t="s">
        <v>63</v>
      </c>
      <c r="R1854" t="s">
        <v>83</v>
      </c>
      <c r="S1854" t="s">
        <v>63</v>
      </c>
      <c r="T1854" t="s">
        <v>63</v>
      </c>
      <c r="U1854" t="s">
        <v>63</v>
      </c>
      <c r="V1854" t="s">
        <v>80</v>
      </c>
      <c r="W1854" t="s">
        <v>80</v>
      </c>
      <c r="X1854" t="s">
        <v>85</v>
      </c>
      <c r="Y1854" t="s">
        <v>4450</v>
      </c>
      <c r="Z1854" t="s">
        <v>66</v>
      </c>
      <c r="AA1854" t="s">
        <v>134</v>
      </c>
      <c r="AB1854" t="s">
        <v>135</v>
      </c>
      <c r="AC1854" t="s">
        <v>63</v>
      </c>
      <c r="AD1854" t="s">
        <v>63</v>
      </c>
      <c r="AE1854" t="s">
        <v>134</v>
      </c>
      <c r="AF1854" s="23" t="s">
        <v>63</v>
      </c>
      <c r="AG1854" t="s">
        <v>288</v>
      </c>
      <c r="AH1854" t="s">
        <v>133</v>
      </c>
      <c r="AK1854" t="s">
        <v>137</v>
      </c>
      <c r="AL1854" t="s">
        <v>63</v>
      </c>
      <c r="AM1854" t="s">
        <v>1161</v>
      </c>
      <c r="AN1854" t="s">
        <v>751</v>
      </c>
      <c r="AO1854" t="s">
        <v>4451</v>
      </c>
      <c r="AP1854" t="s">
        <v>4457</v>
      </c>
      <c r="AQ1854" t="s">
        <v>89</v>
      </c>
      <c r="AR1854" t="s">
        <v>4458</v>
      </c>
      <c r="AS1854" t="s">
        <v>192</v>
      </c>
      <c r="AT1854" t="s">
        <v>66</v>
      </c>
    </row>
    <row r="1855" spans="1:46" hidden="1" x14ac:dyDescent="0.25">
      <c r="A1855" t="s">
        <v>4446</v>
      </c>
      <c r="B1855" t="s">
        <v>4447</v>
      </c>
      <c r="C1855" t="s">
        <v>4448</v>
      </c>
      <c r="D1855" t="s">
        <v>82</v>
      </c>
      <c r="E1855" t="s">
        <v>60</v>
      </c>
      <c r="F1855" t="s">
        <v>4449</v>
      </c>
      <c r="G1855" t="s">
        <v>133</v>
      </c>
      <c r="I1855" t="s">
        <v>63</v>
      </c>
      <c r="J1855" t="s">
        <v>64</v>
      </c>
      <c r="L1855" t="s">
        <v>73</v>
      </c>
      <c r="M1855" t="s">
        <v>63</v>
      </c>
      <c r="N1855" t="s">
        <v>79</v>
      </c>
      <c r="O1855" t="s">
        <v>63</v>
      </c>
      <c r="R1855" t="s">
        <v>83</v>
      </c>
      <c r="S1855" t="s">
        <v>63</v>
      </c>
      <c r="T1855" t="s">
        <v>63</v>
      </c>
      <c r="U1855" t="s">
        <v>63</v>
      </c>
      <c r="V1855" t="s">
        <v>80</v>
      </c>
      <c r="W1855" t="s">
        <v>80</v>
      </c>
      <c r="X1855" t="s">
        <v>85</v>
      </c>
      <c r="Y1855" t="s">
        <v>4450</v>
      </c>
      <c r="Z1855" t="s">
        <v>66</v>
      </c>
      <c r="AA1855" t="s">
        <v>134</v>
      </c>
      <c r="AB1855" t="s">
        <v>135</v>
      </c>
      <c r="AC1855" t="s">
        <v>63</v>
      </c>
      <c r="AD1855" t="s">
        <v>63</v>
      </c>
      <c r="AE1855" t="s">
        <v>134</v>
      </c>
      <c r="AF1855" s="23" t="s">
        <v>63</v>
      </c>
      <c r="AG1855" t="s">
        <v>288</v>
      </c>
      <c r="AH1855" t="s">
        <v>133</v>
      </c>
      <c r="AK1855" t="s">
        <v>137</v>
      </c>
      <c r="AL1855" t="s">
        <v>63</v>
      </c>
      <c r="AM1855" t="s">
        <v>1161</v>
      </c>
      <c r="AN1855" t="s">
        <v>751</v>
      </c>
      <c r="AO1855" t="s">
        <v>4451</v>
      </c>
      <c r="AP1855" t="s">
        <v>4459</v>
      </c>
      <c r="AQ1855" t="s">
        <v>89</v>
      </c>
      <c r="AR1855" t="s">
        <v>4460</v>
      </c>
      <c r="AS1855" t="s">
        <v>192</v>
      </c>
      <c r="AT1855" t="s">
        <v>66</v>
      </c>
    </row>
    <row r="1856" spans="1:46" hidden="1" x14ac:dyDescent="0.25">
      <c r="A1856" t="s">
        <v>4446</v>
      </c>
      <c r="B1856" t="s">
        <v>4447</v>
      </c>
      <c r="C1856" t="s">
        <v>4448</v>
      </c>
      <c r="D1856" t="s">
        <v>82</v>
      </c>
      <c r="E1856" t="s">
        <v>60</v>
      </c>
      <c r="F1856" t="s">
        <v>4449</v>
      </c>
      <c r="G1856" t="s">
        <v>133</v>
      </c>
      <c r="I1856" t="s">
        <v>63</v>
      </c>
      <c r="J1856" t="s">
        <v>64</v>
      </c>
      <c r="L1856" t="s">
        <v>73</v>
      </c>
      <c r="M1856" t="s">
        <v>63</v>
      </c>
      <c r="N1856" t="s">
        <v>79</v>
      </c>
      <c r="O1856" t="s">
        <v>63</v>
      </c>
      <c r="R1856" t="s">
        <v>83</v>
      </c>
      <c r="S1856" t="s">
        <v>63</v>
      </c>
      <c r="T1856" t="s">
        <v>63</v>
      </c>
      <c r="U1856" t="s">
        <v>63</v>
      </c>
      <c r="V1856" t="s">
        <v>80</v>
      </c>
      <c r="W1856" t="s">
        <v>80</v>
      </c>
      <c r="X1856" t="s">
        <v>85</v>
      </c>
      <c r="Y1856" t="s">
        <v>4450</v>
      </c>
      <c r="Z1856" t="s">
        <v>66</v>
      </c>
      <c r="AA1856" t="s">
        <v>134</v>
      </c>
      <c r="AB1856" t="s">
        <v>135</v>
      </c>
      <c r="AC1856" t="s">
        <v>63</v>
      </c>
      <c r="AD1856" t="s">
        <v>63</v>
      </c>
      <c r="AE1856" t="s">
        <v>134</v>
      </c>
      <c r="AF1856" s="23" t="s">
        <v>63</v>
      </c>
      <c r="AG1856" t="s">
        <v>288</v>
      </c>
      <c r="AH1856" t="s">
        <v>133</v>
      </c>
      <c r="AK1856" t="s">
        <v>137</v>
      </c>
      <c r="AL1856" t="s">
        <v>63</v>
      </c>
      <c r="AM1856" t="s">
        <v>1161</v>
      </c>
      <c r="AN1856" t="s">
        <v>751</v>
      </c>
      <c r="AO1856" t="s">
        <v>4451</v>
      </c>
      <c r="AP1856" t="s">
        <v>4188</v>
      </c>
      <c r="AQ1856" t="s">
        <v>89</v>
      </c>
      <c r="AR1856" t="s">
        <v>793</v>
      </c>
      <c r="AS1856" t="s">
        <v>192</v>
      </c>
      <c r="AT1856" t="s">
        <v>66</v>
      </c>
    </row>
    <row r="1857" spans="1:46" hidden="1" x14ac:dyDescent="0.25">
      <c r="A1857" t="s">
        <v>4446</v>
      </c>
      <c r="B1857" t="s">
        <v>4447</v>
      </c>
      <c r="C1857" t="s">
        <v>4448</v>
      </c>
      <c r="D1857" t="s">
        <v>82</v>
      </c>
      <c r="E1857" t="s">
        <v>60</v>
      </c>
      <c r="F1857" t="s">
        <v>4449</v>
      </c>
      <c r="G1857" t="s">
        <v>133</v>
      </c>
      <c r="I1857" t="s">
        <v>63</v>
      </c>
      <c r="J1857" t="s">
        <v>64</v>
      </c>
      <c r="L1857" t="s">
        <v>73</v>
      </c>
      <c r="M1857" t="s">
        <v>63</v>
      </c>
      <c r="N1857" t="s">
        <v>79</v>
      </c>
      <c r="O1857" t="s">
        <v>63</v>
      </c>
      <c r="R1857" t="s">
        <v>83</v>
      </c>
      <c r="S1857" t="s">
        <v>63</v>
      </c>
      <c r="T1857" t="s">
        <v>63</v>
      </c>
      <c r="U1857" t="s">
        <v>63</v>
      </c>
      <c r="V1857" t="s">
        <v>80</v>
      </c>
      <c r="W1857" t="s">
        <v>80</v>
      </c>
      <c r="X1857" t="s">
        <v>85</v>
      </c>
      <c r="Y1857" t="s">
        <v>4450</v>
      </c>
      <c r="Z1857" t="s">
        <v>66</v>
      </c>
      <c r="AA1857" t="s">
        <v>134</v>
      </c>
      <c r="AB1857" t="s">
        <v>135</v>
      </c>
      <c r="AC1857" t="s">
        <v>63</v>
      </c>
      <c r="AD1857" t="s">
        <v>63</v>
      </c>
      <c r="AE1857" t="s">
        <v>134</v>
      </c>
      <c r="AF1857" s="23" t="s">
        <v>63</v>
      </c>
      <c r="AG1857" t="s">
        <v>288</v>
      </c>
      <c r="AH1857" t="s">
        <v>133</v>
      </c>
      <c r="AK1857" t="s">
        <v>137</v>
      </c>
      <c r="AL1857" t="s">
        <v>63</v>
      </c>
      <c r="AM1857" t="s">
        <v>1161</v>
      </c>
      <c r="AN1857" t="s">
        <v>751</v>
      </c>
      <c r="AO1857" t="s">
        <v>4451</v>
      </c>
      <c r="AP1857" t="s">
        <v>4233</v>
      </c>
      <c r="AQ1857" t="s">
        <v>89</v>
      </c>
      <c r="AR1857" t="s">
        <v>634</v>
      </c>
      <c r="AS1857" t="s">
        <v>192</v>
      </c>
      <c r="AT1857" t="s">
        <v>66</v>
      </c>
    </row>
    <row r="1858" spans="1:46" hidden="1" x14ac:dyDescent="0.25">
      <c r="A1858" t="s">
        <v>4446</v>
      </c>
      <c r="B1858" t="s">
        <v>4447</v>
      </c>
      <c r="C1858" t="s">
        <v>4448</v>
      </c>
      <c r="D1858" t="s">
        <v>82</v>
      </c>
      <c r="E1858" t="s">
        <v>60</v>
      </c>
      <c r="F1858" t="s">
        <v>4449</v>
      </c>
      <c r="G1858" t="s">
        <v>133</v>
      </c>
      <c r="I1858" t="s">
        <v>63</v>
      </c>
      <c r="J1858" t="s">
        <v>64</v>
      </c>
      <c r="L1858" t="s">
        <v>73</v>
      </c>
      <c r="M1858" t="s">
        <v>63</v>
      </c>
      <c r="N1858" t="s">
        <v>79</v>
      </c>
      <c r="O1858" t="s">
        <v>63</v>
      </c>
      <c r="R1858" t="s">
        <v>83</v>
      </c>
      <c r="S1858" t="s">
        <v>63</v>
      </c>
      <c r="T1858" t="s">
        <v>63</v>
      </c>
      <c r="U1858" t="s">
        <v>63</v>
      </c>
      <c r="V1858" t="s">
        <v>80</v>
      </c>
      <c r="W1858" t="s">
        <v>80</v>
      </c>
      <c r="X1858" t="s">
        <v>85</v>
      </c>
      <c r="Y1858" t="s">
        <v>4450</v>
      </c>
      <c r="Z1858" t="s">
        <v>66</v>
      </c>
      <c r="AA1858" t="s">
        <v>134</v>
      </c>
      <c r="AB1858" t="s">
        <v>135</v>
      </c>
      <c r="AC1858" t="s">
        <v>63</v>
      </c>
      <c r="AD1858" t="s">
        <v>63</v>
      </c>
      <c r="AE1858" t="s">
        <v>134</v>
      </c>
      <c r="AF1858" s="23" t="s">
        <v>63</v>
      </c>
      <c r="AG1858" t="s">
        <v>288</v>
      </c>
      <c r="AH1858" t="s">
        <v>133</v>
      </c>
      <c r="AK1858" t="s">
        <v>137</v>
      </c>
      <c r="AL1858" t="s">
        <v>63</v>
      </c>
      <c r="AM1858" t="s">
        <v>1161</v>
      </c>
      <c r="AN1858" t="s">
        <v>751</v>
      </c>
      <c r="AO1858" t="s">
        <v>4451</v>
      </c>
      <c r="AP1858" t="s">
        <v>4461</v>
      </c>
      <c r="AQ1858" t="s">
        <v>89</v>
      </c>
      <c r="AR1858" t="s">
        <v>954</v>
      </c>
      <c r="AS1858" t="s">
        <v>192</v>
      </c>
      <c r="AT1858" t="s">
        <v>66</v>
      </c>
    </row>
    <row r="1859" spans="1:46" hidden="1" x14ac:dyDescent="0.25">
      <c r="A1859" t="s">
        <v>4446</v>
      </c>
      <c r="B1859" t="s">
        <v>4447</v>
      </c>
      <c r="C1859" t="s">
        <v>4448</v>
      </c>
      <c r="D1859" t="s">
        <v>82</v>
      </c>
      <c r="E1859" t="s">
        <v>60</v>
      </c>
      <c r="F1859" t="s">
        <v>4449</v>
      </c>
      <c r="G1859" t="s">
        <v>133</v>
      </c>
      <c r="I1859" t="s">
        <v>63</v>
      </c>
      <c r="J1859" t="s">
        <v>64</v>
      </c>
      <c r="L1859" t="s">
        <v>73</v>
      </c>
      <c r="M1859" t="s">
        <v>63</v>
      </c>
      <c r="N1859" t="s">
        <v>79</v>
      </c>
      <c r="O1859" t="s">
        <v>63</v>
      </c>
      <c r="R1859" t="s">
        <v>83</v>
      </c>
      <c r="S1859" t="s">
        <v>63</v>
      </c>
      <c r="T1859" t="s">
        <v>63</v>
      </c>
      <c r="U1859" t="s">
        <v>63</v>
      </c>
      <c r="V1859" t="s">
        <v>80</v>
      </c>
      <c r="W1859" t="s">
        <v>80</v>
      </c>
      <c r="X1859" t="s">
        <v>85</v>
      </c>
      <c r="Y1859" t="s">
        <v>4450</v>
      </c>
      <c r="Z1859" t="s">
        <v>66</v>
      </c>
      <c r="AA1859" t="s">
        <v>134</v>
      </c>
      <c r="AB1859" t="s">
        <v>135</v>
      </c>
      <c r="AC1859" t="s">
        <v>63</v>
      </c>
      <c r="AD1859" t="s">
        <v>63</v>
      </c>
      <c r="AE1859" t="s">
        <v>134</v>
      </c>
      <c r="AF1859" s="23" t="s">
        <v>63</v>
      </c>
      <c r="AG1859" t="s">
        <v>288</v>
      </c>
      <c r="AH1859" t="s">
        <v>133</v>
      </c>
      <c r="AK1859" t="s">
        <v>137</v>
      </c>
      <c r="AL1859" t="s">
        <v>63</v>
      </c>
      <c r="AM1859" t="s">
        <v>1161</v>
      </c>
      <c r="AN1859" t="s">
        <v>751</v>
      </c>
      <c r="AO1859" t="s">
        <v>4451</v>
      </c>
      <c r="AP1859" t="s">
        <v>4462</v>
      </c>
      <c r="AQ1859" t="s">
        <v>89</v>
      </c>
      <c r="AR1859" t="s">
        <v>3036</v>
      </c>
      <c r="AS1859" t="s">
        <v>192</v>
      </c>
      <c r="AT1859" t="s">
        <v>66</v>
      </c>
    </row>
    <row r="1860" spans="1:46" hidden="1" x14ac:dyDescent="0.25">
      <c r="A1860" t="s">
        <v>4446</v>
      </c>
      <c r="B1860" t="s">
        <v>4447</v>
      </c>
      <c r="C1860" t="s">
        <v>4448</v>
      </c>
      <c r="D1860" t="s">
        <v>82</v>
      </c>
      <c r="E1860" t="s">
        <v>60</v>
      </c>
      <c r="F1860" t="s">
        <v>4449</v>
      </c>
      <c r="G1860" t="s">
        <v>133</v>
      </c>
      <c r="I1860" t="s">
        <v>63</v>
      </c>
      <c r="J1860" t="s">
        <v>64</v>
      </c>
      <c r="L1860" t="s">
        <v>73</v>
      </c>
      <c r="M1860" t="s">
        <v>63</v>
      </c>
      <c r="N1860" t="s">
        <v>79</v>
      </c>
      <c r="O1860" t="s">
        <v>63</v>
      </c>
      <c r="R1860" t="s">
        <v>83</v>
      </c>
      <c r="S1860" t="s">
        <v>63</v>
      </c>
      <c r="T1860" t="s">
        <v>63</v>
      </c>
      <c r="U1860" t="s">
        <v>63</v>
      </c>
      <c r="V1860" t="s">
        <v>80</v>
      </c>
      <c r="W1860" t="s">
        <v>80</v>
      </c>
      <c r="X1860" t="s">
        <v>85</v>
      </c>
      <c r="Y1860" t="s">
        <v>4450</v>
      </c>
      <c r="Z1860" t="s">
        <v>66</v>
      </c>
      <c r="AA1860" t="s">
        <v>134</v>
      </c>
      <c r="AB1860" t="s">
        <v>135</v>
      </c>
      <c r="AC1860" t="s">
        <v>63</v>
      </c>
      <c r="AD1860" t="s">
        <v>63</v>
      </c>
      <c r="AE1860" t="s">
        <v>134</v>
      </c>
      <c r="AF1860" s="23" t="s">
        <v>63</v>
      </c>
      <c r="AG1860" t="s">
        <v>288</v>
      </c>
      <c r="AH1860" t="s">
        <v>133</v>
      </c>
      <c r="AK1860" t="s">
        <v>137</v>
      </c>
      <c r="AL1860" t="s">
        <v>63</v>
      </c>
      <c r="AM1860" t="s">
        <v>1161</v>
      </c>
      <c r="AN1860" t="s">
        <v>751</v>
      </c>
      <c r="AO1860" t="s">
        <v>4451</v>
      </c>
      <c r="AP1860" t="s">
        <v>4463</v>
      </c>
      <c r="AQ1860" t="s">
        <v>89</v>
      </c>
      <c r="AR1860" t="s">
        <v>351</v>
      </c>
      <c r="AS1860" t="s">
        <v>103</v>
      </c>
      <c r="AT1860" t="s">
        <v>66</v>
      </c>
    </row>
    <row r="1861" spans="1:46" hidden="1" x14ac:dyDescent="0.25">
      <c r="A1861" t="s">
        <v>4446</v>
      </c>
      <c r="B1861" t="s">
        <v>4447</v>
      </c>
      <c r="C1861" t="s">
        <v>4448</v>
      </c>
      <c r="D1861" t="s">
        <v>82</v>
      </c>
      <c r="E1861" t="s">
        <v>60</v>
      </c>
      <c r="F1861" t="s">
        <v>4449</v>
      </c>
      <c r="G1861" t="s">
        <v>133</v>
      </c>
      <c r="I1861" t="s">
        <v>63</v>
      </c>
      <c r="J1861" t="s">
        <v>64</v>
      </c>
      <c r="L1861" t="s">
        <v>73</v>
      </c>
      <c r="M1861" t="s">
        <v>63</v>
      </c>
      <c r="N1861" t="s">
        <v>79</v>
      </c>
      <c r="O1861" t="s">
        <v>63</v>
      </c>
      <c r="R1861" t="s">
        <v>83</v>
      </c>
      <c r="S1861" t="s">
        <v>63</v>
      </c>
      <c r="T1861" t="s">
        <v>63</v>
      </c>
      <c r="U1861" t="s">
        <v>63</v>
      </c>
      <c r="V1861" t="s">
        <v>80</v>
      </c>
      <c r="W1861" t="s">
        <v>80</v>
      </c>
      <c r="X1861" t="s">
        <v>85</v>
      </c>
      <c r="Y1861" t="s">
        <v>4450</v>
      </c>
      <c r="Z1861" t="s">
        <v>66</v>
      </c>
      <c r="AA1861" t="s">
        <v>134</v>
      </c>
      <c r="AB1861" t="s">
        <v>135</v>
      </c>
      <c r="AC1861" t="s">
        <v>63</v>
      </c>
      <c r="AD1861" t="s">
        <v>63</v>
      </c>
      <c r="AE1861" t="s">
        <v>134</v>
      </c>
      <c r="AF1861" s="23" t="s">
        <v>63</v>
      </c>
      <c r="AG1861" t="s">
        <v>288</v>
      </c>
      <c r="AH1861" t="s">
        <v>133</v>
      </c>
      <c r="AK1861" t="s">
        <v>137</v>
      </c>
      <c r="AL1861" t="s">
        <v>63</v>
      </c>
      <c r="AM1861" t="s">
        <v>1161</v>
      </c>
      <c r="AN1861" t="s">
        <v>751</v>
      </c>
      <c r="AO1861" t="s">
        <v>4451</v>
      </c>
      <c r="AP1861" t="s">
        <v>4464</v>
      </c>
      <c r="AQ1861" t="s">
        <v>89</v>
      </c>
      <c r="AR1861" t="s">
        <v>220</v>
      </c>
      <c r="AS1861" t="s">
        <v>103</v>
      </c>
      <c r="AT1861" t="s">
        <v>66</v>
      </c>
    </row>
    <row r="1862" spans="1:46" hidden="1" x14ac:dyDescent="0.25">
      <c r="A1862" t="s">
        <v>4446</v>
      </c>
      <c r="B1862" t="s">
        <v>4447</v>
      </c>
      <c r="C1862" t="s">
        <v>4448</v>
      </c>
      <c r="D1862" t="s">
        <v>82</v>
      </c>
      <c r="E1862" t="s">
        <v>60</v>
      </c>
      <c r="F1862" t="s">
        <v>4449</v>
      </c>
      <c r="G1862" t="s">
        <v>133</v>
      </c>
      <c r="I1862" t="s">
        <v>63</v>
      </c>
      <c r="J1862" t="s">
        <v>64</v>
      </c>
      <c r="L1862" t="s">
        <v>73</v>
      </c>
      <c r="M1862" t="s">
        <v>63</v>
      </c>
      <c r="N1862" t="s">
        <v>79</v>
      </c>
      <c r="O1862" t="s">
        <v>63</v>
      </c>
      <c r="R1862" t="s">
        <v>83</v>
      </c>
      <c r="S1862" t="s">
        <v>63</v>
      </c>
      <c r="T1862" t="s">
        <v>63</v>
      </c>
      <c r="U1862" t="s">
        <v>63</v>
      </c>
      <c r="V1862" t="s">
        <v>80</v>
      </c>
      <c r="W1862" t="s">
        <v>80</v>
      </c>
      <c r="X1862" t="s">
        <v>85</v>
      </c>
      <c r="Y1862" t="s">
        <v>4450</v>
      </c>
      <c r="Z1862" t="s">
        <v>66</v>
      </c>
      <c r="AA1862" t="s">
        <v>134</v>
      </c>
      <c r="AB1862" t="s">
        <v>135</v>
      </c>
      <c r="AC1862" t="s">
        <v>63</v>
      </c>
      <c r="AD1862" t="s">
        <v>63</v>
      </c>
      <c r="AE1862" t="s">
        <v>134</v>
      </c>
      <c r="AF1862" s="23" t="s">
        <v>63</v>
      </c>
      <c r="AG1862" t="s">
        <v>288</v>
      </c>
      <c r="AH1862" t="s">
        <v>133</v>
      </c>
      <c r="AK1862" t="s">
        <v>137</v>
      </c>
      <c r="AL1862" t="s">
        <v>63</v>
      </c>
      <c r="AM1862" t="s">
        <v>1161</v>
      </c>
      <c r="AN1862" t="s">
        <v>751</v>
      </c>
      <c r="AO1862" t="s">
        <v>4451</v>
      </c>
      <c r="AP1862" t="s">
        <v>4465</v>
      </c>
      <c r="AQ1862" t="s">
        <v>89</v>
      </c>
      <c r="AR1862" t="s">
        <v>380</v>
      </c>
      <c r="AS1862" t="s">
        <v>103</v>
      </c>
      <c r="AT1862" t="s">
        <v>66</v>
      </c>
    </row>
    <row r="1863" spans="1:46" hidden="1" x14ac:dyDescent="0.25">
      <c r="A1863" t="s">
        <v>4446</v>
      </c>
      <c r="B1863" t="s">
        <v>4447</v>
      </c>
      <c r="C1863" t="s">
        <v>4448</v>
      </c>
      <c r="D1863" t="s">
        <v>82</v>
      </c>
      <c r="E1863" t="s">
        <v>60</v>
      </c>
      <c r="F1863" t="s">
        <v>4449</v>
      </c>
      <c r="G1863" t="s">
        <v>133</v>
      </c>
      <c r="I1863" t="s">
        <v>63</v>
      </c>
      <c r="J1863" t="s">
        <v>64</v>
      </c>
      <c r="L1863" t="s">
        <v>73</v>
      </c>
      <c r="M1863" t="s">
        <v>63</v>
      </c>
      <c r="N1863" t="s">
        <v>79</v>
      </c>
      <c r="O1863" t="s">
        <v>63</v>
      </c>
      <c r="R1863" t="s">
        <v>83</v>
      </c>
      <c r="S1863" t="s">
        <v>63</v>
      </c>
      <c r="T1863" t="s">
        <v>63</v>
      </c>
      <c r="U1863" t="s">
        <v>63</v>
      </c>
      <c r="V1863" t="s">
        <v>80</v>
      </c>
      <c r="W1863" t="s">
        <v>80</v>
      </c>
      <c r="X1863" t="s">
        <v>85</v>
      </c>
      <c r="Y1863" t="s">
        <v>4450</v>
      </c>
      <c r="Z1863" t="s">
        <v>66</v>
      </c>
      <c r="AA1863" t="s">
        <v>134</v>
      </c>
      <c r="AB1863" t="s">
        <v>135</v>
      </c>
      <c r="AC1863" t="s">
        <v>63</v>
      </c>
      <c r="AD1863" t="s">
        <v>63</v>
      </c>
      <c r="AE1863" t="s">
        <v>134</v>
      </c>
      <c r="AF1863" s="23" t="s">
        <v>63</v>
      </c>
      <c r="AG1863" t="s">
        <v>288</v>
      </c>
      <c r="AH1863" t="s">
        <v>133</v>
      </c>
      <c r="AK1863" t="s">
        <v>137</v>
      </c>
      <c r="AL1863" t="s">
        <v>63</v>
      </c>
      <c r="AM1863" t="s">
        <v>1161</v>
      </c>
      <c r="AN1863" t="s">
        <v>751</v>
      </c>
      <c r="AO1863" t="s">
        <v>4451</v>
      </c>
      <c r="AP1863" t="s">
        <v>336</v>
      </c>
      <c r="AQ1863" t="s">
        <v>324</v>
      </c>
      <c r="AR1863" t="s">
        <v>262</v>
      </c>
      <c r="AS1863" t="s">
        <v>103</v>
      </c>
      <c r="AT1863" t="s">
        <v>66</v>
      </c>
    </row>
    <row r="1864" spans="1:46" hidden="1" x14ac:dyDescent="0.25">
      <c r="A1864" t="s">
        <v>4446</v>
      </c>
      <c r="B1864" t="s">
        <v>4447</v>
      </c>
      <c r="C1864" t="s">
        <v>4448</v>
      </c>
      <c r="D1864" t="s">
        <v>82</v>
      </c>
      <c r="E1864" t="s">
        <v>60</v>
      </c>
      <c r="F1864" t="s">
        <v>4449</v>
      </c>
      <c r="G1864" t="s">
        <v>133</v>
      </c>
      <c r="I1864" t="s">
        <v>63</v>
      </c>
      <c r="J1864" t="s">
        <v>64</v>
      </c>
      <c r="L1864" t="s">
        <v>73</v>
      </c>
      <c r="M1864" t="s">
        <v>63</v>
      </c>
      <c r="N1864" t="s">
        <v>79</v>
      </c>
      <c r="O1864" t="s">
        <v>63</v>
      </c>
      <c r="R1864" t="s">
        <v>83</v>
      </c>
      <c r="S1864" t="s">
        <v>63</v>
      </c>
      <c r="T1864" t="s">
        <v>63</v>
      </c>
      <c r="U1864" t="s">
        <v>63</v>
      </c>
      <c r="V1864" t="s">
        <v>80</v>
      </c>
      <c r="W1864" t="s">
        <v>80</v>
      </c>
      <c r="X1864" t="s">
        <v>85</v>
      </c>
      <c r="Y1864" t="s">
        <v>4450</v>
      </c>
      <c r="Z1864" t="s">
        <v>66</v>
      </c>
      <c r="AA1864" t="s">
        <v>134</v>
      </c>
      <c r="AB1864" t="s">
        <v>135</v>
      </c>
      <c r="AC1864" t="s">
        <v>63</v>
      </c>
      <c r="AD1864" t="s">
        <v>63</v>
      </c>
      <c r="AE1864" t="s">
        <v>134</v>
      </c>
      <c r="AF1864" s="23" t="s">
        <v>63</v>
      </c>
      <c r="AG1864" t="s">
        <v>288</v>
      </c>
      <c r="AH1864" t="s">
        <v>133</v>
      </c>
      <c r="AK1864" t="s">
        <v>137</v>
      </c>
      <c r="AL1864" t="s">
        <v>63</v>
      </c>
      <c r="AM1864" t="s">
        <v>1161</v>
      </c>
      <c r="AN1864" t="s">
        <v>751</v>
      </c>
      <c r="AO1864" t="s">
        <v>4451</v>
      </c>
      <c r="AP1864" t="s">
        <v>4466</v>
      </c>
      <c r="AQ1864" t="s">
        <v>89</v>
      </c>
      <c r="AR1864" t="s">
        <v>259</v>
      </c>
      <c r="AS1864" t="s">
        <v>103</v>
      </c>
      <c r="AT1864" t="s">
        <v>66</v>
      </c>
    </row>
    <row r="1865" spans="1:46" hidden="1" x14ac:dyDescent="0.25">
      <c r="A1865" t="s">
        <v>4446</v>
      </c>
      <c r="B1865" t="s">
        <v>4447</v>
      </c>
      <c r="C1865" t="s">
        <v>4448</v>
      </c>
      <c r="D1865" t="s">
        <v>82</v>
      </c>
      <c r="E1865" t="s">
        <v>60</v>
      </c>
      <c r="F1865" t="s">
        <v>4449</v>
      </c>
      <c r="G1865" t="s">
        <v>133</v>
      </c>
      <c r="I1865" t="s">
        <v>63</v>
      </c>
      <c r="J1865" t="s">
        <v>64</v>
      </c>
      <c r="L1865" t="s">
        <v>73</v>
      </c>
      <c r="M1865" t="s">
        <v>63</v>
      </c>
      <c r="N1865" t="s">
        <v>79</v>
      </c>
      <c r="O1865" t="s">
        <v>63</v>
      </c>
      <c r="R1865" t="s">
        <v>83</v>
      </c>
      <c r="S1865" t="s">
        <v>63</v>
      </c>
      <c r="T1865" t="s">
        <v>63</v>
      </c>
      <c r="U1865" t="s">
        <v>63</v>
      </c>
      <c r="V1865" t="s">
        <v>80</v>
      </c>
      <c r="W1865" t="s">
        <v>80</v>
      </c>
      <c r="X1865" t="s">
        <v>85</v>
      </c>
      <c r="Y1865" t="s">
        <v>4450</v>
      </c>
      <c r="Z1865" t="s">
        <v>66</v>
      </c>
      <c r="AA1865" t="s">
        <v>134</v>
      </c>
      <c r="AB1865" t="s">
        <v>135</v>
      </c>
      <c r="AC1865" t="s">
        <v>63</v>
      </c>
      <c r="AD1865" t="s">
        <v>63</v>
      </c>
      <c r="AE1865" t="s">
        <v>134</v>
      </c>
      <c r="AF1865" s="23" t="s">
        <v>63</v>
      </c>
      <c r="AG1865" t="s">
        <v>288</v>
      </c>
      <c r="AH1865" t="s">
        <v>133</v>
      </c>
      <c r="AK1865" t="s">
        <v>137</v>
      </c>
      <c r="AL1865" t="s">
        <v>63</v>
      </c>
      <c r="AM1865" t="s">
        <v>1161</v>
      </c>
      <c r="AN1865" t="s">
        <v>751</v>
      </c>
      <c r="AO1865" t="s">
        <v>4451</v>
      </c>
      <c r="AP1865" t="s">
        <v>4467</v>
      </c>
      <c r="AQ1865" t="s">
        <v>89</v>
      </c>
      <c r="AR1865" t="s">
        <v>521</v>
      </c>
      <c r="AS1865" t="s">
        <v>103</v>
      </c>
      <c r="AT1865" t="s">
        <v>66</v>
      </c>
    </row>
    <row r="1866" spans="1:46" hidden="1" x14ac:dyDescent="0.25">
      <c r="A1866" t="s">
        <v>4446</v>
      </c>
      <c r="B1866" t="s">
        <v>4447</v>
      </c>
      <c r="C1866" t="s">
        <v>4448</v>
      </c>
      <c r="D1866" t="s">
        <v>82</v>
      </c>
      <c r="E1866" t="s">
        <v>60</v>
      </c>
      <c r="F1866" t="s">
        <v>4449</v>
      </c>
      <c r="G1866" t="s">
        <v>133</v>
      </c>
      <c r="I1866" t="s">
        <v>63</v>
      </c>
      <c r="J1866" t="s">
        <v>64</v>
      </c>
      <c r="L1866" t="s">
        <v>73</v>
      </c>
      <c r="M1866" t="s">
        <v>63</v>
      </c>
      <c r="N1866" t="s">
        <v>79</v>
      </c>
      <c r="O1866" t="s">
        <v>63</v>
      </c>
      <c r="R1866" t="s">
        <v>83</v>
      </c>
      <c r="S1866" t="s">
        <v>63</v>
      </c>
      <c r="T1866" t="s">
        <v>63</v>
      </c>
      <c r="U1866" t="s">
        <v>63</v>
      </c>
      <c r="V1866" t="s">
        <v>80</v>
      </c>
      <c r="W1866" t="s">
        <v>80</v>
      </c>
      <c r="X1866" t="s">
        <v>85</v>
      </c>
      <c r="Y1866" t="s">
        <v>4450</v>
      </c>
      <c r="Z1866" t="s">
        <v>66</v>
      </c>
      <c r="AA1866" t="s">
        <v>134</v>
      </c>
      <c r="AB1866" t="s">
        <v>135</v>
      </c>
      <c r="AC1866" t="s">
        <v>63</v>
      </c>
      <c r="AD1866" t="s">
        <v>63</v>
      </c>
      <c r="AE1866" t="s">
        <v>134</v>
      </c>
      <c r="AF1866" s="23" t="s">
        <v>63</v>
      </c>
      <c r="AG1866" t="s">
        <v>288</v>
      </c>
      <c r="AH1866" t="s">
        <v>133</v>
      </c>
      <c r="AK1866" t="s">
        <v>137</v>
      </c>
      <c r="AL1866" t="s">
        <v>63</v>
      </c>
      <c r="AM1866" t="s">
        <v>1161</v>
      </c>
      <c r="AN1866" t="s">
        <v>751</v>
      </c>
      <c r="AO1866" t="s">
        <v>4451</v>
      </c>
      <c r="AP1866" t="s">
        <v>3813</v>
      </c>
      <c r="AQ1866" t="s">
        <v>89</v>
      </c>
      <c r="AR1866" t="s">
        <v>523</v>
      </c>
      <c r="AS1866" t="s">
        <v>103</v>
      </c>
      <c r="AT1866" t="s">
        <v>66</v>
      </c>
    </row>
    <row r="1867" spans="1:46" hidden="1" x14ac:dyDescent="0.25">
      <c r="A1867" t="s">
        <v>4446</v>
      </c>
      <c r="B1867" t="s">
        <v>4447</v>
      </c>
      <c r="C1867" t="s">
        <v>4448</v>
      </c>
      <c r="D1867" t="s">
        <v>82</v>
      </c>
      <c r="E1867" t="s">
        <v>60</v>
      </c>
      <c r="F1867" t="s">
        <v>4449</v>
      </c>
      <c r="G1867" t="s">
        <v>133</v>
      </c>
      <c r="I1867" t="s">
        <v>63</v>
      </c>
      <c r="J1867" t="s">
        <v>64</v>
      </c>
      <c r="L1867" t="s">
        <v>73</v>
      </c>
      <c r="M1867" t="s">
        <v>63</v>
      </c>
      <c r="N1867" t="s">
        <v>79</v>
      </c>
      <c r="O1867" t="s">
        <v>63</v>
      </c>
      <c r="R1867" t="s">
        <v>83</v>
      </c>
      <c r="S1867" t="s">
        <v>63</v>
      </c>
      <c r="T1867" t="s">
        <v>63</v>
      </c>
      <c r="U1867" t="s">
        <v>63</v>
      </c>
      <c r="V1867" t="s">
        <v>80</v>
      </c>
      <c r="W1867" t="s">
        <v>80</v>
      </c>
      <c r="X1867" t="s">
        <v>85</v>
      </c>
      <c r="Y1867" t="s">
        <v>4450</v>
      </c>
      <c r="Z1867" t="s">
        <v>66</v>
      </c>
      <c r="AA1867" t="s">
        <v>134</v>
      </c>
      <c r="AB1867" t="s">
        <v>135</v>
      </c>
      <c r="AC1867" t="s">
        <v>63</v>
      </c>
      <c r="AD1867" t="s">
        <v>63</v>
      </c>
      <c r="AE1867" t="s">
        <v>134</v>
      </c>
      <c r="AF1867" s="23" t="s">
        <v>63</v>
      </c>
      <c r="AG1867" t="s">
        <v>288</v>
      </c>
      <c r="AH1867" t="s">
        <v>133</v>
      </c>
      <c r="AK1867" t="s">
        <v>137</v>
      </c>
      <c r="AL1867" t="s">
        <v>63</v>
      </c>
      <c r="AM1867" t="s">
        <v>1161</v>
      </c>
      <c r="AN1867" t="s">
        <v>751</v>
      </c>
      <c r="AO1867" t="s">
        <v>4451</v>
      </c>
      <c r="AP1867" t="s">
        <v>4468</v>
      </c>
      <c r="AQ1867" t="s">
        <v>89</v>
      </c>
      <c r="AR1867" t="s">
        <v>519</v>
      </c>
      <c r="AS1867" t="s">
        <v>103</v>
      </c>
      <c r="AT1867" t="s">
        <v>66</v>
      </c>
    </row>
    <row r="1868" spans="1:46" hidden="1" x14ac:dyDescent="0.25">
      <c r="A1868" t="s">
        <v>4446</v>
      </c>
      <c r="B1868" t="s">
        <v>4447</v>
      </c>
      <c r="C1868" t="s">
        <v>4448</v>
      </c>
      <c r="D1868" t="s">
        <v>82</v>
      </c>
      <c r="E1868" t="s">
        <v>60</v>
      </c>
      <c r="F1868" t="s">
        <v>4449</v>
      </c>
      <c r="G1868" t="s">
        <v>133</v>
      </c>
      <c r="I1868" t="s">
        <v>63</v>
      </c>
      <c r="J1868" t="s">
        <v>64</v>
      </c>
      <c r="L1868" t="s">
        <v>73</v>
      </c>
      <c r="M1868" t="s">
        <v>63</v>
      </c>
      <c r="N1868" t="s">
        <v>79</v>
      </c>
      <c r="O1868" t="s">
        <v>63</v>
      </c>
      <c r="R1868" t="s">
        <v>83</v>
      </c>
      <c r="S1868" t="s">
        <v>63</v>
      </c>
      <c r="T1868" t="s">
        <v>63</v>
      </c>
      <c r="U1868" t="s">
        <v>63</v>
      </c>
      <c r="V1868" t="s">
        <v>80</v>
      </c>
      <c r="W1868" t="s">
        <v>80</v>
      </c>
      <c r="X1868" t="s">
        <v>85</v>
      </c>
      <c r="Y1868" t="s">
        <v>4450</v>
      </c>
      <c r="Z1868" t="s">
        <v>66</v>
      </c>
      <c r="AA1868" t="s">
        <v>134</v>
      </c>
      <c r="AB1868" t="s">
        <v>135</v>
      </c>
      <c r="AC1868" t="s">
        <v>63</v>
      </c>
      <c r="AD1868" t="s">
        <v>63</v>
      </c>
      <c r="AE1868" t="s">
        <v>134</v>
      </c>
      <c r="AF1868" s="23" t="s">
        <v>63</v>
      </c>
      <c r="AG1868" t="s">
        <v>288</v>
      </c>
      <c r="AH1868" t="s">
        <v>133</v>
      </c>
      <c r="AK1868" t="s">
        <v>137</v>
      </c>
      <c r="AL1868" t="s">
        <v>63</v>
      </c>
      <c r="AM1868" t="s">
        <v>1161</v>
      </c>
      <c r="AN1868" t="s">
        <v>751</v>
      </c>
      <c r="AO1868" t="s">
        <v>4451</v>
      </c>
      <c r="AP1868" t="s">
        <v>4469</v>
      </c>
      <c r="AQ1868" t="s">
        <v>89</v>
      </c>
      <c r="AR1868" t="s">
        <v>632</v>
      </c>
      <c r="AS1868" t="s">
        <v>103</v>
      </c>
      <c r="AT1868" t="s">
        <v>66</v>
      </c>
    </row>
    <row r="1869" spans="1:46" hidden="1" x14ac:dyDescent="0.25">
      <c r="A1869" t="s">
        <v>4446</v>
      </c>
      <c r="B1869" t="s">
        <v>4447</v>
      </c>
      <c r="C1869" t="s">
        <v>4448</v>
      </c>
      <c r="D1869" t="s">
        <v>82</v>
      </c>
      <c r="E1869" t="s">
        <v>60</v>
      </c>
      <c r="F1869" t="s">
        <v>4449</v>
      </c>
      <c r="G1869" t="s">
        <v>133</v>
      </c>
      <c r="I1869" t="s">
        <v>63</v>
      </c>
      <c r="J1869" t="s">
        <v>64</v>
      </c>
      <c r="L1869" t="s">
        <v>73</v>
      </c>
      <c r="M1869" t="s">
        <v>63</v>
      </c>
      <c r="N1869" t="s">
        <v>79</v>
      </c>
      <c r="O1869" t="s">
        <v>63</v>
      </c>
      <c r="R1869" t="s">
        <v>83</v>
      </c>
      <c r="S1869" t="s">
        <v>63</v>
      </c>
      <c r="T1869" t="s">
        <v>63</v>
      </c>
      <c r="U1869" t="s">
        <v>63</v>
      </c>
      <c r="V1869" t="s">
        <v>80</v>
      </c>
      <c r="W1869" t="s">
        <v>80</v>
      </c>
      <c r="X1869" t="s">
        <v>85</v>
      </c>
      <c r="Y1869" t="s">
        <v>4450</v>
      </c>
      <c r="Z1869" t="s">
        <v>66</v>
      </c>
      <c r="AA1869" t="s">
        <v>134</v>
      </c>
      <c r="AB1869" t="s">
        <v>135</v>
      </c>
      <c r="AC1869" t="s">
        <v>63</v>
      </c>
      <c r="AD1869" t="s">
        <v>63</v>
      </c>
      <c r="AE1869" t="s">
        <v>134</v>
      </c>
      <c r="AF1869" s="23" t="s">
        <v>63</v>
      </c>
      <c r="AG1869" t="s">
        <v>288</v>
      </c>
      <c r="AH1869" t="s">
        <v>133</v>
      </c>
      <c r="AK1869" t="s">
        <v>137</v>
      </c>
      <c r="AL1869" t="s">
        <v>63</v>
      </c>
      <c r="AM1869" t="s">
        <v>1161</v>
      </c>
      <c r="AN1869" t="s">
        <v>751</v>
      </c>
      <c r="AO1869" t="s">
        <v>4451</v>
      </c>
      <c r="AP1869" t="s">
        <v>4470</v>
      </c>
      <c r="AQ1869" t="s">
        <v>89</v>
      </c>
      <c r="AR1869" t="s">
        <v>636</v>
      </c>
      <c r="AS1869" t="s">
        <v>103</v>
      </c>
      <c r="AT1869" t="s">
        <v>66</v>
      </c>
    </row>
    <row r="1870" spans="1:46" hidden="1" x14ac:dyDescent="0.25">
      <c r="A1870" t="s">
        <v>4446</v>
      </c>
      <c r="B1870" t="s">
        <v>4447</v>
      </c>
      <c r="C1870" t="s">
        <v>4448</v>
      </c>
      <c r="D1870" t="s">
        <v>82</v>
      </c>
      <c r="E1870" t="s">
        <v>60</v>
      </c>
      <c r="F1870" t="s">
        <v>4449</v>
      </c>
      <c r="G1870" t="s">
        <v>133</v>
      </c>
      <c r="I1870" t="s">
        <v>63</v>
      </c>
      <c r="J1870" t="s">
        <v>64</v>
      </c>
      <c r="L1870" t="s">
        <v>73</v>
      </c>
      <c r="M1870" t="s">
        <v>63</v>
      </c>
      <c r="N1870" t="s">
        <v>79</v>
      </c>
      <c r="O1870" t="s">
        <v>63</v>
      </c>
      <c r="R1870" t="s">
        <v>83</v>
      </c>
      <c r="S1870" t="s">
        <v>63</v>
      </c>
      <c r="T1870" t="s">
        <v>63</v>
      </c>
      <c r="U1870" t="s">
        <v>63</v>
      </c>
      <c r="V1870" t="s">
        <v>80</v>
      </c>
      <c r="W1870" t="s">
        <v>80</v>
      </c>
      <c r="X1870" t="s">
        <v>85</v>
      </c>
      <c r="Y1870" t="s">
        <v>4450</v>
      </c>
      <c r="Z1870" t="s">
        <v>66</v>
      </c>
      <c r="AA1870" t="s">
        <v>134</v>
      </c>
      <c r="AB1870" t="s">
        <v>135</v>
      </c>
      <c r="AC1870" t="s">
        <v>63</v>
      </c>
      <c r="AD1870" t="s">
        <v>63</v>
      </c>
      <c r="AE1870" t="s">
        <v>134</v>
      </c>
      <c r="AF1870" s="23" t="s">
        <v>63</v>
      </c>
      <c r="AG1870" t="s">
        <v>288</v>
      </c>
      <c r="AH1870" t="s">
        <v>133</v>
      </c>
      <c r="AK1870" t="s">
        <v>137</v>
      </c>
      <c r="AL1870" t="s">
        <v>63</v>
      </c>
      <c r="AM1870" t="s">
        <v>1161</v>
      </c>
      <c r="AN1870" t="s">
        <v>751</v>
      </c>
      <c r="AO1870" t="s">
        <v>4451</v>
      </c>
      <c r="AP1870" t="s">
        <v>4471</v>
      </c>
      <c r="AQ1870" t="s">
        <v>89</v>
      </c>
      <c r="AR1870" t="s">
        <v>4458</v>
      </c>
      <c r="AS1870" t="s">
        <v>103</v>
      </c>
      <c r="AT1870" t="s">
        <v>66</v>
      </c>
    </row>
    <row r="1871" spans="1:46" hidden="1" x14ac:dyDescent="0.25">
      <c r="A1871" t="s">
        <v>4446</v>
      </c>
      <c r="B1871" t="s">
        <v>4447</v>
      </c>
      <c r="C1871" t="s">
        <v>4448</v>
      </c>
      <c r="D1871" t="s">
        <v>82</v>
      </c>
      <c r="E1871" t="s">
        <v>60</v>
      </c>
      <c r="F1871" t="s">
        <v>4449</v>
      </c>
      <c r="G1871" t="s">
        <v>133</v>
      </c>
      <c r="I1871" t="s">
        <v>63</v>
      </c>
      <c r="J1871" t="s">
        <v>64</v>
      </c>
      <c r="L1871" t="s">
        <v>73</v>
      </c>
      <c r="M1871" t="s">
        <v>63</v>
      </c>
      <c r="N1871" t="s">
        <v>79</v>
      </c>
      <c r="O1871" t="s">
        <v>63</v>
      </c>
      <c r="R1871" t="s">
        <v>83</v>
      </c>
      <c r="S1871" t="s">
        <v>63</v>
      </c>
      <c r="T1871" t="s">
        <v>63</v>
      </c>
      <c r="U1871" t="s">
        <v>63</v>
      </c>
      <c r="V1871" t="s">
        <v>80</v>
      </c>
      <c r="W1871" t="s">
        <v>80</v>
      </c>
      <c r="X1871" t="s">
        <v>85</v>
      </c>
      <c r="Y1871" t="s">
        <v>4450</v>
      </c>
      <c r="Z1871" t="s">
        <v>66</v>
      </c>
      <c r="AA1871" t="s">
        <v>134</v>
      </c>
      <c r="AB1871" t="s">
        <v>135</v>
      </c>
      <c r="AC1871" t="s">
        <v>63</v>
      </c>
      <c r="AD1871" t="s">
        <v>63</v>
      </c>
      <c r="AE1871" t="s">
        <v>134</v>
      </c>
      <c r="AF1871" s="23" t="s">
        <v>63</v>
      </c>
      <c r="AG1871" t="s">
        <v>288</v>
      </c>
      <c r="AH1871" t="s">
        <v>133</v>
      </c>
      <c r="AK1871" t="s">
        <v>137</v>
      </c>
      <c r="AL1871" t="s">
        <v>63</v>
      </c>
      <c r="AM1871" t="s">
        <v>1161</v>
      </c>
      <c r="AN1871" t="s">
        <v>751</v>
      </c>
      <c r="AO1871" t="s">
        <v>4451</v>
      </c>
      <c r="AP1871" t="s">
        <v>4472</v>
      </c>
      <c r="AQ1871" t="s">
        <v>89</v>
      </c>
      <c r="AR1871" t="s">
        <v>3036</v>
      </c>
      <c r="AS1871" t="s">
        <v>103</v>
      </c>
      <c r="AT1871" t="s">
        <v>66</v>
      </c>
    </row>
    <row r="1872" spans="1:46" hidden="1" x14ac:dyDescent="0.25">
      <c r="A1872" t="s">
        <v>4446</v>
      </c>
      <c r="B1872" t="s">
        <v>4447</v>
      </c>
      <c r="C1872" t="s">
        <v>4448</v>
      </c>
      <c r="D1872" t="s">
        <v>82</v>
      </c>
      <c r="E1872" t="s">
        <v>60</v>
      </c>
      <c r="F1872" t="s">
        <v>4449</v>
      </c>
      <c r="G1872" t="s">
        <v>133</v>
      </c>
      <c r="I1872" t="s">
        <v>63</v>
      </c>
      <c r="J1872" t="s">
        <v>64</v>
      </c>
      <c r="L1872" t="s">
        <v>73</v>
      </c>
      <c r="M1872" t="s">
        <v>63</v>
      </c>
      <c r="N1872" t="s">
        <v>79</v>
      </c>
      <c r="O1872" t="s">
        <v>63</v>
      </c>
      <c r="R1872" t="s">
        <v>83</v>
      </c>
      <c r="S1872" t="s">
        <v>63</v>
      </c>
      <c r="T1872" t="s">
        <v>63</v>
      </c>
      <c r="U1872" t="s">
        <v>63</v>
      </c>
      <c r="V1872" t="s">
        <v>80</v>
      </c>
      <c r="W1872" t="s">
        <v>80</v>
      </c>
      <c r="X1872" t="s">
        <v>85</v>
      </c>
      <c r="Y1872" t="s">
        <v>4450</v>
      </c>
      <c r="Z1872" t="s">
        <v>66</v>
      </c>
      <c r="AA1872" t="s">
        <v>134</v>
      </c>
      <c r="AB1872" t="s">
        <v>135</v>
      </c>
      <c r="AC1872" t="s">
        <v>63</v>
      </c>
      <c r="AD1872" t="s">
        <v>63</v>
      </c>
      <c r="AE1872" t="s">
        <v>134</v>
      </c>
      <c r="AF1872" s="23" t="s">
        <v>63</v>
      </c>
      <c r="AG1872" t="s">
        <v>288</v>
      </c>
      <c r="AH1872" t="s">
        <v>133</v>
      </c>
      <c r="AK1872" t="s">
        <v>137</v>
      </c>
      <c r="AL1872" t="s">
        <v>63</v>
      </c>
      <c r="AM1872" t="s">
        <v>1161</v>
      </c>
      <c r="AN1872" t="s">
        <v>751</v>
      </c>
      <c r="AO1872" t="s">
        <v>4451</v>
      </c>
      <c r="AP1872" t="s">
        <v>4232</v>
      </c>
      <c r="AQ1872" t="s">
        <v>89</v>
      </c>
      <c r="AR1872" t="s">
        <v>634</v>
      </c>
      <c r="AS1872" t="s">
        <v>103</v>
      </c>
      <c r="AT1872" t="s">
        <v>66</v>
      </c>
    </row>
    <row r="1873" spans="1:58" hidden="1" x14ac:dyDescent="0.25">
      <c r="A1873" t="s">
        <v>4446</v>
      </c>
      <c r="B1873" t="s">
        <v>4447</v>
      </c>
      <c r="C1873" t="s">
        <v>4448</v>
      </c>
      <c r="D1873" t="s">
        <v>82</v>
      </c>
      <c r="E1873" t="s">
        <v>60</v>
      </c>
      <c r="F1873" t="s">
        <v>4449</v>
      </c>
      <c r="G1873" t="s">
        <v>133</v>
      </c>
      <c r="I1873" t="s">
        <v>63</v>
      </c>
      <c r="J1873" t="s">
        <v>64</v>
      </c>
      <c r="L1873" t="s">
        <v>73</v>
      </c>
      <c r="M1873" t="s">
        <v>63</v>
      </c>
      <c r="N1873" t="s">
        <v>79</v>
      </c>
      <c r="O1873" t="s">
        <v>63</v>
      </c>
      <c r="R1873" t="s">
        <v>83</v>
      </c>
      <c r="S1873" t="s">
        <v>63</v>
      </c>
      <c r="T1873" t="s">
        <v>63</v>
      </c>
      <c r="U1873" t="s">
        <v>63</v>
      </c>
      <c r="V1873" t="s">
        <v>80</v>
      </c>
      <c r="W1873" t="s">
        <v>80</v>
      </c>
      <c r="X1873" t="s">
        <v>85</v>
      </c>
      <c r="Y1873" t="s">
        <v>4450</v>
      </c>
      <c r="Z1873" t="s">
        <v>66</v>
      </c>
      <c r="AA1873" t="s">
        <v>134</v>
      </c>
      <c r="AB1873" t="s">
        <v>135</v>
      </c>
      <c r="AC1873" t="s">
        <v>63</v>
      </c>
      <c r="AD1873" t="s">
        <v>63</v>
      </c>
      <c r="AE1873" t="s">
        <v>134</v>
      </c>
      <c r="AF1873" s="23" t="s">
        <v>63</v>
      </c>
      <c r="AG1873" t="s">
        <v>288</v>
      </c>
      <c r="AH1873" t="s">
        <v>133</v>
      </c>
      <c r="AK1873" t="s">
        <v>137</v>
      </c>
      <c r="AL1873" t="s">
        <v>63</v>
      </c>
      <c r="AM1873" t="s">
        <v>1161</v>
      </c>
      <c r="AN1873" t="s">
        <v>751</v>
      </c>
      <c r="AO1873" t="s">
        <v>4451</v>
      </c>
      <c r="AP1873" t="s">
        <v>4473</v>
      </c>
      <c r="AQ1873" t="s">
        <v>89</v>
      </c>
      <c r="AR1873" t="s">
        <v>4474</v>
      </c>
      <c r="AS1873" t="s">
        <v>103</v>
      </c>
      <c r="AT1873" t="s">
        <v>66</v>
      </c>
    </row>
    <row r="1874" spans="1:58" hidden="1" x14ac:dyDescent="0.25">
      <c r="A1874" t="s">
        <v>4446</v>
      </c>
      <c r="B1874" t="s">
        <v>4447</v>
      </c>
      <c r="C1874" t="s">
        <v>4448</v>
      </c>
      <c r="D1874" t="s">
        <v>82</v>
      </c>
      <c r="E1874" t="s">
        <v>60</v>
      </c>
      <c r="F1874" t="s">
        <v>4449</v>
      </c>
      <c r="G1874" t="s">
        <v>133</v>
      </c>
      <c r="I1874" t="s">
        <v>63</v>
      </c>
      <c r="J1874" t="s">
        <v>64</v>
      </c>
      <c r="L1874" t="s">
        <v>73</v>
      </c>
      <c r="M1874" t="s">
        <v>63</v>
      </c>
      <c r="N1874" t="s">
        <v>79</v>
      </c>
      <c r="O1874" t="s">
        <v>63</v>
      </c>
      <c r="R1874" t="s">
        <v>83</v>
      </c>
      <c r="S1874" t="s">
        <v>63</v>
      </c>
      <c r="T1874" t="s">
        <v>63</v>
      </c>
      <c r="U1874" t="s">
        <v>63</v>
      </c>
      <c r="V1874" t="s">
        <v>80</v>
      </c>
      <c r="W1874" t="s">
        <v>80</v>
      </c>
      <c r="X1874" t="s">
        <v>85</v>
      </c>
      <c r="Y1874" t="s">
        <v>4450</v>
      </c>
      <c r="Z1874" t="s">
        <v>66</v>
      </c>
      <c r="AA1874" t="s">
        <v>134</v>
      </c>
      <c r="AB1874" t="s">
        <v>135</v>
      </c>
      <c r="AC1874" t="s">
        <v>63</v>
      </c>
      <c r="AD1874" t="s">
        <v>63</v>
      </c>
      <c r="AE1874" t="s">
        <v>134</v>
      </c>
      <c r="AF1874" s="23" t="s">
        <v>63</v>
      </c>
      <c r="AG1874" t="s">
        <v>288</v>
      </c>
      <c r="AH1874" t="s">
        <v>133</v>
      </c>
      <c r="AK1874" t="s">
        <v>137</v>
      </c>
      <c r="AL1874" t="s">
        <v>63</v>
      </c>
      <c r="AM1874" t="s">
        <v>1161</v>
      </c>
      <c r="AN1874" t="s">
        <v>751</v>
      </c>
      <c r="AO1874" t="s">
        <v>4451</v>
      </c>
      <c r="AP1874" t="s">
        <v>4475</v>
      </c>
      <c r="AQ1874" t="s">
        <v>89</v>
      </c>
      <c r="AR1874" t="s">
        <v>4476</v>
      </c>
      <c r="AS1874" t="s">
        <v>103</v>
      </c>
      <c r="AT1874" t="s">
        <v>66</v>
      </c>
    </row>
    <row r="1875" spans="1:58" hidden="1" x14ac:dyDescent="0.25">
      <c r="A1875" t="s">
        <v>4446</v>
      </c>
      <c r="B1875" t="s">
        <v>4447</v>
      </c>
      <c r="C1875" t="s">
        <v>4448</v>
      </c>
      <c r="D1875" t="s">
        <v>82</v>
      </c>
      <c r="E1875" t="s">
        <v>60</v>
      </c>
      <c r="F1875" t="s">
        <v>4449</v>
      </c>
      <c r="G1875" t="s">
        <v>133</v>
      </c>
      <c r="I1875" t="s">
        <v>63</v>
      </c>
      <c r="J1875" t="s">
        <v>64</v>
      </c>
      <c r="L1875" t="s">
        <v>73</v>
      </c>
      <c r="M1875" t="s">
        <v>63</v>
      </c>
      <c r="N1875" t="s">
        <v>79</v>
      </c>
      <c r="O1875" t="s">
        <v>63</v>
      </c>
      <c r="R1875" t="s">
        <v>83</v>
      </c>
      <c r="S1875" t="s">
        <v>63</v>
      </c>
      <c r="T1875" t="s">
        <v>63</v>
      </c>
      <c r="U1875" t="s">
        <v>63</v>
      </c>
      <c r="V1875" t="s">
        <v>80</v>
      </c>
      <c r="W1875" t="s">
        <v>80</v>
      </c>
      <c r="X1875" t="s">
        <v>85</v>
      </c>
      <c r="Y1875" t="s">
        <v>4450</v>
      </c>
      <c r="Z1875" t="s">
        <v>66</v>
      </c>
      <c r="AA1875" t="s">
        <v>134</v>
      </c>
      <c r="AB1875" t="s">
        <v>135</v>
      </c>
      <c r="AC1875" t="s">
        <v>63</v>
      </c>
      <c r="AD1875" t="s">
        <v>63</v>
      </c>
      <c r="AE1875" t="s">
        <v>134</v>
      </c>
      <c r="AF1875" s="23" t="s">
        <v>63</v>
      </c>
      <c r="AG1875" t="s">
        <v>288</v>
      </c>
      <c r="AH1875" t="s">
        <v>133</v>
      </c>
      <c r="AK1875" t="s">
        <v>137</v>
      </c>
      <c r="AL1875" t="s">
        <v>63</v>
      </c>
      <c r="AM1875" t="s">
        <v>1161</v>
      </c>
      <c r="AN1875" t="s">
        <v>751</v>
      </c>
      <c r="AO1875" t="s">
        <v>4451</v>
      </c>
      <c r="AP1875" t="s">
        <v>4193</v>
      </c>
      <c r="AQ1875" t="s">
        <v>89</v>
      </c>
      <c r="AR1875" t="s">
        <v>523</v>
      </c>
      <c r="AS1875" t="s">
        <v>192</v>
      </c>
      <c r="AT1875" t="s">
        <v>66</v>
      </c>
      <c r="AU1875" t="s">
        <v>4477</v>
      </c>
    </row>
    <row r="1876" spans="1:58" hidden="1" x14ac:dyDescent="0.25">
      <c r="A1876" t="s">
        <v>4478</v>
      </c>
      <c r="B1876" t="s">
        <v>4479</v>
      </c>
      <c r="C1876" t="s">
        <v>4480</v>
      </c>
      <c r="D1876" t="s">
        <v>82</v>
      </c>
      <c r="E1876" t="s">
        <v>60</v>
      </c>
      <c r="G1876" t="s">
        <v>1168</v>
      </c>
      <c r="I1876" t="s">
        <v>63</v>
      </c>
      <c r="J1876" t="s">
        <v>64</v>
      </c>
      <c r="L1876" t="s">
        <v>73</v>
      </c>
      <c r="M1876" t="s">
        <v>63</v>
      </c>
      <c r="N1876" t="s">
        <v>80</v>
      </c>
      <c r="O1876" t="s">
        <v>80</v>
      </c>
      <c r="R1876" t="s">
        <v>83</v>
      </c>
      <c r="S1876" t="s">
        <v>63</v>
      </c>
      <c r="T1876" t="s">
        <v>84</v>
      </c>
      <c r="U1876" t="s">
        <v>63</v>
      </c>
      <c r="V1876" t="s">
        <v>80</v>
      </c>
      <c r="W1876" t="s">
        <v>110</v>
      </c>
      <c r="X1876" t="s">
        <v>110</v>
      </c>
      <c r="Z1876" t="s">
        <v>66</v>
      </c>
      <c r="AA1876" t="s">
        <v>63</v>
      </c>
      <c r="AB1876" t="s">
        <v>66</v>
      </c>
      <c r="AC1876" t="s">
        <v>66</v>
      </c>
      <c r="AD1876" t="s">
        <v>110</v>
      </c>
      <c r="AE1876" t="s">
        <v>66</v>
      </c>
      <c r="AF1876" t="s">
        <v>63</v>
      </c>
      <c r="AG1876" t="s">
        <v>122</v>
      </c>
      <c r="AH1876" t="s">
        <v>118</v>
      </c>
      <c r="AK1876" t="s">
        <v>137</v>
      </c>
      <c r="AL1876" t="s">
        <v>63</v>
      </c>
      <c r="AM1876" t="s">
        <v>255</v>
      </c>
      <c r="AN1876" t="s">
        <v>1372</v>
      </c>
      <c r="AO1876" t="s">
        <v>4481</v>
      </c>
      <c r="AP1876" t="s">
        <v>4482</v>
      </c>
      <c r="AQ1876" t="s">
        <v>89</v>
      </c>
      <c r="AR1876" t="s">
        <v>262</v>
      </c>
      <c r="AS1876" t="s">
        <v>334</v>
      </c>
      <c r="AT1876" t="s">
        <v>63</v>
      </c>
      <c r="AU1876" t="s">
        <v>4483</v>
      </c>
    </row>
    <row r="1877" spans="1:58" hidden="1" x14ac:dyDescent="0.25">
      <c r="A1877" t="s">
        <v>4478</v>
      </c>
      <c r="B1877" t="s">
        <v>4479</v>
      </c>
      <c r="C1877" t="s">
        <v>4480</v>
      </c>
      <c r="D1877" t="s">
        <v>82</v>
      </c>
      <c r="E1877" t="s">
        <v>60</v>
      </c>
      <c r="G1877" t="s">
        <v>1168</v>
      </c>
      <c r="I1877" t="s">
        <v>63</v>
      </c>
      <c r="J1877" t="s">
        <v>64</v>
      </c>
      <c r="L1877" t="s">
        <v>73</v>
      </c>
      <c r="M1877" t="s">
        <v>63</v>
      </c>
      <c r="N1877" t="s">
        <v>80</v>
      </c>
      <c r="O1877" t="s">
        <v>80</v>
      </c>
      <c r="R1877" t="s">
        <v>83</v>
      </c>
      <c r="S1877" t="s">
        <v>63</v>
      </c>
      <c r="T1877" t="s">
        <v>84</v>
      </c>
      <c r="U1877" t="s">
        <v>63</v>
      </c>
      <c r="V1877" t="s">
        <v>80</v>
      </c>
      <c r="W1877" t="s">
        <v>110</v>
      </c>
      <c r="X1877" t="s">
        <v>110</v>
      </c>
      <c r="Z1877" t="s">
        <v>66</v>
      </c>
      <c r="AA1877" t="s">
        <v>63</v>
      </c>
      <c r="AB1877" t="s">
        <v>66</v>
      </c>
      <c r="AC1877" t="s">
        <v>66</v>
      </c>
      <c r="AD1877" t="s">
        <v>110</v>
      </c>
      <c r="AE1877" t="s">
        <v>66</v>
      </c>
      <c r="AF1877" t="s">
        <v>63</v>
      </c>
      <c r="AG1877" t="s">
        <v>122</v>
      </c>
      <c r="AH1877" t="s">
        <v>118</v>
      </c>
      <c r="AK1877" t="s">
        <v>137</v>
      </c>
      <c r="AL1877" t="s">
        <v>63</v>
      </c>
      <c r="AM1877" t="s">
        <v>255</v>
      </c>
      <c r="AN1877" t="s">
        <v>1372</v>
      </c>
      <c r="AO1877" t="s">
        <v>4481</v>
      </c>
      <c r="AP1877" t="s">
        <v>1985</v>
      </c>
      <c r="AQ1877" t="s">
        <v>89</v>
      </c>
      <c r="AR1877" t="s">
        <v>262</v>
      </c>
      <c r="AS1877" t="s">
        <v>347</v>
      </c>
      <c r="AT1877" t="s">
        <v>63</v>
      </c>
    </row>
    <row r="1878" spans="1:58" hidden="1" x14ac:dyDescent="0.25">
      <c r="A1878" t="s">
        <v>4478</v>
      </c>
      <c r="B1878" t="s">
        <v>4479</v>
      </c>
      <c r="C1878" t="s">
        <v>4480</v>
      </c>
      <c r="D1878" t="s">
        <v>82</v>
      </c>
      <c r="E1878" t="s">
        <v>60</v>
      </c>
      <c r="G1878" t="s">
        <v>1168</v>
      </c>
      <c r="I1878" t="s">
        <v>63</v>
      </c>
      <c r="J1878" t="s">
        <v>64</v>
      </c>
      <c r="L1878" t="s">
        <v>73</v>
      </c>
      <c r="M1878" t="s">
        <v>63</v>
      </c>
      <c r="N1878" t="s">
        <v>80</v>
      </c>
      <c r="O1878" t="s">
        <v>80</v>
      </c>
      <c r="R1878" t="s">
        <v>83</v>
      </c>
      <c r="S1878" t="s">
        <v>63</v>
      </c>
      <c r="T1878" t="s">
        <v>84</v>
      </c>
      <c r="U1878" t="s">
        <v>63</v>
      </c>
      <c r="V1878" t="s">
        <v>80</v>
      </c>
      <c r="W1878" t="s">
        <v>110</v>
      </c>
      <c r="X1878" t="s">
        <v>110</v>
      </c>
      <c r="Z1878" t="s">
        <v>66</v>
      </c>
      <c r="AA1878" t="s">
        <v>63</v>
      </c>
      <c r="AB1878" t="s">
        <v>66</v>
      </c>
      <c r="AC1878" t="s">
        <v>66</v>
      </c>
      <c r="AD1878" t="s">
        <v>110</v>
      </c>
      <c r="AE1878" t="s">
        <v>66</v>
      </c>
      <c r="AF1878" t="s">
        <v>63</v>
      </c>
      <c r="AG1878" t="s">
        <v>122</v>
      </c>
      <c r="AH1878" t="s">
        <v>118</v>
      </c>
      <c r="AK1878" t="s">
        <v>137</v>
      </c>
      <c r="AL1878" t="s">
        <v>63</v>
      </c>
      <c r="AM1878" t="s">
        <v>255</v>
      </c>
      <c r="AN1878" t="s">
        <v>1372</v>
      </c>
      <c r="AO1878" t="s">
        <v>4481</v>
      </c>
      <c r="AP1878" t="s">
        <v>1680</v>
      </c>
      <c r="AQ1878" t="s">
        <v>89</v>
      </c>
      <c r="AR1878" t="s">
        <v>262</v>
      </c>
      <c r="AS1878" t="s">
        <v>1052</v>
      </c>
      <c r="AT1878" t="s">
        <v>63</v>
      </c>
    </row>
    <row r="1879" spans="1:58" hidden="1" x14ac:dyDescent="0.25">
      <c r="A1879" t="s">
        <v>4478</v>
      </c>
      <c r="B1879" t="s">
        <v>4479</v>
      </c>
      <c r="C1879" t="s">
        <v>4480</v>
      </c>
      <c r="D1879" t="s">
        <v>82</v>
      </c>
      <c r="E1879" t="s">
        <v>60</v>
      </c>
      <c r="G1879" t="s">
        <v>1168</v>
      </c>
      <c r="I1879" t="s">
        <v>63</v>
      </c>
      <c r="J1879" t="s">
        <v>64</v>
      </c>
      <c r="L1879" t="s">
        <v>73</v>
      </c>
      <c r="M1879" t="s">
        <v>63</v>
      </c>
      <c r="N1879" t="s">
        <v>80</v>
      </c>
      <c r="O1879" t="s">
        <v>80</v>
      </c>
      <c r="R1879" t="s">
        <v>83</v>
      </c>
      <c r="S1879" t="s">
        <v>63</v>
      </c>
      <c r="T1879" t="s">
        <v>84</v>
      </c>
      <c r="U1879" t="s">
        <v>63</v>
      </c>
      <c r="V1879" t="s">
        <v>80</v>
      </c>
      <c r="W1879" t="s">
        <v>110</v>
      </c>
      <c r="X1879" t="s">
        <v>110</v>
      </c>
      <c r="Z1879" t="s">
        <v>66</v>
      </c>
      <c r="AA1879" t="s">
        <v>63</v>
      </c>
      <c r="AB1879" t="s">
        <v>66</v>
      </c>
      <c r="AC1879" t="s">
        <v>66</v>
      </c>
      <c r="AD1879" t="s">
        <v>110</v>
      </c>
      <c r="AE1879" t="s">
        <v>66</v>
      </c>
      <c r="AF1879" t="s">
        <v>63</v>
      </c>
      <c r="AG1879" t="s">
        <v>122</v>
      </c>
      <c r="AH1879" t="s">
        <v>118</v>
      </c>
      <c r="AK1879" t="s">
        <v>137</v>
      </c>
      <c r="AL1879" t="s">
        <v>63</v>
      </c>
      <c r="AM1879" t="s">
        <v>255</v>
      </c>
      <c r="AN1879" t="s">
        <v>1372</v>
      </c>
      <c r="AO1879" t="s">
        <v>4481</v>
      </c>
      <c r="AP1879" t="s">
        <v>1680</v>
      </c>
      <c r="AQ1879" t="s">
        <v>89</v>
      </c>
      <c r="AR1879" t="s">
        <v>262</v>
      </c>
      <c r="AS1879" t="s">
        <v>1052</v>
      </c>
      <c r="AT1879" t="s">
        <v>63</v>
      </c>
      <c r="AU1879" t="s">
        <v>4484</v>
      </c>
    </row>
    <row r="1880" spans="1:58" hidden="1" x14ac:dyDescent="0.25">
      <c r="A1880" t="s">
        <v>4478</v>
      </c>
      <c r="B1880" t="s">
        <v>4479</v>
      </c>
      <c r="C1880" t="s">
        <v>4480</v>
      </c>
      <c r="D1880" t="s">
        <v>82</v>
      </c>
      <c r="E1880" t="s">
        <v>60</v>
      </c>
      <c r="G1880" t="s">
        <v>1168</v>
      </c>
      <c r="I1880" t="s">
        <v>63</v>
      </c>
      <c r="J1880" t="s">
        <v>64</v>
      </c>
      <c r="L1880" t="s">
        <v>73</v>
      </c>
      <c r="M1880" t="s">
        <v>63</v>
      </c>
      <c r="N1880" t="s">
        <v>80</v>
      </c>
      <c r="O1880" t="s">
        <v>80</v>
      </c>
      <c r="R1880" t="s">
        <v>83</v>
      </c>
      <c r="S1880" t="s">
        <v>63</v>
      </c>
      <c r="T1880" t="s">
        <v>84</v>
      </c>
      <c r="U1880" t="s">
        <v>63</v>
      </c>
      <c r="V1880" t="s">
        <v>80</v>
      </c>
      <c r="W1880" t="s">
        <v>110</v>
      </c>
      <c r="X1880" t="s">
        <v>110</v>
      </c>
      <c r="Z1880" t="s">
        <v>66</v>
      </c>
      <c r="AA1880" t="s">
        <v>63</v>
      </c>
      <c r="AB1880" t="s">
        <v>66</v>
      </c>
      <c r="AC1880" t="s">
        <v>66</v>
      </c>
      <c r="AD1880" t="s">
        <v>110</v>
      </c>
      <c r="AE1880" t="s">
        <v>66</v>
      </c>
      <c r="AF1880" t="s">
        <v>63</v>
      </c>
      <c r="AG1880" t="s">
        <v>122</v>
      </c>
      <c r="AH1880" t="s">
        <v>118</v>
      </c>
      <c r="AK1880" t="s">
        <v>137</v>
      </c>
      <c r="AL1880" t="s">
        <v>63</v>
      </c>
      <c r="AM1880" t="s">
        <v>255</v>
      </c>
      <c r="AN1880" t="s">
        <v>1372</v>
      </c>
      <c r="AO1880" t="s">
        <v>4481</v>
      </c>
      <c r="AP1880" t="s">
        <v>375</v>
      </c>
      <c r="AQ1880" t="s">
        <v>89</v>
      </c>
      <c r="AR1880" t="s">
        <v>262</v>
      </c>
      <c r="AS1880" t="s">
        <v>192</v>
      </c>
      <c r="AT1880" t="s">
        <v>63</v>
      </c>
      <c r="AU1880" t="s">
        <v>4485</v>
      </c>
    </row>
    <row r="1881" spans="1:58" hidden="1" x14ac:dyDescent="0.25">
      <c r="A1881" t="s">
        <v>4478</v>
      </c>
      <c r="B1881" t="s">
        <v>4479</v>
      </c>
      <c r="C1881" t="s">
        <v>4480</v>
      </c>
      <c r="D1881" t="s">
        <v>82</v>
      </c>
      <c r="E1881" t="s">
        <v>60</v>
      </c>
      <c r="G1881" t="s">
        <v>1168</v>
      </c>
      <c r="I1881" t="s">
        <v>63</v>
      </c>
      <c r="J1881" t="s">
        <v>64</v>
      </c>
      <c r="L1881" t="s">
        <v>73</v>
      </c>
      <c r="M1881" t="s">
        <v>63</v>
      </c>
      <c r="N1881" t="s">
        <v>80</v>
      </c>
      <c r="O1881" t="s">
        <v>80</v>
      </c>
      <c r="R1881" t="s">
        <v>83</v>
      </c>
      <c r="S1881" t="s">
        <v>63</v>
      </c>
      <c r="T1881" t="s">
        <v>84</v>
      </c>
      <c r="U1881" t="s">
        <v>63</v>
      </c>
      <c r="V1881" t="s">
        <v>80</v>
      </c>
      <c r="W1881" t="s">
        <v>110</v>
      </c>
      <c r="X1881" t="s">
        <v>110</v>
      </c>
      <c r="Z1881" t="s">
        <v>66</v>
      </c>
      <c r="AA1881" t="s">
        <v>63</v>
      </c>
      <c r="AB1881" t="s">
        <v>66</v>
      </c>
      <c r="AC1881" t="s">
        <v>66</v>
      </c>
      <c r="AD1881" t="s">
        <v>110</v>
      </c>
      <c r="AE1881" t="s">
        <v>66</v>
      </c>
      <c r="AF1881" t="s">
        <v>63</v>
      </c>
      <c r="AG1881" t="s">
        <v>122</v>
      </c>
      <c r="AH1881" t="s">
        <v>118</v>
      </c>
      <c r="AK1881" t="s">
        <v>137</v>
      </c>
      <c r="AL1881" t="s">
        <v>63</v>
      </c>
      <c r="AM1881" t="s">
        <v>255</v>
      </c>
      <c r="AN1881" t="s">
        <v>1372</v>
      </c>
      <c r="AO1881" t="s">
        <v>4481</v>
      </c>
      <c r="AP1881" t="s">
        <v>375</v>
      </c>
      <c r="AQ1881" t="s">
        <v>89</v>
      </c>
      <c r="AR1881" t="s">
        <v>262</v>
      </c>
      <c r="AS1881" t="s">
        <v>192</v>
      </c>
      <c r="AT1881" t="s">
        <v>63</v>
      </c>
      <c r="AU1881" t="s">
        <v>4486</v>
      </c>
    </row>
    <row r="1882" spans="1:58" hidden="1" x14ac:dyDescent="0.25">
      <c r="A1882" t="s">
        <v>4478</v>
      </c>
      <c r="B1882" t="s">
        <v>4479</v>
      </c>
      <c r="C1882" t="s">
        <v>4480</v>
      </c>
      <c r="D1882" t="s">
        <v>82</v>
      </c>
      <c r="E1882" t="s">
        <v>60</v>
      </c>
      <c r="G1882" t="s">
        <v>1168</v>
      </c>
      <c r="I1882" t="s">
        <v>63</v>
      </c>
      <c r="J1882" t="s">
        <v>64</v>
      </c>
      <c r="L1882" t="s">
        <v>73</v>
      </c>
      <c r="M1882" t="s">
        <v>63</v>
      </c>
      <c r="N1882" t="s">
        <v>80</v>
      </c>
      <c r="O1882" t="s">
        <v>80</v>
      </c>
      <c r="R1882" t="s">
        <v>83</v>
      </c>
      <c r="S1882" t="s">
        <v>63</v>
      </c>
      <c r="T1882" t="s">
        <v>84</v>
      </c>
      <c r="U1882" t="s">
        <v>63</v>
      </c>
      <c r="V1882" t="s">
        <v>80</v>
      </c>
      <c r="W1882" t="s">
        <v>110</v>
      </c>
      <c r="X1882" t="s">
        <v>110</v>
      </c>
      <c r="Z1882" t="s">
        <v>66</v>
      </c>
      <c r="AA1882" t="s">
        <v>63</v>
      </c>
      <c r="AB1882" t="s">
        <v>66</v>
      </c>
      <c r="AC1882" t="s">
        <v>66</v>
      </c>
      <c r="AD1882" t="s">
        <v>110</v>
      </c>
      <c r="AE1882" t="s">
        <v>66</v>
      </c>
      <c r="AF1882" t="s">
        <v>63</v>
      </c>
      <c r="AG1882" t="s">
        <v>122</v>
      </c>
      <c r="AH1882" t="s">
        <v>118</v>
      </c>
      <c r="AK1882" t="s">
        <v>137</v>
      </c>
      <c r="AL1882" t="s">
        <v>63</v>
      </c>
      <c r="AM1882" t="s">
        <v>255</v>
      </c>
      <c r="AN1882" t="s">
        <v>1372</v>
      </c>
      <c r="AO1882" t="s">
        <v>4481</v>
      </c>
      <c r="AP1882" t="s">
        <v>88</v>
      </c>
      <c r="AQ1882" t="s">
        <v>89</v>
      </c>
      <c r="AR1882" t="s">
        <v>90</v>
      </c>
      <c r="AS1882" t="s">
        <v>91</v>
      </c>
      <c r="AT1882" t="s">
        <v>63</v>
      </c>
    </row>
    <row r="1883" spans="1:58" hidden="1" x14ac:dyDescent="0.25">
      <c r="A1883" t="s">
        <v>4478</v>
      </c>
      <c r="B1883" t="s">
        <v>4479</v>
      </c>
      <c r="C1883" t="s">
        <v>4480</v>
      </c>
      <c r="D1883" t="s">
        <v>82</v>
      </c>
      <c r="E1883" t="s">
        <v>60</v>
      </c>
      <c r="G1883" t="s">
        <v>1168</v>
      </c>
      <c r="I1883" t="s">
        <v>63</v>
      </c>
      <c r="J1883" t="s">
        <v>64</v>
      </c>
      <c r="L1883" t="s">
        <v>73</v>
      </c>
      <c r="M1883" t="s">
        <v>63</v>
      </c>
      <c r="N1883" t="s">
        <v>80</v>
      </c>
      <c r="O1883" t="s">
        <v>80</v>
      </c>
      <c r="R1883" t="s">
        <v>83</v>
      </c>
      <c r="S1883" t="s">
        <v>63</v>
      </c>
      <c r="T1883" t="s">
        <v>84</v>
      </c>
      <c r="U1883" t="s">
        <v>63</v>
      </c>
      <c r="V1883" t="s">
        <v>80</v>
      </c>
      <c r="W1883" t="s">
        <v>110</v>
      </c>
      <c r="X1883" t="s">
        <v>110</v>
      </c>
      <c r="Z1883" t="s">
        <v>66</v>
      </c>
      <c r="AA1883" t="s">
        <v>63</v>
      </c>
      <c r="AB1883" t="s">
        <v>66</v>
      </c>
      <c r="AC1883" t="s">
        <v>66</v>
      </c>
      <c r="AD1883" t="s">
        <v>110</v>
      </c>
      <c r="AE1883" t="s">
        <v>66</v>
      </c>
      <c r="AF1883" t="s">
        <v>63</v>
      </c>
      <c r="AG1883" t="s">
        <v>122</v>
      </c>
      <c r="AH1883" t="s">
        <v>118</v>
      </c>
      <c r="AK1883" t="s">
        <v>137</v>
      </c>
      <c r="AL1883" t="s">
        <v>63</v>
      </c>
      <c r="AM1883" t="s">
        <v>255</v>
      </c>
      <c r="AN1883" t="s">
        <v>1372</v>
      </c>
      <c r="AO1883" t="s">
        <v>4481</v>
      </c>
      <c r="AP1883" t="s">
        <v>2971</v>
      </c>
      <c r="AQ1883" t="s">
        <v>89</v>
      </c>
      <c r="AR1883" t="s">
        <v>262</v>
      </c>
      <c r="AS1883" t="s">
        <v>265</v>
      </c>
      <c r="AT1883" t="s">
        <v>63</v>
      </c>
    </row>
    <row r="1884" spans="1:58" hidden="1" x14ac:dyDescent="0.25">
      <c r="A1884" t="s">
        <v>4478</v>
      </c>
      <c r="B1884" t="s">
        <v>4479</v>
      </c>
      <c r="C1884" t="s">
        <v>4480</v>
      </c>
      <c r="D1884" t="s">
        <v>82</v>
      </c>
      <c r="E1884" t="s">
        <v>60</v>
      </c>
      <c r="G1884" t="s">
        <v>1168</v>
      </c>
      <c r="I1884" t="s">
        <v>63</v>
      </c>
      <c r="J1884" t="s">
        <v>64</v>
      </c>
      <c r="L1884" t="s">
        <v>73</v>
      </c>
      <c r="M1884" t="s">
        <v>63</v>
      </c>
      <c r="N1884" t="s">
        <v>80</v>
      </c>
      <c r="O1884" t="s">
        <v>80</v>
      </c>
      <c r="R1884" t="s">
        <v>83</v>
      </c>
      <c r="S1884" t="s">
        <v>63</v>
      </c>
      <c r="T1884" t="s">
        <v>84</v>
      </c>
      <c r="U1884" t="s">
        <v>63</v>
      </c>
      <c r="V1884" t="s">
        <v>80</v>
      </c>
      <c r="W1884" t="s">
        <v>110</v>
      </c>
      <c r="X1884" t="s">
        <v>110</v>
      </c>
      <c r="Z1884" t="s">
        <v>66</v>
      </c>
      <c r="AA1884" t="s">
        <v>63</v>
      </c>
      <c r="AB1884" t="s">
        <v>66</v>
      </c>
      <c r="AC1884" t="s">
        <v>66</v>
      </c>
      <c r="AD1884" t="s">
        <v>110</v>
      </c>
      <c r="AE1884" t="s">
        <v>66</v>
      </c>
      <c r="AF1884" t="s">
        <v>63</v>
      </c>
      <c r="AG1884" t="s">
        <v>122</v>
      </c>
      <c r="AH1884" t="s">
        <v>118</v>
      </c>
      <c r="AK1884" t="s">
        <v>137</v>
      </c>
      <c r="AL1884" t="s">
        <v>63</v>
      </c>
      <c r="AM1884" t="s">
        <v>255</v>
      </c>
      <c r="AN1884" t="s">
        <v>1372</v>
      </c>
      <c r="AO1884" t="s">
        <v>4481</v>
      </c>
      <c r="AP1884" t="s">
        <v>373</v>
      </c>
      <c r="AQ1884" t="s">
        <v>89</v>
      </c>
      <c r="AR1884" t="s">
        <v>262</v>
      </c>
      <c r="AS1884" t="s">
        <v>103</v>
      </c>
      <c r="AT1884" t="s">
        <v>63</v>
      </c>
      <c r="AU1884" t="s">
        <v>4487</v>
      </c>
    </row>
    <row r="1885" spans="1:58" hidden="1" x14ac:dyDescent="0.25">
      <c r="A1885" t="s">
        <v>4478</v>
      </c>
      <c r="B1885" t="s">
        <v>4479</v>
      </c>
      <c r="C1885" t="s">
        <v>4480</v>
      </c>
      <c r="D1885" t="s">
        <v>82</v>
      </c>
      <c r="E1885" t="s">
        <v>60</v>
      </c>
      <c r="G1885" t="s">
        <v>1168</v>
      </c>
      <c r="I1885" t="s">
        <v>63</v>
      </c>
      <c r="J1885" t="s">
        <v>64</v>
      </c>
      <c r="L1885" t="s">
        <v>73</v>
      </c>
      <c r="M1885" t="s">
        <v>63</v>
      </c>
      <c r="N1885" t="s">
        <v>80</v>
      </c>
      <c r="O1885" t="s">
        <v>80</v>
      </c>
      <c r="R1885" t="s">
        <v>83</v>
      </c>
      <c r="S1885" t="s">
        <v>63</v>
      </c>
      <c r="T1885" t="s">
        <v>84</v>
      </c>
      <c r="U1885" t="s">
        <v>63</v>
      </c>
      <c r="V1885" t="s">
        <v>80</v>
      </c>
      <c r="W1885" t="s">
        <v>110</v>
      </c>
      <c r="X1885" t="s">
        <v>110</v>
      </c>
      <c r="Z1885" t="s">
        <v>66</v>
      </c>
      <c r="AA1885" t="s">
        <v>63</v>
      </c>
      <c r="AB1885" t="s">
        <v>66</v>
      </c>
      <c r="AC1885" t="s">
        <v>66</v>
      </c>
      <c r="AD1885" t="s">
        <v>110</v>
      </c>
      <c r="AE1885" t="s">
        <v>66</v>
      </c>
      <c r="AF1885" t="s">
        <v>63</v>
      </c>
      <c r="AG1885" t="s">
        <v>122</v>
      </c>
      <c r="AH1885" t="s">
        <v>118</v>
      </c>
      <c r="AK1885" t="s">
        <v>137</v>
      </c>
      <c r="AL1885" t="s">
        <v>63</v>
      </c>
      <c r="AM1885" t="s">
        <v>255</v>
      </c>
      <c r="AN1885" t="s">
        <v>1372</v>
      </c>
      <c r="AO1885" t="s">
        <v>4481</v>
      </c>
      <c r="AP1885" t="s">
        <v>4488</v>
      </c>
      <c r="AQ1885" t="s">
        <v>2597</v>
      </c>
      <c r="AR1885" t="s">
        <v>262</v>
      </c>
      <c r="AS1885" t="s">
        <v>103</v>
      </c>
      <c r="AT1885" t="s">
        <v>63</v>
      </c>
    </row>
    <row r="1886" spans="1:58" hidden="1" x14ac:dyDescent="0.25">
      <c r="A1886" t="s">
        <v>4478</v>
      </c>
      <c r="B1886" t="s">
        <v>4479</v>
      </c>
      <c r="C1886" t="s">
        <v>4480</v>
      </c>
      <c r="D1886" t="s">
        <v>82</v>
      </c>
      <c r="E1886" t="s">
        <v>60</v>
      </c>
      <c r="G1886" t="s">
        <v>1168</v>
      </c>
      <c r="I1886" t="s">
        <v>63</v>
      </c>
      <c r="J1886" t="s">
        <v>64</v>
      </c>
      <c r="L1886" t="s">
        <v>73</v>
      </c>
      <c r="M1886" t="s">
        <v>63</v>
      </c>
      <c r="N1886" t="s">
        <v>80</v>
      </c>
      <c r="O1886" t="s">
        <v>80</v>
      </c>
      <c r="R1886" t="s">
        <v>83</v>
      </c>
      <c r="S1886" t="s">
        <v>63</v>
      </c>
      <c r="T1886" t="s">
        <v>84</v>
      </c>
      <c r="U1886" t="s">
        <v>63</v>
      </c>
      <c r="V1886" t="s">
        <v>80</v>
      </c>
      <c r="W1886" t="s">
        <v>110</v>
      </c>
      <c r="X1886" t="s">
        <v>110</v>
      </c>
      <c r="Z1886" t="s">
        <v>66</v>
      </c>
      <c r="AA1886" t="s">
        <v>63</v>
      </c>
      <c r="AB1886" t="s">
        <v>66</v>
      </c>
      <c r="AC1886" t="s">
        <v>66</v>
      </c>
      <c r="AD1886" t="s">
        <v>110</v>
      </c>
      <c r="AE1886" t="s">
        <v>66</v>
      </c>
      <c r="AF1886" t="s">
        <v>63</v>
      </c>
      <c r="AG1886" t="s">
        <v>122</v>
      </c>
      <c r="AH1886" t="s">
        <v>118</v>
      </c>
      <c r="AK1886" t="s">
        <v>137</v>
      </c>
      <c r="AL1886" t="s">
        <v>63</v>
      </c>
      <c r="AM1886" t="s">
        <v>255</v>
      </c>
      <c r="AN1886" t="s">
        <v>1372</v>
      </c>
      <c r="AO1886" t="s">
        <v>4481</v>
      </c>
      <c r="AP1886" t="s">
        <v>1430</v>
      </c>
      <c r="AQ1886" t="s">
        <v>89</v>
      </c>
      <c r="AR1886" t="s">
        <v>262</v>
      </c>
      <c r="AS1886" t="s">
        <v>1431</v>
      </c>
      <c r="AT1886" t="s">
        <v>63</v>
      </c>
      <c r="AU1886" t="s">
        <v>4487</v>
      </c>
    </row>
    <row r="1887" spans="1:58" hidden="1" x14ac:dyDescent="0.25">
      <c r="A1887" t="s">
        <v>4478</v>
      </c>
      <c r="B1887" t="s">
        <v>4479</v>
      </c>
      <c r="C1887" t="s">
        <v>4480</v>
      </c>
      <c r="D1887" t="s">
        <v>82</v>
      </c>
      <c r="E1887" t="s">
        <v>60</v>
      </c>
      <c r="G1887" t="s">
        <v>1168</v>
      </c>
      <c r="I1887" t="s">
        <v>63</v>
      </c>
      <c r="J1887" t="s">
        <v>64</v>
      </c>
      <c r="L1887" t="s">
        <v>73</v>
      </c>
      <c r="M1887" t="s">
        <v>63</v>
      </c>
      <c r="N1887" t="s">
        <v>80</v>
      </c>
      <c r="O1887" t="s">
        <v>80</v>
      </c>
      <c r="R1887" t="s">
        <v>83</v>
      </c>
      <c r="S1887" t="s">
        <v>63</v>
      </c>
      <c r="T1887" t="s">
        <v>84</v>
      </c>
      <c r="U1887" t="s">
        <v>63</v>
      </c>
      <c r="V1887" t="s">
        <v>80</v>
      </c>
      <c r="W1887" t="s">
        <v>110</v>
      </c>
      <c r="X1887" t="s">
        <v>110</v>
      </c>
      <c r="Z1887" t="s">
        <v>66</v>
      </c>
      <c r="AA1887" t="s">
        <v>63</v>
      </c>
      <c r="AB1887" t="s">
        <v>66</v>
      </c>
      <c r="AC1887" t="s">
        <v>66</v>
      </c>
      <c r="AD1887" t="s">
        <v>110</v>
      </c>
      <c r="AE1887" t="s">
        <v>66</v>
      </c>
      <c r="AF1887" t="s">
        <v>63</v>
      </c>
      <c r="AG1887" t="s">
        <v>122</v>
      </c>
      <c r="AH1887" t="s">
        <v>118</v>
      </c>
      <c r="AK1887" t="s">
        <v>137</v>
      </c>
      <c r="AL1887" t="s">
        <v>63</v>
      </c>
      <c r="AM1887" t="s">
        <v>255</v>
      </c>
      <c r="AN1887" t="s">
        <v>1372</v>
      </c>
      <c r="AO1887" t="s">
        <v>4481</v>
      </c>
      <c r="AP1887" t="s">
        <v>4489</v>
      </c>
      <c r="AQ1887" t="s">
        <v>414</v>
      </c>
      <c r="AR1887" t="s">
        <v>262</v>
      </c>
      <c r="AS1887" t="s">
        <v>347</v>
      </c>
      <c r="AT1887" t="s">
        <v>63</v>
      </c>
      <c r="AU1887" t="s">
        <v>4490</v>
      </c>
    </row>
    <row r="1888" spans="1:58" hidden="1" x14ac:dyDescent="0.25">
      <c r="A1888" t="s">
        <v>4478</v>
      </c>
      <c r="B1888" t="s">
        <v>4479</v>
      </c>
      <c r="C1888" t="s">
        <v>4480</v>
      </c>
      <c r="D1888" t="s">
        <v>82</v>
      </c>
      <c r="E1888" t="s">
        <v>60</v>
      </c>
      <c r="G1888" t="s">
        <v>1168</v>
      </c>
      <c r="I1888" t="s">
        <v>63</v>
      </c>
      <c r="J1888" t="s">
        <v>64</v>
      </c>
      <c r="L1888" t="s">
        <v>73</v>
      </c>
      <c r="M1888" t="s">
        <v>63</v>
      </c>
      <c r="N1888" t="s">
        <v>80</v>
      </c>
      <c r="O1888" t="s">
        <v>80</v>
      </c>
      <c r="R1888" t="s">
        <v>83</v>
      </c>
      <c r="S1888" t="s">
        <v>63</v>
      </c>
      <c r="T1888" t="s">
        <v>84</v>
      </c>
      <c r="U1888" t="s">
        <v>63</v>
      </c>
      <c r="V1888" t="s">
        <v>80</v>
      </c>
      <c r="W1888" t="s">
        <v>110</v>
      </c>
      <c r="X1888" t="s">
        <v>110</v>
      </c>
      <c r="Z1888" t="s">
        <v>66</v>
      </c>
      <c r="AA1888" t="s">
        <v>63</v>
      </c>
      <c r="AB1888" t="s">
        <v>66</v>
      </c>
      <c r="AC1888" t="s">
        <v>66</v>
      </c>
      <c r="AD1888" t="s">
        <v>110</v>
      </c>
      <c r="AE1888" t="s">
        <v>66</v>
      </c>
      <c r="AF1888" t="s">
        <v>63</v>
      </c>
      <c r="AG1888" t="s">
        <v>122</v>
      </c>
      <c r="AH1888" t="s">
        <v>118</v>
      </c>
      <c r="AK1888" t="s">
        <v>137</v>
      </c>
      <c r="AL1888" t="s">
        <v>63</v>
      </c>
      <c r="AM1888" t="s">
        <v>255</v>
      </c>
      <c r="AN1888" t="s">
        <v>1372</v>
      </c>
      <c r="AO1888" t="s">
        <v>4481</v>
      </c>
      <c r="AP1888" t="s">
        <v>4491</v>
      </c>
      <c r="AQ1888" t="s">
        <v>414</v>
      </c>
      <c r="AR1888" t="s">
        <v>262</v>
      </c>
      <c r="AS1888" t="s">
        <v>1052</v>
      </c>
      <c r="AT1888" t="s">
        <v>63</v>
      </c>
      <c r="AU1888" t="s">
        <v>4490</v>
      </c>
      <c r="BC1888" t="s">
        <v>429</v>
      </c>
      <c r="BD1888" t="s">
        <v>172</v>
      </c>
      <c r="BE1888" t="s">
        <v>4508</v>
      </c>
      <c r="BF1888" t="s">
        <v>66</v>
      </c>
    </row>
    <row r="1889" spans="1:54" hidden="1" x14ac:dyDescent="0.25">
      <c r="A1889" t="s">
        <v>4478</v>
      </c>
      <c r="B1889" t="s">
        <v>4479</v>
      </c>
      <c r="C1889" t="s">
        <v>4480</v>
      </c>
      <c r="D1889" t="s">
        <v>82</v>
      </c>
      <c r="E1889" t="s">
        <v>60</v>
      </c>
      <c r="G1889" t="s">
        <v>1168</v>
      </c>
      <c r="I1889" t="s">
        <v>63</v>
      </c>
      <c r="J1889" t="s">
        <v>64</v>
      </c>
      <c r="L1889" t="s">
        <v>73</v>
      </c>
      <c r="M1889" t="s">
        <v>63</v>
      </c>
      <c r="N1889" t="s">
        <v>80</v>
      </c>
      <c r="O1889" t="s">
        <v>80</v>
      </c>
      <c r="R1889" t="s">
        <v>83</v>
      </c>
      <c r="S1889" t="s">
        <v>63</v>
      </c>
      <c r="T1889" t="s">
        <v>84</v>
      </c>
      <c r="U1889" t="s">
        <v>63</v>
      </c>
      <c r="V1889" t="s">
        <v>80</v>
      </c>
      <c r="W1889" t="s">
        <v>110</v>
      </c>
      <c r="X1889" t="s">
        <v>110</v>
      </c>
      <c r="Z1889" t="s">
        <v>66</v>
      </c>
      <c r="AA1889" t="s">
        <v>63</v>
      </c>
      <c r="AB1889" t="s">
        <v>66</v>
      </c>
      <c r="AC1889" t="s">
        <v>66</v>
      </c>
      <c r="AD1889" t="s">
        <v>110</v>
      </c>
      <c r="AE1889" t="s">
        <v>66</v>
      </c>
      <c r="AF1889" t="s">
        <v>63</v>
      </c>
      <c r="AG1889" t="s">
        <v>122</v>
      </c>
      <c r="AH1889" t="s">
        <v>118</v>
      </c>
      <c r="AK1889" t="s">
        <v>137</v>
      </c>
      <c r="AL1889" t="s">
        <v>63</v>
      </c>
      <c r="AM1889" t="s">
        <v>255</v>
      </c>
      <c r="AN1889" t="s">
        <v>1372</v>
      </c>
      <c r="AO1889" t="s">
        <v>4481</v>
      </c>
      <c r="AP1889" t="s">
        <v>1270</v>
      </c>
      <c r="AQ1889" t="s">
        <v>414</v>
      </c>
      <c r="AR1889" t="s">
        <v>262</v>
      </c>
      <c r="AS1889" t="s">
        <v>192</v>
      </c>
      <c r="AT1889" t="s">
        <v>63</v>
      </c>
      <c r="AU1889" t="s">
        <v>4492</v>
      </c>
    </row>
    <row r="1890" spans="1:54" hidden="1" x14ac:dyDescent="0.25">
      <c r="A1890" t="s">
        <v>4478</v>
      </c>
      <c r="B1890" t="s">
        <v>4479</v>
      </c>
      <c r="C1890" t="s">
        <v>4480</v>
      </c>
      <c r="D1890" t="s">
        <v>82</v>
      </c>
      <c r="E1890" t="s">
        <v>60</v>
      </c>
      <c r="G1890" t="s">
        <v>1168</v>
      </c>
      <c r="I1890" t="s">
        <v>63</v>
      </c>
      <c r="J1890" t="s">
        <v>64</v>
      </c>
      <c r="L1890" t="s">
        <v>73</v>
      </c>
      <c r="M1890" t="s">
        <v>63</v>
      </c>
      <c r="N1890" t="s">
        <v>80</v>
      </c>
      <c r="O1890" t="s">
        <v>80</v>
      </c>
      <c r="R1890" t="s">
        <v>83</v>
      </c>
      <c r="S1890" t="s">
        <v>63</v>
      </c>
      <c r="T1890" t="s">
        <v>84</v>
      </c>
      <c r="U1890" t="s">
        <v>63</v>
      </c>
      <c r="V1890" t="s">
        <v>80</v>
      </c>
      <c r="W1890" t="s">
        <v>110</v>
      </c>
      <c r="X1890" t="s">
        <v>110</v>
      </c>
      <c r="Z1890" t="s">
        <v>66</v>
      </c>
      <c r="AA1890" t="s">
        <v>63</v>
      </c>
      <c r="AB1890" t="s">
        <v>66</v>
      </c>
      <c r="AC1890" t="s">
        <v>66</v>
      </c>
      <c r="AD1890" t="s">
        <v>110</v>
      </c>
      <c r="AE1890" t="s">
        <v>66</v>
      </c>
      <c r="AF1890" t="s">
        <v>63</v>
      </c>
      <c r="AG1890" t="s">
        <v>122</v>
      </c>
      <c r="AH1890" t="s">
        <v>118</v>
      </c>
      <c r="AK1890" t="s">
        <v>137</v>
      </c>
      <c r="AL1890" t="s">
        <v>63</v>
      </c>
      <c r="AM1890" t="s">
        <v>255</v>
      </c>
      <c r="AN1890" t="s">
        <v>1372</v>
      </c>
      <c r="AO1890" t="s">
        <v>4481</v>
      </c>
      <c r="AP1890" t="s">
        <v>2936</v>
      </c>
      <c r="AQ1890" t="s">
        <v>414</v>
      </c>
      <c r="AR1890" t="s">
        <v>90</v>
      </c>
      <c r="AS1890" t="s">
        <v>91</v>
      </c>
      <c r="AT1890" t="s">
        <v>63</v>
      </c>
      <c r="AU1890" t="s">
        <v>4490</v>
      </c>
    </row>
    <row r="1891" spans="1:54" hidden="1" x14ac:dyDescent="0.25">
      <c r="A1891" t="s">
        <v>4478</v>
      </c>
      <c r="B1891" t="s">
        <v>4479</v>
      </c>
      <c r="C1891" t="s">
        <v>4480</v>
      </c>
      <c r="D1891" t="s">
        <v>82</v>
      </c>
      <c r="E1891" t="s">
        <v>60</v>
      </c>
      <c r="G1891" t="s">
        <v>1168</v>
      </c>
      <c r="I1891" t="s">
        <v>63</v>
      </c>
      <c r="J1891" t="s">
        <v>64</v>
      </c>
      <c r="L1891" t="s">
        <v>73</v>
      </c>
      <c r="M1891" t="s">
        <v>63</v>
      </c>
      <c r="N1891" t="s">
        <v>80</v>
      </c>
      <c r="O1891" t="s">
        <v>80</v>
      </c>
      <c r="R1891" t="s">
        <v>83</v>
      </c>
      <c r="S1891" t="s">
        <v>63</v>
      </c>
      <c r="T1891" t="s">
        <v>84</v>
      </c>
      <c r="U1891" t="s">
        <v>63</v>
      </c>
      <c r="V1891" t="s">
        <v>80</v>
      </c>
      <c r="W1891" t="s">
        <v>110</v>
      </c>
      <c r="X1891" t="s">
        <v>110</v>
      </c>
      <c r="Z1891" t="s">
        <v>66</v>
      </c>
      <c r="AA1891" t="s">
        <v>63</v>
      </c>
      <c r="AB1891" t="s">
        <v>66</v>
      </c>
      <c r="AC1891" t="s">
        <v>66</v>
      </c>
      <c r="AD1891" t="s">
        <v>110</v>
      </c>
      <c r="AE1891" t="s">
        <v>66</v>
      </c>
      <c r="AF1891" t="s">
        <v>63</v>
      </c>
      <c r="AG1891" t="s">
        <v>122</v>
      </c>
      <c r="AH1891" t="s">
        <v>118</v>
      </c>
      <c r="AK1891" t="s">
        <v>137</v>
      </c>
      <c r="AL1891" t="s">
        <v>63</v>
      </c>
      <c r="AM1891" t="s">
        <v>255</v>
      </c>
      <c r="AN1891" t="s">
        <v>1372</v>
      </c>
      <c r="AO1891" t="s">
        <v>4481</v>
      </c>
      <c r="AP1891" t="s">
        <v>1277</v>
      </c>
      <c r="AQ1891" t="s">
        <v>414</v>
      </c>
      <c r="AR1891" t="s">
        <v>262</v>
      </c>
      <c r="AS1891" t="s">
        <v>265</v>
      </c>
      <c r="AT1891" t="s">
        <v>63</v>
      </c>
      <c r="AU1891" t="s">
        <v>4490</v>
      </c>
    </row>
    <row r="1892" spans="1:54" hidden="1" x14ac:dyDescent="0.25">
      <c r="A1892" t="s">
        <v>4478</v>
      </c>
      <c r="B1892" t="s">
        <v>4479</v>
      </c>
      <c r="C1892" t="s">
        <v>4480</v>
      </c>
      <c r="D1892" t="s">
        <v>82</v>
      </c>
      <c r="E1892" t="s">
        <v>60</v>
      </c>
      <c r="G1892" t="s">
        <v>1168</v>
      </c>
      <c r="I1892" t="s">
        <v>63</v>
      </c>
      <c r="J1892" t="s">
        <v>64</v>
      </c>
      <c r="L1892" t="s">
        <v>73</v>
      </c>
      <c r="M1892" t="s">
        <v>63</v>
      </c>
      <c r="N1892" t="s">
        <v>80</v>
      </c>
      <c r="O1892" t="s">
        <v>80</v>
      </c>
      <c r="R1892" t="s">
        <v>83</v>
      </c>
      <c r="S1892" t="s">
        <v>63</v>
      </c>
      <c r="T1892" t="s">
        <v>84</v>
      </c>
      <c r="U1892" t="s">
        <v>63</v>
      </c>
      <c r="V1892" t="s">
        <v>80</v>
      </c>
      <c r="W1892" t="s">
        <v>110</v>
      </c>
      <c r="X1892" t="s">
        <v>110</v>
      </c>
      <c r="Z1892" t="s">
        <v>66</v>
      </c>
      <c r="AA1892" t="s">
        <v>63</v>
      </c>
      <c r="AB1892" t="s">
        <v>66</v>
      </c>
      <c r="AC1892" t="s">
        <v>66</v>
      </c>
      <c r="AD1892" t="s">
        <v>110</v>
      </c>
      <c r="AE1892" t="s">
        <v>66</v>
      </c>
      <c r="AF1892" t="s">
        <v>63</v>
      </c>
      <c r="AG1892" t="s">
        <v>122</v>
      </c>
      <c r="AH1892" t="s">
        <v>118</v>
      </c>
      <c r="AK1892" t="s">
        <v>137</v>
      </c>
      <c r="AL1892" t="s">
        <v>63</v>
      </c>
      <c r="AM1892" t="s">
        <v>255</v>
      </c>
      <c r="AN1892" t="s">
        <v>1372</v>
      </c>
      <c r="AO1892" t="s">
        <v>4481</v>
      </c>
      <c r="AP1892" t="s">
        <v>4493</v>
      </c>
      <c r="AQ1892" t="s">
        <v>414</v>
      </c>
      <c r="AR1892" t="s">
        <v>262</v>
      </c>
      <c r="AS1892" t="s">
        <v>1431</v>
      </c>
      <c r="AT1892" t="s">
        <v>63</v>
      </c>
      <c r="AU1892" t="s">
        <v>4490</v>
      </c>
    </row>
    <row r="1893" spans="1:54" hidden="1" x14ac:dyDescent="0.25">
      <c r="A1893" t="s">
        <v>4478</v>
      </c>
      <c r="B1893" t="s">
        <v>4479</v>
      </c>
      <c r="C1893" t="s">
        <v>4480</v>
      </c>
      <c r="D1893" t="s">
        <v>82</v>
      </c>
      <c r="E1893" t="s">
        <v>60</v>
      </c>
      <c r="G1893" t="s">
        <v>1168</v>
      </c>
      <c r="I1893" t="s">
        <v>63</v>
      </c>
      <c r="J1893" t="s">
        <v>64</v>
      </c>
      <c r="L1893" t="s">
        <v>73</v>
      </c>
      <c r="M1893" t="s">
        <v>63</v>
      </c>
      <c r="N1893" t="s">
        <v>80</v>
      </c>
      <c r="O1893" t="s">
        <v>80</v>
      </c>
      <c r="R1893" t="s">
        <v>83</v>
      </c>
      <c r="S1893" t="s">
        <v>63</v>
      </c>
      <c r="T1893" t="s">
        <v>84</v>
      </c>
      <c r="U1893" t="s">
        <v>63</v>
      </c>
      <c r="V1893" t="s">
        <v>80</v>
      </c>
      <c r="W1893" t="s">
        <v>110</v>
      </c>
      <c r="X1893" t="s">
        <v>110</v>
      </c>
      <c r="Z1893" t="s">
        <v>66</v>
      </c>
      <c r="AA1893" t="s">
        <v>63</v>
      </c>
      <c r="AB1893" t="s">
        <v>66</v>
      </c>
      <c r="AC1893" t="s">
        <v>66</v>
      </c>
      <c r="AD1893" t="s">
        <v>110</v>
      </c>
      <c r="AE1893" t="s">
        <v>66</v>
      </c>
      <c r="AF1893" t="s">
        <v>63</v>
      </c>
      <c r="AG1893" t="s">
        <v>122</v>
      </c>
      <c r="AH1893" t="s">
        <v>118</v>
      </c>
      <c r="AK1893" t="s">
        <v>137</v>
      </c>
      <c r="AL1893" t="s">
        <v>63</v>
      </c>
      <c r="AM1893" t="s">
        <v>255</v>
      </c>
      <c r="AN1893" t="s">
        <v>1372</v>
      </c>
      <c r="AO1893" t="s">
        <v>4481</v>
      </c>
      <c r="AP1893" t="s">
        <v>3348</v>
      </c>
      <c r="AQ1893" t="s">
        <v>414</v>
      </c>
      <c r="AR1893" t="s">
        <v>262</v>
      </c>
      <c r="AS1893" t="s">
        <v>103</v>
      </c>
      <c r="AT1893" t="s">
        <v>63</v>
      </c>
      <c r="AU1893" t="s">
        <v>4494</v>
      </c>
    </row>
    <row r="1894" spans="1:54" hidden="1" x14ac:dyDescent="0.25">
      <c r="A1894" t="s">
        <v>4495</v>
      </c>
      <c r="B1894" t="s">
        <v>4496</v>
      </c>
      <c r="C1894" t="s">
        <v>4497</v>
      </c>
      <c r="D1894" t="s">
        <v>82</v>
      </c>
      <c r="E1894" t="s">
        <v>60</v>
      </c>
      <c r="G1894" t="s">
        <v>133</v>
      </c>
      <c r="I1894" t="s">
        <v>63</v>
      </c>
      <c r="J1894" t="s">
        <v>64</v>
      </c>
      <c r="L1894" t="s">
        <v>65</v>
      </c>
      <c r="M1894" t="s">
        <v>63</v>
      </c>
      <c r="N1894" t="s">
        <v>66</v>
      </c>
      <c r="O1894" t="s">
        <v>80</v>
      </c>
      <c r="P1894" t="s">
        <v>15</v>
      </c>
      <c r="Q1894" t="s">
        <v>4498</v>
      </c>
    </row>
    <row r="1895" spans="1:54" hidden="1" x14ac:dyDescent="0.25">
      <c r="A1895" t="s">
        <v>4499</v>
      </c>
      <c r="B1895" t="s">
        <v>4500</v>
      </c>
      <c r="C1895" t="s">
        <v>4501</v>
      </c>
      <c r="D1895" t="s">
        <v>82</v>
      </c>
      <c r="E1895" t="s">
        <v>60</v>
      </c>
      <c r="G1895" t="s">
        <v>72</v>
      </c>
      <c r="I1895" t="s">
        <v>63</v>
      </c>
      <c r="J1895" t="s">
        <v>64</v>
      </c>
      <c r="L1895" t="s">
        <v>73</v>
      </c>
    </row>
    <row r="1896" spans="1:54" hidden="1" x14ac:dyDescent="0.25">
      <c r="A1896" t="s">
        <v>4502</v>
      </c>
      <c r="B1896" t="s">
        <v>4503</v>
      </c>
      <c r="C1896" t="s">
        <v>4504</v>
      </c>
      <c r="D1896" t="s">
        <v>82</v>
      </c>
      <c r="E1896" t="s">
        <v>60</v>
      </c>
      <c r="G1896" t="s">
        <v>62</v>
      </c>
      <c r="I1896" t="s">
        <v>63</v>
      </c>
      <c r="J1896" t="s">
        <v>64</v>
      </c>
      <c r="L1896" t="s">
        <v>73</v>
      </c>
      <c r="M1896" t="s">
        <v>63</v>
      </c>
      <c r="N1896" t="s">
        <v>79</v>
      </c>
      <c r="O1896" t="s">
        <v>63</v>
      </c>
      <c r="R1896" t="s">
        <v>83</v>
      </c>
      <c r="S1896" t="s">
        <v>63</v>
      </c>
      <c r="T1896" t="s">
        <v>63</v>
      </c>
      <c r="U1896" t="s">
        <v>63</v>
      </c>
      <c r="V1896" t="s">
        <v>63</v>
      </c>
      <c r="W1896" t="s">
        <v>63</v>
      </c>
      <c r="X1896" t="s">
        <v>85</v>
      </c>
      <c r="Y1896" t="s">
        <v>3159</v>
      </c>
      <c r="Z1896" t="s">
        <v>66</v>
      </c>
      <c r="AA1896" t="s">
        <v>134</v>
      </c>
      <c r="AB1896" t="s">
        <v>135</v>
      </c>
      <c r="AC1896" t="s">
        <v>63</v>
      </c>
      <c r="AD1896" t="s">
        <v>63</v>
      </c>
      <c r="AE1896" t="s">
        <v>134</v>
      </c>
      <c r="AF1896" t="s">
        <v>63</v>
      </c>
      <c r="AG1896" t="s">
        <v>288</v>
      </c>
      <c r="AH1896" t="s">
        <v>133</v>
      </c>
      <c r="AK1896" t="s">
        <v>137</v>
      </c>
      <c r="AL1896" t="s">
        <v>63</v>
      </c>
      <c r="AM1896" t="s">
        <v>4505</v>
      </c>
      <c r="AN1896" t="s">
        <v>2148</v>
      </c>
      <c r="AO1896" t="s">
        <v>4506</v>
      </c>
      <c r="BB1896" t="s">
        <v>4507</v>
      </c>
    </row>
    <row r="1897" spans="1:54" hidden="1" x14ac:dyDescent="0.25">
      <c r="A1897" t="s">
        <v>4509</v>
      </c>
      <c r="B1897" t="s">
        <v>4510</v>
      </c>
      <c r="C1897" t="s">
        <v>4511</v>
      </c>
      <c r="D1897" t="s">
        <v>82</v>
      </c>
      <c r="E1897" t="s">
        <v>60</v>
      </c>
      <c r="G1897" t="s">
        <v>78</v>
      </c>
      <c r="I1897" t="s">
        <v>63</v>
      </c>
      <c r="J1897" t="s">
        <v>64</v>
      </c>
      <c r="L1897" t="s">
        <v>73</v>
      </c>
      <c r="M1897" t="s">
        <v>63</v>
      </c>
      <c r="N1897" t="s">
        <v>79</v>
      </c>
      <c r="O1897" t="s">
        <v>63</v>
      </c>
      <c r="R1897" t="s">
        <v>83</v>
      </c>
      <c r="S1897" t="s">
        <v>63</v>
      </c>
      <c r="T1897" t="s">
        <v>63</v>
      </c>
      <c r="U1897" t="s">
        <v>63</v>
      </c>
      <c r="V1897" t="s">
        <v>63</v>
      </c>
      <c r="W1897" t="s">
        <v>63</v>
      </c>
      <c r="X1897" t="s">
        <v>85</v>
      </c>
      <c r="Y1897" t="s">
        <v>4512</v>
      </c>
      <c r="Z1897" t="s">
        <v>66</v>
      </c>
      <c r="AA1897" t="s">
        <v>63</v>
      </c>
      <c r="AB1897" t="s">
        <v>63</v>
      </c>
      <c r="AC1897" t="s">
        <v>63</v>
      </c>
      <c r="AD1897" t="s">
        <v>63</v>
      </c>
      <c r="AE1897" t="s">
        <v>63</v>
      </c>
      <c r="AF1897" t="s">
        <v>63</v>
      </c>
      <c r="AG1897" t="s">
        <v>288</v>
      </c>
      <c r="AH1897" t="s">
        <v>78</v>
      </c>
      <c r="AK1897" t="s">
        <v>137</v>
      </c>
      <c r="AL1897" t="s">
        <v>63</v>
      </c>
      <c r="AN1897" t="s">
        <v>1645</v>
      </c>
      <c r="AV1897" t="s">
        <v>1294</v>
      </c>
      <c r="AW1897" t="s">
        <v>159</v>
      </c>
      <c r="AX1897" t="s">
        <v>143</v>
      </c>
      <c r="AY1897" t="s">
        <v>473</v>
      </c>
      <c r="AZ1897" t="s">
        <v>63</v>
      </c>
    </row>
    <row r="1898" spans="1:54" hidden="1" x14ac:dyDescent="0.25">
      <c r="A1898" t="s">
        <v>4513</v>
      </c>
      <c r="B1898" t="s">
        <v>4514</v>
      </c>
      <c r="C1898" t="s">
        <v>4515</v>
      </c>
      <c r="D1898" t="s">
        <v>82</v>
      </c>
      <c r="E1898" t="s">
        <v>60</v>
      </c>
      <c r="G1898" t="s">
        <v>78</v>
      </c>
      <c r="I1898" t="s">
        <v>63</v>
      </c>
      <c r="J1898" t="s">
        <v>64</v>
      </c>
      <c r="L1898" t="s">
        <v>73</v>
      </c>
      <c r="M1898" t="s">
        <v>63</v>
      </c>
      <c r="N1898" t="s">
        <v>80</v>
      </c>
      <c r="O1898" t="s">
        <v>80</v>
      </c>
      <c r="R1898" t="s">
        <v>83</v>
      </c>
      <c r="S1898" t="s">
        <v>63</v>
      </c>
      <c r="T1898" t="s">
        <v>63</v>
      </c>
      <c r="U1898" t="s">
        <v>63</v>
      </c>
      <c r="V1898" t="s">
        <v>80</v>
      </c>
      <c r="W1898" t="s">
        <v>80</v>
      </c>
      <c r="X1898" t="s">
        <v>85</v>
      </c>
      <c r="Y1898" t="s">
        <v>4516</v>
      </c>
      <c r="Z1898" t="s">
        <v>66</v>
      </c>
      <c r="AA1898" t="s">
        <v>63</v>
      </c>
      <c r="AB1898" t="s">
        <v>66</v>
      </c>
      <c r="AC1898" t="s">
        <v>66</v>
      </c>
      <c r="AD1898" t="s">
        <v>110</v>
      </c>
      <c r="AE1898" t="s">
        <v>66</v>
      </c>
      <c r="AF1898" t="s">
        <v>66</v>
      </c>
      <c r="AG1898" t="s">
        <v>81</v>
      </c>
      <c r="AH1898" t="s">
        <v>78</v>
      </c>
      <c r="AK1898" t="s">
        <v>137</v>
      </c>
      <c r="AL1898" t="s">
        <v>63</v>
      </c>
      <c r="AM1898" t="s">
        <v>138</v>
      </c>
      <c r="AN1898" t="s">
        <v>3002</v>
      </c>
      <c r="AO1898" t="s">
        <v>4517</v>
      </c>
      <c r="AV1898" t="s">
        <v>3120</v>
      </c>
      <c r="AW1898" t="s">
        <v>142</v>
      </c>
      <c r="AX1898" t="s">
        <v>143</v>
      </c>
      <c r="AY1898" t="s">
        <v>1207</v>
      </c>
      <c r="AZ1898" t="s">
        <v>63</v>
      </c>
    </row>
    <row r="1899" spans="1:54" hidden="1" x14ac:dyDescent="0.25">
      <c r="A1899" t="s">
        <v>4513</v>
      </c>
      <c r="B1899" t="s">
        <v>4514</v>
      </c>
      <c r="C1899" t="s">
        <v>4515</v>
      </c>
      <c r="D1899" t="s">
        <v>82</v>
      </c>
      <c r="E1899" t="s">
        <v>60</v>
      </c>
      <c r="G1899" t="s">
        <v>78</v>
      </c>
      <c r="I1899" t="s">
        <v>63</v>
      </c>
      <c r="J1899" t="s">
        <v>64</v>
      </c>
      <c r="L1899" t="s">
        <v>73</v>
      </c>
      <c r="M1899" t="s">
        <v>63</v>
      </c>
      <c r="N1899" t="s">
        <v>80</v>
      </c>
      <c r="O1899" t="s">
        <v>80</v>
      </c>
      <c r="R1899" t="s">
        <v>83</v>
      </c>
      <c r="S1899" t="s">
        <v>63</v>
      </c>
      <c r="T1899" t="s">
        <v>63</v>
      </c>
      <c r="U1899" t="s">
        <v>63</v>
      </c>
      <c r="V1899" t="s">
        <v>80</v>
      </c>
      <c r="W1899" t="s">
        <v>80</v>
      </c>
      <c r="X1899" t="s">
        <v>85</v>
      </c>
      <c r="Y1899" t="s">
        <v>4516</v>
      </c>
      <c r="Z1899" t="s">
        <v>66</v>
      </c>
      <c r="AA1899" t="s">
        <v>63</v>
      </c>
      <c r="AB1899" t="s">
        <v>66</v>
      </c>
      <c r="AC1899" t="s">
        <v>66</v>
      </c>
      <c r="AD1899" t="s">
        <v>110</v>
      </c>
      <c r="AE1899" t="s">
        <v>66</v>
      </c>
      <c r="AF1899" t="s">
        <v>66</v>
      </c>
      <c r="AG1899" t="s">
        <v>81</v>
      </c>
      <c r="AH1899" t="s">
        <v>78</v>
      </c>
      <c r="AK1899" t="s">
        <v>137</v>
      </c>
      <c r="AL1899" t="s">
        <v>63</v>
      </c>
      <c r="AM1899" t="s">
        <v>138</v>
      </c>
      <c r="AN1899" t="s">
        <v>3002</v>
      </c>
      <c r="AO1899" t="s">
        <v>4517</v>
      </c>
      <c r="AV1899" t="s">
        <v>3122</v>
      </c>
      <c r="AW1899" t="s">
        <v>142</v>
      </c>
      <c r="AX1899" t="s">
        <v>143</v>
      </c>
      <c r="AY1899" t="s">
        <v>144</v>
      </c>
      <c r="AZ1899" t="s">
        <v>63</v>
      </c>
      <c r="BA1899" t="s">
        <v>4518</v>
      </c>
    </row>
    <row r="1900" spans="1:54" hidden="1" x14ac:dyDescent="0.25">
      <c r="A1900" t="s">
        <v>4513</v>
      </c>
      <c r="B1900" t="s">
        <v>4514</v>
      </c>
      <c r="C1900" t="s">
        <v>4515</v>
      </c>
      <c r="D1900" t="s">
        <v>82</v>
      </c>
      <c r="E1900" t="s">
        <v>60</v>
      </c>
      <c r="G1900" t="s">
        <v>78</v>
      </c>
      <c r="I1900" t="s">
        <v>63</v>
      </c>
      <c r="J1900" t="s">
        <v>64</v>
      </c>
      <c r="L1900" t="s">
        <v>73</v>
      </c>
      <c r="M1900" t="s">
        <v>63</v>
      </c>
      <c r="N1900" t="s">
        <v>80</v>
      </c>
      <c r="O1900" t="s">
        <v>80</v>
      </c>
      <c r="R1900" t="s">
        <v>83</v>
      </c>
      <c r="S1900" t="s">
        <v>63</v>
      </c>
      <c r="T1900" t="s">
        <v>63</v>
      </c>
      <c r="U1900" t="s">
        <v>63</v>
      </c>
      <c r="V1900" t="s">
        <v>80</v>
      </c>
      <c r="W1900" t="s">
        <v>80</v>
      </c>
      <c r="X1900" t="s">
        <v>85</v>
      </c>
      <c r="Y1900" t="s">
        <v>4516</v>
      </c>
      <c r="Z1900" t="s">
        <v>66</v>
      </c>
      <c r="AA1900" t="s">
        <v>63</v>
      </c>
      <c r="AB1900" t="s">
        <v>66</v>
      </c>
      <c r="AC1900" t="s">
        <v>66</v>
      </c>
      <c r="AD1900" t="s">
        <v>110</v>
      </c>
      <c r="AE1900" t="s">
        <v>66</v>
      </c>
      <c r="AF1900" t="s">
        <v>66</v>
      </c>
      <c r="AG1900" t="s">
        <v>81</v>
      </c>
      <c r="AH1900" t="s">
        <v>78</v>
      </c>
      <c r="AK1900" t="s">
        <v>137</v>
      </c>
      <c r="AL1900" t="s">
        <v>63</v>
      </c>
      <c r="AM1900" t="s">
        <v>138</v>
      </c>
      <c r="AN1900" t="s">
        <v>3002</v>
      </c>
      <c r="AO1900" t="s">
        <v>4517</v>
      </c>
      <c r="AV1900" t="s">
        <v>3118</v>
      </c>
      <c r="AW1900" t="s">
        <v>142</v>
      </c>
      <c r="AX1900" t="s">
        <v>143</v>
      </c>
      <c r="AY1900" t="s">
        <v>479</v>
      </c>
      <c r="AZ1900" t="s">
        <v>63</v>
      </c>
    </row>
    <row r="1901" spans="1:54" hidden="1" x14ac:dyDescent="0.25">
      <c r="A1901" t="s">
        <v>4519</v>
      </c>
      <c r="B1901" t="s">
        <v>4520</v>
      </c>
      <c r="C1901" t="s">
        <v>4521</v>
      </c>
      <c r="D1901" t="s">
        <v>82</v>
      </c>
      <c r="E1901" t="s">
        <v>60</v>
      </c>
      <c r="G1901" t="s">
        <v>78</v>
      </c>
      <c r="I1901" t="s">
        <v>63</v>
      </c>
      <c r="J1901" t="s">
        <v>64</v>
      </c>
      <c r="L1901" t="s">
        <v>65</v>
      </c>
      <c r="M1901" t="s">
        <v>63</v>
      </c>
      <c r="N1901" t="s">
        <v>66</v>
      </c>
      <c r="O1901" t="s">
        <v>80</v>
      </c>
      <c r="P1901" t="s">
        <v>15</v>
      </c>
      <c r="Q1901" t="s">
        <v>4522</v>
      </c>
    </row>
    <row r="1902" spans="1:54" hidden="1" x14ac:dyDescent="0.25">
      <c r="A1902" t="s">
        <v>4523</v>
      </c>
      <c r="B1902" t="s">
        <v>4524</v>
      </c>
      <c r="C1902" t="s">
        <v>4525</v>
      </c>
      <c r="D1902" t="s">
        <v>82</v>
      </c>
      <c r="E1902" t="s">
        <v>60</v>
      </c>
      <c r="G1902" t="s">
        <v>133</v>
      </c>
      <c r="I1902" t="s">
        <v>63</v>
      </c>
      <c r="J1902" t="s">
        <v>64</v>
      </c>
      <c r="L1902" t="s">
        <v>73</v>
      </c>
      <c r="M1902" t="s">
        <v>63</v>
      </c>
      <c r="N1902" t="s">
        <v>66</v>
      </c>
      <c r="O1902" t="s">
        <v>80</v>
      </c>
      <c r="P1902" t="s">
        <v>15</v>
      </c>
      <c r="Q1902" t="s">
        <v>4526</v>
      </c>
    </row>
    <row r="1903" spans="1:54" hidden="1" x14ac:dyDescent="0.25">
      <c r="A1903" t="s">
        <v>4527</v>
      </c>
      <c r="B1903" t="s">
        <v>4528</v>
      </c>
      <c r="C1903" t="s">
        <v>4529</v>
      </c>
      <c r="D1903" t="s">
        <v>59</v>
      </c>
      <c r="E1903" t="s">
        <v>60</v>
      </c>
      <c r="G1903" t="s">
        <v>78</v>
      </c>
      <c r="I1903" t="s">
        <v>63</v>
      </c>
      <c r="J1903" t="s">
        <v>64</v>
      </c>
      <c r="L1903" t="s">
        <v>73</v>
      </c>
      <c r="M1903" t="s">
        <v>63</v>
      </c>
      <c r="N1903" t="s">
        <v>66</v>
      </c>
      <c r="O1903" t="s">
        <v>63</v>
      </c>
      <c r="P1903" t="s">
        <v>15</v>
      </c>
      <c r="Q1903" t="s">
        <v>4530</v>
      </c>
    </row>
    <row r="1904" spans="1:54" hidden="1" x14ac:dyDescent="0.25">
      <c r="A1904" t="s">
        <v>4531</v>
      </c>
      <c r="B1904" t="s">
        <v>4532</v>
      </c>
      <c r="C1904" t="s">
        <v>4533</v>
      </c>
      <c r="D1904" t="s">
        <v>225</v>
      </c>
      <c r="E1904" t="s">
        <v>60</v>
      </c>
      <c r="G1904" t="s">
        <v>133</v>
      </c>
      <c r="I1904" t="s">
        <v>63</v>
      </c>
      <c r="J1904" t="s">
        <v>64</v>
      </c>
      <c r="L1904" t="s">
        <v>65</v>
      </c>
      <c r="M1904" t="s">
        <v>63</v>
      </c>
      <c r="N1904" t="s">
        <v>80</v>
      </c>
      <c r="O1904" t="s">
        <v>63</v>
      </c>
      <c r="R1904" t="s">
        <v>83</v>
      </c>
      <c r="S1904" t="s">
        <v>66</v>
      </c>
      <c r="T1904" t="s">
        <v>63</v>
      </c>
      <c r="U1904" t="s">
        <v>63</v>
      </c>
      <c r="V1904" t="s">
        <v>80</v>
      </c>
      <c r="W1904" t="s">
        <v>110</v>
      </c>
      <c r="X1904" t="s">
        <v>110</v>
      </c>
      <c r="Z1904" t="s">
        <v>66</v>
      </c>
      <c r="AA1904" t="s">
        <v>134</v>
      </c>
      <c r="AB1904" t="s">
        <v>135</v>
      </c>
      <c r="AC1904" t="s">
        <v>63</v>
      </c>
      <c r="AD1904" t="s">
        <v>63</v>
      </c>
      <c r="AE1904" t="s">
        <v>134</v>
      </c>
      <c r="AF1904" t="s">
        <v>63</v>
      </c>
      <c r="AG1904" t="s">
        <v>81</v>
      </c>
      <c r="AH1904" t="s">
        <v>320</v>
      </c>
      <c r="AJ1904" t="s">
        <v>63</v>
      </c>
      <c r="AL1904" t="s">
        <v>63</v>
      </c>
      <c r="AN1904" t="s">
        <v>2465</v>
      </c>
      <c r="AO1904" t="s">
        <v>4534</v>
      </c>
      <c r="AP1904" t="s">
        <v>4535</v>
      </c>
      <c r="AQ1904" t="s">
        <v>414</v>
      </c>
      <c r="AR1904" t="s">
        <v>3640</v>
      </c>
      <c r="AS1904" t="s">
        <v>2258</v>
      </c>
      <c r="AT1904" t="s">
        <v>66</v>
      </c>
    </row>
    <row r="1905" spans="1:59" hidden="1" x14ac:dyDescent="0.25">
      <c r="A1905" t="s">
        <v>4536</v>
      </c>
      <c r="B1905" t="s">
        <v>4537</v>
      </c>
      <c r="C1905" t="s">
        <v>4538</v>
      </c>
      <c r="D1905" t="s">
        <v>225</v>
      </c>
      <c r="E1905" t="s">
        <v>60</v>
      </c>
      <c r="G1905" t="s">
        <v>133</v>
      </c>
      <c r="I1905" t="s">
        <v>63</v>
      </c>
      <c r="J1905" t="s">
        <v>64</v>
      </c>
      <c r="L1905" t="s">
        <v>65</v>
      </c>
      <c r="M1905" t="s">
        <v>63</v>
      </c>
      <c r="N1905" t="s">
        <v>80</v>
      </c>
      <c r="O1905" t="s">
        <v>80</v>
      </c>
      <c r="R1905" t="s">
        <v>83</v>
      </c>
      <c r="S1905" t="s">
        <v>63</v>
      </c>
      <c r="T1905" t="s">
        <v>63</v>
      </c>
      <c r="U1905" t="s">
        <v>63</v>
      </c>
      <c r="V1905" t="s">
        <v>80</v>
      </c>
      <c r="W1905" t="s">
        <v>80</v>
      </c>
      <c r="X1905" t="s">
        <v>85</v>
      </c>
      <c r="Y1905" t="s">
        <v>4539</v>
      </c>
      <c r="Z1905" t="s">
        <v>66</v>
      </c>
      <c r="AA1905" t="s">
        <v>134</v>
      </c>
      <c r="AB1905" t="s">
        <v>135</v>
      </c>
      <c r="AC1905" t="s">
        <v>66</v>
      </c>
      <c r="AD1905" t="s">
        <v>63</v>
      </c>
      <c r="AE1905" t="s">
        <v>134</v>
      </c>
      <c r="AF1905" t="s">
        <v>63</v>
      </c>
      <c r="AG1905" t="s">
        <v>288</v>
      </c>
      <c r="AH1905" t="s">
        <v>133</v>
      </c>
      <c r="AJ1905" t="s">
        <v>63</v>
      </c>
      <c r="AL1905" t="s">
        <v>63</v>
      </c>
      <c r="AM1905" t="s">
        <v>138</v>
      </c>
      <c r="AN1905" t="s">
        <v>3160</v>
      </c>
      <c r="AO1905" t="s">
        <v>2489</v>
      </c>
      <c r="AP1905" t="s">
        <v>4540</v>
      </c>
      <c r="AQ1905" t="s">
        <v>759</v>
      </c>
      <c r="AR1905" t="s">
        <v>4541</v>
      </c>
      <c r="AS1905" t="s">
        <v>91</v>
      </c>
      <c r="AT1905" t="s">
        <v>66</v>
      </c>
      <c r="AU1905" t="s">
        <v>4542</v>
      </c>
    </row>
    <row r="1906" spans="1:59" hidden="1" x14ac:dyDescent="0.25">
      <c r="A1906" t="s">
        <v>4543</v>
      </c>
      <c r="B1906" t="s">
        <v>4544</v>
      </c>
      <c r="C1906" t="s">
        <v>4545</v>
      </c>
      <c r="D1906" t="s">
        <v>225</v>
      </c>
      <c r="E1906" t="s">
        <v>60</v>
      </c>
      <c r="G1906" t="s">
        <v>133</v>
      </c>
      <c r="I1906" t="s">
        <v>63</v>
      </c>
      <c r="J1906" t="s">
        <v>64</v>
      </c>
      <c r="L1906" t="s">
        <v>65</v>
      </c>
      <c r="M1906" t="s">
        <v>63</v>
      </c>
      <c r="N1906" t="s">
        <v>79</v>
      </c>
      <c r="O1906" t="s">
        <v>63</v>
      </c>
      <c r="R1906" t="s">
        <v>83</v>
      </c>
      <c r="S1906" t="s">
        <v>63</v>
      </c>
      <c r="T1906" t="s">
        <v>63</v>
      </c>
      <c r="U1906" t="s">
        <v>63</v>
      </c>
      <c r="V1906" t="s">
        <v>80</v>
      </c>
      <c r="W1906" t="s">
        <v>63</v>
      </c>
      <c r="X1906" t="s">
        <v>85</v>
      </c>
      <c r="Y1906" t="s">
        <v>306</v>
      </c>
      <c r="Z1906" t="s">
        <v>66</v>
      </c>
      <c r="AA1906" t="s">
        <v>134</v>
      </c>
      <c r="AB1906" t="s">
        <v>135</v>
      </c>
      <c r="AC1906" t="s">
        <v>63</v>
      </c>
      <c r="AD1906" t="s">
        <v>63</v>
      </c>
      <c r="AE1906" t="s">
        <v>66</v>
      </c>
      <c r="AF1906" t="s">
        <v>63</v>
      </c>
      <c r="AG1906" t="s">
        <v>288</v>
      </c>
      <c r="AH1906" t="s">
        <v>133</v>
      </c>
      <c r="AJ1906" t="s">
        <v>63</v>
      </c>
      <c r="AL1906" t="s">
        <v>63</v>
      </c>
      <c r="AM1906" t="s">
        <v>255</v>
      </c>
      <c r="AN1906" t="s">
        <v>2307</v>
      </c>
      <c r="AP1906" t="s">
        <v>420</v>
      </c>
      <c r="AQ1906" t="s">
        <v>414</v>
      </c>
      <c r="AR1906" t="s">
        <v>262</v>
      </c>
      <c r="AS1906" t="s">
        <v>190</v>
      </c>
      <c r="AT1906" t="s">
        <v>66</v>
      </c>
    </row>
    <row r="1907" spans="1:59" hidden="1" x14ac:dyDescent="0.25">
      <c r="A1907" t="s">
        <v>4546</v>
      </c>
      <c r="B1907" t="s">
        <v>4547</v>
      </c>
      <c r="C1907" t="s">
        <v>4548</v>
      </c>
      <c r="D1907" t="s">
        <v>59</v>
      </c>
      <c r="E1907" t="s">
        <v>60</v>
      </c>
      <c r="F1907" t="s">
        <v>4549</v>
      </c>
      <c r="G1907" t="s">
        <v>133</v>
      </c>
      <c r="I1907" t="s">
        <v>63</v>
      </c>
      <c r="J1907" t="s">
        <v>64</v>
      </c>
      <c r="L1907" t="s">
        <v>73</v>
      </c>
      <c r="M1907" t="s">
        <v>63</v>
      </c>
      <c r="N1907" t="s">
        <v>80</v>
      </c>
      <c r="O1907" t="s">
        <v>80</v>
      </c>
      <c r="R1907" t="s">
        <v>83</v>
      </c>
      <c r="S1907" t="s">
        <v>66</v>
      </c>
      <c r="T1907" t="s">
        <v>63</v>
      </c>
      <c r="U1907" t="s">
        <v>63</v>
      </c>
      <c r="V1907" t="s">
        <v>80</v>
      </c>
      <c r="W1907" t="s">
        <v>80</v>
      </c>
      <c r="X1907" t="s">
        <v>85</v>
      </c>
      <c r="Y1907" t="s">
        <v>3624</v>
      </c>
      <c r="Z1907" t="s">
        <v>66</v>
      </c>
      <c r="AA1907" t="s">
        <v>134</v>
      </c>
      <c r="AB1907" t="s">
        <v>135</v>
      </c>
      <c r="AC1907" t="s">
        <v>66</v>
      </c>
      <c r="AD1907" t="s">
        <v>110</v>
      </c>
      <c r="AE1907" t="s">
        <v>134</v>
      </c>
      <c r="AF1907" t="s">
        <v>63</v>
      </c>
      <c r="AG1907" t="s">
        <v>81</v>
      </c>
      <c r="AH1907" t="s">
        <v>133</v>
      </c>
      <c r="AJ1907" t="s">
        <v>63</v>
      </c>
      <c r="AL1907" t="s">
        <v>63</v>
      </c>
      <c r="AN1907" t="s">
        <v>4129</v>
      </c>
      <c r="AO1907" t="s">
        <v>4550</v>
      </c>
      <c r="AP1907" t="s">
        <v>4551</v>
      </c>
      <c r="AQ1907" t="s">
        <v>2597</v>
      </c>
      <c r="AR1907" t="s">
        <v>102</v>
      </c>
      <c r="AS1907" t="s">
        <v>1283</v>
      </c>
      <c r="AT1907" t="s">
        <v>66</v>
      </c>
      <c r="AU1907" t="s">
        <v>4552</v>
      </c>
    </row>
    <row r="1908" spans="1:59" hidden="1" x14ac:dyDescent="0.25">
      <c r="A1908" t="s">
        <v>4546</v>
      </c>
      <c r="B1908" t="s">
        <v>4547</v>
      </c>
      <c r="C1908" t="s">
        <v>4548</v>
      </c>
      <c r="D1908" t="s">
        <v>59</v>
      </c>
      <c r="E1908" t="s">
        <v>60</v>
      </c>
      <c r="F1908" t="s">
        <v>4549</v>
      </c>
      <c r="G1908" t="s">
        <v>133</v>
      </c>
      <c r="I1908" t="s">
        <v>63</v>
      </c>
      <c r="J1908" t="s">
        <v>64</v>
      </c>
      <c r="L1908" t="s">
        <v>73</v>
      </c>
      <c r="M1908" t="s">
        <v>63</v>
      </c>
      <c r="N1908" t="s">
        <v>80</v>
      </c>
      <c r="O1908" t="s">
        <v>80</v>
      </c>
      <c r="R1908" t="s">
        <v>83</v>
      </c>
      <c r="S1908" t="s">
        <v>66</v>
      </c>
      <c r="T1908" t="s">
        <v>63</v>
      </c>
      <c r="U1908" t="s">
        <v>63</v>
      </c>
      <c r="V1908" t="s">
        <v>80</v>
      </c>
      <c r="W1908" t="s">
        <v>80</v>
      </c>
      <c r="X1908" t="s">
        <v>85</v>
      </c>
      <c r="Y1908" t="s">
        <v>3624</v>
      </c>
      <c r="Z1908" t="s">
        <v>66</v>
      </c>
      <c r="AA1908" t="s">
        <v>134</v>
      </c>
      <c r="AB1908" t="s">
        <v>135</v>
      </c>
      <c r="AC1908" t="s">
        <v>66</v>
      </c>
      <c r="AD1908" t="s">
        <v>110</v>
      </c>
      <c r="AE1908" t="s">
        <v>134</v>
      </c>
      <c r="AF1908" t="s">
        <v>63</v>
      </c>
      <c r="AG1908" t="s">
        <v>81</v>
      </c>
      <c r="AH1908" t="s">
        <v>133</v>
      </c>
      <c r="AJ1908" t="s">
        <v>63</v>
      </c>
      <c r="AL1908" t="s">
        <v>63</v>
      </c>
      <c r="AN1908" t="s">
        <v>4129</v>
      </c>
      <c r="AO1908" t="s">
        <v>4550</v>
      </c>
      <c r="AP1908" t="s">
        <v>4553</v>
      </c>
      <c r="AQ1908" t="s">
        <v>4554</v>
      </c>
      <c r="AR1908" t="s">
        <v>259</v>
      </c>
      <c r="AS1908" t="s">
        <v>1283</v>
      </c>
      <c r="AT1908" t="s">
        <v>66</v>
      </c>
    </row>
    <row r="1909" spans="1:59" hidden="1" x14ac:dyDescent="0.25">
      <c r="A1909" t="s">
        <v>4546</v>
      </c>
      <c r="B1909" t="s">
        <v>4547</v>
      </c>
      <c r="C1909" t="s">
        <v>4548</v>
      </c>
      <c r="D1909" t="s">
        <v>59</v>
      </c>
      <c r="E1909" t="s">
        <v>60</v>
      </c>
      <c r="F1909" t="s">
        <v>4549</v>
      </c>
      <c r="G1909" t="s">
        <v>133</v>
      </c>
      <c r="I1909" t="s">
        <v>63</v>
      </c>
      <c r="J1909" t="s">
        <v>64</v>
      </c>
      <c r="L1909" t="s">
        <v>73</v>
      </c>
      <c r="M1909" t="s">
        <v>63</v>
      </c>
      <c r="N1909" t="s">
        <v>80</v>
      </c>
      <c r="O1909" t="s">
        <v>80</v>
      </c>
      <c r="R1909" t="s">
        <v>83</v>
      </c>
      <c r="S1909" t="s">
        <v>66</v>
      </c>
      <c r="T1909" t="s">
        <v>63</v>
      </c>
      <c r="U1909" t="s">
        <v>63</v>
      </c>
      <c r="V1909" t="s">
        <v>80</v>
      </c>
      <c r="W1909" t="s">
        <v>80</v>
      </c>
      <c r="X1909" t="s">
        <v>85</v>
      </c>
      <c r="Y1909" t="s">
        <v>3624</v>
      </c>
      <c r="Z1909" t="s">
        <v>66</v>
      </c>
      <c r="AA1909" t="s">
        <v>134</v>
      </c>
      <c r="AB1909" t="s">
        <v>135</v>
      </c>
      <c r="AC1909" t="s">
        <v>66</v>
      </c>
      <c r="AD1909" t="s">
        <v>110</v>
      </c>
      <c r="AE1909" t="s">
        <v>134</v>
      </c>
      <c r="AF1909" t="s">
        <v>63</v>
      </c>
      <c r="AG1909" t="s">
        <v>81</v>
      </c>
      <c r="AH1909" t="s">
        <v>133</v>
      </c>
      <c r="AJ1909" t="s">
        <v>63</v>
      </c>
      <c r="AL1909" t="s">
        <v>63</v>
      </c>
      <c r="AN1909" t="s">
        <v>4129</v>
      </c>
      <c r="AO1909" t="s">
        <v>4550</v>
      </c>
      <c r="AP1909" t="s">
        <v>4555</v>
      </c>
      <c r="AQ1909" t="s">
        <v>3320</v>
      </c>
      <c r="AR1909" t="s">
        <v>4541</v>
      </c>
      <c r="AS1909" t="s">
        <v>103</v>
      </c>
      <c r="AT1909" t="s">
        <v>66</v>
      </c>
      <c r="AU1909" t="s">
        <v>4556</v>
      </c>
    </row>
    <row r="1910" spans="1:59" hidden="1" x14ac:dyDescent="0.25">
      <c r="A1910" t="s">
        <v>4557</v>
      </c>
      <c r="B1910" t="s">
        <v>4558</v>
      </c>
      <c r="C1910" t="s">
        <v>4559</v>
      </c>
      <c r="D1910" t="s">
        <v>82</v>
      </c>
      <c r="E1910" t="s">
        <v>60</v>
      </c>
      <c r="G1910" t="s">
        <v>133</v>
      </c>
      <c r="I1910" t="s">
        <v>63</v>
      </c>
      <c r="J1910" t="s">
        <v>64</v>
      </c>
      <c r="L1910" t="s">
        <v>73</v>
      </c>
      <c r="M1910" t="s">
        <v>63</v>
      </c>
      <c r="N1910" t="s">
        <v>80</v>
      </c>
      <c r="O1910" t="s">
        <v>66</v>
      </c>
      <c r="P1910" t="s">
        <v>15</v>
      </c>
      <c r="Q1910" t="s">
        <v>4560</v>
      </c>
    </row>
    <row r="1911" spans="1:59" hidden="1" x14ac:dyDescent="0.25">
      <c r="A1911" t="s">
        <v>4561</v>
      </c>
      <c r="B1911" t="s">
        <v>4562</v>
      </c>
      <c r="C1911" t="s">
        <v>4563</v>
      </c>
      <c r="D1911" t="s">
        <v>82</v>
      </c>
      <c r="E1911" t="s">
        <v>60</v>
      </c>
      <c r="G1911" t="s">
        <v>72</v>
      </c>
      <c r="I1911" t="s">
        <v>63</v>
      </c>
      <c r="J1911" t="s">
        <v>64</v>
      </c>
      <c r="L1911" t="s">
        <v>73</v>
      </c>
      <c r="BC1911" t="s">
        <v>4600</v>
      </c>
      <c r="BD1911" t="s">
        <v>172</v>
      </c>
      <c r="BE1911" t="s">
        <v>173</v>
      </c>
      <c r="BF1911" t="s">
        <v>63</v>
      </c>
      <c r="BG1911" t="s">
        <v>4601</v>
      </c>
    </row>
    <row r="1912" spans="1:59" hidden="1" x14ac:dyDescent="0.25">
      <c r="A1912" t="s">
        <v>4564</v>
      </c>
      <c r="B1912" t="s">
        <v>4565</v>
      </c>
      <c r="C1912" t="s">
        <v>4566</v>
      </c>
      <c r="D1912" t="s">
        <v>82</v>
      </c>
      <c r="E1912" t="s">
        <v>60</v>
      </c>
      <c r="G1912" t="s">
        <v>78</v>
      </c>
      <c r="I1912" t="s">
        <v>63</v>
      </c>
      <c r="J1912" t="s">
        <v>64</v>
      </c>
      <c r="L1912" t="s">
        <v>73</v>
      </c>
      <c r="M1912" t="s">
        <v>63</v>
      </c>
      <c r="N1912" t="s">
        <v>80</v>
      </c>
      <c r="O1912" t="s">
        <v>63</v>
      </c>
      <c r="R1912" t="s">
        <v>83</v>
      </c>
      <c r="S1912" t="s">
        <v>63</v>
      </c>
      <c r="T1912" t="s">
        <v>63</v>
      </c>
      <c r="U1912" t="s">
        <v>63</v>
      </c>
      <c r="V1912" t="s">
        <v>80</v>
      </c>
      <c r="W1912" t="s">
        <v>80</v>
      </c>
      <c r="X1912" t="s">
        <v>85</v>
      </c>
      <c r="Y1912" t="s">
        <v>4567</v>
      </c>
      <c r="Z1912" t="s">
        <v>66</v>
      </c>
      <c r="AA1912" t="s">
        <v>63</v>
      </c>
      <c r="AB1912" t="s">
        <v>63</v>
      </c>
      <c r="AC1912" t="s">
        <v>66</v>
      </c>
      <c r="AD1912" t="s">
        <v>63</v>
      </c>
      <c r="AE1912" t="s">
        <v>63</v>
      </c>
      <c r="AF1912" t="s">
        <v>63</v>
      </c>
      <c r="AG1912" t="s">
        <v>288</v>
      </c>
      <c r="AH1912" t="s">
        <v>78</v>
      </c>
      <c r="AK1912" t="s">
        <v>137</v>
      </c>
      <c r="AL1912" t="s">
        <v>63</v>
      </c>
      <c r="AM1912" t="s">
        <v>138</v>
      </c>
      <c r="AN1912" t="s">
        <v>1723</v>
      </c>
      <c r="AO1912" t="s">
        <v>4568</v>
      </c>
      <c r="AP1912" t="s">
        <v>4569</v>
      </c>
      <c r="AQ1912" t="s">
        <v>89</v>
      </c>
      <c r="AR1912" t="s">
        <v>102</v>
      </c>
      <c r="AS1912" t="s">
        <v>347</v>
      </c>
      <c r="AT1912" t="s">
        <v>63</v>
      </c>
      <c r="AU1912" t="s">
        <v>4570</v>
      </c>
    </row>
    <row r="1913" spans="1:59" hidden="1" x14ac:dyDescent="0.25">
      <c r="A1913" t="s">
        <v>4571</v>
      </c>
      <c r="B1913" t="s">
        <v>4572</v>
      </c>
      <c r="C1913" t="s">
        <v>4573</v>
      </c>
      <c r="D1913" t="s">
        <v>82</v>
      </c>
      <c r="E1913" t="s">
        <v>60</v>
      </c>
      <c r="G1913" t="s">
        <v>78</v>
      </c>
      <c r="I1913" t="s">
        <v>63</v>
      </c>
      <c r="J1913" t="s">
        <v>64</v>
      </c>
      <c r="L1913" t="s">
        <v>65</v>
      </c>
      <c r="M1913" t="s">
        <v>63</v>
      </c>
      <c r="N1913" t="s">
        <v>80</v>
      </c>
      <c r="O1913" t="s">
        <v>63</v>
      </c>
      <c r="R1913" t="s">
        <v>83</v>
      </c>
      <c r="S1913" t="s">
        <v>63</v>
      </c>
      <c r="T1913" t="s">
        <v>63</v>
      </c>
      <c r="U1913" t="s">
        <v>63</v>
      </c>
      <c r="V1913" t="s">
        <v>80</v>
      </c>
      <c r="W1913" t="s">
        <v>63</v>
      </c>
      <c r="X1913" t="s">
        <v>85</v>
      </c>
      <c r="Y1913" t="s">
        <v>3718</v>
      </c>
      <c r="Z1913" t="s">
        <v>66</v>
      </c>
      <c r="AA1913" t="s">
        <v>63</v>
      </c>
      <c r="AB1913" t="s">
        <v>63</v>
      </c>
      <c r="AC1913" t="s">
        <v>63</v>
      </c>
      <c r="AD1913" t="s">
        <v>63</v>
      </c>
      <c r="AE1913" t="s">
        <v>63</v>
      </c>
      <c r="AF1913" t="s">
        <v>63</v>
      </c>
      <c r="AG1913" t="s">
        <v>288</v>
      </c>
      <c r="AH1913" t="s">
        <v>78</v>
      </c>
      <c r="AK1913" t="s">
        <v>137</v>
      </c>
      <c r="AL1913" t="s">
        <v>63</v>
      </c>
      <c r="AN1913" t="s">
        <v>2471</v>
      </c>
      <c r="AO1913" t="s">
        <v>4574</v>
      </c>
      <c r="AP1913" t="s">
        <v>1556</v>
      </c>
      <c r="AQ1913" t="s">
        <v>89</v>
      </c>
      <c r="AR1913" t="s">
        <v>1025</v>
      </c>
      <c r="AS1913" t="s">
        <v>192</v>
      </c>
      <c r="AT1913" t="s">
        <v>63</v>
      </c>
      <c r="AU1913" t="s">
        <v>4575</v>
      </c>
    </row>
    <row r="1914" spans="1:59" hidden="1" x14ac:dyDescent="0.25">
      <c r="A1914" t="s">
        <v>4571</v>
      </c>
      <c r="B1914" t="s">
        <v>4572</v>
      </c>
      <c r="C1914" t="s">
        <v>4573</v>
      </c>
      <c r="D1914" t="s">
        <v>82</v>
      </c>
      <c r="E1914" t="s">
        <v>60</v>
      </c>
      <c r="G1914" t="s">
        <v>78</v>
      </c>
      <c r="I1914" t="s">
        <v>63</v>
      </c>
      <c r="J1914" t="s">
        <v>64</v>
      </c>
      <c r="L1914" t="s">
        <v>65</v>
      </c>
      <c r="M1914" t="s">
        <v>63</v>
      </c>
      <c r="N1914" t="s">
        <v>80</v>
      </c>
      <c r="O1914" t="s">
        <v>63</v>
      </c>
      <c r="R1914" t="s">
        <v>83</v>
      </c>
      <c r="S1914" t="s">
        <v>63</v>
      </c>
      <c r="T1914" t="s">
        <v>63</v>
      </c>
      <c r="U1914" t="s">
        <v>63</v>
      </c>
      <c r="V1914" t="s">
        <v>80</v>
      </c>
      <c r="W1914" t="s">
        <v>63</v>
      </c>
      <c r="X1914" t="s">
        <v>85</v>
      </c>
      <c r="Y1914" t="s">
        <v>3718</v>
      </c>
      <c r="Z1914" t="s">
        <v>66</v>
      </c>
      <c r="AA1914" t="s">
        <v>63</v>
      </c>
      <c r="AB1914" t="s">
        <v>63</v>
      </c>
      <c r="AC1914" t="s">
        <v>63</v>
      </c>
      <c r="AD1914" t="s">
        <v>63</v>
      </c>
      <c r="AE1914" t="s">
        <v>63</v>
      </c>
      <c r="AF1914" t="s">
        <v>63</v>
      </c>
      <c r="AG1914" t="s">
        <v>288</v>
      </c>
      <c r="AH1914" t="s">
        <v>78</v>
      </c>
      <c r="AK1914" t="s">
        <v>137</v>
      </c>
      <c r="AL1914" t="s">
        <v>63</v>
      </c>
      <c r="AN1914" t="s">
        <v>2471</v>
      </c>
      <c r="AO1914" t="s">
        <v>4574</v>
      </c>
      <c r="AP1914" t="s">
        <v>1024</v>
      </c>
      <c r="AQ1914" t="s">
        <v>89</v>
      </c>
      <c r="AR1914" t="s">
        <v>1025</v>
      </c>
      <c r="AS1914" t="s">
        <v>103</v>
      </c>
      <c r="AT1914" t="s">
        <v>63</v>
      </c>
      <c r="AU1914" t="s">
        <v>4575</v>
      </c>
    </row>
    <row r="1915" spans="1:59" hidden="1" x14ac:dyDescent="0.25">
      <c r="A1915" t="s">
        <v>4576</v>
      </c>
      <c r="B1915" t="s">
        <v>4577</v>
      </c>
      <c r="C1915" t="s">
        <v>4578</v>
      </c>
      <c r="D1915" t="s">
        <v>82</v>
      </c>
      <c r="E1915" t="s">
        <v>60</v>
      </c>
      <c r="G1915" t="s">
        <v>226</v>
      </c>
      <c r="H1915" t="s">
        <v>4579</v>
      </c>
      <c r="I1915" t="s">
        <v>63</v>
      </c>
      <c r="J1915" t="s">
        <v>64</v>
      </c>
      <c r="L1915" t="s">
        <v>65</v>
      </c>
      <c r="AO1915" t="s">
        <v>4580</v>
      </c>
    </row>
    <row r="1916" spans="1:59" hidden="1" x14ac:dyDescent="0.25">
      <c r="A1916" t="s">
        <v>4581</v>
      </c>
      <c r="B1916" t="s">
        <v>4582</v>
      </c>
      <c r="C1916" t="s">
        <v>4583</v>
      </c>
      <c r="D1916" t="s">
        <v>59</v>
      </c>
      <c r="E1916" t="s">
        <v>60</v>
      </c>
      <c r="G1916" t="s">
        <v>72</v>
      </c>
      <c r="I1916" t="s">
        <v>63</v>
      </c>
      <c r="J1916" t="s">
        <v>64</v>
      </c>
      <c r="L1916" t="s">
        <v>65</v>
      </c>
      <c r="AO1916" t="s">
        <v>4584</v>
      </c>
    </row>
    <row r="1917" spans="1:59" hidden="1" x14ac:dyDescent="0.25">
      <c r="A1917" t="s">
        <v>4585</v>
      </c>
      <c r="B1917" t="s">
        <v>4586</v>
      </c>
      <c r="C1917" t="s">
        <v>4587</v>
      </c>
      <c r="D1917" t="s">
        <v>59</v>
      </c>
      <c r="E1917" t="s">
        <v>60</v>
      </c>
      <c r="G1917" t="s">
        <v>78</v>
      </c>
      <c r="I1917" t="s">
        <v>63</v>
      </c>
      <c r="J1917" t="s">
        <v>64</v>
      </c>
      <c r="L1917" t="s">
        <v>65</v>
      </c>
      <c r="M1917" t="s">
        <v>63</v>
      </c>
      <c r="N1917" t="s">
        <v>66</v>
      </c>
      <c r="O1917" t="s">
        <v>80</v>
      </c>
      <c r="P1917" t="s">
        <v>15</v>
      </c>
      <c r="Q1917" t="s">
        <v>4588</v>
      </c>
    </row>
    <row r="1918" spans="1:59" hidden="1" x14ac:dyDescent="0.25">
      <c r="A1918" t="s">
        <v>4589</v>
      </c>
      <c r="B1918" t="s">
        <v>4590</v>
      </c>
      <c r="C1918" t="s">
        <v>4591</v>
      </c>
      <c r="D1918" t="s">
        <v>59</v>
      </c>
      <c r="E1918" t="s">
        <v>60</v>
      </c>
      <c r="F1918" t="s">
        <v>4592</v>
      </c>
      <c r="G1918" t="s">
        <v>78</v>
      </c>
      <c r="I1918" t="s">
        <v>63</v>
      </c>
      <c r="J1918" t="s">
        <v>64</v>
      </c>
      <c r="L1918" t="s">
        <v>65</v>
      </c>
      <c r="M1918" t="s">
        <v>63</v>
      </c>
      <c r="N1918" t="s">
        <v>79</v>
      </c>
      <c r="O1918" t="s">
        <v>63</v>
      </c>
      <c r="R1918" t="s">
        <v>83</v>
      </c>
      <c r="S1918" t="s">
        <v>63</v>
      </c>
      <c r="T1918" t="s">
        <v>63</v>
      </c>
      <c r="U1918" t="s">
        <v>63</v>
      </c>
      <c r="V1918" t="s">
        <v>80</v>
      </c>
      <c r="W1918" t="s">
        <v>80</v>
      </c>
      <c r="X1918" t="s">
        <v>85</v>
      </c>
      <c r="Y1918" t="s">
        <v>4593</v>
      </c>
      <c r="Z1918" t="s">
        <v>66</v>
      </c>
      <c r="AA1918" t="s">
        <v>63</v>
      </c>
      <c r="AB1918" t="s">
        <v>66</v>
      </c>
      <c r="AC1918" t="s">
        <v>66</v>
      </c>
      <c r="AD1918" t="s">
        <v>63</v>
      </c>
      <c r="AE1918" t="s">
        <v>66</v>
      </c>
      <c r="AF1918" t="s">
        <v>63</v>
      </c>
      <c r="AG1918" t="s">
        <v>288</v>
      </c>
      <c r="AH1918" t="s">
        <v>78</v>
      </c>
      <c r="AJ1918" t="s">
        <v>63</v>
      </c>
      <c r="AL1918" t="s">
        <v>63</v>
      </c>
      <c r="AN1918" t="s">
        <v>2307</v>
      </c>
      <c r="AP1918" t="s">
        <v>193</v>
      </c>
      <c r="AQ1918" t="s">
        <v>89</v>
      </c>
      <c r="AR1918" t="s">
        <v>102</v>
      </c>
      <c r="AS1918" t="s">
        <v>194</v>
      </c>
      <c r="AT1918" t="s">
        <v>63</v>
      </c>
      <c r="AU1918" t="s">
        <v>4594</v>
      </c>
    </row>
    <row r="1919" spans="1:59" hidden="1" x14ac:dyDescent="0.25">
      <c r="A1919" t="s">
        <v>4595</v>
      </c>
      <c r="B1919" t="s">
        <v>4596</v>
      </c>
      <c r="C1919" t="s">
        <v>4597</v>
      </c>
      <c r="D1919" t="s">
        <v>82</v>
      </c>
      <c r="E1919" t="s">
        <v>60</v>
      </c>
      <c r="G1919" t="s">
        <v>118</v>
      </c>
      <c r="I1919" t="s">
        <v>63</v>
      </c>
      <c r="J1919" t="s">
        <v>64</v>
      </c>
      <c r="L1919" t="s">
        <v>65</v>
      </c>
      <c r="M1919" t="s">
        <v>63</v>
      </c>
      <c r="N1919" t="s">
        <v>79</v>
      </c>
      <c r="O1919" t="s">
        <v>80</v>
      </c>
      <c r="R1919" t="s">
        <v>83</v>
      </c>
      <c r="S1919" t="s">
        <v>63</v>
      </c>
      <c r="T1919" t="s">
        <v>63</v>
      </c>
      <c r="U1919" t="s">
        <v>63</v>
      </c>
      <c r="V1919" t="s">
        <v>80</v>
      </c>
      <c r="W1919" t="s">
        <v>110</v>
      </c>
      <c r="X1919" t="s">
        <v>85</v>
      </c>
      <c r="Y1919" t="s">
        <v>3062</v>
      </c>
      <c r="Z1919" t="s">
        <v>66</v>
      </c>
      <c r="AA1919" t="s">
        <v>63</v>
      </c>
      <c r="AB1919" t="s">
        <v>66</v>
      </c>
      <c r="AC1919" t="s">
        <v>63</v>
      </c>
      <c r="AD1919" t="s">
        <v>63</v>
      </c>
      <c r="AE1919" t="s">
        <v>63</v>
      </c>
      <c r="AF1919" t="s">
        <v>63</v>
      </c>
      <c r="AG1919" t="s">
        <v>81</v>
      </c>
      <c r="AH1919" t="s">
        <v>118</v>
      </c>
      <c r="AK1919" t="s">
        <v>137</v>
      </c>
      <c r="AO1919" t="s">
        <v>4598</v>
      </c>
      <c r="BB1919" t="s">
        <v>4599</v>
      </c>
    </row>
    <row r="1920" spans="1:59" hidden="1" x14ac:dyDescent="0.25">
      <c r="A1920" t="s">
        <v>4602</v>
      </c>
      <c r="B1920" t="s">
        <v>4603</v>
      </c>
      <c r="C1920" t="s">
        <v>4604</v>
      </c>
      <c r="D1920" t="s">
        <v>82</v>
      </c>
      <c r="E1920" t="s">
        <v>60</v>
      </c>
      <c r="G1920" t="s">
        <v>226</v>
      </c>
      <c r="H1920" t="s">
        <v>4605</v>
      </c>
      <c r="I1920" t="s">
        <v>63</v>
      </c>
      <c r="J1920" t="s">
        <v>64</v>
      </c>
      <c r="L1920" t="s">
        <v>65</v>
      </c>
      <c r="AO1920" t="s">
        <v>4606</v>
      </c>
    </row>
    <row r="1921" spans="1:59" hidden="1" x14ac:dyDescent="0.25">
      <c r="A1921" t="s">
        <v>4607</v>
      </c>
      <c r="B1921" t="s">
        <v>4608</v>
      </c>
      <c r="C1921" t="s">
        <v>4609</v>
      </c>
      <c r="D1921" t="s">
        <v>82</v>
      </c>
      <c r="E1921" t="s">
        <v>60</v>
      </c>
      <c r="G1921" t="s">
        <v>72</v>
      </c>
      <c r="I1921" t="s">
        <v>63</v>
      </c>
      <c r="J1921" t="s">
        <v>64</v>
      </c>
      <c r="L1921" t="s">
        <v>65</v>
      </c>
    </row>
    <row r="1922" spans="1:59" hidden="1" x14ac:dyDescent="0.25">
      <c r="A1922" t="s">
        <v>4610</v>
      </c>
      <c r="B1922" t="s">
        <v>4611</v>
      </c>
      <c r="C1922" t="s">
        <v>4612</v>
      </c>
      <c r="D1922" t="s">
        <v>82</v>
      </c>
      <c r="E1922" t="s">
        <v>60</v>
      </c>
      <c r="G1922" t="s">
        <v>133</v>
      </c>
      <c r="I1922" t="s">
        <v>128</v>
      </c>
      <c r="J1922" t="s">
        <v>64</v>
      </c>
      <c r="L1922" t="s">
        <v>65</v>
      </c>
      <c r="AO1922" t="s">
        <v>4613</v>
      </c>
    </row>
    <row r="1923" spans="1:59" hidden="1" x14ac:dyDescent="0.25">
      <c r="A1923" t="s">
        <v>4614</v>
      </c>
      <c r="B1923" t="s">
        <v>4615</v>
      </c>
      <c r="C1923" t="s">
        <v>4616</v>
      </c>
      <c r="D1923" t="s">
        <v>82</v>
      </c>
      <c r="E1923" t="s">
        <v>60</v>
      </c>
      <c r="G1923" t="s">
        <v>72</v>
      </c>
      <c r="I1923" t="s">
        <v>63</v>
      </c>
      <c r="J1923" t="s">
        <v>64</v>
      </c>
      <c r="L1923" t="s">
        <v>65</v>
      </c>
    </row>
    <row r="1924" spans="1:59" hidden="1" x14ac:dyDescent="0.25">
      <c r="A1924" t="s">
        <v>4617</v>
      </c>
      <c r="B1924" t="s">
        <v>4618</v>
      </c>
      <c r="C1924" t="s">
        <v>4619</v>
      </c>
      <c r="D1924" t="s">
        <v>82</v>
      </c>
      <c r="E1924" t="s">
        <v>60</v>
      </c>
      <c r="G1924" t="s">
        <v>133</v>
      </c>
      <c r="I1924" t="s">
        <v>63</v>
      </c>
      <c r="J1924" t="s">
        <v>207</v>
      </c>
      <c r="K1924" t="s">
        <v>842</v>
      </c>
      <c r="L1924" t="s">
        <v>65</v>
      </c>
    </row>
    <row r="1925" spans="1:59" hidden="1" x14ac:dyDescent="0.25">
      <c r="A1925" t="s">
        <v>4620</v>
      </c>
      <c r="B1925" t="s">
        <v>4621</v>
      </c>
      <c r="C1925" t="s">
        <v>4622</v>
      </c>
      <c r="D1925" t="s">
        <v>82</v>
      </c>
      <c r="E1925" t="s">
        <v>60</v>
      </c>
      <c r="G1925" t="s">
        <v>133</v>
      </c>
      <c r="I1925" t="s">
        <v>63</v>
      </c>
      <c r="J1925" t="s">
        <v>64</v>
      </c>
      <c r="L1925" t="s">
        <v>65</v>
      </c>
      <c r="M1925" t="s">
        <v>63</v>
      </c>
      <c r="N1925" t="s">
        <v>66</v>
      </c>
      <c r="O1925" t="s">
        <v>66</v>
      </c>
      <c r="P1925" t="s">
        <v>15</v>
      </c>
      <c r="Q1925" t="s">
        <v>4623</v>
      </c>
    </row>
    <row r="1926" spans="1:59" hidden="1" x14ac:dyDescent="0.25">
      <c r="A1926" t="s">
        <v>4624</v>
      </c>
      <c r="B1926" t="s">
        <v>4625</v>
      </c>
      <c r="C1926" t="s">
        <v>4626</v>
      </c>
      <c r="D1926" t="s">
        <v>82</v>
      </c>
      <c r="E1926" t="s">
        <v>60</v>
      </c>
      <c r="G1926" t="s">
        <v>72</v>
      </c>
      <c r="I1926" t="s">
        <v>63</v>
      </c>
      <c r="J1926" t="s">
        <v>64</v>
      </c>
      <c r="L1926" t="s">
        <v>65</v>
      </c>
    </row>
    <row r="1927" spans="1:59" hidden="1" x14ac:dyDescent="0.25">
      <c r="A1927" t="s">
        <v>4627</v>
      </c>
      <c r="B1927" t="s">
        <v>4628</v>
      </c>
      <c r="C1927" t="s">
        <v>4629</v>
      </c>
      <c r="D1927" t="s">
        <v>82</v>
      </c>
      <c r="E1927" t="s">
        <v>60</v>
      </c>
      <c r="G1927" t="s">
        <v>133</v>
      </c>
      <c r="I1927" t="s">
        <v>63</v>
      </c>
      <c r="J1927" t="s">
        <v>64</v>
      </c>
      <c r="L1927" t="s">
        <v>65</v>
      </c>
      <c r="M1927" t="s">
        <v>63</v>
      </c>
      <c r="N1927" t="s">
        <v>80</v>
      </c>
      <c r="O1927" t="s">
        <v>80</v>
      </c>
      <c r="R1927" t="s">
        <v>83</v>
      </c>
      <c r="S1927" t="s">
        <v>63</v>
      </c>
      <c r="T1927" t="s">
        <v>84</v>
      </c>
      <c r="U1927" t="s">
        <v>110</v>
      </c>
      <c r="V1927" t="s">
        <v>110</v>
      </c>
      <c r="W1927" t="s">
        <v>63</v>
      </c>
      <c r="X1927" t="s">
        <v>110</v>
      </c>
      <c r="Z1927" t="s">
        <v>66</v>
      </c>
      <c r="AA1927" t="s">
        <v>134</v>
      </c>
      <c r="AB1927" t="s">
        <v>135</v>
      </c>
      <c r="AC1927" t="s">
        <v>66</v>
      </c>
      <c r="AD1927" t="s">
        <v>110</v>
      </c>
      <c r="AE1927" t="s">
        <v>134</v>
      </c>
      <c r="AF1927" t="s">
        <v>66</v>
      </c>
      <c r="AG1927" t="s">
        <v>122</v>
      </c>
      <c r="AH1927" t="s">
        <v>136</v>
      </c>
      <c r="AK1927" t="s">
        <v>137</v>
      </c>
      <c r="AL1927" t="s">
        <v>63</v>
      </c>
      <c r="AN1927" t="s">
        <v>974</v>
      </c>
      <c r="AO1927" t="s">
        <v>4630</v>
      </c>
      <c r="AV1927" t="s">
        <v>4631</v>
      </c>
      <c r="AW1927" t="s">
        <v>159</v>
      </c>
      <c r="AX1927" t="s">
        <v>4632</v>
      </c>
      <c r="AY1927" t="s">
        <v>479</v>
      </c>
      <c r="AZ1927" t="s">
        <v>66</v>
      </c>
      <c r="BA1927" t="s">
        <v>4633</v>
      </c>
    </row>
    <row r="1928" spans="1:59" hidden="1" x14ac:dyDescent="0.25">
      <c r="A1928" t="s">
        <v>4634</v>
      </c>
      <c r="B1928" t="s">
        <v>4635</v>
      </c>
      <c r="C1928" t="s">
        <v>4636</v>
      </c>
      <c r="D1928" t="s">
        <v>82</v>
      </c>
      <c r="E1928" t="s">
        <v>60</v>
      </c>
      <c r="G1928" t="s">
        <v>133</v>
      </c>
      <c r="I1928" t="s">
        <v>63</v>
      </c>
      <c r="J1928" t="s">
        <v>64</v>
      </c>
      <c r="L1928" t="s">
        <v>65</v>
      </c>
      <c r="M1928" t="s">
        <v>66</v>
      </c>
      <c r="N1928" t="s">
        <v>66</v>
      </c>
      <c r="O1928" t="s">
        <v>80</v>
      </c>
      <c r="P1928" t="s">
        <v>15</v>
      </c>
      <c r="Q1928" t="s">
        <v>4637</v>
      </c>
    </row>
    <row r="1929" spans="1:59" hidden="1" x14ac:dyDescent="0.25">
      <c r="A1929" t="s">
        <v>4638</v>
      </c>
      <c r="B1929" t="s">
        <v>4639</v>
      </c>
      <c r="C1929" t="s">
        <v>4640</v>
      </c>
      <c r="D1929" t="s">
        <v>225</v>
      </c>
      <c r="E1929" t="s">
        <v>60</v>
      </c>
      <c r="G1929" t="s">
        <v>78</v>
      </c>
      <c r="I1929" t="s">
        <v>63</v>
      </c>
      <c r="J1929" t="s">
        <v>64</v>
      </c>
      <c r="L1929" t="s">
        <v>65</v>
      </c>
      <c r="M1929" t="s">
        <v>63</v>
      </c>
      <c r="N1929" t="s">
        <v>80</v>
      </c>
      <c r="O1929" t="s">
        <v>63</v>
      </c>
      <c r="R1929" t="s">
        <v>83</v>
      </c>
      <c r="S1929" t="s">
        <v>63</v>
      </c>
      <c r="T1929" t="s">
        <v>63</v>
      </c>
      <c r="U1929" t="s">
        <v>63</v>
      </c>
      <c r="V1929" t="s">
        <v>80</v>
      </c>
      <c r="W1929" t="s">
        <v>80</v>
      </c>
      <c r="X1929" t="s">
        <v>85</v>
      </c>
      <c r="Y1929" t="s">
        <v>4641</v>
      </c>
      <c r="Z1929" t="s">
        <v>66</v>
      </c>
      <c r="AA1929" t="s">
        <v>63</v>
      </c>
      <c r="AB1929" t="s">
        <v>63</v>
      </c>
      <c r="AC1929" t="s">
        <v>63</v>
      </c>
      <c r="AD1929" t="s">
        <v>63</v>
      </c>
      <c r="AE1929" t="s">
        <v>66</v>
      </c>
      <c r="AF1929" t="s">
        <v>63</v>
      </c>
      <c r="AG1929" t="s">
        <v>288</v>
      </c>
      <c r="AH1929" t="s">
        <v>78</v>
      </c>
      <c r="AJ1929" t="s">
        <v>63</v>
      </c>
      <c r="AL1929" t="s">
        <v>63</v>
      </c>
      <c r="AM1929" t="s">
        <v>255</v>
      </c>
      <c r="AN1929" t="s">
        <v>1403</v>
      </c>
      <c r="AO1929" t="s">
        <v>372</v>
      </c>
      <c r="AP1929" t="s">
        <v>4642</v>
      </c>
      <c r="AQ1929" t="s">
        <v>1472</v>
      </c>
      <c r="AR1929" t="s">
        <v>4643</v>
      </c>
      <c r="AS1929" t="s">
        <v>91</v>
      </c>
      <c r="AT1929" t="s">
        <v>63</v>
      </c>
      <c r="AU1929" t="s">
        <v>4644</v>
      </c>
    </row>
    <row r="1930" spans="1:59" hidden="1" x14ac:dyDescent="0.25">
      <c r="A1930" t="s">
        <v>4638</v>
      </c>
      <c r="B1930" t="s">
        <v>4639</v>
      </c>
      <c r="C1930" t="s">
        <v>4640</v>
      </c>
      <c r="D1930" t="s">
        <v>225</v>
      </c>
      <c r="E1930" t="s">
        <v>60</v>
      </c>
      <c r="G1930" t="s">
        <v>78</v>
      </c>
      <c r="I1930" t="s">
        <v>63</v>
      </c>
      <c r="J1930" t="s">
        <v>64</v>
      </c>
      <c r="L1930" t="s">
        <v>65</v>
      </c>
      <c r="M1930" t="s">
        <v>63</v>
      </c>
      <c r="N1930" t="s">
        <v>80</v>
      </c>
      <c r="O1930" t="s">
        <v>63</v>
      </c>
      <c r="R1930" t="s">
        <v>83</v>
      </c>
      <c r="S1930" t="s">
        <v>63</v>
      </c>
      <c r="T1930" t="s">
        <v>63</v>
      </c>
      <c r="U1930" t="s">
        <v>63</v>
      </c>
      <c r="V1930" t="s">
        <v>80</v>
      </c>
      <c r="W1930" t="s">
        <v>80</v>
      </c>
      <c r="X1930" t="s">
        <v>85</v>
      </c>
      <c r="Y1930" t="s">
        <v>4641</v>
      </c>
      <c r="Z1930" t="s">
        <v>66</v>
      </c>
      <c r="AA1930" t="s">
        <v>63</v>
      </c>
      <c r="AB1930" t="s">
        <v>63</v>
      </c>
      <c r="AC1930" t="s">
        <v>63</v>
      </c>
      <c r="AD1930" t="s">
        <v>63</v>
      </c>
      <c r="AE1930" t="s">
        <v>66</v>
      </c>
      <c r="AF1930" t="s">
        <v>63</v>
      </c>
      <c r="AG1930" t="s">
        <v>288</v>
      </c>
      <c r="AH1930" t="s">
        <v>78</v>
      </c>
      <c r="AJ1930" t="s">
        <v>63</v>
      </c>
      <c r="AL1930" t="s">
        <v>63</v>
      </c>
      <c r="AM1930" t="s">
        <v>255</v>
      </c>
      <c r="AN1930" t="s">
        <v>1403</v>
      </c>
      <c r="AO1930" t="s">
        <v>372</v>
      </c>
      <c r="AP1930" t="s">
        <v>4645</v>
      </c>
      <c r="AQ1930" t="s">
        <v>2597</v>
      </c>
      <c r="AR1930" t="s">
        <v>4643</v>
      </c>
      <c r="AS1930" t="s">
        <v>91</v>
      </c>
      <c r="AT1930" t="s">
        <v>63</v>
      </c>
      <c r="AU1930" t="s">
        <v>4644</v>
      </c>
    </row>
    <row r="1931" spans="1:59" hidden="1" x14ac:dyDescent="0.25">
      <c r="A1931" t="s">
        <v>4638</v>
      </c>
      <c r="B1931" t="s">
        <v>4639</v>
      </c>
      <c r="C1931" t="s">
        <v>4640</v>
      </c>
      <c r="D1931" t="s">
        <v>225</v>
      </c>
      <c r="E1931" t="s">
        <v>60</v>
      </c>
      <c r="G1931" t="s">
        <v>78</v>
      </c>
      <c r="I1931" t="s">
        <v>63</v>
      </c>
      <c r="J1931" t="s">
        <v>64</v>
      </c>
      <c r="L1931" t="s">
        <v>65</v>
      </c>
      <c r="M1931" t="s">
        <v>63</v>
      </c>
      <c r="N1931" t="s">
        <v>80</v>
      </c>
      <c r="O1931" t="s">
        <v>63</v>
      </c>
      <c r="R1931" t="s">
        <v>83</v>
      </c>
      <c r="S1931" t="s">
        <v>63</v>
      </c>
      <c r="T1931" t="s">
        <v>63</v>
      </c>
      <c r="U1931" t="s">
        <v>63</v>
      </c>
      <c r="V1931" t="s">
        <v>80</v>
      </c>
      <c r="W1931" t="s">
        <v>80</v>
      </c>
      <c r="X1931" t="s">
        <v>85</v>
      </c>
      <c r="Y1931" t="s">
        <v>4641</v>
      </c>
      <c r="Z1931" t="s">
        <v>66</v>
      </c>
      <c r="AA1931" t="s">
        <v>63</v>
      </c>
      <c r="AB1931" t="s">
        <v>63</v>
      </c>
      <c r="AC1931" t="s">
        <v>63</v>
      </c>
      <c r="AD1931" t="s">
        <v>63</v>
      </c>
      <c r="AE1931" t="s">
        <v>66</v>
      </c>
      <c r="AF1931" t="s">
        <v>63</v>
      </c>
      <c r="AG1931" t="s">
        <v>288</v>
      </c>
      <c r="AH1931" t="s">
        <v>78</v>
      </c>
      <c r="AJ1931" t="s">
        <v>63</v>
      </c>
      <c r="AL1931" t="s">
        <v>63</v>
      </c>
      <c r="AM1931" t="s">
        <v>255</v>
      </c>
      <c r="AN1931" t="s">
        <v>1403</v>
      </c>
      <c r="AO1931" t="s">
        <v>372</v>
      </c>
      <c r="AP1931" t="s">
        <v>4646</v>
      </c>
      <c r="AQ1931" t="s">
        <v>1472</v>
      </c>
      <c r="AR1931" t="s">
        <v>4643</v>
      </c>
      <c r="AS1931" t="s">
        <v>103</v>
      </c>
      <c r="AT1931" t="s">
        <v>63</v>
      </c>
    </row>
    <row r="1932" spans="1:59" hidden="1" x14ac:dyDescent="0.25">
      <c r="A1932" t="s">
        <v>4647</v>
      </c>
      <c r="B1932" t="s">
        <v>4648</v>
      </c>
      <c r="C1932" t="s">
        <v>4649</v>
      </c>
      <c r="D1932" t="s">
        <v>59</v>
      </c>
      <c r="E1932" t="s">
        <v>60</v>
      </c>
      <c r="F1932" t="s">
        <v>4650</v>
      </c>
      <c r="G1932" t="s">
        <v>133</v>
      </c>
      <c r="I1932" t="s">
        <v>63</v>
      </c>
      <c r="J1932" t="s">
        <v>64</v>
      </c>
      <c r="L1932" t="s">
        <v>73</v>
      </c>
      <c r="M1932" t="s">
        <v>63</v>
      </c>
      <c r="N1932" t="s">
        <v>79</v>
      </c>
      <c r="O1932" t="s">
        <v>63</v>
      </c>
      <c r="R1932" t="s">
        <v>83</v>
      </c>
      <c r="S1932" t="s">
        <v>63</v>
      </c>
      <c r="T1932" t="s">
        <v>63</v>
      </c>
      <c r="U1932" t="s">
        <v>63</v>
      </c>
      <c r="V1932" t="s">
        <v>80</v>
      </c>
      <c r="W1932" t="s">
        <v>63</v>
      </c>
      <c r="X1932" t="s">
        <v>110</v>
      </c>
      <c r="Z1932" t="s">
        <v>66</v>
      </c>
      <c r="AA1932" t="s">
        <v>134</v>
      </c>
      <c r="AB1932" t="s">
        <v>135</v>
      </c>
      <c r="AC1932" t="s">
        <v>66</v>
      </c>
      <c r="AD1932" t="s">
        <v>110</v>
      </c>
      <c r="AE1932" t="s">
        <v>134</v>
      </c>
      <c r="AF1932" t="s">
        <v>63</v>
      </c>
      <c r="AG1932" t="s">
        <v>81</v>
      </c>
      <c r="AH1932" t="s">
        <v>133</v>
      </c>
      <c r="AK1932" t="s">
        <v>137</v>
      </c>
      <c r="AL1932" t="s">
        <v>63</v>
      </c>
      <c r="AM1932" t="s">
        <v>4651</v>
      </c>
      <c r="AN1932" t="s">
        <v>1994</v>
      </c>
      <c r="AP1932" t="s">
        <v>244</v>
      </c>
      <c r="AQ1932" t="s">
        <v>89</v>
      </c>
      <c r="AR1932" t="s">
        <v>102</v>
      </c>
      <c r="AS1932" t="s">
        <v>194</v>
      </c>
      <c r="AT1932" t="s">
        <v>66</v>
      </c>
      <c r="AU1932" t="s">
        <v>4652</v>
      </c>
    </row>
    <row r="1933" spans="1:59" hidden="1" x14ac:dyDescent="0.25">
      <c r="A1933" t="s">
        <v>4653</v>
      </c>
      <c r="B1933" t="s">
        <v>4654</v>
      </c>
      <c r="C1933" t="s">
        <v>4655</v>
      </c>
      <c r="D1933" t="s">
        <v>82</v>
      </c>
      <c r="E1933" t="s">
        <v>60</v>
      </c>
      <c r="F1933" t="s">
        <v>4656</v>
      </c>
      <c r="G1933" t="s">
        <v>133</v>
      </c>
      <c r="I1933" t="s">
        <v>63</v>
      </c>
      <c r="J1933" t="s">
        <v>64</v>
      </c>
      <c r="L1933" t="s">
        <v>73</v>
      </c>
      <c r="M1933" t="s">
        <v>63</v>
      </c>
      <c r="N1933" t="s">
        <v>79</v>
      </c>
      <c r="O1933" t="s">
        <v>63</v>
      </c>
      <c r="R1933" t="s">
        <v>83</v>
      </c>
      <c r="S1933" t="s">
        <v>63</v>
      </c>
      <c r="T1933" t="s">
        <v>63</v>
      </c>
      <c r="U1933" t="s">
        <v>63</v>
      </c>
      <c r="V1933" t="s">
        <v>80</v>
      </c>
      <c r="W1933" t="s">
        <v>80</v>
      </c>
      <c r="X1933" t="s">
        <v>85</v>
      </c>
      <c r="Y1933" t="s">
        <v>4657</v>
      </c>
      <c r="Z1933" t="s">
        <v>66</v>
      </c>
      <c r="AA1933" t="s">
        <v>134</v>
      </c>
      <c r="AB1933" t="s">
        <v>135</v>
      </c>
      <c r="AC1933" t="s">
        <v>63</v>
      </c>
      <c r="AD1933" t="s">
        <v>63</v>
      </c>
      <c r="AE1933" t="s">
        <v>134</v>
      </c>
      <c r="AF1933" t="s">
        <v>63</v>
      </c>
      <c r="AG1933" t="s">
        <v>288</v>
      </c>
      <c r="AH1933" t="s">
        <v>133</v>
      </c>
      <c r="AK1933" t="s">
        <v>137</v>
      </c>
      <c r="AL1933" t="s">
        <v>63</v>
      </c>
      <c r="AM1933" t="s">
        <v>2319</v>
      </c>
      <c r="AN1933" t="s">
        <v>4658</v>
      </c>
      <c r="AO1933" t="s">
        <v>4659</v>
      </c>
      <c r="AP1933" t="s">
        <v>4660</v>
      </c>
      <c r="AQ1933" t="s">
        <v>89</v>
      </c>
      <c r="AR1933" t="s">
        <v>667</v>
      </c>
      <c r="AS1933" t="s">
        <v>664</v>
      </c>
      <c r="AT1933" t="s">
        <v>66</v>
      </c>
      <c r="AU1933" t="s">
        <v>4661</v>
      </c>
    </row>
    <row r="1934" spans="1:59" hidden="1" x14ac:dyDescent="0.25">
      <c r="A1934" t="s">
        <v>4653</v>
      </c>
      <c r="B1934" t="s">
        <v>4654</v>
      </c>
      <c r="C1934" t="s">
        <v>4655</v>
      </c>
      <c r="D1934" t="s">
        <v>82</v>
      </c>
      <c r="E1934" t="s">
        <v>60</v>
      </c>
      <c r="F1934" t="s">
        <v>4656</v>
      </c>
      <c r="G1934" t="s">
        <v>133</v>
      </c>
      <c r="I1934" t="s">
        <v>63</v>
      </c>
      <c r="J1934" t="s">
        <v>64</v>
      </c>
      <c r="L1934" t="s">
        <v>73</v>
      </c>
      <c r="M1934" t="s">
        <v>63</v>
      </c>
      <c r="N1934" t="s">
        <v>79</v>
      </c>
      <c r="O1934" t="s">
        <v>63</v>
      </c>
      <c r="R1934" t="s">
        <v>83</v>
      </c>
      <c r="S1934" t="s">
        <v>63</v>
      </c>
      <c r="T1934" t="s">
        <v>63</v>
      </c>
      <c r="U1934" t="s">
        <v>63</v>
      </c>
      <c r="V1934" t="s">
        <v>80</v>
      </c>
      <c r="W1934" t="s">
        <v>80</v>
      </c>
      <c r="X1934" t="s">
        <v>85</v>
      </c>
      <c r="Y1934" t="s">
        <v>4657</v>
      </c>
      <c r="Z1934" t="s">
        <v>66</v>
      </c>
      <c r="AA1934" t="s">
        <v>134</v>
      </c>
      <c r="AB1934" t="s">
        <v>135</v>
      </c>
      <c r="AC1934" t="s">
        <v>63</v>
      </c>
      <c r="AD1934" t="s">
        <v>63</v>
      </c>
      <c r="AE1934" t="s">
        <v>134</v>
      </c>
      <c r="AF1934" t="s">
        <v>63</v>
      </c>
      <c r="AG1934" t="s">
        <v>288</v>
      </c>
      <c r="AH1934" t="s">
        <v>133</v>
      </c>
      <c r="AK1934" t="s">
        <v>137</v>
      </c>
      <c r="AL1934" t="s">
        <v>63</v>
      </c>
      <c r="AM1934" t="s">
        <v>2319</v>
      </c>
      <c r="AN1934" t="s">
        <v>4658</v>
      </c>
      <c r="AO1934" t="s">
        <v>4659</v>
      </c>
      <c r="AV1934" t="s">
        <v>4662</v>
      </c>
      <c r="AW1934" t="s">
        <v>825</v>
      </c>
      <c r="AX1934" t="s">
        <v>143</v>
      </c>
      <c r="AY1934" t="s">
        <v>1906</v>
      </c>
      <c r="AZ1934" t="s">
        <v>66</v>
      </c>
      <c r="BA1934" t="s">
        <v>4663</v>
      </c>
    </row>
    <row r="1935" spans="1:59" hidden="1" x14ac:dyDescent="0.25">
      <c r="A1935" t="s">
        <v>4653</v>
      </c>
      <c r="B1935" t="s">
        <v>4654</v>
      </c>
      <c r="C1935" t="s">
        <v>4655</v>
      </c>
      <c r="D1935" t="s">
        <v>82</v>
      </c>
      <c r="E1935" t="s">
        <v>60</v>
      </c>
      <c r="F1935" t="s">
        <v>4656</v>
      </c>
      <c r="G1935" t="s">
        <v>133</v>
      </c>
      <c r="I1935" t="s">
        <v>63</v>
      </c>
      <c r="J1935" t="s">
        <v>64</v>
      </c>
      <c r="L1935" t="s">
        <v>73</v>
      </c>
      <c r="M1935" t="s">
        <v>63</v>
      </c>
      <c r="N1935" t="s">
        <v>79</v>
      </c>
      <c r="O1935" t="s">
        <v>63</v>
      </c>
      <c r="R1935" t="s">
        <v>83</v>
      </c>
      <c r="S1935" t="s">
        <v>63</v>
      </c>
      <c r="T1935" t="s">
        <v>63</v>
      </c>
      <c r="U1935" t="s">
        <v>63</v>
      </c>
      <c r="V1935" t="s">
        <v>80</v>
      </c>
      <c r="W1935" t="s">
        <v>80</v>
      </c>
      <c r="X1935" t="s">
        <v>85</v>
      </c>
      <c r="Y1935" t="s">
        <v>4657</v>
      </c>
      <c r="Z1935" t="s">
        <v>66</v>
      </c>
      <c r="AA1935" t="s">
        <v>134</v>
      </c>
      <c r="AB1935" t="s">
        <v>135</v>
      </c>
      <c r="AC1935" t="s">
        <v>63</v>
      </c>
      <c r="AD1935" t="s">
        <v>63</v>
      </c>
      <c r="AE1935" t="s">
        <v>134</v>
      </c>
      <c r="AF1935" t="s">
        <v>63</v>
      </c>
      <c r="AG1935" t="s">
        <v>288</v>
      </c>
      <c r="AH1935" t="s">
        <v>133</v>
      </c>
      <c r="AK1935" t="s">
        <v>137</v>
      </c>
      <c r="AL1935" t="s">
        <v>63</v>
      </c>
      <c r="AM1935" t="s">
        <v>2319</v>
      </c>
      <c r="AN1935" t="s">
        <v>4658</v>
      </c>
      <c r="AO1935" t="s">
        <v>4659</v>
      </c>
      <c r="AV1935" t="s">
        <v>4664</v>
      </c>
      <c r="AW1935" t="s">
        <v>825</v>
      </c>
      <c r="AX1935" t="s">
        <v>4665</v>
      </c>
      <c r="AY1935" t="s">
        <v>3759</v>
      </c>
      <c r="AZ1935" t="s">
        <v>66</v>
      </c>
      <c r="BA1935" t="s">
        <v>4666</v>
      </c>
    </row>
    <row r="1936" spans="1:59" hidden="1" x14ac:dyDescent="0.25">
      <c r="A1936" t="s">
        <v>4667</v>
      </c>
      <c r="B1936" t="s">
        <v>4668</v>
      </c>
      <c r="C1936" t="s">
        <v>4669</v>
      </c>
      <c r="D1936" t="s">
        <v>82</v>
      </c>
      <c r="E1936" t="s">
        <v>60</v>
      </c>
      <c r="G1936" t="s">
        <v>78</v>
      </c>
      <c r="I1936" t="s">
        <v>63</v>
      </c>
      <c r="J1936" t="s">
        <v>64</v>
      </c>
      <c r="L1936" t="s">
        <v>73</v>
      </c>
      <c r="M1936" t="s">
        <v>63</v>
      </c>
      <c r="N1936" t="s">
        <v>80</v>
      </c>
      <c r="O1936" t="s">
        <v>63</v>
      </c>
      <c r="R1936" t="s">
        <v>83</v>
      </c>
      <c r="S1936" t="s">
        <v>66</v>
      </c>
      <c r="T1936" t="s">
        <v>84</v>
      </c>
      <c r="U1936" t="s">
        <v>63</v>
      </c>
      <c r="V1936" t="s">
        <v>80</v>
      </c>
      <c r="W1936" t="s">
        <v>63</v>
      </c>
      <c r="X1936" t="s">
        <v>85</v>
      </c>
      <c r="Y1936" t="s">
        <v>3718</v>
      </c>
      <c r="Z1936" t="s">
        <v>66</v>
      </c>
      <c r="AA1936" t="s">
        <v>63</v>
      </c>
      <c r="AB1936" t="s">
        <v>63</v>
      </c>
      <c r="AC1936" t="s">
        <v>63</v>
      </c>
      <c r="AD1936" t="s">
        <v>63</v>
      </c>
      <c r="AE1936" t="s">
        <v>63</v>
      </c>
      <c r="AF1936" s="23" t="s">
        <v>63</v>
      </c>
      <c r="AG1936" t="s">
        <v>81</v>
      </c>
      <c r="AK1936" t="s">
        <v>137</v>
      </c>
      <c r="AL1936" t="s">
        <v>63</v>
      </c>
      <c r="AM1936" t="s">
        <v>138</v>
      </c>
      <c r="AN1936" t="s">
        <v>2949</v>
      </c>
      <c r="AO1936" t="s">
        <v>4670</v>
      </c>
      <c r="AP1936" t="s">
        <v>4671</v>
      </c>
      <c r="AQ1936" t="s">
        <v>89</v>
      </c>
      <c r="AR1936" t="s">
        <v>220</v>
      </c>
      <c r="AS1936" t="s">
        <v>643</v>
      </c>
      <c r="AT1936" t="s">
        <v>63</v>
      </c>
      <c r="BC1936" t="s">
        <v>2568</v>
      </c>
      <c r="BD1936" t="s">
        <v>172</v>
      </c>
      <c r="BE1936" t="s">
        <v>173</v>
      </c>
      <c r="BF1936" t="s">
        <v>63</v>
      </c>
      <c r="BG1936" t="s">
        <v>4694</v>
      </c>
    </row>
    <row r="1937" spans="1:59" hidden="1" x14ac:dyDescent="0.25">
      <c r="A1937" t="s">
        <v>4667</v>
      </c>
      <c r="B1937" t="s">
        <v>4668</v>
      </c>
      <c r="C1937" t="s">
        <v>4669</v>
      </c>
      <c r="D1937" t="s">
        <v>82</v>
      </c>
      <c r="E1937" t="s">
        <v>60</v>
      </c>
      <c r="G1937" t="s">
        <v>78</v>
      </c>
      <c r="I1937" t="s">
        <v>63</v>
      </c>
      <c r="J1937" t="s">
        <v>64</v>
      </c>
      <c r="L1937" t="s">
        <v>73</v>
      </c>
      <c r="M1937" t="s">
        <v>63</v>
      </c>
      <c r="N1937" t="s">
        <v>80</v>
      </c>
      <c r="O1937" t="s">
        <v>63</v>
      </c>
      <c r="R1937" t="s">
        <v>83</v>
      </c>
      <c r="S1937" t="s">
        <v>66</v>
      </c>
      <c r="T1937" t="s">
        <v>84</v>
      </c>
      <c r="U1937" t="s">
        <v>63</v>
      </c>
      <c r="V1937" t="s">
        <v>80</v>
      </c>
      <c r="W1937" t="s">
        <v>63</v>
      </c>
      <c r="X1937" t="s">
        <v>85</v>
      </c>
      <c r="Y1937" t="s">
        <v>3718</v>
      </c>
      <c r="Z1937" t="s">
        <v>66</v>
      </c>
      <c r="AA1937" t="s">
        <v>63</v>
      </c>
      <c r="AB1937" t="s">
        <v>63</v>
      </c>
      <c r="AC1937" t="s">
        <v>63</v>
      </c>
      <c r="AD1937" t="s">
        <v>63</v>
      </c>
      <c r="AE1937" t="s">
        <v>63</v>
      </c>
      <c r="AF1937" s="23" t="s">
        <v>63</v>
      </c>
      <c r="AG1937" t="s">
        <v>81</v>
      </c>
      <c r="AK1937" t="s">
        <v>137</v>
      </c>
      <c r="AL1937" t="s">
        <v>63</v>
      </c>
      <c r="AM1937" t="s">
        <v>138</v>
      </c>
      <c r="AN1937" t="s">
        <v>2949</v>
      </c>
      <c r="AO1937" t="s">
        <v>4670</v>
      </c>
      <c r="AP1937" t="s">
        <v>4672</v>
      </c>
      <c r="AQ1937" t="s">
        <v>89</v>
      </c>
      <c r="AR1937" t="s">
        <v>889</v>
      </c>
      <c r="AS1937" t="s">
        <v>643</v>
      </c>
      <c r="AT1937" t="s">
        <v>63</v>
      </c>
      <c r="AU1937" t="s">
        <v>4673</v>
      </c>
      <c r="BC1937" t="s">
        <v>171</v>
      </c>
      <c r="BD1937" t="s">
        <v>172</v>
      </c>
      <c r="BE1937" t="s">
        <v>173</v>
      </c>
      <c r="BF1937" t="s">
        <v>63</v>
      </c>
      <c r="BG1937" t="s">
        <v>4694</v>
      </c>
    </row>
    <row r="1938" spans="1:59" hidden="1" x14ac:dyDescent="0.25">
      <c r="A1938" t="s">
        <v>4667</v>
      </c>
      <c r="B1938" t="s">
        <v>4668</v>
      </c>
      <c r="C1938" t="s">
        <v>4669</v>
      </c>
      <c r="D1938" t="s">
        <v>82</v>
      </c>
      <c r="E1938" t="s">
        <v>60</v>
      </c>
      <c r="G1938" t="s">
        <v>78</v>
      </c>
      <c r="I1938" t="s">
        <v>63</v>
      </c>
      <c r="J1938" t="s">
        <v>64</v>
      </c>
      <c r="L1938" t="s">
        <v>73</v>
      </c>
      <c r="M1938" t="s">
        <v>63</v>
      </c>
      <c r="N1938" t="s">
        <v>80</v>
      </c>
      <c r="O1938" t="s">
        <v>63</v>
      </c>
      <c r="R1938" t="s">
        <v>83</v>
      </c>
      <c r="S1938" t="s">
        <v>66</v>
      </c>
      <c r="T1938" t="s">
        <v>84</v>
      </c>
      <c r="U1938" t="s">
        <v>63</v>
      </c>
      <c r="V1938" t="s">
        <v>80</v>
      </c>
      <c r="W1938" t="s">
        <v>63</v>
      </c>
      <c r="X1938" t="s">
        <v>85</v>
      </c>
      <c r="Y1938" t="s">
        <v>3718</v>
      </c>
      <c r="Z1938" t="s">
        <v>66</v>
      </c>
      <c r="AA1938" t="s">
        <v>63</v>
      </c>
      <c r="AB1938" t="s">
        <v>63</v>
      </c>
      <c r="AC1938" t="s">
        <v>63</v>
      </c>
      <c r="AD1938" t="s">
        <v>63</v>
      </c>
      <c r="AE1938" t="s">
        <v>63</v>
      </c>
      <c r="AF1938" s="23" t="s">
        <v>63</v>
      </c>
      <c r="AG1938" t="s">
        <v>81</v>
      </c>
      <c r="AK1938" t="s">
        <v>137</v>
      </c>
      <c r="AL1938" t="s">
        <v>63</v>
      </c>
      <c r="AM1938" t="s">
        <v>138</v>
      </c>
      <c r="AN1938" t="s">
        <v>2949</v>
      </c>
      <c r="AO1938" t="s">
        <v>4670</v>
      </c>
      <c r="AP1938" t="s">
        <v>4674</v>
      </c>
      <c r="AQ1938" t="s">
        <v>89</v>
      </c>
      <c r="AR1938" t="s">
        <v>523</v>
      </c>
      <c r="AS1938" t="s">
        <v>643</v>
      </c>
      <c r="AT1938" t="s">
        <v>63</v>
      </c>
      <c r="AU1938" t="s">
        <v>4675</v>
      </c>
    </row>
    <row r="1939" spans="1:59" hidden="1" x14ac:dyDescent="0.25">
      <c r="A1939" t="s">
        <v>4667</v>
      </c>
      <c r="B1939" t="s">
        <v>4668</v>
      </c>
      <c r="C1939" t="s">
        <v>4669</v>
      </c>
      <c r="D1939" t="s">
        <v>82</v>
      </c>
      <c r="E1939" t="s">
        <v>60</v>
      </c>
      <c r="G1939" t="s">
        <v>78</v>
      </c>
      <c r="I1939" t="s">
        <v>63</v>
      </c>
      <c r="J1939" t="s">
        <v>64</v>
      </c>
      <c r="L1939" t="s">
        <v>73</v>
      </c>
      <c r="M1939" t="s">
        <v>63</v>
      </c>
      <c r="N1939" t="s">
        <v>80</v>
      </c>
      <c r="O1939" t="s">
        <v>63</v>
      </c>
      <c r="R1939" t="s">
        <v>83</v>
      </c>
      <c r="S1939" t="s">
        <v>66</v>
      </c>
      <c r="T1939" t="s">
        <v>84</v>
      </c>
      <c r="U1939" t="s">
        <v>63</v>
      </c>
      <c r="V1939" t="s">
        <v>80</v>
      </c>
      <c r="W1939" t="s">
        <v>63</v>
      </c>
      <c r="X1939" t="s">
        <v>85</v>
      </c>
      <c r="Y1939" t="s">
        <v>3718</v>
      </c>
      <c r="Z1939" t="s">
        <v>66</v>
      </c>
      <c r="AA1939" t="s">
        <v>63</v>
      </c>
      <c r="AB1939" t="s">
        <v>63</v>
      </c>
      <c r="AC1939" t="s">
        <v>63</v>
      </c>
      <c r="AD1939" t="s">
        <v>63</v>
      </c>
      <c r="AE1939" t="s">
        <v>63</v>
      </c>
      <c r="AF1939" s="23" t="s">
        <v>63</v>
      </c>
      <c r="AG1939" t="s">
        <v>81</v>
      </c>
      <c r="AK1939" t="s">
        <v>137</v>
      </c>
      <c r="AL1939" t="s">
        <v>63</v>
      </c>
      <c r="AM1939" t="s">
        <v>138</v>
      </c>
      <c r="AN1939" t="s">
        <v>2949</v>
      </c>
      <c r="AO1939" t="s">
        <v>4670</v>
      </c>
      <c r="AP1939" t="s">
        <v>4676</v>
      </c>
      <c r="AQ1939" t="s">
        <v>89</v>
      </c>
      <c r="AR1939" t="s">
        <v>521</v>
      </c>
      <c r="AS1939" t="s">
        <v>643</v>
      </c>
      <c r="AT1939" t="s">
        <v>63</v>
      </c>
    </row>
    <row r="1940" spans="1:59" hidden="1" x14ac:dyDescent="0.25">
      <c r="A1940" t="s">
        <v>4667</v>
      </c>
      <c r="B1940" t="s">
        <v>4668</v>
      </c>
      <c r="C1940" t="s">
        <v>4669</v>
      </c>
      <c r="D1940" t="s">
        <v>82</v>
      </c>
      <c r="E1940" t="s">
        <v>60</v>
      </c>
      <c r="G1940" t="s">
        <v>78</v>
      </c>
      <c r="I1940" t="s">
        <v>63</v>
      </c>
      <c r="J1940" t="s">
        <v>64</v>
      </c>
      <c r="L1940" t="s">
        <v>73</v>
      </c>
      <c r="M1940" t="s">
        <v>63</v>
      </c>
      <c r="N1940" t="s">
        <v>80</v>
      </c>
      <c r="O1940" t="s">
        <v>63</v>
      </c>
      <c r="R1940" t="s">
        <v>83</v>
      </c>
      <c r="S1940" t="s">
        <v>66</v>
      </c>
      <c r="T1940" t="s">
        <v>84</v>
      </c>
      <c r="U1940" t="s">
        <v>63</v>
      </c>
      <c r="V1940" t="s">
        <v>80</v>
      </c>
      <c r="W1940" t="s">
        <v>63</v>
      </c>
      <c r="X1940" t="s">
        <v>85</v>
      </c>
      <c r="Y1940" t="s">
        <v>3718</v>
      </c>
      <c r="Z1940" t="s">
        <v>66</v>
      </c>
      <c r="AA1940" t="s">
        <v>63</v>
      </c>
      <c r="AB1940" t="s">
        <v>63</v>
      </c>
      <c r="AC1940" t="s">
        <v>63</v>
      </c>
      <c r="AD1940" t="s">
        <v>63</v>
      </c>
      <c r="AE1940" t="s">
        <v>63</v>
      </c>
      <c r="AF1940" s="23" t="s">
        <v>63</v>
      </c>
      <c r="AG1940" t="s">
        <v>81</v>
      </c>
      <c r="AK1940" t="s">
        <v>137</v>
      </c>
      <c r="AL1940" t="s">
        <v>63</v>
      </c>
      <c r="AM1940" t="s">
        <v>138</v>
      </c>
      <c r="AN1940" t="s">
        <v>2949</v>
      </c>
      <c r="AO1940" t="s">
        <v>4670</v>
      </c>
      <c r="AP1940" t="s">
        <v>4677</v>
      </c>
      <c r="AQ1940" t="s">
        <v>89</v>
      </c>
      <c r="AR1940" t="s">
        <v>519</v>
      </c>
      <c r="AS1940" t="s">
        <v>643</v>
      </c>
      <c r="AT1940" t="s">
        <v>63</v>
      </c>
    </row>
    <row r="1941" spans="1:59" hidden="1" x14ac:dyDescent="0.25">
      <c r="A1941" t="s">
        <v>4678</v>
      </c>
      <c r="B1941" t="s">
        <v>4679</v>
      </c>
      <c r="C1941" t="s">
        <v>4680</v>
      </c>
      <c r="D1941" t="s">
        <v>82</v>
      </c>
      <c r="E1941" t="s">
        <v>60</v>
      </c>
      <c r="G1941" t="s">
        <v>226</v>
      </c>
      <c r="H1941" t="s">
        <v>4681</v>
      </c>
      <c r="I1941" t="s">
        <v>63</v>
      </c>
      <c r="J1941" t="s">
        <v>64</v>
      </c>
      <c r="L1941" t="s">
        <v>65</v>
      </c>
      <c r="M1941" t="s">
        <v>63</v>
      </c>
      <c r="N1941" t="s">
        <v>80</v>
      </c>
      <c r="O1941" t="s">
        <v>63</v>
      </c>
      <c r="R1941" t="s">
        <v>83</v>
      </c>
      <c r="S1941" t="s">
        <v>63</v>
      </c>
      <c r="T1941" t="s">
        <v>63</v>
      </c>
      <c r="U1941" t="s">
        <v>63</v>
      </c>
      <c r="V1941" t="s">
        <v>80</v>
      </c>
      <c r="W1941" t="s">
        <v>63</v>
      </c>
      <c r="X1941" t="s">
        <v>85</v>
      </c>
      <c r="Y1941" t="s">
        <v>4682</v>
      </c>
      <c r="Z1941" t="s">
        <v>66</v>
      </c>
      <c r="AA1941" t="s">
        <v>134</v>
      </c>
      <c r="AB1941" t="s">
        <v>135</v>
      </c>
      <c r="AC1941" t="s">
        <v>66</v>
      </c>
      <c r="AD1941" t="s">
        <v>110</v>
      </c>
      <c r="AE1941" t="s">
        <v>134</v>
      </c>
      <c r="AF1941" t="s">
        <v>63</v>
      </c>
      <c r="AG1941" t="s">
        <v>81</v>
      </c>
      <c r="AH1941" t="s">
        <v>320</v>
      </c>
      <c r="AK1941" t="s">
        <v>137</v>
      </c>
      <c r="AL1941" t="s">
        <v>63</v>
      </c>
      <c r="AN1941" t="s">
        <v>811</v>
      </c>
      <c r="AO1941" t="s">
        <v>4683</v>
      </c>
      <c r="AP1941" t="s">
        <v>1926</v>
      </c>
      <c r="AQ1941" t="s">
        <v>390</v>
      </c>
      <c r="AR1941" t="s">
        <v>663</v>
      </c>
      <c r="AS1941" t="s">
        <v>664</v>
      </c>
      <c r="AT1941" t="s">
        <v>66</v>
      </c>
      <c r="AU1941" t="s">
        <v>4684</v>
      </c>
    </row>
    <row r="1942" spans="1:59" hidden="1" x14ac:dyDescent="0.25">
      <c r="A1942" t="s">
        <v>4678</v>
      </c>
      <c r="B1942" t="s">
        <v>4679</v>
      </c>
      <c r="C1942" t="s">
        <v>4680</v>
      </c>
      <c r="D1942" t="s">
        <v>82</v>
      </c>
      <c r="E1942" t="s">
        <v>60</v>
      </c>
      <c r="G1942" t="s">
        <v>226</v>
      </c>
      <c r="H1942" t="s">
        <v>4681</v>
      </c>
      <c r="I1942" t="s">
        <v>63</v>
      </c>
      <c r="J1942" t="s">
        <v>64</v>
      </c>
      <c r="L1942" t="s">
        <v>65</v>
      </c>
      <c r="M1942" t="s">
        <v>63</v>
      </c>
      <c r="N1942" t="s">
        <v>80</v>
      </c>
      <c r="O1942" t="s">
        <v>63</v>
      </c>
      <c r="R1942" t="s">
        <v>83</v>
      </c>
      <c r="S1942" t="s">
        <v>63</v>
      </c>
      <c r="T1942" t="s">
        <v>63</v>
      </c>
      <c r="U1942" t="s">
        <v>63</v>
      </c>
      <c r="V1942" t="s">
        <v>80</v>
      </c>
      <c r="W1942" t="s">
        <v>63</v>
      </c>
      <c r="X1942" t="s">
        <v>85</v>
      </c>
      <c r="Y1942" t="s">
        <v>4682</v>
      </c>
      <c r="Z1942" t="s">
        <v>66</v>
      </c>
      <c r="AA1942" t="s">
        <v>134</v>
      </c>
      <c r="AB1942" t="s">
        <v>135</v>
      </c>
      <c r="AC1942" t="s">
        <v>66</v>
      </c>
      <c r="AD1942" t="s">
        <v>110</v>
      </c>
      <c r="AE1942" t="s">
        <v>134</v>
      </c>
      <c r="AF1942" t="s">
        <v>63</v>
      </c>
      <c r="AG1942" t="s">
        <v>81</v>
      </c>
      <c r="AH1942" t="s">
        <v>320</v>
      </c>
      <c r="AK1942" t="s">
        <v>137</v>
      </c>
      <c r="AL1942" t="s">
        <v>63</v>
      </c>
      <c r="AN1942" t="s">
        <v>811</v>
      </c>
      <c r="AO1942" t="s">
        <v>4683</v>
      </c>
      <c r="AP1942" t="s">
        <v>4685</v>
      </c>
      <c r="AQ1942" t="s">
        <v>390</v>
      </c>
      <c r="AR1942" t="s">
        <v>663</v>
      </c>
      <c r="AS1942" t="s">
        <v>2213</v>
      </c>
      <c r="AT1942" t="s">
        <v>66</v>
      </c>
      <c r="AU1942" t="s">
        <v>4686</v>
      </c>
    </row>
    <row r="1943" spans="1:59" hidden="1" x14ac:dyDescent="0.25">
      <c r="A1943" t="s">
        <v>4678</v>
      </c>
      <c r="B1943" t="s">
        <v>4679</v>
      </c>
      <c r="C1943" t="s">
        <v>4680</v>
      </c>
      <c r="D1943" t="s">
        <v>82</v>
      </c>
      <c r="E1943" t="s">
        <v>60</v>
      </c>
      <c r="G1943" t="s">
        <v>226</v>
      </c>
      <c r="H1943" t="s">
        <v>4681</v>
      </c>
      <c r="I1943" t="s">
        <v>63</v>
      </c>
      <c r="J1943" t="s">
        <v>64</v>
      </c>
      <c r="L1943" t="s">
        <v>65</v>
      </c>
      <c r="M1943" t="s">
        <v>63</v>
      </c>
      <c r="N1943" t="s">
        <v>80</v>
      </c>
      <c r="O1943" t="s">
        <v>63</v>
      </c>
      <c r="R1943" t="s">
        <v>83</v>
      </c>
      <c r="S1943" t="s">
        <v>63</v>
      </c>
      <c r="T1943" t="s">
        <v>63</v>
      </c>
      <c r="U1943" t="s">
        <v>63</v>
      </c>
      <c r="V1943" t="s">
        <v>80</v>
      </c>
      <c r="W1943" t="s">
        <v>63</v>
      </c>
      <c r="X1943" t="s">
        <v>85</v>
      </c>
      <c r="Y1943" t="s">
        <v>4682</v>
      </c>
      <c r="Z1943" t="s">
        <v>66</v>
      </c>
      <c r="AA1943" t="s">
        <v>134</v>
      </c>
      <c r="AB1943" t="s">
        <v>135</v>
      </c>
      <c r="AC1943" t="s">
        <v>66</v>
      </c>
      <c r="AD1943" t="s">
        <v>110</v>
      </c>
      <c r="AE1943" t="s">
        <v>134</v>
      </c>
      <c r="AF1943" t="s">
        <v>63</v>
      </c>
      <c r="AG1943" t="s">
        <v>81</v>
      </c>
      <c r="AH1943" t="s">
        <v>320</v>
      </c>
      <c r="AK1943" t="s">
        <v>137</v>
      </c>
      <c r="AL1943" t="s">
        <v>63</v>
      </c>
      <c r="AN1943" t="s">
        <v>811</v>
      </c>
      <c r="AO1943" t="s">
        <v>4683</v>
      </c>
      <c r="AP1943" t="s">
        <v>4687</v>
      </c>
      <c r="AQ1943" t="s">
        <v>390</v>
      </c>
      <c r="AR1943" t="s">
        <v>663</v>
      </c>
      <c r="AS1943" t="s">
        <v>729</v>
      </c>
      <c r="AT1943" t="s">
        <v>66</v>
      </c>
      <c r="AU1943" t="s">
        <v>4688</v>
      </c>
    </row>
    <row r="1944" spans="1:59" hidden="1" x14ac:dyDescent="0.25">
      <c r="A1944" t="s">
        <v>4689</v>
      </c>
      <c r="B1944" t="s">
        <v>4690</v>
      </c>
      <c r="C1944" t="s">
        <v>4691</v>
      </c>
      <c r="D1944" t="s">
        <v>82</v>
      </c>
      <c r="E1944" t="s">
        <v>60</v>
      </c>
      <c r="G1944" t="s">
        <v>78</v>
      </c>
      <c r="I1944" t="s">
        <v>63</v>
      </c>
      <c r="J1944" t="s">
        <v>64</v>
      </c>
      <c r="L1944" t="s">
        <v>73</v>
      </c>
      <c r="M1944" t="s">
        <v>63</v>
      </c>
      <c r="N1944" t="s">
        <v>80</v>
      </c>
      <c r="O1944" t="s">
        <v>63</v>
      </c>
      <c r="R1944" t="s">
        <v>83</v>
      </c>
      <c r="S1944" t="s">
        <v>63</v>
      </c>
      <c r="T1944" t="s">
        <v>63</v>
      </c>
      <c r="U1944" t="s">
        <v>63</v>
      </c>
      <c r="V1944" t="s">
        <v>80</v>
      </c>
      <c r="W1944" t="s">
        <v>63</v>
      </c>
      <c r="X1944" t="s">
        <v>85</v>
      </c>
      <c r="Y1944" t="s">
        <v>200</v>
      </c>
      <c r="Z1944" t="s">
        <v>66</v>
      </c>
      <c r="AA1944" t="s">
        <v>110</v>
      </c>
      <c r="AB1944" t="s">
        <v>63</v>
      </c>
      <c r="AC1944" t="s">
        <v>63</v>
      </c>
      <c r="AD1944" t="s">
        <v>63</v>
      </c>
      <c r="AE1944" t="s">
        <v>63</v>
      </c>
      <c r="AF1944" t="s">
        <v>66</v>
      </c>
      <c r="AG1944" t="s">
        <v>81</v>
      </c>
      <c r="AH1944" t="s">
        <v>78</v>
      </c>
      <c r="AK1944" t="s">
        <v>137</v>
      </c>
      <c r="AL1944" t="s">
        <v>63</v>
      </c>
      <c r="AN1944" t="s">
        <v>4692</v>
      </c>
      <c r="AO1944" t="s">
        <v>4693</v>
      </c>
      <c r="BB1944" t="s">
        <v>2567</v>
      </c>
    </row>
    <row r="1945" spans="1:59" hidden="1" x14ac:dyDescent="0.25">
      <c r="A1945" t="s">
        <v>4689</v>
      </c>
      <c r="B1945" t="s">
        <v>4690</v>
      </c>
      <c r="C1945" t="s">
        <v>4691</v>
      </c>
      <c r="D1945" t="s">
        <v>82</v>
      </c>
      <c r="E1945" t="s">
        <v>60</v>
      </c>
      <c r="G1945" t="s">
        <v>78</v>
      </c>
      <c r="I1945" t="s">
        <v>63</v>
      </c>
      <c r="J1945" t="s">
        <v>64</v>
      </c>
      <c r="L1945" t="s">
        <v>73</v>
      </c>
      <c r="M1945" t="s">
        <v>63</v>
      </c>
      <c r="N1945" t="s">
        <v>80</v>
      </c>
      <c r="O1945" t="s">
        <v>63</v>
      </c>
      <c r="R1945" t="s">
        <v>83</v>
      </c>
      <c r="S1945" t="s">
        <v>63</v>
      </c>
      <c r="T1945" t="s">
        <v>63</v>
      </c>
      <c r="U1945" t="s">
        <v>63</v>
      </c>
      <c r="V1945" t="s">
        <v>80</v>
      </c>
      <c r="W1945" t="s">
        <v>63</v>
      </c>
      <c r="X1945" t="s">
        <v>85</v>
      </c>
      <c r="Y1945" t="s">
        <v>200</v>
      </c>
      <c r="Z1945" t="s">
        <v>66</v>
      </c>
      <c r="AA1945" t="s">
        <v>110</v>
      </c>
      <c r="AB1945" t="s">
        <v>63</v>
      </c>
      <c r="AC1945" t="s">
        <v>63</v>
      </c>
      <c r="AD1945" t="s">
        <v>63</v>
      </c>
      <c r="AE1945" t="s">
        <v>63</v>
      </c>
      <c r="AF1945" t="s">
        <v>66</v>
      </c>
      <c r="AG1945" t="s">
        <v>81</v>
      </c>
      <c r="AH1945" t="s">
        <v>78</v>
      </c>
      <c r="AK1945" t="s">
        <v>137</v>
      </c>
      <c r="AL1945" t="s">
        <v>63</v>
      </c>
      <c r="AN1945" t="s">
        <v>4692</v>
      </c>
      <c r="AO1945" t="s">
        <v>4693</v>
      </c>
      <c r="BB1945" t="s">
        <v>3065</v>
      </c>
    </row>
    <row r="1946" spans="1:59" hidden="1" x14ac:dyDescent="0.25">
      <c r="A1946" t="s">
        <v>4695</v>
      </c>
      <c r="B1946" t="s">
        <v>4696</v>
      </c>
      <c r="C1946" t="s">
        <v>4697</v>
      </c>
      <c r="D1946" t="s">
        <v>82</v>
      </c>
      <c r="E1946" t="s">
        <v>60</v>
      </c>
      <c r="G1946" t="s">
        <v>72</v>
      </c>
      <c r="I1946" t="s">
        <v>128</v>
      </c>
      <c r="J1946" t="s">
        <v>64</v>
      </c>
      <c r="L1946" t="s">
        <v>65</v>
      </c>
    </row>
    <row r="1947" spans="1:59" hidden="1" x14ac:dyDescent="0.25">
      <c r="A1947" t="s">
        <v>4698</v>
      </c>
      <c r="B1947" t="s">
        <v>4699</v>
      </c>
      <c r="C1947" t="s">
        <v>4700</v>
      </c>
      <c r="D1947" t="s">
        <v>59</v>
      </c>
      <c r="E1947" t="s">
        <v>60</v>
      </c>
      <c r="G1947" t="s">
        <v>78</v>
      </c>
      <c r="I1947" t="s">
        <v>63</v>
      </c>
      <c r="J1947" t="s">
        <v>64</v>
      </c>
      <c r="L1947" t="s">
        <v>65</v>
      </c>
      <c r="M1947" t="s">
        <v>63</v>
      </c>
      <c r="N1947" t="s">
        <v>80</v>
      </c>
      <c r="O1947" t="s">
        <v>80</v>
      </c>
      <c r="R1947" t="s">
        <v>83</v>
      </c>
      <c r="S1947" t="s">
        <v>63</v>
      </c>
      <c r="T1947" t="s">
        <v>63</v>
      </c>
      <c r="U1947" t="s">
        <v>63</v>
      </c>
      <c r="V1947" t="s">
        <v>80</v>
      </c>
      <c r="W1947" t="s">
        <v>80</v>
      </c>
      <c r="X1947" t="s">
        <v>85</v>
      </c>
      <c r="Y1947" t="s">
        <v>4701</v>
      </c>
      <c r="Z1947" t="s">
        <v>66</v>
      </c>
      <c r="AA1947" t="s">
        <v>63</v>
      </c>
      <c r="AB1947" t="s">
        <v>66</v>
      </c>
      <c r="AC1947" t="s">
        <v>66</v>
      </c>
      <c r="AD1947" t="s">
        <v>63</v>
      </c>
      <c r="AE1947" t="s">
        <v>63</v>
      </c>
      <c r="AF1947" t="s">
        <v>63</v>
      </c>
      <c r="AG1947" t="s">
        <v>288</v>
      </c>
      <c r="AH1947" t="s">
        <v>78</v>
      </c>
      <c r="AJ1947" t="s">
        <v>63</v>
      </c>
      <c r="AL1947" t="s">
        <v>66</v>
      </c>
      <c r="AP1947" t="s">
        <v>4702</v>
      </c>
      <c r="AQ1947" t="s">
        <v>4003</v>
      </c>
      <c r="AR1947" t="s">
        <v>259</v>
      </c>
      <c r="AS1947" t="s">
        <v>91</v>
      </c>
      <c r="AT1947" t="s">
        <v>63</v>
      </c>
      <c r="AU1947" t="s">
        <v>4703</v>
      </c>
    </row>
    <row r="1948" spans="1:59" hidden="1" x14ac:dyDescent="0.25">
      <c r="A1948" t="s">
        <v>4698</v>
      </c>
      <c r="B1948" t="s">
        <v>4699</v>
      </c>
      <c r="C1948" t="s">
        <v>4700</v>
      </c>
      <c r="D1948" t="s">
        <v>59</v>
      </c>
      <c r="E1948" t="s">
        <v>60</v>
      </c>
      <c r="G1948" t="s">
        <v>78</v>
      </c>
      <c r="I1948" t="s">
        <v>63</v>
      </c>
      <c r="J1948" t="s">
        <v>64</v>
      </c>
      <c r="L1948" t="s">
        <v>65</v>
      </c>
      <c r="M1948" t="s">
        <v>63</v>
      </c>
      <c r="N1948" t="s">
        <v>80</v>
      </c>
      <c r="O1948" t="s">
        <v>80</v>
      </c>
      <c r="R1948" t="s">
        <v>83</v>
      </c>
      <c r="S1948" t="s">
        <v>63</v>
      </c>
      <c r="T1948" t="s">
        <v>63</v>
      </c>
      <c r="U1948" t="s">
        <v>63</v>
      </c>
      <c r="V1948" t="s">
        <v>80</v>
      </c>
      <c r="W1948" t="s">
        <v>80</v>
      </c>
      <c r="X1948" t="s">
        <v>85</v>
      </c>
      <c r="Y1948" t="s">
        <v>4701</v>
      </c>
      <c r="Z1948" t="s">
        <v>66</v>
      </c>
      <c r="AA1948" t="s">
        <v>63</v>
      </c>
      <c r="AB1948" t="s">
        <v>66</v>
      </c>
      <c r="AC1948" t="s">
        <v>66</v>
      </c>
      <c r="AD1948" t="s">
        <v>63</v>
      </c>
      <c r="AE1948" t="s">
        <v>63</v>
      </c>
      <c r="AF1948" t="s">
        <v>63</v>
      </c>
      <c r="AG1948" t="s">
        <v>288</v>
      </c>
      <c r="AH1948" t="s">
        <v>78</v>
      </c>
      <c r="AJ1948" t="s">
        <v>63</v>
      </c>
      <c r="AL1948" t="s">
        <v>66</v>
      </c>
      <c r="AP1948" t="s">
        <v>191</v>
      </c>
      <c r="AQ1948" t="s">
        <v>89</v>
      </c>
      <c r="AR1948" t="s">
        <v>102</v>
      </c>
      <c r="AS1948" t="s">
        <v>192</v>
      </c>
      <c r="AT1948" t="s">
        <v>63</v>
      </c>
    </row>
    <row r="1949" spans="1:59" hidden="1" x14ac:dyDescent="0.25">
      <c r="A1949" t="s">
        <v>4698</v>
      </c>
      <c r="B1949" t="s">
        <v>4699</v>
      </c>
      <c r="C1949" t="s">
        <v>4700</v>
      </c>
      <c r="D1949" t="s">
        <v>59</v>
      </c>
      <c r="E1949" t="s">
        <v>60</v>
      </c>
      <c r="G1949" t="s">
        <v>78</v>
      </c>
      <c r="I1949" t="s">
        <v>63</v>
      </c>
      <c r="J1949" t="s">
        <v>64</v>
      </c>
      <c r="L1949" t="s">
        <v>65</v>
      </c>
      <c r="M1949" t="s">
        <v>63</v>
      </c>
      <c r="N1949" t="s">
        <v>80</v>
      </c>
      <c r="O1949" t="s">
        <v>80</v>
      </c>
      <c r="R1949" t="s">
        <v>83</v>
      </c>
      <c r="S1949" t="s">
        <v>63</v>
      </c>
      <c r="T1949" t="s">
        <v>63</v>
      </c>
      <c r="U1949" t="s">
        <v>63</v>
      </c>
      <c r="V1949" t="s">
        <v>80</v>
      </c>
      <c r="W1949" t="s">
        <v>80</v>
      </c>
      <c r="X1949" t="s">
        <v>85</v>
      </c>
      <c r="Y1949" t="s">
        <v>4701</v>
      </c>
      <c r="Z1949" t="s">
        <v>66</v>
      </c>
      <c r="AA1949" t="s">
        <v>63</v>
      </c>
      <c r="AB1949" t="s">
        <v>66</v>
      </c>
      <c r="AC1949" t="s">
        <v>66</v>
      </c>
      <c r="AD1949" t="s">
        <v>63</v>
      </c>
      <c r="AE1949" t="s">
        <v>63</v>
      </c>
      <c r="AF1949" t="s">
        <v>63</v>
      </c>
      <c r="AG1949" t="s">
        <v>288</v>
      </c>
      <c r="AH1949" t="s">
        <v>78</v>
      </c>
      <c r="AJ1949" t="s">
        <v>63</v>
      </c>
      <c r="AL1949" t="s">
        <v>66</v>
      </c>
      <c r="AP1949" t="s">
        <v>582</v>
      </c>
      <c r="AQ1949" t="s">
        <v>89</v>
      </c>
      <c r="AR1949" t="s">
        <v>102</v>
      </c>
      <c r="AS1949" t="s">
        <v>97</v>
      </c>
      <c r="AT1949" t="s">
        <v>63</v>
      </c>
      <c r="AU1949" t="s">
        <v>4704</v>
      </c>
    </row>
    <row r="1950" spans="1:59" hidden="1" x14ac:dyDescent="0.25">
      <c r="A1950" t="s">
        <v>4705</v>
      </c>
      <c r="B1950" t="s">
        <v>4706</v>
      </c>
      <c r="C1950" t="s">
        <v>4707</v>
      </c>
      <c r="D1950" t="s">
        <v>82</v>
      </c>
      <c r="E1950" t="s">
        <v>60</v>
      </c>
      <c r="G1950" t="s">
        <v>78</v>
      </c>
      <c r="I1950" t="s">
        <v>63</v>
      </c>
      <c r="J1950" t="s">
        <v>64</v>
      </c>
      <c r="L1950" t="s">
        <v>65</v>
      </c>
      <c r="M1950" t="s">
        <v>63</v>
      </c>
      <c r="N1950" t="s">
        <v>66</v>
      </c>
      <c r="O1950" t="s">
        <v>63</v>
      </c>
      <c r="P1950" t="s">
        <v>15</v>
      </c>
      <c r="Q1950" t="s">
        <v>4708</v>
      </c>
    </row>
    <row r="1951" spans="1:59" hidden="1" x14ac:dyDescent="0.25">
      <c r="A1951" t="s">
        <v>4709</v>
      </c>
      <c r="B1951" t="s">
        <v>4710</v>
      </c>
      <c r="C1951" t="s">
        <v>4711</v>
      </c>
      <c r="D1951" t="s">
        <v>59</v>
      </c>
      <c r="E1951" t="s">
        <v>60</v>
      </c>
      <c r="G1951" t="s">
        <v>78</v>
      </c>
      <c r="I1951" t="s">
        <v>63</v>
      </c>
      <c r="J1951" t="s">
        <v>64</v>
      </c>
      <c r="L1951" t="s">
        <v>65</v>
      </c>
      <c r="M1951" t="s">
        <v>63</v>
      </c>
      <c r="N1951" t="s">
        <v>80</v>
      </c>
      <c r="O1951" t="s">
        <v>80</v>
      </c>
      <c r="R1951" t="s">
        <v>83</v>
      </c>
      <c r="S1951" t="s">
        <v>66</v>
      </c>
      <c r="T1951" t="s">
        <v>63</v>
      </c>
      <c r="U1951" t="s">
        <v>63</v>
      </c>
      <c r="V1951" t="s">
        <v>80</v>
      </c>
      <c r="W1951" t="s">
        <v>63</v>
      </c>
      <c r="X1951" t="s">
        <v>85</v>
      </c>
      <c r="Y1951" t="s">
        <v>4712</v>
      </c>
      <c r="Z1951" t="s">
        <v>66</v>
      </c>
      <c r="AA1951" t="s">
        <v>63</v>
      </c>
      <c r="AB1951" t="s">
        <v>63</v>
      </c>
      <c r="AC1951" t="s">
        <v>66</v>
      </c>
      <c r="AD1951" t="s">
        <v>63</v>
      </c>
      <c r="AE1951" t="s">
        <v>66</v>
      </c>
      <c r="AF1951" t="s">
        <v>63</v>
      </c>
      <c r="AG1951" t="s">
        <v>288</v>
      </c>
      <c r="AH1951" t="s">
        <v>78</v>
      </c>
      <c r="AJ1951" t="s">
        <v>63</v>
      </c>
      <c r="AL1951" t="s">
        <v>63</v>
      </c>
      <c r="AN1951" t="s">
        <v>1994</v>
      </c>
      <c r="AP1951" t="s">
        <v>376</v>
      </c>
      <c r="AQ1951" t="s">
        <v>89</v>
      </c>
      <c r="AR1951" t="s">
        <v>259</v>
      </c>
      <c r="AS1951" t="s">
        <v>91</v>
      </c>
      <c r="AT1951" t="s">
        <v>63</v>
      </c>
      <c r="AU1951" t="s">
        <v>4713</v>
      </c>
    </row>
    <row r="1952" spans="1:59" hidden="1" x14ac:dyDescent="0.25">
      <c r="A1952" t="s">
        <v>4709</v>
      </c>
      <c r="B1952" t="s">
        <v>4710</v>
      </c>
      <c r="C1952" t="s">
        <v>4711</v>
      </c>
      <c r="D1952" t="s">
        <v>59</v>
      </c>
      <c r="E1952" t="s">
        <v>60</v>
      </c>
      <c r="G1952" t="s">
        <v>78</v>
      </c>
      <c r="I1952" t="s">
        <v>63</v>
      </c>
      <c r="J1952" t="s">
        <v>64</v>
      </c>
      <c r="L1952" t="s">
        <v>65</v>
      </c>
      <c r="M1952" t="s">
        <v>63</v>
      </c>
      <c r="N1952" t="s">
        <v>80</v>
      </c>
      <c r="O1952" t="s">
        <v>80</v>
      </c>
      <c r="R1952" t="s">
        <v>83</v>
      </c>
      <c r="S1952" t="s">
        <v>66</v>
      </c>
      <c r="T1952" t="s">
        <v>63</v>
      </c>
      <c r="U1952" t="s">
        <v>63</v>
      </c>
      <c r="V1952" t="s">
        <v>80</v>
      </c>
      <c r="W1952" t="s">
        <v>63</v>
      </c>
      <c r="X1952" t="s">
        <v>85</v>
      </c>
      <c r="Y1952" t="s">
        <v>4712</v>
      </c>
      <c r="Z1952" t="s">
        <v>66</v>
      </c>
      <c r="AA1952" t="s">
        <v>63</v>
      </c>
      <c r="AB1952" t="s">
        <v>63</v>
      </c>
      <c r="AC1952" t="s">
        <v>66</v>
      </c>
      <c r="AD1952" t="s">
        <v>63</v>
      </c>
      <c r="AE1952" t="s">
        <v>66</v>
      </c>
      <c r="AF1952" t="s">
        <v>63</v>
      </c>
      <c r="AG1952" t="s">
        <v>288</v>
      </c>
      <c r="AH1952" t="s">
        <v>78</v>
      </c>
      <c r="AJ1952" t="s">
        <v>63</v>
      </c>
      <c r="AL1952" t="s">
        <v>63</v>
      </c>
      <c r="AN1952" t="s">
        <v>1994</v>
      </c>
      <c r="AP1952" t="s">
        <v>630</v>
      </c>
      <c r="AQ1952" t="s">
        <v>89</v>
      </c>
      <c r="AR1952" t="s">
        <v>519</v>
      </c>
      <c r="AS1952" t="s">
        <v>91</v>
      </c>
      <c r="AT1952" t="s">
        <v>63</v>
      </c>
      <c r="AU1952" t="s">
        <v>4714</v>
      </c>
    </row>
    <row r="1953" spans="1:47" hidden="1" x14ac:dyDescent="0.25">
      <c r="A1953" t="s">
        <v>4709</v>
      </c>
      <c r="B1953" t="s">
        <v>4710</v>
      </c>
      <c r="C1953" t="s">
        <v>4711</v>
      </c>
      <c r="D1953" t="s">
        <v>59</v>
      </c>
      <c r="E1953" t="s">
        <v>60</v>
      </c>
      <c r="G1953" t="s">
        <v>78</v>
      </c>
      <c r="I1953" t="s">
        <v>63</v>
      </c>
      <c r="J1953" t="s">
        <v>64</v>
      </c>
      <c r="L1953" t="s">
        <v>65</v>
      </c>
      <c r="M1953" t="s">
        <v>63</v>
      </c>
      <c r="N1953" t="s">
        <v>80</v>
      </c>
      <c r="O1953" t="s">
        <v>80</v>
      </c>
      <c r="R1953" t="s">
        <v>83</v>
      </c>
      <c r="S1953" t="s">
        <v>66</v>
      </c>
      <c r="T1953" t="s">
        <v>63</v>
      </c>
      <c r="U1953" t="s">
        <v>63</v>
      </c>
      <c r="V1953" t="s">
        <v>80</v>
      </c>
      <c r="W1953" t="s">
        <v>63</v>
      </c>
      <c r="X1953" t="s">
        <v>85</v>
      </c>
      <c r="Y1953" t="s">
        <v>4712</v>
      </c>
      <c r="Z1953" t="s">
        <v>66</v>
      </c>
      <c r="AA1953" t="s">
        <v>63</v>
      </c>
      <c r="AB1953" t="s">
        <v>63</v>
      </c>
      <c r="AC1953" t="s">
        <v>66</v>
      </c>
      <c r="AD1953" t="s">
        <v>63</v>
      </c>
      <c r="AE1953" t="s">
        <v>66</v>
      </c>
      <c r="AF1953" t="s">
        <v>63</v>
      </c>
      <c r="AG1953" t="s">
        <v>288</v>
      </c>
      <c r="AH1953" t="s">
        <v>78</v>
      </c>
      <c r="AJ1953" t="s">
        <v>63</v>
      </c>
      <c r="AL1953" t="s">
        <v>63</v>
      </c>
      <c r="AN1953" t="s">
        <v>1994</v>
      </c>
      <c r="AP1953" t="s">
        <v>628</v>
      </c>
      <c r="AQ1953" t="s">
        <v>89</v>
      </c>
      <c r="AR1953" t="s">
        <v>521</v>
      </c>
      <c r="AS1953" t="s">
        <v>91</v>
      </c>
      <c r="AT1953" t="s">
        <v>63</v>
      </c>
      <c r="AU1953" t="s">
        <v>4715</v>
      </c>
    </row>
    <row r="1954" spans="1:47" hidden="1" x14ac:dyDescent="0.25">
      <c r="A1954" t="s">
        <v>4709</v>
      </c>
      <c r="B1954" t="s">
        <v>4710</v>
      </c>
      <c r="C1954" t="s">
        <v>4711</v>
      </c>
      <c r="D1954" t="s">
        <v>59</v>
      </c>
      <c r="E1954" t="s">
        <v>60</v>
      </c>
      <c r="G1954" t="s">
        <v>78</v>
      </c>
      <c r="I1954" t="s">
        <v>63</v>
      </c>
      <c r="J1954" t="s">
        <v>64</v>
      </c>
      <c r="L1954" t="s">
        <v>65</v>
      </c>
      <c r="M1954" t="s">
        <v>63</v>
      </c>
      <c r="N1954" t="s">
        <v>80</v>
      </c>
      <c r="O1954" t="s">
        <v>80</v>
      </c>
      <c r="R1954" t="s">
        <v>83</v>
      </c>
      <c r="S1954" t="s">
        <v>66</v>
      </c>
      <c r="T1954" t="s">
        <v>63</v>
      </c>
      <c r="U1954" t="s">
        <v>63</v>
      </c>
      <c r="V1954" t="s">
        <v>80</v>
      </c>
      <c r="W1954" t="s">
        <v>63</v>
      </c>
      <c r="X1954" t="s">
        <v>85</v>
      </c>
      <c r="Y1954" t="s">
        <v>4712</v>
      </c>
      <c r="Z1954" t="s">
        <v>66</v>
      </c>
      <c r="AA1954" t="s">
        <v>63</v>
      </c>
      <c r="AB1954" t="s">
        <v>63</v>
      </c>
      <c r="AC1954" t="s">
        <v>66</v>
      </c>
      <c r="AD1954" t="s">
        <v>63</v>
      </c>
      <c r="AE1954" t="s">
        <v>66</v>
      </c>
      <c r="AF1954" t="s">
        <v>63</v>
      </c>
      <c r="AG1954" t="s">
        <v>288</v>
      </c>
      <c r="AH1954" t="s">
        <v>78</v>
      </c>
      <c r="AJ1954" t="s">
        <v>63</v>
      </c>
      <c r="AL1954" t="s">
        <v>63</v>
      </c>
      <c r="AN1954" t="s">
        <v>1994</v>
      </c>
      <c r="AP1954" t="s">
        <v>99</v>
      </c>
      <c r="AQ1954" t="s">
        <v>89</v>
      </c>
      <c r="AR1954" t="s">
        <v>100</v>
      </c>
      <c r="AS1954" t="s">
        <v>91</v>
      </c>
      <c r="AT1954" t="s">
        <v>63</v>
      </c>
      <c r="AU1954" t="s">
        <v>4716</v>
      </c>
    </row>
    <row r="1955" spans="1:47" hidden="1" x14ac:dyDescent="0.25">
      <c r="A1955" t="s">
        <v>4717</v>
      </c>
      <c r="B1955" t="s">
        <v>4718</v>
      </c>
      <c r="C1955" t="s">
        <v>4719</v>
      </c>
      <c r="D1955" t="s">
        <v>59</v>
      </c>
      <c r="E1955" t="s">
        <v>60</v>
      </c>
      <c r="F1955" t="s">
        <v>4720</v>
      </c>
      <c r="G1955" t="s">
        <v>133</v>
      </c>
      <c r="I1955" t="s">
        <v>63</v>
      </c>
      <c r="J1955" t="s">
        <v>207</v>
      </c>
      <c r="K1955" t="s">
        <v>842</v>
      </c>
      <c r="L1955" t="s">
        <v>65</v>
      </c>
    </row>
    <row r="1956" spans="1:47" hidden="1" x14ac:dyDescent="0.25">
      <c r="A1956" t="s">
        <v>4721</v>
      </c>
      <c r="B1956" t="s">
        <v>4722</v>
      </c>
      <c r="C1956" t="s">
        <v>4723</v>
      </c>
      <c r="D1956" t="s">
        <v>82</v>
      </c>
      <c r="E1956" t="s">
        <v>60</v>
      </c>
      <c r="G1956" t="s">
        <v>72</v>
      </c>
      <c r="I1956" t="s">
        <v>63</v>
      </c>
      <c r="J1956" t="s">
        <v>64</v>
      </c>
      <c r="L1956" t="s">
        <v>65</v>
      </c>
    </row>
    <row r="1957" spans="1:47" hidden="1" x14ac:dyDescent="0.25">
      <c r="A1957" t="s">
        <v>4724</v>
      </c>
      <c r="B1957" t="s">
        <v>4725</v>
      </c>
      <c r="C1957" t="s">
        <v>4726</v>
      </c>
      <c r="D1957" t="s">
        <v>82</v>
      </c>
      <c r="E1957" t="s">
        <v>60</v>
      </c>
      <c r="G1957" t="s">
        <v>341</v>
      </c>
      <c r="I1957" t="s">
        <v>63</v>
      </c>
      <c r="J1957" t="s">
        <v>64</v>
      </c>
      <c r="L1957" t="s">
        <v>65</v>
      </c>
      <c r="M1957" t="s">
        <v>63</v>
      </c>
      <c r="N1957" t="s">
        <v>80</v>
      </c>
      <c r="O1957" t="s">
        <v>63</v>
      </c>
      <c r="R1957" t="s">
        <v>83</v>
      </c>
      <c r="S1957" t="s">
        <v>63</v>
      </c>
      <c r="T1957" t="s">
        <v>63</v>
      </c>
      <c r="U1957" t="s">
        <v>110</v>
      </c>
      <c r="V1957" t="s">
        <v>80</v>
      </c>
      <c r="W1957" t="s">
        <v>80</v>
      </c>
      <c r="X1957" t="s">
        <v>85</v>
      </c>
      <c r="Y1957" t="s">
        <v>212</v>
      </c>
      <c r="Z1957" t="s">
        <v>66</v>
      </c>
      <c r="AA1957" t="s">
        <v>134</v>
      </c>
      <c r="AB1957" t="s">
        <v>135</v>
      </c>
      <c r="AC1957" t="s">
        <v>66</v>
      </c>
      <c r="AD1957" t="s">
        <v>63</v>
      </c>
      <c r="AE1957" t="s">
        <v>134</v>
      </c>
      <c r="AF1957" t="s">
        <v>66</v>
      </c>
      <c r="AG1957" t="s">
        <v>81</v>
      </c>
      <c r="AH1957" t="s">
        <v>136</v>
      </c>
      <c r="AK1957" t="s">
        <v>137</v>
      </c>
      <c r="AL1957" t="s">
        <v>63</v>
      </c>
      <c r="AN1957" t="s">
        <v>1923</v>
      </c>
      <c r="AO1957" t="s">
        <v>4727</v>
      </c>
    </row>
    <row r="1958" spans="1:47" hidden="1" x14ac:dyDescent="0.25">
      <c r="A1958" t="s">
        <v>4728</v>
      </c>
      <c r="B1958" t="s">
        <v>4729</v>
      </c>
      <c r="C1958" t="s">
        <v>4730</v>
      </c>
      <c r="D1958" t="s">
        <v>82</v>
      </c>
      <c r="E1958" t="s">
        <v>60</v>
      </c>
      <c r="G1958" t="s">
        <v>78</v>
      </c>
      <c r="I1958" t="s">
        <v>63</v>
      </c>
      <c r="J1958" t="s">
        <v>64</v>
      </c>
      <c r="L1958" t="s">
        <v>65</v>
      </c>
      <c r="M1958" t="s">
        <v>63</v>
      </c>
      <c r="N1958" t="s">
        <v>79</v>
      </c>
      <c r="O1958" t="s">
        <v>80</v>
      </c>
      <c r="R1958" t="s">
        <v>83</v>
      </c>
      <c r="S1958" t="s">
        <v>63</v>
      </c>
      <c r="T1958" t="s">
        <v>63</v>
      </c>
      <c r="U1958" t="s">
        <v>63</v>
      </c>
      <c r="V1958" t="s">
        <v>80</v>
      </c>
      <c r="W1958" t="s">
        <v>63</v>
      </c>
      <c r="X1958" t="s">
        <v>85</v>
      </c>
      <c r="Y1958" t="s">
        <v>3062</v>
      </c>
      <c r="Z1958" t="s">
        <v>66</v>
      </c>
      <c r="AA1958" t="s">
        <v>63</v>
      </c>
      <c r="AB1958" t="s">
        <v>63</v>
      </c>
      <c r="AC1958" t="s">
        <v>63</v>
      </c>
      <c r="AD1958" t="s">
        <v>63</v>
      </c>
      <c r="AE1958" t="s">
        <v>63</v>
      </c>
      <c r="AF1958" t="s">
        <v>63</v>
      </c>
      <c r="AG1958" t="s">
        <v>288</v>
      </c>
      <c r="AH1958" t="s">
        <v>78</v>
      </c>
      <c r="AJ1958" t="s">
        <v>63</v>
      </c>
      <c r="AL1958" t="s">
        <v>63</v>
      </c>
      <c r="AM1958" t="s">
        <v>1161</v>
      </c>
      <c r="AN1958" t="s">
        <v>1081</v>
      </c>
      <c r="AO1958" t="s">
        <v>4731</v>
      </c>
      <c r="AP1958" t="s">
        <v>1805</v>
      </c>
      <c r="AQ1958" t="s">
        <v>89</v>
      </c>
      <c r="AR1958" t="s">
        <v>262</v>
      </c>
      <c r="AS1958" t="s">
        <v>97</v>
      </c>
      <c r="AT1958" t="s">
        <v>63</v>
      </c>
      <c r="AU1958" t="s">
        <v>4732</v>
      </c>
    </row>
    <row r="1959" spans="1:47" hidden="1" x14ac:dyDescent="0.25">
      <c r="A1959" t="s">
        <v>4733</v>
      </c>
      <c r="B1959" t="s">
        <v>4734</v>
      </c>
      <c r="C1959" t="s">
        <v>4735</v>
      </c>
      <c r="D1959" t="s">
        <v>225</v>
      </c>
      <c r="E1959" t="s">
        <v>60</v>
      </c>
      <c r="G1959" t="s">
        <v>78</v>
      </c>
      <c r="I1959" t="s">
        <v>63</v>
      </c>
      <c r="J1959" t="s">
        <v>64</v>
      </c>
      <c r="L1959" t="s">
        <v>65</v>
      </c>
      <c r="M1959" t="s">
        <v>63</v>
      </c>
      <c r="N1959" t="s">
        <v>79</v>
      </c>
      <c r="O1959" t="s">
        <v>80</v>
      </c>
      <c r="R1959" t="s">
        <v>83</v>
      </c>
      <c r="S1959" t="s">
        <v>63</v>
      </c>
      <c r="T1959" t="s">
        <v>63</v>
      </c>
      <c r="U1959" t="s">
        <v>63</v>
      </c>
      <c r="V1959" t="s">
        <v>80</v>
      </c>
      <c r="W1959" t="s">
        <v>110</v>
      </c>
      <c r="X1959" t="s">
        <v>85</v>
      </c>
      <c r="Y1959" t="s">
        <v>4736</v>
      </c>
      <c r="Z1959" t="s">
        <v>66</v>
      </c>
      <c r="AA1959" t="s">
        <v>63</v>
      </c>
      <c r="AB1959" t="s">
        <v>63</v>
      </c>
      <c r="AC1959" t="s">
        <v>66</v>
      </c>
      <c r="AD1959" t="s">
        <v>63</v>
      </c>
      <c r="AE1959" t="s">
        <v>63</v>
      </c>
      <c r="AF1959" t="s">
        <v>63</v>
      </c>
      <c r="AG1959" t="s">
        <v>81</v>
      </c>
      <c r="AH1959" t="s">
        <v>78</v>
      </c>
      <c r="AJ1959" t="s">
        <v>63</v>
      </c>
      <c r="AL1959" t="s">
        <v>63</v>
      </c>
      <c r="AN1959" t="s">
        <v>2384</v>
      </c>
      <c r="AO1959" t="s">
        <v>4737</v>
      </c>
      <c r="AP1959" t="s">
        <v>376</v>
      </c>
      <c r="AQ1959" t="s">
        <v>89</v>
      </c>
      <c r="AR1959" t="s">
        <v>259</v>
      </c>
      <c r="AS1959" t="s">
        <v>91</v>
      </c>
      <c r="AT1959" t="s">
        <v>63</v>
      </c>
      <c r="AU1959" t="s">
        <v>4738</v>
      </c>
    </row>
    <row r="1960" spans="1:47" hidden="1" x14ac:dyDescent="0.25">
      <c r="A1960" t="s">
        <v>4733</v>
      </c>
      <c r="B1960" t="s">
        <v>4734</v>
      </c>
      <c r="C1960" t="s">
        <v>4735</v>
      </c>
      <c r="D1960" t="s">
        <v>225</v>
      </c>
      <c r="E1960" t="s">
        <v>60</v>
      </c>
      <c r="G1960" t="s">
        <v>78</v>
      </c>
      <c r="I1960" t="s">
        <v>63</v>
      </c>
      <c r="J1960" t="s">
        <v>64</v>
      </c>
      <c r="L1960" t="s">
        <v>65</v>
      </c>
      <c r="M1960" t="s">
        <v>63</v>
      </c>
      <c r="N1960" t="s">
        <v>79</v>
      </c>
      <c r="O1960" t="s">
        <v>80</v>
      </c>
      <c r="R1960" t="s">
        <v>83</v>
      </c>
      <c r="S1960" t="s">
        <v>63</v>
      </c>
      <c r="T1960" t="s">
        <v>63</v>
      </c>
      <c r="U1960" t="s">
        <v>63</v>
      </c>
      <c r="V1960" t="s">
        <v>80</v>
      </c>
      <c r="W1960" t="s">
        <v>110</v>
      </c>
      <c r="X1960" t="s">
        <v>85</v>
      </c>
      <c r="Y1960" t="s">
        <v>4736</v>
      </c>
      <c r="Z1960" t="s">
        <v>66</v>
      </c>
      <c r="AA1960" t="s">
        <v>63</v>
      </c>
      <c r="AB1960" t="s">
        <v>63</v>
      </c>
      <c r="AC1960" t="s">
        <v>66</v>
      </c>
      <c r="AD1960" t="s">
        <v>63</v>
      </c>
      <c r="AE1960" t="s">
        <v>63</v>
      </c>
      <c r="AF1960" t="s">
        <v>63</v>
      </c>
      <c r="AG1960" t="s">
        <v>81</v>
      </c>
      <c r="AH1960" t="s">
        <v>78</v>
      </c>
      <c r="AJ1960" t="s">
        <v>63</v>
      </c>
      <c r="AL1960" t="s">
        <v>63</v>
      </c>
      <c r="AN1960" t="s">
        <v>2384</v>
      </c>
      <c r="AO1960" t="s">
        <v>4737</v>
      </c>
      <c r="AP1960" t="s">
        <v>381</v>
      </c>
      <c r="AQ1960" t="s">
        <v>89</v>
      </c>
      <c r="AR1960" t="s">
        <v>259</v>
      </c>
      <c r="AS1960" t="s">
        <v>192</v>
      </c>
      <c r="AT1960" t="s">
        <v>63</v>
      </c>
      <c r="AU1960" t="s">
        <v>4738</v>
      </c>
    </row>
    <row r="1961" spans="1:47" hidden="1" x14ac:dyDescent="0.25">
      <c r="A1961" t="s">
        <v>4733</v>
      </c>
      <c r="B1961" t="s">
        <v>4734</v>
      </c>
      <c r="C1961" t="s">
        <v>4735</v>
      </c>
      <c r="D1961" t="s">
        <v>225</v>
      </c>
      <c r="E1961" t="s">
        <v>60</v>
      </c>
      <c r="G1961" t="s">
        <v>78</v>
      </c>
      <c r="I1961" t="s">
        <v>63</v>
      </c>
      <c r="J1961" t="s">
        <v>64</v>
      </c>
      <c r="L1961" t="s">
        <v>65</v>
      </c>
      <c r="M1961" t="s">
        <v>63</v>
      </c>
      <c r="N1961" t="s">
        <v>79</v>
      </c>
      <c r="O1961" t="s">
        <v>80</v>
      </c>
      <c r="R1961" t="s">
        <v>83</v>
      </c>
      <c r="S1961" t="s">
        <v>63</v>
      </c>
      <c r="T1961" t="s">
        <v>63</v>
      </c>
      <c r="U1961" t="s">
        <v>63</v>
      </c>
      <c r="V1961" t="s">
        <v>80</v>
      </c>
      <c r="W1961" t="s">
        <v>110</v>
      </c>
      <c r="X1961" t="s">
        <v>85</v>
      </c>
      <c r="Y1961" t="s">
        <v>4736</v>
      </c>
      <c r="Z1961" t="s">
        <v>66</v>
      </c>
      <c r="AA1961" t="s">
        <v>63</v>
      </c>
      <c r="AB1961" t="s">
        <v>63</v>
      </c>
      <c r="AC1961" t="s">
        <v>66</v>
      </c>
      <c r="AD1961" t="s">
        <v>63</v>
      </c>
      <c r="AE1961" t="s">
        <v>63</v>
      </c>
      <c r="AF1961" t="s">
        <v>63</v>
      </c>
      <c r="AG1961" t="s">
        <v>81</v>
      </c>
      <c r="AH1961" t="s">
        <v>78</v>
      </c>
      <c r="AJ1961" t="s">
        <v>63</v>
      </c>
      <c r="AL1961" t="s">
        <v>63</v>
      </c>
      <c r="AN1961" t="s">
        <v>2384</v>
      </c>
      <c r="AO1961" t="s">
        <v>4737</v>
      </c>
      <c r="AP1961" t="s">
        <v>387</v>
      </c>
      <c r="AQ1961" t="s">
        <v>89</v>
      </c>
      <c r="AR1961" t="s">
        <v>259</v>
      </c>
      <c r="AS1961" t="s">
        <v>103</v>
      </c>
      <c r="AT1961" t="s">
        <v>63</v>
      </c>
      <c r="AU1961" t="s">
        <v>4738</v>
      </c>
    </row>
    <row r="1962" spans="1:47" hidden="1" x14ac:dyDescent="0.25">
      <c r="A1962" t="s">
        <v>4733</v>
      </c>
      <c r="B1962" t="s">
        <v>4734</v>
      </c>
      <c r="C1962" t="s">
        <v>4735</v>
      </c>
      <c r="D1962" t="s">
        <v>225</v>
      </c>
      <c r="E1962" t="s">
        <v>60</v>
      </c>
      <c r="G1962" t="s">
        <v>78</v>
      </c>
      <c r="I1962" t="s">
        <v>63</v>
      </c>
      <c r="J1962" t="s">
        <v>64</v>
      </c>
      <c r="L1962" t="s">
        <v>65</v>
      </c>
      <c r="M1962" t="s">
        <v>63</v>
      </c>
      <c r="N1962" t="s">
        <v>79</v>
      </c>
      <c r="O1962" t="s">
        <v>80</v>
      </c>
      <c r="R1962" t="s">
        <v>83</v>
      </c>
      <c r="S1962" t="s">
        <v>63</v>
      </c>
      <c r="T1962" t="s">
        <v>63</v>
      </c>
      <c r="U1962" t="s">
        <v>63</v>
      </c>
      <c r="V1962" t="s">
        <v>80</v>
      </c>
      <c r="W1962" t="s">
        <v>110</v>
      </c>
      <c r="X1962" t="s">
        <v>85</v>
      </c>
      <c r="Y1962" t="s">
        <v>4736</v>
      </c>
      <c r="Z1962" t="s">
        <v>66</v>
      </c>
      <c r="AA1962" t="s">
        <v>63</v>
      </c>
      <c r="AB1962" t="s">
        <v>63</v>
      </c>
      <c r="AC1962" t="s">
        <v>66</v>
      </c>
      <c r="AD1962" t="s">
        <v>63</v>
      </c>
      <c r="AE1962" t="s">
        <v>63</v>
      </c>
      <c r="AF1962" t="s">
        <v>63</v>
      </c>
      <c r="AG1962" t="s">
        <v>81</v>
      </c>
      <c r="AH1962" t="s">
        <v>78</v>
      </c>
      <c r="AJ1962" t="s">
        <v>63</v>
      </c>
      <c r="AL1962" t="s">
        <v>63</v>
      </c>
      <c r="AN1962" t="s">
        <v>2384</v>
      </c>
      <c r="AO1962" t="s">
        <v>4737</v>
      </c>
      <c r="AP1962" t="s">
        <v>377</v>
      </c>
      <c r="AQ1962" t="s">
        <v>89</v>
      </c>
      <c r="AR1962" t="s">
        <v>351</v>
      </c>
      <c r="AS1962" t="s">
        <v>192</v>
      </c>
      <c r="AT1962" t="s">
        <v>63</v>
      </c>
    </row>
    <row r="1963" spans="1:47" hidden="1" x14ac:dyDescent="0.25">
      <c r="A1963" t="s">
        <v>4733</v>
      </c>
      <c r="B1963" t="s">
        <v>4734</v>
      </c>
      <c r="C1963" t="s">
        <v>4735</v>
      </c>
      <c r="D1963" t="s">
        <v>225</v>
      </c>
      <c r="E1963" t="s">
        <v>60</v>
      </c>
      <c r="G1963" t="s">
        <v>78</v>
      </c>
      <c r="I1963" t="s">
        <v>63</v>
      </c>
      <c r="J1963" t="s">
        <v>64</v>
      </c>
      <c r="L1963" t="s">
        <v>65</v>
      </c>
      <c r="M1963" t="s">
        <v>63</v>
      </c>
      <c r="N1963" t="s">
        <v>79</v>
      </c>
      <c r="O1963" t="s">
        <v>80</v>
      </c>
      <c r="R1963" t="s">
        <v>83</v>
      </c>
      <c r="S1963" t="s">
        <v>63</v>
      </c>
      <c r="T1963" t="s">
        <v>63</v>
      </c>
      <c r="U1963" t="s">
        <v>63</v>
      </c>
      <c r="V1963" t="s">
        <v>80</v>
      </c>
      <c r="W1963" t="s">
        <v>110</v>
      </c>
      <c r="X1963" t="s">
        <v>85</v>
      </c>
      <c r="Y1963" t="s">
        <v>4736</v>
      </c>
      <c r="Z1963" t="s">
        <v>66</v>
      </c>
      <c r="AA1963" t="s">
        <v>63</v>
      </c>
      <c r="AB1963" t="s">
        <v>63</v>
      </c>
      <c r="AC1963" t="s">
        <v>66</v>
      </c>
      <c r="AD1963" t="s">
        <v>63</v>
      </c>
      <c r="AE1963" t="s">
        <v>63</v>
      </c>
      <c r="AF1963" t="s">
        <v>63</v>
      </c>
      <c r="AG1963" t="s">
        <v>81</v>
      </c>
      <c r="AH1963" t="s">
        <v>78</v>
      </c>
      <c r="AJ1963" t="s">
        <v>63</v>
      </c>
      <c r="AL1963" t="s">
        <v>63</v>
      </c>
      <c r="AN1963" t="s">
        <v>2384</v>
      </c>
      <c r="AO1963" t="s">
        <v>4737</v>
      </c>
      <c r="AP1963" t="s">
        <v>378</v>
      </c>
      <c r="AQ1963" t="s">
        <v>89</v>
      </c>
      <c r="AR1963" t="s">
        <v>220</v>
      </c>
      <c r="AS1963" t="s">
        <v>192</v>
      </c>
      <c r="AT1963" t="s">
        <v>63</v>
      </c>
    </row>
    <row r="1964" spans="1:47" hidden="1" x14ac:dyDescent="0.25">
      <c r="A1964" t="s">
        <v>4733</v>
      </c>
      <c r="B1964" t="s">
        <v>4734</v>
      </c>
      <c r="C1964" t="s">
        <v>4735</v>
      </c>
      <c r="D1964" t="s">
        <v>225</v>
      </c>
      <c r="E1964" t="s">
        <v>60</v>
      </c>
      <c r="G1964" t="s">
        <v>78</v>
      </c>
      <c r="I1964" t="s">
        <v>63</v>
      </c>
      <c r="J1964" t="s">
        <v>64</v>
      </c>
      <c r="L1964" t="s">
        <v>65</v>
      </c>
      <c r="M1964" t="s">
        <v>63</v>
      </c>
      <c r="N1964" t="s">
        <v>79</v>
      </c>
      <c r="O1964" t="s">
        <v>80</v>
      </c>
      <c r="R1964" t="s">
        <v>83</v>
      </c>
      <c r="S1964" t="s">
        <v>63</v>
      </c>
      <c r="T1964" t="s">
        <v>63</v>
      </c>
      <c r="U1964" t="s">
        <v>63</v>
      </c>
      <c r="V1964" t="s">
        <v>80</v>
      </c>
      <c r="W1964" t="s">
        <v>110</v>
      </c>
      <c r="X1964" t="s">
        <v>85</v>
      </c>
      <c r="Y1964" t="s">
        <v>4736</v>
      </c>
      <c r="Z1964" t="s">
        <v>66</v>
      </c>
      <c r="AA1964" t="s">
        <v>63</v>
      </c>
      <c r="AB1964" t="s">
        <v>63</v>
      </c>
      <c r="AC1964" t="s">
        <v>66</v>
      </c>
      <c r="AD1964" t="s">
        <v>63</v>
      </c>
      <c r="AE1964" t="s">
        <v>63</v>
      </c>
      <c r="AF1964" t="s">
        <v>63</v>
      </c>
      <c r="AG1964" t="s">
        <v>81</v>
      </c>
      <c r="AH1964" t="s">
        <v>78</v>
      </c>
      <c r="AJ1964" t="s">
        <v>63</v>
      </c>
      <c r="AL1964" t="s">
        <v>63</v>
      </c>
      <c r="AN1964" t="s">
        <v>2384</v>
      </c>
      <c r="AO1964" t="s">
        <v>4737</v>
      </c>
      <c r="AP1964" t="s">
        <v>385</v>
      </c>
      <c r="AQ1964" t="s">
        <v>89</v>
      </c>
      <c r="AR1964" t="s">
        <v>351</v>
      </c>
      <c r="AS1964" t="s">
        <v>103</v>
      </c>
      <c r="AT1964" t="s">
        <v>63</v>
      </c>
    </row>
    <row r="1965" spans="1:47" hidden="1" x14ac:dyDescent="0.25">
      <c r="A1965" t="s">
        <v>4733</v>
      </c>
      <c r="B1965" t="s">
        <v>4734</v>
      </c>
      <c r="C1965" t="s">
        <v>4735</v>
      </c>
      <c r="D1965" t="s">
        <v>225</v>
      </c>
      <c r="E1965" t="s">
        <v>60</v>
      </c>
      <c r="G1965" t="s">
        <v>78</v>
      </c>
      <c r="I1965" t="s">
        <v>63</v>
      </c>
      <c r="J1965" t="s">
        <v>64</v>
      </c>
      <c r="L1965" t="s">
        <v>65</v>
      </c>
      <c r="M1965" t="s">
        <v>63</v>
      </c>
      <c r="N1965" t="s">
        <v>79</v>
      </c>
      <c r="O1965" t="s">
        <v>80</v>
      </c>
      <c r="R1965" t="s">
        <v>83</v>
      </c>
      <c r="S1965" t="s">
        <v>63</v>
      </c>
      <c r="T1965" t="s">
        <v>63</v>
      </c>
      <c r="U1965" t="s">
        <v>63</v>
      </c>
      <c r="V1965" t="s">
        <v>80</v>
      </c>
      <c r="W1965" t="s">
        <v>110</v>
      </c>
      <c r="X1965" t="s">
        <v>85</v>
      </c>
      <c r="Y1965" t="s">
        <v>4736</v>
      </c>
      <c r="Z1965" t="s">
        <v>66</v>
      </c>
      <c r="AA1965" t="s">
        <v>63</v>
      </c>
      <c r="AB1965" t="s">
        <v>63</v>
      </c>
      <c r="AC1965" t="s">
        <v>66</v>
      </c>
      <c r="AD1965" t="s">
        <v>63</v>
      </c>
      <c r="AE1965" t="s">
        <v>63</v>
      </c>
      <c r="AF1965" t="s">
        <v>63</v>
      </c>
      <c r="AG1965" t="s">
        <v>81</v>
      </c>
      <c r="AH1965" t="s">
        <v>78</v>
      </c>
      <c r="AJ1965" t="s">
        <v>63</v>
      </c>
      <c r="AL1965" t="s">
        <v>63</v>
      </c>
      <c r="AN1965" t="s">
        <v>2384</v>
      </c>
      <c r="AO1965" t="s">
        <v>4737</v>
      </c>
      <c r="AP1965" t="s">
        <v>386</v>
      </c>
      <c r="AQ1965" t="s">
        <v>89</v>
      </c>
      <c r="AR1965" t="s">
        <v>220</v>
      </c>
      <c r="AS1965" t="s">
        <v>103</v>
      </c>
      <c r="AT1965" t="s">
        <v>63</v>
      </c>
    </row>
    <row r="1966" spans="1:47" hidden="1" x14ac:dyDescent="0.25">
      <c r="A1966" t="s">
        <v>4739</v>
      </c>
      <c r="B1966" t="s">
        <v>4740</v>
      </c>
      <c r="C1966" t="s">
        <v>4741</v>
      </c>
      <c r="D1966" t="s">
        <v>225</v>
      </c>
      <c r="E1966" t="s">
        <v>60</v>
      </c>
      <c r="G1966" t="s">
        <v>78</v>
      </c>
      <c r="I1966" t="s">
        <v>63</v>
      </c>
      <c r="J1966" t="s">
        <v>64</v>
      </c>
      <c r="L1966" t="s">
        <v>65</v>
      </c>
      <c r="M1966" t="s">
        <v>63</v>
      </c>
      <c r="N1966" t="s">
        <v>79</v>
      </c>
      <c r="O1966" t="s">
        <v>63</v>
      </c>
      <c r="R1966" t="s">
        <v>83</v>
      </c>
      <c r="S1966" t="s">
        <v>63</v>
      </c>
      <c r="T1966" t="s">
        <v>63</v>
      </c>
      <c r="U1966" t="s">
        <v>63</v>
      </c>
      <c r="V1966" t="s">
        <v>80</v>
      </c>
      <c r="W1966" t="s">
        <v>110</v>
      </c>
      <c r="X1966" t="s">
        <v>110</v>
      </c>
      <c r="Z1966" t="s">
        <v>66</v>
      </c>
      <c r="AA1966" t="s">
        <v>63</v>
      </c>
      <c r="AB1966" t="s">
        <v>66</v>
      </c>
      <c r="AC1966" t="s">
        <v>63</v>
      </c>
      <c r="AD1966" t="s">
        <v>63</v>
      </c>
      <c r="AE1966" t="s">
        <v>66</v>
      </c>
      <c r="AF1966" t="s">
        <v>63</v>
      </c>
      <c r="AG1966" t="s">
        <v>81</v>
      </c>
      <c r="AH1966" t="s">
        <v>213</v>
      </c>
      <c r="AJ1966" t="s">
        <v>63</v>
      </c>
      <c r="AL1966" t="s">
        <v>63</v>
      </c>
      <c r="AM1966" t="s">
        <v>255</v>
      </c>
      <c r="AN1966" t="s">
        <v>1470</v>
      </c>
      <c r="AO1966" t="s">
        <v>4742</v>
      </c>
      <c r="AP1966" t="s">
        <v>2911</v>
      </c>
      <c r="AQ1966" t="s">
        <v>759</v>
      </c>
      <c r="AR1966" t="s">
        <v>94</v>
      </c>
      <c r="AS1966" t="s">
        <v>91</v>
      </c>
      <c r="AT1966" t="s">
        <v>63</v>
      </c>
      <c r="AU1966" t="s">
        <v>4743</v>
      </c>
    </row>
    <row r="1967" spans="1:47" hidden="1" x14ac:dyDescent="0.25">
      <c r="A1967" t="s">
        <v>4739</v>
      </c>
      <c r="B1967" t="s">
        <v>4740</v>
      </c>
      <c r="C1967" t="s">
        <v>4741</v>
      </c>
      <c r="D1967" t="s">
        <v>225</v>
      </c>
      <c r="E1967" t="s">
        <v>60</v>
      </c>
      <c r="G1967" t="s">
        <v>78</v>
      </c>
      <c r="I1967" t="s">
        <v>63</v>
      </c>
      <c r="J1967" t="s">
        <v>64</v>
      </c>
      <c r="L1967" t="s">
        <v>65</v>
      </c>
      <c r="M1967" t="s">
        <v>63</v>
      </c>
      <c r="N1967" t="s">
        <v>79</v>
      </c>
      <c r="O1967" t="s">
        <v>63</v>
      </c>
      <c r="R1967" t="s">
        <v>83</v>
      </c>
      <c r="S1967" t="s">
        <v>63</v>
      </c>
      <c r="T1967" t="s">
        <v>63</v>
      </c>
      <c r="U1967" t="s">
        <v>63</v>
      </c>
      <c r="V1967" t="s">
        <v>80</v>
      </c>
      <c r="W1967" t="s">
        <v>110</v>
      </c>
      <c r="X1967" t="s">
        <v>110</v>
      </c>
      <c r="Z1967" t="s">
        <v>66</v>
      </c>
      <c r="AA1967" t="s">
        <v>63</v>
      </c>
      <c r="AB1967" t="s">
        <v>66</v>
      </c>
      <c r="AC1967" t="s">
        <v>63</v>
      </c>
      <c r="AD1967" t="s">
        <v>63</v>
      </c>
      <c r="AE1967" t="s">
        <v>66</v>
      </c>
      <c r="AF1967" t="s">
        <v>63</v>
      </c>
      <c r="AG1967" t="s">
        <v>81</v>
      </c>
      <c r="AH1967" t="s">
        <v>213</v>
      </c>
      <c r="AJ1967" t="s">
        <v>63</v>
      </c>
      <c r="AL1967" t="s">
        <v>63</v>
      </c>
      <c r="AM1967" t="s">
        <v>255</v>
      </c>
      <c r="AN1967" t="s">
        <v>1470</v>
      </c>
      <c r="AO1967" t="s">
        <v>4742</v>
      </c>
      <c r="AP1967" t="s">
        <v>4744</v>
      </c>
      <c r="AQ1967" t="s">
        <v>759</v>
      </c>
      <c r="AR1967" t="s">
        <v>262</v>
      </c>
      <c r="AS1967" t="s">
        <v>265</v>
      </c>
      <c r="AT1967" t="s">
        <v>63</v>
      </c>
    </row>
    <row r="1968" spans="1:47" hidden="1" x14ac:dyDescent="0.25">
      <c r="A1968" t="s">
        <v>4739</v>
      </c>
      <c r="B1968" t="s">
        <v>4740</v>
      </c>
      <c r="C1968" t="s">
        <v>4741</v>
      </c>
      <c r="D1968" t="s">
        <v>225</v>
      </c>
      <c r="E1968" t="s">
        <v>60</v>
      </c>
      <c r="G1968" t="s">
        <v>78</v>
      </c>
      <c r="I1968" t="s">
        <v>63</v>
      </c>
      <c r="J1968" t="s">
        <v>64</v>
      </c>
      <c r="L1968" t="s">
        <v>65</v>
      </c>
      <c r="M1968" t="s">
        <v>63</v>
      </c>
      <c r="N1968" t="s">
        <v>79</v>
      </c>
      <c r="O1968" t="s">
        <v>63</v>
      </c>
      <c r="R1968" t="s">
        <v>83</v>
      </c>
      <c r="S1968" t="s">
        <v>63</v>
      </c>
      <c r="T1968" t="s">
        <v>63</v>
      </c>
      <c r="U1968" t="s">
        <v>63</v>
      </c>
      <c r="V1968" t="s">
        <v>80</v>
      </c>
      <c r="W1968" t="s">
        <v>110</v>
      </c>
      <c r="X1968" t="s">
        <v>110</v>
      </c>
      <c r="Z1968" t="s">
        <v>66</v>
      </c>
      <c r="AA1968" t="s">
        <v>63</v>
      </c>
      <c r="AB1968" t="s">
        <v>66</v>
      </c>
      <c r="AC1968" t="s">
        <v>63</v>
      </c>
      <c r="AD1968" t="s">
        <v>63</v>
      </c>
      <c r="AE1968" t="s">
        <v>66</v>
      </c>
      <c r="AF1968" t="s">
        <v>63</v>
      </c>
      <c r="AG1968" t="s">
        <v>81</v>
      </c>
      <c r="AH1968" t="s">
        <v>213</v>
      </c>
      <c r="AJ1968" t="s">
        <v>63</v>
      </c>
      <c r="AL1968" t="s">
        <v>63</v>
      </c>
      <c r="AM1968" t="s">
        <v>255</v>
      </c>
      <c r="AN1968" t="s">
        <v>1470</v>
      </c>
      <c r="AO1968" t="s">
        <v>4742</v>
      </c>
      <c r="AP1968" t="s">
        <v>4745</v>
      </c>
      <c r="AQ1968" t="s">
        <v>759</v>
      </c>
      <c r="AR1968" t="s">
        <v>262</v>
      </c>
      <c r="AS1968" t="s">
        <v>103</v>
      </c>
      <c r="AT1968" t="s">
        <v>63</v>
      </c>
    </row>
    <row r="1969" spans="1:47" hidden="1" x14ac:dyDescent="0.25">
      <c r="A1969" t="s">
        <v>4739</v>
      </c>
      <c r="B1969" t="s">
        <v>4740</v>
      </c>
      <c r="C1969" t="s">
        <v>4741</v>
      </c>
      <c r="D1969" t="s">
        <v>225</v>
      </c>
      <c r="E1969" t="s">
        <v>60</v>
      </c>
      <c r="G1969" t="s">
        <v>78</v>
      </c>
      <c r="I1969" t="s">
        <v>63</v>
      </c>
      <c r="J1969" t="s">
        <v>64</v>
      </c>
      <c r="L1969" t="s">
        <v>65</v>
      </c>
      <c r="M1969" t="s">
        <v>63</v>
      </c>
      <c r="N1969" t="s">
        <v>79</v>
      </c>
      <c r="O1969" t="s">
        <v>63</v>
      </c>
      <c r="R1969" t="s">
        <v>83</v>
      </c>
      <c r="S1969" t="s">
        <v>63</v>
      </c>
      <c r="T1969" t="s">
        <v>63</v>
      </c>
      <c r="U1969" t="s">
        <v>63</v>
      </c>
      <c r="V1969" t="s">
        <v>80</v>
      </c>
      <c r="W1969" t="s">
        <v>110</v>
      </c>
      <c r="X1969" t="s">
        <v>110</v>
      </c>
      <c r="Z1969" t="s">
        <v>66</v>
      </c>
      <c r="AA1969" t="s">
        <v>63</v>
      </c>
      <c r="AB1969" t="s">
        <v>66</v>
      </c>
      <c r="AC1969" t="s">
        <v>63</v>
      </c>
      <c r="AD1969" t="s">
        <v>63</v>
      </c>
      <c r="AE1969" t="s">
        <v>66</v>
      </c>
      <c r="AF1969" t="s">
        <v>63</v>
      </c>
      <c r="AG1969" t="s">
        <v>81</v>
      </c>
      <c r="AH1969" t="s">
        <v>213</v>
      </c>
      <c r="AJ1969" t="s">
        <v>63</v>
      </c>
      <c r="AL1969" t="s">
        <v>63</v>
      </c>
      <c r="AM1969" t="s">
        <v>255</v>
      </c>
      <c r="AN1969" t="s">
        <v>1470</v>
      </c>
      <c r="AO1969" t="s">
        <v>4742</v>
      </c>
      <c r="AP1969" t="s">
        <v>4746</v>
      </c>
      <c r="AQ1969" t="s">
        <v>759</v>
      </c>
      <c r="AR1969" t="s">
        <v>262</v>
      </c>
      <c r="AS1969" t="s">
        <v>105</v>
      </c>
      <c r="AT1969" t="s">
        <v>63</v>
      </c>
      <c r="AU1969" t="s">
        <v>4747</v>
      </c>
    </row>
    <row r="1970" spans="1:47" hidden="1" x14ac:dyDescent="0.25">
      <c r="A1970" t="s">
        <v>4748</v>
      </c>
      <c r="B1970" t="s">
        <v>4749</v>
      </c>
      <c r="C1970" t="s">
        <v>4750</v>
      </c>
      <c r="D1970" t="s">
        <v>82</v>
      </c>
      <c r="E1970" t="s">
        <v>60</v>
      </c>
      <c r="G1970" t="s">
        <v>118</v>
      </c>
      <c r="I1970" t="s">
        <v>63</v>
      </c>
      <c r="J1970" t="s">
        <v>64</v>
      </c>
      <c r="L1970" t="s">
        <v>73</v>
      </c>
      <c r="M1970" t="s">
        <v>66</v>
      </c>
      <c r="N1970" t="s">
        <v>66</v>
      </c>
      <c r="O1970" t="s">
        <v>66</v>
      </c>
      <c r="P1970" t="s">
        <v>15</v>
      </c>
      <c r="Q1970" t="s">
        <v>4751</v>
      </c>
    </row>
    <row r="1971" spans="1:47" hidden="1" x14ac:dyDescent="0.25">
      <c r="A1971" t="s">
        <v>4752</v>
      </c>
      <c r="B1971" t="s">
        <v>4753</v>
      </c>
      <c r="C1971" t="s">
        <v>4754</v>
      </c>
      <c r="D1971" t="s">
        <v>82</v>
      </c>
      <c r="E1971" t="s">
        <v>60</v>
      </c>
      <c r="F1971" t="s">
        <v>4755</v>
      </c>
      <c r="G1971" t="s">
        <v>78</v>
      </c>
      <c r="I1971" t="s">
        <v>63</v>
      </c>
      <c r="J1971" t="s">
        <v>64</v>
      </c>
      <c r="L1971" t="s">
        <v>73</v>
      </c>
      <c r="M1971" t="s">
        <v>66</v>
      </c>
      <c r="N1971" t="s">
        <v>66</v>
      </c>
      <c r="O1971" t="s">
        <v>66</v>
      </c>
      <c r="P1971" t="s">
        <v>15</v>
      </c>
      <c r="Q1971" t="s">
        <v>4756</v>
      </c>
    </row>
    <row r="1972" spans="1:47" hidden="1" x14ac:dyDescent="0.25">
      <c r="A1972" t="s">
        <v>4757</v>
      </c>
      <c r="B1972" t="s">
        <v>4758</v>
      </c>
      <c r="C1972" t="s">
        <v>4759</v>
      </c>
      <c r="D1972" t="s">
        <v>82</v>
      </c>
      <c r="E1972" t="s">
        <v>60</v>
      </c>
      <c r="F1972" t="s">
        <v>4760</v>
      </c>
      <c r="G1972" t="s">
        <v>226</v>
      </c>
      <c r="H1972" t="s">
        <v>4761</v>
      </c>
      <c r="I1972" t="s">
        <v>63</v>
      </c>
      <c r="J1972" t="s">
        <v>64</v>
      </c>
      <c r="L1972" t="s">
        <v>73</v>
      </c>
      <c r="AO1972" t="s">
        <v>4762</v>
      </c>
    </row>
    <row r="1973" spans="1:47" hidden="1" x14ac:dyDescent="0.25">
      <c r="A1973" t="s">
        <v>4763</v>
      </c>
      <c r="B1973" t="s">
        <v>4764</v>
      </c>
      <c r="C1973" t="s">
        <v>4765</v>
      </c>
      <c r="D1973" t="s">
        <v>82</v>
      </c>
      <c r="E1973" t="s">
        <v>60</v>
      </c>
      <c r="G1973" t="s">
        <v>78</v>
      </c>
      <c r="I1973" t="s">
        <v>63</v>
      </c>
      <c r="J1973" t="s">
        <v>64</v>
      </c>
      <c r="L1973" t="s">
        <v>73</v>
      </c>
      <c r="M1973" t="s">
        <v>63</v>
      </c>
      <c r="N1973" t="s">
        <v>80</v>
      </c>
      <c r="O1973" t="s">
        <v>80</v>
      </c>
      <c r="R1973" t="s">
        <v>83</v>
      </c>
      <c r="S1973" t="s">
        <v>63</v>
      </c>
      <c r="T1973" t="s">
        <v>63</v>
      </c>
      <c r="U1973" t="s">
        <v>63</v>
      </c>
      <c r="V1973" t="s">
        <v>80</v>
      </c>
      <c r="W1973" t="s">
        <v>80</v>
      </c>
      <c r="X1973" t="s">
        <v>85</v>
      </c>
      <c r="Y1973" t="s">
        <v>4766</v>
      </c>
      <c r="Z1973" t="s">
        <v>66</v>
      </c>
      <c r="AA1973" t="s">
        <v>63</v>
      </c>
      <c r="AB1973" t="s">
        <v>63</v>
      </c>
      <c r="AC1973" t="s">
        <v>63</v>
      </c>
      <c r="AD1973" t="s">
        <v>63</v>
      </c>
      <c r="AE1973" t="s">
        <v>63</v>
      </c>
      <c r="AF1973" t="s">
        <v>63</v>
      </c>
      <c r="AG1973" t="s">
        <v>288</v>
      </c>
      <c r="AH1973" t="s">
        <v>78</v>
      </c>
      <c r="AK1973" t="s">
        <v>137</v>
      </c>
      <c r="AL1973" t="s">
        <v>63</v>
      </c>
      <c r="AM1973" t="s">
        <v>138</v>
      </c>
      <c r="AN1973" t="s">
        <v>1903</v>
      </c>
      <c r="AO1973" t="s">
        <v>4767</v>
      </c>
      <c r="AP1973" t="s">
        <v>635</v>
      </c>
      <c r="AQ1973" t="s">
        <v>89</v>
      </c>
      <c r="AR1973" t="s">
        <v>636</v>
      </c>
      <c r="AS1973" t="s">
        <v>91</v>
      </c>
      <c r="AT1973" t="s">
        <v>63</v>
      </c>
      <c r="AU1973" t="s">
        <v>4768</v>
      </c>
    </row>
    <row r="1974" spans="1:47" hidden="1" x14ac:dyDescent="0.25">
      <c r="A1974" t="s">
        <v>4763</v>
      </c>
      <c r="B1974" t="s">
        <v>4764</v>
      </c>
      <c r="C1974" t="s">
        <v>4765</v>
      </c>
      <c r="D1974" t="s">
        <v>82</v>
      </c>
      <c r="E1974" t="s">
        <v>60</v>
      </c>
      <c r="G1974" t="s">
        <v>78</v>
      </c>
      <c r="I1974" t="s">
        <v>63</v>
      </c>
      <c r="J1974" t="s">
        <v>64</v>
      </c>
      <c r="L1974" t="s">
        <v>73</v>
      </c>
      <c r="M1974" t="s">
        <v>63</v>
      </c>
      <c r="N1974" t="s">
        <v>80</v>
      </c>
      <c r="O1974" t="s">
        <v>80</v>
      </c>
      <c r="R1974" t="s">
        <v>83</v>
      </c>
      <c r="S1974" t="s">
        <v>63</v>
      </c>
      <c r="T1974" t="s">
        <v>63</v>
      </c>
      <c r="U1974" t="s">
        <v>63</v>
      </c>
      <c r="V1974" t="s">
        <v>80</v>
      </c>
      <c r="W1974" t="s">
        <v>80</v>
      </c>
      <c r="X1974" t="s">
        <v>85</v>
      </c>
      <c r="Y1974" t="s">
        <v>4766</v>
      </c>
      <c r="Z1974" t="s">
        <v>66</v>
      </c>
      <c r="AA1974" t="s">
        <v>63</v>
      </c>
      <c r="AB1974" t="s">
        <v>63</v>
      </c>
      <c r="AC1974" t="s">
        <v>63</v>
      </c>
      <c r="AD1974" t="s">
        <v>63</v>
      </c>
      <c r="AE1974" t="s">
        <v>63</v>
      </c>
      <c r="AF1974" t="s">
        <v>63</v>
      </c>
      <c r="AG1974" t="s">
        <v>288</v>
      </c>
      <c r="AH1974" t="s">
        <v>78</v>
      </c>
      <c r="AK1974" t="s">
        <v>137</v>
      </c>
      <c r="AL1974" t="s">
        <v>63</v>
      </c>
      <c r="AM1974" t="s">
        <v>138</v>
      </c>
      <c r="AN1974" t="s">
        <v>1903</v>
      </c>
      <c r="AO1974" t="s">
        <v>4767</v>
      </c>
      <c r="AP1974" t="s">
        <v>800</v>
      </c>
      <c r="AQ1974" t="s">
        <v>89</v>
      </c>
      <c r="AR1974" t="s">
        <v>636</v>
      </c>
      <c r="AS1974" t="s">
        <v>265</v>
      </c>
      <c r="AT1974" t="s">
        <v>63</v>
      </c>
      <c r="AU1974" t="s">
        <v>4769</v>
      </c>
    </row>
    <row r="1975" spans="1:47" hidden="1" x14ac:dyDescent="0.25">
      <c r="A1975" t="s">
        <v>4763</v>
      </c>
      <c r="B1975" t="s">
        <v>4764</v>
      </c>
      <c r="C1975" t="s">
        <v>4765</v>
      </c>
      <c r="D1975" t="s">
        <v>82</v>
      </c>
      <c r="E1975" t="s">
        <v>60</v>
      </c>
      <c r="G1975" t="s">
        <v>78</v>
      </c>
      <c r="I1975" t="s">
        <v>63</v>
      </c>
      <c r="J1975" t="s">
        <v>64</v>
      </c>
      <c r="L1975" t="s">
        <v>73</v>
      </c>
      <c r="M1975" t="s">
        <v>63</v>
      </c>
      <c r="N1975" t="s">
        <v>80</v>
      </c>
      <c r="O1975" t="s">
        <v>80</v>
      </c>
      <c r="R1975" t="s">
        <v>83</v>
      </c>
      <c r="S1975" t="s">
        <v>63</v>
      </c>
      <c r="T1975" t="s">
        <v>63</v>
      </c>
      <c r="U1975" t="s">
        <v>63</v>
      </c>
      <c r="V1975" t="s">
        <v>80</v>
      </c>
      <c r="W1975" t="s">
        <v>80</v>
      </c>
      <c r="X1975" t="s">
        <v>85</v>
      </c>
      <c r="Y1975" t="s">
        <v>4766</v>
      </c>
      <c r="Z1975" t="s">
        <v>66</v>
      </c>
      <c r="AA1975" t="s">
        <v>63</v>
      </c>
      <c r="AB1975" t="s">
        <v>63</v>
      </c>
      <c r="AC1975" t="s">
        <v>63</v>
      </c>
      <c r="AD1975" t="s">
        <v>63</v>
      </c>
      <c r="AE1975" t="s">
        <v>63</v>
      </c>
      <c r="AF1975" t="s">
        <v>63</v>
      </c>
      <c r="AG1975" t="s">
        <v>288</v>
      </c>
      <c r="AH1975" t="s">
        <v>78</v>
      </c>
      <c r="AK1975" t="s">
        <v>137</v>
      </c>
      <c r="AL1975" t="s">
        <v>63</v>
      </c>
      <c r="AM1975" t="s">
        <v>138</v>
      </c>
      <c r="AN1975" t="s">
        <v>1903</v>
      </c>
      <c r="AO1975" t="s">
        <v>4767</v>
      </c>
      <c r="AP1975" t="s">
        <v>1021</v>
      </c>
      <c r="AQ1975" t="s">
        <v>89</v>
      </c>
      <c r="AR1975" t="s">
        <v>636</v>
      </c>
      <c r="AS1975" t="s">
        <v>103</v>
      </c>
      <c r="AT1975" t="s">
        <v>63</v>
      </c>
      <c r="AU1975" t="s">
        <v>4769</v>
      </c>
    </row>
    <row r="1976" spans="1:47" hidden="1" x14ac:dyDescent="0.25">
      <c r="A1976" t="s">
        <v>4770</v>
      </c>
      <c r="B1976" t="s">
        <v>4771</v>
      </c>
      <c r="C1976" t="s">
        <v>4772</v>
      </c>
      <c r="D1976" t="s">
        <v>59</v>
      </c>
      <c r="E1976" t="s">
        <v>60</v>
      </c>
      <c r="G1976" t="s">
        <v>78</v>
      </c>
      <c r="I1976" t="s">
        <v>63</v>
      </c>
      <c r="J1976" t="s">
        <v>64</v>
      </c>
      <c r="L1976" t="s">
        <v>73</v>
      </c>
      <c r="M1976" t="s">
        <v>63</v>
      </c>
      <c r="N1976" t="s">
        <v>79</v>
      </c>
      <c r="O1976" t="s">
        <v>63</v>
      </c>
      <c r="R1976" t="s">
        <v>83</v>
      </c>
      <c r="S1976" t="s">
        <v>63</v>
      </c>
      <c r="T1976" t="s">
        <v>84</v>
      </c>
      <c r="U1976" t="s">
        <v>110</v>
      </c>
      <c r="V1976" t="s">
        <v>80</v>
      </c>
      <c r="W1976" t="s">
        <v>63</v>
      </c>
      <c r="X1976" t="s">
        <v>85</v>
      </c>
      <c r="Y1976" t="s">
        <v>4773</v>
      </c>
      <c r="Z1976" t="s">
        <v>66</v>
      </c>
      <c r="AA1976" t="s">
        <v>63</v>
      </c>
      <c r="AB1976" t="s">
        <v>63</v>
      </c>
      <c r="AC1976" t="s">
        <v>63</v>
      </c>
      <c r="AD1976" t="s">
        <v>63</v>
      </c>
      <c r="AE1976" t="s">
        <v>63</v>
      </c>
      <c r="AF1976" t="s">
        <v>63</v>
      </c>
      <c r="AG1976" t="s">
        <v>81</v>
      </c>
      <c r="AH1976" t="s">
        <v>78</v>
      </c>
      <c r="AK1976" t="s">
        <v>137</v>
      </c>
      <c r="AL1976" t="s">
        <v>63</v>
      </c>
      <c r="AM1976" t="s">
        <v>255</v>
      </c>
      <c r="AN1976" t="s">
        <v>3834</v>
      </c>
    </row>
    <row r="1977" spans="1:47" hidden="1" x14ac:dyDescent="0.25">
      <c r="A1977" t="s">
        <v>4770</v>
      </c>
      <c r="B1977" t="s">
        <v>4771</v>
      </c>
      <c r="C1977" t="s">
        <v>4772</v>
      </c>
      <c r="D1977" t="s">
        <v>59</v>
      </c>
      <c r="E1977" t="s">
        <v>60</v>
      </c>
      <c r="G1977" t="s">
        <v>78</v>
      </c>
      <c r="I1977" t="s">
        <v>63</v>
      </c>
      <c r="J1977" t="s">
        <v>64</v>
      </c>
      <c r="L1977" t="s">
        <v>73</v>
      </c>
      <c r="M1977" t="s">
        <v>63</v>
      </c>
      <c r="N1977" t="s">
        <v>79</v>
      </c>
      <c r="O1977" t="s">
        <v>63</v>
      </c>
      <c r="R1977" t="s">
        <v>83</v>
      </c>
      <c r="S1977" t="s">
        <v>63</v>
      </c>
      <c r="T1977" t="s">
        <v>84</v>
      </c>
      <c r="U1977" t="s">
        <v>110</v>
      </c>
      <c r="V1977" t="s">
        <v>80</v>
      </c>
      <c r="W1977" t="s">
        <v>63</v>
      </c>
      <c r="X1977" t="s">
        <v>85</v>
      </c>
      <c r="Y1977" t="s">
        <v>4773</v>
      </c>
      <c r="Z1977" t="s">
        <v>66</v>
      </c>
      <c r="AA1977" t="s">
        <v>63</v>
      </c>
      <c r="AB1977" t="s">
        <v>63</v>
      </c>
      <c r="AC1977" t="s">
        <v>63</v>
      </c>
      <c r="AD1977" t="s">
        <v>63</v>
      </c>
      <c r="AE1977" t="s">
        <v>63</v>
      </c>
      <c r="AF1977" t="s">
        <v>63</v>
      </c>
      <c r="AG1977" t="s">
        <v>81</v>
      </c>
      <c r="AH1977" t="s">
        <v>78</v>
      </c>
      <c r="AK1977" t="s">
        <v>137</v>
      </c>
      <c r="AL1977" t="s">
        <v>63</v>
      </c>
      <c r="AM1977" t="s">
        <v>255</v>
      </c>
      <c r="AN1977" t="s">
        <v>3834</v>
      </c>
      <c r="AP1977" t="s">
        <v>4774</v>
      </c>
      <c r="AQ1977" t="s">
        <v>390</v>
      </c>
      <c r="AR1977" t="s">
        <v>262</v>
      </c>
      <c r="AS1977" t="s">
        <v>2213</v>
      </c>
      <c r="AT1977" t="s">
        <v>66</v>
      </c>
    </row>
    <row r="1978" spans="1:47" hidden="1" x14ac:dyDescent="0.25">
      <c r="A1978" t="s">
        <v>4770</v>
      </c>
      <c r="B1978" t="s">
        <v>4771</v>
      </c>
      <c r="C1978" t="s">
        <v>4772</v>
      </c>
      <c r="D1978" t="s">
        <v>59</v>
      </c>
      <c r="E1978" t="s">
        <v>60</v>
      </c>
      <c r="G1978" t="s">
        <v>78</v>
      </c>
      <c r="I1978" t="s">
        <v>63</v>
      </c>
      <c r="J1978" t="s">
        <v>64</v>
      </c>
      <c r="L1978" t="s">
        <v>73</v>
      </c>
      <c r="M1978" t="s">
        <v>63</v>
      </c>
      <c r="N1978" t="s">
        <v>79</v>
      </c>
      <c r="O1978" t="s">
        <v>63</v>
      </c>
      <c r="R1978" t="s">
        <v>83</v>
      </c>
      <c r="S1978" t="s">
        <v>63</v>
      </c>
      <c r="T1978" t="s">
        <v>84</v>
      </c>
      <c r="U1978" t="s">
        <v>110</v>
      </c>
      <c r="V1978" t="s">
        <v>80</v>
      </c>
      <c r="W1978" t="s">
        <v>63</v>
      </c>
      <c r="X1978" t="s">
        <v>85</v>
      </c>
      <c r="Y1978" t="s">
        <v>4773</v>
      </c>
      <c r="Z1978" t="s">
        <v>66</v>
      </c>
      <c r="AA1978" t="s">
        <v>63</v>
      </c>
      <c r="AB1978" t="s">
        <v>63</v>
      </c>
      <c r="AC1978" t="s">
        <v>63</v>
      </c>
      <c r="AD1978" t="s">
        <v>63</v>
      </c>
      <c r="AE1978" t="s">
        <v>63</v>
      </c>
      <c r="AF1978" t="s">
        <v>63</v>
      </c>
      <c r="AG1978" t="s">
        <v>81</v>
      </c>
      <c r="AH1978" t="s">
        <v>78</v>
      </c>
      <c r="AK1978" t="s">
        <v>137</v>
      </c>
      <c r="AL1978" t="s">
        <v>63</v>
      </c>
      <c r="AM1978" t="s">
        <v>255</v>
      </c>
      <c r="AN1978" t="s">
        <v>3834</v>
      </c>
      <c r="AP1978" t="s">
        <v>4775</v>
      </c>
      <c r="AQ1978" t="s">
        <v>89</v>
      </c>
      <c r="AR1978" t="s">
        <v>262</v>
      </c>
      <c r="AS1978" t="s">
        <v>2213</v>
      </c>
      <c r="AT1978" t="s">
        <v>66</v>
      </c>
    </row>
    <row r="1979" spans="1:47" hidden="1" x14ac:dyDescent="0.25">
      <c r="A1979" t="s">
        <v>4776</v>
      </c>
      <c r="B1979" t="s">
        <v>4777</v>
      </c>
      <c r="C1979" t="s">
        <v>4778</v>
      </c>
      <c r="D1979" t="s">
        <v>82</v>
      </c>
      <c r="E1979" t="s">
        <v>60</v>
      </c>
      <c r="G1979" t="s">
        <v>133</v>
      </c>
      <c r="I1979" t="s">
        <v>63</v>
      </c>
      <c r="J1979" t="s">
        <v>64</v>
      </c>
      <c r="L1979" t="s">
        <v>73</v>
      </c>
      <c r="M1979" t="s">
        <v>63</v>
      </c>
      <c r="N1979" t="s">
        <v>66</v>
      </c>
      <c r="O1979" t="s">
        <v>80</v>
      </c>
      <c r="P1979" t="s">
        <v>15</v>
      </c>
      <c r="Q1979" t="s">
        <v>4779</v>
      </c>
    </row>
    <row r="1980" spans="1:47" hidden="1" x14ac:dyDescent="0.25">
      <c r="A1980" t="s">
        <v>4780</v>
      </c>
      <c r="B1980" t="s">
        <v>4781</v>
      </c>
      <c r="C1980" t="s">
        <v>4782</v>
      </c>
      <c r="D1980" t="s">
        <v>82</v>
      </c>
      <c r="E1980" t="s">
        <v>60</v>
      </c>
      <c r="G1980" t="s">
        <v>72</v>
      </c>
      <c r="I1980" t="s">
        <v>63</v>
      </c>
      <c r="J1980" t="s">
        <v>64</v>
      </c>
      <c r="L1980" t="s">
        <v>65</v>
      </c>
    </row>
    <row r="1981" spans="1:47" hidden="1" x14ac:dyDescent="0.25">
      <c r="A1981" t="s">
        <v>4783</v>
      </c>
      <c r="B1981" t="s">
        <v>4784</v>
      </c>
      <c r="C1981" t="s">
        <v>4785</v>
      </c>
      <c r="D1981" t="s">
        <v>59</v>
      </c>
      <c r="E1981" t="s">
        <v>60</v>
      </c>
      <c r="G1981" t="s">
        <v>226</v>
      </c>
      <c r="H1981" t="s">
        <v>4786</v>
      </c>
      <c r="I1981" t="s">
        <v>63</v>
      </c>
      <c r="J1981" t="s">
        <v>64</v>
      </c>
      <c r="L1981" t="s">
        <v>65</v>
      </c>
      <c r="M1981" t="s">
        <v>63</v>
      </c>
      <c r="N1981" t="s">
        <v>66</v>
      </c>
      <c r="O1981" t="s">
        <v>80</v>
      </c>
      <c r="P1981" t="s">
        <v>15</v>
      </c>
      <c r="Q1981" t="s">
        <v>4787</v>
      </c>
      <c r="AO1981" t="s">
        <v>4788</v>
      </c>
    </row>
    <row r="1982" spans="1:47" hidden="1" x14ac:dyDescent="0.25">
      <c r="A1982" t="s">
        <v>4789</v>
      </c>
      <c r="B1982" t="s">
        <v>4790</v>
      </c>
      <c r="C1982" t="s">
        <v>4791</v>
      </c>
      <c r="D1982" t="s">
        <v>82</v>
      </c>
      <c r="E1982" t="s">
        <v>60</v>
      </c>
      <c r="G1982" t="s">
        <v>133</v>
      </c>
      <c r="I1982" t="s">
        <v>63</v>
      </c>
      <c r="J1982" t="s">
        <v>64</v>
      </c>
      <c r="L1982" t="s">
        <v>65</v>
      </c>
      <c r="M1982" t="s">
        <v>66</v>
      </c>
      <c r="N1982" t="s">
        <v>66</v>
      </c>
      <c r="O1982" t="s">
        <v>63</v>
      </c>
      <c r="P1982" t="s">
        <v>15</v>
      </c>
      <c r="Q1982" t="s">
        <v>4792</v>
      </c>
    </row>
    <row r="1983" spans="1:47" hidden="1" x14ac:dyDescent="0.25">
      <c r="A1983" t="s">
        <v>4793</v>
      </c>
      <c r="B1983" t="s">
        <v>4794</v>
      </c>
      <c r="C1983" t="s">
        <v>4795</v>
      </c>
      <c r="D1983" t="s">
        <v>82</v>
      </c>
      <c r="E1983" t="s">
        <v>60</v>
      </c>
      <c r="G1983" t="s">
        <v>78</v>
      </c>
      <c r="I1983" t="s">
        <v>63</v>
      </c>
      <c r="J1983" t="s">
        <v>64</v>
      </c>
      <c r="L1983" t="s">
        <v>65</v>
      </c>
      <c r="M1983" t="s">
        <v>63</v>
      </c>
      <c r="N1983" t="s">
        <v>80</v>
      </c>
      <c r="O1983" t="s">
        <v>63</v>
      </c>
      <c r="R1983" t="s">
        <v>83</v>
      </c>
      <c r="S1983" t="s">
        <v>63</v>
      </c>
      <c r="T1983" t="s">
        <v>63</v>
      </c>
      <c r="U1983" t="s">
        <v>63</v>
      </c>
      <c r="V1983" t="s">
        <v>80</v>
      </c>
      <c r="W1983" t="s">
        <v>80</v>
      </c>
      <c r="X1983" t="s">
        <v>85</v>
      </c>
      <c r="Y1983" t="s">
        <v>212</v>
      </c>
      <c r="Z1983" t="s">
        <v>66</v>
      </c>
      <c r="AA1983" t="s">
        <v>110</v>
      </c>
      <c r="AB1983" t="s">
        <v>66</v>
      </c>
      <c r="AC1983" t="s">
        <v>63</v>
      </c>
      <c r="AD1983" t="s">
        <v>63</v>
      </c>
      <c r="AE1983" t="s">
        <v>66</v>
      </c>
      <c r="AF1983" t="s">
        <v>66</v>
      </c>
      <c r="AG1983" t="s">
        <v>81</v>
      </c>
      <c r="AH1983" t="s">
        <v>78</v>
      </c>
      <c r="AK1983" t="s">
        <v>137</v>
      </c>
      <c r="AL1983" t="s">
        <v>63</v>
      </c>
      <c r="AN1983" t="s">
        <v>911</v>
      </c>
      <c r="AO1983" t="s">
        <v>4796</v>
      </c>
      <c r="AP1983" t="s">
        <v>376</v>
      </c>
      <c r="AQ1983" t="s">
        <v>89</v>
      </c>
      <c r="AR1983" t="s">
        <v>259</v>
      </c>
      <c r="AS1983" t="s">
        <v>91</v>
      </c>
      <c r="AT1983" t="s">
        <v>63</v>
      </c>
      <c r="AU1983" t="s">
        <v>4797</v>
      </c>
    </row>
    <row r="1984" spans="1:47" hidden="1" x14ac:dyDescent="0.25">
      <c r="A1984" t="s">
        <v>4793</v>
      </c>
      <c r="B1984" t="s">
        <v>4794</v>
      </c>
      <c r="C1984" t="s">
        <v>4795</v>
      </c>
      <c r="D1984" t="s">
        <v>82</v>
      </c>
      <c r="E1984" t="s">
        <v>60</v>
      </c>
      <c r="G1984" t="s">
        <v>78</v>
      </c>
      <c r="I1984" t="s">
        <v>63</v>
      </c>
      <c r="J1984" t="s">
        <v>64</v>
      </c>
      <c r="L1984" t="s">
        <v>65</v>
      </c>
      <c r="M1984" t="s">
        <v>63</v>
      </c>
      <c r="N1984" t="s">
        <v>80</v>
      </c>
      <c r="O1984" t="s">
        <v>63</v>
      </c>
      <c r="R1984" t="s">
        <v>83</v>
      </c>
      <c r="S1984" t="s">
        <v>63</v>
      </c>
      <c r="T1984" t="s">
        <v>63</v>
      </c>
      <c r="U1984" t="s">
        <v>63</v>
      </c>
      <c r="V1984" t="s">
        <v>80</v>
      </c>
      <c r="W1984" t="s">
        <v>80</v>
      </c>
      <c r="X1984" t="s">
        <v>85</v>
      </c>
      <c r="Y1984" t="s">
        <v>212</v>
      </c>
      <c r="Z1984" t="s">
        <v>66</v>
      </c>
      <c r="AA1984" t="s">
        <v>110</v>
      </c>
      <c r="AB1984" t="s">
        <v>66</v>
      </c>
      <c r="AC1984" t="s">
        <v>63</v>
      </c>
      <c r="AD1984" t="s">
        <v>63</v>
      </c>
      <c r="AE1984" t="s">
        <v>66</v>
      </c>
      <c r="AF1984" t="s">
        <v>66</v>
      </c>
      <c r="AG1984" t="s">
        <v>81</v>
      </c>
      <c r="AH1984" t="s">
        <v>78</v>
      </c>
      <c r="AK1984" t="s">
        <v>137</v>
      </c>
      <c r="AL1984" t="s">
        <v>63</v>
      </c>
      <c r="AN1984" t="s">
        <v>911</v>
      </c>
      <c r="AO1984" t="s">
        <v>4796</v>
      </c>
      <c r="AP1984" t="s">
        <v>4798</v>
      </c>
      <c r="AQ1984" t="s">
        <v>2597</v>
      </c>
      <c r="AR1984" t="s">
        <v>259</v>
      </c>
      <c r="AS1984" t="s">
        <v>91</v>
      </c>
      <c r="AT1984" t="s">
        <v>63</v>
      </c>
    </row>
    <row r="1985" spans="1:47" hidden="1" x14ac:dyDescent="0.25">
      <c r="A1985" t="s">
        <v>4793</v>
      </c>
      <c r="B1985" t="s">
        <v>4794</v>
      </c>
      <c r="C1985" t="s">
        <v>4795</v>
      </c>
      <c r="D1985" t="s">
        <v>82</v>
      </c>
      <c r="E1985" t="s">
        <v>60</v>
      </c>
      <c r="G1985" t="s">
        <v>78</v>
      </c>
      <c r="I1985" t="s">
        <v>63</v>
      </c>
      <c r="J1985" t="s">
        <v>64</v>
      </c>
      <c r="L1985" t="s">
        <v>65</v>
      </c>
      <c r="M1985" t="s">
        <v>63</v>
      </c>
      <c r="N1985" t="s">
        <v>80</v>
      </c>
      <c r="O1985" t="s">
        <v>63</v>
      </c>
      <c r="R1985" t="s">
        <v>83</v>
      </c>
      <c r="S1985" t="s">
        <v>63</v>
      </c>
      <c r="T1985" t="s">
        <v>63</v>
      </c>
      <c r="U1985" t="s">
        <v>63</v>
      </c>
      <c r="V1985" t="s">
        <v>80</v>
      </c>
      <c r="W1985" t="s">
        <v>80</v>
      </c>
      <c r="X1985" t="s">
        <v>85</v>
      </c>
      <c r="Y1985" t="s">
        <v>212</v>
      </c>
      <c r="Z1985" t="s">
        <v>66</v>
      </c>
      <c r="AA1985" t="s">
        <v>110</v>
      </c>
      <c r="AB1985" t="s">
        <v>66</v>
      </c>
      <c r="AC1985" t="s">
        <v>63</v>
      </c>
      <c r="AD1985" t="s">
        <v>63</v>
      </c>
      <c r="AE1985" t="s">
        <v>66</v>
      </c>
      <c r="AF1985" t="s">
        <v>66</v>
      </c>
      <c r="AG1985" t="s">
        <v>81</v>
      </c>
      <c r="AH1985" t="s">
        <v>78</v>
      </c>
      <c r="AK1985" t="s">
        <v>137</v>
      </c>
      <c r="AL1985" t="s">
        <v>63</v>
      </c>
      <c r="AN1985" t="s">
        <v>911</v>
      </c>
      <c r="AO1985" t="s">
        <v>4796</v>
      </c>
      <c r="AP1985" t="s">
        <v>4799</v>
      </c>
      <c r="AQ1985" t="s">
        <v>3320</v>
      </c>
      <c r="AR1985" t="s">
        <v>259</v>
      </c>
      <c r="AS1985" t="s">
        <v>91</v>
      </c>
      <c r="AT1985" t="s">
        <v>63</v>
      </c>
    </row>
    <row r="1986" spans="1:47" hidden="1" x14ac:dyDescent="0.25">
      <c r="A1986" t="s">
        <v>4793</v>
      </c>
      <c r="B1986" t="s">
        <v>4794</v>
      </c>
      <c r="C1986" t="s">
        <v>4795</v>
      </c>
      <c r="D1986" t="s">
        <v>82</v>
      </c>
      <c r="E1986" t="s">
        <v>60</v>
      </c>
      <c r="G1986" t="s">
        <v>78</v>
      </c>
      <c r="I1986" t="s">
        <v>63</v>
      </c>
      <c r="J1986" t="s">
        <v>64</v>
      </c>
      <c r="L1986" t="s">
        <v>65</v>
      </c>
      <c r="M1986" t="s">
        <v>63</v>
      </c>
      <c r="N1986" t="s">
        <v>80</v>
      </c>
      <c r="O1986" t="s">
        <v>63</v>
      </c>
      <c r="R1986" t="s">
        <v>83</v>
      </c>
      <c r="S1986" t="s">
        <v>63</v>
      </c>
      <c r="T1986" t="s">
        <v>63</v>
      </c>
      <c r="U1986" t="s">
        <v>63</v>
      </c>
      <c r="V1986" t="s">
        <v>80</v>
      </c>
      <c r="W1986" t="s">
        <v>80</v>
      </c>
      <c r="X1986" t="s">
        <v>85</v>
      </c>
      <c r="Y1986" t="s">
        <v>212</v>
      </c>
      <c r="Z1986" t="s">
        <v>66</v>
      </c>
      <c r="AA1986" t="s">
        <v>110</v>
      </c>
      <c r="AB1986" t="s">
        <v>66</v>
      </c>
      <c r="AC1986" t="s">
        <v>63</v>
      </c>
      <c r="AD1986" t="s">
        <v>63</v>
      </c>
      <c r="AE1986" t="s">
        <v>66</v>
      </c>
      <c r="AF1986" t="s">
        <v>66</v>
      </c>
      <c r="AG1986" t="s">
        <v>81</v>
      </c>
      <c r="AH1986" t="s">
        <v>78</v>
      </c>
      <c r="AK1986" t="s">
        <v>137</v>
      </c>
      <c r="AL1986" t="s">
        <v>63</v>
      </c>
      <c r="AN1986" t="s">
        <v>911</v>
      </c>
      <c r="AO1986" t="s">
        <v>4796</v>
      </c>
      <c r="AP1986" t="s">
        <v>4466</v>
      </c>
      <c r="AQ1986" t="s">
        <v>89</v>
      </c>
      <c r="AR1986" t="s">
        <v>259</v>
      </c>
      <c r="AS1986" t="s">
        <v>103</v>
      </c>
      <c r="AT1986" t="s">
        <v>66</v>
      </c>
      <c r="AU1986" t="s">
        <v>4800</v>
      </c>
    </row>
    <row r="1987" spans="1:47" hidden="1" x14ac:dyDescent="0.25">
      <c r="A1987" t="s">
        <v>4793</v>
      </c>
      <c r="B1987" t="s">
        <v>4794</v>
      </c>
      <c r="C1987" t="s">
        <v>4795</v>
      </c>
      <c r="D1987" t="s">
        <v>82</v>
      </c>
      <c r="E1987" t="s">
        <v>60</v>
      </c>
      <c r="G1987" t="s">
        <v>78</v>
      </c>
      <c r="I1987" t="s">
        <v>63</v>
      </c>
      <c r="J1987" t="s">
        <v>64</v>
      </c>
      <c r="L1987" t="s">
        <v>65</v>
      </c>
      <c r="M1987" t="s">
        <v>63</v>
      </c>
      <c r="N1987" t="s">
        <v>80</v>
      </c>
      <c r="O1987" t="s">
        <v>63</v>
      </c>
      <c r="R1987" t="s">
        <v>83</v>
      </c>
      <c r="S1987" t="s">
        <v>63</v>
      </c>
      <c r="T1987" t="s">
        <v>63</v>
      </c>
      <c r="U1987" t="s">
        <v>63</v>
      </c>
      <c r="V1987" t="s">
        <v>80</v>
      </c>
      <c r="W1987" t="s">
        <v>80</v>
      </c>
      <c r="X1987" t="s">
        <v>85</v>
      </c>
      <c r="Y1987" t="s">
        <v>212</v>
      </c>
      <c r="Z1987" t="s">
        <v>66</v>
      </c>
      <c r="AA1987" t="s">
        <v>110</v>
      </c>
      <c r="AB1987" t="s">
        <v>66</v>
      </c>
      <c r="AC1987" t="s">
        <v>63</v>
      </c>
      <c r="AD1987" t="s">
        <v>63</v>
      </c>
      <c r="AE1987" t="s">
        <v>66</v>
      </c>
      <c r="AF1987" t="s">
        <v>66</v>
      </c>
      <c r="AG1987" t="s">
        <v>81</v>
      </c>
      <c r="AH1987" t="s">
        <v>78</v>
      </c>
      <c r="AK1987" t="s">
        <v>137</v>
      </c>
      <c r="AL1987" t="s">
        <v>63</v>
      </c>
      <c r="AN1987" t="s">
        <v>911</v>
      </c>
      <c r="AO1987" t="s">
        <v>4796</v>
      </c>
      <c r="AP1987" t="s">
        <v>907</v>
      </c>
      <c r="AQ1987" t="s">
        <v>89</v>
      </c>
      <c r="AR1987" t="s">
        <v>521</v>
      </c>
      <c r="AS1987" t="s">
        <v>91</v>
      </c>
      <c r="AT1987" t="s">
        <v>66</v>
      </c>
      <c r="AU1987" t="s">
        <v>4801</v>
      </c>
    </row>
    <row r="1988" spans="1:47" hidden="1" x14ac:dyDescent="0.25">
      <c r="A1988" t="s">
        <v>4793</v>
      </c>
      <c r="B1988" t="s">
        <v>4794</v>
      </c>
      <c r="C1988" t="s">
        <v>4795</v>
      </c>
      <c r="D1988" t="s">
        <v>82</v>
      </c>
      <c r="E1988" t="s">
        <v>60</v>
      </c>
      <c r="G1988" t="s">
        <v>78</v>
      </c>
      <c r="I1988" t="s">
        <v>63</v>
      </c>
      <c r="J1988" t="s">
        <v>64</v>
      </c>
      <c r="L1988" t="s">
        <v>65</v>
      </c>
      <c r="M1988" t="s">
        <v>63</v>
      </c>
      <c r="N1988" t="s">
        <v>80</v>
      </c>
      <c r="O1988" t="s">
        <v>63</v>
      </c>
      <c r="R1988" t="s">
        <v>83</v>
      </c>
      <c r="S1988" t="s">
        <v>63</v>
      </c>
      <c r="T1988" t="s">
        <v>63</v>
      </c>
      <c r="U1988" t="s">
        <v>63</v>
      </c>
      <c r="V1988" t="s">
        <v>80</v>
      </c>
      <c r="W1988" t="s">
        <v>80</v>
      </c>
      <c r="X1988" t="s">
        <v>85</v>
      </c>
      <c r="Y1988" t="s">
        <v>212</v>
      </c>
      <c r="Z1988" t="s">
        <v>66</v>
      </c>
      <c r="AA1988" t="s">
        <v>110</v>
      </c>
      <c r="AB1988" t="s">
        <v>66</v>
      </c>
      <c r="AC1988" t="s">
        <v>63</v>
      </c>
      <c r="AD1988" t="s">
        <v>63</v>
      </c>
      <c r="AE1988" t="s">
        <v>66</v>
      </c>
      <c r="AF1988" t="s">
        <v>66</v>
      </c>
      <c r="AG1988" t="s">
        <v>81</v>
      </c>
      <c r="AH1988" t="s">
        <v>78</v>
      </c>
      <c r="AK1988" t="s">
        <v>137</v>
      </c>
      <c r="AL1988" t="s">
        <v>63</v>
      </c>
      <c r="AN1988" t="s">
        <v>911</v>
      </c>
      <c r="AO1988" t="s">
        <v>4796</v>
      </c>
      <c r="AP1988" t="s">
        <v>3057</v>
      </c>
      <c r="AQ1988" t="s">
        <v>2597</v>
      </c>
      <c r="AR1988" t="s">
        <v>521</v>
      </c>
      <c r="AS1988" t="s">
        <v>91</v>
      </c>
      <c r="AT1988" t="s">
        <v>66</v>
      </c>
      <c r="AU1988" t="s">
        <v>4802</v>
      </c>
    </row>
    <row r="1989" spans="1:47" hidden="1" x14ac:dyDescent="0.25">
      <c r="A1989" t="s">
        <v>4793</v>
      </c>
      <c r="B1989" t="s">
        <v>4794</v>
      </c>
      <c r="C1989" t="s">
        <v>4795</v>
      </c>
      <c r="D1989" t="s">
        <v>82</v>
      </c>
      <c r="E1989" t="s">
        <v>60</v>
      </c>
      <c r="G1989" t="s">
        <v>78</v>
      </c>
      <c r="I1989" t="s">
        <v>63</v>
      </c>
      <c r="J1989" t="s">
        <v>64</v>
      </c>
      <c r="L1989" t="s">
        <v>65</v>
      </c>
      <c r="M1989" t="s">
        <v>63</v>
      </c>
      <c r="N1989" t="s">
        <v>80</v>
      </c>
      <c r="O1989" t="s">
        <v>63</v>
      </c>
      <c r="R1989" t="s">
        <v>83</v>
      </c>
      <c r="S1989" t="s">
        <v>63</v>
      </c>
      <c r="T1989" t="s">
        <v>63</v>
      </c>
      <c r="U1989" t="s">
        <v>63</v>
      </c>
      <c r="V1989" t="s">
        <v>80</v>
      </c>
      <c r="W1989" t="s">
        <v>80</v>
      </c>
      <c r="X1989" t="s">
        <v>85</v>
      </c>
      <c r="Y1989" t="s">
        <v>212</v>
      </c>
      <c r="Z1989" t="s">
        <v>66</v>
      </c>
      <c r="AA1989" t="s">
        <v>110</v>
      </c>
      <c r="AB1989" t="s">
        <v>66</v>
      </c>
      <c r="AC1989" t="s">
        <v>63</v>
      </c>
      <c r="AD1989" t="s">
        <v>63</v>
      </c>
      <c r="AE1989" t="s">
        <v>66</v>
      </c>
      <c r="AF1989" t="s">
        <v>66</v>
      </c>
      <c r="AG1989" t="s">
        <v>81</v>
      </c>
      <c r="AH1989" t="s">
        <v>78</v>
      </c>
      <c r="AK1989" t="s">
        <v>137</v>
      </c>
      <c r="AL1989" t="s">
        <v>63</v>
      </c>
      <c r="AN1989" t="s">
        <v>911</v>
      </c>
      <c r="AO1989" t="s">
        <v>4796</v>
      </c>
      <c r="AP1989" t="s">
        <v>4803</v>
      </c>
      <c r="AQ1989" t="s">
        <v>3320</v>
      </c>
      <c r="AR1989" t="s">
        <v>521</v>
      </c>
      <c r="AS1989" t="s">
        <v>91</v>
      </c>
      <c r="AT1989" t="s">
        <v>66</v>
      </c>
      <c r="AU1989" t="s">
        <v>4802</v>
      </c>
    </row>
    <row r="1990" spans="1:47" hidden="1" x14ac:dyDescent="0.25">
      <c r="A1990" t="s">
        <v>4793</v>
      </c>
      <c r="B1990" t="s">
        <v>4794</v>
      </c>
      <c r="C1990" t="s">
        <v>4795</v>
      </c>
      <c r="D1990" t="s">
        <v>82</v>
      </c>
      <c r="E1990" t="s">
        <v>60</v>
      </c>
      <c r="G1990" t="s">
        <v>78</v>
      </c>
      <c r="I1990" t="s">
        <v>63</v>
      </c>
      <c r="J1990" t="s">
        <v>64</v>
      </c>
      <c r="L1990" t="s">
        <v>65</v>
      </c>
      <c r="M1990" t="s">
        <v>63</v>
      </c>
      <c r="N1990" t="s">
        <v>80</v>
      </c>
      <c r="O1990" t="s">
        <v>63</v>
      </c>
      <c r="R1990" t="s">
        <v>83</v>
      </c>
      <c r="S1990" t="s">
        <v>63</v>
      </c>
      <c r="T1990" t="s">
        <v>63</v>
      </c>
      <c r="U1990" t="s">
        <v>63</v>
      </c>
      <c r="V1990" t="s">
        <v>80</v>
      </c>
      <c r="W1990" t="s">
        <v>80</v>
      </c>
      <c r="X1990" t="s">
        <v>85</v>
      </c>
      <c r="Y1990" t="s">
        <v>212</v>
      </c>
      <c r="Z1990" t="s">
        <v>66</v>
      </c>
      <c r="AA1990" t="s">
        <v>110</v>
      </c>
      <c r="AB1990" t="s">
        <v>66</v>
      </c>
      <c r="AC1990" t="s">
        <v>63</v>
      </c>
      <c r="AD1990" t="s">
        <v>63</v>
      </c>
      <c r="AE1990" t="s">
        <v>66</v>
      </c>
      <c r="AF1990" t="s">
        <v>66</v>
      </c>
      <c r="AG1990" t="s">
        <v>81</v>
      </c>
      <c r="AH1990" t="s">
        <v>78</v>
      </c>
      <c r="AK1990" t="s">
        <v>137</v>
      </c>
      <c r="AL1990" t="s">
        <v>63</v>
      </c>
      <c r="AN1990" t="s">
        <v>911</v>
      </c>
      <c r="AO1990" t="s">
        <v>4796</v>
      </c>
      <c r="AP1990" t="s">
        <v>950</v>
      </c>
      <c r="AQ1990" t="s">
        <v>89</v>
      </c>
      <c r="AR1990" t="s">
        <v>519</v>
      </c>
      <c r="AS1990" t="s">
        <v>91</v>
      </c>
      <c r="AT1990" t="s">
        <v>66</v>
      </c>
      <c r="AU1990" t="s">
        <v>4802</v>
      </c>
    </row>
    <row r="1991" spans="1:47" hidden="1" x14ac:dyDescent="0.25">
      <c r="A1991" t="s">
        <v>4793</v>
      </c>
      <c r="B1991" t="s">
        <v>4794</v>
      </c>
      <c r="C1991" t="s">
        <v>4795</v>
      </c>
      <c r="D1991" t="s">
        <v>82</v>
      </c>
      <c r="E1991" t="s">
        <v>60</v>
      </c>
      <c r="G1991" t="s">
        <v>78</v>
      </c>
      <c r="I1991" t="s">
        <v>63</v>
      </c>
      <c r="J1991" t="s">
        <v>64</v>
      </c>
      <c r="L1991" t="s">
        <v>65</v>
      </c>
      <c r="M1991" t="s">
        <v>63</v>
      </c>
      <c r="N1991" t="s">
        <v>80</v>
      </c>
      <c r="O1991" t="s">
        <v>63</v>
      </c>
      <c r="R1991" t="s">
        <v>83</v>
      </c>
      <c r="S1991" t="s">
        <v>63</v>
      </c>
      <c r="T1991" t="s">
        <v>63</v>
      </c>
      <c r="U1991" t="s">
        <v>63</v>
      </c>
      <c r="V1991" t="s">
        <v>80</v>
      </c>
      <c r="W1991" t="s">
        <v>80</v>
      </c>
      <c r="X1991" t="s">
        <v>85</v>
      </c>
      <c r="Y1991" t="s">
        <v>212</v>
      </c>
      <c r="Z1991" t="s">
        <v>66</v>
      </c>
      <c r="AA1991" t="s">
        <v>110</v>
      </c>
      <c r="AB1991" t="s">
        <v>66</v>
      </c>
      <c r="AC1991" t="s">
        <v>63</v>
      </c>
      <c r="AD1991" t="s">
        <v>63</v>
      </c>
      <c r="AE1991" t="s">
        <v>66</v>
      </c>
      <c r="AF1991" t="s">
        <v>66</v>
      </c>
      <c r="AG1991" t="s">
        <v>81</v>
      </c>
      <c r="AH1991" t="s">
        <v>78</v>
      </c>
      <c r="AK1991" t="s">
        <v>137</v>
      </c>
      <c r="AL1991" t="s">
        <v>63</v>
      </c>
      <c r="AN1991" t="s">
        <v>911</v>
      </c>
      <c r="AO1991" t="s">
        <v>4796</v>
      </c>
      <c r="AP1991" t="s">
        <v>3058</v>
      </c>
      <c r="AQ1991" t="s">
        <v>2597</v>
      </c>
      <c r="AR1991" t="s">
        <v>519</v>
      </c>
      <c r="AS1991" t="s">
        <v>91</v>
      </c>
      <c r="AT1991" t="s">
        <v>66</v>
      </c>
      <c r="AU1991" t="s">
        <v>4802</v>
      </c>
    </row>
    <row r="1992" spans="1:47" hidden="1" x14ac:dyDescent="0.25">
      <c r="A1992" t="s">
        <v>4793</v>
      </c>
      <c r="B1992" t="s">
        <v>4794</v>
      </c>
      <c r="C1992" t="s">
        <v>4795</v>
      </c>
      <c r="D1992" t="s">
        <v>82</v>
      </c>
      <c r="E1992" t="s">
        <v>60</v>
      </c>
      <c r="G1992" t="s">
        <v>78</v>
      </c>
      <c r="I1992" t="s">
        <v>63</v>
      </c>
      <c r="J1992" t="s">
        <v>64</v>
      </c>
      <c r="L1992" t="s">
        <v>65</v>
      </c>
      <c r="M1992" t="s">
        <v>63</v>
      </c>
      <c r="N1992" t="s">
        <v>80</v>
      </c>
      <c r="O1992" t="s">
        <v>63</v>
      </c>
      <c r="R1992" t="s">
        <v>83</v>
      </c>
      <c r="S1992" t="s">
        <v>63</v>
      </c>
      <c r="T1992" t="s">
        <v>63</v>
      </c>
      <c r="U1992" t="s">
        <v>63</v>
      </c>
      <c r="V1992" t="s">
        <v>80</v>
      </c>
      <c r="W1992" t="s">
        <v>80</v>
      </c>
      <c r="X1992" t="s">
        <v>85</v>
      </c>
      <c r="Y1992" t="s">
        <v>212</v>
      </c>
      <c r="Z1992" t="s">
        <v>66</v>
      </c>
      <c r="AA1992" t="s">
        <v>110</v>
      </c>
      <c r="AB1992" t="s">
        <v>66</v>
      </c>
      <c r="AC1992" t="s">
        <v>63</v>
      </c>
      <c r="AD1992" t="s">
        <v>63</v>
      </c>
      <c r="AE1992" t="s">
        <v>66</v>
      </c>
      <c r="AF1992" t="s">
        <v>66</v>
      </c>
      <c r="AG1992" t="s">
        <v>81</v>
      </c>
      <c r="AH1992" t="s">
        <v>78</v>
      </c>
      <c r="AK1992" t="s">
        <v>137</v>
      </c>
      <c r="AL1992" t="s">
        <v>63</v>
      </c>
      <c r="AN1992" t="s">
        <v>911</v>
      </c>
      <c r="AO1992" t="s">
        <v>4796</v>
      </c>
      <c r="AP1992" t="s">
        <v>4804</v>
      </c>
      <c r="AQ1992" t="s">
        <v>3320</v>
      </c>
      <c r="AR1992" t="s">
        <v>519</v>
      </c>
      <c r="AS1992" t="s">
        <v>91</v>
      </c>
      <c r="AT1992" t="s">
        <v>66</v>
      </c>
      <c r="AU1992" t="s">
        <v>4802</v>
      </c>
    </row>
    <row r="1993" spans="1:47" hidden="1" x14ac:dyDescent="0.25">
      <c r="A1993" t="s">
        <v>4793</v>
      </c>
      <c r="B1993" t="s">
        <v>4794</v>
      </c>
      <c r="C1993" t="s">
        <v>4795</v>
      </c>
      <c r="D1993" t="s">
        <v>82</v>
      </c>
      <c r="E1993" t="s">
        <v>60</v>
      </c>
      <c r="G1993" t="s">
        <v>78</v>
      </c>
      <c r="I1993" t="s">
        <v>63</v>
      </c>
      <c r="J1993" t="s">
        <v>64</v>
      </c>
      <c r="L1993" t="s">
        <v>65</v>
      </c>
      <c r="M1993" t="s">
        <v>63</v>
      </c>
      <c r="N1993" t="s">
        <v>80</v>
      </c>
      <c r="O1993" t="s">
        <v>63</v>
      </c>
      <c r="R1993" t="s">
        <v>83</v>
      </c>
      <c r="S1993" t="s">
        <v>63</v>
      </c>
      <c r="T1993" t="s">
        <v>63</v>
      </c>
      <c r="U1993" t="s">
        <v>63</v>
      </c>
      <c r="V1993" t="s">
        <v>80</v>
      </c>
      <c r="W1993" t="s">
        <v>80</v>
      </c>
      <c r="X1993" t="s">
        <v>85</v>
      </c>
      <c r="Y1993" t="s">
        <v>212</v>
      </c>
      <c r="Z1993" t="s">
        <v>66</v>
      </c>
      <c r="AA1993" t="s">
        <v>110</v>
      </c>
      <c r="AB1993" t="s">
        <v>66</v>
      </c>
      <c r="AC1993" t="s">
        <v>63</v>
      </c>
      <c r="AD1993" t="s">
        <v>63</v>
      </c>
      <c r="AE1993" t="s">
        <v>66</v>
      </c>
      <c r="AF1993" t="s">
        <v>66</v>
      </c>
      <c r="AG1993" t="s">
        <v>81</v>
      </c>
      <c r="AH1993" t="s">
        <v>78</v>
      </c>
      <c r="AK1993" t="s">
        <v>137</v>
      </c>
      <c r="AL1993" t="s">
        <v>63</v>
      </c>
      <c r="AN1993" t="s">
        <v>911</v>
      </c>
      <c r="AO1993" t="s">
        <v>4796</v>
      </c>
      <c r="AP1993" t="s">
        <v>951</v>
      </c>
      <c r="AQ1993" t="s">
        <v>89</v>
      </c>
      <c r="AR1993" t="s">
        <v>523</v>
      </c>
      <c r="AS1993" t="s">
        <v>91</v>
      </c>
      <c r="AT1993" t="s">
        <v>66</v>
      </c>
      <c r="AU1993" t="s">
        <v>4802</v>
      </c>
    </row>
    <row r="1994" spans="1:47" hidden="1" x14ac:dyDescent="0.25">
      <c r="A1994" t="s">
        <v>4793</v>
      </c>
      <c r="B1994" t="s">
        <v>4794</v>
      </c>
      <c r="C1994" t="s">
        <v>4795</v>
      </c>
      <c r="D1994" t="s">
        <v>82</v>
      </c>
      <c r="E1994" t="s">
        <v>60</v>
      </c>
      <c r="G1994" t="s">
        <v>78</v>
      </c>
      <c r="I1994" t="s">
        <v>63</v>
      </c>
      <c r="J1994" t="s">
        <v>64</v>
      </c>
      <c r="L1994" t="s">
        <v>65</v>
      </c>
      <c r="M1994" t="s">
        <v>63</v>
      </c>
      <c r="N1994" t="s">
        <v>80</v>
      </c>
      <c r="O1994" t="s">
        <v>63</v>
      </c>
      <c r="R1994" t="s">
        <v>83</v>
      </c>
      <c r="S1994" t="s">
        <v>63</v>
      </c>
      <c r="T1994" t="s">
        <v>63</v>
      </c>
      <c r="U1994" t="s">
        <v>63</v>
      </c>
      <c r="V1994" t="s">
        <v>80</v>
      </c>
      <c r="W1994" t="s">
        <v>80</v>
      </c>
      <c r="X1994" t="s">
        <v>85</v>
      </c>
      <c r="Y1994" t="s">
        <v>212</v>
      </c>
      <c r="Z1994" t="s">
        <v>66</v>
      </c>
      <c r="AA1994" t="s">
        <v>110</v>
      </c>
      <c r="AB1994" t="s">
        <v>66</v>
      </c>
      <c r="AC1994" t="s">
        <v>63</v>
      </c>
      <c r="AD1994" t="s">
        <v>63</v>
      </c>
      <c r="AE1994" t="s">
        <v>66</v>
      </c>
      <c r="AF1994" t="s">
        <v>66</v>
      </c>
      <c r="AG1994" t="s">
        <v>81</v>
      </c>
      <c r="AH1994" t="s">
        <v>78</v>
      </c>
      <c r="AK1994" t="s">
        <v>137</v>
      </c>
      <c r="AL1994" t="s">
        <v>63</v>
      </c>
      <c r="AN1994" t="s">
        <v>911</v>
      </c>
      <c r="AO1994" t="s">
        <v>4796</v>
      </c>
      <c r="AP1994" t="s">
        <v>3056</v>
      </c>
      <c r="AQ1994" t="s">
        <v>2597</v>
      </c>
      <c r="AR1994" t="s">
        <v>523</v>
      </c>
      <c r="AS1994" t="s">
        <v>91</v>
      </c>
      <c r="AT1994" t="s">
        <v>66</v>
      </c>
      <c r="AU1994" t="s">
        <v>4802</v>
      </c>
    </row>
    <row r="1995" spans="1:47" hidden="1" x14ac:dyDescent="0.25">
      <c r="A1995" t="s">
        <v>4793</v>
      </c>
      <c r="B1995" t="s">
        <v>4794</v>
      </c>
      <c r="C1995" t="s">
        <v>4795</v>
      </c>
      <c r="D1995" t="s">
        <v>82</v>
      </c>
      <c r="E1995" t="s">
        <v>60</v>
      </c>
      <c r="G1995" t="s">
        <v>78</v>
      </c>
      <c r="I1995" t="s">
        <v>63</v>
      </c>
      <c r="J1995" t="s">
        <v>64</v>
      </c>
      <c r="L1995" t="s">
        <v>65</v>
      </c>
      <c r="M1995" t="s">
        <v>63</v>
      </c>
      <c r="N1995" t="s">
        <v>80</v>
      </c>
      <c r="O1995" t="s">
        <v>63</v>
      </c>
      <c r="R1995" t="s">
        <v>83</v>
      </c>
      <c r="S1995" t="s">
        <v>63</v>
      </c>
      <c r="T1995" t="s">
        <v>63</v>
      </c>
      <c r="U1995" t="s">
        <v>63</v>
      </c>
      <c r="V1995" t="s">
        <v>80</v>
      </c>
      <c r="W1995" t="s">
        <v>80</v>
      </c>
      <c r="X1995" t="s">
        <v>85</v>
      </c>
      <c r="Y1995" t="s">
        <v>212</v>
      </c>
      <c r="Z1995" t="s">
        <v>66</v>
      </c>
      <c r="AA1995" t="s">
        <v>110</v>
      </c>
      <c r="AB1995" t="s">
        <v>66</v>
      </c>
      <c r="AC1995" t="s">
        <v>63</v>
      </c>
      <c r="AD1995" t="s">
        <v>63</v>
      </c>
      <c r="AE1995" t="s">
        <v>66</v>
      </c>
      <c r="AF1995" t="s">
        <v>66</v>
      </c>
      <c r="AG1995" t="s">
        <v>81</v>
      </c>
      <c r="AH1995" t="s">
        <v>78</v>
      </c>
      <c r="AK1995" t="s">
        <v>137</v>
      </c>
      <c r="AL1995" t="s">
        <v>63</v>
      </c>
      <c r="AN1995" t="s">
        <v>911</v>
      </c>
      <c r="AO1995" t="s">
        <v>4796</v>
      </c>
      <c r="AP1995" t="s">
        <v>4805</v>
      </c>
      <c r="AQ1995" t="s">
        <v>3320</v>
      </c>
      <c r="AR1995" t="s">
        <v>523</v>
      </c>
      <c r="AS1995" t="s">
        <v>91</v>
      </c>
      <c r="AT1995" t="s">
        <v>66</v>
      </c>
      <c r="AU1995" t="s">
        <v>4802</v>
      </c>
    </row>
    <row r="1996" spans="1:47" hidden="1" x14ac:dyDescent="0.25">
      <c r="A1996" t="s">
        <v>4793</v>
      </c>
      <c r="B1996" t="s">
        <v>4794</v>
      </c>
      <c r="C1996" t="s">
        <v>4795</v>
      </c>
      <c r="D1996" t="s">
        <v>82</v>
      </c>
      <c r="E1996" t="s">
        <v>60</v>
      </c>
      <c r="G1996" t="s">
        <v>78</v>
      </c>
      <c r="I1996" t="s">
        <v>63</v>
      </c>
      <c r="J1996" t="s">
        <v>64</v>
      </c>
      <c r="L1996" t="s">
        <v>65</v>
      </c>
      <c r="M1996" t="s">
        <v>63</v>
      </c>
      <c r="N1996" t="s">
        <v>80</v>
      </c>
      <c r="O1996" t="s">
        <v>63</v>
      </c>
      <c r="R1996" t="s">
        <v>83</v>
      </c>
      <c r="S1996" t="s">
        <v>63</v>
      </c>
      <c r="T1996" t="s">
        <v>63</v>
      </c>
      <c r="U1996" t="s">
        <v>63</v>
      </c>
      <c r="V1996" t="s">
        <v>80</v>
      </c>
      <c r="W1996" t="s">
        <v>80</v>
      </c>
      <c r="X1996" t="s">
        <v>85</v>
      </c>
      <c r="Y1996" t="s">
        <v>212</v>
      </c>
      <c r="Z1996" t="s">
        <v>66</v>
      </c>
      <c r="AA1996" t="s">
        <v>110</v>
      </c>
      <c r="AB1996" t="s">
        <v>66</v>
      </c>
      <c r="AC1996" t="s">
        <v>63</v>
      </c>
      <c r="AD1996" t="s">
        <v>63</v>
      </c>
      <c r="AE1996" t="s">
        <v>66</v>
      </c>
      <c r="AF1996" t="s">
        <v>66</v>
      </c>
      <c r="AG1996" t="s">
        <v>81</v>
      </c>
      <c r="AH1996" t="s">
        <v>78</v>
      </c>
      <c r="AK1996" t="s">
        <v>137</v>
      </c>
      <c r="AL1996" t="s">
        <v>63</v>
      </c>
      <c r="AN1996" t="s">
        <v>911</v>
      </c>
      <c r="AO1996" t="s">
        <v>4796</v>
      </c>
      <c r="AP1996" t="s">
        <v>957</v>
      </c>
      <c r="AQ1996" t="s">
        <v>89</v>
      </c>
      <c r="AR1996" t="s">
        <v>636</v>
      </c>
      <c r="AS1996" t="s">
        <v>91</v>
      </c>
      <c r="AT1996" t="s">
        <v>66</v>
      </c>
      <c r="AU1996" t="s">
        <v>4802</v>
      </c>
    </row>
    <row r="1997" spans="1:47" hidden="1" x14ac:dyDescent="0.25">
      <c r="A1997" t="s">
        <v>4793</v>
      </c>
      <c r="B1997" t="s">
        <v>4794</v>
      </c>
      <c r="C1997" t="s">
        <v>4795</v>
      </c>
      <c r="D1997" t="s">
        <v>82</v>
      </c>
      <c r="E1997" t="s">
        <v>60</v>
      </c>
      <c r="G1997" t="s">
        <v>78</v>
      </c>
      <c r="I1997" t="s">
        <v>63</v>
      </c>
      <c r="J1997" t="s">
        <v>64</v>
      </c>
      <c r="L1997" t="s">
        <v>65</v>
      </c>
      <c r="M1997" t="s">
        <v>63</v>
      </c>
      <c r="N1997" t="s">
        <v>80</v>
      </c>
      <c r="O1997" t="s">
        <v>63</v>
      </c>
      <c r="R1997" t="s">
        <v>83</v>
      </c>
      <c r="S1997" t="s">
        <v>63</v>
      </c>
      <c r="T1997" t="s">
        <v>63</v>
      </c>
      <c r="U1997" t="s">
        <v>63</v>
      </c>
      <c r="V1997" t="s">
        <v>80</v>
      </c>
      <c r="W1997" t="s">
        <v>80</v>
      </c>
      <c r="X1997" t="s">
        <v>85</v>
      </c>
      <c r="Y1997" t="s">
        <v>212</v>
      </c>
      <c r="Z1997" t="s">
        <v>66</v>
      </c>
      <c r="AA1997" t="s">
        <v>110</v>
      </c>
      <c r="AB1997" t="s">
        <v>66</v>
      </c>
      <c r="AC1997" t="s">
        <v>63</v>
      </c>
      <c r="AD1997" t="s">
        <v>63</v>
      </c>
      <c r="AE1997" t="s">
        <v>66</v>
      </c>
      <c r="AF1997" t="s">
        <v>66</v>
      </c>
      <c r="AG1997" t="s">
        <v>81</v>
      </c>
      <c r="AH1997" t="s">
        <v>78</v>
      </c>
      <c r="AK1997" t="s">
        <v>137</v>
      </c>
      <c r="AL1997" t="s">
        <v>63</v>
      </c>
      <c r="AN1997" t="s">
        <v>911</v>
      </c>
      <c r="AO1997" t="s">
        <v>4796</v>
      </c>
      <c r="AP1997" t="s">
        <v>4806</v>
      </c>
      <c r="AQ1997" t="s">
        <v>2597</v>
      </c>
      <c r="AR1997" t="s">
        <v>636</v>
      </c>
      <c r="AS1997" t="s">
        <v>91</v>
      </c>
      <c r="AT1997" t="s">
        <v>66</v>
      </c>
      <c r="AU1997" t="s">
        <v>4802</v>
      </c>
    </row>
    <row r="1998" spans="1:47" hidden="1" x14ac:dyDescent="0.25">
      <c r="A1998" t="s">
        <v>4793</v>
      </c>
      <c r="B1998" t="s">
        <v>4794</v>
      </c>
      <c r="C1998" t="s">
        <v>4795</v>
      </c>
      <c r="D1998" t="s">
        <v>82</v>
      </c>
      <c r="E1998" t="s">
        <v>60</v>
      </c>
      <c r="G1998" t="s">
        <v>78</v>
      </c>
      <c r="I1998" t="s">
        <v>63</v>
      </c>
      <c r="J1998" t="s">
        <v>64</v>
      </c>
      <c r="L1998" t="s">
        <v>65</v>
      </c>
      <c r="M1998" t="s">
        <v>63</v>
      </c>
      <c r="N1998" t="s">
        <v>80</v>
      </c>
      <c r="O1998" t="s">
        <v>63</v>
      </c>
      <c r="R1998" t="s">
        <v>83</v>
      </c>
      <c r="S1998" t="s">
        <v>63</v>
      </c>
      <c r="T1998" t="s">
        <v>63</v>
      </c>
      <c r="U1998" t="s">
        <v>63</v>
      </c>
      <c r="V1998" t="s">
        <v>80</v>
      </c>
      <c r="W1998" t="s">
        <v>80</v>
      </c>
      <c r="X1998" t="s">
        <v>85</v>
      </c>
      <c r="Y1998" t="s">
        <v>212</v>
      </c>
      <c r="Z1998" t="s">
        <v>66</v>
      </c>
      <c r="AA1998" t="s">
        <v>110</v>
      </c>
      <c r="AB1998" t="s">
        <v>66</v>
      </c>
      <c r="AC1998" t="s">
        <v>63</v>
      </c>
      <c r="AD1998" t="s">
        <v>63</v>
      </c>
      <c r="AE1998" t="s">
        <v>66</v>
      </c>
      <c r="AF1998" t="s">
        <v>66</v>
      </c>
      <c r="AG1998" t="s">
        <v>81</v>
      </c>
      <c r="AH1998" t="s">
        <v>78</v>
      </c>
      <c r="AK1998" t="s">
        <v>137</v>
      </c>
      <c r="AL1998" t="s">
        <v>63</v>
      </c>
      <c r="AN1998" t="s">
        <v>911</v>
      </c>
      <c r="AO1998" t="s">
        <v>4796</v>
      </c>
      <c r="AP1998" t="s">
        <v>4807</v>
      </c>
      <c r="AQ1998" t="s">
        <v>3320</v>
      </c>
      <c r="AR1998" t="s">
        <v>636</v>
      </c>
      <c r="AS1998" t="s">
        <v>91</v>
      </c>
      <c r="AT1998" t="s">
        <v>66</v>
      </c>
      <c r="AU1998" t="s">
        <v>4802</v>
      </c>
    </row>
    <row r="1999" spans="1:47" hidden="1" x14ac:dyDescent="0.25">
      <c r="A1999" t="s">
        <v>4793</v>
      </c>
      <c r="B1999" t="s">
        <v>4794</v>
      </c>
      <c r="C1999" t="s">
        <v>4795</v>
      </c>
      <c r="D1999" t="s">
        <v>82</v>
      </c>
      <c r="E1999" t="s">
        <v>60</v>
      </c>
      <c r="G1999" t="s">
        <v>78</v>
      </c>
      <c r="I1999" t="s">
        <v>63</v>
      </c>
      <c r="J1999" t="s">
        <v>64</v>
      </c>
      <c r="L1999" t="s">
        <v>65</v>
      </c>
      <c r="M1999" t="s">
        <v>63</v>
      </c>
      <c r="N1999" t="s">
        <v>80</v>
      </c>
      <c r="O1999" t="s">
        <v>63</v>
      </c>
      <c r="R1999" t="s">
        <v>83</v>
      </c>
      <c r="S1999" t="s">
        <v>63</v>
      </c>
      <c r="T1999" t="s">
        <v>63</v>
      </c>
      <c r="U1999" t="s">
        <v>63</v>
      </c>
      <c r="V1999" t="s">
        <v>80</v>
      </c>
      <c r="W1999" t="s">
        <v>80</v>
      </c>
      <c r="X1999" t="s">
        <v>85</v>
      </c>
      <c r="Y1999" t="s">
        <v>212</v>
      </c>
      <c r="Z1999" t="s">
        <v>66</v>
      </c>
      <c r="AA1999" t="s">
        <v>110</v>
      </c>
      <c r="AB1999" t="s">
        <v>66</v>
      </c>
      <c r="AC1999" t="s">
        <v>63</v>
      </c>
      <c r="AD1999" t="s">
        <v>63</v>
      </c>
      <c r="AE1999" t="s">
        <v>66</v>
      </c>
      <c r="AF1999" t="s">
        <v>66</v>
      </c>
      <c r="AG1999" t="s">
        <v>81</v>
      </c>
      <c r="AH1999" t="s">
        <v>78</v>
      </c>
      <c r="AK1999" t="s">
        <v>137</v>
      </c>
      <c r="AL1999" t="s">
        <v>63</v>
      </c>
      <c r="AN1999" t="s">
        <v>911</v>
      </c>
      <c r="AO1999" t="s">
        <v>4796</v>
      </c>
      <c r="AP1999" t="s">
        <v>952</v>
      </c>
      <c r="AQ1999" t="s">
        <v>89</v>
      </c>
      <c r="AR1999" t="s">
        <v>632</v>
      </c>
      <c r="AS1999" t="s">
        <v>91</v>
      </c>
      <c r="AT1999" t="s">
        <v>66</v>
      </c>
      <c r="AU1999" t="s">
        <v>4802</v>
      </c>
    </row>
    <row r="2000" spans="1:47" hidden="1" x14ac:dyDescent="0.25">
      <c r="A2000" t="s">
        <v>4793</v>
      </c>
      <c r="B2000" t="s">
        <v>4794</v>
      </c>
      <c r="C2000" t="s">
        <v>4795</v>
      </c>
      <c r="D2000" t="s">
        <v>82</v>
      </c>
      <c r="E2000" t="s">
        <v>60</v>
      </c>
      <c r="G2000" t="s">
        <v>78</v>
      </c>
      <c r="I2000" t="s">
        <v>63</v>
      </c>
      <c r="J2000" t="s">
        <v>64</v>
      </c>
      <c r="L2000" t="s">
        <v>65</v>
      </c>
      <c r="M2000" t="s">
        <v>63</v>
      </c>
      <c r="N2000" t="s">
        <v>80</v>
      </c>
      <c r="O2000" t="s">
        <v>63</v>
      </c>
      <c r="R2000" t="s">
        <v>83</v>
      </c>
      <c r="S2000" t="s">
        <v>63</v>
      </c>
      <c r="T2000" t="s">
        <v>63</v>
      </c>
      <c r="U2000" t="s">
        <v>63</v>
      </c>
      <c r="V2000" t="s">
        <v>80</v>
      </c>
      <c r="W2000" t="s">
        <v>80</v>
      </c>
      <c r="X2000" t="s">
        <v>85</v>
      </c>
      <c r="Y2000" t="s">
        <v>212</v>
      </c>
      <c r="Z2000" t="s">
        <v>66</v>
      </c>
      <c r="AA2000" t="s">
        <v>110</v>
      </c>
      <c r="AB2000" t="s">
        <v>66</v>
      </c>
      <c r="AC2000" t="s">
        <v>63</v>
      </c>
      <c r="AD2000" t="s">
        <v>63</v>
      </c>
      <c r="AE2000" t="s">
        <v>66</v>
      </c>
      <c r="AF2000" t="s">
        <v>66</v>
      </c>
      <c r="AG2000" t="s">
        <v>81</v>
      </c>
      <c r="AH2000" t="s">
        <v>78</v>
      </c>
      <c r="AK2000" t="s">
        <v>137</v>
      </c>
      <c r="AL2000" t="s">
        <v>63</v>
      </c>
      <c r="AN2000" t="s">
        <v>911</v>
      </c>
      <c r="AO2000" t="s">
        <v>4796</v>
      </c>
      <c r="AP2000" t="s">
        <v>3055</v>
      </c>
      <c r="AQ2000" t="s">
        <v>2597</v>
      </c>
      <c r="AR2000" t="s">
        <v>632</v>
      </c>
      <c r="AS2000" t="s">
        <v>91</v>
      </c>
      <c r="AT2000" t="s">
        <v>66</v>
      </c>
      <c r="AU2000" t="s">
        <v>4802</v>
      </c>
    </row>
    <row r="2001" spans="1:59" hidden="1" x14ac:dyDescent="0.25">
      <c r="A2001" t="s">
        <v>4793</v>
      </c>
      <c r="B2001" t="s">
        <v>4794</v>
      </c>
      <c r="C2001" t="s">
        <v>4795</v>
      </c>
      <c r="D2001" t="s">
        <v>82</v>
      </c>
      <c r="E2001" t="s">
        <v>60</v>
      </c>
      <c r="G2001" t="s">
        <v>78</v>
      </c>
      <c r="I2001" t="s">
        <v>63</v>
      </c>
      <c r="J2001" t="s">
        <v>64</v>
      </c>
      <c r="L2001" t="s">
        <v>65</v>
      </c>
      <c r="M2001" t="s">
        <v>63</v>
      </c>
      <c r="N2001" t="s">
        <v>80</v>
      </c>
      <c r="O2001" t="s">
        <v>63</v>
      </c>
      <c r="R2001" t="s">
        <v>83</v>
      </c>
      <c r="S2001" t="s">
        <v>63</v>
      </c>
      <c r="T2001" t="s">
        <v>63</v>
      </c>
      <c r="U2001" t="s">
        <v>63</v>
      </c>
      <c r="V2001" t="s">
        <v>80</v>
      </c>
      <c r="W2001" t="s">
        <v>80</v>
      </c>
      <c r="X2001" t="s">
        <v>85</v>
      </c>
      <c r="Y2001" t="s">
        <v>212</v>
      </c>
      <c r="Z2001" t="s">
        <v>66</v>
      </c>
      <c r="AA2001" t="s">
        <v>110</v>
      </c>
      <c r="AB2001" t="s">
        <v>66</v>
      </c>
      <c r="AC2001" t="s">
        <v>63</v>
      </c>
      <c r="AD2001" t="s">
        <v>63</v>
      </c>
      <c r="AE2001" t="s">
        <v>66</v>
      </c>
      <c r="AF2001" t="s">
        <v>66</v>
      </c>
      <c r="AG2001" t="s">
        <v>81</v>
      </c>
      <c r="AH2001" t="s">
        <v>78</v>
      </c>
      <c r="AK2001" t="s">
        <v>137</v>
      </c>
      <c r="AL2001" t="s">
        <v>63</v>
      </c>
      <c r="AN2001" t="s">
        <v>911</v>
      </c>
      <c r="AO2001" t="s">
        <v>4796</v>
      </c>
      <c r="AP2001" t="s">
        <v>4808</v>
      </c>
      <c r="AQ2001" t="s">
        <v>3320</v>
      </c>
      <c r="AR2001" t="s">
        <v>632</v>
      </c>
      <c r="AS2001" t="s">
        <v>91</v>
      </c>
      <c r="AT2001" t="s">
        <v>66</v>
      </c>
      <c r="AU2001" t="s">
        <v>4802</v>
      </c>
    </row>
    <row r="2002" spans="1:59" hidden="1" x14ac:dyDescent="0.25">
      <c r="A2002" t="s">
        <v>4793</v>
      </c>
      <c r="B2002" t="s">
        <v>4794</v>
      </c>
      <c r="C2002" t="s">
        <v>4795</v>
      </c>
      <c r="D2002" t="s">
        <v>82</v>
      </c>
      <c r="E2002" t="s">
        <v>60</v>
      </c>
      <c r="G2002" t="s">
        <v>78</v>
      </c>
      <c r="I2002" t="s">
        <v>63</v>
      </c>
      <c r="J2002" t="s">
        <v>64</v>
      </c>
      <c r="L2002" t="s">
        <v>65</v>
      </c>
      <c r="M2002" t="s">
        <v>63</v>
      </c>
      <c r="N2002" t="s">
        <v>80</v>
      </c>
      <c r="O2002" t="s">
        <v>63</v>
      </c>
      <c r="R2002" t="s">
        <v>83</v>
      </c>
      <c r="S2002" t="s">
        <v>63</v>
      </c>
      <c r="T2002" t="s">
        <v>63</v>
      </c>
      <c r="U2002" t="s">
        <v>63</v>
      </c>
      <c r="V2002" t="s">
        <v>80</v>
      </c>
      <c r="W2002" t="s">
        <v>80</v>
      </c>
      <c r="X2002" t="s">
        <v>85</v>
      </c>
      <c r="Y2002" t="s">
        <v>212</v>
      </c>
      <c r="Z2002" t="s">
        <v>66</v>
      </c>
      <c r="AA2002" t="s">
        <v>110</v>
      </c>
      <c r="AB2002" t="s">
        <v>66</v>
      </c>
      <c r="AC2002" t="s">
        <v>63</v>
      </c>
      <c r="AD2002" t="s">
        <v>63</v>
      </c>
      <c r="AE2002" t="s">
        <v>66</v>
      </c>
      <c r="AF2002" t="s">
        <v>66</v>
      </c>
      <c r="AG2002" t="s">
        <v>81</v>
      </c>
      <c r="AH2002" t="s">
        <v>78</v>
      </c>
      <c r="AK2002" t="s">
        <v>137</v>
      </c>
      <c r="AL2002" t="s">
        <v>63</v>
      </c>
      <c r="AN2002" t="s">
        <v>911</v>
      </c>
      <c r="AO2002" t="s">
        <v>4796</v>
      </c>
      <c r="AP2002" t="s">
        <v>4809</v>
      </c>
      <c r="AQ2002" t="s">
        <v>89</v>
      </c>
      <c r="AR2002" t="s">
        <v>3640</v>
      </c>
      <c r="AS2002" t="s">
        <v>91</v>
      </c>
      <c r="AT2002" t="s">
        <v>66</v>
      </c>
      <c r="AU2002" t="s">
        <v>4802</v>
      </c>
    </row>
    <row r="2003" spans="1:59" hidden="1" x14ac:dyDescent="0.25">
      <c r="A2003" t="s">
        <v>4793</v>
      </c>
      <c r="B2003" t="s">
        <v>4794</v>
      </c>
      <c r="C2003" t="s">
        <v>4795</v>
      </c>
      <c r="D2003" t="s">
        <v>82</v>
      </c>
      <c r="E2003" t="s">
        <v>60</v>
      </c>
      <c r="G2003" t="s">
        <v>78</v>
      </c>
      <c r="I2003" t="s">
        <v>63</v>
      </c>
      <c r="J2003" t="s">
        <v>64</v>
      </c>
      <c r="L2003" t="s">
        <v>65</v>
      </c>
      <c r="M2003" t="s">
        <v>63</v>
      </c>
      <c r="N2003" t="s">
        <v>80</v>
      </c>
      <c r="O2003" t="s">
        <v>63</v>
      </c>
      <c r="R2003" t="s">
        <v>83</v>
      </c>
      <c r="S2003" t="s">
        <v>63</v>
      </c>
      <c r="T2003" t="s">
        <v>63</v>
      </c>
      <c r="U2003" t="s">
        <v>63</v>
      </c>
      <c r="V2003" t="s">
        <v>80</v>
      </c>
      <c r="W2003" t="s">
        <v>80</v>
      </c>
      <c r="X2003" t="s">
        <v>85</v>
      </c>
      <c r="Y2003" t="s">
        <v>212</v>
      </c>
      <c r="Z2003" t="s">
        <v>66</v>
      </c>
      <c r="AA2003" t="s">
        <v>110</v>
      </c>
      <c r="AB2003" t="s">
        <v>66</v>
      </c>
      <c r="AC2003" t="s">
        <v>63</v>
      </c>
      <c r="AD2003" t="s">
        <v>63</v>
      </c>
      <c r="AE2003" t="s">
        <v>66</v>
      </c>
      <c r="AF2003" t="s">
        <v>66</v>
      </c>
      <c r="AG2003" t="s">
        <v>81</v>
      </c>
      <c r="AH2003" t="s">
        <v>78</v>
      </c>
      <c r="AK2003" t="s">
        <v>137</v>
      </c>
      <c r="AL2003" t="s">
        <v>63</v>
      </c>
      <c r="AN2003" t="s">
        <v>911</v>
      </c>
      <c r="AO2003" t="s">
        <v>4796</v>
      </c>
      <c r="AP2003" t="s">
        <v>956</v>
      </c>
      <c r="AQ2003" t="s">
        <v>89</v>
      </c>
      <c r="AR2003" t="s">
        <v>793</v>
      </c>
      <c r="AS2003" t="s">
        <v>91</v>
      </c>
      <c r="AT2003" t="s">
        <v>66</v>
      </c>
      <c r="AU2003" t="s">
        <v>4802</v>
      </c>
    </row>
    <row r="2004" spans="1:59" hidden="1" x14ac:dyDescent="0.25">
      <c r="A2004" t="s">
        <v>4793</v>
      </c>
      <c r="B2004" t="s">
        <v>4794</v>
      </c>
      <c r="C2004" t="s">
        <v>4795</v>
      </c>
      <c r="D2004" t="s">
        <v>82</v>
      </c>
      <c r="E2004" t="s">
        <v>60</v>
      </c>
      <c r="G2004" t="s">
        <v>78</v>
      </c>
      <c r="I2004" t="s">
        <v>63</v>
      </c>
      <c r="J2004" t="s">
        <v>64</v>
      </c>
      <c r="L2004" t="s">
        <v>65</v>
      </c>
      <c r="M2004" t="s">
        <v>63</v>
      </c>
      <c r="N2004" t="s">
        <v>80</v>
      </c>
      <c r="O2004" t="s">
        <v>63</v>
      </c>
      <c r="R2004" t="s">
        <v>83</v>
      </c>
      <c r="S2004" t="s">
        <v>63</v>
      </c>
      <c r="T2004" t="s">
        <v>63</v>
      </c>
      <c r="U2004" t="s">
        <v>63</v>
      </c>
      <c r="V2004" t="s">
        <v>80</v>
      </c>
      <c r="W2004" t="s">
        <v>80</v>
      </c>
      <c r="X2004" t="s">
        <v>85</v>
      </c>
      <c r="Y2004" t="s">
        <v>212</v>
      </c>
      <c r="Z2004" t="s">
        <v>66</v>
      </c>
      <c r="AA2004" t="s">
        <v>110</v>
      </c>
      <c r="AB2004" t="s">
        <v>66</v>
      </c>
      <c r="AC2004" t="s">
        <v>63</v>
      </c>
      <c r="AD2004" t="s">
        <v>63</v>
      </c>
      <c r="AE2004" t="s">
        <v>66</v>
      </c>
      <c r="AF2004" t="s">
        <v>66</v>
      </c>
      <c r="AG2004" t="s">
        <v>81</v>
      </c>
      <c r="AH2004" t="s">
        <v>78</v>
      </c>
      <c r="AK2004" t="s">
        <v>137</v>
      </c>
      <c r="AL2004" t="s">
        <v>63</v>
      </c>
      <c r="AN2004" t="s">
        <v>911</v>
      </c>
      <c r="AO2004" t="s">
        <v>4796</v>
      </c>
      <c r="AP2004" t="s">
        <v>4810</v>
      </c>
      <c r="AQ2004" t="s">
        <v>2597</v>
      </c>
      <c r="AR2004" t="s">
        <v>793</v>
      </c>
      <c r="AS2004" t="s">
        <v>91</v>
      </c>
      <c r="AT2004" t="s">
        <v>66</v>
      </c>
      <c r="AU2004" t="s">
        <v>4802</v>
      </c>
    </row>
    <row r="2005" spans="1:59" hidden="1" x14ac:dyDescent="0.25">
      <c r="A2005" t="s">
        <v>4793</v>
      </c>
      <c r="B2005" t="s">
        <v>4794</v>
      </c>
      <c r="C2005" t="s">
        <v>4795</v>
      </c>
      <c r="D2005" t="s">
        <v>82</v>
      </c>
      <c r="E2005" t="s">
        <v>60</v>
      </c>
      <c r="G2005" t="s">
        <v>78</v>
      </c>
      <c r="I2005" t="s">
        <v>63</v>
      </c>
      <c r="J2005" t="s">
        <v>64</v>
      </c>
      <c r="L2005" t="s">
        <v>65</v>
      </c>
      <c r="M2005" t="s">
        <v>63</v>
      </c>
      <c r="N2005" t="s">
        <v>80</v>
      </c>
      <c r="O2005" t="s">
        <v>63</v>
      </c>
      <c r="R2005" t="s">
        <v>83</v>
      </c>
      <c r="S2005" t="s">
        <v>63</v>
      </c>
      <c r="T2005" t="s">
        <v>63</v>
      </c>
      <c r="U2005" t="s">
        <v>63</v>
      </c>
      <c r="V2005" t="s">
        <v>80</v>
      </c>
      <c r="W2005" t="s">
        <v>80</v>
      </c>
      <c r="X2005" t="s">
        <v>85</v>
      </c>
      <c r="Y2005" t="s">
        <v>212</v>
      </c>
      <c r="Z2005" t="s">
        <v>66</v>
      </c>
      <c r="AA2005" t="s">
        <v>110</v>
      </c>
      <c r="AB2005" t="s">
        <v>66</v>
      </c>
      <c r="AC2005" t="s">
        <v>63</v>
      </c>
      <c r="AD2005" t="s">
        <v>63</v>
      </c>
      <c r="AE2005" t="s">
        <v>66</v>
      </c>
      <c r="AF2005" t="s">
        <v>66</v>
      </c>
      <c r="AG2005" t="s">
        <v>81</v>
      </c>
      <c r="AH2005" t="s">
        <v>78</v>
      </c>
      <c r="AK2005" t="s">
        <v>137</v>
      </c>
      <c r="AL2005" t="s">
        <v>63</v>
      </c>
      <c r="AN2005" t="s">
        <v>911</v>
      </c>
      <c r="AO2005" t="s">
        <v>4796</v>
      </c>
      <c r="AP2005" t="s">
        <v>4811</v>
      </c>
      <c r="AQ2005" t="s">
        <v>3320</v>
      </c>
      <c r="AR2005" t="s">
        <v>793</v>
      </c>
      <c r="AS2005" t="s">
        <v>91</v>
      </c>
      <c r="AT2005" t="s">
        <v>66</v>
      </c>
      <c r="AU2005" t="s">
        <v>4802</v>
      </c>
      <c r="BC2005" t="s">
        <v>4600</v>
      </c>
      <c r="BD2005" t="s">
        <v>172</v>
      </c>
      <c r="BE2005" t="s">
        <v>173</v>
      </c>
      <c r="BF2005" t="s">
        <v>63</v>
      </c>
      <c r="BG2005" t="s">
        <v>4822</v>
      </c>
    </row>
    <row r="2006" spans="1:59" hidden="1" x14ac:dyDescent="0.25">
      <c r="A2006" t="s">
        <v>4793</v>
      </c>
      <c r="B2006" t="s">
        <v>4794</v>
      </c>
      <c r="C2006" t="s">
        <v>4795</v>
      </c>
      <c r="D2006" t="s">
        <v>82</v>
      </c>
      <c r="E2006" t="s">
        <v>60</v>
      </c>
      <c r="G2006" t="s">
        <v>78</v>
      </c>
      <c r="I2006" t="s">
        <v>63</v>
      </c>
      <c r="J2006" t="s">
        <v>64</v>
      </c>
      <c r="L2006" t="s">
        <v>65</v>
      </c>
      <c r="M2006" t="s">
        <v>63</v>
      </c>
      <c r="N2006" t="s">
        <v>80</v>
      </c>
      <c r="O2006" t="s">
        <v>63</v>
      </c>
      <c r="R2006" t="s">
        <v>83</v>
      </c>
      <c r="S2006" t="s">
        <v>63</v>
      </c>
      <c r="T2006" t="s">
        <v>63</v>
      </c>
      <c r="U2006" t="s">
        <v>63</v>
      </c>
      <c r="V2006" t="s">
        <v>80</v>
      </c>
      <c r="W2006" t="s">
        <v>80</v>
      </c>
      <c r="X2006" t="s">
        <v>85</v>
      </c>
      <c r="Y2006" t="s">
        <v>212</v>
      </c>
      <c r="Z2006" t="s">
        <v>66</v>
      </c>
      <c r="AA2006" t="s">
        <v>110</v>
      </c>
      <c r="AB2006" t="s">
        <v>66</v>
      </c>
      <c r="AC2006" t="s">
        <v>63</v>
      </c>
      <c r="AD2006" t="s">
        <v>63</v>
      </c>
      <c r="AE2006" t="s">
        <v>66</v>
      </c>
      <c r="AF2006" t="s">
        <v>66</v>
      </c>
      <c r="AG2006" t="s">
        <v>81</v>
      </c>
      <c r="AH2006" t="s">
        <v>78</v>
      </c>
      <c r="AK2006" t="s">
        <v>137</v>
      </c>
      <c r="AL2006" t="s">
        <v>63</v>
      </c>
      <c r="AN2006" t="s">
        <v>911</v>
      </c>
      <c r="AO2006" t="s">
        <v>4796</v>
      </c>
      <c r="AP2006" t="s">
        <v>4812</v>
      </c>
      <c r="AQ2006" t="s">
        <v>89</v>
      </c>
      <c r="AR2006" t="s">
        <v>634</v>
      </c>
      <c r="AS2006" t="s">
        <v>91</v>
      </c>
      <c r="AT2006" t="s">
        <v>66</v>
      </c>
      <c r="AU2006" t="s">
        <v>4802</v>
      </c>
    </row>
    <row r="2007" spans="1:59" hidden="1" x14ac:dyDescent="0.25">
      <c r="A2007" t="s">
        <v>4793</v>
      </c>
      <c r="B2007" t="s">
        <v>4794</v>
      </c>
      <c r="C2007" t="s">
        <v>4795</v>
      </c>
      <c r="D2007" t="s">
        <v>82</v>
      </c>
      <c r="E2007" t="s">
        <v>60</v>
      </c>
      <c r="G2007" t="s">
        <v>78</v>
      </c>
      <c r="I2007" t="s">
        <v>63</v>
      </c>
      <c r="J2007" t="s">
        <v>64</v>
      </c>
      <c r="L2007" t="s">
        <v>65</v>
      </c>
      <c r="M2007" t="s">
        <v>63</v>
      </c>
      <c r="N2007" t="s">
        <v>80</v>
      </c>
      <c r="O2007" t="s">
        <v>63</v>
      </c>
      <c r="R2007" t="s">
        <v>83</v>
      </c>
      <c r="S2007" t="s">
        <v>63</v>
      </c>
      <c r="T2007" t="s">
        <v>63</v>
      </c>
      <c r="U2007" t="s">
        <v>63</v>
      </c>
      <c r="V2007" t="s">
        <v>80</v>
      </c>
      <c r="W2007" t="s">
        <v>80</v>
      </c>
      <c r="X2007" t="s">
        <v>85</v>
      </c>
      <c r="Y2007" t="s">
        <v>212</v>
      </c>
      <c r="Z2007" t="s">
        <v>66</v>
      </c>
      <c r="AA2007" t="s">
        <v>110</v>
      </c>
      <c r="AB2007" t="s">
        <v>66</v>
      </c>
      <c r="AC2007" t="s">
        <v>63</v>
      </c>
      <c r="AD2007" t="s">
        <v>63</v>
      </c>
      <c r="AE2007" t="s">
        <v>66</v>
      </c>
      <c r="AF2007" t="s">
        <v>66</v>
      </c>
      <c r="AG2007" t="s">
        <v>81</v>
      </c>
      <c r="AH2007" t="s">
        <v>78</v>
      </c>
      <c r="AK2007" t="s">
        <v>137</v>
      </c>
      <c r="AL2007" t="s">
        <v>63</v>
      </c>
      <c r="AN2007" t="s">
        <v>911</v>
      </c>
      <c r="AO2007" t="s">
        <v>4796</v>
      </c>
      <c r="AP2007" t="s">
        <v>4813</v>
      </c>
      <c r="AQ2007" t="s">
        <v>2597</v>
      </c>
      <c r="AR2007" t="s">
        <v>634</v>
      </c>
      <c r="AS2007" t="s">
        <v>91</v>
      </c>
      <c r="AT2007" t="s">
        <v>66</v>
      </c>
      <c r="AU2007" t="s">
        <v>4802</v>
      </c>
    </row>
    <row r="2008" spans="1:59" hidden="1" x14ac:dyDescent="0.25">
      <c r="A2008" t="s">
        <v>4793</v>
      </c>
      <c r="B2008" t="s">
        <v>4794</v>
      </c>
      <c r="C2008" t="s">
        <v>4795</v>
      </c>
      <c r="D2008" t="s">
        <v>82</v>
      </c>
      <c r="E2008" t="s">
        <v>60</v>
      </c>
      <c r="G2008" t="s">
        <v>78</v>
      </c>
      <c r="I2008" t="s">
        <v>63</v>
      </c>
      <c r="J2008" t="s">
        <v>64</v>
      </c>
      <c r="L2008" t="s">
        <v>65</v>
      </c>
      <c r="M2008" t="s">
        <v>63</v>
      </c>
      <c r="N2008" t="s">
        <v>80</v>
      </c>
      <c r="O2008" t="s">
        <v>63</v>
      </c>
      <c r="R2008" t="s">
        <v>83</v>
      </c>
      <c r="S2008" t="s">
        <v>63</v>
      </c>
      <c r="T2008" t="s">
        <v>63</v>
      </c>
      <c r="U2008" t="s">
        <v>63</v>
      </c>
      <c r="V2008" t="s">
        <v>80</v>
      </c>
      <c r="W2008" t="s">
        <v>80</v>
      </c>
      <c r="X2008" t="s">
        <v>85</v>
      </c>
      <c r="Y2008" t="s">
        <v>212</v>
      </c>
      <c r="Z2008" t="s">
        <v>66</v>
      </c>
      <c r="AA2008" t="s">
        <v>110</v>
      </c>
      <c r="AB2008" t="s">
        <v>66</v>
      </c>
      <c r="AC2008" t="s">
        <v>63</v>
      </c>
      <c r="AD2008" t="s">
        <v>63</v>
      </c>
      <c r="AE2008" t="s">
        <v>66</v>
      </c>
      <c r="AF2008" t="s">
        <v>66</v>
      </c>
      <c r="AG2008" t="s">
        <v>81</v>
      </c>
      <c r="AH2008" t="s">
        <v>78</v>
      </c>
      <c r="AK2008" t="s">
        <v>137</v>
      </c>
      <c r="AL2008" t="s">
        <v>63</v>
      </c>
      <c r="AN2008" t="s">
        <v>911</v>
      </c>
      <c r="AO2008" t="s">
        <v>4796</v>
      </c>
      <c r="AP2008" t="s">
        <v>4814</v>
      </c>
      <c r="AQ2008" t="s">
        <v>3320</v>
      </c>
      <c r="AR2008" t="s">
        <v>634</v>
      </c>
      <c r="AS2008" t="s">
        <v>91</v>
      </c>
      <c r="AT2008" t="s">
        <v>66</v>
      </c>
      <c r="AU2008" t="s">
        <v>4802</v>
      </c>
    </row>
    <row r="2009" spans="1:59" hidden="1" x14ac:dyDescent="0.25">
      <c r="A2009" t="s">
        <v>4793</v>
      </c>
      <c r="B2009" t="s">
        <v>4794</v>
      </c>
      <c r="C2009" t="s">
        <v>4795</v>
      </c>
      <c r="D2009" t="s">
        <v>82</v>
      </c>
      <c r="E2009" t="s">
        <v>60</v>
      </c>
      <c r="G2009" t="s">
        <v>78</v>
      </c>
      <c r="I2009" t="s">
        <v>63</v>
      </c>
      <c r="J2009" t="s">
        <v>64</v>
      </c>
      <c r="L2009" t="s">
        <v>65</v>
      </c>
      <c r="M2009" t="s">
        <v>63</v>
      </c>
      <c r="N2009" t="s">
        <v>80</v>
      </c>
      <c r="O2009" t="s">
        <v>63</v>
      </c>
      <c r="R2009" t="s">
        <v>83</v>
      </c>
      <c r="S2009" t="s">
        <v>63</v>
      </c>
      <c r="T2009" t="s">
        <v>63</v>
      </c>
      <c r="U2009" t="s">
        <v>63</v>
      </c>
      <c r="V2009" t="s">
        <v>80</v>
      </c>
      <c r="W2009" t="s">
        <v>80</v>
      </c>
      <c r="X2009" t="s">
        <v>85</v>
      </c>
      <c r="Y2009" t="s">
        <v>212</v>
      </c>
      <c r="Z2009" t="s">
        <v>66</v>
      </c>
      <c r="AA2009" t="s">
        <v>110</v>
      </c>
      <c r="AB2009" t="s">
        <v>66</v>
      </c>
      <c r="AC2009" t="s">
        <v>63</v>
      </c>
      <c r="AD2009" t="s">
        <v>63</v>
      </c>
      <c r="AE2009" t="s">
        <v>66</v>
      </c>
      <c r="AF2009" t="s">
        <v>66</v>
      </c>
      <c r="AG2009" t="s">
        <v>81</v>
      </c>
      <c r="AH2009" t="s">
        <v>78</v>
      </c>
      <c r="AK2009" t="s">
        <v>137</v>
      </c>
      <c r="AL2009" t="s">
        <v>63</v>
      </c>
      <c r="AN2009" t="s">
        <v>911</v>
      </c>
      <c r="AO2009" t="s">
        <v>4796</v>
      </c>
      <c r="AP2009" t="s">
        <v>4815</v>
      </c>
      <c r="AQ2009" t="s">
        <v>89</v>
      </c>
      <c r="AR2009" t="s">
        <v>4458</v>
      </c>
      <c r="AS2009" t="s">
        <v>91</v>
      </c>
      <c r="AT2009" t="s">
        <v>66</v>
      </c>
      <c r="AU2009" t="s">
        <v>4802</v>
      </c>
    </row>
    <row r="2010" spans="1:59" hidden="1" x14ac:dyDescent="0.25">
      <c r="A2010" t="s">
        <v>4793</v>
      </c>
      <c r="B2010" t="s">
        <v>4794</v>
      </c>
      <c r="C2010" t="s">
        <v>4795</v>
      </c>
      <c r="D2010" t="s">
        <v>82</v>
      </c>
      <c r="E2010" t="s">
        <v>60</v>
      </c>
      <c r="G2010" t="s">
        <v>78</v>
      </c>
      <c r="I2010" t="s">
        <v>63</v>
      </c>
      <c r="J2010" t="s">
        <v>64</v>
      </c>
      <c r="L2010" t="s">
        <v>65</v>
      </c>
      <c r="M2010" t="s">
        <v>63</v>
      </c>
      <c r="N2010" t="s">
        <v>80</v>
      </c>
      <c r="O2010" t="s">
        <v>63</v>
      </c>
      <c r="R2010" t="s">
        <v>83</v>
      </c>
      <c r="S2010" t="s">
        <v>63</v>
      </c>
      <c r="T2010" t="s">
        <v>63</v>
      </c>
      <c r="U2010" t="s">
        <v>63</v>
      </c>
      <c r="V2010" t="s">
        <v>80</v>
      </c>
      <c r="W2010" t="s">
        <v>80</v>
      </c>
      <c r="X2010" t="s">
        <v>85</v>
      </c>
      <c r="Y2010" t="s">
        <v>212</v>
      </c>
      <c r="Z2010" t="s">
        <v>66</v>
      </c>
      <c r="AA2010" t="s">
        <v>110</v>
      </c>
      <c r="AB2010" t="s">
        <v>66</v>
      </c>
      <c r="AC2010" t="s">
        <v>63</v>
      </c>
      <c r="AD2010" t="s">
        <v>63</v>
      </c>
      <c r="AE2010" t="s">
        <v>66</v>
      </c>
      <c r="AF2010" t="s">
        <v>66</v>
      </c>
      <c r="AG2010" t="s">
        <v>81</v>
      </c>
      <c r="AH2010" t="s">
        <v>78</v>
      </c>
      <c r="AK2010" t="s">
        <v>137</v>
      </c>
      <c r="AL2010" t="s">
        <v>63</v>
      </c>
      <c r="AN2010" t="s">
        <v>911</v>
      </c>
      <c r="AO2010" t="s">
        <v>4796</v>
      </c>
      <c r="AP2010" t="s">
        <v>4816</v>
      </c>
      <c r="AQ2010" t="s">
        <v>2597</v>
      </c>
      <c r="AR2010" t="s">
        <v>4458</v>
      </c>
      <c r="AS2010" t="s">
        <v>91</v>
      </c>
      <c r="AT2010" t="s">
        <v>66</v>
      </c>
      <c r="AU2010" t="s">
        <v>4802</v>
      </c>
    </row>
    <row r="2011" spans="1:59" hidden="1" x14ac:dyDescent="0.25">
      <c r="A2011" t="s">
        <v>4793</v>
      </c>
      <c r="B2011" t="s">
        <v>4794</v>
      </c>
      <c r="C2011" t="s">
        <v>4795</v>
      </c>
      <c r="D2011" t="s">
        <v>82</v>
      </c>
      <c r="E2011" t="s">
        <v>60</v>
      </c>
      <c r="G2011" t="s">
        <v>78</v>
      </c>
      <c r="I2011" t="s">
        <v>63</v>
      </c>
      <c r="J2011" t="s">
        <v>64</v>
      </c>
      <c r="L2011" t="s">
        <v>65</v>
      </c>
      <c r="M2011" t="s">
        <v>63</v>
      </c>
      <c r="N2011" t="s">
        <v>80</v>
      </c>
      <c r="O2011" t="s">
        <v>63</v>
      </c>
      <c r="R2011" t="s">
        <v>83</v>
      </c>
      <c r="S2011" t="s">
        <v>63</v>
      </c>
      <c r="T2011" t="s">
        <v>63</v>
      </c>
      <c r="U2011" t="s">
        <v>63</v>
      </c>
      <c r="V2011" t="s">
        <v>80</v>
      </c>
      <c r="W2011" t="s">
        <v>80</v>
      </c>
      <c r="X2011" t="s">
        <v>85</v>
      </c>
      <c r="Y2011" t="s">
        <v>212</v>
      </c>
      <c r="Z2011" t="s">
        <v>66</v>
      </c>
      <c r="AA2011" t="s">
        <v>110</v>
      </c>
      <c r="AB2011" t="s">
        <v>66</v>
      </c>
      <c r="AC2011" t="s">
        <v>63</v>
      </c>
      <c r="AD2011" t="s">
        <v>63</v>
      </c>
      <c r="AE2011" t="s">
        <v>66</v>
      </c>
      <c r="AF2011" t="s">
        <v>66</v>
      </c>
      <c r="AG2011" t="s">
        <v>81</v>
      </c>
      <c r="AH2011" t="s">
        <v>78</v>
      </c>
      <c r="AK2011" t="s">
        <v>137</v>
      </c>
      <c r="AL2011" t="s">
        <v>63</v>
      </c>
      <c r="AN2011" t="s">
        <v>911</v>
      </c>
      <c r="AO2011" t="s">
        <v>4796</v>
      </c>
      <c r="AP2011" t="s">
        <v>4817</v>
      </c>
      <c r="AQ2011" t="s">
        <v>3320</v>
      </c>
      <c r="AR2011" t="s">
        <v>4458</v>
      </c>
      <c r="AS2011" t="s">
        <v>91</v>
      </c>
      <c r="AT2011" t="s">
        <v>66</v>
      </c>
      <c r="AU2011" t="s">
        <v>4802</v>
      </c>
    </row>
    <row r="2012" spans="1:59" hidden="1" x14ac:dyDescent="0.25">
      <c r="A2012" t="s">
        <v>4793</v>
      </c>
      <c r="B2012" t="s">
        <v>4794</v>
      </c>
      <c r="C2012" t="s">
        <v>4795</v>
      </c>
      <c r="D2012" t="s">
        <v>82</v>
      </c>
      <c r="E2012" t="s">
        <v>60</v>
      </c>
      <c r="G2012" t="s">
        <v>78</v>
      </c>
      <c r="I2012" t="s">
        <v>63</v>
      </c>
      <c r="J2012" t="s">
        <v>64</v>
      </c>
      <c r="L2012" t="s">
        <v>65</v>
      </c>
      <c r="M2012" t="s">
        <v>63</v>
      </c>
      <c r="N2012" t="s">
        <v>80</v>
      </c>
      <c r="O2012" t="s">
        <v>63</v>
      </c>
      <c r="R2012" t="s">
        <v>83</v>
      </c>
      <c r="S2012" t="s">
        <v>63</v>
      </c>
      <c r="T2012" t="s">
        <v>63</v>
      </c>
      <c r="U2012" t="s">
        <v>63</v>
      </c>
      <c r="V2012" t="s">
        <v>80</v>
      </c>
      <c r="W2012" t="s">
        <v>80</v>
      </c>
      <c r="X2012" t="s">
        <v>85</v>
      </c>
      <c r="Y2012" t="s">
        <v>212</v>
      </c>
      <c r="Z2012" t="s">
        <v>66</v>
      </c>
      <c r="AA2012" t="s">
        <v>110</v>
      </c>
      <c r="AB2012" t="s">
        <v>66</v>
      </c>
      <c r="AC2012" t="s">
        <v>63</v>
      </c>
      <c r="AD2012" t="s">
        <v>63</v>
      </c>
      <c r="AE2012" t="s">
        <v>66</v>
      </c>
      <c r="AF2012" t="s">
        <v>66</v>
      </c>
      <c r="AG2012" t="s">
        <v>81</v>
      </c>
      <c r="AH2012" t="s">
        <v>78</v>
      </c>
      <c r="AK2012" t="s">
        <v>137</v>
      </c>
      <c r="AL2012" t="s">
        <v>63</v>
      </c>
      <c r="AN2012" t="s">
        <v>911</v>
      </c>
      <c r="AO2012" t="s">
        <v>4796</v>
      </c>
      <c r="AP2012" t="s">
        <v>953</v>
      </c>
      <c r="AQ2012" t="s">
        <v>89</v>
      </c>
      <c r="AR2012" t="s">
        <v>954</v>
      </c>
      <c r="AS2012" t="s">
        <v>91</v>
      </c>
      <c r="AT2012" t="s">
        <v>66</v>
      </c>
      <c r="AU2012" t="s">
        <v>4802</v>
      </c>
    </row>
    <row r="2013" spans="1:59" hidden="1" x14ac:dyDescent="0.25">
      <c r="A2013" t="s">
        <v>4818</v>
      </c>
      <c r="B2013" t="s">
        <v>4819</v>
      </c>
      <c r="C2013" t="s">
        <v>4820</v>
      </c>
      <c r="D2013" t="s">
        <v>82</v>
      </c>
      <c r="E2013" t="s">
        <v>60</v>
      </c>
      <c r="G2013" t="s">
        <v>133</v>
      </c>
      <c r="I2013" t="s">
        <v>63</v>
      </c>
      <c r="J2013" t="s">
        <v>64</v>
      </c>
      <c r="L2013" t="s">
        <v>65</v>
      </c>
      <c r="M2013" t="s">
        <v>63</v>
      </c>
      <c r="N2013" t="s">
        <v>80</v>
      </c>
      <c r="O2013" t="s">
        <v>63</v>
      </c>
      <c r="R2013" t="s">
        <v>83</v>
      </c>
      <c r="S2013" t="s">
        <v>63</v>
      </c>
      <c r="T2013" t="s">
        <v>63</v>
      </c>
      <c r="U2013" t="s">
        <v>63</v>
      </c>
      <c r="V2013" t="s">
        <v>63</v>
      </c>
      <c r="W2013" t="s">
        <v>63</v>
      </c>
      <c r="X2013" t="s">
        <v>85</v>
      </c>
      <c r="Y2013" t="s">
        <v>3062</v>
      </c>
      <c r="Z2013" t="s">
        <v>63</v>
      </c>
      <c r="AA2013" t="s">
        <v>63</v>
      </c>
      <c r="AB2013" t="s">
        <v>63</v>
      </c>
      <c r="AC2013" t="s">
        <v>63</v>
      </c>
      <c r="AD2013" t="s">
        <v>63</v>
      </c>
      <c r="AE2013" t="s">
        <v>63</v>
      </c>
      <c r="AF2013" t="s">
        <v>63</v>
      </c>
      <c r="AG2013" t="s">
        <v>288</v>
      </c>
      <c r="AH2013" t="s">
        <v>78</v>
      </c>
      <c r="AK2013" t="s">
        <v>137</v>
      </c>
      <c r="AL2013" t="s">
        <v>63</v>
      </c>
      <c r="AN2013" t="s">
        <v>2148</v>
      </c>
      <c r="AO2013" t="s">
        <v>4821</v>
      </c>
      <c r="BB2013" t="s">
        <v>4599</v>
      </c>
    </row>
    <row r="2014" spans="1:59" hidden="1" x14ac:dyDescent="0.25">
      <c r="A2014" t="s">
        <v>4823</v>
      </c>
      <c r="B2014" t="s">
        <v>4824</v>
      </c>
      <c r="C2014" t="s">
        <v>4825</v>
      </c>
      <c r="D2014" t="s">
        <v>82</v>
      </c>
      <c r="E2014" t="s">
        <v>60</v>
      </c>
      <c r="G2014" t="s">
        <v>743</v>
      </c>
      <c r="I2014" t="s">
        <v>63</v>
      </c>
      <c r="J2014" t="s">
        <v>64</v>
      </c>
      <c r="L2014" t="s">
        <v>65</v>
      </c>
    </row>
    <row r="2015" spans="1:59" hidden="1" x14ac:dyDescent="0.25">
      <c r="A2015" t="s">
        <v>4826</v>
      </c>
      <c r="B2015" t="s">
        <v>4827</v>
      </c>
      <c r="C2015" t="s">
        <v>4828</v>
      </c>
      <c r="D2015" t="s">
        <v>82</v>
      </c>
      <c r="E2015" t="s">
        <v>60</v>
      </c>
      <c r="F2015" t="s">
        <v>4829</v>
      </c>
      <c r="G2015" t="s">
        <v>78</v>
      </c>
      <c r="I2015" t="s">
        <v>63</v>
      </c>
      <c r="J2015" t="s">
        <v>64</v>
      </c>
      <c r="L2015" t="s">
        <v>73</v>
      </c>
      <c r="M2015" t="s">
        <v>63</v>
      </c>
      <c r="N2015" t="s">
        <v>80</v>
      </c>
      <c r="O2015" t="s">
        <v>63</v>
      </c>
      <c r="R2015" t="s">
        <v>83</v>
      </c>
      <c r="S2015" t="s">
        <v>63</v>
      </c>
      <c r="T2015" t="s">
        <v>63</v>
      </c>
      <c r="U2015" t="s">
        <v>63</v>
      </c>
      <c r="V2015" t="s">
        <v>80</v>
      </c>
      <c r="W2015" t="s">
        <v>63</v>
      </c>
      <c r="X2015" t="s">
        <v>85</v>
      </c>
      <c r="Y2015" t="s">
        <v>86</v>
      </c>
      <c r="Z2015" t="s">
        <v>66</v>
      </c>
      <c r="AA2015" t="s">
        <v>63</v>
      </c>
      <c r="AB2015" t="s">
        <v>63</v>
      </c>
      <c r="AC2015" t="s">
        <v>63</v>
      </c>
      <c r="AD2015" t="s">
        <v>63</v>
      </c>
      <c r="AE2015" t="s">
        <v>63</v>
      </c>
      <c r="AF2015" t="s">
        <v>63</v>
      </c>
      <c r="AG2015" t="s">
        <v>288</v>
      </c>
      <c r="AH2015" t="s">
        <v>78</v>
      </c>
      <c r="AJ2015" t="s">
        <v>63</v>
      </c>
      <c r="AK2015" t="s">
        <v>137</v>
      </c>
      <c r="AL2015" t="s">
        <v>63</v>
      </c>
      <c r="AM2015" t="s">
        <v>138</v>
      </c>
      <c r="AN2015" t="s">
        <v>2283</v>
      </c>
      <c r="AO2015" t="s">
        <v>4830</v>
      </c>
      <c r="AP2015" t="s">
        <v>1270</v>
      </c>
      <c r="AQ2015" t="s">
        <v>414</v>
      </c>
      <c r="AR2015" t="s">
        <v>262</v>
      </c>
      <c r="AS2015" t="s">
        <v>192</v>
      </c>
      <c r="AT2015" t="s">
        <v>63</v>
      </c>
      <c r="AU2015" t="s">
        <v>4831</v>
      </c>
    </row>
    <row r="2016" spans="1:59" hidden="1" x14ac:dyDescent="0.25">
      <c r="A2016" t="s">
        <v>4826</v>
      </c>
      <c r="B2016" t="s">
        <v>4827</v>
      </c>
      <c r="C2016" t="s">
        <v>4828</v>
      </c>
      <c r="D2016" t="s">
        <v>82</v>
      </c>
      <c r="E2016" t="s">
        <v>60</v>
      </c>
      <c r="F2016" t="s">
        <v>4829</v>
      </c>
      <c r="G2016" t="s">
        <v>78</v>
      </c>
      <c r="I2016" t="s">
        <v>63</v>
      </c>
      <c r="J2016" t="s">
        <v>64</v>
      </c>
      <c r="L2016" t="s">
        <v>73</v>
      </c>
      <c r="M2016" t="s">
        <v>63</v>
      </c>
      <c r="N2016" t="s">
        <v>80</v>
      </c>
      <c r="O2016" t="s">
        <v>63</v>
      </c>
      <c r="R2016" t="s">
        <v>83</v>
      </c>
      <c r="S2016" t="s">
        <v>63</v>
      </c>
      <c r="T2016" t="s">
        <v>63</v>
      </c>
      <c r="U2016" t="s">
        <v>63</v>
      </c>
      <c r="V2016" t="s">
        <v>80</v>
      </c>
      <c r="W2016" t="s">
        <v>63</v>
      </c>
      <c r="X2016" t="s">
        <v>85</v>
      </c>
      <c r="Y2016" t="s">
        <v>86</v>
      </c>
      <c r="Z2016" t="s">
        <v>66</v>
      </c>
      <c r="AA2016" t="s">
        <v>63</v>
      </c>
      <c r="AB2016" t="s">
        <v>63</v>
      </c>
      <c r="AC2016" t="s">
        <v>63</v>
      </c>
      <c r="AD2016" t="s">
        <v>63</v>
      </c>
      <c r="AE2016" t="s">
        <v>63</v>
      </c>
      <c r="AF2016" t="s">
        <v>63</v>
      </c>
      <c r="AG2016" t="s">
        <v>288</v>
      </c>
      <c r="AH2016" t="s">
        <v>78</v>
      </c>
      <c r="AJ2016" t="s">
        <v>63</v>
      </c>
      <c r="AK2016" t="s">
        <v>137</v>
      </c>
      <c r="AL2016" t="s">
        <v>63</v>
      </c>
      <c r="AM2016" t="s">
        <v>138</v>
      </c>
      <c r="AN2016" t="s">
        <v>2283</v>
      </c>
      <c r="AO2016" t="s">
        <v>4830</v>
      </c>
      <c r="AP2016" t="s">
        <v>2916</v>
      </c>
      <c r="AQ2016" t="s">
        <v>414</v>
      </c>
      <c r="AR2016" t="s">
        <v>94</v>
      </c>
      <c r="AS2016" t="s">
        <v>91</v>
      </c>
      <c r="AT2016" t="s">
        <v>63</v>
      </c>
      <c r="AU2016" t="s">
        <v>4832</v>
      </c>
    </row>
    <row r="2017" spans="1:47" hidden="1" x14ac:dyDescent="0.25">
      <c r="A2017" t="s">
        <v>4826</v>
      </c>
      <c r="B2017" t="s">
        <v>4827</v>
      </c>
      <c r="C2017" t="s">
        <v>4828</v>
      </c>
      <c r="D2017" t="s">
        <v>82</v>
      </c>
      <c r="E2017" t="s">
        <v>60</v>
      </c>
      <c r="F2017" t="s">
        <v>4829</v>
      </c>
      <c r="G2017" t="s">
        <v>78</v>
      </c>
      <c r="I2017" t="s">
        <v>63</v>
      </c>
      <c r="J2017" t="s">
        <v>64</v>
      </c>
      <c r="L2017" t="s">
        <v>73</v>
      </c>
      <c r="M2017" t="s">
        <v>63</v>
      </c>
      <c r="N2017" t="s">
        <v>80</v>
      </c>
      <c r="O2017" t="s">
        <v>63</v>
      </c>
      <c r="R2017" t="s">
        <v>83</v>
      </c>
      <c r="S2017" t="s">
        <v>63</v>
      </c>
      <c r="T2017" t="s">
        <v>63</v>
      </c>
      <c r="U2017" t="s">
        <v>63</v>
      </c>
      <c r="V2017" t="s">
        <v>80</v>
      </c>
      <c r="W2017" t="s">
        <v>63</v>
      </c>
      <c r="X2017" t="s">
        <v>85</v>
      </c>
      <c r="Y2017" t="s">
        <v>86</v>
      </c>
      <c r="Z2017" t="s">
        <v>66</v>
      </c>
      <c r="AA2017" t="s">
        <v>63</v>
      </c>
      <c r="AB2017" t="s">
        <v>63</v>
      </c>
      <c r="AC2017" t="s">
        <v>63</v>
      </c>
      <c r="AD2017" t="s">
        <v>63</v>
      </c>
      <c r="AE2017" t="s">
        <v>63</v>
      </c>
      <c r="AF2017" t="s">
        <v>63</v>
      </c>
      <c r="AG2017" t="s">
        <v>288</v>
      </c>
      <c r="AH2017" t="s">
        <v>78</v>
      </c>
      <c r="AJ2017" t="s">
        <v>63</v>
      </c>
      <c r="AK2017" t="s">
        <v>137</v>
      </c>
      <c r="AL2017" t="s">
        <v>63</v>
      </c>
      <c r="AM2017" t="s">
        <v>138</v>
      </c>
      <c r="AN2017" t="s">
        <v>2283</v>
      </c>
      <c r="AO2017" t="s">
        <v>4830</v>
      </c>
      <c r="AP2017" t="s">
        <v>3351</v>
      </c>
      <c r="AQ2017" t="s">
        <v>414</v>
      </c>
      <c r="AR2017" t="s">
        <v>97</v>
      </c>
      <c r="AS2017" t="s">
        <v>91</v>
      </c>
      <c r="AT2017" t="s">
        <v>63</v>
      </c>
      <c r="AU2017" t="s">
        <v>4833</v>
      </c>
    </row>
    <row r="2018" spans="1:47" hidden="1" x14ac:dyDescent="0.25">
      <c r="A2018" t="s">
        <v>4834</v>
      </c>
      <c r="B2018" t="s">
        <v>4835</v>
      </c>
      <c r="C2018" t="s">
        <v>4836</v>
      </c>
      <c r="D2018" t="s">
        <v>82</v>
      </c>
      <c r="E2018" t="s">
        <v>60</v>
      </c>
      <c r="G2018" t="s">
        <v>133</v>
      </c>
      <c r="I2018" t="s">
        <v>63</v>
      </c>
      <c r="J2018" t="s">
        <v>64</v>
      </c>
      <c r="L2018" t="s">
        <v>65</v>
      </c>
      <c r="M2018" t="s">
        <v>63</v>
      </c>
      <c r="N2018" t="s">
        <v>80</v>
      </c>
      <c r="O2018" t="s">
        <v>63</v>
      </c>
      <c r="R2018" t="s">
        <v>83</v>
      </c>
      <c r="S2018" t="s">
        <v>63</v>
      </c>
      <c r="T2018" t="s">
        <v>63</v>
      </c>
      <c r="U2018" t="s">
        <v>110</v>
      </c>
      <c r="V2018" t="s">
        <v>63</v>
      </c>
      <c r="W2018" t="s">
        <v>63</v>
      </c>
      <c r="X2018" t="s">
        <v>85</v>
      </c>
      <c r="Y2018" t="s">
        <v>4837</v>
      </c>
      <c r="Z2018" t="s">
        <v>66</v>
      </c>
      <c r="AA2018" t="s">
        <v>134</v>
      </c>
      <c r="AB2018" t="s">
        <v>135</v>
      </c>
      <c r="AC2018" t="s">
        <v>63</v>
      </c>
      <c r="AD2018" t="s">
        <v>63</v>
      </c>
      <c r="AE2018" t="s">
        <v>134</v>
      </c>
      <c r="AF2018" t="s">
        <v>63</v>
      </c>
      <c r="AG2018" t="s">
        <v>288</v>
      </c>
      <c r="AL2018" t="s">
        <v>63</v>
      </c>
      <c r="AM2018" t="s">
        <v>138</v>
      </c>
      <c r="AN2018" t="s">
        <v>1652</v>
      </c>
      <c r="AO2018" t="s">
        <v>4838</v>
      </c>
      <c r="AP2018" t="s">
        <v>3682</v>
      </c>
      <c r="AQ2018" t="s">
        <v>324</v>
      </c>
      <c r="AR2018" t="s">
        <v>102</v>
      </c>
      <c r="AS2018" t="s">
        <v>1275</v>
      </c>
      <c r="AT2018" t="s">
        <v>66</v>
      </c>
    </row>
    <row r="2019" spans="1:47" hidden="1" x14ac:dyDescent="0.25">
      <c r="A2019" t="s">
        <v>4834</v>
      </c>
      <c r="B2019" t="s">
        <v>4835</v>
      </c>
      <c r="C2019" t="s">
        <v>4836</v>
      </c>
      <c r="D2019" t="s">
        <v>82</v>
      </c>
      <c r="E2019" t="s">
        <v>60</v>
      </c>
      <c r="G2019" t="s">
        <v>133</v>
      </c>
      <c r="I2019" t="s">
        <v>63</v>
      </c>
      <c r="J2019" t="s">
        <v>64</v>
      </c>
      <c r="L2019" t="s">
        <v>65</v>
      </c>
      <c r="M2019" t="s">
        <v>63</v>
      </c>
      <c r="N2019" t="s">
        <v>80</v>
      </c>
      <c r="O2019" t="s">
        <v>63</v>
      </c>
      <c r="R2019" t="s">
        <v>83</v>
      </c>
      <c r="S2019" t="s">
        <v>63</v>
      </c>
      <c r="T2019" t="s">
        <v>63</v>
      </c>
      <c r="U2019" t="s">
        <v>110</v>
      </c>
      <c r="V2019" t="s">
        <v>63</v>
      </c>
      <c r="W2019" t="s">
        <v>63</v>
      </c>
      <c r="X2019" t="s">
        <v>85</v>
      </c>
      <c r="Y2019" t="s">
        <v>4837</v>
      </c>
      <c r="Z2019" t="s">
        <v>66</v>
      </c>
      <c r="AA2019" t="s">
        <v>134</v>
      </c>
      <c r="AB2019" t="s">
        <v>135</v>
      </c>
      <c r="AC2019" t="s">
        <v>63</v>
      </c>
      <c r="AD2019" t="s">
        <v>63</v>
      </c>
      <c r="AE2019" t="s">
        <v>134</v>
      </c>
      <c r="AF2019" t="s">
        <v>63</v>
      </c>
      <c r="AG2019" t="s">
        <v>288</v>
      </c>
      <c r="AL2019" t="s">
        <v>63</v>
      </c>
      <c r="AM2019" t="s">
        <v>138</v>
      </c>
      <c r="AN2019" t="s">
        <v>1652</v>
      </c>
      <c r="AO2019" t="s">
        <v>4838</v>
      </c>
      <c r="AP2019" t="s">
        <v>325</v>
      </c>
      <c r="AQ2019" t="s">
        <v>324</v>
      </c>
      <c r="AR2019" t="s">
        <v>90</v>
      </c>
      <c r="AS2019" t="s">
        <v>91</v>
      </c>
      <c r="AT2019" t="s">
        <v>66</v>
      </c>
    </row>
    <row r="2020" spans="1:47" hidden="1" x14ac:dyDescent="0.25">
      <c r="A2020" t="s">
        <v>4834</v>
      </c>
      <c r="B2020" t="s">
        <v>4835</v>
      </c>
      <c r="C2020" t="s">
        <v>4836</v>
      </c>
      <c r="D2020" t="s">
        <v>82</v>
      </c>
      <c r="E2020" t="s">
        <v>60</v>
      </c>
      <c r="G2020" t="s">
        <v>133</v>
      </c>
      <c r="I2020" t="s">
        <v>63</v>
      </c>
      <c r="J2020" t="s">
        <v>64</v>
      </c>
      <c r="L2020" t="s">
        <v>65</v>
      </c>
      <c r="M2020" t="s">
        <v>63</v>
      </c>
      <c r="N2020" t="s">
        <v>80</v>
      </c>
      <c r="O2020" t="s">
        <v>63</v>
      </c>
      <c r="R2020" t="s">
        <v>83</v>
      </c>
      <c r="S2020" t="s">
        <v>63</v>
      </c>
      <c r="T2020" t="s">
        <v>63</v>
      </c>
      <c r="U2020" t="s">
        <v>110</v>
      </c>
      <c r="V2020" t="s">
        <v>63</v>
      </c>
      <c r="W2020" t="s">
        <v>63</v>
      </c>
      <c r="X2020" t="s">
        <v>85</v>
      </c>
      <c r="Y2020" t="s">
        <v>4837</v>
      </c>
      <c r="Z2020" t="s">
        <v>66</v>
      </c>
      <c r="AA2020" t="s">
        <v>134</v>
      </c>
      <c r="AB2020" t="s">
        <v>135</v>
      </c>
      <c r="AC2020" t="s">
        <v>63</v>
      </c>
      <c r="AD2020" t="s">
        <v>63</v>
      </c>
      <c r="AE2020" t="s">
        <v>134</v>
      </c>
      <c r="AF2020" t="s">
        <v>63</v>
      </c>
      <c r="AG2020" t="s">
        <v>288</v>
      </c>
      <c r="AL2020" t="s">
        <v>63</v>
      </c>
      <c r="AM2020" t="s">
        <v>138</v>
      </c>
      <c r="AN2020" t="s">
        <v>1652</v>
      </c>
      <c r="AO2020" t="s">
        <v>4838</v>
      </c>
      <c r="AP2020" t="s">
        <v>4839</v>
      </c>
      <c r="AQ2020" t="s">
        <v>324</v>
      </c>
      <c r="AR2020" t="s">
        <v>521</v>
      </c>
      <c r="AS2020" t="s">
        <v>91</v>
      </c>
      <c r="AT2020" t="s">
        <v>66</v>
      </c>
    </row>
    <row r="2021" spans="1:47" hidden="1" x14ac:dyDescent="0.25">
      <c r="A2021" t="s">
        <v>4834</v>
      </c>
      <c r="B2021" t="s">
        <v>4835</v>
      </c>
      <c r="C2021" t="s">
        <v>4836</v>
      </c>
      <c r="D2021" t="s">
        <v>82</v>
      </c>
      <c r="E2021" t="s">
        <v>60</v>
      </c>
      <c r="G2021" t="s">
        <v>133</v>
      </c>
      <c r="I2021" t="s">
        <v>63</v>
      </c>
      <c r="J2021" t="s">
        <v>64</v>
      </c>
      <c r="L2021" t="s">
        <v>65</v>
      </c>
      <c r="M2021" t="s">
        <v>63</v>
      </c>
      <c r="N2021" t="s">
        <v>80</v>
      </c>
      <c r="O2021" t="s">
        <v>63</v>
      </c>
      <c r="R2021" t="s">
        <v>83</v>
      </c>
      <c r="S2021" t="s">
        <v>63</v>
      </c>
      <c r="T2021" t="s">
        <v>63</v>
      </c>
      <c r="U2021" t="s">
        <v>110</v>
      </c>
      <c r="V2021" t="s">
        <v>63</v>
      </c>
      <c r="W2021" t="s">
        <v>63</v>
      </c>
      <c r="X2021" t="s">
        <v>85</v>
      </c>
      <c r="Y2021" t="s">
        <v>4837</v>
      </c>
      <c r="Z2021" t="s">
        <v>66</v>
      </c>
      <c r="AA2021" t="s">
        <v>134</v>
      </c>
      <c r="AB2021" t="s">
        <v>135</v>
      </c>
      <c r="AC2021" t="s">
        <v>63</v>
      </c>
      <c r="AD2021" t="s">
        <v>63</v>
      </c>
      <c r="AE2021" t="s">
        <v>134</v>
      </c>
      <c r="AF2021" t="s">
        <v>63</v>
      </c>
      <c r="AG2021" t="s">
        <v>288</v>
      </c>
      <c r="AL2021" t="s">
        <v>63</v>
      </c>
      <c r="AM2021" t="s">
        <v>138</v>
      </c>
      <c r="AN2021" t="s">
        <v>1652</v>
      </c>
      <c r="AO2021" t="s">
        <v>4838</v>
      </c>
      <c r="AP2021" t="s">
        <v>323</v>
      </c>
      <c r="AQ2021" t="s">
        <v>324</v>
      </c>
      <c r="AR2021" t="s">
        <v>259</v>
      </c>
      <c r="AS2021" t="s">
        <v>91</v>
      </c>
      <c r="AT2021" t="s">
        <v>66</v>
      </c>
    </row>
    <row r="2022" spans="1:47" hidden="1" x14ac:dyDescent="0.25">
      <c r="A2022" t="s">
        <v>4834</v>
      </c>
      <c r="B2022" t="s">
        <v>4835</v>
      </c>
      <c r="C2022" t="s">
        <v>4836</v>
      </c>
      <c r="D2022" t="s">
        <v>82</v>
      </c>
      <c r="E2022" t="s">
        <v>60</v>
      </c>
      <c r="G2022" t="s">
        <v>133</v>
      </c>
      <c r="I2022" t="s">
        <v>63</v>
      </c>
      <c r="J2022" t="s">
        <v>64</v>
      </c>
      <c r="L2022" t="s">
        <v>65</v>
      </c>
      <c r="M2022" t="s">
        <v>63</v>
      </c>
      <c r="N2022" t="s">
        <v>80</v>
      </c>
      <c r="O2022" t="s">
        <v>63</v>
      </c>
      <c r="R2022" t="s">
        <v>83</v>
      </c>
      <c r="S2022" t="s">
        <v>63</v>
      </c>
      <c r="T2022" t="s">
        <v>63</v>
      </c>
      <c r="U2022" t="s">
        <v>110</v>
      </c>
      <c r="V2022" t="s">
        <v>63</v>
      </c>
      <c r="W2022" t="s">
        <v>63</v>
      </c>
      <c r="X2022" t="s">
        <v>85</v>
      </c>
      <c r="Y2022" t="s">
        <v>4837</v>
      </c>
      <c r="Z2022" t="s">
        <v>66</v>
      </c>
      <c r="AA2022" t="s">
        <v>134</v>
      </c>
      <c r="AB2022" t="s">
        <v>135</v>
      </c>
      <c r="AC2022" t="s">
        <v>63</v>
      </c>
      <c r="AD2022" t="s">
        <v>63</v>
      </c>
      <c r="AE2022" t="s">
        <v>134</v>
      </c>
      <c r="AF2022" t="s">
        <v>63</v>
      </c>
      <c r="AG2022" t="s">
        <v>288</v>
      </c>
      <c r="AL2022" t="s">
        <v>63</v>
      </c>
      <c r="AM2022" t="s">
        <v>138</v>
      </c>
      <c r="AN2022" t="s">
        <v>1652</v>
      </c>
      <c r="AO2022" t="s">
        <v>4838</v>
      </c>
      <c r="AP2022" t="s">
        <v>3458</v>
      </c>
      <c r="AQ2022" t="s">
        <v>324</v>
      </c>
      <c r="AR2022" t="s">
        <v>94</v>
      </c>
      <c r="AS2022" t="s">
        <v>91</v>
      </c>
      <c r="AT2022" t="s">
        <v>66</v>
      </c>
      <c r="AU2022" t="s">
        <v>4840</v>
      </c>
    </row>
    <row r="2023" spans="1:47" hidden="1" x14ac:dyDescent="0.25">
      <c r="A2023" t="s">
        <v>4834</v>
      </c>
      <c r="B2023" t="s">
        <v>4835</v>
      </c>
      <c r="C2023" t="s">
        <v>4836</v>
      </c>
      <c r="D2023" t="s">
        <v>82</v>
      </c>
      <c r="E2023" t="s">
        <v>60</v>
      </c>
      <c r="G2023" t="s">
        <v>133</v>
      </c>
      <c r="I2023" t="s">
        <v>63</v>
      </c>
      <c r="J2023" t="s">
        <v>64</v>
      </c>
      <c r="L2023" t="s">
        <v>65</v>
      </c>
      <c r="M2023" t="s">
        <v>63</v>
      </c>
      <c r="N2023" t="s">
        <v>80</v>
      </c>
      <c r="O2023" t="s">
        <v>63</v>
      </c>
      <c r="R2023" t="s">
        <v>83</v>
      </c>
      <c r="S2023" t="s">
        <v>63</v>
      </c>
      <c r="T2023" t="s">
        <v>63</v>
      </c>
      <c r="U2023" t="s">
        <v>110</v>
      </c>
      <c r="V2023" t="s">
        <v>63</v>
      </c>
      <c r="W2023" t="s">
        <v>63</v>
      </c>
      <c r="X2023" t="s">
        <v>85</v>
      </c>
      <c r="Y2023" t="s">
        <v>4837</v>
      </c>
      <c r="Z2023" t="s">
        <v>66</v>
      </c>
      <c r="AA2023" t="s">
        <v>134</v>
      </c>
      <c r="AB2023" t="s">
        <v>135</v>
      </c>
      <c r="AC2023" t="s">
        <v>63</v>
      </c>
      <c r="AD2023" t="s">
        <v>63</v>
      </c>
      <c r="AE2023" t="s">
        <v>134</v>
      </c>
      <c r="AF2023" t="s">
        <v>63</v>
      </c>
      <c r="AG2023" t="s">
        <v>288</v>
      </c>
      <c r="AL2023" t="s">
        <v>63</v>
      </c>
      <c r="AM2023" t="s">
        <v>138</v>
      </c>
      <c r="AN2023" t="s">
        <v>1652</v>
      </c>
      <c r="AO2023" t="s">
        <v>4838</v>
      </c>
      <c r="AP2023" t="s">
        <v>1824</v>
      </c>
      <c r="AQ2023" t="s">
        <v>324</v>
      </c>
      <c r="AR2023" t="s">
        <v>102</v>
      </c>
      <c r="AS2023" t="s">
        <v>648</v>
      </c>
      <c r="AT2023" t="s">
        <v>66</v>
      </c>
      <c r="AU2023" t="s">
        <v>4841</v>
      </c>
    </row>
    <row r="2024" spans="1:47" hidden="1" x14ac:dyDescent="0.25">
      <c r="A2024" t="s">
        <v>4834</v>
      </c>
      <c r="B2024" t="s">
        <v>4835</v>
      </c>
      <c r="C2024" t="s">
        <v>4836</v>
      </c>
      <c r="D2024" t="s">
        <v>82</v>
      </c>
      <c r="E2024" t="s">
        <v>60</v>
      </c>
      <c r="G2024" t="s">
        <v>133</v>
      </c>
      <c r="I2024" t="s">
        <v>63</v>
      </c>
      <c r="J2024" t="s">
        <v>64</v>
      </c>
      <c r="L2024" t="s">
        <v>65</v>
      </c>
      <c r="M2024" t="s">
        <v>63</v>
      </c>
      <c r="N2024" t="s">
        <v>80</v>
      </c>
      <c r="O2024" t="s">
        <v>63</v>
      </c>
      <c r="R2024" t="s">
        <v>83</v>
      </c>
      <c r="S2024" t="s">
        <v>63</v>
      </c>
      <c r="T2024" t="s">
        <v>63</v>
      </c>
      <c r="U2024" t="s">
        <v>110</v>
      </c>
      <c r="V2024" t="s">
        <v>63</v>
      </c>
      <c r="W2024" t="s">
        <v>63</v>
      </c>
      <c r="X2024" t="s">
        <v>85</v>
      </c>
      <c r="Y2024" t="s">
        <v>4837</v>
      </c>
      <c r="Z2024" t="s">
        <v>66</v>
      </c>
      <c r="AA2024" t="s">
        <v>134</v>
      </c>
      <c r="AB2024" t="s">
        <v>135</v>
      </c>
      <c r="AC2024" t="s">
        <v>63</v>
      </c>
      <c r="AD2024" t="s">
        <v>63</v>
      </c>
      <c r="AE2024" t="s">
        <v>134</v>
      </c>
      <c r="AF2024" t="s">
        <v>63</v>
      </c>
      <c r="AG2024" t="s">
        <v>288</v>
      </c>
      <c r="AL2024" t="s">
        <v>63</v>
      </c>
      <c r="AM2024" t="s">
        <v>138</v>
      </c>
      <c r="AN2024" t="s">
        <v>1652</v>
      </c>
      <c r="AO2024" t="s">
        <v>4838</v>
      </c>
      <c r="AP2024" t="s">
        <v>2310</v>
      </c>
      <c r="AQ2024" t="s">
        <v>324</v>
      </c>
      <c r="AR2024" t="s">
        <v>102</v>
      </c>
      <c r="AS2024" t="s">
        <v>265</v>
      </c>
      <c r="AT2024" t="s">
        <v>66</v>
      </c>
      <c r="AU2024" t="s">
        <v>4842</v>
      </c>
    </row>
    <row r="2025" spans="1:47" hidden="1" x14ac:dyDescent="0.25">
      <c r="A2025" t="s">
        <v>4834</v>
      </c>
      <c r="B2025" t="s">
        <v>4835</v>
      </c>
      <c r="C2025" t="s">
        <v>4836</v>
      </c>
      <c r="D2025" t="s">
        <v>82</v>
      </c>
      <c r="E2025" t="s">
        <v>60</v>
      </c>
      <c r="G2025" t="s">
        <v>133</v>
      </c>
      <c r="I2025" t="s">
        <v>63</v>
      </c>
      <c r="J2025" t="s">
        <v>64</v>
      </c>
      <c r="L2025" t="s">
        <v>65</v>
      </c>
      <c r="M2025" t="s">
        <v>63</v>
      </c>
      <c r="N2025" t="s">
        <v>80</v>
      </c>
      <c r="O2025" t="s">
        <v>63</v>
      </c>
      <c r="R2025" t="s">
        <v>83</v>
      </c>
      <c r="S2025" t="s">
        <v>63</v>
      </c>
      <c r="T2025" t="s">
        <v>63</v>
      </c>
      <c r="U2025" t="s">
        <v>110</v>
      </c>
      <c r="V2025" t="s">
        <v>63</v>
      </c>
      <c r="W2025" t="s">
        <v>63</v>
      </c>
      <c r="X2025" t="s">
        <v>85</v>
      </c>
      <c r="Y2025" t="s">
        <v>4837</v>
      </c>
      <c r="Z2025" t="s">
        <v>66</v>
      </c>
      <c r="AA2025" t="s">
        <v>134</v>
      </c>
      <c r="AB2025" t="s">
        <v>135</v>
      </c>
      <c r="AC2025" t="s">
        <v>63</v>
      </c>
      <c r="AD2025" t="s">
        <v>63</v>
      </c>
      <c r="AE2025" t="s">
        <v>134</v>
      </c>
      <c r="AF2025" t="s">
        <v>63</v>
      </c>
      <c r="AG2025" t="s">
        <v>288</v>
      </c>
      <c r="AL2025" t="s">
        <v>63</v>
      </c>
      <c r="AM2025" t="s">
        <v>138</v>
      </c>
      <c r="AN2025" t="s">
        <v>1652</v>
      </c>
      <c r="AO2025" t="s">
        <v>4838</v>
      </c>
      <c r="AP2025" t="s">
        <v>1823</v>
      </c>
      <c r="AQ2025" t="s">
        <v>324</v>
      </c>
      <c r="AR2025" t="s">
        <v>102</v>
      </c>
      <c r="AS2025" t="s">
        <v>192</v>
      </c>
      <c r="AT2025" t="s">
        <v>66</v>
      </c>
      <c r="AU2025" t="s">
        <v>4843</v>
      </c>
    </row>
    <row r="2026" spans="1:47" hidden="1" x14ac:dyDescent="0.25">
      <c r="A2026" t="s">
        <v>4834</v>
      </c>
      <c r="B2026" t="s">
        <v>4835</v>
      </c>
      <c r="C2026" t="s">
        <v>4836</v>
      </c>
      <c r="D2026" t="s">
        <v>82</v>
      </c>
      <c r="E2026" t="s">
        <v>60</v>
      </c>
      <c r="G2026" t="s">
        <v>133</v>
      </c>
      <c r="I2026" t="s">
        <v>63</v>
      </c>
      <c r="J2026" t="s">
        <v>64</v>
      </c>
      <c r="L2026" t="s">
        <v>65</v>
      </c>
      <c r="M2026" t="s">
        <v>63</v>
      </c>
      <c r="N2026" t="s">
        <v>80</v>
      </c>
      <c r="O2026" t="s">
        <v>63</v>
      </c>
      <c r="R2026" t="s">
        <v>83</v>
      </c>
      <c r="S2026" t="s">
        <v>63</v>
      </c>
      <c r="T2026" t="s">
        <v>63</v>
      </c>
      <c r="U2026" t="s">
        <v>110</v>
      </c>
      <c r="V2026" t="s">
        <v>63</v>
      </c>
      <c r="W2026" t="s">
        <v>63</v>
      </c>
      <c r="X2026" t="s">
        <v>85</v>
      </c>
      <c r="Y2026" t="s">
        <v>4837</v>
      </c>
      <c r="Z2026" t="s">
        <v>66</v>
      </c>
      <c r="AA2026" t="s">
        <v>134</v>
      </c>
      <c r="AB2026" t="s">
        <v>135</v>
      </c>
      <c r="AC2026" t="s">
        <v>63</v>
      </c>
      <c r="AD2026" t="s">
        <v>63</v>
      </c>
      <c r="AE2026" t="s">
        <v>134</v>
      </c>
      <c r="AF2026" t="s">
        <v>63</v>
      </c>
      <c r="AG2026" t="s">
        <v>288</v>
      </c>
      <c r="AL2026" t="s">
        <v>63</v>
      </c>
      <c r="AM2026" t="s">
        <v>138</v>
      </c>
      <c r="AN2026" t="s">
        <v>1652</v>
      </c>
      <c r="AO2026" t="s">
        <v>4838</v>
      </c>
      <c r="AP2026" t="s">
        <v>3962</v>
      </c>
      <c r="AQ2026" t="s">
        <v>324</v>
      </c>
      <c r="AR2026" t="s">
        <v>97</v>
      </c>
      <c r="AS2026" t="s">
        <v>91</v>
      </c>
      <c r="AT2026" t="s">
        <v>66</v>
      </c>
    </row>
    <row r="2027" spans="1:47" hidden="1" x14ac:dyDescent="0.25">
      <c r="A2027" t="s">
        <v>4834</v>
      </c>
      <c r="B2027" t="s">
        <v>4835</v>
      </c>
      <c r="C2027" t="s">
        <v>4836</v>
      </c>
      <c r="D2027" t="s">
        <v>82</v>
      </c>
      <c r="E2027" t="s">
        <v>60</v>
      </c>
      <c r="G2027" t="s">
        <v>133</v>
      </c>
      <c r="I2027" t="s">
        <v>63</v>
      </c>
      <c r="J2027" t="s">
        <v>64</v>
      </c>
      <c r="L2027" t="s">
        <v>65</v>
      </c>
      <c r="M2027" t="s">
        <v>63</v>
      </c>
      <c r="N2027" t="s">
        <v>80</v>
      </c>
      <c r="O2027" t="s">
        <v>63</v>
      </c>
      <c r="R2027" t="s">
        <v>83</v>
      </c>
      <c r="S2027" t="s">
        <v>63</v>
      </c>
      <c r="T2027" t="s">
        <v>63</v>
      </c>
      <c r="U2027" t="s">
        <v>110</v>
      </c>
      <c r="V2027" t="s">
        <v>63</v>
      </c>
      <c r="W2027" t="s">
        <v>63</v>
      </c>
      <c r="X2027" t="s">
        <v>85</v>
      </c>
      <c r="Y2027" t="s">
        <v>4837</v>
      </c>
      <c r="Z2027" t="s">
        <v>66</v>
      </c>
      <c r="AA2027" t="s">
        <v>134</v>
      </c>
      <c r="AB2027" t="s">
        <v>135</v>
      </c>
      <c r="AC2027" t="s">
        <v>63</v>
      </c>
      <c r="AD2027" t="s">
        <v>63</v>
      </c>
      <c r="AE2027" t="s">
        <v>134</v>
      </c>
      <c r="AF2027" t="s">
        <v>63</v>
      </c>
      <c r="AG2027" t="s">
        <v>288</v>
      </c>
      <c r="AL2027" t="s">
        <v>63</v>
      </c>
      <c r="AM2027" t="s">
        <v>138</v>
      </c>
      <c r="AN2027" t="s">
        <v>1652</v>
      </c>
      <c r="AO2027" t="s">
        <v>4838</v>
      </c>
      <c r="AP2027" t="s">
        <v>4844</v>
      </c>
      <c r="AQ2027" t="s">
        <v>324</v>
      </c>
      <c r="AR2027" t="s">
        <v>102</v>
      </c>
      <c r="AS2027" t="s">
        <v>406</v>
      </c>
      <c r="AT2027" t="s">
        <v>66</v>
      </c>
      <c r="AU2027" t="s">
        <v>4845</v>
      </c>
    </row>
    <row r="2028" spans="1:47" hidden="1" x14ac:dyDescent="0.25">
      <c r="A2028" t="s">
        <v>4834</v>
      </c>
      <c r="B2028" t="s">
        <v>4835</v>
      </c>
      <c r="C2028" t="s">
        <v>4836</v>
      </c>
      <c r="D2028" t="s">
        <v>82</v>
      </c>
      <c r="E2028" t="s">
        <v>60</v>
      </c>
      <c r="G2028" t="s">
        <v>133</v>
      </c>
      <c r="I2028" t="s">
        <v>63</v>
      </c>
      <c r="J2028" t="s">
        <v>64</v>
      </c>
      <c r="L2028" t="s">
        <v>65</v>
      </c>
      <c r="M2028" t="s">
        <v>63</v>
      </c>
      <c r="N2028" t="s">
        <v>80</v>
      </c>
      <c r="O2028" t="s">
        <v>63</v>
      </c>
      <c r="R2028" t="s">
        <v>83</v>
      </c>
      <c r="S2028" t="s">
        <v>63</v>
      </c>
      <c r="T2028" t="s">
        <v>63</v>
      </c>
      <c r="U2028" t="s">
        <v>110</v>
      </c>
      <c r="V2028" t="s">
        <v>63</v>
      </c>
      <c r="W2028" t="s">
        <v>63</v>
      </c>
      <c r="X2028" t="s">
        <v>85</v>
      </c>
      <c r="Y2028" t="s">
        <v>4837</v>
      </c>
      <c r="Z2028" t="s">
        <v>66</v>
      </c>
      <c r="AA2028" t="s">
        <v>134</v>
      </c>
      <c r="AB2028" t="s">
        <v>135</v>
      </c>
      <c r="AC2028" t="s">
        <v>63</v>
      </c>
      <c r="AD2028" t="s">
        <v>63</v>
      </c>
      <c r="AE2028" t="s">
        <v>134</v>
      </c>
      <c r="AF2028" t="s">
        <v>63</v>
      </c>
      <c r="AG2028" t="s">
        <v>288</v>
      </c>
      <c r="AL2028" t="s">
        <v>63</v>
      </c>
      <c r="AM2028" t="s">
        <v>138</v>
      </c>
      <c r="AN2028" t="s">
        <v>1652</v>
      </c>
      <c r="AO2028" t="s">
        <v>4838</v>
      </c>
      <c r="AP2028" t="s">
        <v>1826</v>
      </c>
      <c r="AQ2028" t="s">
        <v>332</v>
      </c>
      <c r="AR2028" t="s">
        <v>333</v>
      </c>
      <c r="AS2028" t="s">
        <v>103</v>
      </c>
      <c r="AT2028" t="s">
        <v>66</v>
      </c>
    </row>
    <row r="2029" spans="1:47" hidden="1" x14ac:dyDescent="0.25">
      <c r="A2029" t="s">
        <v>4834</v>
      </c>
      <c r="B2029" t="s">
        <v>4835</v>
      </c>
      <c r="C2029" t="s">
        <v>4836</v>
      </c>
      <c r="D2029" t="s">
        <v>82</v>
      </c>
      <c r="E2029" t="s">
        <v>60</v>
      </c>
      <c r="G2029" t="s">
        <v>133</v>
      </c>
      <c r="I2029" t="s">
        <v>63</v>
      </c>
      <c r="J2029" t="s">
        <v>64</v>
      </c>
      <c r="L2029" t="s">
        <v>65</v>
      </c>
      <c r="M2029" t="s">
        <v>63</v>
      </c>
      <c r="N2029" t="s">
        <v>80</v>
      </c>
      <c r="O2029" t="s">
        <v>63</v>
      </c>
      <c r="R2029" t="s">
        <v>83</v>
      </c>
      <c r="S2029" t="s">
        <v>63</v>
      </c>
      <c r="T2029" t="s">
        <v>63</v>
      </c>
      <c r="U2029" t="s">
        <v>110</v>
      </c>
      <c r="V2029" t="s">
        <v>63</v>
      </c>
      <c r="W2029" t="s">
        <v>63</v>
      </c>
      <c r="X2029" t="s">
        <v>85</v>
      </c>
      <c r="Y2029" t="s">
        <v>4837</v>
      </c>
      <c r="Z2029" t="s">
        <v>66</v>
      </c>
      <c r="AA2029" t="s">
        <v>134</v>
      </c>
      <c r="AB2029" t="s">
        <v>135</v>
      </c>
      <c r="AC2029" t="s">
        <v>63</v>
      </c>
      <c r="AD2029" t="s">
        <v>63</v>
      </c>
      <c r="AE2029" t="s">
        <v>134</v>
      </c>
      <c r="AF2029" t="s">
        <v>63</v>
      </c>
      <c r="AG2029" t="s">
        <v>288</v>
      </c>
      <c r="AL2029" t="s">
        <v>63</v>
      </c>
      <c r="AM2029" t="s">
        <v>138</v>
      </c>
      <c r="AN2029" t="s">
        <v>1652</v>
      </c>
      <c r="AO2029" t="s">
        <v>4838</v>
      </c>
      <c r="AP2029" t="s">
        <v>4033</v>
      </c>
      <c r="AQ2029" t="s">
        <v>332</v>
      </c>
      <c r="AR2029" t="s">
        <v>333</v>
      </c>
      <c r="AS2029" t="s">
        <v>3685</v>
      </c>
      <c r="AT2029" t="s">
        <v>66</v>
      </c>
    </row>
    <row r="2030" spans="1:47" hidden="1" x14ac:dyDescent="0.25">
      <c r="A2030" t="s">
        <v>4834</v>
      </c>
      <c r="B2030" t="s">
        <v>4835</v>
      </c>
      <c r="C2030" t="s">
        <v>4836</v>
      </c>
      <c r="D2030" t="s">
        <v>82</v>
      </c>
      <c r="E2030" t="s">
        <v>60</v>
      </c>
      <c r="G2030" t="s">
        <v>133</v>
      </c>
      <c r="I2030" t="s">
        <v>63</v>
      </c>
      <c r="J2030" t="s">
        <v>64</v>
      </c>
      <c r="L2030" t="s">
        <v>65</v>
      </c>
      <c r="M2030" t="s">
        <v>63</v>
      </c>
      <c r="N2030" t="s">
        <v>80</v>
      </c>
      <c r="O2030" t="s">
        <v>63</v>
      </c>
      <c r="R2030" t="s">
        <v>83</v>
      </c>
      <c r="S2030" t="s">
        <v>63</v>
      </c>
      <c r="T2030" t="s">
        <v>63</v>
      </c>
      <c r="U2030" t="s">
        <v>110</v>
      </c>
      <c r="V2030" t="s">
        <v>63</v>
      </c>
      <c r="W2030" t="s">
        <v>63</v>
      </c>
      <c r="X2030" t="s">
        <v>85</v>
      </c>
      <c r="Y2030" t="s">
        <v>4837</v>
      </c>
      <c r="Z2030" t="s">
        <v>66</v>
      </c>
      <c r="AA2030" t="s">
        <v>134</v>
      </c>
      <c r="AB2030" t="s">
        <v>135</v>
      </c>
      <c r="AC2030" t="s">
        <v>63</v>
      </c>
      <c r="AD2030" t="s">
        <v>63</v>
      </c>
      <c r="AE2030" t="s">
        <v>134</v>
      </c>
      <c r="AF2030" t="s">
        <v>63</v>
      </c>
      <c r="AG2030" t="s">
        <v>288</v>
      </c>
      <c r="AL2030" t="s">
        <v>63</v>
      </c>
      <c r="AM2030" t="s">
        <v>138</v>
      </c>
      <c r="AN2030" t="s">
        <v>1652</v>
      </c>
      <c r="AO2030" t="s">
        <v>4838</v>
      </c>
      <c r="AP2030" t="s">
        <v>3959</v>
      </c>
      <c r="AQ2030" t="s">
        <v>332</v>
      </c>
      <c r="AR2030" t="s">
        <v>94</v>
      </c>
      <c r="AS2030" t="s">
        <v>91</v>
      </c>
      <c r="AT2030" t="s">
        <v>66</v>
      </c>
    </row>
    <row r="2031" spans="1:47" hidden="1" x14ac:dyDescent="0.25">
      <c r="A2031" t="s">
        <v>4834</v>
      </c>
      <c r="B2031" t="s">
        <v>4835</v>
      </c>
      <c r="C2031" t="s">
        <v>4836</v>
      </c>
      <c r="D2031" t="s">
        <v>82</v>
      </c>
      <c r="E2031" t="s">
        <v>60</v>
      </c>
      <c r="G2031" t="s">
        <v>133</v>
      </c>
      <c r="I2031" t="s">
        <v>63</v>
      </c>
      <c r="J2031" t="s">
        <v>64</v>
      </c>
      <c r="L2031" t="s">
        <v>65</v>
      </c>
      <c r="M2031" t="s">
        <v>63</v>
      </c>
      <c r="N2031" t="s">
        <v>80</v>
      </c>
      <c r="O2031" t="s">
        <v>63</v>
      </c>
      <c r="R2031" t="s">
        <v>83</v>
      </c>
      <c r="S2031" t="s">
        <v>63</v>
      </c>
      <c r="T2031" t="s">
        <v>63</v>
      </c>
      <c r="U2031" t="s">
        <v>110</v>
      </c>
      <c r="V2031" t="s">
        <v>63</v>
      </c>
      <c r="W2031" t="s">
        <v>63</v>
      </c>
      <c r="X2031" t="s">
        <v>85</v>
      </c>
      <c r="Y2031" t="s">
        <v>4837</v>
      </c>
      <c r="Z2031" t="s">
        <v>66</v>
      </c>
      <c r="AA2031" t="s">
        <v>134</v>
      </c>
      <c r="AB2031" t="s">
        <v>135</v>
      </c>
      <c r="AC2031" t="s">
        <v>63</v>
      </c>
      <c r="AD2031" t="s">
        <v>63</v>
      </c>
      <c r="AE2031" t="s">
        <v>134</v>
      </c>
      <c r="AF2031" t="s">
        <v>63</v>
      </c>
      <c r="AG2031" t="s">
        <v>288</v>
      </c>
      <c r="AL2031" t="s">
        <v>63</v>
      </c>
      <c r="AM2031" t="s">
        <v>138</v>
      </c>
      <c r="AN2031" t="s">
        <v>1652</v>
      </c>
      <c r="AO2031" t="s">
        <v>4838</v>
      </c>
      <c r="AP2031" t="s">
        <v>4846</v>
      </c>
      <c r="AQ2031" t="s">
        <v>332</v>
      </c>
      <c r="AR2031" t="s">
        <v>333</v>
      </c>
      <c r="AS2031" t="s">
        <v>1906</v>
      </c>
      <c r="AT2031" t="s">
        <v>66</v>
      </c>
      <c r="AU2031" t="s">
        <v>4847</v>
      </c>
    </row>
    <row r="2032" spans="1:47" hidden="1" x14ac:dyDescent="0.25">
      <c r="A2032" t="s">
        <v>4834</v>
      </c>
      <c r="B2032" t="s">
        <v>4835</v>
      </c>
      <c r="C2032" t="s">
        <v>4836</v>
      </c>
      <c r="D2032" t="s">
        <v>82</v>
      </c>
      <c r="E2032" t="s">
        <v>60</v>
      </c>
      <c r="G2032" t="s">
        <v>133</v>
      </c>
      <c r="I2032" t="s">
        <v>63</v>
      </c>
      <c r="J2032" t="s">
        <v>64</v>
      </c>
      <c r="L2032" t="s">
        <v>65</v>
      </c>
      <c r="M2032" t="s">
        <v>63</v>
      </c>
      <c r="N2032" t="s">
        <v>80</v>
      </c>
      <c r="O2032" t="s">
        <v>63</v>
      </c>
      <c r="R2032" t="s">
        <v>83</v>
      </c>
      <c r="S2032" t="s">
        <v>63</v>
      </c>
      <c r="T2032" t="s">
        <v>63</v>
      </c>
      <c r="U2032" t="s">
        <v>110</v>
      </c>
      <c r="V2032" t="s">
        <v>63</v>
      </c>
      <c r="W2032" t="s">
        <v>63</v>
      </c>
      <c r="X2032" t="s">
        <v>85</v>
      </c>
      <c r="Y2032" t="s">
        <v>4837</v>
      </c>
      <c r="Z2032" t="s">
        <v>66</v>
      </c>
      <c r="AA2032" t="s">
        <v>134</v>
      </c>
      <c r="AB2032" t="s">
        <v>135</v>
      </c>
      <c r="AC2032" t="s">
        <v>63</v>
      </c>
      <c r="AD2032" t="s">
        <v>63</v>
      </c>
      <c r="AE2032" t="s">
        <v>134</v>
      </c>
      <c r="AF2032" t="s">
        <v>63</v>
      </c>
      <c r="AG2032" t="s">
        <v>288</v>
      </c>
      <c r="AL2032" t="s">
        <v>63</v>
      </c>
      <c r="AM2032" t="s">
        <v>138</v>
      </c>
      <c r="AN2032" t="s">
        <v>1652</v>
      </c>
      <c r="AO2032" t="s">
        <v>4838</v>
      </c>
      <c r="AP2032" t="s">
        <v>1827</v>
      </c>
      <c r="AQ2032" t="s">
        <v>332</v>
      </c>
      <c r="AR2032" t="s">
        <v>333</v>
      </c>
      <c r="AS2032" t="s">
        <v>648</v>
      </c>
      <c r="AT2032" t="s">
        <v>66</v>
      </c>
      <c r="AU2032" t="s">
        <v>4848</v>
      </c>
    </row>
    <row r="2033" spans="1:53" hidden="1" x14ac:dyDescent="0.25">
      <c r="A2033" t="s">
        <v>4834</v>
      </c>
      <c r="B2033" t="s">
        <v>4835</v>
      </c>
      <c r="C2033" t="s">
        <v>4836</v>
      </c>
      <c r="D2033" t="s">
        <v>82</v>
      </c>
      <c r="E2033" t="s">
        <v>60</v>
      </c>
      <c r="G2033" t="s">
        <v>133</v>
      </c>
      <c r="I2033" t="s">
        <v>63</v>
      </c>
      <c r="J2033" t="s">
        <v>64</v>
      </c>
      <c r="L2033" t="s">
        <v>65</v>
      </c>
      <c r="M2033" t="s">
        <v>63</v>
      </c>
      <c r="N2033" t="s">
        <v>80</v>
      </c>
      <c r="O2033" t="s">
        <v>63</v>
      </c>
      <c r="R2033" t="s">
        <v>83</v>
      </c>
      <c r="S2033" t="s">
        <v>63</v>
      </c>
      <c r="T2033" t="s">
        <v>63</v>
      </c>
      <c r="U2033" t="s">
        <v>110</v>
      </c>
      <c r="V2033" t="s">
        <v>63</v>
      </c>
      <c r="W2033" t="s">
        <v>63</v>
      </c>
      <c r="X2033" t="s">
        <v>85</v>
      </c>
      <c r="Y2033" t="s">
        <v>4837</v>
      </c>
      <c r="Z2033" t="s">
        <v>66</v>
      </c>
      <c r="AA2033" t="s">
        <v>134</v>
      </c>
      <c r="AB2033" t="s">
        <v>135</v>
      </c>
      <c r="AC2033" t="s">
        <v>63</v>
      </c>
      <c r="AD2033" t="s">
        <v>63</v>
      </c>
      <c r="AE2033" t="s">
        <v>134</v>
      </c>
      <c r="AF2033" t="s">
        <v>63</v>
      </c>
      <c r="AG2033" t="s">
        <v>288</v>
      </c>
      <c r="AL2033" t="s">
        <v>63</v>
      </c>
      <c r="AM2033" t="s">
        <v>138</v>
      </c>
      <c r="AN2033" t="s">
        <v>1652</v>
      </c>
      <c r="AO2033" t="s">
        <v>4838</v>
      </c>
      <c r="AP2033" t="s">
        <v>4849</v>
      </c>
      <c r="AQ2033" t="s">
        <v>332</v>
      </c>
      <c r="AR2033" t="s">
        <v>97</v>
      </c>
      <c r="AS2033" t="s">
        <v>91</v>
      </c>
      <c r="AT2033" t="s">
        <v>66</v>
      </c>
    </row>
    <row r="2034" spans="1:53" hidden="1" x14ac:dyDescent="0.25">
      <c r="A2034" t="s">
        <v>4834</v>
      </c>
      <c r="B2034" t="s">
        <v>4835</v>
      </c>
      <c r="C2034" t="s">
        <v>4836</v>
      </c>
      <c r="D2034" t="s">
        <v>82</v>
      </c>
      <c r="E2034" t="s">
        <v>60</v>
      </c>
      <c r="G2034" t="s">
        <v>133</v>
      </c>
      <c r="I2034" t="s">
        <v>63</v>
      </c>
      <c r="J2034" t="s">
        <v>64</v>
      </c>
      <c r="L2034" t="s">
        <v>65</v>
      </c>
      <c r="M2034" t="s">
        <v>63</v>
      </c>
      <c r="N2034" t="s">
        <v>80</v>
      </c>
      <c r="O2034" t="s">
        <v>63</v>
      </c>
      <c r="R2034" t="s">
        <v>83</v>
      </c>
      <c r="S2034" t="s">
        <v>63</v>
      </c>
      <c r="T2034" t="s">
        <v>63</v>
      </c>
      <c r="U2034" t="s">
        <v>110</v>
      </c>
      <c r="V2034" t="s">
        <v>63</v>
      </c>
      <c r="W2034" t="s">
        <v>63</v>
      </c>
      <c r="X2034" t="s">
        <v>85</v>
      </c>
      <c r="Y2034" t="s">
        <v>4837</v>
      </c>
      <c r="Z2034" t="s">
        <v>66</v>
      </c>
      <c r="AA2034" t="s">
        <v>134</v>
      </c>
      <c r="AB2034" t="s">
        <v>135</v>
      </c>
      <c r="AC2034" t="s">
        <v>63</v>
      </c>
      <c r="AD2034" t="s">
        <v>63</v>
      </c>
      <c r="AE2034" t="s">
        <v>134</v>
      </c>
      <c r="AF2034" t="s">
        <v>63</v>
      </c>
      <c r="AG2034" t="s">
        <v>288</v>
      </c>
      <c r="AL2034" t="s">
        <v>63</v>
      </c>
      <c r="AM2034" t="s">
        <v>138</v>
      </c>
      <c r="AN2034" t="s">
        <v>1652</v>
      </c>
      <c r="AO2034" t="s">
        <v>4838</v>
      </c>
      <c r="AP2034" t="s">
        <v>4850</v>
      </c>
      <c r="AQ2034" t="s">
        <v>332</v>
      </c>
      <c r="AR2034" t="s">
        <v>102</v>
      </c>
      <c r="AS2034" t="s">
        <v>406</v>
      </c>
      <c r="AT2034" t="s">
        <v>66</v>
      </c>
      <c r="AU2034" t="s">
        <v>4845</v>
      </c>
    </row>
    <row r="2035" spans="1:53" hidden="1" x14ac:dyDescent="0.25">
      <c r="A2035" t="s">
        <v>4834</v>
      </c>
      <c r="B2035" t="s">
        <v>4835</v>
      </c>
      <c r="C2035" t="s">
        <v>4836</v>
      </c>
      <c r="D2035" t="s">
        <v>82</v>
      </c>
      <c r="E2035" t="s">
        <v>60</v>
      </c>
      <c r="G2035" t="s">
        <v>133</v>
      </c>
      <c r="I2035" t="s">
        <v>63</v>
      </c>
      <c r="J2035" t="s">
        <v>64</v>
      </c>
      <c r="L2035" t="s">
        <v>65</v>
      </c>
      <c r="M2035" t="s">
        <v>63</v>
      </c>
      <c r="N2035" t="s">
        <v>80</v>
      </c>
      <c r="O2035" t="s">
        <v>63</v>
      </c>
      <c r="R2035" t="s">
        <v>83</v>
      </c>
      <c r="S2035" t="s">
        <v>63</v>
      </c>
      <c r="T2035" t="s">
        <v>63</v>
      </c>
      <c r="U2035" t="s">
        <v>110</v>
      </c>
      <c r="V2035" t="s">
        <v>63</v>
      </c>
      <c r="W2035" t="s">
        <v>63</v>
      </c>
      <c r="X2035" t="s">
        <v>85</v>
      </c>
      <c r="Y2035" t="s">
        <v>4837</v>
      </c>
      <c r="Z2035" t="s">
        <v>66</v>
      </c>
      <c r="AA2035" t="s">
        <v>134</v>
      </c>
      <c r="AB2035" t="s">
        <v>135</v>
      </c>
      <c r="AC2035" t="s">
        <v>63</v>
      </c>
      <c r="AD2035" t="s">
        <v>63</v>
      </c>
      <c r="AE2035" t="s">
        <v>134</v>
      </c>
      <c r="AF2035" t="s">
        <v>63</v>
      </c>
      <c r="AG2035" t="s">
        <v>288</v>
      </c>
      <c r="AL2035" t="s">
        <v>63</v>
      </c>
      <c r="AM2035" t="s">
        <v>138</v>
      </c>
      <c r="AN2035" t="s">
        <v>1652</v>
      </c>
      <c r="AO2035" t="s">
        <v>4838</v>
      </c>
      <c r="AP2035" t="s">
        <v>3464</v>
      </c>
      <c r="AQ2035" t="s">
        <v>324</v>
      </c>
      <c r="AR2035" t="s">
        <v>102</v>
      </c>
      <c r="AS2035" t="s">
        <v>334</v>
      </c>
      <c r="AT2035" t="s">
        <v>66</v>
      </c>
      <c r="AU2035" t="s">
        <v>4851</v>
      </c>
    </row>
    <row r="2036" spans="1:53" hidden="1" x14ac:dyDescent="0.25">
      <c r="A2036" t="s">
        <v>4852</v>
      </c>
      <c r="B2036" t="s">
        <v>4853</v>
      </c>
      <c r="C2036" t="s">
        <v>4854</v>
      </c>
      <c r="D2036" t="s">
        <v>82</v>
      </c>
      <c r="E2036" t="s">
        <v>60</v>
      </c>
      <c r="G2036" t="s">
        <v>118</v>
      </c>
      <c r="I2036" t="s">
        <v>63</v>
      </c>
      <c r="J2036" t="s">
        <v>64</v>
      </c>
      <c r="L2036" t="s">
        <v>65</v>
      </c>
      <c r="M2036" t="s">
        <v>63</v>
      </c>
      <c r="N2036" t="s">
        <v>80</v>
      </c>
      <c r="O2036" t="s">
        <v>63</v>
      </c>
      <c r="R2036" t="s">
        <v>83</v>
      </c>
      <c r="S2036" t="s">
        <v>63</v>
      </c>
      <c r="T2036" t="s">
        <v>63</v>
      </c>
      <c r="U2036" t="s">
        <v>110</v>
      </c>
      <c r="V2036" t="s">
        <v>80</v>
      </c>
      <c r="W2036" t="s">
        <v>63</v>
      </c>
      <c r="X2036" t="s">
        <v>85</v>
      </c>
      <c r="Y2036" t="s">
        <v>86</v>
      </c>
      <c r="Z2036" t="s">
        <v>66</v>
      </c>
      <c r="AA2036" t="s">
        <v>63</v>
      </c>
      <c r="AB2036" t="s">
        <v>63</v>
      </c>
      <c r="AC2036" t="s">
        <v>63</v>
      </c>
      <c r="AD2036" t="s">
        <v>63</v>
      </c>
      <c r="AE2036" t="s">
        <v>63</v>
      </c>
      <c r="AF2036" t="s">
        <v>63</v>
      </c>
      <c r="AG2036" t="s">
        <v>81</v>
      </c>
      <c r="AH2036" t="s">
        <v>78</v>
      </c>
      <c r="AK2036" t="s">
        <v>137</v>
      </c>
      <c r="AL2036" t="s">
        <v>63</v>
      </c>
      <c r="AM2036" t="s">
        <v>255</v>
      </c>
      <c r="AN2036" t="s">
        <v>2409</v>
      </c>
      <c r="AO2036" t="s">
        <v>4855</v>
      </c>
      <c r="AP2036" t="s">
        <v>4856</v>
      </c>
      <c r="AQ2036" t="s">
        <v>759</v>
      </c>
      <c r="AR2036" t="s">
        <v>519</v>
      </c>
      <c r="AS2036" t="s">
        <v>103</v>
      </c>
      <c r="AT2036" t="s">
        <v>63</v>
      </c>
    </row>
    <row r="2037" spans="1:53" hidden="1" x14ac:dyDescent="0.25">
      <c r="A2037" t="s">
        <v>4852</v>
      </c>
      <c r="B2037" t="s">
        <v>4853</v>
      </c>
      <c r="C2037" t="s">
        <v>4854</v>
      </c>
      <c r="D2037" t="s">
        <v>82</v>
      </c>
      <c r="E2037" t="s">
        <v>60</v>
      </c>
      <c r="G2037" t="s">
        <v>118</v>
      </c>
      <c r="I2037" t="s">
        <v>63</v>
      </c>
      <c r="J2037" t="s">
        <v>64</v>
      </c>
      <c r="L2037" t="s">
        <v>65</v>
      </c>
      <c r="M2037" t="s">
        <v>63</v>
      </c>
      <c r="N2037" t="s">
        <v>80</v>
      </c>
      <c r="O2037" t="s">
        <v>63</v>
      </c>
      <c r="R2037" t="s">
        <v>83</v>
      </c>
      <c r="S2037" t="s">
        <v>63</v>
      </c>
      <c r="T2037" t="s">
        <v>63</v>
      </c>
      <c r="U2037" t="s">
        <v>110</v>
      </c>
      <c r="V2037" t="s">
        <v>80</v>
      </c>
      <c r="W2037" t="s">
        <v>63</v>
      </c>
      <c r="X2037" t="s">
        <v>85</v>
      </c>
      <c r="Y2037" t="s">
        <v>86</v>
      </c>
      <c r="Z2037" t="s">
        <v>66</v>
      </c>
      <c r="AA2037" t="s">
        <v>63</v>
      </c>
      <c r="AB2037" t="s">
        <v>63</v>
      </c>
      <c r="AC2037" t="s">
        <v>63</v>
      </c>
      <c r="AD2037" t="s">
        <v>63</v>
      </c>
      <c r="AE2037" t="s">
        <v>63</v>
      </c>
      <c r="AF2037" t="s">
        <v>63</v>
      </c>
      <c r="AG2037" t="s">
        <v>81</v>
      </c>
      <c r="AH2037" t="s">
        <v>78</v>
      </c>
      <c r="AK2037" t="s">
        <v>137</v>
      </c>
      <c r="AL2037" t="s">
        <v>63</v>
      </c>
      <c r="AM2037" t="s">
        <v>255</v>
      </c>
      <c r="AN2037" t="s">
        <v>2409</v>
      </c>
      <c r="AO2037" t="s">
        <v>4855</v>
      </c>
      <c r="AP2037" t="s">
        <v>4857</v>
      </c>
      <c r="AQ2037" t="s">
        <v>759</v>
      </c>
      <c r="AR2037" t="s">
        <v>519</v>
      </c>
      <c r="AS2037" t="s">
        <v>91</v>
      </c>
      <c r="AT2037" t="s">
        <v>63</v>
      </c>
      <c r="AU2037" t="s">
        <v>4858</v>
      </c>
    </row>
    <row r="2038" spans="1:53" hidden="1" x14ac:dyDescent="0.25">
      <c r="A2038" t="s">
        <v>4852</v>
      </c>
      <c r="B2038" t="s">
        <v>4853</v>
      </c>
      <c r="C2038" t="s">
        <v>4854</v>
      </c>
      <c r="D2038" t="s">
        <v>82</v>
      </c>
      <c r="E2038" t="s">
        <v>60</v>
      </c>
      <c r="G2038" t="s">
        <v>118</v>
      </c>
      <c r="I2038" t="s">
        <v>63</v>
      </c>
      <c r="J2038" t="s">
        <v>64</v>
      </c>
      <c r="L2038" t="s">
        <v>65</v>
      </c>
      <c r="M2038" t="s">
        <v>63</v>
      </c>
      <c r="N2038" t="s">
        <v>80</v>
      </c>
      <c r="O2038" t="s">
        <v>63</v>
      </c>
      <c r="R2038" t="s">
        <v>83</v>
      </c>
      <c r="S2038" t="s">
        <v>63</v>
      </c>
      <c r="T2038" t="s">
        <v>63</v>
      </c>
      <c r="U2038" t="s">
        <v>110</v>
      </c>
      <c r="V2038" t="s">
        <v>80</v>
      </c>
      <c r="W2038" t="s">
        <v>63</v>
      </c>
      <c r="X2038" t="s">
        <v>85</v>
      </c>
      <c r="Y2038" t="s">
        <v>86</v>
      </c>
      <c r="Z2038" t="s">
        <v>66</v>
      </c>
      <c r="AA2038" t="s">
        <v>63</v>
      </c>
      <c r="AB2038" t="s">
        <v>63</v>
      </c>
      <c r="AC2038" t="s">
        <v>63</v>
      </c>
      <c r="AD2038" t="s">
        <v>63</v>
      </c>
      <c r="AE2038" t="s">
        <v>63</v>
      </c>
      <c r="AF2038" t="s">
        <v>63</v>
      </c>
      <c r="AG2038" t="s">
        <v>81</v>
      </c>
      <c r="AH2038" t="s">
        <v>78</v>
      </c>
      <c r="AK2038" t="s">
        <v>137</v>
      </c>
      <c r="AL2038" t="s">
        <v>63</v>
      </c>
      <c r="AM2038" t="s">
        <v>255</v>
      </c>
      <c r="AN2038" t="s">
        <v>2409</v>
      </c>
      <c r="AO2038" t="s">
        <v>4855</v>
      </c>
      <c r="AP2038" t="s">
        <v>4859</v>
      </c>
      <c r="AQ2038" t="s">
        <v>759</v>
      </c>
      <c r="AR2038" t="s">
        <v>519</v>
      </c>
      <c r="AS2038" t="s">
        <v>192</v>
      </c>
      <c r="AT2038" t="s">
        <v>63</v>
      </c>
      <c r="AU2038" t="s">
        <v>4860</v>
      </c>
    </row>
    <row r="2039" spans="1:53" hidden="1" x14ac:dyDescent="0.25">
      <c r="A2039" t="s">
        <v>4861</v>
      </c>
      <c r="B2039" t="s">
        <v>4862</v>
      </c>
      <c r="C2039" t="s">
        <v>4863</v>
      </c>
      <c r="D2039" t="s">
        <v>82</v>
      </c>
      <c r="E2039" t="s">
        <v>60</v>
      </c>
      <c r="G2039" t="s">
        <v>341</v>
      </c>
      <c r="I2039" t="s">
        <v>63</v>
      </c>
      <c r="J2039" t="s">
        <v>64</v>
      </c>
      <c r="L2039" t="s">
        <v>65</v>
      </c>
      <c r="M2039" t="s">
        <v>63</v>
      </c>
      <c r="N2039" t="s">
        <v>79</v>
      </c>
      <c r="O2039" t="s">
        <v>80</v>
      </c>
      <c r="R2039" t="s">
        <v>83</v>
      </c>
      <c r="S2039" t="s">
        <v>63</v>
      </c>
      <c r="T2039" t="s">
        <v>63</v>
      </c>
      <c r="U2039" t="s">
        <v>110</v>
      </c>
      <c r="V2039" t="s">
        <v>80</v>
      </c>
      <c r="W2039" t="s">
        <v>63</v>
      </c>
      <c r="X2039" t="s">
        <v>228</v>
      </c>
      <c r="Z2039" t="s">
        <v>66</v>
      </c>
      <c r="AA2039" t="s">
        <v>134</v>
      </c>
      <c r="AB2039" t="s">
        <v>135</v>
      </c>
      <c r="AC2039" t="s">
        <v>228</v>
      </c>
      <c r="AD2039" t="s">
        <v>63</v>
      </c>
      <c r="AE2039" t="s">
        <v>134</v>
      </c>
      <c r="AF2039" t="s">
        <v>63</v>
      </c>
      <c r="AG2039" t="s">
        <v>81</v>
      </c>
      <c r="AH2039" t="s">
        <v>136</v>
      </c>
      <c r="AK2039" t="s">
        <v>137</v>
      </c>
      <c r="AL2039" t="s">
        <v>63</v>
      </c>
      <c r="AN2039" t="s">
        <v>3316</v>
      </c>
      <c r="AO2039" t="s">
        <v>4864</v>
      </c>
      <c r="AV2039" t="s">
        <v>4865</v>
      </c>
      <c r="AW2039" t="s">
        <v>4866</v>
      </c>
      <c r="AX2039" t="s">
        <v>143</v>
      </c>
      <c r="AY2039" t="s">
        <v>144</v>
      </c>
      <c r="AZ2039" t="s">
        <v>66</v>
      </c>
    </row>
    <row r="2040" spans="1:53" hidden="1" x14ac:dyDescent="0.25">
      <c r="A2040" t="s">
        <v>4867</v>
      </c>
      <c r="B2040" t="s">
        <v>4868</v>
      </c>
      <c r="C2040" t="s">
        <v>4869</v>
      </c>
      <c r="D2040" t="s">
        <v>82</v>
      </c>
      <c r="E2040" t="s">
        <v>60</v>
      </c>
      <c r="G2040" t="s">
        <v>743</v>
      </c>
      <c r="I2040" t="s">
        <v>63</v>
      </c>
      <c r="J2040" t="s">
        <v>64</v>
      </c>
      <c r="L2040" t="s">
        <v>65</v>
      </c>
    </row>
    <row r="2041" spans="1:53" hidden="1" x14ac:dyDescent="0.25">
      <c r="A2041" t="s">
        <v>4870</v>
      </c>
      <c r="B2041" t="s">
        <v>4871</v>
      </c>
      <c r="C2041" t="s">
        <v>4872</v>
      </c>
      <c r="D2041" t="s">
        <v>82</v>
      </c>
      <c r="E2041" t="s">
        <v>60</v>
      </c>
      <c r="G2041" t="s">
        <v>743</v>
      </c>
      <c r="I2041" t="s">
        <v>63</v>
      </c>
      <c r="J2041" t="s">
        <v>64</v>
      </c>
      <c r="L2041" t="s">
        <v>65</v>
      </c>
    </row>
    <row r="2042" spans="1:53" hidden="1" x14ac:dyDescent="0.25">
      <c r="A2042" t="s">
        <v>4873</v>
      </c>
      <c r="B2042" t="s">
        <v>4874</v>
      </c>
      <c r="C2042" t="s">
        <v>4875</v>
      </c>
      <c r="D2042" t="s">
        <v>82</v>
      </c>
      <c r="E2042" t="s">
        <v>60</v>
      </c>
      <c r="G2042" t="s">
        <v>78</v>
      </c>
      <c r="I2042" t="s">
        <v>63</v>
      </c>
      <c r="J2042" t="s">
        <v>64</v>
      </c>
      <c r="L2042" t="s">
        <v>65</v>
      </c>
      <c r="M2042" t="s">
        <v>63</v>
      </c>
      <c r="N2042" t="s">
        <v>66</v>
      </c>
      <c r="O2042" t="s">
        <v>80</v>
      </c>
      <c r="P2042" t="s">
        <v>15</v>
      </c>
      <c r="Q2042" t="s">
        <v>4876</v>
      </c>
    </row>
    <row r="2043" spans="1:53" hidden="1" x14ac:dyDescent="0.25">
      <c r="A2043" t="s">
        <v>4877</v>
      </c>
      <c r="B2043" t="s">
        <v>4878</v>
      </c>
      <c r="C2043" t="s">
        <v>4879</v>
      </c>
      <c r="D2043" t="s">
        <v>82</v>
      </c>
      <c r="E2043" t="s">
        <v>60</v>
      </c>
      <c r="G2043" t="s">
        <v>133</v>
      </c>
      <c r="I2043" t="s">
        <v>63</v>
      </c>
      <c r="J2043" t="s">
        <v>64</v>
      </c>
      <c r="L2043" t="s">
        <v>65</v>
      </c>
      <c r="M2043" t="s">
        <v>63</v>
      </c>
      <c r="N2043" t="s">
        <v>80</v>
      </c>
      <c r="O2043" t="s">
        <v>63</v>
      </c>
      <c r="R2043" t="s">
        <v>83</v>
      </c>
      <c r="S2043" t="s">
        <v>63</v>
      </c>
      <c r="T2043" t="s">
        <v>63</v>
      </c>
      <c r="U2043" t="s">
        <v>63</v>
      </c>
      <c r="V2043" t="s">
        <v>80</v>
      </c>
      <c r="W2043" t="s">
        <v>63</v>
      </c>
      <c r="X2043" t="s">
        <v>110</v>
      </c>
      <c r="Z2043" t="s">
        <v>66</v>
      </c>
      <c r="AA2043" t="s">
        <v>134</v>
      </c>
      <c r="AB2043" t="s">
        <v>135</v>
      </c>
      <c r="AC2043" t="s">
        <v>66</v>
      </c>
      <c r="AD2043" t="s">
        <v>63</v>
      </c>
      <c r="AE2043" t="s">
        <v>134</v>
      </c>
      <c r="AF2043" t="s">
        <v>63</v>
      </c>
      <c r="AG2043" t="s">
        <v>81</v>
      </c>
      <c r="AH2043" t="s">
        <v>133</v>
      </c>
      <c r="AK2043" t="s">
        <v>137</v>
      </c>
      <c r="AL2043" t="s">
        <v>63</v>
      </c>
      <c r="AN2043" t="s">
        <v>3316</v>
      </c>
      <c r="AO2043" t="s">
        <v>4880</v>
      </c>
      <c r="AV2043" t="s">
        <v>2170</v>
      </c>
      <c r="AW2043" t="s">
        <v>159</v>
      </c>
      <c r="AX2043" t="s">
        <v>143</v>
      </c>
      <c r="AY2043" t="s">
        <v>479</v>
      </c>
      <c r="AZ2043" t="s">
        <v>66</v>
      </c>
      <c r="BA2043" t="s">
        <v>4881</v>
      </c>
    </row>
    <row r="2044" spans="1:53" hidden="1" x14ac:dyDescent="0.25">
      <c r="A2044" t="s">
        <v>4882</v>
      </c>
      <c r="B2044" t="s">
        <v>4883</v>
      </c>
      <c r="C2044" t="s">
        <v>4884</v>
      </c>
      <c r="D2044" t="s">
        <v>59</v>
      </c>
      <c r="E2044" t="s">
        <v>60</v>
      </c>
      <c r="G2044" t="s">
        <v>226</v>
      </c>
      <c r="H2044" t="s">
        <v>4885</v>
      </c>
      <c r="I2044" t="s">
        <v>63</v>
      </c>
      <c r="J2044" t="s">
        <v>64</v>
      </c>
      <c r="L2044" t="s">
        <v>65</v>
      </c>
      <c r="M2044" t="s">
        <v>63</v>
      </c>
      <c r="N2044" t="s">
        <v>80</v>
      </c>
      <c r="O2044" t="s">
        <v>63</v>
      </c>
      <c r="R2044" t="s">
        <v>83</v>
      </c>
      <c r="S2044" t="s">
        <v>63</v>
      </c>
      <c r="T2044" t="s">
        <v>84</v>
      </c>
      <c r="U2044" t="s">
        <v>110</v>
      </c>
      <c r="V2044" t="s">
        <v>110</v>
      </c>
      <c r="W2044" t="s">
        <v>80</v>
      </c>
      <c r="X2044" t="s">
        <v>228</v>
      </c>
      <c r="Z2044" t="s">
        <v>66</v>
      </c>
      <c r="AA2044" t="s">
        <v>134</v>
      </c>
      <c r="AB2044" t="s">
        <v>135</v>
      </c>
      <c r="AC2044" t="s">
        <v>228</v>
      </c>
      <c r="AD2044" t="s">
        <v>110</v>
      </c>
      <c r="AE2044" t="s">
        <v>134</v>
      </c>
      <c r="AF2044" t="s">
        <v>63</v>
      </c>
      <c r="AG2044" t="s">
        <v>122</v>
      </c>
      <c r="AH2044" t="s">
        <v>136</v>
      </c>
      <c r="AK2044" t="s">
        <v>137</v>
      </c>
      <c r="AL2044" t="s">
        <v>63</v>
      </c>
      <c r="AN2044" t="s">
        <v>1081</v>
      </c>
    </row>
    <row r="2045" spans="1:53" hidden="1" x14ac:dyDescent="0.25">
      <c r="A2045" t="s">
        <v>4882</v>
      </c>
      <c r="B2045" t="s">
        <v>4883</v>
      </c>
      <c r="C2045" t="s">
        <v>4884</v>
      </c>
      <c r="D2045" t="s">
        <v>59</v>
      </c>
      <c r="E2045" t="s">
        <v>60</v>
      </c>
      <c r="G2045" t="s">
        <v>226</v>
      </c>
      <c r="H2045" t="s">
        <v>4885</v>
      </c>
      <c r="I2045" t="s">
        <v>63</v>
      </c>
      <c r="J2045" t="s">
        <v>64</v>
      </c>
      <c r="L2045" t="s">
        <v>65</v>
      </c>
      <c r="M2045" t="s">
        <v>63</v>
      </c>
      <c r="N2045" t="s">
        <v>80</v>
      </c>
      <c r="O2045" t="s">
        <v>63</v>
      </c>
      <c r="R2045" t="s">
        <v>83</v>
      </c>
      <c r="S2045" t="s">
        <v>63</v>
      </c>
      <c r="T2045" t="s">
        <v>84</v>
      </c>
      <c r="U2045" t="s">
        <v>110</v>
      </c>
      <c r="V2045" t="s">
        <v>110</v>
      </c>
      <c r="W2045" t="s">
        <v>80</v>
      </c>
      <c r="X2045" t="s">
        <v>228</v>
      </c>
      <c r="Z2045" t="s">
        <v>66</v>
      </c>
      <c r="AA2045" t="s">
        <v>134</v>
      </c>
      <c r="AB2045" t="s">
        <v>135</v>
      </c>
      <c r="AC2045" t="s">
        <v>228</v>
      </c>
      <c r="AD2045" t="s">
        <v>110</v>
      </c>
      <c r="AE2045" t="s">
        <v>134</v>
      </c>
      <c r="AF2045" t="s">
        <v>63</v>
      </c>
      <c r="AG2045" t="s">
        <v>122</v>
      </c>
      <c r="AH2045" t="s">
        <v>136</v>
      </c>
      <c r="AK2045" t="s">
        <v>137</v>
      </c>
      <c r="AL2045" t="s">
        <v>63</v>
      </c>
      <c r="AN2045" t="s">
        <v>1081</v>
      </c>
    </row>
    <row r="2046" spans="1:53" hidden="1" x14ac:dyDescent="0.25">
      <c r="A2046" t="s">
        <v>4886</v>
      </c>
      <c r="B2046" t="s">
        <v>4887</v>
      </c>
      <c r="C2046" t="s">
        <v>4888</v>
      </c>
      <c r="D2046" t="s">
        <v>82</v>
      </c>
      <c r="E2046" t="s">
        <v>60</v>
      </c>
      <c r="G2046" t="s">
        <v>78</v>
      </c>
      <c r="I2046" t="s">
        <v>128</v>
      </c>
      <c r="J2046" t="s">
        <v>64</v>
      </c>
      <c r="L2046" t="s">
        <v>73</v>
      </c>
    </row>
    <row r="2047" spans="1:53" hidden="1" x14ac:dyDescent="0.25">
      <c r="A2047" t="s">
        <v>4889</v>
      </c>
      <c r="B2047" t="s">
        <v>4890</v>
      </c>
      <c r="C2047" t="s">
        <v>4891</v>
      </c>
      <c r="D2047" t="s">
        <v>82</v>
      </c>
      <c r="E2047" t="s">
        <v>60</v>
      </c>
      <c r="F2047" t="s">
        <v>4892</v>
      </c>
      <c r="G2047" t="s">
        <v>133</v>
      </c>
      <c r="I2047" t="s">
        <v>63</v>
      </c>
      <c r="J2047" t="s">
        <v>64</v>
      </c>
      <c r="L2047" t="s">
        <v>65</v>
      </c>
      <c r="M2047" t="s">
        <v>63</v>
      </c>
      <c r="N2047" t="s">
        <v>80</v>
      </c>
      <c r="O2047" t="s">
        <v>80</v>
      </c>
      <c r="R2047" t="s">
        <v>83</v>
      </c>
      <c r="S2047" t="s">
        <v>63</v>
      </c>
      <c r="T2047" t="s">
        <v>63</v>
      </c>
      <c r="U2047" t="s">
        <v>110</v>
      </c>
      <c r="V2047" t="s">
        <v>80</v>
      </c>
      <c r="W2047" t="s">
        <v>80</v>
      </c>
      <c r="X2047" t="s">
        <v>85</v>
      </c>
      <c r="Y2047" t="s">
        <v>4893</v>
      </c>
      <c r="Z2047" t="s">
        <v>66</v>
      </c>
      <c r="AA2047" t="s">
        <v>134</v>
      </c>
      <c r="AB2047" t="s">
        <v>135</v>
      </c>
      <c r="AC2047" t="s">
        <v>66</v>
      </c>
      <c r="AD2047" t="s">
        <v>63</v>
      </c>
      <c r="AE2047" t="s">
        <v>134</v>
      </c>
      <c r="AF2047" t="s">
        <v>63</v>
      </c>
      <c r="AG2047" t="s">
        <v>81</v>
      </c>
      <c r="AH2047" t="s">
        <v>320</v>
      </c>
      <c r="AK2047" t="s">
        <v>137</v>
      </c>
      <c r="AL2047" t="s">
        <v>63</v>
      </c>
      <c r="AN2047" t="s">
        <v>1613</v>
      </c>
      <c r="AO2047" t="s">
        <v>4894</v>
      </c>
      <c r="AP2047" t="s">
        <v>4468</v>
      </c>
      <c r="AQ2047" t="s">
        <v>89</v>
      </c>
      <c r="AR2047" t="s">
        <v>519</v>
      </c>
      <c r="AS2047" t="s">
        <v>103</v>
      </c>
      <c r="AT2047" t="s">
        <v>66</v>
      </c>
      <c r="AU2047" t="s">
        <v>4895</v>
      </c>
    </row>
    <row r="2048" spans="1:53" hidden="1" x14ac:dyDescent="0.25">
      <c r="A2048" t="s">
        <v>4896</v>
      </c>
      <c r="B2048" t="s">
        <v>4897</v>
      </c>
      <c r="C2048" t="s">
        <v>4898</v>
      </c>
      <c r="D2048" t="s">
        <v>82</v>
      </c>
      <c r="E2048" t="s">
        <v>60</v>
      </c>
      <c r="G2048" t="s">
        <v>72</v>
      </c>
      <c r="I2048" t="s">
        <v>63</v>
      </c>
      <c r="J2048" t="s">
        <v>64</v>
      </c>
      <c r="L2048" t="s">
        <v>65</v>
      </c>
    </row>
    <row r="2049" spans="1:52" hidden="1" x14ac:dyDescent="0.25">
      <c r="A2049" t="s">
        <v>4899</v>
      </c>
      <c r="B2049" t="s">
        <v>4900</v>
      </c>
      <c r="C2049" t="s">
        <v>4901</v>
      </c>
      <c r="D2049" t="s">
        <v>82</v>
      </c>
      <c r="E2049" t="s">
        <v>60</v>
      </c>
      <c r="G2049" t="s">
        <v>1168</v>
      </c>
      <c r="I2049" t="s">
        <v>63</v>
      </c>
      <c r="J2049" t="s">
        <v>64</v>
      </c>
      <c r="L2049" t="s">
        <v>65</v>
      </c>
      <c r="M2049" t="s">
        <v>63</v>
      </c>
      <c r="N2049" t="s">
        <v>79</v>
      </c>
      <c r="O2049" t="s">
        <v>63</v>
      </c>
      <c r="R2049" t="s">
        <v>83</v>
      </c>
      <c r="S2049" t="s">
        <v>63</v>
      </c>
      <c r="T2049" t="s">
        <v>63</v>
      </c>
      <c r="U2049" t="s">
        <v>63</v>
      </c>
      <c r="V2049" t="s">
        <v>80</v>
      </c>
      <c r="W2049" t="s">
        <v>63</v>
      </c>
      <c r="X2049" t="s">
        <v>85</v>
      </c>
      <c r="Y2049" t="s">
        <v>4902</v>
      </c>
      <c r="Z2049" t="s">
        <v>66</v>
      </c>
      <c r="AA2049" t="s">
        <v>63</v>
      </c>
      <c r="AB2049" t="s">
        <v>63</v>
      </c>
      <c r="AC2049" t="s">
        <v>63</v>
      </c>
      <c r="AD2049" t="s">
        <v>63</v>
      </c>
      <c r="AE2049" t="s">
        <v>63</v>
      </c>
      <c r="AF2049" t="s">
        <v>63</v>
      </c>
      <c r="AG2049" t="s">
        <v>288</v>
      </c>
      <c r="AH2049" t="s">
        <v>78</v>
      </c>
      <c r="AK2049" t="s">
        <v>137</v>
      </c>
      <c r="AL2049" t="s">
        <v>63</v>
      </c>
      <c r="AN2049" t="s">
        <v>1903</v>
      </c>
      <c r="AO2049" t="s">
        <v>4903</v>
      </c>
      <c r="AV2049" t="s">
        <v>4251</v>
      </c>
      <c r="AW2049" t="s">
        <v>1969</v>
      </c>
      <c r="AX2049" t="s">
        <v>143</v>
      </c>
      <c r="AY2049" t="s">
        <v>1906</v>
      </c>
      <c r="AZ2049" t="s">
        <v>63</v>
      </c>
    </row>
    <row r="2050" spans="1:52" hidden="1" x14ac:dyDescent="0.25">
      <c r="A2050" t="s">
        <v>4899</v>
      </c>
      <c r="B2050" t="s">
        <v>4900</v>
      </c>
      <c r="C2050" t="s">
        <v>4901</v>
      </c>
      <c r="D2050" t="s">
        <v>82</v>
      </c>
      <c r="E2050" t="s">
        <v>60</v>
      </c>
      <c r="G2050" t="s">
        <v>1168</v>
      </c>
      <c r="I2050" t="s">
        <v>63</v>
      </c>
      <c r="J2050" t="s">
        <v>64</v>
      </c>
      <c r="L2050" t="s">
        <v>65</v>
      </c>
      <c r="M2050" t="s">
        <v>63</v>
      </c>
      <c r="N2050" t="s">
        <v>79</v>
      </c>
      <c r="O2050" t="s">
        <v>63</v>
      </c>
      <c r="R2050" t="s">
        <v>83</v>
      </c>
      <c r="S2050" t="s">
        <v>63</v>
      </c>
      <c r="T2050" t="s">
        <v>63</v>
      </c>
      <c r="U2050" t="s">
        <v>63</v>
      </c>
      <c r="V2050" t="s">
        <v>80</v>
      </c>
      <c r="W2050" t="s">
        <v>63</v>
      </c>
      <c r="X2050" t="s">
        <v>85</v>
      </c>
      <c r="Y2050" t="s">
        <v>4902</v>
      </c>
      <c r="Z2050" t="s">
        <v>66</v>
      </c>
      <c r="AA2050" t="s">
        <v>63</v>
      </c>
      <c r="AB2050" t="s">
        <v>63</v>
      </c>
      <c r="AC2050" t="s">
        <v>63</v>
      </c>
      <c r="AD2050" t="s">
        <v>63</v>
      </c>
      <c r="AE2050" t="s">
        <v>63</v>
      </c>
      <c r="AF2050" t="s">
        <v>63</v>
      </c>
      <c r="AG2050" t="s">
        <v>288</v>
      </c>
      <c r="AH2050" t="s">
        <v>78</v>
      </c>
      <c r="AK2050" t="s">
        <v>137</v>
      </c>
      <c r="AL2050" t="s">
        <v>63</v>
      </c>
      <c r="AN2050" t="s">
        <v>1903</v>
      </c>
      <c r="AO2050" t="s">
        <v>4903</v>
      </c>
      <c r="AV2050" t="s">
        <v>4904</v>
      </c>
      <c r="AW2050" t="s">
        <v>4905</v>
      </c>
      <c r="AX2050" t="s">
        <v>143</v>
      </c>
      <c r="AY2050" t="s">
        <v>1906</v>
      </c>
      <c r="AZ2050" t="s">
        <v>63</v>
      </c>
    </row>
    <row r="2051" spans="1:52" hidden="1" x14ac:dyDescent="0.25">
      <c r="A2051" t="s">
        <v>4899</v>
      </c>
      <c r="B2051" t="s">
        <v>4900</v>
      </c>
      <c r="C2051" t="s">
        <v>4901</v>
      </c>
      <c r="D2051" t="s">
        <v>82</v>
      </c>
      <c r="E2051" t="s">
        <v>60</v>
      </c>
      <c r="G2051" t="s">
        <v>1168</v>
      </c>
      <c r="I2051" t="s">
        <v>63</v>
      </c>
      <c r="J2051" t="s">
        <v>64</v>
      </c>
      <c r="L2051" t="s">
        <v>65</v>
      </c>
      <c r="M2051" t="s">
        <v>63</v>
      </c>
      <c r="N2051" t="s">
        <v>79</v>
      </c>
      <c r="O2051" t="s">
        <v>63</v>
      </c>
      <c r="R2051" t="s">
        <v>83</v>
      </c>
      <c r="S2051" t="s">
        <v>63</v>
      </c>
      <c r="T2051" t="s">
        <v>63</v>
      </c>
      <c r="U2051" t="s">
        <v>63</v>
      </c>
      <c r="V2051" t="s">
        <v>80</v>
      </c>
      <c r="W2051" t="s">
        <v>63</v>
      </c>
      <c r="X2051" t="s">
        <v>85</v>
      </c>
      <c r="Y2051" t="s">
        <v>4902</v>
      </c>
      <c r="Z2051" t="s">
        <v>66</v>
      </c>
      <c r="AA2051" t="s">
        <v>63</v>
      </c>
      <c r="AB2051" t="s">
        <v>63</v>
      </c>
      <c r="AC2051" t="s">
        <v>63</v>
      </c>
      <c r="AD2051" t="s">
        <v>63</v>
      </c>
      <c r="AE2051" t="s">
        <v>63</v>
      </c>
      <c r="AF2051" t="s">
        <v>63</v>
      </c>
      <c r="AG2051" t="s">
        <v>288</v>
      </c>
      <c r="AH2051" t="s">
        <v>78</v>
      </c>
      <c r="AK2051" t="s">
        <v>137</v>
      </c>
      <c r="AL2051" t="s">
        <v>63</v>
      </c>
      <c r="AN2051" t="s">
        <v>1903</v>
      </c>
      <c r="AO2051" t="s">
        <v>4903</v>
      </c>
      <c r="AV2051" t="s">
        <v>4906</v>
      </c>
      <c r="AW2051" t="s">
        <v>4907</v>
      </c>
      <c r="AX2051" t="s">
        <v>143</v>
      </c>
      <c r="AY2051" t="s">
        <v>1906</v>
      </c>
      <c r="AZ2051" t="s">
        <v>63</v>
      </c>
    </row>
    <row r="2052" spans="1:52" hidden="1" x14ac:dyDescent="0.25">
      <c r="A2052" t="s">
        <v>4908</v>
      </c>
      <c r="B2052" t="s">
        <v>4909</v>
      </c>
      <c r="C2052" t="s">
        <v>4910</v>
      </c>
      <c r="D2052" t="s">
        <v>82</v>
      </c>
      <c r="E2052" t="s">
        <v>60</v>
      </c>
      <c r="G2052" t="s">
        <v>226</v>
      </c>
      <c r="H2052" t="s">
        <v>4911</v>
      </c>
      <c r="I2052" t="s">
        <v>128</v>
      </c>
      <c r="J2052" t="s">
        <v>64</v>
      </c>
      <c r="L2052" t="s">
        <v>65</v>
      </c>
      <c r="M2052" t="s">
        <v>63</v>
      </c>
      <c r="N2052" t="s">
        <v>66</v>
      </c>
      <c r="O2052" t="s">
        <v>80</v>
      </c>
      <c r="P2052" t="s">
        <v>15</v>
      </c>
      <c r="Q2052" t="s">
        <v>4912</v>
      </c>
    </row>
    <row r="2053" spans="1:52" hidden="1" x14ac:dyDescent="0.25">
      <c r="A2053" t="s">
        <v>4913</v>
      </c>
      <c r="B2053" t="s">
        <v>4914</v>
      </c>
      <c r="C2053" t="s">
        <v>4915</v>
      </c>
      <c r="D2053" t="s">
        <v>59</v>
      </c>
      <c r="E2053" t="s">
        <v>60</v>
      </c>
      <c r="F2053" t="s">
        <v>4916</v>
      </c>
      <c r="G2053" t="s">
        <v>72</v>
      </c>
      <c r="I2053" t="s">
        <v>63</v>
      </c>
      <c r="J2053" t="s">
        <v>64</v>
      </c>
      <c r="L2053" t="s">
        <v>73</v>
      </c>
    </row>
    <row r="2054" spans="1:52" hidden="1" x14ac:dyDescent="0.25">
      <c r="A2054" t="s">
        <v>4917</v>
      </c>
      <c r="B2054" t="s">
        <v>4918</v>
      </c>
      <c r="C2054" t="s">
        <v>4919</v>
      </c>
      <c r="D2054" t="s">
        <v>59</v>
      </c>
      <c r="E2054" t="s">
        <v>60</v>
      </c>
      <c r="G2054" t="s">
        <v>78</v>
      </c>
      <c r="I2054" t="s">
        <v>63</v>
      </c>
      <c r="J2054" t="s">
        <v>64</v>
      </c>
      <c r="L2054" t="s">
        <v>65</v>
      </c>
      <c r="M2054" t="s">
        <v>63</v>
      </c>
      <c r="N2054" t="s">
        <v>66</v>
      </c>
      <c r="O2054" t="s">
        <v>80</v>
      </c>
      <c r="P2054" t="s">
        <v>15</v>
      </c>
      <c r="Q2054" t="s">
        <v>372</v>
      </c>
      <c r="AO2054" t="s">
        <v>4920</v>
      </c>
    </row>
    <row r="2055" spans="1:52" hidden="1" x14ac:dyDescent="0.25">
      <c r="A2055" t="s">
        <v>4921</v>
      </c>
      <c r="B2055" t="s">
        <v>4922</v>
      </c>
      <c r="C2055" t="s">
        <v>4923</v>
      </c>
      <c r="D2055" t="s">
        <v>59</v>
      </c>
      <c r="E2055" t="s">
        <v>60</v>
      </c>
      <c r="F2055" t="s">
        <v>4924</v>
      </c>
      <c r="G2055" t="s">
        <v>72</v>
      </c>
      <c r="I2055" t="s">
        <v>63</v>
      </c>
      <c r="J2055" t="s">
        <v>64</v>
      </c>
      <c r="L2055" t="s">
        <v>65</v>
      </c>
    </row>
    <row r="2056" spans="1:52" hidden="1" x14ac:dyDescent="0.25">
      <c r="A2056" t="s">
        <v>4925</v>
      </c>
      <c r="B2056" t="s">
        <v>4926</v>
      </c>
      <c r="C2056" t="s">
        <v>4927</v>
      </c>
      <c r="D2056" t="s">
        <v>59</v>
      </c>
      <c r="E2056" t="s">
        <v>60</v>
      </c>
      <c r="F2056" t="s">
        <v>4928</v>
      </c>
      <c r="G2056" t="s">
        <v>78</v>
      </c>
      <c r="I2056" t="s">
        <v>63</v>
      </c>
      <c r="J2056" t="s">
        <v>64</v>
      </c>
      <c r="L2056" t="s">
        <v>65</v>
      </c>
      <c r="M2056" t="s">
        <v>63</v>
      </c>
      <c r="N2056" t="s">
        <v>80</v>
      </c>
      <c r="O2056" t="s">
        <v>80</v>
      </c>
      <c r="R2056" t="s">
        <v>83</v>
      </c>
      <c r="S2056" t="s">
        <v>66</v>
      </c>
      <c r="T2056" t="s">
        <v>63</v>
      </c>
      <c r="U2056" t="s">
        <v>63</v>
      </c>
      <c r="V2056" t="s">
        <v>80</v>
      </c>
      <c r="W2056" t="s">
        <v>80</v>
      </c>
      <c r="X2056" t="s">
        <v>85</v>
      </c>
      <c r="Y2056" t="s">
        <v>2342</v>
      </c>
      <c r="Z2056" t="s">
        <v>66</v>
      </c>
      <c r="AA2056" t="s">
        <v>63</v>
      </c>
      <c r="AB2056" t="s">
        <v>63</v>
      </c>
      <c r="AC2056" t="s">
        <v>66</v>
      </c>
      <c r="AD2056" t="s">
        <v>63</v>
      </c>
      <c r="AE2056" t="s">
        <v>63</v>
      </c>
      <c r="AF2056" t="s">
        <v>63</v>
      </c>
      <c r="AG2056" t="s">
        <v>288</v>
      </c>
      <c r="AH2056" t="s">
        <v>78</v>
      </c>
      <c r="AJ2056" t="s">
        <v>63</v>
      </c>
      <c r="AL2056" t="s">
        <v>63</v>
      </c>
      <c r="AM2056" t="s">
        <v>289</v>
      </c>
      <c r="AN2056" t="s">
        <v>757</v>
      </c>
      <c r="AP2056" t="s">
        <v>4929</v>
      </c>
      <c r="AQ2056" t="s">
        <v>4554</v>
      </c>
      <c r="AR2056" t="s">
        <v>634</v>
      </c>
      <c r="AS2056" t="s">
        <v>103</v>
      </c>
      <c r="AT2056" t="s">
        <v>63</v>
      </c>
    </row>
    <row r="2057" spans="1:52" hidden="1" x14ac:dyDescent="0.25">
      <c r="A2057" t="s">
        <v>4925</v>
      </c>
      <c r="B2057" t="s">
        <v>4926</v>
      </c>
      <c r="C2057" t="s">
        <v>4927</v>
      </c>
      <c r="D2057" t="s">
        <v>59</v>
      </c>
      <c r="E2057" t="s">
        <v>60</v>
      </c>
      <c r="F2057" t="s">
        <v>4928</v>
      </c>
      <c r="G2057" t="s">
        <v>78</v>
      </c>
      <c r="I2057" t="s">
        <v>63</v>
      </c>
      <c r="J2057" t="s">
        <v>64</v>
      </c>
      <c r="L2057" t="s">
        <v>65</v>
      </c>
      <c r="M2057" t="s">
        <v>63</v>
      </c>
      <c r="N2057" t="s">
        <v>80</v>
      </c>
      <c r="O2057" t="s">
        <v>80</v>
      </c>
      <c r="R2057" t="s">
        <v>83</v>
      </c>
      <c r="S2057" t="s">
        <v>66</v>
      </c>
      <c r="T2057" t="s">
        <v>63</v>
      </c>
      <c r="U2057" t="s">
        <v>63</v>
      </c>
      <c r="V2057" t="s">
        <v>80</v>
      </c>
      <c r="W2057" t="s">
        <v>80</v>
      </c>
      <c r="X2057" t="s">
        <v>85</v>
      </c>
      <c r="Y2057" t="s">
        <v>2342</v>
      </c>
      <c r="Z2057" t="s">
        <v>66</v>
      </c>
      <c r="AA2057" t="s">
        <v>63</v>
      </c>
      <c r="AB2057" t="s">
        <v>63</v>
      </c>
      <c r="AC2057" t="s">
        <v>66</v>
      </c>
      <c r="AD2057" t="s">
        <v>63</v>
      </c>
      <c r="AE2057" t="s">
        <v>63</v>
      </c>
      <c r="AF2057" t="s">
        <v>63</v>
      </c>
      <c r="AG2057" t="s">
        <v>288</v>
      </c>
      <c r="AH2057" t="s">
        <v>78</v>
      </c>
      <c r="AJ2057" t="s">
        <v>63</v>
      </c>
      <c r="AL2057" t="s">
        <v>63</v>
      </c>
      <c r="AM2057" t="s">
        <v>289</v>
      </c>
      <c r="AN2057" t="s">
        <v>757</v>
      </c>
      <c r="AP2057" t="s">
        <v>4930</v>
      </c>
      <c r="AQ2057" t="s">
        <v>4554</v>
      </c>
      <c r="AR2057" t="s">
        <v>102</v>
      </c>
      <c r="AS2057" t="s">
        <v>1030</v>
      </c>
      <c r="AT2057" t="s">
        <v>63</v>
      </c>
      <c r="AU2057" t="s">
        <v>4931</v>
      </c>
    </row>
    <row r="2058" spans="1:52" hidden="1" x14ac:dyDescent="0.25">
      <c r="A2058" t="s">
        <v>4932</v>
      </c>
      <c r="B2058" t="s">
        <v>4933</v>
      </c>
      <c r="C2058" t="s">
        <v>4934</v>
      </c>
      <c r="D2058" t="s">
        <v>59</v>
      </c>
      <c r="E2058" t="s">
        <v>60</v>
      </c>
      <c r="G2058" t="s">
        <v>72</v>
      </c>
      <c r="I2058" t="s">
        <v>63</v>
      </c>
      <c r="J2058" t="s">
        <v>64</v>
      </c>
      <c r="L2058" t="s">
        <v>65</v>
      </c>
    </row>
    <row r="2059" spans="1:52" hidden="1" x14ac:dyDescent="0.25">
      <c r="A2059" t="s">
        <v>4935</v>
      </c>
      <c r="B2059" t="s">
        <v>4936</v>
      </c>
      <c r="C2059" t="s">
        <v>4937</v>
      </c>
      <c r="D2059" t="s">
        <v>82</v>
      </c>
      <c r="E2059" t="s">
        <v>60</v>
      </c>
      <c r="G2059" t="s">
        <v>78</v>
      </c>
      <c r="I2059" t="s">
        <v>63</v>
      </c>
      <c r="J2059" t="s">
        <v>64</v>
      </c>
      <c r="L2059" t="s">
        <v>73</v>
      </c>
      <c r="M2059" t="s">
        <v>63</v>
      </c>
      <c r="N2059" t="s">
        <v>80</v>
      </c>
      <c r="O2059" t="s">
        <v>80</v>
      </c>
      <c r="R2059" t="s">
        <v>83</v>
      </c>
      <c r="S2059" t="s">
        <v>63</v>
      </c>
      <c r="T2059" t="s">
        <v>63</v>
      </c>
      <c r="U2059" t="s">
        <v>63</v>
      </c>
      <c r="V2059" t="s">
        <v>80</v>
      </c>
      <c r="W2059" t="s">
        <v>63</v>
      </c>
      <c r="X2059" t="s">
        <v>85</v>
      </c>
      <c r="Y2059" t="s">
        <v>3718</v>
      </c>
      <c r="Z2059" t="s">
        <v>66</v>
      </c>
      <c r="AA2059" t="s">
        <v>63</v>
      </c>
      <c r="AB2059" t="s">
        <v>66</v>
      </c>
      <c r="AC2059" t="s">
        <v>63</v>
      </c>
      <c r="AD2059" t="s">
        <v>63</v>
      </c>
      <c r="AE2059" t="s">
        <v>66</v>
      </c>
      <c r="AF2059" t="s">
        <v>63</v>
      </c>
      <c r="AG2059" t="s">
        <v>288</v>
      </c>
      <c r="AH2059" t="s">
        <v>78</v>
      </c>
      <c r="AK2059" t="s">
        <v>137</v>
      </c>
      <c r="AL2059" t="s">
        <v>63</v>
      </c>
      <c r="AN2059" t="s">
        <v>1623</v>
      </c>
      <c r="AO2059" t="s">
        <v>4938</v>
      </c>
      <c r="AP2059" t="s">
        <v>4939</v>
      </c>
      <c r="AQ2059" t="s">
        <v>89</v>
      </c>
      <c r="AR2059" t="s">
        <v>1070</v>
      </c>
      <c r="AS2059" t="s">
        <v>187</v>
      </c>
      <c r="AT2059" t="s">
        <v>63</v>
      </c>
      <c r="AU2059" t="s">
        <v>4940</v>
      </c>
    </row>
    <row r="2060" spans="1:52" hidden="1" x14ac:dyDescent="0.25">
      <c r="A2060" t="s">
        <v>4935</v>
      </c>
      <c r="B2060" t="s">
        <v>4936</v>
      </c>
      <c r="C2060" t="s">
        <v>4937</v>
      </c>
      <c r="D2060" t="s">
        <v>82</v>
      </c>
      <c r="E2060" t="s">
        <v>60</v>
      </c>
      <c r="G2060" t="s">
        <v>78</v>
      </c>
      <c r="I2060" t="s">
        <v>63</v>
      </c>
      <c r="J2060" t="s">
        <v>64</v>
      </c>
      <c r="L2060" t="s">
        <v>73</v>
      </c>
      <c r="M2060" t="s">
        <v>63</v>
      </c>
      <c r="N2060" t="s">
        <v>80</v>
      </c>
      <c r="O2060" t="s">
        <v>80</v>
      </c>
      <c r="R2060" t="s">
        <v>83</v>
      </c>
      <c r="S2060" t="s">
        <v>63</v>
      </c>
      <c r="T2060" t="s">
        <v>63</v>
      </c>
      <c r="U2060" t="s">
        <v>63</v>
      </c>
      <c r="V2060" t="s">
        <v>80</v>
      </c>
      <c r="W2060" t="s">
        <v>63</v>
      </c>
      <c r="X2060" t="s">
        <v>85</v>
      </c>
      <c r="Y2060" t="s">
        <v>3718</v>
      </c>
      <c r="Z2060" t="s">
        <v>66</v>
      </c>
      <c r="AA2060" t="s">
        <v>63</v>
      </c>
      <c r="AB2060" t="s">
        <v>66</v>
      </c>
      <c r="AC2060" t="s">
        <v>63</v>
      </c>
      <c r="AD2060" t="s">
        <v>63</v>
      </c>
      <c r="AE2060" t="s">
        <v>66</v>
      </c>
      <c r="AF2060" t="s">
        <v>63</v>
      </c>
      <c r="AG2060" t="s">
        <v>288</v>
      </c>
      <c r="AH2060" t="s">
        <v>78</v>
      </c>
      <c r="AK2060" t="s">
        <v>137</v>
      </c>
      <c r="AL2060" t="s">
        <v>63</v>
      </c>
      <c r="AN2060" t="s">
        <v>1623</v>
      </c>
      <c r="AO2060" t="s">
        <v>4938</v>
      </c>
      <c r="AP2060" t="s">
        <v>4941</v>
      </c>
      <c r="AQ2060" t="s">
        <v>89</v>
      </c>
      <c r="AR2060" t="s">
        <v>1070</v>
      </c>
      <c r="AS2060" t="s">
        <v>265</v>
      </c>
      <c r="AT2060" t="s">
        <v>63</v>
      </c>
      <c r="AU2060" t="s">
        <v>4940</v>
      </c>
    </row>
    <row r="2061" spans="1:52" hidden="1" x14ac:dyDescent="0.25">
      <c r="A2061" t="s">
        <v>4935</v>
      </c>
      <c r="B2061" t="s">
        <v>4936</v>
      </c>
      <c r="C2061" t="s">
        <v>4937</v>
      </c>
      <c r="D2061" t="s">
        <v>82</v>
      </c>
      <c r="E2061" t="s">
        <v>60</v>
      </c>
      <c r="G2061" t="s">
        <v>78</v>
      </c>
      <c r="I2061" t="s">
        <v>63</v>
      </c>
      <c r="J2061" t="s">
        <v>64</v>
      </c>
      <c r="L2061" t="s">
        <v>73</v>
      </c>
      <c r="M2061" t="s">
        <v>63</v>
      </c>
      <c r="N2061" t="s">
        <v>80</v>
      </c>
      <c r="O2061" t="s">
        <v>80</v>
      </c>
      <c r="R2061" t="s">
        <v>83</v>
      </c>
      <c r="S2061" t="s">
        <v>63</v>
      </c>
      <c r="T2061" t="s">
        <v>63</v>
      </c>
      <c r="U2061" t="s">
        <v>63</v>
      </c>
      <c r="V2061" t="s">
        <v>80</v>
      </c>
      <c r="W2061" t="s">
        <v>63</v>
      </c>
      <c r="X2061" t="s">
        <v>85</v>
      </c>
      <c r="Y2061" t="s">
        <v>3718</v>
      </c>
      <c r="Z2061" t="s">
        <v>66</v>
      </c>
      <c r="AA2061" t="s">
        <v>63</v>
      </c>
      <c r="AB2061" t="s">
        <v>66</v>
      </c>
      <c r="AC2061" t="s">
        <v>63</v>
      </c>
      <c r="AD2061" t="s">
        <v>63</v>
      </c>
      <c r="AE2061" t="s">
        <v>66</v>
      </c>
      <c r="AF2061" t="s">
        <v>63</v>
      </c>
      <c r="AG2061" t="s">
        <v>288</v>
      </c>
      <c r="AH2061" t="s">
        <v>78</v>
      </c>
      <c r="AK2061" t="s">
        <v>137</v>
      </c>
      <c r="AL2061" t="s">
        <v>63</v>
      </c>
      <c r="AN2061" t="s">
        <v>1623</v>
      </c>
      <c r="AO2061" t="s">
        <v>4938</v>
      </c>
      <c r="AP2061" t="s">
        <v>2061</v>
      </c>
      <c r="AQ2061" t="s">
        <v>89</v>
      </c>
      <c r="AR2061" t="s">
        <v>1070</v>
      </c>
      <c r="AS2061" t="s">
        <v>103</v>
      </c>
      <c r="AT2061" t="s">
        <v>63</v>
      </c>
      <c r="AU2061" t="s">
        <v>4940</v>
      </c>
    </row>
    <row r="2062" spans="1:52" hidden="1" x14ac:dyDescent="0.25">
      <c r="A2062" t="s">
        <v>4942</v>
      </c>
      <c r="B2062" t="s">
        <v>4943</v>
      </c>
      <c r="C2062" t="s">
        <v>4944</v>
      </c>
      <c r="D2062" t="s">
        <v>82</v>
      </c>
      <c r="E2062" t="s">
        <v>60</v>
      </c>
      <c r="G2062" t="s">
        <v>72</v>
      </c>
      <c r="I2062" t="s">
        <v>63</v>
      </c>
      <c r="J2062" t="s">
        <v>64</v>
      </c>
      <c r="L2062" t="s">
        <v>73</v>
      </c>
    </row>
    <row r="2063" spans="1:52" hidden="1" x14ac:dyDescent="0.25">
      <c r="A2063" t="s">
        <v>4945</v>
      </c>
      <c r="B2063" t="s">
        <v>4946</v>
      </c>
      <c r="C2063" t="s">
        <v>4947</v>
      </c>
      <c r="D2063" t="s">
        <v>82</v>
      </c>
      <c r="E2063" t="s">
        <v>60</v>
      </c>
      <c r="G2063" t="s">
        <v>72</v>
      </c>
      <c r="I2063" t="s">
        <v>63</v>
      </c>
      <c r="J2063" t="s">
        <v>64</v>
      </c>
      <c r="L2063" t="s">
        <v>73</v>
      </c>
    </row>
    <row r="2064" spans="1:52" hidden="1" x14ac:dyDescent="0.25">
      <c r="A2064" t="s">
        <v>4948</v>
      </c>
      <c r="B2064" t="s">
        <v>4949</v>
      </c>
      <c r="C2064" t="s">
        <v>4950</v>
      </c>
      <c r="D2064" t="s">
        <v>82</v>
      </c>
      <c r="E2064" t="s">
        <v>60</v>
      </c>
      <c r="G2064" t="s">
        <v>72</v>
      </c>
      <c r="I2064" t="s">
        <v>128</v>
      </c>
      <c r="J2064" t="s">
        <v>64</v>
      </c>
      <c r="L2064" t="s">
        <v>73</v>
      </c>
    </row>
    <row r="2065" spans="1:59" hidden="1" x14ac:dyDescent="0.25">
      <c r="A2065" t="s">
        <v>4951</v>
      </c>
      <c r="B2065" t="s">
        <v>4952</v>
      </c>
      <c r="C2065" t="s">
        <v>4953</v>
      </c>
      <c r="D2065" t="s">
        <v>82</v>
      </c>
      <c r="E2065" t="s">
        <v>60</v>
      </c>
      <c r="G2065" t="s">
        <v>72</v>
      </c>
      <c r="I2065" t="s">
        <v>63</v>
      </c>
      <c r="J2065" t="s">
        <v>64</v>
      </c>
      <c r="L2065" t="s">
        <v>65</v>
      </c>
    </row>
    <row r="2066" spans="1:59" hidden="1" x14ac:dyDescent="0.25">
      <c r="A2066" t="s">
        <v>4954</v>
      </c>
      <c r="B2066" t="s">
        <v>4955</v>
      </c>
      <c r="C2066" t="s">
        <v>4956</v>
      </c>
      <c r="D2066" t="s">
        <v>82</v>
      </c>
      <c r="E2066" t="s">
        <v>60</v>
      </c>
      <c r="G2066" t="s">
        <v>133</v>
      </c>
      <c r="I2066" t="s">
        <v>63</v>
      </c>
      <c r="J2066" t="s">
        <v>64</v>
      </c>
      <c r="L2066" t="s">
        <v>65</v>
      </c>
      <c r="M2066" t="s">
        <v>66</v>
      </c>
      <c r="N2066" t="s">
        <v>66</v>
      </c>
      <c r="O2066" t="s">
        <v>66</v>
      </c>
      <c r="P2066" t="s">
        <v>15</v>
      </c>
      <c r="Q2066" t="s">
        <v>4957</v>
      </c>
    </row>
    <row r="2067" spans="1:59" hidden="1" x14ac:dyDescent="0.25">
      <c r="A2067" t="s">
        <v>4958</v>
      </c>
      <c r="B2067" t="s">
        <v>4959</v>
      </c>
      <c r="C2067" t="s">
        <v>4960</v>
      </c>
      <c r="D2067" t="s">
        <v>59</v>
      </c>
      <c r="E2067" t="s">
        <v>60</v>
      </c>
      <c r="G2067" t="s">
        <v>133</v>
      </c>
      <c r="I2067" t="s">
        <v>63</v>
      </c>
      <c r="J2067" t="s">
        <v>64</v>
      </c>
      <c r="L2067" t="s">
        <v>73</v>
      </c>
      <c r="M2067" t="s">
        <v>63</v>
      </c>
      <c r="N2067" t="s">
        <v>80</v>
      </c>
      <c r="O2067" t="s">
        <v>63</v>
      </c>
      <c r="R2067" t="s">
        <v>83</v>
      </c>
      <c r="S2067" t="s">
        <v>63</v>
      </c>
      <c r="T2067" t="s">
        <v>63</v>
      </c>
      <c r="U2067" t="s">
        <v>63</v>
      </c>
      <c r="V2067" t="s">
        <v>80</v>
      </c>
      <c r="W2067" t="s">
        <v>80</v>
      </c>
      <c r="X2067" t="s">
        <v>85</v>
      </c>
      <c r="Y2067" t="s">
        <v>200</v>
      </c>
      <c r="Z2067" t="s">
        <v>63</v>
      </c>
      <c r="AA2067" t="s">
        <v>134</v>
      </c>
      <c r="AB2067" t="s">
        <v>135</v>
      </c>
      <c r="AC2067" t="s">
        <v>66</v>
      </c>
      <c r="AD2067" t="s">
        <v>110</v>
      </c>
      <c r="AE2067" t="s">
        <v>134</v>
      </c>
      <c r="AF2067" t="s">
        <v>63</v>
      </c>
      <c r="AG2067" t="s">
        <v>81</v>
      </c>
      <c r="AH2067" t="s">
        <v>133</v>
      </c>
      <c r="AK2067" t="s">
        <v>137</v>
      </c>
      <c r="AL2067" t="s">
        <v>63</v>
      </c>
      <c r="AM2067" t="s">
        <v>289</v>
      </c>
      <c r="AN2067" t="s">
        <v>1645</v>
      </c>
      <c r="AO2067" t="s">
        <v>4961</v>
      </c>
    </row>
    <row r="2068" spans="1:59" hidden="1" x14ac:dyDescent="0.25">
      <c r="A2068" t="s">
        <v>4958</v>
      </c>
      <c r="B2068" t="s">
        <v>4959</v>
      </c>
      <c r="C2068" t="s">
        <v>4960</v>
      </c>
      <c r="D2068" t="s">
        <v>59</v>
      </c>
      <c r="E2068" t="s">
        <v>60</v>
      </c>
      <c r="G2068" t="s">
        <v>133</v>
      </c>
      <c r="I2068" t="s">
        <v>63</v>
      </c>
      <c r="J2068" t="s">
        <v>64</v>
      </c>
      <c r="L2068" t="s">
        <v>73</v>
      </c>
      <c r="M2068" t="s">
        <v>63</v>
      </c>
      <c r="N2068" t="s">
        <v>80</v>
      </c>
      <c r="O2068" t="s">
        <v>63</v>
      </c>
      <c r="R2068" t="s">
        <v>83</v>
      </c>
      <c r="S2068" t="s">
        <v>63</v>
      </c>
      <c r="T2068" t="s">
        <v>63</v>
      </c>
      <c r="U2068" t="s">
        <v>63</v>
      </c>
      <c r="V2068" t="s">
        <v>80</v>
      </c>
      <c r="W2068" t="s">
        <v>80</v>
      </c>
      <c r="X2068" t="s">
        <v>85</v>
      </c>
      <c r="Y2068" t="s">
        <v>200</v>
      </c>
      <c r="Z2068" t="s">
        <v>63</v>
      </c>
      <c r="AA2068" t="s">
        <v>134</v>
      </c>
      <c r="AB2068" t="s">
        <v>135</v>
      </c>
      <c r="AC2068" t="s">
        <v>66</v>
      </c>
      <c r="AD2068" t="s">
        <v>110</v>
      </c>
      <c r="AE2068" t="s">
        <v>134</v>
      </c>
      <c r="AF2068" t="s">
        <v>63</v>
      </c>
      <c r="AG2068" t="s">
        <v>81</v>
      </c>
      <c r="AH2068" t="s">
        <v>133</v>
      </c>
      <c r="AK2068" t="s">
        <v>137</v>
      </c>
      <c r="AL2068" t="s">
        <v>63</v>
      </c>
      <c r="AM2068" t="s">
        <v>289</v>
      </c>
      <c r="AN2068" t="s">
        <v>1645</v>
      </c>
      <c r="AO2068" t="s">
        <v>4961</v>
      </c>
      <c r="AP2068" t="s">
        <v>2320</v>
      </c>
      <c r="AQ2068" t="s">
        <v>89</v>
      </c>
      <c r="AR2068" t="s">
        <v>102</v>
      </c>
      <c r="AS2068" t="s">
        <v>91</v>
      </c>
      <c r="AT2068" t="s">
        <v>66</v>
      </c>
    </row>
    <row r="2069" spans="1:59" hidden="1" x14ac:dyDescent="0.25">
      <c r="A2069" t="s">
        <v>4958</v>
      </c>
      <c r="B2069" t="s">
        <v>4959</v>
      </c>
      <c r="C2069" t="s">
        <v>4960</v>
      </c>
      <c r="D2069" t="s">
        <v>59</v>
      </c>
      <c r="E2069" t="s">
        <v>60</v>
      </c>
      <c r="G2069" t="s">
        <v>133</v>
      </c>
      <c r="I2069" t="s">
        <v>63</v>
      </c>
      <c r="J2069" t="s">
        <v>64</v>
      </c>
      <c r="L2069" t="s">
        <v>73</v>
      </c>
      <c r="M2069" t="s">
        <v>63</v>
      </c>
      <c r="N2069" t="s">
        <v>80</v>
      </c>
      <c r="O2069" t="s">
        <v>63</v>
      </c>
      <c r="R2069" t="s">
        <v>83</v>
      </c>
      <c r="S2069" t="s">
        <v>63</v>
      </c>
      <c r="T2069" t="s">
        <v>63</v>
      </c>
      <c r="U2069" t="s">
        <v>63</v>
      </c>
      <c r="V2069" t="s">
        <v>80</v>
      </c>
      <c r="W2069" t="s">
        <v>80</v>
      </c>
      <c r="X2069" t="s">
        <v>85</v>
      </c>
      <c r="Y2069" t="s">
        <v>200</v>
      </c>
      <c r="Z2069" t="s">
        <v>63</v>
      </c>
      <c r="AA2069" t="s">
        <v>134</v>
      </c>
      <c r="AB2069" t="s">
        <v>135</v>
      </c>
      <c r="AC2069" t="s">
        <v>66</v>
      </c>
      <c r="AD2069" t="s">
        <v>110</v>
      </c>
      <c r="AE2069" t="s">
        <v>134</v>
      </c>
      <c r="AF2069" t="s">
        <v>63</v>
      </c>
      <c r="AG2069" t="s">
        <v>81</v>
      </c>
      <c r="AH2069" t="s">
        <v>133</v>
      </c>
      <c r="AK2069" t="s">
        <v>137</v>
      </c>
      <c r="AL2069" t="s">
        <v>63</v>
      </c>
      <c r="AM2069" t="s">
        <v>289</v>
      </c>
      <c r="AN2069" t="s">
        <v>1645</v>
      </c>
      <c r="AO2069" t="s">
        <v>4961</v>
      </c>
      <c r="AP2069" t="s">
        <v>244</v>
      </c>
      <c r="AQ2069" t="s">
        <v>89</v>
      </c>
      <c r="AR2069" t="s">
        <v>102</v>
      </c>
      <c r="AS2069" t="s">
        <v>194</v>
      </c>
      <c r="AT2069" t="s">
        <v>66</v>
      </c>
    </row>
    <row r="2070" spans="1:59" hidden="1" x14ac:dyDescent="0.25">
      <c r="A2070" t="s">
        <v>4958</v>
      </c>
      <c r="B2070" t="s">
        <v>4959</v>
      </c>
      <c r="C2070" t="s">
        <v>4960</v>
      </c>
      <c r="D2070" t="s">
        <v>59</v>
      </c>
      <c r="E2070" t="s">
        <v>60</v>
      </c>
      <c r="G2070" t="s">
        <v>133</v>
      </c>
      <c r="I2070" t="s">
        <v>63</v>
      </c>
      <c r="J2070" t="s">
        <v>64</v>
      </c>
      <c r="L2070" t="s">
        <v>73</v>
      </c>
      <c r="M2070" t="s">
        <v>63</v>
      </c>
      <c r="N2070" t="s">
        <v>80</v>
      </c>
      <c r="O2070" t="s">
        <v>63</v>
      </c>
      <c r="R2070" t="s">
        <v>83</v>
      </c>
      <c r="S2070" t="s">
        <v>63</v>
      </c>
      <c r="T2070" t="s">
        <v>63</v>
      </c>
      <c r="U2070" t="s">
        <v>63</v>
      </c>
      <c r="V2070" t="s">
        <v>80</v>
      </c>
      <c r="W2070" t="s">
        <v>80</v>
      </c>
      <c r="X2070" t="s">
        <v>85</v>
      </c>
      <c r="Y2070" t="s">
        <v>200</v>
      </c>
      <c r="Z2070" t="s">
        <v>63</v>
      </c>
      <c r="AA2070" t="s">
        <v>134</v>
      </c>
      <c r="AB2070" t="s">
        <v>135</v>
      </c>
      <c r="AC2070" t="s">
        <v>66</v>
      </c>
      <c r="AD2070" t="s">
        <v>110</v>
      </c>
      <c r="AE2070" t="s">
        <v>134</v>
      </c>
      <c r="AF2070" t="s">
        <v>63</v>
      </c>
      <c r="AG2070" t="s">
        <v>81</v>
      </c>
      <c r="AH2070" t="s">
        <v>133</v>
      </c>
      <c r="AK2070" t="s">
        <v>137</v>
      </c>
      <c r="AL2070" t="s">
        <v>63</v>
      </c>
      <c r="AM2070" t="s">
        <v>289</v>
      </c>
      <c r="AN2070" t="s">
        <v>1645</v>
      </c>
      <c r="AO2070" t="s">
        <v>4961</v>
      </c>
      <c r="AP2070" t="s">
        <v>273</v>
      </c>
      <c r="AQ2070" t="s">
        <v>89</v>
      </c>
      <c r="AR2070" t="s">
        <v>102</v>
      </c>
      <c r="AS2070" t="s">
        <v>97</v>
      </c>
      <c r="AT2070" t="s">
        <v>66</v>
      </c>
      <c r="BC2070" t="s">
        <v>429</v>
      </c>
      <c r="BD2070" t="s">
        <v>1615</v>
      </c>
      <c r="BE2070" t="s">
        <v>2229</v>
      </c>
      <c r="BF2070" t="s">
        <v>66</v>
      </c>
      <c r="BG2070" t="s">
        <v>4980</v>
      </c>
    </row>
    <row r="2071" spans="1:59" hidden="1" x14ac:dyDescent="0.25">
      <c r="A2071" t="s">
        <v>4958</v>
      </c>
      <c r="B2071" t="s">
        <v>4959</v>
      </c>
      <c r="C2071" t="s">
        <v>4960</v>
      </c>
      <c r="D2071" t="s">
        <v>59</v>
      </c>
      <c r="E2071" t="s">
        <v>60</v>
      </c>
      <c r="G2071" t="s">
        <v>133</v>
      </c>
      <c r="I2071" t="s">
        <v>63</v>
      </c>
      <c r="J2071" t="s">
        <v>64</v>
      </c>
      <c r="L2071" t="s">
        <v>73</v>
      </c>
      <c r="M2071" t="s">
        <v>63</v>
      </c>
      <c r="N2071" t="s">
        <v>80</v>
      </c>
      <c r="O2071" t="s">
        <v>63</v>
      </c>
      <c r="R2071" t="s">
        <v>83</v>
      </c>
      <c r="S2071" t="s">
        <v>63</v>
      </c>
      <c r="T2071" t="s">
        <v>63</v>
      </c>
      <c r="U2071" t="s">
        <v>63</v>
      </c>
      <c r="V2071" t="s">
        <v>80</v>
      </c>
      <c r="W2071" t="s">
        <v>80</v>
      </c>
      <c r="X2071" t="s">
        <v>85</v>
      </c>
      <c r="Y2071" t="s">
        <v>200</v>
      </c>
      <c r="Z2071" t="s">
        <v>63</v>
      </c>
      <c r="AA2071" t="s">
        <v>134</v>
      </c>
      <c r="AB2071" t="s">
        <v>135</v>
      </c>
      <c r="AC2071" t="s">
        <v>66</v>
      </c>
      <c r="AD2071" t="s">
        <v>110</v>
      </c>
      <c r="AE2071" t="s">
        <v>134</v>
      </c>
      <c r="AF2071" t="s">
        <v>63</v>
      </c>
      <c r="AG2071" t="s">
        <v>81</v>
      </c>
      <c r="AH2071" t="s">
        <v>133</v>
      </c>
      <c r="AK2071" t="s">
        <v>137</v>
      </c>
      <c r="AL2071" t="s">
        <v>63</v>
      </c>
      <c r="AM2071" t="s">
        <v>289</v>
      </c>
      <c r="AN2071" t="s">
        <v>1645</v>
      </c>
      <c r="AO2071" t="s">
        <v>4961</v>
      </c>
      <c r="AP2071" t="s">
        <v>1282</v>
      </c>
      <c r="AQ2071" t="s">
        <v>89</v>
      </c>
      <c r="AR2071" t="s">
        <v>102</v>
      </c>
      <c r="AS2071" t="s">
        <v>1283</v>
      </c>
      <c r="AT2071" t="s">
        <v>66</v>
      </c>
    </row>
    <row r="2072" spans="1:59" hidden="1" x14ac:dyDescent="0.25">
      <c r="A2072" t="s">
        <v>4962</v>
      </c>
      <c r="B2072" t="s">
        <v>4963</v>
      </c>
      <c r="C2072" t="s">
        <v>4964</v>
      </c>
      <c r="D2072" t="s">
        <v>82</v>
      </c>
      <c r="E2072" t="s">
        <v>60</v>
      </c>
      <c r="G2072" t="s">
        <v>341</v>
      </c>
      <c r="I2072" t="s">
        <v>128</v>
      </c>
      <c r="J2072" t="s">
        <v>64</v>
      </c>
      <c r="L2072" t="s">
        <v>65</v>
      </c>
    </row>
    <row r="2073" spans="1:59" hidden="1" x14ac:dyDescent="0.25">
      <c r="A2073" t="s">
        <v>4965</v>
      </c>
      <c r="B2073" t="s">
        <v>4966</v>
      </c>
      <c r="C2073" t="s">
        <v>4967</v>
      </c>
      <c r="D2073" t="s">
        <v>82</v>
      </c>
      <c r="E2073" t="s">
        <v>60</v>
      </c>
      <c r="G2073" t="s">
        <v>72</v>
      </c>
      <c r="I2073" t="s">
        <v>63</v>
      </c>
      <c r="J2073" t="s">
        <v>64</v>
      </c>
      <c r="L2073" t="s">
        <v>65</v>
      </c>
    </row>
    <row r="2074" spans="1:59" hidden="1" x14ac:dyDescent="0.25">
      <c r="A2074" t="s">
        <v>4968</v>
      </c>
      <c r="B2074" t="s">
        <v>4969</v>
      </c>
      <c r="C2074" t="s">
        <v>4970</v>
      </c>
      <c r="D2074" t="s">
        <v>225</v>
      </c>
      <c r="E2074" t="s">
        <v>60</v>
      </c>
      <c r="G2074" t="s">
        <v>78</v>
      </c>
      <c r="I2074" t="s">
        <v>63</v>
      </c>
      <c r="J2074" t="s">
        <v>64</v>
      </c>
      <c r="L2074" t="s">
        <v>65</v>
      </c>
      <c r="M2074" t="s">
        <v>63</v>
      </c>
      <c r="N2074" t="s">
        <v>80</v>
      </c>
      <c r="O2074" t="s">
        <v>80</v>
      </c>
      <c r="R2074" t="s">
        <v>83</v>
      </c>
      <c r="S2074" t="s">
        <v>63</v>
      </c>
      <c r="T2074" t="s">
        <v>63</v>
      </c>
      <c r="U2074" t="s">
        <v>63</v>
      </c>
      <c r="V2074" t="s">
        <v>80</v>
      </c>
      <c r="W2074" t="s">
        <v>110</v>
      </c>
      <c r="X2074" t="s">
        <v>85</v>
      </c>
      <c r="Y2074" t="s">
        <v>3540</v>
      </c>
      <c r="Z2074" t="s">
        <v>66</v>
      </c>
      <c r="AA2074" t="s">
        <v>63</v>
      </c>
      <c r="AB2074" t="s">
        <v>63</v>
      </c>
      <c r="AC2074" t="s">
        <v>66</v>
      </c>
      <c r="AD2074" t="s">
        <v>63</v>
      </c>
      <c r="AE2074" t="s">
        <v>63</v>
      </c>
      <c r="AF2074" t="s">
        <v>63</v>
      </c>
      <c r="AG2074" t="s">
        <v>81</v>
      </c>
      <c r="AH2074" t="s">
        <v>78</v>
      </c>
      <c r="AJ2074" t="s">
        <v>63</v>
      </c>
      <c r="AL2074" t="s">
        <v>63</v>
      </c>
      <c r="AN2074" t="s">
        <v>3456</v>
      </c>
      <c r="AO2074" t="s">
        <v>2606</v>
      </c>
      <c r="AP2074" t="s">
        <v>96</v>
      </c>
      <c r="AQ2074" t="s">
        <v>89</v>
      </c>
      <c r="AR2074" t="s">
        <v>97</v>
      </c>
      <c r="AS2074" t="s">
        <v>91</v>
      </c>
      <c r="AT2074" t="s">
        <v>63</v>
      </c>
      <c r="AU2074" t="s">
        <v>4971</v>
      </c>
    </row>
    <row r="2075" spans="1:59" hidden="1" x14ac:dyDescent="0.25">
      <c r="A2075" t="s">
        <v>4968</v>
      </c>
      <c r="B2075" t="s">
        <v>4969</v>
      </c>
      <c r="C2075" t="s">
        <v>4970</v>
      </c>
      <c r="D2075" t="s">
        <v>225</v>
      </c>
      <c r="E2075" t="s">
        <v>60</v>
      </c>
      <c r="G2075" t="s">
        <v>78</v>
      </c>
      <c r="I2075" t="s">
        <v>63</v>
      </c>
      <c r="J2075" t="s">
        <v>64</v>
      </c>
      <c r="L2075" t="s">
        <v>65</v>
      </c>
      <c r="M2075" t="s">
        <v>63</v>
      </c>
      <c r="N2075" t="s">
        <v>80</v>
      </c>
      <c r="O2075" t="s">
        <v>80</v>
      </c>
      <c r="R2075" t="s">
        <v>83</v>
      </c>
      <c r="S2075" t="s">
        <v>63</v>
      </c>
      <c r="T2075" t="s">
        <v>63</v>
      </c>
      <c r="U2075" t="s">
        <v>63</v>
      </c>
      <c r="V2075" t="s">
        <v>80</v>
      </c>
      <c r="W2075" t="s">
        <v>110</v>
      </c>
      <c r="X2075" t="s">
        <v>85</v>
      </c>
      <c r="Y2075" t="s">
        <v>3540</v>
      </c>
      <c r="Z2075" t="s">
        <v>66</v>
      </c>
      <c r="AA2075" t="s">
        <v>63</v>
      </c>
      <c r="AB2075" t="s">
        <v>63</v>
      </c>
      <c r="AC2075" t="s">
        <v>66</v>
      </c>
      <c r="AD2075" t="s">
        <v>63</v>
      </c>
      <c r="AE2075" t="s">
        <v>63</v>
      </c>
      <c r="AF2075" t="s">
        <v>63</v>
      </c>
      <c r="AG2075" t="s">
        <v>81</v>
      </c>
      <c r="AH2075" t="s">
        <v>78</v>
      </c>
      <c r="AJ2075" t="s">
        <v>63</v>
      </c>
      <c r="AL2075" t="s">
        <v>63</v>
      </c>
      <c r="AN2075" t="s">
        <v>3456</v>
      </c>
      <c r="AO2075" t="s">
        <v>2606</v>
      </c>
      <c r="AP2075" t="s">
        <v>4972</v>
      </c>
      <c r="AQ2075" t="s">
        <v>89</v>
      </c>
      <c r="AR2075" t="s">
        <v>1025</v>
      </c>
      <c r="AS2075" t="s">
        <v>192</v>
      </c>
      <c r="AT2075" t="s">
        <v>66</v>
      </c>
      <c r="AU2075" t="s">
        <v>4973</v>
      </c>
    </row>
    <row r="2076" spans="1:59" hidden="1" x14ac:dyDescent="0.25">
      <c r="A2076" t="s">
        <v>4968</v>
      </c>
      <c r="B2076" t="s">
        <v>4969</v>
      </c>
      <c r="C2076" t="s">
        <v>4970</v>
      </c>
      <c r="D2076" t="s">
        <v>225</v>
      </c>
      <c r="E2076" t="s">
        <v>60</v>
      </c>
      <c r="G2076" t="s">
        <v>78</v>
      </c>
      <c r="I2076" t="s">
        <v>63</v>
      </c>
      <c r="J2076" t="s">
        <v>64</v>
      </c>
      <c r="L2076" t="s">
        <v>65</v>
      </c>
      <c r="M2076" t="s">
        <v>63</v>
      </c>
      <c r="N2076" t="s">
        <v>80</v>
      </c>
      <c r="O2076" t="s">
        <v>80</v>
      </c>
      <c r="R2076" t="s">
        <v>83</v>
      </c>
      <c r="S2076" t="s">
        <v>63</v>
      </c>
      <c r="T2076" t="s">
        <v>63</v>
      </c>
      <c r="U2076" t="s">
        <v>63</v>
      </c>
      <c r="V2076" t="s">
        <v>80</v>
      </c>
      <c r="W2076" t="s">
        <v>110</v>
      </c>
      <c r="X2076" t="s">
        <v>85</v>
      </c>
      <c r="Y2076" t="s">
        <v>3540</v>
      </c>
      <c r="Z2076" t="s">
        <v>66</v>
      </c>
      <c r="AA2076" t="s">
        <v>63</v>
      </c>
      <c r="AB2076" t="s">
        <v>63</v>
      </c>
      <c r="AC2076" t="s">
        <v>66</v>
      </c>
      <c r="AD2076" t="s">
        <v>63</v>
      </c>
      <c r="AE2076" t="s">
        <v>63</v>
      </c>
      <c r="AF2076" t="s">
        <v>63</v>
      </c>
      <c r="AG2076" t="s">
        <v>81</v>
      </c>
      <c r="AH2076" t="s">
        <v>78</v>
      </c>
      <c r="AJ2076" t="s">
        <v>63</v>
      </c>
      <c r="AL2076" t="s">
        <v>63</v>
      </c>
      <c r="AN2076" t="s">
        <v>3456</v>
      </c>
      <c r="AO2076" t="s">
        <v>2606</v>
      </c>
      <c r="AP2076" t="s">
        <v>4974</v>
      </c>
      <c r="AQ2076" t="s">
        <v>89</v>
      </c>
      <c r="AR2076" t="s">
        <v>351</v>
      </c>
      <c r="AS2076" t="s">
        <v>97</v>
      </c>
      <c r="AT2076" t="s">
        <v>63</v>
      </c>
    </row>
    <row r="2077" spans="1:59" hidden="1" x14ac:dyDescent="0.25">
      <c r="A2077" t="s">
        <v>4968</v>
      </c>
      <c r="B2077" t="s">
        <v>4969</v>
      </c>
      <c r="C2077" t="s">
        <v>4970</v>
      </c>
      <c r="D2077" t="s">
        <v>225</v>
      </c>
      <c r="E2077" t="s">
        <v>60</v>
      </c>
      <c r="G2077" t="s">
        <v>78</v>
      </c>
      <c r="I2077" t="s">
        <v>63</v>
      </c>
      <c r="J2077" t="s">
        <v>64</v>
      </c>
      <c r="L2077" t="s">
        <v>65</v>
      </c>
      <c r="M2077" t="s">
        <v>63</v>
      </c>
      <c r="N2077" t="s">
        <v>80</v>
      </c>
      <c r="O2077" t="s">
        <v>80</v>
      </c>
      <c r="R2077" t="s">
        <v>83</v>
      </c>
      <c r="S2077" t="s">
        <v>63</v>
      </c>
      <c r="T2077" t="s">
        <v>63</v>
      </c>
      <c r="U2077" t="s">
        <v>63</v>
      </c>
      <c r="V2077" t="s">
        <v>80</v>
      </c>
      <c r="W2077" t="s">
        <v>110</v>
      </c>
      <c r="X2077" t="s">
        <v>85</v>
      </c>
      <c r="Y2077" t="s">
        <v>3540</v>
      </c>
      <c r="Z2077" t="s">
        <v>66</v>
      </c>
      <c r="AA2077" t="s">
        <v>63</v>
      </c>
      <c r="AB2077" t="s">
        <v>63</v>
      </c>
      <c r="AC2077" t="s">
        <v>66</v>
      </c>
      <c r="AD2077" t="s">
        <v>63</v>
      </c>
      <c r="AE2077" t="s">
        <v>63</v>
      </c>
      <c r="AF2077" t="s">
        <v>63</v>
      </c>
      <c r="AG2077" t="s">
        <v>81</v>
      </c>
      <c r="AH2077" t="s">
        <v>78</v>
      </c>
      <c r="AJ2077" t="s">
        <v>63</v>
      </c>
      <c r="AL2077" t="s">
        <v>63</v>
      </c>
      <c r="AN2077" t="s">
        <v>3456</v>
      </c>
      <c r="AO2077" t="s">
        <v>2606</v>
      </c>
      <c r="AP2077" t="s">
        <v>4975</v>
      </c>
      <c r="AQ2077" t="s">
        <v>89</v>
      </c>
      <c r="AR2077" t="s">
        <v>220</v>
      </c>
      <c r="AS2077" t="s">
        <v>97</v>
      </c>
      <c r="AT2077" t="s">
        <v>63</v>
      </c>
    </row>
    <row r="2078" spans="1:59" hidden="1" x14ac:dyDescent="0.25">
      <c r="A2078" t="s">
        <v>4976</v>
      </c>
      <c r="B2078" t="s">
        <v>4977</v>
      </c>
      <c r="C2078" t="s">
        <v>4978</v>
      </c>
      <c r="D2078" t="s">
        <v>82</v>
      </c>
      <c r="E2078" t="s">
        <v>60</v>
      </c>
      <c r="G2078" t="s">
        <v>62</v>
      </c>
      <c r="I2078" t="s">
        <v>63</v>
      </c>
      <c r="J2078" t="s">
        <v>64</v>
      </c>
      <c r="L2078" t="s">
        <v>65</v>
      </c>
      <c r="M2078" t="s">
        <v>63</v>
      </c>
      <c r="N2078" t="s">
        <v>80</v>
      </c>
      <c r="O2078" t="s">
        <v>63</v>
      </c>
      <c r="R2078" t="s">
        <v>83</v>
      </c>
      <c r="S2078" t="s">
        <v>63</v>
      </c>
      <c r="T2078" t="s">
        <v>63</v>
      </c>
      <c r="U2078" t="s">
        <v>63</v>
      </c>
      <c r="V2078" t="s">
        <v>110</v>
      </c>
      <c r="W2078" t="s">
        <v>63</v>
      </c>
      <c r="X2078" t="s">
        <v>80</v>
      </c>
      <c r="Z2078" t="s">
        <v>66</v>
      </c>
      <c r="AA2078" t="s">
        <v>134</v>
      </c>
      <c r="AB2078" t="s">
        <v>135</v>
      </c>
      <c r="AC2078" t="s">
        <v>228</v>
      </c>
      <c r="AD2078" t="s">
        <v>63</v>
      </c>
      <c r="AE2078" t="s">
        <v>134</v>
      </c>
      <c r="AF2078" t="s">
        <v>63</v>
      </c>
      <c r="AG2078" t="s">
        <v>81</v>
      </c>
      <c r="AH2078" t="s">
        <v>320</v>
      </c>
      <c r="AK2078" t="s">
        <v>137</v>
      </c>
      <c r="AL2078" t="s">
        <v>63</v>
      </c>
      <c r="AN2078" t="s">
        <v>3316</v>
      </c>
      <c r="AO2078" t="s">
        <v>4979</v>
      </c>
      <c r="BB2078" t="s">
        <v>2228</v>
      </c>
    </row>
    <row r="2079" spans="1:59" hidden="1" x14ac:dyDescent="0.25">
      <c r="A2079" t="s">
        <v>4981</v>
      </c>
      <c r="B2079" t="s">
        <v>4982</v>
      </c>
      <c r="C2079" t="s">
        <v>4983</v>
      </c>
      <c r="D2079" t="s">
        <v>82</v>
      </c>
      <c r="E2079" t="s">
        <v>60</v>
      </c>
      <c r="G2079" t="s">
        <v>78</v>
      </c>
      <c r="I2079" t="s">
        <v>63</v>
      </c>
      <c r="J2079" t="s">
        <v>64</v>
      </c>
      <c r="L2079" t="s">
        <v>65</v>
      </c>
      <c r="M2079" t="s">
        <v>63</v>
      </c>
      <c r="N2079" t="s">
        <v>66</v>
      </c>
      <c r="O2079" t="s">
        <v>80</v>
      </c>
      <c r="P2079" t="s">
        <v>15</v>
      </c>
      <c r="Q2079" t="s">
        <v>4984</v>
      </c>
    </row>
    <row r="2080" spans="1:59" hidden="1" x14ac:dyDescent="0.25">
      <c r="A2080" t="s">
        <v>4985</v>
      </c>
      <c r="B2080" t="s">
        <v>4986</v>
      </c>
      <c r="C2080" t="s">
        <v>4987</v>
      </c>
      <c r="D2080" t="s">
        <v>82</v>
      </c>
      <c r="E2080" t="s">
        <v>60</v>
      </c>
      <c r="G2080" t="s">
        <v>72</v>
      </c>
      <c r="I2080" t="s">
        <v>63</v>
      </c>
      <c r="J2080" t="s">
        <v>64</v>
      </c>
      <c r="L2080" t="s">
        <v>65</v>
      </c>
    </row>
    <row r="2081" spans="1:59" hidden="1" x14ac:dyDescent="0.25">
      <c r="A2081" t="s">
        <v>4988</v>
      </c>
      <c r="B2081" t="s">
        <v>4989</v>
      </c>
      <c r="C2081" t="s">
        <v>4990</v>
      </c>
      <c r="D2081" t="s">
        <v>82</v>
      </c>
      <c r="E2081" t="s">
        <v>60</v>
      </c>
      <c r="G2081" t="s">
        <v>133</v>
      </c>
      <c r="I2081" t="s">
        <v>63</v>
      </c>
      <c r="J2081" t="s">
        <v>64</v>
      </c>
      <c r="L2081" t="s">
        <v>65</v>
      </c>
      <c r="M2081" t="s">
        <v>63</v>
      </c>
      <c r="N2081" t="s">
        <v>80</v>
      </c>
      <c r="O2081" t="s">
        <v>66</v>
      </c>
      <c r="P2081" t="s">
        <v>15</v>
      </c>
      <c r="Q2081" t="s">
        <v>4991</v>
      </c>
    </row>
    <row r="2082" spans="1:59" hidden="1" x14ac:dyDescent="0.25">
      <c r="A2082" t="s">
        <v>4992</v>
      </c>
      <c r="B2082" t="s">
        <v>4993</v>
      </c>
      <c r="C2082" t="s">
        <v>4994</v>
      </c>
      <c r="D2082" t="s">
        <v>82</v>
      </c>
      <c r="E2082" t="s">
        <v>60</v>
      </c>
      <c r="G2082" t="s">
        <v>133</v>
      </c>
      <c r="I2082" t="s">
        <v>128</v>
      </c>
      <c r="J2082" t="s">
        <v>64</v>
      </c>
      <c r="L2082" t="s">
        <v>65</v>
      </c>
    </row>
    <row r="2083" spans="1:59" hidden="1" x14ac:dyDescent="0.25">
      <c r="A2083" t="s">
        <v>4995</v>
      </c>
      <c r="B2083" t="s">
        <v>4996</v>
      </c>
      <c r="C2083" t="s">
        <v>4997</v>
      </c>
      <c r="D2083" t="s">
        <v>82</v>
      </c>
      <c r="E2083" t="s">
        <v>60</v>
      </c>
      <c r="G2083" t="s">
        <v>72</v>
      </c>
      <c r="I2083" t="s">
        <v>63</v>
      </c>
      <c r="J2083" t="s">
        <v>64</v>
      </c>
      <c r="L2083" t="s">
        <v>65</v>
      </c>
    </row>
    <row r="2084" spans="1:59" hidden="1" x14ac:dyDescent="0.25">
      <c r="A2084" t="s">
        <v>4998</v>
      </c>
      <c r="B2084" t="s">
        <v>4999</v>
      </c>
      <c r="C2084" t="s">
        <v>5000</v>
      </c>
      <c r="D2084" t="s">
        <v>82</v>
      </c>
      <c r="E2084" t="s">
        <v>60</v>
      </c>
      <c r="G2084" t="s">
        <v>133</v>
      </c>
      <c r="I2084" t="s">
        <v>63</v>
      </c>
      <c r="J2084" t="s">
        <v>64</v>
      </c>
      <c r="L2084" t="s">
        <v>65</v>
      </c>
      <c r="M2084" t="s">
        <v>63</v>
      </c>
      <c r="N2084" t="s">
        <v>66</v>
      </c>
      <c r="O2084" t="s">
        <v>63</v>
      </c>
      <c r="P2084" t="s">
        <v>15</v>
      </c>
      <c r="Q2084" t="s">
        <v>5001</v>
      </c>
      <c r="BC2084" t="s">
        <v>429</v>
      </c>
      <c r="BD2084" t="s">
        <v>172</v>
      </c>
      <c r="BE2084" t="s">
        <v>144</v>
      </c>
      <c r="BF2084" t="s">
        <v>66</v>
      </c>
      <c r="BG2084" t="s">
        <v>5018</v>
      </c>
    </row>
    <row r="2085" spans="1:59" hidden="1" x14ac:dyDescent="0.25">
      <c r="A2085" t="s">
        <v>5002</v>
      </c>
      <c r="B2085" t="s">
        <v>5003</v>
      </c>
      <c r="C2085" t="s">
        <v>5004</v>
      </c>
      <c r="D2085" t="s">
        <v>82</v>
      </c>
      <c r="E2085" t="s">
        <v>60</v>
      </c>
      <c r="G2085" t="s">
        <v>78</v>
      </c>
      <c r="I2085" t="s">
        <v>63</v>
      </c>
      <c r="J2085" t="s">
        <v>64</v>
      </c>
      <c r="L2085" t="s">
        <v>65</v>
      </c>
      <c r="M2085" t="s">
        <v>63</v>
      </c>
      <c r="N2085" t="s">
        <v>66</v>
      </c>
      <c r="O2085" t="s">
        <v>66</v>
      </c>
      <c r="P2085" t="s">
        <v>15</v>
      </c>
      <c r="Q2085" t="s">
        <v>5005</v>
      </c>
    </row>
    <row r="2086" spans="1:59" hidden="1" x14ac:dyDescent="0.25">
      <c r="A2086" t="s">
        <v>5006</v>
      </c>
      <c r="B2086" t="s">
        <v>5007</v>
      </c>
      <c r="C2086" t="s">
        <v>5008</v>
      </c>
      <c r="D2086" t="s">
        <v>82</v>
      </c>
      <c r="E2086" t="s">
        <v>60</v>
      </c>
      <c r="G2086" t="s">
        <v>78</v>
      </c>
      <c r="I2086" t="s">
        <v>63</v>
      </c>
      <c r="J2086" t="s">
        <v>64</v>
      </c>
      <c r="L2086" t="s">
        <v>65</v>
      </c>
      <c r="M2086" t="s">
        <v>63</v>
      </c>
      <c r="N2086" t="s">
        <v>80</v>
      </c>
      <c r="O2086" t="s">
        <v>63</v>
      </c>
      <c r="R2086" t="s">
        <v>83</v>
      </c>
      <c r="S2086" t="s">
        <v>63</v>
      </c>
      <c r="T2086" t="s">
        <v>63</v>
      </c>
      <c r="U2086" t="s">
        <v>63</v>
      </c>
      <c r="V2086" t="s">
        <v>80</v>
      </c>
      <c r="W2086" t="s">
        <v>63</v>
      </c>
      <c r="X2086" t="s">
        <v>85</v>
      </c>
      <c r="Y2086" t="s">
        <v>5009</v>
      </c>
      <c r="Z2086" t="s">
        <v>66</v>
      </c>
      <c r="AA2086" t="s">
        <v>134</v>
      </c>
      <c r="AB2086" t="s">
        <v>135</v>
      </c>
      <c r="AC2086" t="s">
        <v>66</v>
      </c>
      <c r="AD2086" t="s">
        <v>63</v>
      </c>
      <c r="AE2086" t="s">
        <v>134</v>
      </c>
      <c r="AF2086" t="s">
        <v>63</v>
      </c>
      <c r="AG2086" t="s">
        <v>288</v>
      </c>
      <c r="AH2086" t="s">
        <v>133</v>
      </c>
      <c r="AJ2086" t="s">
        <v>63</v>
      </c>
      <c r="AL2086" t="s">
        <v>63</v>
      </c>
      <c r="AM2086" t="s">
        <v>255</v>
      </c>
      <c r="AN2086" t="s">
        <v>1133</v>
      </c>
      <c r="AO2086" t="s">
        <v>5010</v>
      </c>
      <c r="AP2086" t="s">
        <v>4849</v>
      </c>
      <c r="AQ2086" t="s">
        <v>332</v>
      </c>
      <c r="AR2086" t="s">
        <v>97</v>
      </c>
      <c r="AS2086" t="s">
        <v>91</v>
      </c>
      <c r="AT2086" t="s">
        <v>66</v>
      </c>
      <c r="AU2086" t="s">
        <v>5011</v>
      </c>
    </row>
    <row r="2087" spans="1:59" hidden="1" x14ac:dyDescent="0.25">
      <c r="A2087" t="s">
        <v>5006</v>
      </c>
      <c r="B2087" t="s">
        <v>5007</v>
      </c>
      <c r="C2087" t="s">
        <v>5008</v>
      </c>
      <c r="D2087" t="s">
        <v>82</v>
      </c>
      <c r="E2087" t="s">
        <v>60</v>
      </c>
      <c r="G2087" t="s">
        <v>78</v>
      </c>
      <c r="I2087" t="s">
        <v>63</v>
      </c>
      <c r="J2087" t="s">
        <v>64</v>
      </c>
      <c r="L2087" t="s">
        <v>65</v>
      </c>
      <c r="M2087" t="s">
        <v>63</v>
      </c>
      <c r="N2087" t="s">
        <v>80</v>
      </c>
      <c r="O2087" t="s">
        <v>63</v>
      </c>
      <c r="R2087" t="s">
        <v>83</v>
      </c>
      <c r="S2087" t="s">
        <v>63</v>
      </c>
      <c r="T2087" t="s">
        <v>63</v>
      </c>
      <c r="U2087" t="s">
        <v>63</v>
      </c>
      <c r="V2087" t="s">
        <v>80</v>
      </c>
      <c r="W2087" t="s">
        <v>63</v>
      </c>
      <c r="X2087" t="s">
        <v>85</v>
      </c>
      <c r="Y2087" t="s">
        <v>5009</v>
      </c>
      <c r="Z2087" t="s">
        <v>66</v>
      </c>
      <c r="AA2087" t="s">
        <v>134</v>
      </c>
      <c r="AB2087" t="s">
        <v>135</v>
      </c>
      <c r="AC2087" t="s">
        <v>66</v>
      </c>
      <c r="AD2087" t="s">
        <v>63</v>
      </c>
      <c r="AE2087" t="s">
        <v>134</v>
      </c>
      <c r="AF2087" t="s">
        <v>63</v>
      </c>
      <c r="AG2087" t="s">
        <v>288</v>
      </c>
      <c r="AH2087" t="s">
        <v>133</v>
      </c>
      <c r="AJ2087" t="s">
        <v>63</v>
      </c>
      <c r="AL2087" t="s">
        <v>63</v>
      </c>
      <c r="AM2087" t="s">
        <v>255</v>
      </c>
      <c r="AN2087" t="s">
        <v>1133</v>
      </c>
      <c r="AO2087" t="s">
        <v>5010</v>
      </c>
      <c r="AP2087" t="s">
        <v>3959</v>
      </c>
      <c r="AQ2087" t="s">
        <v>332</v>
      </c>
      <c r="AR2087" t="s">
        <v>94</v>
      </c>
      <c r="AS2087" t="s">
        <v>91</v>
      </c>
      <c r="AT2087" t="s">
        <v>66</v>
      </c>
      <c r="AU2087" t="s">
        <v>5012</v>
      </c>
    </row>
    <row r="2088" spans="1:59" hidden="1" x14ac:dyDescent="0.25">
      <c r="A2088" t="s">
        <v>5006</v>
      </c>
      <c r="B2088" t="s">
        <v>5007</v>
      </c>
      <c r="C2088" t="s">
        <v>5008</v>
      </c>
      <c r="D2088" t="s">
        <v>82</v>
      </c>
      <c r="E2088" t="s">
        <v>60</v>
      </c>
      <c r="G2088" t="s">
        <v>78</v>
      </c>
      <c r="I2088" t="s">
        <v>63</v>
      </c>
      <c r="J2088" t="s">
        <v>64</v>
      </c>
      <c r="L2088" t="s">
        <v>65</v>
      </c>
      <c r="M2088" t="s">
        <v>63</v>
      </c>
      <c r="N2088" t="s">
        <v>80</v>
      </c>
      <c r="O2088" t="s">
        <v>63</v>
      </c>
      <c r="R2088" t="s">
        <v>83</v>
      </c>
      <c r="S2088" t="s">
        <v>63</v>
      </c>
      <c r="T2088" t="s">
        <v>63</v>
      </c>
      <c r="U2088" t="s">
        <v>63</v>
      </c>
      <c r="V2088" t="s">
        <v>80</v>
      </c>
      <c r="W2088" t="s">
        <v>63</v>
      </c>
      <c r="X2088" t="s">
        <v>85</v>
      </c>
      <c r="Y2088" t="s">
        <v>5009</v>
      </c>
      <c r="Z2088" t="s">
        <v>66</v>
      </c>
      <c r="AA2088" t="s">
        <v>134</v>
      </c>
      <c r="AB2088" t="s">
        <v>135</v>
      </c>
      <c r="AC2088" t="s">
        <v>66</v>
      </c>
      <c r="AD2088" t="s">
        <v>63</v>
      </c>
      <c r="AE2088" t="s">
        <v>134</v>
      </c>
      <c r="AF2088" t="s">
        <v>63</v>
      </c>
      <c r="AG2088" t="s">
        <v>288</v>
      </c>
      <c r="AH2088" t="s">
        <v>133</v>
      </c>
      <c r="AJ2088" t="s">
        <v>63</v>
      </c>
      <c r="AL2088" t="s">
        <v>63</v>
      </c>
      <c r="AM2088" t="s">
        <v>255</v>
      </c>
      <c r="AN2088" t="s">
        <v>1133</v>
      </c>
      <c r="AO2088" t="s">
        <v>5010</v>
      </c>
      <c r="AP2088" t="s">
        <v>5013</v>
      </c>
      <c r="AQ2088" t="s">
        <v>332</v>
      </c>
      <c r="AR2088" t="s">
        <v>262</v>
      </c>
      <c r="AS2088" t="s">
        <v>265</v>
      </c>
      <c r="AT2088" t="s">
        <v>66</v>
      </c>
    </row>
    <row r="2089" spans="1:59" hidden="1" x14ac:dyDescent="0.25">
      <c r="A2089" t="s">
        <v>5006</v>
      </c>
      <c r="B2089" t="s">
        <v>5007</v>
      </c>
      <c r="C2089" t="s">
        <v>5008</v>
      </c>
      <c r="D2089" t="s">
        <v>82</v>
      </c>
      <c r="E2089" t="s">
        <v>60</v>
      </c>
      <c r="G2089" t="s">
        <v>78</v>
      </c>
      <c r="I2089" t="s">
        <v>63</v>
      </c>
      <c r="J2089" t="s">
        <v>64</v>
      </c>
      <c r="L2089" t="s">
        <v>65</v>
      </c>
      <c r="M2089" t="s">
        <v>63</v>
      </c>
      <c r="N2089" t="s">
        <v>80</v>
      </c>
      <c r="O2089" t="s">
        <v>63</v>
      </c>
      <c r="R2089" t="s">
        <v>83</v>
      </c>
      <c r="S2089" t="s">
        <v>63</v>
      </c>
      <c r="T2089" t="s">
        <v>63</v>
      </c>
      <c r="U2089" t="s">
        <v>63</v>
      </c>
      <c r="V2089" t="s">
        <v>80</v>
      </c>
      <c r="W2089" t="s">
        <v>63</v>
      </c>
      <c r="X2089" t="s">
        <v>85</v>
      </c>
      <c r="Y2089" t="s">
        <v>5009</v>
      </c>
      <c r="Z2089" t="s">
        <v>66</v>
      </c>
      <c r="AA2089" t="s">
        <v>134</v>
      </c>
      <c r="AB2089" t="s">
        <v>135</v>
      </c>
      <c r="AC2089" t="s">
        <v>66</v>
      </c>
      <c r="AD2089" t="s">
        <v>63</v>
      </c>
      <c r="AE2089" t="s">
        <v>134</v>
      </c>
      <c r="AF2089" t="s">
        <v>63</v>
      </c>
      <c r="AG2089" t="s">
        <v>288</v>
      </c>
      <c r="AH2089" t="s">
        <v>133</v>
      </c>
      <c r="AJ2089" t="s">
        <v>63</v>
      </c>
      <c r="AL2089" t="s">
        <v>63</v>
      </c>
      <c r="AM2089" t="s">
        <v>255</v>
      </c>
      <c r="AN2089" t="s">
        <v>1133</v>
      </c>
      <c r="AO2089" t="s">
        <v>5010</v>
      </c>
      <c r="AP2089" t="s">
        <v>5014</v>
      </c>
      <c r="AQ2089" t="s">
        <v>332</v>
      </c>
      <c r="AR2089" t="s">
        <v>262</v>
      </c>
      <c r="AS2089" t="s">
        <v>190</v>
      </c>
      <c r="AT2089" t="s">
        <v>66</v>
      </c>
    </row>
    <row r="2090" spans="1:59" hidden="1" x14ac:dyDescent="0.25">
      <c r="A2090" t="s">
        <v>5006</v>
      </c>
      <c r="B2090" t="s">
        <v>5007</v>
      </c>
      <c r="C2090" t="s">
        <v>5008</v>
      </c>
      <c r="D2090" t="s">
        <v>82</v>
      </c>
      <c r="E2090" t="s">
        <v>60</v>
      </c>
      <c r="G2090" t="s">
        <v>78</v>
      </c>
      <c r="I2090" t="s">
        <v>63</v>
      </c>
      <c r="J2090" t="s">
        <v>64</v>
      </c>
      <c r="L2090" t="s">
        <v>65</v>
      </c>
      <c r="M2090" t="s">
        <v>63</v>
      </c>
      <c r="N2090" t="s">
        <v>80</v>
      </c>
      <c r="O2090" t="s">
        <v>63</v>
      </c>
      <c r="R2090" t="s">
        <v>83</v>
      </c>
      <c r="S2090" t="s">
        <v>63</v>
      </c>
      <c r="T2090" t="s">
        <v>63</v>
      </c>
      <c r="U2090" t="s">
        <v>63</v>
      </c>
      <c r="V2090" t="s">
        <v>80</v>
      </c>
      <c r="W2090" t="s">
        <v>63</v>
      </c>
      <c r="X2090" t="s">
        <v>85</v>
      </c>
      <c r="Y2090" t="s">
        <v>5009</v>
      </c>
      <c r="Z2090" t="s">
        <v>66</v>
      </c>
      <c r="AA2090" t="s">
        <v>134</v>
      </c>
      <c r="AB2090" t="s">
        <v>135</v>
      </c>
      <c r="AC2090" t="s">
        <v>66</v>
      </c>
      <c r="AD2090" t="s">
        <v>63</v>
      </c>
      <c r="AE2090" t="s">
        <v>134</v>
      </c>
      <c r="AF2090" t="s">
        <v>63</v>
      </c>
      <c r="AG2090" t="s">
        <v>288</v>
      </c>
      <c r="AH2090" t="s">
        <v>133</v>
      </c>
      <c r="AJ2090" t="s">
        <v>63</v>
      </c>
      <c r="AL2090" t="s">
        <v>63</v>
      </c>
      <c r="AM2090" t="s">
        <v>255</v>
      </c>
      <c r="AN2090" t="s">
        <v>1133</v>
      </c>
      <c r="AO2090" t="s">
        <v>5010</v>
      </c>
      <c r="AP2090" t="s">
        <v>5015</v>
      </c>
      <c r="AQ2090" t="s">
        <v>332</v>
      </c>
      <c r="AR2090" t="s">
        <v>262</v>
      </c>
      <c r="AS2090" t="s">
        <v>103</v>
      </c>
      <c r="AT2090" t="s">
        <v>66</v>
      </c>
      <c r="AU2090" t="s">
        <v>5016</v>
      </c>
    </row>
    <row r="2091" spans="1:59" hidden="1" x14ac:dyDescent="0.25">
      <c r="A2091" t="s">
        <v>5006</v>
      </c>
      <c r="B2091" t="s">
        <v>5007</v>
      </c>
      <c r="C2091" t="s">
        <v>5008</v>
      </c>
      <c r="D2091" t="s">
        <v>82</v>
      </c>
      <c r="E2091" t="s">
        <v>60</v>
      </c>
      <c r="G2091" t="s">
        <v>78</v>
      </c>
      <c r="I2091" t="s">
        <v>63</v>
      </c>
      <c r="J2091" t="s">
        <v>64</v>
      </c>
      <c r="L2091" t="s">
        <v>65</v>
      </c>
      <c r="M2091" t="s">
        <v>63</v>
      </c>
      <c r="N2091" t="s">
        <v>80</v>
      </c>
      <c r="O2091" t="s">
        <v>63</v>
      </c>
      <c r="R2091" t="s">
        <v>83</v>
      </c>
      <c r="S2091" t="s">
        <v>63</v>
      </c>
      <c r="T2091" t="s">
        <v>63</v>
      </c>
      <c r="U2091" t="s">
        <v>63</v>
      </c>
      <c r="V2091" t="s">
        <v>80</v>
      </c>
      <c r="W2091" t="s">
        <v>63</v>
      </c>
      <c r="X2091" t="s">
        <v>85</v>
      </c>
      <c r="Y2091" t="s">
        <v>5009</v>
      </c>
      <c r="Z2091" t="s">
        <v>66</v>
      </c>
      <c r="AA2091" t="s">
        <v>134</v>
      </c>
      <c r="AB2091" t="s">
        <v>135</v>
      </c>
      <c r="AC2091" t="s">
        <v>66</v>
      </c>
      <c r="AD2091" t="s">
        <v>63</v>
      </c>
      <c r="AE2091" t="s">
        <v>134</v>
      </c>
      <c r="AF2091" t="s">
        <v>63</v>
      </c>
      <c r="AG2091" t="s">
        <v>288</v>
      </c>
      <c r="AH2091" t="s">
        <v>133</v>
      </c>
      <c r="AJ2091" t="s">
        <v>63</v>
      </c>
      <c r="AL2091" t="s">
        <v>63</v>
      </c>
      <c r="AM2091" t="s">
        <v>255</v>
      </c>
      <c r="AN2091" t="s">
        <v>1133</v>
      </c>
      <c r="AO2091" t="s">
        <v>5010</v>
      </c>
      <c r="AP2091" t="s">
        <v>331</v>
      </c>
      <c r="AQ2091" t="s">
        <v>332</v>
      </c>
      <c r="AR2091" t="s">
        <v>333</v>
      </c>
      <c r="AS2091" t="s">
        <v>334</v>
      </c>
      <c r="AT2091" t="s">
        <v>66</v>
      </c>
      <c r="AU2091" t="s">
        <v>5017</v>
      </c>
    </row>
    <row r="2092" spans="1:59" hidden="1" x14ac:dyDescent="0.25">
      <c r="A2092" t="s">
        <v>5006</v>
      </c>
      <c r="B2092" t="s">
        <v>5007</v>
      </c>
      <c r="C2092" t="s">
        <v>5008</v>
      </c>
      <c r="D2092" t="s">
        <v>82</v>
      </c>
      <c r="E2092" t="s">
        <v>60</v>
      </c>
      <c r="G2092" t="s">
        <v>78</v>
      </c>
      <c r="I2092" t="s">
        <v>63</v>
      </c>
      <c r="J2092" t="s">
        <v>64</v>
      </c>
      <c r="L2092" t="s">
        <v>65</v>
      </c>
      <c r="M2092" t="s">
        <v>63</v>
      </c>
      <c r="N2092" t="s">
        <v>80</v>
      </c>
      <c r="O2092" t="s">
        <v>63</v>
      </c>
      <c r="R2092" t="s">
        <v>83</v>
      </c>
      <c r="S2092" t="s">
        <v>63</v>
      </c>
      <c r="T2092" t="s">
        <v>63</v>
      </c>
      <c r="U2092" t="s">
        <v>63</v>
      </c>
      <c r="V2092" t="s">
        <v>80</v>
      </c>
      <c r="W2092" t="s">
        <v>63</v>
      </c>
      <c r="X2092" t="s">
        <v>85</v>
      </c>
      <c r="Y2092" t="s">
        <v>5009</v>
      </c>
      <c r="Z2092" t="s">
        <v>66</v>
      </c>
      <c r="AA2092" t="s">
        <v>134</v>
      </c>
      <c r="AB2092" t="s">
        <v>135</v>
      </c>
      <c r="AC2092" t="s">
        <v>66</v>
      </c>
      <c r="AD2092" t="s">
        <v>63</v>
      </c>
      <c r="AE2092" t="s">
        <v>134</v>
      </c>
      <c r="AF2092" t="s">
        <v>63</v>
      </c>
      <c r="AG2092" t="s">
        <v>288</v>
      </c>
      <c r="AH2092" t="s">
        <v>133</v>
      </c>
      <c r="AJ2092" t="s">
        <v>63</v>
      </c>
      <c r="AL2092" t="s">
        <v>63</v>
      </c>
      <c r="AM2092" t="s">
        <v>255</v>
      </c>
      <c r="AN2092" t="s">
        <v>1133</v>
      </c>
      <c r="AO2092" t="s">
        <v>5010</v>
      </c>
      <c r="BB2092" t="s">
        <v>428</v>
      </c>
    </row>
    <row r="2093" spans="1:59" hidden="1" x14ac:dyDescent="0.25">
      <c r="A2093" t="s">
        <v>5019</v>
      </c>
      <c r="B2093" t="s">
        <v>5020</v>
      </c>
      <c r="C2093" t="s">
        <v>5021</v>
      </c>
      <c r="D2093" t="s">
        <v>82</v>
      </c>
      <c r="E2093" t="s">
        <v>60</v>
      </c>
      <c r="G2093" t="s">
        <v>78</v>
      </c>
      <c r="I2093" t="s">
        <v>63</v>
      </c>
      <c r="J2093" t="s">
        <v>64</v>
      </c>
      <c r="L2093" t="s">
        <v>73</v>
      </c>
      <c r="M2093" t="s">
        <v>63</v>
      </c>
      <c r="N2093" t="s">
        <v>66</v>
      </c>
      <c r="O2093" t="s">
        <v>63</v>
      </c>
      <c r="P2093" t="s">
        <v>15</v>
      </c>
      <c r="Q2093" t="s">
        <v>5022</v>
      </c>
    </row>
    <row r="2094" spans="1:59" hidden="1" x14ac:dyDescent="0.25">
      <c r="A2094" t="s">
        <v>5023</v>
      </c>
      <c r="B2094" t="s">
        <v>5024</v>
      </c>
      <c r="C2094" t="s">
        <v>5025</v>
      </c>
      <c r="D2094" t="s">
        <v>82</v>
      </c>
      <c r="E2094" t="s">
        <v>60</v>
      </c>
      <c r="G2094" t="s">
        <v>78</v>
      </c>
      <c r="I2094" t="s">
        <v>63</v>
      </c>
      <c r="J2094" t="s">
        <v>64</v>
      </c>
      <c r="L2094" t="s">
        <v>73</v>
      </c>
      <c r="M2094" t="s">
        <v>63</v>
      </c>
      <c r="N2094" t="s">
        <v>66</v>
      </c>
      <c r="O2094" t="s">
        <v>63</v>
      </c>
      <c r="P2094" t="s">
        <v>15</v>
      </c>
      <c r="Q2094" t="s">
        <v>5026</v>
      </c>
    </row>
    <row r="2095" spans="1:59" hidden="1" x14ac:dyDescent="0.25">
      <c r="A2095" t="s">
        <v>5027</v>
      </c>
      <c r="B2095" t="s">
        <v>5028</v>
      </c>
      <c r="C2095" t="s">
        <v>5029</v>
      </c>
      <c r="D2095" t="s">
        <v>82</v>
      </c>
      <c r="E2095" t="s">
        <v>60</v>
      </c>
      <c r="G2095" t="s">
        <v>133</v>
      </c>
      <c r="I2095" t="s">
        <v>63</v>
      </c>
      <c r="J2095" t="s">
        <v>64</v>
      </c>
      <c r="L2095" t="s">
        <v>65</v>
      </c>
      <c r="M2095" t="s">
        <v>63</v>
      </c>
      <c r="N2095" t="s">
        <v>80</v>
      </c>
      <c r="O2095" t="s">
        <v>80</v>
      </c>
      <c r="R2095" t="s">
        <v>83</v>
      </c>
      <c r="S2095" t="s">
        <v>63</v>
      </c>
      <c r="T2095" t="s">
        <v>84</v>
      </c>
      <c r="U2095" t="s">
        <v>110</v>
      </c>
      <c r="V2095" t="s">
        <v>80</v>
      </c>
      <c r="W2095" t="s">
        <v>63</v>
      </c>
      <c r="X2095" t="s">
        <v>85</v>
      </c>
      <c r="Y2095" t="s">
        <v>3062</v>
      </c>
      <c r="Z2095" t="s">
        <v>66</v>
      </c>
      <c r="AA2095" t="s">
        <v>63</v>
      </c>
      <c r="AB2095" t="s">
        <v>63</v>
      </c>
      <c r="AC2095" t="s">
        <v>63</v>
      </c>
      <c r="AD2095" t="s">
        <v>63</v>
      </c>
      <c r="AE2095" t="s">
        <v>66</v>
      </c>
      <c r="AF2095" t="s">
        <v>63</v>
      </c>
      <c r="AG2095" t="s">
        <v>81</v>
      </c>
      <c r="AH2095" t="s">
        <v>78</v>
      </c>
      <c r="AK2095" t="s">
        <v>137</v>
      </c>
      <c r="AL2095" t="s">
        <v>63</v>
      </c>
      <c r="AM2095" t="s">
        <v>255</v>
      </c>
      <c r="AN2095" t="s">
        <v>1372</v>
      </c>
      <c r="AO2095" t="s">
        <v>5030</v>
      </c>
      <c r="BB2095" t="s">
        <v>2567</v>
      </c>
    </row>
    <row r="2096" spans="1:59" hidden="1" x14ac:dyDescent="0.25">
      <c r="A2096" t="s">
        <v>5027</v>
      </c>
      <c r="B2096" t="s">
        <v>5028</v>
      </c>
      <c r="C2096" t="s">
        <v>5029</v>
      </c>
      <c r="D2096" t="s">
        <v>82</v>
      </c>
      <c r="E2096" t="s">
        <v>60</v>
      </c>
      <c r="G2096" t="s">
        <v>133</v>
      </c>
      <c r="I2096" t="s">
        <v>63</v>
      </c>
      <c r="J2096" t="s">
        <v>64</v>
      </c>
      <c r="L2096" t="s">
        <v>65</v>
      </c>
      <c r="M2096" t="s">
        <v>63</v>
      </c>
      <c r="N2096" t="s">
        <v>80</v>
      </c>
      <c r="O2096" t="s">
        <v>80</v>
      </c>
      <c r="R2096" t="s">
        <v>83</v>
      </c>
      <c r="S2096" t="s">
        <v>63</v>
      </c>
      <c r="T2096" t="s">
        <v>84</v>
      </c>
      <c r="U2096" t="s">
        <v>110</v>
      </c>
      <c r="V2096" t="s">
        <v>80</v>
      </c>
      <c r="W2096" t="s">
        <v>63</v>
      </c>
      <c r="X2096" t="s">
        <v>85</v>
      </c>
      <c r="Y2096" t="s">
        <v>3062</v>
      </c>
      <c r="Z2096" t="s">
        <v>66</v>
      </c>
      <c r="AA2096" t="s">
        <v>63</v>
      </c>
      <c r="AB2096" t="s">
        <v>63</v>
      </c>
      <c r="AC2096" t="s">
        <v>63</v>
      </c>
      <c r="AD2096" t="s">
        <v>63</v>
      </c>
      <c r="AE2096" t="s">
        <v>66</v>
      </c>
      <c r="AF2096" t="s">
        <v>63</v>
      </c>
      <c r="AG2096" t="s">
        <v>81</v>
      </c>
      <c r="AH2096" t="s">
        <v>78</v>
      </c>
      <c r="AK2096" t="s">
        <v>137</v>
      </c>
      <c r="AL2096" t="s">
        <v>63</v>
      </c>
      <c r="AM2096" t="s">
        <v>255</v>
      </c>
      <c r="AN2096" t="s">
        <v>1372</v>
      </c>
      <c r="AO2096" t="s">
        <v>5030</v>
      </c>
      <c r="BB2096" t="s">
        <v>3065</v>
      </c>
    </row>
    <row r="2097" spans="1:54" hidden="1" x14ac:dyDescent="0.25">
      <c r="A2097" t="s">
        <v>5031</v>
      </c>
      <c r="B2097" t="s">
        <v>5032</v>
      </c>
      <c r="C2097" t="s">
        <v>5033</v>
      </c>
      <c r="D2097" t="s">
        <v>82</v>
      </c>
      <c r="E2097" t="s">
        <v>60</v>
      </c>
      <c r="G2097" t="s">
        <v>78</v>
      </c>
      <c r="I2097" t="s">
        <v>63</v>
      </c>
      <c r="J2097" t="s">
        <v>64</v>
      </c>
      <c r="L2097" t="s">
        <v>65</v>
      </c>
      <c r="M2097" t="s">
        <v>63</v>
      </c>
      <c r="N2097" t="s">
        <v>80</v>
      </c>
      <c r="O2097" t="s">
        <v>63</v>
      </c>
      <c r="R2097" t="s">
        <v>83</v>
      </c>
      <c r="S2097" s="23" t="s">
        <v>66</v>
      </c>
      <c r="T2097" t="s">
        <v>63</v>
      </c>
      <c r="U2097" t="s">
        <v>63</v>
      </c>
      <c r="V2097" t="s">
        <v>80</v>
      </c>
      <c r="W2097" t="s">
        <v>63</v>
      </c>
      <c r="X2097" t="s">
        <v>110</v>
      </c>
      <c r="Z2097" t="s">
        <v>66</v>
      </c>
      <c r="AA2097" t="s">
        <v>63</v>
      </c>
      <c r="AB2097" t="s">
        <v>63</v>
      </c>
      <c r="AC2097" t="s">
        <v>66</v>
      </c>
      <c r="AD2097" t="s">
        <v>63</v>
      </c>
      <c r="AE2097" t="s">
        <v>63</v>
      </c>
      <c r="AF2097" t="s">
        <v>63</v>
      </c>
      <c r="AG2097" t="s">
        <v>81</v>
      </c>
      <c r="AH2097" t="s">
        <v>78</v>
      </c>
      <c r="AK2097" t="s">
        <v>137</v>
      </c>
      <c r="AL2097" t="s">
        <v>63</v>
      </c>
      <c r="AN2097" t="s">
        <v>1994</v>
      </c>
      <c r="AO2097" t="s">
        <v>5034</v>
      </c>
      <c r="AP2097" t="s">
        <v>383</v>
      </c>
      <c r="AQ2097" t="s">
        <v>89</v>
      </c>
      <c r="AR2097" t="s">
        <v>97</v>
      </c>
      <c r="AS2097" t="s">
        <v>192</v>
      </c>
      <c r="AT2097" t="s">
        <v>63</v>
      </c>
      <c r="AU2097" t="s">
        <v>5035</v>
      </c>
    </row>
    <row r="2098" spans="1:54" hidden="1" x14ac:dyDescent="0.25">
      <c r="A2098" t="s">
        <v>5031</v>
      </c>
      <c r="B2098" t="s">
        <v>5032</v>
      </c>
      <c r="C2098" t="s">
        <v>5033</v>
      </c>
      <c r="D2098" t="s">
        <v>82</v>
      </c>
      <c r="E2098" t="s">
        <v>60</v>
      </c>
      <c r="G2098" t="s">
        <v>78</v>
      </c>
      <c r="I2098" t="s">
        <v>63</v>
      </c>
      <c r="J2098" t="s">
        <v>64</v>
      </c>
      <c r="L2098" t="s">
        <v>65</v>
      </c>
      <c r="M2098" t="s">
        <v>63</v>
      </c>
      <c r="N2098" t="s">
        <v>80</v>
      </c>
      <c r="O2098" t="s">
        <v>63</v>
      </c>
      <c r="R2098" t="s">
        <v>83</v>
      </c>
      <c r="S2098" s="23" t="s">
        <v>66</v>
      </c>
      <c r="T2098" t="s">
        <v>63</v>
      </c>
      <c r="U2098" t="s">
        <v>63</v>
      </c>
      <c r="V2098" t="s">
        <v>80</v>
      </c>
      <c r="W2098" t="s">
        <v>63</v>
      </c>
      <c r="X2098" t="s">
        <v>110</v>
      </c>
      <c r="Z2098" t="s">
        <v>66</v>
      </c>
      <c r="AA2098" t="s">
        <v>63</v>
      </c>
      <c r="AB2098" t="s">
        <v>63</v>
      </c>
      <c r="AC2098" t="s">
        <v>66</v>
      </c>
      <c r="AD2098" t="s">
        <v>63</v>
      </c>
      <c r="AE2098" t="s">
        <v>63</v>
      </c>
      <c r="AF2098" t="s">
        <v>63</v>
      </c>
      <c r="AG2098" t="s">
        <v>81</v>
      </c>
      <c r="AH2098" t="s">
        <v>78</v>
      </c>
      <c r="AK2098" t="s">
        <v>137</v>
      </c>
      <c r="AL2098" t="s">
        <v>63</v>
      </c>
      <c r="AN2098" t="s">
        <v>1994</v>
      </c>
      <c r="AO2098" t="s">
        <v>5034</v>
      </c>
      <c r="BB2098" t="s">
        <v>5036</v>
      </c>
    </row>
    <row r="2099" spans="1:54" hidden="1" x14ac:dyDescent="0.25">
      <c r="A2099" t="s">
        <v>5038</v>
      </c>
      <c r="B2099" t="s">
        <v>5039</v>
      </c>
      <c r="C2099" t="s">
        <v>5040</v>
      </c>
      <c r="D2099" t="s">
        <v>82</v>
      </c>
      <c r="E2099" t="s">
        <v>60</v>
      </c>
      <c r="G2099" t="s">
        <v>78</v>
      </c>
      <c r="I2099" t="s">
        <v>63</v>
      </c>
      <c r="J2099" t="s">
        <v>64</v>
      </c>
      <c r="L2099" t="s">
        <v>73</v>
      </c>
      <c r="M2099" t="s">
        <v>63</v>
      </c>
      <c r="N2099" t="s">
        <v>80</v>
      </c>
      <c r="O2099" t="s">
        <v>80</v>
      </c>
      <c r="R2099" t="s">
        <v>83</v>
      </c>
      <c r="S2099" s="23" t="s">
        <v>63</v>
      </c>
      <c r="T2099" t="s">
        <v>63</v>
      </c>
      <c r="U2099" t="s">
        <v>63</v>
      </c>
      <c r="V2099" t="s">
        <v>80</v>
      </c>
      <c r="W2099" t="s">
        <v>80</v>
      </c>
      <c r="X2099" t="s">
        <v>85</v>
      </c>
      <c r="Y2099" t="s">
        <v>5041</v>
      </c>
      <c r="Z2099" t="s">
        <v>66</v>
      </c>
      <c r="AA2099" t="s">
        <v>63</v>
      </c>
      <c r="AB2099" t="s">
        <v>66</v>
      </c>
      <c r="AC2099" t="s">
        <v>63</v>
      </c>
      <c r="AD2099" t="s">
        <v>110</v>
      </c>
      <c r="AE2099" t="s">
        <v>66</v>
      </c>
      <c r="AF2099" t="s">
        <v>63</v>
      </c>
      <c r="AG2099" t="s">
        <v>81</v>
      </c>
      <c r="AH2099" t="s">
        <v>78</v>
      </c>
      <c r="AK2099" t="s">
        <v>137</v>
      </c>
      <c r="AL2099" t="s">
        <v>63</v>
      </c>
      <c r="AN2099" t="s">
        <v>5042</v>
      </c>
      <c r="AV2099" t="s">
        <v>3006</v>
      </c>
      <c r="AW2099" t="s">
        <v>147</v>
      </c>
      <c r="AX2099" t="s">
        <v>143</v>
      </c>
      <c r="AY2099" t="s">
        <v>479</v>
      </c>
      <c r="AZ2099" t="s">
        <v>63</v>
      </c>
      <c r="BA2099" t="s">
        <v>5043</v>
      </c>
    </row>
    <row r="2100" spans="1:54" hidden="1" x14ac:dyDescent="0.25">
      <c r="A2100" t="s">
        <v>5038</v>
      </c>
      <c r="B2100" t="s">
        <v>5039</v>
      </c>
      <c r="C2100" t="s">
        <v>5040</v>
      </c>
      <c r="D2100" t="s">
        <v>82</v>
      </c>
      <c r="E2100" t="s">
        <v>60</v>
      </c>
      <c r="G2100" t="s">
        <v>78</v>
      </c>
      <c r="I2100" t="s">
        <v>63</v>
      </c>
      <c r="J2100" t="s">
        <v>64</v>
      </c>
      <c r="L2100" t="s">
        <v>73</v>
      </c>
      <c r="M2100" t="s">
        <v>63</v>
      </c>
      <c r="N2100" t="s">
        <v>80</v>
      </c>
      <c r="O2100" t="s">
        <v>80</v>
      </c>
      <c r="R2100" t="s">
        <v>83</v>
      </c>
      <c r="S2100" s="23" t="s">
        <v>63</v>
      </c>
      <c r="T2100" t="s">
        <v>63</v>
      </c>
      <c r="U2100" t="s">
        <v>63</v>
      </c>
      <c r="V2100" t="s">
        <v>80</v>
      </c>
      <c r="W2100" t="s">
        <v>80</v>
      </c>
      <c r="X2100" t="s">
        <v>85</v>
      </c>
      <c r="Y2100" t="s">
        <v>5041</v>
      </c>
      <c r="Z2100" t="s">
        <v>66</v>
      </c>
      <c r="AA2100" t="s">
        <v>63</v>
      </c>
      <c r="AB2100" t="s">
        <v>66</v>
      </c>
      <c r="AC2100" t="s">
        <v>63</v>
      </c>
      <c r="AD2100" t="s">
        <v>110</v>
      </c>
      <c r="AE2100" t="s">
        <v>66</v>
      </c>
      <c r="AF2100" t="s">
        <v>63</v>
      </c>
      <c r="AG2100" t="s">
        <v>81</v>
      </c>
      <c r="AH2100" t="s">
        <v>78</v>
      </c>
      <c r="AK2100" t="s">
        <v>137</v>
      </c>
      <c r="AL2100" t="s">
        <v>63</v>
      </c>
      <c r="AN2100" t="s">
        <v>5042</v>
      </c>
      <c r="AV2100" t="s">
        <v>5044</v>
      </c>
      <c r="AW2100" t="s">
        <v>147</v>
      </c>
      <c r="AX2100" t="s">
        <v>143</v>
      </c>
      <c r="AY2100" t="s">
        <v>1207</v>
      </c>
      <c r="AZ2100" t="s">
        <v>66</v>
      </c>
    </row>
    <row r="2101" spans="1:54" hidden="1" x14ac:dyDescent="0.25">
      <c r="A2101" t="s">
        <v>5038</v>
      </c>
      <c r="B2101" t="s">
        <v>5039</v>
      </c>
      <c r="C2101" t="s">
        <v>5040</v>
      </c>
      <c r="D2101" t="s">
        <v>82</v>
      </c>
      <c r="E2101" t="s">
        <v>60</v>
      </c>
      <c r="G2101" t="s">
        <v>78</v>
      </c>
      <c r="I2101" t="s">
        <v>63</v>
      </c>
      <c r="J2101" t="s">
        <v>64</v>
      </c>
      <c r="L2101" t="s">
        <v>73</v>
      </c>
      <c r="M2101" t="s">
        <v>63</v>
      </c>
      <c r="N2101" t="s">
        <v>80</v>
      </c>
      <c r="O2101" t="s">
        <v>80</v>
      </c>
      <c r="R2101" t="s">
        <v>83</v>
      </c>
      <c r="S2101" s="23" t="s">
        <v>63</v>
      </c>
      <c r="T2101" t="s">
        <v>63</v>
      </c>
      <c r="U2101" t="s">
        <v>63</v>
      </c>
      <c r="V2101" t="s">
        <v>80</v>
      </c>
      <c r="W2101" t="s">
        <v>80</v>
      </c>
      <c r="X2101" t="s">
        <v>85</v>
      </c>
      <c r="Y2101" t="s">
        <v>5041</v>
      </c>
      <c r="Z2101" t="s">
        <v>66</v>
      </c>
      <c r="AA2101" t="s">
        <v>63</v>
      </c>
      <c r="AB2101" t="s">
        <v>66</v>
      </c>
      <c r="AC2101" t="s">
        <v>63</v>
      </c>
      <c r="AD2101" t="s">
        <v>110</v>
      </c>
      <c r="AE2101" t="s">
        <v>66</v>
      </c>
      <c r="AF2101" t="s">
        <v>63</v>
      </c>
      <c r="AG2101" t="s">
        <v>81</v>
      </c>
      <c r="AH2101" t="s">
        <v>78</v>
      </c>
      <c r="AK2101" t="s">
        <v>137</v>
      </c>
      <c r="AL2101" t="s">
        <v>63</v>
      </c>
      <c r="AN2101" t="s">
        <v>5042</v>
      </c>
      <c r="AV2101" t="s">
        <v>5045</v>
      </c>
      <c r="AW2101" t="s">
        <v>147</v>
      </c>
      <c r="AX2101" t="s">
        <v>143</v>
      </c>
      <c r="AY2101" t="s">
        <v>1138</v>
      </c>
      <c r="AZ2101" t="s">
        <v>66</v>
      </c>
      <c r="BA2101" t="s">
        <v>5046</v>
      </c>
    </row>
    <row r="2102" spans="1:54" hidden="1" x14ac:dyDescent="0.25">
      <c r="A2102" t="s">
        <v>5038</v>
      </c>
      <c r="B2102" t="s">
        <v>5039</v>
      </c>
      <c r="C2102" t="s">
        <v>5040</v>
      </c>
      <c r="D2102" t="s">
        <v>82</v>
      </c>
      <c r="E2102" t="s">
        <v>60</v>
      </c>
      <c r="G2102" t="s">
        <v>78</v>
      </c>
      <c r="I2102" t="s">
        <v>63</v>
      </c>
      <c r="J2102" t="s">
        <v>64</v>
      </c>
      <c r="L2102" t="s">
        <v>73</v>
      </c>
      <c r="M2102" t="s">
        <v>63</v>
      </c>
      <c r="N2102" t="s">
        <v>80</v>
      </c>
      <c r="O2102" t="s">
        <v>80</v>
      </c>
      <c r="R2102" t="s">
        <v>83</v>
      </c>
      <c r="S2102" s="23" t="s">
        <v>63</v>
      </c>
      <c r="T2102" t="s">
        <v>63</v>
      </c>
      <c r="U2102" t="s">
        <v>63</v>
      </c>
      <c r="V2102" t="s">
        <v>80</v>
      </c>
      <c r="W2102" t="s">
        <v>80</v>
      </c>
      <c r="X2102" t="s">
        <v>85</v>
      </c>
      <c r="Y2102" t="s">
        <v>5041</v>
      </c>
      <c r="Z2102" t="s">
        <v>66</v>
      </c>
      <c r="AA2102" t="s">
        <v>63</v>
      </c>
      <c r="AB2102" t="s">
        <v>66</v>
      </c>
      <c r="AC2102" t="s">
        <v>63</v>
      </c>
      <c r="AD2102" t="s">
        <v>110</v>
      </c>
      <c r="AE2102" t="s">
        <v>66</v>
      </c>
      <c r="AF2102" t="s">
        <v>63</v>
      </c>
      <c r="AG2102" t="s">
        <v>81</v>
      </c>
      <c r="AH2102" t="s">
        <v>78</v>
      </c>
      <c r="AK2102" t="s">
        <v>137</v>
      </c>
      <c r="AL2102" t="s">
        <v>63</v>
      </c>
      <c r="AN2102" t="s">
        <v>5042</v>
      </c>
      <c r="AV2102" t="s">
        <v>2744</v>
      </c>
      <c r="AW2102" t="s">
        <v>147</v>
      </c>
      <c r="AX2102" t="s">
        <v>143</v>
      </c>
      <c r="AY2102" t="s">
        <v>473</v>
      </c>
      <c r="AZ2102" t="s">
        <v>66</v>
      </c>
    </row>
    <row r="2103" spans="1:54" hidden="1" x14ac:dyDescent="0.25">
      <c r="A2103" t="s">
        <v>5047</v>
      </c>
      <c r="B2103" t="s">
        <v>5048</v>
      </c>
      <c r="C2103" t="s">
        <v>5049</v>
      </c>
      <c r="D2103" t="s">
        <v>225</v>
      </c>
      <c r="E2103" t="s">
        <v>60</v>
      </c>
      <c r="G2103" t="s">
        <v>78</v>
      </c>
      <c r="I2103" t="s">
        <v>63</v>
      </c>
      <c r="J2103" t="s">
        <v>64</v>
      </c>
      <c r="L2103" t="s">
        <v>65</v>
      </c>
      <c r="M2103" t="s">
        <v>63</v>
      </c>
      <c r="N2103" t="s">
        <v>79</v>
      </c>
      <c r="O2103" t="s">
        <v>80</v>
      </c>
      <c r="R2103" t="s">
        <v>83</v>
      </c>
      <c r="S2103" t="s">
        <v>63</v>
      </c>
      <c r="T2103" t="s">
        <v>63</v>
      </c>
      <c r="U2103" t="s">
        <v>63</v>
      </c>
      <c r="V2103" t="s">
        <v>80</v>
      </c>
      <c r="W2103" t="s">
        <v>80</v>
      </c>
      <c r="X2103" t="s">
        <v>110</v>
      </c>
      <c r="Z2103" t="s">
        <v>66</v>
      </c>
      <c r="AA2103" t="s">
        <v>63</v>
      </c>
      <c r="AB2103" t="s">
        <v>66</v>
      </c>
      <c r="AC2103" t="s">
        <v>63</v>
      </c>
      <c r="AD2103" t="s">
        <v>63</v>
      </c>
      <c r="AE2103" t="s">
        <v>66</v>
      </c>
      <c r="AF2103" t="s">
        <v>63</v>
      </c>
      <c r="AG2103" t="s">
        <v>81</v>
      </c>
      <c r="AH2103" t="s">
        <v>213</v>
      </c>
      <c r="AJ2103" t="s">
        <v>63</v>
      </c>
      <c r="AL2103" t="s">
        <v>63</v>
      </c>
      <c r="AM2103" t="s">
        <v>138</v>
      </c>
      <c r="AN2103" t="s">
        <v>3456</v>
      </c>
      <c r="AO2103" t="s">
        <v>5050</v>
      </c>
      <c r="AP2103" t="s">
        <v>1985</v>
      </c>
      <c r="AQ2103" t="s">
        <v>89</v>
      </c>
      <c r="AR2103" t="s">
        <v>262</v>
      </c>
      <c r="AS2103" t="s">
        <v>347</v>
      </c>
      <c r="AT2103" t="s">
        <v>63</v>
      </c>
    </row>
    <row r="2104" spans="1:54" hidden="1" x14ac:dyDescent="0.25">
      <c r="A2104" t="s">
        <v>5047</v>
      </c>
      <c r="B2104" t="s">
        <v>5048</v>
      </c>
      <c r="C2104" t="s">
        <v>5049</v>
      </c>
      <c r="D2104" t="s">
        <v>225</v>
      </c>
      <c r="E2104" t="s">
        <v>60</v>
      </c>
      <c r="G2104" t="s">
        <v>78</v>
      </c>
      <c r="I2104" t="s">
        <v>63</v>
      </c>
      <c r="J2104" t="s">
        <v>64</v>
      </c>
      <c r="L2104" t="s">
        <v>65</v>
      </c>
      <c r="M2104" t="s">
        <v>63</v>
      </c>
      <c r="N2104" t="s">
        <v>79</v>
      </c>
      <c r="O2104" t="s">
        <v>80</v>
      </c>
      <c r="R2104" t="s">
        <v>83</v>
      </c>
      <c r="S2104" t="s">
        <v>63</v>
      </c>
      <c r="T2104" t="s">
        <v>63</v>
      </c>
      <c r="U2104" t="s">
        <v>63</v>
      </c>
      <c r="V2104" t="s">
        <v>80</v>
      </c>
      <c r="W2104" t="s">
        <v>80</v>
      </c>
      <c r="X2104" t="s">
        <v>110</v>
      </c>
      <c r="Z2104" t="s">
        <v>66</v>
      </c>
      <c r="AA2104" t="s">
        <v>63</v>
      </c>
      <c r="AB2104" t="s">
        <v>66</v>
      </c>
      <c r="AC2104" t="s">
        <v>63</v>
      </c>
      <c r="AD2104" t="s">
        <v>63</v>
      </c>
      <c r="AE2104" t="s">
        <v>66</v>
      </c>
      <c r="AF2104" t="s">
        <v>63</v>
      </c>
      <c r="AG2104" t="s">
        <v>81</v>
      </c>
      <c r="AH2104" t="s">
        <v>213</v>
      </c>
      <c r="AJ2104" t="s">
        <v>63</v>
      </c>
      <c r="AL2104" t="s">
        <v>63</v>
      </c>
      <c r="AM2104" t="s">
        <v>138</v>
      </c>
      <c r="AN2104" t="s">
        <v>3456</v>
      </c>
      <c r="AO2104" t="s">
        <v>5050</v>
      </c>
      <c r="AP2104" t="s">
        <v>1988</v>
      </c>
      <c r="AQ2104" t="s">
        <v>89</v>
      </c>
      <c r="AR2104" t="s">
        <v>262</v>
      </c>
      <c r="AS2104" t="s">
        <v>1989</v>
      </c>
      <c r="AT2104" t="s">
        <v>63</v>
      </c>
      <c r="AU2104" t="s">
        <v>5051</v>
      </c>
    </row>
    <row r="2105" spans="1:54" hidden="1" x14ac:dyDescent="0.25">
      <c r="A2105" t="s">
        <v>5047</v>
      </c>
      <c r="B2105" t="s">
        <v>5048</v>
      </c>
      <c r="C2105" t="s">
        <v>5049</v>
      </c>
      <c r="D2105" t="s">
        <v>225</v>
      </c>
      <c r="E2105" t="s">
        <v>60</v>
      </c>
      <c r="G2105" t="s">
        <v>78</v>
      </c>
      <c r="I2105" t="s">
        <v>63</v>
      </c>
      <c r="J2105" t="s">
        <v>64</v>
      </c>
      <c r="L2105" t="s">
        <v>65</v>
      </c>
      <c r="M2105" t="s">
        <v>63</v>
      </c>
      <c r="N2105" t="s">
        <v>79</v>
      </c>
      <c r="O2105" t="s">
        <v>80</v>
      </c>
      <c r="R2105" t="s">
        <v>83</v>
      </c>
      <c r="S2105" t="s">
        <v>63</v>
      </c>
      <c r="T2105" t="s">
        <v>63</v>
      </c>
      <c r="U2105" t="s">
        <v>63</v>
      </c>
      <c r="V2105" t="s">
        <v>80</v>
      </c>
      <c r="W2105" t="s">
        <v>80</v>
      </c>
      <c r="X2105" t="s">
        <v>110</v>
      </c>
      <c r="Z2105" t="s">
        <v>66</v>
      </c>
      <c r="AA2105" t="s">
        <v>63</v>
      </c>
      <c r="AB2105" t="s">
        <v>66</v>
      </c>
      <c r="AC2105" t="s">
        <v>63</v>
      </c>
      <c r="AD2105" t="s">
        <v>63</v>
      </c>
      <c r="AE2105" t="s">
        <v>66</v>
      </c>
      <c r="AF2105" t="s">
        <v>63</v>
      </c>
      <c r="AG2105" t="s">
        <v>81</v>
      </c>
      <c r="AH2105" t="s">
        <v>213</v>
      </c>
      <c r="AJ2105" t="s">
        <v>63</v>
      </c>
      <c r="AL2105" t="s">
        <v>63</v>
      </c>
      <c r="AM2105" t="s">
        <v>138</v>
      </c>
      <c r="AN2105" t="s">
        <v>3456</v>
      </c>
      <c r="AO2105" t="s">
        <v>5050</v>
      </c>
      <c r="AP2105" t="s">
        <v>5052</v>
      </c>
      <c r="AQ2105" t="s">
        <v>89</v>
      </c>
      <c r="AR2105" t="s">
        <v>262</v>
      </c>
      <c r="AS2105" t="s">
        <v>1528</v>
      </c>
      <c r="AT2105" t="s">
        <v>63</v>
      </c>
      <c r="AU2105" t="s">
        <v>5053</v>
      </c>
    </row>
    <row r="2106" spans="1:54" hidden="1" x14ac:dyDescent="0.25">
      <c r="A2106" t="s">
        <v>5047</v>
      </c>
      <c r="B2106" t="s">
        <v>5048</v>
      </c>
      <c r="C2106" t="s">
        <v>5049</v>
      </c>
      <c r="D2106" t="s">
        <v>225</v>
      </c>
      <c r="E2106" t="s">
        <v>60</v>
      </c>
      <c r="G2106" t="s">
        <v>78</v>
      </c>
      <c r="I2106" t="s">
        <v>63</v>
      </c>
      <c r="J2106" t="s">
        <v>64</v>
      </c>
      <c r="L2106" t="s">
        <v>65</v>
      </c>
      <c r="M2106" t="s">
        <v>63</v>
      </c>
      <c r="N2106" t="s">
        <v>79</v>
      </c>
      <c r="O2106" t="s">
        <v>80</v>
      </c>
      <c r="R2106" t="s">
        <v>83</v>
      </c>
      <c r="S2106" t="s">
        <v>63</v>
      </c>
      <c r="T2106" t="s">
        <v>63</v>
      </c>
      <c r="U2106" t="s">
        <v>63</v>
      </c>
      <c r="V2106" t="s">
        <v>80</v>
      </c>
      <c r="W2106" t="s">
        <v>80</v>
      </c>
      <c r="X2106" t="s">
        <v>110</v>
      </c>
      <c r="Z2106" t="s">
        <v>66</v>
      </c>
      <c r="AA2106" t="s">
        <v>63</v>
      </c>
      <c r="AB2106" t="s">
        <v>66</v>
      </c>
      <c r="AC2106" t="s">
        <v>63</v>
      </c>
      <c r="AD2106" t="s">
        <v>63</v>
      </c>
      <c r="AE2106" t="s">
        <v>66</v>
      </c>
      <c r="AF2106" t="s">
        <v>63</v>
      </c>
      <c r="AG2106" t="s">
        <v>81</v>
      </c>
      <c r="AH2106" t="s">
        <v>213</v>
      </c>
      <c r="AJ2106" t="s">
        <v>63</v>
      </c>
      <c r="AL2106" t="s">
        <v>63</v>
      </c>
      <c r="AM2106" t="s">
        <v>138</v>
      </c>
      <c r="AN2106" t="s">
        <v>3456</v>
      </c>
      <c r="AO2106" t="s">
        <v>5050</v>
      </c>
      <c r="AP2106" t="s">
        <v>5054</v>
      </c>
      <c r="AQ2106" t="s">
        <v>89</v>
      </c>
      <c r="AR2106" t="s">
        <v>262</v>
      </c>
      <c r="AS2106" t="s">
        <v>263</v>
      </c>
      <c r="AT2106" t="s">
        <v>63</v>
      </c>
    </row>
    <row r="2107" spans="1:54" hidden="1" x14ac:dyDescent="0.25">
      <c r="A2107" t="s">
        <v>5055</v>
      </c>
      <c r="B2107" t="s">
        <v>5056</v>
      </c>
      <c r="C2107" t="s">
        <v>5057</v>
      </c>
      <c r="D2107" t="s">
        <v>82</v>
      </c>
      <c r="E2107" t="s">
        <v>60</v>
      </c>
      <c r="G2107" t="s">
        <v>78</v>
      </c>
      <c r="I2107" t="s">
        <v>63</v>
      </c>
      <c r="J2107" t="s">
        <v>64</v>
      </c>
      <c r="L2107" t="s">
        <v>73</v>
      </c>
      <c r="M2107" t="s">
        <v>63</v>
      </c>
      <c r="N2107" t="s">
        <v>79</v>
      </c>
      <c r="O2107" s="3" t="s">
        <v>63</v>
      </c>
      <c r="R2107" t="s">
        <v>83</v>
      </c>
      <c r="S2107" t="s">
        <v>63</v>
      </c>
      <c r="T2107" t="s">
        <v>63</v>
      </c>
      <c r="U2107" t="s">
        <v>110</v>
      </c>
      <c r="V2107" t="s">
        <v>80</v>
      </c>
      <c r="W2107" t="s">
        <v>63</v>
      </c>
      <c r="X2107" t="s">
        <v>85</v>
      </c>
      <c r="Y2107" t="s">
        <v>86</v>
      </c>
      <c r="Z2107" t="s">
        <v>66</v>
      </c>
      <c r="AA2107" t="s">
        <v>63</v>
      </c>
      <c r="AB2107" t="s">
        <v>63</v>
      </c>
      <c r="AC2107" t="s">
        <v>63</v>
      </c>
      <c r="AD2107" t="s">
        <v>63</v>
      </c>
      <c r="AE2107" t="s">
        <v>63</v>
      </c>
      <c r="AF2107" t="s">
        <v>63</v>
      </c>
      <c r="AG2107" t="s">
        <v>81</v>
      </c>
      <c r="AH2107" t="s">
        <v>78</v>
      </c>
      <c r="AL2107" t="s">
        <v>63</v>
      </c>
      <c r="AM2107" t="s">
        <v>1007</v>
      </c>
      <c r="AN2107" t="s">
        <v>3834</v>
      </c>
      <c r="AP2107" t="s">
        <v>4488</v>
      </c>
      <c r="AQ2107" t="s">
        <v>2597</v>
      </c>
      <c r="AR2107" t="s">
        <v>262</v>
      </c>
      <c r="AS2107" t="s">
        <v>103</v>
      </c>
      <c r="AT2107" t="s">
        <v>63</v>
      </c>
      <c r="AU2107" t="s">
        <v>5058</v>
      </c>
    </row>
    <row r="2108" spans="1:54" hidden="1" x14ac:dyDescent="0.25">
      <c r="A2108" t="s">
        <v>5059</v>
      </c>
      <c r="B2108" t="s">
        <v>5060</v>
      </c>
      <c r="C2108" t="s">
        <v>5061</v>
      </c>
      <c r="D2108" t="s">
        <v>82</v>
      </c>
      <c r="E2108" t="s">
        <v>60</v>
      </c>
      <c r="G2108" t="s">
        <v>78</v>
      </c>
      <c r="I2108" t="s">
        <v>63</v>
      </c>
      <c r="J2108" t="s">
        <v>64</v>
      </c>
      <c r="L2108" t="s">
        <v>65</v>
      </c>
      <c r="M2108" t="s">
        <v>63</v>
      </c>
      <c r="N2108" t="s">
        <v>80</v>
      </c>
      <c r="O2108" t="s">
        <v>63</v>
      </c>
      <c r="R2108" t="s">
        <v>83</v>
      </c>
      <c r="S2108" s="23" t="s">
        <v>66</v>
      </c>
      <c r="T2108" t="s">
        <v>84</v>
      </c>
      <c r="U2108" t="s">
        <v>63</v>
      </c>
      <c r="V2108" t="s">
        <v>63</v>
      </c>
      <c r="W2108" t="s">
        <v>63</v>
      </c>
      <c r="X2108" t="s">
        <v>85</v>
      </c>
      <c r="Y2108" t="s">
        <v>5062</v>
      </c>
      <c r="Z2108" t="s">
        <v>66</v>
      </c>
      <c r="AA2108" t="s">
        <v>63</v>
      </c>
      <c r="AB2108" t="s">
        <v>66</v>
      </c>
      <c r="AC2108" t="s">
        <v>63</v>
      </c>
      <c r="AD2108" t="s">
        <v>63</v>
      </c>
      <c r="AE2108" t="s">
        <v>66</v>
      </c>
      <c r="AF2108" t="s">
        <v>66</v>
      </c>
      <c r="AG2108" t="s">
        <v>288</v>
      </c>
      <c r="AH2108" t="s">
        <v>78</v>
      </c>
      <c r="AK2108" t="s">
        <v>137</v>
      </c>
      <c r="AL2108" t="s">
        <v>63</v>
      </c>
      <c r="AN2108" t="s">
        <v>5063</v>
      </c>
      <c r="AO2108" t="s">
        <v>5064</v>
      </c>
      <c r="AV2108" t="s">
        <v>5065</v>
      </c>
      <c r="AW2108" t="s">
        <v>5066</v>
      </c>
      <c r="AX2108" t="s">
        <v>5067</v>
      </c>
      <c r="AY2108" t="s">
        <v>1626</v>
      </c>
      <c r="AZ2108" t="s">
        <v>63</v>
      </c>
      <c r="BA2108" t="s">
        <v>5068</v>
      </c>
    </row>
    <row r="2109" spans="1:54" hidden="1" x14ac:dyDescent="0.25">
      <c r="A2109" t="s">
        <v>5069</v>
      </c>
      <c r="B2109" t="s">
        <v>5070</v>
      </c>
      <c r="C2109" t="s">
        <v>5071</v>
      </c>
      <c r="D2109" t="s">
        <v>82</v>
      </c>
      <c r="E2109" t="s">
        <v>60</v>
      </c>
      <c r="G2109" t="s">
        <v>133</v>
      </c>
      <c r="I2109" t="s">
        <v>63</v>
      </c>
      <c r="J2109" t="s">
        <v>64</v>
      </c>
      <c r="L2109" t="s">
        <v>65</v>
      </c>
      <c r="M2109" t="s">
        <v>66</v>
      </c>
      <c r="N2109" t="s">
        <v>66</v>
      </c>
      <c r="O2109" t="s">
        <v>80</v>
      </c>
      <c r="P2109" t="s">
        <v>15</v>
      </c>
      <c r="Q2109" t="s">
        <v>5072</v>
      </c>
    </row>
    <row r="2110" spans="1:54" hidden="1" x14ac:dyDescent="0.25">
      <c r="A2110" t="s">
        <v>5073</v>
      </c>
      <c r="B2110" t="s">
        <v>5074</v>
      </c>
      <c r="C2110" t="s">
        <v>5075</v>
      </c>
      <c r="D2110" t="s">
        <v>59</v>
      </c>
      <c r="E2110" t="s">
        <v>60</v>
      </c>
      <c r="G2110" t="s">
        <v>133</v>
      </c>
      <c r="I2110" t="s">
        <v>128</v>
      </c>
      <c r="J2110" t="s">
        <v>64</v>
      </c>
      <c r="L2110" t="s">
        <v>65</v>
      </c>
    </row>
    <row r="2111" spans="1:54" hidden="1" x14ac:dyDescent="0.25">
      <c r="A2111" t="s">
        <v>5076</v>
      </c>
      <c r="B2111" t="s">
        <v>5077</v>
      </c>
      <c r="C2111" t="s">
        <v>5078</v>
      </c>
      <c r="D2111" t="s">
        <v>59</v>
      </c>
      <c r="E2111" t="s">
        <v>60</v>
      </c>
      <c r="G2111" t="s">
        <v>72</v>
      </c>
      <c r="I2111" t="s">
        <v>63</v>
      </c>
      <c r="J2111" t="s">
        <v>64</v>
      </c>
      <c r="L2111" t="s">
        <v>65</v>
      </c>
    </row>
    <row r="2112" spans="1:54" hidden="1" x14ac:dyDescent="0.25">
      <c r="A2112" t="s">
        <v>5079</v>
      </c>
      <c r="B2112" t="s">
        <v>5080</v>
      </c>
      <c r="C2112" t="s">
        <v>5081</v>
      </c>
      <c r="D2112" t="s">
        <v>59</v>
      </c>
      <c r="E2112" t="s">
        <v>60</v>
      </c>
      <c r="G2112" t="s">
        <v>78</v>
      </c>
      <c r="I2112" t="s">
        <v>63</v>
      </c>
      <c r="J2112" t="s">
        <v>64</v>
      </c>
      <c r="L2112" t="s">
        <v>65</v>
      </c>
      <c r="M2112" t="s">
        <v>63</v>
      </c>
      <c r="N2112" t="s">
        <v>66</v>
      </c>
      <c r="O2112" t="s">
        <v>80</v>
      </c>
      <c r="P2112" t="s">
        <v>15</v>
      </c>
      <c r="Q2112" t="s">
        <v>5082</v>
      </c>
    </row>
    <row r="2113" spans="1:53" hidden="1" x14ac:dyDescent="0.25">
      <c r="A2113" t="s">
        <v>5083</v>
      </c>
      <c r="B2113" t="s">
        <v>5084</v>
      </c>
      <c r="C2113" t="s">
        <v>5085</v>
      </c>
      <c r="D2113" t="s">
        <v>59</v>
      </c>
      <c r="E2113" t="s">
        <v>60</v>
      </c>
      <c r="G2113" t="s">
        <v>72</v>
      </c>
      <c r="I2113" t="s">
        <v>63</v>
      </c>
      <c r="J2113" t="s">
        <v>64</v>
      </c>
      <c r="L2113" t="s">
        <v>65</v>
      </c>
      <c r="AO2113" t="s">
        <v>2647</v>
      </c>
    </row>
    <row r="2114" spans="1:53" hidden="1" x14ac:dyDescent="0.25">
      <c r="A2114" t="s">
        <v>5086</v>
      </c>
      <c r="B2114" t="s">
        <v>5087</v>
      </c>
      <c r="C2114" t="s">
        <v>5088</v>
      </c>
      <c r="D2114" t="s">
        <v>59</v>
      </c>
      <c r="E2114" t="s">
        <v>60</v>
      </c>
      <c r="G2114" t="s">
        <v>72</v>
      </c>
      <c r="I2114" t="s">
        <v>63</v>
      </c>
      <c r="J2114" t="s">
        <v>64</v>
      </c>
      <c r="L2114" t="s">
        <v>73</v>
      </c>
      <c r="AO2114" t="s">
        <v>2647</v>
      </c>
    </row>
    <row r="2115" spans="1:53" hidden="1" x14ac:dyDescent="0.25">
      <c r="A2115" t="s">
        <v>5089</v>
      </c>
      <c r="B2115" t="s">
        <v>5090</v>
      </c>
      <c r="C2115" t="s">
        <v>5091</v>
      </c>
      <c r="D2115" t="s">
        <v>59</v>
      </c>
      <c r="E2115" t="s">
        <v>60</v>
      </c>
      <c r="G2115" t="s">
        <v>78</v>
      </c>
      <c r="I2115" t="s">
        <v>63</v>
      </c>
      <c r="J2115" t="s">
        <v>64</v>
      </c>
      <c r="L2115" t="s">
        <v>73</v>
      </c>
      <c r="M2115" t="s">
        <v>63</v>
      </c>
      <c r="N2115" t="s">
        <v>80</v>
      </c>
      <c r="O2115" t="s">
        <v>80</v>
      </c>
      <c r="R2115" t="s">
        <v>83</v>
      </c>
      <c r="S2115" t="s">
        <v>66</v>
      </c>
      <c r="T2115" t="s">
        <v>63</v>
      </c>
      <c r="U2115" t="s">
        <v>63</v>
      </c>
      <c r="V2115" t="s">
        <v>80</v>
      </c>
      <c r="W2115" t="s">
        <v>80</v>
      </c>
      <c r="X2115" t="s">
        <v>85</v>
      </c>
      <c r="Y2115" t="s">
        <v>5092</v>
      </c>
      <c r="Z2115" t="s">
        <v>66</v>
      </c>
      <c r="AA2115" t="s">
        <v>63</v>
      </c>
      <c r="AB2115" t="s">
        <v>63</v>
      </c>
      <c r="AC2115" t="s">
        <v>66</v>
      </c>
      <c r="AD2115" t="s">
        <v>63</v>
      </c>
      <c r="AE2115" t="s">
        <v>63</v>
      </c>
      <c r="AF2115" t="s">
        <v>66</v>
      </c>
      <c r="AG2115" t="s">
        <v>288</v>
      </c>
      <c r="AH2115" t="s">
        <v>78</v>
      </c>
      <c r="AJ2115" t="s">
        <v>63</v>
      </c>
      <c r="AL2115" t="s">
        <v>63</v>
      </c>
      <c r="AN2115" t="s">
        <v>1645</v>
      </c>
      <c r="AP2115" t="s">
        <v>193</v>
      </c>
      <c r="AQ2115" t="s">
        <v>89</v>
      </c>
      <c r="AR2115" t="s">
        <v>102</v>
      </c>
      <c r="AS2115" t="s">
        <v>194</v>
      </c>
      <c r="AT2115" t="s">
        <v>63</v>
      </c>
      <c r="AU2115" t="s">
        <v>5093</v>
      </c>
    </row>
    <row r="2116" spans="1:53" hidden="1" x14ac:dyDescent="0.25">
      <c r="A2116" t="s">
        <v>5089</v>
      </c>
      <c r="B2116" t="s">
        <v>5090</v>
      </c>
      <c r="C2116" t="s">
        <v>5091</v>
      </c>
      <c r="D2116" t="s">
        <v>59</v>
      </c>
      <c r="E2116" t="s">
        <v>60</v>
      </c>
      <c r="G2116" t="s">
        <v>78</v>
      </c>
      <c r="I2116" t="s">
        <v>63</v>
      </c>
      <c r="J2116" t="s">
        <v>64</v>
      </c>
      <c r="L2116" t="s">
        <v>73</v>
      </c>
      <c r="M2116" t="s">
        <v>63</v>
      </c>
      <c r="N2116" t="s">
        <v>80</v>
      </c>
      <c r="O2116" t="s">
        <v>80</v>
      </c>
      <c r="R2116" t="s">
        <v>83</v>
      </c>
      <c r="S2116" t="s">
        <v>66</v>
      </c>
      <c r="T2116" t="s">
        <v>63</v>
      </c>
      <c r="U2116" t="s">
        <v>63</v>
      </c>
      <c r="V2116" t="s">
        <v>80</v>
      </c>
      <c r="W2116" t="s">
        <v>80</v>
      </c>
      <c r="X2116" t="s">
        <v>85</v>
      </c>
      <c r="Y2116" t="s">
        <v>5092</v>
      </c>
      <c r="Z2116" t="s">
        <v>66</v>
      </c>
      <c r="AA2116" t="s">
        <v>63</v>
      </c>
      <c r="AB2116" t="s">
        <v>63</v>
      </c>
      <c r="AC2116" t="s">
        <v>66</v>
      </c>
      <c r="AD2116" t="s">
        <v>63</v>
      </c>
      <c r="AE2116" t="s">
        <v>63</v>
      </c>
      <c r="AF2116" t="s">
        <v>66</v>
      </c>
      <c r="AG2116" t="s">
        <v>288</v>
      </c>
      <c r="AH2116" t="s">
        <v>78</v>
      </c>
      <c r="AJ2116" t="s">
        <v>63</v>
      </c>
      <c r="AL2116" t="s">
        <v>63</v>
      </c>
      <c r="AN2116" t="s">
        <v>1645</v>
      </c>
    </row>
    <row r="2117" spans="1:53" hidden="1" x14ac:dyDescent="0.25">
      <c r="A2117" t="s">
        <v>5089</v>
      </c>
      <c r="B2117" t="s">
        <v>5090</v>
      </c>
      <c r="C2117" t="s">
        <v>5091</v>
      </c>
      <c r="D2117" t="s">
        <v>59</v>
      </c>
      <c r="E2117" t="s">
        <v>60</v>
      </c>
      <c r="G2117" t="s">
        <v>78</v>
      </c>
      <c r="I2117" t="s">
        <v>63</v>
      </c>
      <c r="J2117" t="s">
        <v>64</v>
      </c>
      <c r="L2117" t="s">
        <v>73</v>
      </c>
      <c r="M2117" t="s">
        <v>63</v>
      </c>
      <c r="N2117" t="s">
        <v>80</v>
      </c>
      <c r="O2117" t="s">
        <v>80</v>
      </c>
      <c r="R2117" t="s">
        <v>83</v>
      </c>
      <c r="S2117" t="s">
        <v>66</v>
      </c>
      <c r="T2117" t="s">
        <v>63</v>
      </c>
      <c r="U2117" t="s">
        <v>63</v>
      </c>
      <c r="V2117" t="s">
        <v>80</v>
      </c>
      <c r="W2117" t="s">
        <v>80</v>
      </c>
      <c r="X2117" t="s">
        <v>85</v>
      </c>
      <c r="Y2117" t="s">
        <v>5092</v>
      </c>
      <c r="Z2117" t="s">
        <v>66</v>
      </c>
      <c r="AA2117" t="s">
        <v>63</v>
      </c>
      <c r="AB2117" t="s">
        <v>63</v>
      </c>
      <c r="AC2117" t="s">
        <v>66</v>
      </c>
      <c r="AD2117" t="s">
        <v>63</v>
      </c>
      <c r="AE2117" t="s">
        <v>63</v>
      </c>
      <c r="AF2117" t="s">
        <v>66</v>
      </c>
      <c r="AG2117" t="s">
        <v>288</v>
      </c>
      <c r="AH2117" t="s">
        <v>78</v>
      </c>
      <c r="AJ2117" t="s">
        <v>63</v>
      </c>
      <c r="AL2117" t="s">
        <v>63</v>
      </c>
      <c r="AN2117" t="s">
        <v>1645</v>
      </c>
    </row>
    <row r="2118" spans="1:53" hidden="1" x14ac:dyDescent="0.25">
      <c r="A2118" t="s">
        <v>5094</v>
      </c>
      <c r="B2118" t="s">
        <v>5095</v>
      </c>
      <c r="C2118" t="s">
        <v>5096</v>
      </c>
      <c r="D2118" t="s">
        <v>59</v>
      </c>
      <c r="E2118" t="s">
        <v>60</v>
      </c>
      <c r="F2118" t="s">
        <v>5097</v>
      </c>
      <c r="G2118" t="s">
        <v>78</v>
      </c>
      <c r="I2118" t="s">
        <v>63</v>
      </c>
      <c r="J2118" t="s">
        <v>64</v>
      </c>
      <c r="L2118" t="s">
        <v>73</v>
      </c>
      <c r="M2118" t="s">
        <v>63</v>
      </c>
      <c r="N2118" t="s">
        <v>80</v>
      </c>
      <c r="O2118" t="s">
        <v>63</v>
      </c>
      <c r="R2118" t="s">
        <v>83</v>
      </c>
      <c r="S2118" t="s">
        <v>63</v>
      </c>
      <c r="T2118" t="s">
        <v>84</v>
      </c>
      <c r="U2118" t="s">
        <v>110</v>
      </c>
      <c r="V2118" t="s">
        <v>80</v>
      </c>
      <c r="W2118" t="s">
        <v>63</v>
      </c>
      <c r="X2118" t="s">
        <v>85</v>
      </c>
      <c r="Y2118" t="s">
        <v>5098</v>
      </c>
      <c r="Z2118" t="s">
        <v>66</v>
      </c>
      <c r="AA2118" t="s">
        <v>63</v>
      </c>
      <c r="AB2118" t="s">
        <v>63</v>
      </c>
      <c r="AC2118" t="s">
        <v>66</v>
      </c>
      <c r="AD2118" t="s">
        <v>63</v>
      </c>
      <c r="AE2118" t="s">
        <v>66</v>
      </c>
      <c r="AF2118" t="s">
        <v>63</v>
      </c>
      <c r="AG2118" t="s">
        <v>81</v>
      </c>
      <c r="AH2118" t="s">
        <v>78</v>
      </c>
      <c r="AK2118" t="s">
        <v>137</v>
      </c>
      <c r="AL2118" t="s">
        <v>63</v>
      </c>
      <c r="AM2118" t="s">
        <v>255</v>
      </c>
      <c r="AN2118" t="s">
        <v>5099</v>
      </c>
      <c r="AO2118" t="s">
        <v>5100</v>
      </c>
      <c r="AV2118" t="s">
        <v>5101</v>
      </c>
      <c r="AW2118" t="s">
        <v>159</v>
      </c>
      <c r="AX2118" t="s">
        <v>143</v>
      </c>
      <c r="AY2118" t="s">
        <v>1906</v>
      </c>
      <c r="AZ2118" t="s">
        <v>63</v>
      </c>
    </row>
    <row r="2119" spans="1:53" hidden="1" x14ac:dyDescent="0.25">
      <c r="A2119" t="s">
        <v>5094</v>
      </c>
      <c r="B2119" t="s">
        <v>5095</v>
      </c>
      <c r="C2119" t="s">
        <v>5096</v>
      </c>
      <c r="D2119" t="s">
        <v>59</v>
      </c>
      <c r="E2119" t="s">
        <v>60</v>
      </c>
      <c r="F2119" t="s">
        <v>5097</v>
      </c>
      <c r="G2119" t="s">
        <v>78</v>
      </c>
      <c r="I2119" t="s">
        <v>63</v>
      </c>
      <c r="J2119" t="s">
        <v>64</v>
      </c>
      <c r="L2119" t="s">
        <v>73</v>
      </c>
      <c r="M2119" t="s">
        <v>63</v>
      </c>
      <c r="N2119" t="s">
        <v>80</v>
      </c>
      <c r="O2119" t="s">
        <v>63</v>
      </c>
      <c r="R2119" t="s">
        <v>83</v>
      </c>
      <c r="S2119" t="s">
        <v>63</v>
      </c>
      <c r="T2119" t="s">
        <v>84</v>
      </c>
      <c r="U2119" t="s">
        <v>110</v>
      </c>
      <c r="V2119" t="s">
        <v>80</v>
      </c>
      <c r="W2119" t="s">
        <v>63</v>
      </c>
      <c r="X2119" t="s">
        <v>85</v>
      </c>
      <c r="Y2119" t="s">
        <v>5098</v>
      </c>
      <c r="Z2119" t="s">
        <v>66</v>
      </c>
      <c r="AA2119" t="s">
        <v>63</v>
      </c>
      <c r="AB2119" t="s">
        <v>63</v>
      </c>
      <c r="AC2119" t="s">
        <v>66</v>
      </c>
      <c r="AD2119" t="s">
        <v>63</v>
      </c>
      <c r="AE2119" t="s">
        <v>66</v>
      </c>
      <c r="AF2119" t="s">
        <v>63</v>
      </c>
      <c r="AG2119" t="s">
        <v>81</v>
      </c>
      <c r="AH2119" t="s">
        <v>78</v>
      </c>
      <c r="AK2119" t="s">
        <v>137</v>
      </c>
      <c r="AL2119" t="s">
        <v>63</v>
      </c>
      <c r="AM2119" t="s">
        <v>255</v>
      </c>
      <c r="AN2119" t="s">
        <v>5099</v>
      </c>
      <c r="AO2119" t="s">
        <v>5100</v>
      </c>
      <c r="AV2119" t="s">
        <v>5102</v>
      </c>
      <c r="AW2119" t="s">
        <v>2191</v>
      </c>
      <c r="AX2119" t="s">
        <v>143</v>
      </c>
      <c r="AY2119" t="s">
        <v>1906</v>
      </c>
      <c r="AZ2119" t="s">
        <v>63</v>
      </c>
    </row>
    <row r="2120" spans="1:53" hidden="1" x14ac:dyDescent="0.25">
      <c r="A2120" t="s">
        <v>5103</v>
      </c>
      <c r="B2120" t="s">
        <v>5104</v>
      </c>
      <c r="C2120" t="s">
        <v>5105</v>
      </c>
      <c r="D2120" t="s">
        <v>82</v>
      </c>
      <c r="E2120" t="s">
        <v>60</v>
      </c>
      <c r="G2120" t="s">
        <v>78</v>
      </c>
      <c r="I2120" t="s">
        <v>63</v>
      </c>
      <c r="J2120" t="s">
        <v>64</v>
      </c>
      <c r="L2120" t="s">
        <v>73</v>
      </c>
      <c r="M2120" t="s">
        <v>63</v>
      </c>
      <c r="N2120" t="s">
        <v>79</v>
      </c>
      <c r="O2120" t="s">
        <v>63</v>
      </c>
      <c r="R2120" t="s">
        <v>83</v>
      </c>
      <c r="S2120" t="s">
        <v>63</v>
      </c>
      <c r="T2120" t="s">
        <v>63</v>
      </c>
      <c r="U2120" t="s">
        <v>63</v>
      </c>
      <c r="V2120" t="s">
        <v>80</v>
      </c>
      <c r="W2120" t="s">
        <v>63</v>
      </c>
      <c r="X2120" t="s">
        <v>85</v>
      </c>
      <c r="Y2120" t="s">
        <v>4249</v>
      </c>
      <c r="Z2120" t="s">
        <v>66</v>
      </c>
      <c r="AA2120" t="s">
        <v>63</v>
      </c>
      <c r="AB2120" t="s">
        <v>63</v>
      </c>
      <c r="AC2120" t="s">
        <v>66</v>
      </c>
      <c r="AD2120" t="s">
        <v>110</v>
      </c>
      <c r="AE2120" t="s">
        <v>66</v>
      </c>
      <c r="AF2120" t="s">
        <v>66</v>
      </c>
      <c r="AG2120" t="s">
        <v>81</v>
      </c>
      <c r="AH2120" t="s">
        <v>78</v>
      </c>
      <c r="AK2120" t="s">
        <v>137</v>
      </c>
      <c r="AL2120" t="s">
        <v>63</v>
      </c>
      <c r="AN2120" t="s">
        <v>5106</v>
      </c>
      <c r="AO2120" t="s">
        <v>5107</v>
      </c>
      <c r="AV2120" t="s">
        <v>5108</v>
      </c>
      <c r="AW2120" t="s">
        <v>203</v>
      </c>
      <c r="AX2120" t="s">
        <v>143</v>
      </c>
      <c r="AZ2120" t="s">
        <v>63</v>
      </c>
      <c r="BA2120" t="s">
        <v>5109</v>
      </c>
    </row>
    <row r="2121" spans="1:53" hidden="1" x14ac:dyDescent="0.25">
      <c r="A2121" t="s">
        <v>5110</v>
      </c>
      <c r="B2121" t="s">
        <v>5111</v>
      </c>
      <c r="C2121" t="s">
        <v>5112</v>
      </c>
      <c r="D2121" t="s">
        <v>225</v>
      </c>
      <c r="E2121" t="s">
        <v>60</v>
      </c>
      <c r="G2121" t="s">
        <v>78</v>
      </c>
      <c r="I2121" t="s">
        <v>63</v>
      </c>
      <c r="J2121" t="s">
        <v>64</v>
      </c>
      <c r="L2121" t="s">
        <v>73</v>
      </c>
      <c r="M2121" t="s">
        <v>63</v>
      </c>
      <c r="N2121" t="s">
        <v>80</v>
      </c>
      <c r="O2121" t="s">
        <v>80</v>
      </c>
      <c r="R2121" t="s">
        <v>83</v>
      </c>
      <c r="S2121" t="s">
        <v>63</v>
      </c>
      <c r="T2121" t="s">
        <v>63</v>
      </c>
      <c r="U2121" t="s">
        <v>63</v>
      </c>
      <c r="V2121" t="s">
        <v>80</v>
      </c>
      <c r="W2121" t="s">
        <v>80</v>
      </c>
      <c r="X2121" t="s">
        <v>85</v>
      </c>
      <c r="Y2121" t="s">
        <v>5113</v>
      </c>
      <c r="Z2121" t="s">
        <v>66</v>
      </c>
      <c r="AA2121" t="s">
        <v>63</v>
      </c>
      <c r="AB2121" t="s">
        <v>63</v>
      </c>
      <c r="AC2121" t="s">
        <v>63</v>
      </c>
      <c r="AD2121" t="s">
        <v>63</v>
      </c>
      <c r="AE2121" t="s">
        <v>63</v>
      </c>
      <c r="AF2121" t="s">
        <v>63</v>
      </c>
      <c r="AG2121" t="s">
        <v>288</v>
      </c>
      <c r="AH2121" t="s">
        <v>78</v>
      </c>
      <c r="AK2121" t="s">
        <v>137</v>
      </c>
      <c r="AL2121" t="s">
        <v>63</v>
      </c>
      <c r="AM2121" t="s">
        <v>138</v>
      </c>
      <c r="AN2121" t="s">
        <v>255</v>
      </c>
      <c r="AP2121" t="s">
        <v>5114</v>
      </c>
      <c r="AQ2121" t="s">
        <v>89</v>
      </c>
      <c r="AR2121" t="s">
        <v>1977</v>
      </c>
      <c r="AS2121" t="s">
        <v>914</v>
      </c>
      <c r="AT2121" t="s">
        <v>63</v>
      </c>
      <c r="AU2121" t="s">
        <v>5115</v>
      </c>
    </row>
    <row r="2122" spans="1:53" hidden="1" x14ac:dyDescent="0.25">
      <c r="A2122" t="s">
        <v>5110</v>
      </c>
      <c r="B2122" t="s">
        <v>5111</v>
      </c>
      <c r="C2122" t="s">
        <v>5112</v>
      </c>
      <c r="D2122" t="s">
        <v>225</v>
      </c>
      <c r="E2122" t="s">
        <v>60</v>
      </c>
      <c r="G2122" t="s">
        <v>78</v>
      </c>
      <c r="I2122" t="s">
        <v>63</v>
      </c>
      <c r="J2122" t="s">
        <v>64</v>
      </c>
      <c r="L2122" t="s">
        <v>73</v>
      </c>
      <c r="M2122" t="s">
        <v>63</v>
      </c>
      <c r="N2122" t="s">
        <v>80</v>
      </c>
      <c r="O2122" t="s">
        <v>80</v>
      </c>
      <c r="R2122" t="s">
        <v>83</v>
      </c>
      <c r="S2122" t="s">
        <v>63</v>
      </c>
      <c r="T2122" t="s">
        <v>63</v>
      </c>
      <c r="U2122" t="s">
        <v>63</v>
      </c>
      <c r="V2122" t="s">
        <v>80</v>
      </c>
      <c r="W2122" t="s">
        <v>80</v>
      </c>
      <c r="X2122" t="s">
        <v>85</v>
      </c>
      <c r="Y2122" t="s">
        <v>5113</v>
      </c>
      <c r="Z2122" t="s">
        <v>66</v>
      </c>
      <c r="AA2122" t="s">
        <v>63</v>
      </c>
      <c r="AB2122" t="s">
        <v>63</v>
      </c>
      <c r="AC2122" t="s">
        <v>63</v>
      </c>
      <c r="AD2122" t="s">
        <v>63</v>
      </c>
      <c r="AE2122" t="s">
        <v>63</v>
      </c>
      <c r="AF2122" t="s">
        <v>63</v>
      </c>
      <c r="AG2122" t="s">
        <v>288</v>
      </c>
      <c r="AH2122" t="s">
        <v>78</v>
      </c>
      <c r="AK2122" t="s">
        <v>137</v>
      </c>
      <c r="AL2122" t="s">
        <v>63</v>
      </c>
      <c r="AM2122" t="s">
        <v>138</v>
      </c>
      <c r="AN2122" t="s">
        <v>255</v>
      </c>
      <c r="AP2122" t="s">
        <v>5116</v>
      </c>
      <c r="AQ2122" t="s">
        <v>89</v>
      </c>
      <c r="AR2122" t="s">
        <v>94</v>
      </c>
      <c r="AS2122" t="s">
        <v>914</v>
      </c>
      <c r="AT2122" t="s">
        <v>63</v>
      </c>
      <c r="AU2122" t="s">
        <v>5117</v>
      </c>
    </row>
    <row r="2123" spans="1:53" hidden="1" x14ac:dyDescent="0.25">
      <c r="A2123" t="s">
        <v>5110</v>
      </c>
      <c r="B2123" t="s">
        <v>5111</v>
      </c>
      <c r="C2123" t="s">
        <v>5112</v>
      </c>
      <c r="D2123" t="s">
        <v>225</v>
      </c>
      <c r="E2123" t="s">
        <v>60</v>
      </c>
      <c r="G2123" t="s">
        <v>78</v>
      </c>
      <c r="I2123" t="s">
        <v>63</v>
      </c>
      <c r="J2123" t="s">
        <v>64</v>
      </c>
      <c r="L2123" t="s">
        <v>73</v>
      </c>
      <c r="M2123" t="s">
        <v>63</v>
      </c>
      <c r="N2123" t="s">
        <v>80</v>
      </c>
      <c r="O2123" t="s">
        <v>80</v>
      </c>
      <c r="R2123" t="s">
        <v>83</v>
      </c>
      <c r="S2123" t="s">
        <v>63</v>
      </c>
      <c r="T2123" t="s">
        <v>63</v>
      </c>
      <c r="U2123" t="s">
        <v>63</v>
      </c>
      <c r="V2123" t="s">
        <v>80</v>
      </c>
      <c r="W2123" t="s">
        <v>80</v>
      </c>
      <c r="X2123" t="s">
        <v>85</v>
      </c>
      <c r="Y2123" t="s">
        <v>5113</v>
      </c>
      <c r="Z2123" t="s">
        <v>66</v>
      </c>
      <c r="AA2123" t="s">
        <v>63</v>
      </c>
      <c r="AB2123" t="s">
        <v>63</v>
      </c>
      <c r="AC2123" t="s">
        <v>63</v>
      </c>
      <c r="AD2123" t="s">
        <v>63</v>
      </c>
      <c r="AE2123" t="s">
        <v>63</v>
      </c>
      <c r="AF2123" t="s">
        <v>63</v>
      </c>
      <c r="AG2123" t="s">
        <v>288</v>
      </c>
      <c r="AH2123" t="s">
        <v>78</v>
      </c>
      <c r="AK2123" t="s">
        <v>137</v>
      </c>
      <c r="AL2123" t="s">
        <v>63</v>
      </c>
      <c r="AM2123" t="s">
        <v>138</v>
      </c>
      <c r="AN2123" t="s">
        <v>255</v>
      </c>
      <c r="AV2123" t="s">
        <v>2035</v>
      </c>
      <c r="AW2123" t="s">
        <v>157</v>
      </c>
      <c r="AX2123" t="s">
        <v>143</v>
      </c>
      <c r="AY2123" t="s">
        <v>677</v>
      </c>
      <c r="AZ2123" t="s">
        <v>63</v>
      </c>
    </row>
    <row r="2124" spans="1:53" hidden="1" x14ac:dyDescent="0.25">
      <c r="A2124" t="s">
        <v>5110</v>
      </c>
      <c r="B2124" t="s">
        <v>5111</v>
      </c>
      <c r="C2124" t="s">
        <v>5112</v>
      </c>
      <c r="D2124" t="s">
        <v>225</v>
      </c>
      <c r="E2124" t="s">
        <v>60</v>
      </c>
      <c r="G2124" t="s">
        <v>78</v>
      </c>
      <c r="I2124" t="s">
        <v>63</v>
      </c>
      <c r="J2124" t="s">
        <v>64</v>
      </c>
      <c r="L2124" t="s">
        <v>73</v>
      </c>
      <c r="M2124" t="s">
        <v>63</v>
      </c>
      <c r="N2124" t="s">
        <v>80</v>
      </c>
      <c r="O2124" t="s">
        <v>80</v>
      </c>
      <c r="R2124" t="s">
        <v>83</v>
      </c>
      <c r="S2124" t="s">
        <v>63</v>
      </c>
      <c r="T2124" t="s">
        <v>63</v>
      </c>
      <c r="U2124" t="s">
        <v>63</v>
      </c>
      <c r="V2124" t="s">
        <v>80</v>
      </c>
      <c r="W2124" t="s">
        <v>80</v>
      </c>
      <c r="X2124" t="s">
        <v>85</v>
      </c>
      <c r="Y2124" t="s">
        <v>5113</v>
      </c>
      <c r="Z2124" t="s">
        <v>66</v>
      </c>
      <c r="AA2124" t="s">
        <v>63</v>
      </c>
      <c r="AB2124" t="s">
        <v>63</v>
      </c>
      <c r="AC2124" t="s">
        <v>63</v>
      </c>
      <c r="AD2124" t="s">
        <v>63</v>
      </c>
      <c r="AE2124" t="s">
        <v>63</v>
      </c>
      <c r="AF2124" t="s">
        <v>63</v>
      </c>
      <c r="AG2124" t="s">
        <v>288</v>
      </c>
      <c r="AH2124" t="s">
        <v>78</v>
      </c>
      <c r="AK2124" t="s">
        <v>137</v>
      </c>
      <c r="AL2124" t="s">
        <v>63</v>
      </c>
      <c r="AM2124" t="s">
        <v>138</v>
      </c>
      <c r="AN2124" t="s">
        <v>255</v>
      </c>
      <c r="AV2124" t="s">
        <v>5118</v>
      </c>
      <c r="AW2124" t="s">
        <v>157</v>
      </c>
      <c r="AX2124" t="s">
        <v>5119</v>
      </c>
      <c r="AY2124" t="s">
        <v>677</v>
      </c>
      <c r="AZ2124" t="s">
        <v>63</v>
      </c>
    </row>
    <row r="2125" spans="1:53" hidden="1" x14ac:dyDescent="0.25">
      <c r="A2125" t="s">
        <v>5110</v>
      </c>
      <c r="B2125" t="s">
        <v>5111</v>
      </c>
      <c r="C2125" t="s">
        <v>5112</v>
      </c>
      <c r="D2125" t="s">
        <v>225</v>
      </c>
      <c r="E2125" t="s">
        <v>60</v>
      </c>
      <c r="G2125" t="s">
        <v>78</v>
      </c>
      <c r="I2125" t="s">
        <v>63</v>
      </c>
      <c r="J2125" t="s">
        <v>64</v>
      </c>
      <c r="L2125" t="s">
        <v>73</v>
      </c>
      <c r="M2125" t="s">
        <v>63</v>
      </c>
      <c r="N2125" t="s">
        <v>80</v>
      </c>
      <c r="O2125" t="s">
        <v>80</v>
      </c>
      <c r="R2125" t="s">
        <v>83</v>
      </c>
      <c r="S2125" t="s">
        <v>63</v>
      </c>
      <c r="T2125" t="s">
        <v>63</v>
      </c>
      <c r="U2125" t="s">
        <v>63</v>
      </c>
      <c r="V2125" t="s">
        <v>80</v>
      </c>
      <c r="W2125" t="s">
        <v>80</v>
      </c>
      <c r="X2125" t="s">
        <v>85</v>
      </c>
      <c r="Y2125" t="s">
        <v>5113</v>
      </c>
      <c r="Z2125" t="s">
        <v>66</v>
      </c>
      <c r="AA2125" t="s">
        <v>63</v>
      </c>
      <c r="AB2125" t="s">
        <v>63</v>
      </c>
      <c r="AC2125" t="s">
        <v>63</v>
      </c>
      <c r="AD2125" t="s">
        <v>63</v>
      </c>
      <c r="AE2125" t="s">
        <v>63</v>
      </c>
      <c r="AF2125" t="s">
        <v>63</v>
      </c>
      <c r="AG2125" t="s">
        <v>288</v>
      </c>
      <c r="AH2125" t="s">
        <v>78</v>
      </c>
      <c r="AK2125" t="s">
        <v>137</v>
      </c>
      <c r="AL2125" t="s">
        <v>63</v>
      </c>
      <c r="AM2125" t="s">
        <v>138</v>
      </c>
      <c r="AN2125" t="s">
        <v>255</v>
      </c>
      <c r="AV2125" t="s">
        <v>5120</v>
      </c>
      <c r="AW2125" t="s">
        <v>157</v>
      </c>
      <c r="AX2125" t="s">
        <v>143</v>
      </c>
      <c r="AY2125" t="s">
        <v>402</v>
      </c>
      <c r="AZ2125" t="s">
        <v>63</v>
      </c>
    </row>
    <row r="2126" spans="1:53" hidden="1" x14ac:dyDescent="0.25">
      <c r="A2126" t="s">
        <v>5110</v>
      </c>
      <c r="B2126" t="s">
        <v>5111</v>
      </c>
      <c r="C2126" t="s">
        <v>5112</v>
      </c>
      <c r="D2126" t="s">
        <v>225</v>
      </c>
      <c r="E2126" t="s">
        <v>60</v>
      </c>
      <c r="G2126" t="s">
        <v>78</v>
      </c>
      <c r="I2126" t="s">
        <v>63</v>
      </c>
      <c r="J2126" t="s">
        <v>64</v>
      </c>
      <c r="L2126" t="s">
        <v>73</v>
      </c>
      <c r="M2126" t="s">
        <v>63</v>
      </c>
      <c r="N2126" t="s">
        <v>80</v>
      </c>
      <c r="O2126" t="s">
        <v>80</v>
      </c>
      <c r="R2126" t="s">
        <v>83</v>
      </c>
      <c r="S2126" t="s">
        <v>63</v>
      </c>
      <c r="T2126" t="s">
        <v>63</v>
      </c>
      <c r="U2126" t="s">
        <v>63</v>
      </c>
      <c r="V2126" t="s">
        <v>80</v>
      </c>
      <c r="W2126" t="s">
        <v>80</v>
      </c>
      <c r="X2126" t="s">
        <v>85</v>
      </c>
      <c r="Y2126" t="s">
        <v>5113</v>
      </c>
      <c r="Z2126" t="s">
        <v>66</v>
      </c>
      <c r="AA2126" t="s">
        <v>63</v>
      </c>
      <c r="AB2126" t="s">
        <v>63</v>
      </c>
      <c r="AC2126" t="s">
        <v>63</v>
      </c>
      <c r="AD2126" t="s">
        <v>63</v>
      </c>
      <c r="AE2126" t="s">
        <v>63</v>
      </c>
      <c r="AF2126" t="s">
        <v>63</v>
      </c>
      <c r="AG2126" t="s">
        <v>288</v>
      </c>
      <c r="AH2126" t="s">
        <v>78</v>
      </c>
      <c r="AK2126" t="s">
        <v>137</v>
      </c>
      <c r="AL2126" t="s">
        <v>63</v>
      </c>
      <c r="AM2126" t="s">
        <v>138</v>
      </c>
      <c r="AN2126" t="s">
        <v>255</v>
      </c>
      <c r="AV2126" t="s">
        <v>1319</v>
      </c>
      <c r="AW2126" t="s">
        <v>157</v>
      </c>
      <c r="AX2126" t="s">
        <v>143</v>
      </c>
      <c r="AY2126" t="s">
        <v>473</v>
      </c>
      <c r="AZ2126" t="s">
        <v>63</v>
      </c>
    </row>
    <row r="2127" spans="1:53" hidden="1" x14ac:dyDescent="0.25">
      <c r="A2127" t="s">
        <v>5121</v>
      </c>
      <c r="B2127" t="s">
        <v>5122</v>
      </c>
      <c r="C2127" t="s">
        <v>5123</v>
      </c>
      <c r="D2127" t="s">
        <v>82</v>
      </c>
      <c r="E2127" t="s">
        <v>60</v>
      </c>
      <c r="F2127" t="s">
        <v>5124</v>
      </c>
      <c r="G2127" t="s">
        <v>133</v>
      </c>
      <c r="I2127" t="s">
        <v>63</v>
      </c>
      <c r="J2127" t="s">
        <v>64</v>
      </c>
      <c r="L2127" t="s">
        <v>73</v>
      </c>
      <c r="M2127" t="s">
        <v>63</v>
      </c>
      <c r="N2127" t="s">
        <v>80</v>
      </c>
      <c r="O2127" t="s">
        <v>63</v>
      </c>
      <c r="R2127" t="s">
        <v>83</v>
      </c>
      <c r="S2127" t="s">
        <v>63</v>
      </c>
      <c r="T2127" t="s">
        <v>63</v>
      </c>
      <c r="U2127" t="s">
        <v>63</v>
      </c>
      <c r="V2127" t="s">
        <v>110</v>
      </c>
      <c r="W2127" t="s">
        <v>63</v>
      </c>
      <c r="X2127" t="s">
        <v>85</v>
      </c>
      <c r="Y2127" t="s">
        <v>200</v>
      </c>
      <c r="Z2127" t="s">
        <v>66</v>
      </c>
      <c r="AA2127" t="s">
        <v>134</v>
      </c>
      <c r="AB2127" t="s">
        <v>135</v>
      </c>
      <c r="AC2127" t="s">
        <v>66</v>
      </c>
      <c r="AD2127" t="s">
        <v>110</v>
      </c>
      <c r="AE2127" t="s">
        <v>134</v>
      </c>
      <c r="AF2127" t="s">
        <v>63</v>
      </c>
      <c r="AG2127" t="s">
        <v>81</v>
      </c>
      <c r="AH2127" t="s">
        <v>320</v>
      </c>
      <c r="AK2127" t="s">
        <v>137</v>
      </c>
      <c r="AL2127" t="s">
        <v>63</v>
      </c>
      <c r="AN2127" t="s">
        <v>5125</v>
      </c>
      <c r="AO2127" t="s">
        <v>5126</v>
      </c>
      <c r="AP2127" t="s">
        <v>5127</v>
      </c>
      <c r="AQ2127" t="s">
        <v>89</v>
      </c>
      <c r="AR2127" t="s">
        <v>606</v>
      </c>
      <c r="AS2127" t="s">
        <v>103</v>
      </c>
      <c r="AT2127" t="s">
        <v>66</v>
      </c>
    </row>
    <row r="2128" spans="1:53" hidden="1" x14ac:dyDescent="0.25">
      <c r="A2128" t="s">
        <v>5121</v>
      </c>
      <c r="B2128" t="s">
        <v>5122</v>
      </c>
      <c r="C2128" t="s">
        <v>5123</v>
      </c>
      <c r="D2128" t="s">
        <v>82</v>
      </c>
      <c r="E2128" t="s">
        <v>60</v>
      </c>
      <c r="F2128" t="s">
        <v>5124</v>
      </c>
      <c r="G2128" t="s">
        <v>133</v>
      </c>
      <c r="I2128" t="s">
        <v>63</v>
      </c>
      <c r="J2128" t="s">
        <v>64</v>
      </c>
      <c r="L2128" t="s">
        <v>73</v>
      </c>
      <c r="M2128" t="s">
        <v>63</v>
      </c>
      <c r="N2128" t="s">
        <v>80</v>
      </c>
      <c r="O2128" t="s">
        <v>63</v>
      </c>
      <c r="R2128" t="s">
        <v>83</v>
      </c>
      <c r="S2128" t="s">
        <v>63</v>
      </c>
      <c r="T2128" t="s">
        <v>63</v>
      </c>
      <c r="U2128" t="s">
        <v>63</v>
      </c>
      <c r="V2128" t="s">
        <v>110</v>
      </c>
      <c r="W2128" t="s">
        <v>63</v>
      </c>
      <c r="X2128" t="s">
        <v>85</v>
      </c>
      <c r="Y2128" t="s">
        <v>200</v>
      </c>
      <c r="Z2128" t="s">
        <v>66</v>
      </c>
      <c r="AA2128" t="s">
        <v>134</v>
      </c>
      <c r="AB2128" t="s">
        <v>135</v>
      </c>
      <c r="AC2128" t="s">
        <v>66</v>
      </c>
      <c r="AD2128" t="s">
        <v>110</v>
      </c>
      <c r="AE2128" t="s">
        <v>134</v>
      </c>
      <c r="AF2128" t="s">
        <v>63</v>
      </c>
      <c r="AG2128" t="s">
        <v>81</v>
      </c>
      <c r="AH2128" t="s">
        <v>320</v>
      </c>
      <c r="AK2128" t="s">
        <v>137</v>
      </c>
      <c r="AL2128" t="s">
        <v>63</v>
      </c>
      <c r="AN2128" t="s">
        <v>5125</v>
      </c>
      <c r="AO2128" t="s">
        <v>5126</v>
      </c>
      <c r="AP2128" t="s">
        <v>5128</v>
      </c>
      <c r="AQ2128" t="s">
        <v>89</v>
      </c>
      <c r="AR2128" t="s">
        <v>606</v>
      </c>
      <c r="AS2128" t="s">
        <v>1431</v>
      </c>
      <c r="AT2128" t="s">
        <v>66</v>
      </c>
    </row>
    <row r="2129" spans="1:47" hidden="1" x14ac:dyDescent="0.25">
      <c r="A2129" t="s">
        <v>5121</v>
      </c>
      <c r="B2129" t="s">
        <v>5122</v>
      </c>
      <c r="C2129" t="s">
        <v>5123</v>
      </c>
      <c r="D2129" t="s">
        <v>82</v>
      </c>
      <c r="E2129" t="s">
        <v>60</v>
      </c>
      <c r="F2129" t="s">
        <v>5124</v>
      </c>
      <c r="G2129" t="s">
        <v>133</v>
      </c>
      <c r="I2129" t="s">
        <v>63</v>
      </c>
      <c r="J2129" t="s">
        <v>64</v>
      </c>
      <c r="L2129" t="s">
        <v>73</v>
      </c>
      <c r="M2129" t="s">
        <v>63</v>
      </c>
      <c r="N2129" t="s">
        <v>80</v>
      </c>
      <c r="O2129" t="s">
        <v>63</v>
      </c>
      <c r="R2129" t="s">
        <v>83</v>
      </c>
      <c r="S2129" t="s">
        <v>63</v>
      </c>
      <c r="T2129" t="s">
        <v>63</v>
      </c>
      <c r="U2129" t="s">
        <v>63</v>
      </c>
      <c r="V2129" t="s">
        <v>110</v>
      </c>
      <c r="W2129" t="s">
        <v>63</v>
      </c>
      <c r="X2129" t="s">
        <v>85</v>
      </c>
      <c r="Y2129" t="s">
        <v>200</v>
      </c>
      <c r="Z2129" t="s">
        <v>66</v>
      </c>
      <c r="AA2129" t="s">
        <v>134</v>
      </c>
      <c r="AB2129" t="s">
        <v>135</v>
      </c>
      <c r="AC2129" t="s">
        <v>66</v>
      </c>
      <c r="AD2129" t="s">
        <v>110</v>
      </c>
      <c r="AE2129" t="s">
        <v>134</v>
      </c>
      <c r="AF2129" t="s">
        <v>63</v>
      </c>
      <c r="AG2129" t="s">
        <v>81</v>
      </c>
      <c r="AH2129" t="s">
        <v>320</v>
      </c>
      <c r="AK2129" t="s">
        <v>137</v>
      </c>
      <c r="AL2129" t="s">
        <v>63</v>
      </c>
      <c r="AN2129" t="s">
        <v>5125</v>
      </c>
      <c r="AO2129" t="s">
        <v>5126</v>
      </c>
      <c r="AP2129" t="s">
        <v>5129</v>
      </c>
      <c r="AQ2129" t="s">
        <v>89</v>
      </c>
      <c r="AR2129" t="s">
        <v>606</v>
      </c>
      <c r="AS2129" t="s">
        <v>265</v>
      </c>
      <c r="AT2129" t="s">
        <v>66</v>
      </c>
    </row>
    <row r="2130" spans="1:47" hidden="1" x14ac:dyDescent="0.25">
      <c r="A2130" t="s">
        <v>5121</v>
      </c>
      <c r="B2130" t="s">
        <v>5122</v>
      </c>
      <c r="C2130" t="s">
        <v>5123</v>
      </c>
      <c r="D2130" t="s">
        <v>82</v>
      </c>
      <c r="E2130" t="s">
        <v>60</v>
      </c>
      <c r="F2130" t="s">
        <v>5124</v>
      </c>
      <c r="G2130" t="s">
        <v>133</v>
      </c>
      <c r="I2130" t="s">
        <v>63</v>
      </c>
      <c r="J2130" t="s">
        <v>64</v>
      </c>
      <c r="L2130" t="s">
        <v>73</v>
      </c>
      <c r="M2130" t="s">
        <v>63</v>
      </c>
      <c r="N2130" t="s">
        <v>80</v>
      </c>
      <c r="O2130" t="s">
        <v>63</v>
      </c>
      <c r="R2130" t="s">
        <v>83</v>
      </c>
      <c r="S2130" t="s">
        <v>63</v>
      </c>
      <c r="T2130" t="s">
        <v>63</v>
      </c>
      <c r="U2130" t="s">
        <v>63</v>
      </c>
      <c r="V2130" t="s">
        <v>110</v>
      </c>
      <c r="W2130" t="s">
        <v>63</v>
      </c>
      <c r="X2130" t="s">
        <v>85</v>
      </c>
      <c r="Y2130" t="s">
        <v>200</v>
      </c>
      <c r="Z2130" t="s">
        <v>66</v>
      </c>
      <c r="AA2130" t="s">
        <v>134</v>
      </c>
      <c r="AB2130" t="s">
        <v>135</v>
      </c>
      <c r="AC2130" t="s">
        <v>66</v>
      </c>
      <c r="AD2130" t="s">
        <v>110</v>
      </c>
      <c r="AE2130" t="s">
        <v>134</v>
      </c>
      <c r="AF2130" t="s">
        <v>63</v>
      </c>
      <c r="AG2130" t="s">
        <v>81</v>
      </c>
      <c r="AH2130" t="s">
        <v>320</v>
      </c>
      <c r="AK2130" t="s">
        <v>137</v>
      </c>
      <c r="AL2130" t="s">
        <v>63</v>
      </c>
      <c r="AN2130" t="s">
        <v>5125</v>
      </c>
      <c r="AO2130" t="s">
        <v>5126</v>
      </c>
      <c r="AP2130" t="s">
        <v>5130</v>
      </c>
      <c r="AQ2130" t="s">
        <v>89</v>
      </c>
      <c r="AR2130" t="s">
        <v>606</v>
      </c>
      <c r="AS2130" t="s">
        <v>105</v>
      </c>
      <c r="AT2130" t="s">
        <v>66</v>
      </c>
      <c r="AU2130" t="s">
        <v>5131</v>
      </c>
    </row>
    <row r="2131" spans="1:47" hidden="1" x14ac:dyDescent="0.25">
      <c r="A2131" t="s">
        <v>5121</v>
      </c>
      <c r="B2131" t="s">
        <v>5122</v>
      </c>
      <c r="C2131" t="s">
        <v>5123</v>
      </c>
      <c r="D2131" t="s">
        <v>82</v>
      </c>
      <c r="E2131" t="s">
        <v>60</v>
      </c>
      <c r="F2131" t="s">
        <v>5124</v>
      </c>
      <c r="G2131" t="s">
        <v>133</v>
      </c>
      <c r="I2131" t="s">
        <v>63</v>
      </c>
      <c r="J2131" t="s">
        <v>64</v>
      </c>
      <c r="L2131" t="s">
        <v>73</v>
      </c>
      <c r="M2131" t="s">
        <v>63</v>
      </c>
      <c r="N2131" t="s">
        <v>80</v>
      </c>
      <c r="O2131" t="s">
        <v>63</v>
      </c>
      <c r="R2131" t="s">
        <v>83</v>
      </c>
      <c r="S2131" t="s">
        <v>63</v>
      </c>
      <c r="T2131" t="s">
        <v>63</v>
      </c>
      <c r="U2131" t="s">
        <v>63</v>
      </c>
      <c r="V2131" t="s">
        <v>110</v>
      </c>
      <c r="W2131" t="s">
        <v>63</v>
      </c>
      <c r="X2131" t="s">
        <v>85</v>
      </c>
      <c r="Y2131" t="s">
        <v>200</v>
      </c>
      <c r="Z2131" t="s">
        <v>66</v>
      </c>
      <c r="AA2131" t="s">
        <v>134</v>
      </c>
      <c r="AB2131" t="s">
        <v>135</v>
      </c>
      <c r="AC2131" t="s">
        <v>66</v>
      </c>
      <c r="AD2131" t="s">
        <v>110</v>
      </c>
      <c r="AE2131" t="s">
        <v>134</v>
      </c>
      <c r="AF2131" t="s">
        <v>63</v>
      </c>
      <c r="AG2131" t="s">
        <v>81</v>
      </c>
      <c r="AH2131" t="s">
        <v>320</v>
      </c>
      <c r="AK2131" t="s">
        <v>137</v>
      </c>
      <c r="AL2131" t="s">
        <v>63</v>
      </c>
      <c r="AN2131" t="s">
        <v>5125</v>
      </c>
      <c r="AO2131" t="s">
        <v>5126</v>
      </c>
      <c r="AP2131" t="s">
        <v>5132</v>
      </c>
      <c r="AQ2131" t="s">
        <v>89</v>
      </c>
      <c r="AR2131" t="s">
        <v>606</v>
      </c>
      <c r="AS2131" t="s">
        <v>1528</v>
      </c>
      <c r="AT2131" t="s">
        <v>66</v>
      </c>
    </row>
    <row r="2132" spans="1:47" hidden="1" x14ac:dyDescent="0.25">
      <c r="A2132" t="s">
        <v>5133</v>
      </c>
      <c r="B2132" t="s">
        <v>5134</v>
      </c>
      <c r="C2132" t="s">
        <v>5135</v>
      </c>
      <c r="D2132" t="s">
        <v>82</v>
      </c>
      <c r="E2132" t="s">
        <v>60</v>
      </c>
      <c r="G2132" t="s">
        <v>133</v>
      </c>
      <c r="I2132" t="s">
        <v>63</v>
      </c>
      <c r="J2132" t="s">
        <v>64</v>
      </c>
      <c r="L2132" t="s">
        <v>65</v>
      </c>
      <c r="M2132" t="s">
        <v>63</v>
      </c>
      <c r="N2132" t="s">
        <v>79</v>
      </c>
      <c r="O2132" t="s">
        <v>80</v>
      </c>
      <c r="R2132" t="s">
        <v>83</v>
      </c>
      <c r="S2132" t="s">
        <v>63</v>
      </c>
      <c r="T2132" t="s">
        <v>63</v>
      </c>
      <c r="U2132" t="s">
        <v>63</v>
      </c>
      <c r="V2132" t="s">
        <v>63</v>
      </c>
      <c r="W2132" t="s">
        <v>63</v>
      </c>
      <c r="X2132" t="s">
        <v>85</v>
      </c>
      <c r="Y2132" t="s">
        <v>5136</v>
      </c>
      <c r="Z2132" t="s">
        <v>66</v>
      </c>
      <c r="AA2132" t="s">
        <v>134</v>
      </c>
      <c r="AB2132" t="s">
        <v>135</v>
      </c>
      <c r="AC2132" t="s">
        <v>63</v>
      </c>
      <c r="AD2132" t="s">
        <v>63</v>
      </c>
      <c r="AE2132" t="s">
        <v>134</v>
      </c>
      <c r="AF2132" t="s">
        <v>66</v>
      </c>
      <c r="AG2132" t="s">
        <v>288</v>
      </c>
      <c r="AH2132" t="s">
        <v>133</v>
      </c>
      <c r="AJ2132" t="s">
        <v>63</v>
      </c>
      <c r="AL2132" t="s">
        <v>63</v>
      </c>
      <c r="AN2132" t="s">
        <v>1994</v>
      </c>
      <c r="AO2132" t="s">
        <v>5137</v>
      </c>
      <c r="AP2132" t="s">
        <v>1996</v>
      </c>
      <c r="AQ2132" t="s">
        <v>324</v>
      </c>
      <c r="AR2132" t="s">
        <v>102</v>
      </c>
      <c r="AS2132" t="s">
        <v>97</v>
      </c>
      <c r="AT2132" t="s">
        <v>66</v>
      </c>
    </row>
    <row r="2133" spans="1:47" hidden="1" x14ac:dyDescent="0.25">
      <c r="A2133" t="s">
        <v>5133</v>
      </c>
      <c r="B2133" t="s">
        <v>5134</v>
      </c>
      <c r="C2133" t="s">
        <v>5135</v>
      </c>
      <c r="D2133" t="s">
        <v>82</v>
      </c>
      <c r="E2133" t="s">
        <v>60</v>
      </c>
      <c r="G2133" t="s">
        <v>133</v>
      </c>
      <c r="I2133" t="s">
        <v>63</v>
      </c>
      <c r="J2133" t="s">
        <v>64</v>
      </c>
      <c r="L2133" t="s">
        <v>65</v>
      </c>
      <c r="M2133" t="s">
        <v>63</v>
      </c>
      <c r="N2133" t="s">
        <v>79</v>
      </c>
      <c r="O2133" t="s">
        <v>80</v>
      </c>
      <c r="R2133" t="s">
        <v>83</v>
      </c>
      <c r="S2133" t="s">
        <v>63</v>
      </c>
      <c r="T2133" t="s">
        <v>63</v>
      </c>
      <c r="U2133" t="s">
        <v>63</v>
      </c>
      <c r="V2133" t="s">
        <v>63</v>
      </c>
      <c r="W2133" t="s">
        <v>63</v>
      </c>
      <c r="X2133" t="s">
        <v>85</v>
      </c>
      <c r="Y2133" t="s">
        <v>5136</v>
      </c>
      <c r="Z2133" t="s">
        <v>66</v>
      </c>
      <c r="AA2133" t="s">
        <v>134</v>
      </c>
      <c r="AB2133" t="s">
        <v>135</v>
      </c>
      <c r="AC2133" t="s">
        <v>63</v>
      </c>
      <c r="AD2133" t="s">
        <v>63</v>
      </c>
      <c r="AE2133" t="s">
        <v>134</v>
      </c>
      <c r="AF2133" t="s">
        <v>66</v>
      </c>
      <c r="AG2133" t="s">
        <v>288</v>
      </c>
      <c r="AH2133" t="s">
        <v>133</v>
      </c>
      <c r="AJ2133" t="s">
        <v>63</v>
      </c>
      <c r="AL2133" t="s">
        <v>63</v>
      </c>
      <c r="AN2133" t="s">
        <v>1994</v>
      </c>
      <c r="AO2133" t="s">
        <v>5137</v>
      </c>
      <c r="AP2133" t="s">
        <v>1822</v>
      </c>
      <c r="AQ2133" t="s">
        <v>324</v>
      </c>
      <c r="AR2133" t="s">
        <v>102</v>
      </c>
      <c r="AS2133" t="s">
        <v>194</v>
      </c>
      <c r="AT2133" t="s">
        <v>66</v>
      </c>
    </row>
    <row r="2134" spans="1:47" hidden="1" x14ac:dyDescent="0.25">
      <c r="A2134" t="s">
        <v>5133</v>
      </c>
      <c r="B2134" t="s">
        <v>5134</v>
      </c>
      <c r="C2134" t="s">
        <v>5135</v>
      </c>
      <c r="D2134" t="s">
        <v>82</v>
      </c>
      <c r="E2134" t="s">
        <v>60</v>
      </c>
      <c r="G2134" t="s">
        <v>133</v>
      </c>
      <c r="I2134" t="s">
        <v>63</v>
      </c>
      <c r="J2134" t="s">
        <v>64</v>
      </c>
      <c r="L2134" t="s">
        <v>65</v>
      </c>
      <c r="M2134" t="s">
        <v>63</v>
      </c>
      <c r="N2134" t="s">
        <v>79</v>
      </c>
      <c r="O2134" t="s">
        <v>80</v>
      </c>
      <c r="R2134" t="s">
        <v>83</v>
      </c>
      <c r="S2134" t="s">
        <v>63</v>
      </c>
      <c r="T2134" t="s">
        <v>63</v>
      </c>
      <c r="U2134" t="s">
        <v>63</v>
      </c>
      <c r="V2134" t="s">
        <v>63</v>
      </c>
      <c r="W2134" t="s">
        <v>63</v>
      </c>
      <c r="X2134" t="s">
        <v>85</v>
      </c>
      <c r="Y2134" t="s">
        <v>5136</v>
      </c>
      <c r="Z2134" t="s">
        <v>66</v>
      </c>
      <c r="AA2134" t="s">
        <v>134</v>
      </c>
      <c r="AB2134" t="s">
        <v>135</v>
      </c>
      <c r="AC2134" t="s">
        <v>63</v>
      </c>
      <c r="AD2134" t="s">
        <v>63</v>
      </c>
      <c r="AE2134" t="s">
        <v>134</v>
      </c>
      <c r="AF2134" t="s">
        <v>66</v>
      </c>
      <c r="AG2134" t="s">
        <v>288</v>
      </c>
      <c r="AH2134" t="s">
        <v>133</v>
      </c>
      <c r="AJ2134" t="s">
        <v>63</v>
      </c>
      <c r="AL2134" t="s">
        <v>63</v>
      </c>
      <c r="AN2134" t="s">
        <v>1994</v>
      </c>
      <c r="AO2134" t="s">
        <v>5137</v>
      </c>
      <c r="AP2134" t="s">
        <v>2310</v>
      </c>
      <c r="AQ2134" t="s">
        <v>324</v>
      </c>
      <c r="AR2134" t="s">
        <v>102</v>
      </c>
      <c r="AS2134" t="s">
        <v>265</v>
      </c>
      <c r="AT2134" t="s">
        <v>66</v>
      </c>
    </row>
    <row r="2135" spans="1:47" hidden="1" x14ac:dyDescent="0.25">
      <c r="A2135" t="s">
        <v>5133</v>
      </c>
      <c r="B2135" t="s">
        <v>5134</v>
      </c>
      <c r="C2135" t="s">
        <v>5135</v>
      </c>
      <c r="D2135" t="s">
        <v>82</v>
      </c>
      <c r="E2135" t="s">
        <v>60</v>
      </c>
      <c r="G2135" t="s">
        <v>133</v>
      </c>
      <c r="I2135" t="s">
        <v>63</v>
      </c>
      <c r="J2135" t="s">
        <v>64</v>
      </c>
      <c r="L2135" t="s">
        <v>65</v>
      </c>
      <c r="M2135" t="s">
        <v>63</v>
      </c>
      <c r="N2135" t="s">
        <v>79</v>
      </c>
      <c r="O2135" t="s">
        <v>80</v>
      </c>
      <c r="R2135" t="s">
        <v>83</v>
      </c>
      <c r="S2135" t="s">
        <v>63</v>
      </c>
      <c r="T2135" t="s">
        <v>63</v>
      </c>
      <c r="U2135" t="s">
        <v>63</v>
      </c>
      <c r="V2135" t="s">
        <v>63</v>
      </c>
      <c r="W2135" t="s">
        <v>63</v>
      </c>
      <c r="X2135" t="s">
        <v>85</v>
      </c>
      <c r="Y2135" t="s">
        <v>5136</v>
      </c>
      <c r="Z2135" t="s">
        <v>66</v>
      </c>
      <c r="AA2135" t="s">
        <v>134</v>
      </c>
      <c r="AB2135" t="s">
        <v>135</v>
      </c>
      <c r="AC2135" t="s">
        <v>63</v>
      </c>
      <c r="AD2135" t="s">
        <v>63</v>
      </c>
      <c r="AE2135" t="s">
        <v>134</v>
      </c>
      <c r="AF2135" t="s">
        <v>66</v>
      </c>
      <c r="AG2135" t="s">
        <v>288</v>
      </c>
      <c r="AH2135" t="s">
        <v>133</v>
      </c>
      <c r="AJ2135" t="s">
        <v>63</v>
      </c>
      <c r="AL2135" t="s">
        <v>63</v>
      </c>
      <c r="AN2135" t="s">
        <v>1994</v>
      </c>
      <c r="AO2135" t="s">
        <v>5137</v>
      </c>
      <c r="AP2135" t="s">
        <v>1823</v>
      </c>
      <c r="AQ2135" t="s">
        <v>324</v>
      </c>
      <c r="AR2135" t="s">
        <v>102</v>
      </c>
      <c r="AS2135" t="s">
        <v>192</v>
      </c>
      <c r="AT2135" t="s">
        <v>66</v>
      </c>
      <c r="AU2135" t="s">
        <v>5138</v>
      </c>
    </row>
    <row r="2136" spans="1:47" hidden="1" x14ac:dyDescent="0.25">
      <c r="A2136" t="s">
        <v>5133</v>
      </c>
      <c r="B2136" t="s">
        <v>5134</v>
      </c>
      <c r="C2136" t="s">
        <v>5135</v>
      </c>
      <c r="D2136" t="s">
        <v>82</v>
      </c>
      <c r="E2136" t="s">
        <v>60</v>
      </c>
      <c r="G2136" t="s">
        <v>133</v>
      </c>
      <c r="I2136" t="s">
        <v>63</v>
      </c>
      <c r="J2136" t="s">
        <v>64</v>
      </c>
      <c r="L2136" t="s">
        <v>65</v>
      </c>
      <c r="M2136" t="s">
        <v>63</v>
      </c>
      <c r="N2136" t="s">
        <v>79</v>
      </c>
      <c r="O2136" t="s">
        <v>80</v>
      </c>
      <c r="R2136" t="s">
        <v>83</v>
      </c>
      <c r="S2136" t="s">
        <v>63</v>
      </c>
      <c r="T2136" t="s">
        <v>63</v>
      </c>
      <c r="U2136" t="s">
        <v>63</v>
      </c>
      <c r="V2136" t="s">
        <v>63</v>
      </c>
      <c r="W2136" t="s">
        <v>63</v>
      </c>
      <c r="X2136" t="s">
        <v>85</v>
      </c>
      <c r="Y2136" t="s">
        <v>5136</v>
      </c>
      <c r="Z2136" t="s">
        <v>66</v>
      </c>
      <c r="AA2136" t="s">
        <v>134</v>
      </c>
      <c r="AB2136" t="s">
        <v>135</v>
      </c>
      <c r="AC2136" t="s">
        <v>63</v>
      </c>
      <c r="AD2136" t="s">
        <v>63</v>
      </c>
      <c r="AE2136" t="s">
        <v>134</v>
      </c>
      <c r="AF2136" t="s">
        <v>66</v>
      </c>
      <c r="AG2136" t="s">
        <v>288</v>
      </c>
      <c r="AH2136" t="s">
        <v>133</v>
      </c>
      <c r="AJ2136" t="s">
        <v>63</v>
      </c>
      <c r="AL2136" t="s">
        <v>63</v>
      </c>
      <c r="AN2136" t="s">
        <v>1994</v>
      </c>
      <c r="AO2136" t="s">
        <v>5137</v>
      </c>
      <c r="AP2136" t="s">
        <v>1997</v>
      </c>
      <c r="AQ2136" t="s">
        <v>324</v>
      </c>
      <c r="AR2136" t="s">
        <v>102</v>
      </c>
      <c r="AS2136" t="s">
        <v>103</v>
      </c>
      <c r="AT2136" t="s">
        <v>66</v>
      </c>
    </row>
    <row r="2137" spans="1:47" hidden="1" x14ac:dyDescent="0.25">
      <c r="A2137" t="s">
        <v>5133</v>
      </c>
      <c r="B2137" t="s">
        <v>5134</v>
      </c>
      <c r="C2137" t="s">
        <v>5135</v>
      </c>
      <c r="D2137" t="s">
        <v>82</v>
      </c>
      <c r="E2137" t="s">
        <v>60</v>
      </c>
      <c r="G2137" t="s">
        <v>133</v>
      </c>
      <c r="I2137" t="s">
        <v>63</v>
      </c>
      <c r="J2137" t="s">
        <v>64</v>
      </c>
      <c r="L2137" t="s">
        <v>65</v>
      </c>
      <c r="M2137" t="s">
        <v>63</v>
      </c>
      <c r="N2137" t="s">
        <v>79</v>
      </c>
      <c r="O2137" t="s">
        <v>80</v>
      </c>
      <c r="R2137" t="s">
        <v>83</v>
      </c>
      <c r="S2137" t="s">
        <v>63</v>
      </c>
      <c r="T2137" t="s">
        <v>63</v>
      </c>
      <c r="U2137" t="s">
        <v>63</v>
      </c>
      <c r="V2137" t="s">
        <v>63</v>
      </c>
      <c r="W2137" t="s">
        <v>63</v>
      </c>
      <c r="X2137" t="s">
        <v>85</v>
      </c>
      <c r="Y2137" t="s">
        <v>5136</v>
      </c>
      <c r="Z2137" t="s">
        <v>66</v>
      </c>
      <c r="AA2137" t="s">
        <v>134</v>
      </c>
      <c r="AB2137" t="s">
        <v>135</v>
      </c>
      <c r="AC2137" t="s">
        <v>63</v>
      </c>
      <c r="AD2137" t="s">
        <v>63</v>
      </c>
      <c r="AE2137" t="s">
        <v>134</v>
      </c>
      <c r="AF2137" t="s">
        <v>66</v>
      </c>
      <c r="AG2137" t="s">
        <v>288</v>
      </c>
      <c r="AH2137" t="s">
        <v>133</v>
      </c>
      <c r="AJ2137" t="s">
        <v>63</v>
      </c>
      <c r="AL2137" t="s">
        <v>63</v>
      </c>
      <c r="AN2137" t="s">
        <v>1994</v>
      </c>
      <c r="AO2137" t="s">
        <v>5137</v>
      </c>
      <c r="AP2137" t="s">
        <v>4356</v>
      </c>
      <c r="AQ2137" t="s">
        <v>324</v>
      </c>
      <c r="AR2137" t="s">
        <v>102</v>
      </c>
      <c r="AS2137" t="s">
        <v>190</v>
      </c>
      <c r="AT2137" t="s">
        <v>66</v>
      </c>
    </row>
    <row r="2138" spans="1:47" hidden="1" x14ac:dyDescent="0.25">
      <c r="A2138" t="s">
        <v>5133</v>
      </c>
      <c r="B2138" t="s">
        <v>5134</v>
      </c>
      <c r="C2138" t="s">
        <v>5135</v>
      </c>
      <c r="D2138" t="s">
        <v>82</v>
      </c>
      <c r="E2138" t="s">
        <v>60</v>
      </c>
      <c r="G2138" t="s">
        <v>133</v>
      </c>
      <c r="I2138" t="s">
        <v>63</v>
      </c>
      <c r="J2138" t="s">
        <v>64</v>
      </c>
      <c r="L2138" t="s">
        <v>65</v>
      </c>
      <c r="M2138" t="s">
        <v>63</v>
      </c>
      <c r="N2138" t="s">
        <v>79</v>
      </c>
      <c r="O2138" t="s">
        <v>80</v>
      </c>
      <c r="R2138" t="s">
        <v>83</v>
      </c>
      <c r="S2138" t="s">
        <v>63</v>
      </c>
      <c r="T2138" t="s">
        <v>63</v>
      </c>
      <c r="U2138" t="s">
        <v>63</v>
      </c>
      <c r="V2138" t="s">
        <v>63</v>
      </c>
      <c r="W2138" t="s">
        <v>63</v>
      </c>
      <c r="X2138" t="s">
        <v>85</v>
      </c>
      <c r="Y2138" t="s">
        <v>5136</v>
      </c>
      <c r="Z2138" t="s">
        <v>66</v>
      </c>
      <c r="AA2138" t="s">
        <v>134</v>
      </c>
      <c r="AB2138" t="s">
        <v>135</v>
      </c>
      <c r="AC2138" t="s">
        <v>63</v>
      </c>
      <c r="AD2138" t="s">
        <v>63</v>
      </c>
      <c r="AE2138" t="s">
        <v>134</v>
      </c>
      <c r="AF2138" t="s">
        <v>66</v>
      </c>
      <c r="AG2138" t="s">
        <v>288</v>
      </c>
      <c r="AH2138" t="s">
        <v>133</v>
      </c>
      <c r="AJ2138" t="s">
        <v>63</v>
      </c>
      <c r="AL2138" t="s">
        <v>63</v>
      </c>
      <c r="AN2138" t="s">
        <v>1994</v>
      </c>
      <c r="AO2138" t="s">
        <v>5137</v>
      </c>
      <c r="AP2138" t="s">
        <v>3682</v>
      </c>
      <c r="AQ2138" t="s">
        <v>324</v>
      </c>
      <c r="AR2138" t="s">
        <v>102</v>
      </c>
      <c r="AS2138" t="s">
        <v>1275</v>
      </c>
      <c r="AT2138" t="s">
        <v>66</v>
      </c>
    </row>
    <row r="2139" spans="1:47" hidden="1" x14ac:dyDescent="0.25">
      <c r="A2139" t="s">
        <v>5133</v>
      </c>
      <c r="B2139" t="s">
        <v>5134</v>
      </c>
      <c r="C2139" t="s">
        <v>5135</v>
      </c>
      <c r="D2139" t="s">
        <v>82</v>
      </c>
      <c r="E2139" t="s">
        <v>60</v>
      </c>
      <c r="G2139" t="s">
        <v>133</v>
      </c>
      <c r="I2139" t="s">
        <v>63</v>
      </c>
      <c r="J2139" t="s">
        <v>64</v>
      </c>
      <c r="L2139" t="s">
        <v>65</v>
      </c>
      <c r="M2139" t="s">
        <v>63</v>
      </c>
      <c r="N2139" t="s">
        <v>79</v>
      </c>
      <c r="O2139" t="s">
        <v>80</v>
      </c>
      <c r="R2139" t="s">
        <v>83</v>
      </c>
      <c r="S2139" t="s">
        <v>63</v>
      </c>
      <c r="T2139" t="s">
        <v>63</v>
      </c>
      <c r="U2139" t="s">
        <v>63</v>
      </c>
      <c r="V2139" t="s">
        <v>63</v>
      </c>
      <c r="W2139" t="s">
        <v>63</v>
      </c>
      <c r="X2139" t="s">
        <v>85</v>
      </c>
      <c r="Y2139" t="s">
        <v>5136</v>
      </c>
      <c r="Z2139" t="s">
        <v>66</v>
      </c>
      <c r="AA2139" t="s">
        <v>134</v>
      </c>
      <c r="AB2139" t="s">
        <v>135</v>
      </c>
      <c r="AC2139" t="s">
        <v>63</v>
      </c>
      <c r="AD2139" t="s">
        <v>63</v>
      </c>
      <c r="AE2139" t="s">
        <v>134</v>
      </c>
      <c r="AF2139" t="s">
        <v>66</v>
      </c>
      <c r="AG2139" t="s">
        <v>288</v>
      </c>
      <c r="AH2139" t="s">
        <v>133</v>
      </c>
      <c r="AJ2139" t="s">
        <v>63</v>
      </c>
      <c r="AL2139" t="s">
        <v>63</v>
      </c>
      <c r="AN2139" t="s">
        <v>1994</v>
      </c>
      <c r="AO2139" t="s">
        <v>5137</v>
      </c>
      <c r="AP2139" t="s">
        <v>1824</v>
      </c>
      <c r="AQ2139" t="s">
        <v>324</v>
      </c>
      <c r="AR2139" t="s">
        <v>102</v>
      </c>
      <c r="AS2139" t="s">
        <v>648</v>
      </c>
      <c r="AT2139" t="s">
        <v>66</v>
      </c>
      <c r="AU2139" t="s">
        <v>5139</v>
      </c>
    </row>
    <row r="2140" spans="1:47" hidden="1" x14ac:dyDescent="0.25">
      <c r="A2140" t="s">
        <v>5133</v>
      </c>
      <c r="B2140" t="s">
        <v>5134</v>
      </c>
      <c r="C2140" t="s">
        <v>5135</v>
      </c>
      <c r="D2140" t="s">
        <v>82</v>
      </c>
      <c r="E2140" t="s">
        <v>60</v>
      </c>
      <c r="G2140" t="s">
        <v>133</v>
      </c>
      <c r="I2140" t="s">
        <v>63</v>
      </c>
      <c r="J2140" t="s">
        <v>64</v>
      </c>
      <c r="L2140" t="s">
        <v>65</v>
      </c>
      <c r="M2140" t="s">
        <v>63</v>
      </c>
      <c r="N2140" t="s">
        <v>79</v>
      </c>
      <c r="O2140" t="s">
        <v>80</v>
      </c>
      <c r="R2140" t="s">
        <v>83</v>
      </c>
      <c r="S2140" t="s">
        <v>63</v>
      </c>
      <c r="T2140" t="s">
        <v>63</v>
      </c>
      <c r="U2140" t="s">
        <v>63</v>
      </c>
      <c r="V2140" t="s">
        <v>63</v>
      </c>
      <c r="W2140" t="s">
        <v>63</v>
      </c>
      <c r="X2140" t="s">
        <v>85</v>
      </c>
      <c r="Y2140" t="s">
        <v>5136</v>
      </c>
      <c r="Z2140" t="s">
        <v>66</v>
      </c>
      <c r="AA2140" t="s">
        <v>134</v>
      </c>
      <c r="AB2140" t="s">
        <v>135</v>
      </c>
      <c r="AC2140" t="s">
        <v>63</v>
      </c>
      <c r="AD2140" t="s">
        <v>63</v>
      </c>
      <c r="AE2140" t="s">
        <v>134</v>
      </c>
      <c r="AF2140" t="s">
        <v>66</v>
      </c>
      <c r="AG2140" t="s">
        <v>288</v>
      </c>
      <c r="AH2140" t="s">
        <v>133</v>
      </c>
      <c r="AJ2140" t="s">
        <v>63</v>
      </c>
      <c r="AL2140" t="s">
        <v>63</v>
      </c>
      <c r="AN2140" t="s">
        <v>1994</v>
      </c>
      <c r="AO2140" t="s">
        <v>5137</v>
      </c>
      <c r="AP2140" t="s">
        <v>4033</v>
      </c>
      <c r="AQ2140" t="s">
        <v>332</v>
      </c>
      <c r="AR2140" t="s">
        <v>333</v>
      </c>
      <c r="AS2140" t="s">
        <v>3685</v>
      </c>
      <c r="AT2140" t="s">
        <v>66</v>
      </c>
    </row>
    <row r="2141" spans="1:47" hidden="1" x14ac:dyDescent="0.25">
      <c r="A2141" t="s">
        <v>5133</v>
      </c>
      <c r="B2141" t="s">
        <v>5134</v>
      </c>
      <c r="C2141" t="s">
        <v>5135</v>
      </c>
      <c r="D2141" t="s">
        <v>82</v>
      </c>
      <c r="E2141" t="s">
        <v>60</v>
      </c>
      <c r="G2141" t="s">
        <v>133</v>
      </c>
      <c r="I2141" t="s">
        <v>63</v>
      </c>
      <c r="J2141" t="s">
        <v>64</v>
      </c>
      <c r="L2141" t="s">
        <v>65</v>
      </c>
      <c r="M2141" t="s">
        <v>63</v>
      </c>
      <c r="N2141" t="s">
        <v>79</v>
      </c>
      <c r="O2141" t="s">
        <v>80</v>
      </c>
      <c r="R2141" t="s">
        <v>83</v>
      </c>
      <c r="S2141" t="s">
        <v>63</v>
      </c>
      <c r="T2141" t="s">
        <v>63</v>
      </c>
      <c r="U2141" t="s">
        <v>63</v>
      </c>
      <c r="V2141" t="s">
        <v>63</v>
      </c>
      <c r="W2141" t="s">
        <v>63</v>
      </c>
      <c r="X2141" t="s">
        <v>85</v>
      </c>
      <c r="Y2141" t="s">
        <v>5136</v>
      </c>
      <c r="Z2141" t="s">
        <v>66</v>
      </c>
      <c r="AA2141" t="s">
        <v>134</v>
      </c>
      <c r="AB2141" t="s">
        <v>135</v>
      </c>
      <c r="AC2141" t="s">
        <v>63</v>
      </c>
      <c r="AD2141" t="s">
        <v>63</v>
      </c>
      <c r="AE2141" t="s">
        <v>134</v>
      </c>
      <c r="AF2141" t="s">
        <v>66</v>
      </c>
      <c r="AG2141" t="s">
        <v>288</v>
      </c>
      <c r="AH2141" t="s">
        <v>133</v>
      </c>
      <c r="AJ2141" t="s">
        <v>63</v>
      </c>
      <c r="AL2141" t="s">
        <v>63</v>
      </c>
      <c r="AN2141" t="s">
        <v>1994</v>
      </c>
      <c r="AO2141" t="s">
        <v>5137</v>
      </c>
      <c r="AP2141" t="s">
        <v>1827</v>
      </c>
      <c r="AQ2141" t="s">
        <v>332</v>
      </c>
      <c r="AR2141" t="s">
        <v>333</v>
      </c>
      <c r="AS2141" t="s">
        <v>648</v>
      </c>
      <c r="AT2141" t="s">
        <v>66</v>
      </c>
      <c r="AU2141" t="s">
        <v>5140</v>
      </c>
    </row>
    <row r="2142" spans="1:47" hidden="1" x14ac:dyDescent="0.25">
      <c r="A2142" t="s">
        <v>5133</v>
      </c>
      <c r="B2142" t="s">
        <v>5134</v>
      </c>
      <c r="C2142" t="s">
        <v>5135</v>
      </c>
      <c r="D2142" t="s">
        <v>82</v>
      </c>
      <c r="E2142" t="s">
        <v>60</v>
      </c>
      <c r="G2142" t="s">
        <v>133</v>
      </c>
      <c r="I2142" t="s">
        <v>63</v>
      </c>
      <c r="J2142" t="s">
        <v>64</v>
      </c>
      <c r="L2142" t="s">
        <v>65</v>
      </c>
      <c r="M2142" t="s">
        <v>63</v>
      </c>
      <c r="N2142" t="s">
        <v>79</v>
      </c>
      <c r="O2142" t="s">
        <v>80</v>
      </c>
      <c r="R2142" t="s">
        <v>83</v>
      </c>
      <c r="S2142" t="s">
        <v>63</v>
      </c>
      <c r="T2142" t="s">
        <v>63</v>
      </c>
      <c r="U2142" t="s">
        <v>63</v>
      </c>
      <c r="V2142" t="s">
        <v>63</v>
      </c>
      <c r="W2142" t="s">
        <v>63</v>
      </c>
      <c r="X2142" t="s">
        <v>85</v>
      </c>
      <c r="Y2142" t="s">
        <v>5136</v>
      </c>
      <c r="Z2142" t="s">
        <v>66</v>
      </c>
      <c r="AA2142" t="s">
        <v>134</v>
      </c>
      <c r="AB2142" t="s">
        <v>135</v>
      </c>
      <c r="AC2142" t="s">
        <v>63</v>
      </c>
      <c r="AD2142" t="s">
        <v>63</v>
      </c>
      <c r="AE2142" t="s">
        <v>134</v>
      </c>
      <c r="AF2142" t="s">
        <v>66</v>
      </c>
      <c r="AG2142" t="s">
        <v>288</v>
      </c>
      <c r="AH2142" t="s">
        <v>133</v>
      </c>
      <c r="AJ2142" t="s">
        <v>63</v>
      </c>
      <c r="AL2142" t="s">
        <v>63</v>
      </c>
      <c r="AN2142" t="s">
        <v>1994</v>
      </c>
      <c r="AO2142" t="s">
        <v>5137</v>
      </c>
      <c r="AP2142" t="s">
        <v>1998</v>
      </c>
      <c r="AQ2142" t="s">
        <v>332</v>
      </c>
      <c r="AR2142" t="s">
        <v>333</v>
      </c>
      <c r="AS2142" t="s">
        <v>97</v>
      </c>
      <c r="AT2142" t="s">
        <v>66</v>
      </c>
      <c r="AU2142" t="s">
        <v>5141</v>
      </c>
    </row>
    <row r="2143" spans="1:47" hidden="1" x14ac:dyDescent="0.25">
      <c r="A2143" t="s">
        <v>5133</v>
      </c>
      <c r="B2143" t="s">
        <v>5134</v>
      </c>
      <c r="C2143" t="s">
        <v>5135</v>
      </c>
      <c r="D2143" t="s">
        <v>82</v>
      </c>
      <c r="E2143" t="s">
        <v>60</v>
      </c>
      <c r="G2143" t="s">
        <v>133</v>
      </c>
      <c r="I2143" t="s">
        <v>63</v>
      </c>
      <c r="J2143" t="s">
        <v>64</v>
      </c>
      <c r="L2143" t="s">
        <v>65</v>
      </c>
      <c r="M2143" t="s">
        <v>63</v>
      </c>
      <c r="N2143" t="s">
        <v>79</v>
      </c>
      <c r="O2143" t="s">
        <v>80</v>
      </c>
      <c r="R2143" t="s">
        <v>83</v>
      </c>
      <c r="S2143" t="s">
        <v>63</v>
      </c>
      <c r="T2143" t="s">
        <v>63</v>
      </c>
      <c r="U2143" t="s">
        <v>63</v>
      </c>
      <c r="V2143" t="s">
        <v>63</v>
      </c>
      <c r="W2143" t="s">
        <v>63</v>
      </c>
      <c r="X2143" t="s">
        <v>85</v>
      </c>
      <c r="Y2143" t="s">
        <v>5136</v>
      </c>
      <c r="Z2143" t="s">
        <v>66</v>
      </c>
      <c r="AA2143" t="s">
        <v>134</v>
      </c>
      <c r="AB2143" t="s">
        <v>135</v>
      </c>
      <c r="AC2143" t="s">
        <v>63</v>
      </c>
      <c r="AD2143" t="s">
        <v>63</v>
      </c>
      <c r="AE2143" t="s">
        <v>134</v>
      </c>
      <c r="AF2143" t="s">
        <v>66</v>
      </c>
      <c r="AG2143" t="s">
        <v>288</v>
      </c>
      <c r="AH2143" t="s">
        <v>133</v>
      </c>
      <c r="AJ2143" t="s">
        <v>63</v>
      </c>
      <c r="AL2143" t="s">
        <v>63</v>
      </c>
      <c r="AN2143" t="s">
        <v>1994</v>
      </c>
      <c r="AO2143" t="s">
        <v>5137</v>
      </c>
      <c r="AP2143" t="s">
        <v>3464</v>
      </c>
      <c r="AQ2143" t="s">
        <v>324</v>
      </c>
      <c r="AR2143" t="s">
        <v>102</v>
      </c>
      <c r="AS2143" t="s">
        <v>334</v>
      </c>
      <c r="AT2143" t="s">
        <v>66</v>
      </c>
      <c r="AU2143" t="s">
        <v>5142</v>
      </c>
    </row>
    <row r="2144" spans="1:47" hidden="1" x14ac:dyDescent="0.25">
      <c r="A2144" t="s">
        <v>5133</v>
      </c>
      <c r="B2144" t="s">
        <v>5134</v>
      </c>
      <c r="C2144" t="s">
        <v>5135</v>
      </c>
      <c r="D2144" t="s">
        <v>82</v>
      </c>
      <c r="E2144" t="s">
        <v>60</v>
      </c>
      <c r="G2144" t="s">
        <v>133</v>
      </c>
      <c r="I2144" t="s">
        <v>63</v>
      </c>
      <c r="J2144" t="s">
        <v>64</v>
      </c>
      <c r="L2144" t="s">
        <v>65</v>
      </c>
      <c r="M2144" t="s">
        <v>63</v>
      </c>
      <c r="N2144" t="s">
        <v>79</v>
      </c>
      <c r="O2144" t="s">
        <v>80</v>
      </c>
      <c r="R2144" t="s">
        <v>83</v>
      </c>
      <c r="S2144" t="s">
        <v>63</v>
      </c>
      <c r="T2144" t="s">
        <v>63</v>
      </c>
      <c r="U2144" t="s">
        <v>63</v>
      </c>
      <c r="V2144" t="s">
        <v>63</v>
      </c>
      <c r="W2144" t="s">
        <v>63</v>
      </c>
      <c r="X2144" t="s">
        <v>85</v>
      </c>
      <c r="Y2144" t="s">
        <v>5136</v>
      </c>
      <c r="Z2144" t="s">
        <v>66</v>
      </c>
      <c r="AA2144" t="s">
        <v>134</v>
      </c>
      <c r="AB2144" t="s">
        <v>135</v>
      </c>
      <c r="AC2144" t="s">
        <v>63</v>
      </c>
      <c r="AD2144" t="s">
        <v>63</v>
      </c>
      <c r="AE2144" t="s">
        <v>134</v>
      </c>
      <c r="AF2144" t="s">
        <v>66</v>
      </c>
      <c r="AG2144" t="s">
        <v>288</v>
      </c>
      <c r="AH2144" t="s">
        <v>133</v>
      </c>
      <c r="AJ2144" t="s">
        <v>63</v>
      </c>
      <c r="AL2144" t="s">
        <v>63</v>
      </c>
      <c r="AN2144" t="s">
        <v>1994</v>
      </c>
      <c r="AO2144" t="s">
        <v>5137</v>
      </c>
      <c r="AP2144" t="s">
        <v>1826</v>
      </c>
      <c r="AQ2144" t="s">
        <v>332</v>
      </c>
      <c r="AR2144" t="s">
        <v>333</v>
      </c>
      <c r="AS2144" t="s">
        <v>103</v>
      </c>
      <c r="AT2144" t="s">
        <v>66</v>
      </c>
      <c r="AU2144" t="s">
        <v>5141</v>
      </c>
    </row>
    <row r="2145" spans="1:59" hidden="1" x14ac:dyDescent="0.25">
      <c r="A2145" t="s">
        <v>5143</v>
      </c>
      <c r="B2145" t="s">
        <v>5144</v>
      </c>
      <c r="C2145" t="s">
        <v>5145</v>
      </c>
      <c r="D2145" t="s">
        <v>82</v>
      </c>
      <c r="E2145" t="s">
        <v>60</v>
      </c>
      <c r="F2145" t="s">
        <v>5146</v>
      </c>
      <c r="G2145" t="s">
        <v>118</v>
      </c>
      <c r="I2145" t="s">
        <v>63</v>
      </c>
      <c r="J2145" t="s">
        <v>64</v>
      </c>
      <c r="L2145" t="s">
        <v>73</v>
      </c>
      <c r="M2145" t="s">
        <v>63</v>
      </c>
      <c r="N2145" t="s">
        <v>80</v>
      </c>
      <c r="O2145" t="s">
        <v>80</v>
      </c>
      <c r="R2145" t="s">
        <v>83</v>
      </c>
      <c r="S2145" t="s">
        <v>63</v>
      </c>
      <c r="T2145" t="s">
        <v>84</v>
      </c>
      <c r="U2145" t="s">
        <v>110</v>
      </c>
      <c r="V2145" t="s">
        <v>80</v>
      </c>
      <c r="W2145" t="s">
        <v>63</v>
      </c>
      <c r="X2145" t="s">
        <v>85</v>
      </c>
      <c r="Y2145" t="s">
        <v>86</v>
      </c>
      <c r="Z2145" t="s">
        <v>66</v>
      </c>
      <c r="AA2145" t="s">
        <v>63</v>
      </c>
      <c r="AB2145" t="s">
        <v>63</v>
      </c>
      <c r="AC2145" t="s">
        <v>63</v>
      </c>
      <c r="AD2145" t="s">
        <v>63</v>
      </c>
      <c r="AE2145" t="s">
        <v>63</v>
      </c>
      <c r="AF2145" t="s">
        <v>63</v>
      </c>
      <c r="AG2145" t="s">
        <v>81</v>
      </c>
      <c r="AH2145" t="s">
        <v>78</v>
      </c>
      <c r="AK2145" t="s">
        <v>137</v>
      </c>
      <c r="AL2145" t="s">
        <v>63</v>
      </c>
      <c r="AN2145" t="s">
        <v>1623</v>
      </c>
      <c r="AP2145" t="s">
        <v>1593</v>
      </c>
      <c r="AQ2145" t="s">
        <v>89</v>
      </c>
      <c r="AR2145" t="s">
        <v>1594</v>
      </c>
      <c r="AS2145" t="s">
        <v>103</v>
      </c>
      <c r="AT2145" t="s">
        <v>63</v>
      </c>
    </row>
    <row r="2146" spans="1:59" hidden="1" x14ac:dyDescent="0.25">
      <c r="A2146" t="s">
        <v>5143</v>
      </c>
      <c r="B2146" t="s">
        <v>5144</v>
      </c>
      <c r="C2146" t="s">
        <v>5145</v>
      </c>
      <c r="D2146" t="s">
        <v>82</v>
      </c>
      <c r="E2146" t="s">
        <v>60</v>
      </c>
      <c r="F2146" t="s">
        <v>5146</v>
      </c>
      <c r="G2146" t="s">
        <v>118</v>
      </c>
      <c r="I2146" t="s">
        <v>63</v>
      </c>
      <c r="J2146" t="s">
        <v>64</v>
      </c>
      <c r="L2146" t="s">
        <v>73</v>
      </c>
      <c r="M2146" t="s">
        <v>63</v>
      </c>
      <c r="N2146" t="s">
        <v>80</v>
      </c>
      <c r="O2146" t="s">
        <v>80</v>
      </c>
      <c r="R2146" t="s">
        <v>83</v>
      </c>
      <c r="S2146" t="s">
        <v>63</v>
      </c>
      <c r="T2146" t="s">
        <v>84</v>
      </c>
      <c r="U2146" t="s">
        <v>110</v>
      </c>
      <c r="V2146" t="s">
        <v>80</v>
      </c>
      <c r="W2146" t="s">
        <v>63</v>
      </c>
      <c r="X2146" t="s">
        <v>85</v>
      </c>
      <c r="Y2146" t="s">
        <v>86</v>
      </c>
      <c r="Z2146" t="s">
        <v>66</v>
      </c>
      <c r="AA2146" t="s">
        <v>63</v>
      </c>
      <c r="AB2146" t="s">
        <v>63</v>
      </c>
      <c r="AC2146" t="s">
        <v>63</v>
      </c>
      <c r="AD2146" t="s">
        <v>63</v>
      </c>
      <c r="AE2146" t="s">
        <v>63</v>
      </c>
      <c r="AF2146" t="s">
        <v>63</v>
      </c>
      <c r="AG2146" t="s">
        <v>81</v>
      </c>
      <c r="AH2146" t="s">
        <v>78</v>
      </c>
      <c r="AK2146" t="s">
        <v>137</v>
      </c>
      <c r="AL2146" t="s">
        <v>63</v>
      </c>
      <c r="AN2146" t="s">
        <v>1623</v>
      </c>
      <c r="AP2146" t="s">
        <v>1596</v>
      </c>
      <c r="AQ2146" t="s">
        <v>89</v>
      </c>
      <c r="AR2146" t="s">
        <v>1594</v>
      </c>
      <c r="AS2146" t="s">
        <v>192</v>
      </c>
      <c r="AT2146" t="s">
        <v>63</v>
      </c>
    </row>
    <row r="2147" spans="1:59" hidden="1" x14ac:dyDescent="0.25">
      <c r="A2147" t="s">
        <v>5143</v>
      </c>
      <c r="B2147" t="s">
        <v>5144</v>
      </c>
      <c r="C2147" t="s">
        <v>5145</v>
      </c>
      <c r="D2147" t="s">
        <v>82</v>
      </c>
      <c r="E2147" t="s">
        <v>60</v>
      </c>
      <c r="F2147" t="s">
        <v>5146</v>
      </c>
      <c r="G2147" t="s">
        <v>118</v>
      </c>
      <c r="I2147" t="s">
        <v>63</v>
      </c>
      <c r="J2147" t="s">
        <v>64</v>
      </c>
      <c r="L2147" t="s">
        <v>73</v>
      </c>
      <c r="M2147" t="s">
        <v>63</v>
      </c>
      <c r="N2147" t="s">
        <v>80</v>
      </c>
      <c r="O2147" t="s">
        <v>80</v>
      </c>
      <c r="R2147" t="s">
        <v>83</v>
      </c>
      <c r="S2147" t="s">
        <v>63</v>
      </c>
      <c r="T2147" t="s">
        <v>84</v>
      </c>
      <c r="U2147" t="s">
        <v>110</v>
      </c>
      <c r="V2147" t="s">
        <v>80</v>
      </c>
      <c r="W2147" t="s">
        <v>63</v>
      </c>
      <c r="X2147" t="s">
        <v>85</v>
      </c>
      <c r="Y2147" t="s">
        <v>86</v>
      </c>
      <c r="Z2147" t="s">
        <v>66</v>
      </c>
      <c r="AA2147" t="s">
        <v>63</v>
      </c>
      <c r="AB2147" t="s">
        <v>63</v>
      </c>
      <c r="AC2147" t="s">
        <v>63</v>
      </c>
      <c r="AD2147" t="s">
        <v>63</v>
      </c>
      <c r="AE2147" t="s">
        <v>63</v>
      </c>
      <c r="AF2147" t="s">
        <v>63</v>
      </c>
      <c r="AG2147" t="s">
        <v>81</v>
      </c>
      <c r="AH2147" t="s">
        <v>78</v>
      </c>
      <c r="AK2147" t="s">
        <v>137</v>
      </c>
      <c r="AL2147" t="s">
        <v>63</v>
      </c>
      <c r="AN2147" t="s">
        <v>1623</v>
      </c>
      <c r="AP2147" t="s">
        <v>3137</v>
      </c>
      <c r="AQ2147" t="s">
        <v>89</v>
      </c>
      <c r="AR2147" t="s">
        <v>1594</v>
      </c>
      <c r="AS2147" t="s">
        <v>1906</v>
      </c>
      <c r="AT2147" t="s">
        <v>63</v>
      </c>
      <c r="AU2147" t="s">
        <v>5147</v>
      </c>
    </row>
    <row r="2148" spans="1:59" hidden="1" x14ac:dyDescent="0.25">
      <c r="A2148" t="s">
        <v>5148</v>
      </c>
      <c r="B2148" t="s">
        <v>5149</v>
      </c>
      <c r="C2148" t="s">
        <v>5150</v>
      </c>
      <c r="D2148" t="s">
        <v>82</v>
      </c>
      <c r="E2148" t="s">
        <v>60</v>
      </c>
      <c r="G2148" t="s">
        <v>341</v>
      </c>
      <c r="I2148" t="s">
        <v>63</v>
      </c>
      <c r="J2148" t="s">
        <v>64</v>
      </c>
      <c r="L2148" t="s">
        <v>65</v>
      </c>
      <c r="M2148" t="s">
        <v>63</v>
      </c>
      <c r="N2148" t="s">
        <v>80</v>
      </c>
      <c r="O2148" t="s">
        <v>80</v>
      </c>
      <c r="R2148" t="s">
        <v>83</v>
      </c>
      <c r="S2148" t="s">
        <v>63</v>
      </c>
      <c r="T2148" t="s">
        <v>84</v>
      </c>
      <c r="U2148" t="s">
        <v>110</v>
      </c>
      <c r="V2148" t="s">
        <v>80</v>
      </c>
      <c r="W2148" t="s">
        <v>110</v>
      </c>
      <c r="X2148" t="s">
        <v>85</v>
      </c>
      <c r="Y2148" t="s">
        <v>5151</v>
      </c>
      <c r="Z2148" t="s">
        <v>66</v>
      </c>
      <c r="AA2148" t="s">
        <v>134</v>
      </c>
      <c r="AB2148" t="s">
        <v>135</v>
      </c>
      <c r="AC2148" t="s">
        <v>63</v>
      </c>
      <c r="AD2148" t="s">
        <v>63</v>
      </c>
      <c r="AE2148" t="s">
        <v>134</v>
      </c>
      <c r="AF2148" t="s">
        <v>63</v>
      </c>
      <c r="AG2148" t="s">
        <v>122</v>
      </c>
      <c r="AH2148" t="s">
        <v>320</v>
      </c>
      <c r="AJ2148" t="s">
        <v>63</v>
      </c>
      <c r="AK2148" t="s">
        <v>137</v>
      </c>
      <c r="AL2148" t="s">
        <v>63</v>
      </c>
      <c r="AM2148" t="s">
        <v>255</v>
      </c>
      <c r="AN2148" t="s">
        <v>2372</v>
      </c>
      <c r="AO2148" t="s">
        <v>5152</v>
      </c>
      <c r="AP2148" t="s">
        <v>3962</v>
      </c>
      <c r="AQ2148" t="s">
        <v>324</v>
      </c>
      <c r="AR2148" t="s">
        <v>97</v>
      </c>
      <c r="AS2148" t="s">
        <v>91</v>
      </c>
      <c r="AT2148" t="s">
        <v>66</v>
      </c>
    </row>
    <row r="2149" spans="1:59" hidden="1" x14ac:dyDescent="0.25">
      <c r="A2149" t="s">
        <v>5148</v>
      </c>
      <c r="B2149" t="s">
        <v>5149</v>
      </c>
      <c r="C2149" t="s">
        <v>5150</v>
      </c>
      <c r="D2149" t="s">
        <v>82</v>
      </c>
      <c r="E2149" t="s">
        <v>60</v>
      </c>
      <c r="G2149" t="s">
        <v>341</v>
      </c>
      <c r="I2149" t="s">
        <v>63</v>
      </c>
      <c r="J2149" t="s">
        <v>64</v>
      </c>
      <c r="L2149" t="s">
        <v>65</v>
      </c>
      <c r="M2149" t="s">
        <v>63</v>
      </c>
      <c r="N2149" t="s">
        <v>80</v>
      </c>
      <c r="O2149" t="s">
        <v>80</v>
      </c>
      <c r="R2149" t="s">
        <v>83</v>
      </c>
      <c r="S2149" t="s">
        <v>63</v>
      </c>
      <c r="T2149" t="s">
        <v>84</v>
      </c>
      <c r="U2149" t="s">
        <v>110</v>
      </c>
      <c r="V2149" t="s">
        <v>80</v>
      </c>
      <c r="W2149" t="s">
        <v>110</v>
      </c>
      <c r="X2149" t="s">
        <v>85</v>
      </c>
      <c r="Y2149" t="s">
        <v>5151</v>
      </c>
      <c r="Z2149" t="s">
        <v>66</v>
      </c>
      <c r="AA2149" t="s">
        <v>134</v>
      </c>
      <c r="AB2149" t="s">
        <v>135</v>
      </c>
      <c r="AC2149" t="s">
        <v>63</v>
      </c>
      <c r="AD2149" t="s">
        <v>63</v>
      </c>
      <c r="AE2149" t="s">
        <v>134</v>
      </c>
      <c r="AF2149" t="s">
        <v>63</v>
      </c>
      <c r="AG2149" t="s">
        <v>122</v>
      </c>
      <c r="AH2149" t="s">
        <v>320</v>
      </c>
      <c r="AJ2149" t="s">
        <v>63</v>
      </c>
      <c r="AK2149" t="s">
        <v>137</v>
      </c>
      <c r="AL2149" t="s">
        <v>63</v>
      </c>
      <c r="AM2149" t="s">
        <v>255</v>
      </c>
      <c r="AN2149" t="s">
        <v>2372</v>
      </c>
      <c r="AO2149" t="s">
        <v>5152</v>
      </c>
      <c r="AP2149" t="s">
        <v>3458</v>
      </c>
      <c r="AQ2149" t="s">
        <v>324</v>
      </c>
      <c r="AR2149" t="s">
        <v>94</v>
      </c>
      <c r="AS2149" t="s">
        <v>91</v>
      </c>
      <c r="AT2149" t="s">
        <v>66</v>
      </c>
      <c r="AU2149" t="s">
        <v>5153</v>
      </c>
    </row>
    <row r="2150" spans="1:59" hidden="1" x14ac:dyDescent="0.25">
      <c r="A2150" t="s">
        <v>5148</v>
      </c>
      <c r="B2150" t="s">
        <v>5149</v>
      </c>
      <c r="C2150" t="s">
        <v>5150</v>
      </c>
      <c r="D2150" t="s">
        <v>82</v>
      </c>
      <c r="E2150" t="s">
        <v>60</v>
      </c>
      <c r="G2150" t="s">
        <v>341</v>
      </c>
      <c r="I2150" t="s">
        <v>63</v>
      </c>
      <c r="J2150" t="s">
        <v>64</v>
      </c>
      <c r="L2150" t="s">
        <v>65</v>
      </c>
      <c r="M2150" t="s">
        <v>63</v>
      </c>
      <c r="N2150" t="s">
        <v>80</v>
      </c>
      <c r="O2150" t="s">
        <v>80</v>
      </c>
      <c r="R2150" t="s">
        <v>83</v>
      </c>
      <c r="S2150" t="s">
        <v>63</v>
      </c>
      <c r="T2150" t="s">
        <v>84</v>
      </c>
      <c r="U2150" t="s">
        <v>110</v>
      </c>
      <c r="V2150" t="s">
        <v>80</v>
      </c>
      <c r="W2150" t="s">
        <v>110</v>
      </c>
      <c r="X2150" t="s">
        <v>85</v>
      </c>
      <c r="Y2150" t="s">
        <v>5151</v>
      </c>
      <c r="Z2150" t="s">
        <v>66</v>
      </c>
      <c r="AA2150" t="s">
        <v>134</v>
      </c>
      <c r="AB2150" t="s">
        <v>135</v>
      </c>
      <c r="AC2150" t="s">
        <v>63</v>
      </c>
      <c r="AD2150" t="s">
        <v>63</v>
      </c>
      <c r="AE2150" t="s">
        <v>134</v>
      </c>
      <c r="AF2150" t="s">
        <v>63</v>
      </c>
      <c r="AG2150" t="s">
        <v>122</v>
      </c>
      <c r="AH2150" t="s">
        <v>320</v>
      </c>
      <c r="AJ2150" t="s">
        <v>63</v>
      </c>
      <c r="AK2150" t="s">
        <v>137</v>
      </c>
      <c r="AL2150" t="s">
        <v>63</v>
      </c>
      <c r="AM2150" t="s">
        <v>255</v>
      </c>
      <c r="AN2150" t="s">
        <v>2372</v>
      </c>
      <c r="AO2150" t="s">
        <v>5152</v>
      </c>
      <c r="AP2150" t="s">
        <v>5154</v>
      </c>
      <c r="AQ2150" t="s">
        <v>324</v>
      </c>
      <c r="AR2150" t="s">
        <v>102</v>
      </c>
      <c r="AS2150" t="s">
        <v>1052</v>
      </c>
      <c r="AT2150" t="s">
        <v>66</v>
      </c>
    </row>
    <row r="2151" spans="1:59" hidden="1" x14ac:dyDescent="0.25">
      <c r="A2151" t="s">
        <v>5148</v>
      </c>
      <c r="B2151" t="s">
        <v>5149</v>
      </c>
      <c r="C2151" t="s">
        <v>5150</v>
      </c>
      <c r="D2151" t="s">
        <v>82</v>
      </c>
      <c r="E2151" t="s">
        <v>60</v>
      </c>
      <c r="G2151" t="s">
        <v>341</v>
      </c>
      <c r="I2151" t="s">
        <v>63</v>
      </c>
      <c r="J2151" t="s">
        <v>64</v>
      </c>
      <c r="L2151" t="s">
        <v>65</v>
      </c>
      <c r="M2151" t="s">
        <v>63</v>
      </c>
      <c r="N2151" t="s">
        <v>80</v>
      </c>
      <c r="O2151" t="s">
        <v>80</v>
      </c>
      <c r="R2151" t="s">
        <v>83</v>
      </c>
      <c r="S2151" t="s">
        <v>63</v>
      </c>
      <c r="T2151" t="s">
        <v>84</v>
      </c>
      <c r="U2151" t="s">
        <v>110</v>
      </c>
      <c r="V2151" t="s">
        <v>80</v>
      </c>
      <c r="W2151" t="s">
        <v>110</v>
      </c>
      <c r="X2151" t="s">
        <v>85</v>
      </c>
      <c r="Y2151" t="s">
        <v>5151</v>
      </c>
      <c r="Z2151" t="s">
        <v>66</v>
      </c>
      <c r="AA2151" t="s">
        <v>134</v>
      </c>
      <c r="AB2151" t="s">
        <v>135</v>
      </c>
      <c r="AC2151" t="s">
        <v>63</v>
      </c>
      <c r="AD2151" t="s">
        <v>63</v>
      </c>
      <c r="AE2151" t="s">
        <v>134</v>
      </c>
      <c r="AF2151" t="s">
        <v>63</v>
      </c>
      <c r="AG2151" t="s">
        <v>122</v>
      </c>
      <c r="AH2151" t="s">
        <v>320</v>
      </c>
      <c r="AJ2151" t="s">
        <v>63</v>
      </c>
      <c r="AK2151" t="s">
        <v>137</v>
      </c>
      <c r="AL2151" t="s">
        <v>63</v>
      </c>
      <c r="AM2151" t="s">
        <v>255</v>
      </c>
      <c r="AN2151" t="s">
        <v>2372</v>
      </c>
      <c r="AO2151" t="s">
        <v>5152</v>
      </c>
      <c r="AP2151" t="s">
        <v>1824</v>
      </c>
      <c r="AQ2151" t="s">
        <v>324</v>
      </c>
      <c r="AR2151" t="s">
        <v>102</v>
      </c>
      <c r="AS2151" t="s">
        <v>648</v>
      </c>
      <c r="AT2151" t="s">
        <v>66</v>
      </c>
      <c r="AU2151" t="s">
        <v>5155</v>
      </c>
    </row>
    <row r="2152" spans="1:59" hidden="1" x14ac:dyDescent="0.25">
      <c r="A2152" t="s">
        <v>5148</v>
      </c>
      <c r="B2152" t="s">
        <v>5149</v>
      </c>
      <c r="C2152" t="s">
        <v>5150</v>
      </c>
      <c r="D2152" t="s">
        <v>82</v>
      </c>
      <c r="E2152" t="s">
        <v>60</v>
      </c>
      <c r="G2152" t="s">
        <v>341</v>
      </c>
      <c r="I2152" t="s">
        <v>63</v>
      </c>
      <c r="J2152" t="s">
        <v>64</v>
      </c>
      <c r="L2152" t="s">
        <v>65</v>
      </c>
      <c r="M2152" t="s">
        <v>63</v>
      </c>
      <c r="N2152" t="s">
        <v>80</v>
      </c>
      <c r="O2152" t="s">
        <v>80</v>
      </c>
      <c r="R2152" t="s">
        <v>83</v>
      </c>
      <c r="S2152" t="s">
        <v>63</v>
      </c>
      <c r="T2152" t="s">
        <v>84</v>
      </c>
      <c r="U2152" t="s">
        <v>110</v>
      </c>
      <c r="V2152" t="s">
        <v>80</v>
      </c>
      <c r="W2152" t="s">
        <v>110</v>
      </c>
      <c r="X2152" t="s">
        <v>85</v>
      </c>
      <c r="Y2152" t="s">
        <v>5151</v>
      </c>
      <c r="Z2152" t="s">
        <v>66</v>
      </c>
      <c r="AA2152" t="s">
        <v>134</v>
      </c>
      <c r="AB2152" t="s">
        <v>135</v>
      </c>
      <c r="AC2152" t="s">
        <v>63</v>
      </c>
      <c r="AD2152" t="s">
        <v>63</v>
      </c>
      <c r="AE2152" t="s">
        <v>134</v>
      </c>
      <c r="AF2152" t="s">
        <v>63</v>
      </c>
      <c r="AG2152" t="s">
        <v>122</v>
      </c>
      <c r="AH2152" t="s">
        <v>320</v>
      </c>
      <c r="AJ2152" t="s">
        <v>63</v>
      </c>
      <c r="AK2152" t="s">
        <v>137</v>
      </c>
      <c r="AL2152" t="s">
        <v>63</v>
      </c>
      <c r="AM2152" t="s">
        <v>255</v>
      </c>
      <c r="AN2152" t="s">
        <v>2372</v>
      </c>
      <c r="AO2152" t="s">
        <v>5152</v>
      </c>
      <c r="AP2152" t="s">
        <v>3682</v>
      </c>
      <c r="AQ2152" t="s">
        <v>324</v>
      </c>
      <c r="AR2152" t="s">
        <v>102</v>
      </c>
      <c r="AS2152" t="s">
        <v>1275</v>
      </c>
      <c r="AT2152" t="s">
        <v>66</v>
      </c>
      <c r="BC2152" t="s">
        <v>171</v>
      </c>
      <c r="BD2152" t="s">
        <v>172</v>
      </c>
      <c r="BE2152" t="s">
        <v>173</v>
      </c>
      <c r="BF2152" t="s">
        <v>63</v>
      </c>
      <c r="BG2152" t="s">
        <v>5168</v>
      </c>
    </row>
    <row r="2153" spans="1:59" hidden="1" x14ac:dyDescent="0.25">
      <c r="A2153" t="s">
        <v>5148</v>
      </c>
      <c r="B2153" t="s">
        <v>5149</v>
      </c>
      <c r="C2153" t="s">
        <v>5150</v>
      </c>
      <c r="D2153" t="s">
        <v>82</v>
      </c>
      <c r="E2153" t="s">
        <v>60</v>
      </c>
      <c r="G2153" t="s">
        <v>341</v>
      </c>
      <c r="I2153" t="s">
        <v>63</v>
      </c>
      <c r="J2153" t="s">
        <v>64</v>
      </c>
      <c r="L2153" t="s">
        <v>65</v>
      </c>
      <c r="M2153" t="s">
        <v>63</v>
      </c>
      <c r="N2153" t="s">
        <v>80</v>
      </c>
      <c r="O2153" t="s">
        <v>80</v>
      </c>
      <c r="R2153" t="s">
        <v>83</v>
      </c>
      <c r="S2153" t="s">
        <v>63</v>
      </c>
      <c r="T2153" t="s">
        <v>84</v>
      </c>
      <c r="U2153" t="s">
        <v>110</v>
      </c>
      <c r="V2153" t="s">
        <v>80</v>
      </c>
      <c r="W2153" t="s">
        <v>110</v>
      </c>
      <c r="X2153" t="s">
        <v>85</v>
      </c>
      <c r="Y2153" t="s">
        <v>5151</v>
      </c>
      <c r="Z2153" t="s">
        <v>66</v>
      </c>
      <c r="AA2153" t="s">
        <v>134</v>
      </c>
      <c r="AB2153" t="s">
        <v>135</v>
      </c>
      <c r="AC2153" t="s">
        <v>63</v>
      </c>
      <c r="AD2153" t="s">
        <v>63</v>
      </c>
      <c r="AE2153" t="s">
        <v>134</v>
      </c>
      <c r="AF2153" t="s">
        <v>63</v>
      </c>
      <c r="AG2153" t="s">
        <v>122</v>
      </c>
      <c r="AH2153" t="s">
        <v>320</v>
      </c>
      <c r="AJ2153" t="s">
        <v>63</v>
      </c>
      <c r="AK2153" t="s">
        <v>137</v>
      </c>
      <c r="AL2153" t="s">
        <v>63</v>
      </c>
      <c r="AM2153" t="s">
        <v>255</v>
      </c>
      <c r="AN2153" t="s">
        <v>2372</v>
      </c>
      <c r="AO2153" t="s">
        <v>5152</v>
      </c>
      <c r="AP2153" t="s">
        <v>3464</v>
      </c>
      <c r="AQ2153" t="s">
        <v>324</v>
      </c>
      <c r="AR2153" t="s">
        <v>102</v>
      </c>
      <c r="AS2153" t="s">
        <v>334</v>
      </c>
      <c r="AT2153" t="s">
        <v>66</v>
      </c>
      <c r="AU2153" t="s">
        <v>5156</v>
      </c>
      <c r="BC2153" t="s">
        <v>4600</v>
      </c>
      <c r="BD2153" t="s">
        <v>172</v>
      </c>
      <c r="BE2153" t="s">
        <v>173</v>
      </c>
      <c r="BF2153" t="s">
        <v>63</v>
      </c>
      <c r="BG2153" t="s">
        <v>5169</v>
      </c>
    </row>
    <row r="2154" spans="1:59" hidden="1" x14ac:dyDescent="0.25">
      <c r="A2154" t="s">
        <v>5148</v>
      </c>
      <c r="B2154" t="s">
        <v>5149</v>
      </c>
      <c r="C2154" t="s">
        <v>5150</v>
      </c>
      <c r="D2154" t="s">
        <v>82</v>
      </c>
      <c r="E2154" t="s">
        <v>60</v>
      </c>
      <c r="G2154" t="s">
        <v>341</v>
      </c>
      <c r="I2154" t="s">
        <v>63</v>
      </c>
      <c r="J2154" t="s">
        <v>64</v>
      </c>
      <c r="L2154" t="s">
        <v>65</v>
      </c>
      <c r="M2154" t="s">
        <v>63</v>
      </c>
      <c r="N2154" t="s">
        <v>80</v>
      </c>
      <c r="O2154" t="s">
        <v>80</v>
      </c>
      <c r="R2154" t="s">
        <v>83</v>
      </c>
      <c r="S2154" t="s">
        <v>63</v>
      </c>
      <c r="T2154" t="s">
        <v>84</v>
      </c>
      <c r="U2154" t="s">
        <v>110</v>
      </c>
      <c r="V2154" t="s">
        <v>80</v>
      </c>
      <c r="W2154" t="s">
        <v>110</v>
      </c>
      <c r="X2154" t="s">
        <v>85</v>
      </c>
      <c r="Y2154" t="s">
        <v>5151</v>
      </c>
      <c r="Z2154" t="s">
        <v>66</v>
      </c>
      <c r="AA2154" t="s">
        <v>134</v>
      </c>
      <c r="AB2154" t="s">
        <v>135</v>
      </c>
      <c r="AC2154" t="s">
        <v>63</v>
      </c>
      <c r="AD2154" t="s">
        <v>63</v>
      </c>
      <c r="AE2154" t="s">
        <v>134</v>
      </c>
      <c r="AF2154" t="s">
        <v>63</v>
      </c>
      <c r="AG2154" t="s">
        <v>122</v>
      </c>
      <c r="AH2154" t="s">
        <v>320</v>
      </c>
      <c r="AJ2154" t="s">
        <v>63</v>
      </c>
      <c r="AK2154" t="s">
        <v>137</v>
      </c>
      <c r="AL2154" t="s">
        <v>63</v>
      </c>
      <c r="AM2154" t="s">
        <v>255</v>
      </c>
      <c r="AN2154" t="s">
        <v>2372</v>
      </c>
      <c r="AO2154" t="s">
        <v>5152</v>
      </c>
      <c r="AP2154" t="s">
        <v>4033</v>
      </c>
      <c r="AQ2154" t="s">
        <v>332</v>
      </c>
      <c r="AR2154" t="s">
        <v>333</v>
      </c>
      <c r="AS2154" t="s">
        <v>3685</v>
      </c>
      <c r="AT2154" t="s">
        <v>66</v>
      </c>
    </row>
    <row r="2155" spans="1:59" hidden="1" x14ac:dyDescent="0.25">
      <c r="A2155" t="s">
        <v>5148</v>
      </c>
      <c r="B2155" t="s">
        <v>5149</v>
      </c>
      <c r="C2155" t="s">
        <v>5150</v>
      </c>
      <c r="D2155" t="s">
        <v>82</v>
      </c>
      <c r="E2155" t="s">
        <v>60</v>
      </c>
      <c r="G2155" t="s">
        <v>341</v>
      </c>
      <c r="I2155" t="s">
        <v>63</v>
      </c>
      <c r="J2155" t="s">
        <v>64</v>
      </c>
      <c r="L2155" t="s">
        <v>65</v>
      </c>
      <c r="M2155" t="s">
        <v>63</v>
      </c>
      <c r="N2155" t="s">
        <v>80</v>
      </c>
      <c r="O2155" t="s">
        <v>80</v>
      </c>
      <c r="R2155" t="s">
        <v>83</v>
      </c>
      <c r="S2155" t="s">
        <v>63</v>
      </c>
      <c r="T2155" t="s">
        <v>84</v>
      </c>
      <c r="U2155" t="s">
        <v>110</v>
      </c>
      <c r="V2155" t="s">
        <v>80</v>
      </c>
      <c r="W2155" t="s">
        <v>110</v>
      </c>
      <c r="X2155" t="s">
        <v>85</v>
      </c>
      <c r="Y2155" t="s">
        <v>5151</v>
      </c>
      <c r="Z2155" t="s">
        <v>66</v>
      </c>
      <c r="AA2155" t="s">
        <v>134</v>
      </c>
      <c r="AB2155" t="s">
        <v>135</v>
      </c>
      <c r="AC2155" t="s">
        <v>63</v>
      </c>
      <c r="AD2155" t="s">
        <v>63</v>
      </c>
      <c r="AE2155" t="s">
        <v>134</v>
      </c>
      <c r="AF2155" t="s">
        <v>63</v>
      </c>
      <c r="AG2155" t="s">
        <v>122</v>
      </c>
      <c r="AH2155" t="s">
        <v>320</v>
      </c>
      <c r="AJ2155" t="s">
        <v>63</v>
      </c>
      <c r="AK2155" t="s">
        <v>137</v>
      </c>
      <c r="AL2155" t="s">
        <v>63</v>
      </c>
      <c r="AM2155" t="s">
        <v>255</v>
      </c>
      <c r="AN2155" t="s">
        <v>2372</v>
      </c>
      <c r="AO2155" t="s">
        <v>5152</v>
      </c>
      <c r="AP2155" t="s">
        <v>331</v>
      </c>
      <c r="AQ2155" t="s">
        <v>332</v>
      </c>
      <c r="AR2155" t="s">
        <v>333</v>
      </c>
      <c r="AS2155" t="s">
        <v>334</v>
      </c>
      <c r="AT2155" t="s">
        <v>66</v>
      </c>
      <c r="AU2155" t="s">
        <v>5157</v>
      </c>
    </row>
    <row r="2156" spans="1:59" hidden="1" x14ac:dyDescent="0.25">
      <c r="A2156" t="s">
        <v>5148</v>
      </c>
      <c r="B2156" t="s">
        <v>5149</v>
      </c>
      <c r="C2156" t="s">
        <v>5150</v>
      </c>
      <c r="D2156" t="s">
        <v>82</v>
      </c>
      <c r="E2156" t="s">
        <v>60</v>
      </c>
      <c r="G2156" t="s">
        <v>341</v>
      </c>
      <c r="I2156" t="s">
        <v>63</v>
      </c>
      <c r="J2156" t="s">
        <v>64</v>
      </c>
      <c r="L2156" t="s">
        <v>65</v>
      </c>
      <c r="M2156" t="s">
        <v>63</v>
      </c>
      <c r="N2156" t="s">
        <v>80</v>
      </c>
      <c r="O2156" t="s">
        <v>80</v>
      </c>
      <c r="R2156" t="s">
        <v>83</v>
      </c>
      <c r="S2156" t="s">
        <v>63</v>
      </c>
      <c r="T2156" t="s">
        <v>84</v>
      </c>
      <c r="U2156" t="s">
        <v>110</v>
      </c>
      <c r="V2156" t="s">
        <v>80</v>
      </c>
      <c r="W2156" t="s">
        <v>110</v>
      </c>
      <c r="X2156" t="s">
        <v>85</v>
      </c>
      <c r="Y2156" t="s">
        <v>5151</v>
      </c>
      <c r="Z2156" t="s">
        <v>66</v>
      </c>
      <c r="AA2156" t="s">
        <v>134</v>
      </c>
      <c r="AB2156" t="s">
        <v>135</v>
      </c>
      <c r="AC2156" t="s">
        <v>63</v>
      </c>
      <c r="AD2156" t="s">
        <v>63</v>
      </c>
      <c r="AE2156" t="s">
        <v>134</v>
      </c>
      <c r="AF2156" t="s">
        <v>63</v>
      </c>
      <c r="AG2156" t="s">
        <v>122</v>
      </c>
      <c r="AH2156" t="s">
        <v>320</v>
      </c>
      <c r="AJ2156" t="s">
        <v>63</v>
      </c>
      <c r="AK2156" t="s">
        <v>137</v>
      </c>
      <c r="AL2156" t="s">
        <v>63</v>
      </c>
      <c r="AM2156" t="s">
        <v>255</v>
      </c>
      <c r="AN2156" t="s">
        <v>2372</v>
      </c>
      <c r="AO2156" t="s">
        <v>5152</v>
      </c>
      <c r="AP2156" t="s">
        <v>1827</v>
      </c>
      <c r="AQ2156" t="s">
        <v>332</v>
      </c>
      <c r="AR2156" t="s">
        <v>333</v>
      </c>
      <c r="AS2156" t="s">
        <v>648</v>
      </c>
      <c r="AT2156" t="s">
        <v>66</v>
      </c>
      <c r="AU2156" t="s">
        <v>5158</v>
      </c>
    </row>
    <row r="2157" spans="1:59" hidden="1" x14ac:dyDescent="0.25">
      <c r="A2157" t="s">
        <v>5148</v>
      </c>
      <c r="B2157" t="s">
        <v>5149</v>
      </c>
      <c r="C2157" t="s">
        <v>5150</v>
      </c>
      <c r="D2157" t="s">
        <v>82</v>
      </c>
      <c r="E2157" t="s">
        <v>60</v>
      </c>
      <c r="G2157" t="s">
        <v>341</v>
      </c>
      <c r="I2157" t="s">
        <v>63</v>
      </c>
      <c r="J2157" t="s">
        <v>64</v>
      </c>
      <c r="L2157" t="s">
        <v>65</v>
      </c>
      <c r="M2157" t="s">
        <v>63</v>
      </c>
      <c r="N2157" t="s">
        <v>80</v>
      </c>
      <c r="O2157" t="s">
        <v>80</v>
      </c>
      <c r="R2157" t="s">
        <v>83</v>
      </c>
      <c r="S2157" t="s">
        <v>63</v>
      </c>
      <c r="T2157" t="s">
        <v>84</v>
      </c>
      <c r="U2157" t="s">
        <v>110</v>
      </c>
      <c r="V2157" t="s">
        <v>80</v>
      </c>
      <c r="W2157" t="s">
        <v>110</v>
      </c>
      <c r="X2157" t="s">
        <v>85</v>
      </c>
      <c r="Y2157" t="s">
        <v>5151</v>
      </c>
      <c r="Z2157" t="s">
        <v>66</v>
      </c>
      <c r="AA2157" t="s">
        <v>134</v>
      </c>
      <c r="AB2157" t="s">
        <v>135</v>
      </c>
      <c r="AC2157" t="s">
        <v>63</v>
      </c>
      <c r="AD2157" t="s">
        <v>63</v>
      </c>
      <c r="AE2157" t="s">
        <v>134</v>
      </c>
      <c r="AF2157" t="s">
        <v>63</v>
      </c>
      <c r="AG2157" t="s">
        <v>122</v>
      </c>
      <c r="AH2157" t="s">
        <v>320</v>
      </c>
      <c r="AJ2157" t="s">
        <v>63</v>
      </c>
      <c r="AK2157" t="s">
        <v>137</v>
      </c>
      <c r="AL2157" t="s">
        <v>63</v>
      </c>
      <c r="AM2157" t="s">
        <v>255</v>
      </c>
      <c r="AN2157" t="s">
        <v>2372</v>
      </c>
      <c r="AO2157" t="s">
        <v>5152</v>
      </c>
      <c r="AP2157" t="s">
        <v>1826</v>
      </c>
      <c r="AQ2157" t="s">
        <v>332</v>
      </c>
      <c r="AR2157" t="s">
        <v>333</v>
      </c>
      <c r="AS2157" t="s">
        <v>103</v>
      </c>
      <c r="AT2157" t="s">
        <v>66</v>
      </c>
    </row>
    <row r="2158" spans="1:59" hidden="1" x14ac:dyDescent="0.25">
      <c r="A2158" t="s">
        <v>5159</v>
      </c>
      <c r="B2158" t="s">
        <v>5160</v>
      </c>
      <c r="C2158" t="s">
        <v>5161</v>
      </c>
      <c r="D2158" t="s">
        <v>82</v>
      </c>
      <c r="E2158" t="s">
        <v>60</v>
      </c>
      <c r="G2158" t="s">
        <v>118</v>
      </c>
      <c r="I2158" t="s">
        <v>63</v>
      </c>
      <c r="J2158" t="s">
        <v>64</v>
      </c>
      <c r="L2158" t="s">
        <v>65</v>
      </c>
      <c r="M2158" t="s">
        <v>63</v>
      </c>
      <c r="N2158" t="s">
        <v>80</v>
      </c>
      <c r="O2158" t="s">
        <v>63</v>
      </c>
      <c r="R2158" t="s">
        <v>83</v>
      </c>
      <c r="S2158" t="s">
        <v>63</v>
      </c>
      <c r="T2158" t="s">
        <v>63</v>
      </c>
      <c r="U2158" t="s">
        <v>63</v>
      </c>
      <c r="V2158" t="s">
        <v>63</v>
      </c>
      <c r="W2158" t="s">
        <v>63</v>
      </c>
      <c r="X2158" t="s">
        <v>85</v>
      </c>
      <c r="Y2158" t="s">
        <v>86</v>
      </c>
      <c r="Z2158" t="s">
        <v>66</v>
      </c>
      <c r="AA2158" t="s">
        <v>63</v>
      </c>
      <c r="AB2158" t="s">
        <v>63</v>
      </c>
      <c r="AC2158" t="s">
        <v>63</v>
      </c>
      <c r="AD2158" t="s">
        <v>63</v>
      </c>
      <c r="AE2158" t="s">
        <v>63</v>
      </c>
      <c r="AF2158" t="s">
        <v>63</v>
      </c>
      <c r="AG2158" t="s">
        <v>288</v>
      </c>
      <c r="AH2158" t="s">
        <v>78</v>
      </c>
      <c r="AK2158" t="s">
        <v>137</v>
      </c>
      <c r="AL2158" t="s">
        <v>63</v>
      </c>
      <c r="AN2158" t="s">
        <v>4658</v>
      </c>
      <c r="AO2158" t="s">
        <v>5162</v>
      </c>
      <c r="AP2158" t="s">
        <v>1596</v>
      </c>
      <c r="AQ2158" t="s">
        <v>89</v>
      </c>
      <c r="AR2158" t="s">
        <v>1594</v>
      </c>
      <c r="AS2158" t="s">
        <v>192</v>
      </c>
      <c r="AT2158" t="s">
        <v>63</v>
      </c>
      <c r="AU2158" t="s">
        <v>5163</v>
      </c>
    </row>
    <row r="2159" spans="1:59" hidden="1" x14ac:dyDescent="0.25">
      <c r="A2159" t="s">
        <v>5159</v>
      </c>
      <c r="B2159" t="s">
        <v>5160</v>
      </c>
      <c r="C2159" t="s">
        <v>5161</v>
      </c>
      <c r="D2159" t="s">
        <v>82</v>
      </c>
      <c r="E2159" t="s">
        <v>60</v>
      </c>
      <c r="G2159" t="s">
        <v>118</v>
      </c>
      <c r="I2159" t="s">
        <v>63</v>
      </c>
      <c r="J2159" t="s">
        <v>64</v>
      </c>
      <c r="L2159" t="s">
        <v>65</v>
      </c>
      <c r="M2159" t="s">
        <v>63</v>
      </c>
      <c r="N2159" t="s">
        <v>80</v>
      </c>
      <c r="O2159" t="s">
        <v>63</v>
      </c>
      <c r="R2159" t="s">
        <v>83</v>
      </c>
      <c r="S2159" t="s">
        <v>63</v>
      </c>
      <c r="T2159" t="s">
        <v>63</v>
      </c>
      <c r="U2159" t="s">
        <v>63</v>
      </c>
      <c r="V2159" t="s">
        <v>63</v>
      </c>
      <c r="W2159" t="s">
        <v>63</v>
      </c>
      <c r="X2159" t="s">
        <v>85</v>
      </c>
      <c r="Y2159" t="s">
        <v>86</v>
      </c>
      <c r="Z2159" t="s">
        <v>66</v>
      </c>
      <c r="AA2159" t="s">
        <v>63</v>
      </c>
      <c r="AB2159" t="s">
        <v>63</v>
      </c>
      <c r="AC2159" t="s">
        <v>63</v>
      </c>
      <c r="AD2159" t="s">
        <v>63</v>
      </c>
      <c r="AE2159" t="s">
        <v>63</v>
      </c>
      <c r="AF2159" t="s">
        <v>63</v>
      </c>
      <c r="AG2159" t="s">
        <v>288</v>
      </c>
      <c r="AH2159" t="s">
        <v>78</v>
      </c>
      <c r="AK2159" t="s">
        <v>137</v>
      </c>
      <c r="AL2159" t="s">
        <v>63</v>
      </c>
      <c r="AN2159" t="s">
        <v>4658</v>
      </c>
      <c r="AO2159" t="s">
        <v>5162</v>
      </c>
      <c r="AP2159" t="s">
        <v>1593</v>
      </c>
      <c r="AQ2159" t="s">
        <v>89</v>
      </c>
      <c r="AR2159" t="s">
        <v>1594</v>
      </c>
      <c r="AS2159" t="s">
        <v>103</v>
      </c>
      <c r="AT2159" t="s">
        <v>63</v>
      </c>
    </row>
    <row r="2160" spans="1:59" hidden="1" x14ac:dyDescent="0.25">
      <c r="A2160" t="s">
        <v>5164</v>
      </c>
      <c r="B2160" t="s">
        <v>5165</v>
      </c>
      <c r="C2160" t="s">
        <v>5166</v>
      </c>
      <c r="D2160" t="s">
        <v>82</v>
      </c>
      <c r="E2160" t="s">
        <v>60</v>
      </c>
      <c r="G2160" t="s">
        <v>78</v>
      </c>
      <c r="I2160" t="s">
        <v>63</v>
      </c>
      <c r="J2160" t="s">
        <v>64</v>
      </c>
      <c r="L2160" t="s">
        <v>65</v>
      </c>
      <c r="M2160" t="s">
        <v>63</v>
      </c>
      <c r="N2160" t="s">
        <v>79</v>
      </c>
      <c r="O2160" t="s">
        <v>63</v>
      </c>
      <c r="R2160" t="s">
        <v>83</v>
      </c>
      <c r="S2160" t="s">
        <v>63</v>
      </c>
      <c r="T2160" t="s">
        <v>63</v>
      </c>
      <c r="U2160" t="s">
        <v>63</v>
      </c>
      <c r="V2160" t="s">
        <v>80</v>
      </c>
      <c r="W2160" t="s">
        <v>63</v>
      </c>
      <c r="X2160" t="s">
        <v>85</v>
      </c>
      <c r="Y2160" t="s">
        <v>3062</v>
      </c>
      <c r="Z2160" t="s">
        <v>66</v>
      </c>
      <c r="AA2160" t="s">
        <v>63</v>
      </c>
      <c r="AB2160" t="s">
        <v>63</v>
      </c>
      <c r="AC2160" t="s">
        <v>63</v>
      </c>
      <c r="AD2160" t="s">
        <v>63</v>
      </c>
      <c r="AE2160" t="s">
        <v>66</v>
      </c>
      <c r="AF2160" t="s">
        <v>63</v>
      </c>
      <c r="AG2160" t="s">
        <v>288</v>
      </c>
      <c r="AH2160" t="s">
        <v>78</v>
      </c>
      <c r="AL2160" t="s">
        <v>63</v>
      </c>
      <c r="AM2160" t="s">
        <v>255</v>
      </c>
      <c r="AN2160" t="s">
        <v>2307</v>
      </c>
      <c r="AO2160" t="s">
        <v>5167</v>
      </c>
      <c r="BB2160" t="s">
        <v>3065</v>
      </c>
    </row>
    <row r="2161" spans="1:54" hidden="1" x14ac:dyDescent="0.25">
      <c r="A2161" t="s">
        <v>5164</v>
      </c>
      <c r="B2161" t="s">
        <v>5165</v>
      </c>
      <c r="C2161" t="s">
        <v>5166</v>
      </c>
      <c r="D2161" t="s">
        <v>82</v>
      </c>
      <c r="E2161" t="s">
        <v>60</v>
      </c>
      <c r="G2161" t="s">
        <v>78</v>
      </c>
      <c r="I2161" t="s">
        <v>63</v>
      </c>
      <c r="J2161" t="s">
        <v>64</v>
      </c>
      <c r="L2161" t="s">
        <v>65</v>
      </c>
      <c r="M2161" t="s">
        <v>63</v>
      </c>
      <c r="N2161" t="s">
        <v>79</v>
      </c>
      <c r="O2161" t="s">
        <v>63</v>
      </c>
      <c r="R2161" t="s">
        <v>83</v>
      </c>
      <c r="S2161" t="s">
        <v>63</v>
      </c>
      <c r="T2161" t="s">
        <v>63</v>
      </c>
      <c r="U2161" t="s">
        <v>63</v>
      </c>
      <c r="V2161" t="s">
        <v>80</v>
      </c>
      <c r="W2161" t="s">
        <v>63</v>
      </c>
      <c r="X2161" t="s">
        <v>85</v>
      </c>
      <c r="Y2161" t="s">
        <v>3062</v>
      </c>
      <c r="Z2161" t="s">
        <v>66</v>
      </c>
      <c r="AA2161" t="s">
        <v>63</v>
      </c>
      <c r="AB2161" t="s">
        <v>63</v>
      </c>
      <c r="AC2161" t="s">
        <v>63</v>
      </c>
      <c r="AD2161" t="s">
        <v>63</v>
      </c>
      <c r="AE2161" t="s">
        <v>66</v>
      </c>
      <c r="AF2161" t="s">
        <v>63</v>
      </c>
      <c r="AG2161" t="s">
        <v>288</v>
      </c>
      <c r="AH2161" t="s">
        <v>78</v>
      </c>
      <c r="AL2161" t="s">
        <v>63</v>
      </c>
      <c r="AM2161" t="s">
        <v>255</v>
      </c>
      <c r="AN2161" t="s">
        <v>2307</v>
      </c>
      <c r="AO2161" t="s">
        <v>5167</v>
      </c>
      <c r="BB2161" t="s">
        <v>4599</v>
      </c>
    </row>
    <row r="2162" spans="1:54" hidden="1" x14ac:dyDescent="0.25">
      <c r="A2162" t="s">
        <v>5170</v>
      </c>
      <c r="B2162" t="s">
        <v>5171</v>
      </c>
      <c r="C2162" t="s">
        <v>5172</v>
      </c>
      <c r="D2162" t="s">
        <v>82</v>
      </c>
      <c r="E2162" t="s">
        <v>60</v>
      </c>
      <c r="G2162" t="s">
        <v>743</v>
      </c>
      <c r="I2162" t="s">
        <v>63</v>
      </c>
      <c r="J2162" t="s">
        <v>64</v>
      </c>
      <c r="L2162" t="s">
        <v>65</v>
      </c>
    </row>
    <row r="2163" spans="1:54" hidden="1" x14ac:dyDescent="0.25">
      <c r="A2163" t="s">
        <v>5173</v>
      </c>
      <c r="B2163" t="s">
        <v>5174</v>
      </c>
      <c r="C2163" t="s">
        <v>5175</v>
      </c>
      <c r="D2163" t="s">
        <v>82</v>
      </c>
      <c r="E2163" t="s">
        <v>60</v>
      </c>
      <c r="G2163" t="s">
        <v>341</v>
      </c>
      <c r="I2163" t="s">
        <v>128</v>
      </c>
      <c r="J2163" t="s">
        <v>64</v>
      </c>
      <c r="L2163" t="s">
        <v>65</v>
      </c>
    </row>
    <row r="2164" spans="1:54" hidden="1" x14ac:dyDescent="0.25">
      <c r="A2164" t="s">
        <v>5176</v>
      </c>
      <c r="B2164" t="s">
        <v>5177</v>
      </c>
      <c r="C2164" t="s">
        <v>5178</v>
      </c>
      <c r="D2164" t="s">
        <v>82</v>
      </c>
      <c r="E2164" t="s">
        <v>60</v>
      </c>
      <c r="G2164" t="s">
        <v>1168</v>
      </c>
      <c r="I2164" t="s">
        <v>63</v>
      </c>
      <c r="J2164" t="s">
        <v>64</v>
      </c>
      <c r="L2164" t="s">
        <v>65</v>
      </c>
      <c r="M2164" t="s">
        <v>63</v>
      </c>
      <c r="N2164" t="s">
        <v>80</v>
      </c>
      <c r="O2164" t="s">
        <v>63</v>
      </c>
      <c r="R2164" t="s">
        <v>83</v>
      </c>
      <c r="S2164" t="s">
        <v>63</v>
      </c>
      <c r="T2164" t="s">
        <v>63</v>
      </c>
      <c r="U2164" t="s">
        <v>110</v>
      </c>
      <c r="V2164" t="s">
        <v>80</v>
      </c>
      <c r="W2164" t="s">
        <v>63</v>
      </c>
      <c r="X2164" t="s">
        <v>85</v>
      </c>
      <c r="Y2164" t="s">
        <v>5179</v>
      </c>
      <c r="Z2164" t="s">
        <v>66</v>
      </c>
      <c r="AA2164" t="s">
        <v>63</v>
      </c>
      <c r="AB2164" t="s">
        <v>63</v>
      </c>
      <c r="AC2164" t="s">
        <v>63</v>
      </c>
      <c r="AD2164" t="s">
        <v>63</v>
      </c>
      <c r="AE2164" t="s">
        <v>66</v>
      </c>
      <c r="AF2164" t="s">
        <v>66</v>
      </c>
      <c r="AG2164" t="s">
        <v>81</v>
      </c>
      <c r="AH2164" t="s">
        <v>213</v>
      </c>
      <c r="AK2164" t="s">
        <v>137</v>
      </c>
      <c r="AL2164" t="s">
        <v>63</v>
      </c>
      <c r="AM2164" t="s">
        <v>5180</v>
      </c>
      <c r="AN2164" t="s">
        <v>1613</v>
      </c>
      <c r="AO2164" t="s">
        <v>5181</v>
      </c>
      <c r="AV2164" t="s">
        <v>5182</v>
      </c>
      <c r="AW2164" t="s">
        <v>5183</v>
      </c>
      <c r="AX2164" t="s">
        <v>5184</v>
      </c>
      <c r="AY2164" t="s">
        <v>144</v>
      </c>
      <c r="AZ2164" t="s">
        <v>63</v>
      </c>
      <c r="BA2164" t="s">
        <v>5185</v>
      </c>
    </row>
    <row r="2165" spans="1:54" hidden="1" x14ac:dyDescent="0.25">
      <c r="A2165" t="s">
        <v>5186</v>
      </c>
      <c r="B2165" t="s">
        <v>5187</v>
      </c>
      <c r="C2165" t="s">
        <v>5188</v>
      </c>
      <c r="D2165" t="s">
        <v>82</v>
      </c>
      <c r="E2165" t="s">
        <v>60</v>
      </c>
      <c r="G2165" t="s">
        <v>133</v>
      </c>
      <c r="I2165" t="s">
        <v>63</v>
      </c>
      <c r="J2165" t="s">
        <v>64</v>
      </c>
      <c r="L2165" t="s">
        <v>65</v>
      </c>
      <c r="M2165" t="s">
        <v>63</v>
      </c>
      <c r="N2165" t="s">
        <v>66</v>
      </c>
      <c r="O2165" t="s">
        <v>80</v>
      </c>
      <c r="P2165" t="s">
        <v>15</v>
      </c>
      <c r="Q2165" t="s">
        <v>5189</v>
      </c>
    </row>
    <row r="2166" spans="1:54" hidden="1" x14ac:dyDescent="0.25">
      <c r="A2166" t="s">
        <v>5190</v>
      </c>
      <c r="B2166" t="s">
        <v>5191</v>
      </c>
      <c r="C2166" t="s">
        <v>5192</v>
      </c>
      <c r="D2166" t="s">
        <v>82</v>
      </c>
      <c r="E2166" t="s">
        <v>60</v>
      </c>
      <c r="F2166" t="s">
        <v>5193</v>
      </c>
      <c r="G2166" t="s">
        <v>72</v>
      </c>
      <c r="I2166" t="s">
        <v>63</v>
      </c>
      <c r="J2166" t="s">
        <v>64</v>
      </c>
      <c r="L2166" t="s">
        <v>65</v>
      </c>
    </row>
    <row r="2167" spans="1:54" hidden="1" x14ac:dyDescent="0.25">
      <c r="A2167" t="s">
        <v>5194</v>
      </c>
      <c r="B2167" t="s">
        <v>5195</v>
      </c>
      <c r="C2167" t="s">
        <v>5196</v>
      </c>
      <c r="D2167" t="s">
        <v>82</v>
      </c>
      <c r="E2167" t="s">
        <v>60</v>
      </c>
      <c r="G2167" t="s">
        <v>62</v>
      </c>
      <c r="I2167" t="s">
        <v>63</v>
      </c>
      <c r="J2167" t="s">
        <v>64</v>
      </c>
      <c r="L2167" t="s">
        <v>65</v>
      </c>
      <c r="M2167" t="s">
        <v>63</v>
      </c>
      <c r="N2167" t="s">
        <v>66</v>
      </c>
      <c r="O2167" t="s">
        <v>80</v>
      </c>
      <c r="P2167" t="s">
        <v>15</v>
      </c>
      <c r="Q2167" t="s">
        <v>5197</v>
      </c>
    </row>
    <row r="2168" spans="1:54" hidden="1" x14ac:dyDescent="0.25">
      <c r="A2168" t="s">
        <v>5198</v>
      </c>
      <c r="B2168" t="s">
        <v>5199</v>
      </c>
      <c r="C2168" t="s">
        <v>5200</v>
      </c>
      <c r="D2168" t="s">
        <v>82</v>
      </c>
      <c r="E2168" t="s">
        <v>60</v>
      </c>
      <c r="G2168" t="s">
        <v>133</v>
      </c>
      <c r="I2168" t="s">
        <v>63</v>
      </c>
      <c r="J2168" t="s">
        <v>64</v>
      </c>
      <c r="L2168" t="s">
        <v>73</v>
      </c>
      <c r="M2168" t="s">
        <v>63</v>
      </c>
      <c r="N2168" t="s">
        <v>79</v>
      </c>
      <c r="O2168" t="s">
        <v>80</v>
      </c>
      <c r="R2168" t="s">
        <v>83</v>
      </c>
      <c r="S2168" t="s">
        <v>63</v>
      </c>
      <c r="T2168" t="s">
        <v>63</v>
      </c>
      <c r="U2168" t="s">
        <v>63</v>
      </c>
      <c r="V2168" t="s">
        <v>80</v>
      </c>
      <c r="W2168" t="s">
        <v>63</v>
      </c>
      <c r="X2168" t="s">
        <v>85</v>
      </c>
      <c r="Y2168" t="s">
        <v>5201</v>
      </c>
      <c r="Z2168" t="s">
        <v>66</v>
      </c>
      <c r="AA2168" t="s">
        <v>134</v>
      </c>
      <c r="AB2168" t="s">
        <v>135</v>
      </c>
      <c r="AC2168" t="s">
        <v>63</v>
      </c>
      <c r="AD2168" t="s">
        <v>63</v>
      </c>
      <c r="AE2168" t="s">
        <v>134</v>
      </c>
      <c r="AF2168" s="23" t="s">
        <v>63</v>
      </c>
      <c r="AG2168" t="s">
        <v>288</v>
      </c>
      <c r="AH2168" t="s">
        <v>133</v>
      </c>
      <c r="AJ2168" t="s">
        <v>63</v>
      </c>
      <c r="AK2168" t="s">
        <v>137</v>
      </c>
      <c r="AL2168" t="s">
        <v>63</v>
      </c>
      <c r="AN2168" t="s">
        <v>1994</v>
      </c>
      <c r="AO2168" t="s">
        <v>5202</v>
      </c>
      <c r="AP2168" t="s">
        <v>5203</v>
      </c>
      <c r="AQ2168" t="s">
        <v>89</v>
      </c>
      <c r="AR2168" t="s">
        <v>1950</v>
      </c>
      <c r="AS2168" t="s">
        <v>91</v>
      </c>
      <c r="AT2168" t="s">
        <v>66</v>
      </c>
    </row>
    <row r="2169" spans="1:54" hidden="1" x14ac:dyDescent="0.25">
      <c r="A2169" t="s">
        <v>5198</v>
      </c>
      <c r="B2169" t="s">
        <v>5199</v>
      </c>
      <c r="C2169" t="s">
        <v>5200</v>
      </c>
      <c r="D2169" t="s">
        <v>82</v>
      </c>
      <c r="E2169" t="s">
        <v>60</v>
      </c>
      <c r="G2169" t="s">
        <v>133</v>
      </c>
      <c r="I2169" t="s">
        <v>63</v>
      </c>
      <c r="J2169" t="s">
        <v>64</v>
      </c>
      <c r="L2169" t="s">
        <v>73</v>
      </c>
      <c r="M2169" t="s">
        <v>63</v>
      </c>
      <c r="N2169" t="s">
        <v>79</v>
      </c>
      <c r="O2169" t="s">
        <v>80</v>
      </c>
      <c r="R2169" t="s">
        <v>83</v>
      </c>
      <c r="S2169" t="s">
        <v>63</v>
      </c>
      <c r="T2169" t="s">
        <v>63</v>
      </c>
      <c r="U2169" t="s">
        <v>63</v>
      </c>
      <c r="V2169" t="s">
        <v>80</v>
      </c>
      <c r="W2169" t="s">
        <v>63</v>
      </c>
      <c r="X2169" t="s">
        <v>85</v>
      </c>
      <c r="Y2169" t="s">
        <v>5201</v>
      </c>
      <c r="Z2169" t="s">
        <v>66</v>
      </c>
      <c r="AA2169" t="s">
        <v>134</v>
      </c>
      <c r="AB2169" t="s">
        <v>135</v>
      </c>
      <c r="AC2169" t="s">
        <v>63</v>
      </c>
      <c r="AD2169" t="s">
        <v>63</v>
      </c>
      <c r="AE2169" t="s">
        <v>134</v>
      </c>
      <c r="AF2169" s="23" t="s">
        <v>63</v>
      </c>
      <c r="AG2169" t="s">
        <v>288</v>
      </c>
      <c r="AH2169" t="s">
        <v>133</v>
      </c>
      <c r="AJ2169" t="s">
        <v>63</v>
      </c>
      <c r="AK2169" t="s">
        <v>137</v>
      </c>
      <c r="AL2169" t="s">
        <v>63</v>
      </c>
      <c r="AN2169" t="s">
        <v>1994</v>
      </c>
      <c r="AO2169" t="s">
        <v>5202</v>
      </c>
      <c r="AP2169" t="s">
        <v>5204</v>
      </c>
      <c r="AQ2169" t="s">
        <v>89</v>
      </c>
      <c r="AR2169" t="s">
        <v>1950</v>
      </c>
      <c r="AS2169" t="s">
        <v>1906</v>
      </c>
      <c r="AT2169" t="s">
        <v>66</v>
      </c>
      <c r="AU2169" t="s">
        <v>5205</v>
      </c>
    </row>
    <row r="2170" spans="1:54" hidden="1" x14ac:dyDescent="0.25">
      <c r="A2170" t="s">
        <v>5206</v>
      </c>
      <c r="B2170" t="s">
        <v>5207</v>
      </c>
      <c r="C2170" t="s">
        <v>5208</v>
      </c>
      <c r="D2170" t="s">
        <v>82</v>
      </c>
      <c r="E2170" t="s">
        <v>60</v>
      </c>
      <c r="G2170" t="s">
        <v>72</v>
      </c>
      <c r="I2170" t="s">
        <v>63</v>
      </c>
      <c r="J2170" t="s">
        <v>64</v>
      </c>
      <c r="L2170" t="s">
        <v>65</v>
      </c>
    </row>
    <row r="2171" spans="1:54" hidden="1" x14ac:dyDescent="0.25">
      <c r="A2171" t="s">
        <v>5209</v>
      </c>
      <c r="B2171" t="s">
        <v>5210</v>
      </c>
      <c r="C2171" t="s">
        <v>5211</v>
      </c>
      <c r="D2171" t="s">
        <v>82</v>
      </c>
      <c r="E2171" t="s">
        <v>60</v>
      </c>
      <c r="G2171" t="s">
        <v>133</v>
      </c>
      <c r="I2171" t="s">
        <v>63</v>
      </c>
      <c r="J2171" t="s">
        <v>64</v>
      </c>
      <c r="L2171" t="s">
        <v>65</v>
      </c>
      <c r="M2171" t="s">
        <v>63</v>
      </c>
      <c r="N2171" t="s">
        <v>66</v>
      </c>
      <c r="O2171" t="s">
        <v>80</v>
      </c>
      <c r="P2171" t="s">
        <v>15</v>
      </c>
      <c r="Q2171" t="s">
        <v>5212</v>
      </c>
    </row>
    <row r="2172" spans="1:54" hidden="1" x14ac:dyDescent="0.25">
      <c r="A2172" t="s">
        <v>5213</v>
      </c>
      <c r="B2172" t="s">
        <v>5214</v>
      </c>
      <c r="C2172" t="s">
        <v>5215</v>
      </c>
      <c r="D2172" t="s">
        <v>59</v>
      </c>
      <c r="E2172" t="s">
        <v>60</v>
      </c>
      <c r="G2172" t="s">
        <v>72</v>
      </c>
      <c r="I2172" t="s">
        <v>63</v>
      </c>
      <c r="J2172" t="s">
        <v>64</v>
      </c>
      <c r="L2172" t="s">
        <v>65</v>
      </c>
    </row>
    <row r="2173" spans="1:54" hidden="1" x14ac:dyDescent="0.25">
      <c r="A2173" t="s">
        <v>5216</v>
      </c>
      <c r="B2173" t="s">
        <v>5217</v>
      </c>
      <c r="C2173" t="s">
        <v>5218</v>
      </c>
      <c r="D2173" t="s">
        <v>82</v>
      </c>
      <c r="E2173" t="s">
        <v>60</v>
      </c>
      <c r="G2173" t="s">
        <v>133</v>
      </c>
      <c r="I2173" t="s">
        <v>63</v>
      </c>
      <c r="J2173" t="s">
        <v>64</v>
      </c>
      <c r="L2173" t="s">
        <v>65</v>
      </c>
      <c r="M2173" t="s">
        <v>63</v>
      </c>
      <c r="N2173" t="s">
        <v>66</v>
      </c>
      <c r="O2173" t="s">
        <v>66</v>
      </c>
      <c r="P2173" t="s">
        <v>15</v>
      </c>
      <c r="Q2173" t="s">
        <v>5219</v>
      </c>
    </row>
    <row r="2174" spans="1:54" hidden="1" x14ac:dyDescent="0.25">
      <c r="A2174" t="s">
        <v>5220</v>
      </c>
      <c r="B2174" t="s">
        <v>5221</v>
      </c>
      <c r="C2174" t="s">
        <v>5222</v>
      </c>
      <c r="D2174" t="s">
        <v>59</v>
      </c>
      <c r="E2174" t="s">
        <v>60</v>
      </c>
      <c r="G2174" t="s">
        <v>133</v>
      </c>
      <c r="I2174" t="s">
        <v>63</v>
      </c>
      <c r="J2174" t="s">
        <v>64</v>
      </c>
      <c r="L2174" t="s">
        <v>65</v>
      </c>
      <c r="M2174" t="s">
        <v>63</v>
      </c>
      <c r="N2174" t="s">
        <v>66</v>
      </c>
      <c r="O2174" t="s">
        <v>80</v>
      </c>
      <c r="P2174" t="s">
        <v>15</v>
      </c>
      <c r="Q2174" t="s">
        <v>5223</v>
      </c>
    </row>
    <row r="2175" spans="1:54" hidden="1" x14ac:dyDescent="0.25">
      <c r="A2175" t="s">
        <v>5224</v>
      </c>
      <c r="B2175" t="s">
        <v>5225</v>
      </c>
      <c r="C2175" t="s">
        <v>5226</v>
      </c>
      <c r="D2175" t="s">
        <v>59</v>
      </c>
      <c r="E2175" t="s">
        <v>60</v>
      </c>
      <c r="G2175" t="s">
        <v>72</v>
      </c>
      <c r="I2175" t="s">
        <v>63</v>
      </c>
      <c r="J2175" t="s">
        <v>64</v>
      </c>
      <c r="L2175" t="s">
        <v>65</v>
      </c>
    </row>
    <row r="2176" spans="1:54" hidden="1" x14ac:dyDescent="0.25">
      <c r="A2176" t="s">
        <v>5227</v>
      </c>
      <c r="B2176" t="s">
        <v>5228</v>
      </c>
      <c r="C2176" t="s">
        <v>5229</v>
      </c>
      <c r="D2176" t="s">
        <v>59</v>
      </c>
      <c r="E2176" t="s">
        <v>60</v>
      </c>
      <c r="F2176" t="s">
        <v>5230</v>
      </c>
      <c r="G2176" t="s">
        <v>72</v>
      </c>
      <c r="I2176" t="s">
        <v>63</v>
      </c>
      <c r="J2176" t="s">
        <v>64</v>
      </c>
      <c r="L2176" t="s">
        <v>65</v>
      </c>
    </row>
    <row r="2177" spans="1:59" hidden="1" x14ac:dyDescent="0.25">
      <c r="A2177" t="s">
        <v>5231</v>
      </c>
      <c r="B2177" t="s">
        <v>5232</v>
      </c>
      <c r="C2177" t="s">
        <v>5233</v>
      </c>
      <c r="D2177" t="s">
        <v>59</v>
      </c>
      <c r="E2177" t="s">
        <v>60</v>
      </c>
      <c r="G2177" t="s">
        <v>341</v>
      </c>
      <c r="I2177" t="s">
        <v>128</v>
      </c>
      <c r="J2177" t="s">
        <v>64</v>
      </c>
      <c r="L2177" t="s">
        <v>65</v>
      </c>
      <c r="AL2177" t="s">
        <v>66</v>
      </c>
    </row>
    <row r="2178" spans="1:59" hidden="1" x14ac:dyDescent="0.25">
      <c r="A2178" t="s">
        <v>5234</v>
      </c>
      <c r="B2178" t="s">
        <v>5235</v>
      </c>
      <c r="C2178" t="s">
        <v>5236</v>
      </c>
      <c r="D2178" t="s">
        <v>82</v>
      </c>
      <c r="E2178" t="s">
        <v>60</v>
      </c>
      <c r="G2178" t="s">
        <v>62</v>
      </c>
      <c r="I2178" t="s">
        <v>63</v>
      </c>
      <c r="J2178" t="s">
        <v>64</v>
      </c>
      <c r="L2178" t="s">
        <v>65</v>
      </c>
      <c r="M2178" t="s">
        <v>63</v>
      </c>
      <c r="N2178" t="s">
        <v>66</v>
      </c>
      <c r="O2178" t="s">
        <v>66</v>
      </c>
      <c r="P2178" t="s">
        <v>15</v>
      </c>
      <c r="Q2178" t="s">
        <v>5237</v>
      </c>
    </row>
    <row r="2179" spans="1:59" hidden="1" x14ac:dyDescent="0.25">
      <c r="A2179" t="s">
        <v>5238</v>
      </c>
      <c r="B2179" t="s">
        <v>5239</v>
      </c>
      <c r="C2179" t="s">
        <v>5240</v>
      </c>
      <c r="D2179" t="s">
        <v>82</v>
      </c>
      <c r="E2179" t="s">
        <v>60</v>
      </c>
      <c r="G2179" t="s">
        <v>72</v>
      </c>
      <c r="I2179" t="s">
        <v>63</v>
      </c>
      <c r="J2179" t="s">
        <v>64</v>
      </c>
      <c r="L2179" t="s">
        <v>65</v>
      </c>
    </row>
    <row r="2180" spans="1:59" hidden="1" x14ac:dyDescent="0.25">
      <c r="A2180" t="s">
        <v>5241</v>
      </c>
      <c r="B2180" t="s">
        <v>5242</v>
      </c>
      <c r="C2180" t="s">
        <v>5243</v>
      </c>
      <c r="D2180" t="s">
        <v>82</v>
      </c>
      <c r="E2180" t="s">
        <v>60</v>
      </c>
      <c r="G2180" t="s">
        <v>133</v>
      </c>
      <c r="I2180" t="s">
        <v>63</v>
      </c>
      <c r="J2180" t="s">
        <v>64</v>
      </c>
      <c r="L2180" t="s">
        <v>65</v>
      </c>
      <c r="M2180" t="s">
        <v>63</v>
      </c>
      <c r="N2180" t="s">
        <v>66</v>
      </c>
      <c r="O2180" t="s">
        <v>63</v>
      </c>
      <c r="P2180" t="s">
        <v>15</v>
      </c>
      <c r="Q2180" t="s">
        <v>5244</v>
      </c>
    </row>
    <row r="2181" spans="1:59" hidden="1" x14ac:dyDescent="0.25">
      <c r="A2181" t="s">
        <v>5245</v>
      </c>
      <c r="B2181" t="s">
        <v>5246</v>
      </c>
      <c r="C2181" t="s">
        <v>5247</v>
      </c>
      <c r="D2181" t="s">
        <v>82</v>
      </c>
      <c r="E2181" t="s">
        <v>60</v>
      </c>
      <c r="G2181" t="s">
        <v>1168</v>
      </c>
      <c r="I2181" t="s">
        <v>63</v>
      </c>
      <c r="J2181" t="s">
        <v>64</v>
      </c>
      <c r="L2181" t="s">
        <v>65</v>
      </c>
      <c r="M2181" t="s">
        <v>63</v>
      </c>
      <c r="N2181" t="s">
        <v>66</v>
      </c>
      <c r="O2181" t="s">
        <v>66</v>
      </c>
      <c r="P2181" t="s">
        <v>15</v>
      </c>
      <c r="Q2181" t="s">
        <v>5248</v>
      </c>
    </row>
    <row r="2182" spans="1:59" hidden="1" x14ac:dyDescent="0.25">
      <c r="A2182" t="s">
        <v>5249</v>
      </c>
      <c r="B2182" t="s">
        <v>5250</v>
      </c>
      <c r="C2182" t="s">
        <v>5251</v>
      </c>
      <c r="D2182" t="s">
        <v>59</v>
      </c>
      <c r="E2182" t="s">
        <v>60</v>
      </c>
      <c r="G2182" t="s">
        <v>72</v>
      </c>
      <c r="I2182" t="s">
        <v>63</v>
      </c>
      <c r="J2182" t="s">
        <v>64</v>
      </c>
      <c r="L2182" t="s">
        <v>65</v>
      </c>
      <c r="BC2182" t="s">
        <v>2328</v>
      </c>
      <c r="BD2182" t="s">
        <v>172</v>
      </c>
      <c r="BE2182" t="s">
        <v>5277</v>
      </c>
      <c r="BF2182" t="s">
        <v>66</v>
      </c>
      <c r="BG2182" t="s">
        <v>5278</v>
      </c>
    </row>
    <row r="2183" spans="1:59" hidden="1" x14ac:dyDescent="0.25">
      <c r="A2183" t="s">
        <v>5252</v>
      </c>
      <c r="B2183" t="s">
        <v>5253</v>
      </c>
      <c r="C2183" t="s">
        <v>5254</v>
      </c>
      <c r="D2183" t="s">
        <v>82</v>
      </c>
      <c r="E2183" t="s">
        <v>60</v>
      </c>
      <c r="G2183" t="s">
        <v>72</v>
      </c>
      <c r="I2183" t="s">
        <v>63</v>
      </c>
      <c r="J2183" t="s">
        <v>64</v>
      </c>
      <c r="L2183" t="s">
        <v>65</v>
      </c>
    </row>
    <row r="2184" spans="1:59" hidden="1" x14ac:dyDescent="0.25">
      <c r="A2184" t="s">
        <v>5255</v>
      </c>
      <c r="B2184" t="s">
        <v>5256</v>
      </c>
      <c r="C2184" t="s">
        <v>5257</v>
      </c>
      <c r="D2184" t="s">
        <v>59</v>
      </c>
      <c r="E2184" t="s">
        <v>60</v>
      </c>
      <c r="G2184" t="s">
        <v>133</v>
      </c>
      <c r="I2184" t="s">
        <v>63</v>
      </c>
      <c r="J2184" t="s">
        <v>64</v>
      </c>
      <c r="L2184" t="s">
        <v>73</v>
      </c>
      <c r="M2184" t="s">
        <v>63</v>
      </c>
      <c r="N2184" t="s">
        <v>80</v>
      </c>
      <c r="O2184" t="s">
        <v>80</v>
      </c>
      <c r="R2184" t="s">
        <v>83</v>
      </c>
      <c r="S2184" t="s">
        <v>63</v>
      </c>
      <c r="T2184" t="s">
        <v>63</v>
      </c>
      <c r="U2184" t="s">
        <v>63</v>
      </c>
      <c r="V2184" t="s">
        <v>80</v>
      </c>
      <c r="W2184" t="s">
        <v>110</v>
      </c>
      <c r="X2184" t="s">
        <v>80</v>
      </c>
      <c r="Z2184" t="s">
        <v>66</v>
      </c>
      <c r="AA2184" t="s">
        <v>134</v>
      </c>
      <c r="AB2184" t="s">
        <v>135</v>
      </c>
      <c r="AC2184" t="s">
        <v>66</v>
      </c>
      <c r="AD2184" t="s">
        <v>63</v>
      </c>
      <c r="AE2184" t="s">
        <v>134</v>
      </c>
      <c r="AF2184" t="s">
        <v>63</v>
      </c>
      <c r="AG2184" t="s">
        <v>81</v>
      </c>
      <c r="AH2184" t="s">
        <v>133</v>
      </c>
      <c r="AK2184" t="s">
        <v>137</v>
      </c>
      <c r="AL2184" t="s">
        <v>63</v>
      </c>
      <c r="AN2184" t="s">
        <v>811</v>
      </c>
      <c r="AO2184" t="s">
        <v>5258</v>
      </c>
    </row>
    <row r="2185" spans="1:59" hidden="1" x14ac:dyDescent="0.25">
      <c r="A2185" t="s">
        <v>5259</v>
      </c>
      <c r="B2185" t="s">
        <v>5260</v>
      </c>
      <c r="C2185" t="s">
        <v>5261</v>
      </c>
      <c r="D2185" t="s">
        <v>59</v>
      </c>
      <c r="E2185" t="s">
        <v>60</v>
      </c>
      <c r="G2185" t="s">
        <v>72</v>
      </c>
      <c r="I2185" t="s">
        <v>63</v>
      </c>
      <c r="J2185" t="s">
        <v>64</v>
      </c>
      <c r="L2185" t="s">
        <v>73</v>
      </c>
      <c r="AO2185" t="s">
        <v>5262</v>
      </c>
    </row>
    <row r="2186" spans="1:59" hidden="1" x14ac:dyDescent="0.25">
      <c r="A2186" t="s">
        <v>5263</v>
      </c>
      <c r="B2186" t="s">
        <v>5264</v>
      </c>
      <c r="C2186" t="s">
        <v>5265</v>
      </c>
      <c r="D2186" t="s">
        <v>59</v>
      </c>
      <c r="E2186" t="s">
        <v>60</v>
      </c>
      <c r="G2186" t="s">
        <v>78</v>
      </c>
      <c r="I2186" t="s">
        <v>63</v>
      </c>
      <c r="J2186" t="s">
        <v>64</v>
      </c>
      <c r="L2186" t="s">
        <v>65</v>
      </c>
      <c r="M2186" t="s">
        <v>63</v>
      </c>
      <c r="N2186" t="s">
        <v>80</v>
      </c>
      <c r="O2186" t="s">
        <v>63</v>
      </c>
      <c r="R2186" t="s">
        <v>83</v>
      </c>
      <c r="S2186" t="s">
        <v>66</v>
      </c>
      <c r="T2186" t="s">
        <v>63</v>
      </c>
      <c r="U2186" t="s">
        <v>63</v>
      </c>
      <c r="V2186" t="s">
        <v>80</v>
      </c>
      <c r="W2186" t="s">
        <v>80</v>
      </c>
      <c r="X2186" t="s">
        <v>85</v>
      </c>
      <c r="Y2186" t="s">
        <v>5266</v>
      </c>
      <c r="Z2186" t="s">
        <v>66</v>
      </c>
      <c r="AA2186" t="s">
        <v>63</v>
      </c>
      <c r="AB2186" t="s">
        <v>66</v>
      </c>
      <c r="AC2186" t="s">
        <v>66</v>
      </c>
      <c r="AD2186" t="s">
        <v>63</v>
      </c>
      <c r="AE2186" t="s">
        <v>66</v>
      </c>
      <c r="AF2186" t="s">
        <v>63</v>
      </c>
      <c r="AG2186" t="s">
        <v>288</v>
      </c>
      <c r="AH2186" t="s">
        <v>78</v>
      </c>
      <c r="AK2186" t="s">
        <v>137</v>
      </c>
      <c r="AL2186" t="s">
        <v>63</v>
      </c>
      <c r="AM2186" t="s">
        <v>138</v>
      </c>
      <c r="AN2186" t="s">
        <v>4129</v>
      </c>
      <c r="AV2186" t="s">
        <v>2736</v>
      </c>
      <c r="AW2186" t="s">
        <v>169</v>
      </c>
      <c r="AX2186" t="s">
        <v>143</v>
      </c>
      <c r="AY2186" t="s">
        <v>402</v>
      </c>
      <c r="AZ2186" t="s">
        <v>63</v>
      </c>
      <c r="BA2186" t="s">
        <v>5267</v>
      </c>
    </row>
    <row r="2187" spans="1:59" hidden="1" x14ac:dyDescent="0.25">
      <c r="A2187" t="s">
        <v>5268</v>
      </c>
      <c r="B2187" t="s">
        <v>5269</v>
      </c>
      <c r="C2187" t="s">
        <v>5270</v>
      </c>
      <c r="D2187" t="s">
        <v>59</v>
      </c>
      <c r="E2187" t="s">
        <v>60</v>
      </c>
      <c r="G2187" t="s">
        <v>133</v>
      </c>
      <c r="I2187" t="s">
        <v>63</v>
      </c>
      <c r="J2187" t="s">
        <v>64</v>
      </c>
      <c r="L2187" t="s">
        <v>73</v>
      </c>
      <c r="M2187" t="s">
        <v>63</v>
      </c>
      <c r="N2187" t="s">
        <v>80</v>
      </c>
      <c r="O2187" t="s">
        <v>80</v>
      </c>
      <c r="R2187" t="s">
        <v>83</v>
      </c>
      <c r="S2187" t="s">
        <v>66</v>
      </c>
      <c r="T2187" t="s">
        <v>63</v>
      </c>
      <c r="U2187" t="s">
        <v>63</v>
      </c>
      <c r="V2187" t="s">
        <v>80</v>
      </c>
      <c r="W2187" t="s">
        <v>80</v>
      </c>
      <c r="X2187" t="s">
        <v>85</v>
      </c>
      <c r="Y2187" t="s">
        <v>5271</v>
      </c>
      <c r="Z2187" t="s">
        <v>66</v>
      </c>
      <c r="AA2187" t="s">
        <v>134</v>
      </c>
      <c r="AB2187" t="s">
        <v>135</v>
      </c>
      <c r="AC2187" t="s">
        <v>63</v>
      </c>
      <c r="AD2187" t="s">
        <v>110</v>
      </c>
      <c r="AE2187" t="s">
        <v>134</v>
      </c>
      <c r="AF2187" t="s">
        <v>63</v>
      </c>
      <c r="AG2187" t="s">
        <v>81</v>
      </c>
      <c r="AH2187" t="s">
        <v>136</v>
      </c>
      <c r="AK2187" t="s">
        <v>137</v>
      </c>
      <c r="AL2187" t="s">
        <v>63</v>
      </c>
      <c r="AN2187" t="s">
        <v>3160</v>
      </c>
      <c r="AO2187" t="s">
        <v>5272</v>
      </c>
      <c r="AP2187" t="s">
        <v>5273</v>
      </c>
      <c r="AQ2187" t="s">
        <v>89</v>
      </c>
      <c r="AR2187" t="s">
        <v>102</v>
      </c>
      <c r="AS2187" t="s">
        <v>648</v>
      </c>
      <c r="AT2187" t="s">
        <v>66</v>
      </c>
      <c r="AU2187" t="s">
        <v>5274</v>
      </c>
    </row>
    <row r="2188" spans="1:59" hidden="1" x14ac:dyDescent="0.25">
      <c r="A2188" t="s">
        <v>5268</v>
      </c>
      <c r="B2188" t="s">
        <v>5269</v>
      </c>
      <c r="C2188" t="s">
        <v>5270</v>
      </c>
      <c r="D2188" t="s">
        <v>59</v>
      </c>
      <c r="E2188" t="s">
        <v>60</v>
      </c>
      <c r="G2188" t="s">
        <v>133</v>
      </c>
      <c r="I2188" t="s">
        <v>63</v>
      </c>
      <c r="J2188" t="s">
        <v>64</v>
      </c>
      <c r="L2188" t="s">
        <v>73</v>
      </c>
      <c r="M2188" t="s">
        <v>63</v>
      </c>
      <c r="N2188" t="s">
        <v>80</v>
      </c>
      <c r="O2188" t="s">
        <v>80</v>
      </c>
      <c r="R2188" t="s">
        <v>83</v>
      </c>
      <c r="S2188" t="s">
        <v>66</v>
      </c>
      <c r="T2188" t="s">
        <v>63</v>
      </c>
      <c r="U2188" t="s">
        <v>63</v>
      </c>
      <c r="V2188" t="s">
        <v>80</v>
      </c>
      <c r="W2188" t="s">
        <v>80</v>
      </c>
      <c r="X2188" t="s">
        <v>85</v>
      </c>
      <c r="Y2188" t="s">
        <v>5271</v>
      </c>
      <c r="Z2188" t="s">
        <v>66</v>
      </c>
      <c r="AA2188" t="s">
        <v>134</v>
      </c>
      <c r="AB2188" t="s">
        <v>135</v>
      </c>
      <c r="AC2188" t="s">
        <v>63</v>
      </c>
      <c r="AD2188" t="s">
        <v>110</v>
      </c>
      <c r="AE2188" t="s">
        <v>134</v>
      </c>
      <c r="AF2188" t="s">
        <v>63</v>
      </c>
      <c r="AG2188" t="s">
        <v>81</v>
      </c>
      <c r="AH2188" t="s">
        <v>136</v>
      </c>
      <c r="AK2188" t="s">
        <v>137</v>
      </c>
      <c r="AL2188" t="s">
        <v>63</v>
      </c>
      <c r="AN2188" t="s">
        <v>3160</v>
      </c>
      <c r="AO2188" t="s">
        <v>5272</v>
      </c>
      <c r="AV2188" t="s">
        <v>150</v>
      </c>
      <c r="AW2188" t="s">
        <v>151</v>
      </c>
      <c r="AX2188" t="s">
        <v>143</v>
      </c>
      <c r="AY2188" t="s">
        <v>144</v>
      </c>
      <c r="AZ2188" t="s">
        <v>66</v>
      </c>
      <c r="BA2188" t="s">
        <v>5275</v>
      </c>
    </row>
    <row r="2189" spans="1:59" hidden="1" x14ac:dyDescent="0.25">
      <c r="A2189" t="s">
        <v>5268</v>
      </c>
      <c r="B2189" t="s">
        <v>5269</v>
      </c>
      <c r="C2189" t="s">
        <v>5270</v>
      </c>
      <c r="D2189" t="s">
        <v>59</v>
      </c>
      <c r="E2189" t="s">
        <v>60</v>
      </c>
      <c r="G2189" t="s">
        <v>133</v>
      </c>
      <c r="I2189" t="s">
        <v>63</v>
      </c>
      <c r="J2189" t="s">
        <v>64</v>
      </c>
      <c r="L2189" t="s">
        <v>73</v>
      </c>
      <c r="M2189" t="s">
        <v>63</v>
      </c>
      <c r="N2189" t="s">
        <v>80</v>
      </c>
      <c r="O2189" t="s">
        <v>80</v>
      </c>
      <c r="R2189" t="s">
        <v>83</v>
      </c>
      <c r="S2189" t="s">
        <v>66</v>
      </c>
      <c r="T2189" t="s">
        <v>63</v>
      </c>
      <c r="U2189" t="s">
        <v>63</v>
      </c>
      <c r="V2189" t="s">
        <v>80</v>
      </c>
      <c r="W2189" t="s">
        <v>80</v>
      </c>
      <c r="X2189" t="s">
        <v>85</v>
      </c>
      <c r="Y2189" t="s">
        <v>5271</v>
      </c>
      <c r="Z2189" t="s">
        <v>66</v>
      </c>
      <c r="AA2189" t="s">
        <v>134</v>
      </c>
      <c r="AB2189" t="s">
        <v>135</v>
      </c>
      <c r="AC2189" t="s">
        <v>63</v>
      </c>
      <c r="AD2189" t="s">
        <v>110</v>
      </c>
      <c r="AE2189" t="s">
        <v>134</v>
      </c>
      <c r="AF2189" t="s">
        <v>63</v>
      </c>
      <c r="AG2189" t="s">
        <v>81</v>
      </c>
      <c r="AH2189" t="s">
        <v>136</v>
      </c>
      <c r="AK2189" t="s">
        <v>137</v>
      </c>
      <c r="AL2189" t="s">
        <v>63</v>
      </c>
      <c r="AN2189" t="s">
        <v>3160</v>
      </c>
      <c r="AO2189" t="s">
        <v>5272</v>
      </c>
    </row>
    <row r="2190" spans="1:59" hidden="1" x14ac:dyDescent="0.25">
      <c r="A2190" t="s">
        <v>5268</v>
      </c>
      <c r="B2190" t="s">
        <v>5269</v>
      </c>
      <c r="C2190" t="s">
        <v>5270</v>
      </c>
      <c r="D2190" t="s">
        <v>59</v>
      </c>
      <c r="E2190" t="s">
        <v>60</v>
      </c>
      <c r="G2190" t="s">
        <v>133</v>
      </c>
      <c r="I2190" t="s">
        <v>63</v>
      </c>
      <c r="J2190" t="s">
        <v>64</v>
      </c>
      <c r="L2190" t="s">
        <v>73</v>
      </c>
      <c r="M2190" t="s">
        <v>63</v>
      </c>
      <c r="N2190" t="s">
        <v>80</v>
      </c>
      <c r="O2190" t="s">
        <v>80</v>
      </c>
      <c r="R2190" t="s">
        <v>83</v>
      </c>
      <c r="S2190" t="s">
        <v>66</v>
      </c>
      <c r="T2190" t="s">
        <v>63</v>
      </c>
      <c r="U2190" t="s">
        <v>63</v>
      </c>
      <c r="V2190" t="s">
        <v>80</v>
      </c>
      <c r="W2190" t="s">
        <v>80</v>
      </c>
      <c r="X2190" t="s">
        <v>85</v>
      </c>
      <c r="Y2190" t="s">
        <v>5271</v>
      </c>
      <c r="Z2190" t="s">
        <v>66</v>
      </c>
      <c r="AA2190" t="s">
        <v>134</v>
      </c>
      <c r="AB2190" t="s">
        <v>135</v>
      </c>
      <c r="AC2190" t="s">
        <v>63</v>
      </c>
      <c r="AD2190" t="s">
        <v>110</v>
      </c>
      <c r="AE2190" t="s">
        <v>134</v>
      </c>
      <c r="AF2190" t="s">
        <v>63</v>
      </c>
      <c r="AG2190" t="s">
        <v>81</v>
      </c>
      <c r="AH2190" t="s">
        <v>136</v>
      </c>
      <c r="AK2190" t="s">
        <v>137</v>
      </c>
      <c r="AL2190" t="s">
        <v>63</v>
      </c>
      <c r="AN2190" t="s">
        <v>3160</v>
      </c>
      <c r="AO2190" t="s">
        <v>5272</v>
      </c>
      <c r="BB2190" t="s">
        <v>5276</v>
      </c>
    </row>
    <row r="2191" spans="1:59" hidden="1" x14ac:dyDescent="0.25">
      <c r="A2191" t="s">
        <v>5279</v>
      </c>
      <c r="B2191" t="s">
        <v>5280</v>
      </c>
      <c r="C2191" t="s">
        <v>5281</v>
      </c>
      <c r="D2191" t="s">
        <v>59</v>
      </c>
      <c r="E2191" t="s">
        <v>60</v>
      </c>
      <c r="G2191" t="s">
        <v>226</v>
      </c>
      <c r="H2191" t="s">
        <v>5282</v>
      </c>
      <c r="I2191" t="s">
        <v>63</v>
      </c>
      <c r="J2191" t="s">
        <v>64</v>
      </c>
      <c r="L2191" t="s">
        <v>73</v>
      </c>
      <c r="M2191" t="s">
        <v>63</v>
      </c>
      <c r="N2191" t="s">
        <v>79</v>
      </c>
      <c r="O2191" t="s">
        <v>80</v>
      </c>
      <c r="R2191" t="s">
        <v>83</v>
      </c>
      <c r="S2191" t="s">
        <v>63</v>
      </c>
      <c r="T2191" t="s">
        <v>63</v>
      </c>
      <c r="U2191" t="s">
        <v>63</v>
      </c>
      <c r="V2191" t="s">
        <v>80</v>
      </c>
      <c r="W2191" t="s">
        <v>63</v>
      </c>
      <c r="X2191" t="s">
        <v>228</v>
      </c>
      <c r="Z2191" t="s">
        <v>66</v>
      </c>
      <c r="AA2191" t="s">
        <v>134</v>
      </c>
      <c r="AB2191" t="s">
        <v>135</v>
      </c>
      <c r="AC2191" t="s">
        <v>228</v>
      </c>
      <c r="AD2191" t="s">
        <v>110</v>
      </c>
      <c r="AE2191" t="s">
        <v>134</v>
      </c>
      <c r="AF2191" t="s">
        <v>63</v>
      </c>
      <c r="AG2191" t="s">
        <v>81</v>
      </c>
      <c r="AH2191" t="s">
        <v>136</v>
      </c>
      <c r="AK2191" t="s">
        <v>137</v>
      </c>
      <c r="AL2191" t="s">
        <v>66</v>
      </c>
      <c r="AP2191" t="s">
        <v>5283</v>
      </c>
      <c r="AQ2191" t="s">
        <v>89</v>
      </c>
      <c r="AR2191" t="s">
        <v>663</v>
      </c>
      <c r="AS2191" t="s">
        <v>2213</v>
      </c>
      <c r="AT2191" t="s">
        <v>66</v>
      </c>
      <c r="AU2191" t="s">
        <v>5284</v>
      </c>
    </row>
    <row r="2192" spans="1:59" hidden="1" x14ac:dyDescent="0.25">
      <c r="A2192" t="s">
        <v>5279</v>
      </c>
      <c r="B2192" t="s">
        <v>5280</v>
      </c>
      <c r="C2192" t="s">
        <v>5281</v>
      </c>
      <c r="D2192" t="s">
        <v>59</v>
      </c>
      <c r="E2192" t="s">
        <v>60</v>
      </c>
      <c r="G2192" t="s">
        <v>226</v>
      </c>
      <c r="H2192" t="s">
        <v>5282</v>
      </c>
      <c r="I2192" t="s">
        <v>63</v>
      </c>
      <c r="J2192" t="s">
        <v>64</v>
      </c>
      <c r="L2192" t="s">
        <v>73</v>
      </c>
      <c r="M2192" t="s">
        <v>63</v>
      </c>
      <c r="N2192" t="s">
        <v>79</v>
      </c>
      <c r="O2192" t="s">
        <v>80</v>
      </c>
      <c r="R2192" t="s">
        <v>83</v>
      </c>
      <c r="S2192" t="s">
        <v>63</v>
      </c>
      <c r="T2192" t="s">
        <v>63</v>
      </c>
      <c r="U2192" t="s">
        <v>63</v>
      </c>
      <c r="V2192" t="s">
        <v>80</v>
      </c>
      <c r="W2192" t="s">
        <v>63</v>
      </c>
      <c r="X2192" t="s">
        <v>228</v>
      </c>
      <c r="Z2192" t="s">
        <v>66</v>
      </c>
      <c r="AA2192" t="s">
        <v>134</v>
      </c>
      <c r="AB2192" t="s">
        <v>135</v>
      </c>
      <c r="AC2192" t="s">
        <v>228</v>
      </c>
      <c r="AD2192" t="s">
        <v>110</v>
      </c>
      <c r="AE2192" t="s">
        <v>134</v>
      </c>
      <c r="AF2192" t="s">
        <v>63</v>
      </c>
      <c r="AG2192" t="s">
        <v>81</v>
      </c>
      <c r="AH2192" t="s">
        <v>136</v>
      </c>
      <c r="AK2192" t="s">
        <v>137</v>
      </c>
      <c r="AL2192" t="s">
        <v>66</v>
      </c>
    </row>
    <row r="2193" spans="1:47" hidden="1" x14ac:dyDescent="0.25">
      <c r="A2193" t="s">
        <v>5279</v>
      </c>
      <c r="B2193" t="s">
        <v>5280</v>
      </c>
      <c r="C2193" t="s">
        <v>5281</v>
      </c>
      <c r="D2193" t="s">
        <v>59</v>
      </c>
      <c r="E2193" t="s">
        <v>60</v>
      </c>
      <c r="G2193" t="s">
        <v>226</v>
      </c>
      <c r="H2193" t="s">
        <v>5282</v>
      </c>
      <c r="I2193" t="s">
        <v>63</v>
      </c>
      <c r="J2193" t="s">
        <v>64</v>
      </c>
      <c r="L2193" t="s">
        <v>73</v>
      </c>
      <c r="M2193" t="s">
        <v>63</v>
      </c>
      <c r="N2193" t="s">
        <v>79</v>
      </c>
      <c r="O2193" t="s">
        <v>80</v>
      </c>
      <c r="R2193" t="s">
        <v>83</v>
      </c>
      <c r="S2193" t="s">
        <v>63</v>
      </c>
      <c r="T2193" t="s">
        <v>63</v>
      </c>
      <c r="U2193" t="s">
        <v>63</v>
      </c>
      <c r="V2193" t="s">
        <v>80</v>
      </c>
      <c r="W2193" t="s">
        <v>63</v>
      </c>
      <c r="X2193" t="s">
        <v>228</v>
      </c>
      <c r="Z2193" t="s">
        <v>66</v>
      </c>
      <c r="AA2193" t="s">
        <v>134</v>
      </c>
      <c r="AB2193" t="s">
        <v>135</v>
      </c>
      <c r="AC2193" t="s">
        <v>228</v>
      </c>
      <c r="AD2193" t="s">
        <v>110</v>
      </c>
      <c r="AE2193" t="s">
        <v>134</v>
      </c>
      <c r="AF2193" t="s">
        <v>63</v>
      </c>
      <c r="AG2193" t="s">
        <v>81</v>
      </c>
      <c r="AH2193" t="s">
        <v>136</v>
      </c>
      <c r="AK2193" t="s">
        <v>137</v>
      </c>
      <c r="AL2193" t="s">
        <v>66</v>
      </c>
    </row>
    <row r="2194" spans="1:47" hidden="1" x14ac:dyDescent="0.25">
      <c r="A2194" t="s">
        <v>5285</v>
      </c>
      <c r="B2194" t="s">
        <v>5286</v>
      </c>
      <c r="C2194" t="s">
        <v>5287</v>
      </c>
      <c r="D2194" t="s">
        <v>59</v>
      </c>
      <c r="E2194" t="s">
        <v>60</v>
      </c>
      <c r="G2194" t="s">
        <v>743</v>
      </c>
      <c r="I2194" t="s">
        <v>63</v>
      </c>
      <c r="J2194" t="s">
        <v>64</v>
      </c>
      <c r="L2194" t="s">
        <v>73</v>
      </c>
    </row>
    <row r="2195" spans="1:47" hidden="1" x14ac:dyDescent="0.25">
      <c r="A2195" t="s">
        <v>5288</v>
      </c>
      <c r="B2195" t="s">
        <v>5289</v>
      </c>
      <c r="C2195" t="s">
        <v>5290</v>
      </c>
      <c r="D2195" t="s">
        <v>59</v>
      </c>
      <c r="E2195" t="s">
        <v>60</v>
      </c>
      <c r="G2195" t="s">
        <v>226</v>
      </c>
      <c r="H2195" t="s">
        <v>620</v>
      </c>
      <c r="I2195" t="s">
        <v>63</v>
      </c>
      <c r="J2195" t="s">
        <v>64</v>
      </c>
      <c r="L2195" t="s">
        <v>73</v>
      </c>
      <c r="M2195" t="s">
        <v>63</v>
      </c>
      <c r="N2195" t="s">
        <v>79</v>
      </c>
      <c r="O2195" t="s">
        <v>80</v>
      </c>
      <c r="R2195" t="s">
        <v>83</v>
      </c>
      <c r="S2195" t="s">
        <v>63</v>
      </c>
      <c r="T2195" t="s">
        <v>63</v>
      </c>
      <c r="U2195" t="s">
        <v>63</v>
      </c>
      <c r="V2195" t="s">
        <v>80</v>
      </c>
      <c r="W2195" t="s">
        <v>110</v>
      </c>
      <c r="X2195" t="s">
        <v>85</v>
      </c>
      <c r="Y2195" t="s">
        <v>5291</v>
      </c>
      <c r="Z2195" t="s">
        <v>66</v>
      </c>
      <c r="AA2195" t="s">
        <v>134</v>
      </c>
      <c r="AB2195" t="s">
        <v>135</v>
      </c>
      <c r="AC2195" t="s">
        <v>63</v>
      </c>
      <c r="AD2195" t="s">
        <v>63</v>
      </c>
      <c r="AE2195" t="s">
        <v>134</v>
      </c>
      <c r="AF2195" t="s">
        <v>63</v>
      </c>
      <c r="AG2195" t="s">
        <v>81</v>
      </c>
      <c r="AH2195" t="s">
        <v>320</v>
      </c>
      <c r="AK2195" t="s">
        <v>137</v>
      </c>
      <c r="AL2195" t="s">
        <v>63</v>
      </c>
      <c r="AN2195" t="s">
        <v>2949</v>
      </c>
      <c r="AP2195" t="s">
        <v>1926</v>
      </c>
      <c r="AQ2195" t="s">
        <v>390</v>
      </c>
      <c r="AR2195" t="s">
        <v>663</v>
      </c>
      <c r="AS2195" t="s">
        <v>664</v>
      </c>
      <c r="AT2195" t="s">
        <v>66</v>
      </c>
      <c r="AU2195" t="s">
        <v>5292</v>
      </c>
    </row>
    <row r="2196" spans="1:47" hidden="1" x14ac:dyDescent="0.25">
      <c r="A2196" t="s">
        <v>5288</v>
      </c>
      <c r="B2196" t="s">
        <v>5289</v>
      </c>
      <c r="C2196" t="s">
        <v>5290</v>
      </c>
      <c r="D2196" t="s">
        <v>59</v>
      </c>
      <c r="E2196" t="s">
        <v>60</v>
      </c>
      <c r="G2196" t="s">
        <v>226</v>
      </c>
      <c r="H2196" t="s">
        <v>620</v>
      </c>
      <c r="I2196" t="s">
        <v>63</v>
      </c>
      <c r="J2196" t="s">
        <v>64</v>
      </c>
      <c r="L2196" t="s">
        <v>73</v>
      </c>
      <c r="M2196" t="s">
        <v>63</v>
      </c>
      <c r="N2196" t="s">
        <v>79</v>
      </c>
      <c r="O2196" t="s">
        <v>80</v>
      </c>
      <c r="R2196" t="s">
        <v>83</v>
      </c>
      <c r="S2196" t="s">
        <v>63</v>
      </c>
      <c r="T2196" t="s">
        <v>63</v>
      </c>
      <c r="U2196" t="s">
        <v>63</v>
      </c>
      <c r="V2196" t="s">
        <v>80</v>
      </c>
      <c r="W2196" t="s">
        <v>110</v>
      </c>
      <c r="X2196" t="s">
        <v>85</v>
      </c>
      <c r="Y2196" t="s">
        <v>5291</v>
      </c>
      <c r="Z2196" t="s">
        <v>66</v>
      </c>
      <c r="AA2196" t="s">
        <v>134</v>
      </c>
      <c r="AB2196" t="s">
        <v>135</v>
      </c>
      <c r="AC2196" t="s">
        <v>63</v>
      </c>
      <c r="AD2196" t="s">
        <v>63</v>
      </c>
      <c r="AE2196" t="s">
        <v>134</v>
      </c>
      <c r="AF2196" t="s">
        <v>63</v>
      </c>
      <c r="AG2196" t="s">
        <v>81</v>
      </c>
      <c r="AH2196" t="s">
        <v>320</v>
      </c>
      <c r="AK2196" t="s">
        <v>137</v>
      </c>
      <c r="AL2196" t="s">
        <v>63</v>
      </c>
      <c r="AN2196" t="s">
        <v>2949</v>
      </c>
      <c r="AP2196" t="s">
        <v>4685</v>
      </c>
      <c r="AQ2196" t="s">
        <v>390</v>
      </c>
      <c r="AR2196" t="s">
        <v>663</v>
      </c>
      <c r="AS2196" t="s">
        <v>2213</v>
      </c>
      <c r="AT2196" t="s">
        <v>66</v>
      </c>
    </row>
    <row r="2197" spans="1:47" hidden="1" x14ac:dyDescent="0.25">
      <c r="A2197" t="s">
        <v>5288</v>
      </c>
      <c r="B2197" t="s">
        <v>5289</v>
      </c>
      <c r="C2197" t="s">
        <v>5290</v>
      </c>
      <c r="D2197" t="s">
        <v>59</v>
      </c>
      <c r="E2197" t="s">
        <v>60</v>
      </c>
      <c r="G2197" t="s">
        <v>226</v>
      </c>
      <c r="H2197" t="s">
        <v>620</v>
      </c>
      <c r="I2197" t="s">
        <v>63</v>
      </c>
      <c r="J2197" t="s">
        <v>64</v>
      </c>
      <c r="L2197" t="s">
        <v>73</v>
      </c>
      <c r="M2197" t="s">
        <v>63</v>
      </c>
      <c r="N2197" t="s">
        <v>79</v>
      </c>
      <c r="O2197" t="s">
        <v>80</v>
      </c>
      <c r="R2197" t="s">
        <v>83</v>
      </c>
      <c r="S2197" t="s">
        <v>63</v>
      </c>
      <c r="T2197" t="s">
        <v>63</v>
      </c>
      <c r="U2197" t="s">
        <v>63</v>
      </c>
      <c r="V2197" t="s">
        <v>80</v>
      </c>
      <c r="W2197" t="s">
        <v>110</v>
      </c>
      <c r="X2197" t="s">
        <v>85</v>
      </c>
      <c r="Y2197" t="s">
        <v>5291</v>
      </c>
      <c r="Z2197" t="s">
        <v>66</v>
      </c>
      <c r="AA2197" t="s">
        <v>134</v>
      </c>
      <c r="AB2197" t="s">
        <v>135</v>
      </c>
      <c r="AC2197" t="s">
        <v>63</v>
      </c>
      <c r="AD2197" t="s">
        <v>63</v>
      </c>
      <c r="AE2197" t="s">
        <v>134</v>
      </c>
      <c r="AF2197" t="s">
        <v>63</v>
      </c>
      <c r="AG2197" t="s">
        <v>81</v>
      </c>
      <c r="AH2197" t="s">
        <v>320</v>
      </c>
      <c r="AK2197" t="s">
        <v>137</v>
      </c>
      <c r="AL2197" t="s">
        <v>63</v>
      </c>
      <c r="AN2197" t="s">
        <v>2949</v>
      </c>
    </row>
    <row r="2198" spans="1:47" hidden="1" x14ac:dyDescent="0.25">
      <c r="A2198" t="s">
        <v>5288</v>
      </c>
      <c r="B2198" t="s">
        <v>5289</v>
      </c>
      <c r="C2198" t="s">
        <v>5290</v>
      </c>
      <c r="D2198" t="s">
        <v>59</v>
      </c>
      <c r="E2198" t="s">
        <v>60</v>
      </c>
      <c r="G2198" t="s">
        <v>226</v>
      </c>
      <c r="H2198" t="s">
        <v>620</v>
      </c>
      <c r="I2198" t="s">
        <v>63</v>
      </c>
      <c r="J2198" t="s">
        <v>64</v>
      </c>
      <c r="L2198" t="s">
        <v>73</v>
      </c>
      <c r="M2198" t="s">
        <v>63</v>
      </c>
      <c r="N2198" t="s">
        <v>79</v>
      </c>
      <c r="O2198" t="s">
        <v>80</v>
      </c>
      <c r="R2198" t="s">
        <v>83</v>
      </c>
      <c r="S2198" t="s">
        <v>63</v>
      </c>
      <c r="T2198" t="s">
        <v>63</v>
      </c>
      <c r="U2198" t="s">
        <v>63</v>
      </c>
      <c r="V2198" t="s">
        <v>80</v>
      </c>
      <c r="W2198" t="s">
        <v>110</v>
      </c>
      <c r="X2198" t="s">
        <v>85</v>
      </c>
      <c r="Y2198" t="s">
        <v>5291</v>
      </c>
      <c r="Z2198" t="s">
        <v>66</v>
      </c>
      <c r="AA2198" t="s">
        <v>134</v>
      </c>
      <c r="AB2198" t="s">
        <v>135</v>
      </c>
      <c r="AC2198" t="s">
        <v>63</v>
      </c>
      <c r="AD2198" t="s">
        <v>63</v>
      </c>
      <c r="AE2198" t="s">
        <v>134</v>
      </c>
      <c r="AF2198" t="s">
        <v>63</v>
      </c>
      <c r="AG2198" t="s">
        <v>81</v>
      </c>
      <c r="AH2198" t="s">
        <v>320</v>
      </c>
      <c r="AK2198" t="s">
        <v>137</v>
      </c>
      <c r="AL2198" t="s">
        <v>63</v>
      </c>
      <c r="AN2198" t="s">
        <v>2949</v>
      </c>
    </row>
    <row r="2199" spans="1:47" hidden="1" x14ac:dyDescent="0.25">
      <c r="A2199" t="s">
        <v>5293</v>
      </c>
      <c r="B2199" t="s">
        <v>5294</v>
      </c>
      <c r="C2199" t="s">
        <v>5295</v>
      </c>
      <c r="D2199" t="s">
        <v>82</v>
      </c>
      <c r="E2199" t="s">
        <v>60</v>
      </c>
      <c r="G2199" t="s">
        <v>78</v>
      </c>
      <c r="I2199" t="s">
        <v>63</v>
      </c>
      <c r="J2199" t="s">
        <v>64</v>
      </c>
      <c r="L2199" t="s">
        <v>65</v>
      </c>
      <c r="M2199" t="s">
        <v>63</v>
      </c>
      <c r="N2199" t="s">
        <v>80</v>
      </c>
      <c r="O2199" t="s">
        <v>63</v>
      </c>
      <c r="R2199" t="s">
        <v>83</v>
      </c>
      <c r="S2199" t="s">
        <v>63</v>
      </c>
      <c r="T2199" t="s">
        <v>84</v>
      </c>
      <c r="U2199" t="s">
        <v>63</v>
      </c>
      <c r="V2199" t="s">
        <v>80</v>
      </c>
      <c r="W2199" t="s">
        <v>63</v>
      </c>
      <c r="X2199" t="s">
        <v>85</v>
      </c>
      <c r="Y2199" t="s">
        <v>5296</v>
      </c>
      <c r="Z2199" t="s">
        <v>66</v>
      </c>
      <c r="AA2199" t="s">
        <v>63</v>
      </c>
      <c r="AB2199" t="s">
        <v>66</v>
      </c>
      <c r="AC2199" t="s">
        <v>66</v>
      </c>
      <c r="AD2199" t="s">
        <v>110</v>
      </c>
      <c r="AE2199" t="s">
        <v>66</v>
      </c>
      <c r="AF2199" t="s">
        <v>63</v>
      </c>
      <c r="AG2199" t="s">
        <v>81</v>
      </c>
      <c r="AH2199" t="s">
        <v>78</v>
      </c>
      <c r="AK2199" t="s">
        <v>137</v>
      </c>
      <c r="AL2199" t="s">
        <v>63</v>
      </c>
      <c r="AN2199" t="s">
        <v>871</v>
      </c>
      <c r="AO2199" t="s">
        <v>5297</v>
      </c>
      <c r="AP2199" t="s">
        <v>1022</v>
      </c>
      <c r="AQ2199" t="s">
        <v>89</v>
      </c>
      <c r="AR2199" t="s">
        <v>519</v>
      </c>
      <c r="AS2199" t="s">
        <v>103</v>
      </c>
      <c r="AT2199" t="s">
        <v>63</v>
      </c>
      <c r="AU2199" t="s">
        <v>5298</v>
      </c>
    </row>
    <row r="2200" spans="1:47" hidden="1" x14ac:dyDescent="0.25">
      <c r="A2200" t="s">
        <v>5293</v>
      </c>
      <c r="B2200" t="s">
        <v>5294</v>
      </c>
      <c r="C2200" t="s">
        <v>5295</v>
      </c>
      <c r="D2200" t="s">
        <v>82</v>
      </c>
      <c r="E2200" t="s">
        <v>60</v>
      </c>
      <c r="G2200" t="s">
        <v>78</v>
      </c>
      <c r="I2200" t="s">
        <v>63</v>
      </c>
      <c r="J2200" t="s">
        <v>64</v>
      </c>
      <c r="L2200" t="s">
        <v>65</v>
      </c>
      <c r="M2200" t="s">
        <v>63</v>
      </c>
      <c r="N2200" t="s">
        <v>80</v>
      </c>
      <c r="O2200" t="s">
        <v>63</v>
      </c>
      <c r="R2200" t="s">
        <v>83</v>
      </c>
      <c r="S2200" t="s">
        <v>63</v>
      </c>
      <c r="T2200" t="s">
        <v>84</v>
      </c>
      <c r="U2200" t="s">
        <v>63</v>
      </c>
      <c r="V2200" t="s">
        <v>80</v>
      </c>
      <c r="W2200" t="s">
        <v>63</v>
      </c>
      <c r="X2200" t="s">
        <v>85</v>
      </c>
      <c r="Y2200" t="s">
        <v>5296</v>
      </c>
      <c r="Z2200" t="s">
        <v>66</v>
      </c>
      <c r="AA2200" t="s">
        <v>63</v>
      </c>
      <c r="AB2200" t="s">
        <v>66</v>
      </c>
      <c r="AC2200" t="s">
        <v>66</v>
      </c>
      <c r="AD2200" t="s">
        <v>110</v>
      </c>
      <c r="AE2200" t="s">
        <v>66</v>
      </c>
      <c r="AF2200" t="s">
        <v>63</v>
      </c>
      <c r="AG2200" t="s">
        <v>81</v>
      </c>
      <c r="AH2200" t="s">
        <v>78</v>
      </c>
      <c r="AK2200" t="s">
        <v>137</v>
      </c>
      <c r="AL2200" t="s">
        <v>63</v>
      </c>
      <c r="AN2200" t="s">
        <v>871</v>
      </c>
      <c r="AO2200" t="s">
        <v>5297</v>
      </c>
      <c r="AP2200" t="s">
        <v>1550</v>
      </c>
      <c r="AQ2200" t="s">
        <v>89</v>
      </c>
      <c r="AR2200" t="s">
        <v>519</v>
      </c>
      <c r="AS2200" t="s">
        <v>265</v>
      </c>
      <c r="AT2200" t="s">
        <v>63</v>
      </c>
      <c r="AU2200" t="s">
        <v>5298</v>
      </c>
    </row>
    <row r="2201" spans="1:47" hidden="1" x14ac:dyDescent="0.25">
      <c r="A2201" t="s">
        <v>5293</v>
      </c>
      <c r="B2201" t="s">
        <v>5294</v>
      </c>
      <c r="C2201" t="s">
        <v>5295</v>
      </c>
      <c r="D2201" t="s">
        <v>82</v>
      </c>
      <c r="E2201" t="s">
        <v>60</v>
      </c>
      <c r="G2201" t="s">
        <v>78</v>
      </c>
      <c r="I2201" t="s">
        <v>63</v>
      </c>
      <c r="J2201" t="s">
        <v>64</v>
      </c>
      <c r="L2201" t="s">
        <v>65</v>
      </c>
      <c r="M2201" t="s">
        <v>63</v>
      </c>
      <c r="N2201" t="s">
        <v>80</v>
      </c>
      <c r="O2201" t="s">
        <v>63</v>
      </c>
      <c r="R2201" t="s">
        <v>83</v>
      </c>
      <c r="S2201" t="s">
        <v>63</v>
      </c>
      <c r="T2201" t="s">
        <v>84</v>
      </c>
      <c r="U2201" t="s">
        <v>63</v>
      </c>
      <c r="V2201" t="s">
        <v>80</v>
      </c>
      <c r="W2201" t="s">
        <v>63</v>
      </c>
      <c r="X2201" t="s">
        <v>85</v>
      </c>
      <c r="Y2201" t="s">
        <v>5296</v>
      </c>
      <c r="Z2201" t="s">
        <v>66</v>
      </c>
      <c r="AA2201" t="s">
        <v>63</v>
      </c>
      <c r="AB2201" t="s">
        <v>66</v>
      </c>
      <c r="AC2201" t="s">
        <v>66</v>
      </c>
      <c r="AD2201" t="s">
        <v>110</v>
      </c>
      <c r="AE2201" t="s">
        <v>66</v>
      </c>
      <c r="AF2201" t="s">
        <v>63</v>
      </c>
      <c r="AG2201" t="s">
        <v>81</v>
      </c>
      <c r="AH2201" t="s">
        <v>78</v>
      </c>
      <c r="AK2201" t="s">
        <v>137</v>
      </c>
      <c r="AL2201" t="s">
        <v>63</v>
      </c>
      <c r="AN2201" t="s">
        <v>871</v>
      </c>
      <c r="AO2201" t="s">
        <v>5297</v>
      </c>
      <c r="AP2201" t="s">
        <v>518</v>
      </c>
      <c r="AQ2201" t="s">
        <v>89</v>
      </c>
      <c r="AR2201" t="s">
        <v>519</v>
      </c>
      <c r="AS2201" t="s">
        <v>192</v>
      </c>
      <c r="AT2201" t="s">
        <v>63</v>
      </c>
      <c r="AU2201" t="s">
        <v>5298</v>
      </c>
    </row>
    <row r="2202" spans="1:47" hidden="1" x14ac:dyDescent="0.25">
      <c r="A2202" t="s">
        <v>5293</v>
      </c>
      <c r="B2202" t="s">
        <v>5294</v>
      </c>
      <c r="C2202" t="s">
        <v>5295</v>
      </c>
      <c r="D2202" t="s">
        <v>82</v>
      </c>
      <c r="E2202" t="s">
        <v>60</v>
      </c>
      <c r="G2202" t="s">
        <v>78</v>
      </c>
      <c r="I2202" t="s">
        <v>63</v>
      </c>
      <c r="J2202" t="s">
        <v>64</v>
      </c>
      <c r="L2202" t="s">
        <v>65</v>
      </c>
      <c r="M2202" t="s">
        <v>63</v>
      </c>
      <c r="N2202" t="s">
        <v>80</v>
      </c>
      <c r="O2202" t="s">
        <v>63</v>
      </c>
      <c r="R2202" t="s">
        <v>83</v>
      </c>
      <c r="S2202" t="s">
        <v>63</v>
      </c>
      <c r="T2202" t="s">
        <v>84</v>
      </c>
      <c r="U2202" t="s">
        <v>63</v>
      </c>
      <c r="V2202" t="s">
        <v>80</v>
      </c>
      <c r="W2202" t="s">
        <v>63</v>
      </c>
      <c r="X2202" t="s">
        <v>85</v>
      </c>
      <c r="Y2202" t="s">
        <v>5296</v>
      </c>
      <c r="Z2202" t="s">
        <v>66</v>
      </c>
      <c r="AA2202" t="s">
        <v>63</v>
      </c>
      <c r="AB2202" t="s">
        <v>66</v>
      </c>
      <c r="AC2202" t="s">
        <v>66</v>
      </c>
      <c r="AD2202" t="s">
        <v>110</v>
      </c>
      <c r="AE2202" t="s">
        <v>66</v>
      </c>
      <c r="AF2202" t="s">
        <v>63</v>
      </c>
      <c r="AG2202" t="s">
        <v>81</v>
      </c>
      <c r="AH2202" t="s">
        <v>78</v>
      </c>
      <c r="AK2202" t="s">
        <v>137</v>
      </c>
      <c r="AL2202" t="s">
        <v>63</v>
      </c>
      <c r="AN2202" t="s">
        <v>871</v>
      </c>
      <c r="AO2202" t="s">
        <v>5297</v>
      </c>
      <c r="AP2202" t="s">
        <v>886</v>
      </c>
      <c r="AQ2202" t="s">
        <v>89</v>
      </c>
      <c r="AR2202" t="s">
        <v>521</v>
      </c>
      <c r="AS2202" t="s">
        <v>103</v>
      </c>
      <c r="AT2202" t="s">
        <v>63</v>
      </c>
      <c r="AU2202" t="s">
        <v>5298</v>
      </c>
    </row>
    <row r="2203" spans="1:47" hidden="1" x14ac:dyDescent="0.25">
      <c r="A2203" t="s">
        <v>5293</v>
      </c>
      <c r="B2203" t="s">
        <v>5294</v>
      </c>
      <c r="C2203" t="s">
        <v>5295</v>
      </c>
      <c r="D2203" t="s">
        <v>82</v>
      </c>
      <c r="E2203" t="s">
        <v>60</v>
      </c>
      <c r="G2203" t="s">
        <v>78</v>
      </c>
      <c r="I2203" t="s">
        <v>63</v>
      </c>
      <c r="J2203" t="s">
        <v>64</v>
      </c>
      <c r="L2203" t="s">
        <v>65</v>
      </c>
      <c r="M2203" t="s">
        <v>63</v>
      </c>
      <c r="N2203" t="s">
        <v>80</v>
      </c>
      <c r="O2203" t="s">
        <v>63</v>
      </c>
      <c r="R2203" t="s">
        <v>83</v>
      </c>
      <c r="S2203" t="s">
        <v>63</v>
      </c>
      <c r="T2203" t="s">
        <v>84</v>
      </c>
      <c r="U2203" t="s">
        <v>63</v>
      </c>
      <c r="V2203" t="s">
        <v>80</v>
      </c>
      <c r="W2203" t="s">
        <v>63</v>
      </c>
      <c r="X2203" t="s">
        <v>85</v>
      </c>
      <c r="Y2203" t="s">
        <v>5296</v>
      </c>
      <c r="Z2203" t="s">
        <v>66</v>
      </c>
      <c r="AA2203" t="s">
        <v>63</v>
      </c>
      <c r="AB2203" t="s">
        <v>66</v>
      </c>
      <c r="AC2203" t="s">
        <v>66</v>
      </c>
      <c r="AD2203" t="s">
        <v>110</v>
      </c>
      <c r="AE2203" t="s">
        <v>66</v>
      </c>
      <c r="AF2203" t="s">
        <v>63</v>
      </c>
      <c r="AG2203" t="s">
        <v>81</v>
      </c>
      <c r="AH2203" t="s">
        <v>78</v>
      </c>
      <c r="AK2203" t="s">
        <v>137</v>
      </c>
      <c r="AL2203" t="s">
        <v>63</v>
      </c>
      <c r="AN2203" t="s">
        <v>871</v>
      </c>
      <c r="AO2203" t="s">
        <v>5297</v>
      </c>
      <c r="AP2203" t="s">
        <v>796</v>
      </c>
      <c r="AQ2203" t="s">
        <v>89</v>
      </c>
      <c r="AR2203" t="s">
        <v>521</v>
      </c>
      <c r="AS2203" t="s">
        <v>265</v>
      </c>
      <c r="AT2203" t="s">
        <v>63</v>
      </c>
      <c r="AU2203" t="s">
        <v>5298</v>
      </c>
    </row>
    <row r="2204" spans="1:47" hidden="1" x14ac:dyDescent="0.25">
      <c r="A2204" t="s">
        <v>5293</v>
      </c>
      <c r="B2204" t="s">
        <v>5294</v>
      </c>
      <c r="C2204" t="s">
        <v>5295</v>
      </c>
      <c r="D2204" t="s">
        <v>82</v>
      </c>
      <c r="E2204" t="s">
        <v>60</v>
      </c>
      <c r="G2204" t="s">
        <v>78</v>
      </c>
      <c r="I2204" t="s">
        <v>63</v>
      </c>
      <c r="J2204" t="s">
        <v>64</v>
      </c>
      <c r="L2204" t="s">
        <v>65</v>
      </c>
      <c r="M2204" t="s">
        <v>63</v>
      </c>
      <c r="N2204" t="s">
        <v>80</v>
      </c>
      <c r="O2204" t="s">
        <v>63</v>
      </c>
      <c r="R2204" t="s">
        <v>83</v>
      </c>
      <c r="S2204" t="s">
        <v>63</v>
      </c>
      <c r="T2204" t="s">
        <v>84</v>
      </c>
      <c r="U2204" t="s">
        <v>63</v>
      </c>
      <c r="V2204" t="s">
        <v>80</v>
      </c>
      <c r="W2204" t="s">
        <v>63</v>
      </c>
      <c r="X2204" t="s">
        <v>85</v>
      </c>
      <c r="Y2204" t="s">
        <v>5296</v>
      </c>
      <c r="Z2204" t="s">
        <v>66</v>
      </c>
      <c r="AA2204" t="s">
        <v>63</v>
      </c>
      <c r="AB2204" t="s">
        <v>66</v>
      </c>
      <c r="AC2204" t="s">
        <v>66</v>
      </c>
      <c r="AD2204" t="s">
        <v>110</v>
      </c>
      <c r="AE2204" t="s">
        <v>66</v>
      </c>
      <c r="AF2204" t="s">
        <v>63</v>
      </c>
      <c r="AG2204" t="s">
        <v>81</v>
      </c>
      <c r="AH2204" t="s">
        <v>78</v>
      </c>
      <c r="AK2204" t="s">
        <v>137</v>
      </c>
      <c r="AL2204" t="s">
        <v>63</v>
      </c>
      <c r="AN2204" t="s">
        <v>871</v>
      </c>
      <c r="AO2204" t="s">
        <v>5297</v>
      </c>
      <c r="AP2204" t="s">
        <v>520</v>
      </c>
      <c r="AQ2204" t="s">
        <v>89</v>
      </c>
      <c r="AR2204" t="s">
        <v>521</v>
      </c>
      <c r="AS2204" t="s">
        <v>192</v>
      </c>
      <c r="AT2204" t="s">
        <v>63</v>
      </c>
      <c r="AU2204" t="s">
        <v>5298</v>
      </c>
    </row>
    <row r="2205" spans="1:47" hidden="1" x14ac:dyDescent="0.25">
      <c r="A2205" t="s">
        <v>5299</v>
      </c>
      <c r="B2205" t="s">
        <v>5300</v>
      </c>
      <c r="C2205" t="s">
        <v>5301</v>
      </c>
      <c r="D2205" t="s">
        <v>59</v>
      </c>
      <c r="E2205" t="s">
        <v>60</v>
      </c>
      <c r="G2205" t="s">
        <v>72</v>
      </c>
      <c r="I2205" t="s">
        <v>63</v>
      </c>
      <c r="J2205" t="s">
        <v>64</v>
      </c>
      <c r="L2205" t="s">
        <v>65</v>
      </c>
    </row>
    <row r="2206" spans="1:47" hidden="1" x14ac:dyDescent="0.25">
      <c r="A2206" t="s">
        <v>5302</v>
      </c>
      <c r="B2206" t="s">
        <v>5303</v>
      </c>
      <c r="C2206" t="s">
        <v>5304</v>
      </c>
      <c r="D2206" t="s">
        <v>82</v>
      </c>
      <c r="E2206" t="s">
        <v>60</v>
      </c>
      <c r="G2206" t="s">
        <v>78</v>
      </c>
      <c r="I2206" t="s">
        <v>63</v>
      </c>
      <c r="J2206" t="s">
        <v>64</v>
      </c>
      <c r="L2206" t="s">
        <v>65</v>
      </c>
      <c r="M2206" t="s">
        <v>63</v>
      </c>
      <c r="N2206" t="s">
        <v>80</v>
      </c>
      <c r="O2206" t="s">
        <v>63</v>
      </c>
      <c r="R2206" t="s">
        <v>83</v>
      </c>
      <c r="S2206" t="s">
        <v>63</v>
      </c>
      <c r="T2206" t="s">
        <v>63</v>
      </c>
      <c r="U2206" t="s">
        <v>63</v>
      </c>
      <c r="V2206" t="s">
        <v>80</v>
      </c>
      <c r="W2206" t="s">
        <v>63</v>
      </c>
      <c r="X2206" t="s">
        <v>85</v>
      </c>
      <c r="Y2206" t="s">
        <v>5305</v>
      </c>
      <c r="Z2206" t="s">
        <v>66</v>
      </c>
      <c r="AA2206" t="s">
        <v>63</v>
      </c>
      <c r="AB2206" t="s">
        <v>66</v>
      </c>
      <c r="AC2206" t="s">
        <v>63</v>
      </c>
      <c r="AD2206" t="s">
        <v>63</v>
      </c>
      <c r="AE2206" t="s">
        <v>66</v>
      </c>
      <c r="AF2206" t="s">
        <v>63</v>
      </c>
      <c r="AG2206" t="s">
        <v>288</v>
      </c>
      <c r="AH2206" t="s">
        <v>78</v>
      </c>
      <c r="AJ2206" t="s">
        <v>63</v>
      </c>
      <c r="AL2206" t="s">
        <v>63</v>
      </c>
      <c r="AN2206" t="s">
        <v>1994</v>
      </c>
      <c r="AO2206" t="s">
        <v>5306</v>
      </c>
      <c r="AP2206" t="s">
        <v>373</v>
      </c>
      <c r="AQ2206" t="s">
        <v>89</v>
      </c>
      <c r="AR2206" t="s">
        <v>262</v>
      </c>
      <c r="AS2206" t="s">
        <v>103</v>
      </c>
      <c r="AT2206" t="s">
        <v>63</v>
      </c>
      <c r="AU2206" t="s">
        <v>3107</v>
      </c>
    </row>
    <row r="2207" spans="1:47" hidden="1" x14ac:dyDescent="0.25">
      <c r="A2207" t="s">
        <v>5302</v>
      </c>
      <c r="B2207" t="s">
        <v>5303</v>
      </c>
      <c r="C2207" t="s">
        <v>5304</v>
      </c>
      <c r="D2207" t="s">
        <v>82</v>
      </c>
      <c r="E2207" t="s">
        <v>60</v>
      </c>
      <c r="G2207" t="s">
        <v>78</v>
      </c>
      <c r="I2207" t="s">
        <v>63</v>
      </c>
      <c r="J2207" t="s">
        <v>64</v>
      </c>
      <c r="L2207" t="s">
        <v>65</v>
      </c>
      <c r="M2207" t="s">
        <v>63</v>
      </c>
      <c r="N2207" t="s">
        <v>80</v>
      </c>
      <c r="O2207" t="s">
        <v>63</v>
      </c>
      <c r="R2207" t="s">
        <v>83</v>
      </c>
      <c r="S2207" t="s">
        <v>63</v>
      </c>
      <c r="T2207" t="s">
        <v>63</v>
      </c>
      <c r="U2207" t="s">
        <v>63</v>
      </c>
      <c r="V2207" t="s">
        <v>80</v>
      </c>
      <c r="W2207" t="s">
        <v>63</v>
      </c>
      <c r="X2207" t="s">
        <v>85</v>
      </c>
      <c r="Y2207" t="s">
        <v>5305</v>
      </c>
      <c r="Z2207" t="s">
        <v>66</v>
      </c>
      <c r="AA2207" t="s">
        <v>63</v>
      </c>
      <c r="AB2207" t="s">
        <v>66</v>
      </c>
      <c r="AC2207" t="s">
        <v>63</v>
      </c>
      <c r="AD2207" t="s">
        <v>63</v>
      </c>
      <c r="AE2207" t="s">
        <v>66</v>
      </c>
      <c r="AF2207" t="s">
        <v>63</v>
      </c>
      <c r="AG2207" t="s">
        <v>288</v>
      </c>
      <c r="AH2207" t="s">
        <v>78</v>
      </c>
      <c r="AJ2207" t="s">
        <v>63</v>
      </c>
      <c r="AL2207" t="s">
        <v>63</v>
      </c>
      <c r="AN2207" t="s">
        <v>1994</v>
      </c>
      <c r="AO2207" t="s">
        <v>5306</v>
      </c>
      <c r="AP2207" t="s">
        <v>4488</v>
      </c>
      <c r="AQ2207" t="s">
        <v>2597</v>
      </c>
      <c r="AR2207" t="s">
        <v>262</v>
      </c>
      <c r="AS2207" t="s">
        <v>103</v>
      </c>
      <c r="AT2207" t="s">
        <v>63</v>
      </c>
      <c r="AU2207" t="s">
        <v>5307</v>
      </c>
    </row>
    <row r="2208" spans="1:47" hidden="1" x14ac:dyDescent="0.25">
      <c r="A2208" t="s">
        <v>5302</v>
      </c>
      <c r="B2208" t="s">
        <v>5303</v>
      </c>
      <c r="C2208" t="s">
        <v>5304</v>
      </c>
      <c r="D2208" t="s">
        <v>82</v>
      </c>
      <c r="E2208" t="s">
        <v>60</v>
      </c>
      <c r="G2208" t="s">
        <v>78</v>
      </c>
      <c r="I2208" t="s">
        <v>63</v>
      </c>
      <c r="J2208" t="s">
        <v>64</v>
      </c>
      <c r="L2208" t="s">
        <v>65</v>
      </c>
      <c r="M2208" t="s">
        <v>63</v>
      </c>
      <c r="N2208" t="s">
        <v>80</v>
      </c>
      <c r="O2208" t="s">
        <v>63</v>
      </c>
      <c r="R2208" t="s">
        <v>83</v>
      </c>
      <c r="S2208" t="s">
        <v>63</v>
      </c>
      <c r="T2208" t="s">
        <v>63</v>
      </c>
      <c r="U2208" t="s">
        <v>63</v>
      </c>
      <c r="V2208" t="s">
        <v>80</v>
      </c>
      <c r="W2208" t="s">
        <v>63</v>
      </c>
      <c r="X2208" t="s">
        <v>85</v>
      </c>
      <c r="Y2208" t="s">
        <v>5305</v>
      </c>
      <c r="Z2208" t="s">
        <v>66</v>
      </c>
      <c r="AA2208" t="s">
        <v>63</v>
      </c>
      <c r="AB2208" t="s">
        <v>66</v>
      </c>
      <c r="AC2208" t="s">
        <v>63</v>
      </c>
      <c r="AD2208" t="s">
        <v>63</v>
      </c>
      <c r="AE2208" t="s">
        <v>66</v>
      </c>
      <c r="AF2208" t="s">
        <v>63</v>
      </c>
      <c r="AG2208" t="s">
        <v>288</v>
      </c>
      <c r="AH2208" t="s">
        <v>78</v>
      </c>
      <c r="AJ2208" t="s">
        <v>63</v>
      </c>
      <c r="AL2208" t="s">
        <v>63</v>
      </c>
      <c r="AN2208" t="s">
        <v>1994</v>
      </c>
      <c r="AO2208" t="s">
        <v>5306</v>
      </c>
      <c r="AP2208" t="s">
        <v>5308</v>
      </c>
      <c r="AQ2208" t="s">
        <v>89</v>
      </c>
      <c r="AR2208" t="s">
        <v>5309</v>
      </c>
      <c r="AS2208" t="s">
        <v>91</v>
      </c>
      <c r="AT2208" t="s">
        <v>63</v>
      </c>
    </row>
    <row r="2209" spans="1:47" hidden="1" x14ac:dyDescent="0.25">
      <c r="A2209" t="s">
        <v>5302</v>
      </c>
      <c r="B2209" t="s">
        <v>5303</v>
      </c>
      <c r="C2209" t="s">
        <v>5304</v>
      </c>
      <c r="D2209" t="s">
        <v>82</v>
      </c>
      <c r="E2209" t="s">
        <v>60</v>
      </c>
      <c r="G2209" t="s">
        <v>78</v>
      </c>
      <c r="I2209" t="s">
        <v>63</v>
      </c>
      <c r="J2209" t="s">
        <v>64</v>
      </c>
      <c r="L2209" t="s">
        <v>65</v>
      </c>
      <c r="M2209" t="s">
        <v>63</v>
      </c>
      <c r="N2209" t="s">
        <v>80</v>
      </c>
      <c r="O2209" t="s">
        <v>63</v>
      </c>
      <c r="R2209" t="s">
        <v>83</v>
      </c>
      <c r="S2209" t="s">
        <v>63</v>
      </c>
      <c r="T2209" t="s">
        <v>63</v>
      </c>
      <c r="U2209" t="s">
        <v>63</v>
      </c>
      <c r="V2209" t="s">
        <v>80</v>
      </c>
      <c r="W2209" t="s">
        <v>63</v>
      </c>
      <c r="X2209" t="s">
        <v>85</v>
      </c>
      <c r="Y2209" t="s">
        <v>5305</v>
      </c>
      <c r="Z2209" t="s">
        <v>66</v>
      </c>
      <c r="AA2209" t="s">
        <v>63</v>
      </c>
      <c r="AB2209" t="s">
        <v>66</v>
      </c>
      <c r="AC2209" t="s">
        <v>63</v>
      </c>
      <c r="AD2209" t="s">
        <v>63</v>
      </c>
      <c r="AE2209" t="s">
        <v>66</v>
      </c>
      <c r="AF2209" t="s">
        <v>63</v>
      </c>
      <c r="AG2209" t="s">
        <v>288</v>
      </c>
      <c r="AH2209" t="s">
        <v>78</v>
      </c>
      <c r="AJ2209" t="s">
        <v>63</v>
      </c>
      <c r="AL2209" t="s">
        <v>63</v>
      </c>
      <c r="AN2209" t="s">
        <v>1994</v>
      </c>
      <c r="AO2209" t="s">
        <v>5306</v>
      </c>
      <c r="AP2209" t="s">
        <v>629</v>
      </c>
      <c r="AQ2209" t="s">
        <v>89</v>
      </c>
      <c r="AR2209" t="s">
        <v>523</v>
      </c>
      <c r="AS2209" t="s">
        <v>91</v>
      </c>
      <c r="AT2209" t="s">
        <v>63</v>
      </c>
      <c r="AU2209" t="s">
        <v>5310</v>
      </c>
    </row>
    <row r="2210" spans="1:47" hidden="1" x14ac:dyDescent="0.25">
      <c r="A2210" t="s">
        <v>5302</v>
      </c>
      <c r="B2210" t="s">
        <v>5303</v>
      </c>
      <c r="C2210" t="s">
        <v>5304</v>
      </c>
      <c r="D2210" t="s">
        <v>82</v>
      </c>
      <c r="E2210" t="s">
        <v>60</v>
      </c>
      <c r="G2210" t="s">
        <v>78</v>
      </c>
      <c r="I2210" t="s">
        <v>63</v>
      </c>
      <c r="J2210" t="s">
        <v>64</v>
      </c>
      <c r="L2210" t="s">
        <v>65</v>
      </c>
      <c r="M2210" t="s">
        <v>63</v>
      </c>
      <c r="N2210" t="s">
        <v>80</v>
      </c>
      <c r="O2210" t="s">
        <v>63</v>
      </c>
      <c r="R2210" t="s">
        <v>83</v>
      </c>
      <c r="S2210" t="s">
        <v>63</v>
      </c>
      <c r="T2210" t="s">
        <v>63</v>
      </c>
      <c r="U2210" t="s">
        <v>63</v>
      </c>
      <c r="V2210" t="s">
        <v>80</v>
      </c>
      <c r="W2210" t="s">
        <v>63</v>
      </c>
      <c r="X2210" t="s">
        <v>85</v>
      </c>
      <c r="Y2210" t="s">
        <v>5305</v>
      </c>
      <c r="Z2210" t="s">
        <v>66</v>
      </c>
      <c r="AA2210" t="s">
        <v>63</v>
      </c>
      <c r="AB2210" t="s">
        <v>66</v>
      </c>
      <c r="AC2210" t="s">
        <v>63</v>
      </c>
      <c r="AD2210" t="s">
        <v>63</v>
      </c>
      <c r="AE2210" t="s">
        <v>66</v>
      </c>
      <c r="AF2210" t="s">
        <v>63</v>
      </c>
      <c r="AG2210" t="s">
        <v>288</v>
      </c>
      <c r="AH2210" t="s">
        <v>78</v>
      </c>
      <c r="AJ2210" t="s">
        <v>63</v>
      </c>
      <c r="AL2210" t="s">
        <v>63</v>
      </c>
      <c r="AN2210" t="s">
        <v>1994</v>
      </c>
      <c r="AO2210" t="s">
        <v>5306</v>
      </c>
      <c r="AP2210" t="s">
        <v>1066</v>
      </c>
      <c r="AQ2210" t="s">
        <v>89</v>
      </c>
      <c r="AR2210" t="s">
        <v>793</v>
      </c>
      <c r="AS2210" t="s">
        <v>91</v>
      </c>
      <c r="AT2210" t="s">
        <v>63</v>
      </c>
      <c r="AU2210" t="s">
        <v>1520</v>
      </c>
    </row>
    <row r="2211" spans="1:47" hidden="1" x14ac:dyDescent="0.25">
      <c r="A2211" t="s">
        <v>5302</v>
      </c>
      <c r="B2211" t="s">
        <v>5303</v>
      </c>
      <c r="C2211" t="s">
        <v>5304</v>
      </c>
      <c r="D2211" t="s">
        <v>82</v>
      </c>
      <c r="E2211" t="s">
        <v>60</v>
      </c>
      <c r="G2211" t="s">
        <v>78</v>
      </c>
      <c r="I2211" t="s">
        <v>63</v>
      </c>
      <c r="J2211" t="s">
        <v>64</v>
      </c>
      <c r="L2211" t="s">
        <v>65</v>
      </c>
      <c r="M2211" t="s">
        <v>63</v>
      </c>
      <c r="N2211" t="s">
        <v>80</v>
      </c>
      <c r="O2211" t="s">
        <v>63</v>
      </c>
      <c r="R2211" t="s">
        <v>83</v>
      </c>
      <c r="S2211" t="s">
        <v>63</v>
      </c>
      <c r="T2211" t="s">
        <v>63</v>
      </c>
      <c r="U2211" t="s">
        <v>63</v>
      </c>
      <c r="V2211" t="s">
        <v>80</v>
      </c>
      <c r="W2211" t="s">
        <v>63</v>
      </c>
      <c r="X2211" t="s">
        <v>85</v>
      </c>
      <c r="Y2211" t="s">
        <v>5305</v>
      </c>
      <c r="Z2211" t="s">
        <v>66</v>
      </c>
      <c r="AA2211" t="s">
        <v>63</v>
      </c>
      <c r="AB2211" t="s">
        <v>66</v>
      </c>
      <c r="AC2211" t="s">
        <v>63</v>
      </c>
      <c r="AD2211" t="s">
        <v>63</v>
      </c>
      <c r="AE2211" t="s">
        <v>66</v>
      </c>
      <c r="AF2211" t="s">
        <v>63</v>
      </c>
      <c r="AG2211" t="s">
        <v>288</v>
      </c>
      <c r="AH2211" t="s">
        <v>78</v>
      </c>
      <c r="AJ2211" t="s">
        <v>63</v>
      </c>
      <c r="AL2211" t="s">
        <v>63</v>
      </c>
      <c r="AN2211" t="s">
        <v>1994</v>
      </c>
      <c r="AO2211" t="s">
        <v>5306</v>
      </c>
      <c r="AP2211" t="s">
        <v>99</v>
      </c>
      <c r="AQ2211" t="s">
        <v>89</v>
      </c>
      <c r="AR2211" t="s">
        <v>100</v>
      </c>
      <c r="AS2211" t="s">
        <v>91</v>
      </c>
      <c r="AT2211" t="s">
        <v>63</v>
      </c>
      <c r="AU2211" t="s">
        <v>5311</v>
      </c>
    </row>
    <row r="2212" spans="1:47" hidden="1" x14ac:dyDescent="0.25">
      <c r="A2212" t="s">
        <v>5302</v>
      </c>
      <c r="B2212" t="s">
        <v>5303</v>
      </c>
      <c r="C2212" t="s">
        <v>5304</v>
      </c>
      <c r="D2212" t="s">
        <v>82</v>
      </c>
      <c r="E2212" t="s">
        <v>60</v>
      </c>
      <c r="G2212" t="s">
        <v>78</v>
      </c>
      <c r="I2212" t="s">
        <v>63</v>
      </c>
      <c r="J2212" t="s">
        <v>64</v>
      </c>
      <c r="L2212" t="s">
        <v>65</v>
      </c>
      <c r="M2212" t="s">
        <v>63</v>
      </c>
      <c r="N2212" t="s">
        <v>80</v>
      </c>
      <c r="O2212" t="s">
        <v>63</v>
      </c>
      <c r="R2212" t="s">
        <v>83</v>
      </c>
      <c r="S2212" t="s">
        <v>63</v>
      </c>
      <c r="T2212" t="s">
        <v>63</v>
      </c>
      <c r="U2212" t="s">
        <v>63</v>
      </c>
      <c r="V2212" t="s">
        <v>80</v>
      </c>
      <c r="W2212" t="s">
        <v>63</v>
      </c>
      <c r="X2212" t="s">
        <v>85</v>
      </c>
      <c r="Y2212" t="s">
        <v>5305</v>
      </c>
      <c r="Z2212" t="s">
        <v>66</v>
      </c>
      <c r="AA2212" t="s">
        <v>63</v>
      </c>
      <c r="AB2212" t="s">
        <v>66</v>
      </c>
      <c r="AC2212" t="s">
        <v>63</v>
      </c>
      <c r="AD2212" t="s">
        <v>63</v>
      </c>
      <c r="AE2212" t="s">
        <v>66</v>
      </c>
      <c r="AF2212" t="s">
        <v>63</v>
      </c>
      <c r="AG2212" t="s">
        <v>288</v>
      </c>
      <c r="AH2212" t="s">
        <v>78</v>
      </c>
      <c r="AJ2212" t="s">
        <v>63</v>
      </c>
      <c r="AL2212" t="s">
        <v>63</v>
      </c>
      <c r="AN2212" t="s">
        <v>1994</v>
      </c>
      <c r="AO2212" t="s">
        <v>5306</v>
      </c>
      <c r="AP2212" t="s">
        <v>5312</v>
      </c>
      <c r="AQ2212" t="s">
        <v>89</v>
      </c>
      <c r="AR2212" t="s">
        <v>100</v>
      </c>
      <c r="AS2212" t="s">
        <v>103</v>
      </c>
      <c r="AT2212" t="s">
        <v>63</v>
      </c>
      <c r="AU2212" t="s">
        <v>5313</v>
      </c>
    </row>
    <row r="2213" spans="1:47" hidden="1" x14ac:dyDescent="0.25">
      <c r="A2213" t="s">
        <v>5302</v>
      </c>
      <c r="B2213" t="s">
        <v>5303</v>
      </c>
      <c r="C2213" t="s">
        <v>5304</v>
      </c>
      <c r="D2213" t="s">
        <v>82</v>
      </c>
      <c r="E2213" t="s">
        <v>60</v>
      </c>
      <c r="G2213" t="s">
        <v>78</v>
      </c>
      <c r="I2213" t="s">
        <v>63</v>
      </c>
      <c r="J2213" t="s">
        <v>64</v>
      </c>
      <c r="L2213" t="s">
        <v>65</v>
      </c>
      <c r="M2213" t="s">
        <v>63</v>
      </c>
      <c r="N2213" t="s">
        <v>80</v>
      </c>
      <c r="O2213" t="s">
        <v>63</v>
      </c>
      <c r="R2213" t="s">
        <v>83</v>
      </c>
      <c r="S2213" t="s">
        <v>63</v>
      </c>
      <c r="T2213" t="s">
        <v>63</v>
      </c>
      <c r="U2213" t="s">
        <v>63</v>
      </c>
      <c r="V2213" t="s">
        <v>80</v>
      </c>
      <c r="W2213" t="s">
        <v>63</v>
      </c>
      <c r="X2213" t="s">
        <v>85</v>
      </c>
      <c r="Y2213" t="s">
        <v>5305</v>
      </c>
      <c r="Z2213" t="s">
        <v>66</v>
      </c>
      <c r="AA2213" t="s">
        <v>63</v>
      </c>
      <c r="AB2213" t="s">
        <v>66</v>
      </c>
      <c r="AC2213" t="s">
        <v>63</v>
      </c>
      <c r="AD2213" t="s">
        <v>63</v>
      </c>
      <c r="AE2213" t="s">
        <v>66</v>
      </c>
      <c r="AF2213" t="s">
        <v>63</v>
      </c>
      <c r="AG2213" t="s">
        <v>288</v>
      </c>
      <c r="AH2213" t="s">
        <v>78</v>
      </c>
      <c r="AJ2213" t="s">
        <v>63</v>
      </c>
      <c r="AL2213" t="s">
        <v>63</v>
      </c>
      <c r="AN2213" t="s">
        <v>1994</v>
      </c>
      <c r="AO2213" t="s">
        <v>5306</v>
      </c>
      <c r="AP2213" t="s">
        <v>5314</v>
      </c>
      <c r="AQ2213" t="s">
        <v>89</v>
      </c>
      <c r="AR2213" t="s">
        <v>105</v>
      </c>
      <c r="AS2213" t="s">
        <v>103</v>
      </c>
      <c r="AT2213" t="s">
        <v>63</v>
      </c>
      <c r="AU2213" t="s">
        <v>5315</v>
      </c>
    </row>
    <row r="2214" spans="1:47" hidden="1" x14ac:dyDescent="0.25">
      <c r="A2214" t="s">
        <v>5316</v>
      </c>
      <c r="B2214" t="s">
        <v>5317</v>
      </c>
      <c r="C2214" t="s">
        <v>5318</v>
      </c>
      <c r="D2214" t="s">
        <v>59</v>
      </c>
      <c r="E2214" t="s">
        <v>60</v>
      </c>
      <c r="G2214" t="s">
        <v>78</v>
      </c>
      <c r="I2214" t="s">
        <v>63</v>
      </c>
      <c r="J2214" t="s">
        <v>64</v>
      </c>
      <c r="L2214" t="s">
        <v>73</v>
      </c>
      <c r="M2214" t="s">
        <v>63</v>
      </c>
      <c r="N2214" t="s">
        <v>80</v>
      </c>
      <c r="O2214" t="s">
        <v>63</v>
      </c>
      <c r="R2214" t="s">
        <v>83</v>
      </c>
      <c r="S2214" t="s">
        <v>66</v>
      </c>
      <c r="T2214" t="s">
        <v>63</v>
      </c>
      <c r="U2214" t="s">
        <v>63</v>
      </c>
      <c r="V2214" t="s">
        <v>80</v>
      </c>
      <c r="W2214" t="s">
        <v>63</v>
      </c>
      <c r="X2214" t="s">
        <v>85</v>
      </c>
      <c r="Y2214" t="s">
        <v>86</v>
      </c>
      <c r="Z2214" t="s">
        <v>66</v>
      </c>
      <c r="AA2214" t="s">
        <v>63</v>
      </c>
      <c r="AB2214" t="s">
        <v>66</v>
      </c>
      <c r="AC2214" t="s">
        <v>66</v>
      </c>
      <c r="AD2214" t="s">
        <v>63</v>
      </c>
      <c r="AE2214" t="s">
        <v>63</v>
      </c>
      <c r="AF2214" t="s">
        <v>63</v>
      </c>
      <c r="AG2214" t="s">
        <v>288</v>
      </c>
      <c r="AH2214" t="s">
        <v>78</v>
      </c>
      <c r="AK2214" t="s">
        <v>137</v>
      </c>
      <c r="AL2214" t="s">
        <v>63</v>
      </c>
      <c r="AN2214" t="s">
        <v>2471</v>
      </c>
      <c r="AP2214" t="s">
        <v>5319</v>
      </c>
      <c r="AQ2214" t="s">
        <v>89</v>
      </c>
      <c r="AR2214" t="s">
        <v>1594</v>
      </c>
      <c r="AS2214" t="s">
        <v>91</v>
      </c>
      <c r="AT2214" t="s">
        <v>66</v>
      </c>
      <c r="AU2214" t="s">
        <v>5320</v>
      </c>
    </row>
    <row r="2215" spans="1:47" hidden="1" x14ac:dyDescent="0.25">
      <c r="A2215" t="s">
        <v>5316</v>
      </c>
      <c r="B2215" t="s">
        <v>5317</v>
      </c>
      <c r="C2215" t="s">
        <v>5318</v>
      </c>
      <c r="D2215" t="s">
        <v>59</v>
      </c>
      <c r="E2215" t="s">
        <v>60</v>
      </c>
      <c r="G2215" t="s">
        <v>78</v>
      </c>
      <c r="I2215" t="s">
        <v>63</v>
      </c>
      <c r="J2215" t="s">
        <v>64</v>
      </c>
      <c r="L2215" t="s">
        <v>73</v>
      </c>
      <c r="M2215" t="s">
        <v>63</v>
      </c>
      <c r="N2215" t="s">
        <v>80</v>
      </c>
      <c r="O2215" t="s">
        <v>63</v>
      </c>
      <c r="R2215" t="s">
        <v>83</v>
      </c>
      <c r="S2215" t="s">
        <v>66</v>
      </c>
      <c r="T2215" t="s">
        <v>63</v>
      </c>
      <c r="U2215" t="s">
        <v>63</v>
      </c>
      <c r="V2215" t="s">
        <v>80</v>
      </c>
      <c r="W2215" t="s">
        <v>63</v>
      </c>
      <c r="X2215" t="s">
        <v>85</v>
      </c>
      <c r="Y2215" t="s">
        <v>86</v>
      </c>
      <c r="Z2215" t="s">
        <v>66</v>
      </c>
      <c r="AA2215" t="s">
        <v>63</v>
      </c>
      <c r="AB2215" t="s">
        <v>66</v>
      </c>
      <c r="AC2215" t="s">
        <v>66</v>
      </c>
      <c r="AD2215" t="s">
        <v>63</v>
      </c>
      <c r="AE2215" t="s">
        <v>63</v>
      </c>
      <c r="AF2215" t="s">
        <v>63</v>
      </c>
      <c r="AG2215" t="s">
        <v>288</v>
      </c>
      <c r="AH2215" t="s">
        <v>78</v>
      </c>
      <c r="AK2215" t="s">
        <v>137</v>
      </c>
      <c r="AL2215" t="s">
        <v>63</v>
      </c>
      <c r="AN2215" t="s">
        <v>2471</v>
      </c>
      <c r="AP2215" t="s">
        <v>2806</v>
      </c>
      <c r="AQ2215" t="s">
        <v>89</v>
      </c>
      <c r="AR2215" t="s">
        <v>1594</v>
      </c>
      <c r="AS2215" t="s">
        <v>103</v>
      </c>
      <c r="AT2215" t="s">
        <v>66</v>
      </c>
      <c r="AU2215" t="s">
        <v>5321</v>
      </c>
    </row>
    <row r="2216" spans="1:47" hidden="1" x14ac:dyDescent="0.25">
      <c r="A2216" t="s">
        <v>5322</v>
      </c>
      <c r="B2216" t="s">
        <v>5323</v>
      </c>
      <c r="C2216" t="s">
        <v>5324</v>
      </c>
      <c r="D2216" t="s">
        <v>82</v>
      </c>
      <c r="E2216" t="s">
        <v>60</v>
      </c>
      <c r="G2216" t="s">
        <v>133</v>
      </c>
      <c r="I2216" t="s">
        <v>63</v>
      </c>
      <c r="J2216" t="s">
        <v>64</v>
      </c>
      <c r="L2216" t="s">
        <v>65</v>
      </c>
      <c r="M2216" t="s">
        <v>63</v>
      </c>
      <c r="N2216" t="s">
        <v>66</v>
      </c>
      <c r="O2216" t="s">
        <v>66</v>
      </c>
      <c r="P2216" t="s">
        <v>15</v>
      </c>
      <c r="Q2216" t="s">
        <v>5325</v>
      </c>
    </row>
    <row r="2217" spans="1:47" hidden="1" x14ac:dyDescent="0.25">
      <c r="A2217" t="s">
        <v>5326</v>
      </c>
      <c r="B2217" t="s">
        <v>5327</v>
      </c>
      <c r="C2217" t="s">
        <v>5328</v>
      </c>
      <c r="D2217" t="s">
        <v>254</v>
      </c>
      <c r="E2217" t="s">
        <v>60</v>
      </c>
      <c r="G2217" t="s">
        <v>78</v>
      </c>
      <c r="I2217" t="s">
        <v>63</v>
      </c>
      <c r="J2217" t="s">
        <v>64</v>
      </c>
      <c r="L2217" t="s">
        <v>65</v>
      </c>
      <c r="M2217" t="s">
        <v>63</v>
      </c>
      <c r="N2217" t="s">
        <v>80</v>
      </c>
      <c r="O2217" t="s">
        <v>80</v>
      </c>
      <c r="R2217" t="s">
        <v>83</v>
      </c>
      <c r="S2217" t="s">
        <v>63</v>
      </c>
      <c r="T2217" t="s">
        <v>63</v>
      </c>
      <c r="U2217" t="s">
        <v>63</v>
      </c>
      <c r="V2217" t="s">
        <v>80</v>
      </c>
      <c r="W2217" t="s">
        <v>63</v>
      </c>
      <c r="X2217" t="s">
        <v>110</v>
      </c>
      <c r="Z2217" t="s">
        <v>66</v>
      </c>
      <c r="AA2217" t="s">
        <v>63</v>
      </c>
      <c r="AB2217" t="s">
        <v>66</v>
      </c>
      <c r="AC2217" t="s">
        <v>66</v>
      </c>
      <c r="AD2217" t="s">
        <v>110</v>
      </c>
      <c r="AE2217" t="s">
        <v>66</v>
      </c>
      <c r="AF2217" t="s">
        <v>63</v>
      </c>
      <c r="AG2217" t="s">
        <v>81</v>
      </c>
      <c r="AH2217" t="s">
        <v>226</v>
      </c>
      <c r="AI2217" t="s">
        <v>5329</v>
      </c>
      <c r="AJ2217" t="s">
        <v>63</v>
      </c>
      <c r="AL2217" t="s">
        <v>63</v>
      </c>
      <c r="AM2217" t="s">
        <v>138</v>
      </c>
      <c r="AN2217" t="s">
        <v>2384</v>
      </c>
      <c r="AO2217" t="s">
        <v>5330</v>
      </c>
      <c r="AP2217" t="s">
        <v>633</v>
      </c>
      <c r="AQ2217" t="s">
        <v>89</v>
      </c>
      <c r="AR2217" t="s">
        <v>634</v>
      </c>
      <c r="AS2217" t="s">
        <v>91</v>
      </c>
      <c r="AT2217" t="s">
        <v>63</v>
      </c>
    </row>
    <row r="2218" spans="1:47" hidden="1" x14ac:dyDescent="0.25">
      <c r="A2218" t="s">
        <v>5326</v>
      </c>
      <c r="B2218" t="s">
        <v>5327</v>
      </c>
      <c r="C2218" t="s">
        <v>5328</v>
      </c>
      <c r="D2218" t="s">
        <v>254</v>
      </c>
      <c r="E2218" t="s">
        <v>60</v>
      </c>
      <c r="G2218" t="s">
        <v>78</v>
      </c>
      <c r="I2218" t="s">
        <v>63</v>
      </c>
      <c r="J2218" t="s">
        <v>64</v>
      </c>
      <c r="L2218" t="s">
        <v>65</v>
      </c>
      <c r="M2218" t="s">
        <v>63</v>
      </c>
      <c r="N2218" t="s">
        <v>80</v>
      </c>
      <c r="O2218" t="s">
        <v>80</v>
      </c>
      <c r="R2218" t="s">
        <v>83</v>
      </c>
      <c r="S2218" t="s">
        <v>63</v>
      </c>
      <c r="T2218" t="s">
        <v>63</v>
      </c>
      <c r="U2218" t="s">
        <v>63</v>
      </c>
      <c r="V2218" t="s">
        <v>80</v>
      </c>
      <c r="W2218" t="s">
        <v>63</v>
      </c>
      <c r="X2218" t="s">
        <v>110</v>
      </c>
      <c r="Z2218" t="s">
        <v>66</v>
      </c>
      <c r="AA2218" t="s">
        <v>63</v>
      </c>
      <c r="AB2218" t="s">
        <v>66</v>
      </c>
      <c r="AC2218" t="s">
        <v>66</v>
      </c>
      <c r="AD2218" t="s">
        <v>110</v>
      </c>
      <c r="AE2218" t="s">
        <v>66</v>
      </c>
      <c r="AF2218" t="s">
        <v>63</v>
      </c>
      <c r="AG2218" t="s">
        <v>81</v>
      </c>
      <c r="AH2218" t="s">
        <v>226</v>
      </c>
      <c r="AI2218" t="s">
        <v>5329</v>
      </c>
      <c r="AJ2218" t="s">
        <v>63</v>
      </c>
      <c r="AL2218" t="s">
        <v>63</v>
      </c>
      <c r="AM2218" t="s">
        <v>138</v>
      </c>
      <c r="AN2218" t="s">
        <v>2384</v>
      </c>
      <c r="AO2218" t="s">
        <v>5330</v>
      </c>
      <c r="AP2218" t="s">
        <v>5331</v>
      </c>
      <c r="AQ2218" t="s">
        <v>293</v>
      </c>
      <c r="AR2218" t="s">
        <v>634</v>
      </c>
      <c r="AS2218" t="s">
        <v>91</v>
      </c>
      <c r="AT2218" t="s">
        <v>63</v>
      </c>
    </row>
    <row r="2219" spans="1:47" hidden="1" x14ac:dyDescent="0.25">
      <c r="A2219" t="s">
        <v>5326</v>
      </c>
      <c r="B2219" t="s">
        <v>5327</v>
      </c>
      <c r="C2219" t="s">
        <v>5328</v>
      </c>
      <c r="D2219" t="s">
        <v>254</v>
      </c>
      <c r="E2219" t="s">
        <v>60</v>
      </c>
      <c r="G2219" t="s">
        <v>78</v>
      </c>
      <c r="I2219" t="s">
        <v>63</v>
      </c>
      <c r="J2219" t="s">
        <v>64</v>
      </c>
      <c r="L2219" t="s">
        <v>65</v>
      </c>
      <c r="M2219" t="s">
        <v>63</v>
      </c>
      <c r="N2219" t="s">
        <v>80</v>
      </c>
      <c r="O2219" t="s">
        <v>80</v>
      </c>
      <c r="R2219" t="s">
        <v>83</v>
      </c>
      <c r="S2219" t="s">
        <v>63</v>
      </c>
      <c r="T2219" t="s">
        <v>63</v>
      </c>
      <c r="U2219" t="s">
        <v>63</v>
      </c>
      <c r="V2219" t="s">
        <v>80</v>
      </c>
      <c r="W2219" t="s">
        <v>63</v>
      </c>
      <c r="X2219" t="s">
        <v>110</v>
      </c>
      <c r="Z2219" t="s">
        <v>66</v>
      </c>
      <c r="AA2219" t="s">
        <v>63</v>
      </c>
      <c r="AB2219" t="s">
        <v>66</v>
      </c>
      <c r="AC2219" t="s">
        <v>66</v>
      </c>
      <c r="AD2219" t="s">
        <v>110</v>
      </c>
      <c r="AE2219" t="s">
        <v>66</v>
      </c>
      <c r="AF2219" t="s">
        <v>63</v>
      </c>
      <c r="AG2219" t="s">
        <v>81</v>
      </c>
      <c r="AH2219" t="s">
        <v>226</v>
      </c>
      <c r="AI2219" t="s">
        <v>5329</v>
      </c>
      <c r="AJ2219" t="s">
        <v>63</v>
      </c>
      <c r="AL2219" t="s">
        <v>63</v>
      </c>
      <c r="AM2219" t="s">
        <v>138</v>
      </c>
      <c r="AN2219" t="s">
        <v>2384</v>
      </c>
      <c r="AO2219" t="s">
        <v>5330</v>
      </c>
      <c r="AP2219" t="s">
        <v>5332</v>
      </c>
      <c r="AQ2219" t="s">
        <v>247</v>
      </c>
      <c r="AR2219" t="s">
        <v>634</v>
      </c>
      <c r="AS2219" t="s">
        <v>91</v>
      </c>
      <c r="AT2219" t="s">
        <v>63</v>
      </c>
    </row>
    <row r="2220" spans="1:47" hidden="1" x14ac:dyDescent="0.25">
      <c r="A2220" t="s">
        <v>5333</v>
      </c>
      <c r="B2220" t="s">
        <v>5334</v>
      </c>
      <c r="C2220" t="s">
        <v>5335</v>
      </c>
      <c r="D2220" t="s">
        <v>59</v>
      </c>
      <c r="E2220" t="s">
        <v>60</v>
      </c>
      <c r="F2220" t="s">
        <v>5336</v>
      </c>
      <c r="G2220" t="s">
        <v>72</v>
      </c>
      <c r="I2220" t="s">
        <v>63</v>
      </c>
      <c r="J2220" t="s">
        <v>64</v>
      </c>
      <c r="L2220" t="s">
        <v>73</v>
      </c>
    </row>
    <row r="2221" spans="1:47" hidden="1" x14ac:dyDescent="0.25">
      <c r="A2221" t="s">
        <v>5337</v>
      </c>
      <c r="B2221" t="s">
        <v>5338</v>
      </c>
      <c r="C2221" t="s">
        <v>5339</v>
      </c>
      <c r="D2221" t="s">
        <v>59</v>
      </c>
      <c r="E2221" t="s">
        <v>60</v>
      </c>
      <c r="F2221" t="s">
        <v>5340</v>
      </c>
      <c r="G2221" t="s">
        <v>133</v>
      </c>
      <c r="I2221" t="s">
        <v>63</v>
      </c>
      <c r="J2221" t="s">
        <v>64</v>
      </c>
      <c r="L2221" t="s">
        <v>73</v>
      </c>
      <c r="M2221" t="s">
        <v>63</v>
      </c>
      <c r="N2221" t="s">
        <v>80</v>
      </c>
      <c r="O2221" t="s">
        <v>80</v>
      </c>
      <c r="R2221" t="s">
        <v>83</v>
      </c>
      <c r="S2221" t="s">
        <v>66</v>
      </c>
      <c r="T2221" t="s">
        <v>84</v>
      </c>
      <c r="U2221" t="s">
        <v>110</v>
      </c>
      <c r="V2221" t="s">
        <v>80</v>
      </c>
      <c r="W2221" t="s">
        <v>63</v>
      </c>
      <c r="X2221" t="s">
        <v>110</v>
      </c>
      <c r="Z2221" t="s">
        <v>66</v>
      </c>
      <c r="AA2221" t="s">
        <v>134</v>
      </c>
      <c r="AB2221" t="s">
        <v>135</v>
      </c>
      <c r="AC2221" t="s">
        <v>66</v>
      </c>
      <c r="AD2221" t="s">
        <v>110</v>
      </c>
      <c r="AE2221" t="s">
        <v>134</v>
      </c>
      <c r="AF2221" t="s">
        <v>63</v>
      </c>
      <c r="AG2221" t="s">
        <v>122</v>
      </c>
      <c r="AH2221" t="s">
        <v>133</v>
      </c>
      <c r="AJ2221" t="s">
        <v>63</v>
      </c>
      <c r="AL2221" t="s">
        <v>63</v>
      </c>
      <c r="AM2221" t="s">
        <v>255</v>
      </c>
      <c r="AN2221" t="s">
        <v>937</v>
      </c>
      <c r="AP2221" t="s">
        <v>5341</v>
      </c>
      <c r="AQ2221" t="s">
        <v>2597</v>
      </c>
      <c r="AR2221" t="s">
        <v>523</v>
      </c>
      <c r="AS2221" t="s">
        <v>192</v>
      </c>
      <c r="AT2221" t="s">
        <v>66</v>
      </c>
    </row>
    <row r="2222" spans="1:47" hidden="1" x14ac:dyDescent="0.25">
      <c r="A2222" t="s">
        <v>5337</v>
      </c>
      <c r="B2222" t="s">
        <v>5338</v>
      </c>
      <c r="C2222" t="s">
        <v>5339</v>
      </c>
      <c r="D2222" t="s">
        <v>59</v>
      </c>
      <c r="E2222" t="s">
        <v>60</v>
      </c>
      <c r="F2222" t="s">
        <v>5340</v>
      </c>
      <c r="G2222" t="s">
        <v>133</v>
      </c>
      <c r="I2222" t="s">
        <v>63</v>
      </c>
      <c r="J2222" t="s">
        <v>64</v>
      </c>
      <c r="L2222" t="s">
        <v>73</v>
      </c>
      <c r="M2222" t="s">
        <v>63</v>
      </c>
      <c r="N2222" t="s">
        <v>80</v>
      </c>
      <c r="O2222" t="s">
        <v>80</v>
      </c>
      <c r="R2222" t="s">
        <v>83</v>
      </c>
      <c r="S2222" t="s">
        <v>66</v>
      </c>
      <c r="T2222" t="s">
        <v>84</v>
      </c>
      <c r="U2222" t="s">
        <v>110</v>
      </c>
      <c r="V2222" t="s">
        <v>80</v>
      </c>
      <c r="W2222" t="s">
        <v>63</v>
      </c>
      <c r="X2222" t="s">
        <v>110</v>
      </c>
      <c r="Z2222" t="s">
        <v>66</v>
      </c>
      <c r="AA2222" t="s">
        <v>134</v>
      </c>
      <c r="AB2222" t="s">
        <v>135</v>
      </c>
      <c r="AC2222" t="s">
        <v>66</v>
      </c>
      <c r="AD2222" t="s">
        <v>110</v>
      </c>
      <c r="AE2222" t="s">
        <v>134</v>
      </c>
      <c r="AF2222" t="s">
        <v>63</v>
      </c>
      <c r="AG2222" t="s">
        <v>122</v>
      </c>
      <c r="AH2222" t="s">
        <v>133</v>
      </c>
      <c r="AJ2222" t="s">
        <v>63</v>
      </c>
      <c r="AL2222" t="s">
        <v>63</v>
      </c>
      <c r="AM2222" t="s">
        <v>255</v>
      </c>
      <c r="AN2222" t="s">
        <v>937</v>
      </c>
      <c r="AP2222" t="s">
        <v>4193</v>
      </c>
      <c r="AQ2222" t="s">
        <v>89</v>
      </c>
      <c r="AR2222" t="s">
        <v>523</v>
      </c>
      <c r="AS2222" t="s">
        <v>192</v>
      </c>
      <c r="AT2222" t="s">
        <v>66</v>
      </c>
    </row>
    <row r="2223" spans="1:47" hidden="1" x14ac:dyDescent="0.25">
      <c r="A2223" t="s">
        <v>5337</v>
      </c>
      <c r="B2223" t="s">
        <v>5338</v>
      </c>
      <c r="C2223" t="s">
        <v>5339</v>
      </c>
      <c r="D2223" t="s">
        <v>59</v>
      </c>
      <c r="E2223" t="s">
        <v>60</v>
      </c>
      <c r="F2223" t="s">
        <v>5340</v>
      </c>
      <c r="G2223" t="s">
        <v>133</v>
      </c>
      <c r="I2223" t="s">
        <v>63</v>
      </c>
      <c r="J2223" t="s">
        <v>64</v>
      </c>
      <c r="L2223" t="s">
        <v>73</v>
      </c>
      <c r="M2223" t="s">
        <v>63</v>
      </c>
      <c r="N2223" t="s">
        <v>80</v>
      </c>
      <c r="O2223" t="s">
        <v>80</v>
      </c>
      <c r="R2223" t="s">
        <v>83</v>
      </c>
      <c r="S2223" t="s">
        <v>66</v>
      </c>
      <c r="T2223" t="s">
        <v>84</v>
      </c>
      <c r="U2223" t="s">
        <v>110</v>
      </c>
      <c r="V2223" t="s">
        <v>80</v>
      </c>
      <c r="W2223" t="s">
        <v>63</v>
      </c>
      <c r="X2223" t="s">
        <v>110</v>
      </c>
      <c r="Z2223" t="s">
        <v>66</v>
      </c>
      <c r="AA2223" t="s">
        <v>134</v>
      </c>
      <c r="AB2223" t="s">
        <v>135</v>
      </c>
      <c r="AC2223" t="s">
        <v>66</v>
      </c>
      <c r="AD2223" t="s">
        <v>110</v>
      </c>
      <c r="AE2223" t="s">
        <v>134</v>
      </c>
      <c r="AF2223" t="s">
        <v>63</v>
      </c>
      <c r="AG2223" t="s">
        <v>122</v>
      </c>
      <c r="AH2223" t="s">
        <v>133</v>
      </c>
      <c r="AJ2223" t="s">
        <v>63</v>
      </c>
      <c r="AL2223" t="s">
        <v>63</v>
      </c>
      <c r="AM2223" t="s">
        <v>255</v>
      </c>
      <c r="AN2223" t="s">
        <v>937</v>
      </c>
      <c r="AP2223" t="s">
        <v>3056</v>
      </c>
      <c r="AQ2223" t="s">
        <v>2597</v>
      </c>
      <c r="AR2223" t="s">
        <v>523</v>
      </c>
      <c r="AS2223" t="s">
        <v>91</v>
      </c>
      <c r="AT2223" t="s">
        <v>66</v>
      </c>
    </row>
    <row r="2224" spans="1:47" hidden="1" x14ac:dyDescent="0.25">
      <c r="A2224" t="s">
        <v>5337</v>
      </c>
      <c r="B2224" t="s">
        <v>5338</v>
      </c>
      <c r="C2224" t="s">
        <v>5339</v>
      </c>
      <c r="D2224" t="s">
        <v>59</v>
      </c>
      <c r="E2224" t="s">
        <v>60</v>
      </c>
      <c r="F2224" t="s">
        <v>5340</v>
      </c>
      <c r="G2224" t="s">
        <v>133</v>
      </c>
      <c r="I2224" t="s">
        <v>63</v>
      </c>
      <c r="J2224" t="s">
        <v>64</v>
      </c>
      <c r="L2224" t="s">
        <v>73</v>
      </c>
      <c r="M2224" t="s">
        <v>63</v>
      </c>
      <c r="N2224" t="s">
        <v>80</v>
      </c>
      <c r="O2224" t="s">
        <v>80</v>
      </c>
      <c r="R2224" t="s">
        <v>83</v>
      </c>
      <c r="S2224" t="s">
        <v>66</v>
      </c>
      <c r="T2224" t="s">
        <v>84</v>
      </c>
      <c r="U2224" t="s">
        <v>110</v>
      </c>
      <c r="V2224" t="s">
        <v>80</v>
      </c>
      <c r="W2224" t="s">
        <v>63</v>
      </c>
      <c r="X2224" t="s">
        <v>110</v>
      </c>
      <c r="Z2224" t="s">
        <v>66</v>
      </c>
      <c r="AA2224" t="s">
        <v>134</v>
      </c>
      <c r="AB2224" t="s">
        <v>135</v>
      </c>
      <c r="AC2224" t="s">
        <v>66</v>
      </c>
      <c r="AD2224" t="s">
        <v>110</v>
      </c>
      <c r="AE2224" t="s">
        <v>134</v>
      </c>
      <c r="AF2224" t="s">
        <v>63</v>
      </c>
      <c r="AG2224" t="s">
        <v>122</v>
      </c>
      <c r="AH2224" t="s">
        <v>133</v>
      </c>
      <c r="AJ2224" t="s">
        <v>63</v>
      </c>
      <c r="AL2224" t="s">
        <v>63</v>
      </c>
      <c r="AM2224" t="s">
        <v>255</v>
      </c>
      <c r="AN2224" t="s">
        <v>937</v>
      </c>
      <c r="AP2224" t="s">
        <v>951</v>
      </c>
      <c r="AQ2224" t="s">
        <v>89</v>
      </c>
      <c r="AR2224" t="s">
        <v>523</v>
      </c>
      <c r="AS2224" t="s">
        <v>91</v>
      </c>
      <c r="AT2224" t="s">
        <v>66</v>
      </c>
    </row>
    <row r="2225" spans="1:52" hidden="1" x14ac:dyDescent="0.25">
      <c r="A2225" t="s">
        <v>5342</v>
      </c>
      <c r="B2225" t="s">
        <v>5343</v>
      </c>
      <c r="C2225" t="s">
        <v>5344</v>
      </c>
      <c r="D2225" t="s">
        <v>59</v>
      </c>
      <c r="E2225" t="s">
        <v>60</v>
      </c>
      <c r="F2225" t="s">
        <v>5345</v>
      </c>
      <c r="G2225" t="s">
        <v>78</v>
      </c>
      <c r="I2225" t="s">
        <v>63</v>
      </c>
      <c r="J2225" t="s">
        <v>64</v>
      </c>
      <c r="L2225" t="s">
        <v>73</v>
      </c>
      <c r="M2225" t="s">
        <v>63</v>
      </c>
      <c r="N2225" t="s">
        <v>66</v>
      </c>
      <c r="O2225" t="s">
        <v>63</v>
      </c>
      <c r="P2225" t="s">
        <v>15</v>
      </c>
      <c r="Q2225" t="s">
        <v>5346</v>
      </c>
      <c r="AO2225" t="s">
        <v>5347</v>
      </c>
    </row>
    <row r="2226" spans="1:52" hidden="1" x14ac:dyDescent="0.25">
      <c r="A2226" t="s">
        <v>5348</v>
      </c>
      <c r="B2226" t="s">
        <v>5349</v>
      </c>
      <c r="C2226" t="s">
        <v>5350</v>
      </c>
      <c r="D2226" t="s">
        <v>82</v>
      </c>
      <c r="E2226" t="s">
        <v>60</v>
      </c>
      <c r="G2226" t="s">
        <v>78</v>
      </c>
      <c r="I2226" t="s">
        <v>63</v>
      </c>
      <c r="J2226" t="s">
        <v>64</v>
      </c>
      <c r="L2226" t="s">
        <v>73</v>
      </c>
      <c r="M2226" t="s">
        <v>63</v>
      </c>
      <c r="N2226" t="s">
        <v>79</v>
      </c>
      <c r="O2226" t="s">
        <v>63</v>
      </c>
      <c r="R2226" t="s">
        <v>83</v>
      </c>
      <c r="S2226" t="s">
        <v>63</v>
      </c>
      <c r="T2226" t="s">
        <v>63</v>
      </c>
      <c r="U2226" t="s">
        <v>63</v>
      </c>
      <c r="V2226" t="s">
        <v>80</v>
      </c>
      <c r="W2226" t="s">
        <v>63</v>
      </c>
      <c r="X2226" t="s">
        <v>85</v>
      </c>
      <c r="Y2226" t="s">
        <v>111</v>
      </c>
      <c r="Z2226" s="23" t="s">
        <v>66</v>
      </c>
      <c r="AA2226" t="s">
        <v>63</v>
      </c>
      <c r="AB2226" t="s">
        <v>63</v>
      </c>
      <c r="AC2226" t="s">
        <v>63</v>
      </c>
      <c r="AD2226" t="s">
        <v>63</v>
      </c>
      <c r="AE2226" t="s">
        <v>63</v>
      </c>
      <c r="AF2226" t="s">
        <v>63</v>
      </c>
      <c r="AG2226" t="s">
        <v>288</v>
      </c>
      <c r="AH2226" t="s">
        <v>78</v>
      </c>
      <c r="AL2226" t="s">
        <v>63</v>
      </c>
      <c r="AM2226" t="s">
        <v>255</v>
      </c>
      <c r="AN2226" t="s">
        <v>5351</v>
      </c>
      <c r="AO2226" t="s">
        <v>5352</v>
      </c>
      <c r="AP2226" t="s">
        <v>3630</v>
      </c>
      <c r="AQ2226" t="s">
        <v>89</v>
      </c>
      <c r="AR2226" t="s">
        <v>954</v>
      </c>
      <c r="AS2226" t="s">
        <v>91</v>
      </c>
      <c r="AT2226" t="s">
        <v>63</v>
      </c>
      <c r="AU2226" t="s">
        <v>5353</v>
      </c>
    </row>
    <row r="2227" spans="1:52" hidden="1" x14ac:dyDescent="0.25">
      <c r="A2227" t="s">
        <v>5348</v>
      </c>
      <c r="B2227" t="s">
        <v>5349</v>
      </c>
      <c r="C2227" t="s">
        <v>5350</v>
      </c>
      <c r="D2227" t="s">
        <v>82</v>
      </c>
      <c r="E2227" t="s">
        <v>60</v>
      </c>
      <c r="G2227" t="s">
        <v>78</v>
      </c>
      <c r="I2227" t="s">
        <v>63</v>
      </c>
      <c r="J2227" t="s">
        <v>64</v>
      </c>
      <c r="L2227" t="s">
        <v>73</v>
      </c>
      <c r="M2227" t="s">
        <v>63</v>
      </c>
      <c r="N2227" t="s">
        <v>79</v>
      </c>
      <c r="O2227" t="s">
        <v>63</v>
      </c>
      <c r="R2227" t="s">
        <v>83</v>
      </c>
      <c r="S2227" t="s">
        <v>63</v>
      </c>
      <c r="T2227" t="s">
        <v>63</v>
      </c>
      <c r="U2227" t="s">
        <v>63</v>
      </c>
      <c r="V2227" t="s">
        <v>80</v>
      </c>
      <c r="W2227" t="s">
        <v>63</v>
      </c>
      <c r="X2227" t="s">
        <v>85</v>
      </c>
      <c r="Y2227" t="s">
        <v>111</v>
      </c>
      <c r="Z2227" s="23" t="s">
        <v>66</v>
      </c>
      <c r="AA2227" t="s">
        <v>63</v>
      </c>
      <c r="AB2227" t="s">
        <v>63</v>
      </c>
      <c r="AC2227" t="s">
        <v>63</v>
      </c>
      <c r="AD2227" t="s">
        <v>63</v>
      </c>
      <c r="AE2227" t="s">
        <v>63</v>
      </c>
      <c r="AF2227" t="s">
        <v>63</v>
      </c>
      <c r="AG2227" t="s">
        <v>288</v>
      </c>
      <c r="AH2227" t="s">
        <v>78</v>
      </c>
      <c r="AL2227" t="s">
        <v>63</v>
      </c>
      <c r="AM2227" t="s">
        <v>255</v>
      </c>
      <c r="AN2227" t="s">
        <v>5351</v>
      </c>
      <c r="AO2227" t="s">
        <v>5352</v>
      </c>
      <c r="AP2227" t="s">
        <v>5354</v>
      </c>
      <c r="AQ2227" t="s">
        <v>89</v>
      </c>
      <c r="AR2227" t="s">
        <v>954</v>
      </c>
      <c r="AS2227" t="s">
        <v>103</v>
      </c>
      <c r="AT2227" t="s">
        <v>63</v>
      </c>
      <c r="AU2227" t="s">
        <v>5355</v>
      </c>
    </row>
    <row r="2228" spans="1:52" hidden="1" x14ac:dyDescent="0.25">
      <c r="A2228" t="s">
        <v>5356</v>
      </c>
      <c r="B2228" t="s">
        <v>5357</v>
      </c>
      <c r="C2228" t="s">
        <v>5358</v>
      </c>
      <c r="D2228" t="s">
        <v>82</v>
      </c>
      <c r="E2228" t="s">
        <v>60</v>
      </c>
      <c r="G2228" t="s">
        <v>78</v>
      </c>
      <c r="I2228" t="s">
        <v>63</v>
      </c>
      <c r="J2228" t="s">
        <v>64</v>
      </c>
      <c r="L2228" t="s">
        <v>73</v>
      </c>
      <c r="M2228" t="s">
        <v>63</v>
      </c>
      <c r="N2228" t="s">
        <v>80</v>
      </c>
      <c r="O2228" t="s">
        <v>80</v>
      </c>
      <c r="R2228" t="s">
        <v>83</v>
      </c>
      <c r="S2228" t="s">
        <v>66</v>
      </c>
      <c r="T2228" t="s">
        <v>63</v>
      </c>
      <c r="U2228" t="s">
        <v>63</v>
      </c>
      <c r="V2228" t="s">
        <v>80</v>
      </c>
      <c r="W2228" t="s">
        <v>110</v>
      </c>
      <c r="X2228" t="s">
        <v>85</v>
      </c>
      <c r="Y2228" t="s">
        <v>5359</v>
      </c>
      <c r="Z2228" t="s">
        <v>66</v>
      </c>
      <c r="AA2228" t="s">
        <v>63</v>
      </c>
      <c r="AB2228" t="s">
        <v>66</v>
      </c>
      <c r="AC2228" t="s">
        <v>63</v>
      </c>
      <c r="AD2228" t="s">
        <v>63</v>
      </c>
      <c r="AE2228" t="s">
        <v>66</v>
      </c>
      <c r="AF2228" t="s">
        <v>63</v>
      </c>
      <c r="AG2228" t="s">
        <v>81</v>
      </c>
      <c r="AJ2228" t="s">
        <v>63</v>
      </c>
      <c r="AK2228" t="s">
        <v>137</v>
      </c>
      <c r="AL2228" t="s">
        <v>63</v>
      </c>
      <c r="AN2228" t="s">
        <v>5360</v>
      </c>
      <c r="AO2228" t="s">
        <v>5361</v>
      </c>
      <c r="AP2228" t="s">
        <v>1949</v>
      </c>
      <c r="AQ2228" t="s">
        <v>89</v>
      </c>
      <c r="AR2228" t="s">
        <v>1950</v>
      </c>
      <c r="AS2228" t="s">
        <v>91</v>
      </c>
      <c r="AT2228" t="s">
        <v>63</v>
      </c>
      <c r="AU2228" t="s">
        <v>5362</v>
      </c>
    </row>
    <row r="2229" spans="1:52" hidden="1" x14ac:dyDescent="0.25">
      <c r="A2229" t="s">
        <v>5363</v>
      </c>
      <c r="B2229" t="s">
        <v>5364</v>
      </c>
      <c r="C2229" t="s">
        <v>5365</v>
      </c>
      <c r="D2229" t="s">
        <v>59</v>
      </c>
      <c r="E2229" t="s">
        <v>60</v>
      </c>
      <c r="G2229" t="s">
        <v>78</v>
      </c>
      <c r="I2229" t="s">
        <v>63</v>
      </c>
      <c r="J2229" t="s">
        <v>64</v>
      </c>
      <c r="L2229" t="s">
        <v>73</v>
      </c>
      <c r="M2229" t="s">
        <v>63</v>
      </c>
      <c r="N2229" t="s">
        <v>80</v>
      </c>
      <c r="O2229" t="s">
        <v>80</v>
      </c>
      <c r="R2229" t="s">
        <v>83</v>
      </c>
      <c r="S2229" t="s">
        <v>63</v>
      </c>
      <c r="T2229" t="s">
        <v>63</v>
      </c>
      <c r="U2229" t="s">
        <v>63</v>
      </c>
      <c r="V2229" t="s">
        <v>80</v>
      </c>
      <c r="W2229" t="s">
        <v>63</v>
      </c>
      <c r="X2229" t="s">
        <v>85</v>
      </c>
      <c r="Y2229" t="s">
        <v>5366</v>
      </c>
      <c r="Z2229" t="s">
        <v>66</v>
      </c>
      <c r="AA2229" t="s">
        <v>110</v>
      </c>
      <c r="AB2229" t="s">
        <v>63</v>
      </c>
      <c r="AC2229" t="s">
        <v>66</v>
      </c>
      <c r="AD2229" t="s">
        <v>110</v>
      </c>
      <c r="AE2229" t="s">
        <v>66</v>
      </c>
      <c r="AF2229" t="s">
        <v>63</v>
      </c>
      <c r="AG2229" t="s">
        <v>81</v>
      </c>
      <c r="AH2229" t="s">
        <v>78</v>
      </c>
      <c r="AK2229" t="s">
        <v>137</v>
      </c>
      <c r="AL2229" t="s">
        <v>63</v>
      </c>
      <c r="AN2229" t="s">
        <v>4658</v>
      </c>
      <c r="AV2229" t="s">
        <v>1136</v>
      </c>
      <c r="AW2229" t="s">
        <v>159</v>
      </c>
      <c r="AX2229" t="s">
        <v>143</v>
      </c>
      <c r="AY2229" t="s">
        <v>402</v>
      </c>
      <c r="AZ2229" t="s">
        <v>63</v>
      </c>
    </row>
    <row r="2230" spans="1:52" hidden="1" x14ac:dyDescent="0.25">
      <c r="A2230" t="s">
        <v>5363</v>
      </c>
      <c r="B2230" t="s">
        <v>5364</v>
      </c>
      <c r="C2230" t="s">
        <v>5365</v>
      </c>
      <c r="D2230" t="s">
        <v>59</v>
      </c>
      <c r="E2230" t="s">
        <v>60</v>
      </c>
      <c r="G2230" t="s">
        <v>78</v>
      </c>
      <c r="I2230" t="s">
        <v>63</v>
      </c>
      <c r="J2230" t="s">
        <v>64</v>
      </c>
      <c r="L2230" t="s">
        <v>73</v>
      </c>
      <c r="M2230" t="s">
        <v>63</v>
      </c>
      <c r="N2230" t="s">
        <v>80</v>
      </c>
      <c r="O2230" t="s">
        <v>80</v>
      </c>
      <c r="R2230" t="s">
        <v>83</v>
      </c>
      <c r="S2230" t="s">
        <v>63</v>
      </c>
      <c r="T2230" t="s">
        <v>63</v>
      </c>
      <c r="U2230" t="s">
        <v>63</v>
      </c>
      <c r="V2230" t="s">
        <v>80</v>
      </c>
      <c r="W2230" t="s">
        <v>63</v>
      </c>
      <c r="X2230" t="s">
        <v>85</v>
      </c>
      <c r="Y2230" t="s">
        <v>5366</v>
      </c>
      <c r="Z2230" t="s">
        <v>66</v>
      </c>
      <c r="AA2230" t="s">
        <v>110</v>
      </c>
      <c r="AB2230" t="s">
        <v>63</v>
      </c>
      <c r="AC2230" t="s">
        <v>66</v>
      </c>
      <c r="AD2230" t="s">
        <v>110</v>
      </c>
      <c r="AE2230" t="s">
        <v>66</v>
      </c>
      <c r="AF2230" t="s">
        <v>63</v>
      </c>
      <c r="AG2230" t="s">
        <v>81</v>
      </c>
      <c r="AH2230" t="s">
        <v>78</v>
      </c>
      <c r="AK2230" t="s">
        <v>137</v>
      </c>
      <c r="AL2230" t="s">
        <v>63</v>
      </c>
      <c r="AN2230" t="s">
        <v>4658</v>
      </c>
      <c r="AV2230" t="s">
        <v>5367</v>
      </c>
      <c r="AW2230" t="s">
        <v>203</v>
      </c>
      <c r="AX2230" t="s">
        <v>143</v>
      </c>
      <c r="AY2230" t="s">
        <v>1626</v>
      </c>
      <c r="AZ2230" t="s">
        <v>63</v>
      </c>
    </row>
    <row r="2231" spans="1:52" hidden="1" x14ac:dyDescent="0.25">
      <c r="A2231" t="s">
        <v>5368</v>
      </c>
      <c r="B2231" t="s">
        <v>5369</v>
      </c>
      <c r="C2231" t="s">
        <v>5370</v>
      </c>
      <c r="D2231" t="s">
        <v>82</v>
      </c>
      <c r="E2231" t="s">
        <v>60</v>
      </c>
      <c r="G2231" t="s">
        <v>78</v>
      </c>
      <c r="I2231" t="s">
        <v>63</v>
      </c>
      <c r="J2231" t="s">
        <v>64</v>
      </c>
      <c r="L2231" t="s">
        <v>65</v>
      </c>
      <c r="M2231" t="s">
        <v>63</v>
      </c>
      <c r="N2231" t="s">
        <v>80</v>
      </c>
      <c r="O2231" t="s">
        <v>63</v>
      </c>
      <c r="R2231" t="s">
        <v>83</v>
      </c>
      <c r="S2231" t="s">
        <v>66</v>
      </c>
      <c r="T2231" t="s">
        <v>63</v>
      </c>
      <c r="U2231" t="s">
        <v>110</v>
      </c>
      <c r="V2231" t="s">
        <v>80</v>
      </c>
      <c r="W2231" t="s">
        <v>63</v>
      </c>
      <c r="X2231" t="s">
        <v>110</v>
      </c>
      <c r="Z2231" t="s">
        <v>66</v>
      </c>
      <c r="AA2231" t="s">
        <v>63</v>
      </c>
      <c r="AB2231" t="s">
        <v>66</v>
      </c>
      <c r="AC2231" t="s">
        <v>63</v>
      </c>
      <c r="AD2231" t="s">
        <v>63</v>
      </c>
      <c r="AE2231" t="s">
        <v>63</v>
      </c>
      <c r="AF2231" t="s">
        <v>63</v>
      </c>
      <c r="AG2231" t="s">
        <v>81</v>
      </c>
      <c r="AH2231" t="s">
        <v>78</v>
      </c>
      <c r="AK2231" t="s">
        <v>137</v>
      </c>
      <c r="AL2231" t="s">
        <v>63</v>
      </c>
      <c r="AN2231" t="s">
        <v>5371</v>
      </c>
      <c r="AP2231" t="s">
        <v>1949</v>
      </c>
      <c r="AQ2231" t="s">
        <v>89</v>
      </c>
      <c r="AR2231" t="s">
        <v>1950</v>
      </c>
      <c r="AS2231" t="s">
        <v>91</v>
      </c>
      <c r="AT2231" t="s">
        <v>63</v>
      </c>
    </row>
    <row r="2232" spans="1:52" hidden="1" x14ac:dyDescent="0.25">
      <c r="A2232" t="s">
        <v>5368</v>
      </c>
      <c r="B2232" t="s">
        <v>5369</v>
      </c>
      <c r="C2232" t="s">
        <v>5370</v>
      </c>
      <c r="D2232" t="s">
        <v>82</v>
      </c>
      <c r="E2232" t="s">
        <v>60</v>
      </c>
      <c r="G2232" t="s">
        <v>78</v>
      </c>
      <c r="I2232" t="s">
        <v>63</v>
      </c>
      <c r="J2232" t="s">
        <v>64</v>
      </c>
      <c r="L2232" t="s">
        <v>65</v>
      </c>
      <c r="M2232" t="s">
        <v>63</v>
      </c>
      <c r="N2232" t="s">
        <v>80</v>
      </c>
      <c r="O2232" t="s">
        <v>63</v>
      </c>
      <c r="R2232" t="s">
        <v>83</v>
      </c>
      <c r="S2232" t="s">
        <v>66</v>
      </c>
      <c r="T2232" t="s">
        <v>63</v>
      </c>
      <c r="U2232" t="s">
        <v>110</v>
      </c>
      <c r="V2232" t="s">
        <v>80</v>
      </c>
      <c r="W2232" t="s">
        <v>63</v>
      </c>
      <c r="X2232" t="s">
        <v>110</v>
      </c>
      <c r="Z2232" t="s">
        <v>66</v>
      </c>
      <c r="AA2232" t="s">
        <v>63</v>
      </c>
      <c r="AB2232" t="s">
        <v>66</v>
      </c>
      <c r="AC2232" t="s">
        <v>63</v>
      </c>
      <c r="AD2232" t="s">
        <v>63</v>
      </c>
      <c r="AE2232" t="s">
        <v>63</v>
      </c>
      <c r="AF2232" t="s">
        <v>63</v>
      </c>
      <c r="AG2232" t="s">
        <v>81</v>
      </c>
      <c r="AH2232" t="s">
        <v>78</v>
      </c>
      <c r="AK2232" t="s">
        <v>137</v>
      </c>
      <c r="AL2232" t="s">
        <v>63</v>
      </c>
      <c r="AN2232" t="s">
        <v>5371</v>
      </c>
      <c r="AP2232" t="s">
        <v>5372</v>
      </c>
      <c r="AQ2232" t="s">
        <v>247</v>
      </c>
      <c r="AR2232" t="s">
        <v>1950</v>
      </c>
      <c r="AS2232" t="s">
        <v>91</v>
      </c>
      <c r="AT2232" t="s">
        <v>63</v>
      </c>
    </row>
    <row r="2233" spans="1:52" hidden="1" x14ac:dyDescent="0.25">
      <c r="A2233" t="s">
        <v>5368</v>
      </c>
      <c r="B2233" t="s">
        <v>5369</v>
      </c>
      <c r="C2233" t="s">
        <v>5370</v>
      </c>
      <c r="D2233" t="s">
        <v>82</v>
      </c>
      <c r="E2233" t="s">
        <v>60</v>
      </c>
      <c r="G2233" t="s">
        <v>78</v>
      </c>
      <c r="I2233" t="s">
        <v>63</v>
      </c>
      <c r="J2233" t="s">
        <v>64</v>
      </c>
      <c r="L2233" t="s">
        <v>65</v>
      </c>
      <c r="M2233" t="s">
        <v>63</v>
      </c>
      <c r="N2233" t="s">
        <v>80</v>
      </c>
      <c r="O2233" t="s">
        <v>63</v>
      </c>
      <c r="R2233" t="s">
        <v>83</v>
      </c>
      <c r="S2233" t="s">
        <v>66</v>
      </c>
      <c r="T2233" t="s">
        <v>63</v>
      </c>
      <c r="U2233" t="s">
        <v>110</v>
      </c>
      <c r="V2233" t="s">
        <v>80</v>
      </c>
      <c r="W2233" t="s">
        <v>63</v>
      </c>
      <c r="X2233" t="s">
        <v>110</v>
      </c>
      <c r="Z2233" t="s">
        <v>66</v>
      </c>
      <c r="AA2233" t="s">
        <v>63</v>
      </c>
      <c r="AB2233" t="s">
        <v>66</v>
      </c>
      <c r="AC2233" t="s">
        <v>63</v>
      </c>
      <c r="AD2233" t="s">
        <v>63</v>
      </c>
      <c r="AE2233" t="s">
        <v>63</v>
      </c>
      <c r="AF2233" t="s">
        <v>63</v>
      </c>
      <c r="AG2233" t="s">
        <v>81</v>
      </c>
      <c r="AH2233" t="s">
        <v>78</v>
      </c>
      <c r="AK2233" t="s">
        <v>137</v>
      </c>
      <c r="AL2233" t="s">
        <v>63</v>
      </c>
      <c r="AN2233" t="s">
        <v>5371</v>
      </c>
      <c r="AP2233" t="s">
        <v>5373</v>
      </c>
      <c r="AQ2233" t="s">
        <v>293</v>
      </c>
      <c r="AR2233" t="s">
        <v>1950</v>
      </c>
      <c r="AS2233" t="s">
        <v>91</v>
      </c>
      <c r="AT2233" t="s">
        <v>63</v>
      </c>
    </row>
    <row r="2234" spans="1:52" hidden="1" x14ac:dyDescent="0.25">
      <c r="A2234" t="s">
        <v>5374</v>
      </c>
      <c r="B2234" t="s">
        <v>5375</v>
      </c>
      <c r="C2234" t="s">
        <v>5376</v>
      </c>
      <c r="D2234" t="s">
        <v>59</v>
      </c>
      <c r="E2234" t="s">
        <v>60</v>
      </c>
      <c r="F2234" t="s">
        <v>5377</v>
      </c>
      <c r="G2234" t="s">
        <v>72</v>
      </c>
      <c r="I2234" t="s">
        <v>63</v>
      </c>
      <c r="J2234" t="s">
        <v>64</v>
      </c>
      <c r="L2234" t="s">
        <v>65</v>
      </c>
    </row>
    <row r="2235" spans="1:52" hidden="1" x14ac:dyDescent="0.25">
      <c r="A2235" t="s">
        <v>5378</v>
      </c>
      <c r="B2235" t="s">
        <v>5379</v>
      </c>
      <c r="C2235" t="s">
        <v>5380</v>
      </c>
      <c r="D2235" t="s">
        <v>59</v>
      </c>
      <c r="E2235" t="s">
        <v>60</v>
      </c>
      <c r="G2235" t="s">
        <v>72</v>
      </c>
      <c r="I2235" t="s">
        <v>63</v>
      </c>
      <c r="J2235" t="s">
        <v>64</v>
      </c>
      <c r="L2235" t="s">
        <v>65</v>
      </c>
    </row>
    <row r="2236" spans="1:52" hidden="1" x14ac:dyDescent="0.25">
      <c r="A2236" t="s">
        <v>5381</v>
      </c>
      <c r="B2236" t="s">
        <v>5382</v>
      </c>
      <c r="C2236" t="s">
        <v>5383</v>
      </c>
      <c r="D2236" t="s">
        <v>59</v>
      </c>
      <c r="E2236" t="s">
        <v>60</v>
      </c>
      <c r="G2236" t="s">
        <v>78</v>
      </c>
      <c r="I2236" t="s">
        <v>63</v>
      </c>
      <c r="J2236" t="s">
        <v>64</v>
      </c>
      <c r="L2236" t="s">
        <v>65</v>
      </c>
      <c r="M2236" t="s">
        <v>63</v>
      </c>
      <c r="N2236" t="s">
        <v>66</v>
      </c>
      <c r="O2236" t="s">
        <v>80</v>
      </c>
      <c r="P2236" t="s">
        <v>15</v>
      </c>
      <c r="Q2236" t="s">
        <v>2489</v>
      </c>
    </row>
    <row r="2237" spans="1:52" hidden="1" x14ac:dyDescent="0.25">
      <c r="A2237" t="s">
        <v>5384</v>
      </c>
      <c r="B2237" t="s">
        <v>5385</v>
      </c>
      <c r="C2237" t="s">
        <v>5386</v>
      </c>
      <c r="D2237" t="s">
        <v>59</v>
      </c>
      <c r="E2237" t="s">
        <v>60</v>
      </c>
      <c r="G2237" t="s">
        <v>78</v>
      </c>
      <c r="I2237" t="s">
        <v>63</v>
      </c>
      <c r="J2237" t="s">
        <v>64</v>
      </c>
      <c r="L2237" t="s">
        <v>65</v>
      </c>
      <c r="M2237" t="s">
        <v>63</v>
      </c>
      <c r="N2237" t="s">
        <v>79</v>
      </c>
      <c r="O2237" t="s">
        <v>80</v>
      </c>
      <c r="R2237" t="s">
        <v>83</v>
      </c>
      <c r="S2237" t="s">
        <v>63</v>
      </c>
      <c r="T2237" t="s">
        <v>63</v>
      </c>
      <c r="U2237" t="s">
        <v>110</v>
      </c>
      <c r="V2237" t="s">
        <v>80</v>
      </c>
      <c r="W2237" t="s">
        <v>63</v>
      </c>
      <c r="X2237" t="s">
        <v>85</v>
      </c>
      <c r="Y2237" t="s">
        <v>5387</v>
      </c>
      <c r="Z2237" t="s">
        <v>66</v>
      </c>
      <c r="AA2237" t="s">
        <v>63</v>
      </c>
      <c r="AB2237" t="s">
        <v>66</v>
      </c>
      <c r="AC2237" t="s">
        <v>66</v>
      </c>
      <c r="AD2237" t="s">
        <v>110</v>
      </c>
      <c r="AE2237" t="s">
        <v>66</v>
      </c>
      <c r="AF2237" t="s">
        <v>63</v>
      </c>
      <c r="AG2237" t="s">
        <v>81</v>
      </c>
      <c r="AH2237" t="s">
        <v>78</v>
      </c>
      <c r="AK2237" t="s">
        <v>137</v>
      </c>
      <c r="AL2237" t="s">
        <v>63</v>
      </c>
      <c r="AN2237" t="s">
        <v>5388</v>
      </c>
      <c r="AP2237" t="s">
        <v>633</v>
      </c>
      <c r="AQ2237" t="s">
        <v>89</v>
      </c>
      <c r="AR2237" t="s">
        <v>634</v>
      </c>
      <c r="AS2237" t="s">
        <v>91</v>
      </c>
      <c r="AT2237" t="s">
        <v>63</v>
      </c>
    </row>
    <row r="2238" spans="1:52" hidden="1" x14ac:dyDescent="0.25">
      <c r="A2238" t="s">
        <v>5384</v>
      </c>
      <c r="B2238" t="s">
        <v>5385</v>
      </c>
      <c r="C2238" t="s">
        <v>5386</v>
      </c>
      <c r="D2238" t="s">
        <v>59</v>
      </c>
      <c r="E2238" t="s">
        <v>60</v>
      </c>
      <c r="G2238" t="s">
        <v>78</v>
      </c>
      <c r="I2238" t="s">
        <v>63</v>
      </c>
      <c r="J2238" t="s">
        <v>64</v>
      </c>
      <c r="L2238" t="s">
        <v>65</v>
      </c>
      <c r="M2238" t="s">
        <v>63</v>
      </c>
      <c r="N2238" t="s">
        <v>79</v>
      </c>
      <c r="O2238" t="s">
        <v>80</v>
      </c>
      <c r="R2238" t="s">
        <v>83</v>
      </c>
      <c r="S2238" t="s">
        <v>63</v>
      </c>
      <c r="T2238" t="s">
        <v>63</v>
      </c>
      <c r="U2238" t="s">
        <v>110</v>
      </c>
      <c r="V2238" t="s">
        <v>80</v>
      </c>
      <c r="W2238" t="s">
        <v>63</v>
      </c>
      <c r="X2238" t="s">
        <v>85</v>
      </c>
      <c r="Y2238" t="s">
        <v>5387</v>
      </c>
      <c r="Z2238" t="s">
        <v>66</v>
      </c>
      <c r="AA2238" t="s">
        <v>63</v>
      </c>
      <c r="AB2238" t="s">
        <v>66</v>
      </c>
      <c r="AC2238" t="s">
        <v>66</v>
      </c>
      <c r="AD2238" t="s">
        <v>110</v>
      </c>
      <c r="AE2238" t="s">
        <v>66</v>
      </c>
      <c r="AF2238" t="s">
        <v>63</v>
      </c>
      <c r="AG2238" t="s">
        <v>81</v>
      </c>
      <c r="AH2238" t="s">
        <v>78</v>
      </c>
      <c r="AK2238" t="s">
        <v>137</v>
      </c>
      <c r="AL2238" t="s">
        <v>63</v>
      </c>
      <c r="AN2238" t="s">
        <v>5388</v>
      </c>
      <c r="AP2238" t="s">
        <v>5389</v>
      </c>
      <c r="AQ2238" t="s">
        <v>89</v>
      </c>
      <c r="AR2238" t="s">
        <v>634</v>
      </c>
      <c r="AS2238" t="s">
        <v>1906</v>
      </c>
      <c r="AT2238" t="s">
        <v>63</v>
      </c>
    </row>
    <row r="2239" spans="1:52" hidden="1" x14ac:dyDescent="0.25">
      <c r="A2239" t="s">
        <v>5390</v>
      </c>
      <c r="B2239" t="s">
        <v>5391</v>
      </c>
      <c r="C2239" t="s">
        <v>5392</v>
      </c>
      <c r="D2239" t="s">
        <v>82</v>
      </c>
      <c r="E2239" t="s">
        <v>60</v>
      </c>
      <c r="G2239" t="s">
        <v>133</v>
      </c>
      <c r="I2239" t="s">
        <v>63</v>
      </c>
      <c r="J2239" t="s">
        <v>64</v>
      </c>
      <c r="L2239" t="s">
        <v>65</v>
      </c>
      <c r="M2239" t="s">
        <v>63</v>
      </c>
      <c r="N2239" t="s">
        <v>79</v>
      </c>
      <c r="O2239" t="s">
        <v>63</v>
      </c>
      <c r="R2239" t="s">
        <v>83</v>
      </c>
      <c r="S2239" t="s">
        <v>63</v>
      </c>
      <c r="T2239" t="s">
        <v>63</v>
      </c>
      <c r="U2239" t="s">
        <v>63</v>
      </c>
      <c r="V2239" t="s">
        <v>80</v>
      </c>
      <c r="W2239" t="s">
        <v>63</v>
      </c>
      <c r="X2239" t="s">
        <v>85</v>
      </c>
      <c r="Y2239" t="s">
        <v>3718</v>
      </c>
      <c r="Z2239" t="s">
        <v>66</v>
      </c>
      <c r="AA2239" t="s">
        <v>134</v>
      </c>
      <c r="AB2239" t="s">
        <v>135</v>
      </c>
      <c r="AC2239" t="s">
        <v>63</v>
      </c>
      <c r="AD2239" t="s">
        <v>110</v>
      </c>
      <c r="AE2239" t="s">
        <v>134</v>
      </c>
      <c r="AF2239" t="s">
        <v>63</v>
      </c>
      <c r="AG2239" t="s">
        <v>81</v>
      </c>
      <c r="AH2239" t="s">
        <v>133</v>
      </c>
      <c r="AJ2239" t="s">
        <v>63</v>
      </c>
      <c r="AL2239" t="s">
        <v>63</v>
      </c>
      <c r="AN2239" t="s">
        <v>1592</v>
      </c>
      <c r="AO2239" t="s">
        <v>5393</v>
      </c>
      <c r="AP2239" t="s">
        <v>5203</v>
      </c>
      <c r="AQ2239" t="s">
        <v>89</v>
      </c>
      <c r="AR2239" t="s">
        <v>1950</v>
      </c>
      <c r="AS2239" t="s">
        <v>91</v>
      </c>
      <c r="AT2239" t="s">
        <v>66</v>
      </c>
    </row>
    <row r="2240" spans="1:52" hidden="1" x14ac:dyDescent="0.25">
      <c r="A2240" t="s">
        <v>5394</v>
      </c>
      <c r="B2240" t="s">
        <v>5395</v>
      </c>
      <c r="C2240" t="s">
        <v>5396</v>
      </c>
      <c r="D2240" t="s">
        <v>82</v>
      </c>
      <c r="E2240" t="s">
        <v>60</v>
      </c>
      <c r="G2240" t="s">
        <v>1188</v>
      </c>
      <c r="I2240" t="s">
        <v>63</v>
      </c>
      <c r="J2240" t="s">
        <v>64</v>
      </c>
      <c r="L2240" t="s">
        <v>65</v>
      </c>
      <c r="M2240" t="s">
        <v>63</v>
      </c>
      <c r="N2240" t="s">
        <v>80</v>
      </c>
      <c r="O2240" t="s">
        <v>80</v>
      </c>
      <c r="S2240" t="s">
        <v>63</v>
      </c>
      <c r="T2240" t="s">
        <v>84</v>
      </c>
      <c r="U2240" t="s">
        <v>110</v>
      </c>
      <c r="V2240" t="s">
        <v>80</v>
      </c>
      <c r="W2240" t="s">
        <v>110</v>
      </c>
      <c r="X2240" t="s">
        <v>228</v>
      </c>
      <c r="Z2240" t="s">
        <v>66</v>
      </c>
      <c r="AA2240" t="s">
        <v>134</v>
      </c>
      <c r="AB2240" t="s">
        <v>135</v>
      </c>
      <c r="AC2240" t="s">
        <v>66</v>
      </c>
      <c r="AD2240" t="s">
        <v>63</v>
      </c>
      <c r="AE2240" t="s">
        <v>63</v>
      </c>
      <c r="AF2240" t="s">
        <v>63</v>
      </c>
      <c r="AG2240" t="s">
        <v>122</v>
      </c>
      <c r="AH2240" t="s">
        <v>1350</v>
      </c>
      <c r="AL2240" t="s">
        <v>66</v>
      </c>
      <c r="AO2240" t="s">
        <v>5397</v>
      </c>
    </row>
    <row r="2241" spans="1:52" hidden="1" x14ac:dyDescent="0.25">
      <c r="A2241" t="s">
        <v>5398</v>
      </c>
      <c r="B2241" t="s">
        <v>5399</v>
      </c>
      <c r="C2241" t="s">
        <v>5400</v>
      </c>
      <c r="D2241" t="s">
        <v>59</v>
      </c>
      <c r="E2241" t="s">
        <v>60</v>
      </c>
      <c r="G2241" t="s">
        <v>118</v>
      </c>
      <c r="I2241" t="s">
        <v>63</v>
      </c>
      <c r="J2241" t="s">
        <v>64</v>
      </c>
      <c r="L2241" t="s">
        <v>65</v>
      </c>
      <c r="M2241" t="s">
        <v>63</v>
      </c>
      <c r="N2241" t="s">
        <v>80</v>
      </c>
      <c r="O2241" t="s">
        <v>80</v>
      </c>
      <c r="R2241" t="s">
        <v>83</v>
      </c>
      <c r="S2241" t="s">
        <v>66</v>
      </c>
      <c r="T2241" t="s">
        <v>63</v>
      </c>
      <c r="U2241" t="s">
        <v>63</v>
      </c>
      <c r="V2241" t="s">
        <v>80</v>
      </c>
      <c r="W2241" t="s">
        <v>80</v>
      </c>
      <c r="X2241" t="s">
        <v>85</v>
      </c>
      <c r="Y2241" t="s">
        <v>785</v>
      </c>
      <c r="Z2241" t="s">
        <v>66</v>
      </c>
      <c r="AA2241" t="s">
        <v>63</v>
      </c>
      <c r="AB2241" t="s">
        <v>66</v>
      </c>
      <c r="AC2241" t="s">
        <v>66</v>
      </c>
      <c r="AD2241" t="s">
        <v>63</v>
      </c>
      <c r="AE2241" t="s">
        <v>63</v>
      </c>
      <c r="AF2241" t="s">
        <v>63</v>
      </c>
      <c r="AG2241" t="s">
        <v>288</v>
      </c>
      <c r="AH2241" t="s">
        <v>118</v>
      </c>
      <c r="AJ2241" t="s">
        <v>63</v>
      </c>
      <c r="AL2241" t="s">
        <v>63</v>
      </c>
      <c r="AN2241" t="s">
        <v>2709</v>
      </c>
      <c r="AP2241" t="s">
        <v>635</v>
      </c>
      <c r="AQ2241" t="s">
        <v>89</v>
      </c>
      <c r="AR2241" t="s">
        <v>636</v>
      </c>
      <c r="AS2241" t="s">
        <v>91</v>
      </c>
      <c r="AT2241" t="s">
        <v>63</v>
      </c>
      <c r="AU2241" t="s">
        <v>5401</v>
      </c>
    </row>
    <row r="2242" spans="1:52" hidden="1" x14ac:dyDescent="0.25">
      <c r="A2242" t="s">
        <v>5402</v>
      </c>
      <c r="B2242" t="s">
        <v>5403</v>
      </c>
      <c r="C2242" t="s">
        <v>5404</v>
      </c>
      <c r="D2242" t="s">
        <v>82</v>
      </c>
      <c r="E2242" t="s">
        <v>60</v>
      </c>
      <c r="G2242" t="s">
        <v>72</v>
      </c>
      <c r="I2242" t="s">
        <v>63</v>
      </c>
      <c r="J2242" t="s">
        <v>64</v>
      </c>
      <c r="L2242" t="s">
        <v>65</v>
      </c>
    </row>
    <row r="2243" spans="1:52" hidden="1" x14ac:dyDescent="0.25">
      <c r="A2243" t="s">
        <v>5405</v>
      </c>
      <c r="B2243" t="s">
        <v>5406</v>
      </c>
      <c r="C2243" t="s">
        <v>5407</v>
      </c>
      <c r="D2243" t="s">
        <v>82</v>
      </c>
      <c r="E2243" t="s">
        <v>60</v>
      </c>
      <c r="G2243" t="s">
        <v>78</v>
      </c>
      <c r="I2243" t="s">
        <v>63</v>
      </c>
      <c r="J2243" t="s">
        <v>64</v>
      </c>
      <c r="L2243" t="s">
        <v>65</v>
      </c>
      <c r="M2243" t="s">
        <v>63</v>
      </c>
      <c r="N2243" t="s">
        <v>80</v>
      </c>
      <c r="O2243" t="s">
        <v>63</v>
      </c>
      <c r="R2243" t="s">
        <v>83</v>
      </c>
      <c r="S2243" t="s">
        <v>63</v>
      </c>
      <c r="T2243" t="s">
        <v>63</v>
      </c>
      <c r="U2243" t="s">
        <v>63</v>
      </c>
      <c r="V2243" t="s">
        <v>80</v>
      </c>
      <c r="W2243" t="s">
        <v>63</v>
      </c>
      <c r="X2243" t="s">
        <v>85</v>
      </c>
      <c r="Y2243" t="s">
        <v>86</v>
      </c>
      <c r="Z2243" t="s">
        <v>66</v>
      </c>
      <c r="AA2243" t="s">
        <v>63</v>
      </c>
      <c r="AB2243" t="s">
        <v>63</v>
      </c>
      <c r="AC2243" t="s">
        <v>63</v>
      </c>
      <c r="AD2243" t="s">
        <v>63</v>
      </c>
      <c r="AE2243" t="s">
        <v>63</v>
      </c>
      <c r="AF2243" t="s">
        <v>63</v>
      </c>
      <c r="AG2243" t="s">
        <v>288</v>
      </c>
      <c r="AH2243" t="s">
        <v>78</v>
      </c>
      <c r="AK2243" t="s">
        <v>137</v>
      </c>
      <c r="AL2243" t="s">
        <v>63</v>
      </c>
      <c r="AN2243" t="s">
        <v>5408</v>
      </c>
      <c r="AO2243" t="s">
        <v>5409</v>
      </c>
      <c r="AP2243" t="s">
        <v>1593</v>
      </c>
      <c r="AQ2243" t="s">
        <v>89</v>
      </c>
      <c r="AR2243" t="s">
        <v>1594</v>
      </c>
      <c r="AS2243" t="s">
        <v>103</v>
      </c>
      <c r="AT2243" t="s">
        <v>63</v>
      </c>
      <c r="AU2243" t="s">
        <v>5410</v>
      </c>
    </row>
    <row r="2244" spans="1:52" hidden="1" x14ac:dyDescent="0.25">
      <c r="A2244" t="s">
        <v>5405</v>
      </c>
      <c r="B2244" t="s">
        <v>5406</v>
      </c>
      <c r="C2244" t="s">
        <v>5407</v>
      </c>
      <c r="D2244" t="s">
        <v>82</v>
      </c>
      <c r="E2244" t="s">
        <v>60</v>
      </c>
      <c r="G2244" t="s">
        <v>78</v>
      </c>
      <c r="I2244" t="s">
        <v>63</v>
      </c>
      <c r="J2244" t="s">
        <v>64</v>
      </c>
      <c r="L2244" t="s">
        <v>65</v>
      </c>
      <c r="M2244" t="s">
        <v>63</v>
      </c>
      <c r="N2244" t="s">
        <v>80</v>
      </c>
      <c r="O2244" t="s">
        <v>63</v>
      </c>
      <c r="R2244" t="s">
        <v>83</v>
      </c>
      <c r="S2244" t="s">
        <v>63</v>
      </c>
      <c r="T2244" t="s">
        <v>63</v>
      </c>
      <c r="U2244" t="s">
        <v>63</v>
      </c>
      <c r="V2244" t="s">
        <v>80</v>
      </c>
      <c r="W2244" t="s">
        <v>63</v>
      </c>
      <c r="X2244" t="s">
        <v>85</v>
      </c>
      <c r="Y2244" t="s">
        <v>86</v>
      </c>
      <c r="Z2244" t="s">
        <v>66</v>
      </c>
      <c r="AA2244" t="s">
        <v>63</v>
      </c>
      <c r="AB2244" t="s">
        <v>63</v>
      </c>
      <c r="AC2244" t="s">
        <v>63</v>
      </c>
      <c r="AD2244" t="s">
        <v>63</v>
      </c>
      <c r="AE2244" t="s">
        <v>63</v>
      </c>
      <c r="AF2244" t="s">
        <v>63</v>
      </c>
      <c r="AG2244" t="s">
        <v>288</v>
      </c>
      <c r="AH2244" t="s">
        <v>78</v>
      </c>
      <c r="AK2244" t="s">
        <v>137</v>
      </c>
      <c r="AL2244" t="s">
        <v>63</v>
      </c>
      <c r="AN2244" t="s">
        <v>5408</v>
      </c>
      <c r="AO2244" t="s">
        <v>5409</v>
      </c>
      <c r="AP2244" t="s">
        <v>1596</v>
      </c>
      <c r="AQ2244" t="s">
        <v>89</v>
      </c>
      <c r="AR2244" t="s">
        <v>1594</v>
      </c>
      <c r="AS2244" t="s">
        <v>192</v>
      </c>
      <c r="AT2244" t="s">
        <v>63</v>
      </c>
      <c r="AU2244" t="s">
        <v>5410</v>
      </c>
    </row>
    <row r="2245" spans="1:52" hidden="1" x14ac:dyDescent="0.25">
      <c r="A2245" t="s">
        <v>5411</v>
      </c>
      <c r="B2245" t="s">
        <v>5412</v>
      </c>
      <c r="C2245" t="s">
        <v>5413</v>
      </c>
      <c r="D2245" t="s">
        <v>82</v>
      </c>
      <c r="E2245" t="s">
        <v>60</v>
      </c>
      <c r="G2245" t="s">
        <v>72</v>
      </c>
      <c r="I2245" t="s">
        <v>63</v>
      </c>
      <c r="J2245" t="s">
        <v>64</v>
      </c>
      <c r="L2245" t="s">
        <v>65</v>
      </c>
    </row>
    <row r="2246" spans="1:52" hidden="1" x14ac:dyDescent="0.25">
      <c r="A2246" t="s">
        <v>5414</v>
      </c>
      <c r="B2246" t="s">
        <v>5415</v>
      </c>
      <c r="C2246" t="s">
        <v>5416</v>
      </c>
      <c r="D2246" t="s">
        <v>82</v>
      </c>
      <c r="E2246" t="s">
        <v>60</v>
      </c>
      <c r="G2246" t="s">
        <v>133</v>
      </c>
      <c r="I2246" t="s">
        <v>63</v>
      </c>
      <c r="J2246" t="s">
        <v>64</v>
      </c>
      <c r="L2246" t="s">
        <v>65</v>
      </c>
      <c r="M2246" t="s">
        <v>63</v>
      </c>
      <c r="N2246" t="s">
        <v>66</v>
      </c>
      <c r="O2246" t="s">
        <v>80</v>
      </c>
      <c r="P2246" t="s">
        <v>15</v>
      </c>
      <c r="Q2246" t="s">
        <v>5417</v>
      </c>
    </row>
    <row r="2247" spans="1:52" hidden="1" x14ac:dyDescent="0.25">
      <c r="A2247" t="s">
        <v>5418</v>
      </c>
      <c r="B2247" t="s">
        <v>5419</v>
      </c>
      <c r="C2247" t="s">
        <v>5420</v>
      </c>
      <c r="D2247" t="s">
        <v>82</v>
      </c>
      <c r="E2247" t="s">
        <v>60</v>
      </c>
      <c r="G2247" t="s">
        <v>1188</v>
      </c>
      <c r="I2247" t="s">
        <v>128</v>
      </c>
      <c r="J2247" t="s">
        <v>64</v>
      </c>
      <c r="L2247" t="s">
        <v>65</v>
      </c>
    </row>
    <row r="2248" spans="1:52" hidden="1" x14ac:dyDescent="0.25">
      <c r="A2248" t="s">
        <v>5421</v>
      </c>
      <c r="B2248" t="s">
        <v>5422</v>
      </c>
      <c r="C2248" t="s">
        <v>5423</v>
      </c>
      <c r="D2248" t="s">
        <v>59</v>
      </c>
      <c r="E2248" t="s">
        <v>60</v>
      </c>
      <c r="F2248" t="s">
        <v>5424</v>
      </c>
      <c r="G2248" t="s">
        <v>133</v>
      </c>
      <c r="I2248" t="s">
        <v>63</v>
      </c>
      <c r="J2248" t="s">
        <v>64</v>
      </c>
      <c r="L2248" t="s">
        <v>73</v>
      </c>
      <c r="M2248" t="s">
        <v>63</v>
      </c>
      <c r="N2248" t="s">
        <v>79</v>
      </c>
      <c r="O2248" t="s">
        <v>63</v>
      </c>
      <c r="R2248" t="s">
        <v>83</v>
      </c>
      <c r="S2248" t="s">
        <v>63</v>
      </c>
      <c r="T2248" t="s">
        <v>84</v>
      </c>
      <c r="U2248" t="s">
        <v>110</v>
      </c>
      <c r="V2248" t="s">
        <v>110</v>
      </c>
      <c r="W2248" t="s">
        <v>80</v>
      </c>
      <c r="X2248" t="s">
        <v>85</v>
      </c>
      <c r="Y2248" t="s">
        <v>5425</v>
      </c>
      <c r="Z2248" t="s">
        <v>66</v>
      </c>
      <c r="AA2248" t="s">
        <v>134</v>
      </c>
      <c r="AB2248" t="s">
        <v>135</v>
      </c>
      <c r="AC2248" t="s">
        <v>66</v>
      </c>
      <c r="AD2248" t="s">
        <v>110</v>
      </c>
      <c r="AE2248" t="s">
        <v>134</v>
      </c>
      <c r="AF2248" t="s">
        <v>63</v>
      </c>
      <c r="AG2248" t="s">
        <v>122</v>
      </c>
      <c r="AH2248" t="s">
        <v>133</v>
      </c>
      <c r="AK2248" t="s">
        <v>137</v>
      </c>
      <c r="AL2248" t="s">
        <v>63</v>
      </c>
      <c r="AM2248" t="s">
        <v>1403</v>
      </c>
      <c r="AN2248" t="s">
        <v>2409</v>
      </c>
      <c r="AV2248" t="s">
        <v>158</v>
      </c>
      <c r="AW2248" t="s">
        <v>159</v>
      </c>
      <c r="AX2248" t="s">
        <v>143</v>
      </c>
      <c r="AY2248" t="s">
        <v>144</v>
      </c>
      <c r="AZ2248" t="s">
        <v>66</v>
      </c>
    </row>
    <row r="2249" spans="1:52" hidden="1" x14ac:dyDescent="0.25">
      <c r="A2249" t="s">
        <v>5421</v>
      </c>
      <c r="B2249" t="s">
        <v>5422</v>
      </c>
      <c r="C2249" t="s">
        <v>5423</v>
      </c>
      <c r="D2249" t="s">
        <v>59</v>
      </c>
      <c r="E2249" t="s">
        <v>60</v>
      </c>
      <c r="F2249" t="s">
        <v>5424</v>
      </c>
      <c r="G2249" t="s">
        <v>133</v>
      </c>
      <c r="I2249" t="s">
        <v>63</v>
      </c>
      <c r="J2249" t="s">
        <v>64</v>
      </c>
      <c r="L2249" t="s">
        <v>73</v>
      </c>
      <c r="M2249" t="s">
        <v>63</v>
      </c>
      <c r="N2249" t="s">
        <v>79</v>
      </c>
      <c r="O2249" t="s">
        <v>63</v>
      </c>
      <c r="R2249" t="s">
        <v>83</v>
      </c>
      <c r="S2249" t="s">
        <v>63</v>
      </c>
      <c r="T2249" t="s">
        <v>84</v>
      </c>
      <c r="U2249" t="s">
        <v>110</v>
      </c>
      <c r="V2249" t="s">
        <v>110</v>
      </c>
      <c r="W2249" t="s">
        <v>80</v>
      </c>
      <c r="X2249" t="s">
        <v>85</v>
      </c>
      <c r="Y2249" t="s">
        <v>5425</v>
      </c>
      <c r="Z2249" t="s">
        <v>66</v>
      </c>
      <c r="AA2249" t="s">
        <v>134</v>
      </c>
      <c r="AB2249" t="s">
        <v>135</v>
      </c>
      <c r="AC2249" t="s">
        <v>66</v>
      </c>
      <c r="AD2249" t="s">
        <v>110</v>
      </c>
      <c r="AE2249" t="s">
        <v>134</v>
      </c>
      <c r="AF2249" t="s">
        <v>63</v>
      </c>
      <c r="AG2249" t="s">
        <v>122</v>
      </c>
      <c r="AH2249" t="s">
        <v>133</v>
      </c>
      <c r="AK2249" t="s">
        <v>137</v>
      </c>
      <c r="AL2249" t="s">
        <v>63</v>
      </c>
      <c r="AM2249" t="s">
        <v>1403</v>
      </c>
      <c r="AN2249" t="s">
        <v>2409</v>
      </c>
      <c r="AV2249" t="s">
        <v>146</v>
      </c>
      <c r="AW2249" t="s">
        <v>147</v>
      </c>
      <c r="AX2249" t="s">
        <v>143</v>
      </c>
      <c r="AY2249" t="s">
        <v>144</v>
      </c>
      <c r="AZ2249" t="s">
        <v>66</v>
      </c>
    </row>
    <row r="2250" spans="1:52" hidden="1" x14ac:dyDescent="0.25">
      <c r="A2250" t="s">
        <v>5421</v>
      </c>
      <c r="B2250" t="s">
        <v>5422</v>
      </c>
      <c r="C2250" t="s">
        <v>5423</v>
      </c>
      <c r="D2250" t="s">
        <v>59</v>
      </c>
      <c r="E2250" t="s">
        <v>60</v>
      </c>
      <c r="F2250" t="s">
        <v>5424</v>
      </c>
      <c r="G2250" t="s">
        <v>133</v>
      </c>
      <c r="I2250" t="s">
        <v>63</v>
      </c>
      <c r="J2250" t="s">
        <v>64</v>
      </c>
      <c r="L2250" t="s">
        <v>73</v>
      </c>
      <c r="M2250" t="s">
        <v>63</v>
      </c>
      <c r="N2250" t="s">
        <v>79</v>
      </c>
      <c r="O2250" t="s">
        <v>63</v>
      </c>
      <c r="R2250" t="s">
        <v>83</v>
      </c>
      <c r="S2250" t="s">
        <v>63</v>
      </c>
      <c r="T2250" t="s">
        <v>84</v>
      </c>
      <c r="U2250" t="s">
        <v>110</v>
      </c>
      <c r="V2250" t="s">
        <v>110</v>
      </c>
      <c r="W2250" t="s">
        <v>80</v>
      </c>
      <c r="X2250" t="s">
        <v>85</v>
      </c>
      <c r="Y2250" t="s">
        <v>5425</v>
      </c>
      <c r="Z2250" t="s">
        <v>66</v>
      </c>
      <c r="AA2250" t="s">
        <v>134</v>
      </c>
      <c r="AB2250" t="s">
        <v>135</v>
      </c>
      <c r="AC2250" t="s">
        <v>66</v>
      </c>
      <c r="AD2250" t="s">
        <v>110</v>
      </c>
      <c r="AE2250" t="s">
        <v>134</v>
      </c>
      <c r="AF2250" t="s">
        <v>63</v>
      </c>
      <c r="AG2250" t="s">
        <v>122</v>
      </c>
      <c r="AH2250" t="s">
        <v>133</v>
      </c>
      <c r="AK2250" t="s">
        <v>137</v>
      </c>
      <c r="AL2250" t="s">
        <v>63</v>
      </c>
      <c r="AM2250" t="s">
        <v>1403</v>
      </c>
      <c r="AN2250" t="s">
        <v>2409</v>
      </c>
      <c r="AV2250" t="s">
        <v>168</v>
      </c>
      <c r="AW2250" t="s">
        <v>169</v>
      </c>
      <c r="AX2250" t="s">
        <v>143</v>
      </c>
      <c r="AY2250" t="s">
        <v>144</v>
      </c>
      <c r="AZ2250" t="s">
        <v>66</v>
      </c>
    </row>
    <row r="2251" spans="1:52" hidden="1" x14ac:dyDescent="0.25">
      <c r="A2251" t="s">
        <v>5421</v>
      </c>
      <c r="B2251" t="s">
        <v>5422</v>
      </c>
      <c r="C2251" t="s">
        <v>5423</v>
      </c>
      <c r="D2251" t="s">
        <v>59</v>
      </c>
      <c r="E2251" t="s">
        <v>60</v>
      </c>
      <c r="F2251" t="s">
        <v>5424</v>
      </c>
      <c r="G2251" t="s">
        <v>133</v>
      </c>
      <c r="I2251" t="s">
        <v>63</v>
      </c>
      <c r="J2251" t="s">
        <v>64</v>
      </c>
      <c r="L2251" t="s">
        <v>73</v>
      </c>
      <c r="M2251" t="s">
        <v>63</v>
      </c>
      <c r="N2251" t="s">
        <v>79</v>
      </c>
      <c r="O2251" t="s">
        <v>63</v>
      </c>
      <c r="R2251" t="s">
        <v>83</v>
      </c>
      <c r="S2251" t="s">
        <v>63</v>
      </c>
      <c r="T2251" t="s">
        <v>84</v>
      </c>
      <c r="U2251" t="s">
        <v>110</v>
      </c>
      <c r="V2251" t="s">
        <v>110</v>
      </c>
      <c r="W2251" t="s">
        <v>80</v>
      </c>
      <c r="X2251" t="s">
        <v>85</v>
      </c>
      <c r="Y2251" t="s">
        <v>5425</v>
      </c>
      <c r="Z2251" t="s">
        <v>66</v>
      </c>
      <c r="AA2251" t="s">
        <v>134</v>
      </c>
      <c r="AB2251" t="s">
        <v>135</v>
      </c>
      <c r="AC2251" t="s">
        <v>66</v>
      </c>
      <c r="AD2251" t="s">
        <v>110</v>
      </c>
      <c r="AE2251" t="s">
        <v>134</v>
      </c>
      <c r="AF2251" t="s">
        <v>63</v>
      </c>
      <c r="AG2251" t="s">
        <v>122</v>
      </c>
      <c r="AH2251" t="s">
        <v>133</v>
      </c>
      <c r="AK2251" t="s">
        <v>137</v>
      </c>
      <c r="AL2251" t="s">
        <v>63</v>
      </c>
      <c r="AM2251" t="s">
        <v>1403</v>
      </c>
      <c r="AN2251" t="s">
        <v>2409</v>
      </c>
      <c r="AV2251" t="s">
        <v>456</v>
      </c>
      <c r="AW2251" t="s">
        <v>157</v>
      </c>
      <c r="AX2251" t="s">
        <v>143</v>
      </c>
      <c r="AY2251" t="s">
        <v>144</v>
      </c>
      <c r="AZ2251" t="s">
        <v>66</v>
      </c>
    </row>
    <row r="2252" spans="1:52" hidden="1" x14ac:dyDescent="0.25">
      <c r="A2252" t="s">
        <v>5421</v>
      </c>
      <c r="B2252" t="s">
        <v>5422</v>
      </c>
      <c r="C2252" t="s">
        <v>5423</v>
      </c>
      <c r="D2252" t="s">
        <v>59</v>
      </c>
      <c r="E2252" t="s">
        <v>60</v>
      </c>
      <c r="F2252" t="s">
        <v>5424</v>
      </c>
      <c r="G2252" t="s">
        <v>133</v>
      </c>
      <c r="I2252" t="s">
        <v>63</v>
      </c>
      <c r="J2252" t="s">
        <v>64</v>
      </c>
      <c r="L2252" t="s">
        <v>73</v>
      </c>
      <c r="M2252" t="s">
        <v>63</v>
      </c>
      <c r="N2252" t="s">
        <v>79</v>
      </c>
      <c r="O2252" t="s">
        <v>63</v>
      </c>
      <c r="R2252" t="s">
        <v>83</v>
      </c>
      <c r="S2252" t="s">
        <v>63</v>
      </c>
      <c r="T2252" t="s">
        <v>84</v>
      </c>
      <c r="U2252" t="s">
        <v>110</v>
      </c>
      <c r="V2252" t="s">
        <v>110</v>
      </c>
      <c r="W2252" t="s">
        <v>80</v>
      </c>
      <c r="X2252" t="s">
        <v>85</v>
      </c>
      <c r="Y2252" t="s">
        <v>5425</v>
      </c>
      <c r="Z2252" t="s">
        <v>66</v>
      </c>
      <c r="AA2252" t="s">
        <v>134</v>
      </c>
      <c r="AB2252" t="s">
        <v>135</v>
      </c>
      <c r="AC2252" t="s">
        <v>66</v>
      </c>
      <c r="AD2252" t="s">
        <v>110</v>
      </c>
      <c r="AE2252" t="s">
        <v>134</v>
      </c>
      <c r="AF2252" t="s">
        <v>63</v>
      </c>
      <c r="AG2252" t="s">
        <v>122</v>
      </c>
      <c r="AH2252" t="s">
        <v>133</v>
      </c>
      <c r="AK2252" t="s">
        <v>137</v>
      </c>
      <c r="AL2252" t="s">
        <v>63</v>
      </c>
      <c r="AM2252" t="s">
        <v>1403</v>
      </c>
      <c r="AN2252" t="s">
        <v>2409</v>
      </c>
      <c r="AV2252" t="s">
        <v>1837</v>
      </c>
      <c r="AW2252" t="s">
        <v>1759</v>
      </c>
      <c r="AX2252" t="s">
        <v>143</v>
      </c>
      <c r="AY2252" t="s">
        <v>144</v>
      </c>
      <c r="AZ2252" t="s">
        <v>66</v>
      </c>
    </row>
    <row r="2253" spans="1:52" hidden="1" x14ac:dyDescent="0.25">
      <c r="A2253" t="s">
        <v>5426</v>
      </c>
      <c r="B2253" t="s">
        <v>5427</v>
      </c>
      <c r="C2253" t="s">
        <v>5428</v>
      </c>
      <c r="D2253" t="s">
        <v>82</v>
      </c>
      <c r="E2253" t="s">
        <v>60</v>
      </c>
      <c r="F2253" t="s">
        <v>5429</v>
      </c>
      <c r="G2253" t="s">
        <v>78</v>
      </c>
      <c r="I2253" t="s">
        <v>63</v>
      </c>
      <c r="J2253" t="s">
        <v>64</v>
      </c>
      <c r="L2253" t="s">
        <v>73</v>
      </c>
      <c r="M2253" t="s">
        <v>63</v>
      </c>
      <c r="N2253" t="s">
        <v>79</v>
      </c>
      <c r="O2253" t="s">
        <v>63</v>
      </c>
      <c r="R2253" t="s">
        <v>83</v>
      </c>
      <c r="S2253" t="s">
        <v>63</v>
      </c>
      <c r="T2253" t="s">
        <v>63</v>
      </c>
      <c r="U2253" t="s">
        <v>63</v>
      </c>
      <c r="V2253" t="s">
        <v>80</v>
      </c>
      <c r="W2253" t="s">
        <v>63</v>
      </c>
      <c r="X2253" t="s">
        <v>85</v>
      </c>
      <c r="Y2253" t="s">
        <v>5430</v>
      </c>
      <c r="Z2253" t="s">
        <v>66</v>
      </c>
      <c r="AA2253" t="s">
        <v>63</v>
      </c>
      <c r="AB2253" t="s">
        <v>63</v>
      </c>
      <c r="AC2253" t="s">
        <v>63</v>
      </c>
      <c r="AD2253" t="s">
        <v>63</v>
      </c>
      <c r="AE2253" t="s">
        <v>63</v>
      </c>
      <c r="AF2253" t="s">
        <v>63</v>
      </c>
      <c r="AG2253" t="s">
        <v>288</v>
      </c>
      <c r="AH2253" t="s">
        <v>78</v>
      </c>
      <c r="AL2253" t="s">
        <v>63</v>
      </c>
      <c r="AM2253" t="s">
        <v>255</v>
      </c>
      <c r="AN2253" t="s">
        <v>1813</v>
      </c>
      <c r="AP2253" t="s">
        <v>377</v>
      </c>
      <c r="AQ2253" t="s">
        <v>89</v>
      </c>
      <c r="AR2253" t="s">
        <v>351</v>
      </c>
      <c r="AS2253" t="s">
        <v>192</v>
      </c>
      <c r="AT2253" t="s">
        <v>63</v>
      </c>
    </row>
    <row r="2254" spans="1:52" hidden="1" x14ac:dyDescent="0.25">
      <c r="A2254" t="s">
        <v>5426</v>
      </c>
      <c r="B2254" t="s">
        <v>5427</v>
      </c>
      <c r="C2254" t="s">
        <v>5428</v>
      </c>
      <c r="D2254" t="s">
        <v>82</v>
      </c>
      <c r="E2254" t="s">
        <v>60</v>
      </c>
      <c r="F2254" t="s">
        <v>5429</v>
      </c>
      <c r="G2254" t="s">
        <v>78</v>
      </c>
      <c r="I2254" t="s">
        <v>63</v>
      </c>
      <c r="J2254" t="s">
        <v>64</v>
      </c>
      <c r="L2254" t="s">
        <v>73</v>
      </c>
      <c r="M2254" t="s">
        <v>63</v>
      </c>
      <c r="N2254" t="s">
        <v>79</v>
      </c>
      <c r="O2254" t="s">
        <v>63</v>
      </c>
      <c r="R2254" t="s">
        <v>83</v>
      </c>
      <c r="S2254" t="s">
        <v>63</v>
      </c>
      <c r="T2254" t="s">
        <v>63</v>
      </c>
      <c r="U2254" t="s">
        <v>63</v>
      </c>
      <c r="V2254" t="s">
        <v>80</v>
      </c>
      <c r="W2254" t="s">
        <v>63</v>
      </c>
      <c r="X2254" t="s">
        <v>85</v>
      </c>
      <c r="Y2254" t="s">
        <v>5430</v>
      </c>
      <c r="Z2254" t="s">
        <v>66</v>
      </c>
      <c r="AA2254" t="s">
        <v>63</v>
      </c>
      <c r="AB2254" t="s">
        <v>63</v>
      </c>
      <c r="AC2254" t="s">
        <v>63</v>
      </c>
      <c r="AD2254" t="s">
        <v>63</v>
      </c>
      <c r="AE2254" t="s">
        <v>63</v>
      </c>
      <c r="AF2254" t="s">
        <v>63</v>
      </c>
      <c r="AG2254" t="s">
        <v>288</v>
      </c>
      <c r="AH2254" t="s">
        <v>78</v>
      </c>
      <c r="AL2254" t="s">
        <v>63</v>
      </c>
      <c r="AM2254" t="s">
        <v>255</v>
      </c>
      <c r="AN2254" t="s">
        <v>1813</v>
      </c>
      <c r="AP2254" t="s">
        <v>378</v>
      </c>
      <c r="AQ2254" t="s">
        <v>89</v>
      </c>
      <c r="AR2254" t="s">
        <v>220</v>
      </c>
      <c r="AS2254" t="s">
        <v>192</v>
      </c>
      <c r="AT2254" t="s">
        <v>63</v>
      </c>
    </row>
    <row r="2255" spans="1:52" hidden="1" x14ac:dyDescent="0.25">
      <c r="A2255" t="s">
        <v>5426</v>
      </c>
      <c r="B2255" t="s">
        <v>5427</v>
      </c>
      <c r="C2255" t="s">
        <v>5428</v>
      </c>
      <c r="D2255" t="s">
        <v>82</v>
      </c>
      <c r="E2255" t="s">
        <v>60</v>
      </c>
      <c r="F2255" t="s">
        <v>5429</v>
      </c>
      <c r="G2255" t="s">
        <v>78</v>
      </c>
      <c r="I2255" t="s">
        <v>63</v>
      </c>
      <c r="J2255" t="s">
        <v>64</v>
      </c>
      <c r="L2255" t="s">
        <v>73</v>
      </c>
      <c r="M2255" t="s">
        <v>63</v>
      </c>
      <c r="N2255" t="s">
        <v>79</v>
      </c>
      <c r="O2255" t="s">
        <v>63</v>
      </c>
      <c r="R2255" t="s">
        <v>83</v>
      </c>
      <c r="S2255" t="s">
        <v>63</v>
      </c>
      <c r="T2255" t="s">
        <v>63</v>
      </c>
      <c r="U2255" t="s">
        <v>63</v>
      </c>
      <c r="V2255" t="s">
        <v>80</v>
      </c>
      <c r="W2255" t="s">
        <v>63</v>
      </c>
      <c r="X2255" t="s">
        <v>85</v>
      </c>
      <c r="Y2255" t="s">
        <v>5430</v>
      </c>
      <c r="Z2255" t="s">
        <v>66</v>
      </c>
      <c r="AA2255" t="s">
        <v>63</v>
      </c>
      <c r="AB2255" t="s">
        <v>63</v>
      </c>
      <c r="AC2255" t="s">
        <v>63</v>
      </c>
      <c r="AD2255" t="s">
        <v>63</v>
      </c>
      <c r="AE2255" t="s">
        <v>63</v>
      </c>
      <c r="AF2255" t="s">
        <v>63</v>
      </c>
      <c r="AG2255" t="s">
        <v>288</v>
      </c>
      <c r="AH2255" t="s">
        <v>78</v>
      </c>
      <c r="AL2255" t="s">
        <v>63</v>
      </c>
      <c r="AM2255" t="s">
        <v>255</v>
      </c>
      <c r="AN2255" t="s">
        <v>1813</v>
      </c>
      <c r="AP2255" t="s">
        <v>383</v>
      </c>
      <c r="AQ2255" t="s">
        <v>89</v>
      </c>
      <c r="AR2255" t="s">
        <v>97</v>
      </c>
      <c r="AS2255" t="s">
        <v>192</v>
      </c>
      <c r="AT2255" t="s">
        <v>63</v>
      </c>
      <c r="AU2255" t="s">
        <v>5431</v>
      </c>
    </row>
    <row r="2256" spans="1:52" hidden="1" x14ac:dyDescent="0.25">
      <c r="A2256" t="s">
        <v>5426</v>
      </c>
      <c r="B2256" t="s">
        <v>5427</v>
      </c>
      <c r="C2256" t="s">
        <v>5428</v>
      </c>
      <c r="D2256" t="s">
        <v>82</v>
      </c>
      <c r="E2256" t="s">
        <v>60</v>
      </c>
      <c r="F2256" t="s">
        <v>5429</v>
      </c>
      <c r="G2256" t="s">
        <v>78</v>
      </c>
      <c r="I2256" t="s">
        <v>63</v>
      </c>
      <c r="J2256" t="s">
        <v>64</v>
      </c>
      <c r="L2256" t="s">
        <v>73</v>
      </c>
      <c r="M2256" t="s">
        <v>63</v>
      </c>
      <c r="N2256" t="s">
        <v>79</v>
      </c>
      <c r="O2256" t="s">
        <v>63</v>
      </c>
      <c r="R2256" t="s">
        <v>83</v>
      </c>
      <c r="S2256" t="s">
        <v>63</v>
      </c>
      <c r="T2256" t="s">
        <v>63</v>
      </c>
      <c r="U2256" t="s">
        <v>63</v>
      </c>
      <c r="V2256" t="s">
        <v>80</v>
      </c>
      <c r="W2256" t="s">
        <v>63</v>
      </c>
      <c r="X2256" t="s">
        <v>85</v>
      </c>
      <c r="Y2256" t="s">
        <v>5430</v>
      </c>
      <c r="Z2256" t="s">
        <v>66</v>
      </c>
      <c r="AA2256" t="s">
        <v>63</v>
      </c>
      <c r="AB2256" t="s">
        <v>63</v>
      </c>
      <c r="AC2256" t="s">
        <v>63</v>
      </c>
      <c r="AD2256" t="s">
        <v>63</v>
      </c>
      <c r="AE2256" t="s">
        <v>63</v>
      </c>
      <c r="AF2256" t="s">
        <v>63</v>
      </c>
      <c r="AG2256" t="s">
        <v>288</v>
      </c>
      <c r="AH2256" t="s">
        <v>78</v>
      </c>
      <c r="AL2256" t="s">
        <v>63</v>
      </c>
      <c r="AM2256" t="s">
        <v>255</v>
      </c>
      <c r="AN2256" t="s">
        <v>1813</v>
      </c>
      <c r="AP2256" t="s">
        <v>708</v>
      </c>
      <c r="AQ2256" t="s">
        <v>89</v>
      </c>
      <c r="AR2256" t="s">
        <v>94</v>
      </c>
      <c r="AS2256" t="s">
        <v>192</v>
      </c>
      <c r="AT2256" t="s">
        <v>63</v>
      </c>
      <c r="AU2256" t="s">
        <v>217</v>
      </c>
    </row>
    <row r="2257" spans="1:53" hidden="1" x14ac:dyDescent="0.25">
      <c r="A2257" t="s">
        <v>5426</v>
      </c>
      <c r="B2257" t="s">
        <v>5427</v>
      </c>
      <c r="C2257" t="s">
        <v>5428</v>
      </c>
      <c r="D2257" t="s">
        <v>82</v>
      </c>
      <c r="E2257" t="s">
        <v>60</v>
      </c>
      <c r="F2257" t="s">
        <v>5429</v>
      </c>
      <c r="G2257" t="s">
        <v>78</v>
      </c>
      <c r="I2257" t="s">
        <v>63</v>
      </c>
      <c r="J2257" t="s">
        <v>64</v>
      </c>
      <c r="L2257" t="s">
        <v>73</v>
      </c>
      <c r="M2257" t="s">
        <v>63</v>
      </c>
      <c r="N2257" t="s">
        <v>79</v>
      </c>
      <c r="O2257" t="s">
        <v>63</v>
      </c>
      <c r="R2257" t="s">
        <v>83</v>
      </c>
      <c r="S2257" t="s">
        <v>63</v>
      </c>
      <c r="T2257" t="s">
        <v>63</v>
      </c>
      <c r="U2257" t="s">
        <v>63</v>
      </c>
      <c r="V2257" t="s">
        <v>80</v>
      </c>
      <c r="W2257" t="s">
        <v>63</v>
      </c>
      <c r="X2257" t="s">
        <v>85</v>
      </c>
      <c r="Y2257" t="s">
        <v>5430</v>
      </c>
      <c r="Z2257" t="s">
        <v>66</v>
      </c>
      <c r="AA2257" t="s">
        <v>63</v>
      </c>
      <c r="AB2257" t="s">
        <v>63</v>
      </c>
      <c r="AC2257" t="s">
        <v>63</v>
      </c>
      <c r="AD2257" t="s">
        <v>63</v>
      </c>
      <c r="AE2257" t="s">
        <v>63</v>
      </c>
      <c r="AF2257" t="s">
        <v>63</v>
      </c>
      <c r="AG2257" t="s">
        <v>288</v>
      </c>
      <c r="AH2257" t="s">
        <v>78</v>
      </c>
      <c r="AL2257" t="s">
        <v>63</v>
      </c>
      <c r="AM2257" t="s">
        <v>255</v>
      </c>
      <c r="AN2257" t="s">
        <v>1813</v>
      </c>
      <c r="AP2257" t="s">
        <v>5432</v>
      </c>
      <c r="AQ2257" t="s">
        <v>89</v>
      </c>
      <c r="AR2257" t="s">
        <v>4541</v>
      </c>
      <c r="AS2257" t="s">
        <v>91</v>
      </c>
      <c r="AT2257" t="s">
        <v>63</v>
      </c>
    </row>
    <row r="2258" spans="1:53" hidden="1" x14ac:dyDescent="0.25">
      <c r="A2258" t="s">
        <v>5426</v>
      </c>
      <c r="B2258" t="s">
        <v>5427</v>
      </c>
      <c r="C2258" t="s">
        <v>5428</v>
      </c>
      <c r="D2258" t="s">
        <v>82</v>
      </c>
      <c r="E2258" t="s">
        <v>60</v>
      </c>
      <c r="F2258" t="s">
        <v>5429</v>
      </c>
      <c r="G2258" t="s">
        <v>78</v>
      </c>
      <c r="I2258" t="s">
        <v>63</v>
      </c>
      <c r="J2258" t="s">
        <v>64</v>
      </c>
      <c r="L2258" t="s">
        <v>73</v>
      </c>
      <c r="M2258" t="s">
        <v>63</v>
      </c>
      <c r="N2258" t="s">
        <v>79</v>
      </c>
      <c r="O2258" t="s">
        <v>63</v>
      </c>
      <c r="R2258" t="s">
        <v>83</v>
      </c>
      <c r="S2258" t="s">
        <v>63</v>
      </c>
      <c r="T2258" t="s">
        <v>63</v>
      </c>
      <c r="U2258" t="s">
        <v>63</v>
      </c>
      <c r="V2258" t="s">
        <v>80</v>
      </c>
      <c r="W2258" t="s">
        <v>63</v>
      </c>
      <c r="X2258" t="s">
        <v>85</v>
      </c>
      <c r="Y2258" t="s">
        <v>5430</v>
      </c>
      <c r="Z2258" t="s">
        <v>66</v>
      </c>
      <c r="AA2258" t="s">
        <v>63</v>
      </c>
      <c r="AB2258" t="s">
        <v>63</v>
      </c>
      <c r="AC2258" t="s">
        <v>63</v>
      </c>
      <c r="AD2258" t="s">
        <v>63</v>
      </c>
      <c r="AE2258" t="s">
        <v>63</v>
      </c>
      <c r="AF2258" t="s">
        <v>63</v>
      </c>
      <c r="AG2258" t="s">
        <v>288</v>
      </c>
      <c r="AH2258" t="s">
        <v>78</v>
      </c>
      <c r="AL2258" t="s">
        <v>63</v>
      </c>
      <c r="AM2258" t="s">
        <v>255</v>
      </c>
      <c r="AN2258" t="s">
        <v>1813</v>
      </c>
      <c r="AP2258" t="s">
        <v>1949</v>
      </c>
      <c r="AQ2258" t="s">
        <v>89</v>
      </c>
      <c r="AR2258" t="s">
        <v>1950</v>
      </c>
      <c r="AS2258" t="s">
        <v>91</v>
      </c>
      <c r="AT2258" t="s">
        <v>63</v>
      </c>
    </row>
    <row r="2259" spans="1:53" hidden="1" x14ac:dyDescent="0.25">
      <c r="A2259" t="s">
        <v>5426</v>
      </c>
      <c r="B2259" t="s">
        <v>5427</v>
      </c>
      <c r="C2259" t="s">
        <v>5428</v>
      </c>
      <c r="D2259" t="s">
        <v>82</v>
      </c>
      <c r="E2259" t="s">
        <v>60</v>
      </c>
      <c r="F2259" t="s">
        <v>5429</v>
      </c>
      <c r="G2259" t="s">
        <v>78</v>
      </c>
      <c r="I2259" t="s">
        <v>63</v>
      </c>
      <c r="J2259" t="s">
        <v>64</v>
      </c>
      <c r="L2259" t="s">
        <v>73</v>
      </c>
      <c r="M2259" t="s">
        <v>63</v>
      </c>
      <c r="N2259" t="s">
        <v>79</v>
      </c>
      <c r="O2259" t="s">
        <v>63</v>
      </c>
      <c r="R2259" t="s">
        <v>83</v>
      </c>
      <c r="S2259" t="s">
        <v>63</v>
      </c>
      <c r="T2259" t="s">
        <v>63</v>
      </c>
      <c r="U2259" t="s">
        <v>63</v>
      </c>
      <c r="V2259" t="s">
        <v>80</v>
      </c>
      <c r="W2259" t="s">
        <v>63</v>
      </c>
      <c r="X2259" t="s">
        <v>85</v>
      </c>
      <c r="Y2259" t="s">
        <v>5430</v>
      </c>
      <c r="Z2259" t="s">
        <v>66</v>
      </c>
      <c r="AA2259" t="s">
        <v>63</v>
      </c>
      <c r="AB2259" t="s">
        <v>63</v>
      </c>
      <c r="AC2259" t="s">
        <v>63</v>
      </c>
      <c r="AD2259" t="s">
        <v>63</v>
      </c>
      <c r="AE2259" t="s">
        <v>63</v>
      </c>
      <c r="AF2259" t="s">
        <v>63</v>
      </c>
      <c r="AG2259" t="s">
        <v>288</v>
      </c>
      <c r="AH2259" t="s">
        <v>78</v>
      </c>
      <c r="AL2259" t="s">
        <v>63</v>
      </c>
      <c r="AM2259" t="s">
        <v>255</v>
      </c>
      <c r="AN2259" t="s">
        <v>1813</v>
      </c>
      <c r="AP2259" t="s">
        <v>93</v>
      </c>
      <c r="AQ2259" t="s">
        <v>89</v>
      </c>
      <c r="AR2259" t="s">
        <v>94</v>
      </c>
      <c r="AS2259" t="s">
        <v>91</v>
      </c>
      <c r="AT2259" t="s">
        <v>63</v>
      </c>
      <c r="AU2259" t="s">
        <v>217</v>
      </c>
    </row>
    <row r="2260" spans="1:53" hidden="1" x14ac:dyDescent="0.25">
      <c r="A2260" t="s">
        <v>5426</v>
      </c>
      <c r="B2260" t="s">
        <v>5427</v>
      </c>
      <c r="C2260" t="s">
        <v>5428</v>
      </c>
      <c r="D2260" t="s">
        <v>82</v>
      </c>
      <c r="E2260" t="s">
        <v>60</v>
      </c>
      <c r="F2260" t="s">
        <v>5429</v>
      </c>
      <c r="G2260" t="s">
        <v>78</v>
      </c>
      <c r="I2260" t="s">
        <v>63</v>
      </c>
      <c r="J2260" t="s">
        <v>64</v>
      </c>
      <c r="L2260" t="s">
        <v>73</v>
      </c>
      <c r="M2260" t="s">
        <v>63</v>
      </c>
      <c r="N2260" t="s">
        <v>79</v>
      </c>
      <c r="O2260" t="s">
        <v>63</v>
      </c>
      <c r="R2260" t="s">
        <v>83</v>
      </c>
      <c r="S2260" t="s">
        <v>63</v>
      </c>
      <c r="T2260" t="s">
        <v>63</v>
      </c>
      <c r="U2260" t="s">
        <v>63</v>
      </c>
      <c r="V2260" t="s">
        <v>80</v>
      </c>
      <c r="W2260" t="s">
        <v>63</v>
      </c>
      <c r="X2260" t="s">
        <v>85</v>
      </c>
      <c r="Y2260" t="s">
        <v>5430</v>
      </c>
      <c r="Z2260" t="s">
        <v>66</v>
      </c>
      <c r="AA2260" t="s">
        <v>63</v>
      </c>
      <c r="AB2260" t="s">
        <v>63</v>
      </c>
      <c r="AC2260" t="s">
        <v>63</v>
      </c>
      <c r="AD2260" t="s">
        <v>63</v>
      </c>
      <c r="AE2260" t="s">
        <v>63</v>
      </c>
      <c r="AF2260" t="s">
        <v>63</v>
      </c>
      <c r="AG2260" t="s">
        <v>288</v>
      </c>
      <c r="AH2260" t="s">
        <v>78</v>
      </c>
      <c r="AL2260" t="s">
        <v>63</v>
      </c>
      <c r="AM2260" t="s">
        <v>255</v>
      </c>
      <c r="AN2260" t="s">
        <v>1813</v>
      </c>
      <c r="AP2260" t="s">
        <v>96</v>
      </c>
      <c r="AQ2260" t="s">
        <v>89</v>
      </c>
      <c r="AR2260" t="s">
        <v>97</v>
      </c>
      <c r="AS2260" t="s">
        <v>91</v>
      </c>
      <c r="AT2260" t="s">
        <v>63</v>
      </c>
      <c r="AU2260" t="s">
        <v>5433</v>
      </c>
    </row>
    <row r="2261" spans="1:53" hidden="1" x14ac:dyDescent="0.25">
      <c r="A2261" t="s">
        <v>5426</v>
      </c>
      <c r="B2261" t="s">
        <v>5427</v>
      </c>
      <c r="C2261" t="s">
        <v>5428</v>
      </c>
      <c r="D2261" t="s">
        <v>82</v>
      </c>
      <c r="E2261" t="s">
        <v>60</v>
      </c>
      <c r="F2261" t="s">
        <v>5429</v>
      </c>
      <c r="G2261" t="s">
        <v>78</v>
      </c>
      <c r="I2261" t="s">
        <v>63</v>
      </c>
      <c r="J2261" t="s">
        <v>64</v>
      </c>
      <c r="L2261" t="s">
        <v>73</v>
      </c>
      <c r="M2261" t="s">
        <v>63</v>
      </c>
      <c r="N2261" t="s">
        <v>79</v>
      </c>
      <c r="O2261" t="s">
        <v>63</v>
      </c>
      <c r="R2261" t="s">
        <v>83</v>
      </c>
      <c r="S2261" t="s">
        <v>63</v>
      </c>
      <c r="T2261" t="s">
        <v>63</v>
      </c>
      <c r="U2261" t="s">
        <v>63</v>
      </c>
      <c r="V2261" t="s">
        <v>80</v>
      </c>
      <c r="W2261" t="s">
        <v>63</v>
      </c>
      <c r="X2261" t="s">
        <v>85</v>
      </c>
      <c r="Y2261" t="s">
        <v>5430</v>
      </c>
      <c r="Z2261" t="s">
        <v>66</v>
      </c>
      <c r="AA2261" t="s">
        <v>63</v>
      </c>
      <c r="AB2261" t="s">
        <v>63</v>
      </c>
      <c r="AC2261" t="s">
        <v>63</v>
      </c>
      <c r="AD2261" t="s">
        <v>63</v>
      </c>
      <c r="AE2261" t="s">
        <v>63</v>
      </c>
      <c r="AF2261" t="s">
        <v>63</v>
      </c>
      <c r="AG2261" t="s">
        <v>288</v>
      </c>
      <c r="AH2261" t="s">
        <v>78</v>
      </c>
      <c r="AL2261" t="s">
        <v>63</v>
      </c>
      <c r="AM2261" t="s">
        <v>255</v>
      </c>
      <c r="AN2261" t="s">
        <v>1813</v>
      </c>
      <c r="AP2261" t="s">
        <v>376</v>
      </c>
      <c r="AQ2261" t="s">
        <v>89</v>
      </c>
      <c r="AR2261" t="s">
        <v>259</v>
      </c>
      <c r="AS2261" t="s">
        <v>91</v>
      </c>
      <c r="AT2261" t="s">
        <v>63</v>
      </c>
      <c r="AU2261" t="s">
        <v>5434</v>
      </c>
    </row>
    <row r="2262" spans="1:53" hidden="1" x14ac:dyDescent="0.25">
      <c r="A2262" t="s">
        <v>5426</v>
      </c>
      <c r="B2262" t="s">
        <v>5427</v>
      </c>
      <c r="C2262" t="s">
        <v>5428</v>
      </c>
      <c r="D2262" t="s">
        <v>82</v>
      </c>
      <c r="E2262" t="s">
        <v>60</v>
      </c>
      <c r="F2262" t="s">
        <v>5429</v>
      </c>
      <c r="G2262" t="s">
        <v>78</v>
      </c>
      <c r="I2262" t="s">
        <v>63</v>
      </c>
      <c r="J2262" t="s">
        <v>64</v>
      </c>
      <c r="L2262" t="s">
        <v>73</v>
      </c>
      <c r="M2262" t="s">
        <v>63</v>
      </c>
      <c r="N2262" t="s">
        <v>79</v>
      </c>
      <c r="O2262" t="s">
        <v>63</v>
      </c>
      <c r="R2262" t="s">
        <v>83</v>
      </c>
      <c r="S2262" t="s">
        <v>63</v>
      </c>
      <c r="T2262" t="s">
        <v>63</v>
      </c>
      <c r="U2262" t="s">
        <v>63</v>
      </c>
      <c r="V2262" t="s">
        <v>80</v>
      </c>
      <c r="W2262" t="s">
        <v>63</v>
      </c>
      <c r="X2262" t="s">
        <v>85</v>
      </c>
      <c r="Y2262" t="s">
        <v>5430</v>
      </c>
      <c r="Z2262" t="s">
        <v>66</v>
      </c>
      <c r="AA2262" t="s">
        <v>63</v>
      </c>
      <c r="AB2262" t="s">
        <v>63</v>
      </c>
      <c r="AC2262" t="s">
        <v>63</v>
      </c>
      <c r="AD2262" t="s">
        <v>63</v>
      </c>
      <c r="AE2262" t="s">
        <v>63</v>
      </c>
      <c r="AF2262" t="s">
        <v>63</v>
      </c>
      <c r="AG2262" t="s">
        <v>288</v>
      </c>
      <c r="AH2262" t="s">
        <v>78</v>
      </c>
      <c r="AL2262" t="s">
        <v>63</v>
      </c>
      <c r="AM2262" t="s">
        <v>255</v>
      </c>
      <c r="AN2262" t="s">
        <v>1813</v>
      </c>
      <c r="AP2262" t="s">
        <v>630</v>
      </c>
      <c r="AQ2262" t="s">
        <v>89</v>
      </c>
      <c r="AR2262" t="s">
        <v>519</v>
      </c>
      <c r="AS2262" t="s">
        <v>91</v>
      </c>
      <c r="AT2262" t="s">
        <v>63</v>
      </c>
    </row>
    <row r="2263" spans="1:53" hidden="1" x14ac:dyDescent="0.25">
      <c r="A2263" t="s">
        <v>5426</v>
      </c>
      <c r="B2263" t="s">
        <v>5427</v>
      </c>
      <c r="C2263" t="s">
        <v>5428</v>
      </c>
      <c r="D2263" t="s">
        <v>82</v>
      </c>
      <c r="E2263" t="s">
        <v>60</v>
      </c>
      <c r="F2263" t="s">
        <v>5429</v>
      </c>
      <c r="G2263" t="s">
        <v>78</v>
      </c>
      <c r="I2263" t="s">
        <v>63</v>
      </c>
      <c r="J2263" t="s">
        <v>64</v>
      </c>
      <c r="L2263" t="s">
        <v>73</v>
      </c>
      <c r="M2263" t="s">
        <v>63</v>
      </c>
      <c r="N2263" t="s">
        <v>79</v>
      </c>
      <c r="O2263" t="s">
        <v>63</v>
      </c>
      <c r="R2263" t="s">
        <v>83</v>
      </c>
      <c r="S2263" t="s">
        <v>63</v>
      </c>
      <c r="T2263" t="s">
        <v>63</v>
      </c>
      <c r="U2263" t="s">
        <v>63</v>
      </c>
      <c r="V2263" t="s">
        <v>80</v>
      </c>
      <c r="W2263" t="s">
        <v>63</v>
      </c>
      <c r="X2263" t="s">
        <v>85</v>
      </c>
      <c r="Y2263" t="s">
        <v>5430</v>
      </c>
      <c r="Z2263" t="s">
        <v>66</v>
      </c>
      <c r="AA2263" t="s">
        <v>63</v>
      </c>
      <c r="AB2263" t="s">
        <v>63</v>
      </c>
      <c r="AC2263" t="s">
        <v>63</v>
      </c>
      <c r="AD2263" t="s">
        <v>63</v>
      </c>
      <c r="AE2263" t="s">
        <v>63</v>
      </c>
      <c r="AF2263" t="s">
        <v>63</v>
      </c>
      <c r="AG2263" t="s">
        <v>288</v>
      </c>
      <c r="AH2263" t="s">
        <v>78</v>
      </c>
      <c r="AL2263" t="s">
        <v>63</v>
      </c>
      <c r="AM2263" t="s">
        <v>255</v>
      </c>
      <c r="AN2263" t="s">
        <v>1813</v>
      </c>
      <c r="AP2263" t="s">
        <v>628</v>
      </c>
      <c r="AQ2263" t="s">
        <v>89</v>
      </c>
      <c r="AR2263" t="s">
        <v>521</v>
      </c>
      <c r="AS2263" t="s">
        <v>91</v>
      </c>
      <c r="AT2263" t="s">
        <v>63</v>
      </c>
    </row>
    <row r="2264" spans="1:53" hidden="1" x14ac:dyDescent="0.25">
      <c r="A2264" t="s">
        <v>5426</v>
      </c>
      <c r="B2264" t="s">
        <v>5427</v>
      </c>
      <c r="C2264" t="s">
        <v>5428</v>
      </c>
      <c r="D2264" t="s">
        <v>82</v>
      </c>
      <c r="E2264" t="s">
        <v>60</v>
      </c>
      <c r="F2264" t="s">
        <v>5429</v>
      </c>
      <c r="G2264" t="s">
        <v>78</v>
      </c>
      <c r="I2264" t="s">
        <v>63</v>
      </c>
      <c r="J2264" t="s">
        <v>64</v>
      </c>
      <c r="L2264" t="s">
        <v>73</v>
      </c>
      <c r="M2264" t="s">
        <v>63</v>
      </c>
      <c r="N2264" t="s">
        <v>79</v>
      </c>
      <c r="O2264" t="s">
        <v>63</v>
      </c>
      <c r="R2264" t="s">
        <v>83</v>
      </c>
      <c r="S2264" t="s">
        <v>63</v>
      </c>
      <c r="T2264" t="s">
        <v>63</v>
      </c>
      <c r="U2264" t="s">
        <v>63</v>
      </c>
      <c r="V2264" t="s">
        <v>80</v>
      </c>
      <c r="W2264" t="s">
        <v>63</v>
      </c>
      <c r="X2264" t="s">
        <v>85</v>
      </c>
      <c r="Y2264" t="s">
        <v>5430</v>
      </c>
      <c r="Z2264" t="s">
        <v>66</v>
      </c>
      <c r="AA2264" t="s">
        <v>63</v>
      </c>
      <c r="AB2264" t="s">
        <v>63</v>
      </c>
      <c r="AC2264" t="s">
        <v>63</v>
      </c>
      <c r="AD2264" t="s">
        <v>63</v>
      </c>
      <c r="AE2264" t="s">
        <v>63</v>
      </c>
      <c r="AF2264" t="s">
        <v>63</v>
      </c>
      <c r="AG2264" t="s">
        <v>288</v>
      </c>
      <c r="AH2264" t="s">
        <v>78</v>
      </c>
      <c r="AL2264" t="s">
        <v>63</v>
      </c>
      <c r="AM2264" t="s">
        <v>255</v>
      </c>
      <c r="AN2264" t="s">
        <v>1813</v>
      </c>
      <c r="AP2264" t="s">
        <v>629</v>
      </c>
      <c r="AQ2264" t="s">
        <v>89</v>
      </c>
      <c r="AR2264" t="s">
        <v>523</v>
      </c>
      <c r="AS2264" t="s">
        <v>91</v>
      </c>
      <c r="AT2264" t="s">
        <v>63</v>
      </c>
    </row>
    <row r="2265" spans="1:53" hidden="1" x14ac:dyDescent="0.25">
      <c r="A2265" t="s">
        <v>5426</v>
      </c>
      <c r="B2265" t="s">
        <v>5427</v>
      </c>
      <c r="C2265" t="s">
        <v>5428</v>
      </c>
      <c r="D2265" t="s">
        <v>82</v>
      </c>
      <c r="E2265" t="s">
        <v>60</v>
      </c>
      <c r="F2265" t="s">
        <v>5429</v>
      </c>
      <c r="G2265" t="s">
        <v>78</v>
      </c>
      <c r="I2265" t="s">
        <v>63</v>
      </c>
      <c r="J2265" t="s">
        <v>64</v>
      </c>
      <c r="L2265" t="s">
        <v>73</v>
      </c>
      <c r="M2265" t="s">
        <v>63</v>
      </c>
      <c r="N2265" t="s">
        <v>79</v>
      </c>
      <c r="O2265" t="s">
        <v>63</v>
      </c>
      <c r="R2265" t="s">
        <v>83</v>
      </c>
      <c r="S2265" t="s">
        <v>63</v>
      </c>
      <c r="T2265" t="s">
        <v>63</v>
      </c>
      <c r="U2265" t="s">
        <v>63</v>
      </c>
      <c r="V2265" t="s">
        <v>80</v>
      </c>
      <c r="W2265" t="s">
        <v>63</v>
      </c>
      <c r="X2265" t="s">
        <v>85</v>
      </c>
      <c r="Y2265" t="s">
        <v>5430</v>
      </c>
      <c r="Z2265" t="s">
        <v>66</v>
      </c>
      <c r="AA2265" t="s">
        <v>63</v>
      </c>
      <c r="AB2265" t="s">
        <v>63</v>
      </c>
      <c r="AC2265" t="s">
        <v>63</v>
      </c>
      <c r="AD2265" t="s">
        <v>63</v>
      </c>
      <c r="AE2265" t="s">
        <v>63</v>
      </c>
      <c r="AF2265" t="s">
        <v>63</v>
      </c>
      <c r="AG2265" t="s">
        <v>288</v>
      </c>
      <c r="AH2265" t="s">
        <v>78</v>
      </c>
      <c r="AL2265" t="s">
        <v>63</v>
      </c>
      <c r="AM2265" t="s">
        <v>255</v>
      </c>
      <c r="AN2265" t="s">
        <v>1813</v>
      </c>
      <c r="AP2265" t="s">
        <v>635</v>
      </c>
      <c r="AQ2265" t="s">
        <v>89</v>
      </c>
      <c r="AR2265" t="s">
        <v>636</v>
      </c>
      <c r="AS2265" t="s">
        <v>91</v>
      </c>
      <c r="AT2265" t="s">
        <v>63</v>
      </c>
    </row>
    <row r="2266" spans="1:53" hidden="1" x14ac:dyDescent="0.25">
      <c r="A2266" t="s">
        <v>5426</v>
      </c>
      <c r="B2266" t="s">
        <v>5427</v>
      </c>
      <c r="C2266" t="s">
        <v>5428</v>
      </c>
      <c r="D2266" t="s">
        <v>82</v>
      </c>
      <c r="E2266" t="s">
        <v>60</v>
      </c>
      <c r="F2266" t="s">
        <v>5429</v>
      </c>
      <c r="G2266" t="s">
        <v>78</v>
      </c>
      <c r="I2266" t="s">
        <v>63</v>
      </c>
      <c r="J2266" t="s">
        <v>64</v>
      </c>
      <c r="L2266" t="s">
        <v>73</v>
      </c>
      <c r="M2266" t="s">
        <v>63</v>
      </c>
      <c r="N2266" t="s">
        <v>79</v>
      </c>
      <c r="O2266" t="s">
        <v>63</v>
      </c>
      <c r="R2266" t="s">
        <v>83</v>
      </c>
      <c r="S2266" t="s">
        <v>63</v>
      </c>
      <c r="T2266" t="s">
        <v>63</v>
      </c>
      <c r="U2266" t="s">
        <v>63</v>
      </c>
      <c r="V2266" t="s">
        <v>80</v>
      </c>
      <c r="W2266" t="s">
        <v>63</v>
      </c>
      <c r="X2266" t="s">
        <v>85</v>
      </c>
      <c r="Y2266" t="s">
        <v>5430</v>
      </c>
      <c r="Z2266" t="s">
        <v>66</v>
      </c>
      <c r="AA2266" t="s">
        <v>63</v>
      </c>
      <c r="AB2266" t="s">
        <v>63</v>
      </c>
      <c r="AC2266" t="s">
        <v>63</v>
      </c>
      <c r="AD2266" t="s">
        <v>63</v>
      </c>
      <c r="AE2266" t="s">
        <v>63</v>
      </c>
      <c r="AF2266" t="s">
        <v>63</v>
      </c>
      <c r="AG2266" t="s">
        <v>288</v>
      </c>
      <c r="AH2266" t="s">
        <v>78</v>
      </c>
      <c r="AL2266" t="s">
        <v>63</v>
      </c>
      <c r="AM2266" t="s">
        <v>255</v>
      </c>
      <c r="AN2266" t="s">
        <v>1813</v>
      </c>
      <c r="AP2266" t="s">
        <v>633</v>
      </c>
      <c r="AQ2266" t="s">
        <v>89</v>
      </c>
      <c r="AR2266" t="s">
        <v>634</v>
      </c>
      <c r="AS2266" t="s">
        <v>91</v>
      </c>
      <c r="AT2266" t="s">
        <v>63</v>
      </c>
    </row>
    <row r="2267" spans="1:53" hidden="1" x14ac:dyDescent="0.25">
      <c r="A2267" t="s">
        <v>5426</v>
      </c>
      <c r="B2267" t="s">
        <v>5427</v>
      </c>
      <c r="C2267" t="s">
        <v>5428</v>
      </c>
      <c r="D2267" t="s">
        <v>82</v>
      </c>
      <c r="E2267" t="s">
        <v>60</v>
      </c>
      <c r="F2267" t="s">
        <v>5429</v>
      </c>
      <c r="G2267" t="s">
        <v>78</v>
      </c>
      <c r="I2267" t="s">
        <v>63</v>
      </c>
      <c r="J2267" t="s">
        <v>64</v>
      </c>
      <c r="L2267" t="s">
        <v>73</v>
      </c>
      <c r="M2267" t="s">
        <v>63</v>
      </c>
      <c r="N2267" t="s">
        <v>79</v>
      </c>
      <c r="O2267" t="s">
        <v>63</v>
      </c>
      <c r="R2267" t="s">
        <v>83</v>
      </c>
      <c r="S2267" t="s">
        <v>63</v>
      </c>
      <c r="T2267" t="s">
        <v>63</v>
      </c>
      <c r="U2267" t="s">
        <v>63</v>
      </c>
      <c r="V2267" t="s">
        <v>80</v>
      </c>
      <c r="W2267" t="s">
        <v>63</v>
      </c>
      <c r="X2267" t="s">
        <v>85</v>
      </c>
      <c r="Y2267" t="s">
        <v>5430</v>
      </c>
      <c r="Z2267" t="s">
        <v>66</v>
      </c>
      <c r="AA2267" t="s">
        <v>63</v>
      </c>
      <c r="AB2267" t="s">
        <v>63</v>
      </c>
      <c r="AC2267" t="s">
        <v>63</v>
      </c>
      <c r="AD2267" t="s">
        <v>63</v>
      </c>
      <c r="AE2267" t="s">
        <v>63</v>
      </c>
      <c r="AF2267" t="s">
        <v>63</v>
      </c>
      <c r="AG2267" t="s">
        <v>288</v>
      </c>
      <c r="AH2267" t="s">
        <v>78</v>
      </c>
      <c r="AL2267" t="s">
        <v>63</v>
      </c>
      <c r="AM2267" t="s">
        <v>255</v>
      </c>
      <c r="AN2267" t="s">
        <v>1813</v>
      </c>
      <c r="AP2267" t="s">
        <v>1066</v>
      </c>
      <c r="AQ2267" t="s">
        <v>89</v>
      </c>
      <c r="AR2267" t="s">
        <v>793</v>
      </c>
      <c r="AS2267" t="s">
        <v>91</v>
      </c>
      <c r="AT2267" t="s">
        <v>63</v>
      </c>
    </row>
    <row r="2268" spans="1:53" hidden="1" x14ac:dyDescent="0.25">
      <c r="A2268" t="s">
        <v>5426</v>
      </c>
      <c r="B2268" t="s">
        <v>5427</v>
      </c>
      <c r="C2268" t="s">
        <v>5428</v>
      </c>
      <c r="D2268" t="s">
        <v>82</v>
      </c>
      <c r="E2268" t="s">
        <v>60</v>
      </c>
      <c r="F2268" t="s">
        <v>5429</v>
      </c>
      <c r="G2268" t="s">
        <v>78</v>
      </c>
      <c r="I2268" t="s">
        <v>63</v>
      </c>
      <c r="J2268" t="s">
        <v>64</v>
      </c>
      <c r="L2268" t="s">
        <v>73</v>
      </c>
      <c r="M2268" t="s">
        <v>63</v>
      </c>
      <c r="N2268" t="s">
        <v>79</v>
      </c>
      <c r="O2268" t="s">
        <v>63</v>
      </c>
      <c r="R2268" t="s">
        <v>83</v>
      </c>
      <c r="S2268" t="s">
        <v>63</v>
      </c>
      <c r="T2268" t="s">
        <v>63</v>
      </c>
      <c r="U2268" t="s">
        <v>63</v>
      </c>
      <c r="V2268" t="s">
        <v>80</v>
      </c>
      <c r="W2268" t="s">
        <v>63</v>
      </c>
      <c r="X2268" t="s">
        <v>85</v>
      </c>
      <c r="Y2268" t="s">
        <v>5430</v>
      </c>
      <c r="Z2268" t="s">
        <v>66</v>
      </c>
      <c r="AA2268" t="s">
        <v>63</v>
      </c>
      <c r="AB2268" t="s">
        <v>63</v>
      </c>
      <c r="AC2268" t="s">
        <v>63</v>
      </c>
      <c r="AD2268" t="s">
        <v>63</v>
      </c>
      <c r="AE2268" t="s">
        <v>63</v>
      </c>
      <c r="AF2268" t="s">
        <v>63</v>
      </c>
      <c r="AG2268" t="s">
        <v>288</v>
      </c>
      <c r="AH2268" t="s">
        <v>78</v>
      </c>
      <c r="AL2268" t="s">
        <v>63</v>
      </c>
      <c r="AM2268" t="s">
        <v>255</v>
      </c>
      <c r="AN2268" t="s">
        <v>1813</v>
      </c>
      <c r="AP2268" t="s">
        <v>1067</v>
      </c>
      <c r="AQ2268" t="s">
        <v>89</v>
      </c>
      <c r="AR2268" t="s">
        <v>380</v>
      </c>
      <c r="AS2268" t="s">
        <v>91</v>
      </c>
      <c r="AT2268" t="s">
        <v>63</v>
      </c>
    </row>
    <row r="2269" spans="1:53" hidden="1" x14ac:dyDescent="0.25">
      <c r="A2269" t="s">
        <v>5426</v>
      </c>
      <c r="B2269" t="s">
        <v>5427</v>
      </c>
      <c r="C2269" t="s">
        <v>5428</v>
      </c>
      <c r="D2269" t="s">
        <v>82</v>
      </c>
      <c r="E2269" t="s">
        <v>60</v>
      </c>
      <c r="F2269" t="s">
        <v>5429</v>
      </c>
      <c r="G2269" t="s">
        <v>78</v>
      </c>
      <c r="I2269" t="s">
        <v>63</v>
      </c>
      <c r="J2269" t="s">
        <v>64</v>
      </c>
      <c r="L2269" t="s">
        <v>73</v>
      </c>
      <c r="M2269" t="s">
        <v>63</v>
      </c>
      <c r="N2269" t="s">
        <v>79</v>
      </c>
      <c r="O2269" t="s">
        <v>63</v>
      </c>
      <c r="R2269" t="s">
        <v>83</v>
      </c>
      <c r="S2269" t="s">
        <v>63</v>
      </c>
      <c r="T2269" t="s">
        <v>63</v>
      </c>
      <c r="U2269" t="s">
        <v>63</v>
      </c>
      <c r="V2269" t="s">
        <v>80</v>
      </c>
      <c r="W2269" t="s">
        <v>63</v>
      </c>
      <c r="X2269" t="s">
        <v>85</v>
      </c>
      <c r="Y2269" t="s">
        <v>5430</v>
      </c>
      <c r="Z2269" t="s">
        <v>66</v>
      </c>
      <c r="AA2269" t="s">
        <v>63</v>
      </c>
      <c r="AB2269" t="s">
        <v>63</v>
      </c>
      <c r="AC2269" t="s">
        <v>63</v>
      </c>
      <c r="AD2269" t="s">
        <v>63</v>
      </c>
      <c r="AE2269" t="s">
        <v>63</v>
      </c>
      <c r="AF2269" t="s">
        <v>63</v>
      </c>
      <c r="AG2269" t="s">
        <v>288</v>
      </c>
      <c r="AH2269" t="s">
        <v>78</v>
      </c>
      <c r="AL2269" t="s">
        <v>63</v>
      </c>
      <c r="AM2269" t="s">
        <v>255</v>
      </c>
      <c r="AN2269" t="s">
        <v>1813</v>
      </c>
      <c r="AP2269" t="s">
        <v>631</v>
      </c>
      <c r="AQ2269" t="s">
        <v>89</v>
      </c>
      <c r="AR2269" t="s">
        <v>632</v>
      </c>
      <c r="AS2269" t="s">
        <v>91</v>
      </c>
      <c r="AT2269" t="s">
        <v>63</v>
      </c>
    </row>
    <row r="2270" spans="1:53" hidden="1" x14ac:dyDescent="0.25">
      <c r="A2270" t="s">
        <v>5426</v>
      </c>
      <c r="B2270" t="s">
        <v>5427</v>
      </c>
      <c r="C2270" t="s">
        <v>5428</v>
      </c>
      <c r="D2270" t="s">
        <v>82</v>
      </c>
      <c r="E2270" t="s">
        <v>60</v>
      </c>
      <c r="F2270" t="s">
        <v>5429</v>
      </c>
      <c r="G2270" t="s">
        <v>78</v>
      </c>
      <c r="I2270" t="s">
        <v>63</v>
      </c>
      <c r="J2270" t="s">
        <v>64</v>
      </c>
      <c r="L2270" t="s">
        <v>73</v>
      </c>
      <c r="M2270" t="s">
        <v>63</v>
      </c>
      <c r="N2270" t="s">
        <v>79</v>
      </c>
      <c r="O2270" t="s">
        <v>63</v>
      </c>
      <c r="R2270" t="s">
        <v>83</v>
      </c>
      <c r="S2270" t="s">
        <v>63</v>
      </c>
      <c r="T2270" t="s">
        <v>63</v>
      </c>
      <c r="U2270" t="s">
        <v>63</v>
      </c>
      <c r="V2270" t="s">
        <v>80</v>
      </c>
      <c r="W2270" t="s">
        <v>63</v>
      </c>
      <c r="X2270" t="s">
        <v>85</v>
      </c>
      <c r="Y2270" t="s">
        <v>5430</v>
      </c>
      <c r="Z2270" t="s">
        <v>66</v>
      </c>
      <c r="AA2270" t="s">
        <v>63</v>
      </c>
      <c r="AB2270" t="s">
        <v>63</v>
      </c>
      <c r="AC2270" t="s">
        <v>63</v>
      </c>
      <c r="AD2270" t="s">
        <v>63</v>
      </c>
      <c r="AE2270" t="s">
        <v>63</v>
      </c>
      <c r="AF2270" t="s">
        <v>63</v>
      </c>
      <c r="AG2270" t="s">
        <v>288</v>
      </c>
      <c r="AH2270" t="s">
        <v>78</v>
      </c>
      <c r="AL2270" t="s">
        <v>63</v>
      </c>
      <c r="AM2270" t="s">
        <v>255</v>
      </c>
      <c r="AN2270" t="s">
        <v>1813</v>
      </c>
      <c r="AP2270" t="s">
        <v>219</v>
      </c>
      <c r="AQ2270" t="s">
        <v>89</v>
      </c>
      <c r="AR2270" t="s">
        <v>220</v>
      </c>
      <c r="AS2270" t="s">
        <v>91</v>
      </c>
      <c r="AT2270" t="s">
        <v>63</v>
      </c>
    </row>
    <row r="2271" spans="1:53" hidden="1" x14ac:dyDescent="0.25">
      <c r="A2271" t="s">
        <v>5435</v>
      </c>
      <c r="B2271" t="s">
        <v>5436</v>
      </c>
      <c r="C2271" t="s">
        <v>5437</v>
      </c>
      <c r="D2271" t="s">
        <v>82</v>
      </c>
      <c r="E2271" t="s">
        <v>60</v>
      </c>
      <c r="F2271" t="s">
        <v>5438</v>
      </c>
      <c r="G2271" t="s">
        <v>78</v>
      </c>
      <c r="I2271" t="s">
        <v>63</v>
      </c>
      <c r="J2271" t="s">
        <v>64</v>
      </c>
      <c r="L2271" t="s">
        <v>73</v>
      </c>
      <c r="M2271" t="s">
        <v>63</v>
      </c>
      <c r="N2271" t="s">
        <v>80</v>
      </c>
      <c r="O2271" t="s">
        <v>80</v>
      </c>
      <c r="R2271" t="s">
        <v>83</v>
      </c>
      <c r="S2271" t="s">
        <v>63</v>
      </c>
      <c r="T2271" t="s">
        <v>63</v>
      </c>
      <c r="U2271" t="s">
        <v>63</v>
      </c>
      <c r="V2271" t="s">
        <v>80</v>
      </c>
      <c r="W2271" t="s">
        <v>63</v>
      </c>
      <c r="X2271" t="s">
        <v>85</v>
      </c>
      <c r="Y2271" t="s">
        <v>5439</v>
      </c>
      <c r="Z2271" t="s">
        <v>66</v>
      </c>
      <c r="AA2271" t="s">
        <v>63</v>
      </c>
      <c r="AB2271" t="s">
        <v>63</v>
      </c>
      <c r="AC2271" t="s">
        <v>63</v>
      </c>
      <c r="AD2271" t="s">
        <v>110</v>
      </c>
      <c r="AE2271" t="s">
        <v>66</v>
      </c>
      <c r="AF2271" t="s">
        <v>63</v>
      </c>
      <c r="AG2271" t="s">
        <v>81</v>
      </c>
      <c r="AH2271" t="s">
        <v>78</v>
      </c>
      <c r="AK2271" t="s">
        <v>137</v>
      </c>
      <c r="AL2271" t="s">
        <v>66</v>
      </c>
      <c r="AO2271" t="s">
        <v>5440</v>
      </c>
      <c r="AV2271" t="s">
        <v>1136</v>
      </c>
      <c r="AW2271" t="s">
        <v>159</v>
      </c>
      <c r="AX2271" t="s">
        <v>143</v>
      </c>
      <c r="AY2271" t="s">
        <v>402</v>
      </c>
      <c r="AZ2271" t="s">
        <v>63</v>
      </c>
      <c r="BA2271" t="s">
        <v>5441</v>
      </c>
    </row>
    <row r="2272" spans="1:53" hidden="1" x14ac:dyDescent="0.25">
      <c r="A2272" t="s">
        <v>5435</v>
      </c>
      <c r="B2272" t="s">
        <v>5436</v>
      </c>
      <c r="C2272" t="s">
        <v>5437</v>
      </c>
      <c r="D2272" t="s">
        <v>82</v>
      </c>
      <c r="E2272" t="s">
        <v>60</v>
      </c>
      <c r="F2272" t="s">
        <v>5438</v>
      </c>
      <c r="G2272" t="s">
        <v>78</v>
      </c>
      <c r="I2272" t="s">
        <v>63</v>
      </c>
      <c r="J2272" t="s">
        <v>64</v>
      </c>
      <c r="L2272" t="s">
        <v>73</v>
      </c>
      <c r="M2272" t="s">
        <v>63</v>
      </c>
      <c r="N2272" t="s">
        <v>80</v>
      </c>
      <c r="O2272" t="s">
        <v>80</v>
      </c>
      <c r="R2272" t="s">
        <v>83</v>
      </c>
      <c r="S2272" t="s">
        <v>63</v>
      </c>
      <c r="T2272" t="s">
        <v>63</v>
      </c>
      <c r="U2272" t="s">
        <v>63</v>
      </c>
      <c r="V2272" t="s">
        <v>80</v>
      </c>
      <c r="W2272" t="s">
        <v>63</v>
      </c>
      <c r="X2272" t="s">
        <v>85</v>
      </c>
      <c r="Y2272" t="s">
        <v>5439</v>
      </c>
      <c r="Z2272" t="s">
        <v>66</v>
      </c>
      <c r="AA2272" t="s">
        <v>63</v>
      </c>
      <c r="AB2272" t="s">
        <v>63</v>
      </c>
      <c r="AC2272" t="s">
        <v>63</v>
      </c>
      <c r="AD2272" t="s">
        <v>110</v>
      </c>
      <c r="AE2272" t="s">
        <v>66</v>
      </c>
      <c r="AF2272" t="s">
        <v>63</v>
      </c>
      <c r="AG2272" t="s">
        <v>81</v>
      </c>
      <c r="AH2272" t="s">
        <v>78</v>
      </c>
      <c r="AK2272" t="s">
        <v>137</v>
      </c>
      <c r="AL2272" t="s">
        <v>66</v>
      </c>
      <c r="AO2272" t="s">
        <v>5440</v>
      </c>
      <c r="AV2272" t="s">
        <v>5442</v>
      </c>
      <c r="AW2272" t="s">
        <v>159</v>
      </c>
      <c r="AX2272" t="s">
        <v>143</v>
      </c>
      <c r="AY2272" t="s">
        <v>2006</v>
      </c>
      <c r="AZ2272" t="s">
        <v>63</v>
      </c>
      <c r="BA2272" t="s">
        <v>5443</v>
      </c>
    </row>
    <row r="2273" spans="1:58" hidden="1" x14ac:dyDescent="0.25">
      <c r="A2273" t="s">
        <v>5435</v>
      </c>
      <c r="B2273" t="s">
        <v>5436</v>
      </c>
      <c r="C2273" t="s">
        <v>5437</v>
      </c>
      <c r="D2273" t="s">
        <v>82</v>
      </c>
      <c r="E2273" t="s">
        <v>60</v>
      </c>
      <c r="F2273" t="s">
        <v>5438</v>
      </c>
      <c r="G2273" t="s">
        <v>78</v>
      </c>
      <c r="I2273" t="s">
        <v>63</v>
      </c>
      <c r="J2273" t="s">
        <v>64</v>
      </c>
      <c r="L2273" t="s">
        <v>73</v>
      </c>
      <c r="M2273" t="s">
        <v>63</v>
      </c>
      <c r="N2273" t="s">
        <v>80</v>
      </c>
      <c r="O2273" t="s">
        <v>80</v>
      </c>
      <c r="R2273" t="s">
        <v>83</v>
      </c>
      <c r="S2273" t="s">
        <v>63</v>
      </c>
      <c r="T2273" t="s">
        <v>63</v>
      </c>
      <c r="U2273" t="s">
        <v>63</v>
      </c>
      <c r="V2273" t="s">
        <v>80</v>
      </c>
      <c r="W2273" t="s">
        <v>63</v>
      </c>
      <c r="X2273" t="s">
        <v>85</v>
      </c>
      <c r="Y2273" t="s">
        <v>5439</v>
      </c>
      <c r="Z2273" t="s">
        <v>66</v>
      </c>
      <c r="AA2273" t="s">
        <v>63</v>
      </c>
      <c r="AB2273" t="s">
        <v>63</v>
      </c>
      <c r="AC2273" t="s">
        <v>63</v>
      </c>
      <c r="AD2273" t="s">
        <v>110</v>
      </c>
      <c r="AE2273" t="s">
        <v>66</v>
      </c>
      <c r="AF2273" t="s">
        <v>63</v>
      </c>
      <c r="AG2273" t="s">
        <v>81</v>
      </c>
      <c r="AH2273" t="s">
        <v>78</v>
      </c>
      <c r="AK2273" t="s">
        <v>137</v>
      </c>
      <c r="AL2273" t="s">
        <v>66</v>
      </c>
      <c r="AO2273" t="s">
        <v>5440</v>
      </c>
      <c r="AV2273" t="s">
        <v>5442</v>
      </c>
      <c r="AW2273" t="s">
        <v>159</v>
      </c>
      <c r="AX2273" t="s">
        <v>143</v>
      </c>
      <c r="AY2273" t="s">
        <v>2006</v>
      </c>
      <c r="AZ2273" t="s">
        <v>63</v>
      </c>
      <c r="BA2273" t="s">
        <v>5443</v>
      </c>
    </row>
    <row r="2274" spans="1:58" hidden="1" x14ac:dyDescent="0.25">
      <c r="A2274" t="s">
        <v>5435</v>
      </c>
      <c r="B2274" t="s">
        <v>5436</v>
      </c>
      <c r="C2274" t="s">
        <v>5437</v>
      </c>
      <c r="D2274" t="s">
        <v>82</v>
      </c>
      <c r="E2274" t="s">
        <v>60</v>
      </c>
      <c r="F2274" t="s">
        <v>5438</v>
      </c>
      <c r="G2274" t="s">
        <v>78</v>
      </c>
      <c r="I2274" t="s">
        <v>63</v>
      </c>
      <c r="J2274" t="s">
        <v>64</v>
      </c>
      <c r="L2274" t="s">
        <v>73</v>
      </c>
      <c r="M2274" t="s">
        <v>63</v>
      </c>
      <c r="N2274" t="s">
        <v>80</v>
      </c>
      <c r="O2274" t="s">
        <v>80</v>
      </c>
      <c r="R2274" t="s">
        <v>83</v>
      </c>
      <c r="S2274" t="s">
        <v>63</v>
      </c>
      <c r="T2274" t="s">
        <v>63</v>
      </c>
      <c r="U2274" t="s">
        <v>63</v>
      </c>
      <c r="V2274" t="s">
        <v>80</v>
      </c>
      <c r="W2274" t="s">
        <v>63</v>
      </c>
      <c r="X2274" t="s">
        <v>85</v>
      </c>
      <c r="Y2274" t="s">
        <v>5439</v>
      </c>
      <c r="Z2274" t="s">
        <v>66</v>
      </c>
      <c r="AA2274" t="s">
        <v>63</v>
      </c>
      <c r="AB2274" t="s">
        <v>63</v>
      </c>
      <c r="AC2274" t="s">
        <v>63</v>
      </c>
      <c r="AD2274" t="s">
        <v>110</v>
      </c>
      <c r="AE2274" t="s">
        <v>66</v>
      </c>
      <c r="AF2274" t="s">
        <v>63</v>
      </c>
      <c r="AG2274" t="s">
        <v>81</v>
      </c>
      <c r="AH2274" t="s">
        <v>78</v>
      </c>
      <c r="AK2274" t="s">
        <v>137</v>
      </c>
      <c r="AL2274" t="s">
        <v>66</v>
      </c>
      <c r="AO2274" t="s">
        <v>5440</v>
      </c>
      <c r="AV2274" t="s">
        <v>1145</v>
      </c>
      <c r="AW2274" t="s">
        <v>159</v>
      </c>
      <c r="AX2274" t="s">
        <v>143</v>
      </c>
      <c r="AY2274" t="s">
        <v>479</v>
      </c>
      <c r="AZ2274" t="s">
        <v>63</v>
      </c>
      <c r="BA2274" t="s">
        <v>5444</v>
      </c>
    </row>
    <row r="2275" spans="1:58" hidden="1" x14ac:dyDescent="0.25">
      <c r="A2275" t="s">
        <v>5445</v>
      </c>
      <c r="B2275" t="s">
        <v>5446</v>
      </c>
      <c r="C2275" t="s">
        <v>5447</v>
      </c>
      <c r="D2275" t="s">
        <v>82</v>
      </c>
      <c r="E2275" t="s">
        <v>60</v>
      </c>
      <c r="F2275" t="s">
        <v>5448</v>
      </c>
      <c r="G2275" t="s">
        <v>133</v>
      </c>
      <c r="I2275" t="s">
        <v>63</v>
      </c>
      <c r="J2275" t="s">
        <v>64</v>
      </c>
      <c r="L2275" t="s">
        <v>73</v>
      </c>
      <c r="M2275" t="s">
        <v>63</v>
      </c>
      <c r="N2275" t="s">
        <v>66</v>
      </c>
      <c r="O2275" t="s">
        <v>66</v>
      </c>
      <c r="P2275" t="s">
        <v>15</v>
      </c>
      <c r="Q2275" t="s">
        <v>5449</v>
      </c>
    </row>
    <row r="2276" spans="1:58" hidden="1" x14ac:dyDescent="0.25">
      <c r="A2276" t="s">
        <v>5450</v>
      </c>
      <c r="B2276" t="s">
        <v>5451</v>
      </c>
      <c r="C2276" t="s">
        <v>5452</v>
      </c>
      <c r="D2276" t="s">
        <v>59</v>
      </c>
      <c r="E2276" t="s">
        <v>60</v>
      </c>
      <c r="G2276" t="s">
        <v>226</v>
      </c>
      <c r="H2276" t="s">
        <v>620</v>
      </c>
      <c r="I2276" t="s">
        <v>128</v>
      </c>
      <c r="J2276" t="s">
        <v>64</v>
      </c>
      <c r="L2276" t="s">
        <v>73</v>
      </c>
      <c r="AH2276" t="s">
        <v>320</v>
      </c>
    </row>
    <row r="2277" spans="1:58" hidden="1" x14ac:dyDescent="0.25">
      <c r="A2277" t="s">
        <v>5453</v>
      </c>
      <c r="B2277" t="s">
        <v>5454</v>
      </c>
      <c r="C2277" t="s">
        <v>5455</v>
      </c>
      <c r="D2277" t="s">
        <v>59</v>
      </c>
      <c r="E2277" t="s">
        <v>60</v>
      </c>
      <c r="G2277" t="s">
        <v>78</v>
      </c>
      <c r="I2277" t="s">
        <v>63</v>
      </c>
      <c r="J2277" t="s">
        <v>64</v>
      </c>
      <c r="L2277" t="s">
        <v>73</v>
      </c>
      <c r="M2277" t="s">
        <v>63</v>
      </c>
      <c r="N2277" t="s">
        <v>66</v>
      </c>
      <c r="O2277" t="s">
        <v>80</v>
      </c>
      <c r="P2277" t="s">
        <v>15</v>
      </c>
      <c r="Q2277" t="s">
        <v>372</v>
      </c>
    </row>
    <row r="2278" spans="1:58" hidden="1" x14ac:dyDescent="0.25">
      <c r="A2278" t="s">
        <v>5456</v>
      </c>
      <c r="B2278" t="s">
        <v>5457</v>
      </c>
      <c r="C2278" t="s">
        <v>5458</v>
      </c>
      <c r="D2278" t="s">
        <v>59</v>
      </c>
      <c r="E2278" t="s">
        <v>60</v>
      </c>
      <c r="G2278" t="s">
        <v>72</v>
      </c>
      <c r="I2278" t="s">
        <v>63</v>
      </c>
      <c r="J2278" t="s">
        <v>64</v>
      </c>
      <c r="L2278" t="s">
        <v>65</v>
      </c>
      <c r="BC2278" t="s">
        <v>2568</v>
      </c>
      <c r="BD2278" t="s">
        <v>172</v>
      </c>
      <c r="BE2278" t="s">
        <v>173</v>
      </c>
      <c r="BF2278" t="s">
        <v>66</v>
      </c>
    </row>
    <row r="2279" spans="1:58" hidden="1" x14ac:dyDescent="0.25">
      <c r="A2279" t="s">
        <v>5459</v>
      </c>
      <c r="B2279" t="s">
        <v>5460</v>
      </c>
      <c r="C2279" t="s">
        <v>5461</v>
      </c>
      <c r="D2279" t="s">
        <v>82</v>
      </c>
      <c r="E2279" t="s">
        <v>60</v>
      </c>
      <c r="G2279" t="s">
        <v>78</v>
      </c>
      <c r="I2279" t="s">
        <v>63</v>
      </c>
      <c r="J2279" t="s">
        <v>64</v>
      </c>
      <c r="L2279" t="s">
        <v>65</v>
      </c>
      <c r="M2279" t="s">
        <v>63</v>
      </c>
      <c r="N2279" t="s">
        <v>80</v>
      </c>
      <c r="O2279" t="s">
        <v>80</v>
      </c>
      <c r="R2279" t="s">
        <v>83</v>
      </c>
      <c r="S2279" t="s">
        <v>63</v>
      </c>
      <c r="T2279" t="s">
        <v>63</v>
      </c>
      <c r="U2279" t="s">
        <v>110</v>
      </c>
      <c r="V2279" t="s">
        <v>80</v>
      </c>
      <c r="W2279" t="s">
        <v>80</v>
      </c>
      <c r="X2279" t="s">
        <v>85</v>
      </c>
      <c r="Y2279" t="s">
        <v>5462</v>
      </c>
      <c r="Z2279" t="s">
        <v>66</v>
      </c>
      <c r="AA2279" t="s">
        <v>63</v>
      </c>
      <c r="AB2279" t="s">
        <v>66</v>
      </c>
      <c r="AC2279" t="s">
        <v>66</v>
      </c>
      <c r="AD2279" t="s">
        <v>63</v>
      </c>
      <c r="AE2279" t="s">
        <v>66</v>
      </c>
      <c r="AF2279" t="s">
        <v>63</v>
      </c>
      <c r="AG2279" t="s">
        <v>81</v>
      </c>
      <c r="AH2279" t="s">
        <v>78</v>
      </c>
      <c r="AK2279" t="s">
        <v>137</v>
      </c>
      <c r="AL2279" t="s">
        <v>63</v>
      </c>
      <c r="AN2279" t="s">
        <v>5463</v>
      </c>
      <c r="AO2279" t="s">
        <v>5464</v>
      </c>
      <c r="AV2279" t="s">
        <v>5465</v>
      </c>
      <c r="AW2279" t="s">
        <v>154</v>
      </c>
      <c r="AX2279" t="s">
        <v>143</v>
      </c>
      <c r="AY2279" t="s">
        <v>1626</v>
      </c>
      <c r="AZ2279" t="s">
        <v>63</v>
      </c>
      <c r="BA2279" t="s">
        <v>5466</v>
      </c>
    </row>
    <row r="2280" spans="1:58" hidden="1" x14ac:dyDescent="0.25">
      <c r="A2280" t="s">
        <v>5459</v>
      </c>
      <c r="B2280" t="s">
        <v>5460</v>
      </c>
      <c r="C2280" t="s">
        <v>5461</v>
      </c>
      <c r="D2280" t="s">
        <v>82</v>
      </c>
      <c r="E2280" t="s">
        <v>60</v>
      </c>
      <c r="G2280" t="s">
        <v>78</v>
      </c>
      <c r="I2280" t="s">
        <v>63</v>
      </c>
      <c r="J2280" t="s">
        <v>64</v>
      </c>
      <c r="L2280" t="s">
        <v>65</v>
      </c>
      <c r="M2280" t="s">
        <v>63</v>
      </c>
      <c r="N2280" t="s">
        <v>80</v>
      </c>
      <c r="O2280" t="s">
        <v>80</v>
      </c>
      <c r="R2280" t="s">
        <v>83</v>
      </c>
      <c r="S2280" t="s">
        <v>63</v>
      </c>
      <c r="T2280" t="s">
        <v>63</v>
      </c>
      <c r="U2280" t="s">
        <v>110</v>
      </c>
      <c r="V2280" t="s">
        <v>80</v>
      </c>
      <c r="W2280" t="s">
        <v>80</v>
      </c>
      <c r="X2280" t="s">
        <v>85</v>
      </c>
      <c r="Y2280" t="s">
        <v>5462</v>
      </c>
      <c r="Z2280" t="s">
        <v>66</v>
      </c>
      <c r="AA2280" t="s">
        <v>63</v>
      </c>
      <c r="AB2280" t="s">
        <v>66</v>
      </c>
      <c r="AC2280" t="s">
        <v>66</v>
      </c>
      <c r="AD2280" t="s">
        <v>63</v>
      </c>
      <c r="AE2280" t="s">
        <v>66</v>
      </c>
      <c r="AF2280" t="s">
        <v>63</v>
      </c>
      <c r="AG2280" t="s">
        <v>81</v>
      </c>
      <c r="AH2280" t="s">
        <v>78</v>
      </c>
      <c r="AK2280" t="s">
        <v>137</v>
      </c>
      <c r="AL2280" t="s">
        <v>63</v>
      </c>
      <c r="AN2280" t="s">
        <v>5463</v>
      </c>
      <c r="AO2280" t="s">
        <v>5464</v>
      </c>
      <c r="AV2280" t="s">
        <v>5467</v>
      </c>
      <c r="AW2280" t="s">
        <v>154</v>
      </c>
      <c r="AX2280" t="s">
        <v>143</v>
      </c>
      <c r="AY2280" t="s">
        <v>473</v>
      </c>
      <c r="AZ2280" t="s">
        <v>63</v>
      </c>
      <c r="BA2280" t="s">
        <v>5466</v>
      </c>
    </row>
    <row r="2281" spans="1:58" hidden="1" x14ac:dyDescent="0.25">
      <c r="A2281" t="s">
        <v>5459</v>
      </c>
      <c r="B2281" t="s">
        <v>5460</v>
      </c>
      <c r="C2281" t="s">
        <v>5461</v>
      </c>
      <c r="D2281" t="s">
        <v>82</v>
      </c>
      <c r="E2281" t="s">
        <v>60</v>
      </c>
      <c r="G2281" t="s">
        <v>78</v>
      </c>
      <c r="I2281" t="s">
        <v>63</v>
      </c>
      <c r="J2281" t="s">
        <v>64</v>
      </c>
      <c r="L2281" t="s">
        <v>65</v>
      </c>
      <c r="M2281" t="s">
        <v>63</v>
      </c>
      <c r="N2281" t="s">
        <v>80</v>
      </c>
      <c r="O2281" t="s">
        <v>80</v>
      </c>
      <c r="R2281" t="s">
        <v>83</v>
      </c>
      <c r="S2281" t="s">
        <v>63</v>
      </c>
      <c r="T2281" t="s">
        <v>63</v>
      </c>
      <c r="U2281" t="s">
        <v>110</v>
      </c>
      <c r="V2281" t="s">
        <v>80</v>
      </c>
      <c r="W2281" t="s">
        <v>80</v>
      </c>
      <c r="X2281" t="s">
        <v>85</v>
      </c>
      <c r="Y2281" t="s">
        <v>5462</v>
      </c>
      <c r="Z2281" t="s">
        <v>66</v>
      </c>
      <c r="AA2281" t="s">
        <v>63</v>
      </c>
      <c r="AB2281" t="s">
        <v>66</v>
      </c>
      <c r="AC2281" t="s">
        <v>66</v>
      </c>
      <c r="AD2281" t="s">
        <v>63</v>
      </c>
      <c r="AE2281" t="s">
        <v>66</v>
      </c>
      <c r="AF2281" t="s">
        <v>63</v>
      </c>
      <c r="AG2281" t="s">
        <v>81</v>
      </c>
      <c r="AH2281" t="s">
        <v>78</v>
      </c>
      <c r="AK2281" t="s">
        <v>137</v>
      </c>
      <c r="AL2281" t="s">
        <v>63</v>
      </c>
      <c r="AN2281" t="s">
        <v>5463</v>
      </c>
      <c r="AO2281" t="s">
        <v>5464</v>
      </c>
      <c r="AV2281" t="s">
        <v>5468</v>
      </c>
      <c r="AW2281" t="s">
        <v>154</v>
      </c>
      <c r="AX2281" t="s">
        <v>143</v>
      </c>
      <c r="AY2281" t="s">
        <v>406</v>
      </c>
      <c r="AZ2281" t="s">
        <v>66</v>
      </c>
      <c r="BA2281" t="s">
        <v>5466</v>
      </c>
    </row>
    <row r="2282" spans="1:58" hidden="1" x14ac:dyDescent="0.25">
      <c r="A2282" t="s">
        <v>5459</v>
      </c>
      <c r="B2282" t="s">
        <v>5460</v>
      </c>
      <c r="C2282" t="s">
        <v>5461</v>
      </c>
      <c r="D2282" t="s">
        <v>82</v>
      </c>
      <c r="E2282" t="s">
        <v>60</v>
      </c>
      <c r="G2282" t="s">
        <v>78</v>
      </c>
      <c r="I2282" t="s">
        <v>63</v>
      </c>
      <c r="J2282" t="s">
        <v>64</v>
      </c>
      <c r="L2282" t="s">
        <v>65</v>
      </c>
      <c r="M2282" t="s">
        <v>63</v>
      </c>
      <c r="N2282" t="s">
        <v>80</v>
      </c>
      <c r="O2282" t="s">
        <v>80</v>
      </c>
      <c r="R2282" t="s">
        <v>83</v>
      </c>
      <c r="S2282" t="s">
        <v>63</v>
      </c>
      <c r="T2282" t="s">
        <v>63</v>
      </c>
      <c r="U2282" t="s">
        <v>110</v>
      </c>
      <c r="V2282" t="s">
        <v>80</v>
      </c>
      <c r="W2282" t="s">
        <v>80</v>
      </c>
      <c r="X2282" t="s">
        <v>85</v>
      </c>
      <c r="Y2282" t="s">
        <v>5462</v>
      </c>
      <c r="Z2282" t="s">
        <v>66</v>
      </c>
      <c r="AA2282" t="s">
        <v>63</v>
      </c>
      <c r="AB2282" t="s">
        <v>66</v>
      </c>
      <c r="AC2282" t="s">
        <v>66</v>
      </c>
      <c r="AD2282" t="s">
        <v>63</v>
      </c>
      <c r="AE2282" t="s">
        <v>66</v>
      </c>
      <c r="AF2282" t="s">
        <v>63</v>
      </c>
      <c r="AG2282" t="s">
        <v>81</v>
      </c>
      <c r="AH2282" t="s">
        <v>78</v>
      </c>
      <c r="AK2282" t="s">
        <v>137</v>
      </c>
      <c r="AL2282" t="s">
        <v>63</v>
      </c>
      <c r="AN2282" t="s">
        <v>5463</v>
      </c>
      <c r="AO2282" t="s">
        <v>5464</v>
      </c>
      <c r="AV2282" t="s">
        <v>1793</v>
      </c>
      <c r="AW2282" t="s">
        <v>154</v>
      </c>
      <c r="AX2282" t="s">
        <v>143</v>
      </c>
      <c r="AY2282" t="s">
        <v>1207</v>
      </c>
      <c r="AZ2282" t="s">
        <v>66</v>
      </c>
      <c r="BA2282" t="s">
        <v>5466</v>
      </c>
    </row>
    <row r="2283" spans="1:58" hidden="1" x14ac:dyDescent="0.25">
      <c r="A2283" t="s">
        <v>5459</v>
      </c>
      <c r="B2283" t="s">
        <v>5460</v>
      </c>
      <c r="C2283" t="s">
        <v>5461</v>
      </c>
      <c r="D2283" t="s">
        <v>82</v>
      </c>
      <c r="E2283" t="s">
        <v>60</v>
      </c>
      <c r="G2283" t="s">
        <v>78</v>
      </c>
      <c r="I2283" t="s">
        <v>63</v>
      </c>
      <c r="J2283" t="s">
        <v>64</v>
      </c>
      <c r="L2283" t="s">
        <v>65</v>
      </c>
      <c r="M2283" t="s">
        <v>63</v>
      </c>
      <c r="N2283" t="s">
        <v>80</v>
      </c>
      <c r="O2283" t="s">
        <v>80</v>
      </c>
      <c r="R2283" t="s">
        <v>83</v>
      </c>
      <c r="S2283" t="s">
        <v>63</v>
      </c>
      <c r="T2283" t="s">
        <v>63</v>
      </c>
      <c r="U2283" t="s">
        <v>110</v>
      </c>
      <c r="V2283" t="s">
        <v>80</v>
      </c>
      <c r="W2283" t="s">
        <v>80</v>
      </c>
      <c r="X2283" t="s">
        <v>85</v>
      </c>
      <c r="Y2283" t="s">
        <v>5462</v>
      </c>
      <c r="Z2283" t="s">
        <v>66</v>
      </c>
      <c r="AA2283" t="s">
        <v>63</v>
      </c>
      <c r="AB2283" t="s">
        <v>66</v>
      </c>
      <c r="AC2283" t="s">
        <v>66</v>
      </c>
      <c r="AD2283" t="s">
        <v>63</v>
      </c>
      <c r="AE2283" t="s">
        <v>66</v>
      </c>
      <c r="AF2283" t="s">
        <v>63</v>
      </c>
      <c r="AG2283" t="s">
        <v>81</v>
      </c>
      <c r="AH2283" t="s">
        <v>78</v>
      </c>
      <c r="AK2283" t="s">
        <v>137</v>
      </c>
      <c r="AL2283" t="s">
        <v>63</v>
      </c>
      <c r="AN2283" t="s">
        <v>5463</v>
      </c>
      <c r="AO2283" t="s">
        <v>5464</v>
      </c>
      <c r="AV2283" t="s">
        <v>5469</v>
      </c>
      <c r="AW2283" t="s">
        <v>154</v>
      </c>
      <c r="AX2283" t="s">
        <v>143</v>
      </c>
      <c r="AY2283" t="s">
        <v>479</v>
      </c>
      <c r="AZ2283" t="s">
        <v>66</v>
      </c>
      <c r="BA2283" t="s">
        <v>5466</v>
      </c>
    </row>
    <row r="2284" spans="1:58" hidden="1" x14ac:dyDescent="0.25">
      <c r="A2284" t="s">
        <v>5470</v>
      </c>
      <c r="B2284" t="s">
        <v>5471</v>
      </c>
      <c r="C2284" t="s">
        <v>5472</v>
      </c>
      <c r="D2284" t="s">
        <v>59</v>
      </c>
      <c r="E2284" t="s">
        <v>60</v>
      </c>
      <c r="G2284" t="s">
        <v>226</v>
      </c>
      <c r="H2284" t="s">
        <v>808</v>
      </c>
      <c r="I2284" t="s">
        <v>63</v>
      </c>
      <c r="J2284" t="s">
        <v>64</v>
      </c>
      <c r="L2284" t="s">
        <v>65</v>
      </c>
      <c r="M2284" t="s">
        <v>63</v>
      </c>
      <c r="N2284" t="s">
        <v>80</v>
      </c>
      <c r="O2284" t="s">
        <v>63</v>
      </c>
      <c r="R2284" t="s">
        <v>83</v>
      </c>
      <c r="S2284" t="s">
        <v>63</v>
      </c>
      <c r="T2284" t="s">
        <v>63</v>
      </c>
      <c r="U2284" t="s">
        <v>63</v>
      </c>
      <c r="V2284" t="s">
        <v>80</v>
      </c>
      <c r="W2284" t="s">
        <v>63</v>
      </c>
      <c r="X2284" t="s">
        <v>85</v>
      </c>
      <c r="Y2284" t="s">
        <v>5473</v>
      </c>
      <c r="Z2284" t="s">
        <v>66</v>
      </c>
      <c r="AA2284" t="s">
        <v>134</v>
      </c>
      <c r="AB2284" t="s">
        <v>135</v>
      </c>
      <c r="AC2284" t="s">
        <v>63</v>
      </c>
      <c r="AD2284" t="s">
        <v>63</v>
      </c>
      <c r="AE2284" t="s">
        <v>134</v>
      </c>
      <c r="AF2284" t="s">
        <v>63</v>
      </c>
      <c r="AG2284" t="s">
        <v>288</v>
      </c>
      <c r="AH2284" t="s">
        <v>226</v>
      </c>
      <c r="AI2284" t="s">
        <v>808</v>
      </c>
      <c r="AK2284" t="s">
        <v>137</v>
      </c>
      <c r="AL2284" t="s">
        <v>63</v>
      </c>
      <c r="AN2284" t="s">
        <v>2148</v>
      </c>
      <c r="AP2284" t="s">
        <v>2320</v>
      </c>
      <c r="AQ2284" t="s">
        <v>89</v>
      </c>
      <c r="AR2284" t="s">
        <v>102</v>
      </c>
      <c r="AS2284" t="s">
        <v>91</v>
      </c>
      <c r="AT2284" t="s">
        <v>66</v>
      </c>
      <c r="AU2284" t="s">
        <v>5474</v>
      </c>
    </row>
    <row r="2285" spans="1:58" hidden="1" x14ac:dyDescent="0.25">
      <c r="A2285" t="s">
        <v>5470</v>
      </c>
      <c r="B2285" t="s">
        <v>5471</v>
      </c>
      <c r="C2285" t="s">
        <v>5472</v>
      </c>
      <c r="D2285" t="s">
        <v>59</v>
      </c>
      <c r="E2285" t="s">
        <v>60</v>
      </c>
      <c r="G2285" t="s">
        <v>226</v>
      </c>
      <c r="H2285" t="s">
        <v>808</v>
      </c>
      <c r="I2285" t="s">
        <v>63</v>
      </c>
      <c r="J2285" t="s">
        <v>64</v>
      </c>
      <c r="L2285" t="s">
        <v>65</v>
      </c>
      <c r="M2285" t="s">
        <v>63</v>
      </c>
      <c r="N2285" t="s">
        <v>80</v>
      </c>
      <c r="O2285" t="s">
        <v>63</v>
      </c>
      <c r="R2285" t="s">
        <v>83</v>
      </c>
      <c r="S2285" t="s">
        <v>63</v>
      </c>
      <c r="T2285" t="s">
        <v>63</v>
      </c>
      <c r="U2285" t="s">
        <v>63</v>
      </c>
      <c r="V2285" t="s">
        <v>80</v>
      </c>
      <c r="W2285" t="s">
        <v>63</v>
      </c>
      <c r="X2285" t="s">
        <v>85</v>
      </c>
      <c r="Y2285" t="s">
        <v>5473</v>
      </c>
      <c r="Z2285" t="s">
        <v>66</v>
      </c>
      <c r="AA2285" t="s">
        <v>134</v>
      </c>
      <c r="AB2285" t="s">
        <v>135</v>
      </c>
      <c r="AC2285" t="s">
        <v>63</v>
      </c>
      <c r="AD2285" t="s">
        <v>63</v>
      </c>
      <c r="AE2285" t="s">
        <v>134</v>
      </c>
      <c r="AF2285" t="s">
        <v>63</v>
      </c>
      <c r="AG2285" t="s">
        <v>288</v>
      </c>
      <c r="AH2285" t="s">
        <v>226</v>
      </c>
      <c r="AI2285" t="s">
        <v>808</v>
      </c>
      <c r="AK2285" t="s">
        <v>137</v>
      </c>
      <c r="AL2285" t="s">
        <v>63</v>
      </c>
      <c r="AN2285" t="s">
        <v>2148</v>
      </c>
      <c r="AP2285" t="s">
        <v>5475</v>
      </c>
      <c r="AQ2285" t="s">
        <v>4554</v>
      </c>
      <c r="AR2285" t="s">
        <v>102</v>
      </c>
      <c r="AS2285" t="s">
        <v>194</v>
      </c>
      <c r="AT2285" t="s">
        <v>66</v>
      </c>
    </row>
    <row r="2286" spans="1:58" hidden="1" x14ac:dyDescent="0.25">
      <c r="A2286" t="s">
        <v>5470</v>
      </c>
      <c r="B2286" t="s">
        <v>5471</v>
      </c>
      <c r="C2286" t="s">
        <v>5472</v>
      </c>
      <c r="D2286" t="s">
        <v>59</v>
      </c>
      <c r="E2286" t="s">
        <v>60</v>
      </c>
      <c r="G2286" t="s">
        <v>226</v>
      </c>
      <c r="H2286" t="s">
        <v>808</v>
      </c>
      <c r="I2286" t="s">
        <v>63</v>
      </c>
      <c r="J2286" t="s">
        <v>64</v>
      </c>
      <c r="L2286" t="s">
        <v>65</v>
      </c>
      <c r="M2286" t="s">
        <v>63</v>
      </c>
      <c r="N2286" t="s">
        <v>80</v>
      </c>
      <c r="O2286" t="s">
        <v>63</v>
      </c>
      <c r="R2286" t="s">
        <v>83</v>
      </c>
      <c r="S2286" t="s">
        <v>63</v>
      </c>
      <c r="T2286" t="s">
        <v>63</v>
      </c>
      <c r="U2286" t="s">
        <v>63</v>
      </c>
      <c r="V2286" t="s">
        <v>80</v>
      </c>
      <c r="W2286" t="s">
        <v>63</v>
      </c>
      <c r="X2286" t="s">
        <v>85</v>
      </c>
      <c r="Y2286" t="s">
        <v>5473</v>
      </c>
      <c r="Z2286" t="s">
        <v>66</v>
      </c>
      <c r="AA2286" t="s">
        <v>134</v>
      </c>
      <c r="AB2286" t="s">
        <v>135</v>
      </c>
      <c r="AC2286" t="s">
        <v>63</v>
      </c>
      <c r="AD2286" t="s">
        <v>63</v>
      </c>
      <c r="AE2286" t="s">
        <v>134</v>
      </c>
      <c r="AF2286" t="s">
        <v>63</v>
      </c>
      <c r="AG2286" t="s">
        <v>288</v>
      </c>
      <c r="AH2286" t="s">
        <v>226</v>
      </c>
      <c r="AI2286" t="s">
        <v>808</v>
      </c>
      <c r="AK2286" t="s">
        <v>137</v>
      </c>
      <c r="AL2286" t="s">
        <v>63</v>
      </c>
      <c r="AN2286" t="s">
        <v>2148</v>
      </c>
      <c r="BB2286" t="s">
        <v>3659</v>
      </c>
    </row>
    <row r="2287" spans="1:58" hidden="1" x14ac:dyDescent="0.25">
      <c r="A2287" t="s">
        <v>5476</v>
      </c>
      <c r="B2287" t="s">
        <v>5477</v>
      </c>
      <c r="C2287" t="s">
        <v>5478</v>
      </c>
      <c r="D2287" t="s">
        <v>59</v>
      </c>
      <c r="E2287" t="s">
        <v>60</v>
      </c>
      <c r="G2287" t="s">
        <v>78</v>
      </c>
      <c r="I2287" t="s">
        <v>63</v>
      </c>
      <c r="J2287" t="s">
        <v>64</v>
      </c>
      <c r="L2287" t="s">
        <v>65</v>
      </c>
      <c r="M2287" t="s">
        <v>63</v>
      </c>
      <c r="N2287" t="s">
        <v>80</v>
      </c>
      <c r="O2287" t="s">
        <v>63</v>
      </c>
      <c r="R2287" t="s">
        <v>83</v>
      </c>
      <c r="S2287" t="s">
        <v>66</v>
      </c>
      <c r="T2287" t="s">
        <v>63</v>
      </c>
      <c r="U2287" t="s">
        <v>63</v>
      </c>
      <c r="V2287" t="s">
        <v>80</v>
      </c>
      <c r="W2287" t="s">
        <v>63</v>
      </c>
      <c r="X2287" t="s">
        <v>85</v>
      </c>
      <c r="Y2287" t="s">
        <v>2342</v>
      </c>
      <c r="Z2287" t="s">
        <v>66</v>
      </c>
      <c r="AA2287" t="s">
        <v>63</v>
      </c>
      <c r="AB2287" t="s">
        <v>66</v>
      </c>
      <c r="AC2287" t="s">
        <v>66</v>
      </c>
      <c r="AD2287" t="s">
        <v>63</v>
      </c>
      <c r="AE2287" t="s">
        <v>63</v>
      </c>
      <c r="AF2287" t="s">
        <v>63</v>
      </c>
      <c r="AG2287" t="s">
        <v>288</v>
      </c>
      <c r="AH2287" t="s">
        <v>78</v>
      </c>
      <c r="AK2287" t="s">
        <v>137</v>
      </c>
      <c r="AL2287" t="s">
        <v>66</v>
      </c>
      <c r="AP2287" t="s">
        <v>5479</v>
      </c>
      <c r="AQ2287" t="s">
        <v>89</v>
      </c>
      <c r="AR2287" t="s">
        <v>667</v>
      </c>
      <c r="AS2287" t="s">
        <v>664</v>
      </c>
      <c r="AT2287" t="s">
        <v>63</v>
      </c>
      <c r="AU2287" t="s">
        <v>5480</v>
      </c>
    </row>
    <row r="2288" spans="1:58" hidden="1" x14ac:dyDescent="0.25">
      <c r="A2288" t="s">
        <v>5476</v>
      </c>
      <c r="B2288" t="s">
        <v>5477</v>
      </c>
      <c r="C2288" t="s">
        <v>5478</v>
      </c>
      <c r="D2288" t="s">
        <v>59</v>
      </c>
      <c r="E2288" t="s">
        <v>60</v>
      </c>
      <c r="G2288" t="s">
        <v>78</v>
      </c>
      <c r="I2288" t="s">
        <v>63</v>
      </c>
      <c r="J2288" t="s">
        <v>64</v>
      </c>
      <c r="L2288" t="s">
        <v>65</v>
      </c>
      <c r="M2288" t="s">
        <v>63</v>
      </c>
      <c r="N2288" t="s">
        <v>80</v>
      </c>
      <c r="O2288" t="s">
        <v>63</v>
      </c>
      <c r="R2288" t="s">
        <v>83</v>
      </c>
      <c r="S2288" t="s">
        <v>66</v>
      </c>
      <c r="T2288" t="s">
        <v>63</v>
      </c>
      <c r="U2288" t="s">
        <v>63</v>
      </c>
      <c r="V2288" t="s">
        <v>80</v>
      </c>
      <c r="W2288" t="s">
        <v>63</v>
      </c>
      <c r="X2288" t="s">
        <v>85</v>
      </c>
      <c r="Y2288" t="s">
        <v>2342</v>
      </c>
      <c r="Z2288" t="s">
        <v>66</v>
      </c>
      <c r="AA2288" t="s">
        <v>63</v>
      </c>
      <c r="AB2288" t="s">
        <v>66</v>
      </c>
      <c r="AC2288" t="s">
        <v>66</v>
      </c>
      <c r="AD2288" t="s">
        <v>63</v>
      </c>
      <c r="AE2288" t="s">
        <v>63</v>
      </c>
      <c r="AF2288" t="s">
        <v>63</v>
      </c>
      <c r="AG2288" t="s">
        <v>288</v>
      </c>
      <c r="AH2288" t="s">
        <v>78</v>
      </c>
      <c r="AK2288" t="s">
        <v>137</v>
      </c>
      <c r="AL2288" t="s">
        <v>66</v>
      </c>
    </row>
    <row r="2289" spans="1:53" hidden="1" x14ac:dyDescent="0.25">
      <c r="A2289" t="s">
        <v>5481</v>
      </c>
      <c r="B2289" t="s">
        <v>5482</v>
      </c>
      <c r="C2289" t="s">
        <v>5483</v>
      </c>
      <c r="D2289" t="s">
        <v>82</v>
      </c>
      <c r="E2289" t="s">
        <v>60</v>
      </c>
      <c r="G2289" t="s">
        <v>78</v>
      </c>
      <c r="I2289" t="s">
        <v>63</v>
      </c>
      <c r="J2289" t="s">
        <v>64</v>
      </c>
      <c r="L2289" t="s">
        <v>65</v>
      </c>
      <c r="M2289" t="s">
        <v>63</v>
      </c>
      <c r="N2289" t="s">
        <v>79</v>
      </c>
      <c r="O2289" t="s">
        <v>63</v>
      </c>
      <c r="R2289" t="s">
        <v>83</v>
      </c>
      <c r="S2289" t="s">
        <v>63</v>
      </c>
      <c r="T2289" t="s">
        <v>63</v>
      </c>
      <c r="U2289" t="s">
        <v>63</v>
      </c>
      <c r="V2289" t="s">
        <v>80</v>
      </c>
      <c r="W2289" t="s">
        <v>63</v>
      </c>
      <c r="X2289" t="s">
        <v>85</v>
      </c>
      <c r="Y2289" t="s">
        <v>3332</v>
      </c>
      <c r="Z2289" t="s">
        <v>66</v>
      </c>
      <c r="AA2289" t="s">
        <v>63</v>
      </c>
      <c r="AB2289" t="s">
        <v>63</v>
      </c>
      <c r="AC2289" t="s">
        <v>63</v>
      </c>
      <c r="AD2289" t="s">
        <v>63</v>
      </c>
      <c r="AE2289" t="s">
        <v>63</v>
      </c>
      <c r="AF2289" t="s">
        <v>63</v>
      </c>
      <c r="AG2289" t="s">
        <v>288</v>
      </c>
      <c r="AH2289" t="s">
        <v>78</v>
      </c>
      <c r="AJ2289" t="s">
        <v>63</v>
      </c>
      <c r="AL2289" t="s">
        <v>63</v>
      </c>
      <c r="AN2289" t="s">
        <v>2527</v>
      </c>
      <c r="AO2289" t="s">
        <v>5484</v>
      </c>
      <c r="AP2289" t="s">
        <v>1805</v>
      </c>
      <c r="AQ2289" t="s">
        <v>89</v>
      </c>
      <c r="AR2289" t="s">
        <v>262</v>
      </c>
      <c r="AS2289" t="s">
        <v>97</v>
      </c>
      <c r="AT2289" t="s">
        <v>63</v>
      </c>
      <c r="AU2289" t="s">
        <v>5485</v>
      </c>
    </row>
    <row r="2290" spans="1:53" hidden="1" x14ac:dyDescent="0.25">
      <c r="A2290" t="s">
        <v>5481</v>
      </c>
      <c r="B2290" t="s">
        <v>5482</v>
      </c>
      <c r="C2290" t="s">
        <v>5483</v>
      </c>
      <c r="D2290" t="s">
        <v>82</v>
      </c>
      <c r="E2290" t="s">
        <v>60</v>
      </c>
      <c r="G2290" t="s">
        <v>78</v>
      </c>
      <c r="I2290" t="s">
        <v>63</v>
      </c>
      <c r="J2290" t="s">
        <v>64</v>
      </c>
      <c r="L2290" t="s">
        <v>65</v>
      </c>
      <c r="M2290" t="s">
        <v>63</v>
      </c>
      <c r="N2290" t="s">
        <v>79</v>
      </c>
      <c r="O2290" t="s">
        <v>63</v>
      </c>
      <c r="R2290" t="s">
        <v>83</v>
      </c>
      <c r="S2290" t="s">
        <v>63</v>
      </c>
      <c r="T2290" t="s">
        <v>63</v>
      </c>
      <c r="U2290" t="s">
        <v>63</v>
      </c>
      <c r="V2290" t="s">
        <v>80</v>
      </c>
      <c r="W2290" t="s">
        <v>63</v>
      </c>
      <c r="X2290" t="s">
        <v>85</v>
      </c>
      <c r="Y2290" t="s">
        <v>3332</v>
      </c>
      <c r="Z2290" t="s">
        <v>66</v>
      </c>
      <c r="AA2290" t="s">
        <v>63</v>
      </c>
      <c r="AB2290" t="s">
        <v>63</v>
      </c>
      <c r="AC2290" t="s">
        <v>63</v>
      </c>
      <c r="AD2290" t="s">
        <v>63</v>
      </c>
      <c r="AE2290" t="s">
        <v>63</v>
      </c>
      <c r="AF2290" t="s">
        <v>63</v>
      </c>
      <c r="AG2290" t="s">
        <v>288</v>
      </c>
      <c r="AH2290" t="s">
        <v>78</v>
      </c>
      <c r="AJ2290" t="s">
        <v>63</v>
      </c>
      <c r="AL2290" t="s">
        <v>63</v>
      </c>
      <c r="AN2290" t="s">
        <v>2527</v>
      </c>
      <c r="AO2290" t="s">
        <v>5484</v>
      </c>
      <c r="AP2290" t="s">
        <v>387</v>
      </c>
      <c r="AQ2290" t="s">
        <v>89</v>
      </c>
      <c r="AR2290" t="s">
        <v>259</v>
      </c>
      <c r="AS2290" t="s">
        <v>103</v>
      </c>
      <c r="AT2290" t="s">
        <v>63</v>
      </c>
    </row>
    <row r="2291" spans="1:53" hidden="1" x14ac:dyDescent="0.25">
      <c r="A2291" t="s">
        <v>5481</v>
      </c>
      <c r="B2291" t="s">
        <v>5482</v>
      </c>
      <c r="C2291" t="s">
        <v>5483</v>
      </c>
      <c r="D2291" t="s">
        <v>82</v>
      </c>
      <c r="E2291" t="s">
        <v>60</v>
      </c>
      <c r="G2291" t="s">
        <v>78</v>
      </c>
      <c r="I2291" t="s">
        <v>63</v>
      </c>
      <c r="J2291" t="s">
        <v>64</v>
      </c>
      <c r="L2291" t="s">
        <v>65</v>
      </c>
      <c r="M2291" t="s">
        <v>63</v>
      </c>
      <c r="N2291" t="s">
        <v>79</v>
      </c>
      <c r="O2291" t="s">
        <v>63</v>
      </c>
      <c r="R2291" t="s">
        <v>83</v>
      </c>
      <c r="S2291" t="s">
        <v>63</v>
      </c>
      <c r="T2291" t="s">
        <v>63</v>
      </c>
      <c r="U2291" t="s">
        <v>63</v>
      </c>
      <c r="V2291" t="s">
        <v>80</v>
      </c>
      <c r="W2291" t="s">
        <v>63</v>
      </c>
      <c r="X2291" t="s">
        <v>85</v>
      </c>
      <c r="Y2291" t="s">
        <v>3332</v>
      </c>
      <c r="Z2291" t="s">
        <v>66</v>
      </c>
      <c r="AA2291" t="s">
        <v>63</v>
      </c>
      <c r="AB2291" t="s">
        <v>63</v>
      </c>
      <c r="AC2291" t="s">
        <v>63</v>
      </c>
      <c r="AD2291" t="s">
        <v>63</v>
      </c>
      <c r="AE2291" t="s">
        <v>63</v>
      </c>
      <c r="AF2291" t="s">
        <v>63</v>
      </c>
      <c r="AG2291" t="s">
        <v>288</v>
      </c>
      <c r="AH2291" t="s">
        <v>78</v>
      </c>
      <c r="AJ2291" t="s">
        <v>63</v>
      </c>
      <c r="AL2291" t="s">
        <v>63</v>
      </c>
      <c r="AN2291" t="s">
        <v>2527</v>
      </c>
      <c r="AO2291" t="s">
        <v>5484</v>
      </c>
      <c r="AP2291" t="s">
        <v>1022</v>
      </c>
      <c r="AQ2291" t="s">
        <v>89</v>
      </c>
      <c r="AR2291" t="s">
        <v>519</v>
      </c>
      <c r="AS2291" t="s">
        <v>103</v>
      </c>
      <c r="AT2291" t="s">
        <v>63</v>
      </c>
    </row>
    <row r="2292" spans="1:53" hidden="1" x14ac:dyDescent="0.25">
      <c r="A2292" t="s">
        <v>5481</v>
      </c>
      <c r="B2292" t="s">
        <v>5482</v>
      </c>
      <c r="C2292" t="s">
        <v>5483</v>
      </c>
      <c r="D2292" t="s">
        <v>82</v>
      </c>
      <c r="E2292" t="s">
        <v>60</v>
      </c>
      <c r="G2292" t="s">
        <v>78</v>
      </c>
      <c r="I2292" t="s">
        <v>63</v>
      </c>
      <c r="J2292" t="s">
        <v>64</v>
      </c>
      <c r="L2292" t="s">
        <v>65</v>
      </c>
      <c r="M2292" t="s">
        <v>63</v>
      </c>
      <c r="N2292" t="s">
        <v>79</v>
      </c>
      <c r="O2292" t="s">
        <v>63</v>
      </c>
      <c r="R2292" t="s">
        <v>83</v>
      </c>
      <c r="S2292" t="s">
        <v>63</v>
      </c>
      <c r="T2292" t="s">
        <v>63</v>
      </c>
      <c r="U2292" t="s">
        <v>63</v>
      </c>
      <c r="V2292" t="s">
        <v>80</v>
      </c>
      <c r="W2292" t="s">
        <v>63</v>
      </c>
      <c r="X2292" t="s">
        <v>85</v>
      </c>
      <c r="Y2292" t="s">
        <v>3332</v>
      </c>
      <c r="Z2292" t="s">
        <v>66</v>
      </c>
      <c r="AA2292" t="s">
        <v>63</v>
      </c>
      <c r="AB2292" t="s">
        <v>63</v>
      </c>
      <c r="AC2292" t="s">
        <v>63</v>
      </c>
      <c r="AD2292" t="s">
        <v>63</v>
      </c>
      <c r="AE2292" t="s">
        <v>63</v>
      </c>
      <c r="AF2292" t="s">
        <v>63</v>
      </c>
      <c r="AG2292" t="s">
        <v>288</v>
      </c>
      <c r="AH2292" t="s">
        <v>78</v>
      </c>
      <c r="AJ2292" t="s">
        <v>63</v>
      </c>
      <c r="AL2292" t="s">
        <v>63</v>
      </c>
      <c r="AN2292" t="s">
        <v>2527</v>
      </c>
      <c r="AO2292" t="s">
        <v>5484</v>
      </c>
      <c r="AP2292" t="s">
        <v>886</v>
      </c>
      <c r="AQ2292" t="s">
        <v>89</v>
      </c>
      <c r="AR2292" t="s">
        <v>521</v>
      </c>
      <c r="AS2292" t="s">
        <v>103</v>
      </c>
      <c r="AT2292" t="s">
        <v>63</v>
      </c>
    </row>
    <row r="2293" spans="1:53" hidden="1" x14ac:dyDescent="0.25">
      <c r="A2293" t="s">
        <v>5481</v>
      </c>
      <c r="B2293" t="s">
        <v>5482</v>
      </c>
      <c r="C2293" t="s">
        <v>5483</v>
      </c>
      <c r="D2293" t="s">
        <v>82</v>
      </c>
      <c r="E2293" t="s">
        <v>60</v>
      </c>
      <c r="G2293" t="s">
        <v>78</v>
      </c>
      <c r="I2293" t="s">
        <v>63</v>
      </c>
      <c r="J2293" t="s">
        <v>64</v>
      </c>
      <c r="L2293" t="s">
        <v>65</v>
      </c>
      <c r="M2293" t="s">
        <v>63</v>
      </c>
      <c r="N2293" t="s">
        <v>79</v>
      </c>
      <c r="O2293" t="s">
        <v>63</v>
      </c>
      <c r="R2293" t="s">
        <v>83</v>
      </c>
      <c r="S2293" t="s">
        <v>63</v>
      </c>
      <c r="T2293" t="s">
        <v>63</v>
      </c>
      <c r="U2293" t="s">
        <v>63</v>
      </c>
      <c r="V2293" t="s">
        <v>80</v>
      </c>
      <c r="W2293" t="s">
        <v>63</v>
      </c>
      <c r="X2293" t="s">
        <v>85</v>
      </c>
      <c r="Y2293" t="s">
        <v>3332</v>
      </c>
      <c r="Z2293" t="s">
        <v>66</v>
      </c>
      <c r="AA2293" t="s">
        <v>63</v>
      </c>
      <c r="AB2293" t="s">
        <v>63</v>
      </c>
      <c r="AC2293" t="s">
        <v>63</v>
      </c>
      <c r="AD2293" t="s">
        <v>63</v>
      </c>
      <c r="AE2293" t="s">
        <v>63</v>
      </c>
      <c r="AF2293" t="s">
        <v>63</v>
      </c>
      <c r="AG2293" t="s">
        <v>288</v>
      </c>
      <c r="AH2293" t="s">
        <v>78</v>
      </c>
      <c r="AJ2293" t="s">
        <v>63</v>
      </c>
      <c r="AL2293" t="s">
        <v>63</v>
      </c>
      <c r="AN2293" t="s">
        <v>2527</v>
      </c>
      <c r="AO2293" t="s">
        <v>5484</v>
      </c>
      <c r="AP2293" t="s">
        <v>385</v>
      </c>
      <c r="AQ2293" t="s">
        <v>89</v>
      </c>
      <c r="AR2293" t="s">
        <v>351</v>
      </c>
      <c r="AS2293" t="s">
        <v>103</v>
      </c>
      <c r="AT2293" t="s">
        <v>63</v>
      </c>
    </row>
    <row r="2294" spans="1:53" hidden="1" x14ac:dyDescent="0.25">
      <c r="A2294" t="s">
        <v>5481</v>
      </c>
      <c r="B2294" t="s">
        <v>5482</v>
      </c>
      <c r="C2294" t="s">
        <v>5483</v>
      </c>
      <c r="D2294" t="s">
        <v>82</v>
      </c>
      <c r="E2294" t="s">
        <v>60</v>
      </c>
      <c r="G2294" t="s">
        <v>78</v>
      </c>
      <c r="I2294" t="s">
        <v>63</v>
      </c>
      <c r="J2294" t="s">
        <v>64</v>
      </c>
      <c r="L2294" t="s">
        <v>65</v>
      </c>
      <c r="M2294" t="s">
        <v>63</v>
      </c>
      <c r="N2294" t="s">
        <v>79</v>
      </c>
      <c r="O2294" t="s">
        <v>63</v>
      </c>
      <c r="R2294" t="s">
        <v>83</v>
      </c>
      <c r="S2294" t="s">
        <v>63</v>
      </c>
      <c r="T2294" t="s">
        <v>63</v>
      </c>
      <c r="U2294" t="s">
        <v>63</v>
      </c>
      <c r="V2294" t="s">
        <v>80</v>
      </c>
      <c r="W2294" t="s">
        <v>63</v>
      </c>
      <c r="X2294" t="s">
        <v>85</v>
      </c>
      <c r="Y2294" t="s">
        <v>3332</v>
      </c>
      <c r="Z2294" t="s">
        <v>66</v>
      </c>
      <c r="AA2294" t="s">
        <v>63</v>
      </c>
      <c r="AB2294" t="s">
        <v>63</v>
      </c>
      <c r="AC2294" t="s">
        <v>63</v>
      </c>
      <c r="AD2294" t="s">
        <v>63</v>
      </c>
      <c r="AE2294" t="s">
        <v>63</v>
      </c>
      <c r="AF2294" t="s">
        <v>63</v>
      </c>
      <c r="AG2294" t="s">
        <v>288</v>
      </c>
      <c r="AH2294" t="s">
        <v>78</v>
      </c>
      <c r="AJ2294" t="s">
        <v>63</v>
      </c>
      <c r="AL2294" t="s">
        <v>63</v>
      </c>
      <c r="AN2294" t="s">
        <v>2527</v>
      </c>
      <c r="AO2294" t="s">
        <v>5484</v>
      </c>
      <c r="AP2294" t="s">
        <v>386</v>
      </c>
      <c r="AQ2294" t="s">
        <v>89</v>
      </c>
      <c r="AR2294" t="s">
        <v>220</v>
      </c>
      <c r="AS2294" t="s">
        <v>103</v>
      </c>
      <c r="AT2294" t="s">
        <v>63</v>
      </c>
    </row>
    <row r="2295" spans="1:53" hidden="1" x14ac:dyDescent="0.25">
      <c r="A2295" t="s">
        <v>5481</v>
      </c>
      <c r="B2295" t="s">
        <v>5482</v>
      </c>
      <c r="C2295" t="s">
        <v>5483</v>
      </c>
      <c r="D2295" t="s">
        <v>82</v>
      </c>
      <c r="E2295" t="s">
        <v>60</v>
      </c>
      <c r="G2295" t="s">
        <v>78</v>
      </c>
      <c r="I2295" t="s">
        <v>63</v>
      </c>
      <c r="J2295" t="s">
        <v>64</v>
      </c>
      <c r="L2295" t="s">
        <v>65</v>
      </c>
      <c r="M2295" t="s">
        <v>63</v>
      </c>
      <c r="N2295" t="s">
        <v>79</v>
      </c>
      <c r="O2295" t="s">
        <v>63</v>
      </c>
      <c r="R2295" t="s">
        <v>83</v>
      </c>
      <c r="S2295" t="s">
        <v>63</v>
      </c>
      <c r="T2295" t="s">
        <v>63</v>
      </c>
      <c r="U2295" t="s">
        <v>63</v>
      </c>
      <c r="V2295" t="s">
        <v>80</v>
      </c>
      <c r="W2295" t="s">
        <v>63</v>
      </c>
      <c r="X2295" t="s">
        <v>85</v>
      </c>
      <c r="Y2295" t="s">
        <v>3332</v>
      </c>
      <c r="Z2295" t="s">
        <v>66</v>
      </c>
      <c r="AA2295" t="s">
        <v>63</v>
      </c>
      <c r="AB2295" t="s">
        <v>63</v>
      </c>
      <c r="AC2295" t="s">
        <v>63</v>
      </c>
      <c r="AD2295" t="s">
        <v>63</v>
      </c>
      <c r="AE2295" t="s">
        <v>63</v>
      </c>
      <c r="AF2295" t="s">
        <v>63</v>
      </c>
      <c r="AG2295" t="s">
        <v>288</v>
      </c>
      <c r="AH2295" t="s">
        <v>78</v>
      </c>
      <c r="AJ2295" t="s">
        <v>63</v>
      </c>
      <c r="AL2295" t="s">
        <v>63</v>
      </c>
      <c r="AN2295" t="s">
        <v>2527</v>
      </c>
      <c r="AO2295" t="s">
        <v>5484</v>
      </c>
      <c r="AP2295" t="s">
        <v>1026</v>
      </c>
      <c r="AQ2295" t="s">
        <v>89</v>
      </c>
      <c r="AR2295" t="s">
        <v>632</v>
      </c>
      <c r="AS2295" t="s">
        <v>103</v>
      </c>
      <c r="AT2295" t="s">
        <v>63</v>
      </c>
    </row>
    <row r="2296" spans="1:53" hidden="1" x14ac:dyDescent="0.25">
      <c r="A2296" t="s">
        <v>5486</v>
      </c>
      <c r="B2296" t="s">
        <v>5487</v>
      </c>
      <c r="C2296" t="s">
        <v>5488</v>
      </c>
      <c r="D2296" t="s">
        <v>59</v>
      </c>
      <c r="E2296" t="s">
        <v>60</v>
      </c>
      <c r="G2296" t="s">
        <v>133</v>
      </c>
      <c r="I2296" t="s">
        <v>63</v>
      </c>
      <c r="J2296" t="s">
        <v>64</v>
      </c>
      <c r="L2296" t="s">
        <v>65</v>
      </c>
      <c r="M2296" t="s">
        <v>63</v>
      </c>
      <c r="N2296" t="s">
        <v>80</v>
      </c>
      <c r="O2296" t="s">
        <v>80</v>
      </c>
      <c r="R2296" t="s">
        <v>83</v>
      </c>
      <c r="S2296" t="s">
        <v>63</v>
      </c>
      <c r="T2296" t="s">
        <v>63</v>
      </c>
      <c r="U2296" t="s">
        <v>63</v>
      </c>
      <c r="V2296" t="s">
        <v>80</v>
      </c>
      <c r="W2296" t="s">
        <v>63</v>
      </c>
      <c r="X2296" t="s">
        <v>85</v>
      </c>
      <c r="Y2296" t="s">
        <v>5489</v>
      </c>
      <c r="Z2296" t="s">
        <v>63</v>
      </c>
      <c r="AA2296" t="s">
        <v>134</v>
      </c>
      <c r="AB2296" t="s">
        <v>135</v>
      </c>
      <c r="AC2296" t="s">
        <v>63</v>
      </c>
      <c r="AD2296" t="s">
        <v>63</v>
      </c>
      <c r="AE2296" t="s">
        <v>134</v>
      </c>
      <c r="AF2296" t="s">
        <v>63</v>
      </c>
      <c r="AG2296" t="s">
        <v>288</v>
      </c>
      <c r="AH2296" t="s">
        <v>133</v>
      </c>
      <c r="AK2296" t="s">
        <v>137</v>
      </c>
      <c r="AL2296" t="s">
        <v>63</v>
      </c>
      <c r="AN2296" t="s">
        <v>201</v>
      </c>
      <c r="AV2296" t="s">
        <v>141</v>
      </c>
      <c r="AW2296" t="s">
        <v>142</v>
      </c>
      <c r="AX2296" t="s">
        <v>143</v>
      </c>
      <c r="AY2296" t="s">
        <v>144</v>
      </c>
      <c r="AZ2296" t="s">
        <v>66</v>
      </c>
    </row>
    <row r="2297" spans="1:53" hidden="1" x14ac:dyDescent="0.25">
      <c r="A2297" t="s">
        <v>5486</v>
      </c>
      <c r="B2297" t="s">
        <v>5487</v>
      </c>
      <c r="C2297" t="s">
        <v>5488</v>
      </c>
      <c r="D2297" t="s">
        <v>59</v>
      </c>
      <c r="E2297" t="s">
        <v>60</v>
      </c>
      <c r="G2297" t="s">
        <v>133</v>
      </c>
      <c r="I2297" t="s">
        <v>63</v>
      </c>
      <c r="J2297" t="s">
        <v>64</v>
      </c>
      <c r="L2297" t="s">
        <v>65</v>
      </c>
      <c r="M2297" t="s">
        <v>63</v>
      </c>
      <c r="N2297" t="s">
        <v>80</v>
      </c>
      <c r="O2297" t="s">
        <v>80</v>
      </c>
      <c r="R2297" t="s">
        <v>83</v>
      </c>
      <c r="S2297" t="s">
        <v>63</v>
      </c>
      <c r="T2297" t="s">
        <v>63</v>
      </c>
      <c r="U2297" t="s">
        <v>63</v>
      </c>
      <c r="V2297" t="s">
        <v>80</v>
      </c>
      <c r="W2297" t="s">
        <v>63</v>
      </c>
      <c r="X2297" t="s">
        <v>85</v>
      </c>
      <c r="Y2297" t="s">
        <v>5489</v>
      </c>
      <c r="Z2297" t="s">
        <v>63</v>
      </c>
      <c r="AA2297" t="s">
        <v>134</v>
      </c>
      <c r="AB2297" t="s">
        <v>135</v>
      </c>
      <c r="AC2297" t="s">
        <v>63</v>
      </c>
      <c r="AD2297" t="s">
        <v>63</v>
      </c>
      <c r="AE2297" t="s">
        <v>134</v>
      </c>
      <c r="AF2297" t="s">
        <v>63</v>
      </c>
      <c r="AG2297" t="s">
        <v>288</v>
      </c>
      <c r="AH2297" t="s">
        <v>133</v>
      </c>
      <c r="AK2297" t="s">
        <v>137</v>
      </c>
      <c r="AL2297" t="s">
        <v>63</v>
      </c>
      <c r="AN2297" t="s">
        <v>201</v>
      </c>
      <c r="AV2297" t="s">
        <v>148</v>
      </c>
      <c r="AW2297" t="s">
        <v>149</v>
      </c>
      <c r="AX2297" t="s">
        <v>143</v>
      </c>
      <c r="AY2297" t="s">
        <v>144</v>
      </c>
      <c r="AZ2297" t="s">
        <v>66</v>
      </c>
    </row>
    <row r="2298" spans="1:53" hidden="1" x14ac:dyDescent="0.25">
      <c r="A2298" t="s">
        <v>5486</v>
      </c>
      <c r="B2298" t="s">
        <v>5487</v>
      </c>
      <c r="C2298" t="s">
        <v>5488</v>
      </c>
      <c r="D2298" t="s">
        <v>59</v>
      </c>
      <c r="E2298" t="s">
        <v>60</v>
      </c>
      <c r="G2298" t="s">
        <v>133</v>
      </c>
      <c r="I2298" t="s">
        <v>63</v>
      </c>
      <c r="J2298" t="s">
        <v>64</v>
      </c>
      <c r="L2298" t="s">
        <v>65</v>
      </c>
      <c r="M2298" t="s">
        <v>63</v>
      </c>
      <c r="N2298" t="s">
        <v>80</v>
      </c>
      <c r="O2298" t="s">
        <v>80</v>
      </c>
      <c r="R2298" t="s">
        <v>83</v>
      </c>
      <c r="S2298" t="s">
        <v>63</v>
      </c>
      <c r="T2298" t="s">
        <v>63</v>
      </c>
      <c r="U2298" t="s">
        <v>63</v>
      </c>
      <c r="V2298" t="s">
        <v>80</v>
      </c>
      <c r="W2298" t="s">
        <v>63</v>
      </c>
      <c r="X2298" t="s">
        <v>85</v>
      </c>
      <c r="Y2298" t="s">
        <v>5489</v>
      </c>
      <c r="Z2298" t="s">
        <v>63</v>
      </c>
      <c r="AA2298" t="s">
        <v>134</v>
      </c>
      <c r="AB2298" t="s">
        <v>135</v>
      </c>
      <c r="AC2298" t="s">
        <v>63</v>
      </c>
      <c r="AD2298" t="s">
        <v>63</v>
      </c>
      <c r="AE2298" t="s">
        <v>134</v>
      </c>
      <c r="AF2298" t="s">
        <v>63</v>
      </c>
      <c r="AG2298" t="s">
        <v>288</v>
      </c>
      <c r="AH2298" t="s">
        <v>133</v>
      </c>
      <c r="AK2298" t="s">
        <v>137</v>
      </c>
      <c r="AL2298" t="s">
        <v>63</v>
      </c>
      <c r="AN2298" t="s">
        <v>201</v>
      </c>
      <c r="AV2298" t="s">
        <v>158</v>
      </c>
      <c r="AW2298" t="s">
        <v>159</v>
      </c>
      <c r="AX2298" t="s">
        <v>143</v>
      </c>
      <c r="AY2298" t="s">
        <v>144</v>
      </c>
      <c r="AZ2298" t="s">
        <v>66</v>
      </c>
    </row>
    <row r="2299" spans="1:53" hidden="1" x14ac:dyDescent="0.25">
      <c r="A2299" t="s">
        <v>5486</v>
      </c>
      <c r="B2299" t="s">
        <v>5487</v>
      </c>
      <c r="C2299" t="s">
        <v>5488</v>
      </c>
      <c r="D2299" t="s">
        <v>59</v>
      </c>
      <c r="E2299" t="s">
        <v>60</v>
      </c>
      <c r="G2299" t="s">
        <v>133</v>
      </c>
      <c r="I2299" t="s">
        <v>63</v>
      </c>
      <c r="J2299" t="s">
        <v>64</v>
      </c>
      <c r="L2299" t="s">
        <v>65</v>
      </c>
      <c r="M2299" t="s">
        <v>63</v>
      </c>
      <c r="N2299" t="s">
        <v>80</v>
      </c>
      <c r="O2299" t="s">
        <v>80</v>
      </c>
      <c r="R2299" t="s">
        <v>83</v>
      </c>
      <c r="S2299" t="s">
        <v>63</v>
      </c>
      <c r="T2299" t="s">
        <v>63</v>
      </c>
      <c r="U2299" t="s">
        <v>63</v>
      </c>
      <c r="V2299" t="s">
        <v>80</v>
      </c>
      <c r="W2299" t="s">
        <v>63</v>
      </c>
      <c r="X2299" t="s">
        <v>85</v>
      </c>
      <c r="Y2299" t="s">
        <v>5489</v>
      </c>
      <c r="Z2299" t="s">
        <v>63</v>
      </c>
      <c r="AA2299" t="s">
        <v>134</v>
      </c>
      <c r="AB2299" t="s">
        <v>135</v>
      </c>
      <c r="AC2299" t="s">
        <v>63</v>
      </c>
      <c r="AD2299" t="s">
        <v>63</v>
      </c>
      <c r="AE2299" t="s">
        <v>134</v>
      </c>
      <c r="AF2299" t="s">
        <v>63</v>
      </c>
      <c r="AG2299" t="s">
        <v>288</v>
      </c>
      <c r="AH2299" t="s">
        <v>133</v>
      </c>
      <c r="AK2299" t="s">
        <v>137</v>
      </c>
      <c r="AL2299" t="s">
        <v>63</v>
      </c>
      <c r="AN2299" t="s">
        <v>201</v>
      </c>
      <c r="AV2299" t="s">
        <v>146</v>
      </c>
      <c r="AW2299" t="s">
        <v>147</v>
      </c>
      <c r="AX2299" t="s">
        <v>143</v>
      </c>
      <c r="AY2299" t="s">
        <v>144</v>
      </c>
      <c r="AZ2299" t="s">
        <v>66</v>
      </c>
    </row>
    <row r="2300" spans="1:53" hidden="1" x14ac:dyDescent="0.25">
      <c r="A2300" t="s">
        <v>5490</v>
      </c>
      <c r="B2300" t="s">
        <v>5491</v>
      </c>
      <c r="C2300" t="s">
        <v>5492</v>
      </c>
      <c r="D2300" t="s">
        <v>59</v>
      </c>
      <c r="E2300" t="s">
        <v>60</v>
      </c>
      <c r="G2300" t="s">
        <v>133</v>
      </c>
      <c r="I2300" t="s">
        <v>63</v>
      </c>
      <c r="J2300" t="s">
        <v>64</v>
      </c>
      <c r="L2300" t="s">
        <v>65</v>
      </c>
      <c r="M2300" t="s">
        <v>63</v>
      </c>
      <c r="N2300" t="s">
        <v>66</v>
      </c>
      <c r="O2300" t="s">
        <v>80</v>
      </c>
      <c r="P2300" t="s">
        <v>15</v>
      </c>
      <c r="Q2300" t="s">
        <v>5493</v>
      </c>
    </row>
    <row r="2301" spans="1:53" hidden="1" x14ac:dyDescent="0.25">
      <c r="A2301" t="s">
        <v>5494</v>
      </c>
      <c r="B2301" t="s">
        <v>5495</v>
      </c>
      <c r="C2301" t="s">
        <v>5496</v>
      </c>
      <c r="D2301" t="s">
        <v>82</v>
      </c>
      <c r="E2301" t="s">
        <v>60</v>
      </c>
      <c r="G2301" t="s">
        <v>133</v>
      </c>
      <c r="I2301" t="s">
        <v>63</v>
      </c>
      <c r="J2301" t="s">
        <v>64</v>
      </c>
      <c r="L2301" t="s">
        <v>65</v>
      </c>
      <c r="M2301" t="s">
        <v>63</v>
      </c>
      <c r="N2301" t="s">
        <v>66</v>
      </c>
      <c r="O2301" t="s">
        <v>80</v>
      </c>
      <c r="P2301" t="s">
        <v>15</v>
      </c>
      <c r="Q2301" t="s">
        <v>5497</v>
      </c>
    </row>
    <row r="2302" spans="1:53" hidden="1" x14ac:dyDescent="0.25">
      <c r="A2302" t="s">
        <v>5498</v>
      </c>
      <c r="B2302" t="s">
        <v>5499</v>
      </c>
      <c r="C2302" t="s">
        <v>5500</v>
      </c>
      <c r="D2302" t="s">
        <v>59</v>
      </c>
      <c r="E2302" t="s">
        <v>60</v>
      </c>
      <c r="G2302" t="s">
        <v>72</v>
      </c>
      <c r="I2302" t="s">
        <v>63</v>
      </c>
      <c r="J2302" t="s">
        <v>64</v>
      </c>
      <c r="L2302" t="s">
        <v>73</v>
      </c>
      <c r="AO2302" t="s">
        <v>5501</v>
      </c>
    </row>
    <row r="2303" spans="1:53" hidden="1" x14ac:dyDescent="0.25">
      <c r="A2303" t="s">
        <v>5502</v>
      </c>
      <c r="B2303" t="s">
        <v>5503</v>
      </c>
      <c r="C2303" t="s">
        <v>5504</v>
      </c>
      <c r="D2303" t="s">
        <v>82</v>
      </c>
      <c r="E2303" t="s">
        <v>60</v>
      </c>
      <c r="G2303" t="s">
        <v>133</v>
      </c>
      <c r="I2303" t="s">
        <v>63</v>
      </c>
      <c r="J2303" t="s">
        <v>64</v>
      </c>
      <c r="L2303" t="s">
        <v>65</v>
      </c>
      <c r="M2303" t="s">
        <v>63</v>
      </c>
      <c r="N2303" t="s">
        <v>80</v>
      </c>
      <c r="O2303" t="s">
        <v>63</v>
      </c>
      <c r="R2303" t="s">
        <v>83</v>
      </c>
      <c r="S2303" t="s">
        <v>63</v>
      </c>
      <c r="T2303" t="s">
        <v>63</v>
      </c>
      <c r="U2303" t="s">
        <v>110</v>
      </c>
      <c r="V2303" t="s">
        <v>80</v>
      </c>
      <c r="W2303" t="s">
        <v>110</v>
      </c>
      <c r="X2303" t="s">
        <v>85</v>
      </c>
      <c r="Y2303" t="s">
        <v>5505</v>
      </c>
      <c r="Z2303" t="s">
        <v>66</v>
      </c>
      <c r="AA2303" t="s">
        <v>134</v>
      </c>
      <c r="AB2303" t="s">
        <v>135</v>
      </c>
      <c r="AC2303" t="s">
        <v>63</v>
      </c>
      <c r="AD2303" t="s">
        <v>63</v>
      </c>
      <c r="AE2303" t="s">
        <v>134</v>
      </c>
      <c r="AF2303" t="s">
        <v>63</v>
      </c>
      <c r="AG2303" t="s">
        <v>81</v>
      </c>
      <c r="AK2303" t="s">
        <v>137</v>
      </c>
      <c r="AL2303" t="s">
        <v>63</v>
      </c>
      <c r="AN2303" t="s">
        <v>2307</v>
      </c>
      <c r="AO2303" t="s">
        <v>5506</v>
      </c>
      <c r="AV2303" t="s">
        <v>158</v>
      </c>
      <c r="AW2303" t="s">
        <v>159</v>
      </c>
      <c r="AX2303" t="s">
        <v>143</v>
      </c>
      <c r="AY2303" t="s">
        <v>144</v>
      </c>
      <c r="AZ2303" t="s">
        <v>66</v>
      </c>
      <c r="BA2303" t="s">
        <v>5507</v>
      </c>
    </row>
    <row r="2304" spans="1:53" hidden="1" x14ac:dyDescent="0.25">
      <c r="A2304" t="s">
        <v>5508</v>
      </c>
      <c r="B2304" t="s">
        <v>5509</v>
      </c>
      <c r="C2304" t="s">
        <v>5510</v>
      </c>
      <c r="D2304" t="s">
        <v>59</v>
      </c>
      <c r="E2304" t="s">
        <v>60</v>
      </c>
      <c r="G2304" t="s">
        <v>72</v>
      </c>
      <c r="I2304" t="s">
        <v>63</v>
      </c>
      <c r="J2304" t="s">
        <v>64</v>
      </c>
      <c r="L2304" t="s">
        <v>65</v>
      </c>
    </row>
    <row r="2305" spans="1:59" hidden="1" x14ac:dyDescent="0.25">
      <c r="A2305" t="s">
        <v>5511</v>
      </c>
      <c r="B2305" t="s">
        <v>5512</v>
      </c>
      <c r="C2305" t="s">
        <v>5513</v>
      </c>
      <c r="D2305" t="s">
        <v>82</v>
      </c>
      <c r="E2305" t="s">
        <v>60</v>
      </c>
      <c r="G2305" t="s">
        <v>133</v>
      </c>
      <c r="I2305" t="s">
        <v>63</v>
      </c>
      <c r="J2305" t="s">
        <v>64</v>
      </c>
      <c r="L2305" t="s">
        <v>65</v>
      </c>
      <c r="M2305" t="s">
        <v>63</v>
      </c>
      <c r="N2305" t="s">
        <v>66</v>
      </c>
      <c r="O2305" t="s">
        <v>63</v>
      </c>
      <c r="P2305" t="s">
        <v>15</v>
      </c>
      <c r="Q2305" t="s">
        <v>5514</v>
      </c>
      <c r="BC2305" t="s">
        <v>429</v>
      </c>
      <c r="BD2305" t="s">
        <v>993</v>
      </c>
      <c r="BE2305" t="s">
        <v>2529</v>
      </c>
      <c r="BF2305" t="s">
        <v>66</v>
      </c>
      <c r="BG2305" t="s">
        <v>5541</v>
      </c>
    </row>
    <row r="2306" spans="1:59" hidden="1" x14ac:dyDescent="0.25">
      <c r="A2306" t="s">
        <v>5515</v>
      </c>
      <c r="B2306" t="s">
        <v>5516</v>
      </c>
      <c r="C2306" t="s">
        <v>5517</v>
      </c>
      <c r="D2306" t="s">
        <v>59</v>
      </c>
      <c r="E2306" t="s">
        <v>60</v>
      </c>
      <c r="G2306" t="s">
        <v>72</v>
      </c>
      <c r="I2306" t="s">
        <v>63</v>
      </c>
      <c r="J2306" t="s">
        <v>64</v>
      </c>
      <c r="L2306" t="s">
        <v>65</v>
      </c>
    </row>
    <row r="2307" spans="1:59" hidden="1" x14ac:dyDescent="0.25">
      <c r="A2307" t="s">
        <v>5518</v>
      </c>
      <c r="B2307" t="s">
        <v>5519</v>
      </c>
      <c r="C2307" t="s">
        <v>5520</v>
      </c>
      <c r="D2307" t="s">
        <v>59</v>
      </c>
      <c r="E2307" t="s">
        <v>60</v>
      </c>
      <c r="G2307" t="s">
        <v>133</v>
      </c>
      <c r="I2307" t="s">
        <v>63</v>
      </c>
      <c r="J2307" t="s">
        <v>64</v>
      </c>
      <c r="L2307" t="s">
        <v>65</v>
      </c>
      <c r="M2307" t="s">
        <v>63</v>
      </c>
      <c r="N2307" t="s">
        <v>66</v>
      </c>
      <c r="O2307" t="s">
        <v>80</v>
      </c>
      <c r="P2307" t="s">
        <v>15</v>
      </c>
      <c r="Q2307" t="s">
        <v>372</v>
      </c>
    </row>
    <row r="2308" spans="1:59" hidden="1" x14ac:dyDescent="0.25">
      <c r="A2308" t="s">
        <v>5521</v>
      </c>
      <c r="B2308" t="s">
        <v>5522</v>
      </c>
      <c r="C2308" t="s">
        <v>5523</v>
      </c>
      <c r="D2308" t="s">
        <v>82</v>
      </c>
      <c r="E2308" t="s">
        <v>60</v>
      </c>
      <c r="G2308" t="s">
        <v>78</v>
      </c>
      <c r="I2308" t="s">
        <v>63</v>
      </c>
      <c r="J2308" t="s">
        <v>64</v>
      </c>
      <c r="L2308" t="s">
        <v>65</v>
      </c>
      <c r="M2308" t="s">
        <v>63</v>
      </c>
      <c r="N2308" t="s">
        <v>79</v>
      </c>
      <c r="O2308" t="s">
        <v>63</v>
      </c>
      <c r="R2308" t="s">
        <v>83</v>
      </c>
      <c r="S2308" t="s">
        <v>63</v>
      </c>
      <c r="T2308" t="s">
        <v>63</v>
      </c>
      <c r="U2308" t="s">
        <v>63</v>
      </c>
      <c r="V2308" t="s">
        <v>80</v>
      </c>
      <c r="W2308" t="s">
        <v>63</v>
      </c>
      <c r="X2308" t="s">
        <v>85</v>
      </c>
      <c r="Y2308" t="s">
        <v>5524</v>
      </c>
      <c r="Z2308" t="s">
        <v>66</v>
      </c>
      <c r="AA2308" t="s">
        <v>63</v>
      </c>
      <c r="AB2308" t="s">
        <v>63</v>
      </c>
      <c r="AC2308" t="s">
        <v>66</v>
      </c>
      <c r="AD2308" t="s">
        <v>63</v>
      </c>
      <c r="AE2308" t="s">
        <v>66</v>
      </c>
      <c r="AF2308" t="s">
        <v>66</v>
      </c>
      <c r="AG2308" t="s">
        <v>288</v>
      </c>
      <c r="AH2308" t="s">
        <v>78</v>
      </c>
      <c r="AJ2308" t="s">
        <v>63</v>
      </c>
      <c r="AL2308" t="s">
        <v>63</v>
      </c>
      <c r="AM2308" t="s">
        <v>255</v>
      </c>
      <c r="AN2308" t="s">
        <v>1372</v>
      </c>
      <c r="AO2308" t="s">
        <v>5525</v>
      </c>
      <c r="AP2308" t="s">
        <v>1421</v>
      </c>
      <c r="AQ2308" t="s">
        <v>390</v>
      </c>
      <c r="AR2308" t="s">
        <v>94</v>
      </c>
      <c r="AS2308" t="s">
        <v>91</v>
      </c>
      <c r="AT2308" t="s">
        <v>63</v>
      </c>
      <c r="AU2308" t="s">
        <v>5526</v>
      </c>
    </row>
    <row r="2309" spans="1:59" hidden="1" x14ac:dyDescent="0.25">
      <c r="A2309" t="s">
        <v>5521</v>
      </c>
      <c r="B2309" t="s">
        <v>5522</v>
      </c>
      <c r="C2309" t="s">
        <v>5523</v>
      </c>
      <c r="D2309" t="s">
        <v>82</v>
      </c>
      <c r="E2309" t="s">
        <v>60</v>
      </c>
      <c r="G2309" t="s">
        <v>78</v>
      </c>
      <c r="I2309" t="s">
        <v>63</v>
      </c>
      <c r="J2309" t="s">
        <v>64</v>
      </c>
      <c r="L2309" t="s">
        <v>65</v>
      </c>
      <c r="M2309" t="s">
        <v>63</v>
      </c>
      <c r="N2309" t="s">
        <v>79</v>
      </c>
      <c r="O2309" t="s">
        <v>63</v>
      </c>
      <c r="R2309" t="s">
        <v>83</v>
      </c>
      <c r="S2309" t="s">
        <v>63</v>
      </c>
      <c r="T2309" t="s">
        <v>63</v>
      </c>
      <c r="U2309" t="s">
        <v>63</v>
      </c>
      <c r="V2309" t="s">
        <v>80</v>
      </c>
      <c r="W2309" t="s">
        <v>63</v>
      </c>
      <c r="X2309" t="s">
        <v>85</v>
      </c>
      <c r="Y2309" t="s">
        <v>5524</v>
      </c>
      <c r="Z2309" t="s">
        <v>66</v>
      </c>
      <c r="AA2309" t="s">
        <v>63</v>
      </c>
      <c r="AB2309" t="s">
        <v>63</v>
      </c>
      <c r="AC2309" t="s">
        <v>66</v>
      </c>
      <c r="AD2309" t="s">
        <v>63</v>
      </c>
      <c r="AE2309" t="s">
        <v>66</v>
      </c>
      <c r="AF2309" t="s">
        <v>66</v>
      </c>
      <c r="AG2309" t="s">
        <v>288</v>
      </c>
      <c r="AH2309" t="s">
        <v>78</v>
      </c>
      <c r="AJ2309" t="s">
        <v>63</v>
      </c>
      <c r="AL2309" t="s">
        <v>63</v>
      </c>
      <c r="AM2309" t="s">
        <v>255</v>
      </c>
      <c r="AN2309" t="s">
        <v>1372</v>
      </c>
      <c r="AO2309" t="s">
        <v>5525</v>
      </c>
      <c r="AP2309" t="s">
        <v>2105</v>
      </c>
      <c r="AQ2309" t="s">
        <v>390</v>
      </c>
      <c r="AR2309" t="s">
        <v>2106</v>
      </c>
      <c r="AS2309" t="s">
        <v>91</v>
      </c>
      <c r="AT2309" t="s">
        <v>63</v>
      </c>
      <c r="AU2309" t="s">
        <v>5527</v>
      </c>
    </row>
    <row r="2310" spans="1:59" hidden="1" x14ac:dyDescent="0.25">
      <c r="A2310" t="s">
        <v>5528</v>
      </c>
      <c r="B2310" t="s">
        <v>5529</v>
      </c>
      <c r="C2310" t="s">
        <v>5530</v>
      </c>
      <c r="D2310" t="s">
        <v>82</v>
      </c>
      <c r="E2310" t="s">
        <v>60</v>
      </c>
      <c r="G2310" t="s">
        <v>133</v>
      </c>
      <c r="I2310" t="s">
        <v>63</v>
      </c>
      <c r="J2310" t="s">
        <v>64</v>
      </c>
      <c r="L2310" t="s">
        <v>65</v>
      </c>
      <c r="M2310" t="s">
        <v>63</v>
      </c>
      <c r="N2310" t="s">
        <v>66</v>
      </c>
      <c r="O2310" t="s">
        <v>80</v>
      </c>
      <c r="P2310" t="s">
        <v>15</v>
      </c>
      <c r="Q2310" t="s">
        <v>5531</v>
      </c>
      <c r="BC2310" t="s">
        <v>1172</v>
      </c>
      <c r="BD2310" t="s">
        <v>172</v>
      </c>
      <c r="BE2310" t="s">
        <v>4169</v>
      </c>
      <c r="BF2310" t="s">
        <v>66</v>
      </c>
      <c r="BG2310" t="s">
        <v>5556</v>
      </c>
    </row>
    <row r="2311" spans="1:59" hidden="1" x14ac:dyDescent="0.25">
      <c r="A2311" t="s">
        <v>5532</v>
      </c>
      <c r="B2311" t="s">
        <v>5533</v>
      </c>
      <c r="C2311" t="s">
        <v>5534</v>
      </c>
      <c r="D2311" t="s">
        <v>59</v>
      </c>
      <c r="E2311" t="s">
        <v>60</v>
      </c>
      <c r="G2311" t="s">
        <v>72</v>
      </c>
      <c r="I2311" t="s">
        <v>63</v>
      </c>
      <c r="J2311" t="s">
        <v>207</v>
      </c>
      <c r="K2311" t="s">
        <v>842</v>
      </c>
      <c r="L2311" t="s">
        <v>65</v>
      </c>
    </row>
    <row r="2312" spans="1:59" hidden="1" x14ac:dyDescent="0.25">
      <c r="A2312" t="s">
        <v>5535</v>
      </c>
      <c r="B2312" t="s">
        <v>5536</v>
      </c>
      <c r="C2312" t="s">
        <v>5537</v>
      </c>
      <c r="D2312" t="s">
        <v>59</v>
      </c>
      <c r="E2312" t="s">
        <v>60</v>
      </c>
      <c r="G2312" t="s">
        <v>226</v>
      </c>
      <c r="H2312" t="s">
        <v>5538</v>
      </c>
      <c r="I2312" t="s">
        <v>63</v>
      </c>
      <c r="J2312" t="s">
        <v>64</v>
      </c>
      <c r="L2312" t="s">
        <v>73</v>
      </c>
      <c r="M2312" t="s">
        <v>63</v>
      </c>
      <c r="N2312" t="s">
        <v>80</v>
      </c>
      <c r="O2312" t="s">
        <v>80</v>
      </c>
      <c r="R2312" t="s">
        <v>83</v>
      </c>
      <c r="S2312" t="s">
        <v>63</v>
      </c>
      <c r="T2312" t="s">
        <v>63</v>
      </c>
      <c r="U2312" t="s">
        <v>63</v>
      </c>
      <c r="V2312" t="s">
        <v>80</v>
      </c>
      <c r="W2312" t="s">
        <v>63</v>
      </c>
      <c r="X2312" t="s">
        <v>85</v>
      </c>
      <c r="Y2312" t="s">
        <v>5539</v>
      </c>
      <c r="Z2312" t="s">
        <v>66</v>
      </c>
      <c r="AA2312" t="s">
        <v>134</v>
      </c>
      <c r="AB2312" t="s">
        <v>135</v>
      </c>
      <c r="AC2312" t="s">
        <v>66</v>
      </c>
      <c r="AD2312" t="s">
        <v>63</v>
      </c>
      <c r="AE2312" t="s">
        <v>134</v>
      </c>
      <c r="AF2312" t="s">
        <v>63</v>
      </c>
      <c r="AG2312" t="s">
        <v>288</v>
      </c>
      <c r="AH2312" t="s">
        <v>320</v>
      </c>
      <c r="AK2312" t="s">
        <v>137</v>
      </c>
      <c r="AV2312" t="s">
        <v>591</v>
      </c>
      <c r="AW2312" t="s">
        <v>592</v>
      </c>
      <c r="AX2312" t="s">
        <v>143</v>
      </c>
      <c r="AY2312" t="s">
        <v>144</v>
      </c>
      <c r="AZ2312" t="s">
        <v>66</v>
      </c>
      <c r="BA2312" t="s">
        <v>5540</v>
      </c>
    </row>
    <row r="2313" spans="1:59" hidden="1" x14ac:dyDescent="0.25">
      <c r="A2313" t="s">
        <v>5535</v>
      </c>
      <c r="B2313" t="s">
        <v>5536</v>
      </c>
      <c r="C2313" t="s">
        <v>5537</v>
      </c>
      <c r="D2313" t="s">
        <v>59</v>
      </c>
      <c r="E2313" t="s">
        <v>60</v>
      </c>
      <c r="G2313" t="s">
        <v>226</v>
      </c>
      <c r="H2313" t="s">
        <v>5538</v>
      </c>
      <c r="I2313" t="s">
        <v>63</v>
      </c>
      <c r="J2313" t="s">
        <v>64</v>
      </c>
      <c r="L2313" t="s">
        <v>73</v>
      </c>
      <c r="M2313" t="s">
        <v>63</v>
      </c>
      <c r="N2313" t="s">
        <v>80</v>
      </c>
      <c r="O2313" t="s">
        <v>80</v>
      </c>
      <c r="R2313" t="s">
        <v>83</v>
      </c>
      <c r="S2313" t="s">
        <v>63</v>
      </c>
      <c r="T2313" t="s">
        <v>63</v>
      </c>
      <c r="U2313" t="s">
        <v>63</v>
      </c>
      <c r="V2313" t="s">
        <v>80</v>
      </c>
      <c r="W2313" t="s">
        <v>63</v>
      </c>
      <c r="X2313" t="s">
        <v>85</v>
      </c>
      <c r="Y2313" t="s">
        <v>5539</v>
      </c>
      <c r="Z2313" t="s">
        <v>66</v>
      </c>
      <c r="AA2313" t="s">
        <v>134</v>
      </c>
      <c r="AB2313" t="s">
        <v>135</v>
      </c>
      <c r="AC2313" t="s">
        <v>66</v>
      </c>
      <c r="AD2313" t="s">
        <v>63</v>
      </c>
      <c r="AE2313" t="s">
        <v>134</v>
      </c>
      <c r="AF2313" t="s">
        <v>63</v>
      </c>
      <c r="AG2313" t="s">
        <v>288</v>
      </c>
      <c r="AH2313" t="s">
        <v>320</v>
      </c>
      <c r="AK2313" t="s">
        <v>137</v>
      </c>
      <c r="BB2313" t="s">
        <v>2528</v>
      </c>
    </row>
    <row r="2314" spans="1:59" hidden="1" x14ac:dyDescent="0.25">
      <c r="A2314" t="s">
        <v>5542</v>
      </c>
      <c r="B2314" t="s">
        <v>5543</v>
      </c>
      <c r="C2314" t="s">
        <v>5544</v>
      </c>
      <c r="D2314" t="s">
        <v>59</v>
      </c>
      <c r="E2314" t="s">
        <v>60</v>
      </c>
      <c r="G2314" t="s">
        <v>78</v>
      </c>
      <c r="I2314" t="s">
        <v>63</v>
      </c>
      <c r="J2314" t="s">
        <v>64</v>
      </c>
      <c r="L2314" t="s">
        <v>65</v>
      </c>
      <c r="M2314" t="s">
        <v>63</v>
      </c>
      <c r="N2314" t="s">
        <v>79</v>
      </c>
      <c r="O2314" t="s">
        <v>63</v>
      </c>
      <c r="R2314" t="s">
        <v>83</v>
      </c>
      <c r="S2314" t="s">
        <v>63</v>
      </c>
      <c r="T2314" t="s">
        <v>63</v>
      </c>
      <c r="U2314" t="s">
        <v>63</v>
      </c>
      <c r="V2314" t="s">
        <v>80</v>
      </c>
      <c r="W2314" t="s">
        <v>63</v>
      </c>
      <c r="X2314" t="s">
        <v>85</v>
      </c>
      <c r="Y2314" t="s">
        <v>5545</v>
      </c>
      <c r="Z2314" t="s">
        <v>66</v>
      </c>
      <c r="AA2314" t="s">
        <v>63</v>
      </c>
      <c r="AB2314" t="s">
        <v>63</v>
      </c>
      <c r="AC2314" t="s">
        <v>63</v>
      </c>
      <c r="AD2314" t="s">
        <v>63</v>
      </c>
      <c r="AE2314" t="s">
        <v>63</v>
      </c>
      <c r="AF2314" t="s">
        <v>63</v>
      </c>
      <c r="AG2314" t="s">
        <v>288</v>
      </c>
      <c r="AH2314" t="s">
        <v>78</v>
      </c>
      <c r="AJ2314" t="s">
        <v>63</v>
      </c>
      <c r="AL2314" t="s">
        <v>63</v>
      </c>
      <c r="AM2314" t="s">
        <v>138</v>
      </c>
      <c r="AN2314" t="s">
        <v>1923</v>
      </c>
      <c r="AO2314" t="s">
        <v>5546</v>
      </c>
      <c r="AP2314" t="s">
        <v>582</v>
      </c>
      <c r="AQ2314" t="s">
        <v>89</v>
      </c>
      <c r="AR2314" t="s">
        <v>102</v>
      </c>
      <c r="AS2314" t="s">
        <v>97</v>
      </c>
      <c r="AT2314" t="s">
        <v>63</v>
      </c>
      <c r="AU2314" t="s">
        <v>5547</v>
      </c>
    </row>
    <row r="2315" spans="1:59" hidden="1" x14ac:dyDescent="0.25">
      <c r="A2315" t="s">
        <v>5542</v>
      </c>
      <c r="B2315" t="s">
        <v>5543</v>
      </c>
      <c r="C2315" t="s">
        <v>5544</v>
      </c>
      <c r="D2315" t="s">
        <v>59</v>
      </c>
      <c r="E2315" t="s">
        <v>60</v>
      </c>
      <c r="G2315" t="s">
        <v>78</v>
      </c>
      <c r="I2315" t="s">
        <v>63</v>
      </c>
      <c r="J2315" t="s">
        <v>64</v>
      </c>
      <c r="L2315" t="s">
        <v>65</v>
      </c>
      <c r="M2315" t="s">
        <v>63</v>
      </c>
      <c r="N2315" t="s">
        <v>79</v>
      </c>
      <c r="O2315" t="s">
        <v>63</v>
      </c>
      <c r="R2315" t="s">
        <v>83</v>
      </c>
      <c r="S2315" t="s">
        <v>63</v>
      </c>
      <c r="T2315" t="s">
        <v>63</v>
      </c>
      <c r="U2315" t="s">
        <v>63</v>
      </c>
      <c r="V2315" t="s">
        <v>80</v>
      </c>
      <c r="W2315" t="s">
        <v>63</v>
      </c>
      <c r="X2315" t="s">
        <v>85</v>
      </c>
      <c r="Y2315" t="s">
        <v>5545</v>
      </c>
      <c r="Z2315" t="s">
        <v>66</v>
      </c>
      <c r="AA2315" t="s">
        <v>63</v>
      </c>
      <c r="AB2315" t="s">
        <v>63</v>
      </c>
      <c r="AC2315" t="s">
        <v>63</v>
      </c>
      <c r="AD2315" t="s">
        <v>63</v>
      </c>
      <c r="AE2315" t="s">
        <v>63</v>
      </c>
      <c r="AF2315" t="s">
        <v>63</v>
      </c>
      <c r="AG2315" t="s">
        <v>288</v>
      </c>
      <c r="AH2315" t="s">
        <v>78</v>
      </c>
      <c r="AJ2315" t="s">
        <v>63</v>
      </c>
      <c r="AL2315" t="s">
        <v>63</v>
      </c>
      <c r="AM2315" t="s">
        <v>138</v>
      </c>
      <c r="AN2315" t="s">
        <v>1923</v>
      </c>
      <c r="AO2315" t="s">
        <v>5546</v>
      </c>
      <c r="AP2315" t="s">
        <v>1224</v>
      </c>
      <c r="AQ2315" t="s">
        <v>414</v>
      </c>
      <c r="AR2315" t="s">
        <v>102</v>
      </c>
      <c r="AS2315" t="s">
        <v>97</v>
      </c>
      <c r="AT2315" t="s">
        <v>63</v>
      </c>
      <c r="AU2315" t="s">
        <v>5548</v>
      </c>
    </row>
    <row r="2316" spans="1:59" hidden="1" x14ac:dyDescent="0.25">
      <c r="A2316" t="s">
        <v>5542</v>
      </c>
      <c r="B2316" t="s">
        <v>5543</v>
      </c>
      <c r="C2316" t="s">
        <v>5544</v>
      </c>
      <c r="D2316" t="s">
        <v>59</v>
      </c>
      <c r="E2316" t="s">
        <v>60</v>
      </c>
      <c r="G2316" t="s">
        <v>78</v>
      </c>
      <c r="I2316" t="s">
        <v>63</v>
      </c>
      <c r="J2316" t="s">
        <v>64</v>
      </c>
      <c r="L2316" t="s">
        <v>65</v>
      </c>
      <c r="M2316" t="s">
        <v>63</v>
      </c>
      <c r="N2316" t="s">
        <v>79</v>
      </c>
      <c r="O2316" t="s">
        <v>63</v>
      </c>
      <c r="R2316" t="s">
        <v>83</v>
      </c>
      <c r="S2316" t="s">
        <v>63</v>
      </c>
      <c r="T2316" t="s">
        <v>63</v>
      </c>
      <c r="U2316" t="s">
        <v>63</v>
      </c>
      <c r="V2316" t="s">
        <v>80</v>
      </c>
      <c r="W2316" t="s">
        <v>63</v>
      </c>
      <c r="X2316" t="s">
        <v>85</v>
      </c>
      <c r="Y2316" t="s">
        <v>5545</v>
      </c>
      <c r="Z2316" t="s">
        <v>66</v>
      </c>
      <c r="AA2316" t="s">
        <v>63</v>
      </c>
      <c r="AB2316" t="s">
        <v>63</v>
      </c>
      <c r="AC2316" t="s">
        <v>63</v>
      </c>
      <c r="AD2316" t="s">
        <v>63</v>
      </c>
      <c r="AE2316" t="s">
        <v>63</v>
      </c>
      <c r="AF2316" t="s">
        <v>63</v>
      </c>
      <c r="AG2316" t="s">
        <v>288</v>
      </c>
      <c r="AH2316" t="s">
        <v>78</v>
      </c>
      <c r="AJ2316" t="s">
        <v>63</v>
      </c>
      <c r="AL2316" t="s">
        <v>63</v>
      </c>
      <c r="AM2316" t="s">
        <v>138</v>
      </c>
      <c r="AN2316" t="s">
        <v>1923</v>
      </c>
      <c r="AO2316" t="s">
        <v>5546</v>
      </c>
      <c r="AP2316" t="s">
        <v>1029</v>
      </c>
      <c r="AQ2316" t="s">
        <v>89</v>
      </c>
      <c r="AR2316" t="s">
        <v>102</v>
      </c>
      <c r="AS2316" t="s">
        <v>1030</v>
      </c>
      <c r="AT2316" t="s">
        <v>63</v>
      </c>
    </row>
    <row r="2317" spans="1:59" hidden="1" x14ac:dyDescent="0.25">
      <c r="A2317" t="s">
        <v>5542</v>
      </c>
      <c r="B2317" t="s">
        <v>5543</v>
      </c>
      <c r="C2317" t="s">
        <v>5544</v>
      </c>
      <c r="D2317" t="s">
        <v>59</v>
      </c>
      <c r="E2317" t="s">
        <v>60</v>
      </c>
      <c r="G2317" t="s">
        <v>78</v>
      </c>
      <c r="I2317" t="s">
        <v>63</v>
      </c>
      <c r="J2317" t="s">
        <v>64</v>
      </c>
      <c r="L2317" t="s">
        <v>65</v>
      </c>
      <c r="M2317" t="s">
        <v>63</v>
      </c>
      <c r="N2317" t="s">
        <v>79</v>
      </c>
      <c r="O2317" t="s">
        <v>63</v>
      </c>
      <c r="R2317" t="s">
        <v>83</v>
      </c>
      <c r="S2317" t="s">
        <v>63</v>
      </c>
      <c r="T2317" t="s">
        <v>63</v>
      </c>
      <c r="U2317" t="s">
        <v>63</v>
      </c>
      <c r="V2317" t="s">
        <v>80</v>
      </c>
      <c r="W2317" t="s">
        <v>63</v>
      </c>
      <c r="X2317" t="s">
        <v>85</v>
      </c>
      <c r="Y2317" t="s">
        <v>5545</v>
      </c>
      <c r="Z2317" t="s">
        <v>66</v>
      </c>
      <c r="AA2317" t="s">
        <v>63</v>
      </c>
      <c r="AB2317" t="s">
        <v>63</v>
      </c>
      <c r="AC2317" t="s">
        <v>63</v>
      </c>
      <c r="AD2317" t="s">
        <v>63</v>
      </c>
      <c r="AE2317" t="s">
        <v>63</v>
      </c>
      <c r="AF2317" t="s">
        <v>63</v>
      </c>
      <c r="AG2317" t="s">
        <v>288</v>
      </c>
      <c r="AH2317" t="s">
        <v>78</v>
      </c>
      <c r="AJ2317" t="s">
        <v>63</v>
      </c>
      <c r="AL2317" t="s">
        <v>63</v>
      </c>
      <c r="AM2317" t="s">
        <v>138</v>
      </c>
      <c r="AN2317" t="s">
        <v>1923</v>
      </c>
      <c r="AO2317" t="s">
        <v>5546</v>
      </c>
      <c r="AP2317" t="s">
        <v>3034</v>
      </c>
      <c r="AQ2317" t="s">
        <v>89</v>
      </c>
      <c r="AR2317" t="s">
        <v>634</v>
      </c>
      <c r="AS2317" t="s">
        <v>103</v>
      </c>
      <c r="AT2317" t="s">
        <v>63</v>
      </c>
      <c r="AU2317" t="s">
        <v>5549</v>
      </c>
      <c r="BC2317" t="s">
        <v>1702</v>
      </c>
      <c r="BD2317" t="s">
        <v>172</v>
      </c>
      <c r="BE2317" t="s">
        <v>2229</v>
      </c>
      <c r="BF2317" t="s">
        <v>66</v>
      </c>
      <c r="BG2317" t="s">
        <v>5574</v>
      </c>
    </row>
    <row r="2318" spans="1:59" hidden="1" x14ac:dyDescent="0.25">
      <c r="A2318" t="s">
        <v>5550</v>
      </c>
      <c r="B2318" t="s">
        <v>5551</v>
      </c>
      <c r="C2318" t="s">
        <v>5552</v>
      </c>
      <c r="D2318" t="s">
        <v>82</v>
      </c>
      <c r="E2318" t="s">
        <v>60</v>
      </c>
      <c r="G2318" t="s">
        <v>133</v>
      </c>
      <c r="I2318" t="s">
        <v>63</v>
      </c>
      <c r="J2318" t="s">
        <v>64</v>
      </c>
      <c r="L2318" t="s">
        <v>65</v>
      </c>
      <c r="M2318" t="s">
        <v>63</v>
      </c>
      <c r="N2318" t="s">
        <v>79</v>
      </c>
      <c r="O2318" t="s">
        <v>80</v>
      </c>
      <c r="R2318" t="s">
        <v>83</v>
      </c>
      <c r="S2318" t="s">
        <v>63</v>
      </c>
      <c r="T2318" t="s">
        <v>63</v>
      </c>
      <c r="U2318" t="s">
        <v>63</v>
      </c>
      <c r="V2318" t="s">
        <v>80</v>
      </c>
      <c r="W2318" t="s">
        <v>63</v>
      </c>
      <c r="X2318" t="s">
        <v>85</v>
      </c>
      <c r="Y2318" t="s">
        <v>5553</v>
      </c>
      <c r="Z2318" t="s">
        <v>66</v>
      </c>
      <c r="AA2318" t="s">
        <v>134</v>
      </c>
      <c r="AB2318" t="s">
        <v>135</v>
      </c>
      <c r="AC2318" t="s">
        <v>63</v>
      </c>
      <c r="AD2318" t="s">
        <v>63</v>
      </c>
      <c r="AE2318" t="s">
        <v>134</v>
      </c>
      <c r="AF2318" t="s">
        <v>63</v>
      </c>
      <c r="AG2318" t="s">
        <v>288</v>
      </c>
      <c r="AH2318" t="s">
        <v>133</v>
      </c>
      <c r="AL2318" t="s">
        <v>63</v>
      </c>
      <c r="AN2318" t="s">
        <v>1133</v>
      </c>
      <c r="AO2318" t="s">
        <v>5554</v>
      </c>
      <c r="BB2318" t="s">
        <v>5555</v>
      </c>
      <c r="BC2318" t="s">
        <v>429</v>
      </c>
      <c r="BD2318" t="s">
        <v>993</v>
      </c>
      <c r="BE2318" t="s">
        <v>2229</v>
      </c>
      <c r="BF2318" t="s">
        <v>66</v>
      </c>
      <c r="BG2318" t="s">
        <v>5576</v>
      </c>
    </row>
    <row r="2319" spans="1:59" hidden="1" x14ac:dyDescent="0.25">
      <c r="A2319" t="s">
        <v>5557</v>
      </c>
      <c r="B2319" t="s">
        <v>5558</v>
      </c>
      <c r="C2319" t="s">
        <v>5559</v>
      </c>
      <c r="D2319" t="s">
        <v>59</v>
      </c>
      <c r="E2319" t="s">
        <v>60</v>
      </c>
      <c r="G2319" t="s">
        <v>72</v>
      </c>
      <c r="I2319" t="s">
        <v>63</v>
      </c>
      <c r="J2319" t="s">
        <v>64</v>
      </c>
      <c r="L2319" t="s">
        <v>73</v>
      </c>
      <c r="AO2319" t="s">
        <v>2647</v>
      </c>
    </row>
    <row r="2320" spans="1:59" hidden="1" x14ac:dyDescent="0.25">
      <c r="A2320" t="s">
        <v>5560</v>
      </c>
      <c r="B2320" t="s">
        <v>5561</v>
      </c>
      <c r="C2320" t="s">
        <v>5562</v>
      </c>
      <c r="D2320" t="s">
        <v>59</v>
      </c>
      <c r="E2320" t="s">
        <v>60</v>
      </c>
      <c r="G2320" t="s">
        <v>743</v>
      </c>
      <c r="I2320" t="s">
        <v>63</v>
      </c>
      <c r="J2320" t="s">
        <v>64</v>
      </c>
      <c r="L2320" t="s">
        <v>73</v>
      </c>
    </row>
    <row r="2321" spans="1:58" hidden="1" x14ac:dyDescent="0.25">
      <c r="A2321" t="s">
        <v>5563</v>
      </c>
      <c r="B2321" t="s">
        <v>5385</v>
      </c>
      <c r="C2321" t="s">
        <v>5564</v>
      </c>
      <c r="D2321" t="s">
        <v>59</v>
      </c>
      <c r="E2321" t="s">
        <v>60</v>
      </c>
      <c r="G2321" t="s">
        <v>78</v>
      </c>
      <c r="I2321" t="s">
        <v>63</v>
      </c>
      <c r="J2321" t="s">
        <v>64</v>
      </c>
      <c r="L2321" t="s">
        <v>65</v>
      </c>
      <c r="M2321" t="s">
        <v>63</v>
      </c>
      <c r="N2321" t="s">
        <v>79</v>
      </c>
      <c r="O2321" t="s">
        <v>63</v>
      </c>
      <c r="R2321" t="s">
        <v>83</v>
      </c>
      <c r="S2321" t="s">
        <v>66</v>
      </c>
      <c r="T2321" t="s">
        <v>63</v>
      </c>
      <c r="U2321" t="s">
        <v>63</v>
      </c>
      <c r="V2321" t="s">
        <v>80</v>
      </c>
      <c r="W2321" t="s">
        <v>80</v>
      </c>
      <c r="X2321" t="s">
        <v>85</v>
      </c>
      <c r="Y2321" t="s">
        <v>5565</v>
      </c>
      <c r="Z2321" t="s">
        <v>66</v>
      </c>
      <c r="AA2321" t="s">
        <v>63</v>
      </c>
      <c r="AB2321" t="s">
        <v>63</v>
      </c>
      <c r="AC2321" t="s">
        <v>66</v>
      </c>
      <c r="AD2321" t="s">
        <v>63</v>
      </c>
      <c r="AE2321" t="s">
        <v>66</v>
      </c>
      <c r="AF2321" t="s">
        <v>63</v>
      </c>
      <c r="AG2321" t="s">
        <v>288</v>
      </c>
      <c r="AH2321" t="s">
        <v>78</v>
      </c>
      <c r="AJ2321" t="s">
        <v>63</v>
      </c>
      <c r="AL2321" t="s">
        <v>63</v>
      </c>
      <c r="AN2321" t="s">
        <v>5106</v>
      </c>
      <c r="AP2321" t="s">
        <v>792</v>
      </c>
      <c r="AQ2321" t="s">
        <v>89</v>
      </c>
      <c r="AR2321" t="s">
        <v>793</v>
      </c>
      <c r="AS2321" t="s">
        <v>192</v>
      </c>
      <c r="AT2321" t="s">
        <v>63</v>
      </c>
    </row>
    <row r="2322" spans="1:58" ht="44.25" hidden="1" customHeight="1" x14ac:dyDescent="0.25">
      <c r="A2322" t="s">
        <v>5563</v>
      </c>
      <c r="B2322" t="s">
        <v>5385</v>
      </c>
      <c r="C2322" t="s">
        <v>5564</v>
      </c>
      <c r="D2322" t="s">
        <v>59</v>
      </c>
      <c r="E2322" t="s">
        <v>60</v>
      </c>
      <c r="G2322" t="s">
        <v>78</v>
      </c>
      <c r="I2322" t="s">
        <v>63</v>
      </c>
      <c r="J2322" t="s">
        <v>64</v>
      </c>
      <c r="L2322" t="s">
        <v>65</v>
      </c>
      <c r="M2322" t="s">
        <v>63</v>
      </c>
      <c r="N2322" t="s">
        <v>79</v>
      </c>
      <c r="O2322" t="s">
        <v>63</v>
      </c>
      <c r="R2322" t="s">
        <v>83</v>
      </c>
      <c r="S2322" t="s">
        <v>66</v>
      </c>
      <c r="T2322" t="s">
        <v>63</v>
      </c>
      <c r="U2322" t="s">
        <v>63</v>
      </c>
      <c r="V2322" t="s">
        <v>80</v>
      </c>
      <c r="W2322" t="s">
        <v>80</v>
      </c>
      <c r="X2322" t="s">
        <v>85</v>
      </c>
      <c r="Y2322" t="s">
        <v>5565</v>
      </c>
      <c r="Z2322" t="s">
        <v>66</v>
      </c>
      <c r="AA2322" t="s">
        <v>63</v>
      </c>
      <c r="AB2322" t="s">
        <v>63</v>
      </c>
      <c r="AC2322" t="s">
        <v>66</v>
      </c>
      <c r="AD2322" t="s">
        <v>63</v>
      </c>
      <c r="AE2322" t="s">
        <v>66</v>
      </c>
      <c r="AF2322" t="s">
        <v>63</v>
      </c>
      <c r="AG2322" t="s">
        <v>288</v>
      </c>
      <c r="AH2322" t="s">
        <v>78</v>
      </c>
      <c r="AJ2322" t="s">
        <v>63</v>
      </c>
      <c r="AL2322" t="s">
        <v>63</v>
      </c>
      <c r="AN2322" t="s">
        <v>5106</v>
      </c>
      <c r="AP2322" t="s">
        <v>1066</v>
      </c>
      <c r="AQ2322" t="s">
        <v>89</v>
      </c>
      <c r="AR2322" t="s">
        <v>793</v>
      </c>
      <c r="AS2322" t="s">
        <v>91</v>
      </c>
      <c r="AT2322" t="s">
        <v>63</v>
      </c>
      <c r="BC2322" t="s">
        <v>2568</v>
      </c>
      <c r="BD2322" t="s">
        <v>172</v>
      </c>
      <c r="BE2322" t="s">
        <v>173</v>
      </c>
      <c r="BF2322" t="s">
        <v>63</v>
      </c>
    </row>
    <row r="2323" spans="1:58" hidden="1" x14ac:dyDescent="0.25">
      <c r="A2323" t="s">
        <v>5563</v>
      </c>
      <c r="B2323" t="s">
        <v>5385</v>
      </c>
      <c r="C2323" t="s">
        <v>5564</v>
      </c>
      <c r="D2323" t="s">
        <v>59</v>
      </c>
      <c r="E2323" t="s">
        <v>60</v>
      </c>
      <c r="G2323" t="s">
        <v>78</v>
      </c>
      <c r="I2323" t="s">
        <v>63</v>
      </c>
      <c r="J2323" t="s">
        <v>64</v>
      </c>
      <c r="L2323" t="s">
        <v>65</v>
      </c>
      <c r="M2323" t="s">
        <v>63</v>
      </c>
      <c r="N2323" t="s">
        <v>79</v>
      </c>
      <c r="O2323" t="s">
        <v>63</v>
      </c>
      <c r="R2323" t="s">
        <v>83</v>
      </c>
      <c r="S2323" t="s">
        <v>66</v>
      </c>
      <c r="T2323" t="s">
        <v>63</v>
      </c>
      <c r="U2323" t="s">
        <v>63</v>
      </c>
      <c r="V2323" t="s">
        <v>80</v>
      </c>
      <c r="W2323" t="s">
        <v>80</v>
      </c>
      <c r="X2323" t="s">
        <v>85</v>
      </c>
      <c r="Y2323" t="s">
        <v>5565</v>
      </c>
      <c r="Z2323" t="s">
        <v>66</v>
      </c>
      <c r="AA2323" t="s">
        <v>63</v>
      </c>
      <c r="AB2323" t="s">
        <v>63</v>
      </c>
      <c r="AC2323" t="s">
        <v>66</v>
      </c>
      <c r="AD2323" t="s">
        <v>63</v>
      </c>
      <c r="AE2323" t="s">
        <v>66</v>
      </c>
      <c r="AF2323" t="s">
        <v>63</v>
      </c>
      <c r="AG2323" t="s">
        <v>288</v>
      </c>
      <c r="AH2323" t="s">
        <v>78</v>
      </c>
      <c r="AJ2323" t="s">
        <v>63</v>
      </c>
      <c r="AL2323" t="s">
        <v>63</v>
      </c>
      <c r="AN2323" t="s">
        <v>5106</v>
      </c>
      <c r="AP2323" t="s">
        <v>892</v>
      </c>
      <c r="AQ2323" t="s">
        <v>89</v>
      </c>
      <c r="AR2323" t="s">
        <v>793</v>
      </c>
      <c r="AS2323" t="s">
        <v>103</v>
      </c>
      <c r="AT2323" t="s">
        <v>63</v>
      </c>
    </row>
    <row r="2324" spans="1:58" hidden="1" x14ac:dyDescent="0.25">
      <c r="A2324" t="s">
        <v>5566</v>
      </c>
      <c r="B2324" t="s">
        <v>5567</v>
      </c>
      <c r="C2324" t="s">
        <v>5568</v>
      </c>
      <c r="D2324" t="s">
        <v>82</v>
      </c>
      <c r="E2324" t="s">
        <v>60</v>
      </c>
      <c r="G2324" t="s">
        <v>341</v>
      </c>
      <c r="I2324" t="s">
        <v>63</v>
      </c>
      <c r="J2324" t="s">
        <v>64</v>
      </c>
      <c r="L2324" t="s">
        <v>65</v>
      </c>
      <c r="M2324" t="s">
        <v>63</v>
      </c>
      <c r="N2324" t="s">
        <v>79</v>
      </c>
      <c r="O2324" t="s">
        <v>63</v>
      </c>
      <c r="R2324" t="s">
        <v>83</v>
      </c>
      <c r="S2324" t="s">
        <v>66</v>
      </c>
      <c r="T2324" t="s">
        <v>63</v>
      </c>
      <c r="U2324" t="s">
        <v>63</v>
      </c>
      <c r="V2324" t="s">
        <v>80</v>
      </c>
      <c r="W2324" t="s">
        <v>63</v>
      </c>
      <c r="X2324" t="s">
        <v>228</v>
      </c>
      <c r="Z2324" t="s">
        <v>66</v>
      </c>
      <c r="AA2324" t="s">
        <v>134</v>
      </c>
      <c r="AB2324" t="s">
        <v>135</v>
      </c>
      <c r="AC2324" t="s">
        <v>228</v>
      </c>
      <c r="AD2324" t="s">
        <v>63</v>
      </c>
      <c r="AE2324" t="s">
        <v>134</v>
      </c>
      <c r="AF2324" t="s">
        <v>63</v>
      </c>
      <c r="AG2324" t="s">
        <v>288</v>
      </c>
      <c r="AH2324" t="s">
        <v>136</v>
      </c>
      <c r="AK2324" t="s">
        <v>137</v>
      </c>
      <c r="AL2324" t="s">
        <v>63</v>
      </c>
      <c r="AM2324" t="s">
        <v>138</v>
      </c>
      <c r="AN2324" t="s">
        <v>2471</v>
      </c>
      <c r="AO2324" t="s">
        <v>5569</v>
      </c>
      <c r="AV2324" t="s">
        <v>5570</v>
      </c>
      <c r="AW2324" t="s">
        <v>5571</v>
      </c>
      <c r="AX2324" t="s">
        <v>143</v>
      </c>
      <c r="AY2324" t="s">
        <v>144</v>
      </c>
      <c r="AZ2324" t="s">
        <v>66</v>
      </c>
      <c r="BA2324" t="s">
        <v>5572</v>
      </c>
    </row>
    <row r="2325" spans="1:58" hidden="1" x14ac:dyDescent="0.25">
      <c r="A2325" t="s">
        <v>5566</v>
      </c>
      <c r="B2325" t="s">
        <v>5567</v>
      </c>
      <c r="C2325" t="s">
        <v>5568</v>
      </c>
      <c r="D2325" t="s">
        <v>82</v>
      </c>
      <c r="E2325" t="s">
        <v>60</v>
      </c>
      <c r="G2325" t="s">
        <v>341</v>
      </c>
      <c r="I2325" t="s">
        <v>63</v>
      </c>
      <c r="J2325" t="s">
        <v>64</v>
      </c>
      <c r="L2325" t="s">
        <v>65</v>
      </c>
      <c r="M2325" t="s">
        <v>63</v>
      </c>
      <c r="N2325" t="s">
        <v>79</v>
      </c>
      <c r="O2325" t="s">
        <v>63</v>
      </c>
      <c r="R2325" t="s">
        <v>83</v>
      </c>
      <c r="S2325" t="s">
        <v>66</v>
      </c>
      <c r="T2325" t="s">
        <v>63</v>
      </c>
      <c r="U2325" t="s">
        <v>63</v>
      </c>
      <c r="V2325" t="s">
        <v>80</v>
      </c>
      <c r="W2325" t="s">
        <v>63</v>
      </c>
      <c r="X2325" t="s">
        <v>228</v>
      </c>
      <c r="Z2325" t="s">
        <v>66</v>
      </c>
      <c r="AA2325" t="s">
        <v>134</v>
      </c>
      <c r="AB2325" t="s">
        <v>135</v>
      </c>
      <c r="AC2325" t="s">
        <v>228</v>
      </c>
      <c r="AD2325" t="s">
        <v>63</v>
      </c>
      <c r="AE2325" t="s">
        <v>134</v>
      </c>
      <c r="AF2325" t="s">
        <v>63</v>
      </c>
      <c r="AG2325" t="s">
        <v>288</v>
      </c>
      <c r="AH2325" t="s">
        <v>136</v>
      </c>
      <c r="AK2325" t="s">
        <v>137</v>
      </c>
      <c r="AL2325" t="s">
        <v>63</v>
      </c>
      <c r="AM2325" t="s">
        <v>138</v>
      </c>
      <c r="AN2325" t="s">
        <v>2471</v>
      </c>
      <c r="AO2325" t="s">
        <v>5569</v>
      </c>
      <c r="BB2325" t="s">
        <v>5573</v>
      </c>
    </row>
    <row r="2326" spans="1:58" hidden="1" x14ac:dyDescent="0.25">
      <c r="A2326" t="s">
        <v>5566</v>
      </c>
      <c r="B2326" t="s">
        <v>5567</v>
      </c>
      <c r="C2326" t="s">
        <v>5568</v>
      </c>
      <c r="D2326" t="s">
        <v>82</v>
      </c>
      <c r="E2326" t="s">
        <v>60</v>
      </c>
      <c r="G2326" t="s">
        <v>341</v>
      </c>
      <c r="I2326" t="s">
        <v>63</v>
      </c>
      <c r="J2326" t="s">
        <v>64</v>
      </c>
      <c r="L2326" t="s">
        <v>65</v>
      </c>
      <c r="M2326" t="s">
        <v>63</v>
      </c>
      <c r="N2326" t="s">
        <v>79</v>
      </c>
      <c r="O2326" t="s">
        <v>63</v>
      </c>
      <c r="R2326" t="s">
        <v>83</v>
      </c>
      <c r="S2326" t="s">
        <v>66</v>
      </c>
      <c r="T2326" t="s">
        <v>63</v>
      </c>
      <c r="U2326" t="s">
        <v>63</v>
      </c>
      <c r="V2326" t="s">
        <v>80</v>
      </c>
      <c r="W2326" t="s">
        <v>63</v>
      </c>
      <c r="X2326" t="s">
        <v>228</v>
      </c>
      <c r="Z2326" t="s">
        <v>66</v>
      </c>
      <c r="AA2326" t="s">
        <v>134</v>
      </c>
      <c r="AB2326" t="s">
        <v>135</v>
      </c>
      <c r="AC2326" t="s">
        <v>228</v>
      </c>
      <c r="AD2326" t="s">
        <v>63</v>
      </c>
      <c r="AE2326" t="s">
        <v>134</v>
      </c>
      <c r="AF2326" t="s">
        <v>63</v>
      </c>
      <c r="AG2326" t="s">
        <v>288</v>
      </c>
      <c r="AH2326" t="s">
        <v>136</v>
      </c>
      <c r="AK2326" t="s">
        <v>137</v>
      </c>
      <c r="AL2326" t="s">
        <v>63</v>
      </c>
      <c r="AM2326" t="s">
        <v>138</v>
      </c>
      <c r="AN2326" t="s">
        <v>2471</v>
      </c>
      <c r="AO2326" t="s">
        <v>5569</v>
      </c>
      <c r="BB2326" t="s">
        <v>5575</v>
      </c>
    </row>
    <row r="2327" spans="1:58" hidden="1" x14ac:dyDescent="0.25">
      <c r="A2327" t="s">
        <v>5577</v>
      </c>
      <c r="B2327" t="s">
        <v>5578</v>
      </c>
      <c r="C2327" t="s">
        <v>5579</v>
      </c>
      <c r="D2327" t="s">
        <v>82</v>
      </c>
      <c r="E2327" t="s">
        <v>60</v>
      </c>
      <c r="G2327" t="s">
        <v>133</v>
      </c>
      <c r="I2327" t="s">
        <v>63</v>
      </c>
      <c r="J2327" t="s">
        <v>64</v>
      </c>
      <c r="L2327" t="s">
        <v>65</v>
      </c>
      <c r="M2327" t="s">
        <v>63</v>
      </c>
      <c r="N2327" t="s">
        <v>80</v>
      </c>
      <c r="O2327" t="s">
        <v>80</v>
      </c>
      <c r="R2327" t="s">
        <v>83</v>
      </c>
      <c r="S2327" t="s">
        <v>63</v>
      </c>
      <c r="T2327" t="s">
        <v>63</v>
      </c>
      <c r="U2327" t="s">
        <v>63</v>
      </c>
      <c r="V2327" t="s">
        <v>80</v>
      </c>
      <c r="W2327" t="s">
        <v>63</v>
      </c>
      <c r="X2327" t="s">
        <v>110</v>
      </c>
      <c r="Z2327" t="s">
        <v>66</v>
      </c>
      <c r="AA2327" t="s">
        <v>134</v>
      </c>
      <c r="AB2327" t="s">
        <v>135</v>
      </c>
      <c r="AC2327" t="s">
        <v>63</v>
      </c>
      <c r="AD2327" t="s">
        <v>63</v>
      </c>
      <c r="AE2327" t="s">
        <v>134</v>
      </c>
      <c r="AF2327" t="s">
        <v>63</v>
      </c>
      <c r="AG2327" t="s">
        <v>81</v>
      </c>
      <c r="AH2327" t="s">
        <v>136</v>
      </c>
      <c r="AK2327" t="s">
        <v>137</v>
      </c>
      <c r="AL2327" t="s">
        <v>63</v>
      </c>
      <c r="AN2327" t="s">
        <v>2949</v>
      </c>
      <c r="AO2327" t="s">
        <v>5580</v>
      </c>
      <c r="AV2327" t="s">
        <v>202</v>
      </c>
      <c r="AW2327" t="s">
        <v>203</v>
      </c>
      <c r="AX2327" t="s">
        <v>143</v>
      </c>
      <c r="AY2327" t="s">
        <v>144</v>
      </c>
      <c r="AZ2327" t="s">
        <v>66</v>
      </c>
      <c r="BA2327" t="s">
        <v>5581</v>
      </c>
    </row>
    <row r="2328" spans="1:58" hidden="1" x14ac:dyDescent="0.25">
      <c r="A2328" t="s">
        <v>5582</v>
      </c>
      <c r="B2328" t="s">
        <v>5583</v>
      </c>
      <c r="C2328" t="s">
        <v>5584</v>
      </c>
      <c r="D2328" t="s">
        <v>254</v>
      </c>
      <c r="E2328" t="s">
        <v>60</v>
      </c>
      <c r="G2328" t="s">
        <v>78</v>
      </c>
      <c r="I2328" t="s">
        <v>63</v>
      </c>
      <c r="J2328" t="s">
        <v>64</v>
      </c>
      <c r="L2328" t="s">
        <v>65</v>
      </c>
      <c r="M2328" t="s">
        <v>63</v>
      </c>
      <c r="N2328" t="s">
        <v>80</v>
      </c>
      <c r="O2328" t="s">
        <v>63</v>
      </c>
      <c r="R2328" t="s">
        <v>83</v>
      </c>
      <c r="S2328" t="s">
        <v>63</v>
      </c>
      <c r="T2328" t="s">
        <v>63</v>
      </c>
      <c r="U2328" t="s">
        <v>63</v>
      </c>
      <c r="V2328" t="s">
        <v>80</v>
      </c>
      <c r="W2328" t="s">
        <v>63</v>
      </c>
      <c r="X2328" t="s">
        <v>85</v>
      </c>
      <c r="Y2328" t="s">
        <v>3332</v>
      </c>
      <c r="Z2328" t="s">
        <v>66</v>
      </c>
      <c r="AA2328" t="s">
        <v>63</v>
      </c>
      <c r="AB2328" t="s">
        <v>66</v>
      </c>
      <c r="AC2328" t="s">
        <v>66</v>
      </c>
      <c r="AD2328" t="s">
        <v>110</v>
      </c>
      <c r="AE2328" t="s">
        <v>63</v>
      </c>
      <c r="AF2328" t="s">
        <v>63</v>
      </c>
      <c r="AG2328" t="s">
        <v>81</v>
      </c>
      <c r="AH2328" t="s">
        <v>78</v>
      </c>
      <c r="AK2328" t="s">
        <v>137</v>
      </c>
      <c r="AL2328" t="s">
        <v>63</v>
      </c>
      <c r="AN2328" t="s">
        <v>2307</v>
      </c>
      <c r="AV2328" t="s">
        <v>5585</v>
      </c>
      <c r="AW2328" t="s">
        <v>1969</v>
      </c>
      <c r="AX2328" t="s">
        <v>143</v>
      </c>
      <c r="AY2328" t="s">
        <v>359</v>
      </c>
      <c r="AZ2328" t="s">
        <v>63</v>
      </c>
      <c r="BA2328" t="s">
        <v>5586</v>
      </c>
    </row>
    <row r="2329" spans="1:58" hidden="1" x14ac:dyDescent="0.25">
      <c r="A2329" t="s">
        <v>5587</v>
      </c>
      <c r="B2329" t="s">
        <v>5588</v>
      </c>
      <c r="C2329" t="s">
        <v>5589</v>
      </c>
      <c r="D2329" t="s">
        <v>254</v>
      </c>
      <c r="E2329" t="s">
        <v>60</v>
      </c>
      <c r="G2329" t="s">
        <v>1168</v>
      </c>
      <c r="I2329" t="s">
        <v>63</v>
      </c>
      <c r="J2329" t="s">
        <v>64</v>
      </c>
      <c r="L2329" t="s">
        <v>65</v>
      </c>
      <c r="M2329" t="s">
        <v>63</v>
      </c>
      <c r="N2329" t="s">
        <v>80</v>
      </c>
      <c r="O2329" t="s">
        <v>80</v>
      </c>
      <c r="R2329" t="s">
        <v>83</v>
      </c>
      <c r="S2329" t="s">
        <v>63</v>
      </c>
      <c r="T2329" t="s">
        <v>63</v>
      </c>
      <c r="U2329" t="s">
        <v>63</v>
      </c>
      <c r="V2329" t="s">
        <v>80</v>
      </c>
      <c r="W2329" t="s">
        <v>80</v>
      </c>
      <c r="X2329" t="s">
        <v>85</v>
      </c>
      <c r="Y2329" t="s">
        <v>5590</v>
      </c>
      <c r="Z2329" t="s">
        <v>66</v>
      </c>
      <c r="AA2329" t="s">
        <v>63</v>
      </c>
      <c r="AB2329" t="s">
        <v>66</v>
      </c>
      <c r="AC2329" t="s">
        <v>63</v>
      </c>
      <c r="AD2329" t="s">
        <v>63</v>
      </c>
      <c r="AE2329" t="s">
        <v>66</v>
      </c>
      <c r="AF2329" t="s">
        <v>63</v>
      </c>
      <c r="AG2329" t="s">
        <v>288</v>
      </c>
      <c r="AH2329" t="s">
        <v>78</v>
      </c>
      <c r="AJ2329" t="s">
        <v>63</v>
      </c>
      <c r="AL2329" t="s">
        <v>63</v>
      </c>
      <c r="AM2329" t="s">
        <v>255</v>
      </c>
      <c r="AN2329" t="s">
        <v>871</v>
      </c>
      <c r="AO2329" t="s">
        <v>2489</v>
      </c>
      <c r="AP2329" t="s">
        <v>106</v>
      </c>
      <c r="AQ2329" t="s">
        <v>89</v>
      </c>
      <c r="AR2329" t="s">
        <v>107</v>
      </c>
      <c r="AS2329" t="s">
        <v>91</v>
      </c>
      <c r="AT2329" t="s">
        <v>63</v>
      </c>
    </row>
    <row r="2330" spans="1:58" hidden="1" x14ac:dyDescent="0.25">
      <c r="A2330" t="s">
        <v>5587</v>
      </c>
      <c r="B2330" t="s">
        <v>5588</v>
      </c>
      <c r="C2330" t="s">
        <v>5589</v>
      </c>
      <c r="D2330" t="s">
        <v>254</v>
      </c>
      <c r="E2330" t="s">
        <v>60</v>
      </c>
      <c r="G2330" t="s">
        <v>1168</v>
      </c>
      <c r="I2330" t="s">
        <v>63</v>
      </c>
      <c r="J2330" t="s">
        <v>64</v>
      </c>
      <c r="L2330" t="s">
        <v>65</v>
      </c>
      <c r="M2330" t="s">
        <v>63</v>
      </c>
      <c r="N2330" t="s">
        <v>80</v>
      </c>
      <c r="O2330" t="s">
        <v>80</v>
      </c>
      <c r="R2330" t="s">
        <v>83</v>
      </c>
      <c r="S2330" t="s">
        <v>63</v>
      </c>
      <c r="T2330" t="s">
        <v>63</v>
      </c>
      <c r="U2330" t="s">
        <v>63</v>
      </c>
      <c r="V2330" t="s">
        <v>80</v>
      </c>
      <c r="W2330" t="s">
        <v>80</v>
      </c>
      <c r="X2330" t="s">
        <v>85</v>
      </c>
      <c r="Y2330" t="s">
        <v>5590</v>
      </c>
      <c r="Z2330" t="s">
        <v>66</v>
      </c>
      <c r="AA2330" t="s">
        <v>63</v>
      </c>
      <c r="AB2330" t="s">
        <v>66</v>
      </c>
      <c r="AC2330" t="s">
        <v>63</v>
      </c>
      <c r="AD2330" t="s">
        <v>63</v>
      </c>
      <c r="AE2330" t="s">
        <v>66</v>
      </c>
      <c r="AF2330" t="s">
        <v>63</v>
      </c>
      <c r="AG2330" t="s">
        <v>288</v>
      </c>
      <c r="AH2330" t="s">
        <v>78</v>
      </c>
      <c r="AJ2330" t="s">
        <v>63</v>
      </c>
      <c r="AL2330" t="s">
        <v>63</v>
      </c>
      <c r="AM2330" t="s">
        <v>255</v>
      </c>
      <c r="AN2330" t="s">
        <v>871</v>
      </c>
      <c r="AO2330" t="s">
        <v>2489</v>
      </c>
      <c r="BB2330" t="s">
        <v>2567</v>
      </c>
    </row>
    <row r="2331" spans="1:58" hidden="1" x14ac:dyDescent="0.25">
      <c r="A2331" t="s">
        <v>1094</v>
      </c>
      <c r="B2331" t="s">
        <v>1095</v>
      </c>
      <c r="C2331" t="s">
        <v>1096</v>
      </c>
      <c r="D2331" t="s">
        <v>109</v>
      </c>
      <c r="E2331" t="s">
        <v>60</v>
      </c>
      <c r="F2331" t="s">
        <v>1099</v>
      </c>
      <c r="G2331" t="s">
        <v>118</v>
      </c>
      <c r="I2331" t="s">
        <v>63</v>
      </c>
      <c r="J2331" t="s">
        <v>64</v>
      </c>
      <c r="L2331" t="s">
        <v>65</v>
      </c>
      <c r="M2331" t="s">
        <v>63</v>
      </c>
      <c r="N2331" t="s">
        <v>80</v>
      </c>
      <c r="O2331" s="3" t="s">
        <v>63</v>
      </c>
      <c r="R2331" t="s">
        <v>83</v>
      </c>
      <c r="S2331" t="s">
        <v>66</v>
      </c>
      <c r="T2331" t="s">
        <v>63</v>
      </c>
      <c r="U2331" t="s">
        <v>63</v>
      </c>
      <c r="V2331" t="s">
        <v>110</v>
      </c>
      <c r="W2331" t="s">
        <v>63</v>
      </c>
      <c r="X2331" s="3" t="s">
        <v>85</v>
      </c>
      <c r="Y2331" s="3" t="s">
        <v>1301</v>
      </c>
      <c r="Z2331" s="3" t="s">
        <v>66</v>
      </c>
      <c r="AA2331" t="s">
        <v>63</v>
      </c>
      <c r="AB2331" t="s">
        <v>66</v>
      </c>
      <c r="AC2331" t="s">
        <v>66</v>
      </c>
      <c r="AD2331" t="s">
        <v>63</v>
      </c>
      <c r="AE2331" t="s">
        <v>63</v>
      </c>
      <c r="AF2331" t="s">
        <v>63</v>
      </c>
      <c r="AG2331" t="s">
        <v>81</v>
      </c>
      <c r="AH2331" t="s">
        <v>118</v>
      </c>
      <c r="AJ2331" t="s">
        <v>63</v>
      </c>
      <c r="AL2331" t="s">
        <v>63</v>
      </c>
      <c r="AM2331" t="s">
        <v>255</v>
      </c>
      <c r="AN2331" t="s">
        <v>3695</v>
      </c>
      <c r="AP2331" t="s">
        <v>193</v>
      </c>
      <c r="AQ2331" t="s">
        <v>89</v>
      </c>
      <c r="AR2331" t="s">
        <v>102</v>
      </c>
      <c r="AS2331" t="s">
        <v>194</v>
      </c>
      <c r="AT2331" t="s">
        <v>63</v>
      </c>
      <c r="AU2331" t="s">
        <v>5604</v>
      </c>
    </row>
    <row r="2332" spans="1:58" hidden="1" x14ac:dyDescent="0.25">
      <c r="A2332" t="s">
        <v>1094</v>
      </c>
      <c r="B2332" t="s">
        <v>1095</v>
      </c>
      <c r="C2332" t="s">
        <v>1096</v>
      </c>
      <c r="D2332" t="s">
        <v>109</v>
      </c>
      <c r="E2332" t="s">
        <v>60</v>
      </c>
      <c r="F2332" t="s">
        <v>1099</v>
      </c>
      <c r="G2332" t="s">
        <v>118</v>
      </c>
      <c r="I2332" t="s">
        <v>63</v>
      </c>
      <c r="J2332" t="s">
        <v>64</v>
      </c>
      <c r="L2332" t="s">
        <v>65</v>
      </c>
      <c r="M2332" t="s">
        <v>63</v>
      </c>
      <c r="N2332" t="s">
        <v>80</v>
      </c>
      <c r="O2332" s="3" t="s">
        <v>63</v>
      </c>
      <c r="R2332" t="s">
        <v>83</v>
      </c>
      <c r="S2332" t="s">
        <v>66</v>
      </c>
      <c r="T2332" t="s">
        <v>63</v>
      </c>
      <c r="U2332" t="s">
        <v>63</v>
      </c>
      <c r="V2332" t="s">
        <v>110</v>
      </c>
      <c r="W2332" t="s">
        <v>63</v>
      </c>
      <c r="X2332" s="3" t="s">
        <v>85</v>
      </c>
      <c r="Y2332" s="3" t="s">
        <v>1301</v>
      </c>
      <c r="Z2332" s="3" t="s">
        <v>66</v>
      </c>
      <c r="AA2332" t="s">
        <v>63</v>
      </c>
      <c r="AB2332" t="s">
        <v>66</v>
      </c>
      <c r="AC2332" t="s">
        <v>66</v>
      </c>
      <c r="AD2332" t="s">
        <v>63</v>
      </c>
      <c r="AE2332" t="s">
        <v>63</v>
      </c>
      <c r="AF2332" t="s">
        <v>63</v>
      </c>
      <c r="AG2332" t="s">
        <v>81</v>
      </c>
      <c r="AH2332" t="s">
        <v>118</v>
      </c>
      <c r="AJ2332" t="s">
        <v>63</v>
      </c>
      <c r="AL2332" t="s">
        <v>63</v>
      </c>
      <c r="AM2332" t="s">
        <v>255</v>
      </c>
      <c r="AN2332" t="s">
        <v>3695</v>
      </c>
      <c r="AP2332" t="s">
        <v>88</v>
      </c>
      <c r="AQ2332" t="s">
        <v>89</v>
      </c>
      <c r="AR2332" t="s">
        <v>90</v>
      </c>
      <c r="AS2332" t="s">
        <v>91</v>
      </c>
      <c r="AT2332" t="s">
        <v>63</v>
      </c>
    </row>
    <row r="2333" spans="1:58" hidden="1" x14ac:dyDescent="0.25">
      <c r="A2333" t="s">
        <v>1094</v>
      </c>
      <c r="B2333" t="s">
        <v>1095</v>
      </c>
      <c r="C2333" t="s">
        <v>1096</v>
      </c>
      <c r="D2333" t="s">
        <v>109</v>
      </c>
      <c r="E2333" t="s">
        <v>60</v>
      </c>
      <c r="F2333" t="s">
        <v>1099</v>
      </c>
      <c r="G2333" t="s">
        <v>118</v>
      </c>
      <c r="I2333" t="s">
        <v>63</v>
      </c>
      <c r="J2333" t="s">
        <v>64</v>
      </c>
      <c r="L2333" t="s">
        <v>65</v>
      </c>
      <c r="M2333" t="s">
        <v>63</v>
      </c>
      <c r="N2333" t="s">
        <v>80</v>
      </c>
      <c r="O2333" s="3" t="s">
        <v>63</v>
      </c>
      <c r="R2333" t="s">
        <v>83</v>
      </c>
      <c r="S2333" t="s">
        <v>66</v>
      </c>
      <c r="T2333" t="s">
        <v>63</v>
      </c>
      <c r="U2333" t="s">
        <v>63</v>
      </c>
      <c r="V2333" t="s">
        <v>110</v>
      </c>
      <c r="W2333" t="s">
        <v>63</v>
      </c>
      <c r="X2333" s="3" t="s">
        <v>85</v>
      </c>
      <c r="Y2333" s="3" t="s">
        <v>1301</v>
      </c>
      <c r="Z2333" s="3" t="s">
        <v>66</v>
      </c>
      <c r="AA2333" t="s">
        <v>63</v>
      </c>
      <c r="AB2333" t="s">
        <v>66</v>
      </c>
      <c r="AC2333" t="s">
        <v>66</v>
      </c>
      <c r="AD2333" t="s">
        <v>63</v>
      </c>
      <c r="AE2333" t="s">
        <v>63</v>
      </c>
      <c r="AF2333" t="s">
        <v>63</v>
      </c>
      <c r="AG2333" t="s">
        <v>81</v>
      </c>
      <c r="AH2333" t="s">
        <v>118</v>
      </c>
      <c r="AJ2333" t="s">
        <v>63</v>
      </c>
      <c r="AL2333" t="s">
        <v>63</v>
      </c>
      <c r="AM2333" t="s">
        <v>255</v>
      </c>
      <c r="AN2333" t="s">
        <v>3695</v>
      </c>
      <c r="AP2333" t="s">
        <v>582</v>
      </c>
      <c r="AQ2333" t="s">
        <v>89</v>
      </c>
      <c r="AR2333" t="s">
        <v>102</v>
      </c>
      <c r="AS2333" t="s">
        <v>97</v>
      </c>
      <c r="AT2333" t="s">
        <v>63</v>
      </c>
      <c r="AU2333" t="s">
        <v>5605</v>
      </c>
    </row>
    <row r="2334" spans="1:58" hidden="1" x14ac:dyDescent="0.25">
      <c r="A2334" t="s">
        <v>1094</v>
      </c>
      <c r="B2334" t="s">
        <v>1095</v>
      </c>
      <c r="C2334" t="s">
        <v>1096</v>
      </c>
      <c r="D2334" t="s">
        <v>109</v>
      </c>
      <c r="E2334" t="s">
        <v>60</v>
      </c>
      <c r="F2334" t="s">
        <v>1099</v>
      </c>
      <c r="G2334" t="s">
        <v>118</v>
      </c>
      <c r="I2334" t="s">
        <v>63</v>
      </c>
      <c r="J2334" t="s">
        <v>64</v>
      </c>
      <c r="L2334" t="s">
        <v>65</v>
      </c>
      <c r="M2334" t="s">
        <v>63</v>
      </c>
      <c r="N2334" t="s">
        <v>80</v>
      </c>
      <c r="O2334" s="3" t="s">
        <v>63</v>
      </c>
      <c r="R2334" t="s">
        <v>83</v>
      </c>
      <c r="S2334" t="s">
        <v>66</v>
      </c>
      <c r="T2334" t="s">
        <v>63</v>
      </c>
      <c r="U2334" t="s">
        <v>63</v>
      </c>
      <c r="V2334" t="s">
        <v>110</v>
      </c>
      <c r="W2334" t="s">
        <v>63</v>
      </c>
      <c r="X2334" s="3" t="s">
        <v>85</v>
      </c>
      <c r="Y2334" s="3" t="s">
        <v>1301</v>
      </c>
      <c r="Z2334" s="3" t="s">
        <v>66</v>
      </c>
      <c r="AA2334" t="s">
        <v>63</v>
      </c>
      <c r="AB2334" t="s">
        <v>66</v>
      </c>
      <c r="AC2334" t="s">
        <v>66</v>
      </c>
      <c r="AD2334" t="s">
        <v>63</v>
      </c>
      <c r="AE2334" t="s">
        <v>63</v>
      </c>
      <c r="AF2334" t="s">
        <v>63</v>
      </c>
      <c r="AG2334" t="s">
        <v>81</v>
      </c>
      <c r="AH2334" t="s">
        <v>118</v>
      </c>
      <c r="AJ2334" t="s">
        <v>63</v>
      </c>
      <c r="AL2334" t="s">
        <v>63</v>
      </c>
      <c r="AM2334" t="s">
        <v>255</v>
      </c>
      <c r="AN2334" t="s">
        <v>3695</v>
      </c>
      <c r="AP2334" t="s">
        <v>189</v>
      </c>
      <c r="AQ2334" t="s">
        <v>89</v>
      </c>
      <c r="AR2334" t="s">
        <v>102</v>
      </c>
      <c r="AS2334" t="s">
        <v>190</v>
      </c>
      <c r="AT2334" t="s">
        <v>63</v>
      </c>
    </row>
    <row r="2335" spans="1:58" hidden="1" x14ac:dyDescent="0.25">
      <c r="A2335" t="s">
        <v>1094</v>
      </c>
      <c r="B2335" t="s">
        <v>1095</v>
      </c>
      <c r="C2335" t="s">
        <v>1096</v>
      </c>
      <c r="D2335" t="s">
        <v>109</v>
      </c>
      <c r="E2335" t="s">
        <v>60</v>
      </c>
      <c r="F2335" t="s">
        <v>1099</v>
      </c>
      <c r="G2335" t="s">
        <v>118</v>
      </c>
      <c r="I2335" t="s">
        <v>63</v>
      </c>
      <c r="J2335" t="s">
        <v>64</v>
      </c>
      <c r="L2335" t="s">
        <v>65</v>
      </c>
      <c r="M2335" t="s">
        <v>63</v>
      </c>
      <c r="N2335" t="s">
        <v>80</v>
      </c>
      <c r="O2335" s="3" t="s">
        <v>63</v>
      </c>
      <c r="R2335" t="s">
        <v>83</v>
      </c>
      <c r="S2335" t="s">
        <v>66</v>
      </c>
      <c r="T2335" t="s">
        <v>63</v>
      </c>
      <c r="U2335" t="s">
        <v>63</v>
      </c>
      <c r="V2335" t="s">
        <v>110</v>
      </c>
      <c r="W2335" t="s">
        <v>63</v>
      </c>
      <c r="X2335" s="3" t="s">
        <v>85</v>
      </c>
      <c r="Y2335" s="3" t="s">
        <v>1301</v>
      </c>
      <c r="Z2335" s="3" t="s">
        <v>66</v>
      </c>
      <c r="AA2335" t="s">
        <v>63</v>
      </c>
      <c r="AB2335" t="s">
        <v>66</v>
      </c>
      <c r="AC2335" t="s">
        <v>66</v>
      </c>
      <c r="AD2335" t="s">
        <v>63</v>
      </c>
      <c r="AE2335" t="s">
        <v>63</v>
      </c>
      <c r="AF2335" t="s">
        <v>63</v>
      </c>
      <c r="AG2335" t="s">
        <v>81</v>
      </c>
      <c r="AH2335" t="s">
        <v>118</v>
      </c>
      <c r="AJ2335" t="s">
        <v>63</v>
      </c>
      <c r="AL2335" t="s">
        <v>63</v>
      </c>
      <c r="AM2335" t="s">
        <v>255</v>
      </c>
      <c r="AN2335" t="s">
        <v>3695</v>
      </c>
      <c r="AP2335" t="s">
        <v>186</v>
      </c>
      <c r="AQ2335" t="s">
        <v>89</v>
      </c>
      <c r="AR2335" t="s">
        <v>102</v>
      </c>
      <c r="AS2335" t="s">
        <v>187</v>
      </c>
      <c r="AT2335" t="s">
        <v>63</v>
      </c>
    </row>
    <row r="2336" spans="1:58" hidden="1" x14ac:dyDescent="0.25">
      <c r="A2336" t="s">
        <v>1094</v>
      </c>
      <c r="B2336" t="s">
        <v>1095</v>
      </c>
      <c r="C2336" t="s">
        <v>1096</v>
      </c>
      <c r="D2336" t="s">
        <v>109</v>
      </c>
      <c r="E2336" t="s">
        <v>60</v>
      </c>
      <c r="F2336" t="s">
        <v>1099</v>
      </c>
      <c r="G2336" t="s">
        <v>118</v>
      </c>
      <c r="I2336" t="s">
        <v>63</v>
      </c>
      <c r="J2336" t="s">
        <v>64</v>
      </c>
      <c r="L2336" t="s">
        <v>65</v>
      </c>
      <c r="M2336" t="s">
        <v>63</v>
      </c>
      <c r="N2336" t="s">
        <v>80</v>
      </c>
      <c r="O2336" s="3" t="s">
        <v>63</v>
      </c>
      <c r="R2336" t="s">
        <v>83</v>
      </c>
      <c r="S2336" t="s">
        <v>66</v>
      </c>
      <c r="T2336" t="s">
        <v>63</v>
      </c>
      <c r="U2336" t="s">
        <v>63</v>
      </c>
      <c r="V2336" t="s">
        <v>110</v>
      </c>
      <c r="W2336" t="s">
        <v>63</v>
      </c>
      <c r="X2336" s="3" t="s">
        <v>85</v>
      </c>
      <c r="Y2336" s="3" t="s">
        <v>1301</v>
      </c>
      <c r="Z2336" s="3" t="s">
        <v>66</v>
      </c>
      <c r="AA2336" t="s">
        <v>63</v>
      </c>
      <c r="AB2336" t="s">
        <v>66</v>
      </c>
      <c r="AC2336" t="s">
        <v>66</v>
      </c>
      <c r="AD2336" t="s">
        <v>63</v>
      </c>
      <c r="AE2336" t="s">
        <v>63</v>
      </c>
      <c r="AF2336" t="s">
        <v>63</v>
      </c>
      <c r="AG2336" t="s">
        <v>81</v>
      </c>
      <c r="AH2336" t="s">
        <v>118</v>
      </c>
      <c r="AJ2336" t="s">
        <v>63</v>
      </c>
      <c r="AL2336" t="s">
        <v>63</v>
      </c>
      <c r="AM2336" t="s">
        <v>255</v>
      </c>
      <c r="AN2336" t="s">
        <v>3695</v>
      </c>
      <c r="AP2336" t="s">
        <v>101</v>
      </c>
      <c r="AQ2336" t="s">
        <v>89</v>
      </c>
      <c r="AR2336" t="s">
        <v>102</v>
      </c>
      <c r="AS2336" t="s">
        <v>103</v>
      </c>
      <c r="AT2336" t="s">
        <v>63</v>
      </c>
    </row>
  </sheetData>
  <sheetProtection formatCells="0" formatColumns="0" formatRows="0" insertColumns="0" insertRows="0" insertHyperlinks="0" deleteColumns="0" deleteRows="0" sort="0" autoFilter="0" pivotTables="0"/>
  <autoFilter ref="A1:BG2336">
    <filterColumn colId="0">
      <filters>
        <filter val="23680"/>
      </filters>
    </filterColumn>
    <filterColumn colId="32">
      <customFilters>
        <customFilter operator="notEqual" val=" "/>
      </customFilters>
    </filterColumn>
  </autoFilter>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M2323"/>
  <sheetViews>
    <sheetView workbookViewId="0">
      <pane ySplit="2" topLeftCell="A3" activePane="bottomLeft" state="frozen"/>
      <selection activeCell="W1" sqref="W1"/>
      <selection pane="bottomLeft" activeCell="N875" sqref="N875"/>
    </sheetView>
  </sheetViews>
  <sheetFormatPr defaultRowHeight="15" x14ac:dyDescent="0.25"/>
  <cols>
    <col min="1" max="1" width="7" style="16" customWidth="1"/>
    <col min="2" max="2" width="8.28515625" style="16" customWidth="1"/>
    <col min="3" max="3" width="6.5703125" style="16" customWidth="1"/>
    <col min="4" max="4" width="14.42578125" style="16" customWidth="1"/>
    <col min="5" max="5" width="6.5703125" style="16" customWidth="1"/>
    <col min="6" max="6" width="14.42578125" style="16" customWidth="1"/>
    <col min="7" max="7" width="16.28515625" style="16" customWidth="1"/>
    <col min="8" max="8" width="11.42578125" style="16" customWidth="1"/>
    <col min="9" max="11" width="14.42578125" style="16" customWidth="1"/>
    <col min="12" max="12" width="12.42578125" style="16" customWidth="1"/>
    <col min="13" max="39" width="14.42578125" style="16" customWidth="1"/>
  </cols>
  <sheetData>
    <row r="1" spans="1:39" ht="45.75" customHeight="1" x14ac:dyDescent="0.25">
      <c r="A1" s="8" t="s">
        <v>0</v>
      </c>
      <c r="B1" s="8" t="s">
        <v>1</v>
      </c>
      <c r="C1" s="8" t="s">
        <v>2</v>
      </c>
      <c r="D1" s="8" t="s">
        <v>3</v>
      </c>
      <c r="E1" s="8" t="s">
        <v>4</v>
      </c>
      <c r="F1" s="8" t="s">
        <v>5</v>
      </c>
      <c r="G1" s="8" t="s">
        <v>5615</v>
      </c>
      <c r="H1" s="8" t="s">
        <v>5616</v>
      </c>
      <c r="I1" s="8" t="s">
        <v>5617</v>
      </c>
      <c r="J1" s="8" t="s">
        <v>5618</v>
      </c>
      <c r="K1" s="8" t="s">
        <v>5619</v>
      </c>
      <c r="L1" s="8" t="s">
        <v>5620</v>
      </c>
      <c r="M1" s="8" t="s">
        <v>5621</v>
      </c>
      <c r="N1" s="8" t="s">
        <v>5622</v>
      </c>
      <c r="O1" s="8" t="s">
        <v>5623</v>
      </c>
      <c r="P1" s="8" t="s">
        <v>5624</v>
      </c>
      <c r="Q1" s="8" t="s">
        <v>5625</v>
      </c>
      <c r="R1" s="8" t="s">
        <v>5626</v>
      </c>
      <c r="S1" s="8" t="s">
        <v>5627</v>
      </c>
      <c r="T1" s="8" t="s">
        <v>5628</v>
      </c>
      <c r="U1" s="8" t="s">
        <v>5629</v>
      </c>
      <c r="V1" s="8" t="s">
        <v>5630</v>
      </c>
      <c r="W1" s="8" t="s">
        <v>5631</v>
      </c>
      <c r="X1" s="8" t="s">
        <v>5632</v>
      </c>
      <c r="Y1" s="8" t="s">
        <v>5633</v>
      </c>
      <c r="Z1" s="8" t="s">
        <v>5634</v>
      </c>
      <c r="AA1" s="8" t="s">
        <v>5635</v>
      </c>
      <c r="AB1" s="8" t="s">
        <v>5636</v>
      </c>
      <c r="AC1" s="8" t="s">
        <v>5637</v>
      </c>
      <c r="AD1" s="8" t="s">
        <v>5638</v>
      </c>
      <c r="AE1" s="8" t="s">
        <v>5639</v>
      </c>
      <c r="AF1" s="8" t="s">
        <v>5640</v>
      </c>
      <c r="AG1" s="8" t="s">
        <v>5641</v>
      </c>
      <c r="AH1" s="8" t="s">
        <v>5642</v>
      </c>
      <c r="AI1" s="8" t="s">
        <v>5643</v>
      </c>
      <c r="AJ1" s="8" t="s">
        <v>5644</v>
      </c>
      <c r="AK1" s="8" t="s">
        <v>5648</v>
      </c>
      <c r="AL1" s="8" t="s">
        <v>38</v>
      </c>
      <c r="AM1" s="8" t="s">
        <v>39</v>
      </c>
    </row>
    <row r="2" spans="1:39" ht="62.25" hidden="1" customHeight="1" x14ac:dyDescent="0.25">
      <c r="A2" s="9" t="s">
        <v>0</v>
      </c>
      <c r="B2" s="9" t="s">
        <v>1</v>
      </c>
      <c r="C2" s="9" t="s">
        <v>2</v>
      </c>
      <c r="D2" s="9" t="s">
        <v>3</v>
      </c>
      <c r="E2" s="9" t="s">
        <v>4</v>
      </c>
      <c r="F2" s="9" t="s">
        <v>5</v>
      </c>
      <c r="G2" s="9" t="s">
        <v>6</v>
      </c>
      <c r="H2" s="9" t="s">
        <v>7</v>
      </c>
      <c r="I2" s="9" t="s">
        <v>8</v>
      </c>
      <c r="J2" s="9" t="s">
        <v>9</v>
      </c>
      <c r="K2" s="9" t="s">
        <v>10</v>
      </c>
      <c r="L2" s="9" t="s">
        <v>11</v>
      </c>
      <c r="M2" s="9" t="s">
        <v>12</v>
      </c>
      <c r="N2" s="9" t="s">
        <v>13</v>
      </c>
      <c r="O2" s="9" t="s">
        <v>14</v>
      </c>
      <c r="P2" s="9" t="s">
        <v>15</v>
      </c>
      <c r="Q2" s="9" t="s">
        <v>16</v>
      </c>
      <c r="R2" s="9" t="s">
        <v>17</v>
      </c>
      <c r="S2" s="9" t="s">
        <v>18</v>
      </c>
      <c r="T2" s="9" t="s">
        <v>19</v>
      </c>
      <c r="U2" s="9" t="s">
        <v>20</v>
      </c>
      <c r="V2" s="9" t="s">
        <v>21</v>
      </c>
      <c r="W2" s="9" t="s">
        <v>22</v>
      </c>
      <c r="X2" s="9" t="s">
        <v>23</v>
      </c>
      <c r="Y2" s="9" t="s">
        <v>24</v>
      </c>
      <c r="Z2" s="9" t="s">
        <v>25</v>
      </c>
      <c r="AA2" s="9" t="s">
        <v>26</v>
      </c>
      <c r="AB2" s="9" t="s">
        <v>27</v>
      </c>
      <c r="AC2" s="9" t="s">
        <v>28</v>
      </c>
      <c r="AD2" s="9" t="s">
        <v>29</v>
      </c>
      <c r="AE2" s="9" t="s">
        <v>30</v>
      </c>
      <c r="AF2" s="9" t="s">
        <v>31</v>
      </c>
      <c r="AG2" s="9" t="s">
        <v>32</v>
      </c>
      <c r="AH2" s="9" t="s">
        <v>33</v>
      </c>
      <c r="AI2" s="9" t="s">
        <v>34</v>
      </c>
      <c r="AJ2" s="9" t="s">
        <v>5647</v>
      </c>
      <c r="AK2" s="9" t="s">
        <v>37</v>
      </c>
      <c r="AL2" s="9" t="s">
        <v>38</v>
      </c>
      <c r="AM2" s="9" t="s">
        <v>39</v>
      </c>
    </row>
    <row r="3" spans="1:39" hidden="1" x14ac:dyDescent="0.25">
      <c r="A3" s="9" t="s">
        <v>56</v>
      </c>
      <c r="B3" s="9" t="s">
        <v>57</v>
      </c>
      <c r="C3" s="9" t="s">
        <v>58</v>
      </c>
      <c r="D3" s="9" t="s">
        <v>59</v>
      </c>
      <c r="E3" s="9" t="s">
        <v>60</v>
      </c>
      <c r="F3" s="9" t="s">
        <v>61</v>
      </c>
      <c r="G3" s="9" t="s">
        <v>62</v>
      </c>
      <c r="H3" s="9"/>
      <c r="I3" s="9" t="s">
        <v>63</v>
      </c>
      <c r="J3" s="9" t="s">
        <v>64</v>
      </c>
      <c r="K3" s="9"/>
      <c r="L3" s="9" t="s">
        <v>65</v>
      </c>
      <c r="M3" s="9" t="s">
        <v>63</v>
      </c>
      <c r="N3" s="9" t="s">
        <v>66</v>
      </c>
      <c r="O3" s="9" t="s">
        <v>63</v>
      </c>
      <c r="P3" s="9" t="s">
        <v>15</v>
      </c>
      <c r="Q3" s="9" t="s">
        <v>67</v>
      </c>
      <c r="R3" s="9"/>
      <c r="S3" s="9"/>
      <c r="T3" s="9"/>
      <c r="U3" s="9"/>
      <c r="V3" s="9"/>
      <c r="W3" s="9"/>
      <c r="X3" s="9"/>
      <c r="Y3" s="9"/>
      <c r="Z3" s="9"/>
      <c r="AA3" s="9"/>
      <c r="AB3" s="9"/>
      <c r="AC3" s="9"/>
      <c r="AD3" s="9"/>
      <c r="AE3" s="9"/>
      <c r="AF3" s="9"/>
      <c r="AG3" s="9"/>
      <c r="AH3" s="9"/>
      <c r="AI3" s="9"/>
      <c r="AJ3" s="9"/>
      <c r="AK3" s="9"/>
      <c r="AL3" s="9"/>
      <c r="AM3" s="9"/>
    </row>
    <row r="4" spans="1:39" hidden="1" x14ac:dyDescent="0.25">
      <c r="A4" s="9" t="s">
        <v>68</v>
      </c>
      <c r="B4" s="9" t="s">
        <v>69</v>
      </c>
      <c r="C4" s="9" t="s">
        <v>70</v>
      </c>
      <c r="D4" s="9" t="s">
        <v>59</v>
      </c>
      <c r="E4" s="9" t="s">
        <v>60</v>
      </c>
      <c r="F4" s="9" t="s">
        <v>71</v>
      </c>
      <c r="G4" s="9" t="s">
        <v>72</v>
      </c>
      <c r="H4" s="9"/>
      <c r="I4" s="9" t="s">
        <v>63</v>
      </c>
      <c r="J4" s="9" t="s">
        <v>64</v>
      </c>
      <c r="K4" s="9"/>
      <c r="L4" s="9" t="s">
        <v>73</v>
      </c>
      <c r="M4" s="9"/>
      <c r="N4" s="9"/>
      <c r="O4" s="9"/>
      <c r="P4" s="9"/>
      <c r="Q4" s="9"/>
      <c r="R4" s="9"/>
      <c r="S4" s="9"/>
      <c r="T4" s="9"/>
      <c r="U4" s="9"/>
      <c r="V4" s="9"/>
      <c r="W4" s="9"/>
      <c r="X4" s="9"/>
      <c r="Y4" s="9"/>
      <c r="Z4" s="9"/>
      <c r="AA4" s="9"/>
      <c r="AB4" s="9"/>
      <c r="AC4" s="9"/>
      <c r="AD4" s="9"/>
      <c r="AE4" s="9"/>
      <c r="AF4" s="9"/>
      <c r="AG4" s="9"/>
      <c r="AH4" s="9"/>
      <c r="AI4" s="9"/>
      <c r="AJ4" s="9"/>
      <c r="AK4" s="9"/>
      <c r="AL4" s="9"/>
      <c r="AM4" s="9"/>
    </row>
    <row r="5" spans="1:39" hidden="1" x14ac:dyDescent="0.25">
      <c r="A5" s="9" t="s">
        <v>74</v>
      </c>
      <c r="B5" s="9" t="s">
        <v>75</v>
      </c>
      <c r="C5" s="9" t="s">
        <v>76</v>
      </c>
      <c r="D5" s="9" t="s">
        <v>109</v>
      </c>
      <c r="E5" s="9" t="s">
        <v>60</v>
      </c>
      <c r="F5" s="9"/>
      <c r="G5" s="9" t="s">
        <v>78</v>
      </c>
      <c r="H5" s="9"/>
      <c r="I5" s="9" t="s">
        <v>63</v>
      </c>
      <c r="J5" s="9" t="s">
        <v>64</v>
      </c>
      <c r="K5" s="9"/>
      <c r="L5" s="9" t="s">
        <v>73</v>
      </c>
      <c r="M5" s="9" t="s">
        <v>63</v>
      </c>
      <c r="N5" s="9" t="s">
        <v>79</v>
      </c>
      <c r="O5" s="9" t="s">
        <v>63</v>
      </c>
      <c r="P5" s="9"/>
      <c r="Q5" s="9"/>
      <c r="R5" s="9" t="s">
        <v>83</v>
      </c>
      <c r="S5" s="10" t="s">
        <v>63</v>
      </c>
      <c r="T5" s="9" t="s">
        <v>84</v>
      </c>
      <c r="U5" s="9" t="s">
        <v>63</v>
      </c>
      <c r="V5" s="10" t="s">
        <v>110</v>
      </c>
      <c r="W5" s="9" t="s">
        <v>80</v>
      </c>
      <c r="X5" s="9" t="s">
        <v>85</v>
      </c>
      <c r="Y5" s="9" t="s">
        <v>111</v>
      </c>
      <c r="Z5" s="10" t="s">
        <v>66</v>
      </c>
      <c r="AA5" s="9" t="s">
        <v>63</v>
      </c>
      <c r="AB5" s="9" t="s">
        <v>63</v>
      </c>
      <c r="AC5" s="10" t="s">
        <v>66</v>
      </c>
      <c r="AD5" s="9" t="s">
        <v>63</v>
      </c>
      <c r="AE5" s="9" t="s">
        <v>63</v>
      </c>
      <c r="AF5" s="9" t="s">
        <v>63</v>
      </c>
      <c r="AG5" s="9" t="s">
        <v>81</v>
      </c>
      <c r="AH5" s="9" t="s">
        <v>78</v>
      </c>
      <c r="AI5" s="9"/>
      <c r="AJ5" s="9" t="s">
        <v>63</v>
      </c>
      <c r="AK5" s="9" t="s">
        <v>63</v>
      </c>
      <c r="AL5" s="9"/>
      <c r="AM5" s="9" t="s">
        <v>87</v>
      </c>
    </row>
    <row r="6" spans="1:39" hidden="1" x14ac:dyDescent="0.25">
      <c r="A6" s="9" t="s">
        <v>114</v>
      </c>
      <c r="B6" s="9" t="s">
        <v>115</v>
      </c>
      <c r="C6" s="9" t="s">
        <v>116</v>
      </c>
      <c r="D6" s="9" t="s">
        <v>109</v>
      </c>
      <c r="E6" s="9" t="s">
        <v>60</v>
      </c>
      <c r="F6" s="9"/>
      <c r="G6" s="9" t="s">
        <v>118</v>
      </c>
      <c r="H6" s="9"/>
      <c r="I6" s="9" t="s">
        <v>63</v>
      </c>
      <c r="J6" s="9" t="s">
        <v>64</v>
      </c>
      <c r="K6" s="9"/>
      <c r="L6" s="9" t="s">
        <v>73</v>
      </c>
      <c r="M6" s="9" t="s">
        <v>63</v>
      </c>
      <c r="N6" s="9" t="s">
        <v>80</v>
      </c>
      <c r="O6" s="9" t="s">
        <v>63</v>
      </c>
      <c r="P6" s="9"/>
      <c r="Q6" s="9"/>
      <c r="R6" s="9" t="s">
        <v>83</v>
      </c>
      <c r="S6" s="9" t="s">
        <v>63</v>
      </c>
      <c r="T6" s="9" t="s">
        <v>63</v>
      </c>
      <c r="U6" s="9" t="s">
        <v>110</v>
      </c>
      <c r="V6" s="11" t="s">
        <v>80</v>
      </c>
      <c r="W6" s="11" t="s">
        <v>63</v>
      </c>
      <c r="X6" s="11" t="s">
        <v>85</v>
      </c>
      <c r="Y6" s="11" t="s">
        <v>86</v>
      </c>
      <c r="Z6" s="9" t="s">
        <v>66</v>
      </c>
      <c r="AA6" s="9" t="s">
        <v>63</v>
      </c>
      <c r="AB6" s="11" t="s">
        <v>63</v>
      </c>
      <c r="AC6" s="9" t="s">
        <v>66</v>
      </c>
      <c r="AD6" s="9" t="s">
        <v>110</v>
      </c>
      <c r="AE6" s="9" t="s">
        <v>63</v>
      </c>
      <c r="AF6" s="11" t="s">
        <v>66</v>
      </c>
      <c r="AG6" s="11" t="s">
        <v>81</v>
      </c>
      <c r="AH6" s="9" t="s">
        <v>118</v>
      </c>
      <c r="AI6" s="9"/>
      <c r="AJ6" s="9" t="s">
        <v>63</v>
      </c>
      <c r="AK6" s="9" t="s">
        <v>66</v>
      </c>
      <c r="AL6" s="9"/>
      <c r="AM6" s="9"/>
    </row>
    <row r="7" spans="1:39" hidden="1" x14ac:dyDescent="0.25">
      <c r="A7" s="9" t="s">
        <v>124</v>
      </c>
      <c r="B7" s="9" t="s">
        <v>125</v>
      </c>
      <c r="C7" s="9" t="s">
        <v>126</v>
      </c>
      <c r="D7" s="9" t="s">
        <v>82</v>
      </c>
      <c r="E7" s="9" t="s">
        <v>60</v>
      </c>
      <c r="F7" s="9" t="s">
        <v>127</v>
      </c>
      <c r="G7" s="9" t="s">
        <v>78</v>
      </c>
      <c r="H7" s="9"/>
      <c r="I7" s="9" t="s">
        <v>128</v>
      </c>
      <c r="J7" s="9" t="s">
        <v>64</v>
      </c>
      <c r="K7" s="9"/>
      <c r="L7" s="9" t="s">
        <v>73</v>
      </c>
      <c r="M7" s="9"/>
      <c r="N7" s="9"/>
      <c r="O7" s="9"/>
      <c r="P7" s="9"/>
      <c r="Q7" s="9"/>
      <c r="R7" s="9"/>
      <c r="S7" s="9"/>
      <c r="T7" s="9"/>
      <c r="U7" s="9"/>
      <c r="V7" s="9"/>
      <c r="W7" s="9"/>
      <c r="X7" s="9"/>
      <c r="Y7" s="9"/>
      <c r="Z7" s="9"/>
      <c r="AA7" s="9"/>
      <c r="AB7" s="9"/>
      <c r="AC7" s="9"/>
      <c r="AD7" s="9"/>
      <c r="AE7" s="9"/>
      <c r="AF7" s="9"/>
      <c r="AG7" s="9"/>
      <c r="AH7" s="9"/>
      <c r="AI7" s="9"/>
      <c r="AJ7" s="9" t="s">
        <v>5645</v>
      </c>
      <c r="AK7" s="9"/>
      <c r="AL7" s="9"/>
      <c r="AM7" s="9"/>
    </row>
    <row r="8" spans="1:39" hidden="1" x14ac:dyDescent="0.25">
      <c r="A8" s="9" t="s">
        <v>129</v>
      </c>
      <c r="B8" s="9" t="s">
        <v>130</v>
      </c>
      <c r="C8" s="9" t="s">
        <v>131</v>
      </c>
      <c r="D8" s="9" t="s">
        <v>82</v>
      </c>
      <c r="E8" s="9" t="s">
        <v>60</v>
      </c>
      <c r="F8" s="9" t="s">
        <v>132</v>
      </c>
      <c r="G8" s="9" t="s">
        <v>133</v>
      </c>
      <c r="H8" s="9"/>
      <c r="I8" s="9" t="s">
        <v>63</v>
      </c>
      <c r="J8" s="9" t="s">
        <v>64</v>
      </c>
      <c r="K8" s="9"/>
      <c r="L8" s="9" t="s">
        <v>65</v>
      </c>
      <c r="M8" s="9" t="s">
        <v>63</v>
      </c>
      <c r="N8" s="9" t="s">
        <v>80</v>
      </c>
      <c r="O8" s="9" t="s">
        <v>63</v>
      </c>
      <c r="P8" s="9"/>
      <c r="Q8" s="9"/>
      <c r="R8" s="9" t="s">
        <v>83</v>
      </c>
      <c r="S8" s="9" t="s">
        <v>63</v>
      </c>
      <c r="T8" s="9" t="s">
        <v>63</v>
      </c>
      <c r="U8" s="9" t="s">
        <v>110</v>
      </c>
      <c r="V8" s="9" t="s">
        <v>80</v>
      </c>
      <c r="W8" s="9" t="s">
        <v>63</v>
      </c>
      <c r="X8" s="9" t="s">
        <v>110</v>
      </c>
      <c r="Y8" s="9"/>
      <c r="Z8" s="9" t="s">
        <v>66</v>
      </c>
      <c r="AA8" s="9" t="s">
        <v>134</v>
      </c>
      <c r="AB8" s="9" t="s">
        <v>135</v>
      </c>
      <c r="AC8" s="9" t="s">
        <v>63</v>
      </c>
      <c r="AD8" s="9" t="s">
        <v>110</v>
      </c>
      <c r="AE8" s="9" t="s">
        <v>134</v>
      </c>
      <c r="AF8" s="9" t="s">
        <v>63</v>
      </c>
      <c r="AG8" s="9" t="s">
        <v>122</v>
      </c>
      <c r="AH8" s="9" t="s">
        <v>136</v>
      </c>
      <c r="AI8" s="9"/>
      <c r="AJ8" s="9" t="s">
        <v>137</v>
      </c>
      <c r="AK8" s="9" t="s">
        <v>63</v>
      </c>
      <c r="AL8" s="9" t="s">
        <v>138</v>
      </c>
      <c r="AM8" s="9" t="s">
        <v>139</v>
      </c>
    </row>
    <row r="9" spans="1:39" hidden="1" x14ac:dyDescent="0.25">
      <c r="A9" s="9" t="s">
        <v>180</v>
      </c>
      <c r="B9" s="9" t="s">
        <v>181</v>
      </c>
      <c r="C9" s="9" t="s">
        <v>182</v>
      </c>
      <c r="D9" s="9" t="s">
        <v>109</v>
      </c>
      <c r="E9" s="9" t="s">
        <v>60</v>
      </c>
      <c r="F9" s="9"/>
      <c r="G9" s="9" t="s">
        <v>118</v>
      </c>
      <c r="H9" s="9"/>
      <c r="I9" s="9" t="s">
        <v>63</v>
      </c>
      <c r="J9" s="9" t="s">
        <v>64</v>
      </c>
      <c r="K9" s="9"/>
      <c r="L9" s="9" t="s">
        <v>65</v>
      </c>
      <c r="M9" s="9" t="s">
        <v>63</v>
      </c>
      <c r="N9" s="9" t="s">
        <v>80</v>
      </c>
      <c r="O9" s="9" t="s">
        <v>80</v>
      </c>
      <c r="P9" s="9"/>
      <c r="Q9" s="9"/>
      <c r="R9" s="9" t="s">
        <v>83</v>
      </c>
      <c r="S9" s="9" t="s">
        <v>63</v>
      </c>
      <c r="T9" s="9" t="s">
        <v>63</v>
      </c>
      <c r="U9" s="9" t="s">
        <v>110</v>
      </c>
      <c r="V9" s="12" t="s">
        <v>80</v>
      </c>
      <c r="W9" s="12" t="s">
        <v>63</v>
      </c>
      <c r="X9" s="12" t="s">
        <v>85</v>
      </c>
      <c r="Y9" s="12" t="s">
        <v>86</v>
      </c>
      <c r="Z9" s="9" t="s">
        <v>66</v>
      </c>
      <c r="AA9" s="9" t="s">
        <v>63</v>
      </c>
      <c r="AB9" s="9" t="s">
        <v>66</v>
      </c>
      <c r="AC9" s="9" t="s">
        <v>66</v>
      </c>
      <c r="AD9" s="9" t="s">
        <v>63</v>
      </c>
      <c r="AE9" s="9" t="s">
        <v>63</v>
      </c>
      <c r="AF9" s="9" t="s">
        <v>63</v>
      </c>
      <c r="AG9" s="9" t="s">
        <v>81</v>
      </c>
      <c r="AH9" s="9" t="s">
        <v>118</v>
      </c>
      <c r="AI9" s="9"/>
      <c r="AJ9" s="9" t="s">
        <v>63</v>
      </c>
      <c r="AK9" s="9" t="s">
        <v>63</v>
      </c>
      <c r="AL9" s="9"/>
      <c r="AM9" s="9" t="s">
        <v>185</v>
      </c>
    </row>
    <row r="10" spans="1:39" hidden="1" x14ac:dyDescent="0.25">
      <c r="A10" s="9" t="s">
        <v>197</v>
      </c>
      <c r="B10" s="9" t="s">
        <v>198</v>
      </c>
      <c r="C10" s="9" t="s">
        <v>199</v>
      </c>
      <c r="D10" s="9" t="s">
        <v>59</v>
      </c>
      <c r="E10" s="9" t="s">
        <v>60</v>
      </c>
      <c r="F10" s="9"/>
      <c r="G10" s="9" t="s">
        <v>133</v>
      </c>
      <c r="H10" s="9"/>
      <c r="I10" s="9" t="s">
        <v>63</v>
      </c>
      <c r="J10" s="9" t="s">
        <v>64</v>
      </c>
      <c r="K10" s="9"/>
      <c r="L10" s="9" t="s">
        <v>73</v>
      </c>
      <c r="M10" s="9" t="s">
        <v>63</v>
      </c>
      <c r="N10" s="9" t="s">
        <v>80</v>
      </c>
      <c r="O10" s="9" t="s">
        <v>80</v>
      </c>
      <c r="P10" s="9"/>
      <c r="Q10" s="9"/>
      <c r="R10" s="9" t="s">
        <v>83</v>
      </c>
      <c r="S10" s="9" t="s">
        <v>66</v>
      </c>
      <c r="T10" s="9" t="s">
        <v>63</v>
      </c>
      <c r="U10" s="9" t="s">
        <v>63</v>
      </c>
      <c r="V10" s="9" t="s">
        <v>80</v>
      </c>
      <c r="W10" s="9" t="s">
        <v>80</v>
      </c>
      <c r="X10" s="9" t="s">
        <v>85</v>
      </c>
      <c r="Y10" s="9" t="s">
        <v>200</v>
      </c>
      <c r="Z10" s="9" t="s">
        <v>63</v>
      </c>
      <c r="AA10" s="9" t="s">
        <v>134</v>
      </c>
      <c r="AB10" s="9" t="s">
        <v>135</v>
      </c>
      <c r="AC10" s="9" t="s">
        <v>66</v>
      </c>
      <c r="AD10" s="9" t="s">
        <v>110</v>
      </c>
      <c r="AE10" s="9" t="s">
        <v>134</v>
      </c>
      <c r="AF10" s="9" t="s">
        <v>63</v>
      </c>
      <c r="AG10" s="9" t="s">
        <v>81</v>
      </c>
      <c r="AH10" s="9" t="s">
        <v>133</v>
      </c>
      <c r="AI10" s="9"/>
      <c r="AJ10" s="9" t="s">
        <v>137</v>
      </c>
      <c r="AK10" s="9" t="s">
        <v>63</v>
      </c>
      <c r="AL10" s="9"/>
      <c r="AM10" s="9" t="s">
        <v>201</v>
      </c>
    </row>
    <row r="11" spans="1:39" hidden="1" x14ac:dyDescent="0.25">
      <c r="A11" s="9" t="s">
        <v>204</v>
      </c>
      <c r="B11" s="9" t="s">
        <v>205</v>
      </c>
      <c r="C11" s="9" t="s">
        <v>206</v>
      </c>
      <c r="D11" s="9" t="s">
        <v>59</v>
      </c>
      <c r="E11" s="9" t="s">
        <v>60</v>
      </c>
      <c r="F11" s="9"/>
      <c r="G11" s="9" t="s">
        <v>72</v>
      </c>
      <c r="H11" s="9"/>
      <c r="I11" s="9" t="s">
        <v>63</v>
      </c>
      <c r="J11" s="9" t="s">
        <v>207</v>
      </c>
      <c r="K11" s="9" t="s">
        <v>208</v>
      </c>
      <c r="L11" s="9" t="s">
        <v>65</v>
      </c>
      <c r="M11" s="9"/>
      <c r="N11" s="9"/>
      <c r="O11" s="9"/>
      <c r="P11" s="9"/>
      <c r="Q11" s="9"/>
      <c r="R11" s="9"/>
      <c r="S11" s="9"/>
      <c r="T11" s="9"/>
      <c r="U11" s="9"/>
      <c r="V11" s="9"/>
      <c r="W11" s="9"/>
      <c r="X11" s="9"/>
      <c r="Y11" s="9"/>
      <c r="Z11" s="9"/>
      <c r="AA11" s="9"/>
      <c r="AB11" s="9"/>
      <c r="AC11" s="9"/>
      <c r="AD11" s="9"/>
      <c r="AE11" s="9"/>
      <c r="AF11" s="9"/>
      <c r="AG11" s="9"/>
      <c r="AH11" s="9"/>
      <c r="AI11" s="9"/>
      <c r="AJ11" s="9" t="s">
        <v>5645</v>
      </c>
      <c r="AK11" s="9"/>
      <c r="AL11" s="9"/>
      <c r="AM11" s="9"/>
    </row>
    <row r="12" spans="1:39" hidden="1" x14ac:dyDescent="0.25">
      <c r="A12" s="9" t="s">
        <v>209</v>
      </c>
      <c r="B12" s="9" t="s">
        <v>210</v>
      </c>
      <c r="C12" s="9" t="s">
        <v>211</v>
      </c>
      <c r="D12" s="9" t="s">
        <v>82</v>
      </c>
      <c r="E12" s="9" t="s">
        <v>60</v>
      </c>
      <c r="F12" s="9"/>
      <c r="G12" s="9" t="s">
        <v>78</v>
      </c>
      <c r="H12" s="9"/>
      <c r="I12" s="9" t="s">
        <v>63</v>
      </c>
      <c r="J12" s="9" t="s">
        <v>64</v>
      </c>
      <c r="K12" s="9"/>
      <c r="L12" s="9" t="s">
        <v>73</v>
      </c>
      <c r="M12" s="9" t="s">
        <v>63</v>
      </c>
      <c r="N12" s="9" t="s">
        <v>80</v>
      </c>
      <c r="O12" s="9" t="s">
        <v>80</v>
      </c>
      <c r="P12" s="9"/>
      <c r="Q12" s="9"/>
      <c r="R12" s="9" t="s">
        <v>83</v>
      </c>
      <c r="S12" s="9" t="s">
        <v>66</v>
      </c>
      <c r="T12" s="9" t="s">
        <v>63</v>
      </c>
      <c r="U12" s="9" t="s">
        <v>110</v>
      </c>
      <c r="V12" s="9" t="s">
        <v>80</v>
      </c>
      <c r="W12" s="9" t="s">
        <v>110</v>
      </c>
      <c r="X12" s="9" t="s">
        <v>85</v>
      </c>
      <c r="Y12" s="9" t="s">
        <v>212</v>
      </c>
      <c r="Z12" s="9" t="s">
        <v>66</v>
      </c>
      <c r="AA12" s="9" t="s">
        <v>110</v>
      </c>
      <c r="AB12" s="9" t="s">
        <v>66</v>
      </c>
      <c r="AC12" s="9" t="s">
        <v>66</v>
      </c>
      <c r="AD12" s="9" t="s">
        <v>110</v>
      </c>
      <c r="AE12" s="9" t="s">
        <v>63</v>
      </c>
      <c r="AF12" s="9" t="s">
        <v>63</v>
      </c>
      <c r="AG12" s="9" t="s">
        <v>122</v>
      </c>
      <c r="AH12" s="9" t="s">
        <v>213</v>
      </c>
      <c r="AI12" s="9"/>
      <c r="AJ12" s="9" t="s">
        <v>63</v>
      </c>
      <c r="AK12" s="9" t="s">
        <v>63</v>
      </c>
      <c r="AL12" s="9"/>
      <c r="AM12" s="9" t="s">
        <v>214</v>
      </c>
    </row>
    <row r="13" spans="1:39" hidden="1" x14ac:dyDescent="0.25">
      <c r="A13" s="9" t="s">
        <v>222</v>
      </c>
      <c r="B13" s="9" t="s">
        <v>223</v>
      </c>
      <c r="C13" s="9" t="s">
        <v>224</v>
      </c>
      <c r="D13" s="9" t="s">
        <v>225</v>
      </c>
      <c r="E13" s="9" t="s">
        <v>60</v>
      </c>
      <c r="F13" s="9"/>
      <c r="G13" s="9" t="s">
        <v>226</v>
      </c>
      <c r="H13" s="9" t="s">
        <v>227</v>
      </c>
      <c r="I13" s="9" t="s">
        <v>63</v>
      </c>
      <c r="J13" s="9" t="s">
        <v>64</v>
      </c>
      <c r="K13" s="9"/>
      <c r="L13" s="9" t="s">
        <v>73</v>
      </c>
      <c r="M13" s="9" t="s">
        <v>63</v>
      </c>
      <c r="N13" s="9" t="s">
        <v>80</v>
      </c>
      <c r="O13" s="9" t="s">
        <v>80</v>
      </c>
      <c r="P13" s="9"/>
      <c r="Q13" s="9"/>
      <c r="R13" s="9" t="s">
        <v>83</v>
      </c>
      <c r="S13" s="9" t="s">
        <v>63</v>
      </c>
      <c r="T13" s="9" t="s">
        <v>63</v>
      </c>
      <c r="U13" s="9" t="s">
        <v>63</v>
      </c>
      <c r="V13" s="9" t="s">
        <v>110</v>
      </c>
      <c r="W13" s="9" t="s">
        <v>80</v>
      </c>
      <c r="X13" s="9" t="s">
        <v>228</v>
      </c>
      <c r="Y13" s="9"/>
      <c r="Z13" s="9" t="s">
        <v>66</v>
      </c>
      <c r="AA13" s="9" t="s">
        <v>134</v>
      </c>
      <c r="AB13" s="9" t="s">
        <v>135</v>
      </c>
      <c r="AC13" s="9" t="s">
        <v>228</v>
      </c>
      <c r="AD13" s="9" t="s">
        <v>63</v>
      </c>
      <c r="AE13" s="9" t="s">
        <v>134</v>
      </c>
      <c r="AF13" s="9" t="s">
        <v>63</v>
      </c>
      <c r="AG13" s="9" t="s">
        <v>81</v>
      </c>
      <c r="AH13" s="9" t="s">
        <v>136</v>
      </c>
      <c r="AI13" s="9"/>
      <c r="AJ13" s="9" t="s">
        <v>137</v>
      </c>
      <c r="AK13" s="9" t="s">
        <v>63</v>
      </c>
      <c r="AL13" s="9"/>
      <c r="AM13" s="9" t="s">
        <v>229</v>
      </c>
    </row>
    <row r="14" spans="1:39" hidden="1" x14ac:dyDescent="0.25">
      <c r="A14" s="9" t="s">
        <v>236</v>
      </c>
      <c r="B14" s="9" t="s">
        <v>237</v>
      </c>
      <c r="C14" s="9" t="s">
        <v>238</v>
      </c>
      <c r="D14" s="9" t="s">
        <v>109</v>
      </c>
      <c r="E14" s="9" t="s">
        <v>60</v>
      </c>
      <c r="F14" s="9"/>
      <c r="G14" s="9" t="s">
        <v>78</v>
      </c>
      <c r="H14" s="9"/>
      <c r="I14" s="9" t="s">
        <v>63</v>
      </c>
      <c r="J14" s="9" t="s">
        <v>64</v>
      </c>
      <c r="K14" s="9"/>
      <c r="L14" s="9" t="s">
        <v>73</v>
      </c>
      <c r="M14" s="9" t="s">
        <v>63</v>
      </c>
      <c r="N14" s="9" t="s">
        <v>66</v>
      </c>
      <c r="O14" s="9" t="s">
        <v>80</v>
      </c>
      <c r="P14" s="9" t="s">
        <v>15</v>
      </c>
      <c r="Q14" s="9" t="s">
        <v>240</v>
      </c>
      <c r="R14" s="9"/>
      <c r="S14" s="9"/>
      <c r="T14" s="9"/>
      <c r="U14" s="9"/>
      <c r="V14" s="9"/>
      <c r="W14" s="9"/>
      <c r="X14" s="9"/>
      <c r="Y14" s="9"/>
      <c r="Z14" s="9"/>
      <c r="AA14" s="9"/>
      <c r="AB14" s="9"/>
      <c r="AC14" s="9"/>
      <c r="AD14" s="9"/>
      <c r="AE14" s="9"/>
      <c r="AF14" s="9"/>
      <c r="AG14" s="9"/>
      <c r="AH14" s="9"/>
      <c r="AI14" s="9"/>
      <c r="AJ14" s="9" t="s">
        <v>5645</v>
      </c>
      <c r="AK14" s="9"/>
      <c r="AL14" s="9"/>
      <c r="AM14" s="9"/>
    </row>
    <row r="15" spans="1:39" hidden="1" x14ac:dyDescent="0.25">
      <c r="A15" s="9" t="s">
        <v>251</v>
      </c>
      <c r="B15" s="9" t="s">
        <v>252</v>
      </c>
      <c r="C15" s="9" t="s">
        <v>253</v>
      </c>
      <c r="D15" s="9" t="s">
        <v>254</v>
      </c>
      <c r="E15" s="9" t="s">
        <v>60</v>
      </c>
      <c r="F15" s="9"/>
      <c r="G15" s="9" t="s">
        <v>133</v>
      </c>
      <c r="H15" s="9"/>
      <c r="I15" s="9" t="s">
        <v>63</v>
      </c>
      <c r="J15" s="9" t="s">
        <v>64</v>
      </c>
      <c r="K15" s="9"/>
      <c r="L15" s="9" t="s">
        <v>73</v>
      </c>
      <c r="M15" s="9" t="s">
        <v>63</v>
      </c>
      <c r="N15" s="9" t="s">
        <v>80</v>
      </c>
      <c r="O15" s="9" t="s">
        <v>80</v>
      </c>
      <c r="P15" s="9"/>
      <c r="Q15" s="9"/>
      <c r="R15" s="9" t="s">
        <v>83</v>
      </c>
      <c r="S15" s="9" t="s">
        <v>63</v>
      </c>
      <c r="T15" s="9" t="s">
        <v>63</v>
      </c>
      <c r="U15" s="9" t="s">
        <v>110</v>
      </c>
      <c r="V15" s="9" t="s">
        <v>80</v>
      </c>
      <c r="W15" s="9" t="s">
        <v>80</v>
      </c>
      <c r="X15" s="9" t="s">
        <v>85</v>
      </c>
      <c r="Y15" s="9" t="s">
        <v>86</v>
      </c>
      <c r="Z15" s="9" t="s">
        <v>66</v>
      </c>
      <c r="AA15" s="9" t="s">
        <v>134</v>
      </c>
      <c r="AB15" s="9" t="s">
        <v>135</v>
      </c>
      <c r="AC15" s="9" t="s">
        <v>63</v>
      </c>
      <c r="AD15" s="9" t="s">
        <v>110</v>
      </c>
      <c r="AE15" s="9" t="s">
        <v>134</v>
      </c>
      <c r="AF15" s="9" t="s">
        <v>63</v>
      </c>
      <c r="AG15" s="9" t="s">
        <v>81</v>
      </c>
      <c r="AH15" s="9" t="s">
        <v>133</v>
      </c>
      <c r="AI15" s="9"/>
      <c r="AJ15" s="9" t="s">
        <v>63</v>
      </c>
      <c r="AK15" s="9" t="s">
        <v>63</v>
      </c>
      <c r="AL15" s="9" t="s">
        <v>255</v>
      </c>
      <c r="AM15" s="9" t="s">
        <v>256</v>
      </c>
    </row>
    <row r="16" spans="1:39" hidden="1" x14ac:dyDescent="0.25">
      <c r="A16" s="9" t="s">
        <v>266</v>
      </c>
      <c r="B16" s="9" t="s">
        <v>267</v>
      </c>
      <c r="C16" s="9" t="s">
        <v>268</v>
      </c>
      <c r="D16" s="9" t="s">
        <v>109</v>
      </c>
      <c r="E16" s="9" t="s">
        <v>60</v>
      </c>
      <c r="F16" s="9"/>
      <c r="G16" s="9" t="s">
        <v>118</v>
      </c>
      <c r="H16" s="9"/>
      <c r="I16" s="9" t="s">
        <v>63</v>
      </c>
      <c r="J16" s="9" t="s">
        <v>64</v>
      </c>
      <c r="K16" s="9"/>
      <c r="L16" s="9" t="s">
        <v>65</v>
      </c>
      <c r="M16" s="9" t="s">
        <v>63</v>
      </c>
      <c r="N16" s="9" t="s">
        <v>80</v>
      </c>
      <c r="O16" s="9" t="s">
        <v>63</v>
      </c>
      <c r="P16" s="9"/>
      <c r="Q16" s="9"/>
      <c r="R16" s="9" t="s">
        <v>83</v>
      </c>
      <c r="S16" s="9" t="s">
        <v>66</v>
      </c>
      <c r="T16" s="9" t="s">
        <v>84</v>
      </c>
      <c r="U16" s="9" t="s">
        <v>63</v>
      </c>
      <c r="V16" s="12" t="s">
        <v>80</v>
      </c>
      <c r="W16" s="9" t="s">
        <v>80</v>
      </c>
      <c r="X16" s="9" t="s">
        <v>85</v>
      </c>
      <c r="Y16" s="9" t="s">
        <v>270</v>
      </c>
      <c r="Z16" s="12" t="s">
        <v>66</v>
      </c>
      <c r="AA16" s="9" t="s">
        <v>63</v>
      </c>
      <c r="AB16" s="12" t="s">
        <v>66</v>
      </c>
      <c r="AC16" s="12" t="s">
        <v>66</v>
      </c>
      <c r="AD16" s="9" t="s">
        <v>63</v>
      </c>
      <c r="AE16" s="9" t="s">
        <v>63</v>
      </c>
      <c r="AF16" s="9" t="s">
        <v>63</v>
      </c>
      <c r="AG16" s="9" t="s">
        <v>81</v>
      </c>
      <c r="AH16" s="9" t="s">
        <v>78</v>
      </c>
      <c r="AI16" s="9"/>
      <c r="AJ16" s="9" t="s">
        <v>63</v>
      </c>
      <c r="AK16" s="9" t="s">
        <v>66</v>
      </c>
      <c r="AL16" s="9"/>
      <c r="AM16" s="9"/>
    </row>
    <row r="17" spans="1:39" hidden="1" x14ac:dyDescent="0.25">
      <c r="A17" s="9" t="s">
        <v>281</v>
      </c>
      <c r="B17" s="9" t="s">
        <v>282</v>
      </c>
      <c r="C17" s="9" t="s">
        <v>283</v>
      </c>
      <c r="D17" s="9" t="s">
        <v>254</v>
      </c>
      <c r="E17" s="9" t="s">
        <v>60</v>
      </c>
      <c r="F17" s="9"/>
      <c r="G17" s="9" t="s">
        <v>78</v>
      </c>
      <c r="H17" s="9"/>
      <c r="I17" s="9" t="s">
        <v>128</v>
      </c>
      <c r="J17" s="9" t="s">
        <v>64</v>
      </c>
      <c r="K17" s="9"/>
      <c r="L17" s="9" t="s">
        <v>65</v>
      </c>
      <c r="M17" s="9"/>
      <c r="N17" s="9"/>
      <c r="O17" s="9"/>
      <c r="P17" s="9"/>
      <c r="Q17" s="9"/>
      <c r="R17" s="9"/>
      <c r="S17" s="9"/>
      <c r="T17" s="9"/>
      <c r="U17" s="9"/>
      <c r="V17" s="9"/>
      <c r="W17" s="9"/>
      <c r="X17" s="9"/>
      <c r="Y17" s="9"/>
      <c r="Z17" s="9"/>
      <c r="AA17" s="9"/>
      <c r="AB17" s="9"/>
      <c r="AC17" s="9"/>
      <c r="AD17" s="9"/>
      <c r="AE17" s="9"/>
      <c r="AF17" s="9"/>
      <c r="AG17" s="9"/>
      <c r="AH17" s="9"/>
      <c r="AI17" s="9"/>
      <c r="AJ17" s="9" t="s">
        <v>5645</v>
      </c>
      <c r="AK17" s="9"/>
      <c r="AL17" s="9"/>
      <c r="AM17" s="9"/>
    </row>
    <row r="18" spans="1:39" hidden="1" x14ac:dyDescent="0.25">
      <c r="A18" s="9" t="s">
        <v>284</v>
      </c>
      <c r="B18" s="9" t="s">
        <v>285</v>
      </c>
      <c r="C18" s="9" t="s">
        <v>286</v>
      </c>
      <c r="D18" s="9" t="s">
        <v>254</v>
      </c>
      <c r="E18" s="9" t="s">
        <v>60</v>
      </c>
      <c r="F18" s="9"/>
      <c r="G18" s="9" t="s">
        <v>78</v>
      </c>
      <c r="H18" s="9"/>
      <c r="I18" s="9" t="s">
        <v>63</v>
      </c>
      <c r="J18" s="9" t="s">
        <v>64</v>
      </c>
      <c r="K18" s="9"/>
      <c r="L18" s="9" t="s">
        <v>73</v>
      </c>
      <c r="M18" s="9" t="s">
        <v>63</v>
      </c>
      <c r="N18" s="9" t="s">
        <v>79</v>
      </c>
      <c r="O18" s="9" t="s">
        <v>80</v>
      </c>
      <c r="P18" s="9"/>
      <c r="Q18" s="9"/>
      <c r="R18" s="9" t="s">
        <v>83</v>
      </c>
      <c r="S18" s="9" t="s">
        <v>63</v>
      </c>
      <c r="T18" s="9" t="s">
        <v>63</v>
      </c>
      <c r="U18" s="9" t="s">
        <v>63</v>
      </c>
      <c r="V18" s="9" t="s">
        <v>63</v>
      </c>
      <c r="W18" s="9" t="s">
        <v>63</v>
      </c>
      <c r="X18" s="9" t="s">
        <v>85</v>
      </c>
      <c r="Y18" s="9" t="s">
        <v>287</v>
      </c>
      <c r="Z18" s="9" t="s">
        <v>66</v>
      </c>
      <c r="AA18" s="9" t="s">
        <v>63</v>
      </c>
      <c r="AB18" s="9" t="s">
        <v>63</v>
      </c>
      <c r="AC18" s="9" t="s">
        <v>63</v>
      </c>
      <c r="AD18" s="9" t="s">
        <v>63</v>
      </c>
      <c r="AE18" s="9" t="s">
        <v>66</v>
      </c>
      <c r="AF18" s="9" t="s">
        <v>63</v>
      </c>
      <c r="AG18" s="9" t="s">
        <v>288</v>
      </c>
      <c r="AH18" s="9" t="s">
        <v>78</v>
      </c>
      <c r="AI18" s="9"/>
      <c r="AJ18" s="9" t="s">
        <v>63</v>
      </c>
      <c r="AK18" s="9" t="s">
        <v>63</v>
      </c>
      <c r="AL18" s="9" t="s">
        <v>289</v>
      </c>
      <c r="AM18" s="9" t="s">
        <v>290</v>
      </c>
    </row>
    <row r="19" spans="1:39" hidden="1" x14ac:dyDescent="0.25">
      <c r="A19" s="9" t="s">
        <v>297</v>
      </c>
      <c r="B19" s="9" t="s">
        <v>298</v>
      </c>
      <c r="C19" s="9" t="s">
        <v>299</v>
      </c>
      <c r="D19" s="9" t="s">
        <v>254</v>
      </c>
      <c r="E19" s="9" t="s">
        <v>60</v>
      </c>
      <c r="F19" s="9"/>
      <c r="G19" s="9" t="s">
        <v>72</v>
      </c>
      <c r="H19" s="9"/>
      <c r="I19" s="9" t="s">
        <v>63</v>
      </c>
      <c r="J19" s="9" t="s">
        <v>64</v>
      </c>
      <c r="K19" s="9"/>
      <c r="L19" s="9" t="s">
        <v>65</v>
      </c>
      <c r="M19" s="9"/>
      <c r="N19" s="9"/>
      <c r="O19" s="9"/>
      <c r="P19" s="9"/>
      <c r="Q19" s="9"/>
      <c r="R19" s="9"/>
      <c r="S19" s="9"/>
      <c r="T19" s="9"/>
      <c r="U19" s="9"/>
      <c r="V19" s="9"/>
      <c r="W19" s="9"/>
      <c r="X19" s="9"/>
      <c r="Y19" s="9"/>
      <c r="Z19" s="9"/>
      <c r="AA19" s="9"/>
      <c r="AB19" s="9"/>
      <c r="AC19" s="9"/>
      <c r="AD19" s="9"/>
      <c r="AE19" s="9"/>
      <c r="AF19" s="9"/>
      <c r="AG19" s="9"/>
      <c r="AH19" s="9"/>
      <c r="AI19" s="9"/>
      <c r="AJ19" s="9" t="s">
        <v>5645</v>
      </c>
      <c r="AK19" s="9"/>
      <c r="AL19" s="9"/>
      <c r="AM19" s="9"/>
    </row>
    <row r="20" spans="1:39" hidden="1" x14ac:dyDescent="0.25">
      <c r="A20" s="9" t="s">
        <v>300</v>
      </c>
      <c r="B20" s="9" t="s">
        <v>301</v>
      </c>
      <c r="C20" s="9" t="s">
        <v>302</v>
      </c>
      <c r="D20" s="9" t="s">
        <v>254</v>
      </c>
      <c r="E20" s="9" t="s">
        <v>60</v>
      </c>
      <c r="F20" s="9"/>
      <c r="G20" s="9" t="s">
        <v>72</v>
      </c>
      <c r="H20" s="9"/>
      <c r="I20" s="9" t="s">
        <v>63</v>
      </c>
      <c r="J20" s="9" t="s">
        <v>64</v>
      </c>
      <c r="K20" s="9"/>
      <c r="L20" s="9" t="s">
        <v>65</v>
      </c>
      <c r="M20" s="9"/>
      <c r="N20" s="9"/>
      <c r="O20" s="9"/>
      <c r="P20" s="9"/>
      <c r="Q20" s="9"/>
      <c r="R20" s="9"/>
      <c r="S20" s="9"/>
      <c r="T20" s="9"/>
      <c r="U20" s="9"/>
      <c r="V20" s="9"/>
      <c r="W20" s="9"/>
      <c r="X20" s="9"/>
      <c r="Y20" s="9"/>
      <c r="Z20" s="9"/>
      <c r="AA20" s="9"/>
      <c r="AB20" s="9"/>
      <c r="AC20" s="9"/>
      <c r="AD20" s="9"/>
      <c r="AE20" s="9"/>
      <c r="AF20" s="9"/>
      <c r="AG20" s="9"/>
      <c r="AH20" s="9"/>
      <c r="AI20" s="9"/>
      <c r="AJ20" s="9" t="s">
        <v>5645</v>
      </c>
      <c r="AK20" s="9"/>
      <c r="AL20" s="9"/>
      <c r="AM20" s="9"/>
    </row>
    <row r="21" spans="1:39" hidden="1" x14ac:dyDescent="0.25">
      <c r="A21" s="9" t="s">
        <v>303</v>
      </c>
      <c r="B21" s="9" t="s">
        <v>304</v>
      </c>
      <c r="C21" s="9" t="s">
        <v>305</v>
      </c>
      <c r="D21" s="9" t="s">
        <v>254</v>
      </c>
      <c r="E21" s="9" t="s">
        <v>60</v>
      </c>
      <c r="F21" s="9"/>
      <c r="G21" s="9" t="s">
        <v>133</v>
      </c>
      <c r="H21" s="9"/>
      <c r="I21" s="9" t="s">
        <v>63</v>
      </c>
      <c r="J21" s="9" t="s">
        <v>64</v>
      </c>
      <c r="K21" s="9"/>
      <c r="L21" s="9" t="s">
        <v>65</v>
      </c>
      <c r="M21" s="9" t="s">
        <v>63</v>
      </c>
      <c r="N21" s="9" t="s">
        <v>80</v>
      </c>
      <c r="O21" s="9" t="s">
        <v>63</v>
      </c>
      <c r="P21" s="9"/>
      <c r="Q21" s="9"/>
      <c r="R21" s="9" t="s">
        <v>83</v>
      </c>
      <c r="S21" s="9" t="s">
        <v>63</v>
      </c>
      <c r="T21" s="9" t="s">
        <v>63</v>
      </c>
      <c r="U21" s="9" t="s">
        <v>63</v>
      </c>
      <c r="V21" s="9" t="s">
        <v>80</v>
      </c>
      <c r="W21" s="9" t="s">
        <v>80</v>
      </c>
      <c r="X21" s="9" t="s">
        <v>85</v>
      </c>
      <c r="Y21" s="9" t="s">
        <v>306</v>
      </c>
      <c r="Z21" s="9" t="s">
        <v>66</v>
      </c>
      <c r="AA21" s="9" t="s">
        <v>134</v>
      </c>
      <c r="AB21" s="9" t="s">
        <v>135</v>
      </c>
      <c r="AC21" s="9" t="s">
        <v>66</v>
      </c>
      <c r="AD21" s="9" t="s">
        <v>110</v>
      </c>
      <c r="AE21" s="9" t="s">
        <v>134</v>
      </c>
      <c r="AF21" s="9" t="s">
        <v>66</v>
      </c>
      <c r="AG21" s="9" t="s">
        <v>81</v>
      </c>
      <c r="AH21" s="9" t="s">
        <v>133</v>
      </c>
      <c r="AI21" s="9"/>
      <c r="AJ21" s="9" t="s">
        <v>63</v>
      </c>
      <c r="AK21" s="9" t="s">
        <v>63</v>
      </c>
      <c r="AL21" s="9" t="s">
        <v>255</v>
      </c>
      <c r="AM21" s="9" t="s">
        <v>307</v>
      </c>
    </row>
    <row r="22" spans="1:39" hidden="1" x14ac:dyDescent="0.25">
      <c r="A22" s="9" t="s">
        <v>309</v>
      </c>
      <c r="B22" s="9" t="s">
        <v>310</v>
      </c>
      <c r="C22" s="9" t="s">
        <v>311</v>
      </c>
      <c r="D22" s="9" t="s">
        <v>254</v>
      </c>
      <c r="E22" s="9" t="s">
        <v>60</v>
      </c>
      <c r="F22" s="9"/>
      <c r="G22" s="9" t="s">
        <v>133</v>
      </c>
      <c r="H22" s="9"/>
      <c r="I22" s="9" t="s">
        <v>63</v>
      </c>
      <c r="J22" s="9" t="s">
        <v>64</v>
      </c>
      <c r="K22" s="9"/>
      <c r="L22" s="9" t="s">
        <v>65</v>
      </c>
      <c r="M22" s="9" t="s">
        <v>63</v>
      </c>
      <c r="N22" s="9" t="s">
        <v>80</v>
      </c>
      <c r="O22" s="9" t="s">
        <v>63</v>
      </c>
      <c r="P22" s="9"/>
      <c r="Q22" s="9"/>
      <c r="R22" s="9" t="s">
        <v>83</v>
      </c>
      <c r="S22" s="12" t="s">
        <v>66</v>
      </c>
      <c r="T22" s="9" t="s">
        <v>63</v>
      </c>
      <c r="U22" s="9" t="s">
        <v>63</v>
      </c>
      <c r="V22" s="9" t="s">
        <v>110</v>
      </c>
      <c r="W22" s="9" t="s">
        <v>80</v>
      </c>
      <c r="X22" s="9" t="s">
        <v>110</v>
      </c>
      <c r="Y22" s="9"/>
      <c r="Z22" s="9" t="s">
        <v>66</v>
      </c>
      <c r="AA22" s="9" t="s">
        <v>134</v>
      </c>
      <c r="AB22" s="9" t="s">
        <v>135</v>
      </c>
      <c r="AC22" s="9" t="s">
        <v>66</v>
      </c>
      <c r="AD22" s="9" t="s">
        <v>110</v>
      </c>
      <c r="AE22" s="9" t="s">
        <v>134</v>
      </c>
      <c r="AF22" s="9" t="s">
        <v>63</v>
      </c>
      <c r="AG22" s="9" t="s">
        <v>122</v>
      </c>
      <c r="AH22" s="9" t="s">
        <v>312</v>
      </c>
      <c r="AI22" s="9"/>
      <c r="AJ22" s="9" t="s">
        <v>137</v>
      </c>
      <c r="AK22" s="9" t="s">
        <v>63</v>
      </c>
      <c r="AL22" s="9"/>
      <c r="AM22" s="9" t="s">
        <v>256</v>
      </c>
    </row>
    <row r="23" spans="1:39" hidden="1" x14ac:dyDescent="0.25">
      <c r="A23" s="9" t="s">
        <v>317</v>
      </c>
      <c r="B23" s="9" t="s">
        <v>318</v>
      </c>
      <c r="C23" s="9" t="s">
        <v>319</v>
      </c>
      <c r="D23" s="9" t="s">
        <v>225</v>
      </c>
      <c r="E23" s="9" t="s">
        <v>60</v>
      </c>
      <c r="F23" s="9"/>
      <c r="G23" s="9" t="s">
        <v>62</v>
      </c>
      <c r="H23" s="9"/>
      <c r="I23" s="9" t="s">
        <v>63</v>
      </c>
      <c r="J23" s="9" t="s">
        <v>64</v>
      </c>
      <c r="K23" s="9"/>
      <c r="L23" s="9" t="s">
        <v>65</v>
      </c>
      <c r="M23" s="9" t="s">
        <v>63</v>
      </c>
      <c r="N23" s="9" t="s">
        <v>80</v>
      </c>
      <c r="O23" s="9" t="s">
        <v>80</v>
      </c>
      <c r="P23" s="9"/>
      <c r="Q23" s="9"/>
      <c r="R23" s="9" t="s">
        <v>83</v>
      </c>
      <c r="S23" s="9" t="s">
        <v>63</v>
      </c>
      <c r="T23" s="9" t="s">
        <v>84</v>
      </c>
      <c r="U23" s="9" t="s">
        <v>110</v>
      </c>
      <c r="V23" s="9" t="s">
        <v>110</v>
      </c>
      <c r="W23" s="9" t="s">
        <v>110</v>
      </c>
      <c r="X23" s="9" t="s">
        <v>80</v>
      </c>
      <c r="Y23" s="9"/>
      <c r="Z23" s="9" t="s">
        <v>66</v>
      </c>
      <c r="AA23" s="9" t="s">
        <v>134</v>
      </c>
      <c r="AB23" s="9" t="s">
        <v>135</v>
      </c>
      <c r="AC23" s="9" t="s">
        <v>66</v>
      </c>
      <c r="AD23" s="9" t="s">
        <v>110</v>
      </c>
      <c r="AE23" s="9" t="s">
        <v>134</v>
      </c>
      <c r="AF23" s="9" t="s">
        <v>63</v>
      </c>
      <c r="AG23" s="9" t="s">
        <v>122</v>
      </c>
      <c r="AH23" s="9" t="s">
        <v>320</v>
      </c>
      <c r="AI23" s="9"/>
      <c r="AJ23" s="9" t="s">
        <v>63</v>
      </c>
      <c r="AK23" s="9" t="s">
        <v>63</v>
      </c>
      <c r="AL23" s="9"/>
      <c r="AM23" s="9" t="s">
        <v>321</v>
      </c>
    </row>
    <row r="24" spans="1:39" hidden="1" x14ac:dyDescent="0.25">
      <c r="A24" s="9" t="s">
        <v>338</v>
      </c>
      <c r="B24" s="9" t="s">
        <v>339</v>
      </c>
      <c r="C24" s="9" t="s">
        <v>340</v>
      </c>
      <c r="D24" s="9" t="s">
        <v>109</v>
      </c>
      <c r="E24" s="9" t="s">
        <v>60</v>
      </c>
      <c r="F24" s="9" t="s">
        <v>365</v>
      </c>
      <c r="G24" s="9" t="s">
        <v>341</v>
      </c>
      <c r="H24" s="9"/>
      <c r="I24" s="9" t="s">
        <v>63</v>
      </c>
      <c r="J24" s="9" t="s">
        <v>64</v>
      </c>
      <c r="K24" s="9"/>
      <c r="L24" s="9" t="s">
        <v>65</v>
      </c>
      <c r="M24" s="9" t="s">
        <v>63</v>
      </c>
      <c r="N24" s="9" t="s">
        <v>80</v>
      </c>
      <c r="O24" s="9" t="s">
        <v>63</v>
      </c>
      <c r="P24" s="9"/>
      <c r="Q24" s="9"/>
      <c r="R24" s="9" t="s">
        <v>83</v>
      </c>
      <c r="S24" s="12" t="s">
        <v>63</v>
      </c>
      <c r="T24" s="9" t="s">
        <v>63</v>
      </c>
      <c r="U24" s="9" t="s">
        <v>110</v>
      </c>
      <c r="V24" s="12" t="s">
        <v>80</v>
      </c>
      <c r="W24" s="9" t="s">
        <v>80</v>
      </c>
      <c r="X24" s="9" t="s">
        <v>228</v>
      </c>
      <c r="Y24" s="9"/>
      <c r="Z24" s="12" t="s">
        <v>66</v>
      </c>
      <c r="AA24" s="9" t="s">
        <v>134</v>
      </c>
      <c r="AB24" s="9" t="s">
        <v>135</v>
      </c>
      <c r="AC24" s="9" t="s">
        <v>228</v>
      </c>
      <c r="AD24" s="9" t="s">
        <v>110</v>
      </c>
      <c r="AE24" s="9" t="s">
        <v>134</v>
      </c>
      <c r="AF24" s="9" t="s">
        <v>63</v>
      </c>
      <c r="AG24" s="14" t="s">
        <v>81</v>
      </c>
      <c r="AH24" s="9" t="s">
        <v>136</v>
      </c>
      <c r="AI24" s="9"/>
      <c r="AJ24" s="9" t="s">
        <v>63</v>
      </c>
      <c r="AK24" s="9" t="s">
        <v>63</v>
      </c>
      <c r="AL24" s="9" t="s">
        <v>255</v>
      </c>
      <c r="AM24" s="9" t="s">
        <v>343</v>
      </c>
    </row>
    <row r="25" spans="1:39" hidden="1" x14ac:dyDescent="0.25">
      <c r="A25" s="9" t="s">
        <v>367</v>
      </c>
      <c r="B25" s="9" t="s">
        <v>368</v>
      </c>
      <c r="C25" s="9" t="s">
        <v>369</v>
      </c>
      <c r="D25" s="9" t="s">
        <v>225</v>
      </c>
      <c r="E25" s="9" t="s">
        <v>60</v>
      </c>
      <c r="F25" s="9"/>
      <c r="G25" s="9" t="s">
        <v>78</v>
      </c>
      <c r="H25" s="9"/>
      <c r="I25" s="9" t="s">
        <v>63</v>
      </c>
      <c r="J25" s="9" t="s">
        <v>64</v>
      </c>
      <c r="K25" s="9"/>
      <c r="L25" s="9" t="s">
        <v>73</v>
      </c>
      <c r="M25" s="9" t="s">
        <v>63</v>
      </c>
      <c r="N25" s="9" t="s">
        <v>80</v>
      </c>
      <c r="O25" s="9" t="s">
        <v>80</v>
      </c>
      <c r="P25" s="9"/>
      <c r="Q25" s="9"/>
      <c r="R25" s="9" t="s">
        <v>83</v>
      </c>
      <c r="S25" s="9" t="s">
        <v>63</v>
      </c>
      <c r="T25" s="9" t="s">
        <v>63</v>
      </c>
      <c r="U25" s="9" t="s">
        <v>63</v>
      </c>
      <c r="V25" s="9" t="s">
        <v>80</v>
      </c>
      <c r="W25" s="9" t="s">
        <v>80</v>
      </c>
      <c r="X25" s="9" t="s">
        <v>85</v>
      </c>
      <c r="Y25" s="9" t="s">
        <v>370</v>
      </c>
      <c r="Z25" s="9" t="s">
        <v>66</v>
      </c>
      <c r="AA25" s="9" t="s">
        <v>63</v>
      </c>
      <c r="AB25" s="9" t="s">
        <v>63</v>
      </c>
      <c r="AC25" s="9" t="s">
        <v>63</v>
      </c>
      <c r="AD25" s="9" t="s">
        <v>63</v>
      </c>
      <c r="AE25" s="9" t="s">
        <v>63</v>
      </c>
      <c r="AF25" s="9" t="s">
        <v>66</v>
      </c>
      <c r="AG25" s="9" t="s">
        <v>288</v>
      </c>
      <c r="AH25" s="9" t="s">
        <v>78</v>
      </c>
      <c r="AI25" s="9"/>
      <c r="AJ25" s="9" t="s">
        <v>63</v>
      </c>
      <c r="AK25" s="9" t="s">
        <v>63</v>
      </c>
      <c r="AL25" s="9"/>
      <c r="AM25" s="9" t="s">
        <v>371</v>
      </c>
    </row>
    <row r="26" spans="1:39" hidden="1" x14ac:dyDescent="0.25">
      <c r="A26" s="9" t="s">
        <v>392</v>
      </c>
      <c r="B26" s="9" t="s">
        <v>393</v>
      </c>
      <c r="C26" s="9" t="s">
        <v>394</v>
      </c>
      <c r="D26" s="9" t="s">
        <v>225</v>
      </c>
      <c r="E26" s="9" t="s">
        <v>60</v>
      </c>
      <c r="F26" s="9"/>
      <c r="G26" s="9" t="s">
        <v>226</v>
      </c>
      <c r="H26" s="9" t="s">
        <v>395</v>
      </c>
      <c r="I26" s="9" t="s">
        <v>63</v>
      </c>
      <c r="J26" s="9" t="s">
        <v>64</v>
      </c>
      <c r="K26" s="9"/>
      <c r="L26" s="9" t="s">
        <v>73</v>
      </c>
      <c r="M26" s="9" t="s">
        <v>63</v>
      </c>
      <c r="N26" s="9" t="s">
        <v>80</v>
      </c>
      <c r="O26" s="9" t="s">
        <v>80</v>
      </c>
      <c r="P26" s="9"/>
      <c r="Q26" s="9"/>
      <c r="R26" s="9" t="s">
        <v>83</v>
      </c>
      <c r="S26" s="9" t="s">
        <v>63</v>
      </c>
      <c r="T26" s="9" t="s">
        <v>84</v>
      </c>
      <c r="U26" s="9" t="s">
        <v>110</v>
      </c>
      <c r="V26" s="9" t="s">
        <v>80</v>
      </c>
      <c r="W26" s="9" t="s">
        <v>80</v>
      </c>
      <c r="X26" s="9" t="s">
        <v>228</v>
      </c>
      <c r="Y26" s="9"/>
      <c r="Z26" s="9" t="s">
        <v>66</v>
      </c>
      <c r="AA26" s="9" t="s">
        <v>134</v>
      </c>
      <c r="AB26" s="9" t="s">
        <v>135</v>
      </c>
      <c r="AC26" s="9" t="s">
        <v>228</v>
      </c>
      <c r="AD26" s="9" t="s">
        <v>63</v>
      </c>
      <c r="AE26" s="9" t="s">
        <v>134</v>
      </c>
      <c r="AF26" s="9" t="s">
        <v>63</v>
      </c>
      <c r="AG26" s="9" t="s">
        <v>81</v>
      </c>
      <c r="AH26" s="9" t="s">
        <v>136</v>
      </c>
      <c r="AI26" s="9"/>
      <c r="AJ26" s="9" t="s">
        <v>137</v>
      </c>
      <c r="AK26" s="9" t="s">
        <v>63</v>
      </c>
      <c r="AL26" s="9"/>
      <c r="AM26" s="9" t="s">
        <v>396</v>
      </c>
    </row>
    <row r="27" spans="1:39" hidden="1" x14ac:dyDescent="0.25">
      <c r="A27" s="9" t="s">
        <v>407</v>
      </c>
      <c r="B27" s="9" t="s">
        <v>408</v>
      </c>
      <c r="C27" s="9" t="s">
        <v>409</v>
      </c>
      <c r="D27" s="9" t="s">
        <v>225</v>
      </c>
      <c r="E27" s="9" t="s">
        <v>60</v>
      </c>
      <c r="F27" s="9" t="s">
        <v>410</v>
      </c>
      <c r="G27" s="9" t="s">
        <v>133</v>
      </c>
      <c r="H27" s="9"/>
      <c r="I27" s="9" t="s">
        <v>63</v>
      </c>
      <c r="J27" s="9" t="s">
        <v>64</v>
      </c>
      <c r="K27" s="9"/>
      <c r="L27" s="9" t="s">
        <v>65</v>
      </c>
      <c r="M27" s="9" t="s">
        <v>63</v>
      </c>
      <c r="N27" s="9" t="s">
        <v>80</v>
      </c>
      <c r="O27" s="9" t="s">
        <v>80</v>
      </c>
      <c r="P27" s="9"/>
      <c r="Q27" s="9"/>
      <c r="R27" s="9" t="s">
        <v>83</v>
      </c>
      <c r="S27" s="9" t="s">
        <v>66</v>
      </c>
      <c r="T27" s="9" t="s">
        <v>84</v>
      </c>
      <c r="U27" s="9" t="s">
        <v>110</v>
      </c>
      <c r="V27" s="9" t="s">
        <v>110</v>
      </c>
      <c r="W27" s="9" t="s">
        <v>110</v>
      </c>
      <c r="X27" s="9" t="s">
        <v>110</v>
      </c>
      <c r="Y27" s="9"/>
      <c r="Z27" s="9" t="s">
        <v>66</v>
      </c>
      <c r="AA27" s="9" t="s">
        <v>134</v>
      </c>
      <c r="AB27" s="9" t="s">
        <v>135</v>
      </c>
      <c r="AC27" s="9" t="s">
        <v>66</v>
      </c>
      <c r="AD27" s="9" t="s">
        <v>63</v>
      </c>
      <c r="AE27" s="9" t="s">
        <v>134</v>
      </c>
      <c r="AF27" s="9" t="s">
        <v>63</v>
      </c>
      <c r="AG27" s="9" t="s">
        <v>122</v>
      </c>
      <c r="AH27" s="9" t="s">
        <v>136</v>
      </c>
      <c r="AI27" s="9"/>
      <c r="AJ27" s="9" t="s">
        <v>63</v>
      </c>
      <c r="AK27" s="9" t="s">
        <v>63</v>
      </c>
      <c r="AL27" s="9" t="s">
        <v>255</v>
      </c>
      <c r="AM27" s="9" t="s">
        <v>411</v>
      </c>
    </row>
    <row r="28" spans="1:39" hidden="1" x14ac:dyDescent="0.25">
      <c r="A28" s="9" t="s">
        <v>431</v>
      </c>
      <c r="B28" s="9" t="s">
        <v>432</v>
      </c>
      <c r="C28" s="9" t="s">
        <v>433</v>
      </c>
      <c r="D28" s="9" t="s">
        <v>225</v>
      </c>
      <c r="E28" s="9" t="s">
        <v>60</v>
      </c>
      <c r="F28" s="9"/>
      <c r="G28" s="9" t="s">
        <v>133</v>
      </c>
      <c r="H28" s="9"/>
      <c r="I28" s="9" t="s">
        <v>128</v>
      </c>
      <c r="J28" s="9" t="s">
        <v>64</v>
      </c>
      <c r="K28" s="9"/>
      <c r="L28" s="9" t="s">
        <v>65</v>
      </c>
      <c r="M28" s="9"/>
      <c r="N28" s="9"/>
      <c r="O28" s="9"/>
      <c r="P28" s="9"/>
      <c r="Q28" s="9"/>
      <c r="R28" s="9"/>
      <c r="S28" s="9"/>
      <c r="T28" s="9"/>
      <c r="U28" s="9"/>
      <c r="V28" s="9"/>
      <c r="W28" s="9"/>
      <c r="X28" s="9"/>
      <c r="Y28" s="9"/>
      <c r="Z28" s="9"/>
      <c r="AA28" s="9"/>
      <c r="AB28" s="9"/>
      <c r="AC28" s="9"/>
      <c r="AD28" s="9"/>
      <c r="AE28" s="9"/>
      <c r="AF28" s="9"/>
      <c r="AG28" s="9"/>
      <c r="AH28" s="9"/>
      <c r="AI28" s="9"/>
      <c r="AJ28" s="9" t="s">
        <v>5645</v>
      </c>
      <c r="AK28" s="9"/>
      <c r="AL28" s="9"/>
      <c r="AM28" s="9"/>
    </row>
    <row r="29" spans="1:39" hidden="1" x14ac:dyDescent="0.25">
      <c r="A29" s="9" t="s">
        <v>435</v>
      </c>
      <c r="B29" s="9" t="s">
        <v>436</v>
      </c>
      <c r="C29" s="9" t="s">
        <v>437</v>
      </c>
      <c r="D29" s="9" t="s">
        <v>225</v>
      </c>
      <c r="E29" s="9" t="s">
        <v>60</v>
      </c>
      <c r="F29" s="9" t="s">
        <v>438</v>
      </c>
      <c r="G29" s="9" t="s">
        <v>133</v>
      </c>
      <c r="H29" s="9"/>
      <c r="I29" s="9" t="s">
        <v>63</v>
      </c>
      <c r="J29" s="9" t="s">
        <v>64</v>
      </c>
      <c r="K29" s="9"/>
      <c r="L29" s="9" t="s">
        <v>65</v>
      </c>
      <c r="M29" s="9" t="s">
        <v>63</v>
      </c>
      <c r="N29" s="9" t="s">
        <v>66</v>
      </c>
      <c r="O29" s="9" t="s">
        <v>80</v>
      </c>
      <c r="P29" s="9" t="s">
        <v>15</v>
      </c>
      <c r="Q29" s="9" t="s">
        <v>439</v>
      </c>
      <c r="R29" s="9" t="s">
        <v>83</v>
      </c>
      <c r="S29" s="9"/>
      <c r="T29" s="9"/>
      <c r="U29" s="9"/>
      <c r="V29" s="9"/>
      <c r="W29" s="9"/>
      <c r="X29" s="9"/>
      <c r="Y29" s="9"/>
      <c r="Z29" s="9"/>
      <c r="AA29" s="9"/>
      <c r="AB29" s="9"/>
      <c r="AC29" s="9"/>
      <c r="AD29" s="9"/>
      <c r="AE29" s="9"/>
      <c r="AF29" s="9"/>
      <c r="AG29" s="9"/>
      <c r="AH29" s="9"/>
      <c r="AI29" s="9"/>
      <c r="AJ29" s="9" t="s">
        <v>5645</v>
      </c>
      <c r="AK29" s="9"/>
      <c r="AL29" s="9"/>
      <c r="AM29" s="9"/>
    </row>
    <row r="30" spans="1:39" hidden="1" x14ac:dyDescent="0.25">
      <c r="A30" s="9" t="s">
        <v>440</v>
      </c>
      <c r="B30" s="9" t="s">
        <v>441</v>
      </c>
      <c r="C30" s="9" t="s">
        <v>442</v>
      </c>
      <c r="D30" s="9" t="s">
        <v>225</v>
      </c>
      <c r="E30" s="9" t="s">
        <v>60</v>
      </c>
      <c r="F30" s="9" t="s">
        <v>443</v>
      </c>
      <c r="G30" s="9" t="s">
        <v>72</v>
      </c>
      <c r="H30" s="9"/>
      <c r="I30" s="9" t="s">
        <v>63</v>
      </c>
      <c r="J30" s="9" t="s">
        <v>64</v>
      </c>
      <c r="K30" s="9"/>
      <c r="L30" s="9" t="s">
        <v>65</v>
      </c>
      <c r="M30" s="9"/>
      <c r="N30" s="9"/>
      <c r="O30" s="9"/>
      <c r="P30" s="9"/>
      <c r="Q30" s="9"/>
      <c r="R30" s="9"/>
      <c r="S30" s="9"/>
      <c r="T30" s="9"/>
      <c r="U30" s="9"/>
      <c r="V30" s="9"/>
      <c r="W30" s="9"/>
      <c r="X30" s="9"/>
      <c r="Y30" s="9"/>
      <c r="Z30" s="9"/>
      <c r="AA30" s="9"/>
      <c r="AB30" s="9"/>
      <c r="AC30" s="9"/>
      <c r="AD30" s="9"/>
      <c r="AE30" s="9"/>
      <c r="AF30" s="9"/>
      <c r="AG30" s="9"/>
      <c r="AH30" s="9"/>
      <c r="AI30" s="9"/>
      <c r="AJ30" s="9" t="s">
        <v>5645</v>
      </c>
      <c r="AK30" s="9"/>
      <c r="AL30" s="9"/>
      <c r="AM30" s="9"/>
    </row>
    <row r="31" spans="1:39" hidden="1" x14ac:dyDescent="0.25">
      <c r="A31" s="9" t="s">
        <v>444</v>
      </c>
      <c r="B31" s="9" t="s">
        <v>445</v>
      </c>
      <c r="C31" s="9" t="s">
        <v>446</v>
      </c>
      <c r="D31" s="9" t="s">
        <v>109</v>
      </c>
      <c r="E31" s="9" t="s">
        <v>60</v>
      </c>
      <c r="F31" s="9" t="s">
        <v>480</v>
      </c>
      <c r="G31" s="9" t="s">
        <v>62</v>
      </c>
      <c r="H31" s="9"/>
      <c r="I31" s="9" t="s">
        <v>63</v>
      </c>
      <c r="J31" s="9" t="s">
        <v>64</v>
      </c>
      <c r="K31" s="9"/>
      <c r="L31" s="9" t="s">
        <v>73</v>
      </c>
      <c r="M31" s="9" t="s">
        <v>63</v>
      </c>
      <c r="N31" s="9" t="s">
        <v>80</v>
      </c>
      <c r="O31" s="9" t="s">
        <v>63</v>
      </c>
      <c r="P31" s="9"/>
      <c r="Q31" s="9"/>
      <c r="R31" s="9" t="s">
        <v>83</v>
      </c>
      <c r="S31" s="12" t="s">
        <v>63</v>
      </c>
      <c r="T31" s="9" t="s">
        <v>84</v>
      </c>
      <c r="U31" s="9" t="s">
        <v>110</v>
      </c>
      <c r="V31" s="9" t="s">
        <v>80</v>
      </c>
      <c r="W31" s="9" t="s">
        <v>63</v>
      </c>
      <c r="X31" s="9" t="s">
        <v>85</v>
      </c>
      <c r="Y31" s="9" t="s">
        <v>481</v>
      </c>
      <c r="Z31" s="9" t="s">
        <v>66</v>
      </c>
      <c r="AA31" s="9" t="s">
        <v>134</v>
      </c>
      <c r="AB31" s="9" t="s">
        <v>135</v>
      </c>
      <c r="AC31" s="9" t="s">
        <v>63</v>
      </c>
      <c r="AD31" s="12" t="s">
        <v>63</v>
      </c>
      <c r="AE31" s="9" t="s">
        <v>134</v>
      </c>
      <c r="AF31" s="9" t="s">
        <v>63</v>
      </c>
      <c r="AG31" s="12" t="s">
        <v>81</v>
      </c>
      <c r="AH31" s="9" t="s">
        <v>320</v>
      </c>
      <c r="AI31" s="9"/>
      <c r="AJ31" s="9" t="s">
        <v>5646</v>
      </c>
      <c r="AK31" s="9" t="s">
        <v>66</v>
      </c>
      <c r="AL31" s="9"/>
      <c r="AM31" s="9"/>
    </row>
    <row r="32" spans="1:39" hidden="1" x14ac:dyDescent="0.25">
      <c r="A32" s="9" t="s">
        <v>484</v>
      </c>
      <c r="B32" s="9" t="s">
        <v>485</v>
      </c>
      <c r="C32" s="9" t="s">
        <v>486</v>
      </c>
      <c r="D32" s="9" t="s">
        <v>254</v>
      </c>
      <c r="E32" s="9" t="s">
        <v>60</v>
      </c>
      <c r="F32" s="9"/>
      <c r="G32" s="9" t="s">
        <v>72</v>
      </c>
      <c r="H32" s="9"/>
      <c r="I32" s="9" t="s">
        <v>63</v>
      </c>
      <c r="J32" s="9" t="s">
        <v>64</v>
      </c>
      <c r="K32" s="9"/>
      <c r="L32" s="9" t="s">
        <v>73</v>
      </c>
      <c r="M32" s="9"/>
      <c r="N32" s="9"/>
      <c r="O32" s="9"/>
      <c r="P32" s="9"/>
      <c r="Q32" s="9"/>
      <c r="R32" s="9"/>
      <c r="S32" s="9"/>
      <c r="T32" s="9"/>
      <c r="U32" s="9"/>
      <c r="V32" s="9"/>
      <c r="W32" s="9"/>
      <c r="X32" s="9"/>
      <c r="Y32" s="9"/>
      <c r="Z32" s="9"/>
      <c r="AA32" s="9"/>
      <c r="AB32" s="9"/>
      <c r="AC32" s="9"/>
      <c r="AD32" s="9"/>
      <c r="AE32" s="9"/>
      <c r="AF32" s="9"/>
      <c r="AG32" s="9"/>
      <c r="AH32" s="9"/>
      <c r="AI32" s="9"/>
      <c r="AJ32" s="9" t="s">
        <v>5645</v>
      </c>
      <c r="AK32" s="9"/>
      <c r="AL32" s="9"/>
      <c r="AM32" s="9"/>
    </row>
    <row r="33" spans="1:39" hidden="1" x14ac:dyDescent="0.25">
      <c r="A33" s="9" t="s">
        <v>487</v>
      </c>
      <c r="B33" s="9" t="s">
        <v>488</v>
      </c>
      <c r="C33" s="9" t="s">
        <v>489</v>
      </c>
      <c r="D33" s="9" t="s">
        <v>254</v>
      </c>
      <c r="E33" s="9" t="s">
        <v>60</v>
      </c>
      <c r="F33" s="9"/>
      <c r="G33" s="9" t="s">
        <v>72</v>
      </c>
      <c r="H33" s="9"/>
      <c r="I33" s="9" t="s">
        <v>63</v>
      </c>
      <c r="J33" s="9" t="s">
        <v>64</v>
      </c>
      <c r="K33" s="9"/>
      <c r="L33" s="9" t="s">
        <v>65</v>
      </c>
      <c r="M33" s="9"/>
      <c r="N33" s="9"/>
      <c r="O33" s="9"/>
      <c r="P33" s="9"/>
      <c r="Q33" s="9"/>
      <c r="R33" s="9"/>
      <c r="S33" s="9"/>
      <c r="T33" s="9"/>
      <c r="U33" s="9"/>
      <c r="V33" s="9"/>
      <c r="W33" s="9"/>
      <c r="X33" s="9"/>
      <c r="Y33" s="9"/>
      <c r="Z33" s="9"/>
      <c r="AA33" s="9"/>
      <c r="AB33" s="9"/>
      <c r="AC33" s="9"/>
      <c r="AD33" s="9"/>
      <c r="AE33" s="9"/>
      <c r="AF33" s="9"/>
      <c r="AG33" s="9"/>
      <c r="AH33" s="9"/>
      <c r="AI33" s="9"/>
      <c r="AJ33" s="9" t="s">
        <v>5645</v>
      </c>
      <c r="AK33" s="9"/>
      <c r="AL33" s="9"/>
      <c r="AM33" s="9"/>
    </row>
    <row r="34" spans="1:39" hidden="1" x14ac:dyDescent="0.25">
      <c r="A34" s="9" t="s">
        <v>490</v>
      </c>
      <c r="B34" s="9" t="s">
        <v>491</v>
      </c>
      <c r="C34" s="9" t="s">
        <v>492</v>
      </c>
      <c r="D34" s="9" t="s">
        <v>493</v>
      </c>
      <c r="E34" s="9" t="s">
        <v>60</v>
      </c>
      <c r="F34" s="9"/>
      <c r="G34" s="9" t="s">
        <v>72</v>
      </c>
      <c r="H34" s="9"/>
      <c r="I34" s="9" t="s">
        <v>63</v>
      </c>
      <c r="J34" s="9" t="s">
        <v>64</v>
      </c>
      <c r="K34" s="9"/>
      <c r="L34" s="9" t="s">
        <v>73</v>
      </c>
      <c r="M34" s="9"/>
      <c r="N34" s="9"/>
      <c r="O34" s="9"/>
      <c r="P34" s="9"/>
      <c r="Q34" s="9"/>
      <c r="R34" s="9"/>
      <c r="S34" s="9"/>
      <c r="T34" s="9"/>
      <c r="U34" s="9"/>
      <c r="V34" s="9"/>
      <c r="W34" s="9"/>
      <c r="X34" s="9"/>
      <c r="Y34" s="9"/>
      <c r="Z34" s="9"/>
      <c r="AA34" s="9"/>
      <c r="AB34" s="9"/>
      <c r="AC34" s="9"/>
      <c r="AD34" s="9"/>
      <c r="AE34" s="9"/>
      <c r="AF34" s="9"/>
      <c r="AG34" s="9"/>
      <c r="AH34" s="9"/>
      <c r="AI34" s="9"/>
      <c r="AJ34" s="9" t="s">
        <v>5645</v>
      </c>
      <c r="AK34" s="9"/>
      <c r="AL34" s="9"/>
      <c r="AM34" s="9"/>
    </row>
    <row r="35" spans="1:39" hidden="1" x14ac:dyDescent="0.25">
      <c r="A35" s="9" t="s">
        <v>494</v>
      </c>
      <c r="B35" s="9" t="s">
        <v>495</v>
      </c>
      <c r="C35" s="9" t="s">
        <v>496</v>
      </c>
      <c r="D35" s="9" t="s">
        <v>254</v>
      </c>
      <c r="E35" s="9" t="s">
        <v>60</v>
      </c>
      <c r="F35" s="9"/>
      <c r="G35" s="28" t="s">
        <v>1188</v>
      </c>
      <c r="H35" s="9"/>
      <c r="I35" s="9" t="s">
        <v>128</v>
      </c>
      <c r="J35" s="9" t="s">
        <v>64</v>
      </c>
      <c r="K35" s="9"/>
      <c r="L35" s="9" t="s">
        <v>65</v>
      </c>
      <c r="M35" s="9"/>
      <c r="N35" s="9"/>
      <c r="O35" s="9"/>
      <c r="P35" s="9"/>
      <c r="Q35" s="9"/>
      <c r="R35" s="9"/>
      <c r="S35" s="9"/>
      <c r="T35" s="9"/>
      <c r="U35" s="9"/>
      <c r="V35" s="9"/>
      <c r="W35" s="9"/>
      <c r="X35" s="9"/>
      <c r="Y35" s="9"/>
      <c r="Z35" s="9"/>
      <c r="AA35" s="9"/>
      <c r="AB35" s="9"/>
      <c r="AC35" s="9"/>
      <c r="AD35" s="9"/>
      <c r="AE35" s="9"/>
      <c r="AF35" s="9"/>
      <c r="AG35" s="9"/>
      <c r="AH35" s="9"/>
      <c r="AI35" s="9"/>
      <c r="AJ35" s="9" t="s">
        <v>5645</v>
      </c>
      <c r="AK35" s="9"/>
      <c r="AL35" s="9"/>
      <c r="AM35" s="9"/>
    </row>
    <row r="36" spans="1:39" hidden="1" x14ac:dyDescent="0.25">
      <c r="A36" s="9" t="s">
        <v>498</v>
      </c>
      <c r="B36" s="9" t="s">
        <v>499</v>
      </c>
      <c r="C36" s="9" t="s">
        <v>500</v>
      </c>
      <c r="D36" s="9" t="s">
        <v>254</v>
      </c>
      <c r="E36" s="9" t="s">
        <v>60</v>
      </c>
      <c r="F36" s="9"/>
      <c r="G36" s="9" t="s">
        <v>72</v>
      </c>
      <c r="H36" s="9"/>
      <c r="I36" s="9" t="s">
        <v>63</v>
      </c>
      <c r="J36" s="9" t="s">
        <v>64</v>
      </c>
      <c r="K36" s="9"/>
      <c r="L36" s="9" t="s">
        <v>65</v>
      </c>
      <c r="M36" s="9"/>
      <c r="N36" s="9"/>
      <c r="O36" s="9"/>
      <c r="P36" s="9"/>
      <c r="Q36" s="9"/>
      <c r="R36" s="9"/>
      <c r="S36" s="9"/>
      <c r="T36" s="9"/>
      <c r="U36" s="9"/>
      <c r="V36" s="9"/>
      <c r="W36" s="9"/>
      <c r="X36" s="9"/>
      <c r="Y36" s="9"/>
      <c r="Z36" s="9"/>
      <c r="AA36" s="9"/>
      <c r="AB36" s="9"/>
      <c r="AC36" s="9"/>
      <c r="AD36" s="9"/>
      <c r="AE36" s="9"/>
      <c r="AF36" s="9"/>
      <c r="AG36" s="9"/>
      <c r="AH36" s="9"/>
      <c r="AI36" s="9"/>
      <c r="AJ36" s="9" t="s">
        <v>5645</v>
      </c>
      <c r="AK36" s="9"/>
      <c r="AL36" s="9"/>
      <c r="AM36" s="9"/>
    </row>
    <row r="37" spans="1:39" hidden="1" x14ac:dyDescent="0.25">
      <c r="A37" s="9" t="s">
        <v>501</v>
      </c>
      <c r="B37" s="9" t="s">
        <v>502</v>
      </c>
      <c r="C37" s="9" t="s">
        <v>503</v>
      </c>
      <c r="D37" s="9" t="s">
        <v>254</v>
      </c>
      <c r="E37" s="9" t="s">
        <v>60</v>
      </c>
      <c r="F37" s="9"/>
      <c r="G37" s="9" t="s">
        <v>133</v>
      </c>
      <c r="H37" s="9"/>
      <c r="I37" s="9" t="s">
        <v>63</v>
      </c>
      <c r="J37" s="9" t="s">
        <v>64</v>
      </c>
      <c r="K37" s="9"/>
      <c r="L37" s="9" t="s">
        <v>73</v>
      </c>
      <c r="M37" s="9" t="s">
        <v>63</v>
      </c>
      <c r="N37" s="9" t="s">
        <v>80</v>
      </c>
      <c r="O37" s="9" t="s">
        <v>80</v>
      </c>
      <c r="P37" s="9"/>
      <c r="Q37" s="9"/>
      <c r="R37" s="9" t="s">
        <v>83</v>
      </c>
      <c r="S37" s="9" t="s">
        <v>63</v>
      </c>
      <c r="T37" s="9" t="s">
        <v>63</v>
      </c>
      <c r="U37" s="9" t="s">
        <v>63</v>
      </c>
      <c r="V37" s="9" t="s">
        <v>110</v>
      </c>
      <c r="W37" s="9" t="s">
        <v>80</v>
      </c>
      <c r="X37" s="9" t="s">
        <v>110</v>
      </c>
      <c r="Y37" s="9"/>
      <c r="Z37" s="9" t="s">
        <v>66</v>
      </c>
      <c r="AA37" s="9" t="s">
        <v>134</v>
      </c>
      <c r="AB37" s="9" t="s">
        <v>135</v>
      </c>
      <c r="AC37" s="9" t="s">
        <v>66</v>
      </c>
      <c r="AD37" s="9" t="s">
        <v>110</v>
      </c>
      <c r="AE37" s="9" t="s">
        <v>134</v>
      </c>
      <c r="AF37" s="9" t="s">
        <v>63</v>
      </c>
      <c r="AG37" s="9" t="s">
        <v>122</v>
      </c>
      <c r="AH37" s="9" t="s">
        <v>136</v>
      </c>
      <c r="AI37" s="9"/>
      <c r="AJ37" s="9" t="s">
        <v>137</v>
      </c>
      <c r="AK37" s="9" t="s">
        <v>63</v>
      </c>
      <c r="AL37" s="9"/>
      <c r="AM37" s="9" t="s">
        <v>504</v>
      </c>
    </row>
    <row r="38" spans="1:39" hidden="1" x14ac:dyDescent="0.25">
      <c r="A38" s="9" t="s">
        <v>506</v>
      </c>
      <c r="B38" s="9" t="s">
        <v>507</v>
      </c>
      <c r="C38" s="9" t="s">
        <v>508</v>
      </c>
      <c r="D38" s="9" t="s">
        <v>225</v>
      </c>
      <c r="E38" s="9" t="s">
        <v>60</v>
      </c>
      <c r="F38" s="9"/>
      <c r="G38" s="9" t="s">
        <v>72</v>
      </c>
      <c r="H38" s="9"/>
      <c r="I38" s="9" t="s">
        <v>63</v>
      </c>
      <c r="J38" s="9" t="s">
        <v>64</v>
      </c>
      <c r="K38" s="9"/>
      <c r="L38" s="9" t="s">
        <v>73</v>
      </c>
      <c r="M38" s="9"/>
      <c r="N38" s="9"/>
      <c r="O38" s="9"/>
      <c r="P38" s="9"/>
      <c r="Q38" s="9"/>
      <c r="R38" s="9"/>
      <c r="S38" s="9"/>
      <c r="T38" s="9"/>
      <c r="U38" s="9"/>
      <c r="V38" s="9"/>
      <c r="W38" s="9"/>
      <c r="X38" s="9"/>
      <c r="Y38" s="9"/>
      <c r="Z38" s="9"/>
      <c r="AA38" s="9"/>
      <c r="AB38" s="9"/>
      <c r="AC38" s="9"/>
      <c r="AD38" s="9"/>
      <c r="AE38" s="9"/>
      <c r="AF38" s="9"/>
      <c r="AG38" s="9"/>
      <c r="AH38" s="9"/>
      <c r="AI38" s="9"/>
      <c r="AJ38" s="9" t="s">
        <v>5645</v>
      </c>
      <c r="AK38" s="9"/>
      <c r="AL38" s="9"/>
      <c r="AM38" s="9"/>
    </row>
    <row r="39" spans="1:39" hidden="1" x14ac:dyDescent="0.25">
      <c r="A39" s="9" t="s">
        <v>510</v>
      </c>
      <c r="B39" s="9" t="s">
        <v>511</v>
      </c>
      <c r="C39" s="9" t="s">
        <v>512</v>
      </c>
      <c r="D39" s="9" t="s">
        <v>254</v>
      </c>
      <c r="E39" s="9" t="s">
        <v>60</v>
      </c>
      <c r="F39" s="9"/>
      <c r="G39" s="9" t="s">
        <v>72</v>
      </c>
      <c r="H39" s="9"/>
      <c r="I39" s="9" t="s">
        <v>63</v>
      </c>
      <c r="J39" s="9" t="s">
        <v>64</v>
      </c>
      <c r="K39" s="9"/>
      <c r="L39" s="9" t="s">
        <v>73</v>
      </c>
      <c r="M39" s="9"/>
      <c r="N39" s="9"/>
      <c r="O39" s="9"/>
      <c r="P39" s="9"/>
      <c r="Q39" s="9"/>
      <c r="R39" s="9"/>
      <c r="S39" s="9"/>
      <c r="T39" s="9"/>
      <c r="U39" s="9"/>
      <c r="V39" s="9"/>
      <c r="W39" s="9"/>
      <c r="X39" s="9"/>
      <c r="Y39" s="9"/>
      <c r="Z39" s="9"/>
      <c r="AA39" s="9"/>
      <c r="AB39" s="9"/>
      <c r="AC39" s="9"/>
      <c r="AD39" s="9"/>
      <c r="AE39" s="9"/>
      <c r="AF39" s="9"/>
      <c r="AG39" s="9"/>
      <c r="AH39" s="9"/>
      <c r="AI39" s="9"/>
      <c r="AJ39" s="9" t="s">
        <v>5645</v>
      </c>
      <c r="AK39" s="9"/>
      <c r="AL39" s="9"/>
      <c r="AM39" s="9"/>
    </row>
    <row r="40" spans="1:39" hidden="1" x14ac:dyDescent="0.25">
      <c r="A40" s="9" t="s">
        <v>513</v>
      </c>
      <c r="B40" s="9" t="s">
        <v>514</v>
      </c>
      <c r="C40" s="9" t="s">
        <v>515</v>
      </c>
      <c r="D40" s="9" t="s">
        <v>493</v>
      </c>
      <c r="E40" s="9" t="s">
        <v>60</v>
      </c>
      <c r="F40" s="9"/>
      <c r="G40" s="9" t="s">
        <v>78</v>
      </c>
      <c r="H40" s="9"/>
      <c r="I40" s="9" t="s">
        <v>63</v>
      </c>
      <c r="J40" s="9" t="s">
        <v>64</v>
      </c>
      <c r="K40" s="9"/>
      <c r="L40" s="9" t="s">
        <v>65</v>
      </c>
      <c r="M40" s="9" t="s">
        <v>63</v>
      </c>
      <c r="N40" s="9" t="s">
        <v>80</v>
      </c>
      <c r="O40" s="9" t="s">
        <v>80</v>
      </c>
      <c r="P40" s="9"/>
      <c r="Q40" s="9"/>
      <c r="R40" s="9" t="s">
        <v>83</v>
      </c>
      <c r="S40" s="9" t="s">
        <v>63</v>
      </c>
      <c r="T40" s="9" t="s">
        <v>84</v>
      </c>
      <c r="U40" s="9" t="s">
        <v>110</v>
      </c>
      <c r="V40" s="9" t="s">
        <v>80</v>
      </c>
      <c r="W40" s="9" t="s">
        <v>80</v>
      </c>
      <c r="X40" s="9" t="s">
        <v>85</v>
      </c>
      <c r="Y40" s="9" t="s">
        <v>86</v>
      </c>
      <c r="Z40" s="9" t="s">
        <v>66</v>
      </c>
      <c r="AA40" s="9" t="s">
        <v>63</v>
      </c>
      <c r="AB40" s="9" t="s">
        <v>66</v>
      </c>
      <c r="AC40" s="9" t="s">
        <v>66</v>
      </c>
      <c r="AD40" s="9" t="s">
        <v>63</v>
      </c>
      <c r="AE40" s="9" t="s">
        <v>63</v>
      </c>
      <c r="AF40" s="9" t="s">
        <v>63</v>
      </c>
      <c r="AG40" s="9" t="s">
        <v>81</v>
      </c>
      <c r="AH40" s="9" t="s">
        <v>78</v>
      </c>
      <c r="AI40" s="9"/>
      <c r="AJ40" s="9" t="s">
        <v>63</v>
      </c>
      <c r="AK40" s="9" t="s">
        <v>63</v>
      </c>
      <c r="AL40" s="9"/>
      <c r="AM40" s="9" t="s">
        <v>516</v>
      </c>
    </row>
    <row r="41" spans="1:39" hidden="1" x14ac:dyDescent="0.25">
      <c r="A41" s="9" t="s">
        <v>525</v>
      </c>
      <c r="B41" s="9" t="s">
        <v>526</v>
      </c>
      <c r="C41" s="9" t="s">
        <v>527</v>
      </c>
      <c r="D41" s="9" t="s">
        <v>254</v>
      </c>
      <c r="E41" s="9" t="s">
        <v>60</v>
      </c>
      <c r="F41" s="9"/>
      <c r="G41" s="9" t="s">
        <v>78</v>
      </c>
      <c r="H41" s="9"/>
      <c r="I41" s="9" t="s">
        <v>63</v>
      </c>
      <c r="J41" s="9" t="s">
        <v>64</v>
      </c>
      <c r="K41" s="9"/>
      <c r="L41" s="9" t="s">
        <v>73</v>
      </c>
      <c r="M41" s="9" t="s">
        <v>63</v>
      </c>
      <c r="N41" s="9" t="s">
        <v>80</v>
      </c>
      <c r="O41" s="9" t="s">
        <v>80</v>
      </c>
      <c r="P41" s="9"/>
      <c r="Q41" s="9"/>
      <c r="R41" s="9" t="s">
        <v>83</v>
      </c>
      <c r="S41" s="9" t="s">
        <v>63</v>
      </c>
      <c r="T41" s="9" t="s">
        <v>63</v>
      </c>
      <c r="U41" s="9" t="s">
        <v>63</v>
      </c>
      <c r="V41" s="9" t="s">
        <v>80</v>
      </c>
      <c r="W41" s="9" t="s">
        <v>80</v>
      </c>
      <c r="X41" s="9" t="s">
        <v>80</v>
      </c>
      <c r="Y41" s="9"/>
      <c r="Z41" s="9" t="s">
        <v>66</v>
      </c>
      <c r="AA41" s="9" t="s">
        <v>110</v>
      </c>
      <c r="AB41" s="9" t="s">
        <v>66</v>
      </c>
      <c r="AC41" s="9" t="s">
        <v>66</v>
      </c>
      <c r="AD41" s="9" t="s">
        <v>110</v>
      </c>
      <c r="AE41" s="9" t="s">
        <v>63</v>
      </c>
      <c r="AF41" s="9" t="s">
        <v>66</v>
      </c>
      <c r="AG41" s="9" t="s">
        <v>122</v>
      </c>
      <c r="AH41" s="9" t="s">
        <v>78</v>
      </c>
      <c r="AI41" s="9"/>
      <c r="AJ41" s="9" t="s">
        <v>63</v>
      </c>
      <c r="AK41" s="9" t="s">
        <v>66</v>
      </c>
      <c r="AL41" s="9"/>
      <c r="AM41" s="9"/>
    </row>
    <row r="42" spans="1:39" hidden="1" x14ac:dyDescent="0.25">
      <c r="A42" s="9" t="s">
        <v>528</v>
      </c>
      <c r="B42" s="9" t="s">
        <v>529</v>
      </c>
      <c r="C42" s="9" t="s">
        <v>530</v>
      </c>
      <c r="D42" s="9" t="s">
        <v>254</v>
      </c>
      <c r="E42" s="9" t="s">
        <v>60</v>
      </c>
      <c r="F42" s="9"/>
      <c r="G42" s="9" t="s">
        <v>78</v>
      </c>
      <c r="H42" s="9"/>
      <c r="I42" s="9" t="s">
        <v>63</v>
      </c>
      <c r="J42" s="9" t="s">
        <v>64</v>
      </c>
      <c r="K42" s="9"/>
      <c r="L42" s="9" t="s">
        <v>73</v>
      </c>
      <c r="M42" s="9" t="s">
        <v>63</v>
      </c>
      <c r="N42" s="9" t="s">
        <v>80</v>
      </c>
      <c r="O42" s="9" t="s">
        <v>80</v>
      </c>
      <c r="P42" s="9"/>
      <c r="Q42" s="9"/>
      <c r="R42" s="9" t="s">
        <v>83</v>
      </c>
      <c r="S42" s="9" t="s">
        <v>63</v>
      </c>
      <c r="T42" s="9" t="s">
        <v>63</v>
      </c>
      <c r="U42" s="9" t="s">
        <v>63</v>
      </c>
      <c r="V42" s="9" t="s">
        <v>80</v>
      </c>
      <c r="W42" s="9" t="s">
        <v>63</v>
      </c>
      <c r="X42" s="9" t="s">
        <v>85</v>
      </c>
      <c r="Y42" s="9" t="s">
        <v>531</v>
      </c>
      <c r="Z42" s="9" t="s">
        <v>66</v>
      </c>
      <c r="AA42" s="9" t="s">
        <v>63</v>
      </c>
      <c r="AB42" s="9" t="s">
        <v>66</v>
      </c>
      <c r="AC42" s="9" t="s">
        <v>66</v>
      </c>
      <c r="AD42" s="9" t="s">
        <v>110</v>
      </c>
      <c r="AE42" s="9" t="s">
        <v>66</v>
      </c>
      <c r="AF42" s="9" t="s">
        <v>63</v>
      </c>
      <c r="AG42" s="9" t="s">
        <v>81</v>
      </c>
      <c r="AH42" s="9" t="s">
        <v>78</v>
      </c>
      <c r="AI42" s="9"/>
      <c r="AJ42" s="9" t="s">
        <v>63</v>
      </c>
      <c r="AK42" s="9" t="s">
        <v>63</v>
      </c>
      <c r="AL42" s="9"/>
      <c r="AM42" s="9" t="s">
        <v>532</v>
      </c>
    </row>
    <row r="43" spans="1:39" hidden="1" x14ac:dyDescent="0.25">
      <c r="A43" s="9" t="s">
        <v>540</v>
      </c>
      <c r="B43" s="9" t="s">
        <v>541</v>
      </c>
      <c r="C43" s="9" t="s">
        <v>542</v>
      </c>
      <c r="D43" s="9" t="s">
        <v>254</v>
      </c>
      <c r="E43" s="9" t="s">
        <v>60</v>
      </c>
      <c r="F43" s="9"/>
      <c r="G43" s="9" t="s">
        <v>133</v>
      </c>
      <c r="H43" s="9"/>
      <c r="I43" s="9" t="s">
        <v>63</v>
      </c>
      <c r="J43" s="9" t="s">
        <v>64</v>
      </c>
      <c r="K43" s="9"/>
      <c r="L43" s="9" t="s">
        <v>65</v>
      </c>
      <c r="M43" s="9" t="s">
        <v>63</v>
      </c>
      <c r="N43" s="9" t="s">
        <v>80</v>
      </c>
      <c r="O43" s="9" t="s">
        <v>80</v>
      </c>
      <c r="P43" s="9"/>
      <c r="Q43" s="9"/>
      <c r="R43" s="9" t="s">
        <v>83</v>
      </c>
      <c r="S43" s="9" t="s">
        <v>66</v>
      </c>
      <c r="T43" s="9" t="s">
        <v>84</v>
      </c>
      <c r="U43" s="9" t="s">
        <v>110</v>
      </c>
      <c r="V43" s="9" t="s">
        <v>80</v>
      </c>
      <c r="W43" s="9" t="s">
        <v>80</v>
      </c>
      <c r="X43" s="9" t="s">
        <v>110</v>
      </c>
      <c r="Y43" s="9"/>
      <c r="Z43" s="9" t="s">
        <v>66</v>
      </c>
      <c r="AA43" s="9" t="s">
        <v>134</v>
      </c>
      <c r="AB43" s="9" t="s">
        <v>135</v>
      </c>
      <c r="AC43" s="9" t="s">
        <v>66</v>
      </c>
      <c r="AD43" s="9" t="s">
        <v>110</v>
      </c>
      <c r="AE43" s="9" t="s">
        <v>134</v>
      </c>
      <c r="AF43" s="9" t="s">
        <v>63</v>
      </c>
      <c r="AG43" s="9" t="s">
        <v>122</v>
      </c>
      <c r="AH43" s="9" t="s">
        <v>312</v>
      </c>
      <c r="AI43" s="9"/>
      <c r="AJ43" s="9" t="s">
        <v>137</v>
      </c>
      <c r="AK43" s="9" t="s">
        <v>63</v>
      </c>
      <c r="AL43" s="9"/>
      <c r="AM43" s="9" t="s">
        <v>543</v>
      </c>
    </row>
    <row r="44" spans="1:39" hidden="1" x14ac:dyDescent="0.25">
      <c r="A44" s="9" t="s">
        <v>546</v>
      </c>
      <c r="B44" s="9" t="s">
        <v>547</v>
      </c>
      <c r="C44" s="9" t="s">
        <v>548</v>
      </c>
      <c r="D44" s="9" t="s">
        <v>254</v>
      </c>
      <c r="E44" s="9" t="s">
        <v>60</v>
      </c>
      <c r="F44" s="9"/>
      <c r="G44" s="9" t="s">
        <v>78</v>
      </c>
      <c r="H44" s="9"/>
      <c r="I44" s="9" t="s">
        <v>63</v>
      </c>
      <c r="J44" s="9" t="s">
        <v>64</v>
      </c>
      <c r="K44" s="9"/>
      <c r="L44" s="9" t="s">
        <v>65</v>
      </c>
      <c r="M44" s="9" t="s">
        <v>63</v>
      </c>
      <c r="N44" s="9" t="s">
        <v>79</v>
      </c>
      <c r="O44" s="9" t="s">
        <v>80</v>
      </c>
      <c r="P44" s="9"/>
      <c r="Q44" s="9"/>
      <c r="R44" s="9" t="s">
        <v>83</v>
      </c>
      <c r="S44" s="9" t="s">
        <v>63</v>
      </c>
      <c r="T44" s="9" t="s">
        <v>84</v>
      </c>
      <c r="U44" s="9" t="s">
        <v>63</v>
      </c>
      <c r="V44" s="9" t="s">
        <v>80</v>
      </c>
      <c r="W44" s="9" t="s">
        <v>63</v>
      </c>
      <c r="X44" s="9" t="s">
        <v>85</v>
      </c>
      <c r="Y44" s="9" t="s">
        <v>549</v>
      </c>
      <c r="Z44" s="9" t="s">
        <v>66</v>
      </c>
      <c r="AA44" s="9" t="s">
        <v>63</v>
      </c>
      <c r="AB44" s="9" t="s">
        <v>66</v>
      </c>
      <c r="AC44" s="9" t="s">
        <v>66</v>
      </c>
      <c r="AD44" s="9" t="s">
        <v>110</v>
      </c>
      <c r="AE44" s="9" t="s">
        <v>63</v>
      </c>
      <c r="AF44" s="9" t="s">
        <v>63</v>
      </c>
      <c r="AG44" s="9" t="s">
        <v>81</v>
      </c>
      <c r="AH44" s="9" t="s">
        <v>78</v>
      </c>
      <c r="AI44" s="9"/>
      <c r="AJ44" s="9" t="s">
        <v>63</v>
      </c>
      <c r="AK44" s="9" t="s">
        <v>63</v>
      </c>
      <c r="AL44" s="9" t="s">
        <v>255</v>
      </c>
      <c r="AM44" s="9" t="s">
        <v>550</v>
      </c>
    </row>
    <row r="45" spans="1:39" hidden="1" x14ac:dyDescent="0.25">
      <c r="A45" s="9" t="s">
        <v>554</v>
      </c>
      <c r="B45" s="9" t="s">
        <v>555</v>
      </c>
      <c r="C45" s="9" t="s">
        <v>556</v>
      </c>
      <c r="D45" s="9" t="s">
        <v>254</v>
      </c>
      <c r="E45" s="9" t="s">
        <v>60</v>
      </c>
      <c r="F45" s="9"/>
      <c r="G45" s="9" t="s">
        <v>72</v>
      </c>
      <c r="H45" s="9"/>
      <c r="I45" s="9" t="s">
        <v>63</v>
      </c>
      <c r="J45" s="9" t="s">
        <v>64</v>
      </c>
      <c r="K45" s="9"/>
      <c r="L45" s="9" t="s">
        <v>73</v>
      </c>
      <c r="M45" s="9"/>
      <c r="N45" s="9"/>
      <c r="O45" s="9"/>
      <c r="P45" s="9"/>
      <c r="Q45" s="9"/>
      <c r="R45" s="9"/>
      <c r="S45" s="9"/>
      <c r="T45" s="9"/>
      <c r="U45" s="9"/>
      <c r="V45" s="9"/>
      <c r="W45" s="9"/>
      <c r="X45" s="9"/>
      <c r="Y45" s="9"/>
      <c r="Z45" s="9"/>
      <c r="AA45" s="9"/>
      <c r="AB45" s="9"/>
      <c r="AC45" s="9"/>
      <c r="AD45" s="9"/>
      <c r="AE45" s="9"/>
      <c r="AF45" s="9"/>
      <c r="AG45" s="9"/>
      <c r="AH45" s="9"/>
      <c r="AI45" s="9"/>
      <c r="AJ45" s="9" t="s">
        <v>5645</v>
      </c>
      <c r="AK45" s="9"/>
      <c r="AL45" s="9"/>
      <c r="AM45" s="9"/>
    </row>
    <row r="46" spans="1:39" hidden="1" x14ac:dyDescent="0.25">
      <c r="A46" s="9" t="s">
        <v>557</v>
      </c>
      <c r="B46" s="9" t="s">
        <v>558</v>
      </c>
      <c r="C46" s="9" t="s">
        <v>559</v>
      </c>
      <c r="D46" s="9" t="s">
        <v>254</v>
      </c>
      <c r="E46" s="9" t="s">
        <v>60</v>
      </c>
      <c r="F46" s="9"/>
      <c r="G46" s="9" t="s">
        <v>226</v>
      </c>
      <c r="H46" s="9" t="s">
        <v>560</v>
      </c>
      <c r="I46" s="9" t="s">
        <v>63</v>
      </c>
      <c r="J46" s="9" t="s">
        <v>64</v>
      </c>
      <c r="K46" s="9"/>
      <c r="L46" s="9" t="s">
        <v>73</v>
      </c>
      <c r="M46" s="9" t="s">
        <v>63</v>
      </c>
      <c r="N46" s="9" t="s">
        <v>80</v>
      </c>
      <c r="O46" s="9" t="s">
        <v>80</v>
      </c>
      <c r="P46" s="9"/>
      <c r="Q46" s="9"/>
      <c r="R46" s="9" t="s">
        <v>83</v>
      </c>
      <c r="S46" s="9" t="s">
        <v>63</v>
      </c>
      <c r="T46" s="9" t="s">
        <v>63</v>
      </c>
      <c r="U46" s="9" t="s">
        <v>63</v>
      </c>
      <c r="V46" s="9" t="s">
        <v>110</v>
      </c>
      <c r="W46" s="9" t="s">
        <v>80</v>
      </c>
      <c r="X46" s="9" t="s">
        <v>110</v>
      </c>
      <c r="Y46" s="9"/>
      <c r="Z46" s="9" t="s">
        <v>66</v>
      </c>
      <c r="AA46" s="9" t="s">
        <v>134</v>
      </c>
      <c r="AB46" s="9" t="s">
        <v>135</v>
      </c>
      <c r="AC46" s="9" t="s">
        <v>66</v>
      </c>
      <c r="AD46" s="9" t="s">
        <v>110</v>
      </c>
      <c r="AE46" s="9" t="s">
        <v>134</v>
      </c>
      <c r="AF46" s="9" t="s">
        <v>63</v>
      </c>
      <c r="AG46" s="9" t="s">
        <v>122</v>
      </c>
      <c r="AH46" s="9" t="s">
        <v>136</v>
      </c>
      <c r="AI46" s="9"/>
      <c r="AJ46" s="9" t="s">
        <v>137</v>
      </c>
      <c r="AK46" s="9" t="s">
        <v>63</v>
      </c>
      <c r="AL46" s="9"/>
      <c r="AM46" s="9" t="s">
        <v>561</v>
      </c>
    </row>
    <row r="47" spans="1:39" hidden="1" x14ac:dyDescent="0.25">
      <c r="A47" s="9" t="s">
        <v>568</v>
      </c>
      <c r="B47" s="9" t="s">
        <v>569</v>
      </c>
      <c r="C47" s="9" t="s">
        <v>570</v>
      </c>
      <c r="D47" s="9" t="s">
        <v>254</v>
      </c>
      <c r="E47" s="9" t="s">
        <v>60</v>
      </c>
      <c r="F47" s="9"/>
      <c r="G47" s="9" t="s">
        <v>133</v>
      </c>
      <c r="H47" s="9"/>
      <c r="I47" s="9" t="s">
        <v>63</v>
      </c>
      <c r="J47" s="9" t="s">
        <v>64</v>
      </c>
      <c r="K47" s="9"/>
      <c r="L47" s="9" t="s">
        <v>73</v>
      </c>
      <c r="M47" s="9" t="s">
        <v>63</v>
      </c>
      <c r="N47" s="9" t="s">
        <v>80</v>
      </c>
      <c r="O47" s="9" t="s">
        <v>80</v>
      </c>
      <c r="P47" s="9"/>
      <c r="Q47" s="9"/>
      <c r="R47" s="9" t="s">
        <v>83</v>
      </c>
      <c r="S47" s="9" t="s">
        <v>63</v>
      </c>
      <c r="T47" s="9" t="s">
        <v>84</v>
      </c>
      <c r="U47" s="9" t="s">
        <v>110</v>
      </c>
      <c r="V47" s="9" t="s">
        <v>63</v>
      </c>
      <c r="W47" s="9" t="s">
        <v>63</v>
      </c>
      <c r="X47" s="9" t="s">
        <v>110</v>
      </c>
      <c r="Y47" s="9"/>
      <c r="Z47" s="9" t="s">
        <v>66</v>
      </c>
      <c r="AA47" s="9" t="s">
        <v>134</v>
      </c>
      <c r="AB47" s="9" t="s">
        <v>135</v>
      </c>
      <c r="AC47" s="9" t="s">
        <v>66</v>
      </c>
      <c r="AD47" s="9" t="s">
        <v>110</v>
      </c>
      <c r="AE47" s="9" t="s">
        <v>134</v>
      </c>
      <c r="AF47" s="9" t="s">
        <v>63</v>
      </c>
      <c r="AG47" s="9" t="s">
        <v>122</v>
      </c>
      <c r="AH47" s="9" t="s">
        <v>312</v>
      </c>
      <c r="AI47" s="9"/>
      <c r="AJ47" s="9" t="s">
        <v>63</v>
      </c>
      <c r="AK47" s="9" t="s">
        <v>63</v>
      </c>
      <c r="AL47" s="9"/>
      <c r="AM47" s="9" t="s">
        <v>256</v>
      </c>
    </row>
    <row r="48" spans="1:39" hidden="1" x14ac:dyDescent="0.25">
      <c r="A48" s="9" t="s">
        <v>572</v>
      </c>
      <c r="B48" s="9" t="s">
        <v>573</v>
      </c>
      <c r="C48" s="9" t="s">
        <v>574</v>
      </c>
      <c r="D48" s="9" t="s">
        <v>109</v>
      </c>
      <c r="E48" s="9" t="s">
        <v>60</v>
      </c>
      <c r="F48" s="9" t="s">
        <v>594</v>
      </c>
      <c r="G48" s="12" t="s">
        <v>226</v>
      </c>
      <c r="H48" s="12" t="s">
        <v>578</v>
      </c>
      <c r="I48" s="9" t="s">
        <v>63</v>
      </c>
      <c r="J48" s="9" t="s">
        <v>64</v>
      </c>
      <c r="K48" s="9"/>
      <c r="L48" s="9" t="s">
        <v>65</v>
      </c>
      <c r="M48" s="9" t="s">
        <v>63</v>
      </c>
      <c r="N48" s="9" t="s">
        <v>80</v>
      </c>
      <c r="O48" s="9" t="s">
        <v>63</v>
      </c>
      <c r="P48" s="9"/>
      <c r="Q48" s="9"/>
      <c r="R48" s="9" t="s">
        <v>83</v>
      </c>
      <c r="S48" s="9" t="s">
        <v>63</v>
      </c>
      <c r="T48" s="9" t="s">
        <v>63</v>
      </c>
      <c r="U48" s="9" t="s">
        <v>63</v>
      </c>
      <c r="V48" s="12" t="s">
        <v>80</v>
      </c>
      <c r="W48" s="9" t="s">
        <v>80</v>
      </c>
      <c r="X48" s="9" t="s">
        <v>85</v>
      </c>
      <c r="Y48" s="12" t="s">
        <v>579</v>
      </c>
      <c r="Z48" s="12" t="s">
        <v>66</v>
      </c>
      <c r="AA48" s="9" t="s">
        <v>63</v>
      </c>
      <c r="AB48" s="12" t="s">
        <v>66</v>
      </c>
      <c r="AC48" s="9" t="s">
        <v>63</v>
      </c>
      <c r="AD48" s="9" t="s">
        <v>63</v>
      </c>
      <c r="AE48" s="9" t="s">
        <v>63</v>
      </c>
      <c r="AF48" s="9" t="s">
        <v>63</v>
      </c>
      <c r="AG48" s="9" t="s">
        <v>288</v>
      </c>
      <c r="AH48" s="12" t="s">
        <v>78</v>
      </c>
      <c r="AI48" s="9"/>
      <c r="AJ48" s="9" t="s">
        <v>63</v>
      </c>
      <c r="AK48" s="9" t="s">
        <v>63</v>
      </c>
      <c r="AL48" s="9"/>
      <c r="AM48" s="9" t="s">
        <v>185</v>
      </c>
    </row>
    <row r="49" spans="1:39" hidden="1" x14ac:dyDescent="0.25">
      <c r="A49" s="9" t="s">
        <v>596</v>
      </c>
      <c r="B49" s="9" t="s">
        <v>597</v>
      </c>
      <c r="C49" s="9" t="s">
        <v>598</v>
      </c>
      <c r="D49" s="9" t="s">
        <v>254</v>
      </c>
      <c r="E49" s="9" t="s">
        <v>60</v>
      </c>
      <c r="F49" s="9"/>
      <c r="G49" s="9" t="s">
        <v>78</v>
      </c>
      <c r="H49" s="9"/>
      <c r="I49" s="9" t="s">
        <v>63</v>
      </c>
      <c r="J49" s="9" t="s">
        <v>64</v>
      </c>
      <c r="K49" s="9"/>
      <c r="L49" s="9" t="s">
        <v>73</v>
      </c>
      <c r="M49" s="28" t="s">
        <v>63</v>
      </c>
      <c r="N49" s="9" t="s">
        <v>80</v>
      </c>
      <c r="O49" s="9" t="s">
        <v>80</v>
      </c>
      <c r="P49" s="9"/>
      <c r="Q49" s="9"/>
      <c r="R49" s="9" t="s">
        <v>83</v>
      </c>
      <c r="S49" s="9" t="s">
        <v>63</v>
      </c>
      <c r="T49" s="9" t="s">
        <v>63</v>
      </c>
      <c r="U49" s="9" t="s">
        <v>63</v>
      </c>
      <c r="V49" s="9" t="s">
        <v>80</v>
      </c>
      <c r="W49" s="9" t="s">
        <v>63</v>
      </c>
      <c r="X49" s="9" t="s">
        <v>85</v>
      </c>
      <c r="Y49" s="9" t="s">
        <v>599</v>
      </c>
      <c r="Z49" s="9" t="s">
        <v>66</v>
      </c>
      <c r="AA49" s="9" t="s">
        <v>63</v>
      </c>
      <c r="AB49" s="9" t="s">
        <v>66</v>
      </c>
      <c r="AC49" s="9" t="s">
        <v>66</v>
      </c>
      <c r="AD49" s="9" t="s">
        <v>110</v>
      </c>
      <c r="AE49" s="9" t="s">
        <v>63</v>
      </c>
      <c r="AF49" s="9" t="s">
        <v>63</v>
      </c>
      <c r="AG49" s="9" t="s">
        <v>81</v>
      </c>
      <c r="AH49" s="9" t="s">
        <v>78</v>
      </c>
      <c r="AI49" s="9"/>
      <c r="AJ49" s="9" t="s">
        <v>137</v>
      </c>
      <c r="AK49" s="9" t="s">
        <v>63</v>
      </c>
      <c r="AL49" s="9"/>
      <c r="AM49" s="9" t="s">
        <v>600</v>
      </c>
    </row>
    <row r="50" spans="1:39" hidden="1" x14ac:dyDescent="0.25">
      <c r="A50" s="9" t="s">
        <v>614</v>
      </c>
      <c r="B50" s="9" t="s">
        <v>615</v>
      </c>
      <c r="C50" s="9" t="s">
        <v>616</v>
      </c>
      <c r="D50" s="9" t="s">
        <v>254</v>
      </c>
      <c r="E50" s="9" t="s">
        <v>60</v>
      </c>
      <c r="F50" s="9"/>
      <c r="G50" s="9" t="s">
        <v>72</v>
      </c>
      <c r="H50" s="9"/>
      <c r="I50" s="9" t="s">
        <v>128</v>
      </c>
      <c r="J50" s="9" t="s">
        <v>64</v>
      </c>
      <c r="K50" s="9"/>
      <c r="L50" s="9" t="s">
        <v>65</v>
      </c>
      <c r="M50" s="9"/>
      <c r="N50" s="9"/>
      <c r="O50" s="9"/>
      <c r="P50" s="9"/>
      <c r="Q50" s="9"/>
      <c r="R50" s="9"/>
      <c r="S50" s="9"/>
      <c r="T50" s="9"/>
      <c r="U50" s="9"/>
      <c r="V50" s="9"/>
      <c r="W50" s="9"/>
      <c r="X50" s="9"/>
      <c r="Y50" s="9"/>
      <c r="Z50" s="9"/>
      <c r="AA50" s="9"/>
      <c r="AB50" s="9"/>
      <c r="AC50" s="9"/>
      <c r="AD50" s="9"/>
      <c r="AE50" s="9"/>
      <c r="AF50" s="9"/>
      <c r="AG50" s="9"/>
      <c r="AH50" s="9"/>
      <c r="AI50" s="9"/>
      <c r="AJ50" s="9" t="s">
        <v>5645</v>
      </c>
      <c r="AK50" s="9"/>
      <c r="AL50" s="9"/>
      <c r="AM50" s="9"/>
    </row>
    <row r="51" spans="1:39" hidden="1" x14ac:dyDescent="0.25">
      <c r="A51" s="9" t="s">
        <v>617</v>
      </c>
      <c r="B51" s="9" t="s">
        <v>618</v>
      </c>
      <c r="C51" s="9" t="s">
        <v>619</v>
      </c>
      <c r="D51" s="9" t="s">
        <v>254</v>
      </c>
      <c r="E51" s="9" t="s">
        <v>60</v>
      </c>
      <c r="F51" s="9"/>
      <c r="G51" s="28" t="s">
        <v>62</v>
      </c>
      <c r="H51" s="9"/>
      <c r="I51" s="9" t="s">
        <v>128</v>
      </c>
      <c r="J51" s="9" t="s">
        <v>64</v>
      </c>
      <c r="K51" s="9"/>
      <c r="L51" s="9" t="s">
        <v>73</v>
      </c>
      <c r="M51" s="9"/>
      <c r="N51" s="9"/>
      <c r="O51" s="9"/>
      <c r="P51" s="9"/>
      <c r="Q51" s="9"/>
      <c r="R51" s="9"/>
      <c r="S51" s="9"/>
      <c r="T51" s="9"/>
      <c r="U51" s="9"/>
      <c r="V51" s="9"/>
      <c r="W51" s="9"/>
      <c r="X51" s="9"/>
      <c r="Y51" s="9"/>
      <c r="Z51" s="9"/>
      <c r="AA51" s="9"/>
      <c r="AB51" s="9"/>
      <c r="AC51" s="9"/>
      <c r="AD51" s="9"/>
      <c r="AE51" s="9"/>
      <c r="AF51" s="9"/>
      <c r="AG51" s="9"/>
      <c r="AH51" s="9"/>
      <c r="AI51" s="9"/>
      <c r="AJ51" s="9" t="s">
        <v>5645</v>
      </c>
      <c r="AK51" s="9"/>
      <c r="AL51" s="9"/>
      <c r="AM51" s="9"/>
    </row>
    <row r="52" spans="1:39" hidden="1" x14ac:dyDescent="0.25">
      <c r="A52" s="9" t="s">
        <v>622</v>
      </c>
      <c r="B52" s="9" t="s">
        <v>623</v>
      </c>
      <c r="C52" s="9" t="s">
        <v>624</v>
      </c>
      <c r="D52" s="9" t="s">
        <v>109</v>
      </c>
      <c r="E52" s="9" t="s">
        <v>60</v>
      </c>
      <c r="F52" s="9" t="s">
        <v>650</v>
      </c>
      <c r="G52" s="9" t="s">
        <v>78</v>
      </c>
      <c r="H52" s="9"/>
      <c r="I52" s="9" t="s">
        <v>63</v>
      </c>
      <c r="J52" s="9" t="s">
        <v>64</v>
      </c>
      <c r="K52" s="9"/>
      <c r="L52" s="9" t="s">
        <v>65</v>
      </c>
      <c r="M52" s="9" t="s">
        <v>63</v>
      </c>
      <c r="N52" s="9" t="s">
        <v>80</v>
      </c>
      <c r="O52" s="9" t="s">
        <v>80</v>
      </c>
      <c r="P52" s="9"/>
      <c r="Q52" s="9"/>
      <c r="R52" s="9" t="s">
        <v>83</v>
      </c>
      <c r="S52" s="12" t="s">
        <v>63</v>
      </c>
      <c r="T52" s="12" t="s">
        <v>63</v>
      </c>
      <c r="U52" s="12" t="s">
        <v>110</v>
      </c>
      <c r="V52" s="12" t="s">
        <v>80</v>
      </c>
      <c r="W52" s="12" t="s">
        <v>63</v>
      </c>
      <c r="X52" s="9" t="s">
        <v>85</v>
      </c>
      <c r="Y52" s="9" t="s">
        <v>651</v>
      </c>
      <c r="Z52" s="9" t="s">
        <v>63</v>
      </c>
      <c r="AA52" s="9" t="s">
        <v>63</v>
      </c>
      <c r="AB52" s="12" t="s">
        <v>66</v>
      </c>
      <c r="AC52" s="12" t="s">
        <v>66</v>
      </c>
      <c r="AD52" s="9" t="s">
        <v>110</v>
      </c>
      <c r="AE52" s="9" t="s">
        <v>63</v>
      </c>
      <c r="AF52" s="9" t="s">
        <v>63</v>
      </c>
      <c r="AG52" s="12" t="s">
        <v>81</v>
      </c>
      <c r="AH52" s="12" t="s">
        <v>213</v>
      </c>
      <c r="AI52" s="9"/>
      <c r="AJ52" s="9" t="s">
        <v>63</v>
      </c>
      <c r="AK52" s="9" t="s">
        <v>63</v>
      </c>
      <c r="AL52" s="9"/>
      <c r="AM52" s="9" t="s">
        <v>256</v>
      </c>
    </row>
    <row r="53" spans="1:39" hidden="1" x14ac:dyDescent="0.25">
      <c r="A53" s="9" t="s">
        <v>652</v>
      </c>
      <c r="B53" s="9" t="s">
        <v>653</v>
      </c>
      <c r="C53" s="9" t="s">
        <v>654</v>
      </c>
      <c r="D53" s="9" t="s">
        <v>59</v>
      </c>
      <c r="E53" s="9" t="s">
        <v>60</v>
      </c>
      <c r="F53" s="9"/>
      <c r="G53" s="9" t="s">
        <v>133</v>
      </c>
      <c r="H53" s="9"/>
      <c r="I53" s="9" t="s">
        <v>63</v>
      </c>
      <c r="J53" s="9" t="s">
        <v>64</v>
      </c>
      <c r="K53" s="9"/>
      <c r="L53" s="9" t="s">
        <v>73</v>
      </c>
      <c r="M53" s="9" t="s">
        <v>63</v>
      </c>
      <c r="N53" s="9" t="s">
        <v>66</v>
      </c>
      <c r="O53" s="9" t="s">
        <v>80</v>
      </c>
      <c r="P53" s="9" t="s">
        <v>15</v>
      </c>
      <c r="Q53" s="9" t="s">
        <v>655</v>
      </c>
      <c r="R53" s="9"/>
      <c r="S53" s="9"/>
      <c r="T53" s="9"/>
      <c r="U53" s="9"/>
      <c r="V53" s="9"/>
      <c r="W53" s="9"/>
      <c r="X53" s="9"/>
      <c r="Y53" s="9"/>
      <c r="Z53" s="9"/>
      <c r="AA53" s="9"/>
      <c r="AB53" s="9"/>
      <c r="AC53" s="9"/>
      <c r="AD53" s="9"/>
      <c r="AE53" s="9"/>
      <c r="AF53" s="9"/>
      <c r="AG53" s="9"/>
      <c r="AH53" s="9"/>
      <c r="AI53" s="9"/>
      <c r="AJ53" s="9" t="s">
        <v>5645</v>
      </c>
      <c r="AK53" s="9"/>
      <c r="AL53" s="9"/>
      <c r="AM53" s="9"/>
    </row>
    <row r="54" spans="1:39" hidden="1" x14ac:dyDescent="0.25">
      <c r="A54" s="9" t="s">
        <v>656</v>
      </c>
      <c r="B54" s="9" t="s">
        <v>657</v>
      </c>
      <c r="C54" s="9" t="s">
        <v>658</v>
      </c>
      <c r="D54" s="9" t="s">
        <v>254</v>
      </c>
      <c r="E54" s="9" t="s">
        <v>60</v>
      </c>
      <c r="G54" s="9" t="s">
        <v>5680</v>
      </c>
      <c r="H54" s="9"/>
      <c r="I54" s="9" t="s">
        <v>63</v>
      </c>
      <c r="J54" s="9" t="s">
        <v>64</v>
      </c>
      <c r="K54" s="9"/>
      <c r="L54" s="9" t="s">
        <v>73</v>
      </c>
      <c r="M54" s="9" t="s">
        <v>63</v>
      </c>
      <c r="N54" s="9" t="s">
        <v>80</v>
      </c>
      <c r="O54" s="9" t="s">
        <v>80</v>
      </c>
      <c r="P54" s="9"/>
      <c r="Q54" s="9"/>
      <c r="R54" s="9" t="s">
        <v>83</v>
      </c>
      <c r="S54" s="9" t="s">
        <v>63</v>
      </c>
      <c r="T54" s="9" t="s">
        <v>63</v>
      </c>
      <c r="U54" s="9" t="s">
        <v>63</v>
      </c>
      <c r="V54" s="9" t="s">
        <v>63</v>
      </c>
      <c r="W54" s="9" t="s">
        <v>63</v>
      </c>
      <c r="X54" s="9" t="s">
        <v>85</v>
      </c>
      <c r="Y54" s="9" t="s">
        <v>660</v>
      </c>
      <c r="Z54" s="9" t="s">
        <v>66</v>
      </c>
      <c r="AA54" s="9" t="s">
        <v>63</v>
      </c>
      <c r="AB54" s="9" t="s">
        <v>66</v>
      </c>
      <c r="AC54" s="9" t="s">
        <v>66</v>
      </c>
      <c r="AD54" s="9" t="s">
        <v>63</v>
      </c>
      <c r="AE54" s="9" t="s">
        <v>63</v>
      </c>
      <c r="AF54" s="9" t="s">
        <v>63</v>
      </c>
      <c r="AG54" s="9" t="s">
        <v>288</v>
      </c>
      <c r="AH54" s="9" t="s">
        <v>78</v>
      </c>
      <c r="AI54" s="9"/>
      <c r="AJ54" s="9" t="s">
        <v>137</v>
      </c>
      <c r="AK54" s="9" t="s">
        <v>63</v>
      </c>
      <c r="AL54" s="9"/>
      <c r="AM54" s="9" t="s">
        <v>504</v>
      </c>
    </row>
    <row r="55" spans="1:39" hidden="1" x14ac:dyDescent="0.25">
      <c r="A55" s="9" t="s">
        <v>672</v>
      </c>
      <c r="B55" s="9" t="s">
        <v>673</v>
      </c>
      <c r="C55" s="9" t="s">
        <v>674</v>
      </c>
      <c r="D55" s="9" t="s">
        <v>254</v>
      </c>
      <c r="E55" s="9" t="s">
        <v>60</v>
      </c>
      <c r="F55" s="9"/>
      <c r="G55" s="9" t="s">
        <v>133</v>
      </c>
      <c r="H55" s="9"/>
      <c r="I55" s="9" t="s">
        <v>63</v>
      </c>
      <c r="J55" s="9" t="s">
        <v>64</v>
      </c>
      <c r="K55" s="9"/>
      <c r="L55" s="9" t="s">
        <v>73</v>
      </c>
      <c r="M55" s="9" t="s">
        <v>63</v>
      </c>
      <c r="N55" s="9" t="s">
        <v>80</v>
      </c>
      <c r="O55" s="9" t="s">
        <v>80</v>
      </c>
      <c r="P55" s="9"/>
      <c r="Q55" s="9"/>
      <c r="R55" s="9" t="s">
        <v>83</v>
      </c>
      <c r="S55" s="9" t="s">
        <v>63</v>
      </c>
      <c r="T55" s="9" t="s">
        <v>63</v>
      </c>
      <c r="U55" s="9" t="s">
        <v>63</v>
      </c>
      <c r="V55" s="9" t="s">
        <v>80</v>
      </c>
      <c r="W55" s="9" t="s">
        <v>63</v>
      </c>
      <c r="X55" s="9" t="s">
        <v>110</v>
      </c>
      <c r="Y55" s="9"/>
      <c r="Z55" s="9" t="s">
        <v>66</v>
      </c>
      <c r="AA55" s="9" t="s">
        <v>134</v>
      </c>
      <c r="AB55" s="9" t="s">
        <v>135</v>
      </c>
      <c r="AC55" s="9" t="s">
        <v>66</v>
      </c>
      <c r="AD55" s="9" t="s">
        <v>110</v>
      </c>
      <c r="AE55" s="9" t="s">
        <v>134</v>
      </c>
      <c r="AF55" s="9" t="s">
        <v>63</v>
      </c>
      <c r="AG55" s="9" t="s">
        <v>81</v>
      </c>
      <c r="AH55" s="9" t="s">
        <v>320</v>
      </c>
      <c r="AI55" s="9"/>
      <c r="AJ55" s="9" t="s">
        <v>63</v>
      </c>
      <c r="AK55" s="9" t="s">
        <v>63</v>
      </c>
      <c r="AL55" s="9" t="s">
        <v>255</v>
      </c>
      <c r="AM55" s="9" t="s">
        <v>561</v>
      </c>
    </row>
    <row r="56" spans="1:39" hidden="1" x14ac:dyDescent="0.25">
      <c r="A56" s="9" t="s">
        <v>682</v>
      </c>
      <c r="B56" s="9" t="s">
        <v>683</v>
      </c>
      <c r="C56" s="9" t="s">
        <v>684</v>
      </c>
      <c r="D56" s="9" t="s">
        <v>254</v>
      </c>
      <c r="E56" s="9" t="s">
        <v>60</v>
      </c>
      <c r="F56" s="9"/>
      <c r="G56" s="9" t="s">
        <v>72</v>
      </c>
      <c r="H56" s="9"/>
      <c r="I56" s="9" t="s">
        <v>63</v>
      </c>
      <c r="J56" s="9" t="s">
        <v>64</v>
      </c>
      <c r="K56" s="9"/>
      <c r="L56" s="9" t="s">
        <v>65</v>
      </c>
      <c r="M56" s="9"/>
      <c r="N56" s="9"/>
      <c r="O56" s="9"/>
      <c r="P56" s="9"/>
      <c r="Q56" s="9"/>
      <c r="R56" s="9"/>
      <c r="S56" s="9"/>
      <c r="T56" s="9"/>
      <c r="U56" s="9"/>
      <c r="V56" s="9"/>
      <c r="W56" s="9"/>
      <c r="X56" s="9"/>
      <c r="Y56" s="9"/>
      <c r="Z56" s="9"/>
      <c r="AA56" s="9"/>
      <c r="AB56" s="9"/>
      <c r="AC56" s="9"/>
      <c r="AD56" s="9"/>
      <c r="AE56" s="9"/>
      <c r="AF56" s="9"/>
      <c r="AG56" s="9"/>
      <c r="AH56" s="9"/>
      <c r="AI56" s="9"/>
      <c r="AJ56" s="9" t="s">
        <v>5645</v>
      </c>
      <c r="AK56" s="9"/>
      <c r="AL56" s="9"/>
      <c r="AM56" s="9"/>
    </row>
    <row r="57" spans="1:39" hidden="1" x14ac:dyDescent="0.25">
      <c r="A57" s="9" t="s">
        <v>685</v>
      </c>
      <c r="B57" s="9" t="s">
        <v>686</v>
      </c>
      <c r="C57" s="9" t="s">
        <v>687</v>
      </c>
      <c r="D57" s="9" t="s">
        <v>225</v>
      </c>
      <c r="E57" s="9" t="s">
        <v>60</v>
      </c>
      <c r="F57" s="9"/>
      <c r="G57" s="9" t="s">
        <v>78</v>
      </c>
      <c r="H57" s="9"/>
      <c r="I57" s="9" t="s">
        <v>63</v>
      </c>
      <c r="J57" s="9" t="s">
        <v>64</v>
      </c>
      <c r="K57" s="9"/>
      <c r="L57" s="9" t="s">
        <v>73</v>
      </c>
      <c r="M57" s="9" t="s">
        <v>63</v>
      </c>
      <c r="N57" s="9" t="s">
        <v>80</v>
      </c>
      <c r="O57" s="9" t="s">
        <v>80</v>
      </c>
      <c r="P57" s="9"/>
      <c r="Q57" s="9"/>
      <c r="R57" s="9" t="s">
        <v>83</v>
      </c>
      <c r="S57" s="9" t="s">
        <v>66</v>
      </c>
      <c r="T57" s="9" t="s">
        <v>63</v>
      </c>
      <c r="U57" s="9" t="s">
        <v>63</v>
      </c>
      <c r="V57" s="9" t="s">
        <v>80</v>
      </c>
      <c r="W57" s="9" t="s">
        <v>80</v>
      </c>
      <c r="X57" s="9" t="s">
        <v>85</v>
      </c>
      <c r="Y57" s="9" t="s">
        <v>688</v>
      </c>
      <c r="Z57" s="9" t="s">
        <v>66</v>
      </c>
      <c r="AA57" s="9" t="s">
        <v>63</v>
      </c>
      <c r="AB57" s="9" t="s">
        <v>63</v>
      </c>
      <c r="AC57" s="9" t="s">
        <v>63</v>
      </c>
      <c r="AD57" s="9" t="s">
        <v>63</v>
      </c>
      <c r="AE57" s="9" t="s">
        <v>63</v>
      </c>
      <c r="AF57" s="9" t="s">
        <v>63</v>
      </c>
      <c r="AG57" s="9" t="s">
        <v>288</v>
      </c>
      <c r="AH57" s="9" t="s">
        <v>78</v>
      </c>
      <c r="AI57" s="9"/>
      <c r="AJ57" s="9" t="s">
        <v>63</v>
      </c>
      <c r="AK57" s="9" t="s">
        <v>63</v>
      </c>
      <c r="AL57" s="9" t="s">
        <v>255</v>
      </c>
      <c r="AM57" s="9" t="s">
        <v>396</v>
      </c>
    </row>
    <row r="58" spans="1:39" hidden="1" x14ac:dyDescent="0.25">
      <c r="A58" s="9" t="s">
        <v>710</v>
      </c>
      <c r="B58" s="9" t="s">
        <v>711</v>
      </c>
      <c r="C58" s="9" t="s">
        <v>712</v>
      </c>
      <c r="D58" s="9" t="s">
        <v>254</v>
      </c>
      <c r="E58" s="9" t="s">
        <v>60</v>
      </c>
      <c r="F58" s="9"/>
      <c r="G58" s="9" t="s">
        <v>341</v>
      </c>
      <c r="H58" s="9"/>
      <c r="I58" s="9" t="s">
        <v>128</v>
      </c>
      <c r="J58" s="9" t="s">
        <v>64</v>
      </c>
      <c r="K58" s="9"/>
      <c r="L58" s="9" t="s">
        <v>65</v>
      </c>
      <c r="M58" s="9"/>
      <c r="N58" s="9"/>
      <c r="O58" s="9"/>
      <c r="P58" s="9"/>
      <c r="Q58" s="9"/>
      <c r="R58" s="9"/>
      <c r="S58" s="9"/>
      <c r="T58" s="9"/>
      <c r="U58" s="9"/>
      <c r="V58" s="9"/>
      <c r="W58" s="9"/>
      <c r="X58" s="9"/>
      <c r="Y58" s="9"/>
      <c r="Z58" s="9"/>
      <c r="AA58" s="9"/>
      <c r="AB58" s="9"/>
      <c r="AC58" s="9"/>
      <c r="AD58" s="9"/>
      <c r="AE58" s="9"/>
      <c r="AF58" s="9"/>
      <c r="AG58" s="9"/>
      <c r="AH58" s="9"/>
      <c r="AI58" s="9"/>
      <c r="AJ58" s="9" t="s">
        <v>5645</v>
      </c>
      <c r="AK58" s="9"/>
      <c r="AL58" s="9"/>
      <c r="AM58" s="9"/>
    </row>
    <row r="59" spans="1:39" hidden="1" x14ac:dyDescent="0.25">
      <c r="A59" s="9" t="s">
        <v>713</v>
      </c>
      <c r="B59" s="9" t="s">
        <v>714</v>
      </c>
      <c r="C59" s="9" t="s">
        <v>715</v>
      </c>
      <c r="D59" s="9" t="s">
        <v>225</v>
      </c>
      <c r="E59" s="9" t="s">
        <v>60</v>
      </c>
      <c r="F59" s="9"/>
      <c r="G59" s="9" t="s">
        <v>341</v>
      </c>
      <c r="H59" s="9"/>
      <c r="I59" s="9" t="s">
        <v>63</v>
      </c>
      <c r="J59" s="9" t="s">
        <v>64</v>
      </c>
      <c r="K59" s="9"/>
      <c r="L59" s="9" t="s">
        <v>73</v>
      </c>
      <c r="M59" s="9" t="s">
        <v>63</v>
      </c>
      <c r="N59" s="9" t="s">
        <v>80</v>
      </c>
      <c r="O59" s="9" t="s">
        <v>80</v>
      </c>
      <c r="P59" s="9"/>
      <c r="Q59" s="9"/>
      <c r="R59" s="9" t="s">
        <v>83</v>
      </c>
      <c r="S59" s="9" t="s">
        <v>63</v>
      </c>
      <c r="T59" s="9" t="s">
        <v>63</v>
      </c>
      <c r="U59" s="9" t="s">
        <v>63</v>
      </c>
      <c r="V59" s="9" t="s">
        <v>80</v>
      </c>
      <c r="W59" s="9" t="s">
        <v>110</v>
      </c>
      <c r="X59" s="9" t="s">
        <v>228</v>
      </c>
      <c r="Y59" s="9"/>
      <c r="Z59" s="9" t="s">
        <v>66</v>
      </c>
      <c r="AA59" s="9" t="s">
        <v>134</v>
      </c>
      <c r="AB59" s="9" t="s">
        <v>135</v>
      </c>
      <c r="AC59" s="9" t="s">
        <v>228</v>
      </c>
      <c r="AD59" s="9" t="s">
        <v>110</v>
      </c>
      <c r="AE59" s="9" t="s">
        <v>134</v>
      </c>
      <c r="AF59" s="9" t="s">
        <v>63</v>
      </c>
      <c r="AG59" s="9" t="s">
        <v>81</v>
      </c>
      <c r="AH59" s="9" t="s">
        <v>136</v>
      </c>
      <c r="AI59" s="9"/>
      <c r="AJ59" s="9" t="s">
        <v>63</v>
      </c>
      <c r="AK59" s="9" t="s">
        <v>63</v>
      </c>
      <c r="AL59" s="9"/>
      <c r="AM59" s="9" t="s">
        <v>716</v>
      </c>
    </row>
    <row r="60" spans="1:39" hidden="1" x14ac:dyDescent="0.25">
      <c r="A60" s="9" t="s">
        <v>736</v>
      </c>
      <c r="B60" s="9" t="s">
        <v>737</v>
      </c>
      <c r="C60" s="9" t="s">
        <v>738</v>
      </c>
      <c r="D60" s="9" t="s">
        <v>225</v>
      </c>
      <c r="E60" s="9" t="s">
        <v>60</v>
      </c>
      <c r="F60" s="9"/>
      <c r="G60" s="9" t="s">
        <v>72</v>
      </c>
      <c r="H60" s="9"/>
      <c r="I60" s="9" t="s">
        <v>63</v>
      </c>
      <c r="J60" s="9" t="s">
        <v>64</v>
      </c>
      <c r="K60" s="9"/>
      <c r="L60" s="9" t="s">
        <v>65</v>
      </c>
      <c r="M60" s="9"/>
      <c r="N60" s="9"/>
      <c r="O60" s="9"/>
      <c r="P60" s="9"/>
      <c r="Q60" s="9"/>
      <c r="R60" s="9"/>
      <c r="S60" s="9"/>
      <c r="T60" s="9"/>
      <c r="U60" s="9"/>
      <c r="V60" s="9"/>
      <c r="W60" s="9"/>
      <c r="X60" s="9"/>
      <c r="Y60" s="9"/>
      <c r="Z60" s="9"/>
      <c r="AA60" s="9"/>
      <c r="AB60" s="9"/>
      <c r="AC60" s="9"/>
      <c r="AD60" s="9"/>
      <c r="AE60" s="9"/>
      <c r="AF60" s="9"/>
      <c r="AG60" s="9"/>
      <c r="AH60" s="9"/>
      <c r="AI60" s="9"/>
      <c r="AJ60" s="9" t="s">
        <v>5645</v>
      </c>
      <c r="AK60" s="9"/>
      <c r="AL60" s="9"/>
      <c r="AM60" s="9"/>
    </row>
    <row r="61" spans="1:39" hidden="1" x14ac:dyDescent="0.25">
      <c r="A61" s="9" t="s">
        <v>740</v>
      </c>
      <c r="B61" s="9" t="s">
        <v>741</v>
      </c>
      <c r="C61" s="9" t="s">
        <v>742</v>
      </c>
      <c r="D61" s="9" t="s">
        <v>254</v>
      </c>
      <c r="E61" s="9" t="s">
        <v>60</v>
      </c>
      <c r="F61" s="9"/>
      <c r="G61" s="9" t="s">
        <v>743</v>
      </c>
      <c r="H61" s="9"/>
      <c r="I61" s="9" t="s">
        <v>63</v>
      </c>
      <c r="J61" s="9" t="s">
        <v>64</v>
      </c>
      <c r="K61" s="9"/>
      <c r="L61" s="9" t="s">
        <v>73</v>
      </c>
      <c r="M61" s="9"/>
      <c r="N61" s="9"/>
      <c r="O61" s="9"/>
      <c r="P61" s="9"/>
      <c r="Q61" s="9"/>
      <c r="R61" s="9"/>
      <c r="S61" s="9"/>
      <c r="T61" s="9"/>
      <c r="U61" s="9"/>
      <c r="V61" s="9"/>
      <c r="W61" s="9"/>
      <c r="X61" s="9"/>
      <c r="Y61" s="9"/>
      <c r="Z61" s="9"/>
      <c r="AA61" s="9"/>
      <c r="AB61" s="9"/>
      <c r="AC61" s="9"/>
      <c r="AD61" s="9"/>
      <c r="AE61" s="9"/>
      <c r="AF61" s="9"/>
      <c r="AG61" s="9"/>
      <c r="AH61" s="9"/>
      <c r="AI61" s="9"/>
      <c r="AJ61" s="9" t="s">
        <v>5645</v>
      </c>
      <c r="AK61" s="9"/>
      <c r="AL61" s="9"/>
      <c r="AM61" s="9"/>
    </row>
    <row r="62" spans="1:39" hidden="1" x14ac:dyDescent="0.25">
      <c r="A62" s="9" t="s">
        <v>744</v>
      </c>
      <c r="B62" s="9" t="s">
        <v>745</v>
      </c>
      <c r="C62" s="9" t="s">
        <v>746</v>
      </c>
      <c r="D62" s="9" t="s">
        <v>59</v>
      </c>
      <c r="E62" s="9" t="s">
        <v>60</v>
      </c>
      <c r="F62" s="9"/>
      <c r="G62" s="9" t="s">
        <v>78</v>
      </c>
      <c r="H62" s="9"/>
      <c r="I62" s="9" t="s">
        <v>63</v>
      </c>
      <c r="J62" s="9" t="s">
        <v>64</v>
      </c>
      <c r="K62" s="9"/>
      <c r="L62" s="9" t="s">
        <v>73</v>
      </c>
      <c r="M62" s="9" t="s">
        <v>63</v>
      </c>
      <c r="N62" s="9" t="s">
        <v>66</v>
      </c>
      <c r="O62" s="9" t="s">
        <v>80</v>
      </c>
      <c r="P62" s="9" t="s">
        <v>15</v>
      </c>
      <c r="Q62" s="9" t="s">
        <v>747</v>
      </c>
      <c r="R62" s="9"/>
      <c r="S62" s="9"/>
      <c r="T62" s="9"/>
      <c r="U62" s="9"/>
      <c r="V62" s="9"/>
      <c r="W62" s="9"/>
      <c r="X62" s="9"/>
      <c r="Y62" s="9"/>
      <c r="Z62" s="9"/>
      <c r="AA62" s="9"/>
      <c r="AB62" s="9"/>
      <c r="AC62" s="9"/>
      <c r="AD62" s="9"/>
      <c r="AE62" s="9"/>
      <c r="AF62" s="9"/>
      <c r="AG62" s="9"/>
      <c r="AH62" s="9"/>
      <c r="AI62" s="9"/>
      <c r="AJ62" s="9" t="s">
        <v>5645</v>
      </c>
      <c r="AK62" s="9"/>
      <c r="AL62" s="9"/>
      <c r="AM62" s="9"/>
    </row>
    <row r="63" spans="1:39" hidden="1" x14ac:dyDescent="0.25">
      <c r="A63" s="9" t="s">
        <v>748</v>
      </c>
      <c r="B63" s="9" t="s">
        <v>749</v>
      </c>
      <c r="C63" s="9" t="s">
        <v>750</v>
      </c>
      <c r="D63" s="9" t="s">
        <v>254</v>
      </c>
      <c r="E63" s="9" t="s">
        <v>60</v>
      </c>
      <c r="F63" s="9"/>
      <c r="G63" s="9" t="s">
        <v>78</v>
      </c>
      <c r="H63" s="9"/>
      <c r="I63" s="9" t="s">
        <v>63</v>
      </c>
      <c r="J63" s="9" t="s">
        <v>64</v>
      </c>
      <c r="K63" s="9"/>
      <c r="L63" s="9" t="s">
        <v>73</v>
      </c>
      <c r="M63" s="9" t="s">
        <v>63</v>
      </c>
      <c r="N63" s="9" t="s">
        <v>80</v>
      </c>
      <c r="O63" s="28" t="s">
        <v>80</v>
      </c>
      <c r="P63" s="9"/>
      <c r="Q63" s="9"/>
      <c r="R63" s="9" t="s">
        <v>83</v>
      </c>
      <c r="S63" s="9" t="s">
        <v>66</v>
      </c>
      <c r="T63" s="9" t="s">
        <v>84</v>
      </c>
      <c r="U63" s="9" t="s">
        <v>110</v>
      </c>
      <c r="V63" s="9" t="s">
        <v>80</v>
      </c>
      <c r="W63" s="9" t="s">
        <v>110</v>
      </c>
      <c r="X63" s="9" t="s">
        <v>110</v>
      </c>
      <c r="Y63" s="9"/>
      <c r="Z63" s="9" t="s">
        <v>66</v>
      </c>
      <c r="AA63" s="9" t="s">
        <v>134</v>
      </c>
      <c r="AB63" s="9" t="s">
        <v>135</v>
      </c>
      <c r="AC63" s="9" t="s">
        <v>66</v>
      </c>
      <c r="AD63" s="9" t="s">
        <v>110</v>
      </c>
      <c r="AE63" s="9" t="s">
        <v>134</v>
      </c>
      <c r="AF63" s="9" t="s">
        <v>66</v>
      </c>
      <c r="AG63" s="9" t="s">
        <v>122</v>
      </c>
      <c r="AH63" s="9" t="s">
        <v>312</v>
      </c>
      <c r="AI63" s="9"/>
      <c r="AJ63" s="9" t="s">
        <v>63</v>
      </c>
      <c r="AK63" s="9" t="s">
        <v>63</v>
      </c>
      <c r="AL63" s="9"/>
      <c r="AM63" s="9" t="s">
        <v>751</v>
      </c>
    </row>
    <row r="64" spans="1:39" hidden="1" x14ac:dyDescent="0.25">
      <c r="A64" s="9" t="s">
        <v>753</v>
      </c>
      <c r="B64" s="9" t="s">
        <v>754</v>
      </c>
      <c r="C64" s="9" t="s">
        <v>755</v>
      </c>
      <c r="D64" s="9" t="s">
        <v>225</v>
      </c>
      <c r="E64" s="9" t="s">
        <v>60</v>
      </c>
      <c r="F64" s="9"/>
      <c r="G64" s="9" t="s">
        <v>78</v>
      </c>
      <c r="H64" s="9"/>
      <c r="I64" s="9" t="s">
        <v>63</v>
      </c>
      <c r="J64" s="9" t="s">
        <v>64</v>
      </c>
      <c r="K64" s="9"/>
      <c r="L64" s="9" t="s">
        <v>73</v>
      </c>
      <c r="M64" s="9" t="s">
        <v>63</v>
      </c>
      <c r="N64" s="9" t="s">
        <v>80</v>
      </c>
      <c r="O64" s="9" t="s">
        <v>80</v>
      </c>
      <c r="P64" s="9"/>
      <c r="Q64" s="9"/>
      <c r="R64" s="9" t="s">
        <v>83</v>
      </c>
      <c r="S64" s="9" t="s">
        <v>63</v>
      </c>
      <c r="T64" s="9" t="s">
        <v>63</v>
      </c>
      <c r="U64" s="9" t="s">
        <v>63</v>
      </c>
      <c r="V64" s="9" t="s">
        <v>80</v>
      </c>
      <c r="W64" s="9" t="s">
        <v>80</v>
      </c>
      <c r="X64" s="9" t="s">
        <v>85</v>
      </c>
      <c r="Y64" s="9" t="s">
        <v>756</v>
      </c>
      <c r="Z64" s="9" t="s">
        <v>66</v>
      </c>
      <c r="AA64" s="9" t="s">
        <v>63</v>
      </c>
      <c r="AB64" s="9" t="s">
        <v>63</v>
      </c>
      <c r="AC64" s="9" t="s">
        <v>63</v>
      </c>
      <c r="AD64" s="9" t="s">
        <v>63</v>
      </c>
      <c r="AE64" s="9" t="s">
        <v>63</v>
      </c>
      <c r="AF64" s="9" t="s">
        <v>63</v>
      </c>
      <c r="AG64" s="9" t="s">
        <v>288</v>
      </c>
      <c r="AH64" s="9" t="s">
        <v>78</v>
      </c>
      <c r="AI64" s="9"/>
      <c r="AJ64" s="9" t="s">
        <v>63</v>
      </c>
      <c r="AK64" s="9" t="s">
        <v>63</v>
      </c>
      <c r="AL64" s="9" t="s">
        <v>138</v>
      </c>
      <c r="AM64" s="9" t="s">
        <v>757</v>
      </c>
    </row>
    <row r="65" spans="1:39" hidden="1" x14ac:dyDescent="0.25">
      <c r="A65" s="9">
        <v>8495</v>
      </c>
      <c r="B65" s="9" t="s">
        <v>769</v>
      </c>
      <c r="C65" s="9" t="s">
        <v>770</v>
      </c>
      <c r="D65" s="9" t="s">
        <v>225</v>
      </c>
      <c r="E65" s="9" t="s">
        <v>60</v>
      </c>
      <c r="F65" s="9"/>
      <c r="G65" s="9" t="s">
        <v>133</v>
      </c>
      <c r="H65" s="9"/>
      <c r="I65" s="9" t="s">
        <v>63</v>
      </c>
      <c r="J65" s="9" t="s">
        <v>64</v>
      </c>
      <c r="K65" s="9"/>
      <c r="L65" s="9" t="s">
        <v>73</v>
      </c>
      <c r="M65" s="12" t="s">
        <v>63</v>
      </c>
      <c r="N65" s="9" t="s">
        <v>80</v>
      </c>
      <c r="O65" s="9" t="s">
        <v>80</v>
      </c>
      <c r="P65" s="9"/>
      <c r="Q65" s="9"/>
      <c r="R65" s="9" t="s">
        <v>83</v>
      </c>
      <c r="S65" s="9" t="s">
        <v>63</v>
      </c>
      <c r="T65" s="9" t="s">
        <v>84</v>
      </c>
      <c r="U65" s="9" t="s">
        <v>110</v>
      </c>
      <c r="V65" s="9" t="s">
        <v>80</v>
      </c>
      <c r="W65" s="9" t="s">
        <v>110</v>
      </c>
      <c r="X65" s="9" t="s">
        <v>110</v>
      </c>
      <c r="Y65" s="9"/>
      <c r="Z65" s="9" t="s">
        <v>66</v>
      </c>
      <c r="AA65" s="9" t="s">
        <v>110</v>
      </c>
      <c r="AB65" s="9" t="s">
        <v>66</v>
      </c>
      <c r="AC65" s="9" t="s">
        <v>66</v>
      </c>
      <c r="AD65" s="9" t="s">
        <v>110</v>
      </c>
      <c r="AE65" s="9" t="s">
        <v>66</v>
      </c>
      <c r="AF65" s="9" t="s">
        <v>63</v>
      </c>
      <c r="AG65" s="9" t="s">
        <v>122</v>
      </c>
      <c r="AH65" s="9" t="s">
        <v>320</v>
      </c>
      <c r="AI65" s="9"/>
      <c r="AJ65" s="9" t="s">
        <v>63</v>
      </c>
      <c r="AK65" s="9" t="s">
        <v>63</v>
      </c>
      <c r="AL65" s="9"/>
      <c r="AM65" s="9" t="s">
        <v>771</v>
      </c>
    </row>
    <row r="66" spans="1:39" hidden="1" x14ac:dyDescent="0.25">
      <c r="A66" s="9" t="s">
        <v>779</v>
      </c>
      <c r="B66" s="9" t="s">
        <v>780</v>
      </c>
      <c r="C66" s="9" t="s">
        <v>781</v>
      </c>
      <c r="D66" s="9" t="s">
        <v>254</v>
      </c>
      <c r="E66" s="9" t="s">
        <v>60</v>
      </c>
      <c r="F66" s="9"/>
      <c r="G66" s="9" t="s">
        <v>72</v>
      </c>
      <c r="H66" s="9"/>
      <c r="I66" s="9" t="s">
        <v>63</v>
      </c>
      <c r="J66" s="9" t="s">
        <v>64</v>
      </c>
      <c r="K66" s="9"/>
      <c r="L66" s="9" t="s">
        <v>73</v>
      </c>
      <c r="M66" s="9"/>
      <c r="N66" s="9"/>
      <c r="O66" s="9"/>
      <c r="P66" s="9"/>
      <c r="Q66" s="9"/>
      <c r="R66" s="9"/>
      <c r="S66" s="9"/>
      <c r="T66" s="9"/>
      <c r="U66" s="9"/>
      <c r="V66" s="9"/>
      <c r="W66" s="9"/>
      <c r="X66" s="9"/>
      <c r="Y66" s="9"/>
      <c r="Z66" s="9"/>
      <c r="AA66" s="9"/>
      <c r="AB66" s="9"/>
      <c r="AC66" s="9"/>
      <c r="AD66" s="9"/>
      <c r="AE66" s="9"/>
      <c r="AF66" s="9"/>
      <c r="AG66" s="9"/>
      <c r="AH66" s="9"/>
      <c r="AI66" s="9"/>
      <c r="AJ66" s="9" t="s">
        <v>5645</v>
      </c>
      <c r="AK66" s="9"/>
      <c r="AL66" s="9"/>
      <c r="AM66" s="9"/>
    </row>
    <row r="67" spans="1:39" hidden="1" x14ac:dyDescent="0.25">
      <c r="A67" s="9" t="s">
        <v>782</v>
      </c>
      <c r="B67" s="9" t="s">
        <v>783</v>
      </c>
      <c r="C67" s="9" t="s">
        <v>784</v>
      </c>
      <c r="D67" s="9" t="s">
        <v>225</v>
      </c>
      <c r="E67" s="9" t="s">
        <v>60</v>
      </c>
      <c r="F67" s="9"/>
      <c r="G67" s="9" t="s">
        <v>118</v>
      </c>
      <c r="H67" s="9"/>
      <c r="I67" s="9" t="s">
        <v>63</v>
      </c>
      <c r="J67" s="9" t="s">
        <v>64</v>
      </c>
      <c r="K67" s="9"/>
      <c r="L67" s="9" t="s">
        <v>65</v>
      </c>
      <c r="M67" s="9" t="s">
        <v>63</v>
      </c>
      <c r="N67" s="9" t="s">
        <v>80</v>
      </c>
      <c r="O67" s="9" t="s">
        <v>80</v>
      </c>
      <c r="P67" s="9"/>
      <c r="Q67" s="9"/>
      <c r="R67" s="9" t="s">
        <v>83</v>
      </c>
      <c r="S67" s="9" t="s">
        <v>63</v>
      </c>
      <c r="T67" s="9" t="s">
        <v>63</v>
      </c>
      <c r="U67" s="9" t="s">
        <v>63</v>
      </c>
      <c r="V67" s="9" t="s">
        <v>80</v>
      </c>
      <c r="W67" s="9" t="s">
        <v>80</v>
      </c>
      <c r="X67" s="9" t="s">
        <v>85</v>
      </c>
      <c r="Y67" s="9" t="s">
        <v>785</v>
      </c>
      <c r="Z67" s="9" t="s">
        <v>66</v>
      </c>
      <c r="AA67" s="9" t="s">
        <v>63</v>
      </c>
      <c r="AB67" s="9" t="s">
        <v>63</v>
      </c>
      <c r="AC67" s="9" t="s">
        <v>63</v>
      </c>
      <c r="AD67" s="9" t="s">
        <v>63</v>
      </c>
      <c r="AE67" s="9" t="s">
        <v>63</v>
      </c>
      <c r="AF67" s="9" t="s">
        <v>63</v>
      </c>
      <c r="AG67" s="9" t="s">
        <v>288</v>
      </c>
      <c r="AH67" s="9" t="s">
        <v>78</v>
      </c>
      <c r="AI67" s="9"/>
      <c r="AJ67" s="9" t="s">
        <v>63</v>
      </c>
      <c r="AK67" s="9" t="s">
        <v>63</v>
      </c>
      <c r="AL67" s="9"/>
      <c r="AM67" s="9" t="s">
        <v>256</v>
      </c>
    </row>
    <row r="68" spans="1:39" hidden="1" x14ac:dyDescent="0.25">
      <c r="A68" s="9" t="s">
        <v>805</v>
      </c>
      <c r="B68" s="9" t="s">
        <v>806</v>
      </c>
      <c r="C68" s="9" t="s">
        <v>807</v>
      </c>
      <c r="D68" s="9" t="s">
        <v>225</v>
      </c>
      <c r="E68" s="9" t="s">
        <v>60</v>
      </c>
      <c r="F68" s="9"/>
      <c r="G68" s="28" t="s">
        <v>133</v>
      </c>
      <c r="H68" s="9"/>
      <c r="I68" s="9" t="s">
        <v>63</v>
      </c>
      <c r="J68" s="9" t="s">
        <v>64</v>
      </c>
      <c r="K68" s="9"/>
      <c r="L68" s="9" t="s">
        <v>65</v>
      </c>
      <c r="M68" s="9" t="s">
        <v>63</v>
      </c>
      <c r="N68" s="9" t="s">
        <v>79</v>
      </c>
      <c r="O68" s="9" t="s">
        <v>63</v>
      </c>
      <c r="P68" s="9"/>
      <c r="Q68" s="9"/>
      <c r="R68" s="9" t="s">
        <v>83</v>
      </c>
      <c r="S68" s="9" t="s">
        <v>63</v>
      </c>
      <c r="T68" s="9" t="s">
        <v>63</v>
      </c>
      <c r="U68" s="9" t="s">
        <v>63</v>
      </c>
      <c r="V68" s="9" t="s">
        <v>80</v>
      </c>
      <c r="W68" s="9" t="s">
        <v>63</v>
      </c>
      <c r="X68" s="9" t="s">
        <v>85</v>
      </c>
      <c r="Y68" s="9" t="s">
        <v>809</v>
      </c>
      <c r="Z68" s="9" t="s">
        <v>66</v>
      </c>
      <c r="AA68" s="9" t="s">
        <v>134</v>
      </c>
      <c r="AB68" s="9" t="s">
        <v>135</v>
      </c>
      <c r="AC68" s="9" t="s">
        <v>63</v>
      </c>
      <c r="AD68" s="9" t="s">
        <v>63</v>
      </c>
      <c r="AE68" s="9" t="s">
        <v>134</v>
      </c>
      <c r="AF68" s="9" t="s">
        <v>63</v>
      </c>
      <c r="AG68" s="9" t="s">
        <v>288</v>
      </c>
      <c r="AH68" s="9" t="s">
        <v>226</v>
      </c>
      <c r="AI68" s="9" t="s">
        <v>808</v>
      </c>
      <c r="AJ68" s="9" t="s">
        <v>137</v>
      </c>
      <c r="AK68" s="9" t="s">
        <v>63</v>
      </c>
      <c r="AL68" s="9" t="s">
        <v>810</v>
      </c>
      <c r="AM68" s="9" t="s">
        <v>811</v>
      </c>
    </row>
    <row r="69" spans="1:39" hidden="1" x14ac:dyDescent="0.25">
      <c r="A69" s="9" t="s">
        <v>818</v>
      </c>
      <c r="B69" s="9" t="s">
        <v>819</v>
      </c>
      <c r="C69" s="9" t="s">
        <v>820</v>
      </c>
      <c r="D69" s="9" t="s">
        <v>225</v>
      </c>
      <c r="E69" s="9" t="s">
        <v>60</v>
      </c>
      <c r="F69" s="9"/>
      <c r="G69" s="9" t="s">
        <v>62</v>
      </c>
      <c r="H69" s="9"/>
      <c r="I69" s="9" t="s">
        <v>63</v>
      </c>
      <c r="J69" s="9" t="s">
        <v>64</v>
      </c>
      <c r="K69" s="9"/>
      <c r="L69" s="9" t="s">
        <v>65</v>
      </c>
      <c r="M69" s="9" t="s">
        <v>63</v>
      </c>
      <c r="N69" s="9" t="s">
        <v>80</v>
      </c>
      <c r="O69" s="9" t="s">
        <v>80</v>
      </c>
      <c r="P69" s="9"/>
      <c r="Q69" s="9"/>
      <c r="R69" s="9" t="s">
        <v>83</v>
      </c>
      <c r="S69" s="9" t="s">
        <v>63</v>
      </c>
      <c r="T69" s="9" t="s">
        <v>63</v>
      </c>
      <c r="U69" s="9" t="s">
        <v>63</v>
      </c>
      <c r="V69" s="9" t="s">
        <v>80</v>
      </c>
      <c r="W69" s="9" t="s">
        <v>80</v>
      </c>
      <c r="X69" s="9" t="s">
        <v>85</v>
      </c>
      <c r="Y69" s="9" t="s">
        <v>821</v>
      </c>
      <c r="Z69" s="9" t="s">
        <v>66</v>
      </c>
      <c r="AA69" s="9" t="s">
        <v>134</v>
      </c>
      <c r="AB69" s="9" t="s">
        <v>135</v>
      </c>
      <c r="AC69" s="9" t="s">
        <v>63</v>
      </c>
      <c r="AD69" s="9" t="s">
        <v>63</v>
      </c>
      <c r="AE69" s="9" t="s">
        <v>134</v>
      </c>
      <c r="AF69" s="9" t="s">
        <v>63</v>
      </c>
      <c r="AG69" s="9" t="s">
        <v>288</v>
      </c>
      <c r="AH69" s="9" t="s">
        <v>320</v>
      </c>
      <c r="AI69" s="9"/>
      <c r="AJ69" s="9" t="s">
        <v>137</v>
      </c>
      <c r="AK69" s="9" t="s">
        <v>63</v>
      </c>
      <c r="AL69" s="9"/>
      <c r="AM69" s="9" t="s">
        <v>822</v>
      </c>
    </row>
    <row r="70" spans="1:39" hidden="1" x14ac:dyDescent="0.25">
      <c r="A70" s="9" t="s">
        <v>831</v>
      </c>
      <c r="B70" s="9" t="s">
        <v>832</v>
      </c>
      <c r="C70" s="9" t="s">
        <v>833</v>
      </c>
      <c r="D70" s="9" t="s">
        <v>225</v>
      </c>
      <c r="E70" s="9" t="s">
        <v>60</v>
      </c>
      <c r="F70" s="9"/>
      <c r="G70" s="9" t="s">
        <v>62</v>
      </c>
      <c r="H70" s="9"/>
      <c r="I70" s="9" t="s">
        <v>63</v>
      </c>
      <c r="J70" s="9" t="s">
        <v>64</v>
      </c>
      <c r="K70" s="9"/>
      <c r="L70" s="9" t="s">
        <v>65</v>
      </c>
      <c r="M70" s="9" t="s">
        <v>63</v>
      </c>
      <c r="N70" s="9" t="s">
        <v>80</v>
      </c>
      <c r="O70" s="9" t="s">
        <v>80</v>
      </c>
      <c r="P70" s="9"/>
      <c r="Q70" s="9"/>
      <c r="R70" s="9" t="s">
        <v>83</v>
      </c>
      <c r="S70" s="9" t="s">
        <v>63</v>
      </c>
      <c r="T70" s="9" t="s">
        <v>84</v>
      </c>
      <c r="U70" s="9" t="s">
        <v>110</v>
      </c>
      <c r="V70" s="9" t="s">
        <v>110</v>
      </c>
      <c r="W70" s="9" t="s">
        <v>80</v>
      </c>
      <c r="X70" s="9" t="s">
        <v>110</v>
      </c>
      <c r="Y70" s="9"/>
      <c r="Z70" s="9" t="s">
        <v>66</v>
      </c>
      <c r="AA70" s="9" t="s">
        <v>134</v>
      </c>
      <c r="AB70" s="9" t="s">
        <v>135</v>
      </c>
      <c r="AC70" s="9" t="s">
        <v>63</v>
      </c>
      <c r="AD70" s="9" t="s">
        <v>110</v>
      </c>
      <c r="AE70" s="9" t="s">
        <v>134</v>
      </c>
      <c r="AF70" s="9" t="s">
        <v>63</v>
      </c>
      <c r="AG70" s="9" t="s">
        <v>122</v>
      </c>
      <c r="AH70" s="9" t="s">
        <v>320</v>
      </c>
      <c r="AI70" s="9"/>
      <c r="AJ70" s="9" t="s">
        <v>137</v>
      </c>
      <c r="AK70" s="9" t="s">
        <v>63</v>
      </c>
      <c r="AL70" s="9"/>
      <c r="AM70" s="9" t="s">
        <v>716</v>
      </c>
    </row>
    <row r="71" spans="1:39" hidden="1" x14ac:dyDescent="0.25">
      <c r="A71" s="9" t="s">
        <v>839</v>
      </c>
      <c r="B71" s="9" t="s">
        <v>840</v>
      </c>
      <c r="C71" s="9" t="s">
        <v>841</v>
      </c>
      <c r="D71" s="9" t="s">
        <v>254</v>
      </c>
      <c r="E71" s="9" t="s">
        <v>60</v>
      </c>
      <c r="F71" s="9"/>
      <c r="G71" s="9" t="s">
        <v>62</v>
      </c>
      <c r="H71" s="9"/>
      <c r="I71" s="9" t="s">
        <v>128</v>
      </c>
      <c r="J71" s="9" t="s">
        <v>207</v>
      </c>
      <c r="K71" s="9" t="s">
        <v>842</v>
      </c>
      <c r="L71" s="9" t="s">
        <v>65</v>
      </c>
      <c r="M71" s="9"/>
      <c r="N71" s="9"/>
      <c r="O71" s="9"/>
      <c r="P71" s="9"/>
      <c r="Q71" s="9"/>
      <c r="R71" s="9"/>
      <c r="S71" s="9"/>
      <c r="T71" s="9"/>
      <c r="U71" s="9"/>
      <c r="V71" s="9"/>
      <c r="W71" s="9"/>
      <c r="X71" s="9"/>
      <c r="Y71" s="9"/>
      <c r="Z71" s="9"/>
      <c r="AA71" s="9"/>
      <c r="AB71" s="9"/>
      <c r="AC71" s="9"/>
      <c r="AD71" s="9"/>
      <c r="AE71" s="9"/>
      <c r="AF71" s="9"/>
      <c r="AG71" s="9"/>
      <c r="AH71" s="9"/>
      <c r="AI71" s="9"/>
      <c r="AJ71" s="9" t="s">
        <v>5645</v>
      </c>
      <c r="AK71" s="9"/>
      <c r="AL71" s="9"/>
      <c r="AM71" s="9"/>
    </row>
    <row r="72" spans="1:39" hidden="1" x14ac:dyDescent="0.25">
      <c r="A72" s="9" t="s">
        <v>843</v>
      </c>
      <c r="B72" s="9" t="s">
        <v>844</v>
      </c>
      <c r="C72" s="9" t="s">
        <v>845</v>
      </c>
      <c r="D72" s="9" t="s">
        <v>225</v>
      </c>
      <c r="E72" s="9" t="s">
        <v>60</v>
      </c>
      <c r="F72" s="9"/>
      <c r="G72" s="9" t="s">
        <v>62</v>
      </c>
      <c r="H72" s="9"/>
      <c r="I72" s="9" t="s">
        <v>63</v>
      </c>
      <c r="J72" s="9" t="s">
        <v>64</v>
      </c>
      <c r="K72" s="9"/>
      <c r="L72" s="9" t="s">
        <v>65</v>
      </c>
      <c r="M72" s="9" t="s">
        <v>63</v>
      </c>
      <c r="N72" s="9" t="s">
        <v>80</v>
      </c>
      <c r="O72" s="9" t="s">
        <v>63</v>
      </c>
      <c r="P72" s="9"/>
      <c r="Q72" s="9"/>
      <c r="R72" s="9" t="s">
        <v>83</v>
      </c>
      <c r="S72" s="9" t="s">
        <v>63</v>
      </c>
      <c r="T72" s="9" t="s">
        <v>63</v>
      </c>
      <c r="U72" s="9" t="s">
        <v>110</v>
      </c>
      <c r="V72" s="9" t="s">
        <v>80</v>
      </c>
      <c r="W72" s="9" t="s">
        <v>80</v>
      </c>
      <c r="X72" s="9" t="s">
        <v>110</v>
      </c>
      <c r="Y72" s="9"/>
      <c r="Z72" s="9" t="s">
        <v>66</v>
      </c>
      <c r="AA72" s="9" t="s">
        <v>134</v>
      </c>
      <c r="AB72" s="9" t="s">
        <v>135</v>
      </c>
      <c r="AC72" s="9" t="s">
        <v>66</v>
      </c>
      <c r="AD72" s="9" t="s">
        <v>63</v>
      </c>
      <c r="AE72" s="9" t="s">
        <v>134</v>
      </c>
      <c r="AF72" s="9" t="s">
        <v>63</v>
      </c>
      <c r="AG72" s="9" t="s">
        <v>81</v>
      </c>
      <c r="AH72" s="9" t="s">
        <v>320</v>
      </c>
      <c r="AI72" s="9"/>
      <c r="AJ72" s="9" t="s">
        <v>137</v>
      </c>
      <c r="AK72" s="9" t="s">
        <v>63</v>
      </c>
      <c r="AL72" s="9"/>
      <c r="AM72" s="9" t="s">
        <v>846</v>
      </c>
    </row>
    <row r="73" spans="1:39" hidden="1" x14ac:dyDescent="0.25">
      <c r="A73" s="9" t="s">
        <v>851</v>
      </c>
      <c r="B73" s="9" t="s">
        <v>852</v>
      </c>
      <c r="C73" s="9" t="s">
        <v>853</v>
      </c>
      <c r="D73" s="9" t="s">
        <v>254</v>
      </c>
      <c r="E73" s="9" t="s">
        <v>60</v>
      </c>
      <c r="F73" s="9"/>
      <c r="G73" s="9" t="s">
        <v>743</v>
      </c>
      <c r="H73" s="9"/>
      <c r="I73" s="9" t="s">
        <v>63</v>
      </c>
      <c r="J73" s="9" t="s">
        <v>64</v>
      </c>
      <c r="K73" s="9"/>
      <c r="L73" s="9" t="s">
        <v>65</v>
      </c>
      <c r="M73" s="9"/>
      <c r="N73" s="9"/>
      <c r="O73" s="9"/>
      <c r="P73" s="9"/>
      <c r="Q73" s="9"/>
      <c r="R73" s="9"/>
      <c r="S73" s="9"/>
      <c r="T73" s="9"/>
      <c r="U73" s="9"/>
      <c r="V73" s="9"/>
      <c r="W73" s="9"/>
      <c r="X73" s="9"/>
      <c r="Y73" s="9"/>
      <c r="Z73" s="9"/>
      <c r="AA73" s="9"/>
      <c r="AB73" s="9"/>
      <c r="AC73" s="9"/>
      <c r="AD73" s="9"/>
      <c r="AE73" s="9"/>
      <c r="AF73" s="9"/>
      <c r="AG73" s="9"/>
      <c r="AH73" s="9"/>
      <c r="AI73" s="9"/>
      <c r="AJ73" s="9" t="s">
        <v>5645</v>
      </c>
      <c r="AK73" s="9"/>
      <c r="AL73" s="9"/>
      <c r="AM73" s="9"/>
    </row>
    <row r="74" spans="1:39" hidden="1" x14ac:dyDescent="0.25">
      <c r="A74" s="9" t="s">
        <v>854</v>
      </c>
      <c r="B74" s="9" t="s">
        <v>855</v>
      </c>
      <c r="C74" s="9" t="s">
        <v>856</v>
      </c>
      <c r="D74" s="9" t="s">
        <v>254</v>
      </c>
      <c r="E74" s="9" t="s">
        <v>60</v>
      </c>
      <c r="F74" s="9"/>
      <c r="G74" s="9" t="s">
        <v>72</v>
      </c>
      <c r="H74" s="9"/>
      <c r="I74" s="9" t="s">
        <v>63</v>
      </c>
      <c r="J74" s="9" t="s">
        <v>64</v>
      </c>
      <c r="K74" s="9"/>
      <c r="L74" s="9" t="s">
        <v>73</v>
      </c>
      <c r="M74" s="9"/>
      <c r="N74" s="9"/>
      <c r="O74" s="9"/>
      <c r="P74" s="9"/>
      <c r="Q74" s="9"/>
      <c r="R74" s="9"/>
      <c r="S74" s="9"/>
      <c r="T74" s="9"/>
      <c r="U74" s="9"/>
      <c r="V74" s="9"/>
      <c r="W74" s="9"/>
      <c r="X74" s="9"/>
      <c r="Y74" s="9"/>
      <c r="Z74" s="9"/>
      <c r="AA74" s="9"/>
      <c r="AB74" s="9"/>
      <c r="AC74" s="9"/>
      <c r="AD74" s="9"/>
      <c r="AE74" s="9"/>
      <c r="AF74" s="9"/>
      <c r="AG74" s="9"/>
      <c r="AH74" s="9"/>
      <c r="AI74" s="9"/>
      <c r="AJ74" s="9" t="s">
        <v>5645</v>
      </c>
      <c r="AK74" s="9"/>
      <c r="AL74" s="9"/>
      <c r="AM74" s="9"/>
    </row>
    <row r="75" spans="1:39" hidden="1" x14ac:dyDescent="0.25">
      <c r="A75" s="9" t="s">
        <v>857</v>
      </c>
      <c r="B75" s="9" t="s">
        <v>858</v>
      </c>
      <c r="C75" s="9" t="s">
        <v>859</v>
      </c>
      <c r="D75" s="9" t="s">
        <v>225</v>
      </c>
      <c r="E75" s="9" t="s">
        <v>60</v>
      </c>
      <c r="F75" s="9"/>
      <c r="G75" s="9" t="s">
        <v>72</v>
      </c>
      <c r="H75" s="9"/>
      <c r="I75" s="9" t="s">
        <v>63</v>
      </c>
      <c r="J75" s="9" t="s">
        <v>64</v>
      </c>
      <c r="K75" s="9"/>
      <c r="L75" s="9" t="s">
        <v>73</v>
      </c>
      <c r="M75" s="9"/>
      <c r="N75" s="9"/>
      <c r="O75" s="9"/>
      <c r="P75" s="9"/>
      <c r="Q75" s="9"/>
      <c r="R75" s="9"/>
      <c r="S75" s="9"/>
      <c r="T75" s="9"/>
      <c r="U75" s="9"/>
      <c r="V75" s="9"/>
      <c r="W75" s="9"/>
      <c r="X75" s="9"/>
      <c r="Y75" s="9"/>
      <c r="Z75" s="9"/>
      <c r="AA75" s="9"/>
      <c r="AB75" s="9"/>
      <c r="AC75" s="9"/>
      <c r="AD75" s="9"/>
      <c r="AE75" s="9"/>
      <c r="AF75" s="9"/>
      <c r="AG75" s="9"/>
      <c r="AH75" s="9"/>
      <c r="AI75" s="9"/>
      <c r="AJ75" s="9" t="s">
        <v>5645</v>
      </c>
      <c r="AK75" s="9"/>
      <c r="AL75" s="9"/>
      <c r="AM75" s="9"/>
    </row>
    <row r="76" spans="1:39" hidden="1" x14ac:dyDescent="0.25">
      <c r="A76" s="9" t="s">
        <v>860</v>
      </c>
      <c r="B76" s="9" t="s">
        <v>861</v>
      </c>
      <c r="C76" s="9" t="s">
        <v>862</v>
      </c>
      <c r="D76" s="9" t="s">
        <v>254</v>
      </c>
      <c r="E76" s="9" t="s">
        <v>60</v>
      </c>
      <c r="F76" s="9"/>
      <c r="G76" s="9" t="s">
        <v>72</v>
      </c>
      <c r="H76" s="9"/>
      <c r="I76" s="9" t="s">
        <v>63</v>
      </c>
      <c r="J76" s="9" t="s">
        <v>64</v>
      </c>
      <c r="K76" s="9"/>
      <c r="L76" s="9" t="s">
        <v>73</v>
      </c>
      <c r="M76" s="9"/>
      <c r="N76" s="9"/>
      <c r="O76" s="9"/>
      <c r="P76" s="9"/>
      <c r="Q76" s="9"/>
      <c r="R76" s="9"/>
      <c r="S76" s="9"/>
      <c r="T76" s="9"/>
      <c r="U76" s="9"/>
      <c r="V76" s="9"/>
      <c r="W76" s="9"/>
      <c r="X76" s="9"/>
      <c r="Y76" s="9"/>
      <c r="Z76" s="9"/>
      <c r="AA76" s="9"/>
      <c r="AB76" s="9"/>
      <c r="AC76" s="9"/>
      <c r="AD76" s="9"/>
      <c r="AE76" s="9"/>
      <c r="AF76" s="9"/>
      <c r="AG76" s="9"/>
      <c r="AH76" s="9"/>
      <c r="AI76" s="9"/>
      <c r="AJ76" s="9" t="s">
        <v>5645</v>
      </c>
      <c r="AK76" s="9"/>
      <c r="AL76" s="9"/>
      <c r="AM76" s="9"/>
    </row>
    <row r="77" spans="1:39" hidden="1" x14ac:dyDescent="0.25">
      <c r="A77" s="9" t="s">
        <v>863</v>
      </c>
      <c r="B77" s="9" t="s">
        <v>864</v>
      </c>
      <c r="C77" s="9" t="s">
        <v>865</v>
      </c>
      <c r="D77" s="9" t="s">
        <v>225</v>
      </c>
      <c r="E77" s="9" t="s">
        <v>60</v>
      </c>
      <c r="F77" s="9"/>
      <c r="G77" s="9" t="s">
        <v>133</v>
      </c>
      <c r="H77" s="9"/>
      <c r="I77" s="9" t="s">
        <v>63</v>
      </c>
      <c r="J77" s="9" t="s">
        <v>64</v>
      </c>
      <c r="K77" s="9"/>
      <c r="L77" s="9" t="s">
        <v>73</v>
      </c>
      <c r="M77" s="9" t="s">
        <v>63</v>
      </c>
      <c r="N77" s="9" t="s">
        <v>66</v>
      </c>
      <c r="O77" s="9" t="s">
        <v>80</v>
      </c>
      <c r="P77" s="9" t="s">
        <v>15</v>
      </c>
      <c r="Q77" s="9" t="s">
        <v>866</v>
      </c>
      <c r="R77" s="9"/>
      <c r="S77" s="9"/>
      <c r="T77" s="9"/>
      <c r="U77" s="9"/>
      <c r="V77" s="9"/>
      <c r="W77" s="9"/>
      <c r="X77" s="9"/>
      <c r="Y77" s="9"/>
      <c r="Z77" s="9"/>
      <c r="AA77" s="9"/>
      <c r="AB77" s="9"/>
      <c r="AC77" s="9"/>
      <c r="AD77" s="9"/>
      <c r="AE77" s="9"/>
      <c r="AF77" s="9"/>
      <c r="AG77" s="9"/>
      <c r="AH77" s="9"/>
      <c r="AI77" s="9"/>
      <c r="AJ77" s="9" t="s">
        <v>5645</v>
      </c>
      <c r="AK77" s="9"/>
      <c r="AL77" s="9"/>
      <c r="AM77" s="9"/>
    </row>
    <row r="78" spans="1:39" hidden="1" x14ac:dyDescent="0.25">
      <c r="A78" s="9" t="s">
        <v>867</v>
      </c>
      <c r="B78" s="9" t="s">
        <v>868</v>
      </c>
      <c r="C78" s="9" t="s">
        <v>869</v>
      </c>
      <c r="D78" s="9" t="s">
        <v>225</v>
      </c>
      <c r="E78" s="9" t="s">
        <v>60</v>
      </c>
      <c r="F78" s="9"/>
      <c r="G78" s="9" t="s">
        <v>62</v>
      </c>
      <c r="H78" s="9"/>
      <c r="I78" s="9" t="s">
        <v>63</v>
      </c>
      <c r="J78" s="9" t="s">
        <v>64</v>
      </c>
      <c r="K78" s="9"/>
      <c r="L78" s="9" t="s">
        <v>73</v>
      </c>
      <c r="M78" s="9" t="s">
        <v>63</v>
      </c>
      <c r="N78" s="9" t="s">
        <v>80</v>
      </c>
      <c r="O78" s="9" t="s">
        <v>63</v>
      </c>
      <c r="P78" s="9"/>
      <c r="Q78" s="9"/>
      <c r="R78" s="9" t="s">
        <v>83</v>
      </c>
      <c r="S78" s="9" t="s">
        <v>63</v>
      </c>
      <c r="T78" s="9" t="s">
        <v>84</v>
      </c>
      <c r="U78" s="9" t="s">
        <v>110</v>
      </c>
      <c r="V78" s="9" t="s">
        <v>80</v>
      </c>
      <c r="W78" s="9" t="s">
        <v>63</v>
      </c>
      <c r="X78" s="9" t="s">
        <v>85</v>
      </c>
      <c r="Y78" s="9" t="s">
        <v>870</v>
      </c>
      <c r="Z78" s="9" t="s">
        <v>66</v>
      </c>
      <c r="AA78" s="9" t="s">
        <v>134</v>
      </c>
      <c r="AB78" s="9" t="s">
        <v>135</v>
      </c>
      <c r="AC78" s="9" t="s">
        <v>63</v>
      </c>
      <c r="AD78" s="9" t="s">
        <v>110</v>
      </c>
      <c r="AE78" s="9" t="s">
        <v>134</v>
      </c>
      <c r="AF78" s="9" t="s">
        <v>63</v>
      </c>
      <c r="AG78" s="9" t="s">
        <v>122</v>
      </c>
      <c r="AH78" s="9" t="s">
        <v>320</v>
      </c>
      <c r="AI78" s="9"/>
      <c r="AJ78" s="9" t="s">
        <v>137</v>
      </c>
      <c r="AK78" s="9" t="s">
        <v>63</v>
      </c>
      <c r="AL78" s="9"/>
      <c r="AM78" s="9" t="s">
        <v>871</v>
      </c>
    </row>
    <row r="79" spans="1:39" hidden="1" x14ac:dyDescent="0.25">
      <c r="A79" s="9" t="s">
        <v>876</v>
      </c>
      <c r="B79" s="9" t="s">
        <v>877</v>
      </c>
      <c r="C79" s="9" t="s">
        <v>878</v>
      </c>
      <c r="D79" s="9" t="s">
        <v>225</v>
      </c>
      <c r="E79" s="9" t="s">
        <v>60</v>
      </c>
      <c r="F79" s="9"/>
      <c r="G79" s="9" t="s">
        <v>118</v>
      </c>
      <c r="H79" s="9"/>
      <c r="I79" s="9" t="s">
        <v>63</v>
      </c>
      <c r="J79" s="9" t="s">
        <v>64</v>
      </c>
      <c r="K79" s="9"/>
      <c r="L79" s="9" t="s">
        <v>73</v>
      </c>
      <c r="M79" s="9" t="s">
        <v>63</v>
      </c>
      <c r="N79" s="9" t="s">
        <v>80</v>
      </c>
      <c r="O79" s="9" t="s">
        <v>80</v>
      </c>
      <c r="P79" s="9"/>
      <c r="Q79" s="9"/>
      <c r="R79" s="9" t="s">
        <v>83</v>
      </c>
      <c r="S79" s="9" t="s">
        <v>63</v>
      </c>
      <c r="T79" s="9" t="s">
        <v>63</v>
      </c>
      <c r="U79" s="9" t="s">
        <v>63</v>
      </c>
      <c r="V79" s="9" t="s">
        <v>80</v>
      </c>
      <c r="W79" s="9" t="s">
        <v>80</v>
      </c>
      <c r="X79" s="9" t="s">
        <v>85</v>
      </c>
      <c r="Y79" s="9" t="s">
        <v>879</v>
      </c>
      <c r="Z79" s="9" t="s">
        <v>66</v>
      </c>
      <c r="AA79" s="9" t="s">
        <v>63</v>
      </c>
      <c r="AB79" s="9" t="s">
        <v>63</v>
      </c>
      <c r="AC79" s="9" t="s">
        <v>66</v>
      </c>
      <c r="AD79" s="9" t="s">
        <v>63</v>
      </c>
      <c r="AE79" s="9" t="s">
        <v>63</v>
      </c>
      <c r="AF79" s="9" t="s">
        <v>63</v>
      </c>
      <c r="AG79" s="9" t="s">
        <v>288</v>
      </c>
      <c r="AH79" s="9" t="s">
        <v>78</v>
      </c>
      <c r="AI79" s="9"/>
      <c r="AJ79" s="9" t="s">
        <v>63</v>
      </c>
      <c r="AK79" s="9" t="s">
        <v>63</v>
      </c>
      <c r="AL79" s="9"/>
      <c r="AM79" s="9" t="s">
        <v>880</v>
      </c>
    </row>
    <row r="80" spans="1:39" hidden="1" x14ac:dyDescent="0.25">
      <c r="A80" s="9" t="s">
        <v>895</v>
      </c>
      <c r="B80" s="9" t="s">
        <v>896</v>
      </c>
      <c r="C80" s="9" t="s">
        <v>897</v>
      </c>
      <c r="D80" s="9" t="s">
        <v>254</v>
      </c>
      <c r="E80" s="9" t="s">
        <v>60</v>
      </c>
      <c r="F80" s="9"/>
      <c r="G80" s="9" t="s">
        <v>743</v>
      </c>
      <c r="H80" s="9"/>
      <c r="I80" s="9" t="s">
        <v>63</v>
      </c>
      <c r="J80" s="9" t="s">
        <v>64</v>
      </c>
      <c r="K80" s="9"/>
      <c r="L80" s="9" t="s">
        <v>73</v>
      </c>
      <c r="M80" s="9"/>
      <c r="N80" s="9"/>
      <c r="O80" s="9"/>
      <c r="P80" s="9"/>
      <c r="Q80" s="9"/>
      <c r="R80" s="9"/>
      <c r="S80" s="9"/>
      <c r="T80" s="9"/>
      <c r="U80" s="9"/>
      <c r="V80" s="9"/>
      <c r="W80" s="9"/>
      <c r="X80" s="9"/>
      <c r="Y80" s="9"/>
      <c r="Z80" s="9"/>
      <c r="AA80" s="9"/>
      <c r="AB80" s="9"/>
      <c r="AC80" s="9"/>
      <c r="AD80" s="9"/>
      <c r="AE80" s="9"/>
      <c r="AF80" s="9"/>
      <c r="AG80" s="9"/>
      <c r="AH80" s="9"/>
      <c r="AI80" s="9"/>
      <c r="AJ80" s="9" t="s">
        <v>5645</v>
      </c>
      <c r="AK80" s="9"/>
      <c r="AL80" s="9"/>
      <c r="AM80" s="9"/>
    </row>
    <row r="81" spans="1:39" hidden="1" x14ac:dyDescent="0.25">
      <c r="A81" s="9" t="s">
        <v>898</v>
      </c>
      <c r="B81" s="9" t="s">
        <v>899</v>
      </c>
      <c r="C81" s="9" t="s">
        <v>900</v>
      </c>
      <c r="D81" s="9" t="s">
        <v>225</v>
      </c>
      <c r="E81" s="9" t="s">
        <v>60</v>
      </c>
      <c r="F81" s="9"/>
      <c r="G81" s="9" t="s">
        <v>118</v>
      </c>
      <c r="H81" s="9"/>
      <c r="I81" s="9" t="s">
        <v>63</v>
      </c>
      <c r="J81" s="9" t="s">
        <v>64</v>
      </c>
      <c r="K81" s="9"/>
      <c r="L81" s="9" t="s">
        <v>73</v>
      </c>
      <c r="M81" s="9" t="s">
        <v>63</v>
      </c>
      <c r="N81" s="9" t="s">
        <v>66</v>
      </c>
      <c r="O81" s="9" t="s">
        <v>66</v>
      </c>
      <c r="P81" s="9" t="s">
        <v>15</v>
      </c>
      <c r="Q81" s="9" t="s">
        <v>901</v>
      </c>
      <c r="R81" s="9"/>
      <c r="S81" s="9"/>
      <c r="T81" s="9"/>
      <c r="U81" s="9"/>
      <c r="V81" s="9"/>
      <c r="W81" s="9"/>
      <c r="X81" s="9"/>
      <c r="Y81" s="9"/>
      <c r="Z81" s="9"/>
      <c r="AA81" s="9"/>
      <c r="AB81" s="9"/>
      <c r="AC81" s="9"/>
      <c r="AD81" s="9"/>
      <c r="AE81" s="9"/>
      <c r="AF81" s="9"/>
      <c r="AG81" s="9"/>
      <c r="AH81" s="9"/>
      <c r="AI81" s="9"/>
      <c r="AJ81" s="9" t="s">
        <v>5645</v>
      </c>
      <c r="AK81" s="9"/>
      <c r="AL81" s="9"/>
      <c r="AM81" s="9"/>
    </row>
    <row r="82" spans="1:39" hidden="1" x14ac:dyDescent="0.25">
      <c r="A82" s="9" t="s">
        <v>902</v>
      </c>
      <c r="B82" s="9" t="s">
        <v>903</v>
      </c>
      <c r="C82" s="9" t="s">
        <v>904</v>
      </c>
      <c r="D82" s="9" t="s">
        <v>225</v>
      </c>
      <c r="E82" s="9" t="s">
        <v>60</v>
      </c>
      <c r="F82" s="9"/>
      <c r="G82" s="9" t="s">
        <v>78</v>
      </c>
      <c r="H82" s="9"/>
      <c r="I82" s="9" t="s">
        <v>63</v>
      </c>
      <c r="J82" s="9" t="s">
        <v>64</v>
      </c>
      <c r="K82" s="9"/>
      <c r="L82" s="9" t="s">
        <v>65</v>
      </c>
      <c r="M82" s="9" t="s">
        <v>63</v>
      </c>
      <c r="N82" s="9" t="s">
        <v>80</v>
      </c>
      <c r="O82" s="9" t="s">
        <v>80</v>
      </c>
      <c r="P82" s="9"/>
      <c r="Q82" s="9"/>
      <c r="R82" s="9" t="s">
        <v>83</v>
      </c>
      <c r="S82" s="9" t="s">
        <v>63</v>
      </c>
      <c r="T82" s="9" t="s">
        <v>63</v>
      </c>
      <c r="U82" s="9" t="s">
        <v>63</v>
      </c>
      <c r="V82" s="9" t="s">
        <v>80</v>
      </c>
      <c r="W82" s="9" t="s">
        <v>80</v>
      </c>
      <c r="X82" s="9" t="s">
        <v>85</v>
      </c>
      <c r="Y82" s="9" t="s">
        <v>905</v>
      </c>
      <c r="Z82" s="9" t="s">
        <v>66</v>
      </c>
      <c r="AA82" s="9" t="s">
        <v>63</v>
      </c>
      <c r="AB82" s="9" t="s">
        <v>63</v>
      </c>
      <c r="AC82" s="9" t="s">
        <v>63</v>
      </c>
      <c r="AD82" s="9" t="s">
        <v>63</v>
      </c>
      <c r="AE82" s="9" t="s">
        <v>66</v>
      </c>
      <c r="AF82" s="9" t="s">
        <v>63</v>
      </c>
      <c r="AG82" s="9" t="s">
        <v>288</v>
      </c>
      <c r="AH82" s="9" t="s">
        <v>78</v>
      </c>
      <c r="AI82" s="9"/>
      <c r="AJ82" s="9" t="s">
        <v>63</v>
      </c>
      <c r="AK82" s="9" t="s">
        <v>63</v>
      </c>
      <c r="AL82" s="9"/>
      <c r="AM82" s="9" t="s">
        <v>504</v>
      </c>
    </row>
    <row r="83" spans="1:39" hidden="1" x14ac:dyDescent="0.25">
      <c r="A83" s="9" t="s">
        <v>908</v>
      </c>
      <c r="B83" s="9" t="s">
        <v>909</v>
      </c>
      <c r="C83" s="9" t="s">
        <v>910</v>
      </c>
      <c r="D83" s="9" t="s">
        <v>225</v>
      </c>
      <c r="E83" s="9" t="s">
        <v>60</v>
      </c>
      <c r="F83" s="9"/>
      <c r="G83" s="9" t="s">
        <v>78</v>
      </c>
      <c r="H83" s="9"/>
      <c r="I83" s="9" t="s">
        <v>63</v>
      </c>
      <c r="J83" s="9" t="s">
        <v>64</v>
      </c>
      <c r="K83" s="9"/>
      <c r="L83" s="9" t="s">
        <v>65</v>
      </c>
      <c r="M83" s="9" t="s">
        <v>63</v>
      </c>
      <c r="N83" s="9" t="s">
        <v>80</v>
      </c>
      <c r="O83" s="9" t="s">
        <v>63</v>
      </c>
      <c r="P83" s="9"/>
      <c r="Q83" s="9"/>
      <c r="R83" s="9" t="s">
        <v>83</v>
      </c>
      <c r="S83" s="9" t="s">
        <v>63</v>
      </c>
      <c r="T83" s="9" t="s">
        <v>63</v>
      </c>
      <c r="U83" s="9" t="s">
        <v>63</v>
      </c>
      <c r="V83" s="9" t="s">
        <v>80</v>
      </c>
      <c r="W83" s="9" t="s">
        <v>80</v>
      </c>
      <c r="X83" s="9" t="s">
        <v>85</v>
      </c>
      <c r="Y83" s="9" t="s">
        <v>785</v>
      </c>
      <c r="Z83" s="9" t="s">
        <v>66</v>
      </c>
      <c r="AA83" s="9" t="s">
        <v>63</v>
      </c>
      <c r="AB83" s="9" t="s">
        <v>63</v>
      </c>
      <c r="AC83" s="9" t="s">
        <v>63</v>
      </c>
      <c r="AD83" s="9" t="s">
        <v>63</v>
      </c>
      <c r="AE83" s="9" t="s">
        <v>63</v>
      </c>
      <c r="AF83" s="9" t="s">
        <v>63</v>
      </c>
      <c r="AG83" s="9" t="s">
        <v>288</v>
      </c>
      <c r="AH83" s="9" t="s">
        <v>78</v>
      </c>
      <c r="AI83" s="9"/>
      <c r="AJ83" s="9" t="s">
        <v>63</v>
      </c>
      <c r="AK83" s="9" t="s">
        <v>63</v>
      </c>
      <c r="AL83" s="9"/>
      <c r="AM83" s="9" t="s">
        <v>911</v>
      </c>
    </row>
    <row r="84" spans="1:39" hidden="1" x14ac:dyDescent="0.25">
      <c r="A84" s="9" t="s">
        <v>916</v>
      </c>
      <c r="B84" s="9" t="s">
        <v>917</v>
      </c>
      <c r="C84" s="9" t="s">
        <v>918</v>
      </c>
      <c r="D84" s="9" t="s">
        <v>82</v>
      </c>
      <c r="E84" s="9" t="s">
        <v>60</v>
      </c>
      <c r="F84" s="9"/>
      <c r="G84" s="9" t="s">
        <v>78</v>
      </c>
      <c r="H84" s="9"/>
      <c r="I84" s="9" t="s">
        <v>63</v>
      </c>
      <c r="J84" s="9" t="s">
        <v>64</v>
      </c>
      <c r="K84" s="9"/>
      <c r="L84" s="9" t="s">
        <v>65</v>
      </c>
      <c r="M84" s="9" t="s">
        <v>63</v>
      </c>
      <c r="N84" s="9" t="s">
        <v>80</v>
      </c>
      <c r="O84" s="9" t="s">
        <v>63</v>
      </c>
      <c r="P84" s="9"/>
      <c r="Q84" s="9"/>
      <c r="R84" s="9" t="s">
        <v>83</v>
      </c>
      <c r="S84" s="9" t="s">
        <v>63</v>
      </c>
      <c r="T84" s="9" t="s">
        <v>63</v>
      </c>
      <c r="U84" s="9" t="s">
        <v>63</v>
      </c>
      <c r="V84" s="9" t="s">
        <v>80</v>
      </c>
      <c r="W84" s="9" t="s">
        <v>63</v>
      </c>
      <c r="X84" s="9" t="s">
        <v>85</v>
      </c>
      <c r="Y84" s="9" t="s">
        <v>919</v>
      </c>
      <c r="Z84" s="9" t="s">
        <v>63</v>
      </c>
      <c r="AA84" s="9" t="s">
        <v>63</v>
      </c>
      <c r="AB84" s="9" t="s">
        <v>66</v>
      </c>
      <c r="AC84" s="9" t="s">
        <v>63</v>
      </c>
      <c r="AD84" s="9" t="s">
        <v>63</v>
      </c>
      <c r="AE84" s="9" t="s">
        <v>63</v>
      </c>
      <c r="AF84" s="9" t="s">
        <v>63</v>
      </c>
      <c r="AG84" s="9" t="s">
        <v>288</v>
      </c>
      <c r="AH84" s="9" t="s">
        <v>78</v>
      </c>
      <c r="AI84" s="9"/>
      <c r="AJ84" s="9" t="s">
        <v>5646</v>
      </c>
      <c r="AK84" s="9" t="s">
        <v>63</v>
      </c>
      <c r="AL84" s="9"/>
      <c r="AM84" s="9" t="s">
        <v>771</v>
      </c>
    </row>
    <row r="85" spans="1:39" hidden="1" x14ac:dyDescent="0.25">
      <c r="A85" s="9" t="s">
        <v>930</v>
      </c>
      <c r="B85" s="9" t="s">
        <v>931</v>
      </c>
      <c r="C85" s="9" t="s">
        <v>932</v>
      </c>
      <c r="D85" s="9" t="s">
        <v>82</v>
      </c>
      <c r="E85" s="9" t="s">
        <v>60</v>
      </c>
      <c r="F85" s="9"/>
      <c r="G85" s="9" t="s">
        <v>72</v>
      </c>
      <c r="H85" s="9"/>
      <c r="I85" s="9" t="s">
        <v>63</v>
      </c>
      <c r="J85" s="9" t="s">
        <v>64</v>
      </c>
      <c r="K85" s="9"/>
      <c r="L85" s="9" t="s">
        <v>65</v>
      </c>
      <c r="M85" s="9"/>
      <c r="N85" s="9"/>
      <c r="O85" s="9"/>
      <c r="P85" s="9"/>
      <c r="Q85" s="9"/>
      <c r="R85" s="9"/>
      <c r="S85" s="9"/>
      <c r="T85" s="9"/>
      <c r="U85" s="9"/>
      <c r="V85" s="9"/>
      <c r="W85" s="9"/>
      <c r="X85" s="9"/>
      <c r="Y85" s="9"/>
      <c r="Z85" s="9"/>
      <c r="AA85" s="9"/>
      <c r="AB85" s="9"/>
      <c r="AC85" s="9"/>
      <c r="AD85" s="9"/>
      <c r="AE85" s="9"/>
      <c r="AF85" s="9"/>
      <c r="AG85" s="9"/>
      <c r="AH85" s="9"/>
      <c r="AI85" s="9"/>
      <c r="AJ85" s="9" t="s">
        <v>5645</v>
      </c>
      <c r="AK85" s="9"/>
      <c r="AL85" s="9"/>
      <c r="AM85" s="9"/>
    </row>
    <row r="86" spans="1:39" hidden="1" x14ac:dyDescent="0.25">
      <c r="A86" s="9" t="s">
        <v>933</v>
      </c>
      <c r="B86" s="9" t="s">
        <v>934</v>
      </c>
      <c r="C86" s="9" t="s">
        <v>935</v>
      </c>
      <c r="D86" s="9" t="s">
        <v>82</v>
      </c>
      <c r="E86" s="9" t="s">
        <v>60</v>
      </c>
      <c r="F86" s="9"/>
      <c r="G86" s="9" t="s">
        <v>133</v>
      </c>
      <c r="H86" s="9"/>
      <c r="I86" s="9" t="s">
        <v>63</v>
      </c>
      <c r="J86" s="9" t="s">
        <v>64</v>
      </c>
      <c r="K86" s="9"/>
      <c r="L86" s="9" t="s">
        <v>65</v>
      </c>
      <c r="M86" s="9" t="s">
        <v>63</v>
      </c>
      <c r="N86" s="9" t="s">
        <v>80</v>
      </c>
      <c r="O86" s="9" t="s">
        <v>63</v>
      </c>
      <c r="P86" s="9"/>
      <c r="Q86" s="9"/>
      <c r="R86" s="9" t="s">
        <v>83</v>
      </c>
      <c r="S86" s="9" t="s">
        <v>63</v>
      </c>
      <c r="T86" s="9" t="s">
        <v>63</v>
      </c>
      <c r="U86" s="9" t="s">
        <v>63</v>
      </c>
      <c r="V86" s="9" t="s">
        <v>80</v>
      </c>
      <c r="W86" s="9" t="s">
        <v>63</v>
      </c>
      <c r="X86" s="9" t="s">
        <v>85</v>
      </c>
      <c r="Y86" s="9" t="s">
        <v>936</v>
      </c>
      <c r="Z86" s="9" t="s">
        <v>66</v>
      </c>
      <c r="AA86" s="9" t="s">
        <v>134</v>
      </c>
      <c r="AB86" s="9" t="s">
        <v>135</v>
      </c>
      <c r="AC86" s="9" t="s">
        <v>66</v>
      </c>
      <c r="AD86" s="9" t="s">
        <v>63</v>
      </c>
      <c r="AE86" s="9" t="s">
        <v>134</v>
      </c>
      <c r="AF86" s="9" t="s">
        <v>63</v>
      </c>
      <c r="AG86" s="9" t="s">
        <v>288</v>
      </c>
      <c r="AH86" s="9" t="s">
        <v>133</v>
      </c>
      <c r="AI86" s="9"/>
      <c r="AJ86" s="9" t="s">
        <v>137</v>
      </c>
      <c r="AK86" s="9" t="s">
        <v>63</v>
      </c>
      <c r="AL86" s="9"/>
      <c r="AM86" s="9" t="s">
        <v>937</v>
      </c>
    </row>
    <row r="87" spans="1:39" hidden="1" x14ac:dyDescent="0.25">
      <c r="A87" s="9" t="s">
        <v>944</v>
      </c>
      <c r="B87" s="9" t="s">
        <v>945</v>
      </c>
      <c r="C87" s="9" t="s">
        <v>946</v>
      </c>
      <c r="D87" s="9" t="s">
        <v>109</v>
      </c>
      <c r="E87" s="9" t="s">
        <v>60</v>
      </c>
      <c r="F87" s="9" t="s">
        <v>961</v>
      </c>
      <c r="G87" s="9" t="s">
        <v>133</v>
      </c>
      <c r="H87" s="9"/>
      <c r="I87" s="9" t="s">
        <v>63</v>
      </c>
      <c r="J87" s="9" t="s">
        <v>64</v>
      </c>
      <c r="K87" s="9"/>
      <c r="L87" s="9" t="s">
        <v>65</v>
      </c>
      <c r="M87" s="9" t="s">
        <v>63</v>
      </c>
      <c r="N87" s="9" t="s">
        <v>80</v>
      </c>
      <c r="O87" s="12" t="s">
        <v>63</v>
      </c>
      <c r="P87" s="12"/>
      <c r="Q87" s="12"/>
      <c r="R87" s="12" t="s">
        <v>83</v>
      </c>
      <c r="S87" s="12" t="s">
        <v>63</v>
      </c>
      <c r="T87" s="12" t="s">
        <v>84</v>
      </c>
      <c r="U87" s="12" t="s">
        <v>110</v>
      </c>
      <c r="V87" s="12" t="s">
        <v>80</v>
      </c>
      <c r="W87" s="12" t="s">
        <v>80</v>
      </c>
      <c r="X87" s="12" t="s">
        <v>85</v>
      </c>
      <c r="Y87" s="12" t="s">
        <v>948</v>
      </c>
      <c r="Z87" s="12" t="s">
        <v>66</v>
      </c>
      <c r="AA87" s="12" t="s">
        <v>134</v>
      </c>
      <c r="AB87" s="12" t="s">
        <v>135</v>
      </c>
      <c r="AC87" s="12" t="s">
        <v>63</v>
      </c>
      <c r="AD87" s="12" t="s">
        <v>63</v>
      </c>
      <c r="AE87" s="12" t="s">
        <v>134</v>
      </c>
      <c r="AF87" s="12" t="s">
        <v>63</v>
      </c>
      <c r="AG87" s="12" t="s">
        <v>81</v>
      </c>
      <c r="AH87" s="12" t="s">
        <v>320</v>
      </c>
      <c r="AI87" s="12"/>
      <c r="AJ87" s="9" t="s">
        <v>63</v>
      </c>
      <c r="AK87" s="9" t="s">
        <v>63</v>
      </c>
      <c r="AL87" s="9"/>
      <c r="AM87" s="9" t="s">
        <v>256</v>
      </c>
    </row>
    <row r="88" spans="1:39" hidden="1" x14ac:dyDescent="0.25">
      <c r="A88" s="9" t="s">
        <v>963</v>
      </c>
      <c r="B88" s="9" t="s">
        <v>964</v>
      </c>
      <c r="C88" s="9" t="s">
        <v>965</v>
      </c>
      <c r="D88" s="9" t="s">
        <v>82</v>
      </c>
      <c r="E88" s="9" t="s">
        <v>60</v>
      </c>
      <c r="F88" s="9"/>
      <c r="G88" s="9" t="s">
        <v>341</v>
      </c>
      <c r="H88" s="9"/>
      <c r="I88" s="9" t="s">
        <v>63</v>
      </c>
      <c r="J88" s="9" t="s">
        <v>64</v>
      </c>
      <c r="K88" s="9"/>
      <c r="L88" s="9" t="s">
        <v>73</v>
      </c>
      <c r="M88" s="9" t="s">
        <v>63</v>
      </c>
      <c r="N88" s="9" t="s">
        <v>80</v>
      </c>
      <c r="O88" s="9" t="s">
        <v>63</v>
      </c>
      <c r="P88" s="9"/>
      <c r="Q88" s="9"/>
      <c r="R88" s="9" t="s">
        <v>83</v>
      </c>
      <c r="S88" s="9" t="s">
        <v>63</v>
      </c>
      <c r="T88" s="9" t="s">
        <v>84</v>
      </c>
      <c r="U88" s="9" t="s">
        <v>110</v>
      </c>
      <c r="V88" s="9" t="s">
        <v>110</v>
      </c>
      <c r="W88" s="9" t="s">
        <v>110</v>
      </c>
      <c r="X88" s="9" t="s">
        <v>228</v>
      </c>
      <c r="Y88" s="9"/>
      <c r="Z88" s="9" t="s">
        <v>66</v>
      </c>
      <c r="AA88" s="9" t="s">
        <v>134</v>
      </c>
      <c r="AB88" s="9" t="s">
        <v>135</v>
      </c>
      <c r="AC88" s="9" t="s">
        <v>228</v>
      </c>
      <c r="AD88" s="9" t="s">
        <v>110</v>
      </c>
      <c r="AE88" s="9" t="s">
        <v>134</v>
      </c>
      <c r="AF88" s="9" t="s">
        <v>63</v>
      </c>
      <c r="AG88" s="9" t="s">
        <v>122</v>
      </c>
      <c r="AH88" s="9" t="s">
        <v>136</v>
      </c>
      <c r="AI88" s="9"/>
      <c r="AJ88" s="9" t="s">
        <v>137</v>
      </c>
      <c r="AK88" s="9" t="s">
        <v>63</v>
      </c>
      <c r="AL88" s="9" t="s">
        <v>255</v>
      </c>
      <c r="AM88" s="9" t="s">
        <v>411</v>
      </c>
    </row>
    <row r="89" spans="1:39" hidden="1" x14ac:dyDescent="0.25">
      <c r="A89" s="9" t="s">
        <v>971</v>
      </c>
      <c r="B89" s="9" t="s">
        <v>972</v>
      </c>
      <c r="C89" s="9" t="s">
        <v>973</v>
      </c>
      <c r="D89" s="9" t="s">
        <v>82</v>
      </c>
      <c r="E89" s="9" t="s">
        <v>60</v>
      </c>
      <c r="F89" s="9"/>
      <c r="G89" s="9" t="s">
        <v>133</v>
      </c>
      <c r="H89" s="9"/>
      <c r="I89" s="9" t="s">
        <v>63</v>
      </c>
      <c r="J89" s="9" t="s">
        <v>64</v>
      </c>
      <c r="K89" s="9"/>
      <c r="L89" s="9" t="s">
        <v>73</v>
      </c>
      <c r="M89" s="9" t="s">
        <v>63</v>
      </c>
      <c r="N89" s="9" t="s">
        <v>80</v>
      </c>
      <c r="O89" s="9" t="s">
        <v>80</v>
      </c>
      <c r="P89" s="9"/>
      <c r="Q89" s="9"/>
      <c r="R89" s="9" t="s">
        <v>83</v>
      </c>
      <c r="S89" s="9" t="s">
        <v>63</v>
      </c>
      <c r="T89" s="9" t="s">
        <v>84</v>
      </c>
      <c r="U89" s="9" t="s">
        <v>110</v>
      </c>
      <c r="V89" s="9" t="s">
        <v>110</v>
      </c>
      <c r="W89" s="9" t="s">
        <v>63</v>
      </c>
      <c r="X89" s="9" t="s">
        <v>110</v>
      </c>
      <c r="Y89" s="9"/>
      <c r="Z89" s="9" t="s">
        <v>66</v>
      </c>
      <c r="AA89" s="9" t="s">
        <v>134</v>
      </c>
      <c r="AB89" s="9" t="s">
        <v>135</v>
      </c>
      <c r="AC89" s="9" t="s">
        <v>66</v>
      </c>
      <c r="AD89" s="9" t="s">
        <v>110</v>
      </c>
      <c r="AE89" s="9" t="s">
        <v>134</v>
      </c>
      <c r="AF89" s="9" t="s">
        <v>63</v>
      </c>
      <c r="AG89" s="9" t="s">
        <v>122</v>
      </c>
      <c r="AH89" s="9" t="s">
        <v>136</v>
      </c>
      <c r="AI89" s="9"/>
      <c r="AJ89" s="9" t="s">
        <v>137</v>
      </c>
      <c r="AK89" s="9" t="s">
        <v>63</v>
      </c>
      <c r="AL89" s="9"/>
      <c r="AM89" s="9" t="s">
        <v>974</v>
      </c>
    </row>
    <row r="90" spans="1:39" hidden="1" x14ac:dyDescent="0.25">
      <c r="A90" s="9" t="s">
        <v>981</v>
      </c>
      <c r="B90" s="9" t="s">
        <v>982</v>
      </c>
      <c r="C90" s="9" t="s">
        <v>983</v>
      </c>
      <c r="D90" s="9" t="s">
        <v>82</v>
      </c>
      <c r="E90" s="9" t="s">
        <v>60</v>
      </c>
      <c r="F90" s="9"/>
      <c r="G90" s="9" t="s">
        <v>72</v>
      </c>
      <c r="H90" s="9"/>
      <c r="I90" s="9" t="s">
        <v>63</v>
      </c>
      <c r="J90" s="9" t="s">
        <v>64</v>
      </c>
      <c r="K90" s="9"/>
      <c r="L90" s="9" t="s">
        <v>65</v>
      </c>
      <c r="M90" s="9"/>
      <c r="N90" s="9"/>
      <c r="O90" s="9"/>
      <c r="P90" s="9"/>
      <c r="Q90" s="9"/>
      <c r="R90" s="9"/>
      <c r="S90" s="9"/>
      <c r="T90" s="9"/>
      <c r="U90" s="9"/>
      <c r="V90" s="9"/>
      <c r="W90" s="9"/>
      <c r="X90" s="9"/>
      <c r="Y90" s="9"/>
      <c r="Z90" s="9"/>
      <c r="AA90" s="9"/>
      <c r="AB90" s="9"/>
      <c r="AC90" s="9"/>
      <c r="AD90" s="9"/>
      <c r="AE90" s="9"/>
      <c r="AF90" s="9"/>
      <c r="AG90" s="9"/>
      <c r="AH90" s="9"/>
      <c r="AI90" s="9"/>
      <c r="AJ90" s="9" t="s">
        <v>5645</v>
      </c>
      <c r="AK90" s="9"/>
      <c r="AL90" s="9"/>
      <c r="AM90" s="9"/>
    </row>
    <row r="91" spans="1:39" hidden="1" x14ac:dyDescent="0.25">
      <c r="A91" s="9" t="s">
        <v>984</v>
      </c>
      <c r="B91" s="9" t="s">
        <v>985</v>
      </c>
      <c r="C91" s="9" t="s">
        <v>986</v>
      </c>
      <c r="D91" s="9" t="s">
        <v>82</v>
      </c>
      <c r="E91" s="9" t="s">
        <v>60</v>
      </c>
      <c r="F91" s="9"/>
      <c r="G91" s="9" t="s">
        <v>133</v>
      </c>
      <c r="H91" s="9"/>
      <c r="I91" s="9" t="s">
        <v>63</v>
      </c>
      <c r="J91" s="9" t="s">
        <v>64</v>
      </c>
      <c r="K91" s="9"/>
      <c r="L91" s="9" t="s">
        <v>65</v>
      </c>
      <c r="M91" s="9" t="s">
        <v>63</v>
      </c>
      <c r="N91" s="9" t="s">
        <v>79</v>
      </c>
      <c r="O91" s="9" t="s">
        <v>63</v>
      </c>
      <c r="P91" s="9"/>
      <c r="Q91" s="9"/>
      <c r="R91" s="9" t="s">
        <v>83</v>
      </c>
      <c r="S91" s="9" t="s">
        <v>63</v>
      </c>
      <c r="T91" s="9" t="s">
        <v>63</v>
      </c>
      <c r="U91" s="9" t="s">
        <v>63</v>
      </c>
      <c r="V91" s="9" t="s">
        <v>63</v>
      </c>
      <c r="W91" s="9" t="s">
        <v>63</v>
      </c>
      <c r="X91" s="9" t="s">
        <v>85</v>
      </c>
      <c r="Y91" s="9" t="s">
        <v>987</v>
      </c>
      <c r="Z91" s="9" t="s">
        <v>63</v>
      </c>
      <c r="AA91" s="9" t="s">
        <v>134</v>
      </c>
      <c r="AB91" s="9" t="s">
        <v>135</v>
      </c>
      <c r="AC91" s="9" t="s">
        <v>63</v>
      </c>
      <c r="AD91" s="9" t="s">
        <v>63</v>
      </c>
      <c r="AE91" s="9" t="s">
        <v>134</v>
      </c>
      <c r="AF91" s="9" t="s">
        <v>63</v>
      </c>
      <c r="AG91" s="9" t="s">
        <v>288</v>
      </c>
      <c r="AH91" s="9" t="s">
        <v>133</v>
      </c>
      <c r="AI91" s="9"/>
      <c r="AJ91" s="9" t="s">
        <v>137</v>
      </c>
      <c r="AK91" s="9" t="s">
        <v>63</v>
      </c>
      <c r="AL91" s="9"/>
      <c r="AM91" s="9" t="s">
        <v>988</v>
      </c>
    </row>
    <row r="92" spans="1:39" hidden="1" x14ac:dyDescent="0.25">
      <c r="A92" s="9" t="s">
        <v>999</v>
      </c>
      <c r="B92" s="9" t="s">
        <v>1000</v>
      </c>
      <c r="C92" s="9" t="s">
        <v>1001</v>
      </c>
      <c r="D92" s="9" t="s">
        <v>59</v>
      </c>
      <c r="E92" s="9" t="s">
        <v>60</v>
      </c>
      <c r="F92" s="9"/>
      <c r="G92" s="9" t="s">
        <v>133</v>
      </c>
      <c r="H92" s="9"/>
      <c r="I92" s="9" t="s">
        <v>63</v>
      </c>
      <c r="J92" s="9" t="s">
        <v>64</v>
      </c>
      <c r="K92" s="9"/>
      <c r="L92" s="9" t="s">
        <v>73</v>
      </c>
      <c r="M92" s="9" t="s">
        <v>63</v>
      </c>
      <c r="N92" s="9" t="s">
        <v>66</v>
      </c>
      <c r="O92" s="9" t="s">
        <v>80</v>
      </c>
      <c r="P92" s="9" t="s">
        <v>15</v>
      </c>
      <c r="Q92" s="9" t="s">
        <v>1002</v>
      </c>
      <c r="R92" s="9"/>
      <c r="S92" s="9"/>
      <c r="T92" s="9"/>
      <c r="U92" s="9"/>
      <c r="V92" s="9"/>
      <c r="W92" s="9"/>
      <c r="X92" s="9"/>
      <c r="Y92" s="9"/>
      <c r="Z92" s="9"/>
      <c r="AA92" s="9"/>
      <c r="AB92" s="9"/>
      <c r="AC92" s="9"/>
      <c r="AD92" s="9"/>
      <c r="AE92" s="9"/>
      <c r="AF92" s="9"/>
      <c r="AG92" s="9"/>
      <c r="AH92" s="9"/>
      <c r="AI92" s="9"/>
      <c r="AJ92" s="9" t="s">
        <v>5645</v>
      </c>
      <c r="AK92" s="9"/>
      <c r="AL92" s="9"/>
      <c r="AM92" s="9"/>
    </row>
    <row r="93" spans="1:39" hidden="1" x14ac:dyDescent="0.25">
      <c r="A93" s="9" t="s">
        <v>1003</v>
      </c>
      <c r="B93" s="9" t="s">
        <v>1004</v>
      </c>
      <c r="C93" s="9" t="s">
        <v>1005</v>
      </c>
      <c r="D93" s="9" t="s">
        <v>82</v>
      </c>
      <c r="E93" s="9" t="s">
        <v>60</v>
      </c>
      <c r="F93" s="9" t="s">
        <v>1006</v>
      </c>
      <c r="G93" s="9" t="s">
        <v>78</v>
      </c>
      <c r="H93" s="9"/>
      <c r="I93" s="9" t="s">
        <v>63</v>
      </c>
      <c r="J93" s="9" t="s">
        <v>64</v>
      </c>
      <c r="K93" s="9"/>
      <c r="L93" s="9" t="s">
        <v>73</v>
      </c>
      <c r="M93" s="9" t="s">
        <v>63</v>
      </c>
      <c r="N93" s="9" t="s">
        <v>80</v>
      </c>
      <c r="O93" s="9" t="s">
        <v>63</v>
      </c>
      <c r="P93" s="9"/>
      <c r="Q93" s="9"/>
      <c r="R93" s="9" t="s">
        <v>83</v>
      </c>
      <c r="S93" s="9" t="s">
        <v>63</v>
      </c>
      <c r="T93" s="9" t="s">
        <v>63</v>
      </c>
      <c r="U93" s="9" t="s">
        <v>110</v>
      </c>
      <c r="V93" s="9" t="s">
        <v>80</v>
      </c>
      <c r="W93" s="9" t="s">
        <v>80</v>
      </c>
      <c r="X93" s="9" t="s">
        <v>85</v>
      </c>
      <c r="Y93" s="9" t="s">
        <v>200</v>
      </c>
      <c r="Z93" s="9" t="s">
        <v>66</v>
      </c>
      <c r="AA93" s="9" t="s">
        <v>63</v>
      </c>
      <c r="AB93" s="9" t="s">
        <v>66</v>
      </c>
      <c r="AC93" s="9" t="s">
        <v>66</v>
      </c>
      <c r="AD93" s="9" t="s">
        <v>110</v>
      </c>
      <c r="AE93" s="9" t="s">
        <v>63</v>
      </c>
      <c r="AF93" s="9" t="s">
        <v>63</v>
      </c>
      <c r="AG93" s="9" t="s">
        <v>81</v>
      </c>
      <c r="AH93" s="9" t="s">
        <v>78</v>
      </c>
      <c r="AI93" s="9"/>
      <c r="AJ93" s="9" t="s">
        <v>137</v>
      </c>
      <c r="AK93" s="9" t="s">
        <v>63</v>
      </c>
      <c r="AL93" s="9" t="s">
        <v>1007</v>
      </c>
      <c r="AM93" s="9" t="s">
        <v>1008</v>
      </c>
    </row>
    <row r="94" spans="1:39" hidden="1" x14ac:dyDescent="0.25">
      <c r="A94" s="9" t="s">
        <v>1035</v>
      </c>
      <c r="B94" s="9" t="s">
        <v>1036</v>
      </c>
      <c r="C94" s="9" t="s">
        <v>1037</v>
      </c>
      <c r="D94" s="9" t="s">
        <v>82</v>
      </c>
      <c r="E94" s="9" t="s">
        <v>60</v>
      </c>
      <c r="F94" s="9" t="s">
        <v>1038</v>
      </c>
      <c r="G94" s="9" t="s">
        <v>78</v>
      </c>
      <c r="H94" s="9"/>
      <c r="I94" s="9" t="s">
        <v>63</v>
      </c>
      <c r="J94" s="9" t="s">
        <v>64</v>
      </c>
      <c r="K94" s="9"/>
      <c r="L94" s="9" t="s">
        <v>73</v>
      </c>
      <c r="M94" s="9" t="s">
        <v>63</v>
      </c>
      <c r="N94" s="9" t="s">
        <v>80</v>
      </c>
      <c r="O94" s="9" t="s">
        <v>80</v>
      </c>
      <c r="P94" s="9"/>
      <c r="Q94" s="9"/>
      <c r="R94" s="9" t="s">
        <v>83</v>
      </c>
      <c r="S94" s="9" t="s">
        <v>63</v>
      </c>
      <c r="T94" s="9" t="s">
        <v>63</v>
      </c>
      <c r="U94" s="9" t="s">
        <v>110</v>
      </c>
      <c r="V94" s="9" t="s">
        <v>80</v>
      </c>
      <c r="W94" s="9" t="s">
        <v>63</v>
      </c>
      <c r="X94" s="9" t="s">
        <v>85</v>
      </c>
      <c r="Y94" s="9" t="s">
        <v>1039</v>
      </c>
      <c r="Z94" s="9" t="s">
        <v>66</v>
      </c>
      <c r="AA94" s="9" t="s">
        <v>63</v>
      </c>
      <c r="AB94" s="9" t="s">
        <v>66</v>
      </c>
      <c r="AC94" s="9" t="s">
        <v>63</v>
      </c>
      <c r="AD94" s="9" t="s">
        <v>63</v>
      </c>
      <c r="AE94" s="9" t="s">
        <v>63</v>
      </c>
      <c r="AF94" s="9" t="s">
        <v>63</v>
      </c>
      <c r="AG94" s="9" t="s">
        <v>81</v>
      </c>
      <c r="AH94" s="9" t="s">
        <v>78</v>
      </c>
      <c r="AI94" s="9"/>
      <c r="AJ94" s="9" t="s">
        <v>137</v>
      </c>
      <c r="AK94" s="9" t="s">
        <v>63</v>
      </c>
      <c r="AL94" s="9"/>
      <c r="AM94" s="9" t="s">
        <v>396</v>
      </c>
    </row>
    <row r="95" spans="1:39" hidden="1" x14ac:dyDescent="0.25">
      <c r="A95" s="9" t="s">
        <v>1043</v>
      </c>
      <c r="B95" s="9" t="s">
        <v>1044</v>
      </c>
      <c r="C95" s="9" t="s">
        <v>1045</v>
      </c>
      <c r="D95" s="9" t="s">
        <v>82</v>
      </c>
      <c r="E95" s="9" t="s">
        <v>60</v>
      </c>
      <c r="F95" s="9" t="s">
        <v>1046</v>
      </c>
      <c r="G95" s="9" t="s">
        <v>78</v>
      </c>
      <c r="H95" s="9"/>
      <c r="I95" s="9" t="s">
        <v>63</v>
      </c>
      <c r="J95" s="9" t="s">
        <v>64</v>
      </c>
      <c r="K95" s="9"/>
      <c r="L95" s="9" t="s">
        <v>73</v>
      </c>
      <c r="M95" s="9" t="s">
        <v>63</v>
      </c>
      <c r="N95" s="9" t="s">
        <v>80</v>
      </c>
      <c r="O95" s="9" t="s">
        <v>63</v>
      </c>
      <c r="P95" s="9"/>
      <c r="Q95" s="9"/>
      <c r="R95" s="9" t="s">
        <v>83</v>
      </c>
      <c r="S95" s="9" t="s">
        <v>63</v>
      </c>
      <c r="T95" s="9" t="s">
        <v>63</v>
      </c>
      <c r="U95" s="9" t="s">
        <v>63</v>
      </c>
      <c r="V95" s="9" t="s">
        <v>80</v>
      </c>
      <c r="W95" s="9" t="s">
        <v>63</v>
      </c>
      <c r="X95" s="9" t="s">
        <v>85</v>
      </c>
      <c r="Y95" s="9" t="s">
        <v>86</v>
      </c>
      <c r="Z95" s="9" t="s">
        <v>66</v>
      </c>
      <c r="AA95" s="9" t="s">
        <v>63</v>
      </c>
      <c r="AB95" s="9" t="s">
        <v>66</v>
      </c>
      <c r="AC95" s="9" t="s">
        <v>66</v>
      </c>
      <c r="AD95" s="9" t="s">
        <v>63</v>
      </c>
      <c r="AE95" s="9" t="s">
        <v>63</v>
      </c>
      <c r="AF95" s="9" t="s">
        <v>63</v>
      </c>
      <c r="AG95" s="9" t="s">
        <v>288</v>
      </c>
      <c r="AH95" s="9" t="s">
        <v>78</v>
      </c>
      <c r="AI95" s="9"/>
      <c r="AJ95" s="9" t="s">
        <v>137</v>
      </c>
      <c r="AK95" s="9" t="s">
        <v>63</v>
      </c>
      <c r="AL95" s="9"/>
      <c r="AM95" s="9" t="s">
        <v>988</v>
      </c>
    </row>
    <row r="96" spans="1:39" hidden="1" x14ac:dyDescent="0.25">
      <c r="A96" s="9" t="s">
        <v>1058</v>
      </c>
      <c r="B96" s="9" t="s">
        <v>1059</v>
      </c>
      <c r="C96" s="9" t="s">
        <v>1060</v>
      </c>
      <c r="D96" s="9" t="s">
        <v>82</v>
      </c>
      <c r="E96" s="9" t="s">
        <v>60</v>
      </c>
      <c r="F96" s="9" t="s">
        <v>1061</v>
      </c>
      <c r="G96" s="9" t="s">
        <v>133</v>
      </c>
      <c r="H96" s="9"/>
      <c r="I96" s="9" t="s">
        <v>63</v>
      </c>
      <c r="J96" s="9" t="s">
        <v>64</v>
      </c>
      <c r="K96" s="9"/>
      <c r="L96" s="9" t="s">
        <v>73</v>
      </c>
      <c r="M96" s="9" t="s">
        <v>63</v>
      </c>
      <c r="N96" s="9" t="s">
        <v>80</v>
      </c>
      <c r="O96" s="9" t="s">
        <v>63</v>
      </c>
      <c r="P96" s="9"/>
      <c r="Q96" s="9"/>
      <c r="R96" s="9" t="s">
        <v>83</v>
      </c>
      <c r="S96" s="9" t="s">
        <v>63</v>
      </c>
      <c r="T96" s="9" t="s">
        <v>63</v>
      </c>
      <c r="U96" s="9" t="s">
        <v>110</v>
      </c>
      <c r="V96" s="9" t="s">
        <v>80</v>
      </c>
      <c r="W96" s="9" t="s">
        <v>63</v>
      </c>
      <c r="X96" s="9" t="s">
        <v>85</v>
      </c>
      <c r="Y96" s="9" t="s">
        <v>86</v>
      </c>
      <c r="Z96" s="9" t="s">
        <v>66</v>
      </c>
      <c r="AA96" s="9" t="s">
        <v>63</v>
      </c>
      <c r="AB96" s="9" t="s">
        <v>63</v>
      </c>
      <c r="AC96" s="9" t="s">
        <v>66</v>
      </c>
      <c r="AD96" s="9" t="s">
        <v>110</v>
      </c>
      <c r="AE96" s="9" t="s">
        <v>66</v>
      </c>
      <c r="AF96" s="9" t="s">
        <v>63</v>
      </c>
      <c r="AG96" s="9" t="s">
        <v>81</v>
      </c>
      <c r="AH96" s="9" t="s">
        <v>78</v>
      </c>
      <c r="AI96" s="9"/>
      <c r="AJ96" s="9" t="s">
        <v>137</v>
      </c>
      <c r="AK96" s="9" t="s">
        <v>63</v>
      </c>
      <c r="AL96" s="9"/>
      <c r="AM96" s="9" t="s">
        <v>937</v>
      </c>
    </row>
    <row r="97" spans="1:39" hidden="1" x14ac:dyDescent="0.25">
      <c r="A97" s="9" t="s">
        <v>1072</v>
      </c>
      <c r="B97" s="9" t="s">
        <v>1073</v>
      </c>
      <c r="C97" s="9" t="s">
        <v>1074</v>
      </c>
      <c r="D97" s="9" t="s">
        <v>82</v>
      </c>
      <c r="E97" s="9" t="s">
        <v>60</v>
      </c>
      <c r="F97" s="9" t="s">
        <v>1075</v>
      </c>
      <c r="G97" s="9" t="s">
        <v>78</v>
      </c>
      <c r="H97" s="9"/>
      <c r="I97" s="9" t="s">
        <v>63</v>
      </c>
      <c r="J97" s="9" t="s">
        <v>64</v>
      </c>
      <c r="K97" s="9"/>
      <c r="L97" s="9" t="s">
        <v>73</v>
      </c>
      <c r="M97" s="9" t="s">
        <v>63</v>
      </c>
      <c r="N97" s="9" t="s">
        <v>66</v>
      </c>
      <c r="O97" s="9" t="s">
        <v>80</v>
      </c>
      <c r="P97" s="9" t="s">
        <v>15</v>
      </c>
      <c r="Q97" s="9" t="s">
        <v>1076</v>
      </c>
      <c r="R97" s="9"/>
      <c r="S97" s="9"/>
      <c r="T97" s="9"/>
      <c r="U97" s="9"/>
      <c r="V97" s="9"/>
      <c r="W97" s="9"/>
      <c r="X97" s="9"/>
      <c r="Y97" s="9"/>
      <c r="Z97" s="9"/>
      <c r="AA97" s="9"/>
      <c r="AB97" s="9"/>
      <c r="AC97" s="9"/>
      <c r="AD97" s="9"/>
      <c r="AE97" s="9"/>
      <c r="AF97" s="9"/>
      <c r="AG97" s="9"/>
      <c r="AH97" s="9"/>
      <c r="AI97" s="9"/>
      <c r="AJ97" s="9" t="s">
        <v>5645</v>
      </c>
      <c r="AK97" s="9"/>
      <c r="AL97" s="9"/>
      <c r="AM97" s="9"/>
    </row>
    <row r="98" spans="1:39" hidden="1" x14ac:dyDescent="0.25">
      <c r="A98" s="9" t="s">
        <v>1077</v>
      </c>
      <c r="B98" s="9" t="s">
        <v>1078</v>
      </c>
      <c r="C98" s="9" t="s">
        <v>1079</v>
      </c>
      <c r="D98" s="9" t="s">
        <v>254</v>
      </c>
      <c r="E98" s="9" t="s">
        <v>60</v>
      </c>
      <c r="F98" s="9"/>
      <c r="G98" s="9" t="s">
        <v>133</v>
      </c>
      <c r="H98" s="9"/>
      <c r="I98" s="9" t="s">
        <v>63</v>
      </c>
      <c r="J98" s="9" t="s">
        <v>64</v>
      </c>
      <c r="K98" s="9"/>
      <c r="L98" s="9" t="s">
        <v>73</v>
      </c>
      <c r="M98" s="9" t="s">
        <v>63</v>
      </c>
      <c r="N98" s="9" t="s">
        <v>80</v>
      </c>
      <c r="O98" s="9" t="s">
        <v>80</v>
      </c>
      <c r="P98" s="9"/>
      <c r="Q98" s="9"/>
      <c r="R98" s="9" t="s">
        <v>83</v>
      </c>
      <c r="S98" s="9" t="s">
        <v>63</v>
      </c>
      <c r="T98" s="9" t="s">
        <v>63</v>
      </c>
      <c r="U98" s="9" t="s">
        <v>110</v>
      </c>
      <c r="V98" s="9" t="s">
        <v>80</v>
      </c>
      <c r="W98" s="9" t="s">
        <v>63</v>
      </c>
      <c r="X98" s="9" t="s">
        <v>110</v>
      </c>
      <c r="Y98" s="9"/>
      <c r="Z98" s="9" t="s">
        <v>66</v>
      </c>
      <c r="AA98" s="9" t="s">
        <v>134</v>
      </c>
      <c r="AB98" s="9" t="s">
        <v>135</v>
      </c>
      <c r="AC98" s="9" t="s">
        <v>66</v>
      </c>
      <c r="AD98" s="9" t="s">
        <v>110</v>
      </c>
      <c r="AE98" s="9" t="s">
        <v>134</v>
      </c>
      <c r="AF98" s="9" t="s">
        <v>63</v>
      </c>
      <c r="AG98" s="9" t="s">
        <v>122</v>
      </c>
      <c r="AH98" s="9" t="s">
        <v>312</v>
      </c>
      <c r="AI98" s="9"/>
      <c r="AJ98" s="9" t="s">
        <v>137</v>
      </c>
      <c r="AK98" s="9" t="s">
        <v>63</v>
      </c>
      <c r="AL98" s="9" t="s">
        <v>1080</v>
      </c>
      <c r="AM98" s="9" t="s">
        <v>1081</v>
      </c>
    </row>
    <row r="99" spans="1:39" hidden="1" x14ac:dyDescent="0.25">
      <c r="A99" s="9" t="s">
        <v>1090</v>
      </c>
      <c r="B99" s="9" t="s">
        <v>1091</v>
      </c>
      <c r="C99" s="9" t="s">
        <v>1092</v>
      </c>
      <c r="D99" s="9" t="s">
        <v>82</v>
      </c>
      <c r="E99" s="9" t="s">
        <v>60</v>
      </c>
      <c r="F99" s="9"/>
      <c r="G99" s="9" t="s">
        <v>78</v>
      </c>
      <c r="H99" s="9"/>
      <c r="I99" s="9" t="s">
        <v>63</v>
      </c>
      <c r="J99" s="9" t="s">
        <v>64</v>
      </c>
      <c r="K99" s="9"/>
      <c r="L99" s="9" t="s">
        <v>65</v>
      </c>
      <c r="M99" s="9" t="s">
        <v>63</v>
      </c>
      <c r="N99" s="9" t="s">
        <v>80</v>
      </c>
      <c r="O99" s="9" t="s">
        <v>63</v>
      </c>
      <c r="P99" s="9"/>
      <c r="Q99" s="9"/>
      <c r="R99" s="9" t="s">
        <v>83</v>
      </c>
      <c r="S99" s="9" t="s">
        <v>66</v>
      </c>
      <c r="T99" s="9" t="s">
        <v>63</v>
      </c>
      <c r="U99" s="9" t="s">
        <v>63</v>
      </c>
      <c r="V99" s="9" t="s">
        <v>80</v>
      </c>
      <c r="W99" s="9" t="s">
        <v>63</v>
      </c>
      <c r="X99" s="9" t="s">
        <v>85</v>
      </c>
      <c r="Y99" s="9" t="s">
        <v>270</v>
      </c>
      <c r="Z99" s="9" t="s">
        <v>66</v>
      </c>
      <c r="AA99" s="9" t="s">
        <v>63</v>
      </c>
      <c r="AB99" s="9" t="s">
        <v>63</v>
      </c>
      <c r="AC99" s="9" t="s">
        <v>63</v>
      </c>
      <c r="AD99" s="9" t="s">
        <v>63</v>
      </c>
      <c r="AE99" s="9" t="s">
        <v>63</v>
      </c>
      <c r="AF99" s="9" t="s">
        <v>63</v>
      </c>
      <c r="AG99" s="9" t="s">
        <v>288</v>
      </c>
      <c r="AH99" s="9" t="s">
        <v>78</v>
      </c>
      <c r="AI99" s="9"/>
      <c r="AJ99" s="9" t="s">
        <v>137</v>
      </c>
      <c r="AK99" s="9" t="s">
        <v>63</v>
      </c>
      <c r="AL99" s="9"/>
      <c r="AM99" s="9" t="s">
        <v>1081</v>
      </c>
    </row>
    <row r="100" spans="1:39" hidden="1" x14ac:dyDescent="0.25">
      <c r="A100" s="13">
        <v>10673</v>
      </c>
      <c r="B100" s="9" t="s">
        <v>1095</v>
      </c>
      <c r="C100" s="9" t="s">
        <v>1096</v>
      </c>
      <c r="D100" s="9" t="s">
        <v>109</v>
      </c>
      <c r="E100" s="9" t="s">
        <v>60</v>
      </c>
      <c r="F100" s="9" t="s">
        <v>1099</v>
      </c>
      <c r="G100" s="9" t="s">
        <v>118</v>
      </c>
      <c r="H100" s="9"/>
      <c r="I100" s="9" t="s">
        <v>63</v>
      </c>
      <c r="J100" s="9" t="s">
        <v>64</v>
      </c>
      <c r="K100" s="9"/>
      <c r="L100" s="9" t="s">
        <v>65</v>
      </c>
      <c r="M100" s="9" t="s">
        <v>63</v>
      </c>
      <c r="N100" s="9" t="s">
        <v>80</v>
      </c>
      <c r="O100" s="12" t="s">
        <v>63</v>
      </c>
      <c r="P100" s="9"/>
      <c r="Q100" s="9"/>
      <c r="R100" s="9" t="s">
        <v>83</v>
      </c>
      <c r="S100" s="9" t="s">
        <v>66</v>
      </c>
      <c r="T100" s="9" t="s">
        <v>63</v>
      </c>
      <c r="U100" s="9" t="s">
        <v>63</v>
      </c>
      <c r="V100" s="9" t="s">
        <v>110</v>
      </c>
      <c r="W100" s="9" t="s">
        <v>63</v>
      </c>
      <c r="X100" s="12" t="s">
        <v>85</v>
      </c>
      <c r="Y100" s="12" t="s">
        <v>1301</v>
      </c>
      <c r="Z100" s="12" t="s">
        <v>66</v>
      </c>
      <c r="AA100" s="9" t="s">
        <v>63</v>
      </c>
      <c r="AB100" s="9" t="s">
        <v>66</v>
      </c>
      <c r="AC100" s="9" t="s">
        <v>66</v>
      </c>
      <c r="AD100" s="9" t="s">
        <v>63</v>
      </c>
      <c r="AE100" s="9" t="s">
        <v>63</v>
      </c>
      <c r="AF100" s="9" t="s">
        <v>63</v>
      </c>
      <c r="AG100" s="14" t="s">
        <v>288</v>
      </c>
      <c r="AH100" s="9" t="s">
        <v>118</v>
      </c>
      <c r="AI100" s="9"/>
      <c r="AJ100" s="9" t="s">
        <v>63</v>
      </c>
      <c r="AK100" s="9" t="s">
        <v>63</v>
      </c>
      <c r="AL100" s="9" t="s">
        <v>255</v>
      </c>
      <c r="AM100" s="9" t="s">
        <v>3695</v>
      </c>
    </row>
    <row r="101" spans="1:39" hidden="1" x14ac:dyDescent="0.25">
      <c r="A101" s="9" t="s">
        <v>1100</v>
      </c>
      <c r="B101" s="9" t="s">
        <v>1101</v>
      </c>
      <c r="C101" s="9" t="s">
        <v>1102</v>
      </c>
      <c r="D101" s="9" t="s">
        <v>82</v>
      </c>
      <c r="E101" s="9" t="s">
        <v>60</v>
      </c>
      <c r="F101" s="9"/>
      <c r="G101" s="9" t="s">
        <v>78</v>
      </c>
      <c r="H101" s="9"/>
      <c r="I101" s="9" t="s">
        <v>63</v>
      </c>
      <c r="J101" s="9" t="s">
        <v>64</v>
      </c>
      <c r="K101" s="9"/>
      <c r="L101" s="9" t="s">
        <v>73</v>
      </c>
      <c r="M101" s="9" t="s">
        <v>63</v>
      </c>
      <c r="N101" s="9" t="s">
        <v>80</v>
      </c>
      <c r="O101" s="9" t="s">
        <v>63</v>
      </c>
      <c r="P101" s="9"/>
      <c r="Q101" s="9"/>
      <c r="R101" s="9" t="s">
        <v>83</v>
      </c>
      <c r="S101" s="9" t="s">
        <v>63</v>
      </c>
      <c r="T101" s="9" t="s">
        <v>63</v>
      </c>
      <c r="U101" s="9" t="s">
        <v>63</v>
      </c>
      <c r="V101" s="9" t="s">
        <v>80</v>
      </c>
      <c r="W101" s="9" t="s">
        <v>63</v>
      </c>
      <c r="X101" s="9" t="s">
        <v>85</v>
      </c>
      <c r="Y101" s="9" t="s">
        <v>1103</v>
      </c>
      <c r="Z101" s="9" t="s">
        <v>66</v>
      </c>
      <c r="AA101" s="9" t="s">
        <v>63</v>
      </c>
      <c r="AB101" s="9" t="s">
        <v>66</v>
      </c>
      <c r="AC101" s="9" t="s">
        <v>63</v>
      </c>
      <c r="AD101" s="9" t="s">
        <v>63</v>
      </c>
      <c r="AE101" s="9" t="s">
        <v>63</v>
      </c>
      <c r="AF101" s="9" t="s">
        <v>63</v>
      </c>
      <c r="AG101" s="9" t="s">
        <v>288</v>
      </c>
      <c r="AH101" s="9" t="s">
        <v>78</v>
      </c>
      <c r="AI101" s="9"/>
      <c r="AJ101" s="9" t="s">
        <v>137</v>
      </c>
      <c r="AK101" s="9" t="s">
        <v>63</v>
      </c>
      <c r="AL101" s="9" t="s">
        <v>255</v>
      </c>
      <c r="AM101" s="9" t="s">
        <v>3695</v>
      </c>
    </row>
    <row r="102" spans="1:39" hidden="1" x14ac:dyDescent="0.25">
      <c r="A102" s="9">
        <v>10894</v>
      </c>
      <c r="B102" s="9" t="s">
        <v>1112</v>
      </c>
      <c r="C102" s="9" t="s">
        <v>1113</v>
      </c>
      <c r="D102" s="9" t="s">
        <v>82</v>
      </c>
      <c r="E102" s="9" t="s">
        <v>60</v>
      </c>
      <c r="F102" s="9"/>
      <c r="G102" s="9" t="s">
        <v>72</v>
      </c>
      <c r="H102" s="9"/>
      <c r="I102" s="9" t="s">
        <v>63</v>
      </c>
      <c r="J102" s="9" t="s">
        <v>64</v>
      </c>
      <c r="K102" s="9"/>
      <c r="L102" s="9" t="s">
        <v>65</v>
      </c>
      <c r="M102" s="9"/>
      <c r="N102" s="9"/>
      <c r="O102" s="9"/>
      <c r="P102" s="9"/>
      <c r="Q102" s="9"/>
      <c r="R102" s="9"/>
      <c r="S102" s="9"/>
      <c r="T102" s="9"/>
      <c r="U102" s="9"/>
      <c r="V102" s="9"/>
      <c r="W102" s="9"/>
      <c r="X102" s="9"/>
      <c r="Y102" s="9"/>
      <c r="Z102" s="9"/>
      <c r="AA102" s="9"/>
      <c r="AB102" s="9"/>
      <c r="AC102" s="9"/>
      <c r="AD102" s="9"/>
      <c r="AE102" s="9"/>
      <c r="AF102" s="9"/>
      <c r="AG102" s="9"/>
      <c r="AH102" s="9"/>
      <c r="AI102" s="9"/>
      <c r="AJ102" s="9" t="s">
        <v>5645</v>
      </c>
      <c r="AK102" s="9"/>
      <c r="AL102" s="9" t="s">
        <v>255</v>
      </c>
      <c r="AM102" s="9" t="s">
        <v>3695</v>
      </c>
    </row>
    <row r="103" spans="1:39" hidden="1" x14ac:dyDescent="0.25">
      <c r="A103" s="9" t="s">
        <v>1114</v>
      </c>
      <c r="B103" s="9" t="s">
        <v>1115</v>
      </c>
      <c r="C103" s="9" t="s">
        <v>1116</v>
      </c>
      <c r="D103" s="9" t="s">
        <v>82</v>
      </c>
      <c r="E103" s="9" t="s">
        <v>60</v>
      </c>
      <c r="F103" s="9"/>
      <c r="G103" s="9" t="s">
        <v>72</v>
      </c>
      <c r="H103" s="9"/>
      <c r="I103" s="9" t="s">
        <v>63</v>
      </c>
      <c r="J103" s="9" t="s">
        <v>64</v>
      </c>
      <c r="K103" s="9"/>
      <c r="L103" s="9" t="s">
        <v>65</v>
      </c>
      <c r="M103" s="9"/>
      <c r="N103" s="9"/>
      <c r="O103" s="9"/>
      <c r="P103" s="9"/>
      <c r="Q103" s="9"/>
      <c r="R103" s="9"/>
      <c r="S103" s="9"/>
      <c r="T103" s="9"/>
      <c r="U103" s="9"/>
      <c r="V103" s="9"/>
      <c r="W103" s="9"/>
      <c r="X103" s="9"/>
      <c r="Y103" s="9"/>
      <c r="Z103" s="9"/>
      <c r="AA103" s="9"/>
      <c r="AB103" s="9"/>
      <c r="AC103" s="9"/>
      <c r="AD103" s="9"/>
      <c r="AE103" s="9"/>
      <c r="AF103" s="9"/>
      <c r="AG103" s="9"/>
      <c r="AH103" s="9"/>
      <c r="AI103" s="9"/>
      <c r="AJ103" s="9" t="s">
        <v>5645</v>
      </c>
      <c r="AK103" s="9"/>
      <c r="AL103" s="9"/>
      <c r="AM103" s="9"/>
    </row>
    <row r="104" spans="1:39" hidden="1" x14ac:dyDescent="0.25">
      <c r="A104" s="9" t="s">
        <v>1117</v>
      </c>
      <c r="B104" s="9" t="s">
        <v>1118</v>
      </c>
      <c r="C104" s="9" t="s">
        <v>1119</v>
      </c>
      <c r="D104" s="9" t="s">
        <v>82</v>
      </c>
      <c r="E104" s="9" t="s">
        <v>60</v>
      </c>
      <c r="F104" s="9"/>
      <c r="G104" s="9" t="s">
        <v>226</v>
      </c>
      <c r="H104" s="9" t="s">
        <v>1120</v>
      </c>
      <c r="I104" s="9" t="s">
        <v>63</v>
      </c>
      <c r="J104" s="9" t="s">
        <v>64</v>
      </c>
      <c r="K104" s="9"/>
      <c r="L104" s="9" t="s">
        <v>65</v>
      </c>
      <c r="M104" s="9" t="s">
        <v>63</v>
      </c>
      <c r="N104" s="9" t="s">
        <v>80</v>
      </c>
      <c r="O104" s="9" t="s">
        <v>66</v>
      </c>
      <c r="P104" s="9" t="s">
        <v>15</v>
      </c>
      <c r="Q104" s="9" t="s">
        <v>1121</v>
      </c>
      <c r="R104" s="9"/>
      <c r="S104" s="9"/>
      <c r="T104" s="9"/>
      <c r="U104" s="9"/>
      <c r="V104" s="9"/>
      <c r="W104" s="9"/>
      <c r="X104" s="9"/>
      <c r="Y104" s="9"/>
      <c r="Z104" s="9"/>
      <c r="AA104" s="9"/>
      <c r="AB104" s="9"/>
      <c r="AC104" s="9"/>
      <c r="AD104" s="9"/>
      <c r="AE104" s="9"/>
      <c r="AF104" s="9"/>
      <c r="AG104" s="9"/>
      <c r="AH104" s="9"/>
      <c r="AI104" s="9"/>
      <c r="AJ104" s="9" t="s">
        <v>5645</v>
      </c>
      <c r="AK104" s="9"/>
      <c r="AL104" s="9"/>
      <c r="AM104" s="9"/>
    </row>
    <row r="105" spans="1:39" hidden="1" x14ac:dyDescent="0.25">
      <c r="A105" s="9" t="s">
        <v>1122</v>
      </c>
      <c r="B105" s="9" t="s">
        <v>1123</v>
      </c>
      <c r="C105" s="9" t="s">
        <v>1124</v>
      </c>
      <c r="D105" s="9" t="s">
        <v>225</v>
      </c>
      <c r="E105" s="9" t="s">
        <v>60</v>
      </c>
      <c r="F105" s="9"/>
      <c r="G105" s="9" t="s">
        <v>133</v>
      </c>
      <c r="H105" s="9"/>
      <c r="I105" s="9" t="s">
        <v>63</v>
      </c>
      <c r="J105" s="9" t="s">
        <v>64</v>
      </c>
      <c r="K105" s="9"/>
      <c r="L105" s="9" t="s">
        <v>65</v>
      </c>
      <c r="M105" s="9" t="s">
        <v>63</v>
      </c>
      <c r="N105" s="9" t="s">
        <v>80</v>
      </c>
      <c r="O105" s="9" t="s">
        <v>80</v>
      </c>
      <c r="P105" s="9"/>
      <c r="Q105" s="9"/>
      <c r="R105" s="9" t="s">
        <v>83</v>
      </c>
      <c r="S105" s="9" t="s">
        <v>66</v>
      </c>
      <c r="T105" s="9" t="s">
        <v>63</v>
      </c>
      <c r="U105" s="9" t="s">
        <v>63</v>
      </c>
      <c r="V105" s="9" t="s">
        <v>80</v>
      </c>
      <c r="W105" s="9" t="s">
        <v>110</v>
      </c>
      <c r="X105" s="9" t="s">
        <v>110</v>
      </c>
      <c r="Y105" s="9"/>
      <c r="Z105" s="9" t="s">
        <v>66</v>
      </c>
      <c r="AA105" s="9" t="s">
        <v>134</v>
      </c>
      <c r="AB105" s="9" t="s">
        <v>135</v>
      </c>
      <c r="AC105" s="9" t="s">
        <v>66</v>
      </c>
      <c r="AD105" s="9" t="s">
        <v>110</v>
      </c>
      <c r="AE105" s="9" t="s">
        <v>134</v>
      </c>
      <c r="AF105" s="9" t="s">
        <v>63</v>
      </c>
      <c r="AG105" s="9" t="s">
        <v>122</v>
      </c>
      <c r="AH105" s="9" t="s">
        <v>133</v>
      </c>
      <c r="AI105" s="9"/>
      <c r="AJ105" s="9" t="s">
        <v>137</v>
      </c>
      <c r="AK105" s="9" t="s">
        <v>63</v>
      </c>
      <c r="AL105" s="9"/>
      <c r="AM105" s="9" t="s">
        <v>880</v>
      </c>
    </row>
    <row r="106" spans="1:39" hidden="1" x14ac:dyDescent="0.25">
      <c r="A106" s="9" t="s">
        <v>1129</v>
      </c>
      <c r="B106" s="9" t="s">
        <v>1130</v>
      </c>
      <c r="C106" s="9" t="s">
        <v>1131</v>
      </c>
      <c r="D106" s="9" t="s">
        <v>225</v>
      </c>
      <c r="E106" s="9" t="s">
        <v>60</v>
      </c>
      <c r="F106" s="9"/>
      <c r="G106" s="9" t="s">
        <v>78</v>
      </c>
      <c r="H106" s="9"/>
      <c r="I106" s="9" t="s">
        <v>63</v>
      </c>
      <c r="J106" s="9" t="s">
        <v>64</v>
      </c>
      <c r="K106" s="9"/>
      <c r="L106" s="9" t="s">
        <v>65</v>
      </c>
      <c r="M106" s="9" t="s">
        <v>63</v>
      </c>
      <c r="N106" s="9" t="s">
        <v>80</v>
      </c>
      <c r="O106" s="9" t="s">
        <v>63</v>
      </c>
      <c r="P106" s="9"/>
      <c r="Q106" s="9"/>
      <c r="R106" s="9" t="s">
        <v>83</v>
      </c>
      <c r="S106" s="9" t="s">
        <v>63</v>
      </c>
      <c r="T106" s="9" t="s">
        <v>63</v>
      </c>
      <c r="U106" s="9" t="s">
        <v>63</v>
      </c>
      <c r="V106" s="9" t="s">
        <v>80</v>
      </c>
      <c r="W106" s="9" t="s">
        <v>80</v>
      </c>
      <c r="X106" s="9" t="s">
        <v>85</v>
      </c>
      <c r="Y106" s="9" t="s">
        <v>1132</v>
      </c>
      <c r="Z106" s="9" t="s">
        <v>66</v>
      </c>
      <c r="AA106" s="9" t="s">
        <v>63</v>
      </c>
      <c r="AB106" s="9" t="s">
        <v>63</v>
      </c>
      <c r="AC106" s="9" t="s">
        <v>63</v>
      </c>
      <c r="AD106" s="9" t="s">
        <v>63</v>
      </c>
      <c r="AE106" s="9" t="s">
        <v>66</v>
      </c>
      <c r="AF106" s="9" t="s">
        <v>63</v>
      </c>
      <c r="AG106" s="9" t="s">
        <v>288</v>
      </c>
      <c r="AH106" s="9" t="s">
        <v>78</v>
      </c>
      <c r="AI106" s="9"/>
      <c r="AJ106" s="9" t="s">
        <v>137</v>
      </c>
      <c r="AK106" s="9" t="s">
        <v>63</v>
      </c>
      <c r="AL106" s="9"/>
      <c r="AM106" s="9" t="s">
        <v>1133</v>
      </c>
    </row>
    <row r="107" spans="1:39" hidden="1" x14ac:dyDescent="0.25">
      <c r="A107" s="9" t="s">
        <v>1146</v>
      </c>
      <c r="B107" s="9" t="s">
        <v>1147</v>
      </c>
      <c r="C107" s="9" t="s">
        <v>1148</v>
      </c>
      <c r="D107" s="9" t="s">
        <v>225</v>
      </c>
      <c r="E107" s="9" t="s">
        <v>60</v>
      </c>
      <c r="F107" s="9"/>
      <c r="G107" s="9" t="s">
        <v>743</v>
      </c>
      <c r="H107" s="9"/>
      <c r="I107" s="9" t="s">
        <v>63</v>
      </c>
      <c r="J107" s="9" t="s">
        <v>64</v>
      </c>
      <c r="K107" s="9"/>
      <c r="L107" s="9" t="s">
        <v>65</v>
      </c>
      <c r="M107" s="9"/>
      <c r="N107" s="9"/>
      <c r="O107" s="9"/>
      <c r="P107" s="9"/>
      <c r="Q107" s="9"/>
      <c r="R107" s="9"/>
      <c r="S107" s="9"/>
      <c r="T107" s="9"/>
      <c r="U107" s="9"/>
      <c r="V107" s="9"/>
      <c r="W107" s="9"/>
      <c r="X107" s="9"/>
      <c r="Y107" s="9"/>
      <c r="Z107" s="9"/>
      <c r="AA107" s="9"/>
      <c r="AB107" s="9"/>
      <c r="AC107" s="9"/>
      <c r="AD107" s="9"/>
      <c r="AE107" s="9"/>
      <c r="AF107" s="9"/>
      <c r="AG107" s="9"/>
      <c r="AH107" s="9"/>
      <c r="AI107" s="9"/>
      <c r="AJ107" s="9" t="s">
        <v>5645</v>
      </c>
      <c r="AK107" s="9"/>
      <c r="AL107" s="9"/>
      <c r="AM107" s="9"/>
    </row>
    <row r="108" spans="1:39" hidden="1" x14ac:dyDescent="0.25">
      <c r="A108" s="9" t="s">
        <v>1149</v>
      </c>
      <c r="B108" s="9" t="s">
        <v>1150</v>
      </c>
      <c r="C108" s="9" t="s">
        <v>1151</v>
      </c>
      <c r="D108" s="9" t="s">
        <v>225</v>
      </c>
      <c r="E108" s="9" t="s">
        <v>60</v>
      </c>
      <c r="F108" s="9"/>
      <c r="G108" s="9" t="s">
        <v>72</v>
      </c>
      <c r="H108" s="9"/>
      <c r="I108" s="9" t="s">
        <v>128</v>
      </c>
      <c r="J108" s="9" t="s">
        <v>64</v>
      </c>
      <c r="K108" s="9"/>
      <c r="L108" s="9" t="s">
        <v>65</v>
      </c>
      <c r="M108" s="9"/>
      <c r="N108" s="9"/>
      <c r="O108" s="9"/>
      <c r="P108" s="9"/>
      <c r="Q108" s="9"/>
      <c r="R108" s="9"/>
      <c r="S108" s="9"/>
      <c r="T108" s="9"/>
      <c r="U108" s="9"/>
      <c r="V108" s="9"/>
      <c r="W108" s="9"/>
      <c r="X108" s="9"/>
      <c r="Y108" s="9"/>
      <c r="Z108" s="9"/>
      <c r="AA108" s="9"/>
      <c r="AB108" s="9"/>
      <c r="AC108" s="9"/>
      <c r="AD108" s="9"/>
      <c r="AE108" s="9"/>
      <c r="AF108" s="9"/>
      <c r="AG108" s="9"/>
      <c r="AH108" s="9"/>
      <c r="AI108" s="9"/>
      <c r="AJ108" s="9" t="s">
        <v>5645</v>
      </c>
      <c r="AK108" s="9"/>
      <c r="AL108" s="9"/>
      <c r="AM108" s="9"/>
    </row>
    <row r="109" spans="1:39" hidden="1" x14ac:dyDescent="0.25">
      <c r="A109" s="9" t="s">
        <v>1152</v>
      </c>
      <c r="B109" s="9" t="s">
        <v>1153</v>
      </c>
      <c r="C109" s="9" t="s">
        <v>1154</v>
      </c>
      <c r="D109" s="9" t="s">
        <v>225</v>
      </c>
      <c r="E109" s="9" t="s">
        <v>60</v>
      </c>
      <c r="F109" s="9"/>
      <c r="G109" s="9" t="s">
        <v>72</v>
      </c>
      <c r="H109" s="9"/>
      <c r="I109" s="9" t="s">
        <v>63</v>
      </c>
      <c r="J109" s="9" t="s">
        <v>64</v>
      </c>
      <c r="K109" s="9"/>
      <c r="L109" s="9" t="s">
        <v>65</v>
      </c>
      <c r="M109" s="9"/>
      <c r="N109" s="9"/>
      <c r="O109" s="9"/>
      <c r="P109" s="9"/>
      <c r="Q109" s="9"/>
      <c r="R109" s="9"/>
      <c r="S109" s="9"/>
      <c r="T109" s="9"/>
      <c r="U109" s="9"/>
      <c r="V109" s="9"/>
      <c r="W109" s="9"/>
      <c r="X109" s="9"/>
      <c r="Y109" s="9"/>
      <c r="Z109" s="9"/>
      <c r="AA109" s="9"/>
      <c r="AB109" s="9"/>
      <c r="AC109" s="9"/>
      <c r="AD109" s="9"/>
      <c r="AE109" s="9"/>
      <c r="AF109" s="9"/>
      <c r="AG109" s="9"/>
      <c r="AH109" s="9"/>
      <c r="AI109" s="9"/>
      <c r="AJ109" s="9" t="s">
        <v>5645</v>
      </c>
      <c r="AK109" s="9"/>
      <c r="AL109" s="9"/>
      <c r="AM109" s="9"/>
    </row>
    <row r="110" spans="1:39" hidden="1" x14ac:dyDescent="0.25">
      <c r="A110" s="9" t="s">
        <v>1155</v>
      </c>
      <c r="B110" s="9" t="s">
        <v>1156</v>
      </c>
      <c r="C110" s="9" t="s">
        <v>1157</v>
      </c>
      <c r="D110" s="9" t="s">
        <v>225</v>
      </c>
      <c r="E110" s="9" t="s">
        <v>60</v>
      </c>
      <c r="F110" s="9"/>
      <c r="G110" s="9" t="s">
        <v>743</v>
      </c>
      <c r="H110" s="9"/>
      <c r="I110" s="9" t="s">
        <v>63</v>
      </c>
      <c r="J110" s="9" t="s">
        <v>64</v>
      </c>
      <c r="K110" s="9"/>
      <c r="L110" s="9" t="s">
        <v>73</v>
      </c>
      <c r="M110" s="9"/>
      <c r="N110" s="9"/>
      <c r="O110" s="9"/>
      <c r="P110" s="9"/>
      <c r="Q110" s="9"/>
      <c r="R110" s="9"/>
      <c r="S110" s="9"/>
      <c r="T110" s="9"/>
      <c r="U110" s="9"/>
      <c r="V110" s="9"/>
      <c r="W110" s="9"/>
      <c r="X110" s="9"/>
      <c r="Y110" s="9"/>
      <c r="Z110" s="9"/>
      <c r="AA110" s="9"/>
      <c r="AB110" s="9"/>
      <c r="AC110" s="9"/>
      <c r="AD110" s="9"/>
      <c r="AE110" s="9"/>
      <c r="AF110" s="9"/>
      <c r="AG110" s="9"/>
      <c r="AH110" s="9"/>
      <c r="AI110" s="9"/>
      <c r="AJ110" s="9" t="s">
        <v>5645</v>
      </c>
      <c r="AK110" s="9"/>
      <c r="AL110" s="9"/>
      <c r="AM110" s="9"/>
    </row>
    <row r="111" spans="1:39" hidden="1" x14ac:dyDescent="0.25">
      <c r="A111" s="9" t="s">
        <v>1158</v>
      </c>
      <c r="B111" s="9" t="s">
        <v>1159</v>
      </c>
      <c r="C111" s="9" t="s">
        <v>1160</v>
      </c>
      <c r="D111" s="9" t="s">
        <v>225</v>
      </c>
      <c r="E111" s="9" t="s">
        <v>60</v>
      </c>
      <c r="F111" s="9"/>
      <c r="G111" s="9" t="s">
        <v>78</v>
      </c>
      <c r="H111" s="9"/>
      <c r="I111" s="9" t="s">
        <v>63</v>
      </c>
      <c r="J111" s="9" t="s">
        <v>64</v>
      </c>
      <c r="K111" s="9"/>
      <c r="L111" s="9" t="s">
        <v>73</v>
      </c>
      <c r="M111" s="9" t="s">
        <v>63</v>
      </c>
      <c r="N111" s="9" t="s">
        <v>80</v>
      </c>
      <c r="O111" s="9" t="s">
        <v>80</v>
      </c>
      <c r="P111" s="9"/>
      <c r="Q111" s="9"/>
      <c r="R111" s="9" t="s">
        <v>83</v>
      </c>
      <c r="S111" s="9" t="s">
        <v>63</v>
      </c>
      <c r="T111" s="9" t="s">
        <v>63</v>
      </c>
      <c r="U111" s="9" t="s">
        <v>63</v>
      </c>
      <c r="V111" s="9" t="s">
        <v>80</v>
      </c>
      <c r="W111" s="9" t="s">
        <v>80</v>
      </c>
      <c r="X111" s="9" t="s">
        <v>110</v>
      </c>
      <c r="Y111" s="9"/>
      <c r="Z111" s="9" t="s">
        <v>66</v>
      </c>
      <c r="AA111" s="9" t="s">
        <v>110</v>
      </c>
      <c r="AB111" s="9" t="s">
        <v>66</v>
      </c>
      <c r="AC111" s="9" t="s">
        <v>66</v>
      </c>
      <c r="AD111" s="9" t="s">
        <v>110</v>
      </c>
      <c r="AE111" s="9" t="s">
        <v>66</v>
      </c>
      <c r="AF111" s="9" t="s">
        <v>66</v>
      </c>
      <c r="AG111" s="9" t="s">
        <v>122</v>
      </c>
      <c r="AH111" s="9" t="s">
        <v>78</v>
      </c>
      <c r="AI111" s="9"/>
      <c r="AJ111" s="9" t="s">
        <v>63</v>
      </c>
      <c r="AK111" s="9" t="s">
        <v>63</v>
      </c>
      <c r="AL111" s="9" t="s">
        <v>1161</v>
      </c>
      <c r="AM111" s="9" t="s">
        <v>937</v>
      </c>
    </row>
    <row r="112" spans="1:39" hidden="1" x14ac:dyDescent="0.25">
      <c r="A112" s="9" t="s">
        <v>1165</v>
      </c>
      <c r="B112" s="9" t="s">
        <v>1166</v>
      </c>
      <c r="C112" s="9" t="s">
        <v>1167</v>
      </c>
      <c r="D112" s="9" t="s">
        <v>225</v>
      </c>
      <c r="E112" s="9" t="s">
        <v>60</v>
      </c>
      <c r="F112" s="9"/>
      <c r="G112" s="9" t="s">
        <v>1168</v>
      </c>
      <c r="H112" s="9"/>
      <c r="I112" s="9" t="s">
        <v>63</v>
      </c>
      <c r="J112" s="9" t="s">
        <v>64</v>
      </c>
      <c r="K112" s="9"/>
      <c r="L112" s="9" t="s">
        <v>73</v>
      </c>
      <c r="M112" s="9" t="s">
        <v>63</v>
      </c>
      <c r="N112" s="9" t="s">
        <v>80</v>
      </c>
      <c r="O112" s="9" t="s">
        <v>63</v>
      </c>
      <c r="P112" s="9"/>
      <c r="Q112" s="9"/>
      <c r="R112" s="9" t="s">
        <v>83</v>
      </c>
      <c r="S112" s="9" t="s">
        <v>63</v>
      </c>
      <c r="T112" s="9" t="s">
        <v>63</v>
      </c>
      <c r="U112" s="9" t="s">
        <v>63</v>
      </c>
      <c r="V112" s="9" t="s">
        <v>80</v>
      </c>
      <c r="W112" s="9" t="s">
        <v>80</v>
      </c>
      <c r="X112" s="9" t="s">
        <v>85</v>
      </c>
      <c r="Y112" s="9" t="s">
        <v>1169</v>
      </c>
      <c r="Z112" s="9" t="s">
        <v>66</v>
      </c>
      <c r="AA112" s="9" t="s">
        <v>134</v>
      </c>
      <c r="AB112" s="9" t="s">
        <v>135</v>
      </c>
      <c r="AC112" s="9" t="s">
        <v>66</v>
      </c>
      <c r="AD112" s="9" t="s">
        <v>110</v>
      </c>
      <c r="AE112" s="9" t="s">
        <v>134</v>
      </c>
      <c r="AF112" s="9" t="s">
        <v>63</v>
      </c>
      <c r="AG112" s="9" t="s">
        <v>81</v>
      </c>
      <c r="AH112" s="9" t="s">
        <v>78</v>
      </c>
      <c r="AI112" s="9"/>
      <c r="AJ112" s="9" t="s">
        <v>137</v>
      </c>
      <c r="AK112" s="9" t="s">
        <v>63</v>
      </c>
      <c r="AL112" s="9"/>
      <c r="AM112" s="9" t="s">
        <v>871</v>
      </c>
    </row>
    <row r="113" spans="1:39" hidden="1" x14ac:dyDescent="0.25">
      <c r="A113" s="9" t="s">
        <v>1175</v>
      </c>
      <c r="B113" s="9" t="s">
        <v>1176</v>
      </c>
      <c r="C113" s="9" t="s">
        <v>1177</v>
      </c>
      <c r="D113" s="9" t="s">
        <v>225</v>
      </c>
      <c r="E113" s="9" t="s">
        <v>60</v>
      </c>
      <c r="F113" s="9"/>
      <c r="G113" s="9" t="s">
        <v>226</v>
      </c>
      <c r="H113" s="9" t="s">
        <v>1178</v>
      </c>
      <c r="I113" s="9" t="s">
        <v>63</v>
      </c>
      <c r="J113" s="9" t="s">
        <v>64</v>
      </c>
      <c r="K113" s="9"/>
      <c r="L113" s="9" t="s">
        <v>73</v>
      </c>
      <c r="M113" s="9" t="s">
        <v>63</v>
      </c>
      <c r="N113" s="9" t="s">
        <v>80</v>
      </c>
      <c r="O113" s="9" t="s">
        <v>66</v>
      </c>
      <c r="P113" s="9" t="s">
        <v>15</v>
      </c>
      <c r="Q113" s="9" t="s">
        <v>1179</v>
      </c>
      <c r="R113" s="9"/>
      <c r="S113" s="9"/>
      <c r="T113" s="9"/>
      <c r="U113" s="9"/>
      <c r="V113" s="9"/>
      <c r="W113" s="9"/>
      <c r="X113" s="9"/>
      <c r="Y113" s="9"/>
      <c r="Z113" s="9"/>
      <c r="AA113" s="9"/>
      <c r="AB113" s="9"/>
      <c r="AC113" s="9"/>
      <c r="AD113" s="9"/>
      <c r="AE113" s="9"/>
      <c r="AF113" s="9"/>
      <c r="AG113" s="9"/>
      <c r="AH113" s="9"/>
      <c r="AI113" s="9"/>
      <c r="AJ113" s="9" t="s">
        <v>5645</v>
      </c>
      <c r="AK113" s="9"/>
      <c r="AL113" s="9"/>
      <c r="AM113" s="9"/>
    </row>
    <row r="114" spans="1:39" hidden="1" x14ac:dyDescent="0.25">
      <c r="A114" s="9" t="s">
        <v>1181</v>
      </c>
      <c r="B114" s="9" t="s">
        <v>1182</v>
      </c>
      <c r="C114" s="9" t="s">
        <v>1183</v>
      </c>
      <c r="D114" s="9" t="s">
        <v>493</v>
      </c>
      <c r="E114" s="9" t="s">
        <v>60</v>
      </c>
      <c r="F114" s="9"/>
      <c r="G114" s="9" t="s">
        <v>133</v>
      </c>
      <c r="H114" s="9"/>
      <c r="I114" s="9" t="s">
        <v>63</v>
      </c>
      <c r="J114" s="9" t="s">
        <v>64</v>
      </c>
      <c r="K114" s="9"/>
      <c r="L114" s="9" t="s">
        <v>73</v>
      </c>
      <c r="M114" s="9" t="s">
        <v>63</v>
      </c>
      <c r="N114" s="9" t="s">
        <v>80</v>
      </c>
      <c r="O114" s="9" t="s">
        <v>66</v>
      </c>
      <c r="P114" s="9" t="s">
        <v>15</v>
      </c>
      <c r="Q114" s="9" t="s">
        <v>1184</v>
      </c>
      <c r="R114" s="9"/>
      <c r="S114" s="9"/>
      <c r="T114" s="9"/>
      <c r="U114" s="9"/>
      <c r="V114" s="9"/>
      <c r="W114" s="9"/>
      <c r="X114" s="9"/>
      <c r="Y114" s="9"/>
      <c r="Z114" s="9"/>
      <c r="AA114" s="9"/>
      <c r="AB114" s="9"/>
      <c r="AC114" s="9"/>
      <c r="AD114" s="9"/>
      <c r="AE114" s="9"/>
      <c r="AF114" s="9"/>
      <c r="AG114" s="9"/>
      <c r="AH114" s="9"/>
      <c r="AI114" s="9"/>
      <c r="AJ114" s="9" t="s">
        <v>5645</v>
      </c>
      <c r="AK114" s="9"/>
      <c r="AL114" s="9"/>
      <c r="AM114" s="9"/>
    </row>
    <row r="115" spans="1:39" hidden="1" x14ac:dyDescent="0.25">
      <c r="A115" s="9" t="s">
        <v>1185</v>
      </c>
      <c r="B115" s="9" t="s">
        <v>1186</v>
      </c>
      <c r="C115" s="9" t="s">
        <v>1187</v>
      </c>
      <c r="D115" s="9" t="s">
        <v>493</v>
      </c>
      <c r="E115" s="9" t="s">
        <v>60</v>
      </c>
      <c r="F115" s="9"/>
      <c r="G115" s="9" t="s">
        <v>1188</v>
      </c>
      <c r="H115" s="9"/>
      <c r="I115" s="9" t="s">
        <v>128</v>
      </c>
      <c r="J115" s="9" t="s">
        <v>64</v>
      </c>
      <c r="K115" s="9"/>
      <c r="L115" s="9" t="s">
        <v>73</v>
      </c>
      <c r="M115" s="9"/>
      <c r="N115" s="9"/>
      <c r="O115" s="9"/>
      <c r="P115" s="9"/>
      <c r="Q115" s="9"/>
      <c r="R115" s="9"/>
      <c r="S115" s="9"/>
      <c r="T115" s="9"/>
      <c r="U115" s="9"/>
      <c r="V115" s="9"/>
      <c r="W115" s="9"/>
      <c r="X115" s="9"/>
      <c r="Y115" s="9"/>
      <c r="Z115" s="9"/>
      <c r="AA115" s="9"/>
      <c r="AB115" s="9"/>
      <c r="AC115" s="9"/>
      <c r="AD115" s="9"/>
      <c r="AE115" s="9"/>
      <c r="AF115" s="9"/>
      <c r="AG115" s="9"/>
      <c r="AH115" s="9"/>
      <c r="AI115" s="9"/>
      <c r="AJ115" s="9" t="s">
        <v>5645</v>
      </c>
      <c r="AK115" s="9"/>
      <c r="AL115" s="9"/>
      <c r="AM115" s="9"/>
    </row>
    <row r="116" spans="1:39" hidden="1" x14ac:dyDescent="0.25">
      <c r="A116" s="9" t="s">
        <v>1190</v>
      </c>
      <c r="B116" s="9" t="s">
        <v>1191</v>
      </c>
      <c r="C116" s="9" t="s">
        <v>1192</v>
      </c>
      <c r="D116" s="9" t="s">
        <v>493</v>
      </c>
      <c r="E116" s="9" t="s">
        <v>60</v>
      </c>
      <c r="F116" s="9"/>
      <c r="G116" s="9" t="s">
        <v>133</v>
      </c>
      <c r="H116" s="9"/>
      <c r="I116" s="9" t="s">
        <v>63</v>
      </c>
      <c r="J116" s="9" t="s">
        <v>64</v>
      </c>
      <c r="K116" s="9"/>
      <c r="L116" s="9" t="s">
        <v>73</v>
      </c>
      <c r="M116" s="9" t="s">
        <v>63</v>
      </c>
      <c r="N116" s="9" t="s">
        <v>79</v>
      </c>
      <c r="O116" s="9" t="s">
        <v>63</v>
      </c>
      <c r="P116" s="9"/>
      <c r="Q116" s="9"/>
      <c r="R116" s="9" t="s">
        <v>83</v>
      </c>
      <c r="S116" s="9" t="s">
        <v>63</v>
      </c>
      <c r="T116" s="9" t="s">
        <v>63</v>
      </c>
      <c r="U116" s="9" t="s">
        <v>63</v>
      </c>
      <c r="V116" s="9" t="s">
        <v>63</v>
      </c>
      <c r="W116" s="9" t="s">
        <v>63</v>
      </c>
      <c r="X116" s="9" t="s">
        <v>85</v>
      </c>
      <c r="Y116" s="9" t="s">
        <v>1193</v>
      </c>
      <c r="Z116" s="9" t="s">
        <v>66</v>
      </c>
      <c r="AA116" s="9" t="s">
        <v>134</v>
      </c>
      <c r="AB116" s="9" t="s">
        <v>135</v>
      </c>
      <c r="AC116" s="9" t="s">
        <v>63</v>
      </c>
      <c r="AD116" s="9" t="s">
        <v>63</v>
      </c>
      <c r="AE116" s="9" t="s">
        <v>134</v>
      </c>
      <c r="AF116" s="9" t="s">
        <v>63</v>
      </c>
      <c r="AG116" s="9" t="s">
        <v>288</v>
      </c>
      <c r="AH116" s="9" t="s">
        <v>133</v>
      </c>
      <c r="AI116" s="9"/>
      <c r="AJ116" s="9" t="s">
        <v>63</v>
      </c>
      <c r="AK116" s="9" t="s">
        <v>63</v>
      </c>
      <c r="AL116" s="9" t="s">
        <v>289</v>
      </c>
      <c r="AM116" s="9" t="s">
        <v>871</v>
      </c>
    </row>
    <row r="117" spans="1:39" hidden="1" x14ac:dyDescent="0.25">
      <c r="A117" s="9" t="s">
        <v>1196</v>
      </c>
      <c r="B117" s="9" t="s">
        <v>1197</v>
      </c>
      <c r="C117" s="9" t="s">
        <v>1198</v>
      </c>
      <c r="D117" s="9" t="s">
        <v>493</v>
      </c>
      <c r="E117" s="9" t="s">
        <v>60</v>
      </c>
      <c r="F117" s="9"/>
      <c r="G117" s="9" t="s">
        <v>743</v>
      </c>
      <c r="H117" s="9"/>
      <c r="I117" s="9" t="s">
        <v>63</v>
      </c>
      <c r="J117" s="9" t="s">
        <v>64</v>
      </c>
      <c r="K117" s="9"/>
      <c r="L117" s="9" t="s">
        <v>73</v>
      </c>
      <c r="M117" s="9"/>
      <c r="N117" s="9"/>
      <c r="O117" s="9"/>
      <c r="P117" s="9"/>
      <c r="Q117" s="9"/>
      <c r="R117" s="9"/>
      <c r="S117" s="9"/>
      <c r="T117" s="9"/>
      <c r="U117" s="9"/>
      <c r="V117" s="9"/>
      <c r="W117" s="9"/>
      <c r="X117" s="9"/>
      <c r="Y117" s="9"/>
      <c r="Z117" s="9"/>
      <c r="AA117" s="9"/>
      <c r="AB117" s="9"/>
      <c r="AC117" s="9"/>
      <c r="AD117" s="9"/>
      <c r="AE117" s="9"/>
      <c r="AF117" s="9"/>
      <c r="AG117" s="9"/>
      <c r="AH117" s="9"/>
      <c r="AI117" s="9"/>
      <c r="AJ117" s="9" t="s">
        <v>5645</v>
      </c>
      <c r="AK117" s="9"/>
      <c r="AL117" s="9"/>
      <c r="AM117" s="9"/>
    </row>
    <row r="118" spans="1:39" hidden="1" x14ac:dyDescent="0.25">
      <c r="A118" s="9" t="s">
        <v>1199</v>
      </c>
      <c r="B118" s="9" t="s">
        <v>1200</v>
      </c>
      <c r="C118" s="9" t="s">
        <v>1201</v>
      </c>
      <c r="D118" s="9" t="s">
        <v>493</v>
      </c>
      <c r="E118" s="9" t="s">
        <v>60</v>
      </c>
      <c r="F118" s="9"/>
      <c r="G118" s="9" t="s">
        <v>1168</v>
      </c>
      <c r="H118" s="9"/>
      <c r="I118" s="9" t="s">
        <v>63</v>
      </c>
      <c r="J118" s="9" t="s">
        <v>64</v>
      </c>
      <c r="K118" s="9"/>
      <c r="L118" s="9" t="s">
        <v>73</v>
      </c>
      <c r="M118" s="9" t="s">
        <v>63</v>
      </c>
      <c r="N118" s="9" t="s">
        <v>80</v>
      </c>
      <c r="O118" s="9" t="s">
        <v>63</v>
      </c>
      <c r="P118" s="9"/>
      <c r="Q118" s="9"/>
      <c r="R118" s="9" t="s">
        <v>83</v>
      </c>
      <c r="S118" s="9" t="s">
        <v>63</v>
      </c>
      <c r="T118" s="9" t="s">
        <v>63</v>
      </c>
      <c r="U118" s="9" t="s">
        <v>63</v>
      </c>
      <c r="V118" s="9" t="s">
        <v>80</v>
      </c>
      <c r="W118" s="9" t="s">
        <v>63</v>
      </c>
      <c r="X118" s="9" t="s">
        <v>85</v>
      </c>
      <c r="Y118" s="9" t="s">
        <v>1202</v>
      </c>
      <c r="Z118" s="9" t="s">
        <v>66</v>
      </c>
      <c r="AA118" s="9" t="s">
        <v>63</v>
      </c>
      <c r="AB118" s="9" t="s">
        <v>63</v>
      </c>
      <c r="AC118" s="9" t="s">
        <v>63</v>
      </c>
      <c r="AD118" s="9" t="s">
        <v>63</v>
      </c>
      <c r="AE118" s="9" t="s">
        <v>66</v>
      </c>
      <c r="AF118" s="9" t="s">
        <v>63</v>
      </c>
      <c r="AG118" s="9" t="s">
        <v>288</v>
      </c>
      <c r="AH118" s="9" t="s">
        <v>213</v>
      </c>
      <c r="AI118" s="9"/>
      <c r="AJ118" s="9" t="s">
        <v>137</v>
      </c>
      <c r="AK118" s="9" t="s">
        <v>63</v>
      </c>
      <c r="AL118" s="9"/>
      <c r="AM118" s="9" t="s">
        <v>871</v>
      </c>
    </row>
    <row r="119" spans="1:39" hidden="1" x14ac:dyDescent="0.25">
      <c r="A119" s="9">
        <v>12011</v>
      </c>
      <c r="B119" s="9" t="s">
        <v>1217</v>
      </c>
      <c r="C119" s="9" t="s">
        <v>1218</v>
      </c>
      <c r="D119" s="9" t="s">
        <v>109</v>
      </c>
      <c r="E119" s="9" t="s">
        <v>60</v>
      </c>
      <c r="F119" s="9" t="s">
        <v>1220</v>
      </c>
      <c r="G119" s="9" t="s">
        <v>1168</v>
      </c>
      <c r="H119" s="9"/>
      <c r="I119" s="9" t="s">
        <v>63</v>
      </c>
      <c r="J119" s="9" t="s">
        <v>64</v>
      </c>
      <c r="K119" s="9"/>
      <c r="L119" s="9" t="s">
        <v>73</v>
      </c>
      <c r="M119" s="9" t="s">
        <v>63</v>
      </c>
      <c r="N119" s="9" t="s">
        <v>80</v>
      </c>
      <c r="O119" s="9" t="s">
        <v>63</v>
      </c>
      <c r="P119" s="9"/>
      <c r="Q119" s="9"/>
      <c r="R119" s="9" t="s">
        <v>83</v>
      </c>
      <c r="S119" s="21" t="s">
        <v>63</v>
      </c>
      <c r="T119" s="9" t="s">
        <v>63</v>
      </c>
      <c r="U119" s="9" t="s">
        <v>63</v>
      </c>
      <c r="V119" s="12" t="s">
        <v>80</v>
      </c>
      <c r="W119" s="9" t="s">
        <v>63</v>
      </c>
      <c r="X119" s="9" t="s">
        <v>85</v>
      </c>
      <c r="Y119" s="9" t="s">
        <v>1221</v>
      </c>
      <c r="Z119" s="12" t="s">
        <v>66</v>
      </c>
      <c r="AA119" s="9" t="s">
        <v>63</v>
      </c>
      <c r="AB119" s="9" t="s">
        <v>63</v>
      </c>
      <c r="AC119" s="12" t="s">
        <v>66</v>
      </c>
      <c r="AD119" s="12" t="s">
        <v>66</v>
      </c>
      <c r="AE119" s="9" t="s">
        <v>66</v>
      </c>
      <c r="AF119" s="9" t="s">
        <v>63</v>
      </c>
      <c r="AG119" s="9" t="s">
        <v>288</v>
      </c>
      <c r="AH119" s="9" t="s">
        <v>78</v>
      </c>
      <c r="AI119" s="9"/>
      <c r="AJ119" s="9" t="s">
        <v>63</v>
      </c>
      <c r="AK119" s="9" t="s">
        <v>63</v>
      </c>
      <c r="AL119" s="9"/>
      <c r="AM119" s="9" t="s">
        <v>871</v>
      </c>
    </row>
    <row r="120" spans="1:39" hidden="1" x14ac:dyDescent="0.25">
      <c r="A120" s="9" t="s">
        <v>1228</v>
      </c>
      <c r="B120" s="9" t="s">
        <v>1229</v>
      </c>
      <c r="C120" s="9" t="s">
        <v>1230</v>
      </c>
      <c r="D120" s="9" t="s">
        <v>493</v>
      </c>
      <c r="E120" s="9" t="s">
        <v>60</v>
      </c>
      <c r="F120" s="9"/>
      <c r="G120" s="9" t="s">
        <v>78</v>
      </c>
      <c r="H120" s="9"/>
      <c r="I120" s="9" t="s">
        <v>63</v>
      </c>
      <c r="J120" s="9" t="s">
        <v>64</v>
      </c>
      <c r="K120" s="9"/>
      <c r="L120" s="9" t="s">
        <v>65</v>
      </c>
      <c r="M120" s="9" t="s">
        <v>63</v>
      </c>
      <c r="N120" s="9" t="s">
        <v>80</v>
      </c>
      <c r="O120" s="9" t="s">
        <v>63</v>
      </c>
      <c r="P120" s="9"/>
      <c r="Q120" s="9"/>
      <c r="R120" s="9" t="s">
        <v>83</v>
      </c>
      <c r="S120" s="9" t="s">
        <v>63</v>
      </c>
      <c r="T120" s="9" t="s">
        <v>63</v>
      </c>
      <c r="U120" s="9" t="s">
        <v>63</v>
      </c>
      <c r="V120" s="9" t="s">
        <v>80</v>
      </c>
      <c r="W120" s="9" t="s">
        <v>63</v>
      </c>
      <c r="X120" s="9" t="s">
        <v>110</v>
      </c>
      <c r="Y120" s="9"/>
      <c r="Z120" s="9" t="s">
        <v>66</v>
      </c>
      <c r="AA120" s="9" t="s">
        <v>63</v>
      </c>
      <c r="AB120" s="9" t="s">
        <v>66</v>
      </c>
      <c r="AC120" s="9" t="s">
        <v>66</v>
      </c>
      <c r="AD120" s="9" t="s">
        <v>63</v>
      </c>
      <c r="AE120" s="9" t="s">
        <v>63</v>
      </c>
      <c r="AF120" s="9" t="s">
        <v>63</v>
      </c>
      <c r="AG120" s="9" t="s">
        <v>81</v>
      </c>
      <c r="AH120" s="9" t="s">
        <v>78</v>
      </c>
      <c r="AI120" s="9"/>
      <c r="AJ120" s="9" t="s">
        <v>63</v>
      </c>
      <c r="AK120" s="9" t="s">
        <v>63</v>
      </c>
      <c r="AL120" s="9" t="s">
        <v>1231</v>
      </c>
      <c r="AM120" s="9" t="s">
        <v>974</v>
      </c>
    </row>
    <row r="121" spans="1:39" hidden="1" x14ac:dyDescent="0.25">
      <c r="A121" s="9" t="s">
        <v>1234</v>
      </c>
      <c r="B121" s="9" t="s">
        <v>1235</v>
      </c>
      <c r="C121" s="9" t="s">
        <v>1236</v>
      </c>
      <c r="D121" s="9" t="s">
        <v>59</v>
      </c>
      <c r="E121" s="9" t="s">
        <v>60</v>
      </c>
      <c r="F121" s="9" t="s">
        <v>1237</v>
      </c>
      <c r="G121" s="28" t="s">
        <v>62</v>
      </c>
      <c r="H121" s="9"/>
      <c r="I121" s="9" t="s">
        <v>63</v>
      </c>
      <c r="J121" s="9" t="s">
        <v>64</v>
      </c>
      <c r="K121" s="9"/>
      <c r="L121" s="9" t="s">
        <v>73</v>
      </c>
      <c r="M121" s="9" t="s">
        <v>63</v>
      </c>
      <c r="N121" s="9" t="s">
        <v>66</v>
      </c>
      <c r="O121" s="9" t="s">
        <v>80</v>
      </c>
      <c r="P121" s="9" t="s">
        <v>15</v>
      </c>
      <c r="Q121" s="9" t="s">
        <v>1239</v>
      </c>
      <c r="R121" s="9"/>
      <c r="S121" s="9"/>
      <c r="T121" s="9"/>
      <c r="U121" s="9"/>
      <c r="V121" s="9"/>
      <c r="W121" s="9"/>
      <c r="X121" s="9"/>
      <c r="Y121" s="9"/>
      <c r="Z121" s="9"/>
      <c r="AA121" s="9"/>
      <c r="AB121" s="9"/>
      <c r="AC121" s="9"/>
      <c r="AD121" s="9"/>
      <c r="AE121" s="9"/>
      <c r="AF121" s="9"/>
      <c r="AG121" s="9"/>
      <c r="AH121" s="9"/>
      <c r="AI121" s="9"/>
      <c r="AJ121" s="9" t="s">
        <v>5645</v>
      </c>
      <c r="AK121" s="9"/>
      <c r="AL121" s="9"/>
      <c r="AM121" s="9"/>
    </row>
    <row r="122" spans="1:39" hidden="1" x14ac:dyDescent="0.25">
      <c r="A122" s="9" t="s">
        <v>1240</v>
      </c>
      <c r="B122" s="9" t="s">
        <v>1241</v>
      </c>
      <c r="C122" s="9" t="s">
        <v>1242</v>
      </c>
      <c r="D122" s="9" t="s">
        <v>493</v>
      </c>
      <c r="E122" s="9" t="s">
        <v>60</v>
      </c>
      <c r="F122" s="9" t="s">
        <v>1243</v>
      </c>
      <c r="G122" s="9" t="s">
        <v>78</v>
      </c>
      <c r="H122" s="9"/>
      <c r="I122" s="9" t="s">
        <v>63</v>
      </c>
      <c r="J122" s="9" t="s">
        <v>64</v>
      </c>
      <c r="K122" s="9"/>
      <c r="L122" s="9" t="s">
        <v>65</v>
      </c>
      <c r="M122" s="9" t="s">
        <v>63</v>
      </c>
      <c r="N122" s="9" t="s">
        <v>80</v>
      </c>
      <c r="O122" s="9" t="s">
        <v>63</v>
      </c>
      <c r="P122" s="9"/>
      <c r="Q122" s="9"/>
      <c r="R122" s="9" t="s">
        <v>83</v>
      </c>
      <c r="S122" s="9" t="s">
        <v>63</v>
      </c>
      <c r="T122" s="9" t="s">
        <v>63</v>
      </c>
      <c r="U122" s="9" t="s">
        <v>63</v>
      </c>
      <c r="V122" s="9" t="s">
        <v>80</v>
      </c>
      <c r="W122" s="9" t="s">
        <v>63</v>
      </c>
      <c r="X122" s="9" t="s">
        <v>85</v>
      </c>
      <c r="Y122" s="9" t="s">
        <v>1244</v>
      </c>
      <c r="Z122" s="9" t="s">
        <v>66</v>
      </c>
      <c r="AA122" s="9" t="s">
        <v>63</v>
      </c>
      <c r="AB122" s="9" t="s">
        <v>63</v>
      </c>
      <c r="AC122" s="9" t="s">
        <v>63</v>
      </c>
      <c r="AD122" s="9" t="s">
        <v>63</v>
      </c>
      <c r="AE122" s="9" t="s">
        <v>66</v>
      </c>
      <c r="AF122" s="9" t="s">
        <v>66</v>
      </c>
      <c r="AG122" s="9" t="s">
        <v>288</v>
      </c>
      <c r="AH122" s="9" t="s">
        <v>78</v>
      </c>
      <c r="AI122" s="9"/>
      <c r="AJ122" s="9" t="s">
        <v>63</v>
      </c>
      <c r="AK122" s="9" t="s">
        <v>63</v>
      </c>
      <c r="AL122" s="9"/>
      <c r="AM122" s="9" t="s">
        <v>532</v>
      </c>
    </row>
    <row r="123" spans="1:39" hidden="1" x14ac:dyDescent="0.25">
      <c r="A123" s="9" t="s">
        <v>1252</v>
      </c>
      <c r="B123" s="9" t="s">
        <v>1253</v>
      </c>
      <c r="C123" s="9" t="s">
        <v>1254</v>
      </c>
      <c r="D123" s="9" t="s">
        <v>109</v>
      </c>
      <c r="E123" s="9" t="s">
        <v>60</v>
      </c>
      <c r="F123" s="9" t="s">
        <v>1256</v>
      </c>
      <c r="G123" s="9" t="s">
        <v>118</v>
      </c>
      <c r="H123" s="9"/>
      <c r="I123" s="9" t="s">
        <v>63</v>
      </c>
      <c r="J123" s="9" t="s">
        <v>64</v>
      </c>
      <c r="K123" s="9"/>
      <c r="L123" s="9" t="s">
        <v>65</v>
      </c>
      <c r="M123" s="9" t="s">
        <v>63</v>
      </c>
      <c r="N123" s="9" t="s">
        <v>80</v>
      </c>
      <c r="O123" s="9" t="s">
        <v>63</v>
      </c>
      <c r="P123" s="9"/>
      <c r="Q123" s="9"/>
      <c r="R123" s="9" t="s">
        <v>83</v>
      </c>
      <c r="S123" s="12" t="s">
        <v>63</v>
      </c>
      <c r="T123" s="9" t="s">
        <v>63</v>
      </c>
      <c r="U123" s="9" t="s">
        <v>63</v>
      </c>
      <c r="V123" s="9" t="s">
        <v>110</v>
      </c>
      <c r="W123" s="9" t="s">
        <v>80</v>
      </c>
      <c r="X123" s="9" t="s">
        <v>80</v>
      </c>
      <c r="Y123" s="9"/>
      <c r="Z123" s="12" t="s">
        <v>66</v>
      </c>
      <c r="AA123" s="9" t="s">
        <v>63</v>
      </c>
      <c r="AB123" s="9" t="s">
        <v>63</v>
      </c>
      <c r="AC123" s="9" t="s">
        <v>63</v>
      </c>
      <c r="AD123" s="9" t="s">
        <v>63</v>
      </c>
      <c r="AE123" s="9" t="s">
        <v>66</v>
      </c>
      <c r="AF123" s="9" t="s">
        <v>63</v>
      </c>
      <c r="AG123" s="9" t="s">
        <v>81</v>
      </c>
      <c r="AH123" s="12" t="s">
        <v>5591</v>
      </c>
      <c r="AI123" s="9"/>
      <c r="AJ123" s="9" t="s">
        <v>63</v>
      </c>
      <c r="AK123" s="9" t="s">
        <v>63</v>
      </c>
      <c r="AL123" s="9"/>
      <c r="AM123" s="9" t="s">
        <v>871</v>
      </c>
    </row>
    <row r="124" spans="1:39" hidden="1" x14ac:dyDescent="0.25">
      <c r="A124" s="9" t="s">
        <v>1257</v>
      </c>
      <c r="B124" s="9" t="s">
        <v>1258</v>
      </c>
      <c r="C124" s="9" t="s">
        <v>1259</v>
      </c>
      <c r="D124" s="9" t="s">
        <v>59</v>
      </c>
      <c r="E124" s="9" t="s">
        <v>60</v>
      </c>
      <c r="F124" s="9"/>
      <c r="G124" s="9" t="s">
        <v>133</v>
      </c>
      <c r="H124" s="9"/>
      <c r="I124" s="9" t="s">
        <v>63</v>
      </c>
      <c r="J124" s="9" t="s">
        <v>64</v>
      </c>
      <c r="K124" s="9"/>
      <c r="L124" s="9" t="s">
        <v>65</v>
      </c>
      <c r="M124" s="9" t="s">
        <v>63</v>
      </c>
      <c r="N124" s="9" t="s">
        <v>66</v>
      </c>
      <c r="O124" s="9" t="s">
        <v>80</v>
      </c>
      <c r="P124" s="9" t="s">
        <v>15</v>
      </c>
      <c r="Q124" s="9" t="s">
        <v>1260</v>
      </c>
      <c r="R124" s="9"/>
      <c r="S124" s="9"/>
      <c r="T124" s="9"/>
      <c r="U124" s="9"/>
      <c r="V124" s="9"/>
      <c r="W124" s="9"/>
      <c r="X124" s="9"/>
      <c r="Y124" s="9"/>
      <c r="Z124" s="9"/>
      <c r="AA124" s="9"/>
      <c r="AB124" s="9"/>
      <c r="AC124" s="9"/>
      <c r="AD124" s="9"/>
      <c r="AE124" s="9"/>
      <c r="AF124" s="9"/>
      <c r="AG124" s="9"/>
      <c r="AH124" s="9"/>
      <c r="AI124" s="9"/>
      <c r="AJ124" s="9" t="s">
        <v>5645</v>
      </c>
      <c r="AK124" s="9"/>
      <c r="AL124" s="9"/>
      <c r="AM124" s="9"/>
    </row>
    <row r="125" spans="1:39" hidden="1" x14ac:dyDescent="0.25">
      <c r="A125" s="9" t="s">
        <v>1261</v>
      </c>
      <c r="B125" s="9" t="s">
        <v>1262</v>
      </c>
      <c r="C125" s="9" t="s">
        <v>1263</v>
      </c>
      <c r="D125" s="9" t="s">
        <v>493</v>
      </c>
      <c r="E125" s="9" t="s">
        <v>60</v>
      </c>
      <c r="F125" s="9"/>
      <c r="G125" s="9" t="s">
        <v>72</v>
      </c>
      <c r="H125" s="9"/>
      <c r="I125" s="9" t="s">
        <v>128</v>
      </c>
      <c r="J125" s="9" t="s">
        <v>64</v>
      </c>
      <c r="K125" s="9"/>
      <c r="L125" s="9" t="s">
        <v>65</v>
      </c>
      <c r="M125" s="9"/>
      <c r="N125" s="9"/>
      <c r="O125" s="9"/>
      <c r="P125" s="9"/>
      <c r="Q125" s="9"/>
      <c r="R125" s="9"/>
      <c r="S125" s="9"/>
      <c r="T125" s="9"/>
      <c r="U125" s="9"/>
      <c r="V125" s="9"/>
      <c r="W125" s="9"/>
      <c r="X125" s="9"/>
      <c r="Y125" s="9"/>
      <c r="Z125" s="9"/>
      <c r="AA125" s="9"/>
      <c r="AB125" s="9"/>
      <c r="AC125" s="9"/>
      <c r="AD125" s="9"/>
      <c r="AE125" s="9"/>
      <c r="AF125" s="9"/>
      <c r="AG125" s="9"/>
      <c r="AH125" s="9"/>
      <c r="AI125" s="9"/>
      <c r="AJ125" s="9" t="s">
        <v>5645</v>
      </c>
      <c r="AK125" s="9"/>
      <c r="AL125" s="9"/>
      <c r="AM125" s="9"/>
    </row>
    <row r="126" spans="1:39" hidden="1" x14ac:dyDescent="0.25">
      <c r="A126" s="9" t="s">
        <v>1265</v>
      </c>
      <c r="B126" s="9" t="s">
        <v>1266</v>
      </c>
      <c r="C126" s="9" t="s">
        <v>1267</v>
      </c>
      <c r="D126" s="9" t="s">
        <v>493</v>
      </c>
      <c r="E126" s="9" t="s">
        <v>60</v>
      </c>
      <c r="F126" s="9"/>
      <c r="G126" s="9" t="s">
        <v>78</v>
      </c>
      <c r="H126" s="9"/>
      <c r="I126" s="9" t="s">
        <v>63</v>
      </c>
      <c r="J126" s="9" t="s">
        <v>64</v>
      </c>
      <c r="K126" s="9"/>
      <c r="L126" s="9" t="s">
        <v>65</v>
      </c>
      <c r="M126" s="9" t="s">
        <v>63</v>
      </c>
      <c r="N126" s="9" t="s">
        <v>80</v>
      </c>
      <c r="O126" s="9" t="s">
        <v>63</v>
      </c>
      <c r="P126" s="9"/>
      <c r="Q126" s="9"/>
      <c r="R126" s="9" t="s">
        <v>83</v>
      </c>
      <c r="S126" s="9" t="s">
        <v>66</v>
      </c>
      <c r="T126" s="9" t="s">
        <v>63</v>
      </c>
      <c r="U126" s="9" t="s">
        <v>63</v>
      </c>
      <c r="V126" s="9" t="s">
        <v>80</v>
      </c>
      <c r="W126" s="9" t="s">
        <v>63</v>
      </c>
      <c r="X126" s="9" t="s">
        <v>85</v>
      </c>
      <c r="Y126" s="9" t="s">
        <v>1268</v>
      </c>
      <c r="Z126" s="9" t="s">
        <v>66</v>
      </c>
      <c r="AA126" s="9" t="s">
        <v>63</v>
      </c>
      <c r="AB126" s="9" t="s">
        <v>66</v>
      </c>
      <c r="AC126" s="9" t="s">
        <v>66</v>
      </c>
      <c r="AD126" s="9" t="s">
        <v>63</v>
      </c>
      <c r="AE126" s="9" t="s">
        <v>66</v>
      </c>
      <c r="AF126" s="9" t="s">
        <v>63</v>
      </c>
      <c r="AG126" s="9" t="s">
        <v>288</v>
      </c>
      <c r="AH126" s="9" t="s">
        <v>78</v>
      </c>
      <c r="AI126" s="9"/>
      <c r="AJ126" s="9" t="s">
        <v>63</v>
      </c>
      <c r="AK126" s="9" t="s">
        <v>63</v>
      </c>
      <c r="AL126" s="9" t="s">
        <v>255</v>
      </c>
      <c r="AM126" s="9" t="s">
        <v>1269</v>
      </c>
    </row>
    <row r="127" spans="1:39" hidden="1" x14ac:dyDescent="0.25">
      <c r="A127" s="9" t="s">
        <v>1279</v>
      </c>
      <c r="B127" s="9" t="s">
        <v>1280</v>
      </c>
      <c r="C127" s="9" t="s">
        <v>1281</v>
      </c>
      <c r="D127" s="9" t="s">
        <v>493</v>
      </c>
      <c r="E127" s="9" t="s">
        <v>60</v>
      </c>
      <c r="F127" s="9"/>
      <c r="G127" s="9" t="s">
        <v>133</v>
      </c>
      <c r="H127" s="9"/>
      <c r="I127" s="9" t="s">
        <v>63</v>
      </c>
      <c r="J127" s="9" t="s">
        <v>64</v>
      </c>
      <c r="K127" s="9"/>
      <c r="L127" s="9" t="s">
        <v>65</v>
      </c>
      <c r="M127" s="9" t="s">
        <v>63</v>
      </c>
      <c r="N127" s="9" t="s">
        <v>80</v>
      </c>
      <c r="O127" s="9" t="s">
        <v>63</v>
      </c>
      <c r="P127" s="9"/>
      <c r="Q127" s="9"/>
      <c r="R127" s="9" t="s">
        <v>83</v>
      </c>
      <c r="S127" s="9" t="s">
        <v>66</v>
      </c>
      <c r="T127" s="9" t="s">
        <v>63</v>
      </c>
      <c r="U127" s="9" t="s">
        <v>63</v>
      </c>
      <c r="V127" s="9" t="s">
        <v>80</v>
      </c>
      <c r="W127" s="9" t="s">
        <v>63</v>
      </c>
      <c r="X127" s="9" t="s">
        <v>110</v>
      </c>
      <c r="Y127" s="9"/>
      <c r="Z127" s="9" t="s">
        <v>66</v>
      </c>
      <c r="AA127" s="9" t="s">
        <v>134</v>
      </c>
      <c r="AB127" s="9" t="s">
        <v>135</v>
      </c>
      <c r="AC127" s="9" t="s">
        <v>66</v>
      </c>
      <c r="AD127" s="9" t="s">
        <v>110</v>
      </c>
      <c r="AE127" s="9" t="s">
        <v>134</v>
      </c>
      <c r="AF127" s="9" t="s">
        <v>63</v>
      </c>
      <c r="AG127" s="9" t="s">
        <v>81</v>
      </c>
      <c r="AH127" s="9" t="s">
        <v>133</v>
      </c>
      <c r="AI127" s="9"/>
      <c r="AJ127" s="9" t="s">
        <v>63</v>
      </c>
      <c r="AK127" s="9" t="s">
        <v>63</v>
      </c>
      <c r="AL127" s="9" t="s">
        <v>138</v>
      </c>
      <c r="AM127" s="9" t="s">
        <v>751</v>
      </c>
    </row>
    <row r="128" spans="1:39" hidden="1" x14ac:dyDescent="0.25">
      <c r="A128" s="9" t="s">
        <v>1284</v>
      </c>
      <c r="B128" s="9" t="s">
        <v>1285</v>
      </c>
      <c r="C128" s="9" t="s">
        <v>1286</v>
      </c>
      <c r="D128" s="9" t="s">
        <v>493</v>
      </c>
      <c r="E128" s="9" t="s">
        <v>60</v>
      </c>
      <c r="F128" s="9"/>
      <c r="G128" s="9" t="s">
        <v>133</v>
      </c>
      <c r="H128" s="9"/>
      <c r="I128" s="9" t="s">
        <v>63</v>
      </c>
      <c r="J128" s="9" t="s">
        <v>64</v>
      </c>
      <c r="K128" s="9"/>
      <c r="L128" s="9" t="s">
        <v>73</v>
      </c>
      <c r="M128" s="9" t="s">
        <v>63</v>
      </c>
      <c r="N128" s="9" t="s">
        <v>79</v>
      </c>
      <c r="O128" s="9" t="s">
        <v>63</v>
      </c>
      <c r="P128" s="9"/>
      <c r="Q128" s="9"/>
      <c r="R128" s="9" t="s">
        <v>83</v>
      </c>
      <c r="S128" s="9" t="s">
        <v>63</v>
      </c>
      <c r="T128" s="9" t="s">
        <v>63</v>
      </c>
      <c r="U128" s="9" t="s">
        <v>63</v>
      </c>
      <c r="V128" s="9" t="s">
        <v>80</v>
      </c>
      <c r="W128" s="9" t="s">
        <v>63</v>
      </c>
      <c r="X128" s="9" t="s">
        <v>85</v>
      </c>
      <c r="Y128" s="9" t="s">
        <v>1287</v>
      </c>
      <c r="Z128" s="9" t="s">
        <v>66</v>
      </c>
      <c r="AA128" s="9" t="s">
        <v>134</v>
      </c>
      <c r="AB128" s="9" t="s">
        <v>135</v>
      </c>
      <c r="AC128" s="9" t="s">
        <v>63</v>
      </c>
      <c r="AD128" s="9" t="s">
        <v>63</v>
      </c>
      <c r="AE128" s="9" t="s">
        <v>134</v>
      </c>
      <c r="AF128" s="9" t="s">
        <v>63</v>
      </c>
      <c r="AG128" s="9" t="s">
        <v>288</v>
      </c>
      <c r="AH128" s="9" t="s">
        <v>133</v>
      </c>
      <c r="AI128" s="9"/>
      <c r="AJ128" s="9" t="s">
        <v>137</v>
      </c>
      <c r="AK128" s="9" t="s">
        <v>63</v>
      </c>
      <c r="AL128" s="9"/>
      <c r="AM128" s="9" t="s">
        <v>1288</v>
      </c>
    </row>
    <row r="129" spans="1:39" hidden="1" x14ac:dyDescent="0.25">
      <c r="A129" s="9" t="s">
        <v>1289</v>
      </c>
      <c r="B129" s="9" t="s">
        <v>1290</v>
      </c>
      <c r="C129" s="9" t="s">
        <v>1291</v>
      </c>
      <c r="D129" s="9" t="s">
        <v>493</v>
      </c>
      <c r="E129" s="9" t="s">
        <v>60</v>
      </c>
      <c r="F129" s="9"/>
      <c r="G129" s="9" t="s">
        <v>1168</v>
      </c>
      <c r="H129" s="9"/>
      <c r="I129" s="9" t="s">
        <v>63</v>
      </c>
      <c r="J129" s="9" t="s">
        <v>64</v>
      </c>
      <c r="K129" s="9"/>
      <c r="L129" s="9" t="s">
        <v>73</v>
      </c>
      <c r="M129" s="9" t="s">
        <v>63</v>
      </c>
      <c r="N129" s="9" t="s">
        <v>80</v>
      </c>
      <c r="O129" s="9" t="s">
        <v>63</v>
      </c>
      <c r="P129" s="9"/>
      <c r="Q129" s="9"/>
      <c r="R129" s="9" t="s">
        <v>83</v>
      </c>
      <c r="S129" s="9" t="s">
        <v>63</v>
      </c>
      <c r="T129" s="9" t="s">
        <v>63</v>
      </c>
      <c r="U129" s="9" t="s">
        <v>63</v>
      </c>
      <c r="V129" s="9" t="s">
        <v>80</v>
      </c>
      <c r="W129" s="9" t="s">
        <v>63</v>
      </c>
      <c r="X129" s="9" t="s">
        <v>85</v>
      </c>
      <c r="Y129" s="9" t="s">
        <v>1292</v>
      </c>
      <c r="Z129" s="9" t="s">
        <v>66</v>
      </c>
      <c r="AA129" s="9" t="s">
        <v>63</v>
      </c>
      <c r="AB129" s="9" t="s">
        <v>63</v>
      </c>
      <c r="AC129" s="9" t="s">
        <v>63</v>
      </c>
      <c r="AD129" s="9" t="s">
        <v>63</v>
      </c>
      <c r="AE129" s="9" t="s">
        <v>63</v>
      </c>
      <c r="AF129" s="9" t="s">
        <v>63</v>
      </c>
      <c r="AG129" s="9" t="s">
        <v>288</v>
      </c>
      <c r="AH129" s="9" t="s">
        <v>213</v>
      </c>
      <c r="AI129" s="9"/>
      <c r="AJ129" s="9" t="s">
        <v>137</v>
      </c>
      <c r="AK129" s="9" t="s">
        <v>63</v>
      </c>
      <c r="AL129" s="9"/>
      <c r="AM129" s="9" t="s">
        <v>1293</v>
      </c>
    </row>
    <row r="130" spans="1:39" hidden="1" x14ac:dyDescent="0.25">
      <c r="A130" s="9" t="s">
        <v>1298</v>
      </c>
      <c r="B130" s="9" t="s">
        <v>1299</v>
      </c>
      <c r="C130" s="9" t="s">
        <v>1300</v>
      </c>
      <c r="D130" s="9" t="s">
        <v>493</v>
      </c>
      <c r="E130" s="9" t="s">
        <v>60</v>
      </c>
      <c r="F130" s="9"/>
      <c r="G130" s="9" t="s">
        <v>118</v>
      </c>
      <c r="H130" s="9"/>
      <c r="I130" s="9" t="s">
        <v>63</v>
      </c>
      <c r="J130" s="9" t="s">
        <v>64</v>
      </c>
      <c r="K130" s="9"/>
      <c r="L130" s="9" t="s">
        <v>65</v>
      </c>
      <c r="M130" s="9" t="s">
        <v>63</v>
      </c>
      <c r="N130" s="9" t="s">
        <v>80</v>
      </c>
      <c r="O130" s="9" t="s">
        <v>63</v>
      </c>
      <c r="P130" s="9"/>
      <c r="Q130" s="9"/>
      <c r="R130" s="9" t="s">
        <v>83</v>
      </c>
      <c r="S130" s="9" t="s">
        <v>63</v>
      </c>
      <c r="T130" s="9" t="s">
        <v>63</v>
      </c>
      <c r="U130" s="9" t="s">
        <v>63</v>
      </c>
      <c r="V130" s="9" t="s">
        <v>80</v>
      </c>
      <c r="W130" s="9" t="s">
        <v>63</v>
      </c>
      <c r="X130" s="9" t="s">
        <v>85</v>
      </c>
      <c r="Y130" s="9" t="s">
        <v>1301</v>
      </c>
      <c r="Z130" s="9" t="s">
        <v>66</v>
      </c>
      <c r="AA130" s="9" t="s">
        <v>63</v>
      </c>
      <c r="AB130" s="9" t="s">
        <v>63</v>
      </c>
      <c r="AC130" s="9" t="s">
        <v>66</v>
      </c>
      <c r="AD130" s="9" t="s">
        <v>63</v>
      </c>
      <c r="AE130" s="9" t="s">
        <v>63</v>
      </c>
      <c r="AF130" s="9" t="s">
        <v>63</v>
      </c>
      <c r="AG130" s="9" t="s">
        <v>288</v>
      </c>
      <c r="AH130" s="9" t="s">
        <v>78</v>
      </c>
      <c r="AI130" s="9"/>
      <c r="AJ130" s="9" t="s">
        <v>63</v>
      </c>
      <c r="AK130" s="9" t="s">
        <v>63</v>
      </c>
      <c r="AL130" s="9" t="s">
        <v>255</v>
      </c>
      <c r="AM130" s="9" t="s">
        <v>822</v>
      </c>
    </row>
    <row r="131" spans="1:39" hidden="1" x14ac:dyDescent="0.25">
      <c r="A131" s="9" t="s">
        <v>1302</v>
      </c>
      <c r="B131" s="9" t="s">
        <v>1303</v>
      </c>
      <c r="C131" s="9" t="s">
        <v>1304</v>
      </c>
      <c r="D131" s="9" t="s">
        <v>493</v>
      </c>
      <c r="E131" s="9" t="s">
        <v>60</v>
      </c>
      <c r="F131" s="9"/>
      <c r="G131" s="9" t="s">
        <v>133</v>
      </c>
      <c r="H131" s="9"/>
      <c r="I131" s="9" t="s">
        <v>128</v>
      </c>
      <c r="J131" s="9" t="s">
        <v>64</v>
      </c>
      <c r="K131" s="9"/>
      <c r="L131" s="9" t="s">
        <v>65</v>
      </c>
      <c r="M131" s="9"/>
      <c r="N131" s="9"/>
      <c r="O131" s="9"/>
      <c r="P131" s="9"/>
      <c r="Q131" s="9"/>
      <c r="R131" s="9"/>
      <c r="S131" s="9"/>
      <c r="T131" s="9"/>
      <c r="U131" s="9"/>
      <c r="V131" s="9"/>
      <c r="W131" s="9"/>
      <c r="X131" s="9"/>
      <c r="Y131" s="9"/>
      <c r="Z131" s="9"/>
      <c r="AA131" s="9"/>
      <c r="AB131" s="9"/>
      <c r="AC131" s="9"/>
      <c r="AD131" s="9"/>
      <c r="AE131" s="9"/>
      <c r="AF131" s="9"/>
      <c r="AG131" s="9"/>
      <c r="AH131" s="9"/>
      <c r="AI131" s="9"/>
      <c r="AJ131" s="9" t="s">
        <v>5645</v>
      </c>
      <c r="AK131" s="9"/>
      <c r="AL131" s="9"/>
      <c r="AM131" s="9"/>
    </row>
    <row r="132" spans="1:39" hidden="1" x14ac:dyDescent="0.25">
      <c r="A132" s="9" t="s">
        <v>1306</v>
      </c>
      <c r="B132" s="9" t="s">
        <v>1307</v>
      </c>
      <c r="C132" s="9" t="s">
        <v>1308</v>
      </c>
      <c r="D132" s="9" t="s">
        <v>493</v>
      </c>
      <c r="E132" s="9" t="s">
        <v>60</v>
      </c>
      <c r="F132" s="9"/>
      <c r="G132" s="9" t="s">
        <v>62</v>
      </c>
      <c r="H132" s="9"/>
      <c r="I132" s="9" t="s">
        <v>128</v>
      </c>
      <c r="J132" s="9" t="s">
        <v>64</v>
      </c>
      <c r="K132" s="9"/>
      <c r="L132" s="9" t="s">
        <v>65</v>
      </c>
      <c r="M132" s="9"/>
      <c r="N132" s="9"/>
      <c r="O132" s="9"/>
      <c r="P132" s="9"/>
      <c r="Q132" s="9"/>
      <c r="R132" s="9"/>
      <c r="S132" s="9"/>
      <c r="T132" s="9"/>
      <c r="U132" s="9"/>
      <c r="V132" s="9"/>
      <c r="W132" s="9"/>
      <c r="X132" s="9"/>
      <c r="Y132" s="9"/>
      <c r="Z132" s="9"/>
      <c r="AA132" s="9"/>
      <c r="AB132" s="9"/>
      <c r="AC132" s="9"/>
      <c r="AD132" s="9"/>
      <c r="AE132" s="9"/>
      <c r="AF132" s="9"/>
      <c r="AG132" s="9"/>
      <c r="AH132" s="9"/>
      <c r="AI132" s="9"/>
      <c r="AJ132" s="9" t="s">
        <v>5645</v>
      </c>
      <c r="AK132" s="9"/>
      <c r="AL132" s="9"/>
      <c r="AM132" s="9"/>
    </row>
    <row r="133" spans="1:39" hidden="1" x14ac:dyDescent="0.25">
      <c r="A133" s="9" t="s">
        <v>1310</v>
      </c>
      <c r="B133" s="9" t="s">
        <v>1311</v>
      </c>
      <c r="C133" s="9" t="s">
        <v>1312</v>
      </c>
      <c r="D133" s="9" t="s">
        <v>493</v>
      </c>
      <c r="E133" s="9" t="s">
        <v>60</v>
      </c>
      <c r="F133" s="9"/>
      <c r="G133" s="9" t="s">
        <v>78</v>
      </c>
      <c r="H133" s="9"/>
      <c r="I133" s="9" t="s">
        <v>63</v>
      </c>
      <c r="J133" s="9" t="s">
        <v>64</v>
      </c>
      <c r="K133" s="9"/>
      <c r="L133" s="9" t="s">
        <v>73</v>
      </c>
      <c r="M133" s="9" t="s">
        <v>63</v>
      </c>
      <c r="N133" s="9" t="s">
        <v>80</v>
      </c>
      <c r="O133" s="9" t="s">
        <v>63</v>
      </c>
      <c r="P133" s="9"/>
      <c r="Q133" s="9"/>
      <c r="R133" s="9" t="s">
        <v>83</v>
      </c>
      <c r="S133" s="9" t="s">
        <v>63</v>
      </c>
      <c r="T133" s="9" t="s">
        <v>63</v>
      </c>
      <c r="U133" s="9" t="s">
        <v>63</v>
      </c>
      <c r="V133" s="9" t="s">
        <v>80</v>
      </c>
      <c r="W133" s="9" t="s">
        <v>63</v>
      </c>
      <c r="X133" s="9" t="s">
        <v>85</v>
      </c>
      <c r="Y133" s="9" t="s">
        <v>1313</v>
      </c>
      <c r="Z133" s="9" t="s">
        <v>66</v>
      </c>
      <c r="AA133" s="9" t="s">
        <v>63</v>
      </c>
      <c r="AB133" s="9" t="s">
        <v>63</v>
      </c>
      <c r="AC133" s="9" t="s">
        <v>63</v>
      </c>
      <c r="AD133" s="9" t="s">
        <v>63</v>
      </c>
      <c r="AE133" s="9" t="s">
        <v>63</v>
      </c>
      <c r="AF133" s="9" t="s">
        <v>63</v>
      </c>
      <c r="AG133" s="9" t="s">
        <v>288</v>
      </c>
      <c r="AH133" s="9" t="s">
        <v>78</v>
      </c>
      <c r="AI133" s="9"/>
      <c r="AJ133" s="9" t="s">
        <v>63</v>
      </c>
      <c r="AK133" s="9" t="s">
        <v>63</v>
      </c>
      <c r="AL133" s="9"/>
      <c r="AM133" s="9" t="s">
        <v>988</v>
      </c>
    </row>
    <row r="134" spans="1:39" hidden="1" x14ac:dyDescent="0.25">
      <c r="A134" s="9" t="s">
        <v>1314</v>
      </c>
      <c r="B134" s="9" t="s">
        <v>1315</v>
      </c>
      <c r="C134" s="9" t="s">
        <v>1316</v>
      </c>
      <c r="D134" s="9" t="s">
        <v>493</v>
      </c>
      <c r="E134" s="9" t="s">
        <v>60</v>
      </c>
      <c r="F134" s="9"/>
      <c r="G134" s="9" t="s">
        <v>1168</v>
      </c>
      <c r="H134" s="9"/>
      <c r="I134" s="9" t="s">
        <v>63</v>
      </c>
      <c r="J134" s="9" t="s">
        <v>64</v>
      </c>
      <c r="K134" s="9"/>
      <c r="L134" s="9" t="s">
        <v>73</v>
      </c>
      <c r="M134" s="9" t="s">
        <v>63</v>
      </c>
      <c r="N134" s="9" t="s">
        <v>80</v>
      </c>
      <c r="O134" s="9" t="s">
        <v>63</v>
      </c>
      <c r="P134" s="9"/>
      <c r="Q134" s="9"/>
      <c r="R134" s="9" t="s">
        <v>83</v>
      </c>
      <c r="S134" s="9" t="s">
        <v>63</v>
      </c>
      <c r="T134" s="9" t="s">
        <v>63</v>
      </c>
      <c r="U134" s="9" t="s">
        <v>63</v>
      </c>
      <c r="V134" s="9" t="s">
        <v>80</v>
      </c>
      <c r="W134" s="9" t="s">
        <v>63</v>
      </c>
      <c r="X134" s="9" t="s">
        <v>85</v>
      </c>
      <c r="Y134" s="9" t="s">
        <v>1317</v>
      </c>
      <c r="Z134" s="9" t="s">
        <v>66</v>
      </c>
      <c r="AA134" s="9" t="s">
        <v>63</v>
      </c>
      <c r="AB134" s="9" t="s">
        <v>63</v>
      </c>
      <c r="AC134" s="9" t="s">
        <v>63</v>
      </c>
      <c r="AD134" s="9" t="s">
        <v>63</v>
      </c>
      <c r="AE134" s="9" t="s">
        <v>63</v>
      </c>
      <c r="AF134" s="9" t="s">
        <v>63</v>
      </c>
      <c r="AG134" s="9" t="s">
        <v>288</v>
      </c>
      <c r="AH134" s="9" t="s">
        <v>213</v>
      </c>
      <c r="AI134" s="9"/>
      <c r="AJ134" s="9" t="s">
        <v>137</v>
      </c>
      <c r="AK134" s="9" t="s">
        <v>63</v>
      </c>
      <c r="AL134" s="9" t="s">
        <v>1318</v>
      </c>
      <c r="AM134" s="9" t="s">
        <v>871</v>
      </c>
    </row>
    <row r="135" spans="1:39" hidden="1" x14ac:dyDescent="0.25">
      <c r="A135" s="9" t="s">
        <v>1326</v>
      </c>
      <c r="B135" s="9" t="s">
        <v>1327</v>
      </c>
      <c r="C135" s="9" t="s">
        <v>1328</v>
      </c>
      <c r="D135" s="9" t="s">
        <v>493</v>
      </c>
      <c r="E135" s="9" t="s">
        <v>60</v>
      </c>
      <c r="F135" s="9"/>
      <c r="G135" s="9" t="s">
        <v>72</v>
      </c>
      <c r="H135" s="9"/>
      <c r="I135" s="9" t="s">
        <v>63</v>
      </c>
      <c r="J135" s="9" t="s">
        <v>64</v>
      </c>
      <c r="K135" s="9"/>
      <c r="L135" s="9" t="s">
        <v>65</v>
      </c>
      <c r="M135" s="9"/>
      <c r="N135" s="9"/>
      <c r="O135" s="9"/>
      <c r="P135" s="9"/>
      <c r="Q135" s="9"/>
      <c r="R135" s="9"/>
      <c r="S135" s="9"/>
      <c r="T135" s="9"/>
      <c r="U135" s="9"/>
      <c r="V135" s="9"/>
      <c r="W135" s="9"/>
      <c r="X135" s="9"/>
      <c r="Y135" s="9"/>
      <c r="Z135" s="9"/>
      <c r="AA135" s="9"/>
      <c r="AB135" s="9"/>
      <c r="AC135" s="9"/>
      <c r="AD135" s="9"/>
      <c r="AE135" s="9"/>
      <c r="AF135" s="9"/>
      <c r="AG135" s="9"/>
      <c r="AH135" s="9"/>
      <c r="AI135" s="9"/>
      <c r="AJ135" s="9" t="s">
        <v>5645</v>
      </c>
      <c r="AK135" s="9"/>
      <c r="AL135" s="9"/>
      <c r="AM135" s="9"/>
    </row>
    <row r="136" spans="1:39" hidden="1" x14ac:dyDescent="0.25">
      <c r="A136" s="9" t="s">
        <v>1329</v>
      </c>
      <c r="B136" s="9" t="s">
        <v>1330</v>
      </c>
      <c r="C136" s="9" t="s">
        <v>1331</v>
      </c>
      <c r="D136" s="9" t="s">
        <v>493</v>
      </c>
      <c r="E136" s="9" t="s">
        <v>60</v>
      </c>
      <c r="F136" s="9"/>
      <c r="G136" s="9" t="s">
        <v>118</v>
      </c>
      <c r="H136" s="9"/>
      <c r="I136" s="9" t="s">
        <v>63</v>
      </c>
      <c r="J136" s="9" t="s">
        <v>64</v>
      </c>
      <c r="K136" s="9"/>
      <c r="L136" s="9" t="s">
        <v>73</v>
      </c>
      <c r="M136" s="9" t="s">
        <v>63</v>
      </c>
      <c r="N136" s="9" t="s">
        <v>80</v>
      </c>
      <c r="O136" s="9" t="s">
        <v>63</v>
      </c>
      <c r="P136" s="9"/>
      <c r="Q136" s="9"/>
      <c r="R136" s="9" t="s">
        <v>83</v>
      </c>
      <c r="S136" s="9" t="s">
        <v>63</v>
      </c>
      <c r="T136" s="9" t="s">
        <v>63</v>
      </c>
      <c r="U136" s="9" t="s">
        <v>63</v>
      </c>
      <c r="V136" s="9" t="s">
        <v>80</v>
      </c>
      <c r="W136" s="9" t="s">
        <v>63</v>
      </c>
      <c r="X136" s="9" t="s">
        <v>85</v>
      </c>
      <c r="Y136" s="9" t="s">
        <v>1332</v>
      </c>
      <c r="Z136" s="9" t="s">
        <v>66</v>
      </c>
      <c r="AA136" s="9" t="s">
        <v>63</v>
      </c>
      <c r="AB136" s="9" t="s">
        <v>66</v>
      </c>
      <c r="AC136" s="9" t="s">
        <v>66</v>
      </c>
      <c r="AD136" s="9" t="s">
        <v>63</v>
      </c>
      <c r="AE136" s="9" t="s">
        <v>66</v>
      </c>
      <c r="AF136" s="9" t="s">
        <v>63</v>
      </c>
      <c r="AG136" s="9" t="s">
        <v>288</v>
      </c>
      <c r="AH136" s="9" t="s">
        <v>78</v>
      </c>
      <c r="AI136" s="9"/>
      <c r="AJ136" s="9" t="s">
        <v>137</v>
      </c>
      <c r="AK136" s="9" t="s">
        <v>63</v>
      </c>
      <c r="AL136" s="9"/>
      <c r="AM136" s="9" t="s">
        <v>1333</v>
      </c>
    </row>
    <row r="137" spans="1:39" hidden="1" x14ac:dyDescent="0.25">
      <c r="A137" s="9" t="s">
        <v>1336</v>
      </c>
      <c r="B137" s="9" t="s">
        <v>1337</v>
      </c>
      <c r="C137" s="9" t="s">
        <v>1338</v>
      </c>
      <c r="D137" s="9" t="s">
        <v>493</v>
      </c>
      <c r="E137" s="9" t="s">
        <v>60</v>
      </c>
      <c r="F137" s="9"/>
      <c r="G137" s="9" t="s">
        <v>133</v>
      </c>
      <c r="H137" s="9"/>
      <c r="I137" s="9" t="s">
        <v>63</v>
      </c>
      <c r="J137" s="9" t="s">
        <v>64</v>
      </c>
      <c r="K137" s="9"/>
      <c r="L137" s="9" t="s">
        <v>65</v>
      </c>
      <c r="M137" s="9" t="s">
        <v>63</v>
      </c>
      <c r="N137" s="9" t="s">
        <v>80</v>
      </c>
      <c r="O137" s="9" t="s">
        <v>80</v>
      </c>
      <c r="P137" s="9"/>
      <c r="Q137" s="9"/>
      <c r="R137" s="9" t="s">
        <v>83</v>
      </c>
      <c r="S137" s="9" t="s">
        <v>63</v>
      </c>
      <c r="T137" s="9" t="s">
        <v>63</v>
      </c>
      <c r="U137" s="9" t="s">
        <v>63</v>
      </c>
      <c r="V137" s="9" t="s">
        <v>80</v>
      </c>
      <c r="W137" s="9" t="s">
        <v>63</v>
      </c>
      <c r="X137" s="9" t="s">
        <v>85</v>
      </c>
      <c r="Y137" s="9" t="s">
        <v>1339</v>
      </c>
      <c r="Z137" s="9" t="s">
        <v>66</v>
      </c>
      <c r="AA137" s="9" t="s">
        <v>134</v>
      </c>
      <c r="AB137" s="9" t="s">
        <v>135</v>
      </c>
      <c r="AC137" s="9" t="s">
        <v>63</v>
      </c>
      <c r="AD137" s="9" t="s">
        <v>110</v>
      </c>
      <c r="AE137" s="9" t="s">
        <v>134</v>
      </c>
      <c r="AF137" s="9" t="s">
        <v>63</v>
      </c>
      <c r="AG137" s="9" t="s">
        <v>81</v>
      </c>
      <c r="AH137" s="9" t="s">
        <v>133</v>
      </c>
      <c r="AI137" s="9"/>
      <c r="AJ137" s="9" t="s">
        <v>63</v>
      </c>
      <c r="AK137" s="9" t="s">
        <v>63</v>
      </c>
      <c r="AL137" s="9" t="s">
        <v>138</v>
      </c>
      <c r="AM137" s="9" t="s">
        <v>1340</v>
      </c>
    </row>
    <row r="138" spans="1:39" hidden="1" x14ac:dyDescent="0.25">
      <c r="A138" s="9" t="s">
        <v>1343</v>
      </c>
      <c r="B138" s="9" t="s">
        <v>1344</v>
      </c>
      <c r="C138" s="9" t="s">
        <v>1345</v>
      </c>
      <c r="D138" s="9" t="s">
        <v>493</v>
      </c>
      <c r="E138" s="9" t="s">
        <v>60</v>
      </c>
      <c r="F138" s="9"/>
      <c r="G138" s="9" t="s">
        <v>78</v>
      </c>
      <c r="H138" s="9"/>
      <c r="I138" s="9" t="s">
        <v>128</v>
      </c>
      <c r="J138" s="9" t="s">
        <v>64</v>
      </c>
      <c r="K138" s="9"/>
      <c r="L138" s="9" t="s">
        <v>73</v>
      </c>
      <c r="M138" s="9"/>
      <c r="N138" s="9"/>
      <c r="O138" s="9"/>
      <c r="P138" s="9"/>
      <c r="Q138" s="9"/>
      <c r="R138" s="9"/>
      <c r="S138" s="9"/>
      <c r="T138" s="9"/>
      <c r="U138" s="9"/>
      <c r="V138" s="9"/>
      <c r="W138" s="9"/>
      <c r="X138" s="9"/>
      <c r="Y138" s="9"/>
      <c r="Z138" s="9"/>
      <c r="AA138" s="9"/>
      <c r="AB138" s="9"/>
      <c r="AC138" s="9"/>
      <c r="AD138" s="9"/>
      <c r="AE138" s="9"/>
      <c r="AF138" s="9"/>
      <c r="AG138" s="12"/>
      <c r="AH138" s="9"/>
      <c r="AI138" s="9"/>
      <c r="AJ138" s="9" t="s">
        <v>5645</v>
      </c>
      <c r="AK138" s="9"/>
      <c r="AL138" s="9"/>
      <c r="AM138" s="9"/>
    </row>
    <row r="139" spans="1:39" hidden="1" x14ac:dyDescent="0.25">
      <c r="A139" s="9" t="s">
        <v>1347</v>
      </c>
      <c r="B139" s="9" t="s">
        <v>1348</v>
      </c>
      <c r="C139" s="9" t="s">
        <v>1349</v>
      </c>
      <c r="D139" s="9" t="s">
        <v>109</v>
      </c>
      <c r="E139" s="9" t="s">
        <v>60</v>
      </c>
      <c r="F139" s="9"/>
      <c r="G139" s="9" t="s">
        <v>78</v>
      </c>
      <c r="H139" s="9"/>
      <c r="I139" s="9" t="s">
        <v>63</v>
      </c>
      <c r="J139" s="9" t="s">
        <v>64</v>
      </c>
      <c r="K139" s="9"/>
      <c r="L139" s="9" t="s">
        <v>73</v>
      </c>
      <c r="M139" s="9" t="s">
        <v>63</v>
      </c>
      <c r="N139" s="9" t="s">
        <v>79</v>
      </c>
      <c r="O139" s="9" t="s">
        <v>63</v>
      </c>
      <c r="P139" s="9"/>
      <c r="Q139" s="9"/>
      <c r="R139" s="9" t="s">
        <v>83</v>
      </c>
      <c r="S139" s="9" t="s">
        <v>66</v>
      </c>
      <c r="T139" s="9" t="s">
        <v>63</v>
      </c>
      <c r="U139" s="9" t="s">
        <v>63</v>
      </c>
      <c r="V139" s="12" t="s">
        <v>80</v>
      </c>
      <c r="W139" s="9" t="s">
        <v>63</v>
      </c>
      <c r="X139" s="12" t="s">
        <v>85</v>
      </c>
      <c r="Y139" s="12" t="s">
        <v>5592</v>
      </c>
      <c r="Z139" s="12" t="s">
        <v>66</v>
      </c>
      <c r="AA139" s="9" t="s">
        <v>63</v>
      </c>
      <c r="AB139" s="9" t="s">
        <v>66</v>
      </c>
      <c r="AC139" s="12" t="s">
        <v>63</v>
      </c>
      <c r="AD139" s="9" t="s">
        <v>63</v>
      </c>
      <c r="AE139" s="9" t="s">
        <v>66</v>
      </c>
      <c r="AF139" s="9" t="s">
        <v>63</v>
      </c>
      <c r="AG139" s="12" t="s">
        <v>288</v>
      </c>
      <c r="AH139" s="12" t="s">
        <v>78</v>
      </c>
      <c r="AI139" s="9"/>
      <c r="AJ139" s="9" t="s">
        <v>63</v>
      </c>
      <c r="AK139" s="9" t="s">
        <v>63</v>
      </c>
      <c r="AL139" s="9" t="s">
        <v>138</v>
      </c>
      <c r="AM139" s="9" t="s">
        <v>880</v>
      </c>
    </row>
    <row r="140" spans="1:39" hidden="1" x14ac:dyDescent="0.25">
      <c r="A140" s="9" t="s">
        <v>1351</v>
      </c>
      <c r="B140" s="9" t="s">
        <v>1352</v>
      </c>
      <c r="C140" s="9" t="s">
        <v>1353</v>
      </c>
      <c r="D140" s="9" t="s">
        <v>59</v>
      </c>
      <c r="E140" s="9" t="s">
        <v>60</v>
      </c>
      <c r="F140" s="9"/>
      <c r="G140" s="9" t="s">
        <v>62</v>
      </c>
      <c r="H140" s="9"/>
      <c r="I140" s="9" t="s">
        <v>63</v>
      </c>
      <c r="J140" s="9" t="s">
        <v>64</v>
      </c>
      <c r="K140" s="9"/>
      <c r="L140" s="9" t="s">
        <v>73</v>
      </c>
      <c r="M140" s="9" t="s">
        <v>63</v>
      </c>
      <c r="N140" s="9" t="s">
        <v>66</v>
      </c>
      <c r="O140" s="9" t="s">
        <v>80</v>
      </c>
      <c r="P140" s="9" t="s">
        <v>15</v>
      </c>
      <c r="Q140" s="9" t="s">
        <v>1354</v>
      </c>
      <c r="R140" s="9"/>
      <c r="S140" s="9"/>
      <c r="T140" s="9"/>
      <c r="U140" s="9"/>
      <c r="V140" s="9"/>
      <c r="W140" s="9"/>
      <c r="X140" s="9"/>
      <c r="Y140" s="9"/>
      <c r="Z140" s="9"/>
      <c r="AA140" s="9"/>
      <c r="AB140" s="9"/>
      <c r="AC140" s="9"/>
      <c r="AD140" s="9"/>
      <c r="AE140" s="9"/>
      <c r="AF140" s="9"/>
      <c r="AG140" s="9"/>
      <c r="AH140" s="9"/>
      <c r="AI140" s="9"/>
      <c r="AJ140" s="9" t="s">
        <v>5645</v>
      </c>
      <c r="AK140" s="9"/>
      <c r="AL140" s="9"/>
      <c r="AM140" s="9"/>
    </row>
    <row r="141" spans="1:39" hidden="1" x14ac:dyDescent="0.25">
      <c r="A141" s="9" t="s">
        <v>1355</v>
      </c>
      <c r="B141" s="9" t="s">
        <v>1356</v>
      </c>
      <c r="C141" s="9" t="s">
        <v>1357</v>
      </c>
      <c r="D141" s="9" t="s">
        <v>109</v>
      </c>
      <c r="E141" s="9" t="s">
        <v>60</v>
      </c>
      <c r="F141" s="9" t="s">
        <v>1358</v>
      </c>
      <c r="G141" s="9" t="s">
        <v>62</v>
      </c>
      <c r="H141" s="9"/>
      <c r="I141" s="9" t="s">
        <v>63</v>
      </c>
      <c r="J141" s="9" t="s">
        <v>64</v>
      </c>
      <c r="K141" s="9"/>
      <c r="L141" s="9" t="s">
        <v>73</v>
      </c>
      <c r="M141" s="9" t="s">
        <v>63</v>
      </c>
      <c r="N141" s="9" t="s">
        <v>80</v>
      </c>
      <c r="O141" s="9" t="s">
        <v>63</v>
      </c>
      <c r="P141" s="9"/>
      <c r="Q141" s="9"/>
      <c r="R141" s="9" t="s">
        <v>83</v>
      </c>
      <c r="S141" s="9" t="s">
        <v>63</v>
      </c>
      <c r="T141" s="9" t="s">
        <v>63</v>
      </c>
      <c r="U141" s="9" t="s">
        <v>63</v>
      </c>
      <c r="V141" s="12" t="s">
        <v>80</v>
      </c>
      <c r="W141" s="9" t="s">
        <v>80</v>
      </c>
      <c r="X141" s="9" t="s">
        <v>110</v>
      </c>
      <c r="Y141" s="9"/>
      <c r="Z141" s="9" t="s">
        <v>66</v>
      </c>
      <c r="AA141" s="9" t="s">
        <v>134</v>
      </c>
      <c r="AB141" s="9" t="s">
        <v>135</v>
      </c>
      <c r="AC141" s="9" t="s">
        <v>66</v>
      </c>
      <c r="AD141" s="9" t="s">
        <v>63</v>
      </c>
      <c r="AE141" s="9" t="s">
        <v>134</v>
      </c>
      <c r="AF141" s="9" t="s">
        <v>63</v>
      </c>
      <c r="AG141" s="9" t="s">
        <v>81</v>
      </c>
      <c r="AH141" s="9" t="s">
        <v>226</v>
      </c>
      <c r="AI141" s="9" t="s">
        <v>1359</v>
      </c>
      <c r="AJ141" s="9" t="s">
        <v>63</v>
      </c>
      <c r="AK141" s="9" t="s">
        <v>63</v>
      </c>
      <c r="AL141" s="9"/>
      <c r="AM141" s="9" t="s">
        <v>1360</v>
      </c>
    </row>
    <row r="142" spans="1:39" hidden="1" x14ac:dyDescent="0.25">
      <c r="A142" s="9" t="s">
        <v>1367</v>
      </c>
      <c r="B142" s="9" t="s">
        <v>1368</v>
      </c>
      <c r="C142" s="9" t="s">
        <v>1369</v>
      </c>
      <c r="D142" s="9" t="s">
        <v>493</v>
      </c>
      <c r="E142" s="9" t="s">
        <v>60</v>
      </c>
      <c r="F142" s="9" t="s">
        <v>1370</v>
      </c>
      <c r="G142" s="9" t="s">
        <v>133</v>
      </c>
      <c r="H142" s="9"/>
      <c r="I142" s="9" t="s">
        <v>63</v>
      </c>
      <c r="J142" s="9" t="s">
        <v>64</v>
      </c>
      <c r="K142" s="9"/>
      <c r="L142" s="9" t="s">
        <v>73</v>
      </c>
      <c r="M142" s="9" t="s">
        <v>63</v>
      </c>
      <c r="N142" s="9" t="s">
        <v>80</v>
      </c>
      <c r="O142" s="9" t="s">
        <v>80</v>
      </c>
      <c r="P142" s="9"/>
      <c r="Q142" s="9"/>
      <c r="R142" s="9" t="s">
        <v>83</v>
      </c>
      <c r="S142" s="9" t="s">
        <v>63</v>
      </c>
      <c r="T142" s="9" t="s">
        <v>84</v>
      </c>
      <c r="U142" s="9" t="s">
        <v>110</v>
      </c>
      <c r="V142" s="9" t="s">
        <v>80</v>
      </c>
      <c r="W142" s="9" t="s">
        <v>80</v>
      </c>
      <c r="X142" s="9" t="s">
        <v>85</v>
      </c>
      <c r="Y142" s="9" t="s">
        <v>1371</v>
      </c>
      <c r="Z142" s="9" t="s">
        <v>66</v>
      </c>
      <c r="AA142" s="9" t="s">
        <v>134</v>
      </c>
      <c r="AB142" s="9" t="s">
        <v>135</v>
      </c>
      <c r="AC142" s="9" t="s">
        <v>66</v>
      </c>
      <c r="AD142" s="9" t="s">
        <v>110</v>
      </c>
      <c r="AE142" s="9" t="s">
        <v>134</v>
      </c>
      <c r="AF142" s="9" t="s">
        <v>63</v>
      </c>
      <c r="AG142" s="9" t="s">
        <v>122</v>
      </c>
      <c r="AH142" s="9" t="s">
        <v>133</v>
      </c>
      <c r="AI142" s="9"/>
      <c r="AJ142" s="9" t="s">
        <v>137</v>
      </c>
      <c r="AK142" s="9" t="s">
        <v>63</v>
      </c>
      <c r="AL142" s="9" t="s">
        <v>289</v>
      </c>
      <c r="AM142" s="9" t="s">
        <v>1372</v>
      </c>
    </row>
    <row r="143" spans="1:39" hidden="1" x14ac:dyDescent="0.25">
      <c r="A143" s="9" t="s">
        <v>1376</v>
      </c>
      <c r="B143" s="9" t="s">
        <v>1377</v>
      </c>
      <c r="C143" s="9" t="s">
        <v>1378</v>
      </c>
      <c r="D143" s="9" t="s">
        <v>493</v>
      </c>
      <c r="E143" s="9" t="s">
        <v>60</v>
      </c>
      <c r="F143" s="9"/>
      <c r="G143" s="9" t="s">
        <v>78</v>
      </c>
      <c r="H143" s="9"/>
      <c r="I143" s="9" t="s">
        <v>63</v>
      </c>
      <c r="J143" s="9" t="s">
        <v>64</v>
      </c>
      <c r="K143" s="9"/>
      <c r="L143" s="9" t="s">
        <v>73</v>
      </c>
      <c r="M143" s="9" t="s">
        <v>63</v>
      </c>
      <c r="N143" s="9" t="s">
        <v>79</v>
      </c>
      <c r="O143" s="9" t="s">
        <v>63</v>
      </c>
      <c r="P143" s="9"/>
      <c r="Q143" s="9"/>
      <c r="R143" s="9" t="s">
        <v>83</v>
      </c>
      <c r="S143" s="9" t="s">
        <v>63</v>
      </c>
      <c r="T143" s="9" t="s">
        <v>63</v>
      </c>
      <c r="U143" s="9" t="s">
        <v>63</v>
      </c>
      <c r="V143" s="9" t="s">
        <v>80</v>
      </c>
      <c r="W143" s="9" t="s">
        <v>110</v>
      </c>
      <c r="X143" s="9" t="s">
        <v>85</v>
      </c>
      <c r="Y143" s="9" t="s">
        <v>1379</v>
      </c>
      <c r="Z143" s="9" t="s">
        <v>66</v>
      </c>
      <c r="AA143" s="9" t="s">
        <v>63</v>
      </c>
      <c r="AB143" s="9" t="s">
        <v>63</v>
      </c>
      <c r="AC143" s="9" t="s">
        <v>63</v>
      </c>
      <c r="AD143" s="9" t="s">
        <v>63</v>
      </c>
      <c r="AE143" s="9" t="s">
        <v>63</v>
      </c>
      <c r="AF143" s="9" t="s">
        <v>63</v>
      </c>
      <c r="AG143" s="9" t="s">
        <v>81</v>
      </c>
      <c r="AH143" s="9" t="s">
        <v>78</v>
      </c>
      <c r="AI143" s="9"/>
      <c r="AJ143" s="9" t="s">
        <v>63</v>
      </c>
      <c r="AK143" s="9" t="s">
        <v>63</v>
      </c>
      <c r="AL143" s="9" t="s">
        <v>255</v>
      </c>
      <c r="AM143" s="9" t="s">
        <v>911</v>
      </c>
    </row>
    <row r="144" spans="1:39" hidden="1" x14ac:dyDescent="0.25">
      <c r="A144" s="9" t="s">
        <v>1386</v>
      </c>
      <c r="B144" s="9" t="s">
        <v>1387</v>
      </c>
      <c r="C144" s="9" t="s">
        <v>1388</v>
      </c>
      <c r="D144" s="9" t="s">
        <v>109</v>
      </c>
      <c r="E144" s="9" t="s">
        <v>60</v>
      </c>
      <c r="F144" s="9"/>
      <c r="G144" s="9" t="s">
        <v>78</v>
      </c>
      <c r="H144" s="9"/>
      <c r="I144" s="9" t="s">
        <v>63</v>
      </c>
      <c r="J144" s="9" t="s">
        <v>64</v>
      </c>
      <c r="K144" s="9"/>
      <c r="L144" s="9" t="s">
        <v>73</v>
      </c>
      <c r="M144" s="9" t="s">
        <v>63</v>
      </c>
      <c r="N144" s="9" t="s">
        <v>79</v>
      </c>
      <c r="O144" s="9" t="s">
        <v>66</v>
      </c>
      <c r="P144" s="9" t="s">
        <v>15</v>
      </c>
      <c r="Q144" s="9" t="s">
        <v>1390</v>
      </c>
      <c r="R144" s="9"/>
      <c r="S144" s="9"/>
      <c r="T144" s="9"/>
      <c r="U144" s="9"/>
      <c r="V144" s="9"/>
      <c r="W144" s="9"/>
      <c r="X144" s="9"/>
      <c r="Y144" s="9"/>
      <c r="Z144" s="9"/>
      <c r="AA144" s="9"/>
      <c r="AB144" s="9"/>
      <c r="AC144" s="9"/>
      <c r="AD144" s="9"/>
      <c r="AE144" s="9"/>
      <c r="AF144" s="9"/>
      <c r="AG144" s="9"/>
      <c r="AH144" s="9"/>
      <c r="AI144" s="9"/>
      <c r="AJ144" s="9" t="s">
        <v>5645</v>
      </c>
      <c r="AK144" s="9"/>
      <c r="AL144" s="9"/>
      <c r="AM144" s="9"/>
    </row>
    <row r="145" spans="1:39" hidden="1" x14ac:dyDescent="0.25">
      <c r="A145" s="9" t="s">
        <v>1391</v>
      </c>
      <c r="B145" s="9" t="s">
        <v>1392</v>
      </c>
      <c r="C145" s="9" t="s">
        <v>1393</v>
      </c>
      <c r="D145" s="9" t="s">
        <v>493</v>
      </c>
      <c r="E145" s="9" t="s">
        <v>60</v>
      </c>
      <c r="F145" s="9"/>
      <c r="G145" s="9" t="s">
        <v>72</v>
      </c>
      <c r="H145" s="9"/>
      <c r="I145" s="9" t="s">
        <v>63</v>
      </c>
      <c r="J145" s="9" t="s">
        <v>64</v>
      </c>
      <c r="K145" s="9"/>
      <c r="L145" s="9" t="s">
        <v>65</v>
      </c>
      <c r="M145" s="9"/>
      <c r="N145" s="9"/>
      <c r="O145" s="9"/>
      <c r="P145" s="9"/>
      <c r="Q145" s="9"/>
      <c r="R145" s="9"/>
      <c r="S145" s="9"/>
      <c r="T145" s="9"/>
      <c r="U145" s="9"/>
      <c r="V145" s="9"/>
      <c r="W145" s="9"/>
      <c r="X145" s="9"/>
      <c r="Y145" s="9"/>
      <c r="Z145" s="9"/>
      <c r="AA145" s="9"/>
      <c r="AB145" s="9"/>
      <c r="AC145" s="9"/>
      <c r="AD145" s="9"/>
      <c r="AE145" s="9"/>
      <c r="AF145" s="9"/>
      <c r="AG145" s="9"/>
      <c r="AH145" s="9"/>
      <c r="AI145" s="9"/>
      <c r="AJ145" s="9" t="s">
        <v>5645</v>
      </c>
      <c r="AK145" s="9"/>
      <c r="AL145" s="9"/>
      <c r="AM145" s="9"/>
    </row>
    <row r="146" spans="1:39" hidden="1" x14ac:dyDescent="0.25">
      <c r="A146" s="9" t="s">
        <v>1394</v>
      </c>
      <c r="B146" s="9" t="s">
        <v>1395</v>
      </c>
      <c r="C146" s="9" t="s">
        <v>1396</v>
      </c>
      <c r="D146" s="9" t="s">
        <v>493</v>
      </c>
      <c r="E146" s="9" t="s">
        <v>60</v>
      </c>
      <c r="F146" s="9"/>
      <c r="G146" s="9" t="s">
        <v>72</v>
      </c>
      <c r="H146" s="9"/>
      <c r="I146" s="9" t="s">
        <v>63</v>
      </c>
      <c r="J146" s="9" t="s">
        <v>64</v>
      </c>
      <c r="K146" s="9"/>
      <c r="L146" s="9" t="s">
        <v>65</v>
      </c>
      <c r="M146" s="9"/>
      <c r="N146" s="9"/>
      <c r="O146" s="9"/>
      <c r="P146" s="9"/>
      <c r="Q146" s="9"/>
      <c r="R146" s="9"/>
      <c r="S146" s="9"/>
      <c r="T146" s="9"/>
      <c r="U146" s="9"/>
      <c r="V146" s="9"/>
      <c r="W146" s="9"/>
      <c r="X146" s="9"/>
      <c r="Y146" s="9"/>
      <c r="Z146" s="9"/>
      <c r="AA146" s="9"/>
      <c r="AB146" s="9"/>
      <c r="AC146" s="9"/>
      <c r="AD146" s="9"/>
      <c r="AE146" s="9"/>
      <c r="AF146" s="9"/>
      <c r="AG146" s="9"/>
      <c r="AH146" s="9"/>
      <c r="AI146" s="9"/>
      <c r="AJ146" s="9" t="s">
        <v>5645</v>
      </c>
      <c r="AK146" s="9"/>
      <c r="AL146" s="9"/>
      <c r="AM146" s="9"/>
    </row>
    <row r="147" spans="1:39" hidden="1" x14ac:dyDescent="0.25">
      <c r="A147" s="9" t="s">
        <v>1397</v>
      </c>
      <c r="B147" s="9" t="s">
        <v>1398</v>
      </c>
      <c r="C147" s="9" t="s">
        <v>1399</v>
      </c>
      <c r="D147" s="9" t="s">
        <v>493</v>
      </c>
      <c r="E147" s="9" t="s">
        <v>60</v>
      </c>
      <c r="F147" s="9"/>
      <c r="G147" s="9" t="s">
        <v>743</v>
      </c>
      <c r="H147" s="9"/>
      <c r="I147" s="9" t="s">
        <v>63</v>
      </c>
      <c r="J147" s="9" t="s">
        <v>64</v>
      </c>
      <c r="K147" s="9"/>
      <c r="L147" s="9" t="s">
        <v>73</v>
      </c>
      <c r="M147" s="9"/>
      <c r="N147" s="9"/>
      <c r="O147" s="9"/>
      <c r="P147" s="9"/>
      <c r="Q147" s="9"/>
      <c r="R147" s="9"/>
      <c r="S147" s="9"/>
      <c r="T147" s="9"/>
      <c r="U147" s="9"/>
      <c r="V147" s="9"/>
      <c r="W147" s="9"/>
      <c r="X147" s="9"/>
      <c r="Y147" s="9"/>
      <c r="Z147" s="9"/>
      <c r="AA147" s="9"/>
      <c r="AB147" s="9"/>
      <c r="AC147" s="9"/>
      <c r="AD147" s="9"/>
      <c r="AE147" s="9"/>
      <c r="AF147" s="9"/>
      <c r="AG147" s="9"/>
      <c r="AH147" s="9"/>
      <c r="AI147" s="9"/>
      <c r="AJ147" s="9" t="s">
        <v>5645</v>
      </c>
      <c r="AK147" s="9"/>
      <c r="AL147" s="9"/>
      <c r="AM147" s="9"/>
    </row>
    <row r="148" spans="1:39" hidden="1" x14ac:dyDescent="0.25">
      <c r="A148" s="9" t="s">
        <v>1400</v>
      </c>
      <c r="B148" s="9" t="s">
        <v>1401</v>
      </c>
      <c r="C148" s="9" t="s">
        <v>1402</v>
      </c>
      <c r="D148" s="9" t="s">
        <v>493</v>
      </c>
      <c r="E148" s="9" t="s">
        <v>60</v>
      </c>
      <c r="F148" s="9"/>
      <c r="G148" s="9" t="s">
        <v>133</v>
      </c>
      <c r="H148" s="9"/>
      <c r="I148" s="9" t="s">
        <v>63</v>
      </c>
      <c r="J148" s="9" t="s">
        <v>64</v>
      </c>
      <c r="K148" s="9"/>
      <c r="L148" s="9" t="s">
        <v>73</v>
      </c>
      <c r="M148" s="9" t="s">
        <v>63</v>
      </c>
      <c r="N148" s="9" t="s">
        <v>80</v>
      </c>
      <c r="O148" s="9" t="s">
        <v>80</v>
      </c>
      <c r="P148" s="9"/>
      <c r="Q148" s="9"/>
      <c r="R148" s="9" t="s">
        <v>83</v>
      </c>
      <c r="S148" s="9" t="s">
        <v>63</v>
      </c>
      <c r="T148" s="9" t="s">
        <v>63</v>
      </c>
      <c r="U148" s="9" t="s">
        <v>63</v>
      </c>
      <c r="V148" s="9" t="s">
        <v>110</v>
      </c>
      <c r="W148" s="9" t="s">
        <v>110</v>
      </c>
      <c r="X148" s="12" t="s">
        <v>110</v>
      </c>
      <c r="Y148" s="9"/>
      <c r="Z148" s="9" t="s">
        <v>66</v>
      </c>
      <c r="AA148" s="9" t="s">
        <v>134</v>
      </c>
      <c r="AB148" s="9" t="s">
        <v>135</v>
      </c>
      <c r="AC148" s="9" t="s">
        <v>63</v>
      </c>
      <c r="AD148" s="9" t="s">
        <v>63</v>
      </c>
      <c r="AE148" s="9" t="s">
        <v>134</v>
      </c>
      <c r="AF148" s="9" t="s">
        <v>63</v>
      </c>
      <c r="AG148" s="9" t="s">
        <v>81</v>
      </c>
      <c r="AH148" s="9" t="s">
        <v>133</v>
      </c>
      <c r="AI148" s="9"/>
      <c r="AJ148" s="9" t="s">
        <v>137</v>
      </c>
      <c r="AK148" s="9" t="s">
        <v>63</v>
      </c>
      <c r="AL148" s="9"/>
      <c r="AM148" s="9" t="s">
        <v>1403</v>
      </c>
    </row>
    <row r="149" spans="1:39" hidden="1" x14ac:dyDescent="0.25">
      <c r="A149" s="9" t="s">
        <v>1411</v>
      </c>
      <c r="B149" s="9" t="s">
        <v>1412</v>
      </c>
      <c r="C149" s="9" t="s">
        <v>1413</v>
      </c>
      <c r="D149" s="9" t="s">
        <v>493</v>
      </c>
      <c r="E149" s="9" t="s">
        <v>60</v>
      </c>
      <c r="F149" s="9"/>
      <c r="G149" s="9" t="s">
        <v>133</v>
      </c>
      <c r="H149" s="9"/>
      <c r="I149" s="9" t="s">
        <v>128</v>
      </c>
      <c r="J149" s="9" t="s">
        <v>64</v>
      </c>
      <c r="K149" s="9"/>
      <c r="L149" s="9" t="s">
        <v>65</v>
      </c>
      <c r="M149" s="9"/>
      <c r="N149" s="9"/>
      <c r="O149" s="9"/>
      <c r="P149" s="9"/>
      <c r="Q149" s="9"/>
      <c r="R149" s="9"/>
      <c r="S149" s="9"/>
      <c r="T149" s="9"/>
      <c r="U149" s="9"/>
      <c r="V149" s="9"/>
      <c r="W149" s="9"/>
      <c r="X149" s="9"/>
      <c r="Y149" s="9"/>
      <c r="Z149" s="9"/>
      <c r="AA149" s="9"/>
      <c r="AB149" s="9"/>
      <c r="AC149" s="9"/>
      <c r="AD149" s="9"/>
      <c r="AE149" s="9"/>
      <c r="AF149" s="9"/>
      <c r="AG149" s="9"/>
      <c r="AH149" s="9" t="s">
        <v>133</v>
      </c>
      <c r="AI149" s="9"/>
      <c r="AJ149" s="9" t="s">
        <v>5645</v>
      </c>
      <c r="AK149" s="9"/>
      <c r="AL149" s="9"/>
      <c r="AM149" s="9"/>
    </row>
    <row r="150" spans="1:39" hidden="1" x14ac:dyDescent="0.25">
      <c r="A150" s="9" t="s">
        <v>1415</v>
      </c>
      <c r="B150" s="9" t="s">
        <v>1416</v>
      </c>
      <c r="C150" s="9" t="s">
        <v>1417</v>
      </c>
      <c r="D150" s="9" t="s">
        <v>225</v>
      </c>
      <c r="E150" s="9" t="s">
        <v>60</v>
      </c>
      <c r="F150" s="9"/>
      <c r="G150" s="9" t="s">
        <v>78</v>
      </c>
      <c r="H150" s="9"/>
      <c r="I150" s="9" t="s">
        <v>63</v>
      </c>
      <c r="J150" s="9" t="s">
        <v>64</v>
      </c>
      <c r="K150" s="9"/>
      <c r="L150" s="9" t="s">
        <v>73</v>
      </c>
      <c r="M150" s="9" t="s">
        <v>63</v>
      </c>
      <c r="N150" s="9" t="s">
        <v>80</v>
      </c>
      <c r="O150" s="9" t="s">
        <v>80</v>
      </c>
      <c r="P150" s="9"/>
      <c r="Q150" s="9"/>
      <c r="R150" s="9" t="s">
        <v>83</v>
      </c>
      <c r="S150" s="9" t="s">
        <v>63</v>
      </c>
      <c r="T150" s="9" t="s">
        <v>63</v>
      </c>
      <c r="U150" s="9" t="s">
        <v>63</v>
      </c>
      <c r="V150" s="9" t="s">
        <v>80</v>
      </c>
      <c r="W150" s="9" t="s">
        <v>80</v>
      </c>
      <c r="X150" s="9" t="s">
        <v>85</v>
      </c>
      <c r="Y150" s="9" t="s">
        <v>1418</v>
      </c>
      <c r="Z150" s="9" t="s">
        <v>66</v>
      </c>
      <c r="AA150" s="9" t="s">
        <v>63</v>
      </c>
      <c r="AB150" s="9" t="s">
        <v>63</v>
      </c>
      <c r="AC150" s="9" t="s">
        <v>66</v>
      </c>
      <c r="AD150" s="9" t="s">
        <v>63</v>
      </c>
      <c r="AE150" s="9" t="s">
        <v>63</v>
      </c>
      <c r="AF150" s="9" t="s">
        <v>63</v>
      </c>
      <c r="AG150" s="9" t="s">
        <v>288</v>
      </c>
      <c r="AH150" s="9" t="s">
        <v>78</v>
      </c>
      <c r="AI150" s="9"/>
      <c r="AJ150" s="9" t="s">
        <v>63</v>
      </c>
      <c r="AK150" s="9" t="s">
        <v>63</v>
      </c>
      <c r="AL150" s="9"/>
      <c r="AM150" s="9" t="s">
        <v>1333</v>
      </c>
    </row>
    <row r="151" spans="1:39" hidden="1" x14ac:dyDescent="0.25">
      <c r="A151" s="9" t="s">
        <v>1433</v>
      </c>
      <c r="B151" s="9" t="s">
        <v>1434</v>
      </c>
      <c r="C151" s="9" t="s">
        <v>1435</v>
      </c>
      <c r="D151" s="9" t="s">
        <v>225</v>
      </c>
      <c r="E151" s="9" t="s">
        <v>60</v>
      </c>
      <c r="F151" s="9"/>
      <c r="G151" s="9" t="s">
        <v>72</v>
      </c>
      <c r="H151" s="9"/>
      <c r="I151" s="9" t="s">
        <v>63</v>
      </c>
      <c r="J151" s="9" t="s">
        <v>64</v>
      </c>
      <c r="K151" s="9"/>
      <c r="L151" s="9" t="s">
        <v>65</v>
      </c>
      <c r="M151" s="9"/>
      <c r="N151" s="9"/>
      <c r="O151" s="9"/>
      <c r="P151" s="9"/>
      <c r="Q151" s="9"/>
      <c r="R151" s="9"/>
      <c r="S151" s="9"/>
      <c r="T151" s="9"/>
      <c r="U151" s="9"/>
      <c r="V151" s="9"/>
      <c r="W151" s="9"/>
      <c r="X151" s="9"/>
      <c r="Y151" s="9"/>
      <c r="Z151" s="9"/>
      <c r="AA151" s="9"/>
      <c r="AB151" s="9"/>
      <c r="AC151" s="9"/>
      <c r="AD151" s="9"/>
      <c r="AE151" s="9"/>
      <c r="AF151" s="9"/>
      <c r="AG151" s="9"/>
      <c r="AH151" s="9"/>
      <c r="AI151" s="9"/>
      <c r="AJ151" s="9" t="s">
        <v>5645</v>
      </c>
      <c r="AK151" s="9"/>
      <c r="AL151" s="9"/>
      <c r="AM151" s="9"/>
    </row>
    <row r="152" spans="1:39" hidden="1" x14ac:dyDescent="0.25">
      <c r="A152" s="9" t="s">
        <v>1437</v>
      </c>
      <c r="B152" s="9" t="s">
        <v>1438</v>
      </c>
      <c r="C152" s="9" t="s">
        <v>1439</v>
      </c>
      <c r="D152" s="9" t="s">
        <v>225</v>
      </c>
      <c r="E152" s="9" t="s">
        <v>60</v>
      </c>
      <c r="F152" s="9"/>
      <c r="G152" s="9" t="s">
        <v>72</v>
      </c>
      <c r="H152" s="9"/>
      <c r="I152" s="9" t="s">
        <v>63</v>
      </c>
      <c r="J152" s="9" t="s">
        <v>64</v>
      </c>
      <c r="K152" s="9"/>
      <c r="L152" s="9" t="s">
        <v>65</v>
      </c>
      <c r="M152" s="9"/>
      <c r="N152" s="9"/>
      <c r="O152" s="9"/>
      <c r="P152" s="9"/>
      <c r="Q152" s="9"/>
      <c r="R152" s="9"/>
      <c r="S152" s="9"/>
      <c r="T152" s="9"/>
      <c r="U152" s="9"/>
      <c r="V152" s="9"/>
      <c r="W152" s="9"/>
      <c r="X152" s="9"/>
      <c r="Y152" s="9"/>
      <c r="Z152" s="9"/>
      <c r="AA152" s="9"/>
      <c r="AB152" s="9"/>
      <c r="AC152" s="9"/>
      <c r="AD152" s="9"/>
      <c r="AE152" s="9"/>
      <c r="AF152" s="9"/>
      <c r="AG152" s="9"/>
      <c r="AH152" s="9"/>
      <c r="AI152" s="9"/>
      <c r="AJ152" s="9" t="s">
        <v>5645</v>
      </c>
      <c r="AK152" s="9"/>
      <c r="AL152" s="9"/>
      <c r="AM152" s="9"/>
    </row>
    <row r="153" spans="1:39" hidden="1" x14ac:dyDescent="0.25">
      <c r="A153" s="9" t="s">
        <v>1441</v>
      </c>
      <c r="B153" s="9" t="s">
        <v>1442</v>
      </c>
      <c r="C153" s="9" t="s">
        <v>1443</v>
      </c>
      <c r="D153" s="9" t="s">
        <v>59</v>
      </c>
      <c r="E153" s="9" t="s">
        <v>60</v>
      </c>
      <c r="F153" s="9"/>
      <c r="G153" s="9" t="s">
        <v>341</v>
      </c>
      <c r="H153" s="9"/>
      <c r="I153" s="9" t="s">
        <v>63</v>
      </c>
      <c r="J153" s="9" t="s">
        <v>64</v>
      </c>
      <c r="K153" s="9"/>
      <c r="L153" s="9" t="s">
        <v>65</v>
      </c>
      <c r="M153" s="9" t="s">
        <v>63</v>
      </c>
      <c r="N153" s="9" t="s">
        <v>66</v>
      </c>
      <c r="O153" s="9" t="s">
        <v>80</v>
      </c>
      <c r="P153" s="9" t="s">
        <v>15</v>
      </c>
      <c r="Q153" s="9" t="s">
        <v>1444</v>
      </c>
      <c r="R153" s="9"/>
      <c r="S153" s="9"/>
      <c r="T153" s="9"/>
      <c r="U153" s="9"/>
      <c r="V153" s="9"/>
      <c r="W153" s="9"/>
      <c r="X153" s="9"/>
      <c r="Y153" s="9"/>
      <c r="Z153" s="9"/>
      <c r="AA153" s="9"/>
      <c r="AB153" s="9"/>
      <c r="AC153" s="9"/>
      <c r="AD153" s="9"/>
      <c r="AE153" s="9"/>
      <c r="AF153" s="9"/>
      <c r="AG153" s="9"/>
      <c r="AH153" s="9"/>
      <c r="AI153" s="9"/>
      <c r="AJ153" s="9" t="s">
        <v>5645</v>
      </c>
      <c r="AK153" s="9"/>
      <c r="AL153" s="9"/>
      <c r="AM153" s="9"/>
    </row>
    <row r="154" spans="1:39" hidden="1" x14ac:dyDescent="0.25">
      <c r="A154" s="9" t="s">
        <v>1445</v>
      </c>
      <c r="B154" s="9" t="s">
        <v>1446</v>
      </c>
      <c r="C154" s="9" t="s">
        <v>1447</v>
      </c>
      <c r="D154" s="9" t="s">
        <v>225</v>
      </c>
      <c r="E154" s="9" t="s">
        <v>60</v>
      </c>
      <c r="F154" s="9"/>
      <c r="G154" s="9" t="s">
        <v>72</v>
      </c>
      <c r="H154" s="9"/>
      <c r="I154" s="9" t="s">
        <v>63</v>
      </c>
      <c r="J154" s="9" t="s">
        <v>64</v>
      </c>
      <c r="K154" s="9"/>
      <c r="L154" s="9" t="s">
        <v>65</v>
      </c>
      <c r="M154" s="9"/>
      <c r="N154" s="9"/>
      <c r="O154" s="9"/>
      <c r="P154" s="9"/>
      <c r="Q154" s="9"/>
      <c r="R154" s="9"/>
      <c r="S154" s="9"/>
      <c r="T154" s="9"/>
      <c r="U154" s="9"/>
      <c r="V154" s="9"/>
      <c r="W154" s="9"/>
      <c r="X154" s="9"/>
      <c r="Y154" s="9"/>
      <c r="Z154" s="9"/>
      <c r="AA154" s="9"/>
      <c r="AB154" s="9"/>
      <c r="AC154" s="9"/>
      <c r="AD154" s="9"/>
      <c r="AE154" s="9"/>
      <c r="AF154" s="9"/>
      <c r="AG154" s="9"/>
      <c r="AH154" s="9"/>
      <c r="AI154" s="9"/>
      <c r="AJ154" s="9" t="s">
        <v>5645</v>
      </c>
      <c r="AK154" s="9"/>
      <c r="AL154" s="9"/>
      <c r="AM154" s="9"/>
    </row>
    <row r="155" spans="1:39" hidden="1" x14ac:dyDescent="0.25">
      <c r="A155" s="9" t="s">
        <v>1449</v>
      </c>
      <c r="B155" s="9" t="s">
        <v>1450</v>
      </c>
      <c r="C155" s="9" t="s">
        <v>1451</v>
      </c>
      <c r="D155" s="9" t="s">
        <v>225</v>
      </c>
      <c r="E155" s="9" t="s">
        <v>60</v>
      </c>
      <c r="F155" s="9"/>
      <c r="G155" s="9" t="s">
        <v>133</v>
      </c>
      <c r="H155" s="9"/>
      <c r="I155" s="9" t="s">
        <v>63</v>
      </c>
      <c r="J155" s="9" t="s">
        <v>64</v>
      </c>
      <c r="K155" s="9"/>
      <c r="L155" s="9" t="s">
        <v>73</v>
      </c>
      <c r="M155" s="9" t="s">
        <v>63</v>
      </c>
      <c r="N155" s="9" t="s">
        <v>66</v>
      </c>
      <c r="O155" s="9" t="s">
        <v>63</v>
      </c>
      <c r="P155" s="9" t="s">
        <v>15</v>
      </c>
      <c r="Q155" s="9" t="s">
        <v>1452</v>
      </c>
      <c r="R155" s="9"/>
      <c r="S155" s="9"/>
      <c r="T155" s="9"/>
      <c r="U155" s="9"/>
      <c r="V155" s="9"/>
      <c r="W155" s="9"/>
      <c r="X155" s="9"/>
      <c r="Y155" s="9"/>
      <c r="Z155" s="9"/>
      <c r="AA155" s="9"/>
      <c r="AB155" s="9"/>
      <c r="AC155" s="9"/>
      <c r="AD155" s="9"/>
      <c r="AE155" s="9"/>
      <c r="AF155" s="9"/>
      <c r="AG155" s="9"/>
      <c r="AH155" s="9"/>
      <c r="AI155" s="9"/>
      <c r="AJ155" s="9" t="s">
        <v>5645</v>
      </c>
      <c r="AK155" s="9"/>
      <c r="AL155" s="9"/>
      <c r="AM155" s="9"/>
    </row>
    <row r="156" spans="1:39" hidden="1" x14ac:dyDescent="0.25">
      <c r="A156" s="9" t="s">
        <v>1453</v>
      </c>
      <c r="B156" s="9" t="s">
        <v>1454</v>
      </c>
      <c r="C156" s="9" t="s">
        <v>1455</v>
      </c>
      <c r="D156" s="9" t="s">
        <v>225</v>
      </c>
      <c r="E156" s="9" t="s">
        <v>60</v>
      </c>
      <c r="F156" s="9"/>
      <c r="G156" s="9" t="s">
        <v>118</v>
      </c>
      <c r="H156" s="9"/>
      <c r="I156" s="9" t="s">
        <v>63</v>
      </c>
      <c r="J156" s="9" t="s">
        <v>64</v>
      </c>
      <c r="K156" s="9"/>
      <c r="L156" s="9" t="s">
        <v>73</v>
      </c>
      <c r="M156" s="9" t="s">
        <v>63</v>
      </c>
      <c r="N156" s="9" t="s">
        <v>80</v>
      </c>
      <c r="O156" s="9" t="s">
        <v>63</v>
      </c>
      <c r="P156" s="9"/>
      <c r="Q156" s="9"/>
      <c r="R156" s="9" t="s">
        <v>83</v>
      </c>
      <c r="S156" s="9" t="s">
        <v>63</v>
      </c>
      <c r="T156" s="9" t="s">
        <v>63</v>
      </c>
      <c r="U156" s="9" t="s">
        <v>63</v>
      </c>
      <c r="V156" s="9" t="s">
        <v>80</v>
      </c>
      <c r="W156" s="9" t="s">
        <v>110</v>
      </c>
      <c r="X156" s="9" t="s">
        <v>85</v>
      </c>
      <c r="Y156" s="9" t="s">
        <v>1456</v>
      </c>
      <c r="Z156" s="9" t="s">
        <v>66</v>
      </c>
      <c r="AA156" s="9" t="s">
        <v>63</v>
      </c>
      <c r="AB156" s="9" t="s">
        <v>66</v>
      </c>
      <c r="AC156" s="9" t="s">
        <v>66</v>
      </c>
      <c r="AD156" s="9" t="s">
        <v>63</v>
      </c>
      <c r="AE156" s="9" t="s">
        <v>63</v>
      </c>
      <c r="AF156" s="9" t="s">
        <v>63</v>
      </c>
      <c r="AG156" s="9" t="s">
        <v>81</v>
      </c>
      <c r="AH156" s="9" t="s">
        <v>78</v>
      </c>
      <c r="AI156" s="9"/>
      <c r="AJ156" s="9" t="s">
        <v>63</v>
      </c>
      <c r="AK156" s="9" t="s">
        <v>66</v>
      </c>
      <c r="AL156" s="9"/>
      <c r="AM156" s="9"/>
    </row>
    <row r="157" spans="1:39" hidden="1" x14ac:dyDescent="0.25">
      <c r="A157" s="9" t="s">
        <v>1460</v>
      </c>
      <c r="B157" s="9" t="s">
        <v>1461</v>
      </c>
      <c r="C157" s="9" t="s">
        <v>1462</v>
      </c>
      <c r="D157" s="9" t="s">
        <v>225</v>
      </c>
      <c r="E157" s="9" t="s">
        <v>60</v>
      </c>
      <c r="F157" s="9"/>
      <c r="G157" s="9" t="s">
        <v>72</v>
      </c>
      <c r="H157" s="9"/>
      <c r="I157" s="9" t="s">
        <v>63</v>
      </c>
      <c r="J157" s="9" t="s">
        <v>64</v>
      </c>
      <c r="K157" s="9"/>
      <c r="L157" s="9" t="s">
        <v>73</v>
      </c>
      <c r="M157" s="9"/>
      <c r="N157" s="9"/>
      <c r="O157" s="9"/>
      <c r="P157" s="9"/>
      <c r="Q157" s="9"/>
      <c r="R157" s="9"/>
      <c r="S157" s="9"/>
      <c r="T157" s="9"/>
      <c r="U157" s="9"/>
      <c r="V157" s="9"/>
      <c r="W157" s="9"/>
      <c r="X157" s="9"/>
      <c r="Y157" s="9"/>
      <c r="Z157" s="9"/>
      <c r="AA157" s="9"/>
      <c r="AB157" s="9"/>
      <c r="AC157" s="9"/>
      <c r="AD157" s="9"/>
      <c r="AE157" s="9"/>
      <c r="AF157" s="9"/>
      <c r="AG157" s="9"/>
      <c r="AH157" s="9"/>
      <c r="AI157" s="9"/>
      <c r="AJ157" s="9" t="s">
        <v>5645</v>
      </c>
      <c r="AK157" s="9"/>
      <c r="AL157" s="9"/>
      <c r="AM157" s="9"/>
    </row>
    <row r="158" spans="1:39" hidden="1" x14ac:dyDescent="0.25">
      <c r="A158" s="9" t="s">
        <v>1464</v>
      </c>
      <c r="B158" s="9" t="s">
        <v>1465</v>
      </c>
      <c r="C158" s="9" t="s">
        <v>1466</v>
      </c>
      <c r="D158" s="9" t="s">
        <v>225</v>
      </c>
      <c r="E158" s="9" t="s">
        <v>60</v>
      </c>
      <c r="F158" s="9"/>
      <c r="G158" s="9" t="s">
        <v>133</v>
      </c>
      <c r="H158" s="9"/>
      <c r="I158" s="9" t="s">
        <v>128</v>
      </c>
      <c r="J158" s="9" t="s">
        <v>64</v>
      </c>
      <c r="K158" s="9"/>
      <c r="L158" s="9" t="s">
        <v>73</v>
      </c>
      <c r="M158" s="9"/>
      <c r="N158" s="9"/>
      <c r="O158" s="9"/>
      <c r="P158" s="9"/>
      <c r="Q158" s="9"/>
      <c r="R158" s="9"/>
      <c r="S158" s="9"/>
      <c r="T158" s="9"/>
      <c r="U158" s="9"/>
      <c r="V158" s="9"/>
      <c r="W158" s="9"/>
      <c r="X158" s="9"/>
      <c r="Y158" s="9"/>
      <c r="Z158" s="9"/>
      <c r="AA158" s="9"/>
      <c r="AB158" s="9"/>
      <c r="AC158" s="9"/>
      <c r="AD158" s="9"/>
      <c r="AE158" s="9"/>
      <c r="AF158" s="9"/>
      <c r="AG158" s="9"/>
      <c r="AH158" s="9"/>
      <c r="AI158" s="9"/>
      <c r="AJ158" s="9" t="s">
        <v>5645</v>
      </c>
      <c r="AK158" s="9"/>
      <c r="AL158" s="9"/>
      <c r="AM158" s="9"/>
    </row>
    <row r="159" spans="1:39" hidden="1" x14ac:dyDescent="0.25">
      <c r="A159" s="9" t="s">
        <v>1467</v>
      </c>
      <c r="B159" s="9" t="s">
        <v>1468</v>
      </c>
      <c r="C159" s="9" t="s">
        <v>1469</v>
      </c>
      <c r="D159" s="9" t="s">
        <v>225</v>
      </c>
      <c r="E159" s="9" t="s">
        <v>60</v>
      </c>
      <c r="F159" s="9"/>
      <c r="G159" s="9" t="s">
        <v>78</v>
      </c>
      <c r="H159" s="9"/>
      <c r="I159" s="9" t="s">
        <v>63</v>
      </c>
      <c r="J159" s="9" t="s">
        <v>64</v>
      </c>
      <c r="K159" s="9"/>
      <c r="L159" s="9" t="s">
        <v>73</v>
      </c>
      <c r="M159" s="9" t="s">
        <v>63</v>
      </c>
      <c r="N159" s="9" t="s">
        <v>80</v>
      </c>
      <c r="O159" s="9" t="s">
        <v>80</v>
      </c>
      <c r="P159" s="9"/>
      <c r="Q159" s="9"/>
      <c r="R159" s="9" t="s">
        <v>83</v>
      </c>
      <c r="S159" s="9" t="s">
        <v>63</v>
      </c>
      <c r="T159" s="9" t="s">
        <v>84</v>
      </c>
      <c r="U159" s="9" t="s">
        <v>110</v>
      </c>
      <c r="V159" s="9" t="s">
        <v>80</v>
      </c>
      <c r="W159" s="9" t="s">
        <v>80</v>
      </c>
      <c r="X159" s="9" t="s">
        <v>110</v>
      </c>
      <c r="Y159" s="9"/>
      <c r="Z159" s="9" t="s">
        <v>66</v>
      </c>
      <c r="AA159" s="9" t="s">
        <v>63</v>
      </c>
      <c r="AB159" s="9" t="s">
        <v>66</v>
      </c>
      <c r="AC159" s="9" t="s">
        <v>63</v>
      </c>
      <c r="AD159" s="9" t="s">
        <v>63</v>
      </c>
      <c r="AE159" s="9" t="s">
        <v>63</v>
      </c>
      <c r="AF159" s="9" t="s">
        <v>66</v>
      </c>
      <c r="AG159" s="9" t="s">
        <v>122</v>
      </c>
      <c r="AH159" s="9" t="s">
        <v>213</v>
      </c>
      <c r="AI159" s="9"/>
      <c r="AJ159" s="9" t="s">
        <v>63</v>
      </c>
      <c r="AK159" s="9" t="s">
        <v>63</v>
      </c>
      <c r="AL159" s="9" t="s">
        <v>255</v>
      </c>
      <c r="AM159" s="9" t="s">
        <v>1470</v>
      </c>
    </row>
    <row r="160" spans="1:39" hidden="1" x14ac:dyDescent="0.25">
      <c r="A160" s="9" t="s">
        <v>1488</v>
      </c>
      <c r="B160" s="9" t="s">
        <v>1489</v>
      </c>
      <c r="C160" s="9" t="s">
        <v>1490</v>
      </c>
      <c r="D160" s="9" t="s">
        <v>59</v>
      </c>
      <c r="E160" s="9" t="s">
        <v>60</v>
      </c>
      <c r="F160" s="9"/>
      <c r="G160" s="9" t="s">
        <v>226</v>
      </c>
      <c r="H160" s="9" t="s">
        <v>1491</v>
      </c>
      <c r="I160" s="9" t="s">
        <v>63</v>
      </c>
      <c r="J160" s="9" t="s">
        <v>207</v>
      </c>
      <c r="K160" s="9" t="s">
        <v>208</v>
      </c>
      <c r="L160" s="9" t="s">
        <v>65</v>
      </c>
      <c r="M160" s="9"/>
      <c r="N160" s="9"/>
      <c r="O160" s="9"/>
      <c r="P160" s="9"/>
      <c r="Q160" s="9"/>
      <c r="R160" s="9"/>
      <c r="S160" s="9"/>
      <c r="T160" s="9"/>
      <c r="U160" s="9"/>
      <c r="V160" s="9"/>
      <c r="W160" s="9"/>
      <c r="X160" s="9"/>
      <c r="Y160" s="9"/>
      <c r="Z160" s="9"/>
      <c r="AA160" s="9"/>
      <c r="AB160" s="9"/>
      <c r="AC160" s="9"/>
      <c r="AD160" s="9"/>
      <c r="AE160" s="9"/>
      <c r="AF160" s="9"/>
      <c r="AG160" s="9"/>
      <c r="AH160" s="9"/>
      <c r="AI160" s="9"/>
      <c r="AJ160" s="9" t="s">
        <v>5645</v>
      </c>
      <c r="AK160" s="9"/>
      <c r="AL160" s="9"/>
      <c r="AM160" s="9"/>
    </row>
    <row r="161" spans="1:39" hidden="1" x14ac:dyDescent="0.25">
      <c r="A161" s="9" t="s">
        <v>1492</v>
      </c>
      <c r="B161" s="9" t="s">
        <v>1493</v>
      </c>
      <c r="C161" s="9" t="s">
        <v>1494</v>
      </c>
      <c r="D161" s="9" t="s">
        <v>225</v>
      </c>
      <c r="E161" s="9" t="s">
        <v>60</v>
      </c>
      <c r="F161" s="9"/>
      <c r="G161" s="9" t="s">
        <v>72</v>
      </c>
      <c r="H161" s="9"/>
      <c r="I161" s="9" t="s">
        <v>63</v>
      </c>
      <c r="J161" s="9" t="s">
        <v>64</v>
      </c>
      <c r="K161" s="9"/>
      <c r="L161" s="9" t="s">
        <v>65</v>
      </c>
      <c r="M161" s="9"/>
      <c r="N161" s="9"/>
      <c r="O161" s="9"/>
      <c r="P161" s="9"/>
      <c r="Q161" s="9"/>
      <c r="R161" s="9"/>
      <c r="S161" s="9"/>
      <c r="T161" s="9"/>
      <c r="U161" s="9"/>
      <c r="V161" s="9"/>
      <c r="W161" s="9"/>
      <c r="X161" s="9"/>
      <c r="Y161" s="9"/>
      <c r="Z161" s="9"/>
      <c r="AA161" s="9"/>
      <c r="AB161" s="9"/>
      <c r="AC161" s="9"/>
      <c r="AD161" s="9"/>
      <c r="AE161" s="9"/>
      <c r="AF161" s="9"/>
      <c r="AG161" s="9"/>
      <c r="AH161" s="9"/>
      <c r="AI161" s="9"/>
      <c r="AJ161" s="9" t="s">
        <v>5645</v>
      </c>
      <c r="AK161" s="9"/>
      <c r="AL161" s="9"/>
      <c r="AM161" s="9"/>
    </row>
    <row r="162" spans="1:39" hidden="1" x14ac:dyDescent="0.25">
      <c r="A162" s="9" t="s">
        <v>1496</v>
      </c>
      <c r="B162" s="9" t="s">
        <v>1497</v>
      </c>
      <c r="C162" s="9" t="s">
        <v>1498</v>
      </c>
      <c r="D162" s="9" t="s">
        <v>225</v>
      </c>
      <c r="E162" s="9" t="s">
        <v>60</v>
      </c>
      <c r="F162" s="9"/>
      <c r="G162" s="9" t="s">
        <v>133</v>
      </c>
      <c r="H162" s="9"/>
      <c r="I162" s="9" t="s">
        <v>63</v>
      </c>
      <c r="J162" s="9" t="s">
        <v>64</v>
      </c>
      <c r="K162" s="9"/>
      <c r="L162" s="9" t="s">
        <v>65</v>
      </c>
      <c r="M162" s="9" t="s">
        <v>63</v>
      </c>
      <c r="N162" s="9" t="s">
        <v>80</v>
      </c>
      <c r="O162" s="9" t="s">
        <v>80</v>
      </c>
      <c r="P162" s="9"/>
      <c r="Q162" s="9"/>
      <c r="R162" s="9" t="s">
        <v>83</v>
      </c>
      <c r="S162" s="9" t="s">
        <v>63</v>
      </c>
      <c r="T162" s="9" t="s">
        <v>84</v>
      </c>
      <c r="U162" s="9" t="s">
        <v>63</v>
      </c>
      <c r="V162" s="9" t="s">
        <v>110</v>
      </c>
      <c r="W162" s="9" t="s">
        <v>63</v>
      </c>
      <c r="X162" s="9" t="s">
        <v>85</v>
      </c>
      <c r="Y162" s="9" t="s">
        <v>1499</v>
      </c>
      <c r="Z162" s="9" t="s">
        <v>66</v>
      </c>
      <c r="AA162" s="9" t="s">
        <v>134</v>
      </c>
      <c r="AB162" s="9" t="s">
        <v>135</v>
      </c>
      <c r="AC162" s="9" t="s">
        <v>63</v>
      </c>
      <c r="AD162" s="9" t="s">
        <v>110</v>
      </c>
      <c r="AE162" s="9" t="s">
        <v>66</v>
      </c>
      <c r="AF162" s="9" t="s">
        <v>63</v>
      </c>
      <c r="AG162" s="9" t="s">
        <v>81</v>
      </c>
      <c r="AH162" s="9" t="s">
        <v>133</v>
      </c>
      <c r="AI162" s="9"/>
      <c r="AJ162" s="9" t="s">
        <v>137</v>
      </c>
      <c r="AK162" s="9" t="s">
        <v>63</v>
      </c>
      <c r="AL162" s="9"/>
      <c r="AM162" s="9" t="s">
        <v>937</v>
      </c>
    </row>
    <row r="163" spans="1:39" hidden="1" x14ac:dyDescent="0.25">
      <c r="A163" s="9" t="s">
        <v>1502</v>
      </c>
      <c r="B163" s="9" t="s">
        <v>1503</v>
      </c>
      <c r="C163" s="9" t="s">
        <v>1504</v>
      </c>
      <c r="D163" s="9" t="s">
        <v>225</v>
      </c>
      <c r="E163" s="9" t="s">
        <v>60</v>
      </c>
      <c r="F163" s="9"/>
      <c r="G163" s="9" t="s">
        <v>72</v>
      </c>
      <c r="H163" s="9"/>
      <c r="I163" s="9" t="s">
        <v>63</v>
      </c>
      <c r="J163" s="9" t="s">
        <v>64</v>
      </c>
      <c r="K163" s="9"/>
      <c r="L163" s="9" t="s">
        <v>65</v>
      </c>
      <c r="M163" s="9"/>
      <c r="N163" s="9"/>
      <c r="O163" s="9"/>
      <c r="P163" s="9"/>
      <c r="Q163" s="9"/>
      <c r="R163" s="9"/>
      <c r="S163" s="9"/>
      <c r="T163" s="9"/>
      <c r="U163" s="9"/>
      <c r="V163" s="9"/>
      <c r="W163" s="9"/>
      <c r="X163" s="9"/>
      <c r="Y163" s="9"/>
      <c r="Z163" s="9"/>
      <c r="AA163" s="9"/>
      <c r="AB163" s="9"/>
      <c r="AC163" s="9"/>
      <c r="AD163" s="9"/>
      <c r="AE163" s="9"/>
      <c r="AF163" s="9"/>
      <c r="AG163" s="9"/>
      <c r="AH163" s="9"/>
      <c r="AI163" s="9"/>
      <c r="AJ163" s="9" t="s">
        <v>5645</v>
      </c>
      <c r="AK163" s="9"/>
      <c r="AL163" s="9"/>
      <c r="AM163" s="9"/>
    </row>
    <row r="164" spans="1:39" hidden="1" x14ac:dyDescent="0.25">
      <c r="A164" s="9" t="s">
        <v>1505</v>
      </c>
      <c r="B164" s="9" t="s">
        <v>1506</v>
      </c>
      <c r="C164" s="9" t="s">
        <v>1507</v>
      </c>
      <c r="D164" s="9" t="s">
        <v>225</v>
      </c>
      <c r="E164" s="9" t="s">
        <v>60</v>
      </c>
      <c r="F164" s="9"/>
      <c r="G164" s="9" t="s">
        <v>78</v>
      </c>
      <c r="H164" s="9"/>
      <c r="I164" s="9" t="s">
        <v>63</v>
      </c>
      <c r="J164" s="9" t="s">
        <v>64</v>
      </c>
      <c r="K164" s="9"/>
      <c r="L164" s="9" t="s">
        <v>65</v>
      </c>
      <c r="M164" s="9" t="s">
        <v>63</v>
      </c>
      <c r="N164" s="9" t="s">
        <v>80</v>
      </c>
      <c r="O164" s="9" t="s">
        <v>80</v>
      </c>
      <c r="P164" s="9"/>
      <c r="Q164" s="9"/>
      <c r="R164" s="9" t="s">
        <v>83</v>
      </c>
      <c r="S164" s="9" t="s">
        <v>63</v>
      </c>
      <c r="T164" s="9" t="s">
        <v>84</v>
      </c>
      <c r="U164" s="9" t="s">
        <v>63</v>
      </c>
      <c r="V164" s="9" t="s">
        <v>80</v>
      </c>
      <c r="W164" s="9" t="s">
        <v>80</v>
      </c>
      <c r="X164" s="9" t="s">
        <v>85</v>
      </c>
      <c r="Y164" s="9" t="s">
        <v>1268</v>
      </c>
      <c r="Z164" s="9" t="s">
        <v>66</v>
      </c>
      <c r="AA164" s="9" t="s">
        <v>63</v>
      </c>
      <c r="AB164" s="9" t="s">
        <v>63</v>
      </c>
      <c r="AC164" s="9" t="s">
        <v>63</v>
      </c>
      <c r="AD164" s="9" t="s">
        <v>63</v>
      </c>
      <c r="AE164" s="9" t="s">
        <v>63</v>
      </c>
      <c r="AF164" s="9" t="s">
        <v>63</v>
      </c>
      <c r="AG164" s="9" t="s">
        <v>81</v>
      </c>
      <c r="AH164" s="9" t="s">
        <v>78</v>
      </c>
      <c r="AI164" s="9"/>
      <c r="AJ164" s="9" t="s">
        <v>63</v>
      </c>
      <c r="AK164" s="9" t="s">
        <v>63</v>
      </c>
      <c r="AL164" s="9"/>
      <c r="AM164" s="9" t="s">
        <v>321</v>
      </c>
    </row>
    <row r="165" spans="1:39" hidden="1" x14ac:dyDescent="0.25">
      <c r="A165" s="9" t="s">
        <v>1522</v>
      </c>
      <c r="B165" s="9" t="s">
        <v>1523</v>
      </c>
      <c r="C165" s="9" t="s">
        <v>1524</v>
      </c>
      <c r="D165" s="9" t="s">
        <v>225</v>
      </c>
      <c r="E165" s="9" t="s">
        <v>60</v>
      </c>
      <c r="F165" s="9"/>
      <c r="G165" s="9" t="s">
        <v>78</v>
      </c>
      <c r="H165" s="9"/>
      <c r="I165" s="9" t="s">
        <v>63</v>
      </c>
      <c r="J165" s="9" t="s">
        <v>64</v>
      </c>
      <c r="K165" s="9"/>
      <c r="L165" s="9" t="s">
        <v>65</v>
      </c>
      <c r="M165" s="9" t="s">
        <v>63</v>
      </c>
      <c r="N165" s="9" t="s">
        <v>80</v>
      </c>
      <c r="O165" s="9" t="s">
        <v>80</v>
      </c>
      <c r="P165" s="9"/>
      <c r="Q165" s="9"/>
      <c r="R165" s="9" t="s">
        <v>83</v>
      </c>
      <c r="S165" s="9" t="s">
        <v>63</v>
      </c>
      <c r="T165" s="9" t="s">
        <v>63</v>
      </c>
      <c r="U165" s="9" t="s">
        <v>63</v>
      </c>
      <c r="V165" s="9" t="s">
        <v>80</v>
      </c>
      <c r="W165" s="9" t="s">
        <v>80</v>
      </c>
      <c r="X165" s="9" t="s">
        <v>110</v>
      </c>
      <c r="Y165" s="9"/>
      <c r="Z165" s="9" t="s">
        <v>66</v>
      </c>
      <c r="AA165" s="9" t="s">
        <v>63</v>
      </c>
      <c r="AB165" s="9" t="s">
        <v>66</v>
      </c>
      <c r="AC165" s="9" t="s">
        <v>66</v>
      </c>
      <c r="AD165" s="9" t="s">
        <v>110</v>
      </c>
      <c r="AE165" s="9" t="s">
        <v>63</v>
      </c>
      <c r="AF165" s="9" t="s">
        <v>63</v>
      </c>
      <c r="AG165" s="9" t="s">
        <v>81</v>
      </c>
      <c r="AH165" s="9" t="s">
        <v>213</v>
      </c>
      <c r="AI165" s="9"/>
      <c r="AJ165" s="9" t="s">
        <v>63</v>
      </c>
      <c r="AK165" s="9" t="s">
        <v>63</v>
      </c>
      <c r="AL165" s="9"/>
      <c r="AM165" s="9" t="s">
        <v>1133</v>
      </c>
    </row>
    <row r="166" spans="1:39" hidden="1" x14ac:dyDescent="0.25">
      <c r="A166" s="9" t="s">
        <v>1538</v>
      </c>
      <c r="B166" s="9" t="s">
        <v>1539</v>
      </c>
      <c r="C166" s="9" t="s">
        <v>1540</v>
      </c>
      <c r="D166" s="9" t="s">
        <v>493</v>
      </c>
      <c r="E166" s="9" t="s">
        <v>60</v>
      </c>
      <c r="F166" s="9"/>
      <c r="G166" s="9" t="s">
        <v>133</v>
      </c>
      <c r="H166" s="9"/>
      <c r="I166" s="9" t="s">
        <v>128</v>
      </c>
      <c r="J166" s="9" t="s">
        <v>64</v>
      </c>
      <c r="K166" s="9"/>
      <c r="L166" s="9" t="s">
        <v>65</v>
      </c>
      <c r="M166" s="9"/>
      <c r="N166" s="9"/>
      <c r="O166" s="9"/>
      <c r="P166" s="9"/>
      <c r="Q166" s="9"/>
      <c r="R166" s="9"/>
      <c r="S166" s="9"/>
      <c r="T166" s="9"/>
      <c r="U166" s="9"/>
      <c r="V166" s="9"/>
      <c r="W166" s="9"/>
      <c r="X166" s="9"/>
      <c r="Y166" s="9"/>
      <c r="Z166" s="9"/>
      <c r="AA166" s="9"/>
      <c r="AB166" s="9"/>
      <c r="AC166" s="9"/>
      <c r="AD166" s="9"/>
      <c r="AE166" s="9"/>
      <c r="AF166" s="9"/>
      <c r="AG166" s="9"/>
      <c r="AH166" s="9"/>
      <c r="AI166" s="9"/>
      <c r="AJ166" s="9" t="s">
        <v>5645</v>
      </c>
      <c r="AK166" s="9"/>
      <c r="AL166" s="9"/>
      <c r="AM166" s="9"/>
    </row>
    <row r="167" spans="1:39" hidden="1" x14ac:dyDescent="0.25">
      <c r="A167" s="9" t="s">
        <v>1542</v>
      </c>
      <c r="B167" s="9" t="s">
        <v>1543</v>
      </c>
      <c r="C167" s="9" t="s">
        <v>1544</v>
      </c>
      <c r="D167" s="9" t="s">
        <v>493</v>
      </c>
      <c r="E167" s="9" t="s">
        <v>60</v>
      </c>
      <c r="F167" s="9"/>
      <c r="G167" s="9" t="s">
        <v>118</v>
      </c>
      <c r="H167" s="9"/>
      <c r="I167" s="9" t="s">
        <v>63</v>
      </c>
      <c r="J167" s="9" t="s">
        <v>207</v>
      </c>
      <c r="K167" s="9" t="s">
        <v>1545</v>
      </c>
      <c r="L167" s="9" t="s">
        <v>65</v>
      </c>
      <c r="M167" s="9"/>
      <c r="N167" s="9"/>
      <c r="O167" s="9"/>
      <c r="P167" s="9"/>
      <c r="Q167" s="9"/>
      <c r="R167" s="9"/>
      <c r="S167" s="9"/>
      <c r="T167" s="9"/>
      <c r="U167" s="9"/>
      <c r="V167" s="9"/>
      <c r="W167" s="9"/>
      <c r="X167" s="9"/>
      <c r="Y167" s="9"/>
      <c r="Z167" s="9"/>
      <c r="AA167" s="9"/>
      <c r="AB167" s="9"/>
      <c r="AC167" s="9"/>
      <c r="AD167" s="9"/>
      <c r="AE167" s="9"/>
      <c r="AF167" s="9"/>
      <c r="AG167" s="9"/>
      <c r="AH167" s="9"/>
      <c r="AI167" s="9"/>
      <c r="AJ167" s="9" t="s">
        <v>5645</v>
      </c>
      <c r="AK167" s="9"/>
      <c r="AL167" s="9"/>
      <c r="AM167" s="9"/>
    </row>
    <row r="168" spans="1:39" hidden="1" x14ac:dyDescent="0.25">
      <c r="A168" s="9" t="s">
        <v>1546</v>
      </c>
      <c r="B168" s="9" t="s">
        <v>1547</v>
      </c>
      <c r="C168" s="9" t="s">
        <v>1548</v>
      </c>
      <c r="D168" s="9" t="s">
        <v>493</v>
      </c>
      <c r="E168" s="9" t="s">
        <v>60</v>
      </c>
      <c r="F168" s="9"/>
      <c r="G168" s="9" t="s">
        <v>78</v>
      </c>
      <c r="H168" s="9"/>
      <c r="I168" s="9" t="s">
        <v>63</v>
      </c>
      <c r="J168" s="9" t="s">
        <v>64</v>
      </c>
      <c r="K168" s="9"/>
      <c r="L168" s="9" t="s">
        <v>65</v>
      </c>
      <c r="M168" s="9" t="s">
        <v>63</v>
      </c>
      <c r="N168" s="9" t="s">
        <v>80</v>
      </c>
      <c r="O168" s="9" t="s">
        <v>80</v>
      </c>
      <c r="P168" s="9"/>
      <c r="Q168" s="9"/>
      <c r="R168" s="9" t="s">
        <v>83</v>
      </c>
      <c r="S168" s="9" t="s">
        <v>63</v>
      </c>
      <c r="T168" s="9" t="s">
        <v>63</v>
      </c>
      <c r="U168" s="9" t="s">
        <v>63</v>
      </c>
      <c r="V168" s="9" t="s">
        <v>80</v>
      </c>
      <c r="W168" s="9" t="s">
        <v>63</v>
      </c>
      <c r="X168" s="9" t="s">
        <v>85</v>
      </c>
      <c r="Y168" s="9" t="s">
        <v>1549</v>
      </c>
      <c r="Z168" s="9" t="s">
        <v>66</v>
      </c>
      <c r="AA168" s="9" t="s">
        <v>63</v>
      </c>
      <c r="AB168" s="9" t="s">
        <v>63</v>
      </c>
      <c r="AC168" s="9" t="s">
        <v>63</v>
      </c>
      <c r="AD168" s="9" t="s">
        <v>110</v>
      </c>
      <c r="AE168" s="9" t="s">
        <v>63</v>
      </c>
      <c r="AF168" s="9" t="s">
        <v>63</v>
      </c>
      <c r="AG168" s="9" t="s">
        <v>81</v>
      </c>
      <c r="AH168" s="9" t="s">
        <v>78</v>
      </c>
      <c r="AI168" s="9"/>
      <c r="AJ168" s="9" t="s">
        <v>63</v>
      </c>
      <c r="AK168" s="9" t="s">
        <v>63</v>
      </c>
      <c r="AL168" s="9"/>
      <c r="AM168" s="9" t="s">
        <v>504</v>
      </c>
    </row>
    <row r="169" spans="1:39" hidden="1" x14ac:dyDescent="0.25">
      <c r="A169" s="9" t="s">
        <v>1551</v>
      </c>
      <c r="B169" s="9" t="s">
        <v>1552</v>
      </c>
      <c r="C169" s="9" t="s">
        <v>1553</v>
      </c>
      <c r="D169" s="9" t="s">
        <v>493</v>
      </c>
      <c r="E169" s="9" t="s">
        <v>60</v>
      </c>
      <c r="F169" s="9"/>
      <c r="G169" s="9" t="s">
        <v>78</v>
      </c>
      <c r="H169" s="9"/>
      <c r="I169" s="9" t="s">
        <v>63</v>
      </c>
      <c r="J169" s="9" t="s">
        <v>64</v>
      </c>
      <c r="K169" s="9"/>
      <c r="L169" s="9" t="s">
        <v>65</v>
      </c>
      <c r="M169" s="9" t="s">
        <v>63</v>
      </c>
      <c r="N169" s="9" t="s">
        <v>80</v>
      </c>
      <c r="O169" s="9" t="s">
        <v>80</v>
      </c>
      <c r="P169" s="9"/>
      <c r="Q169" s="9"/>
      <c r="R169" s="9" t="s">
        <v>83</v>
      </c>
      <c r="S169" s="9" t="s">
        <v>66</v>
      </c>
      <c r="T169" s="9" t="s">
        <v>63</v>
      </c>
      <c r="U169" s="9" t="s">
        <v>63</v>
      </c>
      <c r="V169" s="9" t="s">
        <v>80</v>
      </c>
      <c r="W169" s="9" t="s">
        <v>63</v>
      </c>
      <c r="X169" s="9" t="s">
        <v>110</v>
      </c>
      <c r="Y169" s="9"/>
      <c r="Z169" s="9" t="s">
        <v>66</v>
      </c>
      <c r="AA169" s="9" t="s">
        <v>63</v>
      </c>
      <c r="AB169" s="9" t="s">
        <v>66</v>
      </c>
      <c r="AC169" s="9" t="s">
        <v>66</v>
      </c>
      <c r="AD169" s="9" t="s">
        <v>63</v>
      </c>
      <c r="AE169" s="9" t="s">
        <v>63</v>
      </c>
      <c r="AF169" s="9" t="s">
        <v>66</v>
      </c>
      <c r="AG169" s="9" t="s">
        <v>81</v>
      </c>
      <c r="AH169" s="9" t="s">
        <v>78</v>
      </c>
      <c r="AI169" s="9"/>
      <c r="AJ169" s="9" t="s">
        <v>63</v>
      </c>
      <c r="AK169" s="9" t="s">
        <v>63</v>
      </c>
      <c r="AL169" s="9" t="s">
        <v>255</v>
      </c>
      <c r="AM169" s="9" t="s">
        <v>1554</v>
      </c>
    </row>
    <row r="170" spans="1:39" hidden="1" x14ac:dyDescent="0.25">
      <c r="A170" s="9" t="s">
        <v>1558</v>
      </c>
      <c r="B170" s="9" t="s">
        <v>1559</v>
      </c>
      <c r="C170" s="9" t="s">
        <v>1560</v>
      </c>
      <c r="D170" s="9" t="s">
        <v>493</v>
      </c>
      <c r="E170" s="9" t="s">
        <v>60</v>
      </c>
      <c r="F170" s="9"/>
      <c r="G170" s="9" t="s">
        <v>72</v>
      </c>
      <c r="H170" s="9"/>
      <c r="I170" s="9" t="s">
        <v>63</v>
      </c>
      <c r="J170" s="9" t="s">
        <v>64</v>
      </c>
      <c r="K170" s="9"/>
      <c r="L170" s="9" t="s">
        <v>65</v>
      </c>
      <c r="M170" s="9"/>
      <c r="N170" s="9"/>
      <c r="O170" s="9"/>
      <c r="P170" s="9"/>
      <c r="Q170" s="9"/>
      <c r="R170" s="9"/>
      <c r="S170" s="9"/>
      <c r="T170" s="9"/>
      <c r="U170" s="9"/>
      <c r="V170" s="9"/>
      <c r="W170" s="9"/>
      <c r="X170" s="9"/>
      <c r="Y170" s="9"/>
      <c r="Z170" s="9"/>
      <c r="AA170" s="9"/>
      <c r="AB170" s="9"/>
      <c r="AC170" s="9"/>
      <c r="AD170" s="9"/>
      <c r="AE170" s="9"/>
      <c r="AF170" s="9"/>
      <c r="AG170" s="9"/>
      <c r="AH170" s="9"/>
      <c r="AI170" s="9"/>
      <c r="AJ170" s="9" t="s">
        <v>5645</v>
      </c>
      <c r="AK170" s="9"/>
      <c r="AL170" s="9"/>
      <c r="AM170" s="9"/>
    </row>
    <row r="171" spans="1:39" hidden="1" x14ac:dyDescent="0.25">
      <c r="A171" s="9" t="s">
        <v>1561</v>
      </c>
      <c r="B171" s="9" t="s">
        <v>1562</v>
      </c>
      <c r="C171" s="9" t="s">
        <v>1563</v>
      </c>
      <c r="D171" s="9" t="s">
        <v>493</v>
      </c>
      <c r="E171" s="9" t="s">
        <v>60</v>
      </c>
      <c r="F171" s="9"/>
      <c r="G171" s="9" t="s">
        <v>72</v>
      </c>
      <c r="H171" s="9"/>
      <c r="I171" s="9" t="s">
        <v>128</v>
      </c>
      <c r="J171" s="9" t="s">
        <v>64</v>
      </c>
      <c r="K171" s="9"/>
      <c r="L171" s="9" t="s">
        <v>65</v>
      </c>
      <c r="M171" s="9"/>
      <c r="N171" s="9"/>
      <c r="O171" s="9"/>
      <c r="P171" s="9"/>
      <c r="Q171" s="9"/>
      <c r="R171" s="9"/>
      <c r="S171" s="9"/>
      <c r="T171" s="9"/>
      <c r="U171" s="9"/>
      <c r="V171" s="9"/>
      <c r="W171" s="9"/>
      <c r="X171" s="9"/>
      <c r="Y171" s="9"/>
      <c r="Z171" s="9"/>
      <c r="AA171" s="9"/>
      <c r="AB171" s="9"/>
      <c r="AC171" s="9"/>
      <c r="AD171" s="9"/>
      <c r="AE171" s="9"/>
      <c r="AF171" s="9"/>
      <c r="AG171" s="9"/>
      <c r="AH171" s="9"/>
      <c r="AI171" s="9"/>
      <c r="AJ171" s="9" t="s">
        <v>5645</v>
      </c>
      <c r="AK171" s="9"/>
      <c r="AL171" s="9"/>
      <c r="AM171" s="9"/>
    </row>
    <row r="172" spans="1:39" hidden="1" x14ac:dyDescent="0.25">
      <c r="A172" s="9" t="s">
        <v>1565</v>
      </c>
      <c r="B172" s="9" t="s">
        <v>1566</v>
      </c>
      <c r="C172" s="9" t="s">
        <v>1567</v>
      </c>
      <c r="D172" s="9" t="s">
        <v>493</v>
      </c>
      <c r="E172" s="9" t="s">
        <v>60</v>
      </c>
      <c r="F172" s="9"/>
      <c r="G172" s="9" t="s">
        <v>78</v>
      </c>
      <c r="H172" s="9"/>
      <c r="I172" s="9" t="s">
        <v>63</v>
      </c>
      <c r="J172" s="9" t="s">
        <v>64</v>
      </c>
      <c r="K172" s="9"/>
      <c r="L172" s="9" t="s">
        <v>65</v>
      </c>
      <c r="M172" s="9" t="s">
        <v>63</v>
      </c>
      <c r="N172" s="9" t="s">
        <v>80</v>
      </c>
      <c r="O172" s="9" t="s">
        <v>63</v>
      </c>
      <c r="P172" s="9"/>
      <c r="Q172" s="9"/>
      <c r="R172" s="9" t="s">
        <v>83</v>
      </c>
      <c r="S172" s="9" t="s">
        <v>66</v>
      </c>
      <c r="T172" s="9" t="s">
        <v>63</v>
      </c>
      <c r="U172" s="9" t="s">
        <v>63</v>
      </c>
      <c r="V172" s="9" t="s">
        <v>80</v>
      </c>
      <c r="W172" s="9" t="s">
        <v>63</v>
      </c>
      <c r="X172" s="9" t="s">
        <v>85</v>
      </c>
      <c r="Y172" s="9" t="s">
        <v>1568</v>
      </c>
      <c r="Z172" s="9" t="s">
        <v>66</v>
      </c>
      <c r="AA172" s="9" t="s">
        <v>63</v>
      </c>
      <c r="AB172" s="9" t="s">
        <v>63</v>
      </c>
      <c r="AC172" s="9" t="s">
        <v>66</v>
      </c>
      <c r="AD172" s="9" t="s">
        <v>63</v>
      </c>
      <c r="AE172" s="9" t="s">
        <v>63</v>
      </c>
      <c r="AF172" s="9" t="s">
        <v>63</v>
      </c>
      <c r="AG172" s="9" t="s">
        <v>288</v>
      </c>
      <c r="AH172" s="9" t="s">
        <v>78</v>
      </c>
      <c r="AI172" s="9"/>
      <c r="AJ172" s="9" t="s">
        <v>63</v>
      </c>
      <c r="AK172" s="9" t="s">
        <v>66</v>
      </c>
      <c r="AL172" s="9"/>
      <c r="AM172" s="9"/>
    </row>
    <row r="173" spans="1:39" hidden="1" x14ac:dyDescent="0.25">
      <c r="A173" s="9" t="s">
        <v>1569</v>
      </c>
      <c r="B173" s="9" t="s">
        <v>1570</v>
      </c>
      <c r="C173" s="9" t="s">
        <v>1571</v>
      </c>
      <c r="D173" s="9" t="s">
        <v>493</v>
      </c>
      <c r="E173" s="9" t="s">
        <v>60</v>
      </c>
      <c r="F173" s="9"/>
      <c r="G173" s="9" t="s">
        <v>78</v>
      </c>
      <c r="H173" s="9"/>
      <c r="I173" s="9" t="s">
        <v>63</v>
      </c>
      <c r="J173" s="9" t="s">
        <v>64</v>
      </c>
      <c r="K173" s="9"/>
      <c r="L173" s="9" t="s">
        <v>65</v>
      </c>
      <c r="M173" s="9" t="s">
        <v>63</v>
      </c>
      <c r="N173" s="9" t="s">
        <v>66</v>
      </c>
      <c r="O173" s="9" t="s">
        <v>80</v>
      </c>
      <c r="P173" s="9" t="s">
        <v>15</v>
      </c>
      <c r="Q173" s="9" t="s">
        <v>1572</v>
      </c>
      <c r="R173" s="9"/>
      <c r="S173" s="9"/>
      <c r="T173" s="9"/>
      <c r="U173" s="9"/>
      <c r="V173" s="9"/>
      <c r="W173" s="9"/>
      <c r="X173" s="9"/>
      <c r="Y173" s="9"/>
      <c r="Z173" s="9"/>
      <c r="AA173" s="9"/>
      <c r="AB173" s="9"/>
      <c r="AC173" s="9"/>
      <c r="AD173" s="9"/>
      <c r="AE173" s="9"/>
      <c r="AF173" s="9"/>
      <c r="AG173" s="9"/>
      <c r="AH173" s="9"/>
      <c r="AI173" s="9"/>
      <c r="AJ173" s="9" t="s">
        <v>5645</v>
      </c>
      <c r="AK173" s="9"/>
      <c r="AL173" s="9"/>
      <c r="AM173" s="9"/>
    </row>
    <row r="174" spans="1:39" hidden="1" x14ac:dyDescent="0.25">
      <c r="A174" s="9" t="s">
        <v>1573</v>
      </c>
      <c r="B174" s="9" t="s">
        <v>1574</v>
      </c>
      <c r="C174" s="9" t="s">
        <v>1575</v>
      </c>
      <c r="D174" s="9" t="s">
        <v>493</v>
      </c>
      <c r="E174" s="9" t="s">
        <v>60</v>
      </c>
      <c r="F174" s="9"/>
      <c r="G174" s="9" t="s">
        <v>72</v>
      </c>
      <c r="H174" s="9"/>
      <c r="I174" s="9" t="s">
        <v>63</v>
      </c>
      <c r="J174" s="9" t="s">
        <v>64</v>
      </c>
      <c r="K174" s="9"/>
      <c r="L174" s="9" t="s">
        <v>65</v>
      </c>
      <c r="M174" s="9"/>
      <c r="N174" s="9"/>
      <c r="O174" s="9"/>
      <c r="P174" s="9"/>
      <c r="Q174" s="9"/>
      <c r="R174" s="9"/>
      <c r="S174" s="9"/>
      <c r="T174" s="9"/>
      <c r="U174" s="9"/>
      <c r="V174" s="9"/>
      <c r="W174" s="9"/>
      <c r="X174" s="9"/>
      <c r="Y174" s="9"/>
      <c r="Z174" s="9"/>
      <c r="AA174" s="9"/>
      <c r="AB174" s="9"/>
      <c r="AC174" s="9"/>
      <c r="AD174" s="9"/>
      <c r="AE174" s="9"/>
      <c r="AF174" s="9"/>
      <c r="AG174" s="9"/>
      <c r="AH174" s="9"/>
      <c r="AI174" s="9"/>
      <c r="AJ174" s="9" t="s">
        <v>5645</v>
      </c>
      <c r="AK174" s="9"/>
      <c r="AL174" s="9"/>
      <c r="AM174" s="9"/>
    </row>
    <row r="175" spans="1:39" hidden="1" x14ac:dyDescent="0.25">
      <c r="A175" s="9" t="s">
        <v>1576</v>
      </c>
      <c r="B175" s="9" t="s">
        <v>1577</v>
      </c>
      <c r="C175" s="9" t="s">
        <v>1578</v>
      </c>
      <c r="D175" s="9" t="s">
        <v>493</v>
      </c>
      <c r="E175" s="9" t="s">
        <v>60</v>
      </c>
      <c r="F175" s="9"/>
      <c r="G175" s="9" t="s">
        <v>72</v>
      </c>
      <c r="H175" s="9"/>
      <c r="I175" s="9" t="s">
        <v>63</v>
      </c>
      <c r="J175" s="9" t="s">
        <v>207</v>
      </c>
      <c r="K175" s="9" t="s">
        <v>1579</v>
      </c>
      <c r="L175" s="9" t="s">
        <v>65</v>
      </c>
      <c r="M175" s="9"/>
      <c r="N175" s="9"/>
      <c r="O175" s="9"/>
      <c r="P175" s="9"/>
      <c r="Q175" s="9"/>
      <c r="R175" s="9"/>
      <c r="S175" s="9"/>
      <c r="T175" s="9"/>
      <c r="U175" s="9"/>
      <c r="V175" s="9"/>
      <c r="W175" s="9"/>
      <c r="X175" s="9"/>
      <c r="Y175" s="9"/>
      <c r="Z175" s="9"/>
      <c r="AA175" s="9"/>
      <c r="AB175" s="9"/>
      <c r="AC175" s="9"/>
      <c r="AD175" s="9"/>
      <c r="AE175" s="9"/>
      <c r="AF175" s="9"/>
      <c r="AG175" s="9"/>
      <c r="AH175" s="9"/>
      <c r="AI175" s="9"/>
      <c r="AJ175" s="9" t="s">
        <v>5645</v>
      </c>
      <c r="AK175" s="9"/>
      <c r="AL175" s="9"/>
      <c r="AM175" s="9"/>
    </row>
    <row r="176" spans="1:39" hidden="1" x14ac:dyDescent="0.25">
      <c r="A176" s="9" t="s">
        <v>1580</v>
      </c>
      <c r="B176" s="9" t="s">
        <v>1581</v>
      </c>
      <c r="C176" s="9" t="s">
        <v>1582</v>
      </c>
      <c r="D176" s="9" t="s">
        <v>493</v>
      </c>
      <c r="E176" s="9" t="s">
        <v>60</v>
      </c>
      <c r="F176" s="9"/>
      <c r="G176" s="9" t="s">
        <v>72</v>
      </c>
      <c r="H176" s="9"/>
      <c r="I176" s="9" t="s">
        <v>128</v>
      </c>
      <c r="J176" s="9" t="s">
        <v>64</v>
      </c>
      <c r="K176" s="9"/>
      <c r="L176" s="9" t="s">
        <v>65</v>
      </c>
      <c r="M176" s="9"/>
      <c r="N176" s="9"/>
      <c r="O176" s="9"/>
      <c r="P176" s="9"/>
      <c r="Q176" s="9"/>
      <c r="R176" s="9"/>
      <c r="S176" s="9"/>
      <c r="T176" s="9"/>
      <c r="U176" s="9"/>
      <c r="V176" s="9"/>
      <c r="W176" s="9"/>
      <c r="X176" s="9"/>
      <c r="Y176" s="9"/>
      <c r="Z176" s="9"/>
      <c r="AA176" s="9"/>
      <c r="AB176" s="9"/>
      <c r="AC176" s="9"/>
      <c r="AD176" s="9"/>
      <c r="AE176" s="9"/>
      <c r="AF176" s="9"/>
      <c r="AG176" s="9"/>
      <c r="AH176" s="9"/>
      <c r="AI176" s="9"/>
      <c r="AJ176" s="9" t="s">
        <v>5645</v>
      </c>
      <c r="AK176" s="9"/>
      <c r="AL176" s="9"/>
      <c r="AM176" s="9"/>
    </row>
    <row r="177" spans="1:39" hidden="1" x14ac:dyDescent="0.25">
      <c r="A177" s="9" t="s">
        <v>1584</v>
      </c>
      <c r="B177" s="9" t="s">
        <v>1585</v>
      </c>
      <c r="C177" s="9" t="s">
        <v>1586</v>
      </c>
      <c r="D177" s="9" t="s">
        <v>493</v>
      </c>
      <c r="E177" s="9" t="s">
        <v>60</v>
      </c>
      <c r="F177" s="9"/>
      <c r="G177" s="9" t="s">
        <v>72</v>
      </c>
      <c r="H177" s="9"/>
      <c r="I177" s="9" t="s">
        <v>128</v>
      </c>
      <c r="J177" s="9" t="s">
        <v>64</v>
      </c>
      <c r="K177" s="9"/>
      <c r="L177" s="9" t="s">
        <v>65</v>
      </c>
      <c r="M177" s="9"/>
      <c r="N177" s="9"/>
      <c r="O177" s="9"/>
      <c r="P177" s="9"/>
      <c r="Q177" s="9"/>
      <c r="R177" s="9"/>
      <c r="S177" s="9"/>
      <c r="T177" s="9"/>
      <c r="U177" s="9"/>
      <c r="V177" s="9"/>
      <c r="W177" s="9"/>
      <c r="X177" s="9"/>
      <c r="Y177" s="9"/>
      <c r="Z177" s="9"/>
      <c r="AA177" s="9"/>
      <c r="AB177" s="9"/>
      <c r="AC177" s="9"/>
      <c r="AD177" s="9"/>
      <c r="AE177" s="9"/>
      <c r="AF177" s="9"/>
      <c r="AG177" s="9"/>
      <c r="AH177" s="9"/>
      <c r="AI177" s="9"/>
      <c r="AJ177" s="9" t="s">
        <v>5645</v>
      </c>
      <c r="AK177" s="9"/>
      <c r="AL177" s="9"/>
      <c r="AM177" s="9"/>
    </row>
    <row r="178" spans="1:39" hidden="1" x14ac:dyDescent="0.25">
      <c r="A178" s="9" t="s">
        <v>1588</v>
      </c>
      <c r="B178" s="9" t="s">
        <v>1589</v>
      </c>
      <c r="C178" s="9" t="s">
        <v>1590</v>
      </c>
      <c r="D178" s="9" t="s">
        <v>493</v>
      </c>
      <c r="E178" s="9" t="s">
        <v>60</v>
      </c>
      <c r="F178" s="9"/>
      <c r="G178" s="9" t="s">
        <v>118</v>
      </c>
      <c r="H178" s="9"/>
      <c r="I178" s="9" t="s">
        <v>63</v>
      </c>
      <c r="J178" s="9" t="s">
        <v>64</v>
      </c>
      <c r="K178" s="9"/>
      <c r="L178" s="9" t="s">
        <v>73</v>
      </c>
      <c r="M178" s="9" t="s">
        <v>63</v>
      </c>
      <c r="N178" s="9" t="s">
        <v>79</v>
      </c>
      <c r="O178" s="9" t="s">
        <v>63</v>
      </c>
      <c r="P178" s="9"/>
      <c r="Q178" s="9"/>
      <c r="R178" s="9" t="s">
        <v>83</v>
      </c>
      <c r="S178" s="9" t="s">
        <v>63</v>
      </c>
      <c r="T178" s="9" t="s">
        <v>63</v>
      </c>
      <c r="U178" s="9" t="s">
        <v>63</v>
      </c>
      <c r="V178" s="9" t="s">
        <v>80</v>
      </c>
      <c r="W178" s="9" t="s">
        <v>63</v>
      </c>
      <c r="X178" s="9" t="s">
        <v>85</v>
      </c>
      <c r="Y178" s="9" t="s">
        <v>1591</v>
      </c>
      <c r="Z178" s="9" t="s">
        <v>66</v>
      </c>
      <c r="AA178" s="9" t="s">
        <v>63</v>
      </c>
      <c r="AB178" s="9" t="s">
        <v>66</v>
      </c>
      <c r="AC178" s="9" t="s">
        <v>66</v>
      </c>
      <c r="AD178" s="9" t="s">
        <v>63</v>
      </c>
      <c r="AE178" s="9" t="s">
        <v>63</v>
      </c>
      <c r="AF178" s="9" t="s">
        <v>63</v>
      </c>
      <c r="AG178" s="9" t="s">
        <v>288</v>
      </c>
      <c r="AH178" s="9" t="s">
        <v>78</v>
      </c>
      <c r="AI178" s="9"/>
      <c r="AJ178" s="9" t="s">
        <v>63</v>
      </c>
      <c r="AK178" s="9" t="s">
        <v>63</v>
      </c>
      <c r="AL178" s="9"/>
      <c r="AM178" s="9" t="s">
        <v>1592</v>
      </c>
    </row>
    <row r="179" spans="1:39" hidden="1" x14ac:dyDescent="0.25">
      <c r="A179" s="9" t="s">
        <v>1598</v>
      </c>
      <c r="B179" s="9" t="s">
        <v>1599</v>
      </c>
      <c r="C179" s="9" t="s">
        <v>1600</v>
      </c>
      <c r="D179" s="9" t="s">
        <v>493</v>
      </c>
      <c r="E179" s="9" t="s">
        <v>60</v>
      </c>
      <c r="F179" s="9"/>
      <c r="G179" s="9" t="s">
        <v>72</v>
      </c>
      <c r="H179" s="9"/>
      <c r="I179" s="9" t="s">
        <v>128</v>
      </c>
      <c r="J179" s="9" t="s">
        <v>64</v>
      </c>
      <c r="K179" s="9"/>
      <c r="L179" s="9" t="s">
        <v>65</v>
      </c>
      <c r="M179" s="9"/>
      <c r="N179" s="9"/>
      <c r="O179" s="9"/>
      <c r="P179" s="9"/>
      <c r="Q179" s="9"/>
      <c r="R179" s="9"/>
      <c r="S179" s="9"/>
      <c r="T179" s="9"/>
      <c r="U179" s="9"/>
      <c r="V179" s="9"/>
      <c r="W179" s="9"/>
      <c r="X179" s="9"/>
      <c r="Y179" s="9"/>
      <c r="Z179" s="9"/>
      <c r="AA179" s="9"/>
      <c r="AB179" s="9"/>
      <c r="AC179" s="9"/>
      <c r="AD179" s="9"/>
      <c r="AE179" s="9"/>
      <c r="AF179" s="9"/>
      <c r="AG179" s="9"/>
      <c r="AH179" s="9"/>
      <c r="AI179" s="9"/>
      <c r="AJ179" s="9" t="s">
        <v>5645</v>
      </c>
      <c r="AK179" s="9"/>
      <c r="AL179" s="9"/>
      <c r="AM179" s="9"/>
    </row>
    <row r="180" spans="1:39" hidden="1" x14ac:dyDescent="0.25">
      <c r="A180" s="9" t="s">
        <v>1602</v>
      </c>
      <c r="B180" s="9" t="s">
        <v>1603</v>
      </c>
      <c r="C180" s="9" t="s">
        <v>1604</v>
      </c>
      <c r="D180" s="9" t="s">
        <v>493</v>
      </c>
      <c r="E180" s="9" t="s">
        <v>60</v>
      </c>
      <c r="F180" s="9"/>
      <c r="G180" s="9" t="s">
        <v>133</v>
      </c>
      <c r="H180" s="9"/>
      <c r="I180" s="9" t="s">
        <v>63</v>
      </c>
      <c r="J180" s="9" t="s">
        <v>64</v>
      </c>
      <c r="K180" s="9"/>
      <c r="L180" s="9" t="s">
        <v>65</v>
      </c>
      <c r="M180" s="9" t="s">
        <v>63</v>
      </c>
      <c r="N180" s="9" t="s">
        <v>66</v>
      </c>
      <c r="O180" s="9" t="s">
        <v>63</v>
      </c>
      <c r="P180" s="9" t="s">
        <v>15</v>
      </c>
      <c r="Q180" s="9"/>
      <c r="R180" s="9"/>
      <c r="S180" s="9"/>
      <c r="T180" s="9"/>
      <c r="U180" s="9"/>
      <c r="V180" s="9"/>
      <c r="W180" s="9"/>
      <c r="X180" s="9"/>
      <c r="Y180" s="9"/>
      <c r="Z180" s="9"/>
      <c r="AA180" s="9"/>
      <c r="AB180" s="9"/>
      <c r="AC180" s="9"/>
      <c r="AD180" s="9"/>
      <c r="AE180" s="9"/>
      <c r="AF180" s="9"/>
      <c r="AG180" s="9"/>
      <c r="AH180" s="9"/>
      <c r="AI180" s="9"/>
      <c r="AJ180" s="9" t="s">
        <v>5645</v>
      </c>
      <c r="AK180" s="9"/>
      <c r="AL180" s="9"/>
      <c r="AM180" s="9"/>
    </row>
    <row r="181" spans="1:39" hidden="1" x14ac:dyDescent="0.25">
      <c r="A181" s="9" t="s">
        <v>1605</v>
      </c>
      <c r="B181" s="9" t="s">
        <v>1606</v>
      </c>
      <c r="C181" s="9" t="s">
        <v>1607</v>
      </c>
      <c r="D181" s="9" t="s">
        <v>493</v>
      </c>
      <c r="E181" s="9" t="s">
        <v>60</v>
      </c>
      <c r="F181" s="9"/>
      <c r="G181" s="9" t="s">
        <v>72</v>
      </c>
      <c r="H181" s="9"/>
      <c r="I181" s="9" t="s">
        <v>63</v>
      </c>
      <c r="J181" s="9" t="s">
        <v>64</v>
      </c>
      <c r="K181" s="9"/>
      <c r="L181" s="9" t="s">
        <v>65</v>
      </c>
      <c r="M181" s="9"/>
      <c r="N181" s="9"/>
      <c r="O181" s="9"/>
      <c r="P181" s="9"/>
      <c r="Q181" s="9"/>
      <c r="R181" s="9"/>
      <c r="S181" s="9"/>
      <c r="T181" s="9"/>
      <c r="U181" s="9"/>
      <c r="V181" s="9"/>
      <c r="W181" s="9"/>
      <c r="X181" s="9"/>
      <c r="Y181" s="9"/>
      <c r="Z181" s="9"/>
      <c r="AA181" s="9"/>
      <c r="AB181" s="9"/>
      <c r="AC181" s="9"/>
      <c r="AD181" s="9"/>
      <c r="AE181" s="9"/>
      <c r="AF181" s="9"/>
      <c r="AG181" s="9"/>
      <c r="AH181" s="9"/>
      <c r="AI181" s="9"/>
      <c r="AJ181" s="9" t="s">
        <v>5645</v>
      </c>
      <c r="AK181" s="9"/>
      <c r="AL181" s="9"/>
      <c r="AM181" s="9"/>
    </row>
    <row r="182" spans="1:39" hidden="1" x14ac:dyDescent="0.25">
      <c r="A182" s="9" t="s">
        <v>1609</v>
      </c>
      <c r="B182" s="9" t="s">
        <v>1610</v>
      </c>
      <c r="C182" s="9" t="s">
        <v>1611</v>
      </c>
      <c r="D182" s="9" t="s">
        <v>493</v>
      </c>
      <c r="E182" s="9" t="s">
        <v>60</v>
      </c>
      <c r="F182" s="9"/>
      <c r="G182" s="9" t="s">
        <v>133</v>
      </c>
      <c r="H182" s="9"/>
      <c r="I182" s="9" t="s">
        <v>63</v>
      </c>
      <c r="J182" s="9" t="s">
        <v>64</v>
      </c>
      <c r="K182" s="9"/>
      <c r="L182" s="9" t="s">
        <v>65</v>
      </c>
      <c r="M182" s="9" t="s">
        <v>63</v>
      </c>
      <c r="N182" s="9" t="s">
        <v>80</v>
      </c>
      <c r="O182" s="9" t="s">
        <v>80</v>
      </c>
      <c r="P182" s="9"/>
      <c r="Q182" s="9"/>
      <c r="R182" s="9" t="s">
        <v>83</v>
      </c>
      <c r="S182" s="9" t="s">
        <v>63</v>
      </c>
      <c r="T182" s="9" t="s">
        <v>63</v>
      </c>
      <c r="U182" s="9" t="s">
        <v>63</v>
      </c>
      <c r="V182" s="9" t="s">
        <v>110</v>
      </c>
      <c r="W182" s="9" t="s">
        <v>110</v>
      </c>
      <c r="X182" s="9" t="s">
        <v>110</v>
      </c>
      <c r="Y182" s="9"/>
      <c r="Z182" s="9" t="s">
        <v>66</v>
      </c>
      <c r="AA182" s="9" t="s">
        <v>134</v>
      </c>
      <c r="AB182" s="9" t="s">
        <v>135</v>
      </c>
      <c r="AC182" s="9" t="s">
        <v>66</v>
      </c>
      <c r="AD182" s="9" t="s">
        <v>63</v>
      </c>
      <c r="AE182" s="9" t="s">
        <v>134</v>
      </c>
      <c r="AF182" s="9" t="s">
        <v>63</v>
      </c>
      <c r="AG182" s="9" t="s">
        <v>81</v>
      </c>
      <c r="AH182" s="9" t="s">
        <v>312</v>
      </c>
      <c r="AI182" s="9"/>
      <c r="AJ182" s="9" t="s">
        <v>137</v>
      </c>
      <c r="AK182" s="9" t="s">
        <v>63</v>
      </c>
      <c r="AL182" s="9" t="s">
        <v>1612</v>
      </c>
      <c r="AM182" s="9" t="s">
        <v>1613</v>
      </c>
    </row>
    <row r="183" spans="1:39" hidden="1" x14ac:dyDescent="0.25">
      <c r="A183" s="9" t="s">
        <v>1616</v>
      </c>
      <c r="B183" s="9" t="s">
        <v>1617</v>
      </c>
      <c r="C183" s="9" t="s">
        <v>1618</v>
      </c>
      <c r="D183" s="9" t="s">
        <v>493</v>
      </c>
      <c r="E183" s="9" t="s">
        <v>60</v>
      </c>
      <c r="F183" s="9"/>
      <c r="G183" s="9" t="s">
        <v>72</v>
      </c>
      <c r="H183" s="9"/>
      <c r="I183" s="9" t="s">
        <v>128</v>
      </c>
      <c r="J183" s="9" t="s">
        <v>64</v>
      </c>
      <c r="K183" s="9"/>
      <c r="L183" s="9" t="s">
        <v>65</v>
      </c>
      <c r="M183" s="9"/>
      <c r="N183" s="9"/>
      <c r="O183" s="9"/>
      <c r="P183" s="9"/>
      <c r="Q183" s="9"/>
      <c r="R183" s="9"/>
      <c r="S183" s="9"/>
      <c r="T183" s="9"/>
      <c r="U183" s="9"/>
      <c r="V183" s="9"/>
      <c r="W183" s="9"/>
      <c r="X183" s="9"/>
      <c r="Y183" s="9"/>
      <c r="Z183" s="9"/>
      <c r="AA183" s="9"/>
      <c r="AB183" s="9"/>
      <c r="AC183" s="9"/>
      <c r="AD183" s="9"/>
      <c r="AE183" s="9"/>
      <c r="AF183" s="9"/>
      <c r="AG183" s="9"/>
      <c r="AH183" s="9"/>
      <c r="AI183" s="9"/>
      <c r="AJ183" s="9" t="s">
        <v>5645</v>
      </c>
      <c r="AK183" s="9"/>
      <c r="AL183" s="9"/>
      <c r="AM183" s="9"/>
    </row>
    <row r="184" spans="1:39" hidden="1" x14ac:dyDescent="0.25">
      <c r="A184" s="9" t="s">
        <v>1619</v>
      </c>
      <c r="B184" s="9" t="s">
        <v>1620</v>
      </c>
      <c r="C184" s="9" t="s">
        <v>1621</v>
      </c>
      <c r="D184" s="9" t="s">
        <v>493</v>
      </c>
      <c r="E184" s="9" t="s">
        <v>60</v>
      </c>
      <c r="F184" s="9"/>
      <c r="G184" s="9" t="s">
        <v>62</v>
      </c>
      <c r="H184" s="9"/>
      <c r="I184" s="9" t="s">
        <v>63</v>
      </c>
      <c r="J184" s="9" t="s">
        <v>64</v>
      </c>
      <c r="K184" s="9"/>
      <c r="L184" s="9" t="s">
        <v>73</v>
      </c>
      <c r="M184" s="9" t="s">
        <v>63</v>
      </c>
      <c r="N184" s="9" t="s">
        <v>80</v>
      </c>
      <c r="O184" s="9" t="s">
        <v>80</v>
      </c>
      <c r="P184" s="9"/>
      <c r="Q184" s="9"/>
      <c r="R184" s="9" t="s">
        <v>83</v>
      </c>
      <c r="S184" s="9" t="s">
        <v>63</v>
      </c>
      <c r="T184" s="9" t="s">
        <v>63</v>
      </c>
      <c r="U184" s="9" t="s">
        <v>63</v>
      </c>
      <c r="V184" s="9" t="s">
        <v>80</v>
      </c>
      <c r="W184" s="9" t="s">
        <v>63</v>
      </c>
      <c r="X184" s="9" t="s">
        <v>85</v>
      </c>
      <c r="Y184" s="9" t="s">
        <v>1622</v>
      </c>
      <c r="Z184" s="9" t="s">
        <v>66</v>
      </c>
      <c r="AA184" s="9" t="s">
        <v>134</v>
      </c>
      <c r="AB184" s="9" t="s">
        <v>135</v>
      </c>
      <c r="AC184" s="9" t="s">
        <v>63</v>
      </c>
      <c r="AD184" s="9" t="s">
        <v>110</v>
      </c>
      <c r="AE184" s="9" t="s">
        <v>134</v>
      </c>
      <c r="AF184" s="9" t="s">
        <v>63</v>
      </c>
      <c r="AG184" s="9" t="s">
        <v>81</v>
      </c>
      <c r="AH184" s="9" t="s">
        <v>320</v>
      </c>
      <c r="AI184" s="9"/>
      <c r="AJ184" s="9" t="s">
        <v>63</v>
      </c>
      <c r="AK184" s="9" t="s">
        <v>63</v>
      </c>
      <c r="AL184" s="9"/>
      <c r="AM184" s="9" t="s">
        <v>1623</v>
      </c>
    </row>
    <row r="185" spans="1:39" hidden="1" x14ac:dyDescent="0.25">
      <c r="A185" s="9" t="s">
        <v>1629</v>
      </c>
      <c r="B185" s="9" t="s">
        <v>1630</v>
      </c>
      <c r="C185" s="9" t="s">
        <v>1631</v>
      </c>
      <c r="D185" s="9" t="s">
        <v>493</v>
      </c>
      <c r="E185" s="9" t="s">
        <v>60</v>
      </c>
      <c r="F185" s="9"/>
      <c r="G185" s="9" t="s">
        <v>62</v>
      </c>
      <c r="H185" s="9"/>
      <c r="I185" s="9" t="s">
        <v>63</v>
      </c>
      <c r="J185" s="9" t="s">
        <v>207</v>
      </c>
      <c r="K185" s="9" t="s">
        <v>1579</v>
      </c>
      <c r="L185" s="9" t="s">
        <v>65</v>
      </c>
      <c r="M185" s="9"/>
      <c r="N185" s="9"/>
      <c r="O185" s="9"/>
      <c r="P185" s="9"/>
      <c r="Q185" s="9"/>
      <c r="R185" s="9"/>
      <c r="S185" s="9"/>
      <c r="T185" s="9"/>
      <c r="U185" s="9"/>
      <c r="V185" s="9"/>
      <c r="W185" s="9"/>
      <c r="X185" s="9"/>
      <c r="Y185" s="9"/>
      <c r="Z185" s="9"/>
      <c r="AA185" s="9"/>
      <c r="AB185" s="9"/>
      <c r="AC185" s="9"/>
      <c r="AD185" s="9"/>
      <c r="AE185" s="9"/>
      <c r="AF185" s="9"/>
      <c r="AG185" s="9"/>
      <c r="AH185" s="9"/>
      <c r="AI185" s="9"/>
      <c r="AJ185" s="9" t="s">
        <v>5645</v>
      </c>
      <c r="AK185" s="9"/>
      <c r="AL185" s="9"/>
      <c r="AM185" s="9"/>
    </row>
    <row r="186" spans="1:39" hidden="1" x14ac:dyDescent="0.25">
      <c r="A186" s="9" t="s">
        <v>1632</v>
      </c>
      <c r="B186" s="9" t="s">
        <v>1633</v>
      </c>
      <c r="C186" s="9" t="s">
        <v>1634</v>
      </c>
      <c r="D186" s="9" t="s">
        <v>493</v>
      </c>
      <c r="E186" s="9" t="s">
        <v>60</v>
      </c>
      <c r="F186" s="9"/>
      <c r="G186" s="9" t="s">
        <v>72</v>
      </c>
      <c r="H186" s="9"/>
      <c r="I186" s="9" t="s">
        <v>63</v>
      </c>
      <c r="J186" s="9" t="s">
        <v>64</v>
      </c>
      <c r="K186" s="9"/>
      <c r="L186" s="9" t="s">
        <v>65</v>
      </c>
      <c r="M186" s="9"/>
      <c r="N186" s="9"/>
      <c r="O186" s="9"/>
      <c r="P186" s="9"/>
      <c r="Q186" s="9"/>
      <c r="R186" s="9"/>
      <c r="S186" s="9"/>
      <c r="T186" s="9"/>
      <c r="U186" s="9"/>
      <c r="V186" s="9"/>
      <c r="W186" s="9"/>
      <c r="X186" s="9"/>
      <c r="Y186" s="9"/>
      <c r="Z186" s="9"/>
      <c r="AA186" s="9"/>
      <c r="AB186" s="9"/>
      <c r="AC186" s="9"/>
      <c r="AD186" s="9"/>
      <c r="AE186" s="9"/>
      <c r="AF186" s="9"/>
      <c r="AG186" s="9"/>
      <c r="AH186" s="9"/>
      <c r="AI186" s="9"/>
      <c r="AJ186" s="9" t="s">
        <v>5645</v>
      </c>
      <c r="AK186" s="9"/>
      <c r="AL186" s="9"/>
      <c r="AM186" s="9"/>
    </row>
    <row r="187" spans="1:39" hidden="1" x14ac:dyDescent="0.25">
      <c r="A187" s="9" t="s">
        <v>1635</v>
      </c>
      <c r="B187" s="9" t="s">
        <v>1636</v>
      </c>
      <c r="C187" s="9" t="s">
        <v>1637</v>
      </c>
      <c r="D187" s="9" t="s">
        <v>493</v>
      </c>
      <c r="E187" s="9" t="s">
        <v>60</v>
      </c>
      <c r="F187" s="9"/>
      <c r="G187" s="9" t="s">
        <v>72</v>
      </c>
      <c r="H187" s="9"/>
      <c r="I187" s="9" t="s">
        <v>63</v>
      </c>
      <c r="J187" s="9" t="s">
        <v>64</v>
      </c>
      <c r="K187" s="9"/>
      <c r="L187" s="9" t="s">
        <v>65</v>
      </c>
      <c r="M187" s="9"/>
      <c r="N187" s="9"/>
      <c r="O187" s="9"/>
      <c r="P187" s="9"/>
      <c r="Q187" s="9"/>
      <c r="R187" s="9"/>
      <c r="S187" s="9"/>
      <c r="T187" s="9"/>
      <c r="U187" s="9"/>
      <c r="V187" s="9"/>
      <c r="W187" s="9"/>
      <c r="X187" s="9"/>
      <c r="Y187" s="9"/>
      <c r="Z187" s="9"/>
      <c r="AA187" s="9"/>
      <c r="AB187" s="9"/>
      <c r="AC187" s="9"/>
      <c r="AD187" s="9"/>
      <c r="AE187" s="9"/>
      <c r="AF187" s="9"/>
      <c r="AG187" s="9"/>
      <c r="AH187" s="9"/>
      <c r="AI187" s="9"/>
      <c r="AJ187" s="9" t="s">
        <v>5645</v>
      </c>
      <c r="AK187" s="9"/>
      <c r="AL187" s="9"/>
      <c r="AM187" s="9"/>
    </row>
    <row r="188" spans="1:39" hidden="1" x14ac:dyDescent="0.25">
      <c r="A188" s="9" t="s">
        <v>1638</v>
      </c>
      <c r="B188" s="9" t="s">
        <v>1639</v>
      </c>
      <c r="C188" s="9" t="s">
        <v>1640</v>
      </c>
      <c r="D188" s="9" t="s">
        <v>493</v>
      </c>
      <c r="E188" s="9" t="s">
        <v>60</v>
      </c>
      <c r="F188" s="9"/>
      <c r="G188" s="9" t="s">
        <v>341</v>
      </c>
      <c r="H188" s="9"/>
      <c r="I188" s="9" t="s">
        <v>128</v>
      </c>
      <c r="J188" s="9" t="s">
        <v>64</v>
      </c>
      <c r="K188" s="9"/>
      <c r="L188" s="9" t="s">
        <v>73</v>
      </c>
      <c r="M188" s="9"/>
      <c r="N188" s="9"/>
      <c r="O188" s="9"/>
      <c r="P188" s="9"/>
      <c r="Q188" s="9"/>
      <c r="R188" s="9"/>
      <c r="S188" s="9"/>
      <c r="T188" s="9"/>
      <c r="U188" s="9"/>
      <c r="V188" s="9"/>
      <c r="W188" s="9"/>
      <c r="X188" s="9"/>
      <c r="Y188" s="9"/>
      <c r="Z188" s="9"/>
      <c r="AA188" s="9"/>
      <c r="AB188" s="9"/>
      <c r="AC188" s="9"/>
      <c r="AD188" s="9"/>
      <c r="AE188" s="9"/>
      <c r="AF188" s="9"/>
      <c r="AG188" s="9"/>
      <c r="AH188" s="9"/>
      <c r="AI188" s="9"/>
      <c r="AJ188" s="9" t="s">
        <v>5645</v>
      </c>
      <c r="AK188" s="9"/>
      <c r="AL188" s="9"/>
      <c r="AM188" s="9"/>
    </row>
    <row r="189" spans="1:39" hidden="1" x14ac:dyDescent="0.25">
      <c r="A189" s="9" t="s">
        <v>1641</v>
      </c>
      <c r="B189" s="9" t="s">
        <v>1642</v>
      </c>
      <c r="C189" s="9" t="s">
        <v>1643</v>
      </c>
      <c r="D189" s="9" t="s">
        <v>493</v>
      </c>
      <c r="E189" s="9" t="s">
        <v>60</v>
      </c>
      <c r="F189" s="9"/>
      <c r="G189" s="9" t="s">
        <v>78</v>
      </c>
      <c r="H189" s="9"/>
      <c r="I189" s="9" t="s">
        <v>63</v>
      </c>
      <c r="J189" s="9" t="s">
        <v>64</v>
      </c>
      <c r="K189" s="9"/>
      <c r="L189" s="9" t="s">
        <v>73</v>
      </c>
      <c r="M189" s="9" t="s">
        <v>63</v>
      </c>
      <c r="N189" s="9" t="s">
        <v>79</v>
      </c>
      <c r="O189" s="9" t="s">
        <v>63</v>
      </c>
      <c r="P189" s="9"/>
      <c r="Q189" s="9"/>
      <c r="R189" s="9" t="s">
        <v>83</v>
      </c>
      <c r="S189" s="9" t="s">
        <v>63</v>
      </c>
      <c r="T189" s="9" t="s">
        <v>63</v>
      </c>
      <c r="U189" s="9" t="s">
        <v>63</v>
      </c>
      <c r="V189" s="9" t="s">
        <v>80</v>
      </c>
      <c r="W189" s="9" t="s">
        <v>80</v>
      </c>
      <c r="X189" s="9" t="s">
        <v>85</v>
      </c>
      <c r="Y189" s="9" t="s">
        <v>1644</v>
      </c>
      <c r="Z189" s="9" t="s">
        <v>66</v>
      </c>
      <c r="AA189" s="9" t="s">
        <v>63</v>
      </c>
      <c r="AB189" s="9" t="s">
        <v>63</v>
      </c>
      <c r="AC189" s="9" t="s">
        <v>63</v>
      </c>
      <c r="AD189" s="9" t="s">
        <v>63</v>
      </c>
      <c r="AE189" s="9" t="s">
        <v>66</v>
      </c>
      <c r="AF189" s="9" t="s">
        <v>63</v>
      </c>
      <c r="AG189" s="9" t="s">
        <v>288</v>
      </c>
      <c r="AH189" s="9" t="s">
        <v>78</v>
      </c>
      <c r="AI189" s="9"/>
      <c r="AJ189" s="9" t="s">
        <v>63</v>
      </c>
      <c r="AK189" s="9" t="s">
        <v>63</v>
      </c>
      <c r="AL189" s="9"/>
      <c r="AM189" s="9" t="s">
        <v>1645</v>
      </c>
    </row>
    <row r="190" spans="1:39" hidden="1" x14ac:dyDescent="0.25">
      <c r="A190" s="9" t="s">
        <v>1649</v>
      </c>
      <c r="B190" s="9" t="s">
        <v>1650</v>
      </c>
      <c r="C190" s="9" t="s">
        <v>1651</v>
      </c>
      <c r="D190" s="9" t="s">
        <v>225</v>
      </c>
      <c r="E190" s="9" t="s">
        <v>60</v>
      </c>
      <c r="F190" s="9"/>
      <c r="G190" s="9" t="s">
        <v>118</v>
      </c>
      <c r="H190" s="9"/>
      <c r="I190" s="9" t="s">
        <v>63</v>
      </c>
      <c r="J190" s="9" t="s">
        <v>64</v>
      </c>
      <c r="K190" s="9"/>
      <c r="L190" s="9" t="s">
        <v>73</v>
      </c>
      <c r="M190" s="9" t="s">
        <v>63</v>
      </c>
      <c r="N190" s="9" t="s">
        <v>80</v>
      </c>
      <c r="O190" s="9" t="s">
        <v>80</v>
      </c>
      <c r="P190" s="9"/>
      <c r="Q190" s="9"/>
      <c r="R190" s="9" t="s">
        <v>83</v>
      </c>
      <c r="S190" s="9" t="s">
        <v>63</v>
      </c>
      <c r="T190" s="9" t="s">
        <v>63</v>
      </c>
      <c r="U190" s="9" t="s">
        <v>110</v>
      </c>
      <c r="V190" s="9" t="s">
        <v>80</v>
      </c>
      <c r="W190" s="9" t="s">
        <v>80</v>
      </c>
      <c r="X190" s="9" t="s">
        <v>110</v>
      </c>
      <c r="Y190" s="9"/>
      <c r="Z190" s="9" t="s">
        <v>66</v>
      </c>
      <c r="AA190" s="9" t="s">
        <v>63</v>
      </c>
      <c r="AB190" s="9" t="s">
        <v>66</v>
      </c>
      <c r="AC190" s="9" t="s">
        <v>66</v>
      </c>
      <c r="AD190" s="9" t="s">
        <v>63</v>
      </c>
      <c r="AE190" s="9" t="s">
        <v>63</v>
      </c>
      <c r="AF190" s="9" t="s">
        <v>63</v>
      </c>
      <c r="AG190" s="9" t="s">
        <v>81</v>
      </c>
      <c r="AH190" s="9" t="s">
        <v>213</v>
      </c>
      <c r="AI190" s="9"/>
      <c r="AJ190" s="9" t="s">
        <v>63</v>
      </c>
      <c r="AK190" s="9" t="s">
        <v>63</v>
      </c>
      <c r="AL190" s="9" t="s">
        <v>138</v>
      </c>
      <c r="AM190" s="9" t="s">
        <v>1652</v>
      </c>
    </row>
    <row r="191" spans="1:39" hidden="1" x14ac:dyDescent="0.25">
      <c r="A191" s="9" t="s">
        <v>1657</v>
      </c>
      <c r="B191" s="9" t="s">
        <v>1658</v>
      </c>
      <c r="C191" s="9" t="s">
        <v>1659</v>
      </c>
      <c r="D191" s="9" t="s">
        <v>225</v>
      </c>
      <c r="E191" s="9" t="s">
        <v>60</v>
      </c>
      <c r="F191" s="9"/>
      <c r="G191" s="9" t="s">
        <v>72</v>
      </c>
      <c r="H191" s="9"/>
      <c r="I191" s="9" t="s">
        <v>63</v>
      </c>
      <c r="J191" s="9" t="s">
        <v>64</v>
      </c>
      <c r="K191" s="9"/>
      <c r="L191" s="9" t="s">
        <v>73</v>
      </c>
      <c r="M191" s="9"/>
      <c r="N191" s="9"/>
      <c r="O191" s="9"/>
      <c r="P191" s="9"/>
      <c r="Q191" s="9"/>
      <c r="R191" s="9"/>
      <c r="S191" s="9"/>
      <c r="T191" s="9"/>
      <c r="U191" s="9"/>
      <c r="V191" s="9"/>
      <c r="W191" s="9"/>
      <c r="X191" s="9"/>
      <c r="Y191" s="9"/>
      <c r="Z191" s="9"/>
      <c r="AA191" s="9"/>
      <c r="AB191" s="9"/>
      <c r="AC191" s="9"/>
      <c r="AD191" s="9"/>
      <c r="AE191" s="9"/>
      <c r="AF191" s="9"/>
      <c r="AG191" s="9"/>
      <c r="AH191" s="9"/>
      <c r="AI191" s="9"/>
      <c r="AJ191" s="9" t="s">
        <v>5645</v>
      </c>
      <c r="AK191" s="9"/>
      <c r="AL191" s="9"/>
      <c r="AM191" s="9"/>
    </row>
    <row r="192" spans="1:39" hidden="1" x14ac:dyDescent="0.25">
      <c r="A192" s="9" t="s">
        <v>1661</v>
      </c>
      <c r="B192" s="9" t="s">
        <v>1662</v>
      </c>
      <c r="C192" s="9" t="s">
        <v>1663</v>
      </c>
      <c r="D192" s="9" t="s">
        <v>59</v>
      </c>
      <c r="E192" s="9" t="s">
        <v>60</v>
      </c>
      <c r="F192" s="9"/>
      <c r="G192" s="9" t="s">
        <v>78</v>
      </c>
      <c r="H192" s="9"/>
      <c r="I192" s="9" t="s">
        <v>63</v>
      </c>
      <c r="J192" s="9" t="s">
        <v>64</v>
      </c>
      <c r="K192" s="9"/>
      <c r="L192" s="9" t="s">
        <v>73</v>
      </c>
      <c r="M192" s="9" t="s">
        <v>63</v>
      </c>
      <c r="N192" s="9" t="s">
        <v>79</v>
      </c>
      <c r="O192" s="9" t="s">
        <v>63</v>
      </c>
      <c r="P192" s="9"/>
      <c r="Q192" s="9"/>
      <c r="R192" s="9" t="s">
        <v>83</v>
      </c>
      <c r="S192" s="9" t="s">
        <v>63</v>
      </c>
      <c r="T192" s="9" t="s">
        <v>63</v>
      </c>
      <c r="U192" s="9" t="s">
        <v>63</v>
      </c>
      <c r="V192" s="9" t="s">
        <v>80</v>
      </c>
      <c r="W192" s="9" t="s">
        <v>80</v>
      </c>
      <c r="X192" s="9" t="s">
        <v>85</v>
      </c>
      <c r="Y192" s="9" t="s">
        <v>1664</v>
      </c>
      <c r="Z192" s="9" t="s">
        <v>66</v>
      </c>
      <c r="AA192" s="9" t="s">
        <v>63</v>
      </c>
      <c r="AB192" s="9" t="s">
        <v>63</v>
      </c>
      <c r="AC192" s="9" t="s">
        <v>63</v>
      </c>
      <c r="AD192" s="9" t="s">
        <v>63</v>
      </c>
      <c r="AE192" s="9" t="s">
        <v>63</v>
      </c>
      <c r="AF192" s="9" t="s">
        <v>63</v>
      </c>
      <c r="AG192" s="9" t="s">
        <v>288</v>
      </c>
      <c r="AH192" s="9" t="s">
        <v>78</v>
      </c>
      <c r="AI192" s="9"/>
      <c r="AJ192" s="9" t="s">
        <v>63</v>
      </c>
      <c r="AK192" s="9" t="s">
        <v>63</v>
      </c>
      <c r="AL192" s="9" t="s">
        <v>1665</v>
      </c>
      <c r="AM192" s="9" t="s">
        <v>1008</v>
      </c>
    </row>
    <row r="193" spans="1:39" hidden="1" x14ac:dyDescent="0.25">
      <c r="A193" s="9" t="s">
        <v>1667</v>
      </c>
      <c r="B193" s="9" t="s">
        <v>1668</v>
      </c>
      <c r="C193" s="9" t="s">
        <v>1669</v>
      </c>
      <c r="D193" s="9" t="s">
        <v>59</v>
      </c>
      <c r="E193" s="9" t="s">
        <v>60</v>
      </c>
      <c r="F193" s="9"/>
      <c r="G193" s="9" t="s">
        <v>133</v>
      </c>
      <c r="H193" s="9"/>
      <c r="I193" s="9" t="s">
        <v>63</v>
      </c>
      <c r="J193" s="9" t="s">
        <v>64</v>
      </c>
      <c r="K193" s="9"/>
      <c r="L193" s="9" t="s">
        <v>73</v>
      </c>
      <c r="M193" s="9" t="s">
        <v>63</v>
      </c>
      <c r="N193" s="9" t="s">
        <v>66</v>
      </c>
      <c r="O193" s="9" t="s">
        <v>80</v>
      </c>
      <c r="P193" s="9" t="s">
        <v>15</v>
      </c>
      <c r="Q193" s="9" t="s">
        <v>1239</v>
      </c>
      <c r="R193" s="9"/>
      <c r="S193" s="9"/>
      <c r="T193" s="9"/>
      <c r="U193" s="9"/>
      <c r="V193" s="9"/>
      <c r="W193" s="9"/>
      <c r="X193" s="9"/>
      <c r="Y193" s="9"/>
      <c r="Z193" s="9"/>
      <c r="AA193" s="9"/>
      <c r="AB193" s="9"/>
      <c r="AC193" s="9"/>
      <c r="AD193" s="9"/>
      <c r="AE193" s="9"/>
      <c r="AF193" s="9"/>
      <c r="AG193" s="9"/>
      <c r="AH193" s="9"/>
      <c r="AI193" s="9"/>
      <c r="AJ193" s="9" t="s">
        <v>5645</v>
      </c>
      <c r="AK193" s="9"/>
      <c r="AL193" s="9"/>
      <c r="AM193" s="9"/>
    </row>
    <row r="194" spans="1:39" hidden="1" x14ac:dyDescent="0.25">
      <c r="A194" s="9" t="s">
        <v>1670</v>
      </c>
      <c r="B194" s="9" t="s">
        <v>1671</v>
      </c>
      <c r="C194" s="9" t="s">
        <v>1672</v>
      </c>
      <c r="D194" s="9" t="s">
        <v>59</v>
      </c>
      <c r="E194" s="9" t="s">
        <v>60</v>
      </c>
      <c r="F194" s="9"/>
      <c r="G194" s="9" t="s">
        <v>133</v>
      </c>
      <c r="H194" s="9"/>
      <c r="I194" s="9" t="s">
        <v>63</v>
      </c>
      <c r="J194" s="9" t="s">
        <v>64</v>
      </c>
      <c r="K194" s="9"/>
      <c r="L194" s="9" t="s">
        <v>65</v>
      </c>
      <c r="M194" s="9" t="s">
        <v>63</v>
      </c>
      <c r="N194" s="9" t="s">
        <v>66</v>
      </c>
      <c r="O194" s="9" t="s">
        <v>80</v>
      </c>
      <c r="P194" s="9" t="s">
        <v>15</v>
      </c>
      <c r="Q194" s="9" t="s">
        <v>372</v>
      </c>
      <c r="R194" s="9"/>
      <c r="S194" s="9"/>
      <c r="T194" s="9"/>
      <c r="U194" s="9"/>
      <c r="V194" s="9"/>
      <c r="W194" s="9"/>
      <c r="X194" s="9"/>
      <c r="Y194" s="9"/>
      <c r="Z194" s="9"/>
      <c r="AA194" s="9"/>
      <c r="AB194" s="9"/>
      <c r="AC194" s="9"/>
      <c r="AD194" s="9"/>
      <c r="AE194" s="9"/>
      <c r="AF194" s="9"/>
      <c r="AG194" s="9"/>
      <c r="AH194" s="9"/>
      <c r="AI194" s="9"/>
      <c r="AJ194" s="9" t="s">
        <v>5645</v>
      </c>
      <c r="AK194" s="9"/>
      <c r="AL194" s="9"/>
      <c r="AM194" s="9"/>
    </row>
    <row r="195" spans="1:39" hidden="1" x14ac:dyDescent="0.25">
      <c r="A195" s="9" t="s">
        <v>1673</v>
      </c>
      <c r="B195" s="9" t="s">
        <v>1674</v>
      </c>
      <c r="C195" s="9" t="s">
        <v>1675</v>
      </c>
      <c r="D195" s="9" t="s">
        <v>82</v>
      </c>
      <c r="E195" s="9" t="s">
        <v>60</v>
      </c>
      <c r="F195" s="9"/>
      <c r="G195" s="9" t="s">
        <v>341</v>
      </c>
      <c r="H195" s="9"/>
      <c r="I195" s="9" t="s">
        <v>63</v>
      </c>
      <c r="J195" s="9" t="s">
        <v>64</v>
      </c>
      <c r="K195" s="9"/>
      <c r="L195" s="9" t="s">
        <v>73</v>
      </c>
      <c r="M195" s="9" t="s">
        <v>63</v>
      </c>
      <c r="N195" s="9" t="s">
        <v>80</v>
      </c>
      <c r="O195" s="9" t="s">
        <v>63</v>
      </c>
      <c r="P195" s="9"/>
      <c r="Q195" s="9"/>
      <c r="R195" s="9" t="s">
        <v>83</v>
      </c>
      <c r="S195" s="9" t="s">
        <v>66</v>
      </c>
      <c r="T195" s="9" t="s">
        <v>63</v>
      </c>
      <c r="U195" s="9" t="s">
        <v>63</v>
      </c>
      <c r="V195" s="9" t="s">
        <v>110</v>
      </c>
      <c r="W195" s="9" t="s">
        <v>63</v>
      </c>
      <c r="X195" s="9" t="s">
        <v>228</v>
      </c>
      <c r="Y195" s="9"/>
      <c r="Z195" s="9" t="s">
        <v>66</v>
      </c>
      <c r="AA195" s="9" t="s">
        <v>63</v>
      </c>
      <c r="AB195" s="9" t="s">
        <v>66</v>
      </c>
      <c r="AC195" s="9" t="s">
        <v>228</v>
      </c>
      <c r="AD195" s="9" t="s">
        <v>63</v>
      </c>
      <c r="AE195" s="9" t="s">
        <v>66</v>
      </c>
      <c r="AF195" s="9" t="s">
        <v>63</v>
      </c>
      <c r="AG195" s="9" t="s">
        <v>288</v>
      </c>
      <c r="AH195" s="9" t="s">
        <v>226</v>
      </c>
      <c r="AI195" s="9" t="s">
        <v>1676</v>
      </c>
      <c r="AJ195" s="9" t="s">
        <v>137</v>
      </c>
      <c r="AK195" s="9" t="s">
        <v>63</v>
      </c>
      <c r="AL195" s="9" t="s">
        <v>138</v>
      </c>
      <c r="AM195" s="9" t="s">
        <v>1613</v>
      </c>
    </row>
    <row r="196" spans="1:39" hidden="1" x14ac:dyDescent="0.25">
      <c r="A196" s="9" t="s">
        <v>1686</v>
      </c>
      <c r="B196" s="9" t="s">
        <v>1687</v>
      </c>
      <c r="C196" s="9" t="s">
        <v>1688</v>
      </c>
      <c r="D196" s="9" t="s">
        <v>82</v>
      </c>
      <c r="E196" s="9" t="s">
        <v>60</v>
      </c>
      <c r="F196" s="9" t="s">
        <v>1689</v>
      </c>
      <c r="G196" s="9" t="s">
        <v>133</v>
      </c>
      <c r="H196" s="9"/>
      <c r="I196" s="9" t="s">
        <v>63</v>
      </c>
      <c r="J196" s="9" t="s">
        <v>64</v>
      </c>
      <c r="K196" s="9"/>
      <c r="L196" s="9" t="s">
        <v>73</v>
      </c>
      <c r="M196" s="9" t="s">
        <v>63</v>
      </c>
      <c r="N196" s="9" t="s">
        <v>80</v>
      </c>
      <c r="O196" s="9" t="s">
        <v>80</v>
      </c>
      <c r="P196" s="9"/>
      <c r="Q196" s="9"/>
      <c r="R196" s="9" t="s">
        <v>83</v>
      </c>
      <c r="S196" s="9" t="s">
        <v>66</v>
      </c>
      <c r="T196" s="9" t="s">
        <v>63</v>
      </c>
      <c r="U196" s="9" t="s">
        <v>63</v>
      </c>
      <c r="V196" s="9" t="s">
        <v>80</v>
      </c>
      <c r="W196" s="9" t="s">
        <v>63</v>
      </c>
      <c r="X196" s="9" t="s">
        <v>85</v>
      </c>
      <c r="Y196" s="9" t="s">
        <v>1690</v>
      </c>
      <c r="Z196" s="9" t="s">
        <v>66</v>
      </c>
      <c r="AA196" s="9" t="s">
        <v>134</v>
      </c>
      <c r="AB196" s="9" t="s">
        <v>135</v>
      </c>
      <c r="AC196" s="9" t="s">
        <v>66</v>
      </c>
      <c r="AD196" s="9" t="s">
        <v>63</v>
      </c>
      <c r="AE196" s="9" t="s">
        <v>134</v>
      </c>
      <c r="AF196" s="9" t="s">
        <v>66</v>
      </c>
      <c r="AG196" s="9" t="s">
        <v>288</v>
      </c>
      <c r="AH196" s="9" t="s">
        <v>133</v>
      </c>
      <c r="AI196" s="9"/>
      <c r="AJ196" s="9" t="s">
        <v>137</v>
      </c>
      <c r="AK196" s="9" t="s">
        <v>66</v>
      </c>
      <c r="AL196" s="9"/>
      <c r="AM196" s="9"/>
    </row>
    <row r="197" spans="1:39" hidden="1" x14ac:dyDescent="0.25">
      <c r="A197" s="9" t="s">
        <v>1696</v>
      </c>
      <c r="B197" s="9" t="s">
        <v>1697</v>
      </c>
      <c r="C197" s="9" t="s">
        <v>1698</v>
      </c>
      <c r="D197" s="9" t="s">
        <v>82</v>
      </c>
      <c r="E197" s="9" t="s">
        <v>60</v>
      </c>
      <c r="F197" s="9" t="s">
        <v>1699</v>
      </c>
      <c r="G197" s="9" t="s">
        <v>341</v>
      </c>
      <c r="H197" s="9"/>
      <c r="I197" s="9" t="s">
        <v>63</v>
      </c>
      <c r="J197" s="9" t="s">
        <v>64</v>
      </c>
      <c r="K197" s="9"/>
      <c r="L197" s="9" t="s">
        <v>73</v>
      </c>
      <c r="M197" s="9" t="s">
        <v>63</v>
      </c>
      <c r="N197" s="9" t="s">
        <v>80</v>
      </c>
      <c r="O197" s="9" t="s">
        <v>63</v>
      </c>
      <c r="P197" s="9"/>
      <c r="Q197" s="9"/>
      <c r="R197" s="9" t="s">
        <v>83</v>
      </c>
      <c r="S197" s="9" t="s">
        <v>66</v>
      </c>
      <c r="T197" s="9" t="s">
        <v>63</v>
      </c>
      <c r="U197" s="9" t="s">
        <v>63</v>
      </c>
      <c r="V197" s="9" t="s">
        <v>80</v>
      </c>
      <c r="W197" s="9" t="s">
        <v>63</v>
      </c>
      <c r="X197" s="9" t="s">
        <v>228</v>
      </c>
      <c r="Y197" s="9"/>
      <c r="Z197" s="9" t="s">
        <v>66</v>
      </c>
      <c r="AA197" s="9" t="s">
        <v>134</v>
      </c>
      <c r="AB197" s="9" t="s">
        <v>135</v>
      </c>
      <c r="AC197" s="9" t="s">
        <v>228</v>
      </c>
      <c r="AD197" s="9" t="s">
        <v>63</v>
      </c>
      <c r="AE197" s="9" t="s">
        <v>134</v>
      </c>
      <c r="AF197" s="9" t="s">
        <v>63</v>
      </c>
      <c r="AG197" s="9" t="s">
        <v>288</v>
      </c>
      <c r="AH197" s="9" t="s">
        <v>136</v>
      </c>
      <c r="AI197" s="9"/>
      <c r="AJ197" s="9" t="s">
        <v>137</v>
      </c>
      <c r="AK197" s="9" t="s">
        <v>63</v>
      </c>
      <c r="AL197" s="9"/>
      <c r="AM197" s="9" t="s">
        <v>1470</v>
      </c>
    </row>
    <row r="198" spans="1:39" hidden="1" x14ac:dyDescent="0.25">
      <c r="A198" s="9" t="s">
        <v>1708</v>
      </c>
      <c r="B198" s="9" t="s">
        <v>1709</v>
      </c>
      <c r="C198" s="9" t="s">
        <v>1710</v>
      </c>
      <c r="D198" s="9" t="s">
        <v>82</v>
      </c>
      <c r="E198" s="9" t="s">
        <v>60</v>
      </c>
      <c r="F198" s="9"/>
      <c r="G198" s="9" t="s">
        <v>133</v>
      </c>
      <c r="H198" s="9"/>
      <c r="I198" s="9" t="s">
        <v>63</v>
      </c>
      <c r="J198" s="9" t="s">
        <v>64</v>
      </c>
      <c r="K198" s="9"/>
      <c r="L198" s="9" t="s">
        <v>65</v>
      </c>
      <c r="M198" s="9" t="s">
        <v>63</v>
      </c>
      <c r="N198" s="9" t="s">
        <v>66</v>
      </c>
      <c r="O198" s="9" t="s">
        <v>80</v>
      </c>
      <c r="P198" s="9" t="s">
        <v>15</v>
      </c>
      <c r="Q198" s="9" t="s">
        <v>1711</v>
      </c>
      <c r="R198" s="9"/>
      <c r="S198" s="9"/>
      <c r="T198" s="9"/>
      <c r="U198" s="9"/>
      <c r="V198" s="9"/>
      <c r="W198" s="9"/>
      <c r="X198" s="9"/>
      <c r="Y198" s="9"/>
      <c r="Z198" s="9"/>
      <c r="AA198" s="9"/>
      <c r="AB198" s="9"/>
      <c r="AC198" s="9"/>
      <c r="AD198" s="9"/>
      <c r="AE198" s="9"/>
      <c r="AF198" s="9"/>
      <c r="AG198" s="9"/>
      <c r="AH198" s="9"/>
      <c r="AI198" s="9"/>
      <c r="AJ198" s="9" t="s">
        <v>5645</v>
      </c>
      <c r="AK198" s="9"/>
      <c r="AL198" s="9"/>
      <c r="AM198" s="9"/>
    </row>
    <row r="199" spans="1:39" hidden="1" x14ac:dyDescent="0.25">
      <c r="A199" s="9" t="s">
        <v>1712</v>
      </c>
      <c r="B199" s="9" t="s">
        <v>1713</v>
      </c>
      <c r="C199" s="9" t="s">
        <v>1714</v>
      </c>
      <c r="D199" s="9" t="s">
        <v>82</v>
      </c>
      <c r="E199" s="9" t="s">
        <v>60</v>
      </c>
      <c r="F199" s="9"/>
      <c r="G199" s="9" t="s">
        <v>72</v>
      </c>
      <c r="H199" s="9"/>
      <c r="I199" s="9" t="s">
        <v>63</v>
      </c>
      <c r="J199" s="9" t="s">
        <v>64</v>
      </c>
      <c r="K199" s="9"/>
      <c r="L199" s="9" t="s">
        <v>65</v>
      </c>
      <c r="M199" s="9"/>
      <c r="N199" s="9"/>
      <c r="O199" s="9"/>
      <c r="P199" s="9"/>
      <c r="Q199" s="9"/>
      <c r="R199" s="9"/>
      <c r="S199" s="9"/>
      <c r="T199" s="9"/>
      <c r="U199" s="9"/>
      <c r="V199" s="9"/>
      <c r="W199" s="9"/>
      <c r="X199" s="9"/>
      <c r="Y199" s="9"/>
      <c r="Z199" s="9"/>
      <c r="AA199" s="9"/>
      <c r="AB199" s="9"/>
      <c r="AC199" s="9"/>
      <c r="AD199" s="9"/>
      <c r="AE199" s="9"/>
      <c r="AF199" s="9"/>
      <c r="AG199" s="9"/>
      <c r="AH199" s="9"/>
      <c r="AI199" s="9"/>
      <c r="AJ199" s="9" t="s">
        <v>5645</v>
      </c>
      <c r="AK199" s="9"/>
      <c r="AL199" s="9"/>
      <c r="AM199" s="9"/>
    </row>
    <row r="200" spans="1:39" hidden="1" x14ac:dyDescent="0.25">
      <c r="A200" s="9" t="s">
        <v>1715</v>
      </c>
      <c r="B200" s="9" t="s">
        <v>1716</v>
      </c>
      <c r="C200" s="9" t="s">
        <v>1717</v>
      </c>
      <c r="D200" s="9" t="s">
        <v>82</v>
      </c>
      <c r="E200" s="9" t="s">
        <v>60</v>
      </c>
      <c r="F200" s="9"/>
      <c r="G200" s="9" t="s">
        <v>1168</v>
      </c>
      <c r="H200" s="9"/>
      <c r="I200" s="9" t="s">
        <v>63</v>
      </c>
      <c r="J200" s="9" t="s">
        <v>64</v>
      </c>
      <c r="K200" s="9"/>
      <c r="L200" s="9" t="s">
        <v>73</v>
      </c>
      <c r="M200" s="9" t="s">
        <v>63</v>
      </c>
      <c r="N200" s="9" t="s">
        <v>66</v>
      </c>
      <c r="O200" s="9" t="s">
        <v>63</v>
      </c>
      <c r="P200" s="9" t="s">
        <v>15</v>
      </c>
      <c r="Q200" s="9" t="s">
        <v>1718</v>
      </c>
      <c r="R200" s="9"/>
      <c r="S200" s="9"/>
      <c r="T200" s="9"/>
      <c r="U200" s="9"/>
      <c r="V200" s="9"/>
      <c r="W200" s="9"/>
      <c r="X200" s="9"/>
      <c r="Y200" s="9"/>
      <c r="Z200" s="9"/>
      <c r="AA200" s="9"/>
      <c r="AB200" s="9"/>
      <c r="AC200" s="9"/>
      <c r="AD200" s="9"/>
      <c r="AE200" s="9"/>
      <c r="AF200" s="9"/>
      <c r="AG200" s="9"/>
      <c r="AH200" s="9"/>
      <c r="AI200" s="9"/>
      <c r="AJ200" s="9" t="s">
        <v>5645</v>
      </c>
      <c r="AK200" s="9"/>
      <c r="AL200" s="9"/>
      <c r="AM200" s="9"/>
    </row>
    <row r="201" spans="1:39" hidden="1" x14ac:dyDescent="0.25">
      <c r="A201" s="9" t="s">
        <v>1719</v>
      </c>
      <c r="B201" s="9" t="s">
        <v>1720</v>
      </c>
      <c r="C201" s="9" t="s">
        <v>1721</v>
      </c>
      <c r="D201" s="9" t="s">
        <v>82</v>
      </c>
      <c r="E201" s="9" t="s">
        <v>60</v>
      </c>
      <c r="F201" s="9"/>
      <c r="G201" s="9" t="s">
        <v>62</v>
      </c>
      <c r="H201" s="9"/>
      <c r="I201" s="9" t="s">
        <v>63</v>
      </c>
      <c r="J201" s="9" t="s">
        <v>64</v>
      </c>
      <c r="K201" s="9"/>
      <c r="L201" s="9" t="s">
        <v>65</v>
      </c>
      <c r="M201" s="9" t="s">
        <v>63</v>
      </c>
      <c r="N201" s="9" t="s">
        <v>80</v>
      </c>
      <c r="O201" s="9" t="s">
        <v>63</v>
      </c>
      <c r="P201" s="9"/>
      <c r="Q201" s="9"/>
      <c r="R201" s="9" t="s">
        <v>83</v>
      </c>
      <c r="S201" s="9" t="s">
        <v>63</v>
      </c>
      <c r="T201" s="9" t="s">
        <v>63</v>
      </c>
      <c r="U201" s="9" t="s">
        <v>110</v>
      </c>
      <c r="V201" s="9" t="s">
        <v>80</v>
      </c>
      <c r="W201" s="9" t="s">
        <v>63</v>
      </c>
      <c r="X201" s="9" t="s">
        <v>85</v>
      </c>
      <c r="Y201" s="9" t="s">
        <v>1722</v>
      </c>
      <c r="Z201" s="9" t="s">
        <v>66</v>
      </c>
      <c r="AA201" s="9" t="s">
        <v>134</v>
      </c>
      <c r="AB201" s="9" t="s">
        <v>135</v>
      </c>
      <c r="AC201" s="9" t="s">
        <v>63</v>
      </c>
      <c r="AD201" s="9" t="s">
        <v>63</v>
      </c>
      <c r="AE201" s="9" t="s">
        <v>134</v>
      </c>
      <c r="AF201" s="9" t="s">
        <v>63</v>
      </c>
      <c r="AG201" s="9" t="s">
        <v>81</v>
      </c>
      <c r="AH201" s="9" t="s">
        <v>133</v>
      </c>
      <c r="AI201" s="9"/>
      <c r="AJ201" s="9" t="s">
        <v>137</v>
      </c>
      <c r="AK201" s="9" t="s">
        <v>63</v>
      </c>
      <c r="AL201" s="9" t="s">
        <v>138</v>
      </c>
      <c r="AM201" s="9" t="s">
        <v>1723</v>
      </c>
    </row>
    <row r="202" spans="1:39" hidden="1" x14ac:dyDescent="0.25">
      <c r="A202" s="9" t="s">
        <v>1726</v>
      </c>
      <c r="B202" s="9" t="s">
        <v>1727</v>
      </c>
      <c r="C202" s="9" t="s">
        <v>1728</v>
      </c>
      <c r="D202" s="9" t="s">
        <v>82</v>
      </c>
      <c r="E202" s="9" t="s">
        <v>60</v>
      </c>
      <c r="F202" s="9"/>
      <c r="G202" s="9" t="s">
        <v>72</v>
      </c>
      <c r="H202" s="9"/>
      <c r="I202" s="9" t="s">
        <v>63</v>
      </c>
      <c r="J202" s="9" t="s">
        <v>1729</v>
      </c>
      <c r="K202" s="9"/>
      <c r="L202" s="9" t="s">
        <v>65</v>
      </c>
      <c r="M202" s="9"/>
      <c r="N202" s="9"/>
      <c r="O202" s="9"/>
      <c r="P202" s="9"/>
      <c r="Q202" s="9"/>
      <c r="R202" s="9"/>
      <c r="S202" s="9"/>
      <c r="T202" s="9"/>
      <c r="U202" s="9"/>
      <c r="V202" s="9"/>
      <c r="W202" s="9"/>
      <c r="X202" s="9"/>
      <c r="Y202" s="9"/>
      <c r="Z202" s="9"/>
      <c r="AA202" s="9"/>
      <c r="AB202" s="9"/>
      <c r="AC202" s="9"/>
      <c r="AD202" s="9"/>
      <c r="AE202" s="9"/>
      <c r="AF202" s="9"/>
      <c r="AG202" s="9"/>
      <c r="AH202" s="9"/>
      <c r="AI202" s="9"/>
      <c r="AJ202" s="9" t="s">
        <v>5645</v>
      </c>
      <c r="AK202" s="9"/>
      <c r="AL202" s="9"/>
      <c r="AM202" s="9"/>
    </row>
    <row r="203" spans="1:39" hidden="1" x14ac:dyDescent="0.25">
      <c r="A203" s="9" t="s">
        <v>1731</v>
      </c>
      <c r="B203" s="9" t="s">
        <v>1732</v>
      </c>
      <c r="C203" s="9" t="s">
        <v>1733</v>
      </c>
      <c r="D203" s="9" t="s">
        <v>82</v>
      </c>
      <c r="E203" s="9" t="s">
        <v>60</v>
      </c>
      <c r="F203" s="9"/>
      <c r="G203" s="9" t="s">
        <v>133</v>
      </c>
      <c r="H203" s="9"/>
      <c r="I203" s="9" t="s">
        <v>63</v>
      </c>
      <c r="J203" s="9" t="s">
        <v>64</v>
      </c>
      <c r="K203" s="9"/>
      <c r="L203" s="9" t="s">
        <v>65</v>
      </c>
      <c r="M203" s="9" t="s">
        <v>63</v>
      </c>
      <c r="N203" s="9" t="s">
        <v>80</v>
      </c>
      <c r="O203" s="9" t="s">
        <v>63</v>
      </c>
      <c r="P203" s="9"/>
      <c r="Q203" s="9"/>
      <c r="R203" s="9" t="s">
        <v>83</v>
      </c>
      <c r="S203" s="9" t="s">
        <v>66</v>
      </c>
      <c r="T203" s="9" t="s">
        <v>84</v>
      </c>
      <c r="U203" s="9" t="s">
        <v>110</v>
      </c>
      <c r="V203" s="9" t="s">
        <v>110</v>
      </c>
      <c r="W203" s="9" t="s">
        <v>110</v>
      </c>
      <c r="X203" s="9" t="s">
        <v>110</v>
      </c>
      <c r="Y203" s="9"/>
      <c r="Z203" s="9" t="s">
        <v>66</v>
      </c>
      <c r="AA203" s="9" t="s">
        <v>134</v>
      </c>
      <c r="AB203" s="9" t="s">
        <v>135</v>
      </c>
      <c r="AC203" s="9" t="s">
        <v>66</v>
      </c>
      <c r="AD203" s="9" t="s">
        <v>110</v>
      </c>
      <c r="AE203" s="9" t="s">
        <v>134</v>
      </c>
      <c r="AF203" s="9" t="s">
        <v>66</v>
      </c>
      <c r="AG203" s="9" t="s">
        <v>122</v>
      </c>
      <c r="AH203" s="9" t="s">
        <v>136</v>
      </c>
      <c r="AI203" s="9"/>
      <c r="AJ203" s="9" t="s">
        <v>137</v>
      </c>
      <c r="AK203" s="9" t="s">
        <v>63</v>
      </c>
      <c r="AL203" s="9" t="s">
        <v>1734</v>
      </c>
      <c r="AM203" s="9" t="s">
        <v>937</v>
      </c>
    </row>
    <row r="204" spans="1:39" hidden="1" x14ac:dyDescent="0.25">
      <c r="A204" s="9" t="s">
        <v>1738</v>
      </c>
      <c r="B204" s="9" t="s">
        <v>1739</v>
      </c>
      <c r="C204" s="9" t="s">
        <v>1740</v>
      </c>
      <c r="D204" s="9" t="s">
        <v>82</v>
      </c>
      <c r="E204" s="9" t="s">
        <v>60</v>
      </c>
      <c r="F204" s="9"/>
      <c r="G204" s="9" t="s">
        <v>62</v>
      </c>
      <c r="H204" s="9"/>
      <c r="I204" s="9" t="s">
        <v>63</v>
      </c>
      <c r="J204" s="9" t="s">
        <v>64</v>
      </c>
      <c r="K204" s="9"/>
      <c r="L204" s="9" t="s">
        <v>73</v>
      </c>
      <c r="M204" s="9" t="s">
        <v>63</v>
      </c>
      <c r="N204" s="9" t="s">
        <v>80</v>
      </c>
      <c r="O204" s="9" t="s">
        <v>80</v>
      </c>
      <c r="P204" s="9"/>
      <c r="Q204" s="9"/>
      <c r="R204" s="9" t="s">
        <v>83</v>
      </c>
      <c r="S204" s="9" t="s">
        <v>66</v>
      </c>
      <c r="T204" s="9" t="s">
        <v>84</v>
      </c>
      <c r="U204" s="9" t="s">
        <v>110</v>
      </c>
      <c r="V204" s="9" t="s">
        <v>110</v>
      </c>
      <c r="W204" s="9" t="s">
        <v>63</v>
      </c>
      <c r="X204" s="9" t="s">
        <v>85</v>
      </c>
      <c r="Y204" s="9" t="s">
        <v>1741</v>
      </c>
      <c r="Z204" s="9" t="s">
        <v>66</v>
      </c>
      <c r="AA204" s="9" t="s">
        <v>134</v>
      </c>
      <c r="AB204" s="9" t="s">
        <v>135</v>
      </c>
      <c r="AC204" s="9" t="s">
        <v>66</v>
      </c>
      <c r="AD204" s="9" t="s">
        <v>110</v>
      </c>
      <c r="AE204" s="9" t="s">
        <v>134</v>
      </c>
      <c r="AF204" s="9" t="s">
        <v>63</v>
      </c>
      <c r="AG204" s="9" t="s">
        <v>122</v>
      </c>
      <c r="AH204" s="9" t="s">
        <v>320</v>
      </c>
      <c r="AI204" s="9"/>
      <c r="AJ204" s="9" t="s">
        <v>137</v>
      </c>
      <c r="AK204" s="9" t="s">
        <v>63</v>
      </c>
      <c r="AL204" s="9" t="s">
        <v>1742</v>
      </c>
      <c r="AM204" s="9" t="s">
        <v>757</v>
      </c>
    </row>
    <row r="205" spans="1:39" hidden="1" x14ac:dyDescent="0.25">
      <c r="A205" s="9" t="s">
        <v>1746</v>
      </c>
      <c r="B205" s="9" t="s">
        <v>1747</v>
      </c>
      <c r="C205" s="9" t="s">
        <v>1748</v>
      </c>
      <c r="D205" s="9" t="s">
        <v>82</v>
      </c>
      <c r="E205" s="9" t="s">
        <v>60</v>
      </c>
      <c r="F205" s="9" t="s">
        <v>1749</v>
      </c>
      <c r="G205" s="9" t="s">
        <v>133</v>
      </c>
      <c r="H205" s="9"/>
      <c r="I205" s="9" t="s">
        <v>63</v>
      </c>
      <c r="J205" s="9" t="s">
        <v>64</v>
      </c>
      <c r="K205" s="9"/>
      <c r="L205" s="9" t="s">
        <v>65</v>
      </c>
      <c r="M205" s="9" t="s">
        <v>63</v>
      </c>
      <c r="N205" s="9" t="s">
        <v>80</v>
      </c>
      <c r="O205" s="9" t="s">
        <v>63</v>
      </c>
      <c r="P205" s="9"/>
      <c r="Q205" s="9"/>
      <c r="R205" s="9" t="s">
        <v>83</v>
      </c>
      <c r="S205" s="9" t="s">
        <v>63</v>
      </c>
      <c r="T205" s="9" t="s">
        <v>84</v>
      </c>
      <c r="U205" s="9" t="s">
        <v>110</v>
      </c>
      <c r="V205" s="9" t="s">
        <v>80</v>
      </c>
      <c r="W205" s="9" t="s">
        <v>63</v>
      </c>
      <c r="X205" s="9" t="s">
        <v>80</v>
      </c>
      <c r="Y205" s="9"/>
      <c r="Z205" s="9" t="s">
        <v>66</v>
      </c>
      <c r="AA205" s="9" t="s">
        <v>134</v>
      </c>
      <c r="AB205" s="9" t="s">
        <v>135</v>
      </c>
      <c r="AC205" s="9" t="s">
        <v>63</v>
      </c>
      <c r="AD205" s="9" t="s">
        <v>63</v>
      </c>
      <c r="AE205" s="9" t="s">
        <v>134</v>
      </c>
      <c r="AF205" s="9" t="s">
        <v>63</v>
      </c>
      <c r="AG205" s="9" t="s">
        <v>81</v>
      </c>
      <c r="AH205" s="9" t="s">
        <v>133</v>
      </c>
      <c r="AI205" s="9"/>
      <c r="AJ205" s="9" t="s">
        <v>137</v>
      </c>
      <c r="AK205" s="9" t="s">
        <v>63</v>
      </c>
      <c r="AL205" s="9"/>
      <c r="AM205" s="9" t="s">
        <v>751</v>
      </c>
    </row>
    <row r="206" spans="1:39" hidden="1" x14ac:dyDescent="0.25">
      <c r="A206" s="9" t="s">
        <v>1771</v>
      </c>
      <c r="B206" s="9" t="s">
        <v>1772</v>
      </c>
      <c r="C206" s="9" t="s">
        <v>1773</v>
      </c>
      <c r="D206" s="9" t="s">
        <v>82</v>
      </c>
      <c r="E206" s="9" t="s">
        <v>60</v>
      </c>
      <c r="F206" s="9"/>
      <c r="G206" s="9" t="s">
        <v>72</v>
      </c>
      <c r="H206" s="9"/>
      <c r="I206" s="9" t="s">
        <v>63</v>
      </c>
      <c r="J206" s="9" t="s">
        <v>64</v>
      </c>
      <c r="K206" s="9"/>
      <c r="L206" s="9" t="s">
        <v>73</v>
      </c>
      <c r="M206" s="9"/>
      <c r="N206" s="9"/>
      <c r="O206" s="9"/>
      <c r="P206" s="9"/>
      <c r="Q206" s="9"/>
      <c r="R206" s="9"/>
      <c r="S206" s="9"/>
      <c r="T206" s="9"/>
      <c r="U206" s="9"/>
      <c r="V206" s="9"/>
      <c r="W206" s="9"/>
      <c r="X206" s="9"/>
      <c r="Y206" s="9"/>
      <c r="Z206" s="9"/>
      <c r="AA206" s="9"/>
      <c r="AB206" s="9"/>
      <c r="AC206" s="9"/>
      <c r="AD206" s="9"/>
      <c r="AE206" s="9"/>
      <c r="AF206" s="9"/>
      <c r="AG206" s="9"/>
      <c r="AH206" s="9"/>
      <c r="AI206" s="9"/>
      <c r="AJ206" s="9" t="s">
        <v>5645</v>
      </c>
      <c r="AK206" s="9"/>
      <c r="AL206" s="9"/>
      <c r="AM206" s="9"/>
    </row>
    <row r="207" spans="1:39" hidden="1" x14ac:dyDescent="0.25">
      <c r="A207" s="9">
        <v>16616</v>
      </c>
      <c r="B207" s="9" t="s">
        <v>1775</v>
      </c>
      <c r="C207" s="9" t="s">
        <v>1776</v>
      </c>
      <c r="D207" s="9" t="s">
        <v>82</v>
      </c>
      <c r="E207" s="9" t="s">
        <v>60</v>
      </c>
      <c r="F207" s="9"/>
      <c r="G207" s="9" t="s">
        <v>78</v>
      </c>
      <c r="H207" s="9"/>
      <c r="I207" s="9" t="s">
        <v>63</v>
      </c>
      <c r="J207" s="9" t="s">
        <v>64</v>
      </c>
      <c r="K207" s="9"/>
      <c r="L207" s="9" t="s">
        <v>73</v>
      </c>
      <c r="M207" s="9" t="s">
        <v>63</v>
      </c>
      <c r="N207" s="9" t="s">
        <v>80</v>
      </c>
      <c r="O207" s="12" t="s">
        <v>63</v>
      </c>
      <c r="P207" s="9"/>
      <c r="Q207" s="9"/>
      <c r="R207" s="9" t="s">
        <v>83</v>
      </c>
      <c r="S207" s="9" t="s">
        <v>63</v>
      </c>
      <c r="T207" s="9" t="s">
        <v>63</v>
      </c>
      <c r="U207" s="9" t="s">
        <v>63</v>
      </c>
      <c r="V207" s="9" t="s">
        <v>80</v>
      </c>
      <c r="W207" s="9" t="s">
        <v>63</v>
      </c>
      <c r="X207" s="9" t="s">
        <v>85</v>
      </c>
      <c r="Y207" s="9" t="s">
        <v>86</v>
      </c>
      <c r="Z207" s="9" t="s">
        <v>66</v>
      </c>
      <c r="AA207" s="9" t="s">
        <v>63</v>
      </c>
      <c r="AB207" s="9" t="s">
        <v>63</v>
      </c>
      <c r="AC207" s="9" t="s">
        <v>63</v>
      </c>
      <c r="AD207" s="9" t="s">
        <v>63</v>
      </c>
      <c r="AE207" s="9" t="s">
        <v>63</v>
      </c>
      <c r="AF207" s="9" t="s">
        <v>63</v>
      </c>
      <c r="AG207" s="9" t="s">
        <v>288</v>
      </c>
      <c r="AH207" s="9" t="s">
        <v>78</v>
      </c>
      <c r="AI207" s="9"/>
      <c r="AJ207" s="9" t="s">
        <v>137</v>
      </c>
      <c r="AK207" s="9" t="s">
        <v>63</v>
      </c>
      <c r="AL207" s="9"/>
      <c r="AM207" s="9" t="s">
        <v>1777</v>
      </c>
    </row>
    <row r="208" spans="1:39" hidden="1" x14ac:dyDescent="0.25">
      <c r="A208" s="9" t="s">
        <v>1781</v>
      </c>
      <c r="B208" s="9" t="s">
        <v>1782</v>
      </c>
      <c r="C208" s="9" t="s">
        <v>1783</v>
      </c>
      <c r="D208" s="9" t="s">
        <v>82</v>
      </c>
      <c r="E208" s="9" t="s">
        <v>60</v>
      </c>
      <c r="F208" s="9"/>
      <c r="G208" s="9" t="s">
        <v>1168</v>
      </c>
      <c r="H208" s="9"/>
      <c r="I208" s="9" t="s">
        <v>63</v>
      </c>
      <c r="J208" s="9" t="s">
        <v>64</v>
      </c>
      <c r="K208" s="9"/>
      <c r="L208" s="9" t="s">
        <v>73</v>
      </c>
      <c r="M208" s="9" t="s">
        <v>63</v>
      </c>
      <c r="N208" s="9" t="s">
        <v>66</v>
      </c>
      <c r="O208" s="9" t="s">
        <v>66</v>
      </c>
      <c r="P208" s="9" t="s">
        <v>15</v>
      </c>
      <c r="Q208" s="9" t="s">
        <v>1784</v>
      </c>
      <c r="R208" s="9"/>
      <c r="S208" s="9"/>
      <c r="T208" s="9"/>
      <c r="U208" s="9"/>
      <c r="V208" s="9"/>
      <c r="W208" s="9"/>
      <c r="X208" s="9"/>
      <c r="Y208" s="9"/>
      <c r="Z208" s="9"/>
      <c r="AA208" s="9"/>
      <c r="AB208" s="9"/>
      <c r="AC208" s="9"/>
      <c r="AD208" s="9"/>
      <c r="AE208" s="9"/>
      <c r="AF208" s="9"/>
      <c r="AG208" s="9"/>
      <c r="AH208" s="9"/>
      <c r="AI208" s="9"/>
      <c r="AJ208" s="9" t="s">
        <v>5645</v>
      </c>
      <c r="AK208" s="9"/>
      <c r="AL208" s="9"/>
      <c r="AM208" s="9"/>
    </row>
    <row r="209" spans="1:39" hidden="1" x14ac:dyDescent="0.25">
      <c r="A209" s="9" t="s">
        <v>1785</v>
      </c>
      <c r="B209" s="9" t="s">
        <v>1786</v>
      </c>
      <c r="C209" s="9" t="s">
        <v>1787</v>
      </c>
      <c r="D209" s="9" t="s">
        <v>82</v>
      </c>
      <c r="E209" s="9" t="s">
        <v>60</v>
      </c>
      <c r="F209" s="9"/>
      <c r="G209" s="9" t="s">
        <v>72</v>
      </c>
      <c r="H209" s="9"/>
      <c r="I209" s="9" t="s">
        <v>63</v>
      </c>
      <c r="J209" s="9" t="s">
        <v>64</v>
      </c>
      <c r="K209" s="9"/>
      <c r="L209" s="9" t="s">
        <v>65</v>
      </c>
      <c r="M209" s="9"/>
      <c r="N209" s="9"/>
      <c r="O209" s="9"/>
      <c r="P209" s="9"/>
      <c r="Q209" s="9"/>
      <c r="R209" s="9"/>
      <c r="S209" s="9"/>
      <c r="T209" s="9"/>
      <c r="U209" s="9"/>
      <c r="V209" s="9"/>
      <c r="W209" s="9"/>
      <c r="X209" s="9"/>
      <c r="Y209" s="9"/>
      <c r="Z209" s="9"/>
      <c r="AA209" s="9"/>
      <c r="AB209" s="9"/>
      <c r="AC209" s="9"/>
      <c r="AD209" s="9"/>
      <c r="AE209" s="9"/>
      <c r="AF209" s="9"/>
      <c r="AG209" s="9"/>
      <c r="AH209" s="9"/>
      <c r="AI209" s="9"/>
      <c r="AJ209" s="9" t="s">
        <v>5645</v>
      </c>
      <c r="AK209" s="9"/>
      <c r="AL209" s="9"/>
      <c r="AM209" s="9"/>
    </row>
    <row r="210" spans="1:39" hidden="1" x14ac:dyDescent="0.25">
      <c r="A210" s="9" t="s">
        <v>1788</v>
      </c>
      <c r="B210" s="9" t="s">
        <v>1789</v>
      </c>
      <c r="C210" s="9" t="s">
        <v>1790</v>
      </c>
      <c r="D210" s="9" t="s">
        <v>82</v>
      </c>
      <c r="E210" s="9" t="s">
        <v>60</v>
      </c>
      <c r="F210" s="9"/>
      <c r="G210" s="9" t="s">
        <v>133</v>
      </c>
      <c r="H210" s="9"/>
      <c r="I210" s="9" t="s">
        <v>63</v>
      </c>
      <c r="J210" s="9" t="s">
        <v>64</v>
      </c>
      <c r="K210" s="9"/>
      <c r="L210" s="9" t="s">
        <v>65</v>
      </c>
      <c r="M210" s="9" t="s">
        <v>63</v>
      </c>
      <c r="N210" s="9" t="s">
        <v>79</v>
      </c>
      <c r="O210" s="9" t="s">
        <v>63</v>
      </c>
      <c r="P210" s="9"/>
      <c r="Q210" s="9"/>
      <c r="R210" s="9" t="s">
        <v>83</v>
      </c>
      <c r="S210" s="9" t="s">
        <v>63</v>
      </c>
      <c r="T210" s="9" t="s">
        <v>63</v>
      </c>
      <c r="U210" s="9" t="s">
        <v>63</v>
      </c>
      <c r="V210" s="9" t="s">
        <v>80</v>
      </c>
      <c r="W210" s="9" t="s">
        <v>63</v>
      </c>
      <c r="X210" s="9" t="s">
        <v>80</v>
      </c>
      <c r="Y210" s="9"/>
      <c r="Z210" s="9" t="s">
        <v>66</v>
      </c>
      <c r="AA210" s="9" t="s">
        <v>134</v>
      </c>
      <c r="AB210" s="9" t="s">
        <v>135</v>
      </c>
      <c r="AC210" s="9" t="s">
        <v>63</v>
      </c>
      <c r="AD210" s="9" t="s">
        <v>63</v>
      </c>
      <c r="AE210" s="9" t="s">
        <v>134</v>
      </c>
      <c r="AF210" s="9" t="s">
        <v>63</v>
      </c>
      <c r="AG210" s="9" t="s">
        <v>288</v>
      </c>
      <c r="AH210" s="9" t="s">
        <v>133</v>
      </c>
      <c r="AI210" s="9"/>
      <c r="AJ210" s="9" t="s">
        <v>5645</v>
      </c>
      <c r="AK210" s="9" t="s">
        <v>63</v>
      </c>
      <c r="AL210" s="9" t="s">
        <v>138</v>
      </c>
      <c r="AM210" s="9" t="s">
        <v>1791</v>
      </c>
    </row>
    <row r="211" spans="1:39" hidden="1" x14ac:dyDescent="0.25">
      <c r="A211" s="9" t="s">
        <v>1798</v>
      </c>
      <c r="B211" s="9" t="s">
        <v>1799</v>
      </c>
      <c r="C211" s="9" t="s">
        <v>1800</v>
      </c>
      <c r="D211" s="9" t="s">
        <v>82</v>
      </c>
      <c r="E211" s="9" t="s">
        <v>60</v>
      </c>
      <c r="F211" s="9"/>
      <c r="G211" s="9" t="s">
        <v>72</v>
      </c>
      <c r="H211" s="9"/>
      <c r="I211" s="9" t="s">
        <v>63</v>
      </c>
      <c r="J211" s="9" t="s">
        <v>64</v>
      </c>
      <c r="K211" s="9"/>
      <c r="L211" s="9" t="s">
        <v>65</v>
      </c>
      <c r="M211" s="9"/>
      <c r="N211" s="9"/>
      <c r="O211" s="9"/>
      <c r="P211" s="9"/>
      <c r="Q211" s="9"/>
      <c r="R211" s="9"/>
      <c r="S211" s="9"/>
      <c r="T211" s="9"/>
      <c r="U211" s="9"/>
      <c r="V211" s="9"/>
      <c r="W211" s="9"/>
      <c r="X211" s="9"/>
      <c r="Y211" s="9"/>
      <c r="Z211" s="9"/>
      <c r="AA211" s="9"/>
      <c r="AB211" s="9"/>
      <c r="AC211" s="9"/>
      <c r="AD211" s="9"/>
      <c r="AE211" s="9"/>
      <c r="AF211" s="9"/>
      <c r="AG211" s="9"/>
      <c r="AH211" s="9"/>
      <c r="AI211" s="9"/>
      <c r="AJ211" s="9" t="s">
        <v>5645</v>
      </c>
      <c r="AK211" s="9"/>
      <c r="AL211" s="9"/>
      <c r="AM211" s="9"/>
    </row>
    <row r="212" spans="1:39" hidden="1" x14ac:dyDescent="0.25">
      <c r="A212" s="9" t="s">
        <v>1801</v>
      </c>
      <c r="B212" s="9" t="s">
        <v>1802</v>
      </c>
      <c r="C212" s="9" t="s">
        <v>1803</v>
      </c>
      <c r="D212" s="9" t="s">
        <v>82</v>
      </c>
      <c r="E212" s="9" t="s">
        <v>60</v>
      </c>
      <c r="F212" s="9"/>
      <c r="G212" s="9" t="s">
        <v>78</v>
      </c>
      <c r="H212" s="9"/>
      <c r="I212" s="9" t="s">
        <v>63</v>
      </c>
      <c r="J212" s="9" t="s">
        <v>64</v>
      </c>
      <c r="K212" s="9"/>
      <c r="L212" s="9" t="s">
        <v>73</v>
      </c>
      <c r="M212" s="9" t="s">
        <v>63</v>
      </c>
      <c r="N212" s="9" t="s">
        <v>80</v>
      </c>
      <c r="O212" s="9" t="s">
        <v>80</v>
      </c>
      <c r="P212" s="9"/>
      <c r="Q212" s="9"/>
      <c r="R212" s="9" t="s">
        <v>83</v>
      </c>
      <c r="S212" s="9" t="s">
        <v>63</v>
      </c>
      <c r="T212" s="9" t="s">
        <v>84</v>
      </c>
      <c r="U212" s="9" t="s">
        <v>110</v>
      </c>
      <c r="V212" s="9" t="s">
        <v>110</v>
      </c>
      <c r="W212" s="9" t="s">
        <v>63</v>
      </c>
      <c r="X212" s="9" t="s">
        <v>110</v>
      </c>
      <c r="Y212" s="9"/>
      <c r="Z212" s="9" t="s">
        <v>66</v>
      </c>
      <c r="AA212" s="9" t="s">
        <v>63</v>
      </c>
      <c r="AB212" s="9" t="s">
        <v>66</v>
      </c>
      <c r="AC212" s="9" t="s">
        <v>66</v>
      </c>
      <c r="AD212" s="9" t="s">
        <v>63</v>
      </c>
      <c r="AE212" s="9" t="s">
        <v>63</v>
      </c>
      <c r="AF212" s="9" t="s">
        <v>63</v>
      </c>
      <c r="AG212" s="9" t="s">
        <v>122</v>
      </c>
      <c r="AH212" s="9" t="s">
        <v>118</v>
      </c>
      <c r="AI212" s="9"/>
      <c r="AJ212" s="9" t="s">
        <v>137</v>
      </c>
      <c r="AK212" s="9" t="s">
        <v>63</v>
      </c>
      <c r="AL212" s="9"/>
      <c r="AM212" s="9" t="s">
        <v>988</v>
      </c>
    </row>
    <row r="213" spans="1:39" hidden="1" x14ac:dyDescent="0.25">
      <c r="A213" s="9" t="s">
        <v>1807</v>
      </c>
      <c r="B213" s="9" t="s">
        <v>1808</v>
      </c>
      <c r="C213" s="9" t="s">
        <v>1809</v>
      </c>
      <c r="D213" s="9" t="s">
        <v>82</v>
      </c>
      <c r="E213" s="9" t="s">
        <v>60</v>
      </c>
      <c r="F213" s="9"/>
      <c r="G213" s="9" t="s">
        <v>72</v>
      </c>
      <c r="H213" s="9"/>
      <c r="I213" s="9" t="s">
        <v>63</v>
      </c>
      <c r="J213" s="9" t="s">
        <v>64</v>
      </c>
      <c r="K213" s="9"/>
      <c r="L213" s="9" t="s">
        <v>73</v>
      </c>
      <c r="M213" s="9"/>
      <c r="N213" s="9"/>
      <c r="O213" s="9"/>
      <c r="P213" s="9"/>
      <c r="Q213" s="9"/>
      <c r="R213" s="9"/>
      <c r="S213" s="9"/>
      <c r="T213" s="9"/>
      <c r="U213" s="9"/>
      <c r="V213" s="9"/>
      <c r="W213" s="9"/>
      <c r="X213" s="9"/>
      <c r="Y213" s="9"/>
      <c r="Z213" s="9"/>
      <c r="AA213" s="9"/>
      <c r="AB213" s="9"/>
      <c r="AC213" s="9"/>
      <c r="AD213" s="9"/>
      <c r="AE213" s="9"/>
      <c r="AF213" s="9"/>
      <c r="AG213" s="9"/>
      <c r="AH213" s="9"/>
      <c r="AI213" s="9"/>
      <c r="AJ213" s="9" t="s">
        <v>5645</v>
      </c>
      <c r="AK213" s="9"/>
      <c r="AL213" s="9"/>
      <c r="AM213" s="9"/>
    </row>
    <row r="214" spans="1:39" hidden="1" x14ac:dyDescent="0.25">
      <c r="A214" s="9" t="s">
        <v>1810</v>
      </c>
      <c r="B214" s="9" t="s">
        <v>1811</v>
      </c>
      <c r="C214" s="9" t="s">
        <v>1812</v>
      </c>
      <c r="D214" s="9" t="s">
        <v>82</v>
      </c>
      <c r="E214" s="9" t="s">
        <v>60</v>
      </c>
      <c r="F214" s="9"/>
      <c r="G214" s="9" t="s">
        <v>118</v>
      </c>
      <c r="H214" s="9"/>
      <c r="I214" s="9" t="s">
        <v>63</v>
      </c>
      <c r="J214" s="9" t="s">
        <v>64</v>
      </c>
      <c r="K214" s="9"/>
      <c r="L214" s="9" t="s">
        <v>73</v>
      </c>
      <c r="M214" s="9" t="s">
        <v>63</v>
      </c>
      <c r="N214" s="9" t="s">
        <v>80</v>
      </c>
      <c r="O214" s="9" t="s">
        <v>80</v>
      </c>
      <c r="P214" s="9"/>
      <c r="Q214" s="9"/>
      <c r="R214" s="9" t="s">
        <v>83</v>
      </c>
      <c r="S214" s="9" t="s">
        <v>63</v>
      </c>
      <c r="T214" s="9" t="s">
        <v>63</v>
      </c>
      <c r="U214" s="9" t="s">
        <v>110</v>
      </c>
      <c r="V214" s="9" t="s">
        <v>80</v>
      </c>
      <c r="W214" s="9" t="s">
        <v>63</v>
      </c>
      <c r="X214" s="9" t="s">
        <v>110</v>
      </c>
      <c r="Y214" s="9"/>
      <c r="Z214" s="9" t="s">
        <v>66</v>
      </c>
      <c r="AA214" s="9" t="s">
        <v>63</v>
      </c>
      <c r="AB214" s="9" t="s">
        <v>66</v>
      </c>
      <c r="AC214" s="9" t="s">
        <v>66</v>
      </c>
      <c r="AD214" s="9" t="s">
        <v>110</v>
      </c>
      <c r="AE214" s="9" t="s">
        <v>63</v>
      </c>
      <c r="AF214" s="9" t="s">
        <v>63</v>
      </c>
      <c r="AG214" s="9" t="s">
        <v>122</v>
      </c>
      <c r="AH214" s="9" t="s">
        <v>118</v>
      </c>
      <c r="AI214" s="9"/>
      <c r="AJ214" s="9" t="s">
        <v>137</v>
      </c>
      <c r="AK214" s="9" t="s">
        <v>63</v>
      </c>
      <c r="AL214" s="9" t="s">
        <v>138</v>
      </c>
      <c r="AM214" s="9" t="s">
        <v>1813</v>
      </c>
    </row>
    <row r="215" spans="1:39" hidden="1" x14ac:dyDescent="0.25">
      <c r="A215" s="9" t="s">
        <v>1817</v>
      </c>
      <c r="B215" s="9" t="s">
        <v>1818</v>
      </c>
      <c r="C215" s="9" t="s">
        <v>1819</v>
      </c>
      <c r="D215" s="9" t="s">
        <v>254</v>
      </c>
      <c r="E215" s="9" t="s">
        <v>60</v>
      </c>
      <c r="F215" s="9"/>
      <c r="G215" s="9" t="s">
        <v>133</v>
      </c>
      <c r="H215" s="9"/>
      <c r="I215" s="9" t="s">
        <v>63</v>
      </c>
      <c r="J215" s="9" t="s">
        <v>64</v>
      </c>
      <c r="K215" s="9"/>
      <c r="L215" s="9" t="s">
        <v>65</v>
      </c>
      <c r="M215" s="9" t="s">
        <v>63</v>
      </c>
      <c r="N215" s="9" t="s">
        <v>80</v>
      </c>
      <c r="O215" s="9" t="s">
        <v>63</v>
      </c>
      <c r="P215" s="9"/>
      <c r="Q215" s="9"/>
      <c r="R215" s="9"/>
      <c r="S215" s="9" t="s">
        <v>63</v>
      </c>
      <c r="T215" s="9" t="s">
        <v>63</v>
      </c>
      <c r="U215" s="9" t="s">
        <v>63</v>
      </c>
      <c r="V215" s="9" t="s">
        <v>80</v>
      </c>
      <c r="W215" s="9" t="s">
        <v>80</v>
      </c>
      <c r="X215" s="9" t="s">
        <v>85</v>
      </c>
      <c r="Y215" s="9" t="s">
        <v>1820</v>
      </c>
      <c r="Z215" s="9" t="s">
        <v>66</v>
      </c>
      <c r="AA215" s="9" t="s">
        <v>134</v>
      </c>
      <c r="AB215" s="9" t="s">
        <v>135</v>
      </c>
      <c r="AC215" s="9" t="s">
        <v>63</v>
      </c>
      <c r="AD215" s="9" t="s">
        <v>110</v>
      </c>
      <c r="AE215" s="9" t="s">
        <v>134</v>
      </c>
      <c r="AF215" s="9" t="s">
        <v>63</v>
      </c>
      <c r="AG215" s="9" t="s">
        <v>81</v>
      </c>
      <c r="AH215" s="9" t="s">
        <v>133</v>
      </c>
      <c r="AI215" s="9"/>
      <c r="AJ215" s="9" t="s">
        <v>137</v>
      </c>
      <c r="AK215" s="9" t="s">
        <v>63</v>
      </c>
      <c r="AL215" s="9" t="s">
        <v>255</v>
      </c>
      <c r="AM215" s="9" t="s">
        <v>751</v>
      </c>
    </row>
    <row r="216" spans="1:39" hidden="1" x14ac:dyDescent="0.25">
      <c r="A216" s="9" t="s">
        <v>1831</v>
      </c>
      <c r="B216" s="9" t="s">
        <v>1832</v>
      </c>
      <c r="C216" s="9" t="s">
        <v>1833</v>
      </c>
      <c r="D216" s="9" t="s">
        <v>82</v>
      </c>
      <c r="E216" s="9" t="s">
        <v>60</v>
      </c>
      <c r="F216" s="9"/>
      <c r="G216" s="9" t="s">
        <v>133</v>
      </c>
      <c r="H216" s="9"/>
      <c r="I216" s="9" t="s">
        <v>63</v>
      </c>
      <c r="J216" s="9" t="s">
        <v>64</v>
      </c>
      <c r="K216" s="9"/>
      <c r="L216" s="9" t="s">
        <v>65</v>
      </c>
      <c r="M216" s="9" t="s">
        <v>63</v>
      </c>
      <c r="N216" s="9" t="s">
        <v>80</v>
      </c>
      <c r="O216" s="9" t="s">
        <v>80</v>
      </c>
      <c r="P216" s="9"/>
      <c r="Q216" s="9"/>
      <c r="R216" s="9" t="s">
        <v>83</v>
      </c>
      <c r="S216" s="9" t="s">
        <v>63</v>
      </c>
      <c r="T216" s="9" t="s">
        <v>84</v>
      </c>
      <c r="U216" s="9" t="s">
        <v>63</v>
      </c>
      <c r="V216" s="9" t="s">
        <v>80</v>
      </c>
      <c r="W216" s="9" t="s">
        <v>63</v>
      </c>
      <c r="X216" s="9" t="s">
        <v>110</v>
      </c>
      <c r="Y216" s="9"/>
      <c r="Z216" s="9" t="s">
        <v>66</v>
      </c>
      <c r="AA216" s="9" t="s">
        <v>134</v>
      </c>
      <c r="AB216" s="9" t="s">
        <v>135</v>
      </c>
      <c r="AC216" s="9" t="s">
        <v>66</v>
      </c>
      <c r="AD216" s="9" t="s">
        <v>110</v>
      </c>
      <c r="AE216" s="9" t="s">
        <v>134</v>
      </c>
      <c r="AF216" s="9" t="s">
        <v>63</v>
      </c>
      <c r="AG216" s="9" t="s">
        <v>122</v>
      </c>
      <c r="AH216" s="9" t="s">
        <v>320</v>
      </c>
      <c r="AI216" s="9"/>
      <c r="AJ216" s="9" t="s">
        <v>137</v>
      </c>
      <c r="AK216" s="9" t="s">
        <v>63</v>
      </c>
      <c r="AL216" s="9"/>
      <c r="AM216" s="9" t="s">
        <v>1623</v>
      </c>
    </row>
    <row r="217" spans="1:39" hidden="1" x14ac:dyDescent="0.25">
      <c r="A217" s="9" t="s">
        <v>1839</v>
      </c>
      <c r="B217" s="9" t="s">
        <v>1840</v>
      </c>
      <c r="C217" s="9" t="s">
        <v>1841</v>
      </c>
      <c r="D217" s="9" t="s">
        <v>82</v>
      </c>
      <c r="E217" s="9" t="s">
        <v>60</v>
      </c>
      <c r="F217" s="9"/>
      <c r="G217" s="9" t="s">
        <v>78</v>
      </c>
      <c r="H217" s="9"/>
      <c r="I217" s="9" t="s">
        <v>63</v>
      </c>
      <c r="J217" s="9" t="s">
        <v>64</v>
      </c>
      <c r="K217" s="9"/>
      <c r="L217" s="9" t="s">
        <v>65</v>
      </c>
      <c r="M217" s="9" t="s">
        <v>63</v>
      </c>
      <c r="N217" s="9" t="s">
        <v>80</v>
      </c>
      <c r="O217" s="9" t="s">
        <v>66</v>
      </c>
      <c r="P217" s="9" t="s">
        <v>15</v>
      </c>
      <c r="Q217" s="9" t="s">
        <v>1842</v>
      </c>
      <c r="R217" s="9"/>
      <c r="S217" s="9"/>
      <c r="T217" s="9"/>
      <c r="U217" s="9"/>
      <c r="V217" s="9"/>
      <c r="W217" s="9"/>
      <c r="X217" s="9"/>
      <c r="Y217" s="9"/>
      <c r="Z217" s="9"/>
      <c r="AA217" s="9"/>
      <c r="AB217" s="9"/>
      <c r="AC217" s="9"/>
      <c r="AD217" s="9"/>
      <c r="AE217" s="9"/>
      <c r="AF217" s="9"/>
      <c r="AG217" s="9"/>
      <c r="AH217" s="9"/>
      <c r="AI217" s="9"/>
      <c r="AJ217" s="9" t="s">
        <v>5645</v>
      </c>
      <c r="AK217" s="9"/>
      <c r="AL217" s="9"/>
      <c r="AM217" s="9"/>
    </row>
    <row r="218" spans="1:39" hidden="1" x14ac:dyDescent="0.25">
      <c r="A218" s="9" t="s">
        <v>1843</v>
      </c>
      <c r="B218" s="9" t="s">
        <v>1844</v>
      </c>
      <c r="C218" s="9" t="s">
        <v>1845</v>
      </c>
      <c r="D218" s="9" t="s">
        <v>82</v>
      </c>
      <c r="E218" s="9" t="s">
        <v>60</v>
      </c>
      <c r="F218" s="9"/>
      <c r="G218" s="9" t="s">
        <v>72</v>
      </c>
      <c r="H218" s="9"/>
      <c r="I218" s="9" t="s">
        <v>63</v>
      </c>
      <c r="J218" s="9" t="s">
        <v>64</v>
      </c>
      <c r="K218" s="9"/>
      <c r="L218" s="9" t="s">
        <v>65</v>
      </c>
      <c r="M218" s="9"/>
      <c r="N218" s="9"/>
      <c r="O218" s="9"/>
      <c r="P218" s="9"/>
      <c r="Q218" s="9"/>
      <c r="R218" s="9"/>
      <c r="S218" s="9"/>
      <c r="T218" s="9"/>
      <c r="U218" s="9"/>
      <c r="V218" s="9"/>
      <c r="W218" s="9"/>
      <c r="X218" s="9"/>
      <c r="Y218" s="9"/>
      <c r="Z218" s="9"/>
      <c r="AA218" s="9"/>
      <c r="AB218" s="9"/>
      <c r="AC218" s="9"/>
      <c r="AD218" s="9"/>
      <c r="AE218" s="9"/>
      <c r="AF218" s="9"/>
      <c r="AG218" s="9"/>
      <c r="AH218" s="9"/>
      <c r="AI218" s="9"/>
      <c r="AJ218" s="9" t="s">
        <v>5645</v>
      </c>
      <c r="AK218" s="9"/>
      <c r="AL218" s="9"/>
      <c r="AM218" s="9"/>
    </row>
    <row r="219" spans="1:39" hidden="1" x14ac:dyDescent="0.25">
      <c r="A219" s="9" t="s">
        <v>1846</v>
      </c>
      <c r="B219" s="9" t="s">
        <v>1847</v>
      </c>
      <c r="C219" s="9" t="s">
        <v>1848</v>
      </c>
      <c r="D219" s="9" t="s">
        <v>82</v>
      </c>
      <c r="E219" s="9" t="s">
        <v>60</v>
      </c>
      <c r="F219" s="9"/>
      <c r="G219" s="9" t="s">
        <v>62</v>
      </c>
      <c r="H219" s="9"/>
      <c r="I219" s="9" t="s">
        <v>63</v>
      </c>
      <c r="J219" s="9" t="s">
        <v>64</v>
      </c>
      <c r="K219" s="9"/>
      <c r="L219" s="9" t="s">
        <v>65</v>
      </c>
      <c r="M219" s="9" t="s">
        <v>63</v>
      </c>
      <c r="N219" s="9" t="s">
        <v>80</v>
      </c>
      <c r="O219" s="9" t="s">
        <v>63</v>
      </c>
      <c r="P219" s="9"/>
      <c r="Q219" s="9"/>
      <c r="R219" s="9" t="s">
        <v>83</v>
      </c>
      <c r="S219" s="9" t="s">
        <v>63</v>
      </c>
      <c r="T219" s="9" t="s">
        <v>84</v>
      </c>
      <c r="U219" s="9" t="s">
        <v>63</v>
      </c>
      <c r="V219" s="9" t="s">
        <v>80</v>
      </c>
      <c r="W219" s="9" t="s">
        <v>63</v>
      </c>
      <c r="X219" s="9" t="s">
        <v>110</v>
      </c>
      <c r="Y219" s="9"/>
      <c r="Z219" s="9" t="s">
        <v>63</v>
      </c>
      <c r="AA219" s="9" t="s">
        <v>134</v>
      </c>
      <c r="AB219" s="9" t="s">
        <v>135</v>
      </c>
      <c r="AC219" s="9" t="s">
        <v>66</v>
      </c>
      <c r="AD219" s="9" t="s">
        <v>63</v>
      </c>
      <c r="AE219" s="9" t="s">
        <v>134</v>
      </c>
      <c r="AF219" s="9" t="s">
        <v>63</v>
      </c>
      <c r="AG219" s="9" t="s">
        <v>81</v>
      </c>
      <c r="AH219" s="9" t="s">
        <v>320</v>
      </c>
      <c r="AI219" s="9"/>
      <c r="AJ219" s="9" t="s">
        <v>137</v>
      </c>
      <c r="AK219" s="9" t="s">
        <v>63</v>
      </c>
      <c r="AL219" s="9"/>
      <c r="AM219" s="9" t="s">
        <v>411</v>
      </c>
    </row>
    <row r="220" spans="1:39" hidden="1" x14ac:dyDescent="0.25">
      <c r="A220" s="9" t="s">
        <v>1853</v>
      </c>
      <c r="B220" s="9" t="s">
        <v>1854</v>
      </c>
      <c r="C220" s="9" t="s">
        <v>1855</v>
      </c>
      <c r="D220" s="9" t="s">
        <v>82</v>
      </c>
      <c r="E220" s="9" t="s">
        <v>60</v>
      </c>
      <c r="F220" s="9"/>
      <c r="G220" s="9" t="s">
        <v>72</v>
      </c>
      <c r="H220" s="9"/>
      <c r="I220" s="9" t="s">
        <v>63</v>
      </c>
      <c r="J220" s="9" t="s">
        <v>64</v>
      </c>
      <c r="K220" s="9"/>
      <c r="L220" s="9" t="s">
        <v>65</v>
      </c>
      <c r="M220" s="9"/>
      <c r="N220" s="9"/>
      <c r="O220" s="9"/>
      <c r="P220" s="9"/>
      <c r="Q220" s="9"/>
      <c r="R220" s="9"/>
      <c r="S220" s="9"/>
      <c r="T220" s="9"/>
      <c r="U220" s="9"/>
      <c r="V220" s="9"/>
      <c r="W220" s="9"/>
      <c r="X220" s="9"/>
      <c r="Y220" s="9"/>
      <c r="Z220" s="9"/>
      <c r="AA220" s="9"/>
      <c r="AB220" s="9"/>
      <c r="AC220" s="9"/>
      <c r="AD220" s="9"/>
      <c r="AE220" s="9"/>
      <c r="AF220" s="9"/>
      <c r="AG220" s="9"/>
      <c r="AH220" s="9"/>
      <c r="AI220" s="9"/>
      <c r="AJ220" s="9" t="s">
        <v>5645</v>
      </c>
      <c r="AK220" s="9"/>
      <c r="AL220" s="9"/>
      <c r="AM220" s="9"/>
    </row>
    <row r="221" spans="1:39" hidden="1" x14ac:dyDescent="0.25">
      <c r="A221" s="9" t="s">
        <v>1856</v>
      </c>
      <c r="B221" s="9" t="s">
        <v>1857</v>
      </c>
      <c r="C221" s="9" t="s">
        <v>1858</v>
      </c>
      <c r="D221" s="9" t="s">
        <v>82</v>
      </c>
      <c r="E221" s="9" t="s">
        <v>60</v>
      </c>
      <c r="F221" s="9"/>
      <c r="G221" s="9" t="s">
        <v>72</v>
      </c>
      <c r="H221" s="9"/>
      <c r="I221" s="9" t="s">
        <v>63</v>
      </c>
      <c r="J221" s="9" t="s">
        <v>64</v>
      </c>
      <c r="K221" s="9"/>
      <c r="L221" s="9" t="s">
        <v>65</v>
      </c>
      <c r="M221" s="9"/>
      <c r="N221" s="9"/>
      <c r="O221" s="9"/>
      <c r="P221" s="9"/>
      <c r="Q221" s="9"/>
      <c r="R221" s="9"/>
      <c r="S221" s="9"/>
      <c r="T221" s="9"/>
      <c r="U221" s="9"/>
      <c r="V221" s="9"/>
      <c r="W221" s="9"/>
      <c r="X221" s="9"/>
      <c r="Y221" s="9"/>
      <c r="Z221" s="9"/>
      <c r="AA221" s="9"/>
      <c r="AB221" s="9"/>
      <c r="AC221" s="9"/>
      <c r="AD221" s="9"/>
      <c r="AE221" s="9"/>
      <c r="AF221" s="9"/>
      <c r="AG221" s="9"/>
      <c r="AH221" s="9"/>
      <c r="AI221" s="9"/>
      <c r="AJ221" s="9" t="s">
        <v>5645</v>
      </c>
      <c r="AK221" s="9"/>
      <c r="AL221" s="9"/>
      <c r="AM221" s="9"/>
    </row>
    <row r="222" spans="1:39" hidden="1" x14ac:dyDescent="0.25">
      <c r="A222" s="9" t="s">
        <v>1859</v>
      </c>
      <c r="B222" s="9" t="s">
        <v>1860</v>
      </c>
      <c r="C222" s="9" t="s">
        <v>1861</v>
      </c>
      <c r="D222" s="9" t="s">
        <v>82</v>
      </c>
      <c r="E222" s="9" t="s">
        <v>60</v>
      </c>
      <c r="F222" s="9"/>
      <c r="G222" s="9" t="s">
        <v>72</v>
      </c>
      <c r="H222" s="9"/>
      <c r="I222" s="9" t="s">
        <v>63</v>
      </c>
      <c r="J222" s="9" t="s">
        <v>64</v>
      </c>
      <c r="K222" s="9"/>
      <c r="L222" s="9" t="s">
        <v>65</v>
      </c>
      <c r="M222" s="9"/>
      <c r="N222" s="9"/>
      <c r="O222" s="9"/>
      <c r="P222" s="9"/>
      <c r="Q222" s="9"/>
      <c r="R222" s="9"/>
      <c r="S222" s="9"/>
      <c r="T222" s="9"/>
      <c r="U222" s="9"/>
      <c r="V222" s="9"/>
      <c r="W222" s="9"/>
      <c r="X222" s="9"/>
      <c r="Y222" s="9"/>
      <c r="Z222" s="9"/>
      <c r="AA222" s="9"/>
      <c r="AB222" s="9"/>
      <c r="AC222" s="9"/>
      <c r="AD222" s="9"/>
      <c r="AE222" s="9"/>
      <c r="AF222" s="9"/>
      <c r="AG222" s="9"/>
      <c r="AH222" s="9"/>
      <c r="AI222" s="9"/>
      <c r="AJ222" s="9" t="s">
        <v>5645</v>
      </c>
      <c r="AK222" s="9"/>
      <c r="AL222" s="9"/>
      <c r="AM222" s="9"/>
    </row>
    <row r="223" spans="1:39" hidden="1" x14ac:dyDescent="0.25">
      <c r="A223" s="9" t="s">
        <v>1862</v>
      </c>
      <c r="B223" s="9" t="s">
        <v>1229</v>
      </c>
      <c r="C223" s="9" t="s">
        <v>1863</v>
      </c>
      <c r="D223" s="9" t="s">
        <v>82</v>
      </c>
      <c r="E223" s="9" t="s">
        <v>60</v>
      </c>
      <c r="F223" s="9"/>
      <c r="G223" s="9" t="s">
        <v>78</v>
      </c>
      <c r="H223" s="9"/>
      <c r="I223" s="9" t="s">
        <v>63</v>
      </c>
      <c r="J223" s="9" t="s">
        <v>64</v>
      </c>
      <c r="K223" s="9"/>
      <c r="L223" s="9" t="s">
        <v>65</v>
      </c>
      <c r="M223" s="9" t="s">
        <v>63</v>
      </c>
      <c r="N223" s="9" t="s">
        <v>80</v>
      </c>
      <c r="O223" s="9" t="s">
        <v>63</v>
      </c>
      <c r="P223" s="9"/>
      <c r="Q223" s="9"/>
      <c r="R223" s="9" t="s">
        <v>83</v>
      </c>
      <c r="S223" s="9" t="s">
        <v>66</v>
      </c>
      <c r="T223" s="9" t="s">
        <v>63</v>
      </c>
      <c r="U223" s="9" t="s">
        <v>63</v>
      </c>
      <c r="V223" s="9" t="s">
        <v>80</v>
      </c>
      <c r="W223" s="9" t="s">
        <v>80</v>
      </c>
      <c r="X223" s="9" t="s">
        <v>110</v>
      </c>
      <c r="Y223" s="9"/>
      <c r="Z223" s="9" t="s">
        <v>66</v>
      </c>
      <c r="AA223" s="9" t="s">
        <v>63</v>
      </c>
      <c r="AB223" s="9" t="s">
        <v>66</v>
      </c>
      <c r="AC223" s="9" t="s">
        <v>66</v>
      </c>
      <c r="AD223" s="9" t="s">
        <v>110</v>
      </c>
      <c r="AE223" s="9" t="s">
        <v>63</v>
      </c>
      <c r="AF223" s="9" t="s">
        <v>63</v>
      </c>
      <c r="AG223" s="9" t="s">
        <v>81</v>
      </c>
      <c r="AH223" s="9" t="s">
        <v>78</v>
      </c>
      <c r="AI223" s="9"/>
      <c r="AJ223" s="9" t="s">
        <v>137</v>
      </c>
      <c r="AK223" s="9" t="s">
        <v>63</v>
      </c>
      <c r="AL223" s="9" t="s">
        <v>138</v>
      </c>
      <c r="AM223" s="9" t="s">
        <v>974</v>
      </c>
    </row>
    <row r="224" spans="1:39" hidden="1" x14ac:dyDescent="0.25">
      <c r="A224" s="9" t="s">
        <v>1869</v>
      </c>
      <c r="B224" s="9" t="s">
        <v>1870</v>
      </c>
      <c r="C224" s="9" t="s">
        <v>1871</v>
      </c>
      <c r="D224" s="9" t="s">
        <v>82</v>
      </c>
      <c r="E224" s="9" t="s">
        <v>60</v>
      </c>
      <c r="F224" s="9"/>
      <c r="G224" s="9" t="s">
        <v>341</v>
      </c>
      <c r="H224" s="9"/>
      <c r="I224" s="9" t="s">
        <v>63</v>
      </c>
      <c r="J224" s="9" t="s">
        <v>64</v>
      </c>
      <c r="K224" s="9"/>
      <c r="L224" s="9" t="s">
        <v>65</v>
      </c>
      <c r="M224" s="9" t="s">
        <v>63</v>
      </c>
      <c r="N224" s="9" t="s">
        <v>80</v>
      </c>
      <c r="O224" s="9" t="s">
        <v>63</v>
      </c>
      <c r="P224" s="9"/>
      <c r="Q224" s="9"/>
      <c r="R224" s="9" t="s">
        <v>83</v>
      </c>
      <c r="S224" s="27" t="s">
        <v>63</v>
      </c>
      <c r="T224" s="9" t="s">
        <v>63</v>
      </c>
      <c r="U224" s="9" t="s">
        <v>110</v>
      </c>
      <c r="V224" s="9" t="s">
        <v>80</v>
      </c>
      <c r="W224" s="9" t="s">
        <v>80</v>
      </c>
      <c r="X224" s="9" t="s">
        <v>228</v>
      </c>
      <c r="Y224" s="9"/>
      <c r="Z224" s="9" t="s">
        <v>66</v>
      </c>
      <c r="AA224" s="9" t="s">
        <v>134</v>
      </c>
      <c r="AB224" s="9" t="s">
        <v>135</v>
      </c>
      <c r="AC224" s="9" t="s">
        <v>228</v>
      </c>
      <c r="AD224" s="9" t="s">
        <v>63</v>
      </c>
      <c r="AE224" s="9" t="s">
        <v>134</v>
      </c>
      <c r="AF224" s="9" t="s">
        <v>63</v>
      </c>
      <c r="AG224" s="9" t="s">
        <v>81</v>
      </c>
      <c r="AH224" s="9" t="s">
        <v>136</v>
      </c>
      <c r="AI224" s="9"/>
      <c r="AJ224" s="9" t="s">
        <v>137</v>
      </c>
      <c r="AK224" s="9" t="s">
        <v>63</v>
      </c>
      <c r="AL224" s="9" t="s">
        <v>138</v>
      </c>
      <c r="AM224" s="9" t="s">
        <v>139</v>
      </c>
    </row>
    <row r="225" spans="1:39" hidden="1" x14ac:dyDescent="0.25">
      <c r="A225" s="9" t="s">
        <v>1873</v>
      </c>
      <c r="B225" s="9" t="s">
        <v>1874</v>
      </c>
      <c r="C225" s="9" t="s">
        <v>1875</v>
      </c>
      <c r="D225" s="9" t="s">
        <v>225</v>
      </c>
      <c r="E225" s="9" t="s">
        <v>60</v>
      </c>
      <c r="F225" s="9"/>
      <c r="G225" s="9" t="s">
        <v>72</v>
      </c>
      <c r="H225" s="9"/>
      <c r="I225" s="9" t="s">
        <v>63</v>
      </c>
      <c r="J225" s="9" t="s">
        <v>64</v>
      </c>
      <c r="K225" s="9"/>
      <c r="L225" s="9" t="s">
        <v>65</v>
      </c>
      <c r="M225" s="9"/>
      <c r="N225" s="9"/>
      <c r="O225" s="9"/>
      <c r="P225" s="9"/>
      <c r="Q225" s="9"/>
      <c r="R225" s="9"/>
      <c r="S225" s="9"/>
      <c r="T225" s="9"/>
      <c r="U225" s="9"/>
      <c r="V225" s="9"/>
      <c r="W225" s="9"/>
      <c r="X225" s="9"/>
      <c r="Y225" s="9"/>
      <c r="Z225" s="9"/>
      <c r="AA225" s="9"/>
      <c r="AB225" s="9"/>
      <c r="AC225" s="9"/>
      <c r="AD225" s="9"/>
      <c r="AE225" s="9"/>
      <c r="AF225" s="9"/>
      <c r="AG225" s="9"/>
      <c r="AH225" s="9"/>
      <c r="AI225" s="9"/>
      <c r="AJ225" s="9" t="s">
        <v>5645</v>
      </c>
      <c r="AK225" s="9"/>
      <c r="AL225" s="9"/>
      <c r="AM225" s="9"/>
    </row>
    <row r="226" spans="1:39" hidden="1" x14ac:dyDescent="0.25">
      <c r="A226" s="9" t="s">
        <v>1876</v>
      </c>
      <c r="B226" s="9" t="s">
        <v>1877</v>
      </c>
      <c r="C226" s="9" t="s">
        <v>1878</v>
      </c>
      <c r="D226" s="9" t="s">
        <v>254</v>
      </c>
      <c r="E226" s="9" t="s">
        <v>60</v>
      </c>
      <c r="F226" s="9"/>
      <c r="G226" s="9" t="s">
        <v>133</v>
      </c>
      <c r="H226" s="9"/>
      <c r="I226" s="9" t="s">
        <v>63</v>
      </c>
      <c r="J226" s="9" t="s">
        <v>64</v>
      </c>
      <c r="K226" s="9"/>
      <c r="L226" s="9" t="s">
        <v>73</v>
      </c>
      <c r="M226" s="9" t="s">
        <v>63</v>
      </c>
      <c r="N226" s="9" t="s">
        <v>66</v>
      </c>
      <c r="O226" s="9" t="s">
        <v>80</v>
      </c>
      <c r="P226" s="9" t="s">
        <v>15</v>
      </c>
      <c r="Q226" s="9" t="s">
        <v>1879</v>
      </c>
      <c r="R226" s="9"/>
      <c r="S226" s="9"/>
      <c r="T226" s="9"/>
      <c r="U226" s="9"/>
      <c r="V226" s="9"/>
      <c r="W226" s="9"/>
      <c r="X226" s="9"/>
      <c r="Y226" s="9"/>
      <c r="Z226" s="9"/>
      <c r="AA226" s="9"/>
      <c r="AB226" s="9"/>
      <c r="AC226" s="9"/>
      <c r="AD226" s="9"/>
      <c r="AE226" s="9"/>
      <c r="AF226" s="9"/>
      <c r="AG226" s="9"/>
      <c r="AH226" s="9"/>
      <c r="AI226" s="9"/>
      <c r="AJ226" s="9" t="s">
        <v>5645</v>
      </c>
      <c r="AK226" s="9"/>
      <c r="AL226" s="9"/>
      <c r="AM226" s="9"/>
    </row>
    <row r="227" spans="1:39" hidden="1" x14ac:dyDescent="0.25">
      <c r="A227" s="9" t="s">
        <v>1880</v>
      </c>
      <c r="B227" s="9" t="s">
        <v>1881</v>
      </c>
      <c r="C227" s="9" t="s">
        <v>1882</v>
      </c>
      <c r="D227" s="9" t="s">
        <v>225</v>
      </c>
      <c r="E227" s="9" t="s">
        <v>60</v>
      </c>
      <c r="F227" s="9"/>
      <c r="G227" s="9" t="s">
        <v>133</v>
      </c>
      <c r="H227" s="9"/>
      <c r="I227" s="9" t="s">
        <v>63</v>
      </c>
      <c r="J227" s="9" t="s">
        <v>64</v>
      </c>
      <c r="K227" s="9"/>
      <c r="L227" s="9" t="s">
        <v>65</v>
      </c>
      <c r="M227" s="9" t="s">
        <v>63</v>
      </c>
      <c r="N227" s="9" t="s">
        <v>66</v>
      </c>
      <c r="O227" s="9" t="s">
        <v>66</v>
      </c>
      <c r="P227" s="9" t="s">
        <v>15</v>
      </c>
      <c r="Q227" s="9" t="s">
        <v>1883</v>
      </c>
      <c r="R227" s="9"/>
      <c r="S227" s="9"/>
      <c r="T227" s="9"/>
      <c r="U227" s="9"/>
      <c r="V227" s="9"/>
      <c r="W227" s="9"/>
      <c r="X227" s="9"/>
      <c r="Y227" s="9"/>
      <c r="Z227" s="9"/>
      <c r="AA227" s="9"/>
      <c r="AB227" s="9"/>
      <c r="AC227" s="9"/>
      <c r="AD227" s="9"/>
      <c r="AE227" s="9"/>
      <c r="AF227" s="9"/>
      <c r="AG227" s="9"/>
      <c r="AH227" s="9"/>
      <c r="AI227" s="9"/>
      <c r="AJ227" s="9" t="s">
        <v>5645</v>
      </c>
      <c r="AK227" s="9"/>
      <c r="AL227" s="9"/>
      <c r="AM227" s="9"/>
    </row>
    <row r="228" spans="1:39" hidden="1" x14ac:dyDescent="0.25">
      <c r="A228" s="9" t="s">
        <v>1884</v>
      </c>
      <c r="B228" s="9" t="s">
        <v>1885</v>
      </c>
      <c r="C228" s="9" t="s">
        <v>1886</v>
      </c>
      <c r="D228" s="9" t="s">
        <v>225</v>
      </c>
      <c r="E228" s="9" t="s">
        <v>60</v>
      </c>
      <c r="F228" s="9"/>
      <c r="G228" s="9" t="s">
        <v>743</v>
      </c>
      <c r="H228" s="9"/>
      <c r="I228" s="9" t="s">
        <v>63</v>
      </c>
      <c r="J228" s="9" t="s">
        <v>64</v>
      </c>
      <c r="K228" s="9"/>
      <c r="L228" s="9" t="s">
        <v>65</v>
      </c>
      <c r="M228" s="9"/>
      <c r="N228" s="9"/>
      <c r="O228" s="9"/>
      <c r="P228" s="9"/>
      <c r="Q228" s="9"/>
      <c r="R228" s="9"/>
      <c r="S228" s="9"/>
      <c r="T228" s="9"/>
      <c r="U228" s="9"/>
      <c r="V228" s="9"/>
      <c r="W228" s="9"/>
      <c r="X228" s="9"/>
      <c r="Y228" s="9"/>
      <c r="Z228" s="9"/>
      <c r="AA228" s="9"/>
      <c r="AB228" s="9"/>
      <c r="AC228" s="9"/>
      <c r="AD228" s="9"/>
      <c r="AE228" s="9"/>
      <c r="AF228" s="9"/>
      <c r="AG228" s="9"/>
      <c r="AH228" s="9"/>
      <c r="AI228" s="9"/>
      <c r="AJ228" s="9" t="s">
        <v>5645</v>
      </c>
      <c r="AK228" s="9"/>
      <c r="AL228" s="9"/>
      <c r="AM228" s="9"/>
    </row>
    <row r="229" spans="1:39" hidden="1" x14ac:dyDescent="0.25">
      <c r="A229" s="9" t="s">
        <v>1887</v>
      </c>
      <c r="B229" s="9" t="s">
        <v>1888</v>
      </c>
      <c r="C229" s="9" t="s">
        <v>1889</v>
      </c>
      <c r="D229" s="9" t="s">
        <v>225</v>
      </c>
      <c r="E229" s="9" t="s">
        <v>60</v>
      </c>
      <c r="F229" s="9"/>
      <c r="G229" s="9" t="s">
        <v>72</v>
      </c>
      <c r="H229" s="9"/>
      <c r="I229" s="9" t="s">
        <v>63</v>
      </c>
      <c r="J229" s="9" t="s">
        <v>64</v>
      </c>
      <c r="K229" s="9"/>
      <c r="L229" s="9" t="s">
        <v>65</v>
      </c>
      <c r="M229" s="9"/>
      <c r="N229" s="9"/>
      <c r="O229" s="9"/>
      <c r="P229" s="9"/>
      <c r="Q229" s="9"/>
      <c r="R229" s="9"/>
      <c r="S229" s="9"/>
      <c r="T229" s="9"/>
      <c r="U229" s="9"/>
      <c r="V229" s="9"/>
      <c r="W229" s="9"/>
      <c r="X229" s="9"/>
      <c r="Y229" s="9"/>
      <c r="Z229" s="9"/>
      <c r="AA229" s="9"/>
      <c r="AB229" s="9"/>
      <c r="AC229" s="9"/>
      <c r="AD229" s="9"/>
      <c r="AE229" s="9"/>
      <c r="AF229" s="9"/>
      <c r="AG229" s="9"/>
      <c r="AH229" s="9"/>
      <c r="AI229" s="9"/>
      <c r="AJ229" s="9" t="s">
        <v>5645</v>
      </c>
      <c r="AK229" s="9"/>
      <c r="AL229" s="9"/>
      <c r="AM229" s="9"/>
    </row>
    <row r="230" spans="1:39" hidden="1" x14ac:dyDescent="0.25">
      <c r="A230" s="9" t="s">
        <v>1890</v>
      </c>
      <c r="B230" s="9" t="s">
        <v>1891</v>
      </c>
      <c r="C230" s="9" t="s">
        <v>1892</v>
      </c>
      <c r="D230" s="9" t="s">
        <v>225</v>
      </c>
      <c r="E230" s="9" t="s">
        <v>60</v>
      </c>
      <c r="F230" s="9"/>
      <c r="G230" s="9" t="s">
        <v>72</v>
      </c>
      <c r="H230" s="9"/>
      <c r="I230" s="9" t="s">
        <v>63</v>
      </c>
      <c r="J230" s="9" t="s">
        <v>64</v>
      </c>
      <c r="K230" s="9"/>
      <c r="L230" s="9" t="s">
        <v>73</v>
      </c>
      <c r="M230" s="9"/>
      <c r="N230" s="9"/>
      <c r="O230" s="9"/>
      <c r="P230" s="9"/>
      <c r="Q230" s="9"/>
      <c r="R230" s="9"/>
      <c r="S230" s="9"/>
      <c r="T230" s="9"/>
      <c r="U230" s="9"/>
      <c r="V230" s="9"/>
      <c r="W230" s="9"/>
      <c r="X230" s="9"/>
      <c r="Y230" s="9"/>
      <c r="Z230" s="9"/>
      <c r="AA230" s="9"/>
      <c r="AB230" s="9"/>
      <c r="AC230" s="9"/>
      <c r="AD230" s="9"/>
      <c r="AE230" s="9"/>
      <c r="AF230" s="9"/>
      <c r="AG230" s="9"/>
      <c r="AH230" s="9"/>
      <c r="AI230" s="9"/>
      <c r="AJ230" s="9" t="s">
        <v>5645</v>
      </c>
      <c r="AK230" s="9"/>
      <c r="AL230" s="9"/>
      <c r="AM230" s="9"/>
    </row>
    <row r="231" spans="1:39" hidden="1" x14ac:dyDescent="0.25">
      <c r="A231" s="9" t="s">
        <v>1894</v>
      </c>
      <c r="B231" s="9" t="s">
        <v>1895</v>
      </c>
      <c r="C231" s="9" t="s">
        <v>1896</v>
      </c>
      <c r="D231" s="9" t="s">
        <v>225</v>
      </c>
      <c r="E231" s="9" t="s">
        <v>60</v>
      </c>
      <c r="F231" s="9"/>
      <c r="G231" s="9" t="s">
        <v>133</v>
      </c>
      <c r="H231" s="9"/>
      <c r="I231" s="9" t="s">
        <v>63</v>
      </c>
      <c r="J231" s="9" t="s">
        <v>64</v>
      </c>
      <c r="K231" s="9"/>
      <c r="L231" s="9" t="s">
        <v>73</v>
      </c>
      <c r="M231" s="9" t="s">
        <v>63</v>
      </c>
      <c r="N231" s="9" t="s">
        <v>80</v>
      </c>
      <c r="O231" s="9" t="s">
        <v>80</v>
      </c>
      <c r="P231" s="9"/>
      <c r="Q231" s="9"/>
      <c r="R231" s="9" t="s">
        <v>83</v>
      </c>
      <c r="S231" s="9" t="s">
        <v>66</v>
      </c>
      <c r="T231" s="9" t="s">
        <v>63</v>
      </c>
      <c r="U231" s="9" t="s">
        <v>63</v>
      </c>
      <c r="V231" s="9" t="s">
        <v>80</v>
      </c>
      <c r="W231" s="9" t="s">
        <v>80</v>
      </c>
      <c r="X231" s="9" t="s">
        <v>110</v>
      </c>
      <c r="Y231" s="9"/>
      <c r="Z231" s="9" t="s">
        <v>66</v>
      </c>
      <c r="AA231" s="9" t="s">
        <v>110</v>
      </c>
      <c r="AB231" s="9" t="s">
        <v>66</v>
      </c>
      <c r="AC231" s="9" t="s">
        <v>63</v>
      </c>
      <c r="AD231" s="9" t="s">
        <v>110</v>
      </c>
      <c r="AE231" s="9" t="s">
        <v>66</v>
      </c>
      <c r="AF231" s="9" t="s">
        <v>63</v>
      </c>
      <c r="AG231" s="9" t="s">
        <v>122</v>
      </c>
      <c r="AH231" s="9" t="s">
        <v>213</v>
      </c>
      <c r="AI231" s="9"/>
      <c r="AJ231" s="9" t="s">
        <v>137</v>
      </c>
      <c r="AK231" s="9" t="s">
        <v>63</v>
      </c>
      <c r="AL231" s="9"/>
      <c r="AM231" s="9" t="s">
        <v>1333</v>
      </c>
    </row>
    <row r="232" spans="1:39" hidden="1" x14ac:dyDescent="0.25">
      <c r="A232" s="9" t="s">
        <v>1901</v>
      </c>
      <c r="B232" s="9" t="s">
        <v>1000</v>
      </c>
      <c r="C232" s="9" t="s">
        <v>1902</v>
      </c>
      <c r="D232" s="9" t="s">
        <v>254</v>
      </c>
      <c r="E232" s="9" t="s">
        <v>60</v>
      </c>
      <c r="F232" s="9"/>
      <c r="G232" s="9" t="s">
        <v>133</v>
      </c>
      <c r="H232" s="9"/>
      <c r="I232" s="9" t="s">
        <v>63</v>
      </c>
      <c r="J232" s="9" t="s">
        <v>64</v>
      </c>
      <c r="K232" s="9"/>
      <c r="L232" s="9" t="s">
        <v>73</v>
      </c>
      <c r="M232" s="9" t="s">
        <v>63</v>
      </c>
      <c r="N232" s="9" t="s">
        <v>80</v>
      </c>
      <c r="O232" s="9" t="s">
        <v>63</v>
      </c>
      <c r="P232" s="9"/>
      <c r="Q232" s="9"/>
      <c r="R232" s="9" t="s">
        <v>83</v>
      </c>
      <c r="S232" s="9" t="s">
        <v>63</v>
      </c>
      <c r="T232" s="9" t="s">
        <v>63</v>
      </c>
      <c r="U232" s="9" t="s">
        <v>110</v>
      </c>
      <c r="V232" s="9" t="s">
        <v>80</v>
      </c>
      <c r="W232" s="9" t="s">
        <v>110</v>
      </c>
      <c r="X232" s="9" t="s">
        <v>110</v>
      </c>
      <c r="Y232" s="9"/>
      <c r="Z232" s="9" t="s">
        <v>66</v>
      </c>
      <c r="AA232" s="9" t="s">
        <v>134</v>
      </c>
      <c r="AB232" s="9" t="s">
        <v>135</v>
      </c>
      <c r="AC232" s="9" t="s">
        <v>66</v>
      </c>
      <c r="AD232" s="9" t="s">
        <v>110</v>
      </c>
      <c r="AE232" s="9" t="s">
        <v>134</v>
      </c>
      <c r="AF232" s="9" t="s">
        <v>63</v>
      </c>
      <c r="AG232" s="9" t="s">
        <v>122</v>
      </c>
      <c r="AH232" s="9" t="s">
        <v>312</v>
      </c>
      <c r="AI232" s="9"/>
      <c r="AJ232" s="9" t="s">
        <v>63</v>
      </c>
      <c r="AK232" s="9" t="s">
        <v>63</v>
      </c>
      <c r="AL232" s="9"/>
      <c r="AM232" s="9" t="s">
        <v>1903</v>
      </c>
    </row>
    <row r="233" spans="1:39" hidden="1" x14ac:dyDescent="0.25">
      <c r="A233" s="9" t="s">
        <v>1919</v>
      </c>
      <c r="B233" s="9" t="s">
        <v>1920</v>
      </c>
      <c r="C233" s="9" t="s">
        <v>1921</v>
      </c>
      <c r="D233" s="9" t="s">
        <v>225</v>
      </c>
      <c r="E233" s="9" t="s">
        <v>60</v>
      </c>
      <c r="F233" s="9"/>
      <c r="G233" s="28" t="s">
        <v>62</v>
      </c>
      <c r="H233" s="9"/>
      <c r="I233" s="9" t="s">
        <v>63</v>
      </c>
      <c r="J233" s="9" t="s">
        <v>64</v>
      </c>
      <c r="K233" s="9"/>
      <c r="L233" s="9" t="s">
        <v>65</v>
      </c>
      <c r="M233" s="9" t="s">
        <v>63</v>
      </c>
      <c r="N233" s="9" t="s">
        <v>80</v>
      </c>
      <c r="O233" s="9" t="s">
        <v>63</v>
      </c>
      <c r="P233" s="9"/>
      <c r="Q233" s="9"/>
      <c r="R233" s="9" t="s">
        <v>83</v>
      </c>
      <c r="S233" s="9" t="s">
        <v>63</v>
      </c>
      <c r="T233" s="9" t="s">
        <v>63</v>
      </c>
      <c r="U233" s="9" t="s">
        <v>63</v>
      </c>
      <c r="V233" s="9" t="s">
        <v>80</v>
      </c>
      <c r="W233" s="9" t="s">
        <v>63</v>
      </c>
      <c r="X233" s="9" t="s">
        <v>80</v>
      </c>
      <c r="Y233" s="9"/>
      <c r="Z233" s="9" t="s">
        <v>66</v>
      </c>
      <c r="AA233" s="9" t="s">
        <v>134</v>
      </c>
      <c r="AB233" s="9" t="s">
        <v>135</v>
      </c>
      <c r="AC233" s="9" t="s">
        <v>63</v>
      </c>
      <c r="AD233" s="9" t="s">
        <v>63</v>
      </c>
      <c r="AE233" s="9" t="s">
        <v>134</v>
      </c>
      <c r="AF233" s="9" t="s">
        <v>63</v>
      </c>
      <c r="AG233" s="9" t="s">
        <v>288</v>
      </c>
      <c r="AH233" s="9" t="s">
        <v>226</v>
      </c>
      <c r="AI233" s="9" t="s">
        <v>1922</v>
      </c>
      <c r="AJ233" s="9" t="s">
        <v>63</v>
      </c>
      <c r="AK233" s="9" t="s">
        <v>63</v>
      </c>
      <c r="AL233" s="9"/>
      <c r="AM233" s="9" t="s">
        <v>1923</v>
      </c>
    </row>
    <row r="234" spans="1:39" hidden="1" x14ac:dyDescent="0.25">
      <c r="A234" s="9" t="s">
        <v>1943</v>
      </c>
      <c r="B234" s="9" t="s">
        <v>1944</v>
      </c>
      <c r="C234" s="9" t="s">
        <v>1945</v>
      </c>
      <c r="D234" s="9" t="s">
        <v>109</v>
      </c>
      <c r="E234" s="9" t="s">
        <v>60</v>
      </c>
      <c r="F234" s="9" t="s">
        <v>1947</v>
      </c>
      <c r="G234" s="9" t="s">
        <v>78</v>
      </c>
      <c r="H234" s="9"/>
      <c r="I234" s="9" t="s">
        <v>63</v>
      </c>
      <c r="J234" s="9" t="s">
        <v>64</v>
      </c>
      <c r="K234" s="9"/>
      <c r="L234" s="9" t="s">
        <v>65</v>
      </c>
      <c r="M234" s="9" t="s">
        <v>63</v>
      </c>
      <c r="N234" s="9" t="s">
        <v>79</v>
      </c>
      <c r="O234" s="9" t="s">
        <v>63</v>
      </c>
      <c r="P234" s="9"/>
      <c r="Q234" s="9"/>
      <c r="R234" s="9" t="s">
        <v>83</v>
      </c>
      <c r="S234" s="9" t="s">
        <v>66</v>
      </c>
      <c r="T234" s="9" t="s">
        <v>63</v>
      </c>
      <c r="U234" s="9" t="s">
        <v>63</v>
      </c>
      <c r="V234" s="12" t="s">
        <v>80</v>
      </c>
      <c r="W234" s="9" t="s">
        <v>63</v>
      </c>
      <c r="X234" s="9" t="s">
        <v>85</v>
      </c>
      <c r="Y234" s="9" t="s">
        <v>1948</v>
      </c>
      <c r="Z234" s="9" t="s">
        <v>63</v>
      </c>
      <c r="AA234" s="9" t="s">
        <v>63</v>
      </c>
      <c r="AB234" s="9" t="s">
        <v>63</v>
      </c>
      <c r="AC234" s="9" t="s">
        <v>63</v>
      </c>
      <c r="AD234" s="9" t="s">
        <v>63</v>
      </c>
      <c r="AE234" s="9" t="s">
        <v>63</v>
      </c>
      <c r="AF234" s="9" t="s">
        <v>63</v>
      </c>
      <c r="AG234" s="9" t="s">
        <v>288</v>
      </c>
      <c r="AH234" s="9" t="s">
        <v>78</v>
      </c>
      <c r="AI234" s="9"/>
      <c r="AJ234" s="9" t="s">
        <v>63</v>
      </c>
      <c r="AK234" s="9" t="s">
        <v>63</v>
      </c>
      <c r="AL234" s="9"/>
      <c r="AM234" s="9" t="s">
        <v>1791</v>
      </c>
    </row>
    <row r="235" spans="1:39" hidden="1" x14ac:dyDescent="0.25">
      <c r="A235" s="9" t="s">
        <v>1952</v>
      </c>
      <c r="B235" s="9" t="s">
        <v>1953</v>
      </c>
      <c r="C235" s="9" t="s">
        <v>1954</v>
      </c>
      <c r="D235" s="9" t="s">
        <v>225</v>
      </c>
      <c r="E235" s="9" t="s">
        <v>60</v>
      </c>
      <c r="F235" s="9"/>
      <c r="G235" s="9" t="s">
        <v>62</v>
      </c>
      <c r="H235" s="9"/>
      <c r="I235" s="9" t="s">
        <v>63</v>
      </c>
      <c r="J235" s="9" t="s">
        <v>64</v>
      </c>
      <c r="K235" s="9"/>
      <c r="L235" s="9" t="s">
        <v>73</v>
      </c>
      <c r="M235" s="9" t="s">
        <v>63</v>
      </c>
      <c r="N235" s="9" t="s">
        <v>80</v>
      </c>
      <c r="O235" s="9" t="s">
        <v>63</v>
      </c>
      <c r="P235" s="9"/>
      <c r="Q235" s="9"/>
      <c r="R235" s="9" t="s">
        <v>83</v>
      </c>
      <c r="S235" s="9" t="s">
        <v>66</v>
      </c>
      <c r="T235" s="9" t="s">
        <v>84</v>
      </c>
      <c r="U235" s="9" t="s">
        <v>110</v>
      </c>
      <c r="V235" s="9" t="s">
        <v>80</v>
      </c>
      <c r="W235" s="9" t="s">
        <v>63</v>
      </c>
      <c r="X235" s="9" t="s">
        <v>110</v>
      </c>
      <c r="Y235" s="9"/>
      <c r="Z235" s="9" t="s">
        <v>66</v>
      </c>
      <c r="AA235" s="9" t="s">
        <v>134</v>
      </c>
      <c r="AB235" s="9" t="s">
        <v>135</v>
      </c>
      <c r="AC235" s="9" t="s">
        <v>66</v>
      </c>
      <c r="AD235" s="9" t="s">
        <v>110</v>
      </c>
      <c r="AE235" s="9" t="s">
        <v>134</v>
      </c>
      <c r="AF235" s="9" t="s">
        <v>63</v>
      </c>
      <c r="AG235" s="9" t="s">
        <v>122</v>
      </c>
      <c r="AH235" s="9" t="s">
        <v>320</v>
      </c>
      <c r="AI235" s="9"/>
      <c r="AJ235" s="9" t="s">
        <v>63</v>
      </c>
      <c r="AK235" s="9" t="s">
        <v>63</v>
      </c>
      <c r="AL235" s="9" t="s">
        <v>289</v>
      </c>
      <c r="AM235" s="9" t="s">
        <v>1592</v>
      </c>
    </row>
    <row r="236" spans="1:39" hidden="1" x14ac:dyDescent="0.25">
      <c r="A236" s="9" t="s">
        <v>1959</v>
      </c>
      <c r="B236" s="9" t="s">
        <v>1960</v>
      </c>
      <c r="C236" s="9" t="s">
        <v>1961</v>
      </c>
      <c r="D236" s="9" t="s">
        <v>225</v>
      </c>
      <c r="E236" s="9" t="s">
        <v>60</v>
      </c>
      <c r="F236" s="9"/>
      <c r="G236" s="9" t="s">
        <v>78</v>
      </c>
      <c r="H236" s="9"/>
      <c r="I236" s="9" t="s">
        <v>63</v>
      </c>
      <c r="J236" s="9" t="s">
        <v>64</v>
      </c>
      <c r="K236" s="9"/>
      <c r="L236" s="9" t="s">
        <v>73</v>
      </c>
      <c r="M236" s="9" t="s">
        <v>63</v>
      </c>
      <c r="N236" s="9" t="s">
        <v>79</v>
      </c>
      <c r="O236" s="9" t="s">
        <v>63</v>
      </c>
      <c r="P236" s="9"/>
      <c r="Q236" s="9"/>
      <c r="R236" s="9" t="s">
        <v>83</v>
      </c>
      <c r="S236" s="9" t="s">
        <v>66</v>
      </c>
      <c r="T236" s="9" t="s">
        <v>63</v>
      </c>
      <c r="U236" s="9" t="s">
        <v>63</v>
      </c>
      <c r="V236" s="9" t="s">
        <v>80</v>
      </c>
      <c r="W236" s="9" t="s">
        <v>80</v>
      </c>
      <c r="X236" s="9" t="s">
        <v>85</v>
      </c>
      <c r="Y236" s="9" t="s">
        <v>905</v>
      </c>
      <c r="Z236" s="9" t="s">
        <v>66</v>
      </c>
      <c r="AA236" s="9" t="s">
        <v>63</v>
      </c>
      <c r="AB236" s="9" t="s">
        <v>63</v>
      </c>
      <c r="AC236" s="9" t="s">
        <v>63</v>
      </c>
      <c r="AD236" s="9" t="s">
        <v>63</v>
      </c>
      <c r="AE236" s="9" t="s">
        <v>63</v>
      </c>
      <c r="AF236" s="9" t="s">
        <v>63</v>
      </c>
      <c r="AG236" s="9" t="s">
        <v>288</v>
      </c>
      <c r="AH236" s="9" t="s">
        <v>78</v>
      </c>
      <c r="AI236" s="9"/>
      <c r="AJ236" s="9" t="s">
        <v>63</v>
      </c>
      <c r="AK236" s="9" t="s">
        <v>63</v>
      </c>
      <c r="AL236" s="9"/>
      <c r="AM236" s="9" t="s">
        <v>1333</v>
      </c>
    </row>
    <row r="237" spans="1:39" hidden="1" x14ac:dyDescent="0.25">
      <c r="A237" s="9" t="s">
        <v>1964</v>
      </c>
      <c r="B237" s="9" t="s">
        <v>1965</v>
      </c>
      <c r="C237" s="9" t="s">
        <v>1966</v>
      </c>
      <c r="D237" s="9" t="s">
        <v>225</v>
      </c>
      <c r="E237" s="9" t="s">
        <v>60</v>
      </c>
      <c r="F237" s="9"/>
      <c r="G237" s="9" t="s">
        <v>133</v>
      </c>
      <c r="H237" s="9"/>
      <c r="I237" s="9" t="s">
        <v>63</v>
      </c>
      <c r="J237" s="9" t="s">
        <v>64</v>
      </c>
      <c r="K237" s="9"/>
      <c r="L237" s="9" t="s">
        <v>73</v>
      </c>
      <c r="M237" s="9" t="s">
        <v>63</v>
      </c>
      <c r="N237" s="9" t="s">
        <v>80</v>
      </c>
      <c r="O237" s="9" t="s">
        <v>80</v>
      </c>
      <c r="P237" s="9"/>
      <c r="Q237" s="9"/>
      <c r="R237" s="9" t="s">
        <v>83</v>
      </c>
      <c r="S237" s="9" t="s">
        <v>63</v>
      </c>
      <c r="T237" s="9" t="s">
        <v>84</v>
      </c>
      <c r="U237" s="9" t="s">
        <v>63</v>
      </c>
      <c r="V237" s="9" t="s">
        <v>80</v>
      </c>
      <c r="W237" s="9" t="s">
        <v>63</v>
      </c>
      <c r="X237" s="9" t="s">
        <v>80</v>
      </c>
      <c r="Y237" s="9"/>
      <c r="Z237" s="9" t="s">
        <v>66</v>
      </c>
      <c r="AA237" s="9" t="s">
        <v>134</v>
      </c>
      <c r="AB237" s="9" t="s">
        <v>135</v>
      </c>
      <c r="AC237" s="9" t="s">
        <v>63</v>
      </c>
      <c r="AD237" s="9" t="s">
        <v>110</v>
      </c>
      <c r="AE237" s="9" t="s">
        <v>134</v>
      </c>
      <c r="AF237" s="9" t="s">
        <v>63</v>
      </c>
      <c r="AG237" s="9" t="s">
        <v>81</v>
      </c>
      <c r="AH237" s="9" t="s">
        <v>133</v>
      </c>
      <c r="AI237" s="9"/>
      <c r="AJ237" s="9" t="s">
        <v>137</v>
      </c>
      <c r="AK237" s="9" t="s">
        <v>66</v>
      </c>
      <c r="AL237" s="9"/>
      <c r="AM237" s="9"/>
    </row>
    <row r="238" spans="1:39" hidden="1" x14ac:dyDescent="0.25">
      <c r="A238" s="9" t="s">
        <v>1971</v>
      </c>
      <c r="B238" s="9" t="s">
        <v>1972</v>
      </c>
      <c r="C238" s="9" t="s">
        <v>1973</v>
      </c>
      <c r="D238" s="9" t="s">
        <v>225</v>
      </c>
      <c r="E238" s="9" t="s">
        <v>60</v>
      </c>
      <c r="F238" s="9"/>
      <c r="G238" s="9" t="s">
        <v>78</v>
      </c>
      <c r="H238" s="9"/>
      <c r="I238" s="9" t="s">
        <v>63</v>
      </c>
      <c r="J238" s="9" t="s">
        <v>64</v>
      </c>
      <c r="K238" s="9"/>
      <c r="L238" s="9" t="s">
        <v>73</v>
      </c>
      <c r="M238" s="9" t="s">
        <v>63</v>
      </c>
      <c r="N238" s="9" t="s">
        <v>80</v>
      </c>
      <c r="O238" s="9" t="s">
        <v>80</v>
      </c>
      <c r="P238" s="9"/>
      <c r="Q238" s="9"/>
      <c r="R238" s="9" t="s">
        <v>83</v>
      </c>
      <c r="S238" s="9" t="s">
        <v>63</v>
      </c>
      <c r="T238" s="9" t="s">
        <v>63</v>
      </c>
      <c r="U238" s="9" t="s">
        <v>63</v>
      </c>
      <c r="V238" s="9" t="s">
        <v>80</v>
      </c>
      <c r="W238" s="9" t="s">
        <v>110</v>
      </c>
      <c r="X238" s="9" t="s">
        <v>85</v>
      </c>
      <c r="Y238" s="9" t="s">
        <v>1974</v>
      </c>
      <c r="Z238" s="9" t="s">
        <v>66</v>
      </c>
      <c r="AA238" s="9" t="s">
        <v>63</v>
      </c>
      <c r="AB238" s="9" t="s">
        <v>63</v>
      </c>
      <c r="AC238" s="9" t="s">
        <v>63</v>
      </c>
      <c r="AD238" s="9" t="s">
        <v>110</v>
      </c>
      <c r="AE238" s="9" t="s">
        <v>66</v>
      </c>
      <c r="AF238" s="9" t="s">
        <v>63</v>
      </c>
      <c r="AG238" s="9" t="s">
        <v>81</v>
      </c>
      <c r="AH238" s="9" t="s">
        <v>78</v>
      </c>
      <c r="AI238" s="9"/>
      <c r="AJ238" s="9" t="s">
        <v>137</v>
      </c>
      <c r="AK238" s="9" t="s">
        <v>63</v>
      </c>
      <c r="AL238" s="9"/>
      <c r="AM238" s="9" t="s">
        <v>504</v>
      </c>
    </row>
    <row r="239" spans="1:39" hidden="1" x14ac:dyDescent="0.25">
      <c r="A239" s="9" t="s">
        <v>1990</v>
      </c>
      <c r="B239" s="9" t="s">
        <v>1991</v>
      </c>
      <c r="C239" s="9" t="s">
        <v>1992</v>
      </c>
      <c r="D239" s="9" t="s">
        <v>254</v>
      </c>
      <c r="E239" s="9" t="s">
        <v>60</v>
      </c>
      <c r="F239" s="9"/>
      <c r="G239" s="9" t="s">
        <v>133</v>
      </c>
      <c r="H239" s="9"/>
      <c r="I239" s="9" t="s">
        <v>63</v>
      </c>
      <c r="J239" s="9" t="s">
        <v>64</v>
      </c>
      <c r="K239" s="9"/>
      <c r="L239" s="9" t="s">
        <v>73</v>
      </c>
      <c r="M239" s="9" t="s">
        <v>63</v>
      </c>
      <c r="N239" s="9" t="s">
        <v>80</v>
      </c>
      <c r="O239" s="9" t="s">
        <v>80</v>
      </c>
      <c r="P239" s="9"/>
      <c r="Q239" s="9"/>
      <c r="R239" s="9" t="s">
        <v>83</v>
      </c>
      <c r="S239" s="9" t="s">
        <v>63</v>
      </c>
      <c r="T239" s="9" t="s">
        <v>63</v>
      </c>
      <c r="U239" s="9" t="s">
        <v>63</v>
      </c>
      <c r="V239" s="9" t="s">
        <v>80</v>
      </c>
      <c r="W239" s="9" t="s">
        <v>63</v>
      </c>
      <c r="X239" s="9" t="s">
        <v>85</v>
      </c>
      <c r="Y239" s="9" t="s">
        <v>1993</v>
      </c>
      <c r="Z239" s="9" t="s">
        <v>66</v>
      </c>
      <c r="AA239" s="9" t="s">
        <v>134</v>
      </c>
      <c r="AB239" s="9" t="s">
        <v>135</v>
      </c>
      <c r="AC239" s="9" t="s">
        <v>66</v>
      </c>
      <c r="AD239" s="9" t="s">
        <v>110</v>
      </c>
      <c r="AE239" s="9" t="s">
        <v>134</v>
      </c>
      <c r="AF239" s="9" t="s">
        <v>66</v>
      </c>
      <c r="AG239" s="9" t="s">
        <v>81</v>
      </c>
      <c r="AH239" s="9" t="s">
        <v>133</v>
      </c>
      <c r="AI239" s="9"/>
      <c r="AJ239" s="9" t="s">
        <v>63</v>
      </c>
      <c r="AK239" s="9" t="s">
        <v>63</v>
      </c>
      <c r="AL239" s="9"/>
      <c r="AM239" s="9" t="s">
        <v>1994</v>
      </c>
    </row>
    <row r="240" spans="1:39" hidden="1" x14ac:dyDescent="0.25">
      <c r="A240" s="9" t="s">
        <v>2012</v>
      </c>
      <c r="B240" s="9" t="s">
        <v>2013</v>
      </c>
      <c r="C240" s="9" t="s">
        <v>2014</v>
      </c>
      <c r="D240" s="9" t="s">
        <v>225</v>
      </c>
      <c r="E240" s="9" t="s">
        <v>60</v>
      </c>
      <c r="F240" s="9"/>
      <c r="G240" s="9" t="s">
        <v>72</v>
      </c>
      <c r="H240" s="9"/>
      <c r="I240" s="9" t="s">
        <v>63</v>
      </c>
      <c r="J240" s="9" t="s">
        <v>64</v>
      </c>
      <c r="K240" s="9"/>
      <c r="L240" s="9" t="s">
        <v>73</v>
      </c>
      <c r="M240" s="9"/>
      <c r="N240" s="9"/>
      <c r="O240" s="9"/>
      <c r="P240" s="9"/>
      <c r="Q240" s="9"/>
      <c r="R240" s="9"/>
      <c r="S240" s="9"/>
      <c r="T240" s="9"/>
      <c r="U240" s="9"/>
      <c r="V240" s="9"/>
      <c r="W240" s="9"/>
      <c r="X240" s="9"/>
      <c r="Y240" s="9"/>
      <c r="Z240" s="9"/>
      <c r="AA240" s="9"/>
      <c r="AB240" s="9"/>
      <c r="AC240" s="9"/>
      <c r="AD240" s="9"/>
      <c r="AE240" s="9"/>
      <c r="AF240" s="9"/>
      <c r="AG240" s="9"/>
      <c r="AH240" s="9"/>
      <c r="AI240" s="9"/>
      <c r="AJ240" s="9" t="s">
        <v>5645</v>
      </c>
      <c r="AK240" s="9"/>
      <c r="AL240" s="9"/>
      <c r="AM240" s="9"/>
    </row>
    <row r="241" spans="1:39" hidden="1" x14ac:dyDescent="0.25">
      <c r="A241" s="9" t="s">
        <v>2016</v>
      </c>
      <c r="B241" s="9" t="s">
        <v>2017</v>
      </c>
      <c r="C241" s="9" t="s">
        <v>2018</v>
      </c>
      <c r="D241" s="9" t="s">
        <v>225</v>
      </c>
      <c r="E241" s="9" t="s">
        <v>60</v>
      </c>
      <c r="F241" s="9"/>
      <c r="G241" s="9" t="s">
        <v>1188</v>
      </c>
      <c r="H241" s="9"/>
      <c r="I241" s="9" t="s">
        <v>63</v>
      </c>
      <c r="J241" s="9" t="s">
        <v>64</v>
      </c>
      <c r="K241" s="9"/>
      <c r="L241" s="9" t="s">
        <v>65</v>
      </c>
      <c r="M241" s="9" t="s">
        <v>63</v>
      </c>
      <c r="N241" s="9" t="s">
        <v>80</v>
      </c>
      <c r="O241" s="9" t="s">
        <v>63</v>
      </c>
      <c r="P241" s="9"/>
      <c r="Q241" s="9"/>
      <c r="R241" s="9" t="s">
        <v>83</v>
      </c>
      <c r="S241" s="9" t="s">
        <v>63</v>
      </c>
      <c r="T241" s="9" t="s">
        <v>63</v>
      </c>
      <c r="U241" s="9" t="s">
        <v>63</v>
      </c>
      <c r="V241" s="9" t="s">
        <v>80</v>
      </c>
      <c r="W241" s="9" t="s">
        <v>63</v>
      </c>
      <c r="X241" s="9" t="s">
        <v>85</v>
      </c>
      <c r="Y241" s="9" t="s">
        <v>2019</v>
      </c>
      <c r="Z241" s="9" t="s">
        <v>66</v>
      </c>
      <c r="AA241" s="9" t="s">
        <v>63</v>
      </c>
      <c r="AB241" s="9" t="s">
        <v>63</v>
      </c>
      <c r="AC241" s="9" t="s">
        <v>63</v>
      </c>
      <c r="AD241" s="9" t="s">
        <v>63</v>
      </c>
      <c r="AE241" s="9" t="s">
        <v>63</v>
      </c>
      <c r="AF241" s="9" t="s">
        <v>63</v>
      </c>
      <c r="AG241" s="9" t="s">
        <v>288</v>
      </c>
      <c r="AH241" s="9" t="s">
        <v>78</v>
      </c>
      <c r="AI241" s="9"/>
      <c r="AJ241" s="9" t="s">
        <v>137</v>
      </c>
      <c r="AK241" s="9" t="s">
        <v>66</v>
      </c>
      <c r="AL241" s="9"/>
      <c r="AM241" s="9"/>
    </row>
    <row r="242" spans="1:39" hidden="1" x14ac:dyDescent="0.25">
      <c r="A242" s="9" t="s">
        <v>2021</v>
      </c>
      <c r="B242" s="9" t="s">
        <v>2022</v>
      </c>
      <c r="C242" s="9" t="s">
        <v>2023</v>
      </c>
      <c r="D242" s="9" t="s">
        <v>225</v>
      </c>
      <c r="E242" s="9" t="s">
        <v>60</v>
      </c>
      <c r="F242" s="9"/>
      <c r="G242" s="9" t="s">
        <v>72</v>
      </c>
      <c r="H242" s="9"/>
      <c r="I242" s="9" t="s">
        <v>63</v>
      </c>
      <c r="J242" s="9" t="s">
        <v>64</v>
      </c>
      <c r="K242" s="9"/>
      <c r="L242" s="9" t="s">
        <v>73</v>
      </c>
      <c r="M242" s="9"/>
      <c r="N242" s="9"/>
      <c r="O242" s="9"/>
      <c r="P242" s="9"/>
      <c r="Q242" s="9"/>
      <c r="R242" s="9"/>
      <c r="S242" s="9"/>
      <c r="T242" s="9"/>
      <c r="U242" s="9"/>
      <c r="V242" s="9"/>
      <c r="W242" s="9"/>
      <c r="X242" s="9"/>
      <c r="Y242" s="9"/>
      <c r="Z242" s="9"/>
      <c r="AA242" s="9"/>
      <c r="AB242" s="9"/>
      <c r="AC242" s="9"/>
      <c r="AD242" s="9"/>
      <c r="AE242" s="9"/>
      <c r="AF242" s="9"/>
      <c r="AG242" s="9"/>
      <c r="AH242" s="9"/>
      <c r="AI242" s="9"/>
      <c r="AJ242" s="9" t="s">
        <v>5645</v>
      </c>
      <c r="AK242" s="9"/>
      <c r="AL242" s="9"/>
      <c r="AM242" s="9"/>
    </row>
    <row r="243" spans="1:39" hidden="1" x14ac:dyDescent="0.25">
      <c r="A243" s="9" t="s">
        <v>2024</v>
      </c>
      <c r="B243" s="9" t="s">
        <v>2025</v>
      </c>
      <c r="C243" s="9" t="s">
        <v>2026</v>
      </c>
      <c r="D243" s="9" t="s">
        <v>225</v>
      </c>
      <c r="E243" s="9" t="s">
        <v>60</v>
      </c>
      <c r="F243" s="9"/>
      <c r="G243" s="9" t="s">
        <v>72</v>
      </c>
      <c r="H243" s="9"/>
      <c r="I243" s="9" t="s">
        <v>63</v>
      </c>
      <c r="J243" s="9" t="s">
        <v>64</v>
      </c>
      <c r="K243" s="9"/>
      <c r="L243" s="9" t="s">
        <v>73</v>
      </c>
      <c r="M243" s="9"/>
      <c r="N243" s="9"/>
      <c r="O243" s="9"/>
      <c r="P243" s="9"/>
      <c r="Q243" s="9"/>
      <c r="R243" s="9"/>
      <c r="S243" s="9"/>
      <c r="T243" s="9"/>
      <c r="U243" s="9"/>
      <c r="V243" s="9"/>
      <c r="W243" s="9"/>
      <c r="X243" s="9"/>
      <c r="Y243" s="9"/>
      <c r="Z243" s="9"/>
      <c r="AA243" s="9"/>
      <c r="AB243" s="9"/>
      <c r="AC243" s="9"/>
      <c r="AD243" s="9"/>
      <c r="AE243" s="9"/>
      <c r="AF243" s="9"/>
      <c r="AG243" s="9"/>
      <c r="AH243" s="9"/>
      <c r="AI243" s="9"/>
      <c r="AJ243" s="9" t="s">
        <v>5645</v>
      </c>
      <c r="AK243" s="9"/>
      <c r="AL243" s="9"/>
      <c r="AM243" s="9"/>
    </row>
    <row r="244" spans="1:39" hidden="1" x14ac:dyDescent="0.25">
      <c r="A244" s="9" t="s">
        <v>2027</v>
      </c>
      <c r="B244" s="9" t="s">
        <v>2028</v>
      </c>
      <c r="C244" s="9" t="s">
        <v>2029</v>
      </c>
      <c r="D244" s="9" t="s">
        <v>225</v>
      </c>
      <c r="E244" s="9" t="s">
        <v>60</v>
      </c>
      <c r="F244" s="9"/>
      <c r="G244" s="9" t="s">
        <v>78</v>
      </c>
      <c r="H244" s="9"/>
      <c r="I244" s="9" t="s">
        <v>63</v>
      </c>
      <c r="J244" s="9" t="s">
        <v>64</v>
      </c>
      <c r="K244" s="9"/>
      <c r="L244" s="9" t="s">
        <v>65</v>
      </c>
      <c r="M244" s="9" t="s">
        <v>63</v>
      </c>
      <c r="N244" s="9" t="s">
        <v>80</v>
      </c>
      <c r="O244" s="9" t="s">
        <v>80</v>
      </c>
      <c r="P244" s="9"/>
      <c r="Q244" s="9"/>
      <c r="R244" s="9" t="s">
        <v>83</v>
      </c>
      <c r="S244" s="9" t="s">
        <v>63</v>
      </c>
      <c r="T244" s="9" t="s">
        <v>63</v>
      </c>
      <c r="U244" s="9" t="s">
        <v>63</v>
      </c>
      <c r="V244" s="9" t="s">
        <v>80</v>
      </c>
      <c r="W244" s="9" t="s">
        <v>63</v>
      </c>
      <c r="X244" s="9" t="s">
        <v>85</v>
      </c>
      <c r="Y244" s="9" t="s">
        <v>2030</v>
      </c>
      <c r="Z244" s="9" t="s">
        <v>66</v>
      </c>
      <c r="AA244" s="9" t="s">
        <v>63</v>
      </c>
      <c r="AB244" s="9" t="s">
        <v>63</v>
      </c>
      <c r="AC244" s="9" t="s">
        <v>63</v>
      </c>
      <c r="AD244" s="9" t="s">
        <v>63</v>
      </c>
      <c r="AE244" s="9" t="s">
        <v>63</v>
      </c>
      <c r="AF244" s="9" t="s">
        <v>63</v>
      </c>
      <c r="AG244" s="9" t="s">
        <v>288</v>
      </c>
      <c r="AH244" s="9" t="s">
        <v>78</v>
      </c>
      <c r="AI244" s="9"/>
      <c r="AJ244" s="9" t="s">
        <v>137</v>
      </c>
      <c r="AK244" s="9" t="s">
        <v>63</v>
      </c>
      <c r="AL244" s="9"/>
      <c r="AM244" s="9" t="s">
        <v>988</v>
      </c>
    </row>
    <row r="245" spans="1:39" hidden="1" x14ac:dyDescent="0.25">
      <c r="A245" s="9" t="s">
        <v>2037</v>
      </c>
      <c r="B245" s="9" t="s">
        <v>2038</v>
      </c>
      <c r="C245" s="9" t="s">
        <v>2039</v>
      </c>
      <c r="D245" s="9" t="s">
        <v>225</v>
      </c>
      <c r="E245" s="9" t="s">
        <v>60</v>
      </c>
      <c r="F245" s="9"/>
      <c r="G245" s="9" t="s">
        <v>72</v>
      </c>
      <c r="H245" s="9"/>
      <c r="I245" s="9" t="s">
        <v>63</v>
      </c>
      <c r="J245" s="9" t="s">
        <v>64</v>
      </c>
      <c r="K245" s="9"/>
      <c r="L245" s="9" t="s">
        <v>73</v>
      </c>
      <c r="M245" s="9"/>
      <c r="N245" s="9"/>
      <c r="O245" s="9"/>
      <c r="P245" s="9"/>
      <c r="Q245" s="9"/>
      <c r="R245" s="9"/>
      <c r="S245" s="9"/>
      <c r="T245" s="9"/>
      <c r="U245" s="9"/>
      <c r="V245" s="9"/>
      <c r="W245" s="9"/>
      <c r="X245" s="9"/>
      <c r="Y245" s="9"/>
      <c r="Z245" s="9"/>
      <c r="AA245" s="9"/>
      <c r="AB245" s="9"/>
      <c r="AC245" s="9"/>
      <c r="AD245" s="9"/>
      <c r="AE245" s="9"/>
      <c r="AF245" s="9"/>
      <c r="AG245" s="9"/>
      <c r="AH245" s="9"/>
      <c r="AI245" s="9"/>
      <c r="AJ245" s="9" t="s">
        <v>5645</v>
      </c>
      <c r="AK245" s="9"/>
      <c r="AL245" s="9"/>
      <c r="AM245" s="9"/>
    </row>
    <row r="246" spans="1:39" hidden="1" x14ac:dyDescent="0.25">
      <c r="A246" s="9" t="s">
        <v>2041</v>
      </c>
      <c r="B246" s="9" t="s">
        <v>2042</v>
      </c>
      <c r="C246" s="9" t="s">
        <v>2043</v>
      </c>
      <c r="D246" s="9" t="s">
        <v>225</v>
      </c>
      <c r="E246" s="9" t="s">
        <v>60</v>
      </c>
      <c r="F246" s="9"/>
      <c r="G246" s="9" t="s">
        <v>743</v>
      </c>
      <c r="H246" s="9"/>
      <c r="I246" s="9" t="s">
        <v>63</v>
      </c>
      <c r="J246" s="9" t="s">
        <v>64</v>
      </c>
      <c r="K246" s="9"/>
      <c r="L246" s="9" t="s">
        <v>73</v>
      </c>
      <c r="M246" s="9"/>
      <c r="N246" s="9"/>
      <c r="O246" s="9"/>
      <c r="P246" s="9"/>
      <c r="Q246" s="9"/>
      <c r="R246" s="9"/>
      <c r="S246" s="9"/>
      <c r="T246" s="9"/>
      <c r="U246" s="9"/>
      <c r="V246" s="9"/>
      <c r="W246" s="9"/>
      <c r="X246" s="9"/>
      <c r="Y246" s="9"/>
      <c r="Z246" s="9"/>
      <c r="AA246" s="9"/>
      <c r="AB246" s="9"/>
      <c r="AC246" s="9"/>
      <c r="AD246" s="9"/>
      <c r="AE246" s="9"/>
      <c r="AF246" s="9"/>
      <c r="AG246" s="9"/>
      <c r="AH246" s="9"/>
      <c r="AI246" s="9"/>
      <c r="AJ246" s="9" t="s">
        <v>5645</v>
      </c>
      <c r="AK246" s="9"/>
      <c r="AL246" s="9"/>
      <c r="AM246" s="9"/>
    </row>
    <row r="247" spans="1:39" hidden="1" x14ac:dyDescent="0.25">
      <c r="A247" s="9" t="s">
        <v>2044</v>
      </c>
      <c r="B247" s="9" t="s">
        <v>2045</v>
      </c>
      <c r="C247" s="9" t="s">
        <v>2046</v>
      </c>
      <c r="D247" s="9" t="s">
        <v>109</v>
      </c>
      <c r="E247" s="9" t="s">
        <v>60</v>
      </c>
      <c r="F247" s="9" t="s">
        <v>2047</v>
      </c>
      <c r="G247" s="9" t="s">
        <v>118</v>
      </c>
      <c r="H247" s="9"/>
      <c r="I247" s="9" t="s">
        <v>63</v>
      </c>
      <c r="J247" s="9" t="s">
        <v>64</v>
      </c>
      <c r="K247" s="9"/>
      <c r="L247" s="9" t="s">
        <v>73</v>
      </c>
      <c r="M247" s="9" t="s">
        <v>63</v>
      </c>
      <c r="N247" s="9" t="s">
        <v>80</v>
      </c>
      <c r="O247" s="9" t="s">
        <v>80</v>
      </c>
      <c r="P247" s="9"/>
      <c r="Q247" s="9"/>
      <c r="R247" s="9" t="s">
        <v>83</v>
      </c>
      <c r="S247" s="9" t="s">
        <v>66</v>
      </c>
      <c r="T247" s="12" t="s">
        <v>66</v>
      </c>
      <c r="U247" s="12" t="s">
        <v>66</v>
      </c>
      <c r="V247" s="12" t="s">
        <v>80</v>
      </c>
      <c r="W247" s="9" t="s">
        <v>63</v>
      </c>
      <c r="X247" s="9" t="s">
        <v>110</v>
      </c>
      <c r="Y247" s="9"/>
      <c r="Z247" s="9" t="s">
        <v>63</v>
      </c>
      <c r="AA247" s="9" t="s">
        <v>63</v>
      </c>
      <c r="AB247" s="9" t="s">
        <v>66</v>
      </c>
      <c r="AC247" s="9" t="s">
        <v>66</v>
      </c>
      <c r="AD247" s="9" t="s">
        <v>63</v>
      </c>
      <c r="AE247" s="9" t="s">
        <v>66</v>
      </c>
      <c r="AF247" s="9" t="s">
        <v>63</v>
      </c>
      <c r="AG247" s="9" t="s">
        <v>81</v>
      </c>
      <c r="AH247" s="9" t="s">
        <v>118</v>
      </c>
      <c r="AI247" s="9"/>
      <c r="AJ247" s="9" t="s">
        <v>63</v>
      </c>
      <c r="AK247" s="9" t="s">
        <v>63</v>
      </c>
      <c r="AL247" s="9"/>
      <c r="AM247" s="9" t="s">
        <v>1652</v>
      </c>
    </row>
    <row r="248" spans="1:39" hidden="1" x14ac:dyDescent="0.25">
      <c r="A248" s="9" t="s">
        <v>2051</v>
      </c>
      <c r="B248" s="9" t="s">
        <v>2052</v>
      </c>
      <c r="C248" s="9" t="s">
        <v>2053</v>
      </c>
      <c r="D248" s="9" t="s">
        <v>82</v>
      </c>
      <c r="E248" s="9" t="s">
        <v>60</v>
      </c>
      <c r="F248" s="9"/>
      <c r="G248" s="9" t="s">
        <v>743</v>
      </c>
      <c r="H248" s="9"/>
      <c r="I248" s="9" t="s">
        <v>63</v>
      </c>
      <c r="J248" s="9" t="s">
        <v>64</v>
      </c>
      <c r="K248" s="9"/>
      <c r="L248" s="9" t="s">
        <v>73</v>
      </c>
      <c r="M248" s="9"/>
      <c r="N248" s="9"/>
      <c r="O248" s="9"/>
      <c r="P248" s="9"/>
      <c r="Q248" s="9"/>
      <c r="R248" s="9"/>
      <c r="S248" s="9"/>
      <c r="T248" s="9"/>
      <c r="U248" s="9"/>
      <c r="V248" s="9"/>
      <c r="W248" s="9"/>
      <c r="X248" s="9"/>
      <c r="Y248" s="9"/>
      <c r="Z248" s="9"/>
      <c r="AA248" s="9"/>
      <c r="AB248" s="9"/>
      <c r="AC248" s="9"/>
      <c r="AD248" s="9"/>
      <c r="AE248" s="9"/>
      <c r="AF248" s="9"/>
      <c r="AG248" s="9"/>
      <c r="AH248" s="9"/>
      <c r="AI248" s="9"/>
      <c r="AJ248" s="9" t="s">
        <v>5645</v>
      </c>
      <c r="AK248" s="9"/>
      <c r="AL248" s="9"/>
      <c r="AM248" s="9"/>
    </row>
    <row r="249" spans="1:39" hidden="1" x14ac:dyDescent="0.25">
      <c r="A249" s="9" t="s">
        <v>2054</v>
      </c>
      <c r="B249" s="9" t="s">
        <v>2055</v>
      </c>
      <c r="C249" s="9" t="s">
        <v>2056</v>
      </c>
      <c r="D249" s="9" t="s">
        <v>82</v>
      </c>
      <c r="E249" s="9" t="s">
        <v>60</v>
      </c>
      <c r="F249" s="9" t="s">
        <v>2057</v>
      </c>
      <c r="G249" s="9" t="s">
        <v>78</v>
      </c>
      <c r="H249" s="9"/>
      <c r="I249" s="9" t="s">
        <v>63</v>
      </c>
      <c r="J249" s="9" t="s">
        <v>64</v>
      </c>
      <c r="K249" s="9"/>
      <c r="L249" s="9" t="s">
        <v>65</v>
      </c>
      <c r="M249" s="9" t="s">
        <v>63</v>
      </c>
      <c r="N249" s="9" t="s">
        <v>80</v>
      </c>
      <c r="O249" s="9" t="s">
        <v>63</v>
      </c>
      <c r="P249" s="9"/>
      <c r="Q249" s="9"/>
      <c r="R249" s="9" t="s">
        <v>83</v>
      </c>
      <c r="S249" s="9" t="s">
        <v>63</v>
      </c>
      <c r="T249" s="9" t="s">
        <v>63</v>
      </c>
      <c r="U249" s="9" t="s">
        <v>63</v>
      </c>
      <c r="V249" s="9" t="s">
        <v>110</v>
      </c>
      <c r="W249" s="9" t="s">
        <v>63</v>
      </c>
      <c r="X249" s="9" t="s">
        <v>85</v>
      </c>
      <c r="Y249" s="9" t="s">
        <v>86</v>
      </c>
      <c r="Z249" s="9" t="s">
        <v>66</v>
      </c>
      <c r="AA249" s="9" t="s">
        <v>63</v>
      </c>
      <c r="AB249" s="9" t="s">
        <v>63</v>
      </c>
      <c r="AC249" s="9" t="s">
        <v>63</v>
      </c>
      <c r="AD249" s="9" t="s">
        <v>63</v>
      </c>
      <c r="AE249" s="9" t="s">
        <v>63</v>
      </c>
      <c r="AF249" s="9" t="s">
        <v>63</v>
      </c>
      <c r="AG249" s="9" t="s">
        <v>288</v>
      </c>
      <c r="AH249" s="9" t="s">
        <v>78</v>
      </c>
      <c r="AI249" s="9"/>
      <c r="AJ249" s="9" t="s">
        <v>137</v>
      </c>
      <c r="AK249" s="9" t="s">
        <v>63</v>
      </c>
      <c r="AL249" s="9"/>
      <c r="AM249" s="9" t="s">
        <v>2058</v>
      </c>
    </row>
    <row r="250" spans="1:39" hidden="1" x14ac:dyDescent="0.25">
      <c r="A250" s="9" t="s">
        <v>2063</v>
      </c>
      <c r="B250" s="9" t="s">
        <v>2064</v>
      </c>
      <c r="C250" s="9" t="s">
        <v>2065</v>
      </c>
      <c r="D250" s="9" t="s">
        <v>82</v>
      </c>
      <c r="E250" s="9" t="s">
        <v>60</v>
      </c>
      <c r="F250" s="9" t="s">
        <v>2066</v>
      </c>
      <c r="G250" s="9" t="s">
        <v>341</v>
      </c>
      <c r="H250" s="9"/>
      <c r="I250" s="9" t="s">
        <v>63</v>
      </c>
      <c r="J250" s="9" t="s">
        <v>64</v>
      </c>
      <c r="K250" s="9"/>
      <c r="L250" s="9" t="s">
        <v>73</v>
      </c>
      <c r="M250" s="9" t="s">
        <v>63</v>
      </c>
      <c r="N250" s="9" t="s">
        <v>66</v>
      </c>
      <c r="O250" s="9" t="s">
        <v>80</v>
      </c>
      <c r="P250" s="9" t="s">
        <v>15</v>
      </c>
      <c r="Q250" s="9" t="s">
        <v>2067</v>
      </c>
      <c r="R250" s="9"/>
      <c r="S250" s="9"/>
      <c r="T250" s="9"/>
      <c r="U250" s="9"/>
      <c r="V250" s="9"/>
      <c r="W250" s="9"/>
      <c r="X250" s="9"/>
      <c r="Y250" s="9"/>
      <c r="Z250" s="9"/>
      <c r="AA250" s="9"/>
      <c r="AB250" s="9"/>
      <c r="AC250" s="9"/>
      <c r="AD250" s="9"/>
      <c r="AE250" s="9"/>
      <c r="AF250" s="9"/>
      <c r="AG250" s="9"/>
      <c r="AH250" s="9"/>
      <c r="AI250" s="9"/>
      <c r="AJ250" s="9" t="s">
        <v>5645</v>
      </c>
      <c r="AK250" s="9"/>
      <c r="AL250" s="9"/>
      <c r="AM250" s="9"/>
    </row>
    <row r="251" spans="1:39" hidden="1" x14ac:dyDescent="0.25">
      <c r="A251" s="9" t="s">
        <v>2068</v>
      </c>
      <c r="B251" s="9" t="s">
        <v>2069</v>
      </c>
      <c r="C251" s="9" t="s">
        <v>2070</v>
      </c>
      <c r="D251" s="9" t="s">
        <v>82</v>
      </c>
      <c r="E251" s="9" t="s">
        <v>60</v>
      </c>
      <c r="F251" s="9" t="s">
        <v>2071</v>
      </c>
      <c r="G251" s="9" t="s">
        <v>78</v>
      </c>
      <c r="H251" s="9"/>
      <c r="I251" s="9" t="s">
        <v>63</v>
      </c>
      <c r="J251" s="9" t="s">
        <v>64</v>
      </c>
      <c r="K251" s="9"/>
      <c r="L251" s="9" t="s">
        <v>73</v>
      </c>
      <c r="M251" s="9" t="s">
        <v>63</v>
      </c>
      <c r="N251" s="9" t="s">
        <v>80</v>
      </c>
      <c r="O251" s="9" t="s">
        <v>80</v>
      </c>
      <c r="P251" s="9"/>
      <c r="Q251" s="9"/>
      <c r="R251" s="9" t="s">
        <v>83</v>
      </c>
      <c r="S251" s="9" t="s">
        <v>63</v>
      </c>
      <c r="T251" s="9" t="s">
        <v>84</v>
      </c>
      <c r="U251" s="9" t="s">
        <v>110</v>
      </c>
      <c r="V251" s="9" t="s">
        <v>80</v>
      </c>
      <c r="W251" s="9" t="s">
        <v>63</v>
      </c>
      <c r="X251" s="9" t="s">
        <v>85</v>
      </c>
      <c r="Y251" s="9" t="s">
        <v>2072</v>
      </c>
      <c r="Z251" s="9" t="s">
        <v>66</v>
      </c>
      <c r="AA251" s="9" t="s">
        <v>63</v>
      </c>
      <c r="AB251" s="9" t="s">
        <v>63</v>
      </c>
      <c r="AC251" s="9" t="s">
        <v>66</v>
      </c>
      <c r="AD251" s="9" t="s">
        <v>63</v>
      </c>
      <c r="AE251" s="9" t="s">
        <v>63</v>
      </c>
      <c r="AF251" s="9" t="s">
        <v>63</v>
      </c>
      <c r="AG251" s="9" t="s">
        <v>81</v>
      </c>
      <c r="AH251" s="9" t="s">
        <v>78</v>
      </c>
      <c r="AI251" s="9"/>
      <c r="AJ251" s="9" t="s">
        <v>137</v>
      </c>
      <c r="AK251" s="9" t="s">
        <v>63</v>
      </c>
      <c r="AL251" s="9"/>
      <c r="AM251" s="9" t="s">
        <v>1269</v>
      </c>
    </row>
    <row r="252" spans="1:39" hidden="1" x14ac:dyDescent="0.25">
      <c r="A252" s="9" t="s">
        <v>2075</v>
      </c>
      <c r="B252" s="9" t="s">
        <v>2076</v>
      </c>
      <c r="C252" s="9" t="s">
        <v>2077</v>
      </c>
      <c r="D252" s="9" t="s">
        <v>254</v>
      </c>
      <c r="E252" s="9" t="s">
        <v>60</v>
      </c>
      <c r="F252" s="9"/>
      <c r="G252" s="9" t="s">
        <v>78</v>
      </c>
      <c r="H252" s="9"/>
      <c r="I252" s="9" t="s">
        <v>63</v>
      </c>
      <c r="J252" s="9" t="s">
        <v>64</v>
      </c>
      <c r="K252" s="9"/>
      <c r="L252" s="9" t="s">
        <v>73</v>
      </c>
      <c r="M252" s="9" t="s">
        <v>63</v>
      </c>
      <c r="N252" s="9" t="s">
        <v>80</v>
      </c>
      <c r="O252" s="9" t="s">
        <v>63</v>
      </c>
      <c r="P252" s="9"/>
      <c r="Q252" s="9"/>
      <c r="R252" s="9" t="s">
        <v>83</v>
      </c>
      <c r="S252" s="9" t="s">
        <v>63</v>
      </c>
      <c r="T252" s="9" t="s">
        <v>63</v>
      </c>
      <c r="U252" s="9" t="s">
        <v>63</v>
      </c>
      <c r="V252" s="9" t="s">
        <v>80</v>
      </c>
      <c r="W252" s="9" t="s">
        <v>63</v>
      </c>
      <c r="X252" s="9" t="s">
        <v>85</v>
      </c>
      <c r="Y252" s="9" t="s">
        <v>2078</v>
      </c>
      <c r="Z252" s="9" t="s">
        <v>66</v>
      </c>
      <c r="AA252" s="9" t="s">
        <v>63</v>
      </c>
      <c r="AB252" s="9" t="s">
        <v>66</v>
      </c>
      <c r="AC252" s="9" t="s">
        <v>63</v>
      </c>
      <c r="AD252" s="9" t="s">
        <v>110</v>
      </c>
      <c r="AE252" s="9" t="s">
        <v>63</v>
      </c>
      <c r="AF252" s="9" t="s">
        <v>63</v>
      </c>
      <c r="AG252" s="9" t="s">
        <v>81</v>
      </c>
      <c r="AH252" s="9" t="s">
        <v>78</v>
      </c>
      <c r="AI252" s="9"/>
      <c r="AJ252" s="9" t="s">
        <v>63</v>
      </c>
      <c r="AK252" s="9" t="s">
        <v>63</v>
      </c>
      <c r="AL252" s="9" t="s">
        <v>255</v>
      </c>
      <c r="AM252" s="9" t="s">
        <v>2058</v>
      </c>
    </row>
    <row r="253" spans="1:39" hidden="1" x14ac:dyDescent="0.25">
      <c r="A253" s="9" t="s">
        <v>2083</v>
      </c>
      <c r="B253" s="9" t="s">
        <v>2084</v>
      </c>
      <c r="C253" s="9" t="s">
        <v>2085</v>
      </c>
      <c r="D253" s="9" t="s">
        <v>82</v>
      </c>
      <c r="E253" s="9" t="s">
        <v>60</v>
      </c>
      <c r="F253" s="9"/>
      <c r="G253" s="9" t="s">
        <v>226</v>
      </c>
      <c r="H253" s="9" t="s">
        <v>2086</v>
      </c>
      <c r="I253" s="9" t="s">
        <v>63</v>
      </c>
      <c r="J253" s="9" t="s">
        <v>64</v>
      </c>
      <c r="K253" s="9"/>
      <c r="L253" s="9" t="s">
        <v>65</v>
      </c>
      <c r="M253" s="9" t="s">
        <v>63</v>
      </c>
      <c r="N253" s="9" t="s">
        <v>66</v>
      </c>
      <c r="O253" s="9" t="s">
        <v>63</v>
      </c>
      <c r="P253" s="9" t="s">
        <v>15</v>
      </c>
      <c r="Q253" s="9" t="s">
        <v>2087</v>
      </c>
      <c r="R253" s="9"/>
      <c r="S253" s="9"/>
      <c r="T253" s="9"/>
      <c r="U253" s="9"/>
      <c r="V253" s="9"/>
      <c r="W253" s="9"/>
      <c r="X253" s="9"/>
      <c r="Y253" s="9"/>
      <c r="Z253" s="9"/>
      <c r="AA253" s="9"/>
      <c r="AB253" s="9"/>
      <c r="AC253" s="9"/>
      <c r="AD253" s="9"/>
      <c r="AE253" s="9"/>
      <c r="AF253" s="9"/>
      <c r="AG253" s="9"/>
      <c r="AH253" s="9"/>
      <c r="AI253" s="9"/>
      <c r="AJ253" s="9" t="s">
        <v>5645</v>
      </c>
      <c r="AK253" s="9"/>
      <c r="AL253" s="9"/>
      <c r="AM253" s="9"/>
    </row>
    <row r="254" spans="1:39" hidden="1" x14ac:dyDescent="0.25">
      <c r="A254" s="9" t="s">
        <v>2088</v>
      </c>
      <c r="B254" s="9" t="s">
        <v>2089</v>
      </c>
      <c r="C254" s="9" t="s">
        <v>2090</v>
      </c>
      <c r="D254" s="9" t="s">
        <v>82</v>
      </c>
      <c r="E254" s="9" t="s">
        <v>60</v>
      </c>
      <c r="F254" s="9"/>
      <c r="G254" s="9" t="s">
        <v>226</v>
      </c>
      <c r="H254" s="9" t="s">
        <v>2091</v>
      </c>
      <c r="I254" s="9" t="s">
        <v>63</v>
      </c>
      <c r="J254" s="9" t="s">
        <v>64</v>
      </c>
      <c r="K254" s="9"/>
      <c r="L254" s="9" t="s">
        <v>65</v>
      </c>
      <c r="M254" s="9" t="s">
        <v>63</v>
      </c>
      <c r="N254" s="9" t="s">
        <v>80</v>
      </c>
      <c r="O254" s="9" t="s">
        <v>80</v>
      </c>
      <c r="P254" s="9" t="s">
        <v>15</v>
      </c>
      <c r="Q254" s="9"/>
      <c r="R254" s="9"/>
      <c r="S254" s="9" t="s">
        <v>63</v>
      </c>
      <c r="T254" s="9" t="s">
        <v>84</v>
      </c>
      <c r="U254" s="9" t="s">
        <v>110</v>
      </c>
      <c r="V254" s="9" t="s">
        <v>110</v>
      </c>
      <c r="W254" s="9" t="s">
        <v>63</v>
      </c>
      <c r="X254" s="9" t="s">
        <v>80</v>
      </c>
      <c r="Y254" s="9"/>
      <c r="Z254" s="9" t="s">
        <v>66</v>
      </c>
      <c r="AA254" s="9" t="s">
        <v>134</v>
      </c>
      <c r="AB254" s="9" t="s">
        <v>135</v>
      </c>
      <c r="AC254" s="9" t="s">
        <v>63</v>
      </c>
      <c r="AD254" s="9" t="s">
        <v>110</v>
      </c>
      <c r="AE254" s="9" t="s">
        <v>134</v>
      </c>
      <c r="AF254" s="9" t="s">
        <v>63</v>
      </c>
      <c r="AG254" s="9" t="s">
        <v>122</v>
      </c>
      <c r="AH254" s="9" t="s">
        <v>136</v>
      </c>
      <c r="AI254" s="9"/>
      <c r="AJ254" s="9" t="s">
        <v>137</v>
      </c>
      <c r="AK254" s="9" t="s">
        <v>63</v>
      </c>
      <c r="AL254" s="9"/>
      <c r="AM254" s="9" t="s">
        <v>757</v>
      </c>
    </row>
    <row r="255" spans="1:39" hidden="1" x14ac:dyDescent="0.25">
      <c r="A255" s="9" t="s">
        <v>2094</v>
      </c>
      <c r="B255" s="9" t="s">
        <v>2095</v>
      </c>
      <c r="C255" s="9" t="s">
        <v>2096</v>
      </c>
      <c r="D255" s="9" t="s">
        <v>82</v>
      </c>
      <c r="E255" s="9" t="s">
        <v>60</v>
      </c>
      <c r="F255" s="9"/>
      <c r="G255" s="9" t="s">
        <v>78</v>
      </c>
      <c r="H255" s="9"/>
      <c r="I255" s="9" t="s">
        <v>63</v>
      </c>
      <c r="J255" s="9" t="s">
        <v>64</v>
      </c>
      <c r="K255" s="9"/>
      <c r="L255" s="9" t="s">
        <v>65</v>
      </c>
      <c r="M255" s="9" t="s">
        <v>63</v>
      </c>
      <c r="N255" s="9" t="s">
        <v>80</v>
      </c>
      <c r="O255" s="9" t="s">
        <v>63</v>
      </c>
      <c r="P255" s="9"/>
      <c r="Q255" s="9"/>
      <c r="R255" s="9" t="s">
        <v>83</v>
      </c>
      <c r="S255" s="9" t="s">
        <v>63</v>
      </c>
      <c r="T255" s="9" t="s">
        <v>84</v>
      </c>
      <c r="U255" s="9" t="s">
        <v>63</v>
      </c>
      <c r="V255" s="9" t="s">
        <v>80</v>
      </c>
      <c r="W255" s="9" t="s">
        <v>63</v>
      </c>
      <c r="X255" s="9" t="s">
        <v>85</v>
      </c>
      <c r="Y255" s="9" t="s">
        <v>86</v>
      </c>
      <c r="Z255" s="9" t="s">
        <v>66</v>
      </c>
      <c r="AA255" s="9" t="s">
        <v>63</v>
      </c>
      <c r="AB255" s="9" t="s">
        <v>66</v>
      </c>
      <c r="AC255" s="9" t="s">
        <v>66</v>
      </c>
      <c r="AD255" s="9" t="s">
        <v>110</v>
      </c>
      <c r="AE255" s="9" t="s">
        <v>63</v>
      </c>
      <c r="AF255" s="9" t="s">
        <v>63</v>
      </c>
      <c r="AG255" s="9" t="s">
        <v>81</v>
      </c>
      <c r="AH255" s="9" t="s">
        <v>78</v>
      </c>
      <c r="AI255" s="9"/>
      <c r="AJ255" s="9" t="s">
        <v>137</v>
      </c>
      <c r="AK255" s="9" t="s">
        <v>63</v>
      </c>
      <c r="AL255" s="9"/>
      <c r="AM255" s="9" t="s">
        <v>1613</v>
      </c>
    </row>
    <row r="256" spans="1:39" hidden="1" x14ac:dyDescent="0.25">
      <c r="A256" s="9" t="s">
        <v>2100</v>
      </c>
      <c r="B256" s="9" t="s">
        <v>2101</v>
      </c>
      <c r="C256" s="9" t="s">
        <v>2102</v>
      </c>
      <c r="D256" s="9" t="s">
        <v>82</v>
      </c>
      <c r="E256" s="9" t="s">
        <v>60</v>
      </c>
      <c r="F256" s="9"/>
      <c r="G256" s="9" t="s">
        <v>1168</v>
      </c>
      <c r="H256" s="9"/>
      <c r="I256" s="9" t="s">
        <v>63</v>
      </c>
      <c r="J256" s="9" t="s">
        <v>64</v>
      </c>
      <c r="K256" s="9"/>
      <c r="L256" s="9" t="s">
        <v>73</v>
      </c>
      <c r="M256" s="9" t="s">
        <v>63</v>
      </c>
      <c r="N256" s="9" t="s">
        <v>80</v>
      </c>
      <c r="O256" s="9" t="s">
        <v>80</v>
      </c>
      <c r="P256" s="9"/>
      <c r="Q256" s="9"/>
      <c r="R256" s="9" t="s">
        <v>83</v>
      </c>
      <c r="S256" s="9" t="s">
        <v>63</v>
      </c>
      <c r="T256" s="9" t="s">
        <v>63</v>
      </c>
      <c r="U256" s="9" t="s">
        <v>63</v>
      </c>
      <c r="V256" s="9" t="s">
        <v>80</v>
      </c>
      <c r="W256" s="9" t="s">
        <v>63</v>
      </c>
      <c r="X256" s="9" t="s">
        <v>85</v>
      </c>
      <c r="Y256" s="9" t="s">
        <v>2103</v>
      </c>
      <c r="Z256" s="9" t="s">
        <v>66</v>
      </c>
      <c r="AA256" s="9" t="s">
        <v>63</v>
      </c>
      <c r="AB256" s="9" t="s">
        <v>66</v>
      </c>
      <c r="AC256" s="9" t="s">
        <v>66</v>
      </c>
      <c r="AD256" s="9" t="s">
        <v>63</v>
      </c>
      <c r="AE256" s="9" t="s">
        <v>66</v>
      </c>
      <c r="AF256" s="9" t="s">
        <v>63</v>
      </c>
      <c r="AG256" s="9" t="s">
        <v>288</v>
      </c>
      <c r="AH256" s="9" t="s">
        <v>213</v>
      </c>
      <c r="AI256" s="9"/>
      <c r="AJ256" s="9" t="s">
        <v>137</v>
      </c>
      <c r="AK256" s="9" t="s">
        <v>63</v>
      </c>
      <c r="AL256" s="9"/>
      <c r="AM256" s="9" t="s">
        <v>937</v>
      </c>
    </row>
    <row r="257" spans="1:39" hidden="1" x14ac:dyDescent="0.25">
      <c r="A257" s="9" t="s">
        <v>2108</v>
      </c>
      <c r="B257" s="9" t="s">
        <v>2109</v>
      </c>
      <c r="C257" s="9" t="s">
        <v>2110</v>
      </c>
      <c r="D257" s="9" t="s">
        <v>82</v>
      </c>
      <c r="E257" s="9" t="s">
        <v>60</v>
      </c>
      <c r="F257" s="9"/>
      <c r="G257" s="9" t="s">
        <v>743</v>
      </c>
      <c r="H257" s="9"/>
      <c r="I257" s="9" t="s">
        <v>63</v>
      </c>
      <c r="J257" s="9" t="s">
        <v>64</v>
      </c>
      <c r="K257" s="9"/>
      <c r="L257" s="9" t="s">
        <v>73</v>
      </c>
      <c r="M257" s="9"/>
      <c r="N257" s="9"/>
      <c r="O257" s="9"/>
      <c r="P257" s="9"/>
      <c r="Q257" s="9"/>
      <c r="R257" s="9"/>
      <c r="S257" s="9"/>
      <c r="T257" s="9"/>
      <c r="U257" s="9"/>
      <c r="V257" s="9"/>
      <c r="W257" s="9"/>
      <c r="X257" s="9"/>
      <c r="Y257" s="9"/>
      <c r="Z257" s="9"/>
      <c r="AA257" s="9"/>
      <c r="AB257" s="9"/>
      <c r="AC257" s="9"/>
      <c r="AD257" s="9"/>
      <c r="AE257" s="9"/>
      <c r="AF257" s="9"/>
      <c r="AG257" s="9"/>
      <c r="AH257" s="9"/>
      <c r="AI257" s="9"/>
      <c r="AJ257" s="9" t="s">
        <v>5645</v>
      </c>
      <c r="AK257" s="9"/>
      <c r="AL257" s="9"/>
      <c r="AM257" s="9"/>
    </row>
    <row r="258" spans="1:39" hidden="1" x14ac:dyDescent="0.25">
      <c r="A258" s="9" t="s">
        <v>2111</v>
      </c>
      <c r="B258" s="9" t="s">
        <v>2112</v>
      </c>
      <c r="C258" s="9" t="s">
        <v>2113</v>
      </c>
      <c r="D258" s="9" t="s">
        <v>82</v>
      </c>
      <c r="E258" s="9" t="s">
        <v>60</v>
      </c>
      <c r="F258" s="9"/>
      <c r="G258" s="9" t="s">
        <v>118</v>
      </c>
      <c r="H258" s="9"/>
      <c r="I258" s="9" t="s">
        <v>63</v>
      </c>
      <c r="J258" s="9" t="s">
        <v>64</v>
      </c>
      <c r="K258" s="9"/>
      <c r="L258" s="9" t="s">
        <v>73</v>
      </c>
      <c r="M258" s="9" t="s">
        <v>63</v>
      </c>
      <c r="N258" s="9" t="s">
        <v>66</v>
      </c>
      <c r="O258" s="9" t="s">
        <v>66</v>
      </c>
      <c r="P258" s="9" t="s">
        <v>15</v>
      </c>
      <c r="Q258" s="9" t="s">
        <v>2114</v>
      </c>
      <c r="R258" s="9"/>
      <c r="S258" s="9"/>
      <c r="T258" s="9"/>
      <c r="U258" s="9"/>
      <c r="V258" s="9"/>
      <c r="W258" s="9"/>
      <c r="X258" s="9"/>
      <c r="Y258" s="9"/>
      <c r="Z258" s="9"/>
      <c r="AA258" s="9"/>
      <c r="AB258" s="9"/>
      <c r="AC258" s="9"/>
      <c r="AD258" s="9"/>
      <c r="AE258" s="9"/>
      <c r="AF258" s="9"/>
      <c r="AG258" s="9"/>
      <c r="AH258" s="9"/>
      <c r="AI258" s="9"/>
      <c r="AJ258" s="9" t="s">
        <v>5645</v>
      </c>
      <c r="AK258" s="9"/>
      <c r="AL258" s="9"/>
      <c r="AM258" s="9"/>
    </row>
    <row r="259" spans="1:39" hidden="1" x14ac:dyDescent="0.25">
      <c r="A259" s="13">
        <v>19322</v>
      </c>
      <c r="B259" s="9" t="s">
        <v>2116</v>
      </c>
      <c r="C259" s="9" t="s">
        <v>2117</v>
      </c>
      <c r="D259" s="9" t="s">
        <v>109</v>
      </c>
      <c r="E259" s="9" t="s">
        <v>60</v>
      </c>
      <c r="F259" s="9"/>
      <c r="G259" s="9" t="s">
        <v>133</v>
      </c>
      <c r="H259" s="9"/>
      <c r="I259" s="9" t="s">
        <v>63</v>
      </c>
      <c r="J259" s="9" t="s">
        <v>64</v>
      </c>
      <c r="K259" s="9"/>
      <c r="L259" s="9" t="s">
        <v>65</v>
      </c>
      <c r="M259" s="9" t="s">
        <v>63</v>
      </c>
      <c r="N259" s="9" t="s">
        <v>80</v>
      </c>
      <c r="O259" s="9" t="s">
        <v>63</v>
      </c>
      <c r="P259" s="9"/>
      <c r="Q259" s="9"/>
      <c r="R259" s="9" t="s">
        <v>83</v>
      </c>
      <c r="S259" s="12" t="s">
        <v>63</v>
      </c>
      <c r="T259" s="12" t="s">
        <v>63</v>
      </c>
      <c r="U259" s="9" t="s">
        <v>110</v>
      </c>
      <c r="V259" s="12" t="s">
        <v>80</v>
      </c>
      <c r="W259" s="9" t="s">
        <v>80</v>
      </c>
      <c r="X259" s="9" t="s">
        <v>85</v>
      </c>
      <c r="Y259" s="9" t="s">
        <v>2119</v>
      </c>
      <c r="Z259" s="9" t="s">
        <v>63</v>
      </c>
      <c r="AA259" s="9" t="s">
        <v>134</v>
      </c>
      <c r="AB259" s="9" t="s">
        <v>135</v>
      </c>
      <c r="AC259" s="9" t="s">
        <v>63</v>
      </c>
      <c r="AD259" s="9" t="s">
        <v>110</v>
      </c>
      <c r="AE259" s="9" t="s">
        <v>66</v>
      </c>
      <c r="AF259" s="9" t="s">
        <v>63</v>
      </c>
      <c r="AG259" s="12" t="s">
        <v>81</v>
      </c>
      <c r="AH259" s="9" t="s">
        <v>133</v>
      </c>
      <c r="AI259" s="9"/>
      <c r="AJ259" s="9" t="s">
        <v>63</v>
      </c>
      <c r="AK259" s="9" t="s">
        <v>63</v>
      </c>
      <c r="AL259" s="9"/>
      <c r="AM259" s="9" t="s">
        <v>1403</v>
      </c>
    </row>
    <row r="260" spans="1:39" hidden="1" x14ac:dyDescent="0.25">
      <c r="A260" s="9" t="s">
        <v>2130</v>
      </c>
      <c r="B260" s="9" t="s">
        <v>2131</v>
      </c>
      <c r="C260" s="9" t="s">
        <v>2132</v>
      </c>
      <c r="D260" s="9" t="s">
        <v>82</v>
      </c>
      <c r="E260" s="9" t="s">
        <v>60</v>
      </c>
      <c r="F260" s="9"/>
      <c r="G260" s="9" t="s">
        <v>133</v>
      </c>
      <c r="H260" s="9"/>
      <c r="I260" s="9" t="s">
        <v>63</v>
      </c>
      <c r="J260" s="9" t="s">
        <v>64</v>
      </c>
      <c r="K260" s="9"/>
      <c r="L260" s="9" t="s">
        <v>65</v>
      </c>
      <c r="M260" s="9" t="s">
        <v>63</v>
      </c>
      <c r="N260" s="9" t="s">
        <v>66</v>
      </c>
      <c r="O260" s="9" t="s">
        <v>66</v>
      </c>
      <c r="P260" s="9" t="s">
        <v>15</v>
      </c>
      <c r="Q260" s="9" t="s">
        <v>2133</v>
      </c>
      <c r="R260" s="9"/>
      <c r="S260" s="9"/>
      <c r="T260" s="9"/>
      <c r="U260" s="9"/>
      <c r="V260" s="9"/>
      <c r="W260" s="9"/>
      <c r="X260" s="9"/>
      <c r="Y260" s="9"/>
      <c r="Z260" s="9"/>
      <c r="AA260" s="9"/>
      <c r="AB260" s="9"/>
      <c r="AC260" s="9"/>
      <c r="AD260" s="9"/>
      <c r="AE260" s="9"/>
      <c r="AF260" s="9"/>
      <c r="AG260" s="9"/>
      <c r="AH260" s="9"/>
      <c r="AI260" s="9"/>
      <c r="AJ260" s="9" t="s">
        <v>5645</v>
      </c>
      <c r="AK260" s="9"/>
      <c r="AL260" s="9"/>
      <c r="AM260" s="9"/>
    </row>
    <row r="261" spans="1:39" hidden="1" x14ac:dyDescent="0.25">
      <c r="A261" s="9" t="s">
        <v>2134</v>
      </c>
      <c r="B261" s="9" t="s">
        <v>2135</v>
      </c>
      <c r="C261" s="9" t="s">
        <v>2136</v>
      </c>
      <c r="D261" s="9" t="s">
        <v>82</v>
      </c>
      <c r="E261" s="9" t="s">
        <v>60</v>
      </c>
      <c r="F261" s="9"/>
      <c r="G261" s="9" t="s">
        <v>341</v>
      </c>
      <c r="H261" s="9"/>
      <c r="I261" s="9" t="s">
        <v>63</v>
      </c>
      <c r="J261" s="9" t="s">
        <v>64</v>
      </c>
      <c r="K261" s="9"/>
      <c r="L261" s="9" t="s">
        <v>65</v>
      </c>
      <c r="M261" s="9" t="s">
        <v>63</v>
      </c>
      <c r="N261" s="9" t="s">
        <v>80</v>
      </c>
      <c r="O261" s="9" t="s">
        <v>66</v>
      </c>
      <c r="P261" s="9" t="s">
        <v>15</v>
      </c>
      <c r="Q261" s="9" t="s">
        <v>2137</v>
      </c>
      <c r="R261" s="9"/>
      <c r="S261" s="9"/>
      <c r="T261" s="9"/>
      <c r="U261" s="9"/>
      <c r="V261" s="9"/>
      <c r="W261" s="9"/>
      <c r="X261" s="9"/>
      <c r="Y261" s="9"/>
      <c r="Z261" s="9"/>
      <c r="AA261" s="9"/>
      <c r="AB261" s="9"/>
      <c r="AC261" s="9"/>
      <c r="AD261" s="9"/>
      <c r="AE261" s="9"/>
      <c r="AF261" s="9"/>
      <c r="AG261" s="9"/>
      <c r="AH261" s="9"/>
      <c r="AI261" s="9"/>
      <c r="AJ261" s="9" t="s">
        <v>5645</v>
      </c>
      <c r="AK261" s="9"/>
      <c r="AL261" s="9"/>
      <c r="AM261" s="9"/>
    </row>
    <row r="262" spans="1:39" hidden="1" x14ac:dyDescent="0.25">
      <c r="A262" s="9" t="s">
        <v>2138</v>
      </c>
      <c r="B262" s="9" t="s">
        <v>2139</v>
      </c>
      <c r="C262" s="9" t="s">
        <v>2140</v>
      </c>
      <c r="D262" s="9" t="s">
        <v>82</v>
      </c>
      <c r="E262" s="9" t="s">
        <v>60</v>
      </c>
      <c r="F262" s="9"/>
      <c r="G262" s="9" t="s">
        <v>72</v>
      </c>
      <c r="H262" s="9"/>
      <c r="I262" s="9" t="s">
        <v>63</v>
      </c>
      <c r="J262" s="9" t="s">
        <v>64</v>
      </c>
      <c r="K262" s="9"/>
      <c r="L262" s="9" t="s">
        <v>73</v>
      </c>
      <c r="M262" s="9"/>
      <c r="N262" s="9"/>
      <c r="O262" s="9"/>
      <c r="P262" s="9"/>
      <c r="Q262" s="9"/>
      <c r="R262" s="9"/>
      <c r="S262" s="9"/>
      <c r="T262" s="9"/>
      <c r="U262" s="9"/>
      <c r="V262" s="9"/>
      <c r="W262" s="9"/>
      <c r="X262" s="9"/>
      <c r="Y262" s="9"/>
      <c r="Z262" s="9"/>
      <c r="AA262" s="9"/>
      <c r="AB262" s="9"/>
      <c r="AC262" s="9"/>
      <c r="AD262" s="9"/>
      <c r="AE262" s="9"/>
      <c r="AF262" s="9"/>
      <c r="AG262" s="9"/>
      <c r="AH262" s="9"/>
      <c r="AI262" s="9"/>
      <c r="AJ262" s="9" t="s">
        <v>5645</v>
      </c>
      <c r="AK262" s="9"/>
      <c r="AL262" s="9"/>
      <c r="AM262" s="9"/>
    </row>
    <row r="263" spans="1:39" hidden="1" x14ac:dyDescent="0.25">
      <c r="A263" s="9" t="s">
        <v>2141</v>
      </c>
      <c r="B263" s="9" t="s">
        <v>2142</v>
      </c>
      <c r="C263" s="9" t="s">
        <v>2143</v>
      </c>
      <c r="D263" s="9" t="s">
        <v>109</v>
      </c>
      <c r="E263" s="9" t="s">
        <v>60</v>
      </c>
      <c r="F263" s="9" t="s">
        <v>2145</v>
      </c>
      <c r="G263" s="28" t="s">
        <v>133</v>
      </c>
      <c r="H263" s="9"/>
      <c r="I263" s="9" t="s">
        <v>63</v>
      </c>
      <c r="J263" s="9" t="s">
        <v>64</v>
      </c>
      <c r="K263" s="9"/>
      <c r="L263" s="9" t="s">
        <v>65</v>
      </c>
      <c r="M263" s="9" t="s">
        <v>63</v>
      </c>
      <c r="N263" s="9" t="s">
        <v>80</v>
      </c>
      <c r="O263" s="9" t="s">
        <v>80</v>
      </c>
      <c r="P263" s="9"/>
      <c r="Q263" s="9"/>
      <c r="R263" s="9" t="s">
        <v>83</v>
      </c>
      <c r="S263" s="9" t="s">
        <v>66</v>
      </c>
      <c r="T263" s="9" t="s">
        <v>84</v>
      </c>
      <c r="U263" s="9" t="s">
        <v>110</v>
      </c>
      <c r="V263" s="12" t="s">
        <v>63</v>
      </c>
      <c r="W263" s="9" t="s">
        <v>63</v>
      </c>
      <c r="X263" s="9" t="s">
        <v>110</v>
      </c>
      <c r="Y263" s="9"/>
      <c r="Z263" s="9" t="s">
        <v>66</v>
      </c>
      <c r="AA263" s="9" t="s">
        <v>134</v>
      </c>
      <c r="AB263" s="9" t="s">
        <v>135</v>
      </c>
      <c r="AC263" s="9" t="s">
        <v>66</v>
      </c>
      <c r="AD263" s="9" t="s">
        <v>110</v>
      </c>
      <c r="AE263" s="9" t="s">
        <v>134</v>
      </c>
      <c r="AF263" s="9" t="s">
        <v>63</v>
      </c>
      <c r="AG263" s="9" t="s">
        <v>122</v>
      </c>
      <c r="AH263" s="9" t="s">
        <v>226</v>
      </c>
      <c r="AI263" s="9" t="s">
        <v>2147</v>
      </c>
      <c r="AJ263" s="9" t="s">
        <v>63</v>
      </c>
      <c r="AK263" s="9" t="s">
        <v>63</v>
      </c>
      <c r="AL263" s="9" t="s">
        <v>1007</v>
      </c>
      <c r="AM263" s="9" t="s">
        <v>2148</v>
      </c>
    </row>
    <row r="264" spans="1:39" hidden="1" x14ac:dyDescent="0.25">
      <c r="A264" s="9" t="s">
        <v>2157</v>
      </c>
      <c r="B264" s="9" t="s">
        <v>2158</v>
      </c>
      <c r="C264" s="9" t="s">
        <v>2159</v>
      </c>
      <c r="D264" s="9" t="s">
        <v>82</v>
      </c>
      <c r="E264" s="9" t="s">
        <v>60</v>
      </c>
      <c r="F264" s="9"/>
      <c r="G264" s="9" t="s">
        <v>133</v>
      </c>
      <c r="H264" s="9"/>
      <c r="I264" s="9" t="s">
        <v>63</v>
      </c>
      <c r="J264" s="9" t="s">
        <v>64</v>
      </c>
      <c r="K264" s="9"/>
      <c r="L264" s="9" t="s">
        <v>73</v>
      </c>
      <c r="M264" s="9" t="s">
        <v>63</v>
      </c>
      <c r="N264" s="9" t="s">
        <v>80</v>
      </c>
      <c r="O264" s="9" t="s">
        <v>80</v>
      </c>
      <c r="P264" s="9"/>
      <c r="Q264" s="9"/>
      <c r="R264" s="9" t="s">
        <v>83</v>
      </c>
      <c r="S264" s="9" t="s">
        <v>63</v>
      </c>
      <c r="T264" s="9" t="s">
        <v>63</v>
      </c>
      <c r="U264" s="9" t="s">
        <v>63</v>
      </c>
      <c r="V264" s="9" t="s">
        <v>80</v>
      </c>
      <c r="W264" s="28" t="s">
        <v>63</v>
      </c>
      <c r="X264" s="9" t="s">
        <v>110</v>
      </c>
      <c r="Y264" s="9"/>
      <c r="Z264" s="9" t="s">
        <v>66</v>
      </c>
      <c r="AA264" s="9" t="s">
        <v>134</v>
      </c>
      <c r="AB264" s="9" t="s">
        <v>135</v>
      </c>
      <c r="AC264" s="9" t="s">
        <v>66</v>
      </c>
      <c r="AD264" s="9" t="s">
        <v>63</v>
      </c>
      <c r="AE264" s="9" t="s">
        <v>134</v>
      </c>
      <c r="AF264" s="9" t="s">
        <v>63</v>
      </c>
      <c r="AG264" s="28" t="s">
        <v>81</v>
      </c>
      <c r="AH264" s="9" t="s">
        <v>136</v>
      </c>
      <c r="AI264" s="9"/>
      <c r="AJ264" s="9" t="s">
        <v>137</v>
      </c>
      <c r="AK264" s="9" t="s">
        <v>63</v>
      </c>
      <c r="AL264" s="9"/>
      <c r="AM264" s="9" t="s">
        <v>1813</v>
      </c>
    </row>
    <row r="265" spans="1:39" hidden="1" x14ac:dyDescent="0.25">
      <c r="A265" s="9" t="s">
        <v>2161</v>
      </c>
      <c r="B265" s="9" t="s">
        <v>2162</v>
      </c>
      <c r="C265" s="9" t="s">
        <v>2163</v>
      </c>
      <c r="D265" s="9" t="s">
        <v>82</v>
      </c>
      <c r="E265" s="9" t="s">
        <v>60</v>
      </c>
      <c r="F265" s="9"/>
      <c r="G265" s="9" t="s">
        <v>62</v>
      </c>
      <c r="H265" s="9"/>
      <c r="I265" s="9" t="s">
        <v>63</v>
      </c>
      <c r="J265" s="9" t="s">
        <v>64</v>
      </c>
      <c r="K265" s="9"/>
      <c r="L265" s="9" t="s">
        <v>65</v>
      </c>
      <c r="M265" s="9" t="s">
        <v>63</v>
      </c>
      <c r="N265" s="9" t="s">
        <v>80</v>
      </c>
      <c r="O265" s="9" t="s">
        <v>80</v>
      </c>
      <c r="P265" s="9"/>
      <c r="Q265" s="9"/>
      <c r="R265" s="9" t="s">
        <v>83</v>
      </c>
      <c r="S265" s="9" t="s">
        <v>66</v>
      </c>
      <c r="T265" s="9" t="s">
        <v>84</v>
      </c>
      <c r="U265" s="9" t="s">
        <v>110</v>
      </c>
      <c r="V265" s="9" t="s">
        <v>80</v>
      </c>
      <c r="W265" s="9" t="s">
        <v>63</v>
      </c>
      <c r="X265" s="9" t="s">
        <v>110</v>
      </c>
      <c r="Y265" s="9"/>
      <c r="Z265" s="9" t="s">
        <v>66</v>
      </c>
      <c r="AA265" s="9" t="s">
        <v>134</v>
      </c>
      <c r="AB265" s="9" t="s">
        <v>135</v>
      </c>
      <c r="AC265" s="9" t="s">
        <v>66</v>
      </c>
      <c r="AD265" s="9" t="s">
        <v>110</v>
      </c>
      <c r="AE265" s="9" t="s">
        <v>134</v>
      </c>
      <c r="AF265" s="9" t="s">
        <v>63</v>
      </c>
      <c r="AG265" s="9" t="s">
        <v>122</v>
      </c>
      <c r="AH265" s="9" t="s">
        <v>320</v>
      </c>
      <c r="AI265" s="9"/>
      <c r="AJ265" s="9" t="s">
        <v>137</v>
      </c>
      <c r="AK265" s="9" t="s">
        <v>63</v>
      </c>
      <c r="AL265" s="9"/>
      <c r="AM265" s="9" t="s">
        <v>1613</v>
      </c>
    </row>
    <row r="266" spans="1:39" hidden="1" x14ac:dyDescent="0.25">
      <c r="A266" s="9" t="s">
        <v>2166</v>
      </c>
      <c r="B266" s="9" t="s">
        <v>2167</v>
      </c>
      <c r="C266" s="9" t="s">
        <v>2168</v>
      </c>
      <c r="D266" s="9" t="s">
        <v>109</v>
      </c>
      <c r="E266" s="9" t="s">
        <v>60</v>
      </c>
      <c r="F266" s="9"/>
      <c r="G266" s="9" t="s">
        <v>78</v>
      </c>
      <c r="H266" s="9"/>
      <c r="I266" s="9" t="s">
        <v>63</v>
      </c>
      <c r="J266" s="9" t="s">
        <v>64</v>
      </c>
      <c r="K266" s="9"/>
      <c r="L266" s="9" t="s">
        <v>73</v>
      </c>
      <c r="M266" s="12" t="s">
        <v>63</v>
      </c>
      <c r="N266" s="12" t="s">
        <v>80</v>
      </c>
      <c r="O266" s="12" t="s">
        <v>63</v>
      </c>
      <c r="R266" s="12" t="s">
        <v>83</v>
      </c>
      <c r="S266" s="12" t="s">
        <v>63</v>
      </c>
      <c r="T266" s="12" t="s">
        <v>63</v>
      </c>
      <c r="U266" s="12" t="s">
        <v>63</v>
      </c>
      <c r="V266" s="12" t="s">
        <v>5593</v>
      </c>
      <c r="W266" s="12" t="s">
        <v>80</v>
      </c>
      <c r="X266" s="12" t="s">
        <v>85</v>
      </c>
      <c r="Y266" s="12" t="s">
        <v>5594</v>
      </c>
      <c r="Z266" s="12" t="s">
        <v>66</v>
      </c>
      <c r="AA266" s="12" t="s">
        <v>134</v>
      </c>
      <c r="AB266" s="12" t="s">
        <v>135</v>
      </c>
      <c r="AC266" s="12" t="s">
        <v>66</v>
      </c>
      <c r="AD266" s="12" t="s">
        <v>63</v>
      </c>
      <c r="AE266" s="12" t="s">
        <v>134</v>
      </c>
      <c r="AF266" s="12" t="s">
        <v>66</v>
      </c>
      <c r="AG266" s="12" t="s">
        <v>288</v>
      </c>
      <c r="AH266" s="12" t="s">
        <v>133</v>
      </c>
      <c r="AI266" s="12" t="s">
        <v>137</v>
      </c>
      <c r="AJ266" s="9" t="s">
        <v>5595</v>
      </c>
      <c r="AK266" s="12"/>
      <c r="AL266" s="12"/>
      <c r="AM266" s="12"/>
    </row>
    <row r="267" spans="1:39" hidden="1" x14ac:dyDescent="0.25">
      <c r="A267" s="9" t="s">
        <v>2172</v>
      </c>
      <c r="B267" s="9" t="s">
        <v>2173</v>
      </c>
      <c r="C267" s="9" t="s">
        <v>2174</v>
      </c>
      <c r="D267" s="9" t="s">
        <v>254</v>
      </c>
      <c r="E267" s="9" t="s">
        <v>60</v>
      </c>
      <c r="F267" s="9"/>
      <c r="G267" s="9" t="s">
        <v>72</v>
      </c>
      <c r="H267" s="9"/>
      <c r="I267" s="9" t="s">
        <v>63</v>
      </c>
      <c r="J267" s="9" t="s">
        <v>64</v>
      </c>
      <c r="K267" s="9"/>
      <c r="L267" s="9" t="s">
        <v>65</v>
      </c>
      <c r="M267" s="9"/>
      <c r="N267" s="9"/>
      <c r="O267" s="9"/>
      <c r="P267" s="9"/>
      <c r="Q267" s="9"/>
      <c r="R267" s="9"/>
      <c r="S267" s="9"/>
      <c r="T267" s="9"/>
      <c r="U267" s="9"/>
      <c r="V267" s="9"/>
      <c r="W267" s="9"/>
      <c r="X267" s="9"/>
      <c r="Y267" s="9"/>
      <c r="Z267" s="9"/>
      <c r="AA267" s="9"/>
      <c r="AB267" s="9"/>
      <c r="AC267" s="9"/>
      <c r="AD267" s="9"/>
      <c r="AE267" s="9"/>
      <c r="AF267" s="9"/>
      <c r="AG267" s="9"/>
      <c r="AH267" s="9"/>
      <c r="AI267" s="9"/>
      <c r="AJ267" s="9" t="s">
        <v>5645</v>
      </c>
      <c r="AK267" s="9"/>
      <c r="AL267" s="9"/>
      <c r="AM267" s="9"/>
    </row>
    <row r="268" spans="1:39" hidden="1" x14ac:dyDescent="0.25">
      <c r="A268" s="9" t="s">
        <v>2175</v>
      </c>
      <c r="B268" s="9" t="s">
        <v>2176</v>
      </c>
      <c r="C268" s="9" t="s">
        <v>2177</v>
      </c>
      <c r="D268" s="9" t="s">
        <v>82</v>
      </c>
      <c r="E268" s="9" t="s">
        <v>60</v>
      </c>
      <c r="F268" s="9"/>
      <c r="G268" s="9" t="s">
        <v>78</v>
      </c>
      <c r="H268" s="9"/>
      <c r="I268" s="9" t="s">
        <v>63</v>
      </c>
      <c r="J268" s="9" t="s">
        <v>64</v>
      </c>
      <c r="K268" s="9"/>
      <c r="L268" s="9" t="s">
        <v>73</v>
      </c>
      <c r="M268" s="9" t="s">
        <v>63</v>
      </c>
      <c r="N268" s="9" t="s">
        <v>79</v>
      </c>
      <c r="O268" s="9" t="s">
        <v>80</v>
      </c>
      <c r="P268" s="9"/>
      <c r="Q268" s="9"/>
      <c r="R268" s="9" t="s">
        <v>83</v>
      </c>
      <c r="S268" s="9" t="s">
        <v>63</v>
      </c>
      <c r="T268" s="9" t="s">
        <v>63</v>
      </c>
      <c r="U268" s="9" t="s">
        <v>63</v>
      </c>
      <c r="V268" s="9" t="s">
        <v>110</v>
      </c>
      <c r="W268" s="9" t="s">
        <v>63</v>
      </c>
      <c r="X268" s="9" t="s">
        <v>85</v>
      </c>
      <c r="Y268" s="9" t="s">
        <v>86</v>
      </c>
      <c r="Z268" s="9" t="s">
        <v>66</v>
      </c>
      <c r="AA268" s="9" t="s">
        <v>63</v>
      </c>
      <c r="AB268" s="9" t="s">
        <v>66</v>
      </c>
      <c r="AC268" s="9" t="s">
        <v>66</v>
      </c>
      <c r="AD268" s="9" t="s">
        <v>110</v>
      </c>
      <c r="AE268" s="9" t="s">
        <v>63</v>
      </c>
      <c r="AF268" s="9" t="s">
        <v>63</v>
      </c>
      <c r="AG268" s="9" t="s">
        <v>81</v>
      </c>
      <c r="AH268" s="9" t="s">
        <v>78</v>
      </c>
      <c r="AI268" s="9"/>
      <c r="AJ268" s="9" t="s">
        <v>137</v>
      </c>
      <c r="AK268" s="9" t="s">
        <v>63</v>
      </c>
      <c r="AL268" s="9" t="s">
        <v>255</v>
      </c>
      <c r="AM268" s="9" t="s">
        <v>1360</v>
      </c>
    </row>
    <row r="269" spans="1:39" hidden="1" x14ac:dyDescent="0.25">
      <c r="A269" s="9" t="s">
        <v>2182</v>
      </c>
      <c r="B269" s="9" t="s">
        <v>2183</v>
      </c>
      <c r="C269" s="9" t="s">
        <v>2184</v>
      </c>
      <c r="D269" s="9" t="s">
        <v>254</v>
      </c>
      <c r="E269" s="9" t="s">
        <v>60</v>
      </c>
      <c r="F269" s="9" t="s">
        <v>2185</v>
      </c>
      <c r="G269" s="9" t="s">
        <v>133</v>
      </c>
      <c r="H269" s="9"/>
      <c r="I269" s="9" t="s">
        <v>63</v>
      </c>
      <c r="J269" s="9" t="s">
        <v>64</v>
      </c>
      <c r="K269" s="9"/>
      <c r="L269" s="9" t="s">
        <v>65</v>
      </c>
      <c r="M269" s="9" t="s">
        <v>63</v>
      </c>
      <c r="N269" s="9" t="s">
        <v>80</v>
      </c>
      <c r="O269" s="9" t="s">
        <v>63</v>
      </c>
      <c r="P269" s="9"/>
      <c r="Q269" s="9"/>
      <c r="R269" s="9" t="s">
        <v>83</v>
      </c>
      <c r="S269" s="9" t="s">
        <v>63</v>
      </c>
      <c r="T269" s="9" t="s">
        <v>63</v>
      </c>
      <c r="U269" s="9" t="s">
        <v>63</v>
      </c>
      <c r="V269" s="9" t="s">
        <v>80</v>
      </c>
      <c r="W269" s="9" t="s">
        <v>80</v>
      </c>
      <c r="X269" s="9" t="s">
        <v>85</v>
      </c>
      <c r="Y269" s="9" t="s">
        <v>2186</v>
      </c>
      <c r="Z269" s="9" t="s">
        <v>66</v>
      </c>
      <c r="AA269" s="9" t="s">
        <v>134</v>
      </c>
      <c r="AB269" s="9" t="s">
        <v>135</v>
      </c>
      <c r="AC269" s="9" t="s">
        <v>66</v>
      </c>
      <c r="AD269" s="9" t="s">
        <v>110</v>
      </c>
      <c r="AE269" s="9" t="s">
        <v>134</v>
      </c>
      <c r="AF269" s="9" t="s">
        <v>63</v>
      </c>
      <c r="AG269" s="9" t="s">
        <v>81</v>
      </c>
      <c r="AH269" s="9" t="s">
        <v>133</v>
      </c>
      <c r="AI269" s="9"/>
      <c r="AJ269" s="9" t="s">
        <v>63</v>
      </c>
      <c r="AK269" s="9" t="s">
        <v>63</v>
      </c>
      <c r="AL269" s="9"/>
      <c r="AM269" s="9" t="s">
        <v>1360</v>
      </c>
    </row>
    <row r="270" spans="1:39" hidden="1" x14ac:dyDescent="0.25">
      <c r="A270" s="9" t="s">
        <v>2194</v>
      </c>
      <c r="B270" s="9" t="s">
        <v>2195</v>
      </c>
      <c r="C270" s="9" t="s">
        <v>2196</v>
      </c>
      <c r="D270" s="9" t="s">
        <v>82</v>
      </c>
      <c r="E270" s="9" t="s">
        <v>60</v>
      </c>
      <c r="F270" s="9"/>
      <c r="G270" s="9" t="s">
        <v>133</v>
      </c>
      <c r="H270" s="9"/>
      <c r="I270" s="9" t="s">
        <v>63</v>
      </c>
      <c r="J270" s="9" t="s">
        <v>64</v>
      </c>
      <c r="K270" s="9"/>
      <c r="L270" s="9" t="s">
        <v>73</v>
      </c>
      <c r="M270" s="9" t="s">
        <v>63</v>
      </c>
      <c r="N270" s="9" t="s">
        <v>80</v>
      </c>
      <c r="O270" s="9" t="s">
        <v>80</v>
      </c>
      <c r="P270" s="9"/>
      <c r="Q270" s="9"/>
      <c r="R270" s="9" t="s">
        <v>83</v>
      </c>
      <c r="S270" s="9" t="s">
        <v>66</v>
      </c>
      <c r="T270" s="9" t="s">
        <v>63</v>
      </c>
      <c r="U270" s="9" t="s">
        <v>110</v>
      </c>
      <c r="V270" s="9" t="s">
        <v>80</v>
      </c>
      <c r="W270" s="9" t="s">
        <v>80</v>
      </c>
      <c r="X270" s="9" t="s">
        <v>85</v>
      </c>
      <c r="Y270" s="9" t="s">
        <v>2197</v>
      </c>
      <c r="Z270" s="9" t="s">
        <v>66</v>
      </c>
      <c r="AA270" s="9" t="s">
        <v>134</v>
      </c>
      <c r="AB270" s="9" t="s">
        <v>135</v>
      </c>
      <c r="AC270" s="9" t="s">
        <v>66</v>
      </c>
      <c r="AD270" s="9" t="s">
        <v>63</v>
      </c>
      <c r="AE270" s="9" t="s">
        <v>134</v>
      </c>
      <c r="AF270" s="9" t="s">
        <v>63</v>
      </c>
      <c r="AG270" s="9" t="s">
        <v>81</v>
      </c>
      <c r="AH270" s="9" t="s">
        <v>133</v>
      </c>
      <c r="AI270" s="9"/>
      <c r="AJ270" s="9" t="s">
        <v>137</v>
      </c>
      <c r="AK270" s="9" t="s">
        <v>63</v>
      </c>
      <c r="AL270" s="9"/>
      <c r="AM270" s="9" t="s">
        <v>1791</v>
      </c>
    </row>
    <row r="271" spans="1:39" hidden="1" x14ac:dyDescent="0.25">
      <c r="A271" s="9" t="s">
        <v>2200</v>
      </c>
      <c r="B271" s="9" t="s">
        <v>2201</v>
      </c>
      <c r="C271" s="9" t="s">
        <v>2202</v>
      </c>
      <c r="D271" s="9" t="s">
        <v>109</v>
      </c>
      <c r="E271" s="9" t="s">
        <v>60</v>
      </c>
      <c r="F271" s="9"/>
      <c r="G271" s="9" t="s">
        <v>226</v>
      </c>
      <c r="H271" s="9" t="s">
        <v>2203</v>
      </c>
      <c r="I271" s="9" t="s">
        <v>63</v>
      </c>
      <c r="J271" s="9" t="s">
        <v>64</v>
      </c>
      <c r="K271" s="9"/>
      <c r="L271" s="9" t="s">
        <v>65</v>
      </c>
      <c r="M271" s="12" t="s">
        <v>63</v>
      </c>
      <c r="N271" s="12" t="s">
        <v>66</v>
      </c>
      <c r="O271" s="12" t="s">
        <v>63</v>
      </c>
      <c r="P271" s="12" t="s">
        <v>5596</v>
      </c>
      <c r="Q271" s="12" t="s">
        <v>5597</v>
      </c>
      <c r="R271" s="12"/>
      <c r="S271" s="12"/>
      <c r="T271" s="12"/>
      <c r="U271" s="12"/>
      <c r="V271" s="12"/>
      <c r="W271" s="12"/>
      <c r="X271" s="12"/>
      <c r="Y271" s="12"/>
      <c r="Z271" s="12"/>
      <c r="AA271" s="12"/>
      <c r="AB271" s="12"/>
      <c r="AC271" s="9"/>
      <c r="AD271" s="9"/>
      <c r="AE271" s="9"/>
      <c r="AF271" s="9"/>
      <c r="AG271" s="9"/>
      <c r="AH271" s="9"/>
      <c r="AI271" s="9"/>
      <c r="AJ271" s="9" t="s">
        <v>5645</v>
      </c>
      <c r="AK271" s="9"/>
      <c r="AL271" s="9"/>
      <c r="AM271" s="9"/>
    </row>
    <row r="272" spans="1:39" hidden="1" x14ac:dyDescent="0.25">
      <c r="A272" s="9" t="s">
        <v>2204</v>
      </c>
      <c r="B272" s="9" t="s">
        <v>2205</v>
      </c>
      <c r="C272" s="9" t="s">
        <v>2206</v>
      </c>
      <c r="D272" s="9" t="s">
        <v>82</v>
      </c>
      <c r="E272" s="9" t="s">
        <v>60</v>
      </c>
      <c r="F272" s="9"/>
      <c r="G272" s="9" t="s">
        <v>133</v>
      </c>
      <c r="H272" s="9"/>
      <c r="I272" s="9" t="s">
        <v>63</v>
      </c>
      <c r="J272" s="9" t="s">
        <v>64</v>
      </c>
      <c r="K272" s="9"/>
      <c r="L272" s="9" t="s">
        <v>73</v>
      </c>
      <c r="M272" s="9" t="s">
        <v>63</v>
      </c>
      <c r="N272" s="9" t="s">
        <v>79</v>
      </c>
      <c r="O272" s="9" t="s">
        <v>63</v>
      </c>
      <c r="P272" s="9"/>
      <c r="Q272" s="9"/>
      <c r="R272" s="9" t="s">
        <v>83</v>
      </c>
      <c r="S272" s="9" t="s">
        <v>63</v>
      </c>
      <c r="T272" s="9" t="s">
        <v>63</v>
      </c>
      <c r="U272" s="9" t="s">
        <v>110</v>
      </c>
      <c r="V272" s="9" t="s">
        <v>110</v>
      </c>
      <c r="W272" s="9" t="s">
        <v>63</v>
      </c>
      <c r="X272" s="9" t="s">
        <v>85</v>
      </c>
      <c r="Y272" s="9" t="s">
        <v>2207</v>
      </c>
      <c r="Z272" s="9" t="s">
        <v>66</v>
      </c>
      <c r="AA272" s="9" t="s">
        <v>134</v>
      </c>
      <c r="AB272" s="9" t="s">
        <v>135</v>
      </c>
      <c r="AC272" s="9" t="s">
        <v>63</v>
      </c>
      <c r="AD272" s="9" t="s">
        <v>63</v>
      </c>
      <c r="AE272" s="9" t="s">
        <v>134</v>
      </c>
      <c r="AF272" s="9" t="s">
        <v>63</v>
      </c>
      <c r="AG272" s="9" t="s">
        <v>81</v>
      </c>
      <c r="AH272" s="9" t="s">
        <v>133</v>
      </c>
      <c r="AI272" s="9"/>
      <c r="AJ272" s="9" t="s">
        <v>137</v>
      </c>
      <c r="AK272" s="9" t="s">
        <v>63</v>
      </c>
      <c r="AL272" s="9"/>
      <c r="AM272" s="9" t="s">
        <v>1813</v>
      </c>
    </row>
    <row r="273" spans="1:39" hidden="1" x14ac:dyDescent="0.25">
      <c r="A273" s="9" t="s">
        <v>2218</v>
      </c>
      <c r="B273" s="9" t="s">
        <v>2219</v>
      </c>
      <c r="C273" s="9" t="s">
        <v>2220</v>
      </c>
      <c r="D273" s="9" t="s">
        <v>82</v>
      </c>
      <c r="E273" s="9" t="s">
        <v>60</v>
      </c>
      <c r="F273" s="9"/>
      <c r="G273" s="9" t="s">
        <v>133</v>
      </c>
      <c r="H273" s="9"/>
      <c r="I273" s="9" t="s">
        <v>63</v>
      </c>
      <c r="J273" s="9" t="s">
        <v>207</v>
      </c>
      <c r="K273" s="9" t="s">
        <v>1579</v>
      </c>
      <c r="L273" s="9" t="s">
        <v>65</v>
      </c>
      <c r="M273" s="9"/>
      <c r="N273" s="9"/>
      <c r="O273" s="9"/>
      <c r="P273" s="9"/>
      <c r="Q273" s="9"/>
      <c r="R273" s="9"/>
      <c r="S273" s="9"/>
      <c r="T273" s="9"/>
      <c r="U273" s="9"/>
      <c r="V273" s="9"/>
      <c r="W273" s="9"/>
      <c r="X273" s="9"/>
      <c r="Y273" s="9"/>
      <c r="Z273" s="9"/>
      <c r="AA273" s="9"/>
      <c r="AB273" s="9"/>
      <c r="AC273" s="9"/>
      <c r="AD273" s="9"/>
      <c r="AE273" s="9"/>
      <c r="AF273" s="9"/>
      <c r="AG273" s="9"/>
      <c r="AH273" s="9"/>
      <c r="AI273" s="9"/>
      <c r="AJ273" s="9" t="s">
        <v>5645</v>
      </c>
      <c r="AK273" s="9"/>
      <c r="AL273" s="9"/>
      <c r="AM273" s="9"/>
    </row>
    <row r="274" spans="1:39" hidden="1" x14ac:dyDescent="0.25">
      <c r="A274" s="9" t="s">
        <v>2221</v>
      </c>
      <c r="B274" s="9" t="s">
        <v>2222</v>
      </c>
      <c r="C274" s="9" t="s">
        <v>2223</v>
      </c>
      <c r="D274" s="9" t="s">
        <v>82</v>
      </c>
      <c r="E274" s="9" t="s">
        <v>60</v>
      </c>
      <c r="F274" s="9"/>
      <c r="G274" s="9" t="s">
        <v>341</v>
      </c>
      <c r="H274" s="9"/>
      <c r="I274" s="9" t="s">
        <v>63</v>
      </c>
      <c r="J274" s="9" t="s">
        <v>64</v>
      </c>
      <c r="K274" s="9"/>
      <c r="L274" s="9" t="s">
        <v>65</v>
      </c>
      <c r="M274" s="9" t="s">
        <v>63</v>
      </c>
      <c r="N274" s="9" t="s">
        <v>80</v>
      </c>
      <c r="O274" s="9" t="s">
        <v>63</v>
      </c>
      <c r="P274" s="9"/>
      <c r="Q274" s="9"/>
      <c r="R274" s="9" t="s">
        <v>83</v>
      </c>
      <c r="S274" s="9" t="s">
        <v>63</v>
      </c>
      <c r="T274" s="9" t="s">
        <v>63</v>
      </c>
      <c r="U274" s="9" t="s">
        <v>110</v>
      </c>
      <c r="V274" s="9" t="s">
        <v>80</v>
      </c>
      <c r="W274" s="9" t="s">
        <v>63</v>
      </c>
      <c r="X274" s="9" t="s">
        <v>228</v>
      </c>
      <c r="Y274" s="9"/>
      <c r="Z274" s="9" t="s">
        <v>66</v>
      </c>
      <c r="AA274" s="9" t="s">
        <v>134</v>
      </c>
      <c r="AB274" s="9" t="s">
        <v>135</v>
      </c>
      <c r="AC274" s="9" t="s">
        <v>228</v>
      </c>
      <c r="AD274" s="9" t="s">
        <v>63</v>
      </c>
      <c r="AE274" s="9" t="s">
        <v>134</v>
      </c>
      <c r="AF274" s="9" t="s">
        <v>63</v>
      </c>
      <c r="AG274" s="9" t="s">
        <v>81</v>
      </c>
      <c r="AH274" s="9" t="s">
        <v>136</v>
      </c>
      <c r="AI274" s="9"/>
      <c r="AJ274" s="9" t="s">
        <v>137</v>
      </c>
      <c r="AK274" s="9" t="s">
        <v>63</v>
      </c>
      <c r="AL274" s="9"/>
      <c r="AM274" s="9" t="s">
        <v>2224</v>
      </c>
    </row>
    <row r="275" spans="1:39" hidden="1" x14ac:dyDescent="0.25">
      <c r="A275" s="9" t="s">
        <v>2231</v>
      </c>
      <c r="B275" s="9" t="s">
        <v>2232</v>
      </c>
      <c r="C275" s="9" t="s">
        <v>2233</v>
      </c>
      <c r="D275" s="9" t="s">
        <v>493</v>
      </c>
      <c r="E275" s="9" t="s">
        <v>60</v>
      </c>
      <c r="F275" s="9"/>
      <c r="G275" s="9" t="s">
        <v>133</v>
      </c>
      <c r="H275" s="9"/>
      <c r="I275" s="9" t="s">
        <v>63</v>
      </c>
      <c r="J275" s="9" t="s">
        <v>64</v>
      </c>
      <c r="K275" s="9"/>
      <c r="L275" s="9" t="s">
        <v>73</v>
      </c>
      <c r="M275" s="9" t="s">
        <v>63</v>
      </c>
      <c r="N275" s="9" t="s">
        <v>79</v>
      </c>
      <c r="O275" s="9" t="s">
        <v>63</v>
      </c>
      <c r="P275" s="9"/>
      <c r="Q275" s="9"/>
      <c r="R275" s="9" t="s">
        <v>83</v>
      </c>
      <c r="S275" s="9" t="s">
        <v>63</v>
      </c>
      <c r="T275" s="9" t="s">
        <v>63</v>
      </c>
      <c r="U275" s="9" t="s">
        <v>63</v>
      </c>
      <c r="V275" s="9" t="s">
        <v>80</v>
      </c>
      <c r="W275" s="9" t="s">
        <v>110</v>
      </c>
      <c r="X275" s="9" t="s">
        <v>110</v>
      </c>
      <c r="Y275" s="9"/>
      <c r="Z275" s="9" t="s">
        <v>66</v>
      </c>
      <c r="AA275" s="9" t="s">
        <v>134</v>
      </c>
      <c r="AB275" s="9" t="s">
        <v>135</v>
      </c>
      <c r="AC275" s="9" t="s">
        <v>66</v>
      </c>
      <c r="AD275" s="9" t="s">
        <v>63</v>
      </c>
      <c r="AE275" s="9" t="s">
        <v>134</v>
      </c>
      <c r="AF275" s="9" t="s">
        <v>63</v>
      </c>
      <c r="AG275" s="9" t="s">
        <v>81</v>
      </c>
      <c r="AH275" s="9" t="s">
        <v>133</v>
      </c>
      <c r="AI275" s="9"/>
      <c r="AJ275" s="9" t="s">
        <v>137</v>
      </c>
      <c r="AK275" s="9" t="s">
        <v>63</v>
      </c>
      <c r="AL275" s="9" t="s">
        <v>138</v>
      </c>
      <c r="AM275" s="9" t="s">
        <v>974</v>
      </c>
    </row>
    <row r="276" spans="1:39" hidden="1" x14ac:dyDescent="0.25">
      <c r="A276" s="9" t="s">
        <v>2236</v>
      </c>
      <c r="B276" s="9" t="s">
        <v>2237</v>
      </c>
      <c r="C276" s="9" t="s">
        <v>2238</v>
      </c>
      <c r="D276" s="9" t="s">
        <v>493</v>
      </c>
      <c r="E276" s="9" t="s">
        <v>60</v>
      </c>
      <c r="F276" s="9"/>
      <c r="G276" s="9" t="s">
        <v>743</v>
      </c>
      <c r="H276" s="9"/>
      <c r="I276" s="9" t="s">
        <v>63</v>
      </c>
      <c r="J276" s="9" t="s">
        <v>64</v>
      </c>
      <c r="K276" s="9"/>
      <c r="L276" s="9" t="s">
        <v>65</v>
      </c>
      <c r="M276" s="9"/>
      <c r="N276" s="9"/>
      <c r="O276" s="9"/>
      <c r="P276" s="9"/>
      <c r="Q276" s="9"/>
      <c r="R276" s="9"/>
      <c r="S276" s="9"/>
      <c r="T276" s="9"/>
      <c r="U276" s="9"/>
      <c r="V276" s="9"/>
      <c r="W276" s="9"/>
      <c r="X276" s="9"/>
      <c r="Y276" s="9"/>
      <c r="Z276" s="9"/>
      <c r="AA276" s="9"/>
      <c r="AB276" s="9"/>
      <c r="AC276" s="9"/>
      <c r="AD276" s="9"/>
      <c r="AE276" s="9"/>
      <c r="AF276" s="9"/>
      <c r="AG276" s="9"/>
      <c r="AH276" s="9"/>
      <c r="AI276" s="9"/>
      <c r="AJ276" s="9" t="s">
        <v>5645</v>
      </c>
      <c r="AK276" s="9"/>
      <c r="AL276" s="9"/>
      <c r="AM276" s="9"/>
    </row>
    <row r="277" spans="1:39" hidden="1" x14ac:dyDescent="0.25">
      <c r="A277" s="13">
        <v>20437</v>
      </c>
      <c r="B277" s="9" t="s">
        <v>2240</v>
      </c>
      <c r="C277" s="9" t="s">
        <v>2241</v>
      </c>
      <c r="D277" s="9" t="s">
        <v>109</v>
      </c>
      <c r="E277" s="9" t="s">
        <v>60</v>
      </c>
      <c r="F277" s="9"/>
      <c r="G277" s="9" t="s">
        <v>78</v>
      </c>
      <c r="H277" s="9"/>
      <c r="I277" s="9" t="s">
        <v>63</v>
      </c>
      <c r="J277" s="9" t="s">
        <v>64</v>
      </c>
      <c r="K277" s="9"/>
      <c r="L277" s="9" t="s">
        <v>65</v>
      </c>
      <c r="M277" s="9" t="s">
        <v>63</v>
      </c>
      <c r="N277" s="9" t="s">
        <v>80</v>
      </c>
      <c r="O277" s="9" t="s">
        <v>63</v>
      </c>
      <c r="P277" s="9"/>
      <c r="Q277" s="9"/>
      <c r="R277" s="9" t="s">
        <v>83</v>
      </c>
      <c r="S277" s="9" t="s">
        <v>66</v>
      </c>
      <c r="T277" s="9" t="s">
        <v>63</v>
      </c>
      <c r="U277" s="9" t="s">
        <v>63</v>
      </c>
      <c r="V277" s="12" t="s">
        <v>80</v>
      </c>
      <c r="W277" s="9" t="s">
        <v>80</v>
      </c>
      <c r="X277" s="14" t="s">
        <v>85</v>
      </c>
      <c r="Y277" s="14" t="s">
        <v>3365</v>
      </c>
      <c r="Z277" s="14" t="s">
        <v>66</v>
      </c>
      <c r="AA277" s="9" t="s">
        <v>63</v>
      </c>
      <c r="AB277" s="9" t="s">
        <v>66</v>
      </c>
      <c r="AC277" s="9" t="s">
        <v>66</v>
      </c>
      <c r="AD277" s="9" t="s">
        <v>63</v>
      </c>
      <c r="AE277" s="9" t="s">
        <v>63</v>
      </c>
      <c r="AF277" s="9" t="s">
        <v>63</v>
      </c>
      <c r="AG277" s="14" t="s">
        <v>288</v>
      </c>
      <c r="AH277" s="9" t="s">
        <v>78</v>
      </c>
      <c r="AI277" s="9"/>
      <c r="AJ277" s="9" t="s">
        <v>63</v>
      </c>
      <c r="AK277" s="15" t="s">
        <v>63</v>
      </c>
      <c r="AL277" s="15" t="s">
        <v>255</v>
      </c>
      <c r="AM277" s="9" t="s">
        <v>3307</v>
      </c>
    </row>
    <row r="278" spans="1:39" hidden="1" x14ac:dyDescent="0.25">
      <c r="A278" s="9" t="s">
        <v>2243</v>
      </c>
      <c r="B278" s="9" t="s">
        <v>2244</v>
      </c>
      <c r="C278" s="9" t="s">
        <v>2245</v>
      </c>
      <c r="D278" s="9" t="s">
        <v>82</v>
      </c>
      <c r="E278" s="9" t="s">
        <v>60</v>
      </c>
      <c r="F278" s="9"/>
      <c r="G278" s="9" t="s">
        <v>133</v>
      </c>
      <c r="H278" s="9"/>
      <c r="I278" s="9" t="s">
        <v>63</v>
      </c>
      <c r="J278" s="9" t="s">
        <v>64</v>
      </c>
      <c r="K278" s="9"/>
      <c r="L278" s="9" t="s">
        <v>65</v>
      </c>
      <c r="M278" s="9" t="s">
        <v>63</v>
      </c>
      <c r="N278" s="9" t="s">
        <v>79</v>
      </c>
      <c r="O278" s="9" t="s">
        <v>63</v>
      </c>
      <c r="P278" s="9"/>
      <c r="Q278" s="9"/>
      <c r="R278" s="9" t="s">
        <v>83</v>
      </c>
      <c r="S278" s="9" t="s">
        <v>66</v>
      </c>
      <c r="T278" s="9" t="s">
        <v>63</v>
      </c>
      <c r="U278" s="9" t="s">
        <v>110</v>
      </c>
      <c r="V278" s="9" t="s">
        <v>80</v>
      </c>
      <c r="W278" s="9" t="s">
        <v>63</v>
      </c>
      <c r="X278" s="9" t="s">
        <v>85</v>
      </c>
      <c r="Y278" s="9" t="s">
        <v>2246</v>
      </c>
      <c r="Z278" s="9" t="s">
        <v>66</v>
      </c>
      <c r="AA278" s="9" t="s">
        <v>63</v>
      </c>
      <c r="AB278" s="9" t="s">
        <v>66</v>
      </c>
      <c r="AC278" s="9" t="s">
        <v>66</v>
      </c>
      <c r="AD278" s="9" t="s">
        <v>63</v>
      </c>
      <c r="AE278" s="9" t="s">
        <v>66</v>
      </c>
      <c r="AF278" s="9" t="s">
        <v>63</v>
      </c>
      <c r="AG278" s="9" t="s">
        <v>81</v>
      </c>
      <c r="AH278" s="9" t="s">
        <v>78</v>
      </c>
      <c r="AI278" s="9"/>
      <c r="AJ278" s="9" t="s">
        <v>137</v>
      </c>
      <c r="AK278" s="9" t="s">
        <v>63</v>
      </c>
      <c r="AL278" s="9" t="s">
        <v>255</v>
      </c>
      <c r="AM278" s="9" t="s">
        <v>3307</v>
      </c>
    </row>
    <row r="279" spans="1:39" hidden="1" x14ac:dyDescent="0.25">
      <c r="A279" s="9" t="s">
        <v>2251</v>
      </c>
      <c r="B279" s="9" t="s">
        <v>2252</v>
      </c>
      <c r="C279" s="9" t="s">
        <v>2253</v>
      </c>
      <c r="D279" s="9" t="s">
        <v>82</v>
      </c>
      <c r="E279" s="9" t="s">
        <v>60</v>
      </c>
      <c r="F279" s="9"/>
      <c r="G279" s="9" t="s">
        <v>133</v>
      </c>
      <c r="H279" s="9"/>
      <c r="I279" s="9" t="s">
        <v>63</v>
      </c>
      <c r="J279" s="9" t="s">
        <v>64</v>
      </c>
      <c r="K279" s="9"/>
      <c r="L279" s="9" t="s">
        <v>65</v>
      </c>
      <c r="M279" s="9" t="s">
        <v>63</v>
      </c>
      <c r="N279" s="9" t="s">
        <v>80</v>
      </c>
      <c r="O279" s="9" t="s">
        <v>63</v>
      </c>
      <c r="P279" s="9"/>
      <c r="Q279" s="9"/>
      <c r="R279" s="9" t="s">
        <v>83</v>
      </c>
      <c r="S279" s="9" t="s">
        <v>63</v>
      </c>
      <c r="T279" s="9" t="s">
        <v>84</v>
      </c>
      <c r="U279" s="9" t="s">
        <v>110</v>
      </c>
      <c r="V279" s="9" t="s">
        <v>80</v>
      </c>
      <c r="W279" s="9" t="s">
        <v>63</v>
      </c>
      <c r="X279" s="9" t="s">
        <v>110</v>
      </c>
      <c r="Y279" s="9"/>
      <c r="Z279" s="9" t="s">
        <v>66</v>
      </c>
      <c r="AA279" s="9" t="s">
        <v>134</v>
      </c>
      <c r="AB279" s="9" t="s">
        <v>135</v>
      </c>
      <c r="AC279" s="9" t="s">
        <v>63</v>
      </c>
      <c r="AD279" s="9" t="s">
        <v>63</v>
      </c>
      <c r="AE279" s="9" t="s">
        <v>134</v>
      </c>
      <c r="AF279" s="9" t="s">
        <v>63</v>
      </c>
      <c r="AG279" s="9" t="s">
        <v>122</v>
      </c>
      <c r="AH279" s="9" t="s">
        <v>320</v>
      </c>
      <c r="AI279" s="9"/>
      <c r="AJ279" s="9" t="s">
        <v>137</v>
      </c>
      <c r="AK279" s="9" t="s">
        <v>63</v>
      </c>
      <c r="AL279" s="9" t="s">
        <v>255</v>
      </c>
      <c r="AM279" s="9" t="s">
        <v>3307</v>
      </c>
    </row>
    <row r="280" spans="1:39" hidden="1" x14ac:dyDescent="0.25">
      <c r="A280" s="9" t="s">
        <v>2263</v>
      </c>
      <c r="B280" s="9" t="s">
        <v>2264</v>
      </c>
      <c r="C280" s="9" t="s">
        <v>2265</v>
      </c>
      <c r="D280" s="9" t="s">
        <v>493</v>
      </c>
      <c r="E280" s="9" t="s">
        <v>60</v>
      </c>
      <c r="F280" s="9"/>
      <c r="G280" s="9" t="s">
        <v>133</v>
      </c>
      <c r="H280" s="9"/>
      <c r="I280" s="9" t="s">
        <v>63</v>
      </c>
      <c r="J280" s="9" t="s">
        <v>64</v>
      </c>
      <c r="K280" s="9"/>
      <c r="L280" s="9" t="s">
        <v>65</v>
      </c>
      <c r="M280" s="9" t="s">
        <v>63</v>
      </c>
      <c r="N280" s="9" t="s">
        <v>79</v>
      </c>
      <c r="O280" s="9" t="s">
        <v>66</v>
      </c>
      <c r="P280" s="9" t="s">
        <v>15</v>
      </c>
      <c r="Q280" s="9" t="s">
        <v>1184</v>
      </c>
      <c r="R280" s="9"/>
      <c r="S280" s="9"/>
      <c r="T280" s="9"/>
      <c r="U280" s="9"/>
      <c r="V280" s="9"/>
      <c r="W280" s="9"/>
      <c r="X280" s="9"/>
      <c r="Y280" s="9"/>
      <c r="Z280" s="9"/>
      <c r="AA280" s="9"/>
      <c r="AB280" s="9"/>
      <c r="AC280" s="9"/>
      <c r="AD280" s="9"/>
      <c r="AE280" s="9"/>
      <c r="AF280" s="9"/>
      <c r="AG280" s="9"/>
      <c r="AH280" s="9"/>
      <c r="AI280" s="9"/>
      <c r="AJ280" s="9" t="s">
        <v>5645</v>
      </c>
      <c r="AK280" s="9"/>
      <c r="AL280" s="9"/>
      <c r="AM280" s="9"/>
    </row>
    <row r="281" spans="1:39" hidden="1"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t="s">
        <v>5645</v>
      </c>
      <c r="AK281" s="9"/>
      <c r="AL281" s="9"/>
      <c r="AM281" s="9"/>
    </row>
    <row r="282" spans="1:39" hidden="1" x14ac:dyDescent="0.25">
      <c r="A282" s="9" t="s">
        <v>2270</v>
      </c>
      <c r="B282" s="9" t="s">
        <v>832</v>
      </c>
      <c r="C282" s="9" t="s">
        <v>2271</v>
      </c>
      <c r="D282" s="9" t="s">
        <v>493</v>
      </c>
      <c r="E282" s="9" t="s">
        <v>60</v>
      </c>
      <c r="F282" s="9"/>
      <c r="G282" s="9" t="s">
        <v>62</v>
      </c>
      <c r="H282" s="9"/>
      <c r="I282" s="9" t="s">
        <v>63</v>
      </c>
      <c r="J282" s="9" t="s">
        <v>64</v>
      </c>
      <c r="K282" s="9"/>
      <c r="L282" s="9" t="s">
        <v>65</v>
      </c>
      <c r="M282" s="9" t="s">
        <v>63</v>
      </c>
      <c r="N282" s="9" t="s">
        <v>79</v>
      </c>
      <c r="O282" s="9" t="s">
        <v>80</v>
      </c>
      <c r="P282" s="9"/>
      <c r="Q282" s="9"/>
      <c r="R282" s="9" t="s">
        <v>83</v>
      </c>
      <c r="S282" s="9" t="s">
        <v>63</v>
      </c>
      <c r="T282" s="9" t="s">
        <v>63</v>
      </c>
      <c r="U282" s="9" t="s">
        <v>63</v>
      </c>
      <c r="V282" s="9" t="s">
        <v>80</v>
      </c>
      <c r="W282" s="9" t="s">
        <v>63</v>
      </c>
      <c r="X282" s="9" t="s">
        <v>85</v>
      </c>
      <c r="Y282" s="9" t="s">
        <v>2272</v>
      </c>
      <c r="Z282" s="9" t="s">
        <v>66</v>
      </c>
      <c r="AA282" s="9" t="s">
        <v>134</v>
      </c>
      <c r="AB282" s="9" t="s">
        <v>135</v>
      </c>
      <c r="AC282" s="9" t="s">
        <v>63</v>
      </c>
      <c r="AD282" s="9" t="s">
        <v>110</v>
      </c>
      <c r="AE282" s="9" t="s">
        <v>134</v>
      </c>
      <c r="AF282" s="9" t="s">
        <v>63</v>
      </c>
      <c r="AG282" s="9" t="s">
        <v>81</v>
      </c>
      <c r="AH282" s="9" t="s">
        <v>320</v>
      </c>
      <c r="AI282" s="9"/>
      <c r="AJ282" s="9" t="s">
        <v>137</v>
      </c>
      <c r="AK282" s="9" t="s">
        <v>63</v>
      </c>
      <c r="AL282" s="9"/>
      <c r="AM282" s="9" t="s">
        <v>2058</v>
      </c>
    </row>
    <row r="283" spans="1:39" hidden="1" x14ac:dyDescent="0.25">
      <c r="A283" s="9" t="s">
        <v>2276</v>
      </c>
      <c r="B283" s="9" t="s">
        <v>2277</v>
      </c>
      <c r="C283" s="9" t="s">
        <v>2278</v>
      </c>
      <c r="D283" s="9" t="s">
        <v>493</v>
      </c>
      <c r="E283" s="9" t="s">
        <v>60</v>
      </c>
      <c r="F283" s="9"/>
      <c r="G283" s="9" t="s">
        <v>133</v>
      </c>
      <c r="H283" s="9"/>
      <c r="I283" s="9" t="s">
        <v>128</v>
      </c>
      <c r="J283" s="9" t="s">
        <v>64</v>
      </c>
      <c r="K283" s="9"/>
      <c r="L283" s="9" t="s">
        <v>65</v>
      </c>
      <c r="M283" s="9"/>
      <c r="N283" s="9"/>
      <c r="O283" s="9"/>
      <c r="P283" s="9"/>
      <c r="Q283" s="9"/>
      <c r="R283" s="9"/>
      <c r="S283" s="9"/>
      <c r="T283" s="9"/>
      <c r="U283" s="9"/>
      <c r="V283" s="9"/>
      <c r="W283" s="9"/>
      <c r="X283" s="9"/>
      <c r="Y283" s="9"/>
      <c r="Z283" s="9"/>
      <c r="AA283" s="9"/>
      <c r="AB283" s="9"/>
      <c r="AC283" s="9"/>
      <c r="AD283" s="9"/>
      <c r="AE283" s="9"/>
      <c r="AF283" s="9"/>
      <c r="AG283" s="9"/>
      <c r="AH283" s="9"/>
      <c r="AI283" s="9"/>
      <c r="AJ283" s="9" t="s">
        <v>5645</v>
      </c>
      <c r="AK283" s="9"/>
      <c r="AL283" s="9"/>
      <c r="AM283" s="9"/>
    </row>
    <row r="284" spans="1:39" hidden="1" x14ac:dyDescent="0.25">
      <c r="A284" s="9" t="s">
        <v>2280</v>
      </c>
      <c r="B284" s="9" t="s">
        <v>2281</v>
      </c>
      <c r="C284" s="9" t="s">
        <v>2282</v>
      </c>
      <c r="D284" s="9" t="s">
        <v>493</v>
      </c>
      <c r="E284" s="9" t="s">
        <v>60</v>
      </c>
      <c r="F284" s="9"/>
      <c r="G284" s="9" t="s">
        <v>78</v>
      </c>
      <c r="H284" s="9"/>
      <c r="I284" s="9" t="s">
        <v>63</v>
      </c>
      <c r="J284" s="9" t="s">
        <v>64</v>
      </c>
      <c r="K284" s="9"/>
      <c r="L284" s="9" t="s">
        <v>73</v>
      </c>
      <c r="M284" s="9" t="s">
        <v>63</v>
      </c>
      <c r="N284" s="9" t="s">
        <v>79</v>
      </c>
      <c r="O284" s="9" t="s">
        <v>63</v>
      </c>
      <c r="P284" s="9"/>
      <c r="Q284" s="9"/>
      <c r="R284" s="9" t="s">
        <v>83</v>
      </c>
      <c r="S284" s="9" t="s">
        <v>63</v>
      </c>
      <c r="T284" s="9" t="s">
        <v>63</v>
      </c>
      <c r="U284" s="9" t="s">
        <v>63</v>
      </c>
      <c r="V284" s="9" t="s">
        <v>80</v>
      </c>
      <c r="W284" s="9" t="s">
        <v>63</v>
      </c>
      <c r="X284" s="9" t="s">
        <v>85</v>
      </c>
      <c r="Y284" s="9" t="s">
        <v>1456</v>
      </c>
      <c r="Z284" s="9" t="s">
        <v>66</v>
      </c>
      <c r="AA284" s="9" t="s">
        <v>63</v>
      </c>
      <c r="AB284" s="9" t="s">
        <v>63</v>
      </c>
      <c r="AC284" s="9" t="s">
        <v>63</v>
      </c>
      <c r="AD284" s="9" t="s">
        <v>63</v>
      </c>
      <c r="AE284" s="9" t="s">
        <v>63</v>
      </c>
      <c r="AF284" s="9" t="s">
        <v>63</v>
      </c>
      <c r="AG284" s="9" t="s">
        <v>288</v>
      </c>
      <c r="AH284" s="9" t="s">
        <v>78</v>
      </c>
      <c r="AI284" s="9"/>
      <c r="AJ284" s="9" t="s">
        <v>63</v>
      </c>
      <c r="AK284" s="9" t="s">
        <v>63</v>
      </c>
      <c r="AL284" s="9"/>
      <c r="AM284" s="9" t="s">
        <v>2283</v>
      </c>
    </row>
    <row r="285" spans="1:39" hidden="1" x14ac:dyDescent="0.25">
      <c r="A285" s="9" t="s">
        <v>2286</v>
      </c>
      <c r="B285" s="9" t="s">
        <v>2287</v>
      </c>
      <c r="C285" s="9" t="s">
        <v>2288</v>
      </c>
      <c r="D285" s="9" t="s">
        <v>493</v>
      </c>
      <c r="E285" s="9" t="s">
        <v>60</v>
      </c>
      <c r="F285" s="9" t="s">
        <v>2289</v>
      </c>
      <c r="G285" s="9" t="s">
        <v>133</v>
      </c>
      <c r="H285" s="9"/>
      <c r="I285" s="9" t="s">
        <v>63</v>
      </c>
      <c r="J285" s="9" t="s">
        <v>64</v>
      </c>
      <c r="K285" s="9"/>
      <c r="L285" s="9" t="s">
        <v>73</v>
      </c>
      <c r="M285" s="9" t="s">
        <v>63</v>
      </c>
      <c r="N285" s="9" t="s">
        <v>80</v>
      </c>
      <c r="O285" s="9" t="s">
        <v>80</v>
      </c>
      <c r="P285" s="9"/>
      <c r="Q285" s="9"/>
      <c r="R285" s="9" t="s">
        <v>83</v>
      </c>
      <c r="S285" s="9" t="s">
        <v>63</v>
      </c>
      <c r="T285" s="9" t="s">
        <v>63</v>
      </c>
      <c r="U285" s="9" t="s">
        <v>63</v>
      </c>
      <c r="V285" s="9" t="s">
        <v>80</v>
      </c>
      <c r="W285" s="9" t="s">
        <v>63</v>
      </c>
      <c r="X285" s="9" t="s">
        <v>110</v>
      </c>
      <c r="Y285" s="9"/>
      <c r="Z285" s="9" t="s">
        <v>66</v>
      </c>
      <c r="AA285" s="9" t="s">
        <v>134</v>
      </c>
      <c r="AB285" s="9" t="s">
        <v>135</v>
      </c>
      <c r="AC285" s="9" t="s">
        <v>66</v>
      </c>
      <c r="AD285" s="9" t="s">
        <v>63</v>
      </c>
      <c r="AE285" s="9" t="s">
        <v>134</v>
      </c>
      <c r="AF285" s="9" t="s">
        <v>63</v>
      </c>
      <c r="AG285" s="9" t="s">
        <v>81</v>
      </c>
      <c r="AH285" s="9" t="s">
        <v>133</v>
      </c>
      <c r="AI285" s="9"/>
      <c r="AJ285" s="9" t="s">
        <v>137</v>
      </c>
      <c r="AK285" s="9" t="s">
        <v>63</v>
      </c>
      <c r="AL285" s="9"/>
      <c r="AM285" s="9" t="s">
        <v>1592</v>
      </c>
    </row>
    <row r="286" spans="1:39" hidden="1" x14ac:dyDescent="0.25">
      <c r="A286" s="9" t="s">
        <v>2293</v>
      </c>
      <c r="B286" s="9" t="s">
        <v>2294</v>
      </c>
      <c r="C286" s="9" t="s">
        <v>2295</v>
      </c>
      <c r="D286" s="9" t="s">
        <v>493</v>
      </c>
      <c r="E286" s="9" t="s">
        <v>60</v>
      </c>
      <c r="F286" s="9"/>
      <c r="G286" s="9" t="s">
        <v>133</v>
      </c>
      <c r="H286" s="9"/>
      <c r="I286" s="9" t="s">
        <v>128</v>
      </c>
      <c r="J286" s="9" t="s">
        <v>64</v>
      </c>
      <c r="K286" s="9"/>
      <c r="L286" s="9" t="s">
        <v>73</v>
      </c>
      <c r="M286" s="9"/>
      <c r="N286" s="9"/>
      <c r="O286" s="9"/>
      <c r="P286" s="9"/>
      <c r="Q286" s="9"/>
      <c r="R286" s="9"/>
      <c r="S286" s="9"/>
      <c r="T286" s="9"/>
      <c r="U286" s="9"/>
      <c r="V286" s="9"/>
      <c r="W286" s="9"/>
      <c r="X286" s="9"/>
      <c r="Y286" s="9"/>
      <c r="Z286" s="9"/>
      <c r="AA286" s="9"/>
      <c r="AB286" s="9"/>
      <c r="AC286" s="9"/>
      <c r="AD286" s="9"/>
      <c r="AE286" s="9"/>
      <c r="AF286" s="9"/>
      <c r="AG286" s="9"/>
      <c r="AH286" s="9"/>
      <c r="AI286" s="9"/>
      <c r="AJ286" s="9" t="s">
        <v>5645</v>
      </c>
      <c r="AK286" s="9"/>
      <c r="AL286" s="9"/>
      <c r="AM286" s="9"/>
    </row>
    <row r="287" spans="1:39" hidden="1" x14ac:dyDescent="0.25">
      <c r="A287" s="9" t="s">
        <v>2297</v>
      </c>
      <c r="B287" s="9" t="s">
        <v>2298</v>
      </c>
      <c r="C287" s="9" t="s">
        <v>2299</v>
      </c>
      <c r="D287" s="9" t="s">
        <v>493</v>
      </c>
      <c r="E287" s="9" t="s">
        <v>60</v>
      </c>
      <c r="F287" s="9"/>
      <c r="G287" s="9" t="s">
        <v>72</v>
      </c>
      <c r="H287" s="9"/>
      <c r="I287" s="9" t="s">
        <v>63</v>
      </c>
      <c r="J287" s="9" t="s">
        <v>64</v>
      </c>
      <c r="K287" s="9"/>
      <c r="L287" s="9" t="s">
        <v>73</v>
      </c>
      <c r="M287" s="9"/>
      <c r="N287" s="9"/>
      <c r="O287" s="9"/>
      <c r="P287" s="9"/>
      <c r="Q287" s="9"/>
      <c r="R287" s="9"/>
      <c r="S287" s="9"/>
      <c r="T287" s="9"/>
      <c r="U287" s="9"/>
      <c r="V287" s="9"/>
      <c r="W287" s="9"/>
      <c r="X287" s="9"/>
      <c r="Y287" s="9"/>
      <c r="Z287" s="9"/>
      <c r="AA287" s="9"/>
      <c r="AB287" s="9"/>
      <c r="AC287" s="9"/>
      <c r="AD287" s="9"/>
      <c r="AE287" s="9"/>
      <c r="AF287" s="9"/>
      <c r="AG287" s="9"/>
      <c r="AH287" s="9"/>
      <c r="AI287" s="9"/>
      <c r="AJ287" s="9" t="s">
        <v>5645</v>
      </c>
      <c r="AK287" s="9"/>
      <c r="AL287" s="9"/>
      <c r="AM287" s="9"/>
    </row>
    <row r="288" spans="1:39" hidden="1" x14ac:dyDescent="0.25">
      <c r="A288" s="9" t="s">
        <v>2300</v>
      </c>
      <c r="B288" s="9" t="s">
        <v>2301</v>
      </c>
      <c r="C288" s="9" t="s">
        <v>2302</v>
      </c>
      <c r="D288" s="9" t="s">
        <v>493</v>
      </c>
      <c r="E288" s="9" t="s">
        <v>60</v>
      </c>
      <c r="F288" s="9"/>
      <c r="G288" s="9" t="s">
        <v>72</v>
      </c>
      <c r="H288" s="9"/>
      <c r="I288" s="9" t="s">
        <v>128</v>
      </c>
      <c r="J288" s="9" t="s">
        <v>64</v>
      </c>
      <c r="K288" s="9"/>
      <c r="L288" s="9" t="s">
        <v>73</v>
      </c>
      <c r="M288" s="9"/>
      <c r="N288" s="9"/>
      <c r="O288" s="9"/>
      <c r="P288" s="9"/>
      <c r="Q288" s="9"/>
      <c r="R288" s="9"/>
      <c r="S288" s="9"/>
      <c r="T288" s="9"/>
      <c r="U288" s="9"/>
      <c r="V288" s="9"/>
      <c r="W288" s="9"/>
      <c r="X288" s="9"/>
      <c r="Y288" s="9"/>
      <c r="Z288" s="9"/>
      <c r="AA288" s="9"/>
      <c r="AB288" s="9"/>
      <c r="AC288" s="9"/>
      <c r="AD288" s="9"/>
      <c r="AE288" s="9"/>
      <c r="AF288" s="9"/>
      <c r="AG288" s="9"/>
      <c r="AH288" s="9"/>
      <c r="AI288" s="9"/>
      <c r="AJ288" s="9" t="s">
        <v>5645</v>
      </c>
      <c r="AK288" s="9"/>
      <c r="AL288" s="9"/>
      <c r="AM288" s="9"/>
    </row>
    <row r="289" spans="1:39" hidden="1" x14ac:dyDescent="0.25">
      <c r="A289" s="9" t="s">
        <v>2303</v>
      </c>
      <c r="B289" s="9" t="s">
        <v>2304</v>
      </c>
      <c r="C289" s="9" t="s">
        <v>2305</v>
      </c>
      <c r="D289" s="9" t="s">
        <v>254</v>
      </c>
      <c r="E289" s="9" t="s">
        <v>60</v>
      </c>
      <c r="F289" s="9"/>
      <c r="G289" s="9" t="s">
        <v>78</v>
      </c>
      <c r="H289" s="9"/>
      <c r="I289" s="9" t="s">
        <v>63</v>
      </c>
      <c r="J289" s="9" t="s">
        <v>64</v>
      </c>
      <c r="K289" s="9"/>
      <c r="L289" s="9" t="s">
        <v>73</v>
      </c>
      <c r="M289" s="9" t="s">
        <v>63</v>
      </c>
      <c r="N289" s="9" t="s">
        <v>80</v>
      </c>
      <c r="O289" s="9" t="s">
        <v>80</v>
      </c>
      <c r="P289" s="9"/>
      <c r="Q289" s="9"/>
      <c r="R289" s="9" t="s">
        <v>83</v>
      </c>
      <c r="S289" s="9" t="s">
        <v>63</v>
      </c>
      <c r="T289" s="9" t="s">
        <v>63</v>
      </c>
      <c r="U289" s="9" t="s">
        <v>63</v>
      </c>
      <c r="V289" s="9" t="s">
        <v>80</v>
      </c>
      <c r="W289" s="9" t="s">
        <v>63</v>
      </c>
      <c r="X289" s="9" t="s">
        <v>85</v>
      </c>
      <c r="Y289" s="9" t="s">
        <v>2306</v>
      </c>
      <c r="Z289" s="9" t="s">
        <v>66</v>
      </c>
      <c r="AA289" s="9" t="s">
        <v>63</v>
      </c>
      <c r="AB289" s="9" t="s">
        <v>66</v>
      </c>
      <c r="AC289" s="9" t="s">
        <v>66</v>
      </c>
      <c r="AD289" s="9" t="s">
        <v>110</v>
      </c>
      <c r="AE289" s="9" t="s">
        <v>63</v>
      </c>
      <c r="AF289" s="9" t="s">
        <v>63</v>
      </c>
      <c r="AG289" s="9" t="s">
        <v>81</v>
      </c>
      <c r="AH289" s="9" t="s">
        <v>78</v>
      </c>
      <c r="AI289" s="9"/>
      <c r="AJ289" s="9" t="s">
        <v>63</v>
      </c>
      <c r="AK289" s="9" t="s">
        <v>63</v>
      </c>
      <c r="AL289" s="9" t="s">
        <v>255</v>
      </c>
      <c r="AM289" s="9" t="s">
        <v>2307</v>
      </c>
    </row>
    <row r="290" spans="1:39" hidden="1" x14ac:dyDescent="0.25">
      <c r="A290" s="9" t="s">
        <v>2311</v>
      </c>
      <c r="B290" s="9" t="s">
        <v>2312</v>
      </c>
      <c r="C290" s="9" t="s">
        <v>2313</v>
      </c>
      <c r="D290" s="9" t="s">
        <v>493</v>
      </c>
      <c r="E290" s="9" t="s">
        <v>60</v>
      </c>
      <c r="F290" s="9"/>
      <c r="G290" s="9" t="s">
        <v>78</v>
      </c>
      <c r="H290" s="9"/>
      <c r="I290" s="9" t="s">
        <v>63</v>
      </c>
      <c r="J290" s="9" t="s">
        <v>64</v>
      </c>
      <c r="K290" s="9"/>
      <c r="L290" s="9" t="s">
        <v>73</v>
      </c>
      <c r="M290" s="9" t="s">
        <v>63</v>
      </c>
      <c r="N290" s="9" t="s">
        <v>79</v>
      </c>
      <c r="O290" s="9" t="s">
        <v>80</v>
      </c>
      <c r="P290" s="9"/>
      <c r="Q290" s="9"/>
      <c r="R290" s="9" t="s">
        <v>83</v>
      </c>
      <c r="S290" s="9" t="s">
        <v>63</v>
      </c>
      <c r="T290" s="9" t="s">
        <v>63</v>
      </c>
      <c r="U290" s="9" t="s">
        <v>63</v>
      </c>
      <c r="V290" s="9" t="s">
        <v>80</v>
      </c>
      <c r="W290" s="9" t="s">
        <v>110</v>
      </c>
      <c r="X290" s="9" t="s">
        <v>85</v>
      </c>
      <c r="Y290" s="9" t="s">
        <v>2314</v>
      </c>
      <c r="Z290" s="9" t="s">
        <v>66</v>
      </c>
      <c r="AA290" s="9" t="s">
        <v>63</v>
      </c>
      <c r="AB290" s="9" t="s">
        <v>63</v>
      </c>
      <c r="AC290" s="9" t="s">
        <v>63</v>
      </c>
      <c r="AD290" s="9" t="s">
        <v>63</v>
      </c>
      <c r="AE290" s="9" t="s">
        <v>63</v>
      </c>
      <c r="AF290" s="9" t="s">
        <v>63</v>
      </c>
      <c r="AG290" s="9" t="s">
        <v>81</v>
      </c>
      <c r="AH290" s="9" t="s">
        <v>78</v>
      </c>
      <c r="AI290" s="9"/>
      <c r="AJ290" s="9" t="s">
        <v>137</v>
      </c>
      <c r="AK290" s="9" t="s">
        <v>63</v>
      </c>
      <c r="AL290" s="9"/>
      <c r="AM290" s="9" t="s">
        <v>2148</v>
      </c>
    </row>
    <row r="291" spans="1:39" hidden="1" x14ac:dyDescent="0.25">
      <c r="A291" s="9" t="s">
        <v>2315</v>
      </c>
      <c r="B291" s="9" t="s">
        <v>2316</v>
      </c>
      <c r="C291" s="9" t="s">
        <v>2317</v>
      </c>
      <c r="D291" s="9" t="s">
        <v>493</v>
      </c>
      <c r="E291" s="9" t="s">
        <v>60</v>
      </c>
      <c r="F291" s="9"/>
      <c r="G291" s="9" t="s">
        <v>133</v>
      </c>
      <c r="H291" s="9"/>
      <c r="I291" s="9" t="s">
        <v>63</v>
      </c>
      <c r="J291" s="9" t="s">
        <v>64</v>
      </c>
      <c r="K291" s="9"/>
      <c r="L291" s="9" t="s">
        <v>73</v>
      </c>
      <c r="M291" s="9" t="s">
        <v>63</v>
      </c>
      <c r="N291" s="9" t="s">
        <v>79</v>
      </c>
      <c r="O291" s="9" t="s">
        <v>63</v>
      </c>
      <c r="P291" s="9"/>
      <c r="Q291" s="9"/>
      <c r="R291" s="9" t="s">
        <v>83</v>
      </c>
      <c r="S291" s="9" t="s">
        <v>63</v>
      </c>
      <c r="T291" s="9" t="s">
        <v>63</v>
      </c>
      <c r="U291" s="9" t="s">
        <v>63</v>
      </c>
      <c r="V291" s="9" t="s">
        <v>80</v>
      </c>
      <c r="W291" s="9" t="s">
        <v>63</v>
      </c>
      <c r="X291" s="9" t="s">
        <v>85</v>
      </c>
      <c r="Y291" s="9" t="s">
        <v>2318</v>
      </c>
      <c r="Z291" s="9" t="s">
        <v>66</v>
      </c>
      <c r="AA291" s="9" t="s">
        <v>134</v>
      </c>
      <c r="AB291" s="9" t="s">
        <v>135</v>
      </c>
      <c r="AC291" s="9" t="s">
        <v>63</v>
      </c>
      <c r="AD291" s="9" t="s">
        <v>63</v>
      </c>
      <c r="AE291" s="9" t="s">
        <v>134</v>
      </c>
      <c r="AF291" s="9" t="s">
        <v>63</v>
      </c>
      <c r="AG291" s="9" t="s">
        <v>288</v>
      </c>
      <c r="AH291" s="9" t="s">
        <v>133</v>
      </c>
      <c r="AI291" s="9"/>
      <c r="AJ291" s="9" t="s">
        <v>63</v>
      </c>
      <c r="AK291" s="9" t="s">
        <v>63</v>
      </c>
      <c r="AL291" s="9" t="s">
        <v>138</v>
      </c>
      <c r="AM291" s="9" t="s">
        <v>2319</v>
      </c>
    </row>
    <row r="292" spans="1:39" hidden="1" x14ac:dyDescent="0.25">
      <c r="A292" s="9" t="s">
        <v>2321</v>
      </c>
      <c r="B292" s="9" t="s">
        <v>2322</v>
      </c>
      <c r="C292" s="9" t="s">
        <v>2323</v>
      </c>
      <c r="D292" s="9" t="s">
        <v>493</v>
      </c>
      <c r="E292" s="9" t="s">
        <v>60</v>
      </c>
      <c r="F292" s="9"/>
      <c r="G292" s="9" t="s">
        <v>72</v>
      </c>
      <c r="H292" s="9"/>
      <c r="I292" s="9" t="s">
        <v>63</v>
      </c>
      <c r="J292" s="9" t="s">
        <v>64</v>
      </c>
      <c r="K292" s="9"/>
      <c r="L292" s="9" t="s">
        <v>73</v>
      </c>
      <c r="M292" s="9"/>
      <c r="N292" s="9"/>
      <c r="O292" s="9"/>
      <c r="P292" s="9"/>
      <c r="Q292" s="9"/>
      <c r="R292" s="9"/>
      <c r="S292" s="9"/>
      <c r="T292" s="9"/>
      <c r="U292" s="9"/>
      <c r="V292" s="9"/>
      <c r="W292" s="9"/>
      <c r="X292" s="9"/>
      <c r="Y292" s="9"/>
      <c r="Z292" s="9"/>
      <c r="AA292" s="9"/>
      <c r="AB292" s="9"/>
      <c r="AC292" s="9"/>
      <c r="AD292" s="9"/>
      <c r="AE292" s="9"/>
      <c r="AF292" s="9"/>
      <c r="AG292" s="9"/>
      <c r="AH292" s="9"/>
      <c r="AI292" s="9"/>
      <c r="AJ292" s="9" t="s">
        <v>5645</v>
      </c>
      <c r="AK292" s="9"/>
      <c r="AL292" s="9"/>
      <c r="AM292" s="9"/>
    </row>
    <row r="293" spans="1:39" hidden="1" x14ac:dyDescent="0.25">
      <c r="A293" s="9" t="s">
        <v>2324</v>
      </c>
      <c r="B293" s="9" t="s">
        <v>2325</v>
      </c>
      <c r="C293" s="9" t="s">
        <v>2326</v>
      </c>
      <c r="D293" s="9" t="s">
        <v>493</v>
      </c>
      <c r="E293" s="9" t="s">
        <v>60</v>
      </c>
      <c r="F293" s="9"/>
      <c r="G293" s="9" t="s">
        <v>341</v>
      </c>
      <c r="H293" s="9"/>
      <c r="I293" s="9" t="s">
        <v>63</v>
      </c>
      <c r="J293" s="9" t="s">
        <v>64</v>
      </c>
      <c r="K293" s="9"/>
      <c r="L293" s="9" t="s">
        <v>65</v>
      </c>
      <c r="M293" s="9" t="s">
        <v>63</v>
      </c>
      <c r="N293" s="9" t="s">
        <v>80</v>
      </c>
      <c r="O293" s="9" t="s">
        <v>80</v>
      </c>
      <c r="P293" s="9"/>
      <c r="Q293" s="9"/>
      <c r="R293" s="9" t="s">
        <v>83</v>
      </c>
      <c r="S293" s="9" t="s">
        <v>63</v>
      </c>
      <c r="T293" s="9" t="s">
        <v>63</v>
      </c>
      <c r="U293" s="9" t="s">
        <v>63</v>
      </c>
      <c r="V293" s="9" t="s">
        <v>80</v>
      </c>
      <c r="W293" s="9" t="s">
        <v>80</v>
      </c>
      <c r="X293" s="9" t="s">
        <v>228</v>
      </c>
      <c r="Y293" s="9"/>
      <c r="Z293" s="9" t="s">
        <v>66</v>
      </c>
      <c r="AA293" s="9" t="s">
        <v>134</v>
      </c>
      <c r="AB293" s="9" t="s">
        <v>135</v>
      </c>
      <c r="AC293" s="9" t="s">
        <v>228</v>
      </c>
      <c r="AD293" s="9" t="s">
        <v>110</v>
      </c>
      <c r="AE293" s="9" t="s">
        <v>134</v>
      </c>
      <c r="AF293" s="9" t="s">
        <v>63</v>
      </c>
      <c r="AG293" s="9" t="s">
        <v>81</v>
      </c>
      <c r="AH293" s="9" t="s">
        <v>136</v>
      </c>
      <c r="AI293" s="9"/>
      <c r="AJ293" s="9" t="s">
        <v>63</v>
      </c>
      <c r="AK293" s="9" t="s">
        <v>63</v>
      </c>
      <c r="AL293" s="9"/>
      <c r="AM293" s="9" t="s">
        <v>1923</v>
      </c>
    </row>
    <row r="294" spans="1:39" hidden="1" x14ac:dyDescent="0.25">
      <c r="A294" s="9" t="s">
        <v>2330</v>
      </c>
      <c r="B294" s="9" t="s">
        <v>2331</v>
      </c>
      <c r="C294" s="9" t="s">
        <v>2332</v>
      </c>
      <c r="D294" s="9" t="s">
        <v>493</v>
      </c>
      <c r="E294" s="9" t="s">
        <v>60</v>
      </c>
      <c r="F294" s="9"/>
      <c r="G294" s="9" t="s">
        <v>133</v>
      </c>
      <c r="H294" s="9"/>
      <c r="I294" s="9" t="s">
        <v>63</v>
      </c>
      <c r="J294" s="9" t="s">
        <v>64</v>
      </c>
      <c r="K294" s="9"/>
      <c r="L294" s="9" t="s">
        <v>65</v>
      </c>
      <c r="M294" s="9" t="s">
        <v>63</v>
      </c>
      <c r="N294" s="9" t="s">
        <v>79</v>
      </c>
      <c r="O294" s="9" t="s">
        <v>63</v>
      </c>
      <c r="P294" s="9"/>
      <c r="Q294" s="9"/>
      <c r="R294" s="9" t="s">
        <v>83</v>
      </c>
      <c r="S294" s="9" t="s">
        <v>63</v>
      </c>
      <c r="T294" s="9" t="s">
        <v>63</v>
      </c>
      <c r="U294" s="9" t="s">
        <v>63</v>
      </c>
      <c r="V294" s="9" t="s">
        <v>80</v>
      </c>
      <c r="W294" s="9" t="s">
        <v>63</v>
      </c>
      <c r="X294" s="9" t="s">
        <v>85</v>
      </c>
      <c r="Y294" s="12" t="s">
        <v>5744</v>
      </c>
      <c r="Z294" s="9" t="s">
        <v>66</v>
      </c>
      <c r="AA294" s="9" t="s">
        <v>134</v>
      </c>
      <c r="AB294" s="9" t="s">
        <v>135</v>
      </c>
      <c r="AC294" s="9" t="s">
        <v>66</v>
      </c>
      <c r="AD294" s="9" t="s">
        <v>63</v>
      </c>
      <c r="AE294" s="9" t="s">
        <v>134</v>
      </c>
      <c r="AF294" s="9" t="s">
        <v>63</v>
      </c>
      <c r="AG294" s="9" t="s">
        <v>288</v>
      </c>
      <c r="AH294" s="9" t="s">
        <v>133</v>
      </c>
      <c r="AI294" s="9"/>
      <c r="AJ294" s="9" t="s">
        <v>137</v>
      </c>
      <c r="AK294" s="9" t="s">
        <v>66</v>
      </c>
      <c r="AL294" s="9"/>
      <c r="AM294" s="9"/>
    </row>
    <row r="295" spans="1:39" hidden="1" x14ac:dyDescent="0.25">
      <c r="A295" s="9" t="s">
        <v>2334</v>
      </c>
      <c r="B295" s="9" t="s">
        <v>2335</v>
      </c>
      <c r="C295" s="9" t="s">
        <v>2336</v>
      </c>
      <c r="D295" s="9" t="s">
        <v>109</v>
      </c>
      <c r="E295" s="9" t="s">
        <v>60</v>
      </c>
      <c r="F295" s="9" t="s">
        <v>2340</v>
      </c>
      <c r="G295" s="12" t="s">
        <v>133</v>
      </c>
      <c r="H295" s="9"/>
      <c r="I295" s="9" t="s">
        <v>63</v>
      </c>
      <c r="J295" s="9" t="s">
        <v>64</v>
      </c>
      <c r="K295" s="9"/>
      <c r="L295" s="9" t="s">
        <v>65</v>
      </c>
      <c r="M295" s="9" t="s">
        <v>63</v>
      </c>
      <c r="N295" s="9" t="s">
        <v>80</v>
      </c>
      <c r="O295" s="9" t="s">
        <v>63</v>
      </c>
      <c r="P295" s="9"/>
      <c r="Q295" s="9"/>
      <c r="R295" s="9" t="s">
        <v>83</v>
      </c>
      <c r="S295" s="12" t="s">
        <v>63</v>
      </c>
      <c r="T295" s="9" t="s">
        <v>63</v>
      </c>
      <c r="U295" s="9" t="s">
        <v>63</v>
      </c>
      <c r="V295" s="12" t="s">
        <v>80</v>
      </c>
      <c r="W295" s="12" t="s">
        <v>80</v>
      </c>
      <c r="X295" s="9" t="s">
        <v>85</v>
      </c>
      <c r="Y295" s="9" t="s">
        <v>2342</v>
      </c>
      <c r="Z295" s="9" t="s">
        <v>66</v>
      </c>
      <c r="AA295" s="9" t="s">
        <v>134</v>
      </c>
      <c r="AB295" s="9" t="s">
        <v>135</v>
      </c>
      <c r="AC295" s="9" t="s">
        <v>63</v>
      </c>
      <c r="AD295" s="9" t="s">
        <v>110</v>
      </c>
      <c r="AE295" s="9" t="s">
        <v>134</v>
      </c>
      <c r="AF295" s="9" t="s">
        <v>63</v>
      </c>
      <c r="AG295" s="9" t="s">
        <v>81</v>
      </c>
      <c r="AH295" s="12" t="s">
        <v>133</v>
      </c>
      <c r="AI295" s="9"/>
      <c r="AJ295" s="9" t="s">
        <v>63</v>
      </c>
      <c r="AK295" s="9" t="s">
        <v>63</v>
      </c>
      <c r="AL295" s="9"/>
      <c r="AM295" s="9" t="s">
        <v>2344</v>
      </c>
    </row>
    <row r="296" spans="1:39" hidden="1" x14ac:dyDescent="0.25">
      <c r="A296" s="9" t="s">
        <v>2352</v>
      </c>
      <c r="B296" s="9" t="s">
        <v>408</v>
      </c>
      <c r="C296" s="9" t="s">
        <v>2353</v>
      </c>
      <c r="D296" s="9" t="s">
        <v>493</v>
      </c>
      <c r="E296" s="9" t="s">
        <v>60</v>
      </c>
      <c r="F296" s="9"/>
      <c r="G296" s="9" t="s">
        <v>133</v>
      </c>
      <c r="H296" s="9"/>
      <c r="I296" s="9" t="s">
        <v>63</v>
      </c>
      <c r="J296" s="9" t="s">
        <v>64</v>
      </c>
      <c r="K296" s="9"/>
      <c r="L296" s="9" t="s">
        <v>65</v>
      </c>
      <c r="M296" s="9" t="s">
        <v>66</v>
      </c>
      <c r="N296" s="9" t="s">
        <v>66</v>
      </c>
      <c r="O296" s="9" t="s">
        <v>80</v>
      </c>
      <c r="P296" s="9" t="s">
        <v>15</v>
      </c>
      <c r="Q296" s="9" t="s">
        <v>2354</v>
      </c>
      <c r="R296" s="9"/>
      <c r="S296" s="9"/>
      <c r="T296" s="9"/>
      <c r="U296" s="9"/>
      <c r="V296" s="9"/>
      <c r="W296" s="9"/>
      <c r="X296" s="9"/>
      <c r="Y296" s="9"/>
      <c r="Z296" s="9"/>
      <c r="AA296" s="9"/>
      <c r="AB296" s="9"/>
      <c r="AC296" s="9"/>
      <c r="AD296" s="9"/>
      <c r="AE296" s="9"/>
      <c r="AF296" s="9"/>
      <c r="AG296" s="9"/>
      <c r="AH296" s="9"/>
      <c r="AI296" s="9"/>
      <c r="AJ296" s="9" t="s">
        <v>5645</v>
      </c>
      <c r="AK296" s="9"/>
      <c r="AL296" s="9"/>
      <c r="AM296" s="9"/>
    </row>
    <row r="297" spans="1:39" hidden="1" x14ac:dyDescent="0.25">
      <c r="A297" s="9" t="s">
        <v>2355</v>
      </c>
      <c r="B297" s="9" t="s">
        <v>2356</v>
      </c>
      <c r="C297" s="9" t="s">
        <v>2357</v>
      </c>
      <c r="D297" s="9" t="s">
        <v>493</v>
      </c>
      <c r="E297" s="9" t="s">
        <v>60</v>
      </c>
      <c r="F297" s="9"/>
      <c r="G297" s="9" t="s">
        <v>62</v>
      </c>
      <c r="H297" s="9"/>
      <c r="I297" s="9" t="s">
        <v>63</v>
      </c>
      <c r="J297" s="9" t="s">
        <v>64</v>
      </c>
      <c r="K297" s="9"/>
      <c r="L297" s="9" t="s">
        <v>73</v>
      </c>
      <c r="M297" s="9" t="s">
        <v>63</v>
      </c>
      <c r="N297" s="9" t="s">
        <v>79</v>
      </c>
      <c r="O297" s="9" t="s">
        <v>80</v>
      </c>
      <c r="P297" s="9"/>
      <c r="Q297" s="9"/>
      <c r="R297" s="9" t="s">
        <v>83</v>
      </c>
      <c r="S297" s="9" t="s">
        <v>63</v>
      </c>
      <c r="T297" s="9" t="s">
        <v>63</v>
      </c>
      <c r="U297" s="9" t="s">
        <v>63</v>
      </c>
      <c r="V297" s="9" t="s">
        <v>80</v>
      </c>
      <c r="W297" s="9" t="s">
        <v>63</v>
      </c>
      <c r="X297" s="9" t="s">
        <v>85</v>
      </c>
      <c r="Y297" s="9" t="s">
        <v>2358</v>
      </c>
      <c r="Z297" s="9" t="s">
        <v>66</v>
      </c>
      <c r="AA297" s="9" t="s">
        <v>134</v>
      </c>
      <c r="AB297" s="9" t="s">
        <v>135</v>
      </c>
      <c r="AC297" s="9" t="s">
        <v>63</v>
      </c>
      <c r="AD297" s="9" t="s">
        <v>110</v>
      </c>
      <c r="AE297" s="9" t="s">
        <v>134</v>
      </c>
      <c r="AF297" s="9" t="s">
        <v>63</v>
      </c>
      <c r="AG297" s="9" t="s">
        <v>81</v>
      </c>
      <c r="AH297" s="9" t="s">
        <v>320</v>
      </c>
      <c r="AI297" s="9"/>
      <c r="AJ297" s="9" t="s">
        <v>63</v>
      </c>
      <c r="AK297" s="9" t="s">
        <v>63</v>
      </c>
      <c r="AL297" s="9"/>
      <c r="AM297" s="9" t="s">
        <v>1360</v>
      </c>
    </row>
    <row r="298" spans="1:39" hidden="1" x14ac:dyDescent="0.25">
      <c r="A298" s="9" t="s">
        <v>2364</v>
      </c>
      <c r="B298" s="9" t="s">
        <v>2365</v>
      </c>
      <c r="C298" s="9" t="s">
        <v>2366</v>
      </c>
      <c r="D298" s="9" t="s">
        <v>109</v>
      </c>
      <c r="E298" s="9" t="s">
        <v>60</v>
      </c>
      <c r="F298" s="9"/>
      <c r="G298" s="9" t="s">
        <v>78</v>
      </c>
      <c r="H298" s="9"/>
      <c r="I298" s="9" t="s">
        <v>63</v>
      </c>
      <c r="J298" s="9" t="s">
        <v>64</v>
      </c>
      <c r="K298" s="9"/>
      <c r="L298" s="9" t="s">
        <v>73</v>
      </c>
      <c r="M298" s="9" t="s">
        <v>63</v>
      </c>
      <c r="N298" s="9" t="s">
        <v>80</v>
      </c>
      <c r="O298" s="9" t="s">
        <v>63</v>
      </c>
      <c r="P298" s="9"/>
      <c r="Q298" s="9"/>
      <c r="R298" s="9" t="s">
        <v>83</v>
      </c>
      <c r="S298" s="9" t="s">
        <v>66</v>
      </c>
      <c r="T298" s="9" t="s">
        <v>63</v>
      </c>
      <c r="U298" s="12" t="s">
        <v>63</v>
      </c>
      <c r="V298" s="12" t="s">
        <v>80</v>
      </c>
      <c r="W298" s="9" t="s">
        <v>80</v>
      </c>
      <c r="X298" s="12" t="s">
        <v>85</v>
      </c>
      <c r="Y298" s="12" t="s">
        <v>3332</v>
      </c>
      <c r="Z298" s="12" t="s">
        <v>66</v>
      </c>
      <c r="AA298" s="9" t="s">
        <v>63</v>
      </c>
      <c r="AB298" s="9" t="s">
        <v>63</v>
      </c>
      <c r="AC298" s="9" t="s">
        <v>63</v>
      </c>
      <c r="AD298" s="9" t="s">
        <v>63</v>
      </c>
      <c r="AE298" s="9" t="s">
        <v>63</v>
      </c>
      <c r="AF298" s="9" t="s">
        <v>63</v>
      </c>
      <c r="AG298" s="12" t="s">
        <v>288</v>
      </c>
      <c r="AH298" s="9" t="s">
        <v>78</v>
      </c>
      <c r="AI298" s="9"/>
      <c r="AJ298" s="9" t="s">
        <v>137</v>
      </c>
      <c r="AK298" s="9" t="s">
        <v>63</v>
      </c>
      <c r="AL298" s="9" t="s">
        <v>138</v>
      </c>
      <c r="AM298" s="9" t="s">
        <v>2319</v>
      </c>
    </row>
    <row r="299" spans="1:39" hidden="1" x14ac:dyDescent="0.25">
      <c r="A299" s="9" t="s">
        <v>2369</v>
      </c>
      <c r="B299" s="9" t="s">
        <v>1368</v>
      </c>
      <c r="C299" s="9" t="s">
        <v>2370</v>
      </c>
      <c r="D299" s="9" t="s">
        <v>493</v>
      </c>
      <c r="E299" s="9" t="s">
        <v>60</v>
      </c>
      <c r="F299" s="9"/>
      <c r="G299" s="9" t="s">
        <v>133</v>
      </c>
      <c r="H299" s="9"/>
      <c r="I299" s="9" t="s">
        <v>63</v>
      </c>
      <c r="J299" s="9" t="s">
        <v>64</v>
      </c>
      <c r="K299" s="9"/>
      <c r="L299" s="9" t="s">
        <v>73</v>
      </c>
      <c r="M299" s="9" t="s">
        <v>63</v>
      </c>
      <c r="N299" s="9" t="s">
        <v>79</v>
      </c>
      <c r="O299" s="9" t="s">
        <v>63</v>
      </c>
      <c r="P299" s="9"/>
      <c r="Q299" s="9"/>
      <c r="R299" s="9" t="s">
        <v>83</v>
      </c>
      <c r="S299" s="9" t="s">
        <v>63</v>
      </c>
      <c r="T299" s="9" t="s">
        <v>63</v>
      </c>
      <c r="U299" s="9" t="s">
        <v>63</v>
      </c>
      <c r="V299" s="9" t="s">
        <v>80</v>
      </c>
      <c r="W299" s="9" t="s">
        <v>63</v>
      </c>
      <c r="X299" s="9" t="s">
        <v>85</v>
      </c>
      <c r="Y299" s="9" t="s">
        <v>2371</v>
      </c>
      <c r="Z299" s="9" t="s">
        <v>66</v>
      </c>
      <c r="AA299" s="9" t="s">
        <v>134</v>
      </c>
      <c r="AB299" s="9" t="s">
        <v>135</v>
      </c>
      <c r="AC299" s="9" t="s">
        <v>63</v>
      </c>
      <c r="AD299" s="9" t="s">
        <v>63</v>
      </c>
      <c r="AE299" s="9" t="s">
        <v>134</v>
      </c>
      <c r="AF299" s="9" t="s">
        <v>63</v>
      </c>
      <c r="AG299" s="9" t="s">
        <v>288</v>
      </c>
      <c r="AH299" s="9" t="s">
        <v>133</v>
      </c>
      <c r="AI299" s="9"/>
      <c r="AJ299" s="9" t="s">
        <v>137</v>
      </c>
      <c r="AK299" s="9" t="s">
        <v>63</v>
      </c>
      <c r="AL299" s="9" t="s">
        <v>289</v>
      </c>
      <c r="AM299" s="9" t="s">
        <v>2372</v>
      </c>
    </row>
    <row r="300" spans="1:39" hidden="1" x14ac:dyDescent="0.25">
      <c r="A300" s="9" t="s">
        <v>2379</v>
      </c>
      <c r="B300" s="9" t="s">
        <v>2380</v>
      </c>
      <c r="C300" s="9" t="s">
        <v>2381</v>
      </c>
      <c r="D300" s="9" t="s">
        <v>225</v>
      </c>
      <c r="E300" s="9" t="s">
        <v>60</v>
      </c>
      <c r="F300" s="9"/>
      <c r="G300" s="9" t="s">
        <v>62</v>
      </c>
      <c r="H300" s="9"/>
      <c r="I300" s="9" t="s">
        <v>63</v>
      </c>
      <c r="J300" s="9" t="s">
        <v>64</v>
      </c>
      <c r="K300" s="9"/>
      <c r="L300" s="9" t="s">
        <v>65</v>
      </c>
      <c r="M300" s="9" t="s">
        <v>63</v>
      </c>
      <c r="N300" s="9" t="s">
        <v>79</v>
      </c>
      <c r="O300" s="9" t="s">
        <v>80</v>
      </c>
      <c r="P300" s="9"/>
      <c r="Q300" s="9"/>
      <c r="R300" s="9" t="s">
        <v>83</v>
      </c>
      <c r="S300" s="9" t="s">
        <v>63</v>
      </c>
      <c r="T300" s="9" t="s">
        <v>63</v>
      </c>
      <c r="U300" s="9" t="s">
        <v>110</v>
      </c>
      <c r="V300" s="9" t="s">
        <v>63</v>
      </c>
      <c r="W300" s="9" t="s">
        <v>63</v>
      </c>
      <c r="X300" s="9" t="s">
        <v>85</v>
      </c>
      <c r="Y300" s="9" t="s">
        <v>2382</v>
      </c>
      <c r="Z300" s="9" t="s">
        <v>63</v>
      </c>
      <c r="AA300" s="9" t="s">
        <v>134</v>
      </c>
      <c r="AB300" s="9" t="s">
        <v>135</v>
      </c>
      <c r="AC300" s="9" t="s">
        <v>63</v>
      </c>
      <c r="AD300" s="9" t="s">
        <v>63</v>
      </c>
      <c r="AE300" s="9" t="s">
        <v>134</v>
      </c>
      <c r="AF300" s="9" t="s">
        <v>66</v>
      </c>
      <c r="AG300" s="9" t="s">
        <v>288</v>
      </c>
      <c r="AH300" s="9" t="s">
        <v>226</v>
      </c>
      <c r="AI300" s="9" t="s">
        <v>2383</v>
      </c>
      <c r="AJ300" s="9" t="s">
        <v>137</v>
      </c>
      <c r="AK300" s="9" t="s">
        <v>63</v>
      </c>
      <c r="AL300" s="9"/>
      <c r="AM300" s="9" t="s">
        <v>2384</v>
      </c>
    </row>
    <row r="301" spans="1:39" hidden="1" x14ac:dyDescent="0.25">
      <c r="A301" s="9" t="s">
        <v>2387</v>
      </c>
      <c r="B301" s="9" t="s">
        <v>2388</v>
      </c>
      <c r="C301" s="9" t="s">
        <v>2389</v>
      </c>
      <c r="D301" s="9" t="s">
        <v>254</v>
      </c>
      <c r="E301" s="9" t="s">
        <v>60</v>
      </c>
      <c r="F301" s="9"/>
      <c r="G301" s="9" t="s">
        <v>133</v>
      </c>
      <c r="H301" s="9"/>
      <c r="I301" s="9" t="s">
        <v>63</v>
      </c>
      <c r="J301" s="9" t="s">
        <v>64</v>
      </c>
      <c r="K301" s="9"/>
      <c r="L301" s="9" t="s">
        <v>65</v>
      </c>
      <c r="M301" s="9" t="s">
        <v>63</v>
      </c>
      <c r="N301" s="9" t="s">
        <v>80</v>
      </c>
      <c r="O301" s="9" t="s">
        <v>63</v>
      </c>
      <c r="P301" s="9"/>
      <c r="Q301" s="9"/>
      <c r="R301" s="9" t="s">
        <v>83</v>
      </c>
      <c r="S301" s="9" t="s">
        <v>63</v>
      </c>
      <c r="T301" s="9" t="s">
        <v>63</v>
      </c>
      <c r="U301" s="9" t="s">
        <v>63</v>
      </c>
      <c r="V301" s="9" t="s">
        <v>80</v>
      </c>
      <c r="W301" s="9" t="s">
        <v>80</v>
      </c>
      <c r="X301" s="9" t="s">
        <v>85</v>
      </c>
      <c r="Y301" s="9" t="s">
        <v>2390</v>
      </c>
      <c r="Z301" s="9" t="s">
        <v>66</v>
      </c>
      <c r="AA301" s="9" t="s">
        <v>134</v>
      </c>
      <c r="AB301" s="9" t="s">
        <v>135</v>
      </c>
      <c r="AC301" s="9" t="s">
        <v>66</v>
      </c>
      <c r="AD301" s="9" t="s">
        <v>110</v>
      </c>
      <c r="AE301" s="9" t="s">
        <v>134</v>
      </c>
      <c r="AF301" s="9" t="s">
        <v>63</v>
      </c>
      <c r="AG301" s="9" t="s">
        <v>81</v>
      </c>
      <c r="AH301" s="9" t="s">
        <v>133</v>
      </c>
      <c r="AI301" s="9"/>
      <c r="AJ301" s="9" t="s">
        <v>137</v>
      </c>
      <c r="AK301" s="9" t="s">
        <v>63</v>
      </c>
      <c r="AL301" s="9" t="s">
        <v>255</v>
      </c>
      <c r="AM301" s="9" t="s">
        <v>1994</v>
      </c>
    </row>
    <row r="302" spans="1:39" hidden="1" x14ac:dyDescent="0.25">
      <c r="A302" s="9" t="s">
        <v>2392</v>
      </c>
      <c r="B302" s="9" t="s">
        <v>2393</v>
      </c>
      <c r="C302" s="9" t="s">
        <v>2394</v>
      </c>
      <c r="D302" s="9" t="s">
        <v>254</v>
      </c>
      <c r="E302" s="9" t="s">
        <v>60</v>
      </c>
      <c r="F302" s="9"/>
      <c r="G302" s="9" t="s">
        <v>133</v>
      </c>
      <c r="H302" s="9"/>
      <c r="I302" s="9" t="s">
        <v>63</v>
      </c>
      <c r="J302" s="9" t="s">
        <v>64</v>
      </c>
      <c r="K302" s="9"/>
      <c r="L302" s="9" t="s">
        <v>65</v>
      </c>
      <c r="M302" s="9" t="s">
        <v>63</v>
      </c>
      <c r="N302" s="9" t="s">
        <v>80</v>
      </c>
      <c r="O302" s="9" t="s">
        <v>80</v>
      </c>
      <c r="P302" s="9"/>
      <c r="Q302" s="9"/>
      <c r="R302" s="9" t="s">
        <v>83</v>
      </c>
      <c r="S302" s="9" t="s">
        <v>66</v>
      </c>
      <c r="T302" s="9" t="s">
        <v>63</v>
      </c>
      <c r="U302" s="9" t="s">
        <v>63</v>
      </c>
      <c r="V302" s="9" t="s">
        <v>80</v>
      </c>
      <c r="W302" s="9" t="s">
        <v>110</v>
      </c>
      <c r="X302" s="9" t="s">
        <v>110</v>
      </c>
      <c r="Y302" s="9"/>
      <c r="Z302" s="9" t="s">
        <v>66</v>
      </c>
      <c r="AA302" s="9" t="s">
        <v>134</v>
      </c>
      <c r="AB302" s="9" t="s">
        <v>135</v>
      </c>
      <c r="AC302" s="9" t="s">
        <v>66</v>
      </c>
      <c r="AD302" s="9" t="s">
        <v>110</v>
      </c>
      <c r="AE302" s="9" t="s">
        <v>134</v>
      </c>
      <c r="AF302" s="9" t="s">
        <v>63</v>
      </c>
      <c r="AG302" s="9" t="s">
        <v>122</v>
      </c>
      <c r="AH302" s="9" t="s">
        <v>320</v>
      </c>
      <c r="AI302" s="9"/>
      <c r="AJ302" s="9" t="s">
        <v>63</v>
      </c>
      <c r="AK302" s="9" t="s">
        <v>63</v>
      </c>
      <c r="AL302" s="9"/>
      <c r="AM302" s="9" t="s">
        <v>1269</v>
      </c>
    </row>
    <row r="303" spans="1:39" hidden="1" x14ac:dyDescent="0.25">
      <c r="A303" s="9" t="s">
        <v>2396</v>
      </c>
      <c r="B303" s="9" t="s">
        <v>2397</v>
      </c>
      <c r="C303" s="9" t="s">
        <v>2398</v>
      </c>
      <c r="D303" s="9" t="s">
        <v>254</v>
      </c>
      <c r="E303" s="9" t="s">
        <v>60</v>
      </c>
      <c r="F303" s="9"/>
      <c r="G303" s="9" t="s">
        <v>133</v>
      </c>
      <c r="H303" s="9"/>
      <c r="I303" s="9" t="s">
        <v>63</v>
      </c>
      <c r="J303" s="9" t="s">
        <v>64</v>
      </c>
      <c r="K303" s="9"/>
      <c r="L303" s="9" t="s">
        <v>73</v>
      </c>
      <c r="M303" s="9" t="s">
        <v>63</v>
      </c>
      <c r="N303" s="9" t="s">
        <v>80</v>
      </c>
      <c r="O303" s="9" t="s">
        <v>80</v>
      </c>
      <c r="P303" s="9"/>
      <c r="Q303" s="9"/>
      <c r="R303" s="9" t="s">
        <v>83</v>
      </c>
      <c r="S303" s="9" t="s">
        <v>63</v>
      </c>
      <c r="T303" s="9" t="s">
        <v>84</v>
      </c>
      <c r="U303" s="9" t="s">
        <v>63</v>
      </c>
      <c r="V303" s="9" t="s">
        <v>80</v>
      </c>
      <c r="W303" s="9" t="s">
        <v>63</v>
      </c>
      <c r="X303" s="9" t="s">
        <v>110</v>
      </c>
      <c r="Y303" s="9"/>
      <c r="Z303" s="9" t="s">
        <v>66</v>
      </c>
      <c r="AA303" s="9" t="s">
        <v>134</v>
      </c>
      <c r="AB303" s="9" t="s">
        <v>135</v>
      </c>
      <c r="AC303" s="9" t="s">
        <v>66</v>
      </c>
      <c r="AD303" s="9" t="s">
        <v>110</v>
      </c>
      <c r="AE303" s="9" t="s">
        <v>134</v>
      </c>
      <c r="AF303" s="9" t="s">
        <v>63</v>
      </c>
      <c r="AG303" s="9" t="s">
        <v>122</v>
      </c>
      <c r="AH303" s="9" t="s">
        <v>312</v>
      </c>
      <c r="AI303" s="9"/>
      <c r="AJ303" s="9" t="s">
        <v>63</v>
      </c>
      <c r="AK303" s="9" t="s">
        <v>63</v>
      </c>
      <c r="AL303" s="9" t="s">
        <v>2399</v>
      </c>
      <c r="AM303" s="9" t="s">
        <v>2307</v>
      </c>
    </row>
    <row r="304" spans="1:39" hidden="1" x14ac:dyDescent="0.25">
      <c r="A304" s="9" t="s">
        <v>2402</v>
      </c>
      <c r="B304" s="9" t="s">
        <v>2403</v>
      </c>
      <c r="C304" s="9" t="s">
        <v>2404</v>
      </c>
      <c r="D304" s="9" t="s">
        <v>225</v>
      </c>
      <c r="E304" s="9" t="s">
        <v>60</v>
      </c>
      <c r="F304" s="9"/>
      <c r="G304" s="9" t="s">
        <v>72</v>
      </c>
      <c r="H304" s="9"/>
      <c r="I304" s="9" t="s">
        <v>63</v>
      </c>
      <c r="J304" s="9" t="s">
        <v>64</v>
      </c>
      <c r="K304" s="9"/>
      <c r="L304" s="9" t="s">
        <v>65</v>
      </c>
      <c r="M304" s="9"/>
      <c r="N304" s="9"/>
      <c r="O304" s="9"/>
      <c r="P304" s="9"/>
      <c r="Q304" s="9"/>
      <c r="R304" s="9"/>
      <c r="S304" s="9"/>
      <c r="T304" s="9"/>
      <c r="U304" s="9"/>
      <c r="V304" s="9"/>
      <c r="W304" s="9"/>
      <c r="X304" s="9"/>
      <c r="Y304" s="9"/>
      <c r="Z304" s="9"/>
      <c r="AA304" s="9"/>
      <c r="AB304" s="9"/>
      <c r="AC304" s="9"/>
      <c r="AD304" s="9"/>
      <c r="AE304" s="9"/>
      <c r="AF304" s="9"/>
      <c r="AG304" s="9"/>
      <c r="AH304" s="9"/>
      <c r="AI304" s="9"/>
      <c r="AJ304" s="9" t="s">
        <v>5645</v>
      </c>
      <c r="AK304" s="9"/>
      <c r="AL304" s="9"/>
      <c r="AM304" s="9"/>
    </row>
    <row r="305" spans="1:39" hidden="1" x14ac:dyDescent="0.25">
      <c r="A305" s="9" t="s">
        <v>2405</v>
      </c>
      <c r="B305" s="9" t="s">
        <v>2406</v>
      </c>
      <c r="C305" s="9" t="s">
        <v>2407</v>
      </c>
      <c r="D305" s="9" t="s">
        <v>225</v>
      </c>
      <c r="E305" s="9" t="s">
        <v>60</v>
      </c>
      <c r="F305" s="9"/>
      <c r="G305" s="9" t="s">
        <v>78</v>
      </c>
      <c r="H305" s="9"/>
      <c r="I305" s="9" t="s">
        <v>63</v>
      </c>
      <c r="J305" s="9" t="s">
        <v>64</v>
      </c>
      <c r="K305" s="9"/>
      <c r="L305" s="9" t="s">
        <v>73</v>
      </c>
      <c r="M305" s="9" t="s">
        <v>63</v>
      </c>
      <c r="N305" s="9" t="s">
        <v>80</v>
      </c>
      <c r="O305" s="9" t="s">
        <v>80</v>
      </c>
      <c r="P305" s="9"/>
      <c r="Q305" s="9"/>
      <c r="R305" s="9" t="s">
        <v>83</v>
      </c>
      <c r="S305" s="9" t="s">
        <v>63</v>
      </c>
      <c r="T305" s="9" t="s">
        <v>63</v>
      </c>
      <c r="U305" s="9" t="s">
        <v>63</v>
      </c>
      <c r="V305" s="9" t="s">
        <v>63</v>
      </c>
      <c r="W305" s="9" t="s">
        <v>63</v>
      </c>
      <c r="X305" s="9" t="s">
        <v>85</v>
      </c>
      <c r="Y305" s="9" t="s">
        <v>2408</v>
      </c>
      <c r="Z305" s="9" t="s">
        <v>66</v>
      </c>
      <c r="AA305" s="9" t="s">
        <v>110</v>
      </c>
      <c r="AB305" s="9" t="s">
        <v>63</v>
      </c>
      <c r="AC305" s="9" t="s">
        <v>63</v>
      </c>
      <c r="AD305" s="9" t="s">
        <v>110</v>
      </c>
      <c r="AE305" s="9" t="s">
        <v>66</v>
      </c>
      <c r="AF305" s="9" t="s">
        <v>63</v>
      </c>
      <c r="AG305" s="9" t="s">
        <v>81</v>
      </c>
      <c r="AH305" s="9" t="s">
        <v>78</v>
      </c>
      <c r="AI305" s="9"/>
      <c r="AJ305" s="9" t="s">
        <v>137</v>
      </c>
      <c r="AK305" s="9" t="s">
        <v>63</v>
      </c>
      <c r="AL305" s="9" t="s">
        <v>255</v>
      </c>
      <c r="AM305" s="9" t="s">
        <v>2409</v>
      </c>
    </row>
    <row r="306" spans="1:39" hidden="1" x14ac:dyDescent="0.25">
      <c r="A306" s="9" t="s">
        <v>2413</v>
      </c>
      <c r="B306" s="9" t="s">
        <v>2414</v>
      </c>
      <c r="C306" s="9" t="s">
        <v>2415</v>
      </c>
      <c r="D306" s="9" t="s">
        <v>225</v>
      </c>
      <c r="E306" s="9" t="s">
        <v>60</v>
      </c>
      <c r="F306" s="9"/>
      <c r="G306" s="9" t="s">
        <v>118</v>
      </c>
      <c r="H306" s="9"/>
      <c r="I306" s="9" t="s">
        <v>63</v>
      </c>
      <c r="J306" s="9" t="s">
        <v>64</v>
      </c>
      <c r="K306" s="9"/>
      <c r="L306" s="9" t="s">
        <v>73</v>
      </c>
      <c r="M306" s="9" t="s">
        <v>63</v>
      </c>
      <c r="N306" s="9" t="s">
        <v>66</v>
      </c>
      <c r="O306" s="9" t="s">
        <v>66</v>
      </c>
      <c r="P306" s="9" t="s">
        <v>15</v>
      </c>
      <c r="Q306" s="9" t="s">
        <v>2416</v>
      </c>
      <c r="R306" s="9"/>
      <c r="S306" s="9"/>
      <c r="T306" s="9"/>
      <c r="U306" s="9"/>
      <c r="V306" s="9"/>
      <c r="W306" s="9"/>
      <c r="X306" s="9"/>
      <c r="Y306" s="9"/>
      <c r="Z306" s="9"/>
      <c r="AA306" s="9"/>
      <c r="AB306" s="9"/>
      <c r="AC306" s="9"/>
      <c r="AD306" s="9"/>
      <c r="AE306" s="9"/>
      <c r="AF306" s="9"/>
      <c r="AG306" s="9"/>
      <c r="AH306" s="9"/>
      <c r="AI306" s="9"/>
      <c r="AJ306" s="9" t="s">
        <v>5645</v>
      </c>
      <c r="AK306" s="9"/>
      <c r="AL306" s="9"/>
      <c r="AM306" s="9"/>
    </row>
    <row r="307" spans="1:39" hidden="1" x14ac:dyDescent="0.25">
      <c r="A307" s="9" t="s">
        <v>2417</v>
      </c>
      <c r="B307" s="9" t="s">
        <v>2418</v>
      </c>
      <c r="C307" s="9" t="s">
        <v>2419</v>
      </c>
      <c r="D307" s="9" t="s">
        <v>254</v>
      </c>
      <c r="E307" s="9" t="s">
        <v>60</v>
      </c>
      <c r="F307" s="9"/>
      <c r="G307" s="9" t="s">
        <v>133</v>
      </c>
      <c r="H307" s="9"/>
      <c r="I307" s="9" t="s">
        <v>63</v>
      </c>
      <c r="J307" s="9" t="s">
        <v>64</v>
      </c>
      <c r="K307" s="9"/>
      <c r="L307" s="9" t="s">
        <v>73</v>
      </c>
      <c r="M307" s="9" t="s">
        <v>63</v>
      </c>
      <c r="N307" s="9" t="s">
        <v>80</v>
      </c>
      <c r="O307" s="9" t="s">
        <v>80</v>
      </c>
      <c r="P307" s="9"/>
      <c r="Q307" s="9"/>
      <c r="R307" s="9" t="s">
        <v>83</v>
      </c>
      <c r="S307" s="9" t="s">
        <v>66</v>
      </c>
      <c r="T307" s="9" t="s">
        <v>84</v>
      </c>
      <c r="U307" s="9" t="s">
        <v>110</v>
      </c>
      <c r="V307" s="9" t="s">
        <v>110</v>
      </c>
      <c r="W307" s="9" t="s">
        <v>80</v>
      </c>
      <c r="X307" s="9" t="s">
        <v>110</v>
      </c>
      <c r="Y307" s="9"/>
      <c r="Z307" s="9" t="s">
        <v>66</v>
      </c>
      <c r="AA307" s="9" t="s">
        <v>134</v>
      </c>
      <c r="AB307" s="9" t="s">
        <v>135</v>
      </c>
      <c r="AC307" s="9" t="s">
        <v>66</v>
      </c>
      <c r="AD307" s="9" t="s">
        <v>110</v>
      </c>
      <c r="AE307" s="9" t="s">
        <v>134</v>
      </c>
      <c r="AF307" s="9" t="s">
        <v>66</v>
      </c>
      <c r="AG307" s="9" t="s">
        <v>122</v>
      </c>
      <c r="AH307" s="9" t="s">
        <v>312</v>
      </c>
      <c r="AI307" s="9"/>
      <c r="AJ307" s="9" t="s">
        <v>63</v>
      </c>
      <c r="AK307" s="9" t="s">
        <v>63</v>
      </c>
      <c r="AL307" s="9" t="s">
        <v>2420</v>
      </c>
      <c r="AM307" s="9" t="s">
        <v>1652</v>
      </c>
    </row>
    <row r="308" spans="1:39" hidden="1" x14ac:dyDescent="0.25">
      <c r="A308" s="9" t="s">
        <v>2423</v>
      </c>
      <c r="B308" s="9" t="s">
        <v>2424</v>
      </c>
      <c r="C308" s="9" t="s">
        <v>2425</v>
      </c>
      <c r="D308" s="9" t="s">
        <v>225</v>
      </c>
      <c r="E308" s="9" t="s">
        <v>60</v>
      </c>
      <c r="F308" s="9"/>
      <c r="G308" s="28" t="s">
        <v>62</v>
      </c>
      <c r="H308" s="9"/>
      <c r="I308" s="9" t="s">
        <v>63</v>
      </c>
      <c r="J308" s="9" t="s">
        <v>64</v>
      </c>
      <c r="K308" s="9"/>
      <c r="L308" s="9" t="s">
        <v>65</v>
      </c>
      <c r="M308" s="9" t="s">
        <v>63</v>
      </c>
      <c r="N308" s="9" t="s">
        <v>80</v>
      </c>
      <c r="O308" s="9" t="s">
        <v>66</v>
      </c>
      <c r="P308" s="9" t="s">
        <v>15</v>
      </c>
      <c r="Q308" s="9" t="s">
        <v>2427</v>
      </c>
      <c r="R308" s="9"/>
      <c r="S308" s="9"/>
      <c r="T308" s="9"/>
      <c r="U308" s="9"/>
      <c r="V308" s="9"/>
      <c r="W308" s="9"/>
      <c r="X308" s="9"/>
      <c r="Y308" s="9"/>
      <c r="Z308" s="9"/>
      <c r="AA308" s="9"/>
      <c r="AB308" s="9"/>
      <c r="AC308" s="9"/>
      <c r="AD308" s="9"/>
      <c r="AE308" s="9"/>
      <c r="AF308" s="9"/>
      <c r="AG308" s="9"/>
      <c r="AH308" s="9"/>
      <c r="AI308" s="9"/>
      <c r="AJ308" s="9" t="s">
        <v>5645</v>
      </c>
      <c r="AK308" s="9"/>
      <c r="AL308" s="9"/>
      <c r="AM308" s="9"/>
    </row>
    <row r="309" spans="1:39" hidden="1" x14ac:dyDescent="0.25">
      <c r="A309" s="9" t="s">
        <v>2428</v>
      </c>
      <c r="B309" s="9" t="s">
        <v>2429</v>
      </c>
      <c r="C309" s="9" t="s">
        <v>2430</v>
      </c>
      <c r="D309" s="9" t="s">
        <v>225</v>
      </c>
      <c r="E309" s="9" t="s">
        <v>60</v>
      </c>
      <c r="F309" s="9"/>
      <c r="G309" s="9" t="s">
        <v>341</v>
      </c>
      <c r="H309" s="9"/>
      <c r="I309" s="9" t="s">
        <v>128</v>
      </c>
      <c r="J309" s="9" t="s">
        <v>64</v>
      </c>
      <c r="K309" s="9"/>
      <c r="L309" s="9" t="s">
        <v>65</v>
      </c>
      <c r="M309" s="9"/>
      <c r="N309" s="9"/>
      <c r="O309" s="9"/>
      <c r="P309" s="9"/>
      <c r="Q309" s="9"/>
      <c r="R309" s="9"/>
      <c r="S309" s="9"/>
      <c r="T309" s="9"/>
      <c r="U309" s="9"/>
      <c r="V309" s="9"/>
      <c r="W309" s="9"/>
      <c r="X309" s="9"/>
      <c r="Y309" s="9"/>
      <c r="Z309" s="9"/>
      <c r="AA309" s="9"/>
      <c r="AB309" s="9"/>
      <c r="AC309" s="9"/>
      <c r="AD309" s="9"/>
      <c r="AE309" s="9"/>
      <c r="AF309" s="9"/>
      <c r="AG309" s="9"/>
      <c r="AH309" s="9"/>
      <c r="AI309" s="9"/>
      <c r="AJ309" s="9" t="s">
        <v>5645</v>
      </c>
      <c r="AK309" s="9"/>
      <c r="AL309" s="9"/>
      <c r="AM309" s="9"/>
    </row>
    <row r="310" spans="1:39" hidden="1" x14ac:dyDescent="0.25">
      <c r="A310" s="9" t="s">
        <v>2431</v>
      </c>
      <c r="B310" s="9" t="s">
        <v>2432</v>
      </c>
      <c r="C310" s="9" t="s">
        <v>2433</v>
      </c>
      <c r="D310" s="9" t="s">
        <v>225</v>
      </c>
      <c r="E310" s="9" t="s">
        <v>60</v>
      </c>
      <c r="F310" s="9"/>
      <c r="G310" s="9" t="s">
        <v>341</v>
      </c>
      <c r="H310" s="9"/>
      <c r="I310" s="9" t="s">
        <v>63</v>
      </c>
      <c r="J310" s="9" t="s">
        <v>64</v>
      </c>
      <c r="K310" s="9"/>
      <c r="L310" s="9" t="s">
        <v>73</v>
      </c>
      <c r="M310" s="9" t="s">
        <v>63</v>
      </c>
      <c r="N310" s="9" t="s">
        <v>66</v>
      </c>
      <c r="O310" s="9" t="s">
        <v>66</v>
      </c>
      <c r="P310" s="9" t="s">
        <v>15</v>
      </c>
      <c r="Q310" s="9" t="s">
        <v>2434</v>
      </c>
      <c r="R310" s="9"/>
      <c r="S310" s="9"/>
      <c r="T310" s="9"/>
      <c r="U310" s="9"/>
      <c r="V310" s="9"/>
      <c r="W310" s="9"/>
      <c r="X310" s="9"/>
      <c r="Y310" s="9"/>
      <c r="Z310" s="9"/>
      <c r="AA310" s="9"/>
      <c r="AB310" s="9"/>
      <c r="AC310" s="9"/>
      <c r="AD310" s="9"/>
      <c r="AE310" s="9"/>
      <c r="AF310" s="9"/>
      <c r="AG310" s="9"/>
      <c r="AH310" s="9"/>
      <c r="AI310" s="9"/>
      <c r="AJ310" s="9" t="s">
        <v>5645</v>
      </c>
      <c r="AK310" s="9"/>
      <c r="AL310" s="9"/>
      <c r="AM310" s="9"/>
    </row>
    <row r="311" spans="1:39" hidden="1" x14ac:dyDescent="0.25">
      <c r="A311" s="9" t="s">
        <v>2435</v>
      </c>
      <c r="B311" s="9" t="s">
        <v>2436</v>
      </c>
      <c r="C311" s="9" t="s">
        <v>2437</v>
      </c>
      <c r="D311" s="9" t="s">
        <v>225</v>
      </c>
      <c r="E311" s="9" t="s">
        <v>60</v>
      </c>
      <c r="F311" s="9"/>
      <c r="G311" s="9" t="s">
        <v>78</v>
      </c>
      <c r="H311" s="9"/>
      <c r="I311" s="9" t="s">
        <v>63</v>
      </c>
      <c r="J311" s="9" t="s">
        <v>64</v>
      </c>
      <c r="K311" s="9"/>
      <c r="L311" s="9" t="s">
        <v>73</v>
      </c>
      <c r="M311" s="9" t="s">
        <v>63</v>
      </c>
      <c r="N311" s="9" t="s">
        <v>80</v>
      </c>
      <c r="O311" s="9" t="s">
        <v>63</v>
      </c>
      <c r="P311" s="9"/>
      <c r="Q311" s="9"/>
      <c r="R311" s="9" t="s">
        <v>83</v>
      </c>
      <c r="S311" s="9" t="s">
        <v>63</v>
      </c>
      <c r="T311" s="9" t="s">
        <v>63</v>
      </c>
      <c r="U311" s="9" t="s">
        <v>63</v>
      </c>
      <c r="V311" s="9" t="s">
        <v>80</v>
      </c>
      <c r="W311" s="9" t="s">
        <v>110</v>
      </c>
      <c r="X311" s="9" t="s">
        <v>85</v>
      </c>
      <c r="Y311" s="9" t="s">
        <v>2438</v>
      </c>
      <c r="Z311" s="9" t="s">
        <v>66</v>
      </c>
      <c r="AA311" s="9" t="s">
        <v>63</v>
      </c>
      <c r="AB311" s="9" t="s">
        <v>63</v>
      </c>
      <c r="AC311" s="9" t="s">
        <v>63</v>
      </c>
      <c r="AD311" s="9" t="s">
        <v>63</v>
      </c>
      <c r="AE311" s="9" t="s">
        <v>63</v>
      </c>
      <c r="AF311" s="9" t="s">
        <v>63</v>
      </c>
      <c r="AG311" s="9" t="s">
        <v>81</v>
      </c>
      <c r="AH311" s="9" t="s">
        <v>78</v>
      </c>
      <c r="AI311" s="9"/>
      <c r="AJ311" s="9" t="s">
        <v>63</v>
      </c>
      <c r="AK311" s="9" t="s">
        <v>63</v>
      </c>
      <c r="AL311" s="9" t="s">
        <v>1734</v>
      </c>
      <c r="AM311" s="9" t="s">
        <v>2058</v>
      </c>
    </row>
    <row r="312" spans="1:39" hidden="1" x14ac:dyDescent="0.25">
      <c r="A312" s="9" t="s">
        <v>2440</v>
      </c>
      <c r="B312" s="9" t="s">
        <v>2441</v>
      </c>
      <c r="C312" s="9" t="s">
        <v>2442</v>
      </c>
      <c r="D312" s="9" t="s">
        <v>225</v>
      </c>
      <c r="E312" s="9" t="s">
        <v>60</v>
      </c>
      <c r="F312" s="9"/>
      <c r="G312" s="9" t="s">
        <v>78</v>
      </c>
      <c r="H312" s="9"/>
      <c r="I312" s="9" t="s">
        <v>63</v>
      </c>
      <c r="J312" s="9" t="s">
        <v>64</v>
      </c>
      <c r="K312" s="9"/>
      <c r="L312" s="9" t="s">
        <v>65</v>
      </c>
      <c r="M312" s="9" t="s">
        <v>63</v>
      </c>
      <c r="N312" s="9" t="s">
        <v>80</v>
      </c>
      <c r="O312" s="9" t="s">
        <v>80</v>
      </c>
      <c r="P312" s="9"/>
      <c r="Q312" s="9"/>
      <c r="R312" s="9" t="s">
        <v>83</v>
      </c>
      <c r="S312" s="9" t="s">
        <v>66</v>
      </c>
      <c r="T312" s="9" t="s">
        <v>63</v>
      </c>
      <c r="U312" s="9" t="s">
        <v>63</v>
      </c>
      <c r="V312" s="9" t="s">
        <v>110</v>
      </c>
      <c r="W312" s="9" t="s">
        <v>110</v>
      </c>
      <c r="X312" s="9" t="s">
        <v>110</v>
      </c>
      <c r="Y312" s="9"/>
      <c r="Z312" s="9" t="s">
        <v>66</v>
      </c>
      <c r="AA312" s="9" t="s">
        <v>63</v>
      </c>
      <c r="AB312" s="9" t="s">
        <v>66</v>
      </c>
      <c r="AC312" s="9" t="s">
        <v>66</v>
      </c>
      <c r="AD312" s="9" t="s">
        <v>63</v>
      </c>
      <c r="AE312" s="9" t="s">
        <v>66</v>
      </c>
      <c r="AF312" s="9" t="s">
        <v>63</v>
      </c>
      <c r="AG312" s="9" t="s">
        <v>81</v>
      </c>
      <c r="AH312" s="9" t="s">
        <v>320</v>
      </c>
      <c r="AI312" s="9"/>
      <c r="AJ312" s="9" t="s">
        <v>5645</v>
      </c>
      <c r="AK312" s="9" t="s">
        <v>63</v>
      </c>
      <c r="AL312" s="9"/>
      <c r="AM312" s="9" t="s">
        <v>1592</v>
      </c>
    </row>
    <row r="313" spans="1:39" hidden="1" x14ac:dyDescent="0.25">
      <c r="A313" s="9" t="s">
        <v>2446</v>
      </c>
      <c r="B313" s="9" t="s">
        <v>2447</v>
      </c>
      <c r="C313" s="9" t="s">
        <v>2448</v>
      </c>
      <c r="D313" s="9" t="s">
        <v>225</v>
      </c>
      <c r="E313" s="9" t="s">
        <v>60</v>
      </c>
      <c r="F313" s="9"/>
      <c r="G313" s="9" t="s">
        <v>226</v>
      </c>
      <c r="H313" s="9" t="s">
        <v>1491</v>
      </c>
      <c r="I313" s="9" t="s">
        <v>63</v>
      </c>
      <c r="J313" s="9" t="s">
        <v>64</v>
      </c>
      <c r="K313" s="9"/>
      <c r="L313" s="9" t="s">
        <v>73</v>
      </c>
      <c r="M313" s="9" t="s">
        <v>63</v>
      </c>
      <c r="N313" s="9" t="s">
        <v>80</v>
      </c>
      <c r="O313" s="9" t="s">
        <v>80</v>
      </c>
      <c r="P313" s="9"/>
      <c r="Q313" s="9"/>
      <c r="R313" s="9" t="s">
        <v>83</v>
      </c>
      <c r="S313" s="9" t="s">
        <v>63</v>
      </c>
      <c r="T313" s="9" t="s">
        <v>84</v>
      </c>
      <c r="U313" s="9" t="s">
        <v>110</v>
      </c>
      <c r="V313" s="9" t="s">
        <v>110</v>
      </c>
      <c r="W313" s="9" t="s">
        <v>110</v>
      </c>
      <c r="X313" s="9" t="s">
        <v>228</v>
      </c>
      <c r="Y313" s="9"/>
      <c r="Z313" s="9" t="s">
        <v>66</v>
      </c>
      <c r="AA313" s="9" t="s">
        <v>134</v>
      </c>
      <c r="AB313" s="9" t="s">
        <v>135</v>
      </c>
      <c r="AC313" s="9" t="s">
        <v>228</v>
      </c>
      <c r="AD313" s="9" t="s">
        <v>110</v>
      </c>
      <c r="AE313" s="9" t="s">
        <v>134</v>
      </c>
      <c r="AF313" s="9" t="s">
        <v>63</v>
      </c>
      <c r="AG313" s="9" t="s">
        <v>122</v>
      </c>
      <c r="AH313" s="9" t="s">
        <v>136</v>
      </c>
      <c r="AI313" s="9"/>
      <c r="AJ313" s="9" t="s">
        <v>137</v>
      </c>
      <c r="AK313" s="9" t="s">
        <v>63</v>
      </c>
      <c r="AL313" s="9" t="s">
        <v>255</v>
      </c>
      <c r="AM313" s="9" t="s">
        <v>2307</v>
      </c>
    </row>
    <row r="314" spans="1:39" hidden="1" x14ac:dyDescent="0.25">
      <c r="A314" s="9" t="s">
        <v>2461</v>
      </c>
      <c r="B314" s="9" t="s">
        <v>2462</v>
      </c>
      <c r="C314" s="9" t="s">
        <v>2463</v>
      </c>
      <c r="D314" s="9" t="s">
        <v>225</v>
      </c>
      <c r="E314" s="9" t="s">
        <v>60</v>
      </c>
      <c r="F314" s="9"/>
      <c r="G314" s="9" t="s">
        <v>78</v>
      </c>
      <c r="H314" s="9"/>
      <c r="I314" s="9" t="s">
        <v>63</v>
      </c>
      <c r="J314" s="9" t="s">
        <v>64</v>
      </c>
      <c r="K314" s="9"/>
      <c r="L314" s="9" t="s">
        <v>73</v>
      </c>
      <c r="M314" s="9" t="s">
        <v>63</v>
      </c>
      <c r="N314" s="9" t="s">
        <v>80</v>
      </c>
      <c r="O314" s="9" t="s">
        <v>80</v>
      </c>
      <c r="P314" s="9"/>
      <c r="Q314" s="9"/>
      <c r="R314" s="9" t="s">
        <v>83</v>
      </c>
      <c r="S314" s="9" t="s">
        <v>63</v>
      </c>
      <c r="T314" s="9" t="s">
        <v>63</v>
      </c>
      <c r="U314" s="9" t="s">
        <v>63</v>
      </c>
      <c r="V314" s="9" t="s">
        <v>80</v>
      </c>
      <c r="W314" s="9" t="s">
        <v>80</v>
      </c>
      <c r="X314" s="9" t="s">
        <v>85</v>
      </c>
      <c r="Y314" s="9" t="s">
        <v>2464</v>
      </c>
      <c r="Z314" s="9" t="s">
        <v>66</v>
      </c>
      <c r="AA314" s="9" t="s">
        <v>63</v>
      </c>
      <c r="AB314" s="9" t="s">
        <v>63</v>
      </c>
      <c r="AC314" s="9" t="s">
        <v>63</v>
      </c>
      <c r="AD314" s="9" t="s">
        <v>63</v>
      </c>
      <c r="AE314" s="9" t="s">
        <v>63</v>
      </c>
      <c r="AF314" s="9" t="s">
        <v>63</v>
      </c>
      <c r="AG314" s="9" t="s">
        <v>288</v>
      </c>
      <c r="AH314" s="9" t="s">
        <v>78</v>
      </c>
      <c r="AI314" s="9"/>
      <c r="AJ314" s="9" t="s">
        <v>63</v>
      </c>
      <c r="AK314" s="9" t="s">
        <v>63</v>
      </c>
      <c r="AL314" s="9" t="s">
        <v>138</v>
      </c>
      <c r="AM314" s="9" t="s">
        <v>2465</v>
      </c>
    </row>
    <row r="315" spans="1:39" hidden="1" x14ac:dyDescent="0.25">
      <c r="A315" s="9" t="s">
        <v>2468</v>
      </c>
      <c r="B315" s="9" t="s">
        <v>2469</v>
      </c>
      <c r="C315" s="9" t="s">
        <v>2470</v>
      </c>
      <c r="D315" s="9" t="s">
        <v>225</v>
      </c>
      <c r="E315" s="9" t="s">
        <v>60</v>
      </c>
      <c r="F315" s="9"/>
      <c r="G315" s="9" t="s">
        <v>62</v>
      </c>
      <c r="H315" s="9"/>
      <c r="I315" s="9" t="s">
        <v>63</v>
      </c>
      <c r="J315" s="9" t="s">
        <v>64</v>
      </c>
      <c r="K315" s="9"/>
      <c r="L315" s="9" t="s">
        <v>73</v>
      </c>
      <c r="M315" s="9" t="s">
        <v>63</v>
      </c>
      <c r="N315" s="9" t="s">
        <v>80</v>
      </c>
      <c r="O315" s="9" t="s">
        <v>80</v>
      </c>
      <c r="P315" s="9"/>
      <c r="Q315" s="9"/>
      <c r="R315" s="9" t="s">
        <v>83</v>
      </c>
      <c r="S315" s="9" t="s">
        <v>63</v>
      </c>
      <c r="T315" s="9" t="s">
        <v>63</v>
      </c>
      <c r="U315" s="9" t="s">
        <v>63</v>
      </c>
      <c r="V315" s="9" t="s">
        <v>110</v>
      </c>
      <c r="W315" s="9" t="s">
        <v>63</v>
      </c>
      <c r="X315" s="9" t="s">
        <v>110</v>
      </c>
      <c r="Y315" s="9"/>
      <c r="Z315" s="9" t="s">
        <v>66</v>
      </c>
      <c r="AA315" s="9" t="s">
        <v>134</v>
      </c>
      <c r="AB315" s="9" t="s">
        <v>135</v>
      </c>
      <c r="AC315" s="9" t="s">
        <v>66</v>
      </c>
      <c r="AD315" s="9" t="s">
        <v>63</v>
      </c>
      <c r="AE315" s="9" t="s">
        <v>134</v>
      </c>
      <c r="AF315" s="9" t="s">
        <v>63</v>
      </c>
      <c r="AG315" s="9" t="s">
        <v>81</v>
      </c>
      <c r="AH315" s="9" t="s">
        <v>320</v>
      </c>
      <c r="AI315" s="9"/>
      <c r="AJ315" s="9" t="s">
        <v>63</v>
      </c>
      <c r="AK315" s="9" t="s">
        <v>63</v>
      </c>
      <c r="AL315" s="9" t="s">
        <v>138</v>
      </c>
      <c r="AM315" s="9" t="s">
        <v>2471</v>
      </c>
    </row>
    <row r="316" spans="1:39" hidden="1" x14ac:dyDescent="0.25">
      <c r="A316" s="9" t="s">
        <v>2476</v>
      </c>
      <c r="B316" s="9" t="s">
        <v>2477</v>
      </c>
      <c r="C316" s="9" t="s">
        <v>2478</v>
      </c>
      <c r="D316" s="9" t="s">
        <v>225</v>
      </c>
      <c r="E316" s="9" t="s">
        <v>60</v>
      </c>
      <c r="F316" s="9"/>
      <c r="G316" s="9" t="s">
        <v>78</v>
      </c>
      <c r="H316" s="9"/>
      <c r="I316" s="9" t="s">
        <v>63</v>
      </c>
      <c r="J316" s="9" t="s">
        <v>64</v>
      </c>
      <c r="K316" s="9"/>
      <c r="L316" s="9" t="s">
        <v>73</v>
      </c>
      <c r="M316" s="9" t="s">
        <v>63</v>
      </c>
      <c r="N316" s="9" t="s">
        <v>80</v>
      </c>
      <c r="O316" s="9" t="s">
        <v>80</v>
      </c>
      <c r="P316" s="9"/>
      <c r="Q316" s="9"/>
      <c r="R316" s="9" t="s">
        <v>83</v>
      </c>
      <c r="S316" s="9" t="s">
        <v>63</v>
      </c>
      <c r="T316" s="9" t="s">
        <v>84</v>
      </c>
      <c r="U316" s="9" t="s">
        <v>63</v>
      </c>
      <c r="V316" s="9" t="s">
        <v>80</v>
      </c>
      <c r="W316" s="9" t="s">
        <v>80</v>
      </c>
      <c r="X316" s="9" t="s">
        <v>85</v>
      </c>
      <c r="Y316" s="9" t="s">
        <v>2479</v>
      </c>
      <c r="Z316" s="9" t="s">
        <v>66</v>
      </c>
      <c r="AA316" s="9" t="s">
        <v>110</v>
      </c>
      <c r="AB316" s="9" t="s">
        <v>63</v>
      </c>
      <c r="AC316" s="9" t="s">
        <v>66</v>
      </c>
      <c r="AD316" s="9" t="s">
        <v>63</v>
      </c>
      <c r="AE316" s="9" t="s">
        <v>66</v>
      </c>
      <c r="AF316" s="9" t="s">
        <v>63</v>
      </c>
      <c r="AG316" s="9" t="s">
        <v>81</v>
      </c>
      <c r="AH316" s="9" t="s">
        <v>78</v>
      </c>
      <c r="AI316" s="9"/>
      <c r="AJ316" s="9" t="s">
        <v>63</v>
      </c>
      <c r="AK316" s="9" t="s">
        <v>63</v>
      </c>
      <c r="AL316" s="9"/>
      <c r="AM316" s="9" t="s">
        <v>1994</v>
      </c>
    </row>
    <row r="317" spans="1:39" hidden="1" x14ac:dyDescent="0.25">
      <c r="A317" s="9" t="s">
        <v>2482</v>
      </c>
      <c r="B317" s="9" t="s">
        <v>2483</v>
      </c>
      <c r="C317" s="9" t="s">
        <v>2484</v>
      </c>
      <c r="D317" s="9" t="s">
        <v>225</v>
      </c>
      <c r="E317" s="9" t="s">
        <v>60</v>
      </c>
      <c r="F317" s="9"/>
      <c r="G317" s="9" t="s">
        <v>62</v>
      </c>
      <c r="H317" s="9"/>
      <c r="I317" s="9" t="s">
        <v>63</v>
      </c>
      <c r="J317" s="9" t="s">
        <v>207</v>
      </c>
      <c r="K317" s="9" t="s">
        <v>1579</v>
      </c>
      <c r="L317" s="9" t="s">
        <v>65</v>
      </c>
      <c r="M317" s="9"/>
      <c r="N317" s="9"/>
      <c r="O317" s="9"/>
      <c r="P317" s="9"/>
      <c r="Q317" s="9"/>
      <c r="R317" s="9"/>
      <c r="S317" s="9"/>
      <c r="T317" s="9"/>
      <c r="U317" s="9"/>
      <c r="V317" s="9"/>
      <c r="W317" s="9"/>
      <c r="X317" s="9"/>
      <c r="Y317" s="9"/>
      <c r="Z317" s="9"/>
      <c r="AA317" s="9"/>
      <c r="AB317" s="9"/>
      <c r="AC317" s="9"/>
      <c r="AD317" s="9"/>
      <c r="AE317" s="9"/>
      <c r="AF317" s="9"/>
      <c r="AG317" s="9"/>
      <c r="AH317" s="9"/>
      <c r="AI317" s="9"/>
      <c r="AJ317" s="9" t="s">
        <v>5645</v>
      </c>
      <c r="AK317" s="9"/>
      <c r="AL317" s="9"/>
      <c r="AM317" s="9"/>
    </row>
    <row r="318" spans="1:39" hidden="1" x14ac:dyDescent="0.25">
      <c r="A318" s="9" t="s">
        <v>2485</v>
      </c>
      <c r="B318" s="9" t="s">
        <v>2486</v>
      </c>
      <c r="C318" s="9" t="s">
        <v>2487</v>
      </c>
      <c r="D318" s="9" t="s">
        <v>225</v>
      </c>
      <c r="E318" s="9" t="s">
        <v>60</v>
      </c>
      <c r="F318" s="9"/>
      <c r="G318" s="9" t="s">
        <v>78</v>
      </c>
      <c r="H318" s="9"/>
      <c r="I318" s="9" t="s">
        <v>63</v>
      </c>
      <c r="J318" s="9" t="s">
        <v>64</v>
      </c>
      <c r="K318" s="9"/>
      <c r="L318" s="9" t="s">
        <v>73</v>
      </c>
      <c r="M318" s="9" t="s">
        <v>63</v>
      </c>
      <c r="N318" s="9" t="s">
        <v>80</v>
      </c>
      <c r="O318" s="9" t="s">
        <v>63</v>
      </c>
      <c r="P318" s="9"/>
      <c r="Q318" s="9"/>
      <c r="R318" s="9" t="s">
        <v>83</v>
      </c>
      <c r="S318" s="9" t="s">
        <v>63</v>
      </c>
      <c r="T318" s="9" t="s">
        <v>63</v>
      </c>
      <c r="U318" s="9" t="s">
        <v>63</v>
      </c>
      <c r="V318" s="9" t="s">
        <v>80</v>
      </c>
      <c r="W318" s="9" t="s">
        <v>63</v>
      </c>
      <c r="X318" s="9" t="s">
        <v>85</v>
      </c>
      <c r="Y318" s="9" t="s">
        <v>212</v>
      </c>
      <c r="Z318" s="9" t="s">
        <v>66</v>
      </c>
      <c r="AA318" s="9" t="s">
        <v>63</v>
      </c>
      <c r="AB318" s="9" t="s">
        <v>63</v>
      </c>
      <c r="AC318" s="9" t="s">
        <v>63</v>
      </c>
      <c r="AD318" s="9" t="s">
        <v>63</v>
      </c>
      <c r="AE318" s="9" t="s">
        <v>63</v>
      </c>
      <c r="AF318" s="9" t="s">
        <v>63</v>
      </c>
      <c r="AG318" s="9" t="s">
        <v>288</v>
      </c>
      <c r="AH318" s="9" t="s">
        <v>78</v>
      </c>
      <c r="AI318" s="9"/>
      <c r="AJ318" s="9" t="s">
        <v>137</v>
      </c>
      <c r="AK318" s="9" t="s">
        <v>63</v>
      </c>
      <c r="AL318" s="9"/>
      <c r="AM318" s="9" t="s">
        <v>2488</v>
      </c>
    </row>
    <row r="319" spans="1:39" hidden="1" x14ac:dyDescent="0.25">
      <c r="A319" s="9" t="s">
        <v>2492</v>
      </c>
      <c r="B319" s="9" t="s">
        <v>2493</v>
      </c>
      <c r="C319" s="9" t="s">
        <v>2494</v>
      </c>
      <c r="D319" s="9" t="s">
        <v>59</v>
      </c>
      <c r="E319" s="9" t="s">
        <v>60</v>
      </c>
      <c r="F319" s="9"/>
      <c r="G319" s="9" t="s">
        <v>72</v>
      </c>
      <c r="H319" s="9"/>
      <c r="I319" s="9" t="s">
        <v>63</v>
      </c>
      <c r="J319" s="9" t="s">
        <v>64</v>
      </c>
      <c r="K319" s="9"/>
      <c r="L319" s="9" t="s">
        <v>65</v>
      </c>
      <c r="M319" s="9"/>
      <c r="N319" s="9"/>
      <c r="O319" s="9"/>
      <c r="P319" s="9"/>
      <c r="Q319" s="9"/>
      <c r="R319" s="9"/>
      <c r="S319" s="9"/>
      <c r="T319" s="9"/>
      <c r="U319" s="9"/>
      <c r="V319" s="9"/>
      <c r="W319" s="9"/>
      <c r="X319" s="9"/>
      <c r="Y319" s="9"/>
      <c r="Z319" s="9"/>
      <c r="AA319" s="9"/>
      <c r="AB319" s="9"/>
      <c r="AC319" s="9"/>
      <c r="AD319" s="9"/>
      <c r="AE319" s="9"/>
      <c r="AF319" s="9"/>
      <c r="AG319" s="9"/>
      <c r="AH319" s="9"/>
      <c r="AI319" s="9"/>
      <c r="AJ319" s="9" t="s">
        <v>5645</v>
      </c>
      <c r="AK319" s="9"/>
      <c r="AL319" s="9"/>
      <c r="AM319" s="9"/>
    </row>
    <row r="320" spans="1:39" hidden="1" x14ac:dyDescent="0.25">
      <c r="A320" s="9" t="s">
        <v>2495</v>
      </c>
      <c r="B320" s="9" t="s">
        <v>2496</v>
      </c>
      <c r="C320" s="9" t="s">
        <v>2497</v>
      </c>
      <c r="D320" s="9" t="s">
        <v>59</v>
      </c>
      <c r="E320" s="9" t="s">
        <v>60</v>
      </c>
      <c r="F320" s="9"/>
      <c r="G320" s="9" t="s">
        <v>341</v>
      </c>
      <c r="H320" s="9"/>
      <c r="I320" s="9" t="s">
        <v>128</v>
      </c>
      <c r="J320" s="9" t="s">
        <v>64</v>
      </c>
      <c r="K320" s="9"/>
      <c r="L320" s="9" t="s">
        <v>73</v>
      </c>
      <c r="M320" s="9"/>
      <c r="N320" s="9"/>
      <c r="O320" s="9"/>
      <c r="P320" s="9"/>
      <c r="Q320" s="9"/>
      <c r="R320" s="9"/>
      <c r="S320" s="9"/>
      <c r="T320" s="9"/>
      <c r="U320" s="9"/>
      <c r="V320" s="9"/>
      <c r="W320" s="9"/>
      <c r="X320" s="9"/>
      <c r="Y320" s="9"/>
      <c r="Z320" s="9"/>
      <c r="AA320" s="9"/>
      <c r="AB320" s="9"/>
      <c r="AC320" s="9"/>
      <c r="AD320" s="9"/>
      <c r="AE320" s="9"/>
      <c r="AF320" s="9"/>
      <c r="AG320" s="9"/>
      <c r="AH320" s="9"/>
      <c r="AI320" s="9"/>
      <c r="AJ320" s="9" t="s">
        <v>5645</v>
      </c>
      <c r="AK320" s="9"/>
      <c r="AL320" s="9"/>
      <c r="AM320" s="9"/>
    </row>
    <row r="321" spans="1:39" hidden="1" x14ac:dyDescent="0.25">
      <c r="A321" s="9" t="s">
        <v>2498</v>
      </c>
      <c r="B321" s="9" t="s">
        <v>2499</v>
      </c>
      <c r="C321" s="9" t="s">
        <v>2500</v>
      </c>
      <c r="D321" s="9" t="s">
        <v>109</v>
      </c>
      <c r="E321" s="9" t="s">
        <v>60</v>
      </c>
      <c r="F321" s="9" t="s">
        <v>2502</v>
      </c>
      <c r="G321" s="9" t="s">
        <v>78</v>
      </c>
      <c r="H321" s="9"/>
      <c r="I321" s="9" t="s">
        <v>63</v>
      </c>
      <c r="J321" s="9" t="s">
        <v>64</v>
      </c>
      <c r="K321" s="9"/>
      <c r="L321" s="9" t="s">
        <v>65</v>
      </c>
      <c r="M321" s="9" t="s">
        <v>63</v>
      </c>
      <c r="N321" s="9" t="s">
        <v>80</v>
      </c>
      <c r="O321" s="12" t="s">
        <v>80</v>
      </c>
      <c r="P321" s="9"/>
      <c r="Q321" s="9"/>
      <c r="R321" s="9" t="s">
        <v>83</v>
      </c>
      <c r="S321" s="9" t="s">
        <v>66</v>
      </c>
      <c r="T321" s="9" t="s">
        <v>63</v>
      </c>
      <c r="U321" s="9" t="s">
        <v>63</v>
      </c>
      <c r="V321" s="12" t="s">
        <v>5593</v>
      </c>
      <c r="W321" s="12" t="s">
        <v>80</v>
      </c>
      <c r="X321" s="9" t="s">
        <v>110</v>
      </c>
      <c r="Y321" s="9"/>
      <c r="Z321" s="9" t="s">
        <v>66</v>
      </c>
      <c r="AA321" s="9" t="s">
        <v>63</v>
      </c>
      <c r="AB321" s="9" t="s">
        <v>66</v>
      </c>
      <c r="AC321" s="9" t="s">
        <v>66</v>
      </c>
      <c r="AD321" s="9" t="s">
        <v>63</v>
      </c>
      <c r="AE321" s="9" t="s">
        <v>63</v>
      </c>
      <c r="AF321" s="9" t="s">
        <v>63</v>
      </c>
      <c r="AG321" s="9" t="s">
        <v>81</v>
      </c>
      <c r="AH321" s="12" t="s">
        <v>5598</v>
      </c>
      <c r="AI321" s="9"/>
      <c r="AJ321" s="9" t="s">
        <v>63</v>
      </c>
      <c r="AK321" s="9" t="s">
        <v>63</v>
      </c>
      <c r="AL321" s="9"/>
      <c r="AM321" s="9" t="s">
        <v>1360</v>
      </c>
    </row>
    <row r="322" spans="1:39" hidden="1" x14ac:dyDescent="0.25">
      <c r="A322" s="9" t="s">
        <v>2519</v>
      </c>
      <c r="B322" s="9" t="s">
        <v>2520</v>
      </c>
      <c r="C322" s="9" t="s">
        <v>2521</v>
      </c>
      <c r="D322" s="9" t="s">
        <v>59</v>
      </c>
      <c r="E322" s="9" t="s">
        <v>60</v>
      </c>
      <c r="F322" s="9"/>
      <c r="G322" s="9" t="s">
        <v>72</v>
      </c>
      <c r="H322" s="9"/>
      <c r="I322" s="9" t="s">
        <v>63</v>
      </c>
      <c r="J322" s="9" t="s">
        <v>64</v>
      </c>
      <c r="K322" s="9"/>
      <c r="L322" s="9" t="s">
        <v>65</v>
      </c>
      <c r="M322" s="9"/>
      <c r="N322" s="9"/>
      <c r="O322" s="9"/>
      <c r="P322" s="9"/>
      <c r="Q322" s="9"/>
      <c r="R322" s="9"/>
      <c r="S322" s="9"/>
      <c r="T322" s="9"/>
      <c r="U322" s="9"/>
      <c r="V322" s="9"/>
      <c r="W322" s="9"/>
      <c r="X322" s="9"/>
      <c r="Y322" s="9"/>
      <c r="Z322" s="9"/>
      <c r="AA322" s="9"/>
      <c r="AB322" s="9"/>
      <c r="AC322" s="9"/>
      <c r="AD322" s="9"/>
      <c r="AE322" s="9"/>
      <c r="AF322" s="9"/>
      <c r="AG322" s="9"/>
      <c r="AH322" s="9"/>
      <c r="AI322" s="9"/>
      <c r="AJ322" s="9" t="s">
        <v>5645</v>
      </c>
      <c r="AK322" s="9"/>
      <c r="AL322" s="9"/>
      <c r="AM322" s="9"/>
    </row>
    <row r="323" spans="1:39" hidden="1" x14ac:dyDescent="0.25">
      <c r="A323" s="9" t="s">
        <v>2523</v>
      </c>
      <c r="B323" s="9" t="s">
        <v>2524</v>
      </c>
      <c r="C323" s="9" t="s">
        <v>2525</v>
      </c>
      <c r="D323" s="9" t="s">
        <v>59</v>
      </c>
      <c r="E323" s="9" t="s">
        <v>60</v>
      </c>
      <c r="F323" s="9"/>
      <c r="G323" s="9" t="s">
        <v>62</v>
      </c>
      <c r="H323" s="9"/>
      <c r="I323" s="9" t="s">
        <v>63</v>
      </c>
      <c r="J323" s="9" t="s">
        <v>64</v>
      </c>
      <c r="K323" s="9"/>
      <c r="L323" s="9" t="s">
        <v>73</v>
      </c>
      <c r="M323" s="9" t="s">
        <v>63</v>
      </c>
      <c r="N323" s="9" t="s">
        <v>80</v>
      </c>
      <c r="O323" s="9" t="s">
        <v>63</v>
      </c>
      <c r="P323" s="9"/>
      <c r="Q323" s="9"/>
      <c r="R323" s="9" t="s">
        <v>83</v>
      </c>
      <c r="S323" s="9" t="s">
        <v>63</v>
      </c>
      <c r="T323" s="9" t="s">
        <v>63</v>
      </c>
      <c r="U323" s="9" t="s">
        <v>110</v>
      </c>
      <c r="V323" s="9" t="s">
        <v>80</v>
      </c>
      <c r="W323" s="9" t="s">
        <v>63</v>
      </c>
      <c r="X323" s="9" t="s">
        <v>85</v>
      </c>
      <c r="Y323" s="9" t="s">
        <v>2526</v>
      </c>
      <c r="Z323" s="9" t="s">
        <v>66</v>
      </c>
      <c r="AA323" s="9" t="s">
        <v>134</v>
      </c>
      <c r="AB323" s="9" t="s">
        <v>135</v>
      </c>
      <c r="AC323" s="9" t="s">
        <v>66</v>
      </c>
      <c r="AD323" s="9" t="s">
        <v>63</v>
      </c>
      <c r="AE323" s="9" t="s">
        <v>134</v>
      </c>
      <c r="AF323" s="9" t="s">
        <v>63</v>
      </c>
      <c r="AG323" s="9" t="s">
        <v>81</v>
      </c>
      <c r="AH323" s="9" t="s">
        <v>320</v>
      </c>
      <c r="AI323" s="9"/>
      <c r="AJ323" s="9" t="s">
        <v>137</v>
      </c>
      <c r="AK323" s="9" t="s">
        <v>63</v>
      </c>
      <c r="AL323" s="9" t="s">
        <v>2527</v>
      </c>
      <c r="AM323" s="9" t="s">
        <v>2307</v>
      </c>
    </row>
    <row r="324" spans="1:39" hidden="1" x14ac:dyDescent="0.25">
      <c r="A324" s="9" t="s">
        <v>2531</v>
      </c>
      <c r="B324" s="9" t="s">
        <v>2532</v>
      </c>
      <c r="C324" s="9" t="s">
        <v>2533</v>
      </c>
      <c r="D324" s="9" t="s">
        <v>109</v>
      </c>
      <c r="E324" s="9" t="s">
        <v>60</v>
      </c>
      <c r="F324" s="9"/>
      <c r="G324" s="12" t="s">
        <v>78</v>
      </c>
      <c r="H324" s="12"/>
      <c r="I324" s="9" t="s">
        <v>63</v>
      </c>
      <c r="J324" s="9" t="s">
        <v>64</v>
      </c>
      <c r="K324" s="9"/>
      <c r="L324" s="9" t="s">
        <v>73</v>
      </c>
      <c r="M324" s="9" t="s">
        <v>63</v>
      </c>
      <c r="N324" s="9" t="s">
        <v>80</v>
      </c>
      <c r="O324" s="9" t="s">
        <v>63</v>
      </c>
      <c r="P324" s="9"/>
      <c r="Q324" s="9"/>
      <c r="R324" s="9" t="s">
        <v>83</v>
      </c>
      <c r="S324" s="9" t="s">
        <v>63</v>
      </c>
      <c r="T324" s="9" t="s">
        <v>63</v>
      </c>
      <c r="U324" s="9" t="s">
        <v>63</v>
      </c>
      <c r="V324" s="12" t="s">
        <v>5593</v>
      </c>
      <c r="W324" s="9" t="s">
        <v>63</v>
      </c>
      <c r="X324" s="9" t="s">
        <v>85</v>
      </c>
      <c r="Y324" s="9" t="s">
        <v>2535</v>
      </c>
      <c r="Z324" s="12" t="s">
        <v>66</v>
      </c>
      <c r="AA324" s="9" t="s">
        <v>63</v>
      </c>
      <c r="AB324" s="9" t="s">
        <v>63</v>
      </c>
      <c r="AC324" s="9" t="s">
        <v>63</v>
      </c>
      <c r="AD324" s="9" t="s">
        <v>63</v>
      </c>
      <c r="AE324" s="9" t="s">
        <v>63</v>
      </c>
      <c r="AF324" s="9" t="s">
        <v>63</v>
      </c>
      <c r="AG324" s="9" t="s">
        <v>288</v>
      </c>
      <c r="AH324" s="12" t="s">
        <v>226</v>
      </c>
      <c r="AI324" s="12" t="s">
        <v>5600</v>
      </c>
      <c r="AJ324" s="9" t="s">
        <v>137</v>
      </c>
      <c r="AK324" s="9" t="s">
        <v>63</v>
      </c>
      <c r="AL324" s="9"/>
      <c r="AM324" s="9" t="s">
        <v>1293</v>
      </c>
    </row>
    <row r="325" spans="1:39" hidden="1" x14ac:dyDescent="0.25">
      <c r="A325" s="9" t="s">
        <v>2546</v>
      </c>
      <c r="B325" s="9" t="s">
        <v>2547</v>
      </c>
      <c r="C325" s="9" t="s">
        <v>2548</v>
      </c>
      <c r="D325" s="9" t="s">
        <v>109</v>
      </c>
      <c r="E325" s="9" t="s">
        <v>60</v>
      </c>
      <c r="F325" s="9"/>
      <c r="G325" s="9" t="s">
        <v>226</v>
      </c>
      <c r="H325" s="9" t="s">
        <v>2551</v>
      </c>
      <c r="I325" s="9" t="s">
        <v>63</v>
      </c>
      <c r="J325" s="9" t="s">
        <v>64</v>
      </c>
      <c r="K325" s="9"/>
      <c r="L325" s="9" t="s">
        <v>73</v>
      </c>
      <c r="M325" s="9" t="s">
        <v>63</v>
      </c>
      <c r="N325" s="9" t="s">
        <v>80</v>
      </c>
      <c r="O325" s="12" t="s">
        <v>80</v>
      </c>
      <c r="P325" s="9"/>
      <c r="Q325" s="9"/>
      <c r="R325" s="9" t="s">
        <v>83</v>
      </c>
      <c r="S325" s="9" t="s">
        <v>66</v>
      </c>
      <c r="T325" s="9" t="s">
        <v>63</v>
      </c>
      <c r="U325" s="9" t="s">
        <v>63</v>
      </c>
      <c r="V325" s="12" t="s">
        <v>5593</v>
      </c>
      <c r="W325" s="9" t="s">
        <v>63</v>
      </c>
      <c r="X325" s="9" t="s">
        <v>85</v>
      </c>
      <c r="Y325" s="9" t="s">
        <v>2552</v>
      </c>
      <c r="Z325" s="12" t="s">
        <v>66</v>
      </c>
      <c r="AA325" s="9" t="s">
        <v>63</v>
      </c>
      <c r="AB325" s="9" t="s">
        <v>63</v>
      </c>
      <c r="AC325" s="9" t="s">
        <v>63</v>
      </c>
      <c r="AD325" s="9" t="s">
        <v>63</v>
      </c>
      <c r="AE325" s="9" t="s">
        <v>66</v>
      </c>
      <c r="AF325" s="9" t="s">
        <v>63</v>
      </c>
      <c r="AG325" s="9" t="s">
        <v>288</v>
      </c>
      <c r="AH325" s="9" t="s">
        <v>78</v>
      </c>
      <c r="AI325" s="9"/>
      <c r="AJ325" s="9" t="s">
        <v>137</v>
      </c>
      <c r="AK325" s="9" t="s">
        <v>66</v>
      </c>
      <c r="AL325" s="9"/>
      <c r="AM325" s="9"/>
    </row>
    <row r="326" spans="1:39" hidden="1" x14ac:dyDescent="0.25">
      <c r="A326" s="9" t="s">
        <v>2558</v>
      </c>
      <c r="B326" s="9" t="s">
        <v>2559</v>
      </c>
      <c r="C326" s="9" t="s">
        <v>2560</v>
      </c>
      <c r="D326" s="9" t="s">
        <v>59</v>
      </c>
      <c r="E326" s="9" t="s">
        <v>60</v>
      </c>
      <c r="F326" s="9"/>
      <c r="G326" s="9" t="s">
        <v>133</v>
      </c>
      <c r="H326" s="9"/>
      <c r="I326" s="9" t="s">
        <v>63</v>
      </c>
      <c r="J326" s="9" t="s">
        <v>64</v>
      </c>
      <c r="K326" s="9"/>
      <c r="L326" s="9" t="s">
        <v>73</v>
      </c>
      <c r="M326" s="9" t="s">
        <v>63</v>
      </c>
      <c r="N326" s="9" t="s">
        <v>80</v>
      </c>
      <c r="O326" s="9" t="s">
        <v>63</v>
      </c>
      <c r="P326" s="9"/>
      <c r="Q326" s="9"/>
      <c r="R326" s="9" t="s">
        <v>83</v>
      </c>
      <c r="S326" s="9" t="s">
        <v>63</v>
      </c>
      <c r="T326" s="9" t="s">
        <v>63</v>
      </c>
      <c r="U326" s="9" t="s">
        <v>63</v>
      </c>
      <c r="V326" s="9" t="s">
        <v>80</v>
      </c>
      <c r="W326" s="9" t="s">
        <v>80</v>
      </c>
      <c r="X326" s="9" t="s">
        <v>85</v>
      </c>
      <c r="Y326" s="9" t="s">
        <v>2342</v>
      </c>
      <c r="Z326" s="9" t="s">
        <v>66</v>
      </c>
      <c r="AA326" s="9" t="s">
        <v>134</v>
      </c>
      <c r="AB326" s="9" t="s">
        <v>135</v>
      </c>
      <c r="AC326" s="9" t="s">
        <v>66</v>
      </c>
      <c r="AD326" s="9" t="s">
        <v>110</v>
      </c>
      <c r="AE326" s="9" t="s">
        <v>134</v>
      </c>
      <c r="AF326" s="9" t="s">
        <v>66</v>
      </c>
      <c r="AG326" s="9" t="s">
        <v>81</v>
      </c>
      <c r="AH326" s="9" t="s">
        <v>133</v>
      </c>
      <c r="AI326" s="9"/>
      <c r="AJ326" s="9" t="s">
        <v>137</v>
      </c>
      <c r="AK326" s="9" t="s">
        <v>63</v>
      </c>
      <c r="AL326" s="9" t="s">
        <v>1269</v>
      </c>
      <c r="AM326" s="9" t="s">
        <v>716</v>
      </c>
    </row>
    <row r="327" spans="1:39" hidden="1" x14ac:dyDescent="0.25">
      <c r="A327" s="9" t="s">
        <v>2562</v>
      </c>
      <c r="B327" s="9" t="s">
        <v>2563</v>
      </c>
      <c r="C327" s="9" t="s">
        <v>2564</v>
      </c>
      <c r="D327" s="9" t="s">
        <v>82</v>
      </c>
      <c r="E327" s="9" t="s">
        <v>60</v>
      </c>
      <c r="F327" s="9"/>
      <c r="G327" s="9" t="s">
        <v>78</v>
      </c>
      <c r="H327" s="9"/>
      <c r="I327" s="9" t="s">
        <v>63</v>
      </c>
      <c r="J327" s="9" t="s">
        <v>64</v>
      </c>
      <c r="K327" s="9"/>
      <c r="L327" s="9" t="s">
        <v>65</v>
      </c>
      <c r="M327" s="9" t="s">
        <v>63</v>
      </c>
      <c r="N327" s="9" t="s">
        <v>80</v>
      </c>
      <c r="O327" s="9" t="s">
        <v>63</v>
      </c>
      <c r="P327" s="9"/>
      <c r="Q327" s="9"/>
      <c r="R327" s="9" t="s">
        <v>83</v>
      </c>
      <c r="S327" s="9" t="s">
        <v>63</v>
      </c>
      <c r="T327" s="9" t="s">
        <v>63</v>
      </c>
      <c r="U327" s="9" t="s">
        <v>110</v>
      </c>
      <c r="V327" s="9" t="s">
        <v>80</v>
      </c>
      <c r="W327" s="9" t="s">
        <v>63</v>
      </c>
      <c r="X327" s="9" t="s">
        <v>85</v>
      </c>
      <c r="Y327" s="9" t="s">
        <v>2565</v>
      </c>
      <c r="Z327" s="9" t="s">
        <v>66</v>
      </c>
      <c r="AA327" s="9" t="s">
        <v>63</v>
      </c>
      <c r="AB327" s="9" t="s">
        <v>63</v>
      </c>
      <c r="AC327" s="9" t="s">
        <v>63</v>
      </c>
      <c r="AD327" s="9" t="s">
        <v>63</v>
      </c>
      <c r="AE327" s="9" t="s">
        <v>63</v>
      </c>
      <c r="AF327" s="9" t="s">
        <v>63</v>
      </c>
      <c r="AG327" s="9" t="s">
        <v>81</v>
      </c>
      <c r="AH327" s="9" t="s">
        <v>78</v>
      </c>
      <c r="AI327" s="9"/>
      <c r="AJ327" s="9" t="s">
        <v>137</v>
      </c>
      <c r="AK327" s="9" t="s">
        <v>63</v>
      </c>
      <c r="AL327" s="9"/>
      <c r="AM327" s="9" t="s">
        <v>2566</v>
      </c>
    </row>
    <row r="328" spans="1:39" hidden="1" x14ac:dyDescent="0.25">
      <c r="A328" s="9" t="s">
        <v>2569</v>
      </c>
      <c r="B328" s="9" t="s">
        <v>2570</v>
      </c>
      <c r="C328" s="9" t="s">
        <v>2571</v>
      </c>
      <c r="D328" s="9" t="s">
        <v>82</v>
      </c>
      <c r="E328" s="9" t="s">
        <v>60</v>
      </c>
      <c r="F328" s="9"/>
      <c r="G328" s="9" t="s">
        <v>118</v>
      </c>
      <c r="H328" s="9"/>
      <c r="I328" s="9" t="s">
        <v>63</v>
      </c>
      <c r="J328" s="9" t="s">
        <v>64</v>
      </c>
      <c r="K328" s="9"/>
      <c r="L328" s="9" t="s">
        <v>73</v>
      </c>
      <c r="M328" s="9" t="s">
        <v>63</v>
      </c>
      <c r="N328" s="9" t="s">
        <v>66</v>
      </c>
      <c r="O328" s="9" t="s">
        <v>66</v>
      </c>
      <c r="P328" s="9" t="s">
        <v>15</v>
      </c>
      <c r="Q328" s="9" t="s">
        <v>2572</v>
      </c>
      <c r="R328" s="9"/>
      <c r="S328" s="9"/>
      <c r="T328" s="9"/>
      <c r="U328" s="9"/>
      <c r="V328" s="9"/>
      <c r="W328" s="9"/>
      <c r="X328" s="9"/>
      <c r="Y328" s="9"/>
      <c r="Z328" s="9"/>
      <c r="AA328" s="9"/>
      <c r="AB328" s="9"/>
      <c r="AC328" s="9"/>
      <c r="AD328" s="9"/>
      <c r="AE328" s="9"/>
      <c r="AF328" s="9"/>
      <c r="AG328" s="9"/>
      <c r="AH328" s="9"/>
      <c r="AI328" s="9"/>
      <c r="AJ328" s="9" t="s">
        <v>5645</v>
      </c>
      <c r="AK328" s="9"/>
      <c r="AL328" s="9"/>
      <c r="AM328" s="9"/>
    </row>
    <row r="329" spans="1:39" hidden="1" x14ac:dyDescent="0.25">
      <c r="A329" s="9" t="s">
        <v>2573</v>
      </c>
      <c r="B329" s="9" t="s">
        <v>2574</v>
      </c>
      <c r="C329" s="9" t="s">
        <v>2575</v>
      </c>
      <c r="D329" s="9" t="s">
        <v>59</v>
      </c>
      <c r="E329" s="9" t="s">
        <v>60</v>
      </c>
      <c r="F329" s="9"/>
      <c r="G329" s="9" t="s">
        <v>341</v>
      </c>
      <c r="H329" s="9"/>
      <c r="I329" s="9" t="s">
        <v>63</v>
      </c>
      <c r="J329" s="9" t="s">
        <v>64</v>
      </c>
      <c r="K329" s="9"/>
      <c r="L329" s="9" t="s">
        <v>73</v>
      </c>
      <c r="M329" s="9" t="s">
        <v>63</v>
      </c>
      <c r="N329" s="9" t="s">
        <v>80</v>
      </c>
      <c r="O329" s="9" t="s">
        <v>63</v>
      </c>
      <c r="P329" s="9"/>
      <c r="Q329" s="9"/>
      <c r="R329" s="9" t="s">
        <v>83</v>
      </c>
      <c r="S329" s="9" t="s">
        <v>63</v>
      </c>
      <c r="T329" s="9" t="s">
        <v>63</v>
      </c>
      <c r="U329" s="9" t="s">
        <v>63</v>
      </c>
      <c r="V329" s="9" t="s">
        <v>80</v>
      </c>
      <c r="W329" s="9" t="s">
        <v>63</v>
      </c>
      <c r="X329" s="9" t="s">
        <v>228</v>
      </c>
      <c r="Y329" s="9"/>
      <c r="Z329" s="9" t="s">
        <v>66</v>
      </c>
      <c r="AA329" s="9" t="s">
        <v>134</v>
      </c>
      <c r="AB329" s="9" t="s">
        <v>135</v>
      </c>
      <c r="AC329" s="9" t="s">
        <v>228</v>
      </c>
      <c r="AD329" s="9" t="s">
        <v>110</v>
      </c>
      <c r="AE329" s="9" t="s">
        <v>134</v>
      </c>
      <c r="AF329" s="9" t="s">
        <v>66</v>
      </c>
      <c r="AG329" s="9" t="s">
        <v>81</v>
      </c>
      <c r="AH329" s="9" t="s">
        <v>136</v>
      </c>
      <c r="AI329" s="9"/>
      <c r="AJ329" s="9" t="s">
        <v>137</v>
      </c>
      <c r="AK329" s="9" t="s">
        <v>63</v>
      </c>
      <c r="AL329" s="9" t="s">
        <v>2224</v>
      </c>
      <c r="AM329" s="9" t="s">
        <v>2319</v>
      </c>
    </row>
    <row r="330" spans="1:39" hidden="1" x14ac:dyDescent="0.25">
      <c r="A330" s="9" t="s">
        <v>2580</v>
      </c>
      <c r="B330" s="9" t="s">
        <v>2581</v>
      </c>
      <c r="C330" s="9" t="s">
        <v>2582</v>
      </c>
      <c r="D330" s="9" t="s">
        <v>82</v>
      </c>
      <c r="E330" s="9" t="s">
        <v>60</v>
      </c>
      <c r="F330" s="9"/>
      <c r="G330" s="9" t="s">
        <v>78</v>
      </c>
      <c r="H330" s="9"/>
      <c r="I330" s="9" t="s">
        <v>63</v>
      </c>
      <c r="J330" s="9" t="s">
        <v>64</v>
      </c>
      <c r="K330" s="9"/>
      <c r="L330" s="9" t="s">
        <v>65</v>
      </c>
      <c r="M330" s="9" t="s">
        <v>63</v>
      </c>
      <c r="N330" s="9" t="s">
        <v>79</v>
      </c>
      <c r="O330" s="9" t="s">
        <v>80</v>
      </c>
      <c r="P330" s="9"/>
      <c r="Q330" s="9"/>
      <c r="R330" s="9" t="s">
        <v>83</v>
      </c>
      <c r="S330" s="9" t="s">
        <v>63</v>
      </c>
      <c r="T330" s="9" t="s">
        <v>63</v>
      </c>
      <c r="U330" s="9" t="s">
        <v>63</v>
      </c>
      <c r="V330" s="9" t="s">
        <v>80</v>
      </c>
      <c r="W330" s="9" t="s">
        <v>63</v>
      </c>
      <c r="X330" s="9" t="s">
        <v>85</v>
      </c>
      <c r="Y330" s="9" t="s">
        <v>2583</v>
      </c>
      <c r="Z330" s="9" t="s">
        <v>66</v>
      </c>
      <c r="AA330" s="9" t="s">
        <v>63</v>
      </c>
      <c r="AB330" s="9" t="s">
        <v>63</v>
      </c>
      <c r="AC330" s="9" t="s">
        <v>63</v>
      </c>
      <c r="AD330" s="9" t="s">
        <v>63</v>
      </c>
      <c r="AE330" s="9" t="s">
        <v>66</v>
      </c>
      <c r="AF330" s="9" t="s">
        <v>66</v>
      </c>
      <c r="AG330" s="9" t="s">
        <v>288</v>
      </c>
      <c r="AH330" s="9" t="s">
        <v>78</v>
      </c>
      <c r="AI330" s="9"/>
      <c r="AJ330" s="9" t="s">
        <v>137</v>
      </c>
      <c r="AK330" s="9" t="s">
        <v>63</v>
      </c>
      <c r="AL330" s="9"/>
      <c r="AM330" s="9" t="s">
        <v>1592</v>
      </c>
    </row>
    <row r="331" spans="1:39" hidden="1" x14ac:dyDescent="0.25">
      <c r="A331" s="9" t="s">
        <v>2592</v>
      </c>
      <c r="B331" s="9" t="s">
        <v>2593</v>
      </c>
      <c r="C331" s="9" t="s">
        <v>2594</v>
      </c>
      <c r="D331" s="9" t="s">
        <v>59</v>
      </c>
      <c r="E331" s="9" t="s">
        <v>60</v>
      </c>
      <c r="F331" s="9"/>
      <c r="G331" s="9" t="s">
        <v>78</v>
      </c>
      <c r="H331" s="9"/>
      <c r="I331" s="9" t="s">
        <v>63</v>
      </c>
      <c r="J331" s="9" t="s">
        <v>64</v>
      </c>
      <c r="K331" s="9"/>
      <c r="L331" s="9" t="s">
        <v>65</v>
      </c>
      <c r="M331" s="9" t="s">
        <v>63</v>
      </c>
      <c r="N331" s="9" t="s">
        <v>80</v>
      </c>
      <c r="O331" s="9" t="s">
        <v>80</v>
      </c>
      <c r="P331" s="9"/>
      <c r="Q331" s="9"/>
      <c r="R331" s="9" t="s">
        <v>83</v>
      </c>
      <c r="S331" s="9" t="s">
        <v>66</v>
      </c>
      <c r="T331" s="9" t="s">
        <v>63</v>
      </c>
      <c r="U331" s="9" t="s">
        <v>110</v>
      </c>
      <c r="V331" s="9" t="s">
        <v>80</v>
      </c>
      <c r="W331" s="9" t="s">
        <v>80</v>
      </c>
      <c r="X331" s="9" t="s">
        <v>85</v>
      </c>
      <c r="Y331" s="9" t="s">
        <v>2595</v>
      </c>
      <c r="Z331" s="9" t="s">
        <v>66</v>
      </c>
      <c r="AA331" s="9" t="s">
        <v>63</v>
      </c>
      <c r="AB331" s="9" t="s">
        <v>66</v>
      </c>
      <c r="AC331" s="9" t="s">
        <v>66</v>
      </c>
      <c r="AD331" s="9" t="s">
        <v>63</v>
      </c>
      <c r="AE331" s="9" t="s">
        <v>63</v>
      </c>
      <c r="AF331" s="9" t="s">
        <v>63</v>
      </c>
      <c r="AG331" s="9" t="s">
        <v>81</v>
      </c>
      <c r="AH331" s="9" t="s">
        <v>78</v>
      </c>
      <c r="AI331" s="9"/>
      <c r="AJ331" s="9" t="s">
        <v>63</v>
      </c>
      <c r="AK331" s="9" t="s">
        <v>63</v>
      </c>
      <c r="AL331" s="9" t="s">
        <v>1161</v>
      </c>
      <c r="AM331" s="9" t="s">
        <v>911</v>
      </c>
    </row>
    <row r="332" spans="1:39" hidden="1" x14ac:dyDescent="0.25">
      <c r="A332" s="9" t="s">
        <v>2598</v>
      </c>
      <c r="B332" s="9" t="s">
        <v>2599</v>
      </c>
      <c r="C332" s="9" t="s">
        <v>2600</v>
      </c>
      <c r="D332" s="9" t="s">
        <v>82</v>
      </c>
      <c r="E332" s="9" t="s">
        <v>60</v>
      </c>
      <c r="F332" s="9" t="s">
        <v>2601</v>
      </c>
      <c r="G332" s="9" t="s">
        <v>133</v>
      </c>
      <c r="H332" s="9"/>
      <c r="I332" s="9" t="s">
        <v>63</v>
      </c>
      <c r="J332" s="9" t="s">
        <v>64</v>
      </c>
      <c r="K332" s="9"/>
      <c r="L332" s="9" t="s">
        <v>65</v>
      </c>
      <c r="M332" s="9" t="s">
        <v>63</v>
      </c>
      <c r="N332" s="9" t="s">
        <v>80</v>
      </c>
      <c r="O332" s="9" t="s">
        <v>63</v>
      </c>
      <c r="P332" s="9"/>
      <c r="Q332" s="9"/>
      <c r="R332" s="9" t="s">
        <v>83</v>
      </c>
      <c r="S332" s="9" t="s">
        <v>63</v>
      </c>
      <c r="T332" s="9" t="s">
        <v>63</v>
      </c>
      <c r="U332" s="9" t="s">
        <v>110</v>
      </c>
      <c r="V332" s="9" t="s">
        <v>110</v>
      </c>
      <c r="W332" s="9" t="s">
        <v>63</v>
      </c>
      <c r="X332" s="9" t="s">
        <v>85</v>
      </c>
      <c r="Y332" s="9" t="s">
        <v>86</v>
      </c>
      <c r="Z332" s="9" t="s">
        <v>66</v>
      </c>
      <c r="AA332" s="9" t="s">
        <v>134</v>
      </c>
      <c r="AB332" s="9" t="s">
        <v>135</v>
      </c>
      <c r="AC332" s="9" t="s">
        <v>63</v>
      </c>
      <c r="AD332" s="9" t="s">
        <v>63</v>
      </c>
      <c r="AE332" s="9" t="s">
        <v>134</v>
      </c>
      <c r="AF332" s="9" t="s">
        <v>63</v>
      </c>
      <c r="AG332" s="9" t="s">
        <v>81</v>
      </c>
      <c r="AH332" s="9" t="s">
        <v>133</v>
      </c>
      <c r="AI332" s="9"/>
      <c r="AJ332" s="9" t="s">
        <v>137</v>
      </c>
      <c r="AK332" s="9" t="s">
        <v>63</v>
      </c>
      <c r="AL332" s="9"/>
      <c r="AM332" s="9" t="s">
        <v>1470</v>
      </c>
    </row>
    <row r="333" spans="1:39" hidden="1" x14ac:dyDescent="0.25">
      <c r="A333" s="9" t="s">
        <v>2609</v>
      </c>
      <c r="B333" s="9" t="s">
        <v>2610</v>
      </c>
      <c r="C333" s="9" t="s">
        <v>2611</v>
      </c>
      <c r="D333" s="9" t="s">
        <v>59</v>
      </c>
      <c r="E333" s="9" t="s">
        <v>60</v>
      </c>
      <c r="F333" s="9"/>
      <c r="G333" s="9" t="s">
        <v>72</v>
      </c>
      <c r="H333" s="9"/>
      <c r="I333" s="9" t="s">
        <v>63</v>
      </c>
      <c r="J333" s="9" t="s">
        <v>64</v>
      </c>
      <c r="K333" s="9"/>
      <c r="L333" s="9" t="s">
        <v>65</v>
      </c>
      <c r="M333" s="9"/>
      <c r="N333" s="9"/>
      <c r="O333" s="9"/>
      <c r="P333" s="9"/>
      <c r="Q333" s="9"/>
      <c r="R333" s="9"/>
      <c r="S333" s="9"/>
      <c r="T333" s="9"/>
      <c r="U333" s="9"/>
      <c r="V333" s="9"/>
      <c r="W333" s="9"/>
      <c r="X333" s="9"/>
      <c r="Y333" s="9"/>
      <c r="Z333" s="9"/>
      <c r="AA333" s="9"/>
      <c r="AB333" s="9"/>
      <c r="AC333" s="9"/>
      <c r="AD333" s="9"/>
      <c r="AE333" s="9"/>
      <c r="AF333" s="9"/>
      <c r="AG333" s="9"/>
      <c r="AH333" s="9"/>
      <c r="AI333" s="9"/>
      <c r="AJ333" s="9" t="s">
        <v>5645</v>
      </c>
      <c r="AK333" s="9"/>
      <c r="AL333" s="9"/>
      <c r="AM333" s="9"/>
    </row>
    <row r="334" spans="1:39" hidden="1" x14ac:dyDescent="0.25">
      <c r="A334" s="9" t="s">
        <v>2612</v>
      </c>
      <c r="B334" s="9" t="s">
        <v>2613</v>
      </c>
      <c r="C334" s="9" t="s">
        <v>2614</v>
      </c>
      <c r="D334" s="9" t="s">
        <v>82</v>
      </c>
      <c r="E334" s="9" t="s">
        <v>60</v>
      </c>
      <c r="F334" s="9"/>
      <c r="G334" s="9" t="s">
        <v>78</v>
      </c>
      <c r="H334" s="9"/>
      <c r="I334" s="9" t="s">
        <v>63</v>
      </c>
      <c r="J334" s="9" t="s">
        <v>64</v>
      </c>
      <c r="K334" s="9"/>
      <c r="L334" s="9" t="s">
        <v>73</v>
      </c>
      <c r="M334" s="9" t="s">
        <v>63</v>
      </c>
      <c r="N334" s="9" t="s">
        <v>80</v>
      </c>
      <c r="O334" s="9" t="s">
        <v>66</v>
      </c>
      <c r="P334" s="9" t="s">
        <v>15</v>
      </c>
      <c r="Q334" s="9" t="s">
        <v>2615</v>
      </c>
      <c r="R334" s="9"/>
      <c r="S334" s="9"/>
      <c r="T334" s="9"/>
      <c r="U334" s="9"/>
      <c r="V334" s="9"/>
      <c r="W334" s="9"/>
      <c r="X334" s="9"/>
      <c r="Y334" s="9"/>
      <c r="Z334" s="9"/>
      <c r="AA334" s="9"/>
      <c r="AB334" s="9"/>
      <c r="AC334" s="9"/>
      <c r="AD334" s="9"/>
      <c r="AE334" s="9"/>
      <c r="AF334" s="9"/>
      <c r="AG334" s="9"/>
      <c r="AH334" s="9"/>
      <c r="AI334" s="9"/>
      <c r="AJ334" s="9" t="s">
        <v>5645</v>
      </c>
      <c r="AK334" s="9"/>
      <c r="AL334" s="9"/>
      <c r="AM334" s="9"/>
    </row>
    <row r="335" spans="1:39" hidden="1" x14ac:dyDescent="0.25">
      <c r="A335" s="9" t="s">
        <v>2616</v>
      </c>
      <c r="B335" s="9" t="s">
        <v>2617</v>
      </c>
      <c r="C335" s="9" t="s">
        <v>2618</v>
      </c>
      <c r="D335" s="9" t="s">
        <v>59</v>
      </c>
      <c r="E335" s="9" t="s">
        <v>60</v>
      </c>
      <c r="F335" s="9"/>
      <c r="G335" s="9" t="s">
        <v>72</v>
      </c>
      <c r="H335" s="9"/>
      <c r="I335" s="9" t="s">
        <v>63</v>
      </c>
      <c r="J335" s="9" t="s">
        <v>64</v>
      </c>
      <c r="K335" s="9"/>
      <c r="L335" s="9" t="s">
        <v>65</v>
      </c>
      <c r="M335" s="9"/>
      <c r="N335" s="9"/>
      <c r="O335" s="9"/>
      <c r="P335" s="9"/>
      <c r="Q335" s="9"/>
      <c r="R335" s="9"/>
      <c r="S335" s="9"/>
      <c r="T335" s="9"/>
      <c r="U335" s="9"/>
      <c r="V335" s="9"/>
      <c r="W335" s="9"/>
      <c r="X335" s="9"/>
      <c r="Y335" s="9"/>
      <c r="Z335" s="9"/>
      <c r="AA335" s="9"/>
      <c r="AB335" s="9"/>
      <c r="AC335" s="9"/>
      <c r="AD335" s="9"/>
      <c r="AE335" s="9"/>
      <c r="AF335" s="9"/>
      <c r="AG335" s="9"/>
      <c r="AH335" s="9"/>
      <c r="AI335" s="9"/>
      <c r="AJ335" s="9" t="s">
        <v>5645</v>
      </c>
      <c r="AK335" s="9"/>
      <c r="AL335" s="9"/>
      <c r="AM335" s="9"/>
    </row>
    <row r="336" spans="1:39" hidden="1" x14ac:dyDescent="0.25">
      <c r="A336" s="9" t="s">
        <v>2619</v>
      </c>
      <c r="B336" s="9" t="s">
        <v>2620</v>
      </c>
      <c r="C336" s="9" t="s">
        <v>2621</v>
      </c>
      <c r="D336" s="9" t="s">
        <v>82</v>
      </c>
      <c r="E336" s="9" t="s">
        <v>60</v>
      </c>
      <c r="F336" s="9"/>
      <c r="G336" s="9" t="s">
        <v>78</v>
      </c>
      <c r="H336" s="9"/>
      <c r="I336" s="9" t="s">
        <v>63</v>
      </c>
      <c r="J336" s="9" t="s">
        <v>64</v>
      </c>
      <c r="K336" s="9"/>
      <c r="L336" s="9" t="s">
        <v>73</v>
      </c>
      <c r="M336" s="9" t="s">
        <v>63</v>
      </c>
      <c r="N336" s="9" t="s">
        <v>80</v>
      </c>
      <c r="O336" s="9" t="s">
        <v>63</v>
      </c>
      <c r="P336" s="9"/>
      <c r="Q336" s="9"/>
      <c r="R336" s="9" t="s">
        <v>83</v>
      </c>
      <c r="S336" s="9" t="s">
        <v>63</v>
      </c>
      <c r="T336" s="9" t="s">
        <v>84</v>
      </c>
      <c r="U336" s="9" t="s">
        <v>63</v>
      </c>
      <c r="V336" s="9" t="s">
        <v>80</v>
      </c>
      <c r="W336" s="9" t="s">
        <v>63</v>
      </c>
      <c r="X336" s="9" t="s">
        <v>85</v>
      </c>
      <c r="Y336" s="9" t="s">
        <v>2622</v>
      </c>
      <c r="Z336" s="9" t="s">
        <v>66</v>
      </c>
      <c r="AA336" s="9" t="s">
        <v>63</v>
      </c>
      <c r="AB336" s="9" t="s">
        <v>63</v>
      </c>
      <c r="AC336" s="9" t="s">
        <v>63</v>
      </c>
      <c r="AD336" s="9" t="s">
        <v>63</v>
      </c>
      <c r="AE336" s="9" t="s">
        <v>66</v>
      </c>
      <c r="AF336" s="9" t="s">
        <v>66</v>
      </c>
      <c r="AG336" s="9" t="s">
        <v>81</v>
      </c>
      <c r="AH336" s="9" t="s">
        <v>78</v>
      </c>
      <c r="AI336" s="9"/>
      <c r="AJ336" s="9" t="s">
        <v>137</v>
      </c>
      <c r="AK336" s="9" t="s">
        <v>63</v>
      </c>
      <c r="AL336" s="9"/>
      <c r="AM336" s="9" t="s">
        <v>2623</v>
      </c>
    </row>
    <row r="337" spans="1:39" hidden="1" x14ac:dyDescent="0.25">
      <c r="A337" s="9" t="s">
        <v>2628</v>
      </c>
      <c r="B337" s="9" t="s">
        <v>2629</v>
      </c>
      <c r="C337" s="9" t="s">
        <v>2630</v>
      </c>
      <c r="D337" s="9" t="s">
        <v>82</v>
      </c>
      <c r="E337" s="9" t="s">
        <v>60</v>
      </c>
      <c r="F337" s="9"/>
      <c r="G337" s="9" t="s">
        <v>133</v>
      </c>
      <c r="H337" s="9"/>
      <c r="I337" s="9" t="s">
        <v>128</v>
      </c>
      <c r="J337" s="9" t="s">
        <v>64</v>
      </c>
      <c r="K337" s="9"/>
      <c r="L337" s="9" t="s">
        <v>65</v>
      </c>
      <c r="M337" s="9"/>
      <c r="N337" s="9"/>
      <c r="O337" s="9"/>
      <c r="P337" s="9"/>
      <c r="Q337" s="9"/>
      <c r="R337" s="9"/>
      <c r="S337" s="9"/>
      <c r="T337" s="9"/>
      <c r="U337" s="9"/>
      <c r="V337" s="9"/>
      <c r="W337" s="9"/>
      <c r="X337" s="9"/>
      <c r="Y337" s="9"/>
      <c r="Z337" s="9"/>
      <c r="AA337" s="9"/>
      <c r="AB337" s="9"/>
      <c r="AC337" s="9"/>
      <c r="AD337" s="9"/>
      <c r="AE337" s="9"/>
      <c r="AF337" s="9"/>
      <c r="AG337" s="9"/>
      <c r="AH337" s="9"/>
      <c r="AI337" s="9"/>
      <c r="AJ337" s="9" t="s">
        <v>5645</v>
      </c>
      <c r="AK337" s="9"/>
      <c r="AL337" s="9"/>
      <c r="AM337" s="9"/>
    </row>
    <row r="338" spans="1:39" hidden="1" x14ac:dyDescent="0.25">
      <c r="A338" s="9" t="s">
        <v>2631</v>
      </c>
      <c r="B338" s="9" t="s">
        <v>2632</v>
      </c>
      <c r="C338" s="9" t="s">
        <v>2633</v>
      </c>
      <c r="D338" s="9" t="s">
        <v>82</v>
      </c>
      <c r="E338" s="9" t="s">
        <v>60</v>
      </c>
      <c r="F338" s="9" t="s">
        <v>2634</v>
      </c>
      <c r="G338" s="9" t="s">
        <v>133</v>
      </c>
      <c r="H338" s="9"/>
      <c r="I338" s="9" t="s">
        <v>63</v>
      </c>
      <c r="J338" s="9" t="s">
        <v>64</v>
      </c>
      <c r="K338" s="9"/>
      <c r="L338" s="9" t="s">
        <v>73</v>
      </c>
      <c r="M338" s="9" t="s">
        <v>63</v>
      </c>
      <c r="N338" s="9" t="s">
        <v>80</v>
      </c>
      <c r="O338" s="9" t="s">
        <v>80</v>
      </c>
      <c r="P338" s="9"/>
      <c r="Q338" s="9"/>
      <c r="R338" s="9" t="s">
        <v>83</v>
      </c>
      <c r="S338" s="9" t="s">
        <v>63</v>
      </c>
      <c r="T338" s="9" t="s">
        <v>63</v>
      </c>
      <c r="U338" s="9" t="s">
        <v>110</v>
      </c>
      <c r="V338" s="9" t="s">
        <v>80</v>
      </c>
      <c r="W338" s="9" t="s">
        <v>63</v>
      </c>
      <c r="X338" s="9" t="s">
        <v>110</v>
      </c>
      <c r="Y338" s="9"/>
      <c r="Z338" s="9" t="s">
        <v>66</v>
      </c>
      <c r="AA338" s="9" t="s">
        <v>134</v>
      </c>
      <c r="AB338" s="9" t="s">
        <v>135</v>
      </c>
      <c r="AC338" s="9" t="s">
        <v>66</v>
      </c>
      <c r="AD338" s="9" t="s">
        <v>63</v>
      </c>
      <c r="AE338" s="9" t="s">
        <v>134</v>
      </c>
      <c r="AF338" s="9" t="s">
        <v>63</v>
      </c>
      <c r="AG338" s="9" t="s">
        <v>81</v>
      </c>
      <c r="AH338" s="9" t="s">
        <v>320</v>
      </c>
      <c r="AI338" s="9"/>
      <c r="AJ338" s="9" t="s">
        <v>137</v>
      </c>
      <c r="AK338" s="9" t="s">
        <v>63</v>
      </c>
      <c r="AL338" s="9" t="s">
        <v>516</v>
      </c>
      <c r="AM338" s="9" t="s">
        <v>871</v>
      </c>
    </row>
    <row r="339" spans="1:39" hidden="1" x14ac:dyDescent="0.25">
      <c r="A339" s="9" t="s">
        <v>2641</v>
      </c>
      <c r="B339" s="9" t="s">
        <v>2642</v>
      </c>
      <c r="C339" s="9" t="s">
        <v>2643</v>
      </c>
      <c r="D339" s="9" t="s">
        <v>82</v>
      </c>
      <c r="E339" s="9" t="s">
        <v>60</v>
      </c>
      <c r="F339" s="9"/>
      <c r="G339" s="9" t="s">
        <v>72</v>
      </c>
      <c r="H339" s="9"/>
      <c r="I339" s="9" t="s">
        <v>63</v>
      </c>
      <c r="J339" s="9" t="s">
        <v>64</v>
      </c>
      <c r="K339" s="9"/>
      <c r="L339" s="9" t="s">
        <v>65</v>
      </c>
      <c r="M339" s="9"/>
      <c r="N339" s="9"/>
      <c r="O339" s="9"/>
      <c r="P339" s="9"/>
      <c r="Q339" s="9"/>
      <c r="R339" s="9"/>
      <c r="S339" s="9"/>
      <c r="T339" s="9"/>
      <c r="U339" s="9"/>
      <c r="V339" s="9"/>
      <c r="W339" s="9"/>
      <c r="X339" s="9"/>
      <c r="Y339" s="9"/>
      <c r="Z339" s="9"/>
      <c r="AA339" s="9"/>
      <c r="AB339" s="9"/>
      <c r="AC339" s="9"/>
      <c r="AD339" s="9"/>
      <c r="AE339" s="9"/>
      <c r="AF339" s="9"/>
      <c r="AG339" s="9"/>
      <c r="AH339" s="9"/>
      <c r="AI339" s="9"/>
      <c r="AJ339" s="9" t="s">
        <v>5645</v>
      </c>
      <c r="AK339" s="9"/>
      <c r="AL339" s="9"/>
      <c r="AM339" s="9"/>
    </row>
    <row r="340" spans="1:39" hidden="1" x14ac:dyDescent="0.25">
      <c r="A340" s="9" t="s">
        <v>2644</v>
      </c>
      <c r="B340" s="9" t="s">
        <v>2645</v>
      </c>
      <c r="C340" s="9" t="s">
        <v>2646</v>
      </c>
      <c r="D340" s="9" t="s">
        <v>59</v>
      </c>
      <c r="E340" s="9" t="s">
        <v>60</v>
      </c>
      <c r="F340" s="9"/>
      <c r="G340" s="9" t="s">
        <v>72</v>
      </c>
      <c r="H340" s="9"/>
      <c r="I340" s="9" t="s">
        <v>63</v>
      </c>
      <c r="J340" s="9" t="s">
        <v>64</v>
      </c>
      <c r="K340" s="9"/>
      <c r="L340" s="9" t="s">
        <v>73</v>
      </c>
      <c r="M340" s="9"/>
      <c r="N340" s="9"/>
      <c r="O340" s="9"/>
      <c r="P340" s="9"/>
      <c r="Q340" s="9"/>
      <c r="R340" s="9"/>
      <c r="S340" s="9"/>
      <c r="T340" s="9"/>
      <c r="U340" s="9"/>
      <c r="V340" s="9"/>
      <c r="W340" s="9"/>
      <c r="X340" s="9"/>
      <c r="Y340" s="9"/>
      <c r="Z340" s="9"/>
      <c r="AA340" s="9"/>
      <c r="AB340" s="9"/>
      <c r="AC340" s="9"/>
      <c r="AD340" s="9"/>
      <c r="AE340" s="9"/>
      <c r="AF340" s="9"/>
      <c r="AG340" s="9"/>
      <c r="AH340" s="9"/>
      <c r="AI340" s="9"/>
      <c r="AJ340" s="9" t="s">
        <v>5645</v>
      </c>
      <c r="AK340" s="9"/>
      <c r="AL340" s="9"/>
      <c r="AM340" s="9"/>
    </row>
    <row r="341" spans="1:39" hidden="1" x14ac:dyDescent="0.25">
      <c r="A341" s="9" t="s">
        <v>2648</v>
      </c>
      <c r="B341" s="9" t="s">
        <v>2649</v>
      </c>
      <c r="C341" s="9" t="s">
        <v>2650</v>
      </c>
      <c r="D341" s="9" t="s">
        <v>59</v>
      </c>
      <c r="E341" s="9" t="s">
        <v>60</v>
      </c>
      <c r="F341" s="9"/>
      <c r="G341" s="9" t="s">
        <v>226</v>
      </c>
      <c r="H341" s="9" t="s">
        <v>2651</v>
      </c>
      <c r="I341" s="9" t="s">
        <v>63</v>
      </c>
      <c r="J341" s="9" t="s">
        <v>64</v>
      </c>
      <c r="K341" s="9"/>
      <c r="L341" s="9" t="s">
        <v>73</v>
      </c>
      <c r="M341" s="9" t="s">
        <v>63</v>
      </c>
      <c r="N341" s="9" t="s">
        <v>66</v>
      </c>
      <c r="O341" s="9" t="s">
        <v>80</v>
      </c>
      <c r="P341" s="9" t="s">
        <v>15</v>
      </c>
      <c r="Q341" s="9" t="s">
        <v>2652</v>
      </c>
      <c r="R341" s="9"/>
      <c r="S341" s="9"/>
      <c r="T341" s="9"/>
      <c r="U341" s="9"/>
      <c r="V341" s="9"/>
      <c r="W341" s="9"/>
      <c r="X341" s="9"/>
      <c r="Y341" s="9"/>
      <c r="Z341" s="9"/>
      <c r="AA341" s="9"/>
      <c r="AB341" s="9"/>
      <c r="AC341" s="9"/>
      <c r="AD341" s="9"/>
      <c r="AE341" s="9"/>
      <c r="AF341" s="9"/>
      <c r="AG341" s="9"/>
      <c r="AH341" s="9"/>
      <c r="AI341" s="9"/>
      <c r="AJ341" s="9" t="s">
        <v>5645</v>
      </c>
      <c r="AK341" s="9"/>
      <c r="AL341" s="9"/>
      <c r="AM341" s="9"/>
    </row>
    <row r="342" spans="1:39" hidden="1" x14ac:dyDescent="0.25">
      <c r="A342" s="9" t="s">
        <v>2653</v>
      </c>
      <c r="B342" s="9" t="s">
        <v>2654</v>
      </c>
      <c r="C342" s="9" t="s">
        <v>2655</v>
      </c>
      <c r="D342" s="9" t="s">
        <v>59</v>
      </c>
      <c r="E342" s="9" t="s">
        <v>60</v>
      </c>
      <c r="F342" s="9"/>
      <c r="G342" s="9" t="s">
        <v>72</v>
      </c>
      <c r="H342" s="9"/>
      <c r="I342" s="9" t="s">
        <v>63</v>
      </c>
      <c r="J342" s="9" t="s">
        <v>64</v>
      </c>
      <c r="K342" s="9"/>
      <c r="L342" s="9" t="s">
        <v>73</v>
      </c>
      <c r="M342" s="9"/>
      <c r="N342" s="9"/>
      <c r="O342" s="9"/>
      <c r="P342" s="9"/>
      <c r="Q342" s="9"/>
      <c r="R342" s="9"/>
      <c r="S342" s="9"/>
      <c r="T342" s="9"/>
      <c r="U342" s="9"/>
      <c r="V342" s="9"/>
      <c r="W342" s="9"/>
      <c r="X342" s="9"/>
      <c r="Y342" s="9"/>
      <c r="Z342" s="9"/>
      <c r="AA342" s="9"/>
      <c r="AB342" s="9"/>
      <c r="AC342" s="9"/>
      <c r="AD342" s="9"/>
      <c r="AE342" s="9"/>
      <c r="AF342" s="9"/>
      <c r="AG342" s="9"/>
      <c r="AH342" s="9"/>
      <c r="AI342" s="9"/>
      <c r="AJ342" s="9" t="s">
        <v>5645</v>
      </c>
      <c r="AK342" s="9"/>
      <c r="AL342" s="9"/>
      <c r="AM342" s="9"/>
    </row>
    <row r="343" spans="1:39" hidden="1" x14ac:dyDescent="0.25">
      <c r="A343" s="9" t="s">
        <v>2656</v>
      </c>
      <c r="B343" s="9" t="s">
        <v>2657</v>
      </c>
      <c r="C343" s="9" t="s">
        <v>2658</v>
      </c>
      <c r="D343" s="9" t="s">
        <v>59</v>
      </c>
      <c r="E343" s="9" t="s">
        <v>60</v>
      </c>
      <c r="F343" s="9"/>
      <c r="G343" s="9" t="s">
        <v>72</v>
      </c>
      <c r="H343" s="9"/>
      <c r="I343" s="9" t="s">
        <v>63</v>
      </c>
      <c r="J343" s="9" t="s">
        <v>64</v>
      </c>
      <c r="K343" s="9"/>
      <c r="L343" s="9" t="s">
        <v>65</v>
      </c>
      <c r="M343" s="9"/>
      <c r="N343" s="9"/>
      <c r="O343" s="9"/>
      <c r="P343" s="9"/>
      <c r="Q343" s="9"/>
      <c r="R343" s="9"/>
      <c r="S343" s="9"/>
      <c r="T343" s="9"/>
      <c r="U343" s="9"/>
      <c r="V343" s="9"/>
      <c r="W343" s="9"/>
      <c r="X343" s="9"/>
      <c r="Y343" s="9"/>
      <c r="Z343" s="9"/>
      <c r="AA343" s="9"/>
      <c r="AB343" s="9"/>
      <c r="AC343" s="9"/>
      <c r="AD343" s="9"/>
      <c r="AE343" s="9"/>
      <c r="AF343" s="9"/>
      <c r="AG343" s="9"/>
      <c r="AH343" s="9"/>
      <c r="AI343" s="9"/>
      <c r="AJ343" s="9" t="s">
        <v>5645</v>
      </c>
      <c r="AK343" s="9"/>
      <c r="AL343" s="9"/>
      <c r="AM343" s="9"/>
    </row>
    <row r="344" spans="1:39" hidden="1" x14ac:dyDescent="0.25">
      <c r="A344" s="9" t="s">
        <v>2659</v>
      </c>
      <c r="B344" s="9" t="s">
        <v>2660</v>
      </c>
      <c r="C344" s="9" t="s">
        <v>2661</v>
      </c>
      <c r="D344" s="9" t="s">
        <v>82</v>
      </c>
      <c r="E344" s="9" t="s">
        <v>60</v>
      </c>
      <c r="F344" s="9"/>
      <c r="G344" s="9" t="s">
        <v>78</v>
      </c>
      <c r="H344" s="9"/>
      <c r="I344" s="9" t="s">
        <v>63</v>
      </c>
      <c r="J344" s="9" t="s">
        <v>64</v>
      </c>
      <c r="K344" s="9"/>
      <c r="L344" s="9" t="s">
        <v>73</v>
      </c>
      <c r="M344" s="9" t="s">
        <v>63</v>
      </c>
      <c r="N344" s="9" t="s">
        <v>66</v>
      </c>
      <c r="O344" s="9" t="s">
        <v>63</v>
      </c>
      <c r="P344" s="9" t="s">
        <v>15</v>
      </c>
      <c r="Q344" s="9" t="s">
        <v>2662</v>
      </c>
      <c r="R344" s="9"/>
      <c r="S344" s="9"/>
      <c r="T344" s="9"/>
      <c r="U344" s="9"/>
      <c r="V344" s="9"/>
      <c r="W344" s="9"/>
      <c r="X344" s="9"/>
      <c r="Y344" s="9"/>
      <c r="Z344" s="9"/>
      <c r="AA344" s="9"/>
      <c r="AB344" s="9"/>
      <c r="AC344" s="9"/>
      <c r="AD344" s="9"/>
      <c r="AE344" s="9"/>
      <c r="AF344" s="9"/>
      <c r="AG344" s="9"/>
      <c r="AH344" s="9"/>
      <c r="AI344" s="9"/>
      <c r="AJ344" s="9" t="s">
        <v>5645</v>
      </c>
      <c r="AK344" s="9"/>
      <c r="AL344" s="9"/>
      <c r="AM344" s="9"/>
    </row>
    <row r="345" spans="1:39" hidden="1" x14ac:dyDescent="0.25">
      <c r="A345" s="9" t="s">
        <v>2663</v>
      </c>
      <c r="B345" s="9" t="s">
        <v>2664</v>
      </c>
      <c r="C345" s="9" t="s">
        <v>2665</v>
      </c>
      <c r="D345" s="9" t="s">
        <v>59</v>
      </c>
      <c r="E345" s="9" t="s">
        <v>60</v>
      </c>
      <c r="F345" s="9"/>
      <c r="G345" s="9" t="s">
        <v>133</v>
      </c>
      <c r="H345" s="9"/>
      <c r="I345" s="9" t="s">
        <v>63</v>
      </c>
      <c r="J345" s="9" t="s">
        <v>64</v>
      </c>
      <c r="K345" s="9"/>
      <c r="L345" s="9" t="s">
        <v>65</v>
      </c>
      <c r="M345" s="9" t="s">
        <v>63</v>
      </c>
      <c r="N345" s="9" t="s">
        <v>66</v>
      </c>
      <c r="O345" s="9" t="s">
        <v>80</v>
      </c>
      <c r="P345" s="9" t="s">
        <v>15</v>
      </c>
      <c r="Q345" s="9" t="s">
        <v>2666</v>
      </c>
      <c r="R345" s="9"/>
      <c r="S345" s="9"/>
      <c r="T345" s="9"/>
      <c r="U345" s="9"/>
      <c r="V345" s="9"/>
      <c r="W345" s="9"/>
      <c r="X345" s="9"/>
      <c r="Y345" s="9"/>
      <c r="Z345" s="9"/>
      <c r="AA345" s="9"/>
      <c r="AB345" s="9"/>
      <c r="AC345" s="9"/>
      <c r="AD345" s="9"/>
      <c r="AE345" s="9"/>
      <c r="AF345" s="9"/>
      <c r="AG345" s="9"/>
      <c r="AH345" s="9"/>
      <c r="AI345" s="9"/>
      <c r="AJ345" s="9" t="s">
        <v>5645</v>
      </c>
      <c r="AK345" s="9"/>
      <c r="AL345" s="9"/>
      <c r="AM345" s="9"/>
    </row>
    <row r="346" spans="1:39" x14ac:dyDescent="0.25">
      <c r="A346" s="9" t="s">
        <v>2667</v>
      </c>
      <c r="B346" s="9" t="s">
        <v>2668</v>
      </c>
      <c r="C346" s="9" t="s">
        <v>2669</v>
      </c>
      <c r="D346" s="9" t="s">
        <v>82</v>
      </c>
      <c r="E346" s="9" t="s">
        <v>60</v>
      </c>
      <c r="F346" s="9"/>
      <c r="G346" s="9" t="s">
        <v>78</v>
      </c>
      <c r="H346" s="9"/>
      <c r="I346" s="9" t="s">
        <v>63</v>
      </c>
      <c r="J346" s="9" t="s">
        <v>64</v>
      </c>
      <c r="K346" s="9"/>
      <c r="L346" s="9" t="s">
        <v>65</v>
      </c>
      <c r="M346" s="9" t="s">
        <v>63</v>
      </c>
      <c r="N346" s="9" t="s">
        <v>66</v>
      </c>
      <c r="O346" s="14" t="s">
        <v>80</v>
      </c>
      <c r="P346" s="9" t="s">
        <v>15</v>
      </c>
      <c r="Q346" s="9" t="s">
        <v>2670</v>
      </c>
      <c r="R346" s="9"/>
      <c r="S346" s="9"/>
      <c r="T346" s="9"/>
      <c r="U346" s="9"/>
      <c r="V346" s="9"/>
      <c r="W346" s="9"/>
      <c r="X346" s="9"/>
      <c r="Y346" s="9"/>
      <c r="Z346" s="9"/>
      <c r="AA346" s="9"/>
      <c r="AB346" s="9"/>
      <c r="AC346" s="9"/>
      <c r="AD346" s="9"/>
      <c r="AE346" s="9"/>
      <c r="AF346" s="9"/>
      <c r="AG346" s="9"/>
      <c r="AH346" s="9"/>
      <c r="AI346" s="9"/>
      <c r="AJ346" s="9" t="s">
        <v>5645</v>
      </c>
      <c r="AK346" s="9"/>
      <c r="AL346" s="9"/>
      <c r="AM346" s="9"/>
    </row>
    <row r="347" spans="1:39" hidden="1" x14ac:dyDescent="0.25">
      <c r="A347" s="9" t="s">
        <v>2671</v>
      </c>
      <c r="B347" s="9" t="s">
        <v>2672</v>
      </c>
      <c r="C347" s="9" t="s">
        <v>2673</v>
      </c>
      <c r="D347" s="9" t="s">
        <v>82</v>
      </c>
      <c r="E347" s="9" t="s">
        <v>60</v>
      </c>
      <c r="F347" s="9"/>
      <c r="G347" s="9" t="s">
        <v>341</v>
      </c>
      <c r="H347" s="9"/>
      <c r="I347" s="9" t="s">
        <v>63</v>
      </c>
      <c r="J347" s="9" t="s">
        <v>64</v>
      </c>
      <c r="K347" s="9"/>
      <c r="L347" s="9" t="s">
        <v>73</v>
      </c>
      <c r="M347" s="9" t="s">
        <v>63</v>
      </c>
      <c r="N347" s="9" t="s">
        <v>80</v>
      </c>
      <c r="O347" s="9" t="s">
        <v>63</v>
      </c>
      <c r="P347" s="9"/>
      <c r="Q347" s="9"/>
      <c r="R347" s="9" t="s">
        <v>83</v>
      </c>
      <c r="S347" s="9" t="s">
        <v>63</v>
      </c>
      <c r="T347" s="9" t="s">
        <v>84</v>
      </c>
      <c r="U347" s="9" t="s">
        <v>110</v>
      </c>
      <c r="V347" s="9" t="s">
        <v>63</v>
      </c>
      <c r="W347" s="9" t="s">
        <v>63</v>
      </c>
      <c r="X347" s="9" t="s">
        <v>228</v>
      </c>
      <c r="Y347" s="9"/>
      <c r="Z347" s="9" t="s">
        <v>66</v>
      </c>
      <c r="AA347" s="9" t="s">
        <v>134</v>
      </c>
      <c r="AB347" s="9" t="s">
        <v>135</v>
      </c>
      <c r="AC347" s="9" t="s">
        <v>228</v>
      </c>
      <c r="AD347" s="9" t="s">
        <v>63</v>
      </c>
      <c r="AE347" s="9" t="s">
        <v>134</v>
      </c>
      <c r="AF347" s="9" t="s">
        <v>63</v>
      </c>
      <c r="AG347" s="9" t="s">
        <v>81</v>
      </c>
      <c r="AH347" s="9" t="s">
        <v>136</v>
      </c>
      <c r="AI347" s="9"/>
      <c r="AJ347" s="9" t="s">
        <v>137</v>
      </c>
      <c r="AK347" s="9" t="s">
        <v>63</v>
      </c>
      <c r="AL347" s="9"/>
      <c r="AM347" s="9" t="s">
        <v>2566</v>
      </c>
    </row>
    <row r="348" spans="1:39" hidden="1" x14ac:dyDescent="0.25">
      <c r="A348" s="9" t="s">
        <v>2676</v>
      </c>
      <c r="B348" s="9" t="s">
        <v>2677</v>
      </c>
      <c r="C348" s="9" t="s">
        <v>2678</v>
      </c>
      <c r="D348" s="9" t="s">
        <v>59</v>
      </c>
      <c r="E348" s="9" t="s">
        <v>60</v>
      </c>
      <c r="F348" s="9"/>
      <c r="G348" s="9" t="s">
        <v>133</v>
      </c>
      <c r="H348" s="9"/>
      <c r="I348" s="9" t="s">
        <v>63</v>
      </c>
      <c r="J348" s="9" t="s">
        <v>64</v>
      </c>
      <c r="K348" s="9"/>
      <c r="L348" s="9" t="s">
        <v>73</v>
      </c>
      <c r="M348" s="9" t="s">
        <v>63</v>
      </c>
      <c r="N348" s="9" t="s">
        <v>66</v>
      </c>
      <c r="O348" s="9" t="s">
        <v>80</v>
      </c>
      <c r="P348" s="9" t="s">
        <v>15</v>
      </c>
      <c r="Q348" s="9" t="s">
        <v>2679</v>
      </c>
      <c r="R348" s="9"/>
      <c r="S348" s="9"/>
      <c r="T348" s="9"/>
      <c r="U348" s="9"/>
      <c r="V348" s="9"/>
      <c r="W348" s="9"/>
      <c r="X348" s="9"/>
      <c r="Y348" s="9"/>
      <c r="Z348" s="9"/>
      <c r="AA348" s="9"/>
      <c r="AB348" s="9"/>
      <c r="AC348" s="9"/>
      <c r="AD348" s="9"/>
      <c r="AE348" s="9"/>
      <c r="AF348" s="9"/>
      <c r="AG348" s="9"/>
      <c r="AH348" s="9"/>
      <c r="AI348" s="9"/>
      <c r="AJ348" s="9" t="s">
        <v>5645</v>
      </c>
      <c r="AK348" s="9"/>
      <c r="AL348" s="9"/>
      <c r="AM348" s="9"/>
    </row>
    <row r="349" spans="1:39" hidden="1" x14ac:dyDescent="0.25">
      <c r="A349" s="9" t="s">
        <v>2680</v>
      </c>
      <c r="B349" s="9" t="s">
        <v>2681</v>
      </c>
      <c r="C349" s="9" t="s">
        <v>2682</v>
      </c>
      <c r="D349" s="9" t="s">
        <v>59</v>
      </c>
      <c r="E349" s="9" t="s">
        <v>60</v>
      </c>
      <c r="F349" s="9"/>
      <c r="G349" s="9" t="s">
        <v>72</v>
      </c>
      <c r="H349" s="9"/>
      <c r="I349" s="9" t="s">
        <v>63</v>
      </c>
      <c r="J349" s="9" t="s">
        <v>64</v>
      </c>
      <c r="K349" s="9"/>
      <c r="L349" s="9" t="s">
        <v>65</v>
      </c>
      <c r="M349" s="9"/>
      <c r="N349" s="9"/>
      <c r="O349" s="9"/>
      <c r="P349" s="9"/>
      <c r="Q349" s="9"/>
      <c r="R349" s="9"/>
      <c r="S349" s="9"/>
      <c r="T349" s="9"/>
      <c r="U349" s="9"/>
      <c r="V349" s="9"/>
      <c r="W349" s="9"/>
      <c r="X349" s="9"/>
      <c r="Y349" s="9"/>
      <c r="Z349" s="9"/>
      <c r="AA349" s="9"/>
      <c r="AB349" s="9"/>
      <c r="AC349" s="9"/>
      <c r="AD349" s="9"/>
      <c r="AE349" s="9"/>
      <c r="AF349" s="9"/>
      <c r="AG349" s="9"/>
      <c r="AH349" s="9"/>
      <c r="AI349" s="9"/>
      <c r="AJ349" s="9" t="s">
        <v>5645</v>
      </c>
      <c r="AK349" s="9"/>
      <c r="AL349" s="9"/>
      <c r="AM349" s="9"/>
    </row>
    <row r="350" spans="1:39" hidden="1" x14ac:dyDescent="0.25">
      <c r="A350" s="9" t="s">
        <v>2683</v>
      </c>
      <c r="B350" s="9" t="s">
        <v>2684</v>
      </c>
      <c r="C350" s="9" t="s">
        <v>2685</v>
      </c>
      <c r="D350" s="9" t="s">
        <v>82</v>
      </c>
      <c r="E350" s="9" t="s">
        <v>60</v>
      </c>
      <c r="F350" s="9"/>
      <c r="G350" s="9" t="s">
        <v>72</v>
      </c>
      <c r="H350" s="9"/>
      <c r="I350" s="9" t="s">
        <v>63</v>
      </c>
      <c r="J350" s="9" t="s">
        <v>64</v>
      </c>
      <c r="K350" s="9"/>
      <c r="L350" s="9" t="s">
        <v>65</v>
      </c>
      <c r="M350" s="9"/>
      <c r="N350" s="9"/>
      <c r="O350" s="9"/>
      <c r="P350" s="9"/>
      <c r="Q350" s="9"/>
      <c r="R350" s="9"/>
      <c r="S350" s="9"/>
      <c r="T350" s="9"/>
      <c r="U350" s="9"/>
      <c r="V350" s="9"/>
      <c r="W350" s="9"/>
      <c r="X350" s="9"/>
      <c r="Y350" s="9"/>
      <c r="Z350" s="9"/>
      <c r="AA350" s="9"/>
      <c r="AB350" s="9"/>
      <c r="AC350" s="9"/>
      <c r="AD350" s="9"/>
      <c r="AE350" s="9"/>
      <c r="AF350" s="9"/>
      <c r="AG350" s="9"/>
      <c r="AH350" s="9"/>
      <c r="AI350" s="9"/>
      <c r="AJ350" s="9" t="s">
        <v>5645</v>
      </c>
      <c r="AK350" s="9"/>
      <c r="AL350" s="9"/>
      <c r="AM350" s="9"/>
    </row>
    <row r="351" spans="1:39" hidden="1" x14ac:dyDescent="0.25">
      <c r="A351" s="9" t="s">
        <v>2686</v>
      </c>
      <c r="B351" s="9" t="s">
        <v>2687</v>
      </c>
      <c r="C351" s="9" t="s">
        <v>2688</v>
      </c>
      <c r="D351" s="9" t="s">
        <v>59</v>
      </c>
      <c r="E351" s="9" t="s">
        <v>60</v>
      </c>
      <c r="F351" s="9"/>
      <c r="G351" s="9" t="s">
        <v>226</v>
      </c>
      <c r="H351" s="9" t="s">
        <v>2689</v>
      </c>
      <c r="I351" s="9" t="s">
        <v>63</v>
      </c>
      <c r="J351" s="9" t="s">
        <v>64</v>
      </c>
      <c r="K351" s="9"/>
      <c r="L351" s="9" t="s">
        <v>65</v>
      </c>
      <c r="M351" s="9" t="s">
        <v>63</v>
      </c>
      <c r="N351" s="9" t="s">
        <v>66</v>
      </c>
      <c r="O351" s="9" t="s">
        <v>66</v>
      </c>
      <c r="P351" s="9" t="s">
        <v>15</v>
      </c>
      <c r="Q351" s="9" t="s">
        <v>2690</v>
      </c>
      <c r="R351" s="9"/>
      <c r="S351" s="9"/>
      <c r="T351" s="9"/>
      <c r="U351" s="9"/>
      <c r="V351" s="9"/>
      <c r="W351" s="9"/>
      <c r="X351" s="9"/>
      <c r="Y351" s="9"/>
      <c r="Z351" s="9"/>
      <c r="AA351" s="9"/>
      <c r="AB351" s="9"/>
      <c r="AC351" s="9"/>
      <c r="AD351" s="9"/>
      <c r="AE351" s="9"/>
      <c r="AF351" s="9"/>
      <c r="AG351" s="9"/>
      <c r="AH351" s="9"/>
      <c r="AI351" s="9"/>
      <c r="AJ351" s="9" t="s">
        <v>5645</v>
      </c>
      <c r="AK351" s="9"/>
      <c r="AL351" s="9"/>
      <c r="AM351" s="9"/>
    </row>
    <row r="352" spans="1:39" hidden="1" x14ac:dyDescent="0.25">
      <c r="A352" s="9" t="s">
        <v>2691</v>
      </c>
      <c r="B352" s="9" t="s">
        <v>2692</v>
      </c>
      <c r="C352" s="9" t="s">
        <v>2693</v>
      </c>
      <c r="D352" s="9" t="s">
        <v>82</v>
      </c>
      <c r="E352" s="9" t="s">
        <v>60</v>
      </c>
      <c r="F352" s="9"/>
      <c r="G352" s="9" t="s">
        <v>1168</v>
      </c>
      <c r="H352" s="9"/>
      <c r="I352" s="9" t="s">
        <v>63</v>
      </c>
      <c r="J352" s="9" t="s">
        <v>64</v>
      </c>
      <c r="K352" s="9"/>
      <c r="L352" s="9" t="s">
        <v>73</v>
      </c>
      <c r="M352" s="9" t="s">
        <v>63</v>
      </c>
      <c r="N352" s="9" t="s">
        <v>66</v>
      </c>
      <c r="O352" s="9" t="s">
        <v>63</v>
      </c>
      <c r="P352" s="9" t="s">
        <v>15</v>
      </c>
      <c r="Q352" s="9" t="s">
        <v>2694</v>
      </c>
      <c r="R352" s="9"/>
      <c r="S352" s="9"/>
      <c r="T352" s="9"/>
      <c r="U352" s="9"/>
      <c r="V352" s="9"/>
      <c r="W352" s="9"/>
      <c r="X352" s="9"/>
      <c r="Y352" s="9"/>
      <c r="Z352" s="9"/>
      <c r="AA352" s="9"/>
      <c r="AB352" s="9"/>
      <c r="AC352" s="9"/>
      <c r="AD352" s="9"/>
      <c r="AE352" s="9"/>
      <c r="AF352" s="9"/>
      <c r="AG352" s="9"/>
      <c r="AH352" s="9"/>
      <c r="AI352" s="9"/>
      <c r="AJ352" s="9" t="s">
        <v>5645</v>
      </c>
      <c r="AK352" s="9"/>
      <c r="AL352" s="9"/>
      <c r="AM352" s="9"/>
    </row>
    <row r="353" spans="1:39" hidden="1" x14ac:dyDescent="0.25">
      <c r="A353" s="9" t="s">
        <v>2695</v>
      </c>
      <c r="B353" s="9" t="s">
        <v>2696</v>
      </c>
      <c r="C353" s="9" t="s">
        <v>2697</v>
      </c>
      <c r="D353" s="9" t="s">
        <v>82</v>
      </c>
      <c r="E353" s="9" t="s">
        <v>60</v>
      </c>
      <c r="F353" s="9" t="s">
        <v>2698</v>
      </c>
      <c r="G353" s="9" t="s">
        <v>133</v>
      </c>
      <c r="H353" s="9"/>
      <c r="I353" s="9" t="s">
        <v>63</v>
      </c>
      <c r="J353" s="9" t="s">
        <v>64</v>
      </c>
      <c r="K353" s="9"/>
      <c r="L353" s="9" t="s">
        <v>73</v>
      </c>
      <c r="M353" s="9" t="s">
        <v>63</v>
      </c>
      <c r="N353" s="9" t="s">
        <v>79</v>
      </c>
      <c r="O353" s="9" t="s">
        <v>80</v>
      </c>
      <c r="P353" s="9"/>
      <c r="Q353" s="9"/>
      <c r="R353" s="9" t="s">
        <v>83</v>
      </c>
      <c r="S353" s="9" t="s">
        <v>63</v>
      </c>
      <c r="T353" s="9" t="s">
        <v>63</v>
      </c>
      <c r="U353" s="9" t="s">
        <v>63</v>
      </c>
      <c r="V353" s="9" t="s">
        <v>80</v>
      </c>
      <c r="W353" s="9" t="s">
        <v>63</v>
      </c>
      <c r="X353" s="9" t="s">
        <v>110</v>
      </c>
      <c r="Y353" s="9"/>
      <c r="Z353" s="9" t="s">
        <v>66</v>
      </c>
      <c r="AA353" s="9" t="s">
        <v>134</v>
      </c>
      <c r="AB353" s="9" t="s">
        <v>135</v>
      </c>
      <c r="AC353" s="9" t="s">
        <v>66</v>
      </c>
      <c r="AD353" s="9" t="s">
        <v>63</v>
      </c>
      <c r="AE353" s="9" t="s">
        <v>134</v>
      </c>
      <c r="AF353" s="9" t="s">
        <v>63</v>
      </c>
      <c r="AG353" s="9" t="s">
        <v>81</v>
      </c>
      <c r="AH353" s="9" t="s">
        <v>133</v>
      </c>
      <c r="AI353" s="9"/>
      <c r="AJ353" s="9" t="s">
        <v>137</v>
      </c>
      <c r="AK353" s="9" t="s">
        <v>63</v>
      </c>
      <c r="AL353" s="9" t="s">
        <v>2699</v>
      </c>
      <c r="AM353" s="9" t="s">
        <v>751</v>
      </c>
    </row>
    <row r="354" spans="1:39" hidden="1" x14ac:dyDescent="0.25">
      <c r="A354" s="9" t="s">
        <v>2704</v>
      </c>
      <c r="B354" s="9" t="s">
        <v>2705</v>
      </c>
      <c r="C354" s="9" t="s">
        <v>2706</v>
      </c>
      <c r="D354" s="9" t="s">
        <v>254</v>
      </c>
      <c r="E354" s="9" t="s">
        <v>60</v>
      </c>
      <c r="F354" s="9" t="s">
        <v>2707</v>
      </c>
      <c r="G354" s="9" t="s">
        <v>133</v>
      </c>
      <c r="H354" s="9"/>
      <c r="I354" s="9" t="s">
        <v>63</v>
      </c>
      <c r="J354" s="9" t="s">
        <v>64</v>
      </c>
      <c r="K354" s="9"/>
      <c r="L354" s="9" t="s">
        <v>65</v>
      </c>
      <c r="M354" s="9" t="s">
        <v>63</v>
      </c>
      <c r="N354" s="9" t="s">
        <v>79</v>
      </c>
      <c r="O354" s="9" t="s">
        <v>80</v>
      </c>
      <c r="P354" s="9"/>
      <c r="Q354" s="9"/>
      <c r="R354" s="9" t="s">
        <v>83</v>
      </c>
      <c r="S354" s="9" t="s">
        <v>63</v>
      </c>
      <c r="T354" s="9" t="s">
        <v>63</v>
      </c>
      <c r="U354" s="9" t="s">
        <v>63</v>
      </c>
      <c r="V354" s="9" t="s">
        <v>63</v>
      </c>
      <c r="W354" s="9" t="s">
        <v>63</v>
      </c>
      <c r="X354" s="9" t="s">
        <v>85</v>
      </c>
      <c r="Y354" s="9" t="s">
        <v>2708</v>
      </c>
      <c r="Z354" s="9" t="s">
        <v>66</v>
      </c>
      <c r="AA354" s="9" t="s">
        <v>134</v>
      </c>
      <c r="AB354" s="9" t="s">
        <v>135</v>
      </c>
      <c r="AC354" s="9" t="s">
        <v>63</v>
      </c>
      <c r="AD354" s="9" t="s">
        <v>110</v>
      </c>
      <c r="AE354" s="9" t="s">
        <v>134</v>
      </c>
      <c r="AF354" s="9" t="s">
        <v>66</v>
      </c>
      <c r="AG354" s="9" t="s">
        <v>288</v>
      </c>
      <c r="AH354" s="9" t="s">
        <v>133</v>
      </c>
      <c r="AI354" s="9"/>
      <c r="AJ354" s="9" t="s">
        <v>63</v>
      </c>
      <c r="AK354" s="9" t="s">
        <v>63</v>
      </c>
      <c r="AL354" s="9"/>
      <c r="AM354" s="9" t="s">
        <v>2709</v>
      </c>
    </row>
    <row r="355" spans="1:39" hidden="1" x14ac:dyDescent="0.25">
      <c r="A355" s="9" t="s">
        <v>2713</v>
      </c>
      <c r="B355" s="9" t="s">
        <v>2714</v>
      </c>
      <c r="C355" s="9" t="s">
        <v>2715</v>
      </c>
      <c r="D355" s="9" t="s">
        <v>254</v>
      </c>
      <c r="E355" s="9" t="s">
        <v>60</v>
      </c>
      <c r="F355" s="9"/>
      <c r="G355" s="9" t="s">
        <v>78</v>
      </c>
      <c r="H355" s="9"/>
      <c r="I355" s="9" t="s">
        <v>63</v>
      </c>
      <c r="J355" s="9" t="s">
        <v>64</v>
      </c>
      <c r="K355" s="9"/>
      <c r="L355" s="9" t="s">
        <v>65</v>
      </c>
      <c r="M355" s="9" t="s">
        <v>63</v>
      </c>
      <c r="N355" s="9" t="s">
        <v>80</v>
      </c>
      <c r="O355" s="9" t="s">
        <v>80</v>
      </c>
      <c r="P355" s="9"/>
      <c r="Q355" s="9"/>
      <c r="R355" s="9" t="s">
        <v>83</v>
      </c>
      <c r="S355" s="9" t="s">
        <v>66</v>
      </c>
      <c r="T355" s="9" t="s">
        <v>84</v>
      </c>
      <c r="U355" s="9" t="s">
        <v>110</v>
      </c>
      <c r="V355" s="9" t="s">
        <v>110</v>
      </c>
      <c r="W355" s="9" t="s">
        <v>80</v>
      </c>
      <c r="X355" s="9" t="s">
        <v>110</v>
      </c>
      <c r="Y355" s="9"/>
      <c r="Z355" s="9" t="s">
        <v>66</v>
      </c>
      <c r="AA355" s="9" t="s">
        <v>63</v>
      </c>
      <c r="AB355" s="9" t="s">
        <v>66</v>
      </c>
      <c r="AC355" s="9" t="s">
        <v>66</v>
      </c>
      <c r="AD355" s="9" t="s">
        <v>63</v>
      </c>
      <c r="AE355" s="9" t="s">
        <v>63</v>
      </c>
      <c r="AF355" s="9" t="s">
        <v>63</v>
      </c>
      <c r="AG355" s="9" t="s">
        <v>122</v>
      </c>
      <c r="AH355" s="9" t="s">
        <v>226</v>
      </c>
      <c r="AI355" s="9" t="s">
        <v>2716</v>
      </c>
      <c r="AJ355" s="9" t="s">
        <v>63</v>
      </c>
      <c r="AK355" s="9" t="s">
        <v>63</v>
      </c>
      <c r="AL355" s="9"/>
      <c r="AM355" s="9" t="s">
        <v>411</v>
      </c>
    </row>
    <row r="356" spans="1:39" hidden="1" x14ac:dyDescent="0.25">
      <c r="A356" s="9" t="s">
        <v>2721</v>
      </c>
      <c r="B356" s="9" t="s">
        <v>408</v>
      </c>
      <c r="C356" s="9" t="s">
        <v>2722</v>
      </c>
      <c r="D356" s="9" t="s">
        <v>82</v>
      </c>
      <c r="E356" s="9" t="s">
        <v>60</v>
      </c>
      <c r="F356" s="9"/>
      <c r="G356" s="9" t="s">
        <v>133</v>
      </c>
      <c r="H356" s="9"/>
      <c r="I356" s="9" t="s">
        <v>63</v>
      </c>
      <c r="J356" s="9" t="s">
        <v>64</v>
      </c>
      <c r="K356" s="9"/>
      <c r="L356" s="9" t="s">
        <v>65</v>
      </c>
      <c r="M356" s="9" t="s">
        <v>63</v>
      </c>
      <c r="N356" s="9" t="s">
        <v>66</v>
      </c>
      <c r="O356" s="9" t="s">
        <v>80</v>
      </c>
      <c r="P356" s="9" t="s">
        <v>15</v>
      </c>
      <c r="Q356" s="9" t="s">
        <v>2723</v>
      </c>
      <c r="R356" s="9"/>
      <c r="S356" s="9"/>
      <c r="T356" s="9"/>
      <c r="U356" s="9"/>
      <c r="V356" s="9"/>
      <c r="W356" s="9"/>
      <c r="X356" s="9"/>
      <c r="Y356" s="9"/>
      <c r="Z356" s="9"/>
      <c r="AA356" s="9"/>
      <c r="AB356" s="9"/>
      <c r="AC356" s="9"/>
      <c r="AD356" s="9"/>
      <c r="AE356" s="9"/>
      <c r="AF356" s="9"/>
      <c r="AG356" s="9"/>
      <c r="AH356" s="9"/>
      <c r="AI356" s="9"/>
      <c r="AJ356" s="9" t="s">
        <v>5645</v>
      </c>
      <c r="AK356" s="9"/>
      <c r="AL356" s="9"/>
      <c r="AM356" s="9"/>
    </row>
    <row r="357" spans="1:39" hidden="1" x14ac:dyDescent="0.25">
      <c r="A357" s="9" t="s">
        <v>2724</v>
      </c>
      <c r="B357" s="9" t="s">
        <v>2725</v>
      </c>
      <c r="C357" s="9" t="s">
        <v>2726</v>
      </c>
      <c r="D357" s="9" t="s">
        <v>82</v>
      </c>
      <c r="E357" s="9" t="s">
        <v>60</v>
      </c>
      <c r="F357" s="9"/>
      <c r="G357" s="9" t="s">
        <v>133</v>
      </c>
      <c r="H357" s="9"/>
      <c r="I357" s="9" t="s">
        <v>63</v>
      </c>
      <c r="J357" s="9" t="s">
        <v>64</v>
      </c>
      <c r="K357" s="9"/>
      <c r="L357" s="9" t="s">
        <v>73</v>
      </c>
      <c r="M357" s="9" t="s">
        <v>66</v>
      </c>
      <c r="N357" s="9" t="s">
        <v>66</v>
      </c>
      <c r="O357" s="9" t="s">
        <v>63</v>
      </c>
      <c r="P357" s="9" t="s">
        <v>15</v>
      </c>
      <c r="Q357" s="9" t="s">
        <v>2727</v>
      </c>
      <c r="R357" s="9"/>
      <c r="S357" s="9"/>
      <c r="T357" s="9"/>
      <c r="U357" s="9"/>
      <c r="V357" s="9"/>
      <c r="W357" s="9"/>
      <c r="X357" s="9"/>
      <c r="Y357" s="9"/>
      <c r="Z357" s="9"/>
      <c r="AA357" s="9"/>
      <c r="AB357" s="9"/>
      <c r="AC357" s="9"/>
      <c r="AD357" s="9"/>
      <c r="AE357" s="9"/>
      <c r="AF357" s="9"/>
      <c r="AG357" s="9"/>
      <c r="AH357" s="9"/>
      <c r="AI357" s="9"/>
      <c r="AJ357" s="9" t="s">
        <v>5645</v>
      </c>
      <c r="AK357" s="9"/>
      <c r="AL357" s="9"/>
      <c r="AM357" s="9"/>
    </row>
    <row r="358" spans="1:39" hidden="1" x14ac:dyDescent="0.25">
      <c r="A358" s="9" t="s">
        <v>2728</v>
      </c>
      <c r="B358" s="9" t="s">
        <v>2729</v>
      </c>
      <c r="C358" s="9" t="s">
        <v>2730</v>
      </c>
      <c r="D358" s="9" t="s">
        <v>59</v>
      </c>
      <c r="E358" s="9" t="s">
        <v>60</v>
      </c>
      <c r="F358" s="9"/>
      <c r="G358" s="9" t="s">
        <v>72</v>
      </c>
      <c r="H358" s="9"/>
      <c r="I358" s="9" t="s">
        <v>63</v>
      </c>
      <c r="J358" s="9" t="s">
        <v>64</v>
      </c>
      <c r="K358" s="9"/>
      <c r="L358" s="9" t="s">
        <v>65</v>
      </c>
      <c r="M358" s="9"/>
      <c r="N358" s="9"/>
      <c r="O358" s="9"/>
      <c r="P358" s="9"/>
      <c r="Q358" s="9"/>
      <c r="R358" s="9"/>
      <c r="S358" s="9"/>
      <c r="T358" s="9"/>
      <c r="U358" s="9"/>
      <c r="V358" s="9"/>
      <c r="W358" s="9"/>
      <c r="X358" s="9"/>
      <c r="Y358" s="9"/>
      <c r="Z358" s="9"/>
      <c r="AA358" s="9"/>
      <c r="AB358" s="9"/>
      <c r="AC358" s="9"/>
      <c r="AD358" s="9"/>
      <c r="AE358" s="9"/>
      <c r="AF358" s="9"/>
      <c r="AG358" s="9"/>
      <c r="AH358" s="9"/>
      <c r="AI358" s="9"/>
      <c r="AJ358" s="9" t="s">
        <v>5645</v>
      </c>
      <c r="AK358" s="9"/>
      <c r="AL358" s="9"/>
      <c r="AM358" s="9"/>
    </row>
    <row r="359" spans="1:39" hidden="1" x14ac:dyDescent="0.25">
      <c r="A359" s="9" t="s">
        <v>2731</v>
      </c>
      <c r="B359" s="9" t="s">
        <v>2732</v>
      </c>
      <c r="C359" s="9" t="s">
        <v>2733</v>
      </c>
      <c r="D359" s="9" t="s">
        <v>82</v>
      </c>
      <c r="E359" s="9" t="s">
        <v>60</v>
      </c>
      <c r="F359" s="9"/>
      <c r="G359" s="9" t="s">
        <v>78</v>
      </c>
      <c r="H359" s="9"/>
      <c r="I359" s="9" t="s">
        <v>63</v>
      </c>
      <c r="J359" s="9" t="s">
        <v>64</v>
      </c>
      <c r="K359" s="9"/>
      <c r="L359" s="9" t="s">
        <v>73</v>
      </c>
      <c r="M359" s="9" t="s">
        <v>63</v>
      </c>
      <c r="N359" s="9" t="s">
        <v>80</v>
      </c>
      <c r="O359" s="9" t="s">
        <v>80</v>
      </c>
      <c r="P359" s="9"/>
      <c r="Q359" s="9"/>
      <c r="R359" s="9" t="s">
        <v>83</v>
      </c>
      <c r="S359" s="9" t="s">
        <v>63</v>
      </c>
      <c r="T359" s="9" t="s">
        <v>84</v>
      </c>
      <c r="U359" s="9" t="s">
        <v>110</v>
      </c>
      <c r="V359" s="9" t="s">
        <v>80</v>
      </c>
      <c r="W359" s="9" t="s">
        <v>110</v>
      </c>
      <c r="X359" s="9" t="s">
        <v>110</v>
      </c>
      <c r="Y359" s="9"/>
      <c r="Z359" s="9" t="s">
        <v>66</v>
      </c>
      <c r="AA359" s="9" t="s">
        <v>63</v>
      </c>
      <c r="AB359" s="9" t="s">
        <v>66</v>
      </c>
      <c r="AC359" s="9" t="s">
        <v>63</v>
      </c>
      <c r="AD359" s="9" t="s">
        <v>63</v>
      </c>
      <c r="AE359" s="9" t="s">
        <v>66</v>
      </c>
      <c r="AF359" s="9" t="s">
        <v>63</v>
      </c>
      <c r="AG359" s="9" t="s">
        <v>122</v>
      </c>
      <c r="AH359" s="9" t="s">
        <v>78</v>
      </c>
      <c r="AI359" s="9"/>
      <c r="AJ359" s="9" t="s">
        <v>137</v>
      </c>
      <c r="AK359" s="9" t="s">
        <v>66</v>
      </c>
      <c r="AL359" s="9"/>
      <c r="AM359" s="9"/>
    </row>
    <row r="360" spans="1:39" hidden="1" x14ac:dyDescent="0.25">
      <c r="A360" s="9" t="s">
        <v>2746</v>
      </c>
      <c r="B360" s="9" t="s">
        <v>2747</v>
      </c>
      <c r="C360" s="9" t="s">
        <v>2748</v>
      </c>
      <c r="D360" s="9" t="s">
        <v>59</v>
      </c>
      <c r="E360" s="9" t="s">
        <v>60</v>
      </c>
      <c r="F360" s="9"/>
      <c r="G360" s="9" t="s">
        <v>72</v>
      </c>
      <c r="H360" s="9"/>
      <c r="I360" s="9" t="s">
        <v>63</v>
      </c>
      <c r="J360" s="9" t="s">
        <v>64</v>
      </c>
      <c r="K360" s="9"/>
      <c r="L360" s="9" t="s">
        <v>65</v>
      </c>
      <c r="M360" s="9"/>
      <c r="N360" s="9"/>
      <c r="O360" s="9"/>
      <c r="P360" s="9"/>
      <c r="Q360" s="9"/>
      <c r="R360" s="9"/>
      <c r="S360" s="9"/>
      <c r="T360" s="9"/>
      <c r="U360" s="9"/>
      <c r="V360" s="9"/>
      <c r="W360" s="9"/>
      <c r="X360" s="9"/>
      <c r="Y360" s="9"/>
      <c r="Z360" s="9"/>
      <c r="AA360" s="9"/>
      <c r="AB360" s="9"/>
      <c r="AC360" s="9"/>
      <c r="AD360" s="9"/>
      <c r="AE360" s="9"/>
      <c r="AF360" s="9"/>
      <c r="AG360" s="9"/>
      <c r="AH360" s="9"/>
      <c r="AI360" s="9"/>
      <c r="AJ360" s="9" t="s">
        <v>5645</v>
      </c>
      <c r="AK360" s="9"/>
      <c r="AL360" s="9"/>
      <c r="AM360" s="9"/>
    </row>
    <row r="361" spans="1:39" hidden="1" x14ac:dyDescent="0.25">
      <c r="A361" s="9" t="s">
        <v>2749</v>
      </c>
      <c r="B361" s="9" t="s">
        <v>2750</v>
      </c>
      <c r="C361" s="9" t="s">
        <v>2751</v>
      </c>
      <c r="D361" s="9" t="s">
        <v>59</v>
      </c>
      <c r="E361" s="9" t="s">
        <v>60</v>
      </c>
      <c r="F361" s="9"/>
      <c r="G361" s="9" t="s">
        <v>72</v>
      </c>
      <c r="H361" s="9"/>
      <c r="I361" s="9" t="s">
        <v>63</v>
      </c>
      <c r="J361" s="9" t="s">
        <v>64</v>
      </c>
      <c r="K361" s="9"/>
      <c r="L361" s="9" t="s">
        <v>65</v>
      </c>
      <c r="M361" s="9"/>
      <c r="N361" s="9"/>
      <c r="O361" s="9"/>
      <c r="P361" s="9"/>
      <c r="Q361" s="9"/>
      <c r="R361" s="9"/>
      <c r="S361" s="9"/>
      <c r="T361" s="9"/>
      <c r="U361" s="9"/>
      <c r="V361" s="9"/>
      <c r="W361" s="9"/>
      <c r="X361" s="9"/>
      <c r="Y361" s="9"/>
      <c r="Z361" s="9"/>
      <c r="AA361" s="9"/>
      <c r="AB361" s="9"/>
      <c r="AC361" s="9"/>
      <c r="AD361" s="9"/>
      <c r="AE361" s="9"/>
      <c r="AF361" s="9"/>
      <c r="AG361" s="9"/>
      <c r="AH361" s="9"/>
      <c r="AI361" s="9"/>
      <c r="AJ361" s="9" t="s">
        <v>5645</v>
      </c>
      <c r="AK361" s="9"/>
      <c r="AL361" s="9"/>
      <c r="AM361" s="9"/>
    </row>
    <row r="362" spans="1:39" hidden="1" x14ac:dyDescent="0.25">
      <c r="A362" s="9" t="s">
        <v>2752</v>
      </c>
      <c r="B362" s="9" t="s">
        <v>2753</v>
      </c>
      <c r="C362" s="9" t="s">
        <v>2754</v>
      </c>
      <c r="D362" s="9" t="s">
        <v>82</v>
      </c>
      <c r="E362" s="9" t="s">
        <v>60</v>
      </c>
      <c r="F362" s="9" t="s">
        <v>2755</v>
      </c>
      <c r="G362" s="9" t="s">
        <v>78</v>
      </c>
      <c r="H362" s="9"/>
      <c r="I362" s="9" t="s">
        <v>63</v>
      </c>
      <c r="J362" s="9" t="s">
        <v>64</v>
      </c>
      <c r="K362" s="9"/>
      <c r="L362" s="9" t="s">
        <v>73</v>
      </c>
      <c r="M362" s="9" t="s">
        <v>63</v>
      </c>
      <c r="N362" s="9" t="s">
        <v>80</v>
      </c>
      <c r="O362" s="9" t="s">
        <v>63</v>
      </c>
      <c r="P362" s="9"/>
      <c r="Q362" s="9"/>
      <c r="R362" s="9" t="s">
        <v>83</v>
      </c>
      <c r="S362" s="9" t="s">
        <v>63</v>
      </c>
      <c r="T362" s="9" t="s">
        <v>63</v>
      </c>
      <c r="U362" s="9" t="s">
        <v>63</v>
      </c>
      <c r="V362" s="9" t="s">
        <v>80</v>
      </c>
      <c r="W362" s="9" t="s">
        <v>63</v>
      </c>
      <c r="X362" s="9" t="s">
        <v>85</v>
      </c>
      <c r="Y362" s="9" t="s">
        <v>86</v>
      </c>
      <c r="Z362" s="9" t="s">
        <v>66</v>
      </c>
      <c r="AA362" s="9" t="s">
        <v>63</v>
      </c>
      <c r="AB362" s="9" t="s">
        <v>66</v>
      </c>
      <c r="AC362" s="9" t="s">
        <v>66</v>
      </c>
      <c r="AD362" s="9" t="s">
        <v>110</v>
      </c>
      <c r="AE362" s="9" t="s">
        <v>63</v>
      </c>
      <c r="AF362" s="9" t="s">
        <v>63</v>
      </c>
      <c r="AG362" s="9" t="s">
        <v>81</v>
      </c>
      <c r="AH362" s="9" t="s">
        <v>78</v>
      </c>
      <c r="AI362" s="9"/>
      <c r="AJ362" s="9" t="s">
        <v>63</v>
      </c>
      <c r="AK362" s="9" t="s">
        <v>63</v>
      </c>
      <c r="AL362" s="9"/>
      <c r="AM362" s="9" t="s">
        <v>1340</v>
      </c>
    </row>
    <row r="363" spans="1:39" hidden="1" x14ac:dyDescent="0.25">
      <c r="A363" s="9" t="s">
        <v>2758</v>
      </c>
      <c r="B363" s="9" t="s">
        <v>2759</v>
      </c>
      <c r="C363" s="9" t="s">
        <v>2760</v>
      </c>
      <c r="D363" s="9" t="s">
        <v>82</v>
      </c>
      <c r="E363" s="9" t="s">
        <v>60</v>
      </c>
      <c r="F363" s="9" t="s">
        <v>2761</v>
      </c>
      <c r="G363" s="9" t="s">
        <v>78</v>
      </c>
      <c r="H363" s="9"/>
      <c r="I363" s="9" t="s">
        <v>63</v>
      </c>
      <c r="J363" s="9" t="s">
        <v>64</v>
      </c>
      <c r="K363" s="9"/>
      <c r="L363" s="9" t="s">
        <v>73</v>
      </c>
      <c r="M363" s="9" t="s">
        <v>63</v>
      </c>
      <c r="N363" s="9" t="s">
        <v>66</v>
      </c>
      <c r="O363" s="9" t="s">
        <v>63</v>
      </c>
      <c r="P363" s="9" t="s">
        <v>15</v>
      </c>
      <c r="Q363" s="9" t="s">
        <v>2762</v>
      </c>
      <c r="R363" s="9"/>
      <c r="S363" s="9"/>
      <c r="T363" s="9"/>
      <c r="U363" s="9"/>
      <c r="V363" s="9"/>
      <c r="W363" s="9"/>
      <c r="X363" s="9"/>
      <c r="Y363" s="9"/>
      <c r="Z363" s="9"/>
      <c r="AA363" s="9"/>
      <c r="AB363" s="9"/>
      <c r="AC363" s="9"/>
      <c r="AD363" s="9"/>
      <c r="AE363" s="9"/>
      <c r="AF363" s="9"/>
      <c r="AG363" s="9"/>
      <c r="AH363" s="9"/>
      <c r="AI363" s="9"/>
      <c r="AJ363" s="9" t="s">
        <v>5645</v>
      </c>
      <c r="AK363" s="9"/>
      <c r="AL363" s="9"/>
      <c r="AM363" s="9"/>
    </row>
    <row r="364" spans="1:39" hidden="1" x14ac:dyDescent="0.25">
      <c r="A364" s="9" t="s">
        <v>2763</v>
      </c>
      <c r="B364" s="9" t="s">
        <v>2764</v>
      </c>
      <c r="C364" s="9" t="s">
        <v>2765</v>
      </c>
      <c r="D364" s="9" t="s">
        <v>225</v>
      </c>
      <c r="E364" s="9" t="s">
        <v>60</v>
      </c>
      <c r="F364" s="9"/>
      <c r="G364" s="9" t="s">
        <v>133</v>
      </c>
      <c r="H364" s="9"/>
      <c r="I364" s="9" t="s">
        <v>63</v>
      </c>
      <c r="J364" s="9" t="s">
        <v>64</v>
      </c>
      <c r="K364" s="9"/>
      <c r="L364" s="9" t="s">
        <v>73</v>
      </c>
      <c r="M364" s="9" t="s">
        <v>63</v>
      </c>
      <c r="N364" s="9" t="s">
        <v>80</v>
      </c>
      <c r="O364" s="9" t="s">
        <v>80</v>
      </c>
      <c r="P364" s="9"/>
      <c r="Q364" s="9"/>
      <c r="R364" s="9" t="s">
        <v>83</v>
      </c>
      <c r="S364" s="9" t="s">
        <v>66</v>
      </c>
      <c r="T364" s="9" t="s">
        <v>84</v>
      </c>
      <c r="U364" s="9" t="s">
        <v>110</v>
      </c>
      <c r="V364" s="9" t="s">
        <v>110</v>
      </c>
      <c r="W364" s="9" t="s">
        <v>80</v>
      </c>
      <c r="X364" s="9" t="s">
        <v>110</v>
      </c>
      <c r="Y364" s="9"/>
      <c r="Z364" s="9" t="s">
        <v>66</v>
      </c>
      <c r="AA364" s="9" t="s">
        <v>134</v>
      </c>
      <c r="AB364" s="9" t="s">
        <v>135</v>
      </c>
      <c r="AC364" s="9" t="s">
        <v>63</v>
      </c>
      <c r="AD364" s="9" t="s">
        <v>63</v>
      </c>
      <c r="AE364" s="9" t="s">
        <v>134</v>
      </c>
      <c r="AF364" s="9" t="s">
        <v>63</v>
      </c>
      <c r="AG364" s="9" t="s">
        <v>122</v>
      </c>
      <c r="AH364" s="9" t="s">
        <v>136</v>
      </c>
      <c r="AI364" s="9"/>
      <c r="AJ364" s="9" t="s">
        <v>137</v>
      </c>
      <c r="AK364" s="9" t="s">
        <v>66</v>
      </c>
      <c r="AL364" s="9"/>
      <c r="AM364" s="9"/>
    </row>
    <row r="365" spans="1:39" hidden="1" x14ac:dyDescent="0.25">
      <c r="A365" s="9" t="s">
        <v>2777</v>
      </c>
      <c r="B365" s="9" t="s">
        <v>2778</v>
      </c>
      <c r="C365" s="9" t="s">
        <v>2779</v>
      </c>
      <c r="D365" s="9" t="s">
        <v>225</v>
      </c>
      <c r="E365" s="9" t="s">
        <v>60</v>
      </c>
      <c r="F365" s="9"/>
      <c r="G365" s="9" t="s">
        <v>133</v>
      </c>
      <c r="H365" s="9"/>
      <c r="I365" s="9" t="s">
        <v>63</v>
      </c>
      <c r="J365" s="9" t="s">
        <v>64</v>
      </c>
      <c r="K365" s="9"/>
      <c r="L365" s="9" t="s">
        <v>65</v>
      </c>
      <c r="M365" s="9" t="s">
        <v>63</v>
      </c>
      <c r="N365" s="9" t="s">
        <v>80</v>
      </c>
      <c r="O365" s="9" t="s">
        <v>80</v>
      </c>
      <c r="P365" s="9"/>
      <c r="Q365" s="9"/>
      <c r="R365" s="9" t="s">
        <v>83</v>
      </c>
      <c r="S365" s="9" t="s">
        <v>63</v>
      </c>
      <c r="T365" s="9" t="s">
        <v>63</v>
      </c>
      <c r="U365" s="9" t="s">
        <v>63</v>
      </c>
      <c r="V365" s="9" t="s">
        <v>80</v>
      </c>
      <c r="W365" s="9" t="s">
        <v>110</v>
      </c>
      <c r="X365" s="9" t="s">
        <v>85</v>
      </c>
      <c r="Y365" s="9" t="s">
        <v>2780</v>
      </c>
      <c r="Z365" s="9" t="s">
        <v>66</v>
      </c>
      <c r="AA365" s="9" t="s">
        <v>134</v>
      </c>
      <c r="AB365" s="9" t="s">
        <v>135</v>
      </c>
      <c r="AC365" s="9" t="s">
        <v>63</v>
      </c>
      <c r="AD365" s="9" t="s">
        <v>63</v>
      </c>
      <c r="AE365" s="9" t="s">
        <v>134</v>
      </c>
      <c r="AF365" s="9" t="s">
        <v>63</v>
      </c>
      <c r="AG365" s="9" t="s">
        <v>81</v>
      </c>
      <c r="AH365" s="9" t="s">
        <v>133</v>
      </c>
      <c r="AI365" s="9"/>
      <c r="AJ365" s="9" t="s">
        <v>63</v>
      </c>
      <c r="AK365" s="9" t="s">
        <v>63</v>
      </c>
      <c r="AL365" s="9"/>
      <c r="AM365" s="9" t="s">
        <v>2148</v>
      </c>
    </row>
    <row r="366" spans="1:39" hidden="1" x14ac:dyDescent="0.25">
      <c r="A366" s="9" t="s">
        <v>2783</v>
      </c>
      <c r="B366" s="9" t="s">
        <v>2784</v>
      </c>
      <c r="C366" s="9" t="s">
        <v>2785</v>
      </c>
      <c r="D366" s="9" t="s">
        <v>225</v>
      </c>
      <c r="E366" s="9" t="s">
        <v>60</v>
      </c>
      <c r="F366" s="9"/>
      <c r="G366" s="9" t="s">
        <v>72</v>
      </c>
      <c r="H366" s="9"/>
      <c r="I366" s="9" t="s">
        <v>63</v>
      </c>
      <c r="J366" s="9" t="s">
        <v>64</v>
      </c>
      <c r="K366" s="9"/>
      <c r="L366" s="9" t="s">
        <v>73</v>
      </c>
      <c r="M366" s="9"/>
      <c r="N366" s="9"/>
      <c r="O366" s="9"/>
      <c r="P366" s="9"/>
      <c r="Q366" s="9"/>
      <c r="R366" s="9"/>
      <c r="S366" s="9"/>
      <c r="T366" s="9"/>
      <c r="U366" s="9"/>
      <c r="V366" s="9"/>
      <c r="W366" s="9"/>
      <c r="X366" s="9"/>
      <c r="Y366" s="9"/>
      <c r="Z366" s="9"/>
      <c r="AA366" s="9"/>
      <c r="AB366" s="9"/>
      <c r="AC366" s="9"/>
      <c r="AD366" s="9"/>
      <c r="AE366" s="9"/>
      <c r="AF366" s="9"/>
      <c r="AG366" s="9"/>
      <c r="AH366" s="9"/>
      <c r="AI366" s="9"/>
      <c r="AJ366" s="9" t="s">
        <v>5645</v>
      </c>
      <c r="AK366" s="9"/>
      <c r="AL366" s="9"/>
      <c r="AM366" s="9"/>
    </row>
    <row r="367" spans="1:39" hidden="1" x14ac:dyDescent="0.25">
      <c r="A367" s="9" t="s">
        <v>2786</v>
      </c>
      <c r="B367" s="9" t="s">
        <v>2787</v>
      </c>
      <c r="C367" s="9" t="s">
        <v>2788</v>
      </c>
      <c r="D367" s="9" t="s">
        <v>225</v>
      </c>
      <c r="E367" s="9" t="s">
        <v>60</v>
      </c>
      <c r="F367" s="9"/>
      <c r="G367" s="9" t="s">
        <v>226</v>
      </c>
      <c r="H367" s="9" t="s">
        <v>227</v>
      </c>
      <c r="I367" s="9" t="s">
        <v>63</v>
      </c>
      <c r="J367" s="9" t="s">
        <v>64</v>
      </c>
      <c r="K367" s="9"/>
      <c r="L367" s="9" t="s">
        <v>65</v>
      </c>
      <c r="M367" s="9" t="s">
        <v>63</v>
      </c>
      <c r="N367" s="9" t="s">
        <v>80</v>
      </c>
      <c r="O367" s="9" t="s">
        <v>80</v>
      </c>
      <c r="P367" s="9"/>
      <c r="Q367" s="9"/>
      <c r="R367" s="9" t="s">
        <v>83</v>
      </c>
      <c r="S367" s="9" t="s">
        <v>66</v>
      </c>
      <c r="T367" s="9" t="s">
        <v>84</v>
      </c>
      <c r="U367" s="9" t="s">
        <v>110</v>
      </c>
      <c r="V367" s="9" t="s">
        <v>110</v>
      </c>
      <c r="W367" s="9" t="s">
        <v>80</v>
      </c>
      <c r="X367" s="9" t="s">
        <v>228</v>
      </c>
      <c r="Y367" s="9"/>
      <c r="Z367" s="9" t="s">
        <v>66</v>
      </c>
      <c r="AA367" s="9" t="s">
        <v>134</v>
      </c>
      <c r="AB367" s="9" t="s">
        <v>135</v>
      </c>
      <c r="AC367" s="9" t="s">
        <v>228</v>
      </c>
      <c r="AD367" s="9" t="s">
        <v>110</v>
      </c>
      <c r="AE367" s="9" t="s">
        <v>134</v>
      </c>
      <c r="AF367" s="9" t="s">
        <v>63</v>
      </c>
      <c r="AG367" s="9" t="s">
        <v>122</v>
      </c>
      <c r="AH367" s="9" t="s">
        <v>312</v>
      </c>
      <c r="AI367" s="9"/>
      <c r="AJ367" s="9" t="s">
        <v>137</v>
      </c>
      <c r="AK367" s="9" t="s">
        <v>63</v>
      </c>
      <c r="AL367" s="9"/>
      <c r="AM367" s="9" t="s">
        <v>974</v>
      </c>
    </row>
    <row r="368" spans="1:39" hidden="1" x14ac:dyDescent="0.25">
      <c r="A368" s="9" t="s">
        <v>2792</v>
      </c>
      <c r="B368" s="9" t="s">
        <v>2793</v>
      </c>
      <c r="C368" s="9" t="s">
        <v>2794</v>
      </c>
      <c r="D368" s="9" t="s">
        <v>225</v>
      </c>
      <c r="E368" s="9" t="s">
        <v>60</v>
      </c>
      <c r="F368" s="9"/>
      <c r="G368" s="9" t="s">
        <v>743</v>
      </c>
      <c r="H368" s="9"/>
      <c r="I368" s="9" t="s">
        <v>63</v>
      </c>
      <c r="J368" s="9" t="s">
        <v>64</v>
      </c>
      <c r="K368" s="9"/>
      <c r="L368" s="9" t="s">
        <v>73</v>
      </c>
      <c r="M368" s="9"/>
      <c r="N368" s="9"/>
      <c r="O368" s="9"/>
      <c r="P368" s="9"/>
      <c r="Q368" s="9"/>
      <c r="R368" s="9"/>
      <c r="S368" s="9"/>
      <c r="T368" s="9"/>
      <c r="U368" s="9"/>
      <c r="V368" s="9"/>
      <c r="W368" s="9"/>
      <c r="X368" s="9"/>
      <c r="Y368" s="9"/>
      <c r="Z368" s="9"/>
      <c r="AA368" s="9"/>
      <c r="AB368" s="9"/>
      <c r="AC368" s="9"/>
      <c r="AD368" s="9"/>
      <c r="AE368" s="9"/>
      <c r="AF368" s="9"/>
      <c r="AG368" s="9"/>
      <c r="AH368" s="9"/>
      <c r="AI368" s="9"/>
      <c r="AJ368" s="9" t="s">
        <v>5645</v>
      </c>
      <c r="AK368" s="9"/>
      <c r="AL368" s="9"/>
      <c r="AM368" s="9"/>
    </row>
    <row r="369" spans="1:39" hidden="1" x14ac:dyDescent="0.25">
      <c r="A369" s="9" t="s">
        <v>2795</v>
      </c>
      <c r="B369" s="9" t="s">
        <v>2796</v>
      </c>
      <c r="C369" s="9" t="s">
        <v>2797</v>
      </c>
      <c r="D369" s="9" t="s">
        <v>225</v>
      </c>
      <c r="E369" s="9" t="s">
        <v>60</v>
      </c>
      <c r="F369" s="9"/>
      <c r="G369" s="9" t="s">
        <v>78</v>
      </c>
      <c r="H369" s="9"/>
      <c r="I369" s="9" t="s">
        <v>63</v>
      </c>
      <c r="J369" s="9" t="s">
        <v>64</v>
      </c>
      <c r="K369" s="9"/>
      <c r="L369" s="9" t="s">
        <v>73</v>
      </c>
      <c r="M369" s="9" t="s">
        <v>63</v>
      </c>
      <c r="N369" s="9" t="s">
        <v>80</v>
      </c>
      <c r="O369" s="9" t="s">
        <v>80</v>
      </c>
      <c r="P369" s="9"/>
      <c r="Q369" s="9"/>
      <c r="R369" s="9" t="s">
        <v>83</v>
      </c>
      <c r="S369" s="9" t="s">
        <v>63</v>
      </c>
      <c r="T369" s="9" t="s">
        <v>63</v>
      </c>
      <c r="U369" s="9" t="s">
        <v>63</v>
      </c>
      <c r="V369" s="9" t="s">
        <v>80</v>
      </c>
      <c r="W369" s="9" t="s">
        <v>80</v>
      </c>
      <c r="X369" s="9" t="s">
        <v>110</v>
      </c>
      <c r="Y369" s="9"/>
      <c r="Z369" s="9" t="s">
        <v>66</v>
      </c>
      <c r="AA369" s="9" t="s">
        <v>110</v>
      </c>
      <c r="AB369" s="9" t="s">
        <v>66</v>
      </c>
      <c r="AC369" s="9" t="s">
        <v>66</v>
      </c>
      <c r="AD369" s="9" t="s">
        <v>110</v>
      </c>
      <c r="AE369" s="9" t="s">
        <v>66</v>
      </c>
      <c r="AF369" s="9" t="s">
        <v>63</v>
      </c>
      <c r="AG369" s="9" t="s">
        <v>122</v>
      </c>
      <c r="AH369" s="9" t="s">
        <v>320</v>
      </c>
      <c r="AI369" s="9"/>
      <c r="AJ369" s="9" t="s">
        <v>63</v>
      </c>
      <c r="AK369" s="9" t="s">
        <v>63</v>
      </c>
      <c r="AL369" s="9" t="s">
        <v>255</v>
      </c>
      <c r="AM369" s="9" t="s">
        <v>2709</v>
      </c>
    </row>
    <row r="370" spans="1:39" hidden="1" x14ac:dyDescent="0.25">
      <c r="A370" s="9" t="s">
        <v>2801</v>
      </c>
      <c r="B370" s="9" t="s">
        <v>2802</v>
      </c>
      <c r="C370" s="9" t="s">
        <v>2803</v>
      </c>
      <c r="D370" s="9" t="s">
        <v>225</v>
      </c>
      <c r="E370" s="9" t="s">
        <v>60</v>
      </c>
      <c r="F370" s="9"/>
      <c r="G370" s="9" t="s">
        <v>118</v>
      </c>
      <c r="H370" s="9"/>
      <c r="I370" s="9" t="s">
        <v>63</v>
      </c>
      <c r="J370" s="9" t="s">
        <v>64</v>
      </c>
      <c r="K370" s="9"/>
      <c r="L370" s="9" t="s">
        <v>73</v>
      </c>
      <c r="M370" s="9" t="s">
        <v>63</v>
      </c>
      <c r="N370" s="9" t="s">
        <v>80</v>
      </c>
      <c r="O370" s="9" t="s">
        <v>80</v>
      </c>
      <c r="P370" s="9"/>
      <c r="Q370" s="9"/>
      <c r="R370" s="9" t="s">
        <v>83</v>
      </c>
      <c r="S370" s="9" t="s">
        <v>63</v>
      </c>
      <c r="T370" s="9" t="s">
        <v>63</v>
      </c>
      <c r="U370" s="9" t="s">
        <v>63</v>
      </c>
      <c r="V370" s="9" t="s">
        <v>80</v>
      </c>
      <c r="W370" s="9" t="s">
        <v>80</v>
      </c>
      <c r="X370" s="9" t="s">
        <v>85</v>
      </c>
      <c r="Y370" s="9" t="s">
        <v>2804</v>
      </c>
      <c r="Z370" s="9" t="s">
        <v>66</v>
      </c>
      <c r="AA370" s="9" t="s">
        <v>63</v>
      </c>
      <c r="AB370" s="9" t="s">
        <v>66</v>
      </c>
      <c r="AC370" s="9" t="s">
        <v>66</v>
      </c>
      <c r="AD370" s="9" t="s">
        <v>110</v>
      </c>
      <c r="AE370" s="9" t="s">
        <v>66</v>
      </c>
      <c r="AF370" s="9" t="s">
        <v>63</v>
      </c>
      <c r="AG370" s="9" t="s">
        <v>81</v>
      </c>
      <c r="AH370" s="9" t="s">
        <v>78</v>
      </c>
      <c r="AI370" s="9"/>
      <c r="AJ370" s="9" t="s">
        <v>63</v>
      </c>
      <c r="AK370" s="9" t="s">
        <v>63</v>
      </c>
      <c r="AL370" s="9" t="s">
        <v>138</v>
      </c>
      <c r="AM370" s="9" t="s">
        <v>1923</v>
      </c>
    </row>
    <row r="371" spans="1:39" hidden="1" x14ac:dyDescent="0.25">
      <c r="A371" s="9" t="s">
        <v>2808</v>
      </c>
      <c r="B371" s="9" t="s">
        <v>2809</v>
      </c>
      <c r="C371" s="9" t="s">
        <v>2810</v>
      </c>
      <c r="D371" s="9" t="s">
        <v>225</v>
      </c>
      <c r="E371" s="9" t="s">
        <v>60</v>
      </c>
      <c r="F371" s="9"/>
      <c r="G371" s="9" t="s">
        <v>78</v>
      </c>
      <c r="H371" s="9"/>
      <c r="I371" s="9" t="s">
        <v>63</v>
      </c>
      <c r="J371" s="9" t="s">
        <v>64</v>
      </c>
      <c r="K371" s="9"/>
      <c r="L371" s="9" t="s">
        <v>65</v>
      </c>
      <c r="M371" s="9" t="s">
        <v>63</v>
      </c>
      <c r="N371" s="9" t="s">
        <v>80</v>
      </c>
      <c r="O371" s="9" t="s">
        <v>80</v>
      </c>
      <c r="P371" s="9"/>
      <c r="Q371" s="9"/>
      <c r="R371" s="9" t="s">
        <v>83</v>
      </c>
      <c r="S371" s="9" t="s">
        <v>63</v>
      </c>
      <c r="T371" s="9" t="s">
        <v>63</v>
      </c>
      <c r="U371" s="9" t="s">
        <v>63</v>
      </c>
      <c r="V371" s="9" t="s">
        <v>80</v>
      </c>
      <c r="W371" s="9" t="s">
        <v>80</v>
      </c>
      <c r="X371" s="9" t="s">
        <v>110</v>
      </c>
      <c r="Y371" s="9"/>
      <c r="Z371" s="9" t="s">
        <v>66</v>
      </c>
      <c r="AA371" s="9" t="s">
        <v>63</v>
      </c>
      <c r="AB371" s="9" t="s">
        <v>66</v>
      </c>
      <c r="AC371" s="9" t="s">
        <v>66</v>
      </c>
      <c r="AD371" s="9" t="s">
        <v>63</v>
      </c>
      <c r="AE371" s="9" t="s">
        <v>63</v>
      </c>
      <c r="AF371" s="9" t="s">
        <v>63</v>
      </c>
      <c r="AG371" s="9" t="s">
        <v>81</v>
      </c>
      <c r="AH371" s="9" t="s">
        <v>78</v>
      </c>
      <c r="AI371" s="9"/>
      <c r="AJ371" s="9" t="s">
        <v>63</v>
      </c>
      <c r="AK371" s="9" t="s">
        <v>63</v>
      </c>
      <c r="AL371" s="9"/>
      <c r="AM371" s="9" t="s">
        <v>1133</v>
      </c>
    </row>
    <row r="372" spans="1:39" hidden="1" x14ac:dyDescent="0.25">
      <c r="A372" s="9" t="s">
        <v>2814</v>
      </c>
      <c r="B372" s="9" t="s">
        <v>2815</v>
      </c>
      <c r="C372" s="9" t="s">
        <v>2816</v>
      </c>
      <c r="D372" s="9" t="s">
        <v>225</v>
      </c>
      <c r="E372" s="9" t="s">
        <v>60</v>
      </c>
      <c r="F372" s="9"/>
      <c r="G372" s="9" t="s">
        <v>133</v>
      </c>
      <c r="H372" s="9"/>
      <c r="I372" s="9" t="s">
        <v>63</v>
      </c>
      <c r="J372" s="9" t="s">
        <v>64</v>
      </c>
      <c r="K372" s="9"/>
      <c r="L372" s="9" t="s">
        <v>73</v>
      </c>
      <c r="M372" s="9" t="s">
        <v>66</v>
      </c>
      <c r="N372" s="9" t="s">
        <v>66</v>
      </c>
      <c r="O372" s="9" t="s">
        <v>66</v>
      </c>
      <c r="P372" s="9" t="s">
        <v>15</v>
      </c>
      <c r="Q372" s="9" t="s">
        <v>2817</v>
      </c>
      <c r="R372" s="9"/>
      <c r="S372" s="9"/>
      <c r="T372" s="9"/>
      <c r="U372" s="9"/>
      <c r="V372" s="9"/>
      <c r="W372" s="9"/>
      <c r="X372" s="9"/>
      <c r="Y372" s="9"/>
      <c r="Z372" s="9"/>
      <c r="AA372" s="9"/>
      <c r="AB372" s="9"/>
      <c r="AC372" s="9"/>
      <c r="AD372" s="9"/>
      <c r="AE372" s="9"/>
      <c r="AF372" s="9"/>
      <c r="AG372" s="9"/>
      <c r="AH372" s="9"/>
      <c r="AI372" s="9"/>
      <c r="AJ372" s="9" t="s">
        <v>5645</v>
      </c>
      <c r="AK372" s="9"/>
      <c r="AL372" s="9"/>
      <c r="AM372" s="9"/>
    </row>
    <row r="373" spans="1:39" hidden="1" x14ac:dyDescent="0.25">
      <c r="A373" s="9" t="s">
        <v>2819</v>
      </c>
      <c r="B373" s="9" t="s">
        <v>2820</v>
      </c>
      <c r="C373" s="9" t="s">
        <v>2821</v>
      </c>
      <c r="D373" s="9" t="s">
        <v>225</v>
      </c>
      <c r="E373" s="9" t="s">
        <v>60</v>
      </c>
      <c r="F373" s="9"/>
      <c r="G373" s="9" t="s">
        <v>62</v>
      </c>
      <c r="H373" s="9"/>
      <c r="I373" s="9" t="s">
        <v>63</v>
      </c>
      <c r="J373" s="9" t="s">
        <v>64</v>
      </c>
      <c r="K373" s="9"/>
      <c r="L373" s="9" t="s">
        <v>73</v>
      </c>
      <c r="M373" s="9" t="s">
        <v>63</v>
      </c>
      <c r="N373" s="9" t="s">
        <v>80</v>
      </c>
      <c r="O373" s="9" t="s">
        <v>66</v>
      </c>
      <c r="P373" s="9" t="s">
        <v>15</v>
      </c>
      <c r="Q373" s="9" t="s">
        <v>2822</v>
      </c>
      <c r="R373" s="9"/>
      <c r="S373" s="9"/>
      <c r="T373" s="9"/>
      <c r="U373" s="9"/>
      <c r="V373" s="9"/>
      <c r="W373" s="9"/>
      <c r="X373" s="9"/>
      <c r="Y373" s="9"/>
      <c r="Z373" s="9"/>
      <c r="AA373" s="9"/>
      <c r="AB373" s="9"/>
      <c r="AC373" s="9"/>
      <c r="AD373" s="9"/>
      <c r="AE373" s="9"/>
      <c r="AF373" s="9"/>
      <c r="AG373" s="9"/>
      <c r="AH373" s="9"/>
      <c r="AI373" s="9"/>
      <c r="AJ373" s="9" t="s">
        <v>5645</v>
      </c>
      <c r="AK373" s="9"/>
      <c r="AL373" s="9"/>
      <c r="AM373" s="9"/>
    </row>
    <row r="374" spans="1:39" hidden="1" x14ac:dyDescent="0.25">
      <c r="A374" s="9" t="s">
        <v>2823</v>
      </c>
      <c r="B374" s="9" t="s">
        <v>2824</v>
      </c>
      <c r="C374" s="9" t="s">
        <v>2825</v>
      </c>
      <c r="D374" s="9" t="s">
        <v>225</v>
      </c>
      <c r="E374" s="9" t="s">
        <v>60</v>
      </c>
      <c r="F374" s="9"/>
      <c r="G374" s="28" t="s">
        <v>133</v>
      </c>
      <c r="H374" s="9"/>
      <c r="I374" s="9" t="s">
        <v>63</v>
      </c>
      <c r="J374" s="9" t="s">
        <v>64</v>
      </c>
      <c r="K374" s="9"/>
      <c r="L374" s="9" t="s">
        <v>65</v>
      </c>
      <c r="M374" s="9" t="s">
        <v>63</v>
      </c>
      <c r="N374" s="9" t="s">
        <v>79</v>
      </c>
      <c r="O374" s="9" t="s">
        <v>63</v>
      </c>
      <c r="P374" s="9"/>
      <c r="Q374" s="9"/>
      <c r="R374" s="9" t="s">
        <v>83</v>
      </c>
      <c r="S374" s="9" t="s">
        <v>63</v>
      </c>
      <c r="T374" s="9" t="s">
        <v>63</v>
      </c>
      <c r="U374" s="9" t="s">
        <v>63</v>
      </c>
      <c r="V374" s="9" t="s">
        <v>63</v>
      </c>
      <c r="W374" s="9" t="s">
        <v>63</v>
      </c>
      <c r="X374" s="9" t="s">
        <v>85</v>
      </c>
      <c r="Y374" s="9" t="s">
        <v>2827</v>
      </c>
      <c r="Z374" s="9" t="s">
        <v>63</v>
      </c>
      <c r="AA374" s="9" t="s">
        <v>134</v>
      </c>
      <c r="AB374" s="9" t="s">
        <v>135</v>
      </c>
      <c r="AC374" s="9" t="s">
        <v>63</v>
      </c>
      <c r="AD374" s="9" t="s">
        <v>63</v>
      </c>
      <c r="AE374" s="9" t="s">
        <v>134</v>
      </c>
      <c r="AF374" s="9" t="s">
        <v>63</v>
      </c>
      <c r="AG374" s="9" t="s">
        <v>288</v>
      </c>
      <c r="AH374" s="9" t="s">
        <v>226</v>
      </c>
      <c r="AI374" s="9" t="s">
        <v>2826</v>
      </c>
      <c r="AJ374" s="9" t="s">
        <v>63</v>
      </c>
      <c r="AK374" s="9" t="s">
        <v>63</v>
      </c>
      <c r="AL374" s="9"/>
      <c r="AM374" s="9" t="s">
        <v>2319</v>
      </c>
    </row>
    <row r="375" spans="1:39" hidden="1" x14ac:dyDescent="0.25">
      <c r="A375" s="9" t="s">
        <v>2831</v>
      </c>
      <c r="B375" s="9" t="s">
        <v>2832</v>
      </c>
      <c r="C375" s="9" t="s">
        <v>2833</v>
      </c>
      <c r="D375" s="9" t="s">
        <v>225</v>
      </c>
      <c r="E375" s="9" t="s">
        <v>60</v>
      </c>
      <c r="F375" s="9"/>
      <c r="G375" s="9" t="s">
        <v>78</v>
      </c>
      <c r="H375" s="9"/>
      <c r="I375" s="9" t="s">
        <v>128</v>
      </c>
      <c r="J375" s="9" t="s">
        <v>64</v>
      </c>
      <c r="K375" s="9"/>
      <c r="L375" s="9" t="s">
        <v>65</v>
      </c>
      <c r="M375" s="9"/>
      <c r="N375" s="9"/>
      <c r="O375" s="9"/>
      <c r="P375" s="9"/>
      <c r="Q375" s="9"/>
      <c r="R375" s="9"/>
      <c r="S375" s="9"/>
      <c r="T375" s="9"/>
      <c r="U375" s="9"/>
      <c r="V375" s="9"/>
      <c r="W375" s="9"/>
      <c r="X375" s="9"/>
      <c r="Y375" s="9"/>
      <c r="Z375" s="9"/>
      <c r="AA375" s="9"/>
      <c r="AB375" s="9"/>
      <c r="AC375" s="9"/>
      <c r="AD375" s="9"/>
      <c r="AE375" s="9"/>
      <c r="AF375" s="9"/>
      <c r="AG375" s="9"/>
      <c r="AH375" s="9"/>
      <c r="AI375" s="9"/>
      <c r="AJ375" s="9" t="s">
        <v>5645</v>
      </c>
      <c r="AK375" s="9"/>
      <c r="AL375" s="9"/>
      <c r="AM375" s="9"/>
    </row>
    <row r="376" spans="1:39" hidden="1" x14ac:dyDescent="0.25">
      <c r="A376" s="9" t="s">
        <v>2835</v>
      </c>
      <c r="B376" s="9" t="s">
        <v>2836</v>
      </c>
      <c r="C376" s="9" t="s">
        <v>2837</v>
      </c>
      <c r="D376" s="9" t="s">
        <v>225</v>
      </c>
      <c r="E376" s="9" t="s">
        <v>60</v>
      </c>
      <c r="F376" s="9"/>
      <c r="G376" s="9" t="s">
        <v>62</v>
      </c>
      <c r="H376" s="9"/>
      <c r="I376" s="9" t="s">
        <v>128</v>
      </c>
      <c r="J376" s="9" t="s">
        <v>64</v>
      </c>
      <c r="K376" s="9"/>
      <c r="L376" s="9" t="s">
        <v>65</v>
      </c>
      <c r="M376" s="9"/>
      <c r="N376" s="9"/>
      <c r="O376" s="9"/>
      <c r="P376" s="9"/>
      <c r="Q376" s="9"/>
      <c r="R376" s="9" t="s">
        <v>83</v>
      </c>
      <c r="S376" s="9"/>
      <c r="T376" s="9"/>
      <c r="U376" s="9"/>
      <c r="V376" s="9"/>
      <c r="W376" s="9"/>
      <c r="X376" s="9"/>
      <c r="Y376" s="9"/>
      <c r="Z376" s="9"/>
      <c r="AA376" s="9"/>
      <c r="AB376" s="9"/>
      <c r="AC376" s="9"/>
      <c r="AD376" s="9"/>
      <c r="AE376" s="9"/>
      <c r="AF376" s="9"/>
      <c r="AG376" s="9"/>
      <c r="AH376" s="9"/>
      <c r="AI376" s="9"/>
      <c r="AJ376" s="9" t="s">
        <v>5645</v>
      </c>
      <c r="AK376" s="9"/>
      <c r="AL376" s="9"/>
      <c r="AM376" s="9"/>
    </row>
    <row r="377" spans="1:39" hidden="1" x14ac:dyDescent="0.25">
      <c r="A377" s="9" t="s">
        <v>2838</v>
      </c>
      <c r="B377" s="9" t="s">
        <v>2839</v>
      </c>
      <c r="C377" s="9" t="s">
        <v>2840</v>
      </c>
      <c r="D377" s="9" t="s">
        <v>225</v>
      </c>
      <c r="E377" s="9" t="s">
        <v>60</v>
      </c>
      <c r="F377" s="9"/>
      <c r="G377" s="9" t="s">
        <v>133</v>
      </c>
      <c r="H377" s="9"/>
      <c r="I377" s="9" t="s">
        <v>63</v>
      </c>
      <c r="J377" s="9" t="s">
        <v>64</v>
      </c>
      <c r="K377" s="9"/>
      <c r="L377" s="9" t="s">
        <v>65</v>
      </c>
      <c r="M377" s="9" t="s">
        <v>63</v>
      </c>
      <c r="N377" s="9" t="s">
        <v>80</v>
      </c>
      <c r="O377" s="9" t="s">
        <v>80</v>
      </c>
      <c r="P377" s="9"/>
      <c r="Q377" s="9"/>
      <c r="R377" s="9" t="s">
        <v>83</v>
      </c>
      <c r="S377" s="9" t="s">
        <v>63</v>
      </c>
      <c r="T377" s="9" t="s">
        <v>84</v>
      </c>
      <c r="U377" s="9" t="s">
        <v>110</v>
      </c>
      <c r="V377" s="9" t="s">
        <v>110</v>
      </c>
      <c r="W377" s="9" t="s">
        <v>63</v>
      </c>
      <c r="X377" s="9" t="s">
        <v>110</v>
      </c>
      <c r="Y377" s="9"/>
      <c r="Z377" s="9" t="s">
        <v>66</v>
      </c>
      <c r="AA377" s="9" t="s">
        <v>134</v>
      </c>
      <c r="AB377" s="9" t="s">
        <v>135</v>
      </c>
      <c r="AC377" s="9" t="s">
        <v>63</v>
      </c>
      <c r="AD377" s="9" t="s">
        <v>63</v>
      </c>
      <c r="AE377" s="9" t="s">
        <v>134</v>
      </c>
      <c r="AF377" s="9" t="s">
        <v>63</v>
      </c>
      <c r="AG377" s="9" t="s">
        <v>122</v>
      </c>
      <c r="AH377" s="9" t="s">
        <v>320</v>
      </c>
      <c r="AI377" s="9"/>
      <c r="AJ377" s="9" t="s">
        <v>63</v>
      </c>
      <c r="AK377" s="9" t="s">
        <v>63</v>
      </c>
      <c r="AL377" s="9"/>
      <c r="AM377" s="9" t="s">
        <v>1903</v>
      </c>
    </row>
    <row r="378" spans="1:39" hidden="1" x14ac:dyDescent="0.25">
      <c r="A378" s="9" t="s">
        <v>2842</v>
      </c>
      <c r="B378" s="9" t="s">
        <v>2843</v>
      </c>
      <c r="C378" s="9" t="s">
        <v>2844</v>
      </c>
      <c r="D378" s="9" t="s">
        <v>225</v>
      </c>
      <c r="E378" s="9" t="s">
        <v>60</v>
      </c>
      <c r="F378" s="9"/>
      <c r="G378" s="9" t="s">
        <v>226</v>
      </c>
      <c r="H378" s="9" t="s">
        <v>2845</v>
      </c>
      <c r="I378" s="9" t="s">
        <v>63</v>
      </c>
      <c r="J378" s="9" t="s">
        <v>64</v>
      </c>
      <c r="K378" s="9"/>
      <c r="L378" s="9" t="s">
        <v>65</v>
      </c>
      <c r="M378" s="9" t="s">
        <v>63</v>
      </c>
      <c r="N378" s="9" t="s">
        <v>80</v>
      </c>
      <c r="O378" s="9" t="s">
        <v>80</v>
      </c>
      <c r="P378" s="9"/>
      <c r="Q378" s="9"/>
      <c r="R378" s="9" t="s">
        <v>83</v>
      </c>
      <c r="S378" s="9" t="s">
        <v>63</v>
      </c>
      <c r="T378" s="9" t="s">
        <v>63</v>
      </c>
      <c r="U378" s="9" t="s">
        <v>63</v>
      </c>
      <c r="V378" s="9" t="s">
        <v>80</v>
      </c>
      <c r="W378" s="9" t="s">
        <v>110</v>
      </c>
      <c r="X378" s="9" t="s">
        <v>110</v>
      </c>
      <c r="Y378" s="9"/>
      <c r="Z378" s="9" t="s">
        <v>66</v>
      </c>
      <c r="AA378" s="9" t="s">
        <v>134</v>
      </c>
      <c r="AB378" s="9" t="s">
        <v>135</v>
      </c>
      <c r="AC378" s="9" t="s">
        <v>66</v>
      </c>
      <c r="AD378" s="9" t="s">
        <v>110</v>
      </c>
      <c r="AE378" s="9" t="s">
        <v>134</v>
      </c>
      <c r="AF378" s="9" t="s">
        <v>63</v>
      </c>
      <c r="AG378" s="9" t="s">
        <v>122</v>
      </c>
      <c r="AH378" s="9" t="s">
        <v>312</v>
      </c>
      <c r="AI378" s="9"/>
      <c r="AJ378" s="9" t="s">
        <v>137</v>
      </c>
      <c r="AK378" s="9" t="s">
        <v>66</v>
      </c>
      <c r="AL378" s="9"/>
      <c r="AM378" s="9"/>
    </row>
    <row r="379" spans="1:39" hidden="1" x14ac:dyDescent="0.25">
      <c r="A379" s="9" t="s">
        <v>2848</v>
      </c>
      <c r="B379" s="9" t="s">
        <v>2849</v>
      </c>
      <c r="C379" s="9" t="s">
        <v>2850</v>
      </c>
      <c r="D379" s="9" t="s">
        <v>225</v>
      </c>
      <c r="E379" s="9" t="s">
        <v>60</v>
      </c>
      <c r="F379" s="9"/>
      <c r="G379" s="9" t="s">
        <v>226</v>
      </c>
      <c r="H379" s="9" t="s">
        <v>2851</v>
      </c>
      <c r="I379" s="9" t="s">
        <v>63</v>
      </c>
      <c r="J379" s="9" t="s">
        <v>64</v>
      </c>
      <c r="K379" s="9"/>
      <c r="L379" s="9" t="s">
        <v>65</v>
      </c>
      <c r="M379" s="9" t="s">
        <v>63</v>
      </c>
      <c r="N379" s="9" t="s">
        <v>66</v>
      </c>
      <c r="O379" s="9" t="s">
        <v>66</v>
      </c>
      <c r="P379" s="9" t="s">
        <v>15</v>
      </c>
      <c r="Q379" s="9" t="s">
        <v>2852</v>
      </c>
      <c r="R379" s="9"/>
      <c r="S379" s="9"/>
      <c r="T379" s="9"/>
      <c r="U379" s="9"/>
      <c r="V379" s="9"/>
      <c r="W379" s="9"/>
      <c r="X379" s="9"/>
      <c r="Y379" s="9"/>
      <c r="Z379" s="9"/>
      <c r="AA379" s="9"/>
      <c r="AB379" s="9"/>
      <c r="AC379" s="9"/>
      <c r="AD379" s="9"/>
      <c r="AE379" s="9"/>
      <c r="AF379" s="9"/>
      <c r="AG379" s="9"/>
      <c r="AH379" s="9"/>
      <c r="AI379" s="9"/>
      <c r="AJ379" s="9" t="s">
        <v>5645</v>
      </c>
      <c r="AK379" s="9"/>
      <c r="AL379" s="9"/>
      <c r="AM379" s="9"/>
    </row>
    <row r="380" spans="1:39" hidden="1" x14ac:dyDescent="0.25">
      <c r="A380" s="9" t="s">
        <v>2853</v>
      </c>
      <c r="B380" s="9" t="s">
        <v>2854</v>
      </c>
      <c r="C380" s="9" t="s">
        <v>2855</v>
      </c>
      <c r="D380" s="9" t="s">
        <v>225</v>
      </c>
      <c r="E380" s="9" t="s">
        <v>60</v>
      </c>
      <c r="F380" s="9"/>
      <c r="G380" s="9" t="s">
        <v>341</v>
      </c>
      <c r="H380" s="9"/>
      <c r="I380" s="9" t="s">
        <v>128</v>
      </c>
      <c r="J380" s="9" t="s">
        <v>64</v>
      </c>
      <c r="K380" s="9"/>
      <c r="L380" s="9" t="s">
        <v>65</v>
      </c>
      <c r="M380" s="9"/>
      <c r="N380" s="9"/>
      <c r="O380" s="9"/>
      <c r="P380" s="9"/>
      <c r="Q380" s="9"/>
      <c r="R380" s="9"/>
      <c r="S380" s="9"/>
      <c r="T380" s="9"/>
      <c r="U380" s="9"/>
      <c r="V380" s="9"/>
      <c r="W380" s="9"/>
      <c r="X380" s="9"/>
      <c r="Y380" s="9"/>
      <c r="Z380" s="9"/>
      <c r="AA380" s="9"/>
      <c r="AB380" s="9"/>
      <c r="AC380" s="9"/>
      <c r="AD380" s="9"/>
      <c r="AE380" s="9"/>
      <c r="AF380" s="9"/>
      <c r="AG380" s="9"/>
      <c r="AH380" s="9"/>
      <c r="AI380" s="9"/>
      <c r="AJ380" s="9" t="s">
        <v>5645</v>
      </c>
      <c r="AK380" s="9"/>
      <c r="AL380" s="9"/>
      <c r="AM380" s="9"/>
    </row>
    <row r="381" spans="1:39" hidden="1" x14ac:dyDescent="0.25">
      <c r="A381" s="9" t="s">
        <v>2856</v>
      </c>
      <c r="B381" s="9" t="s">
        <v>2857</v>
      </c>
      <c r="C381" s="9" t="s">
        <v>2858</v>
      </c>
      <c r="D381" s="9" t="s">
        <v>225</v>
      </c>
      <c r="E381" s="9" t="s">
        <v>60</v>
      </c>
      <c r="F381" s="9"/>
      <c r="G381" s="9" t="s">
        <v>133</v>
      </c>
      <c r="H381" s="9"/>
      <c r="I381" s="9" t="s">
        <v>63</v>
      </c>
      <c r="J381" s="9" t="s">
        <v>64</v>
      </c>
      <c r="K381" s="9"/>
      <c r="L381" s="9" t="s">
        <v>65</v>
      </c>
      <c r="M381" s="9" t="s">
        <v>63</v>
      </c>
      <c r="N381" s="9" t="s">
        <v>80</v>
      </c>
      <c r="O381" s="9" t="s">
        <v>66</v>
      </c>
      <c r="P381" s="9" t="s">
        <v>15</v>
      </c>
      <c r="Q381" s="9" t="s">
        <v>2859</v>
      </c>
      <c r="R381" s="9"/>
      <c r="S381" s="9"/>
      <c r="T381" s="9"/>
      <c r="U381" s="9"/>
      <c r="V381" s="9"/>
      <c r="W381" s="9"/>
      <c r="X381" s="9"/>
      <c r="Y381" s="9"/>
      <c r="Z381" s="9"/>
      <c r="AA381" s="9"/>
      <c r="AB381" s="9"/>
      <c r="AC381" s="9"/>
      <c r="AD381" s="9"/>
      <c r="AE381" s="9"/>
      <c r="AF381" s="9"/>
      <c r="AG381" s="9"/>
      <c r="AH381" s="9"/>
      <c r="AI381" s="9"/>
      <c r="AJ381" s="9" t="s">
        <v>5645</v>
      </c>
      <c r="AK381" s="9"/>
      <c r="AL381" s="9"/>
      <c r="AM381" s="9"/>
    </row>
    <row r="382" spans="1:39" hidden="1" x14ac:dyDescent="0.25">
      <c r="A382" s="9" t="s">
        <v>2860</v>
      </c>
      <c r="B382" s="9" t="s">
        <v>2861</v>
      </c>
      <c r="C382" s="9" t="s">
        <v>2862</v>
      </c>
      <c r="D382" s="9" t="s">
        <v>225</v>
      </c>
      <c r="E382" s="9" t="s">
        <v>60</v>
      </c>
      <c r="F382" s="9"/>
      <c r="G382" s="9" t="s">
        <v>78</v>
      </c>
      <c r="H382" s="9"/>
      <c r="I382" s="9" t="s">
        <v>63</v>
      </c>
      <c r="J382" s="9" t="s">
        <v>64</v>
      </c>
      <c r="K382" s="9"/>
      <c r="L382" s="9" t="s">
        <v>65</v>
      </c>
      <c r="M382" s="9" t="s">
        <v>63</v>
      </c>
      <c r="N382" s="9" t="s">
        <v>80</v>
      </c>
      <c r="O382" s="9" t="s">
        <v>63</v>
      </c>
      <c r="P382" s="9"/>
      <c r="Q382" s="9"/>
      <c r="R382" s="9" t="s">
        <v>83</v>
      </c>
      <c r="S382" s="9" t="s">
        <v>63</v>
      </c>
      <c r="T382" s="9" t="s">
        <v>63</v>
      </c>
      <c r="U382" s="9" t="s">
        <v>63</v>
      </c>
      <c r="V382" s="9" t="s">
        <v>80</v>
      </c>
      <c r="W382" s="9" t="s">
        <v>80</v>
      </c>
      <c r="X382" s="9" t="s">
        <v>85</v>
      </c>
      <c r="Y382" s="9" t="s">
        <v>2863</v>
      </c>
      <c r="Z382" s="9" t="s">
        <v>66</v>
      </c>
      <c r="AA382" s="9" t="s">
        <v>63</v>
      </c>
      <c r="AB382" s="9" t="s">
        <v>66</v>
      </c>
      <c r="AC382" s="9" t="s">
        <v>63</v>
      </c>
      <c r="AD382" s="9" t="s">
        <v>110</v>
      </c>
      <c r="AE382" s="9" t="s">
        <v>66</v>
      </c>
      <c r="AF382" s="9" t="s">
        <v>63</v>
      </c>
      <c r="AG382" s="9" t="s">
        <v>81</v>
      </c>
      <c r="AH382" s="9" t="s">
        <v>78</v>
      </c>
      <c r="AI382" s="9"/>
      <c r="AJ382" s="9" t="s">
        <v>63</v>
      </c>
      <c r="AK382" s="9" t="s">
        <v>63</v>
      </c>
      <c r="AL382" s="9" t="s">
        <v>255</v>
      </c>
      <c r="AM382" s="9" t="s">
        <v>1923</v>
      </c>
    </row>
    <row r="383" spans="1:39" hidden="1" x14ac:dyDescent="0.25">
      <c r="A383" s="9" t="s">
        <v>2872</v>
      </c>
      <c r="B383" s="9" t="s">
        <v>2873</v>
      </c>
      <c r="C383" s="9" t="s">
        <v>2874</v>
      </c>
      <c r="D383" s="9" t="s">
        <v>225</v>
      </c>
      <c r="E383" s="9" t="s">
        <v>60</v>
      </c>
      <c r="F383" s="9"/>
      <c r="G383" s="9" t="s">
        <v>78</v>
      </c>
      <c r="H383" s="9"/>
      <c r="I383" s="9" t="s">
        <v>63</v>
      </c>
      <c r="J383" s="9" t="s">
        <v>64</v>
      </c>
      <c r="K383" s="9"/>
      <c r="L383" s="9" t="s">
        <v>65</v>
      </c>
      <c r="M383" s="9" t="s">
        <v>63</v>
      </c>
      <c r="N383" s="9" t="s">
        <v>80</v>
      </c>
      <c r="O383" s="9" t="s">
        <v>80</v>
      </c>
      <c r="P383" s="9"/>
      <c r="Q383" s="9"/>
      <c r="R383" s="9" t="s">
        <v>83</v>
      </c>
      <c r="S383" s="9" t="s">
        <v>63</v>
      </c>
      <c r="T383" s="9" t="s">
        <v>63</v>
      </c>
      <c r="U383" s="9" t="s">
        <v>110</v>
      </c>
      <c r="V383" s="9" t="s">
        <v>80</v>
      </c>
      <c r="W383" s="9" t="s">
        <v>80</v>
      </c>
      <c r="X383" s="9" t="s">
        <v>85</v>
      </c>
      <c r="Y383" s="9" t="s">
        <v>2875</v>
      </c>
      <c r="Z383" s="9" t="s">
        <v>66</v>
      </c>
      <c r="AA383" s="9" t="s">
        <v>63</v>
      </c>
      <c r="AB383" s="9" t="s">
        <v>63</v>
      </c>
      <c r="AC383" s="9" t="s">
        <v>63</v>
      </c>
      <c r="AD383" s="9" t="s">
        <v>63</v>
      </c>
      <c r="AE383" s="9" t="s">
        <v>63</v>
      </c>
      <c r="AF383" s="9" t="s">
        <v>63</v>
      </c>
      <c r="AG383" s="9" t="s">
        <v>81</v>
      </c>
      <c r="AH383" s="9" t="s">
        <v>78</v>
      </c>
      <c r="AI383" s="9"/>
      <c r="AJ383" s="9" t="s">
        <v>63</v>
      </c>
      <c r="AK383" s="9" t="s">
        <v>63</v>
      </c>
      <c r="AL383" s="9"/>
      <c r="AM383" s="9" t="s">
        <v>2058</v>
      </c>
    </row>
    <row r="384" spans="1:39" hidden="1" x14ac:dyDescent="0.25">
      <c r="A384" s="9" t="s">
        <v>2877</v>
      </c>
      <c r="B384" s="9" t="s">
        <v>2878</v>
      </c>
      <c r="C384" s="9" t="s">
        <v>2879</v>
      </c>
      <c r="D384" s="9" t="s">
        <v>225</v>
      </c>
      <c r="E384" s="9" t="s">
        <v>60</v>
      </c>
      <c r="F384" s="9"/>
      <c r="G384" s="9" t="s">
        <v>72</v>
      </c>
      <c r="H384" s="9"/>
      <c r="I384" s="9" t="s">
        <v>63</v>
      </c>
      <c r="J384" s="9" t="s">
        <v>64</v>
      </c>
      <c r="K384" s="9"/>
      <c r="L384" s="9" t="s">
        <v>73</v>
      </c>
      <c r="M384" s="9"/>
      <c r="N384" s="9"/>
      <c r="O384" s="9"/>
      <c r="P384" s="9"/>
      <c r="Q384" s="9"/>
      <c r="R384" s="9"/>
      <c r="S384" s="9"/>
      <c r="T384" s="9"/>
      <c r="U384" s="9"/>
      <c r="V384" s="9"/>
      <c r="W384" s="9"/>
      <c r="X384" s="9"/>
      <c r="Y384" s="9"/>
      <c r="Z384" s="9"/>
      <c r="AA384" s="9"/>
      <c r="AB384" s="9"/>
      <c r="AC384" s="9"/>
      <c r="AD384" s="9"/>
      <c r="AE384" s="9"/>
      <c r="AF384" s="9"/>
      <c r="AG384" s="9"/>
      <c r="AH384" s="9"/>
      <c r="AI384" s="9"/>
      <c r="AJ384" s="9" t="s">
        <v>5645</v>
      </c>
      <c r="AK384" s="9"/>
      <c r="AL384" s="9"/>
      <c r="AM384" s="9"/>
    </row>
    <row r="385" spans="1:39" hidden="1" x14ac:dyDescent="0.25">
      <c r="A385" s="9" t="s">
        <v>2880</v>
      </c>
      <c r="B385" s="9" t="s">
        <v>2881</v>
      </c>
      <c r="C385" s="9" t="s">
        <v>2882</v>
      </c>
      <c r="D385" s="9" t="s">
        <v>225</v>
      </c>
      <c r="E385" s="9" t="s">
        <v>60</v>
      </c>
      <c r="F385" s="9"/>
      <c r="G385" s="9" t="s">
        <v>1168</v>
      </c>
      <c r="H385" s="9"/>
      <c r="I385" s="9" t="s">
        <v>63</v>
      </c>
      <c r="J385" s="9" t="s">
        <v>64</v>
      </c>
      <c r="K385" s="9"/>
      <c r="L385" s="9" t="s">
        <v>73</v>
      </c>
      <c r="M385" s="9" t="s">
        <v>63</v>
      </c>
      <c r="N385" s="9" t="s">
        <v>80</v>
      </c>
      <c r="O385" s="9" t="s">
        <v>80</v>
      </c>
      <c r="P385" s="9"/>
      <c r="Q385" s="9"/>
      <c r="R385" s="9" t="s">
        <v>83</v>
      </c>
      <c r="S385" s="9" t="s">
        <v>63</v>
      </c>
      <c r="T385" s="9" t="s">
        <v>84</v>
      </c>
      <c r="U385" s="9" t="s">
        <v>63</v>
      </c>
      <c r="V385" s="9" t="s">
        <v>80</v>
      </c>
      <c r="W385" s="9" t="s">
        <v>63</v>
      </c>
      <c r="X385" s="9" t="s">
        <v>85</v>
      </c>
      <c r="Y385" s="9" t="s">
        <v>2883</v>
      </c>
      <c r="Z385" s="9" t="s">
        <v>66</v>
      </c>
      <c r="AA385" s="9" t="s">
        <v>63</v>
      </c>
      <c r="AB385" s="9" t="s">
        <v>63</v>
      </c>
      <c r="AC385" s="9" t="s">
        <v>63</v>
      </c>
      <c r="AD385" s="9" t="s">
        <v>63</v>
      </c>
      <c r="AE385" s="9" t="s">
        <v>66</v>
      </c>
      <c r="AF385" s="12" t="s">
        <v>63</v>
      </c>
      <c r="AG385" s="9" t="s">
        <v>81</v>
      </c>
      <c r="AH385" s="9" t="s">
        <v>213</v>
      </c>
      <c r="AI385" s="9"/>
      <c r="AJ385" s="9" t="s">
        <v>137</v>
      </c>
      <c r="AK385" s="9" t="s">
        <v>63</v>
      </c>
      <c r="AL385" s="9"/>
      <c r="AM385" s="9" t="s">
        <v>811</v>
      </c>
    </row>
    <row r="386" spans="1:39" hidden="1" x14ac:dyDescent="0.25">
      <c r="A386" s="9" t="s">
        <v>2884</v>
      </c>
      <c r="B386" s="9" t="s">
        <v>2885</v>
      </c>
      <c r="C386" s="9" t="s">
        <v>2886</v>
      </c>
      <c r="D386" s="9" t="s">
        <v>225</v>
      </c>
      <c r="E386" s="9" t="s">
        <v>60</v>
      </c>
      <c r="F386" s="9"/>
      <c r="G386" s="9" t="s">
        <v>78</v>
      </c>
      <c r="H386" s="9"/>
      <c r="I386" s="9" t="s">
        <v>63</v>
      </c>
      <c r="J386" s="9" t="s">
        <v>64</v>
      </c>
      <c r="K386" s="9"/>
      <c r="L386" s="9" t="s">
        <v>73</v>
      </c>
      <c r="M386" s="9" t="s">
        <v>63</v>
      </c>
      <c r="N386" s="9" t="s">
        <v>80</v>
      </c>
      <c r="O386" s="9" t="s">
        <v>80</v>
      </c>
      <c r="P386" s="9"/>
      <c r="Q386" s="9"/>
      <c r="R386" s="9" t="s">
        <v>83</v>
      </c>
      <c r="S386" s="9" t="s">
        <v>63</v>
      </c>
      <c r="T386" s="9" t="s">
        <v>63</v>
      </c>
      <c r="U386" s="9" t="s">
        <v>63</v>
      </c>
      <c r="V386" s="9" t="s">
        <v>80</v>
      </c>
      <c r="W386" s="9" t="s">
        <v>80</v>
      </c>
      <c r="X386" s="9" t="s">
        <v>85</v>
      </c>
      <c r="Y386" s="9" t="s">
        <v>905</v>
      </c>
      <c r="Z386" s="9" t="s">
        <v>66</v>
      </c>
      <c r="AA386" s="9" t="s">
        <v>63</v>
      </c>
      <c r="AB386" s="9" t="s">
        <v>63</v>
      </c>
      <c r="AC386" s="9" t="s">
        <v>63</v>
      </c>
      <c r="AD386" s="9" t="s">
        <v>110</v>
      </c>
      <c r="AE386" s="9" t="s">
        <v>63</v>
      </c>
      <c r="AF386" s="9" t="s">
        <v>63</v>
      </c>
      <c r="AG386" s="9" t="s">
        <v>81</v>
      </c>
      <c r="AH386" s="9" t="s">
        <v>78</v>
      </c>
      <c r="AI386" s="9"/>
      <c r="AJ386" s="9" t="s">
        <v>63</v>
      </c>
      <c r="AK386" s="9" t="s">
        <v>63</v>
      </c>
      <c r="AL386" s="9" t="s">
        <v>2887</v>
      </c>
      <c r="AM386" s="9" t="s">
        <v>811</v>
      </c>
    </row>
    <row r="387" spans="1:39" hidden="1" x14ac:dyDescent="0.25">
      <c r="A387" s="9" t="s">
        <v>2891</v>
      </c>
      <c r="B387" s="9" t="s">
        <v>2892</v>
      </c>
      <c r="C387" s="9" t="s">
        <v>2893</v>
      </c>
      <c r="D387" s="9" t="s">
        <v>225</v>
      </c>
      <c r="E387" s="9" t="s">
        <v>60</v>
      </c>
      <c r="F387" s="9"/>
      <c r="G387" s="9" t="s">
        <v>62</v>
      </c>
      <c r="H387" s="9"/>
      <c r="I387" s="9" t="s">
        <v>128</v>
      </c>
      <c r="J387" s="9" t="s">
        <v>64</v>
      </c>
      <c r="K387" s="9"/>
      <c r="L387" s="9" t="s">
        <v>73</v>
      </c>
      <c r="M387" s="9"/>
      <c r="N387" s="9"/>
      <c r="O387" s="9"/>
      <c r="P387" s="9"/>
      <c r="Q387" s="9"/>
      <c r="R387" s="9"/>
      <c r="S387" s="9"/>
      <c r="T387" s="9"/>
      <c r="U387" s="9"/>
      <c r="V387" s="9"/>
      <c r="W387" s="9"/>
      <c r="X387" s="9"/>
      <c r="Y387" s="9"/>
      <c r="Z387" s="9"/>
      <c r="AA387" s="9"/>
      <c r="AB387" s="9"/>
      <c r="AC387" s="9"/>
      <c r="AD387" s="9"/>
      <c r="AE387" s="9"/>
      <c r="AF387" s="9"/>
      <c r="AG387" s="9"/>
      <c r="AH387" s="9"/>
      <c r="AI387" s="9"/>
      <c r="AJ387" s="9" t="s">
        <v>5645</v>
      </c>
      <c r="AK387" s="9"/>
      <c r="AL387" s="9"/>
      <c r="AM387" s="9"/>
    </row>
    <row r="388" spans="1:39" hidden="1" x14ac:dyDescent="0.25">
      <c r="A388" s="9" t="s">
        <v>2895</v>
      </c>
      <c r="B388" s="9" t="s">
        <v>2896</v>
      </c>
      <c r="C388" s="9" t="s">
        <v>2897</v>
      </c>
      <c r="D388" s="9" t="s">
        <v>225</v>
      </c>
      <c r="E388" s="9" t="s">
        <v>60</v>
      </c>
      <c r="F388" s="9"/>
      <c r="G388" s="9" t="s">
        <v>72</v>
      </c>
      <c r="H388" s="9"/>
      <c r="I388" s="9" t="s">
        <v>63</v>
      </c>
      <c r="J388" s="9" t="s">
        <v>64</v>
      </c>
      <c r="K388" s="9"/>
      <c r="L388" s="9" t="s">
        <v>73</v>
      </c>
      <c r="M388" s="9"/>
      <c r="N388" s="9"/>
      <c r="O388" s="9"/>
      <c r="P388" s="9"/>
      <c r="Q388" s="9"/>
      <c r="R388" s="9"/>
      <c r="S388" s="9"/>
      <c r="T388" s="9"/>
      <c r="U388" s="9"/>
      <c r="V388" s="9"/>
      <c r="W388" s="9"/>
      <c r="X388" s="9"/>
      <c r="Y388" s="9"/>
      <c r="Z388" s="9"/>
      <c r="AA388" s="9"/>
      <c r="AB388" s="9"/>
      <c r="AC388" s="9"/>
      <c r="AD388" s="9"/>
      <c r="AE388" s="9"/>
      <c r="AF388" s="9"/>
      <c r="AG388" s="9"/>
      <c r="AH388" s="9"/>
      <c r="AI388" s="9"/>
      <c r="AJ388" s="9" t="s">
        <v>5645</v>
      </c>
      <c r="AK388" s="9"/>
      <c r="AL388" s="9"/>
      <c r="AM388" s="9"/>
    </row>
    <row r="389" spans="1:39" hidden="1" x14ac:dyDescent="0.25">
      <c r="A389" s="9" t="s">
        <v>2898</v>
      </c>
      <c r="B389" s="9" t="s">
        <v>2899</v>
      </c>
      <c r="C389" s="9" t="s">
        <v>2900</v>
      </c>
      <c r="D389" s="9" t="s">
        <v>225</v>
      </c>
      <c r="E389" s="9" t="s">
        <v>60</v>
      </c>
      <c r="F389" s="9"/>
      <c r="G389" s="9" t="s">
        <v>78</v>
      </c>
      <c r="H389" s="9"/>
      <c r="I389" s="9" t="s">
        <v>63</v>
      </c>
      <c r="J389" s="9" t="s">
        <v>64</v>
      </c>
      <c r="K389" s="9"/>
      <c r="L389" s="9" t="s">
        <v>73</v>
      </c>
      <c r="M389" s="9" t="s">
        <v>63</v>
      </c>
      <c r="N389" s="9" t="s">
        <v>80</v>
      </c>
      <c r="O389" s="9" t="s">
        <v>80</v>
      </c>
      <c r="P389" s="9"/>
      <c r="Q389" s="9"/>
      <c r="R389" s="9" t="s">
        <v>83</v>
      </c>
      <c r="S389" s="9" t="s">
        <v>63</v>
      </c>
      <c r="T389" s="9" t="s">
        <v>63</v>
      </c>
      <c r="U389" s="9" t="s">
        <v>63</v>
      </c>
      <c r="V389" s="9" t="s">
        <v>80</v>
      </c>
      <c r="W389" s="9" t="s">
        <v>110</v>
      </c>
      <c r="X389" s="9" t="s">
        <v>85</v>
      </c>
      <c r="Y389" s="9" t="s">
        <v>200</v>
      </c>
      <c r="Z389" s="9" t="s">
        <v>66</v>
      </c>
      <c r="AA389" s="9" t="s">
        <v>63</v>
      </c>
      <c r="AB389" s="9" t="s">
        <v>63</v>
      </c>
      <c r="AC389" s="9" t="s">
        <v>63</v>
      </c>
      <c r="AD389" s="9" t="s">
        <v>63</v>
      </c>
      <c r="AE389" s="9" t="s">
        <v>63</v>
      </c>
      <c r="AF389" s="9" t="s">
        <v>63</v>
      </c>
      <c r="AG389" s="9" t="s">
        <v>81</v>
      </c>
      <c r="AH389" s="9" t="s">
        <v>78</v>
      </c>
      <c r="AI389" s="9"/>
      <c r="AJ389" s="9" t="s">
        <v>63</v>
      </c>
      <c r="AK389" s="9" t="s">
        <v>63</v>
      </c>
      <c r="AL389" s="9"/>
      <c r="AM389" s="9" t="s">
        <v>1008</v>
      </c>
    </row>
    <row r="390" spans="1:39" hidden="1" x14ac:dyDescent="0.25">
      <c r="A390" s="9" t="s">
        <v>2903</v>
      </c>
      <c r="B390" s="9" t="s">
        <v>2904</v>
      </c>
      <c r="C390" s="9" t="s">
        <v>2905</v>
      </c>
      <c r="D390" s="9" t="s">
        <v>225</v>
      </c>
      <c r="E390" s="9" t="s">
        <v>60</v>
      </c>
      <c r="F390" s="9"/>
      <c r="G390" s="9" t="s">
        <v>743</v>
      </c>
      <c r="H390" s="9"/>
      <c r="I390" s="9" t="s">
        <v>63</v>
      </c>
      <c r="J390" s="9" t="s">
        <v>64</v>
      </c>
      <c r="K390" s="9"/>
      <c r="L390" s="9" t="s">
        <v>73</v>
      </c>
      <c r="M390" s="9"/>
      <c r="N390" s="9"/>
      <c r="O390" s="9"/>
      <c r="P390" s="9"/>
      <c r="Q390" s="9"/>
      <c r="R390" s="9"/>
      <c r="S390" s="9"/>
      <c r="T390" s="9"/>
      <c r="U390" s="9"/>
      <c r="V390" s="9"/>
      <c r="W390" s="9"/>
      <c r="X390" s="9"/>
      <c r="Y390" s="9"/>
      <c r="Z390" s="9"/>
      <c r="AA390" s="9"/>
      <c r="AB390" s="9"/>
      <c r="AC390" s="9"/>
      <c r="AD390" s="9"/>
      <c r="AE390" s="9"/>
      <c r="AF390" s="9"/>
      <c r="AG390" s="9"/>
      <c r="AH390" s="9"/>
      <c r="AI390" s="9"/>
      <c r="AJ390" s="9" t="s">
        <v>5645</v>
      </c>
      <c r="AK390" s="9"/>
      <c r="AL390" s="9"/>
      <c r="AM390" s="9"/>
    </row>
    <row r="391" spans="1:39" hidden="1" x14ac:dyDescent="0.25">
      <c r="A391" s="9" t="s">
        <v>2906</v>
      </c>
      <c r="B391" s="9" t="s">
        <v>2907</v>
      </c>
      <c r="C391" s="9" t="s">
        <v>2908</v>
      </c>
      <c r="D391" s="9" t="s">
        <v>225</v>
      </c>
      <c r="E391" s="9" t="s">
        <v>60</v>
      </c>
      <c r="F391" s="9"/>
      <c r="G391" s="9" t="s">
        <v>78</v>
      </c>
      <c r="H391" s="9"/>
      <c r="I391" s="9" t="s">
        <v>63</v>
      </c>
      <c r="J391" s="9" t="s">
        <v>64</v>
      </c>
      <c r="K391" s="9"/>
      <c r="L391" s="9" t="s">
        <v>73</v>
      </c>
      <c r="M391" s="9" t="s">
        <v>63</v>
      </c>
      <c r="N391" s="9" t="s">
        <v>80</v>
      </c>
      <c r="O391" s="9" t="s">
        <v>80</v>
      </c>
      <c r="P391" s="9"/>
      <c r="Q391" s="9"/>
      <c r="R391" s="9" t="s">
        <v>83</v>
      </c>
      <c r="S391" s="9" t="s">
        <v>63</v>
      </c>
      <c r="T391" s="9" t="s">
        <v>63</v>
      </c>
      <c r="U391" s="9" t="s">
        <v>63</v>
      </c>
      <c r="V391" s="9" t="s">
        <v>80</v>
      </c>
      <c r="W391" s="9" t="s">
        <v>80</v>
      </c>
      <c r="X391" s="9" t="s">
        <v>110</v>
      </c>
      <c r="Y391" s="9"/>
      <c r="Z391" s="9" t="s">
        <v>66</v>
      </c>
      <c r="AA391" s="9" t="s">
        <v>63</v>
      </c>
      <c r="AB391" s="9" t="s">
        <v>63</v>
      </c>
      <c r="AC391" s="9" t="s">
        <v>63</v>
      </c>
      <c r="AD391" s="9" t="s">
        <v>63</v>
      </c>
      <c r="AE391" s="9" t="s">
        <v>63</v>
      </c>
      <c r="AF391" s="9" t="s">
        <v>63</v>
      </c>
      <c r="AG391" s="9" t="s">
        <v>81</v>
      </c>
      <c r="AH391" s="9" t="s">
        <v>213</v>
      </c>
      <c r="AI391" s="9"/>
      <c r="AJ391" s="9" t="s">
        <v>63</v>
      </c>
      <c r="AK391" s="9" t="s">
        <v>63</v>
      </c>
      <c r="AL391" s="9" t="s">
        <v>138</v>
      </c>
      <c r="AM391" s="9" t="s">
        <v>716</v>
      </c>
    </row>
    <row r="392" spans="1:39" hidden="1" x14ac:dyDescent="0.25">
      <c r="A392" s="9" t="s">
        <v>2927</v>
      </c>
      <c r="B392" s="9" t="s">
        <v>2928</v>
      </c>
      <c r="C392" s="9" t="s">
        <v>2929</v>
      </c>
      <c r="D392" s="9" t="s">
        <v>225</v>
      </c>
      <c r="E392" s="9" t="s">
        <v>60</v>
      </c>
      <c r="F392" s="9"/>
      <c r="G392" s="9" t="s">
        <v>78</v>
      </c>
      <c r="H392" s="9"/>
      <c r="I392" s="9" t="s">
        <v>63</v>
      </c>
      <c r="J392" s="9" t="s">
        <v>64</v>
      </c>
      <c r="K392" s="9"/>
      <c r="L392" s="9" t="s">
        <v>73</v>
      </c>
      <c r="M392" s="9" t="s">
        <v>63</v>
      </c>
      <c r="N392" s="9" t="s">
        <v>80</v>
      </c>
      <c r="O392" s="9" t="s">
        <v>80</v>
      </c>
      <c r="P392" s="9"/>
      <c r="Q392" s="9"/>
      <c r="R392" s="9" t="s">
        <v>83</v>
      </c>
      <c r="S392" s="9" t="s">
        <v>63</v>
      </c>
      <c r="T392" s="9" t="s">
        <v>63</v>
      </c>
      <c r="U392" s="9" t="s">
        <v>63</v>
      </c>
      <c r="V392" s="9" t="s">
        <v>80</v>
      </c>
      <c r="W392" s="9" t="s">
        <v>80</v>
      </c>
      <c r="X392" s="9" t="s">
        <v>110</v>
      </c>
      <c r="Y392" s="9"/>
      <c r="Z392" s="9" t="s">
        <v>66</v>
      </c>
      <c r="AA392" s="9" t="s">
        <v>63</v>
      </c>
      <c r="AB392" s="9" t="s">
        <v>66</v>
      </c>
      <c r="AC392" s="9" t="s">
        <v>63</v>
      </c>
      <c r="AD392" s="9" t="s">
        <v>63</v>
      </c>
      <c r="AE392" s="9" t="s">
        <v>63</v>
      </c>
      <c r="AF392" s="9" t="s">
        <v>63</v>
      </c>
      <c r="AG392" s="9" t="s">
        <v>81</v>
      </c>
      <c r="AH392" s="9" t="s">
        <v>213</v>
      </c>
      <c r="AI392" s="9"/>
      <c r="AJ392" s="9" t="s">
        <v>63</v>
      </c>
      <c r="AK392" s="9" t="s">
        <v>63</v>
      </c>
      <c r="AL392" s="9" t="s">
        <v>255</v>
      </c>
      <c r="AM392" s="9" t="s">
        <v>2409</v>
      </c>
    </row>
    <row r="393" spans="1:39" hidden="1" x14ac:dyDescent="0.25">
      <c r="A393" s="9" t="s">
        <v>2937</v>
      </c>
      <c r="B393" s="9" t="s">
        <v>2938</v>
      </c>
      <c r="C393" s="9" t="s">
        <v>2939</v>
      </c>
      <c r="D393" s="9" t="s">
        <v>225</v>
      </c>
      <c r="E393" s="9" t="s">
        <v>60</v>
      </c>
      <c r="F393" s="9"/>
      <c r="G393" s="9" t="s">
        <v>72</v>
      </c>
      <c r="H393" s="9"/>
      <c r="I393" s="9" t="s">
        <v>63</v>
      </c>
      <c r="J393" s="9" t="s">
        <v>64</v>
      </c>
      <c r="K393" s="9"/>
      <c r="L393" s="9" t="s">
        <v>73</v>
      </c>
      <c r="M393" s="9"/>
      <c r="N393" s="9"/>
      <c r="O393" s="9"/>
      <c r="P393" s="9"/>
      <c r="Q393" s="9"/>
      <c r="R393" s="9"/>
      <c r="S393" s="9"/>
      <c r="T393" s="9"/>
      <c r="U393" s="9"/>
      <c r="V393" s="9"/>
      <c r="W393" s="9"/>
      <c r="X393" s="9"/>
      <c r="Y393" s="9"/>
      <c r="Z393" s="9"/>
      <c r="AA393" s="9"/>
      <c r="AB393" s="9"/>
      <c r="AC393" s="9"/>
      <c r="AD393" s="9"/>
      <c r="AE393" s="9"/>
      <c r="AF393" s="9"/>
      <c r="AG393" s="9"/>
      <c r="AH393" s="9"/>
      <c r="AI393" s="9"/>
      <c r="AJ393" s="9" t="s">
        <v>5645</v>
      </c>
      <c r="AK393" s="9"/>
      <c r="AL393" s="9"/>
      <c r="AM393" s="9"/>
    </row>
    <row r="394" spans="1:39" hidden="1" x14ac:dyDescent="0.25">
      <c r="A394" s="9" t="s">
        <v>2940</v>
      </c>
      <c r="B394" s="9" t="s">
        <v>2941</v>
      </c>
      <c r="C394" s="9" t="s">
        <v>2942</v>
      </c>
      <c r="D394" s="9" t="s">
        <v>225</v>
      </c>
      <c r="E394" s="9" t="s">
        <v>60</v>
      </c>
      <c r="F394" s="9"/>
      <c r="G394" s="9" t="s">
        <v>72</v>
      </c>
      <c r="H394" s="9"/>
      <c r="I394" s="9" t="s">
        <v>63</v>
      </c>
      <c r="J394" s="9" t="s">
        <v>64</v>
      </c>
      <c r="K394" s="9"/>
      <c r="L394" s="9" t="s">
        <v>73</v>
      </c>
      <c r="M394" s="9"/>
      <c r="N394" s="9"/>
      <c r="O394" s="9"/>
      <c r="P394" s="9"/>
      <c r="Q394" s="9"/>
      <c r="R394" s="9"/>
      <c r="S394" s="9"/>
      <c r="T394" s="9"/>
      <c r="U394" s="9"/>
      <c r="V394" s="9"/>
      <c r="W394" s="9"/>
      <c r="X394" s="9"/>
      <c r="Y394" s="9"/>
      <c r="Z394" s="9"/>
      <c r="AA394" s="9"/>
      <c r="AB394" s="9"/>
      <c r="AC394" s="9"/>
      <c r="AD394" s="9"/>
      <c r="AE394" s="9"/>
      <c r="AF394" s="9"/>
      <c r="AG394" s="9"/>
      <c r="AH394" s="9"/>
      <c r="AI394" s="9"/>
      <c r="AJ394" s="9" t="s">
        <v>5645</v>
      </c>
      <c r="AK394" s="9"/>
      <c r="AL394" s="9"/>
      <c r="AM394" s="9"/>
    </row>
    <row r="395" spans="1:39" hidden="1" x14ac:dyDescent="0.25">
      <c r="A395" s="9" t="s">
        <v>2943</v>
      </c>
      <c r="B395" s="9" t="s">
        <v>2944</v>
      </c>
      <c r="C395" s="9" t="s">
        <v>2945</v>
      </c>
      <c r="D395" s="9" t="s">
        <v>225</v>
      </c>
      <c r="E395" s="9" t="s">
        <v>60</v>
      </c>
      <c r="F395" s="9"/>
      <c r="G395" s="9" t="s">
        <v>743</v>
      </c>
      <c r="H395" s="9"/>
      <c r="I395" s="9" t="s">
        <v>63</v>
      </c>
      <c r="J395" s="9" t="s">
        <v>64</v>
      </c>
      <c r="K395" s="9"/>
      <c r="L395" s="9" t="s">
        <v>73</v>
      </c>
      <c r="M395" s="9"/>
      <c r="N395" s="9"/>
      <c r="O395" s="9"/>
      <c r="P395" s="9"/>
      <c r="Q395" s="9"/>
      <c r="R395" s="9"/>
      <c r="S395" s="9"/>
      <c r="T395" s="9"/>
      <c r="U395" s="9"/>
      <c r="V395" s="9"/>
      <c r="W395" s="9"/>
      <c r="X395" s="9"/>
      <c r="Y395" s="9"/>
      <c r="Z395" s="9"/>
      <c r="AA395" s="9"/>
      <c r="AB395" s="9"/>
      <c r="AC395" s="9"/>
      <c r="AD395" s="9"/>
      <c r="AE395" s="9"/>
      <c r="AF395" s="9"/>
      <c r="AG395" s="9"/>
      <c r="AH395" s="9"/>
      <c r="AI395" s="9"/>
      <c r="AJ395" s="9" t="s">
        <v>5645</v>
      </c>
      <c r="AK395" s="9"/>
      <c r="AL395" s="9"/>
      <c r="AM395" s="9"/>
    </row>
    <row r="396" spans="1:39" hidden="1" x14ac:dyDescent="0.25">
      <c r="A396" s="9" t="s">
        <v>2946</v>
      </c>
      <c r="B396" s="9" t="s">
        <v>2947</v>
      </c>
      <c r="C396" s="9" t="s">
        <v>2948</v>
      </c>
      <c r="D396" s="9" t="s">
        <v>225</v>
      </c>
      <c r="E396" s="9" t="s">
        <v>60</v>
      </c>
      <c r="F396" s="9"/>
      <c r="G396" s="9" t="s">
        <v>78</v>
      </c>
      <c r="H396" s="9"/>
      <c r="I396" s="9" t="s">
        <v>63</v>
      </c>
      <c r="J396" s="9" t="s">
        <v>64</v>
      </c>
      <c r="K396" s="9"/>
      <c r="L396" s="9" t="s">
        <v>73</v>
      </c>
      <c r="M396" s="9" t="s">
        <v>63</v>
      </c>
      <c r="N396" s="9" t="s">
        <v>80</v>
      </c>
      <c r="O396" s="9" t="s">
        <v>63</v>
      </c>
      <c r="P396" s="9"/>
      <c r="Q396" s="9"/>
      <c r="R396" s="9" t="s">
        <v>83</v>
      </c>
      <c r="S396" s="9" t="s">
        <v>63</v>
      </c>
      <c r="T396" s="9" t="s">
        <v>63</v>
      </c>
      <c r="U396" s="9" t="s">
        <v>63</v>
      </c>
      <c r="V396" s="9" t="s">
        <v>80</v>
      </c>
      <c r="W396" s="9" t="s">
        <v>80</v>
      </c>
      <c r="X396" s="9" t="s">
        <v>80</v>
      </c>
      <c r="Y396" s="9"/>
      <c r="Z396" s="9" t="s">
        <v>66</v>
      </c>
      <c r="AA396" s="9" t="s">
        <v>63</v>
      </c>
      <c r="AB396" s="9" t="s">
        <v>63</v>
      </c>
      <c r="AC396" s="9" t="s">
        <v>63</v>
      </c>
      <c r="AD396" s="9" t="s">
        <v>63</v>
      </c>
      <c r="AE396" s="9" t="s">
        <v>66</v>
      </c>
      <c r="AF396" s="9" t="s">
        <v>63</v>
      </c>
      <c r="AG396" s="9" t="s">
        <v>81</v>
      </c>
      <c r="AH396" s="9" t="s">
        <v>78</v>
      </c>
      <c r="AI396" s="9"/>
      <c r="AJ396" s="9" t="s">
        <v>137</v>
      </c>
      <c r="AK396" s="9" t="s">
        <v>63</v>
      </c>
      <c r="AL396" s="9" t="s">
        <v>138</v>
      </c>
      <c r="AM396" s="9" t="s">
        <v>2949</v>
      </c>
    </row>
    <row r="397" spans="1:39" hidden="1" x14ac:dyDescent="0.25">
      <c r="A397" s="9" t="s">
        <v>2956</v>
      </c>
      <c r="B397" s="9" t="s">
        <v>2957</v>
      </c>
      <c r="C397" s="9" t="s">
        <v>2958</v>
      </c>
      <c r="D397" s="9" t="s">
        <v>225</v>
      </c>
      <c r="E397" s="9" t="s">
        <v>60</v>
      </c>
      <c r="F397" s="9"/>
      <c r="G397" s="9" t="s">
        <v>78</v>
      </c>
      <c r="H397" s="9"/>
      <c r="I397" s="9" t="s">
        <v>63</v>
      </c>
      <c r="J397" s="9" t="s">
        <v>64</v>
      </c>
      <c r="K397" s="9"/>
      <c r="L397" s="9" t="s">
        <v>73</v>
      </c>
      <c r="M397" s="9" t="s">
        <v>63</v>
      </c>
      <c r="N397" s="9" t="s">
        <v>80</v>
      </c>
      <c r="O397" s="9" t="s">
        <v>63</v>
      </c>
      <c r="P397" s="9"/>
      <c r="Q397" s="9"/>
      <c r="R397" s="9" t="s">
        <v>83</v>
      </c>
      <c r="S397" s="9" t="s">
        <v>63</v>
      </c>
      <c r="T397" s="9" t="s">
        <v>84</v>
      </c>
      <c r="U397" s="9" t="s">
        <v>63</v>
      </c>
      <c r="V397" s="9" t="s">
        <v>80</v>
      </c>
      <c r="W397" s="9" t="s">
        <v>63</v>
      </c>
      <c r="X397" s="9" t="s">
        <v>85</v>
      </c>
      <c r="Y397" s="9" t="s">
        <v>2959</v>
      </c>
      <c r="Z397" s="9" t="s">
        <v>66</v>
      </c>
      <c r="AA397" s="9" t="s">
        <v>63</v>
      </c>
      <c r="AB397" s="9" t="s">
        <v>63</v>
      </c>
      <c r="AC397" s="9" t="s">
        <v>63</v>
      </c>
      <c r="AD397" s="9" t="s">
        <v>63</v>
      </c>
      <c r="AE397" s="9" t="s">
        <v>66</v>
      </c>
      <c r="AF397" s="9" t="s">
        <v>63</v>
      </c>
      <c r="AG397" s="9" t="s">
        <v>81</v>
      </c>
      <c r="AH397" s="9" t="s">
        <v>78</v>
      </c>
      <c r="AI397" s="9"/>
      <c r="AJ397" s="9" t="s">
        <v>63</v>
      </c>
      <c r="AK397" s="9" t="s">
        <v>63</v>
      </c>
      <c r="AL397" s="9"/>
      <c r="AM397" s="9" t="s">
        <v>2960</v>
      </c>
    </row>
    <row r="398" spans="1:39" hidden="1" x14ac:dyDescent="0.25">
      <c r="A398" s="9" t="s">
        <v>2964</v>
      </c>
      <c r="B398" s="9" t="s">
        <v>2965</v>
      </c>
      <c r="C398" s="9" t="s">
        <v>2966</v>
      </c>
      <c r="D398" s="9" t="s">
        <v>225</v>
      </c>
      <c r="E398" s="9" t="s">
        <v>60</v>
      </c>
      <c r="F398" s="9"/>
      <c r="G398" s="9" t="s">
        <v>78</v>
      </c>
      <c r="H398" s="9"/>
      <c r="I398" s="9" t="s">
        <v>63</v>
      </c>
      <c r="J398" s="9" t="s">
        <v>64</v>
      </c>
      <c r="K398" s="9"/>
      <c r="L398" s="9" t="s">
        <v>73</v>
      </c>
      <c r="M398" s="9" t="s">
        <v>63</v>
      </c>
      <c r="N398" s="9" t="s">
        <v>80</v>
      </c>
      <c r="O398" s="9" t="s">
        <v>63</v>
      </c>
      <c r="P398" s="9"/>
      <c r="Q398" s="9"/>
      <c r="R398" s="9" t="s">
        <v>83</v>
      </c>
      <c r="S398" s="9" t="s">
        <v>63</v>
      </c>
      <c r="T398" s="9" t="s">
        <v>63</v>
      </c>
      <c r="U398" s="9" t="s">
        <v>63</v>
      </c>
      <c r="V398" s="9" t="s">
        <v>80</v>
      </c>
      <c r="W398" s="9" t="s">
        <v>80</v>
      </c>
      <c r="X398" s="9" t="s">
        <v>85</v>
      </c>
      <c r="Y398" s="9" t="s">
        <v>2967</v>
      </c>
      <c r="Z398" s="9" t="s">
        <v>66</v>
      </c>
      <c r="AA398" s="9" t="s">
        <v>63</v>
      </c>
      <c r="AB398" s="9" t="s">
        <v>63</v>
      </c>
      <c r="AC398" s="9" t="s">
        <v>66</v>
      </c>
      <c r="AD398" s="9" t="s">
        <v>63</v>
      </c>
      <c r="AE398" s="9" t="s">
        <v>66</v>
      </c>
      <c r="AF398" s="9" t="s">
        <v>63</v>
      </c>
      <c r="AG398" s="9" t="s">
        <v>288</v>
      </c>
      <c r="AH398" s="9" t="s">
        <v>78</v>
      </c>
      <c r="AI398" s="9"/>
      <c r="AJ398" s="9" t="s">
        <v>63</v>
      </c>
      <c r="AK398" s="9" t="s">
        <v>63</v>
      </c>
      <c r="AL398" s="9"/>
      <c r="AM398" s="9" t="s">
        <v>1791</v>
      </c>
    </row>
    <row r="399" spans="1:39" hidden="1" x14ac:dyDescent="0.25">
      <c r="A399" s="9" t="s">
        <v>2974</v>
      </c>
      <c r="B399" s="9" t="s">
        <v>2975</v>
      </c>
      <c r="C399" s="9" t="s">
        <v>2976</v>
      </c>
      <c r="D399" s="9" t="s">
        <v>82</v>
      </c>
      <c r="E399" s="9" t="s">
        <v>60</v>
      </c>
      <c r="F399" s="9"/>
      <c r="G399" s="9" t="s">
        <v>133</v>
      </c>
      <c r="H399" s="9"/>
      <c r="I399" s="9" t="s">
        <v>63</v>
      </c>
      <c r="J399" s="9" t="s">
        <v>64</v>
      </c>
      <c r="K399" s="9"/>
      <c r="L399" s="9" t="s">
        <v>73</v>
      </c>
      <c r="M399" s="9" t="s">
        <v>63</v>
      </c>
      <c r="N399" s="9" t="s">
        <v>66</v>
      </c>
      <c r="O399" s="9" t="s">
        <v>80</v>
      </c>
      <c r="P399" s="9" t="s">
        <v>15</v>
      </c>
      <c r="Q399" s="9" t="s">
        <v>2977</v>
      </c>
      <c r="R399" s="9"/>
      <c r="S399" s="9"/>
      <c r="T399" s="9"/>
      <c r="U399" s="9"/>
      <c r="V399" s="9"/>
      <c r="W399" s="9"/>
      <c r="X399" s="9"/>
      <c r="Y399" s="9"/>
      <c r="Z399" s="9"/>
      <c r="AA399" s="9"/>
      <c r="AB399" s="9"/>
      <c r="AC399" s="9"/>
      <c r="AD399" s="9"/>
      <c r="AE399" s="9"/>
      <c r="AF399" s="9"/>
      <c r="AG399" s="9"/>
      <c r="AH399" s="9"/>
      <c r="AI399" s="9"/>
      <c r="AJ399" s="9" t="s">
        <v>5645</v>
      </c>
      <c r="AK399" s="9"/>
      <c r="AL399" s="9"/>
      <c r="AM399" s="9"/>
    </row>
    <row r="400" spans="1:39" hidden="1" x14ac:dyDescent="0.25">
      <c r="A400" s="9" t="s">
        <v>2978</v>
      </c>
      <c r="B400" s="9" t="s">
        <v>2979</v>
      </c>
      <c r="C400" s="9" t="s">
        <v>2980</v>
      </c>
      <c r="D400" s="9" t="s">
        <v>82</v>
      </c>
      <c r="E400" s="9" t="s">
        <v>60</v>
      </c>
      <c r="F400" s="9" t="s">
        <v>2981</v>
      </c>
      <c r="G400" s="9" t="s">
        <v>78</v>
      </c>
      <c r="H400" s="9"/>
      <c r="I400" s="9" t="s">
        <v>63</v>
      </c>
      <c r="J400" s="9" t="s">
        <v>64</v>
      </c>
      <c r="K400" s="9"/>
      <c r="L400" s="9" t="s">
        <v>73</v>
      </c>
      <c r="M400" s="9" t="s">
        <v>63</v>
      </c>
      <c r="N400" s="9" t="s">
        <v>80</v>
      </c>
      <c r="O400" s="9" t="s">
        <v>80</v>
      </c>
      <c r="P400" s="9"/>
      <c r="Q400" s="9"/>
      <c r="R400" s="9" t="s">
        <v>83</v>
      </c>
      <c r="S400" s="9" t="s">
        <v>63</v>
      </c>
      <c r="T400" s="9" t="s">
        <v>84</v>
      </c>
      <c r="U400" s="9" t="s">
        <v>63</v>
      </c>
      <c r="V400" s="9" t="s">
        <v>80</v>
      </c>
      <c r="W400" s="9" t="s">
        <v>63</v>
      </c>
      <c r="X400" s="9" t="s">
        <v>85</v>
      </c>
      <c r="Y400" s="9" t="s">
        <v>2982</v>
      </c>
      <c r="Z400" s="9" t="s">
        <v>66</v>
      </c>
      <c r="AA400" s="9" t="s">
        <v>63</v>
      </c>
      <c r="AB400" s="9" t="s">
        <v>66</v>
      </c>
      <c r="AC400" s="9" t="s">
        <v>66</v>
      </c>
      <c r="AD400" s="9" t="s">
        <v>63</v>
      </c>
      <c r="AE400" s="9" t="s">
        <v>63</v>
      </c>
      <c r="AF400" s="9" t="s">
        <v>63</v>
      </c>
      <c r="AG400" s="9" t="s">
        <v>81</v>
      </c>
      <c r="AH400" s="9" t="s">
        <v>78</v>
      </c>
      <c r="AI400" s="9"/>
      <c r="AJ400" s="9" t="s">
        <v>137</v>
      </c>
      <c r="AK400" s="9" t="s">
        <v>66</v>
      </c>
      <c r="AL400" s="9"/>
      <c r="AM400" s="9"/>
    </row>
    <row r="401" spans="1:39" hidden="1" x14ac:dyDescent="0.25">
      <c r="A401" s="9" t="s">
        <v>2988</v>
      </c>
      <c r="B401" s="9" t="s">
        <v>2989</v>
      </c>
      <c r="C401" s="9" t="s">
        <v>2990</v>
      </c>
      <c r="D401" s="9" t="s">
        <v>82</v>
      </c>
      <c r="E401" s="9" t="s">
        <v>60</v>
      </c>
      <c r="F401" s="9"/>
      <c r="G401" s="9" t="s">
        <v>78</v>
      </c>
      <c r="H401" s="9"/>
      <c r="I401" s="9" t="s">
        <v>128</v>
      </c>
      <c r="J401" s="9" t="s">
        <v>64</v>
      </c>
      <c r="K401" s="9"/>
      <c r="L401" s="9" t="s">
        <v>65</v>
      </c>
      <c r="M401" s="9"/>
      <c r="N401" s="9"/>
      <c r="O401" s="9"/>
      <c r="P401" s="9"/>
      <c r="Q401" s="9"/>
      <c r="R401" s="9"/>
      <c r="S401" s="9"/>
      <c r="T401" s="9"/>
      <c r="U401" s="9"/>
      <c r="V401" s="9"/>
      <c r="W401" s="9"/>
      <c r="X401" s="9"/>
      <c r="Y401" s="9"/>
      <c r="Z401" s="9"/>
      <c r="AA401" s="9"/>
      <c r="AB401" s="9"/>
      <c r="AC401" s="9"/>
      <c r="AD401" s="9"/>
      <c r="AE401" s="9"/>
      <c r="AF401" s="9"/>
      <c r="AG401" s="9"/>
      <c r="AH401" s="9"/>
      <c r="AI401" s="9"/>
      <c r="AJ401" s="9" t="s">
        <v>5645</v>
      </c>
      <c r="AK401" s="9"/>
      <c r="AL401" s="9"/>
      <c r="AM401" s="9"/>
    </row>
    <row r="402" spans="1:39" hidden="1" x14ac:dyDescent="0.25">
      <c r="A402" s="9" t="s">
        <v>2991</v>
      </c>
      <c r="B402" s="9" t="s">
        <v>2992</v>
      </c>
      <c r="C402" s="9" t="s">
        <v>2993</v>
      </c>
      <c r="D402" s="9" t="s">
        <v>82</v>
      </c>
      <c r="E402" s="9" t="s">
        <v>60</v>
      </c>
      <c r="F402" s="9"/>
      <c r="G402" s="9" t="s">
        <v>133</v>
      </c>
      <c r="H402" s="9"/>
      <c r="I402" s="9" t="s">
        <v>63</v>
      </c>
      <c r="J402" s="9" t="s">
        <v>64</v>
      </c>
      <c r="K402" s="9"/>
      <c r="L402" s="9" t="s">
        <v>65</v>
      </c>
      <c r="M402" s="9" t="s">
        <v>63</v>
      </c>
      <c r="N402" s="9" t="s">
        <v>80</v>
      </c>
      <c r="O402" s="9" t="s">
        <v>80</v>
      </c>
      <c r="P402" s="9"/>
      <c r="Q402" s="9"/>
      <c r="R402" s="9" t="s">
        <v>83</v>
      </c>
      <c r="S402" s="9" t="s">
        <v>66</v>
      </c>
      <c r="T402" s="9" t="s">
        <v>84</v>
      </c>
      <c r="U402" s="9" t="s">
        <v>110</v>
      </c>
      <c r="V402" s="9" t="s">
        <v>110</v>
      </c>
      <c r="W402" s="9" t="s">
        <v>80</v>
      </c>
      <c r="X402" s="9" t="s">
        <v>110</v>
      </c>
      <c r="Y402" s="9"/>
      <c r="Z402" s="9" t="s">
        <v>66</v>
      </c>
      <c r="AA402" s="9" t="s">
        <v>134</v>
      </c>
      <c r="AB402" s="9" t="s">
        <v>135</v>
      </c>
      <c r="AC402" s="9" t="s">
        <v>66</v>
      </c>
      <c r="AD402" s="9" t="s">
        <v>110</v>
      </c>
      <c r="AE402" s="9" t="s">
        <v>134</v>
      </c>
      <c r="AF402" s="9" t="s">
        <v>63</v>
      </c>
      <c r="AG402" s="9" t="s">
        <v>122</v>
      </c>
      <c r="AH402" s="9" t="s">
        <v>136</v>
      </c>
      <c r="AI402" s="9"/>
      <c r="AJ402" s="9" t="s">
        <v>137</v>
      </c>
      <c r="AK402" s="9" t="s">
        <v>66</v>
      </c>
      <c r="AL402" s="9"/>
      <c r="AM402" s="9"/>
    </row>
    <row r="403" spans="1:39" hidden="1" x14ac:dyDescent="0.25">
      <c r="A403" s="9" t="s">
        <v>2998</v>
      </c>
      <c r="B403" s="9" t="s">
        <v>2999</v>
      </c>
      <c r="C403" s="9" t="s">
        <v>3000</v>
      </c>
      <c r="D403" s="9" t="s">
        <v>82</v>
      </c>
      <c r="E403" s="9" t="s">
        <v>60</v>
      </c>
      <c r="F403" s="9"/>
      <c r="G403" s="9" t="s">
        <v>78</v>
      </c>
      <c r="H403" s="9"/>
      <c r="I403" s="9" t="s">
        <v>63</v>
      </c>
      <c r="J403" s="9" t="s">
        <v>64</v>
      </c>
      <c r="K403" s="9"/>
      <c r="L403" s="9" t="s">
        <v>73</v>
      </c>
      <c r="M403" s="9" t="s">
        <v>63</v>
      </c>
      <c r="N403" s="9" t="s">
        <v>80</v>
      </c>
      <c r="O403" s="9" t="s">
        <v>63</v>
      </c>
      <c r="P403" s="9"/>
      <c r="Q403" s="9"/>
      <c r="R403" s="9" t="s">
        <v>83</v>
      </c>
      <c r="S403" s="27" t="s">
        <v>63</v>
      </c>
      <c r="T403" s="9" t="s">
        <v>84</v>
      </c>
      <c r="U403" s="9" t="s">
        <v>63</v>
      </c>
      <c r="V403" s="9" t="s">
        <v>110</v>
      </c>
      <c r="W403" s="9" t="s">
        <v>63</v>
      </c>
      <c r="X403" s="9" t="s">
        <v>85</v>
      </c>
      <c r="Y403" s="9" t="s">
        <v>3001</v>
      </c>
      <c r="Z403" s="9" t="s">
        <v>66</v>
      </c>
      <c r="AA403" s="9" t="s">
        <v>63</v>
      </c>
      <c r="AB403" s="9" t="s">
        <v>63</v>
      </c>
      <c r="AC403" s="9" t="s">
        <v>63</v>
      </c>
      <c r="AD403" s="9" t="s">
        <v>63</v>
      </c>
      <c r="AE403" s="9" t="s">
        <v>66</v>
      </c>
      <c r="AF403" s="9" t="s">
        <v>63</v>
      </c>
      <c r="AG403" s="9" t="s">
        <v>81</v>
      </c>
      <c r="AH403" s="9" t="s">
        <v>213</v>
      </c>
      <c r="AI403" s="9"/>
      <c r="AJ403" s="9" t="s">
        <v>137</v>
      </c>
      <c r="AK403" s="9" t="s">
        <v>63</v>
      </c>
      <c r="AL403" s="9" t="s">
        <v>255</v>
      </c>
      <c r="AM403" s="9" t="s">
        <v>3002</v>
      </c>
    </row>
    <row r="404" spans="1:39" hidden="1" x14ac:dyDescent="0.25">
      <c r="A404" s="9" t="s">
        <v>3008</v>
      </c>
      <c r="B404" s="9" t="s">
        <v>3009</v>
      </c>
      <c r="C404" s="9" t="s">
        <v>3010</v>
      </c>
      <c r="D404" s="9" t="s">
        <v>82</v>
      </c>
      <c r="E404" s="9" t="s">
        <v>60</v>
      </c>
      <c r="F404" s="9"/>
      <c r="G404" s="9" t="s">
        <v>72</v>
      </c>
      <c r="H404" s="9"/>
      <c r="I404" s="9" t="s">
        <v>63</v>
      </c>
      <c r="J404" s="9" t="s">
        <v>64</v>
      </c>
      <c r="K404" s="9"/>
      <c r="L404" s="9" t="s">
        <v>73</v>
      </c>
      <c r="M404" s="9"/>
      <c r="N404" s="9"/>
      <c r="O404" s="9"/>
      <c r="P404" s="9"/>
      <c r="Q404" s="9"/>
      <c r="R404" s="9"/>
      <c r="S404" s="9"/>
      <c r="T404" s="9"/>
      <c r="U404" s="9"/>
      <c r="V404" s="9"/>
      <c r="W404" s="9"/>
      <c r="X404" s="9"/>
      <c r="Y404" s="9"/>
      <c r="Z404" s="9"/>
      <c r="AA404" s="9"/>
      <c r="AB404" s="9"/>
      <c r="AC404" s="9"/>
      <c r="AD404" s="9"/>
      <c r="AE404" s="9"/>
      <c r="AF404" s="9"/>
      <c r="AG404" s="9"/>
      <c r="AH404" s="9"/>
      <c r="AI404" s="9"/>
      <c r="AJ404" s="9" t="s">
        <v>5645</v>
      </c>
      <c r="AK404" s="9"/>
      <c r="AL404" s="9"/>
      <c r="AM404" s="9"/>
    </row>
    <row r="405" spans="1:39" hidden="1" x14ac:dyDescent="0.25">
      <c r="A405" s="9" t="s">
        <v>3011</v>
      </c>
      <c r="B405" s="9" t="s">
        <v>3012</v>
      </c>
      <c r="C405" s="9" t="s">
        <v>3013</v>
      </c>
      <c r="D405" s="9" t="s">
        <v>82</v>
      </c>
      <c r="E405" s="9" t="s">
        <v>60</v>
      </c>
      <c r="F405" s="9"/>
      <c r="G405" s="9" t="s">
        <v>78</v>
      </c>
      <c r="H405" s="9"/>
      <c r="I405" s="9" t="s">
        <v>63</v>
      </c>
      <c r="J405" s="9" t="s">
        <v>64</v>
      </c>
      <c r="K405" s="9"/>
      <c r="L405" s="9" t="s">
        <v>73</v>
      </c>
      <c r="M405" s="9" t="s">
        <v>63</v>
      </c>
      <c r="N405" s="9" t="s">
        <v>80</v>
      </c>
      <c r="O405" s="9" t="s">
        <v>80</v>
      </c>
      <c r="P405" s="9"/>
      <c r="Q405" s="9"/>
      <c r="R405" s="9" t="s">
        <v>83</v>
      </c>
      <c r="S405" s="9" t="s">
        <v>66</v>
      </c>
      <c r="T405" s="9" t="s">
        <v>84</v>
      </c>
      <c r="U405" s="9" t="s">
        <v>63</v>
      </c>
      <c r="V405" s="9" t="s">
        <v>80</v>
      </c>
      <c r="W405" s="9" t="s">
        <v>63</v>
      </c>
      <c r="X405" s="9" t="s">
        <v>85</v>
      </c>
      <c r="Y405" s="9" t="s">
        <v>3014</v>
      </c>
      <c r="Z405" s="9" t="s">
        <v>66</v>
      </c>
      <c r="AA405" s="9" t="s">
        <v>63</v>
      </c>
      <c r="AB405" s="9" t="s">
        <v>63</v>
      </c>
      <c r="AC405" s="9" t="s">
        <v>63</v>
      </c>
      <c r="AD405" s="9" t="s">
        <v>63</v>
      </c>
      <c r="AE405" s="9" t="s">
        <v>63</v>
      </c>
      <c r="AF405" s="9" t="s">
        <v>63</v>
      </c>
      <c r="AG405" s="9" t="s">
        <v>81</v>
      </c>
      <c r="AH405" s="9" t="s">
        <v>78</v>
      </c>
      <c r="AI405" s="9"/>
      <c r="AJ405" s="9" t="s">
        <v>137</v>
      </c>
      <c r="AK405" s="9" t="s">
        <v>63</v>
      </c>
      <c r="AL405" s="9"/>
      <c r="AM405" s="9" t="s">
        <v>1360</v>
      </c>
    </row>
    <row r="406" spans="1:39" hidden="1" x14ac:dyDescent="0.25">
      <c r="A406" s="9" t="s">
        <v>3018</v>
      </c>
      <c r="B406" s="9" t="s">
        <v>3019</v>
      </c>
      <c r="C406" s="9" t="s">
        <v>3020</v>
      </c>
      <c r="D406" s="9" t="s">
        <v>82</v>
      </c>
      <c r="E406" s="9" t="s">
        <v>60</v>
      </c>
      <c r="F406" s="9"/>
      <c r="G406" s="9" t="s">
        <v>78</v>
      </c>
      <c r="H406" s="9"/>
      <c r="I406" s="9" t="s">
        <v>63</v>
      </c>
      <c r="J406" s="9" t="s">
        <v>64</v>
      </c>
      <c r="K406" s="9"/>
      <c r="L406" s="9" t="s">
        <v>73</v>
      </c>
      <c r="M406" s="9" t="s">
        <v>63</v>
      </c>
      <c r="N406" s="9" t="s">
        <v>80</v>
      </c>
      <c r="O406" s="9" t="s">
        <v>80</v>
      </c>
      <c r="P406" s="9"/>
      <c r="Q406" s="9"/>
      <c r="R406" s="9" t="s">
        <v>83</v>
      </c>
      <c r="S406" s="9" t="s">
        <v>66</v>
      </c>
      <c r="T406" s="9" t="s">
        <v>63</v>
      </c>
      <c r="U406" s="9" t="s">
        <v>110</v>
      </c>
      <c r="V406" s="9" t="s">
        <v>80</v>
      </c>
      <c r="W406" s="9" t="s">
        <v>80</v>
      </c>
      <c r="X406" s="9" t="s">
        <v>110</v>
      </c>
      <c r="Y406" s="9"/>
      <c r="Z406" s="9" t="s">
        <v>66</v>
      </c>
      <c r="AA406" s="9" t="s">
        <v>63</v>
      </c>
      <c r="AB406" s="9" t="s">
        <v>63</v>
      </c>
      <c r="AC406" s="9" t="s">
        <v>66</v>
      </c>
      <c r="AD406" s="9" t="s">
        <v>63</v>
      </c>
      <c r="AE406" s="9" t="s">
        <v>66</v>
      </c>
      <c r="AF406" s="9" t="s">
        <v>63</v>
      </c>
      <c r="AG406" s="9" t="s">
        <v>81</v>
      </c>
      <c r="AH406" s="9" t="s">
        <v>78</v>
      </c>
      <c r="AI406" s="9"/>
      <c r="AJ406" s="9" t="s">
        <v>137</v>
      </c>
      <c r="AK406" s="9" t="s">
        <v>63</v>
      </c>
      <c r="AL406" s="9" t="s">
        <v>1161</v>
      </c>
      <c r="AM406" s="9" t="s">
        <v>2409</v>
      </c>
    </row>
    <row r="407" spans="1:39" hidden="1" x14ac:dyDescent="0.25">
      <c r="A407" s="9" t="s">
        <v>3024</v>
      </c>
      <c r="B407" s="9" t="s">
        <v>3025</v>
      </c>
      <c r="C407" s="9" t="s">
        <v>3026</v>
      </c>
      <c r="D407" s="9" t="s">
        <v>82</v>
      </c>
      <c r="E407" s="9" t="s">
        <v>60</v>
      </c>
      <c r="F407" s="9"/>
      <c r="G407" s="9" t="s">
        <v>133</v>
      </c>
      <c r="H407" s="9"/>
      <c r="I407" s="9" t="s">
        <v>63</v>
      </c>
      <c r="J407" s="9" t="s">
        <v>64</v>
      </c>
      <c r="K407" s="9"/>
      <c r="L407" s="9" t="s">
        <v>73</v>
      </c>
      <c r="M407" s="9" t="s">
        <v>63</v>
      </c>
      <c r="N407" s="9" t="s">
        <v>66</v>
      </c>
      <c r="O407" s="9" t="s">
        <v>80</v>
      </c>
      <c r="P407" s="9" t="s">
        <v>15</v>
      </c>
      <c r="Q407" s="9" t="s">
        <v>3027</v>
      </c>
      <c r="R407" s="9"/>
      <c r="S407" s="9"/>
      <c r="T407" s="9"/>
      <c r="U407" s="9"/>
      <c r="V407" s="9"/>
      <c r="W407" s="9"/>
      <c r="X407" s="9"/>
      <c r="Y407" s="9"/>
      <c r="Z407" s="9"/>
      <c r="AA407" s="9"/>
      <c r="AB407" s="9"/>
      <c r="AC407" s="9"/>
      <c r="AD407" s="9"/>
      <c r="AE407" s="9"/>
      <c r="AF407" s="9"/>
      <c r="AG407" s="9"/>
      <c r="AH407" s="9"/>
      <c r="AI407" s="9"/>
      <c r="AJ407" s="9" t="s">
        <v>5645</v>
      </c>
      <c r="AK407" s="9"/>
      <c r="AL407" s="9"/>
      <c r="AM407" s="9"/>
    </row>
    <row r="408" spans="1:39" hidden="1" x14ac:dyDescent="0.25">
      <c r="A408" s="9" t="s">
        <v>3028</v>
      </c>
      <c r="B408" s="9" t="s">
        <v>3029</v>
      </c>
      <c r="C408" s="9" t="s">
        <v>3030</v>
      </c>
      <c r="D408" s="9" t="s">
        <v>82</v>
      </c>
      <c r="E408" s="9" t="s">
        <v>60</v>
      </c>
      <c r="F408" s="9"/>
      <c r="G408" s="9" t="s">
        <v>78</v>
      </c>
      <c r="H408" s="9"/>
      <c r="I408" s="9" t="s">
        <v>63</v>
      </c>
      <c r="J408" s="9" t="s">
        <v>64</v>
      </c>
      <c r="K408" s="9"/>
      <c r="L408" s="9" t="s">
        <v>73</v>
      </c>
      <c r="M408" s="9" t="s">
        <v>63</v>
      </c>
      <c r="N408" s="9" t="s">
        <v>80</v>
      </c>
      <c r="O408" s="9" t="s">
        <v>80</v>
      </c>
      <c r="P408" s="9"/>
      <c r="Q408" s="9"/>
      <c r="R408" s="9" t="s">
        <v>83</v>
      </c>
      <c r="S408" s="9" t="s">
        <v>63</v>
      </c>
      <c r="T408" s="9" t="s">
        <v>63</v>
      </c>
      <c r="U408" s="9" t="s">
        <v>63</v>
      </c>
      <c r="V408" s="9" t="s">
        <v>80</v>
      </c>
      <c r="W408" s="9" t="s">
        <v>80</v>
      </c>
      <c r="X408" s="9" t="s">
        <v>85</v>
      </c>
      <c r="Y408" s="9" t="s">
        <v>3031</v>
      </c>
      <c r="Z408" s="9" t="s">
        <v>66</v>
      </c>
      <c r="AA408" s="9" t="s">
        <v>63</v>
      </c>
      <c r="AB408" s="9" t="s">
        <v>63</v>
      </c>
      <c r="AC408" s="9" t="s">
        <v>66</v>
      </c>
      <c r="AD408" s="9" t="s">
        <v>110</v>
      </c>
      <c r="AE408" s="9" t="s">
        <v>63</v>
      </c>
      <c r="AF408" s="9" t="s">
        <v>63</v>
      </c>
      <c r="AG408" s="9" t="s">
        <v>81</v>
      </c>
      <c r="AH408" s="9" t="s">
        <v>78</v>
      </c>
      <c r="AI408" s="9"/>
      <c r="AJ408" s="9" t="s">
        <v>63</v>
      </c>
      <c r="AK408" s="9" t="s">
        <v>63</v>
      </c>
      <c r="AL408" s="9" t="s">
        <v>255</v>
      </c>
      <c r="AM408" s="9" t="s">
        <v>3032</v>
      </c>
    </row>
    <row r="409" spans="1:39" hidden="1" x14ac:dyDescent="0.25">
      <c r="A409" s="9" t="s">
        <v>3039</v>
      </c>
      <c r="B409" s="9" t="s">
        <v>3040</v>
      </c>
      <c r="C409" s="9" t="s">
        <v>3041</v>
      </c>
      <c r="D409" s="9" t="s">
        <v>82</v>
      </c>
      <c r="E409" s="9" t="s">
        <v>60</v>
      </c>
      <c r="F409" s="9"/>
      <c r="G409" s="9" t="s">
        <v>78</v>
      </c>
      <c r="H409" s="9"/>
      <c r="I409" s="9" t="s">
        <v>63</v>
      </c>
      <c r="J409" s="9" t="s">
        <v>64</v>
      </c>
      <c r="K409" s="9"/>
      <c r="L409" s="9" t="s">
        <v>65</v>
      </c>
      <c r="M409" s="9" t="s">
        <v>63</v>
      </c>
      <c r="N409" s="9" t="s">
        <v>79</v>
      </c>
      <c r="O409" s="9" t="s">
        <v>80</v>
      </c>
      <c r="P409" s="9"/>
      <c r="Q409" s="9"/>
      <c r="R409" s="9" t="s">
        <v>83</v>
      </c>
      <c r="S409" s="9" t="s">
        <v>63</v>
      </c>
      <c r="T409" s="9" t="s">
        <v>63</v>
      </c>
      <c r="U409" s="9" t="s">
        <v>63</v>
      </c>
      <c r="V409" s="9" t="s">
        <v>80</v>
      </c>
      <c r="W409" s="9" t="s">
        <v>63</v>
      </c>
      <c r="X409" s="9" t="s">
        <v>85</v>
      </c>
      <c r="Y409" s="9" t="s">
        <v>2342</v>
      </c>
      <c r="Z409" s="9" t="s">
        <v>66</v>
      </c>
      <c r="AA409" s="9" t="s">
        <v>63</v>
      </c>
      <c r="AB409" s="9" t="s">
        <v>66</v>
      </c>
      <c r="AC409" s="9" t="s">
        <v>63</v>
      </c>
      <c r="AD409" s="9" t="s">
        <v>63</v>
      </c>
      <c r="AE409" s="9" t="s">
        <v>66</v>
      </c>
      <c r="AF409" s="9" t="s">
        <v>63</v>
      </c>
      <c r="AG409" s="9" t="s">
        <v>288</v>
      </c>
      <c r="AH409" s="9" t="s">
        <v>78</v>
      </c>
      <c r="AI409" s="9"/>
      <c r="AJ409" s="9" t="s">
        <v>63</v>
      </c>
      <c r="AK409" s="9" t="s">
        <v>63</v>
      </c>
      <c r="AL409" s="9" t="s">
        <v>138</v>
      </c>
      <c r="AM409" s="9" t="s">
        <v>290</v>
      </c>
    </row>
    <row r="410" spans="1:39" hidden="1" x14ac:dyDescent="0.25">
      <c r="A410" s="9" t="s">
        <v>3059</v>
      </c>
      <c r="B410" s="9" t="s">
        <v>3060</v>
      </c>
      <c r="C410" s="9" t="s">
        <v>3061</v>
      </c>
      <c r="D410" s="9" t="s">
        <v>254</v>
      </c>
      <c r="E410" s="9" t="s">
        <v>60</v>
      </c>
      <c r="F410" s="9"/>
      <c r="G410" s="9" t="s">
        <v>78</v>
      </c>
      <c r="H410" s="9"/>
      <c r="I410" s="9" t="s">
        <v>63</v>
      </c>
      <c r="J410" s="9" t="s">
        <v>64</v>
      </c>
      <c r="K410" s="9"/>
      <c r="L410" s="9" t="s">
        <v>73</v>
      </c>
      <c r="M410" s="9" t="s">
        <v>63</v>
      </c>
      <c r="N410" s="9" t="s">
        <v>79</v>
      </c>
      <c r="O410" s="9" t="s">
        <v>63</v>
      </c>
      <c r="P410" s="9"/>
      <c r="Q410" s="9"/>
      <c r="R410" s="9"/>
      <c r="S410" s="9" t="s">
        <v>63</v>
      </c>
      <c r="T410" s="9" t="s">
        <v>63</v>
      </c>
      <c r="U410" s="9" t="s">
        <v>63</v>
      </c>
      <c r="V410" s="9" t="s">
        <v>80</v>
      </c>
      <c r="W410" s="9" t="s">
        <v>63</v>
      </c>
      <c r="X410" s="9" t="s">
        <v>85</v>
      </c>
      <c r="Y410" s="9" t="s">
        <v>3062</v>
      </c>
      <c r="Z410" s="9" t="s">
        <v>63</v>
      </c>
      <c r="AA410" s="9" t="s">
        <v>110</v>
      </c>
      <c r="AB410" s="9" t="s">
        <v>66</v>
      </c>
      <c r="AC410" s="9" t="s">
        <v>63</v>
      </c>
      <c r="AD410" s="9" t="s">
        <v>63</v>
      </c>
      <c r="AE410" s="9" t="s">
        <v>63</v>
      </c>
      <c r="AF410" s="9" t="s">
        <v>63</v>
      </c>
      <c r="AG410" s="9" t="s">
        <v>81</v>
      </c>
      <c r="AH410" s="9" t="s">
        <v>78</v>
      </c>
      <c r="AI410" s="9"/>
      <c r="AJ410" s="9" t="s">
        <v>137</v>
      </c>
      <c r="AK410" s="9" t="s">
        <v>63</v>
      </c>
      <c r="AL410" s="9" t="s">
        <v>3063</v>
      </c>
      <c r="AM410" s="9" t="s">
        <v>2058</v>
      </c>
    </row>
    <row r="411" spans="1:39" hidden="1" x14ac:dyDescent="0.25">
      <c r="A411" s="9" t="s">
        <v>3066</v>
      </c>
      <c r="B411" s="9" t="s">
        <v>3067</v>
      </c>
      <c r="C411" s="9" t="s">
        <v>3068</v>
      </c>
      <c r="D411" s="9" t="s">
        <v>82</v>
      </c>
      <c r="E411" s="9" t="s">
        <v>60</v>
      </c>
      <c r="F411" s="9"/>
      <c r="G411" s="9" t="s">
        <v>72</v>
      </c>
      <c r="H411" s="9"/>
      <c r="I411" s="9" t="s">
        <v>63</v>
      </c>
      <c r="J411" s="9" t="s">
        <v>64</v>
      </c>
      <c r="K411" s="9"/>
      <c r="L411" s="9" t="s">
        <v>73</v>
      </c>
      <c r="M411" s="9"/>
      <c r="N411" s="9"/>
      <c r="O411" s="9"/>
      <c r="P411" s="9"/>
      <c r="Q411" s="9"/>
      <c r="R411" s="9"/>
      <c r="S411" s="9"/>
      <c r="T411" s="9"/>
      <c r="U411" s="9"/>
      <c r="V411" s="9"/>
      <c r="W411" s="9"/>
      <c r="X411" s="9"/>
      <c r="Y411" s="9"/>
      <c r="Z411" s="9"/>
      <c r="AA411" s="9"/>
      <c r="AB411" s="9"/>
      <c r="AC411" s="9"/>
      <c r="AD411" s="9"/>
      <c r="AE411" s="9"/>
      <c r="AF411" s="9"/>
      <c r="AG411" s="9"/>
      <c r="AH411" s="9"/>
      <c r="AI411" s="9"/>
      <c r="AJ411" s="9" t="s">
        <v>5645</v>
      </c>
      <c r="AK411" s="9"/>
      <c r="AL411" s="9"/>
      <c r="AM411" s="9"/>
    </row>
    <row r="412" spans="1:39" hidden="1" x14ac:dyDescent="0.25">
      <c r="A412" s="9" t="s">
        <v>3069</v>
      </c>
      <c r="B412" s="9" t="s">
        <v>3070</v>
      </c>
      <c r="C412" s="9" t="s">
        <v>3071</v>
      </c>
      <c r="D412" s="9" t="s">
        <v>82</v>
      </c>
      <c r="E412" s="9" t="s">
        <v>60</v>
      </c>
      <c r="F412" s="9"/>
      <c r="G412" s="9" t="s">
        <v>78</v>
      </c>
      <c r="H412" s="9"/>
      <c r="I412" s="9" t="s">
        <v>63</v>
      </c>
      <c r="J412" s="9" t="s">
        <v>64</v>
      </c>
      <c r="K412" s="9"/>
      <c r="L412" s="9" t="s">
        <v>65</v>
      </c>
      <c r="M412" s="9" t="s">
        <v>63</v>
      </c>
      <c r="N412" s="9" t="s">
        <v>80</v>
      </c>
      <c r="O412" s="9" t="s">
        <v>63</v>
      </c>
      <c r="P412" s="9"/>
      <c r="Q412" s="9"/>
      <c r="R412" s="9" t="s">
        <v>83</v>
      </c>
      <c r="S412" s="9" t="s">
        <v>63</v>
      </c>
      <c r="T412" s="9" t="s">
        <v>63</v>
      </c>
      <c r="U412" s="9" t="s">
        <v>63</v>
      </c>
      <c r="V412" s="9" t="s">
        <v>110</v>
      </c>
      <c r="W412" s="9" t="s">
        <v>110</v>
      </c>
      <c r="X412" s="9" t="s">
        <v>85</v>
      </c>
      <c r="Y412" s="9" t="s">
        <v>3072</v>
      </c>
      <c r="Z412" s="9" t="s">
        <v>66</v>
      </c>
      <c r="AA412" s="9" t="s">
        <v>63</v>
      </c>
      <c r="AB412" s="9" t="s">
        <v>63</v>
      </c>
      <c r="AC412" s="9" t="s">
        <v>66</v>
      </c>
      <c r="AD412" s="9" t="s">
        <v>63</v>
      </c>
      <c r="AE412" s="9" t="s">
        <v>63</v>
      </c>
      <c r="AF412" s="9" t="s">
        <v>63</v>
      </c>
      <c r="AG412" s="9" t="s">
        <v>81</v>
      </c>
      <c r="AH412" s="9" t="s">
        <v>78</v>
      </c>
      <c r="AI412" s="9"/>
      <c r="AJ412" s="9" t="s">
        <v>63</v>
      </c>
      <c r="AK412" s="9" t="s">
        <v>66</v>
      </c>
      <c r="AL412" s="9"/>
      <c r="AM412" s="9"/>
    </row>
    <row r="413" spans="1:39" hidden="1" x14ac:dyDescent="0.25">
      <c r="A413" s="9" t="s">
        <v>3075</v>
      </c>
      <c r="B413" s="9" t="s">
        <v>3076</v>
      </c>
      <c r="C413" s="9" t="s">
        <v>3077</v>
      </c>
      <c r="D413" s="9" t="s">
        <v>82</v>
      </c>
      <c r="E413" s="9" t="s">
        <v>60</v>
      </c>
      <c r="F413" s="9"/>
      <c r="G413" s="9" t="s">
        <v>78</v>
      </c>
      <c r="H413" s="9"/>
      <c r="I413" s="9" t="s">
        <v>63</v>
      </c>
      <c r="J413" s="9" t="s">
        <v>64</v>
      </c>
      <c r="K413" s="9"/>
      <c r="L413" s="9" t="s">
        <v>65</v>
      </c>
      <c r="M413" s="9" t="s">
        <v>63</v>
      </c>
      <c r="N413" s="9" t="s">
        <v>66</v>
      </c>
      <c r="O413" s="9" t="s">
        <v>66</v>
      </c>
      <c r="P413" s="9" t="s">
        <v>15</v>
      </c>
      <c r="Q413" s="9" t="s">
        <v>3078</v>
      </c>
      <c r="R413" s="9"/>
      <c r="S413" s="9"/>
      <c r="T413" s="9"/>
      <c r="U413" s="9"/>
      <c r="V413" s="9"/>
      <c r="W413" s="9"/>
      <c r="X413" s="9"/>
      <c r="Y413" s="9"/>
      <c r="Z413" s="9"/>
      <c r="AA413" s="9"/>
      <c r="AB413" s="9"/>
      <c r="AC413" s="9"/>
      <c r="AD413" s="9"/>
      <c r="AE413" s="9"/>
      <c r="AF413" s="9"/>
      <c r="AG413" s="9"/>
      <c r="AH413" s="9"/>
      <c r="AI413" s="9"/>
      <c r="AJ413" s="9" t="s">
        <v>5645</v>
      </c>
      <c r="AK413" s="9"/>
      <c r="AL413" s="9"/>
      <c r="AM413" s="9"/>
    </row>
    <row r="414" spans="1:39" hidden="1" x14ac:dyDescent="0.25">
      <c r="A414" s="9" t="s">
        <v>3079</v>
      </c>
      <c r="B414" s="9" t="s">
        <v>3080</v>
      </c>
      <c r="C414" s="9" t="s">
        <v>3081</v>
      </c>
      <c r="D414" s="9" t="s">
        <v>82</v>
      </c>
      <c r="E414" s="9" t="s">
        <v>60</v>
      </c>
      <c r="F414" s="9"/>
      <c r="G414" s="9" t="s">
        <v>62</v>
      </c>
      <c r="H414" s="9"/>
      <c r="I414" s="9" t="s">
        <v>63</v>
      </c>
      <c r="J414" s="9" t="s">
        <v>64</v>
      </c>
      <c r="K414" s="9"/>
      <c r="L414" s="9" t="s">
        <v>65</v>
      </c>
      <c r="M414" s="9" t="s">
        <v>63</v>
      </c>
      <c r="N414" s="9" t="s">
        <v>80</v>
      </c>
      <c r="O414" s="9" t="s">
        <v>63</v>
      </c>
      <c r="P414" s="9"/>
      <c r="Q414" s="9"/>
      <c r="R414" s="9" t="s">
        <v>83</v>
      </c>
      <c r="S414" s="9" t="s">
        <v>63</v>
      </c>
      <c r="T414" s="9" t="s">
        <v>63</v>
      </c>
      <c r="U414" s="9" t="s">
        <v>110</v>
      </c>
      <c r="V414" s="9" t="s">
        <v>110</v>
      </c>
      <c r="W414" s="9" t="s">
        <v>110</v>
      </c>
      <c r="X414" s="9" t="s">
        <v>110</v>
      </c>
      <c r="Y414" s="9"/>
      <c r="Z414" s="9" t="s">
        <v>66</v>
      </c>
      <c r="AA414" s="9" t="s">
        <v>134</v>
      </c>
      <c r="AB414" s="9" t="s">
        <v>135</v>
      </c>
      <c r="AC414" s="9" t="s">
        <v>66</v>
      </c>
      <c r="AD414" s="9" t="s">
        <v>110</v>
      </c>
      <c r="AE414" s="9" t="s">
        <v>134</v>
      </c>
      <c r="AF414" s="9" t="s">
        <v>63</v>
      </c>
      <c r="AG414" s="9" t="s">
        <v>122</v>
      </c>
      <c r="AH414" s="9" t="s">
        <v>320</v>
      </c>
      <c r="AI414" s="9"/>
      <c r="AJ414" s="9" t="s">
        <v>137</v>
      </c>
      <c r="AK414" s="9" t="s">
        <v>63</v>
      </c>
      <c r="AL414" s="9"/>
      <c r="AM414" s="9" t="s">
        <v>3032</v>
      </c>
    </row>
    <row r="415" spans="1:39" hidden="1" x14ac:dyDescent="0.25">
      <c r="A415" s="9" t="s">
        <v>3085</v>
      </c>
      <c r="B415" s="9" t="s">
        <v>3086</v>
      </c>
      <c r="C415" s="9" t="s">
        <v>3087</v>
      </c>
      <c r="D415" s="9" t="s">
        <v>225</v>
      </c>
      <c r="E415" s="9" t="s">
        <v>60</v>
      </c>
      <c r="F415" s="9"/>
      <c r="G415" s="9" t="s">
        <v>133</v>
      </c>
      <c r="H415" s="9"/>
      <c r="I415" s="9" t="s">
        <v>63</v>
      </c>
      <c r="J415" s="9" t="s">
        <v>64</v>
      </c>
      <c r="K415" s="9"/>
      <c r="L415" s="9" t="s">
        <v>65</v>
      </c>
      <c r="M415" s="9" t="s">
        <v>63</v>
      </c>
      <c r="N415" s="9" t="s">
        <v>80</v>
      </c>
      <c r="O415" s="9" t="s">
        <v>80</v>
      </c>
      <c r="P415" s="9"/>
      <c r="Q415" s="9"/>
      <c r="R415" s="9" t="s">
        <v>83</v>
      </c>
      <c r="S415" s="9" t="s">
        <v>63</v>
      </c>
      <c r="T415" s="9" t="s">
        <v>63</v>
      </c>
      <c r="U415" s="9" t="s">
        <v>63</v>
      </c>
      <c r="V415" s="9" t="s">
        <v>80</v>
      </c>
      <c r="W415" s="9" t="s">
        <v>80</v>
      </c>
      <c r="X415" s="9" t="s">
        <v>110</v>
      </c>
      <c r="Y415" s="9"/>
      <c r="Z415" s="9" t="s">
        <v>66</v>
      </c>
      <c r="AA415" s="9" t="s">
        <v>134</v>
      </c>
      <c r="AB415" s="9" t="s">
        <v>135</v>
      </c>
      <c r="AC415" s="9" t="s">
        <v>66</v>
      </c>
      <c r="AD415" s="9" t="s">
        <v>110</v>
      </c>
      <c r="AE415" s="9" t="s">
        <v>134</v>
      </c>
      <c r="AF415" s="9" t="s">
        <v>63</v>
      </c>
      <c r="AG415" s="9" t="s">
        <v>81</v>
      </c>
      <c r="AH415" s="9" t="s">
        <v>320</v>
      </c>
      <c r="AI415" s="9"/>
      <c r="AJ415" s="9" t="s">
        <v>63</v>
      </c>
      <c r="AK415" s="9" t="s">
        <v>63</v>
      </c>
      <c r="AL415" s="9" t="s">
        <v>255</v>
      </c>
      <c r="AM415" s="9" t="s">
        <v>1360</v>
      </c>
    </row>
    <row r="416" spans="1:39" hidden="1" x14ac:dyDescent="0.25">
      <c r="A416" s="9" t="s">
        <v>3091</v>
      </c>
      <c r="B416" s="9" t="s">
        <v>3092</v>
      </c>
      <c r="C416" s="9" t="s">
        <v>3093</v>
      </c>
      <c r="D416" s="9" t="s">
        <v>82</v>
      </c>
      <c r="E416" s="9" t="s">
        <v>60</v>
      </c>
      <c r="F416" s="9"/>
      <c r="G416" s="9" t="s">
        <v>72</v>
      </c>
      <c r="H416" s="9"/>
      <c r="I416" s="9" t="s">
        <v>63</v>
      </c>
      <c r="J416" s="9" t="s">
        <v>64</v>
      </c>
      <c r="K416" s="9"/>
      <c r="L416" s="9" t="s">
        <v>73</v>
      </c>
      <c r="M416" s="9"/>
      <c r="N416" s="9"/>
      <c r="O416" s="9"/>
      <c r="P416" s="9"/>
      <c r="Q416" s="9"/>
      <c r="R416" s="9"/>
      <c r="S416" s="9"/>
      <c r="T416" s="9"/>
      <c r="U416" s="9"/>
      <c r="V416" s="9"/>
      <c r="W416" s="9"/>
      <c r="X416" s="9"/>
      <c r="Y416" s="9"/>
      <c r="Z416" s="9"/>
      <c r="AA416" s="9"/>
      <c r="AB416" s="9"/>
      <c r="AC416" s="9"/>
      <c r="AD416" s="9"/>
      <c r="AE416" s="9"/>
      <c r="AF416" s="9"/>
      <c r="AG416" s="9"/>
      <c r="AH416" s="9"/>
      <c r="AI416" s="9"/>
      <c r="AJ416" s="9" t="s">
        <v>5645</v>
      </c>
      <c r="AK416" s="9"/>
      <c r="AL416" s="9"/>
      <c r="AM416" s="9"/>
    </row>
    <row r="417" spans="1:39" hidden="1" x14ac:dyDescent="0.25">
      <c r="A417" s="9" t="s">
        <v>3094</v>
      </c>
      <c r="B417" s="9" t="s">
        <v>3095</v>
      </c>
      <c r="C417" s="9" t="s">
        <v>3096</v>
      </c>
      <c r="D417" s="9" t="s">
        <v>82</v>
      </c>
      <c r="E417" s="9" t="s">
        <v>60</v>
      </c>
      <c r="F417" s="9"/>
      <c r="G417" s="9" t="s">
        <v>133</v>
      </c>
      <c r="H417" s="9"/>
      <c r="I417" s="9" t="s">
        <v>63</v>
      </c>
      <c r="J417" s="9" t="s">
        <v>64</v>
      </c>
      <c r="K417" s="9"/>
      <c r="L417" s="9" t="s">
        <v>73</v>
      </c>
      <c r="M417" s="9" t="s">
        <v>63</v>
      </c>
      <c r="N417" s="9" t="s">
        <v>80</v>
      </c>
      <c r="O417" s="9" t="s">
        <v>63</v>
      </c>
      <c r="P417" s="9"/>
      <c r="Q417" s="9"/>
      <c r="R417" s="9" t="s">
        <v>83</v>
      </c>
      <c r="S417" s="9" t="s">
        <v>63</v>
      </c>
      <c r="T417" s="9" t="s">
        <v>84</v>
      </c>
      <c r="U417" s="9" t="s">
        <v>63</v>
      </c>
      <c r="V417" s="9" t="s">
        <v>80</v>
      </c>
      <c r="W417" s="9" t="s">
        <v>63</v>
      </c>
      <c r="X417" s="9" t="s">
        <v>85</v>
      </c>
      <c r="Y417" s="9" t="s">
        <v>3097</v>
      </c>
      <c r="Z417" s="9" t="s">
        <v>66</v>
      </c>
      <c r="AA417" s="9" t="s">
        <v>134</v>
      </c>
      <c r="AB417" s="9" t="s">
        <v>135</v>
      </c>
      <c r="AC417" s="9" t="s">
        <v>66</v>
      </c>
      <c r="AD417" s="9" t="s">
        <v>110</v>
      </c>
      <c r="AE417" s="9" t="s">
        <v>134</v>
      </c>
      <c r="AF417" s="9" t="s">
        <v>63</v>
      </c>
      <c r="AG417" s="9" t="s">
        <v>81</v>
      </c>
      <c r="AH417" s="9" t="s">
        <v>136</v>
      </c>
      <c r="AI417" s="9"/>
      <c r="AJ417" s="9" t="s">
        <v>137</v>
      </c>
      <c r="AK417" s="9" t="s">
        <v>63</v>
      </c>
      <c r="AL417" s="9"/>
      <c r="AM417" s="9" t="s">
        <v>1613</v>
      </c>
    </row>
    <row r="418" spans="1:39" hidden="1" x14ac:dyDescent="0.25">
      <c r="A418" s="9">
        <v>26325</v>
      </c>
      <c r="B418" s="9" t="s">
        <v>3103</v>
      </c>
      <c r="C418" s="9" t="s">
        <v>3104</v>
      </c>
      <c r="D418" s="9" t="s">
        <v>82</v>
      </c>
      <c r="E418" s="9" t="s">
        <v>60</v>
      </c>
      <c r="F418" s="9"/>
      <c r="G418" s="9" t="s">
        <v>78</v>
      </c>
      <c r="H418" s="9"/>
      <c r="I418" s="9" t="s">
        <v>63</v>
      </c>
      <c r="J418" s="9" t="s">
        <v>64</v>
      </c>
      <c r="K418" s="9"/>
      <c r="L418" s="9" t="s">
        <v>73</v>
      </c>
      <c r="M418" s="12" t="s">
        <v>63</v>
      </c>
      <c r="N418" s="9" t="s">
        <v>79</v>
      </c>
      <c r="O418" s="9" t="s">
        <v>63</v>
      </c>
      <c r="P418" s="9"/>
      <c r="Q418" s="9"/>
      <c r="R418" s="9" t="s">
        <v>83</v>
      </c>
      <c r="S418" s="9" t="s">
        <v>63</v>
      </c>
      <c r="T418" s="9" t="s">
        <v>63</v>
      </c>
      <c r="U418" s="9" t="s">
        <v>63</v>
      </c>
      <c r="V418" s="9" t="s">
        <v>80</v>
      </c>
      <c r="W418" s="9" t="s">
        <v>63</v>
      </c>
      <c r="X418" s="9" t="s">
        <v>85</v>
      </c>
      <c r="Y418" s="9" t="s">
        <v>3105</v>
      </c>
      <c r="Z418" s="9" t="s">
        <v>66</v>
      </c>
      <c r="AA418" s="9" t="s">
        <v>63</v>
      </c>
      <c r="AB418" s="9" t="s">
        <v>63</v>
      </c>
      <c r="AC418" s="9" t="s">
        <v>63</v>
      </c>
      <c r="AD418" s="9" t="s">
        <v>63</v>
      </c>
      <c r="AE418" s="9" t="s">
        <v>63</v>
      </c>
      <c r="AF418" s="9" t="s">
        <v>63</v>
      </c>
      <c r="AG418" s="9" t="s">
        <v>288</v>
      </c>
      <c r="AH418" s="9" t="s">
        <v>78</v>
      </c>
      <c r="AI418" s="9"/>
      <c r="AJ418" s="9" t="s">
        <v>137</v>
      </c>
      <c r="AK418" s="9" t="s">
        <v>63</v>
      </c>
      <c r="AL418" s="9" t="s">
        <v>1007</v>
      </c>
      <c r="AM418" s="9" t="s">
        <v>3002</v>
      </c>
    </row>
    <row r="419" spans="1:39" hidden="1" x14ac:dyDescent="0.25">
      <c r="A419" s="9" t="s">
        <v>3124</v>
      </c>
      <c r="B419" s="9" t="s">
        <v>3125</v>
      </c>
      <c r="C419" s="9" t="s">
        <v>3126</v>
      </c>
      <c r="D419" s="9" t="s">
        <v>3127</v>
      </c>
      <c r="E419" s="9" t="s">
        <v>60</v>
      </c>
      <c r="F419" s="9"/>
      <c r="G419" s="9" t="s">
        <v>133</v>
      </c>
      <c r="H419" s="9"/>
      <c r="I419" s="9" t="s">
        <v>63</v>
      </c>
      <c r="J419" s="9" t="s">
        <v>64</v>
      </c>
      <c r="K419" s="9"/>
      <c r="L419" s="9" t="s">
        <v>73</v>
      </c>
      <c r="M419" s="9" t="s">
        <v>63</v>
      </c>
      <c r="N419" s="9" t="s">
        <v>66</v>
      </c>
      <c r="O419" s="9" t="s">
        <v>80</v>
      </c>
      <c r="P419" s="9"/>
      <c r="Q419" s="9"/>
      <c r="R419" s="9"/>
      <c r="S419" s="9"/>
      <c r="T419" s="9"/>
      <c r="U419" s="9"/>
      <c r="V419" s="9"/>
      <c r="W419" s="9"/>
      <c r="X419" s="9"/>
      <c r="Y419" s="9"/>
      <c r="Z419" s="9"/>
      <c r="AA419" s="9"/>
      <c r="AB419" s="9"/>
      <c r="AC419" s="9"/>
      <c r="AD419" s="9"/>
      <c r="AE419" s="9"/>
      <c r="AF419" s="9"/>
      <c r="AG419" s="9"/>
      <c r="AH419" s="9"/>
      <c r="AI419" s="9"/>
      <c r="AJ419" s="9" t="s">
        <v>5645</v>
      </c>
      <c r="AK419" s="9"/>
      <c r="AL419" s="9"/>
      <c r="AM419" s="9"/>
    </row>
    <row r="420" spans="1:39" hidden="1" x14ac:dyDescent="0.25">
      <c r="A420" s="9" t="s">
        <v>3128</v>
      </c>
      <c r="B420" s="9" t="s">
        <v>3129</v>
      </c>
      <c r="C420" s="9" t="s">
        <v>3130</v>
      </c>
      <c r="D420" s="9" t="s">
        <v>82</v>
      </c>
      <c r="E420" s="9" t="s">
        <v>60</v>
      </c>
      <c r="F420" s="9"/>
      <c r="G420" s="9" t="s">
        <v>72</v>
      </c>
      <c r="H420" s="9"/>
      <c r="I420" s="9" t="s">
        <v>63</v>
      </c>
      <c r="J420" s="9" t="s">
        <v>64</v>
      </c>
      <c r="K420" s="9"/>
      <c r="L420" s="9" t="s">
        <v>65</v>
      </c>
      <c r="M420" s="9"/>
      <c r="N420" s="9"/>
      <c r="O420" s="9"/>
      <c r="P420" s="9"/>
      <c r="Q420" s="9"/>
      <c r="R420" s="9"/>
      <c r="S420" s="9"/>
      <c r="T420" s="9"/>
      <c r="U420" s="9"/>
      <c r="V420" s="9"/>
      <c r="W420" s="9"/>
      <c r="X420" s="9"/>
      <c r="Y420" s="9"/>
      <c r="Z420" s="9"/>
      <c r="AA420" s="9"/>
      <c r="AB420" s="9"/>
      <c r="AC420" s="9"/>
      <c r="AD420" s="9"/>
      <c r="AE420" s="9"/>
      <c r="AF420" s="9"/>
      <c r="AG420" s="9"/>
      <c r="AH420" s="9"/>
      <c r="AI420" s="9"/>
      <c r="AJ420" s="9" t="s">
        <v>5645</v>
      </c>
      <c r="AK420" s="9"/>
      <c r="AL420" s="9"/>
      <c r="AM420" s="9"/>
    </row>
    <row r="421" spans="1:39" hidden="1" x14ac:dyDescent="0.25">
      <c r="A421" s="9" t="s">
        <v>3131</v>
      </c>
      <c r="B421" s="9" t="s">
        <v>3132</v>
      </c>
      <c r="C421" s="9" t="s">
        <v>3133</v>
      </c>
      <c r="D421" s="9" t="s">
        <v>82</v>
      </c>
      <c r="E421" s="9" t="s">
        <v>60</v>
      </c>
      <c r="F421" s="9"/>
      <c r="G421" s="9" t="s">
        <v>78</v>
      </c>
      <c r="H421" s="9"/>
      <c r="I421" s="9" t="s">
        <v>63</v>
      </c>
      <c r="J421" s="9" t="s">
        <v>64</v>
      </c>
      <c r="K421" s="9"/>
      <c r="L421" s="9" t="s">
        <v>73</v>
      </c>
      <c r="M421" s="9" t="s">
        <v>63</v>
      </c>
      <c r="N421" s="9" t="s">
        <v>80</v>
      </c>
      <c r="O421" s="9" t="s">
        <v>63</v>
      </c>
      <c r="P421" s="9"/>
      <c r="Q421" s="9"/>
      <c r="R421" s="9" t="s">
        <v>83</v>
      </c>
      <c r="S421" s="9" t="s">
        <v>63</v>
      </c>
      <c r="T421" s="9" t="s">
        <v>63</v>
      </c>
      <c r="U421" s="9" t="s">
        <v>63</v>
      </c>
      <c r="V421" s="9" t="s">
        <v>80</v>
      </c>
      <c r="W421" s="9" t="s">
        <v>110</v>
      </c>
      <c r="X421" s="9" t="s">
        <v>85</v>
      </c>
      <c r="Y421" s="9" t="s">
        <v>3134</v>
      </c>
      <c r="Z421" s="9" t="s">
        <v>66</v>
      </c>
      <c r="AA421" s="9" t="s">
        <v>63</v>
      </c>
      <c r="AB421" s="9" t="s">
        <v>63</v>
      </c>
      <c r="AC421" s="9" t="s">
        <v>63</v>
      </c>
      <c r="AD421" s="9" t="s">
        <v>63</v>
      </c>
      <c r="AE421" s="9" t="s">
        <v>63</v>
      </c>
      <c r="AF421" s="9" t="s">
        <v>63</v>
      </c>
      <c r="AG421" s="9" t="s">
        <v>81</v>
      </c>
      <c r="AH421" s="9" t="s">
        <v>78</v>
      </c>
      <c r="AI421" s="9"/>
      <c r="AJ421" s="9" t="s">
        <v>137</v>
      </c>
      <c r="AK421" s="9" t="s">
        <v>63</v>
      </c>
      <c r="AL421" s="9" t="s">
        <v>3135</v>
      </c>
      <c r="AM421" s="9" t="s">
        <v>2319</v>
      </c>
    </row>
    <row r="422" spans="1:39" hidden="1" x14ac:dyDescent="0.25">
      <c r="A422" s="9" t="s">
        <v>3140</v>
      </c>
      <c r="B422" s="9" t="s">
        <v>3141</v>
      </c>
      <c r="C422" s="9" t="s">
        <v>3142</v>
      </c>
      <c r="D422" s="9" t="s">
        <v>82</v>
      </c>
      <c r="E422" s="9" t="s">
        <v>60</v>
      </c>
      <c r="F422" s="9"/>
      <c r="G422" s="28" t="s">
        <v>62</v>
      </c>
      <c r="H422" s="9"/>
      <c r="I422" s="9" t="s">
        <v>63</v>
      </c>
      <c r="J422" s="9" t="s">
        <v>64</v>
      </c>
      <c r="K422" s="9"/>
      <c r="L422" s="9" t="s">
        <v>73</v>
      </c>
      <c r="M422" s="9" t="s">
        <v>63</v>
      </c>
      <c r="N422" s="9" t="s">
        <v>80</v>
      </c>
      <c r="O422" s="9" t="s">
        <v>63</v>
      </c>
      <c r="P422" s="9"/>
      <c r="Q422" s="9"/>
      <c r="R422" s="9" t="s">
        <v>83</v>
      </c>
      <c r="S422" s="9" t="s">
        <v>63</v>
      </c>
      <c r="T422" s="9" t="s">
        <v>63</v>
      </c>
      <c r="U422" s="9" t="s">
        <v>110</v>
      </c>
      <c r="V422" s="9" t="s">
        <v>80</v>
      </c>
      <c r="W422" s="9" t="s">
        <v>63</v>
      </c>
      <c r="X422" s="9" t="s">
        <v>228</v>
      </c>
      <c r="Y422" s="9"/>
      <c r="Z422" s="9" t="s">
        <v>66</v>
      </c>
      <c r="AA422" s="9" t="s">
        <v>134</v>
      </c>
      <c r="AB422" s="9" t="s">
        <v>135</v>
      </c>
      <c r="AC422" s="9" t="s">
        <v>228</v>
      </c>
      <c r="AD422" s="9" t="s">
        <v>63</v>
      </c>
      <c r="AE422" s="9" t="s">
        <v>134</v>
      </c>
      <c r="AF422" s="9" t="s">
        <v>63</v>
      </c>
      <c r="AG422" s="9" t="s">
        <v>81</v>
      </c>
      <c r="AH422" s="9" t="s">
        <v>136</v>
      </c>
      <c r="AI422" s="9"/>
      <c r="AJ422" s="9" t="s">
        <v>137</v>
      </c>
      <c r="AK422" s="9" t="s">
        <v>63</v>
      </c>
      <c r="AL422" s="9"/>
      <c r="AM422" s="9" t="s">
        <v>1592</v>
      </c>
    </row>
    <row r="423" spans="1:39" hidden="1" x14ac:dyDescent="0.25">
      <c r="A423" s="9" t="s">
        <v>3148</v>
      </c>
      <c r="B423" s="9" t="s">
        <v>3149</v>
      </c>
      <c r="C423" s="9" t="s">
        <v>3150</v>
      </c>
      <c r="D423" s="9" t="s">
        <v>82</v>
      </c>
      <c r="E423" s="9" t="s">
        <v>60</v>
      </c>
      <c r="F423" s="9"/>
      <c r="G423" s="9" t="s">
        <v>78</v>
      </c>
      <c r="H423" s="9"/>
      <c r="I423" s="9" t="s">
        <v>63</v>
      </c>
      <c r="J423" s="9" t="s">
        <v>64</v>
      </c>
      <c r="K423" s="9"/>
      <c r="L423" s="9" t="s">
        <v>73</v>
      </c>
      <c r="M423" s="9" t="s">
        <v>63</v>
      </c>
      <c r="N423" s="9" t="s">
        <v>80</v>
      </c>
      <c r="O423" s="9" t="s">
        <v>63</v>
      </c>
      <c r="P423" s="9"/>
      <c r="Q423" s="9"/>
      <c r="R423" s="9" t="s">
        <v>83</v>
      </c>
      <c r="S423" s="9" t="s">
        <v>63</v>
      </c>
      <c r="T423" s="9" t="s">
        <v>63</v>
      </c>
      <c r="U423" s="9" t="s">
        <v>63</v>
      </c>
      <c r="V423" s="9" t="s">
        <v>80</v>
      </c>
      <c r="W423" s="9" t="s">
        <v>63</v>
      </c>
      <c r="X423" s="9" t="s">
        <v>85</v>
      </c>
      <c r="Y423" s="9" t="s">
        <v>200</v>
      </c>
      <c r="Z423" s="9" t="s">
        <v>66</v>
      </c>
      <c r="AA423" s="9" t="s">
        <v>63</v>
      </c>
      <c r="AB423" s="9" t="s">
        <v>63</v>
      </c>
      <c r="AC423" s="9" t="s">
        <v>66</v>
      </c>
      <c r="AD423" s="9" t="s">
        <v>110</v>
      </c>
      <c r="AE423" s="9" t="s">
        <v>63</v>
      </c>
      <c r="AF423" s="9" t="s">
        <v>63</v>
      </c>
      <c r="AG423" s="9" t="s">
        <v>81</v>
      </c>
      <c r="AH423" s="9" t="s">
        <v>78</v>
      </c>
      <c r="AI423" s="9"/>
      <c r="AJ423" s="9" t="s">
        <v>137</v>
      </c>
      <c r="AK423" s="9" t="s">
        <v>63</v>
      </c>
      <c r="AL423" s="9" t="s">
        <v>255</v>
      </c>
      <c r="AM423" s="9" t="s">
        <v>2471</v>
      </c>
    </row>
    <row r="424" spans="1:39" hidden="1" x14ac:dyDescent="0.25">
      <c r="A424" s="9" t="s">
        <v>3153</v>
      </c>
      <c r="B424" s="9" t="s">
        <v>3154</v>
      </c>
      <c r="C424" s="9" t="s">
        <v>3155</v>
      </c>
      <c r="D424" s="9" t="s">
        <v>82</v>
      </c>
      <c r="E424" s="9" t="s">
        <v>60</v>
      </c>
      <c r="F424" s="9"/>
      <c r="G424" s="9" t="s">
        <v>72</v>
      </c>
      <c r="H424" s="9"/>
      <c r="I424" s="9" t="s">
        <v>63</v>
      </c>
      <c r="J424" s="9" t="s">
        <v>64</v>
      </c>
      <c r="K424" s="9"/>
      <c r="L424" s="9" t="s">
        <v>65</v>
      </c>
      <c r="M424" s="9"/>
      <c r="N424" s="9"/>
      <c r="O424" s="9"/>
      <c r="P424" s="9"/>
      <c r="Q424" s="9"/>
      <c r="R424" s="9"/>
      <c r="S424" s="9"/>
      <c r="T424" s="9"/>
      <c r="U424" s="9"/>
      <c r="V424" s="9"/>
      <c r="W424" s="9"/>
      <c r="X424" s="9"/>
      <c r="Y424" s="9"/>
      <c r="Z424" s="9"/>
      <c r="AA424" s="9"/>
      <c r="AB424" s="9"/>
      <c r="AC424" s="9"/>
      <c r="AD424" s="9"/>
      <c r="AE424" s="9"/>
      <c r="AF424" s="9"/>
      <c r="AG424" s="9"/>
      <c r="AH424" s="9"/>
      <c r="AI424" s="9"/>
      <c r="AJ424" s="9" t="s">
        <v>5645</v>
      </c>
      <c r="AK424" s="9"/>
      <c r="AL424" s="9"/>
      <c r="AM424" s="9"/>
    </row>
    <row r="425" spans="1:39" hidden="1" x14ac:dyDescent="0.25">
      <c r="A425" s="9" t="s">
        <v>3156</v>
      </c>
      <c r="B425" s="9" t="s">
        <v>3157</v>
      </c>
      <c r="C425" s="9" t="s">
        <v>3158</v>
      </c>
      <c r="D425" s="9" t="s">
        <v>82</v>
      </c>
      <c r="E425" s="9" t="s">
        <v>60</v>
      </c>
      <c r="F425" s="9"/>
      <c r="G425" s="9" t="s">
        <v>62</v>
      </c>
      <c r="H425" s="9"/>
      <c r="I425" s="9" t="s">
        <v>63</v>
      </c>
      <c r="J425" s="9" t="s">
        <v>64</v>
      </c>
      <c r="K425" s="9"/>
      <c r="L425" s="9" t="s">
        <v>65</v>
      </c>
      <c r="M425" s="9" t="s">
        <v>63</v>
      </c>
      <c r="N425" s="9" t="s">
        <v>79</v>
      </c>
      <c r="O425" s="9" t="s">
        <v>63</v>
      </c>
      <c r="P425" s="9"/>
      <c r="Q425" s="9"/>
      <c r="R425" s="9" t="s">
        <v>83</v>
      </c>
      <c r="S425" s="9" t="s">
        <v>63</v>
      </c>
      <c r="T425" s="9" t="s">
        <v>84</v>
      </c>
      <c r="U425" s="9" t="s">
        <v>63</v>
      </c>
      <c r="V425" s="9" t="s">
        <v>110</v>
      </c>
      <c r="W425" s="9" t="s">
        <v>63</v>
      </c>
      <c r="X425" s="9" t="s">
        <v>85</v>
      </c>
      <c r="Y425" s="9" t="s">
        <v>3159</v>
      </c>
      <c r="Z425" s="9" t="s">
        <v>66</v>
      </c>
      <c r="AA425" s="9" t="s">
        <v>134</v>
      </c>
      <c r="AB425" s="9" t="s">
        <v>135</v>
      </c>
      <c r="AC425" s="9" t="s">
        <v>63</v>
      </c>
      <c r="AD425" s="9" t="s">
        <v>63</v>
      </c>
      <c r="AE425" s="9" t="s">
        <v>134</v>
      </c>
      <c r="AF425" s="28" t="s">
        <v>63</v>
      </c>
      <c r="AG425" s="9" t="s">
        <v>81</v>
      </c>
      <c r="AH425" s="9" t="s">
        <v>320</v>
      </c>
      <c r="AI425" s="9"/>
      <c r="AJ425" s="9" t="s">
        <v>137</v>
      </c>
      <c r="AK425" s="9" t="s">
        <v>63</v>
      </c>
      <c r="AL425" s="9"/>
      <c r="AM425" s="9" t="s">
        <v>3160</v>
      </c>
    </row>
    <row r="426" spans="1:39" hidden="1" x14ac:dyDescent="0.25">
      <c r="A426" s="9" t="s">
        <v>3164</v>
      </c>
      <c r="B426" s="9" t="s">
        <v>3165</v>
      </c>
      <c r="C426" s="9" t="s">
        <v>3166</v>
      </c>
      <c r="D426" s="9" t="s">
        <v>82</v>
      </c>
      <c r="E426" s="9" t="s">
        <v>60</v>
      </c>
      <c r="F426" s="9"/>
      <c r="G426" s="9" t="s">
        <v>72</v>
      </c>
      <c r="H426" s="9"/>
      <c r="I426" s="9" t="s">
        <v>63</v>
      </c>
      <c r="J426" s="9" t="s">
        <v>64</v>
      </c>
      <c r="K426" s="9"/>
      <c r="L426" s="9" t="s">
        <v>73</v>
      </c>
      <c r="M426" s="9"/>
      <c r="N426" s="9"/>
      <c r="O426" s="9"/>
      <c r="P426" s="9"/>
      <c r="Q426" s="9"/>
      <c r="R426" s="9"/>
      <c r="S426" s="9"/>
      <c r="T426" s="9"/>
      <c r="U426" s="9"/>
      <c r="V426" s="9"/>
      <c r="W426" s="9"/>
      <c r="X426" s="9"/>
      <c r="Y426" s="9"/>
      <c r="Z426" s="9"/>
      <c r="AA426" s="9"/>
      <c r="AB426" s="9"/>
      <c r="AC426" s="9"/>
      <c r="AD426" s="9"/>
      <c r="AE426" s="9"/>
      <c r="AF426" s="9"/>
      <c r="AG426" s="9"/>
      <c r="AH426" s="9"/>
      <c r="AI426" s="9"/>
      <c r="AJ426" s="9" t="s">
        <v>5645</v>
      </c>
      <c r="AK426" s="9"/>
      <c r="AL426" s="9"/>
      <c r="AM426" s="9"/>
    </row>
    <row r="427" spans="1:39" hidden="1" x14ac:dyDescent="0.25">
      <c r="A427" s="9" t="s">
        <v>3167</v>
      </c>
      <c r="B427" s="9" t="s">
        <v>3168</v>
      </c>
      <c r="C427" s="9" t="s">
        <v>3169</v>
      </c>
      <c r="D427" s="9" t="s">
        <v>82</v>
      </c>
      <c r="E427" s="9" t="s">
        <v>60</v>
      </c>
      <c r="F427" s="9"/>
      <c r="G427" s="9" t="s">
        <v>78</v>
      </c>
      <c r="H427" s="9"/>
      <c r="I427" s="9" t="s">
        <v>63</v>
      </c>
      <c r="J427" s="9" t="s">
        <v>64</v>
      </c>
      <c r="K427" s="9"/>
      <c r="L427" s="9" t="s">
        <v>73</v>
      </c>
      <c r="M427" s="9" t="s">
        <v>63</v>
      </c>
      <c r="N427" s="9" t="s">
        <v>80</v>
      </c>
      <c r="O427" s="9" t="s">
        <v>63</v>
      </c>
      <c r="P427" s="9"/>
      <c r="Q427" s="9"/>
      <c r="R427" s="9" t="s">
        <v>83</v>
      </c>
      <c r="S427" s="9" t="s">
        <v>63</v>
      </c>
      <c r="T427" s="9" t="s">
        <v>84</v>
      </c>
      <c r="U427" s="9" t="s">
        <v>63</v>
      </c>
      <c r="V427" s="9" t="s">
        <v>80</v>
      </c>
      <c r="W427" s="9" t="s">
        <v>63</v>
      </c>
      <c r="X427" s="9" t="s">
        <v>85</v>
      </c>
      <c r="Y427" s="9" t="s">
        <v>86</v>
      </c>
      <c r="Z427" s="9" t="s">
        <v>66</v>
      </c>
      <c r="AA427" s="9" t="s">
        <v>63</v>
      </c>
      <c r="AB427" s="9" t="s">
        <v>63</v>
      </c>
      <c r="AC427" s="9" t="s">
        <v>66</v>
      </c>
      <c r="AD427" s="9" t="s">
        <v>110</v>
      </c>
      <c r="AE427" s="9" t="s">
        <v>63</v>
      </c>
      <c r="AF427" s="9" t="s">
        <v>63</v>
      </c>
      <c r="AG427" s="9" t="s">
        <v>81</v>
      </c>
      <c r="AH427" s="9" t="s">
        <v>78</v>
      </c>
      <c r="AI427" s="9"/>
      <c r="AJ427" s="9" t="s">
        <v>137</v>
      </c>
      <c r="AK427" s="9" t="s">
        <v>63</v>
      </c>
      <c r="AL427" s="9" t="s">
        <v>138</v>
      </c>
      <c r="AM427" s="9" t="s">
        <v>3170</v>
      </c>
    </row>
    <row r="428" spans="1:39" hidden="1" x14ac:dyDescent="0.25">
      <c r="A428" s="9" t="s">
        <v>3172</v>
      </c>
      <c r="B428" s="9" t="s">
        <v>3173</v>
      </c>
      <c r="C428" s="9" t="s">
        <v>3174</v>
      </c>
      <c r="D428" s="9" t="s">
        <v>82</v>
      </c>
      <c r="E428" s="9" t="s">
        <v>60</v>
      </c>
      <c r="F428" s="9"/>
      <c r="G428" s="9" t="s">
        <v>133</v>
      </c>
      <c r="H428" s="9"/>
      <c r="I428" s="9" t="s">
        <v>63</v>
      </c>
      <c r="J428" s="9" t="s">
        <v>64</v>
      </c>
      <c r="K428" s="9"/>
      <c r="L428" s="9" t="s">
        <v>65</v>
      </c>
      <c r="M428" s="9" t="s">
        <v>63</v>
      </c>
      <c r="N428" s="9" t="s">
        <v>80</v>
      </c>
      <c r="O428" s="9" t="s">
        <v>80</v>
      </c>
      <c r="P428" s="9"/>
      <c r="Q428" s="9"/>
      <c r="R428" s="9" t="s">
        <v>83</v>
      </c>
      <c r="S428" s="9" t="s">
        <v>63</v>
      </c>
      <c r="T428" s="9" t="s">
        <v>63</v>
      </c>
      <c r="U428" s="9" t="s">
        <v>63</v>
      </c>
      <c r="V428" s="9" t="s">
        <v>80</v>
      </c>
      <c r="W428" s="9" t="s">
        <v>63</v>
      </c>
      <c r="X428" s="9" t="s">
        <v>110</v>
      </c>
      <c r="Y428" s="9"/>
      <c r="Z428" s="9" t="s">
        <v>66</v>
      </c>
      <c r="AA428" s="9" t="s">
        <v>134</v>
      </c>
      <c r="AB428" s="9" t="s">
        <v>135</v>
      </c>
      <c r="AC428" s="9" t="s">
        <v>66</v>
      </c>
      <c r="AD428" s="9" t="s">
        <v>63</v>
      </c>
      <c r="AE428" s="9" t="s">
        <v>134</v>
      </c>
      <c r="AF428" s="28" t="s">
        <v>63</v>
      </c>
      <c r="AG428" s="9" t="s">
        <v>81</v>
      </c>
      <c r="AH428" s="9" t="s">
        <v>136</v>
      </c>
      <c r="AI428" s="9"/>
      <c r="AJ428" s="9" t="s">
        <v>137</v>
      </c>
      <c r="AK428" s="9" t="s">
        <v>66</v>
      </c>
      <c r="AL428" s="9"/>
      <c r="AM428" s="9"/>
    </row>
    <row r="429" spans="1:39" hidden="1" x14ac:dyDescent="0.25">
      <c r="A429" s="9" t="s">
        <v>3179</v>
      </c>
      <c r="B429" s="9" t="s">
        <v>3180</v>
      </c>
      <c r="C429" s="9" t="s">
        <v>3181</v>
      </c>
      <c r="D429" s="9" t="s">
        <v>82</v>
      </c>
      <c r="E429" s="9" t="s">
        <v>60</v>
      </c>
      <c r="F429" s="9" t="s">
        <v>3182</v>
      </c>
      <c r="G429" s="9" t="s">
        <v>62</v>
      </c>
      <c r="H429" s="9"/>
      <c r="I429" s="9" t="s">
        <v>63</v>
      </c>
      <c r="J429" s="9" t="s">
        <v>64</v>
      </c>
      <c r="K429" s="9"/>
      <c r="L429" s="9" t="s">
        <v>73</v>
      </c>
      <c r="M429" s="9" t="s">
        <v>66</v>
      </c>
      <c r="N429" s="9" t="s">
        <v>80</v>
      </c>
      <c r="O429" s="9" t="s">
        <v>66</v>
      </c>
      <c r="P429" s="9" t="s">
        <v>15</v>
      </c>
      <c r="Q429" s="9" t="s">
        <v>3183</v>
      </c>
      <c r="R429" s="9"/>
      <c r="S429" s="9"/>
      <c r="T429" s="9"/>
      <c r="U429" s="9"/>
      <c r="V429" s="9"/>
      <c r="W429" s="9"/>
      <c r="X429" s="9"/>
      <c r="Y429" s="9"/>
      <c r="Z429" s="9"/>
      <c r="AA429" s="9"/>
      <c r="AB429" s="9"/>
      <c r="AC429" s="9"/>
      <c r="AD429" s="9"/>
      <c r="AE429" s="9"/>
      <c r="AF429" s="9"/>
      <c r="AG429" s="9"/>
      <c r="AH429" s="9"/>
      <c r="AI429" s="9"/>
      <c r="AJ429" s="9" t="s">
        <v>5645</v>
      </c>
      <c r="AK429" s="9"/>
      <c r="AL429" s="9"/>
      <c r="AM429" s="9"/>
    </row>
    <row r="430" spans="1:39" hidden="1" x14ac:dyDescent="0.25">
      <c r="A430" s="9" t="s">
        <v>3184</v>
      </c>
      <c r="B430" s="9" t="s">
        <v>3185</v>
      </c>
      <c r="C430" s="9" t="s">
        <v>3186</v>
      </c>
      <c r="D430" s="9" t="s">
        <v>82</v>
      </c>
      <c r="E430" s="9" t="s">
        <v>60</v>
      </c>
      <c r="F430" s="9"/>
      <c r="G430" s="9" t="s">
        <v>78</v>
      </c>
      <c r="H430" s="9"/>
      <c r="I430" s="9" t="s">
        <v>63</v>
      </c>
      <c r="J430" s="9" t="s">
        <v>64</v>
      </c>
      <c r="K430" s="9"/>
      <c r="L430" s="9" t="s">
        <v>73</v>
      </c>
      <c r="M430" s="9" t="s">
        <v>63</v>
      </c>
      <c r="N430" s="9" t="s">
        <v>80</v>
      </c>
      <c r="O430" s="9" t="s">
        <v>63</v>
      </c>
      <c r="P430" s="9"/>
      <c r="Q430" s="9"/>
      <c r="R430" s="9" t="s">
        <v>83</v>
      </c>
      <c r="S430" s="9" t="s">
        <v>63</v>
      </c>
      <c r="T430" s="9" t="s">
        <v>63</v>
      </c>
      <c r="U430" s="9" t="s">
        <v>63</v>
      </c>
      <c r="V430" s="9" t="s">
        <v>80</v>
      </c>
      <c r="W430" s="9" t="s">
        <v>63</v>
      </c>
      <c r="X430" s="9" t="s">
        <v>85</v>
      </c>
      <c r="Y430" s="9" t="s">
        <v>86</v>
      </c>
      <c r="Z430" s="9" t="s">
        <v>66</v>
      </c>
      <c r="AA430" s="9" t="s">
        <v>63</v>
      </c>
      <c r="AB430" s="9" t="s">
        <v>63</v>
      </c>
      <c r="AC430" s="9" t="s">
        <v>66</v>
      </c>
      <c r="AD430" s="9" t="s">
        <v>63</v>
      </c>
      <c r="AE430" s="9" t="s">
        <v>63</v>
      </c>
      <c r="AF430" s="9" t="s">
        <v>63</v>
      </c>
      <c r="AG430" s="9" t="s">
        <v>288</v>
      </c>
      <c r="AH430" s="9" t="s">
        <v>78</v>
      </c>
      <c r="AI430" s="9"/>
      <c r="AJ430" s="9" t="s">
        <v>63</v>
      </c>
      <c r="AK430" s="9" t="s">
        <v>63</v>
      </c>
      <c r="AL430" s="9" t="s">
        <v>255</v>
      </c>
      <c r="AM430" s="9" t="s">
        <v>1994</v>
      </c>
    </row>
    <row r="431" spans="1:39" hidden="1" x14ac:dyDescent="0.25">
      <c r="A431" s="9" t="s">
        <v>3189</v>
      </c>
      <c r="B431" s="9" t="s">
        <v>3190</v>
      </c>
      <c r="C431" s="9" t="s">
        <v>3191</v>
      </c>
      <c r="D431" s="9" t="s">
        <v>82</v>
      </c>
      <c r="E431" s="9" t="s">
        <v>60</v>
      </c>
      <c r="F431" s="9"/>
      <c r="G431" s="9" t="s">
        <v>72</v>
      </c>
      <c r="H431" s="9"/>
      <c r="I431" s="9" t="s">
        <v>63</v>
      </c>
      <c r="J431" s="9" t="s">
        <v>64</v>
      </c>
      <c r="K431" s="9"/>
      <c r="L431" s="9" t="s">
        <v>65</v>
      </c>
      <c r="M431" s="9"/>
      <c r="N431" s="9"/>
      <c r="O431" s="9"/>
      <c r="P431" s="9"/>
      <c r="Q431" s="9"/>
      <c r="R431" s="9"/>
      <c r="S431" s="9"/>
      <c r="T431" s="9"/>
      <c r="U431" s="9"/>
      <c r="V431" s="9"/>
      <c r="W431" s="9"/>
      <c r="X431" s="9"/>
      <c r="Y431" s="9"/>
      <c r="Z431" s="9"/>
      <c r="AA431" s="9"/>
      <c r="AB431" s="9"/>
      <c r="AC431" s="9"/>
      <c r="AD431" s="9"/>
      <c r="AE431" s="9"/>
      <c r="AF431" s="9"/>
      <c r="AG431" s="9"/>
      <c r="AH431" s="9"/>
      <c r="AI431" s="9"/>
      <c r="AJ431" s="9" t="s">
        <v>5645</v>
      </c>
      <c r="AK431" s="9"/>
      <c r="AL431" s="9"/>
      <c r="AM431" s="9"/>
    </row>
    <row r="432" spans="1:39" hidden="1" x14ac:dyDescent="0.25">
      <c r="A432" s="9" t="s">
        <v>3192</v>
      </c>
      <c r="B432" s="9" t="s">
        <v>3193</v>
      </c>
      <c r="C432" s="9" t="s">
        <v>3194</v>
      </c>
      <c r="D432" s="9" t="s">
        <v>82</v>
      </c>
      <c r="E432" s="9" t="s">
        <v>60</v>
      </c>
      <c r="F432" s="9"/>
      <c r="G432" s="9" t="s">
        <v>133</v>
      </c>
      <c r="H432" s="9"/>
      <c r="I432" s="9" t="s">
        <v>63</v>
      </c>
      <c r="J432" s="9" t="s">
        <v>64</v>
      </c>
      <c r="K432" s="9"/>
      <c r="L432" s="9" t="s">
        <v>65</v>
      </c>
      <c r="M432" s="9" t="s">
        <v>63</v>
      </c>
      <c r="N432" s="9" t="s">
        <v>80</v>
      </c>
      <c r="O432" s="9" t="s">
        <v>63</v>
      </c>
      <c r="P432" s="9"/>
      <c r="Q432" s="9"/>
      <c r="R432" s="9" t="s">
        <v>83</v>
      </c>
      <c r="S432" s="28" t="s">
        <v>63</v>
      </c>
      <c r="T432" s="9" t="s">
        <v>84</v>
      </c>
      <c r="U432" s="9" t="s">
        <v>63</v>
      </c>
      <c r="V432" s="9" t="s">
        <v>110</v>
      </c>
      <c r="W432" s="9" t="s">
        <v>110</v>
      </c>
      <c r="X432" s="9" t="s">
        <v>110</v>
      </c>
      <c r="Y432" s="9"/>
      <c r="Z432" s="9" t="s">
        <v>66</v>
      </c>
      <c r="AA432" s="9" t="s">
        <v>134</v>
      </c>
      <c r="AB432" s="9" t="s">
        <v>135</v>
      </c>
      <c r="AC432" s="9" t="s">
        <v>63</v>
      </c>
      <c r="AD432" s="9" t="s">
        <v>63</v>
      </c>
      <c r="AE432" s="9" t="s">
        <v>134</v>
      </c>
      <c r="AF432" s="9" t="s">
        <v>63</v>
      </c>
      <c r="AG432" s="9" t="s">
        <v>122</v>
      </c>
      <c r="AH432" s="9" t="s">
        <v>136</v>
      </c>
      <c r="AI432" s="9"/>
      <c r="AJ432" s="9" t="s">
        <v>137</v>
      </c>
      <c r="AK432" s="9" t="s">
        <v>63</v>
      </c>
      <c r="AL432" s="9" t="s">
        <v>138</v>
      </c>
      <c r="AM432" s="9" t="s">
        <v>974</v>
      </c>
    </row>
    <row r="433" spans="1:39" hidden="1" x14ac:dyDescent="0.25">
      <c r="A433" s="9" t="s">
        <v>3204</v>
      </c>
      <c r="B433" s="9" t="s">
        <v>3205</v>
      </c>
      <c r="C433" s="9" t="s">
        <v>3206</v>
      </c>
      <c r="D433" s="9" t="s">
        <v>82</v>
      </c>
      <c r="E433" s="9" t="s">
        <v>60</v>
      </c>
      <c r="F433" s="9"/>
      <c r="G433" s="28" t="s">
        <v>133</v>
      </c>
      <c r="H433" s="9"/>
      <c r="I433" s="9" t="s">
        <v>63</v>
      </c>
      <c r="J433" s="9" t="s">
        <v>64</v>
      </c>
      <c r="K433" s="9"/>
      <c r="L433" s="9" t="s">
        <v>65</v>
      </c>
      <c r="M433" s="9" t="s">
        <v>63</v>
      </c>
      <c r="N433" s="9" t="s">
        <v>79</v>
      </c>
      <c r="O433" s="9" t="s">
        <v>63</v>
      </c>
      <c r="P433" s="9"/>
      <c r="Q433" s="9"/>
      <c r="R433" s="9" t="s">
        <v>83</v>
      </c>
      <c r="S433" s="9" t="s">
        <v>63</v>
      </c>
      <c r="T433" s="9" t="s">
        <v>63</v>
      </c>
      <c r="U433" s="9" t="s">
        <v>63</v>
      </c>
      <c r="V433" s="9" t="s">
        <v>80</v>
      </c>
      <c r="W433" s="9" t="s">
        <v>63</v>
      </c>
      <c r="X433" s="9" t="s">
        <v>85</v>
      </c>
      <c r="Y433" s="9" t="s">
        <v>3207</v>
      </c>
      <c r="Z433" s="9" t="s">
        <v>66</v>
      </c>
      <c r="AA433" s="9" t="s">
        <v>134</v>
      </c>
      <c r="AB433" s="9" t="s">
        <v>135</v>
      </c>
      <c r="AC433" s="9" t="s">
        <v>63</v>
      </c>
      <c r="AD433" s="9" t="s">
        <v>63</v>
      </c>
      <c r="AE433" s="9" t="s">
        <v>66</v>
      </c>
      <c r="AF433" s="9" t="s">
        <v>63</v>
      </c>
      <c r="AG433" s="9" t="s">
        <v>288</v>
      </c>
      <c r="AH433" s="9" t="s">
        <v>226</v>
      </c>
      <c r="AI433" s="9" t="s">
        <v>808</v>
      </c>
      <c r="AJ433" s="9" t="s">
        <v>137</v>
      </c>
      <c r="AK433" s="9" t="s">
        <v>63</v>
      </c>
      <c r="AL433" s="9" t="s">
        <v>138</v>
      </c>
      <c r="AM433" s="9" t="s">
        <v>3208</v>
      </c>
    </row>
    <row r="434" spans="1:39" hidden="1" x14ac:dyDescent="0.25">
      <c r="A434" s="9" t="s">
        <v>3223</v>
      </c>
      <c r="B434" s="9" t="s">
        <v>3224</v>
      </c>
      <c r="C434" s="9" t="s">
        <v>3225</v>
      </c>
      <c r="D434" s="9" t="s">
        <v>82</v>
      </c>
      <c r="E434" s="9" t="s">
        <v>60</v>
      </c>
      <c r="F434" s="9"/>
      <c r="G434" s="9" t="s">
        <v>133</v>
      </c>
      <c r="H434" s="9"/>
      <c r="I434" s="9" t="s">
        <v>63</v>
      </c>
      <c r="J434" s="9" t="s">
        <v>64</v>
      </c>
      <c r="K434" s="9"/>
      <c r="L434" s="9" t="s">
        <v>65</v>
      </c>
      <c r="M434" s="9" t="s">
        <v>63</v>
      </c>
      <c r="N434" s="9" t="s">
        <v>66</v>
      </c>
      <c r="O434" s="9" t="s">
        <v>63</v>
      </c>
      <c r="P434" s="9" t="s">
        <v>15</v>
      </c>
      <c r="Q434" s="9" t="s">
        <v>3226</v>
      </c>
      <c r="R434" s="9"/>
      <c r="S434" s="9"/>
      <c r="T434" s="9"/>
      <c r="U434" s="9"/>
      <c r="V434" s="9"/>
      <c r="W434" s="9"/>
      <c r="X434" s="9"/>
      <c r="Y434" s="9"/>
      <c r="Z434" s="9"/>
      <c r="AA434" s="9"/>
      <c r="AB434" s="9"/>
      <c r="AC434" s="9"/>
      <c r="AD434" s="9"/>
      <c r="AE434" s="9"/>
      <c r="AF434" s="9"/>
      <c r="AG434" s="9"/>
      <c r="AH434" s="9"/>
      <c r="AI434" s="9"/>
      <c r="AJ434" s="9" t="s">
        <v>5645</v>
      </c>
      <c r="AK434" s="9"/>
      <c r="AL434" s="9"/>
      <c r="AM434" s="9"/>
    </row>
    <row r="435" spans="1:39" hidden="1" x14ac:dyDescent="0.25">
      <c r="A435" s="9" t="s">
        <v>3227</v>
      </c>
      <c r="B435" s="9" t="s">
        <v>3228</v>
      </c>
      <c r="C435" s="9" t="s">
        <v>3229</v>
      </c>
      <c r="D435" s="9" t="s">
        <v>82</v>
      </c>
      <c r="E435" s="9" t="s">
        <v>60</v>
      </c>
      <c r="F435" s="9"/>
      <c r="G435" s="9" t="s">
        <v>78</v>
      </c>
      <c r="H435" s="9"/>
      <c r="I435" s="9" t="s">
        <v>63</v>
      </c>
      <c r="J435" s="9" t="s">
        <v>64</v>
      </c>
      <c r="K435" s="9"/>
      <c r="L435" s="9" t="s">
        <v>65</v>
      </c>
      <c r="M435" s="9" t="s">
        <v>63</v>
      </c>
      <c r="N435" s="9" t="s">
        <v>80</v>
      </c>
      <c r="O435" s="9" t="s">
        <v>63</v>
      </c>
      <c r="P435" s="9"/>
      <c r="Q435" s="9"/>
      <c r="R435" s="9" t="s">
        <v>83</v>
      </c>
      <c r="S435" s="9" t="s">
        <v>66</v>
      </c>
      <c r="T435" s="9" t="s">
        <v>63</v>
      </c>
      <c r="U435" s="9" t="s">
        <v>63</v>
      </c>
      <c r="V435" s="9" t="s">
        <v>80</v>
      </c>
      <c r="W435" s="9" t="s">
        <v>63</v>
      </c>
      <c r="X435" s="9" t="s">
        <v>85</v>
      </c>
      <c r="Y435" s="9" t="s">
        <v>86</v>
      </c>
      <c r="Z435" s="9" t="s">
        <v>66</v>
      </c>
      <c r="AA435" s="9" t="s">
        <v>63</v>
      </c>
      <c r="AB435" s="9" t="s">
        <v>63</v>
      </c>
      <c r="AC435" s="9" t="s">
        <v>66</v>
      </c>
      <c r="AD435" s="9" t="s">
        <v>110</v>
      </c>
      <c r="AE435" s="9" t="s">
        <v>63</v>
      </c>
      <c r="AF435" s="9" t="s">
        <v>63</v>
      </c>
      <c r="AG435" s="9" t="s">
        <v>81</v>
      </c>
      <c r="AH435" s="9" t="s">
        <v>78</v>
      </c>
      <c r="AI435" s="9"/>
      <c r="AJ435" s="9" t="s">
        <v>137</v>
      </c>
      <c r="AK435" s="9" t="s">
        <v>63</v>
      </c>
      <c r="AL435" s="9" t="s">
        <v>255</v>
      </c>
      <c r="AM435" s="9" t="s">
        <v>3230</v>
      </c>
    </row>
    <row r="436" spans="1:39" hidden="1" x14ac:dyDescent="0.25">
      <c r="A436" s="9" t="s">
        <v>3237</v>
      </c>
      <c r="B436" s="9" t="s">
        <v>3238</v>
      </c>
      <c r="C436" s="9" t="s">
        <v>3239</v>
      </c>
      <c r="D436" s="9" t="s">
        <v>82</v>
      </c>
      <c r="E436" s="9" t="s">
        <v>60</v>
      </c>
      <c r="F436" s="9"/>
      <c r="G436" s="9" t="s">
        <v>133</v>
      </c>
      <c r="H436" s="9"/>
      <c r="I436" s="9" t="s">
        <v>63</v>
      </c>
      <c r="J436" s="9" t="s">
        <v>64</v>
      </c>
      <c r="K436" s="9"/>
      <c r="L436" s="9" t="s">
        <v>65</v>
      </c>
      <c r="M436" s="9" t="s">
        <v>63</v>
      </c>
      <c r="N436" s="9" t="s">
        <v>80</v>
      </c>
      <c r="O436" s="9" t="s">
        <v>63</v>
      </c>
      <c r="P436" s="9"/>
      <c r="Q436" s="9"/>
      <c r="R436" s="9" t="s">
        <v>83</v>
      </c>
      <c r="S436" s="9" t="s">
        <v>63</v>
      </c>
      <c r="T436" s="9" t="s">
        <v>63</v>
      </c>
      <c r="U436" s="9" t="s">
        <v>63</v>
      </c>
      <c r="V436" s="9" t="s">
        <v>80</v>
      </c>
      <c r="W436" s="9" t="s">
        <v>63</v>
      </c>
      <c r="X436" s="9" t="s">
        <v>85</v>
      </c>
      <c r="Y436" s="9" t="s">
        <v>3240</v>
      </c>
      <c r="Z436" s="9" t="s">
        <v>66</v>
      </c>
      <c r="AA436" s="9" t="s">
        <v>134</v>
      </c>
      <c r="AB436" s="9" t="s">
        <v>135</v>
      </c>
      <c r="AC436" s="9" t="s">
        <v>63</v>
      </c>
      <c r="AD436" s="9" t="s">
        <v>63</v>
      </c>
      <c r="AE436" s="9" t="s">
        <v>134</v>
      </c>
      <c r="AF436" s="9" t="s">
        <v>63</v>
      </c>
      <c r="AG436" s="9" t="s">
        <v>288</v>
      </c>
      <c r="AH436" s="9" t="s">
        <v>133</v>
      </c>
      <c r="AI436" s="9"/>
      <c r="AJ436" s="9" t="s">
        <v>137</v>
      </c>
      <c r="AK436" s="9" t="s">
        <v>63</v>
      </c>
      <c r="AL436" s="9"/>
      <c r="AM436" s="9" t="s">
        <v>504</v>
      </c>
    </row>
    <row r="437" spans="1:39" hidden="1" x14ac:dyDescent="0.25">
      <c r="A437" s="9" t="s">
        <v>3245</v>
      </c>
      <c r="B437" s="9" t="s">
        <v>3246</v>
      </c>
      <c r="C437" s="9" t="s">
        <v>3247</v>
      </c>
      <c r="D437" s="9" t="s">
        <v>82</v>
      </c>
      <c r="E437" s="9" t="s">
        <v>60</v>
      </c>
      <c r="F437" s="9"/>
      <c r="G437" s="9" t="s">
        <v>72</v>
      </c>
      <c r="H437" s="9"/>
      <c r="I437" s="9" t="s">
        <v>63</v>
      </c>
      <c r="J437" s="9" t="s">
        <v>64</v>
      </c>
      <c r="K437" s="9"/>
      <c r="L437" s="9" t="s">
        <v>73</v>
      </c>
      <c r="M437" s="9"/>
      <c r="N437" s="9"/>
      <c r="O437" s="9"/>
      <c r="P437" s="9"/>
      <c r="Q437" s="9"/>
      <c r="R437" s="9"/>
      <c r="S437" s="9"/>
      <c r="T437" s="9"/>
      <c r="U437" s="9"/>
      <c r="V437" s="9"/>
      <c r="W437" s="9"/>
      <c r="X437" s="9"/>
      <c r="Y437" s="9"/>
      <c r="Z437" s="9"/>
      <c r="AA437" s="9"/>
      <c r="AB437" s="9"/>
      <c r="AC437" s="9"/>
      <c r="AD437" s="9"/>
      <c r="AE437" s="9"/>
      <c r="AF437" s="9"/>
      <c r="AG437" s="9"/>
      <c r="AH437" s="9"/>
      <c r="AI437" s="9"/>
      <c r="AJ437" s="9" t="s">
        <v>5645</v>
      </c>
      <c r="AK437" s="9"/>
      <c r="AL437" s="9"/>
      <c r="AM437" s="9"/>
    </row>
    <row r="438" spans="1:39" hidden="1" x14ac:dyDescent="0.25">
      <c r="A438" s="9" t="s">
        <v>3248</v>
      </c>
      <c r="B438" s="9" t="s">
        <v>3249</v>
      </c>
      <c r="C438" s="9" t="s">
        <v>3250</v>
      </c>
      <c r="D438" s="9" t="s">
        <v>82</v>
      </c>
      <c r="E438" s="9" t="s">
        <v>60</v>
      </c>
      <c r="F438" s="9"/>
      <c r="G438" s="9" t="s">
        <v>62</v>
      </c>
      <c r="H438" s="9"/>
      <c r="I438" s="9" t="s">
        <v>63</v>
      </c>
      <c r="J438" s="9" t="s">
        <v>64</v>
      </c>
      <c r="K438" s="9"/>
      <c r="L438" s="9" t="s">
        <v>73</v>
      </c>
      <c r="M438" s="9" t="s">
        <v>63</v>
      </c>
      <c r="N438" s="9" t="s">
        <v>79</v>
      </c>
      <c r="O438" s="9" t="s">
        <v>63</v>
      </c>
      <c r="P438" s="9"/>
      <c r="Q438" s="9"/>
      <c r="R438" s="9" t="s">
        <v>83</v>
      </c>
      <c r="S438" s="9" t="s">
        <v>63</v>
      </c>
      <c r="T438" s="9" t="s">
        <v>63</v>
      </c>
      <c r="U438" s="9" t="s">
        <v>63</v>
      </c>
      <c r="V438" s="9" t="s">
        <v>80</v>
      </c>
      <c r="W438" s="9" t="s">
        <v>63</v>
      </c>
      <c r="X438" s="9" t="s">
        <v>85</v>
      </c>
      <c r="Y438" s="9" t="s">
        <v>3251</v>
      </c>
      <c r="Z438" s="9" t="s">
        <v>66</v>
      </c>
      <c r="AA438" s="9" t="s">
        <v>134</v>
      </c>
      <c r="AB438" s="9" t="s">
        <v>135</v>
      </c>
      <c r="AC438" s="9" t="s">
        <v>63</v>
      </c>
      <c r="AD438" s="9" t="s">
        <v>63</v>
      </c>
      <c r="AE438" s="9" t="s">
        <v>134</v>
      </c>
      <c r="AF438" s="9" t="s">
        <v>63</v>
      </c>
      <c r="AG438" s="9" t="s">
        <v>288</v>
      </c>
      <c r="AH438" s="9" t="s">
        <v>320</v>
      </c>
      <c r="AI438" s="9"/>
      <c r="AJ438" s="9" t="s">
        <v>137</v>
      </c>
      <c r="AK438" s="9" t="s">
        <v>63</v>
      </c>
      <c r="AL438" s="9" t="s">
        <v>2699</v>
      </c>
      <c r="AM438" s="9" t="s">
        <v>3230</v>
      </c>
    </row>
    <row r="439" spans="1:39" hidden="1" x14ac:dyDescent="0.25">
      <c r="A439" s="9" t="s">
        <v>3256</v>
      </c>
      <c r="B439" s="9" t="s">
        <v>3257</v>
      </c>
      <c r="C439" s="9" t="s">
        <v>3258</v>
      </c>
      <c r="D439" s="9" t="s">
        <v>82</v>
      </c>
      <c r="E439" s="9" t="s">
        <v>60</v>
      </c>
      <c r="F439" s="9"/>
      <c r="G439" s="9" t="s">
        <v>118</v>
      </c>
      <c r="H439" s="9"/>
      <c r="I439" s="9" t="s">
        <v>63</v>
      </c>
      <c r="J439" s="9" t="s">
        <v>64</v>
      </c>
      <c r="K439" s="9"/>
      <c r="L439" s="9" t="s">
        <v>73</v>
      </c>
      <c r="M439" s="9" t="s">
        <v>63</v>
      </c>
      <c r="N439" s="9" t="s">
        <v>79</v>
      </c>
      <c r="O439" s="9" t="s">
        <v>80</v>
      </c>
      <c r="P439" s="9"/>
      <c r="Q439" s="9"/>
      <c r="R439" s="9" t="s">
        <v>83</v>
      </c>
      <c r="S439" s="9" t="s">
        <v>63</v>
      </c>
      <c r="T439" s="9" t="s">
        <v>63</v>
      </c>
      <c r="U439" s="9" t="s">
        <v>63</v>
      </c>
      <c r="V439" s="9" t="s">
        <v>80</v>
      </c>
      <c r="W439" s="9" t="s">
        <v>63</v>
      </c>
      <c r="X439" s="9" t="s">
        <v>85</v>
      </c>
      <c r="Y439" s="9" t="s">
        <v>3062</v>
      </c>
      <c r="Z439" s="9" t="s">
        <v>63</v>
      </c>
      <c r="AA439" s="9" t="s">
        <v>63</v>
      </c>
      <c r="AB439" s="9" t="s">
        <v>63</v>
      </c>
      <c r="AC439" s="9" t="s">
        <v>66</v>
      </c>
      <c r="AD439" s="9" t="s">
        <v>63</v>
      </c>
      <c r="AE439" s="9" t="s">
        <v>66</v>
      </c>
      <c r="AF439" s="9" t="s">
        <v>63</v>
      </c>
      <c r="AG439" s="9" t="s">
        <v>288</v>
      </c>
      <c r="AH439" s="9" t="s">
        <v>78</v>
      </c>
      <c r="AI439" s="9"/>
      <c r="AJ439" s="9" t="s">
        <v>137</v>
      </c>
      <c r="AK439" s="9" t="s">
        <v>63</v>
      </c>
      <c r="AL439" s="9" t="s">
        <v>255</v>
      </c>
      <c r="AM439" s="9" t="s">
        <v>1592</v>
      </c>
    </row>
    <row r="440" spans="1:39" hidden="1" x14ac:dyDescent="0.25">
      <c r="A440" s="9" t="s">
        <v>3261</v>
      </c>
      <c r="B440" s="9" t="s">
        <v>3262</v>
      </c>
      <c r="C440" s="9" t="s">
        <v>3263</v>
      </c>
      <c r="D440" s="9" t="s">
        <v>82</v>
      </c>
      <c r="E440" s="9" t="s">
        <v>60</v>
      </c>
      <c r="F440" s="9"/>
      <c r="G440" s="9" t="s">
        <v>78</v>
      </c>
      <c r="H440" s="9"/>
      <c r="I440" s="9" t="s">
        <v>63</v>
      </c>
      <c r="J440" s="9" t="s">
        <v>64</v>
      </c>
      <c r="K440" s="9"/>
      <c r="L440" s="9" t="s">
        <v>73</v>
      </c>
      <c r="M440" s="9" t="s">
        <v>63</v>
      </c>
      <c r="N440" s="9" t="s">
        <v>80</v>
      </c>
      <c r="O440" s="9" t="s">
        <v>63</v>
      </c>
      <c r="P440" s="9"/>
      <c r="Q440" s="9"/>
      <c r="R440" s="9" t="s">
        <v>83</v>
      </c>
      <c r="S440" s="28" t="s">
        <v>63</v>
      </c>
      <c r="T440" s="9" t="s">
        <v>63</v>
      </c>
      <c r="U440" s="9" t="s">
        <v>63</v>
      </c>
      <c r="V440" s="9" t="s">
        <v>80</v>
      </c>
      <c r="W440" s="9" t="s">
        <v>63</v>
      </c>
      <c r="X440" s="9" t="s">
        <v>85</v>
      </c>
      <c r="Y440" s="9" t="s">
        <v>3264</v>
      </c>
      <c r="Z440" s="9" t="s">
        <v>66</v>
      </c>
      <c r="AA440" s="9" t="s">
        <v>63</v>
      </c>
      <c r="AB440" s="9" t="s">
        <v>66</v>
      </c>
      <c r="AC440" s="9" t="s">
        <v>66</v>
      </c>
      <c r="AD440" s="9" t="s">
        <v>110</v>
      </c>
      <c r="AE440" s="9" t="s">
        <v>66</v>
      </c>
      <c r="AF440" s="9" t="s">
        <v>63</v>
      </c>
      <c r="AG440" s="9" t="s">
        <v>81</v>
      </c>
      <c r="AH440" s="9" t="s">
        <v>78</v>
      </c>
      <c r="AI440" s="9"/>
      <c r="AJ440" s="9" t="s">
        <v>137</v>
      </c>
      <c r="AK440" s="9" t="s">
        <v>63</v>
      </c>
      <c r="AL440" s="9"/>
      <c r="AM440" s="9" t="s">
        <v>3002</v>
      </c>
    </row>
    <row r="441" spans="1:39" hidden="1" x14ac:dyDescent="0.25">
      <c r="A441" s="9" t="s">
        <v>3273</v>
      </c>
      <c r="B441" s="9" t="s">
        <v>3274</v>
      </c>
      <c r="C441" s="9" t="s">
        <v>3275</v>
      </c>
      <c r="D441" s="9" t="s">
        <v>82</v>
      </c>
      <c r="E441" s="9" t="s">
        <v>60</v>
      </c>
      <c r="F441" s="9"/>
      <c r="G441" s="9" t="s">
        <v>78</v>
      </c>
      <c r="H441" s="9"/>
      <c r="I441" s="9" t="s">
        <v>63</v>
      </c>
      <c r="J441" s="9" t="s">
        <v>64</v>
      </c>
      <c r="K441" s="9"/>
      <c r="L441" s="9" t="s">
        <v>73</v>
      </c>
      <c r="M441" s="9" t="s">
        <v>63</v>
      </c>
      <c r="N441" s="9" t="s">
        <v>80</v>
      </c>
      <c r="O441" s="9" t="s">
        <v>63</v>
      </c>
      <c r="P441" s="9"/>
      <c r="Q441" s="9"/>
      <c r="R441" s="9" t="s">
        <v>83</v>
      </c>
      <c r="S441" s="9" t="s">
        <v>63</v>
      </c>
      <c r="T441" s="9" t="s">
        <v>63</v>
      </c>
      <c r="U441" s="9" t="s">
        <v>63</v>
      </c>
      <c r="V441" s="9" t="s">
        <v>80</v>
      </c>
      <c r="W441" s="9" t="s">
        <v>63</v>
      </c>
      <c r="X441" s="9" t="s">
        <v>85</v>
      </c>
      <c r="Y441" s="9" t="s">
        <v>3276</v>
      </c>
      <c r="Z441" s="9" t="s">
        <v>66</v>
      </c>
      <c r="AA441" s="9" t="s">
        <v>63</v>
      </c>
      <c r="AB441" s="9" t="s">
        <v>63</v>
      </c>
      <c r="AC441" s="9" t="s">
        <v>63</v>
      </c>
      <c r="AD441" s="9" t="s">
        <v>63</v>
      </c>
      <c r="AE441" s="9" t="s">
        <v>63</v>
      </c>
      <c r="AF441" s="9" t="s">
        <v>63</v>
      </c>
      <c r="AG441" s="9" t="s">
        <v>288</v>
      </c>
      <c r="AH441" s="9" t="s">
        <v>78</v>
      </c>
      <c r="AI441" s="9"/>
      <c r="AJ441" s="9" t="s">
        <v>137</v>
      </c>
      <c r="AK441" s="9" t="s">
        <v>63</v>
      </c>
      <c r="AL441" s="9"/>
      <c r="AM441" s="9" t="s">
        <v>2283</v>
      </c>
    </row>
    <row r="442" spans="1:39" hidden="1" x14ac:dyDescent="0.25">
      <c r="A442" s="9" t="s">
        <v>3280</v>
      </c>
      <c r="B442" s="9" t="s">
        <v>3281</v>
      </c>
      <c r="C442" s="9" t="s">
        <v>3282</v>
      </c>
      <c r="D442" s="9" t="s">
        <v>82</v>
      </c>
      <c r="E442" s="9" t="s">
        <v>60</v>
      </c>
      <c r="F442" s="9"/>
      <c r="G442" s="9" t="s">
        <v>118</v>
      </c>
      <c r="H442" s="9"/>
      <c r="I442" s="9" t="s">
        <v>63</v>
      </c>
      <c r="J442" s="9" t="s">
        <v>64</v>
      </c>
      <c r="K442" s="9"/>
      <c r="L442" s="9" t="s">
        <v>65</v>
      </c>
      <c r="M442" s="9" t="s">
        <v>63</v>
      </c>
      <c r="N442" s="9" t="s">
        <v>66</v>
      </c>
      <c r="O442" s="9" t="s">
        <v>66</v>
      </c>
      <c r="P442" s="9" t="s">
        <v>15</v>
      </c>
      <c r="Q442" s="9" t="s">
        <v>3283</v>
      </c>
      <c r="R442" s="9"/>
      <c r="S442" s="9"/>
      <c r="T442" s="9"/>
      <c r="U442" s="9"/>
      <c r="V442" s="9"/>
      <c r="W442" s="9"/>
      <c r="X442" s="9"/>
      <c r="Y442" s="9"/>
      <c r="Z442" s="9"/>
      <c r="AA442" s="9"/>
      <c r="AB442" s="9"/>
      <c r="AC442" s="9"/>
      <c r="AD442" s="9"/>
      <c r="AE442" s="9"/>
      <c r="AF442" s="9"/>
      <c r="AG442" s="9"/>
      <c r="AH442" s="9"/>
      <c r="AI442" s="9"/>
      <c r="AJ442" s="9" t="s">
        <v>5645</v>
      </c>
      <c r="AK442" s="9"/>
      <c r="AL442" s="9"/>
      <c r="AM442" s="9"/>
    </row>
    <row r="443" spans="1:39" hidden="1" x14ac:dyDescent="0.25">
      <c r="A443" s="9" t="s">
        <v>3284</v>
      </c>
      <c r="B443" s="9" t="s">
        <v>3285</v>
      </c>
      <c r="C443" s="9" t="s">
        <v>3286</v>
      </c>
      <c r="D443" s="9" t="s">
        <v>82</v>
      </c>
      <c r="E443" s="9" t="s">
        <v>60</v>
      </c>
      <c r="F443" s="9"/>
      <c r="G443" s="9" t="s">
        <v>78</v>
      </c>
      <c r="H443" s="9"/>
      <c r="I443" s="9" t="s">
        <v>63</v>
      </c>
      <c r="J443" s="9" t="s">
        <v>64</v>
      </c>
      <c r="K443" s="9"/>
      <c r="L443" s="9" t="s">
        <v>65</v>
      </c>
      <c r="M443" s="9" t="s">
        <v>63</v>
      </c>
      <c r="N443" s="9" t="s">
        <v>80</v>
      </c>
      <c r="O443" s="9" t="s">
        <v>80</v>
      </c>
      <c r="P443" s="9"/>
      <c r="Q443" s="9"/>
      <c r="R443" s="9" t="s">
        <v>83</v>
      </c>
      <c r="S443" s="9" t="s">
        <v>63</v>
      </c>
      <c r="T443" s="9" t="s">
        <v>63</v>
      </c>
      <c r="U443" s="9" t="s">
        <v>63</v>
      </c>
      <c r="V443" s="9" t="s">
        <v>63</v>
      </c>
      <c r="W443" s="9" t="s">
        <v>80</v>
      </c>
      <c r="X443" s="9" t="s">
        <v>110</v>
      </c>
      <c r="Y443" s="9"/>
      <c r="Z443" s="9" t="s">
        <v>66</v>
      </c>
      <c r="AA443" s="9" t="s">
        <v>63</v>
      </c>
      <c r="AB443" s="9" t="s">
        <v>66</v>
      </c>
      <c r="AC443" s="9" t="s">
        <v>66</v>
      </c>
      <c r="AD443" s="9" t="s">
        <v>63</v>
      </c>
      <c r="AE443" s="9" t="s">
        <v>63</v>
      </c>
      <c r="AF443" s="9" t="s">
        <v>63</v>
      </c>
      <c r="AG443" s="9" t="s">
        <v>81</v>
      </c>
      <c r="AH443" s="9" t="s">
        <v>78</v>
      </c>
      <c r="AI443" s="9"/>
      <c r="AJ443" s="9" t="s">
        <v>137</v>
      </c>
      <c r="AK443" s="9" t="s">
        <v>63</v>
      </c>
      <c r="AL443" s="9"/>
      <c r="AM443" s="9" t="s">
        <v>2224</v>
      </c>
    </row>
    <row r="444" spans="1:39" hidden="1" x14ac:dyDescent="0.25">
      <c r="A444" s="9" t="s">
        <v>3291</v>
      </c>
      <c r="B444" s="9" t="s">
        <v>3292</v>
      </c>
      <c r="C444" s="9" t="s">
        <v>3293</v>
      </c>
      <c r="D444" s="9" t="s">
        <v>82</v>
      </c>
      <c r="E444" s="9" t="s">
        <v>60</v>
      </c>
      <c r="F444" s="9"/>
      <c r="G444" s="9" t="s">
        <v>133</v>
      </c>
      <c r="H444" s="9"/>
      <c r="I444" s="9" t="s">
        <v>63</v>
      </c>
      <c r="J444" s="9" t="s">
        <v>64</v>
      </c>
      <c r="K444" s="9"/>
      <c r="L444" s="9" t="s">
        <v>65</v>
      </c>
      <c r="M444" s="9" t="s">
        <v>63</v>
      </c>
      <c r="N444" s="9" t="s">
        <v>66</v>
      </c>
      <c r="O444" s="9" t="s">
        <v>63</v>
      </c>
      <c r="P444" s="9" t="s">
        <v>15</v>
      </c>
      <c r="Q444" s="9" t="s">
        <v>3294</v>
      </c>
      <c r="R444" s="9"/>
      <c r="S444" s="9"/>
      <c r="T444" s="9"/>
      <c r="U444" s="9"/>
      <c r="V444" s="9"/>
      <c r="W444" s="9"/>
      <c r="X444" s="9"/>
      <c r="Y444" s="9"/>
      <c r="Z444" s="9"/>
      <c r="AA444" s="9"/>
      <c r="AB444" s="9"/>
      <c r="AC444" s="9"/>
      <c r="AD444" s="9"/>
      <c r="AE444" s="9"/>
      <c r="AF444" s="9"/>
      <c r="AG444" s="9"/>
      <c r="AH444" s="9"/>
      <c r="AI444" s="9"/>
      <c r="AJ444" s="9" t="s">
        <v>5645</v>
      </c>
      <c r="AK444" s="9"/>
      <c r="AL444" s="9"/>
      <c r="AM444" s="9"/>
    </row>
    <row r="445" spans="1:39" hidden="1" x14ac:dyDescent="0.25">
      <c r="A445" s="9" t="s">
        <v>3295</v>
      </c>
      <c r="B445" s="9" t="s">
        <v>3296</v>
      </c>
      <c r="C445" s="9" t="s">
        <v>3297</v>
      </c>
      <c r="D445" s="9" t="s">
        <v>82</v>
      </c>
      <c r="E445" s="9" t="s">
        <v>60</v>
      </c>
      <c r="F445" s="9"/>
      <c r="G445" s="9" t="s">
        <v>133</v>
      </c>
      <c r="H445" s="9"/>
      <c r="I445" s="9" t="s">
        <v>63</v>
      </c>
      <c r="J445" s="9" t="s">
        <v>64</v>
      </c>
      <c r="K445" s="9"/>
      <c r="L445" s="9" t="s">
        <v>65</v>
      </c>
      <c r="M445" s="9" t="s">
        <v>63</v>
      </c>
      <c r="N445" s="9" t="s">
        <v>79</v>
      </c>
      <c r="O445" s="9" t="s">
        <v>63</v>
      </c>
      <c r="P445" s="9"/>
      <c r="Q445" s="9"/>
      <c r="R445" s="9" t="s">
        <v>83</v>
      </c>
      <c r="S445" s="28" t="s">
        <v>63</v>
      </c>
      <c r="T445" s="9" t="s">
        <v>84</v>
      </c>
      <c r="U445" s="9" t="s">
        <v>110</v>
      </c>
      <c r="V445" s="9" t="s">
        <v>80</v>
      </c>
      <c r="W445" s="9" t="s">
        <v>63</v>
      </c>
      <c r="X445" s="9" t="s">
        <v>85</v>
      </c>
      <c r="Y445" s="9" t="s">
        <v>200</v>
      </c>
      <c r="Z445" s="9" t="s">
        <v>66</v>
      </c>
      <c r="AA445" s="9" t="s">
        <v>134</v>
      </c>
      <c r="AB445" s="9" t="s">
        <v>135</v>
      </c>
      <c r="AC445" s="9" t="s">
        <v>63</v>
      </c>
      <c r="AD445" s="9" t="s">
        <v>63</v>
      </c>
      <c r="AE445" s="9" t="s">
        <v>134</v>
      </c>
      <c r="AF445" s="9" t="s">
        <v>63</v>
      </c>
      <c r="AG445" s="9" t="s">
        <v>81</v>
      </c>
      <c r="AH445" s="9" t="s">
        <v>320</v>
      </c>
      <c r="AI445" s="9"/>
      <c r="AJ445" s="9" t="s">
        <v>137</v>
      </c>
      <c r="AK445" s="9" t="s">
        <v>63</v>
      </c>
      <c r="AL445" s="9"/>
      <c r="AM445" s="9" t="s">
        <v>3230</v>
      </c>
    </row>
    <row r="446" spans="1:39" hidden="1" x14ac:dyDescent="0.25">
      <c r="A446" s="9" t="s">
        <v>3300</v>
      </c>
      <c r="B446" s="9" t="s">
        <v>3301</v>
      </c>
      <c r="C446" s="9" t="s">
        <v>3302</v>
      </c>
      <c r="D446" s="9" t="s">
        <v>82</v>
      </c>
      <c r="E446" s="9" t="s">
        <v>60</v>
      </c>
      <c r="F446" s="9"/>
      <c r="G446" s="9" t="s">
        <v>133</v>
      </c>
      <c r="H446" s="9"/>
      <c r="I446" s="9" t="s">
        <v>63</v>
      </c>
      <c r="J446" s="9" t="s">
        <v>64</v>
      </c>
      <c r="K446" s="9"/>
      <c r="L446" s="9" t="s">
        <v>65</v>
      </c>
      <c r="M446" s="9" t="s">
        <v>63</v>
      </c>
      <c r="N446" s="9" t="s">
        <v>66</v>
      </c>
      <c r="O446" s="9" t="s">
        <v>63</v>
      </c>
      <c r="P446" s="9" t="s">
        <v>15</v>
      </c>
      <c r="Q446" s="9" t="s">
        <v>3303</v>
      </c>
      <c r="R446" s="9"/>
      <c r="S446" s="9"/>
      <c r="T446" s="9"/>
      <c r="U446" s="9"/>
      <c r="V446" s="9"/>
      <c r="W446" s="9"/>
      <c r="X446" s="9"/>
      <c r="Y446" s="9"/>
      <c r="Z446" s="9"/>
      <c r="AA446" s="9"/>
      <c r="AB446" s="9"/>
      <c r="AC446" s="9"/>
      <c r="AD446" s="9"/>
      <c r="AE446" s="9"/>
      <c r="AF446" s="9"/>
      <c r="AG446" s="9"/>
      <c r="AH446" s="9"/>
      <c r="AI446" s="9"/>
      <c r="AJ446" s="9" t="s">
        <v>5645</v>
      </c>
      <c r="AK446" s="9"/>
      <c r="AL446" s="9"/>
      <c r="AM446" s="9"/>
    </row>
    <row r="447" spans="1:39" hidden="1" x14ac:dyDescent="0.25">
      <c r="A447" s="9" t="s">
        <v>3304</v>
      </c>
      <c r="B447" s="9" t="s">
        <v>3305</v>
      </c>
      <c r="C447" s="9" t="s">
        <v>3306</v>
      </c>
      <c r="D447" s="9" t="s">
        <v>82</v>
      </c>
      <c r="E447" s="9" t="s">
        <v>60</v>
      </c>
      <c r="F447" s="9"/>
      <c r="G447" s="28" t="s">
        <v>62</v>
      </c>
      <c r="H447" s="9"/>
      <c r="I447" s="9" t="s">
        <v>63</v>
      </c>
      <c r="J447" s="9" t="s">
        <v>64</v>
      </c>
      <c r="K447" s="9"/>
      <c r="L447" s="9" t="s">
        <v>65</v>
      </c>
      <c r="M447" s="9" t="s">
        <v>63</v>
      </c>
      <c r="N447" s="9" t="s">
        <v>80</v>
      </c>
      <c r="O447" s="9" t="s">
        <v>63</v>
      </c>
      <c r="P447" s="9"/>
      <c r="Q447" s="9"/>
      <c r="R447" s="9" t="s">
        <v>83</v>
      </c>
      <c r="S447" s="9" t="s">
        <v>66</v>
      </c>
      <c r="T447" s="9" t="s">
        <v>84</v>
      </c>
      <c r="U447" s="9" t="s">
        <v>110</v>
      </c>
      <c r="V447" s="9" t="s">
        <v>110</v>
      </c>
      <c r="W447" s="9" t="s">
        <v>110</v>
      </c>
      <c r="X447" s="9" t="s">
        <v>110</v>
      </c>
      <c r="Y447" s="9"/>
      <c r="Z447" s="9" t="s">
        <v>66</v>
      </c>
      <c r="AA447" s="9" t="s">
        <v>134</v>
      </c>
      <c r="AB447" s="9" t="s">
        <v>135</v>
      </c>
      <c r="AC447" s="9" t="s">
        <v>66</v>
      </c>
      <c r="AD447" s="9" t="s">
        <v>110</v>
      </c>
      <c r="AE447" s="9" t="s">
        <v>134</v>
      </c>
      <c r="AF447" s="9" t="s">
        <v>66</v>
      </c>
      <c r="AG447" s="9" t="s">
        <v>122</v>
      </c>
      <c r="AH447" s="9" t="s">
        <v>320</v>
      </c>
      <c r="AI447" s="9"/>
      <c r="AJ447" s="9" t="s">
        <v>137</v>
      </c>
      <c r="AK447" s="9" t="s">
        <v>63</v>
      </c>
      <c r="AL447" s="9"/>
      <c r="AM447" s="9" t="s">
        <v>3307</v>
      </c>
    </row>
    <row r="448" spans="1:39" hidden="1" x14ac:dyDescent="0.25">
      <c r="A448" s="9" t="s">
        <v>3310</v>
      </c>
      <c r="B448" s="9" t="s">
        <v>3311</v>
      </c>
      <c r="C448" s="9" t="s">
        <v>3312</v>
      </c>
      <c r="D448" s="9" t="s">
        <v>82</v>
      </c>
      <c r="E448" s="9" t="s">
        <v>60</v>
      </c>
      <c r="F448" s="9"/>
      <c r="G448" s="9" t="s">
        <v>72</v>
      </c>
      <c r="H448" s="9"/>
      <c r="I448" s="9" t="s">
        <v>63</v>
      </c>
      <c r="J448" s="9" t="s">
        <v>64</v>
      </c>
      <c r="K448" s="9"/>
      <c r="L448" s="9" t="s">
        <v>65</v>
      </c>
      <c r="M448" s="9"/>
      <c r="N448" s="9"/>
      <c r="O448" s="9"/>
      <c r="P448" s="9"/>
      <c r="Q448" s="9"/>
      <c r="R448" s="9"/>
      <c r="S448" s="9"/>
      <c r="T448" s="9"/>
      <c r="U448" s="9"/>
      <c r="V448" s="9"/>
      <c r="W448" s="9"/>
      <c r="X448" s="9"/>
      <c r="Y448" s="9"/>
      <c r="Z448" s="9"/>
      <c r="AA448" s="9"/>
      <c r="AB448" s="9"/>
      <c r="AC448" s="9"/>
      <c r="AD448" s="9"/>
      <c r="AE448" s="9"/>
      <c r="AF448" s="9"/>
      <c r="AG448" s="9"/>
      <c r="AH448" s="9"/>
      <c r="AI448" s="9"/>
      <c r="AJ448" s="9" t="s">
        <v>5645</v>
      </c>
      <c r="AK448" s="9"/>
      <c r="AL448" s="9"/>
      <c r="AM448" s="9"/>
    </row>
    <row r="449" spans="1:39" hidden="1" x14ac:dyDescent="0.25">
      <c r="A449" s="9" t="s">
        <v>3313</v>
      </c>
      <c r="B449" s="9" t="s">
        <v>3314</v>
      </c>
      <c r="C449" s="9" t="s">
        <v>3315</v>
      </c>
      <c r="D449" s="9" t="s">
        <v>225</v>
      </c>
      <c r="E449" s="9" t="s">
        <v>60</v>
      </c>
      <c r="F449" s="9"/>
      <c r="G449" s="9" t="s">
        <v>62</v>
      </c>
      <c r="H449" s="9"/>
      <c r="I449" s="9" t="s">
        <v>63</v>
      </c>
      <c r="J449" s="9" t="s">
        <v>64</v>
      </c>
      <c r="K449" s="9"/>
      <c r="L449" s="9" t="s">
        <v>65</v>
      </c>
      <c r="M449" s="9" t="s">
        <v>63</v>
      </c>
      <c r="N449" s="9" t="s">
        <v>80</v>
      </c>
      <c r="O449" s="9" t="s">
        <v>80</v>
      </c>
      <c r="P449" s="9"/>
      <c r="Q449" s="9"/>
      <c r="R449" s="9" t="s">
        <v>83</v>
      </c>
      <c r="S449" s="9" t="s">
        <v>63</v>
      </c>
      <c r="T449" s="9" t="s">
        <v>63</v>
      </c>
      <c r="U449" s="9" t="s">
        <v>110</v>
      </c>
      <c r="V449" s="9" t="s">
        <v>110</v>
      </c>
      <c r="W449" s="9" t="s">
        <v>110</v>
      </c>
      <c r="X449" s="9" t="s">
        <v>110</v>
      </c>
      <c r="Y449" s="9"/>
      <c r="Z449" s="9" t="s">
        <v>66</v>
      </c>
      <c r="AA449" s="9" t="s">
        <v>134</v>
      </c>
      <c r="AB449" s="9" t="s">
        <v>135</v>
      </c>
      <c r="AC449" s="9" t="s">
        <v>66</v>
      </c>
      <c r="AD449" s="9" t="s">
        <v>63</v>
      </c>
      <c r="AE449" s="9" t="s">
        <v>66</v>
      </c>
      <c r="AF449" s="9" t="s">
        <v>63</v>
      </c>
      <c r="AG449" s="9" t="s">
        <v>122</v>
      </c>
      <c r="AH449" s="9" t="s">
        <v>320</v>
      </c>
      <c r="AI449" s="9"/>
      <c r="AJ449" s="9" t="s">
        <v>63</v>
      </c>
      <c r="AK449" s="9" t="s">
        <v>63</v>
      </c>
      <c r="AL449" s="9" t="s">
        <v>255</v>
      </c>
      <c r="AM449" s="9" t="s">
        <v>3316</v>
      </c>
    </row>
    <row r="450" spans="1:39" hidden="1" x14ac:dyDescent="0.25">
      <c r="A450" s="9" t="s">
        <v>3321</v>
      </c>
      <c r="B450" s="9" t="s">
        <v>3322</v>
      </c>
      <c r="C450" s="9" t="s">
        <v>3323</v>
      </c>
      <c r="D450" s="9" t="s">
        <v>225</v>
      </c>
      <c r="E450" s="9" t="s">
        <v>60</v>
      </c>
      <c r="F450" s="9"/>
      <c r="G450" s="9" t="s">
        <v>133</v>
      </c>
      <c r="H450" s="9"/>
      <c r="I450" s="9" t="s">
        <v>63</v>
      </c>
      <c r="J450" s="9" t="s">
        <v>64</v>
      </c>
      <c r="K450" s="9"/>
      <c r="L450" s="9" t="s">
        <v>65</v>
      </c>
      <c r="M450" s="9" t="s">
        <v>63</v>
      </c>
      <c r="N450" s="9" t="s">
        <v>80</v>
      </c>
      <c r="O450" s="9" t="s">
        <v>80</v>
      </c>
      <c r="P450" s="9"/>
      <c r="Q450" s="9"/>
      <c r="R450" s="9" t="s">
        <v>83</v>
      </c>
      <c r="S450" s="9" t="s">
        <v>63</v>
      </c>
      <c r="T450" s="9" t="s">
        <v>63</v>
      </c>
      <c r="U450" s="9" t="s">
        <v>63</v>
      </c>
      <c r="V450" s="9" t="s">
        <v>80</v>
      </c>
      <c r="W450" s="9" t="s">
        <v>63</v>
      </c>
      <c r="X450" s="9" t="s">
        <v>85</v>
      </c>
      <c r="Y450" s="9" t="s">
        <v>3324</v>
      </c>
      <c r="Z450" s="9" t="s">
        <v>66</v>
      </c>
      <c r="AA450" s="9" t="s">
        <v>134</v>
      </c>
      <c r="AB450" s="9" t="s">
        <v>135</v>
      </c>
      <c r="AC450" s="9" t="s">
        <v>63</v>
      </c>
      <c r="AD450" s="9" t="s">
        <v>63</v>
      </c>
      <c r="AE450" s="9" t="s">
        <v>134</v>
      </c>
      <c r="AF450" s="9" t="s">
        <v>63</v>
      </c>
      <c r="AG450" s="9" t="s">
        <v>288</v>
      </c>
      <c r="AH450" s="9" t="s">
        <v>133</v>
      </c>
      <c r="AI450" s="9"/>
      <c r="AJ450" s="9" t="s">
        <v>137</v>
      </c>
      <c r="AK450" s="9" t="s">
        <v>63</v>
      </c>
      <c r="AL450" s="9"/>
      <c r="AM450" s="9" t="s">
        <v>2283</v>
      </c>
    </row>
    <row r="451" spans="1:39" hidden="1" x14ac:dyDescent="0.25">
      <c r="A451" s="9" t="s">
        <v>3326</v>
      </c>
      <c r="B451" s="9" t="s">
        <v>3327</v>
      </c>
      <c r="C451" s="9" t="s">
        <v>3328</v>
      </c>
      <c r="D451" s="9" t="s">
        <v>225</v>
      </c>
      <c r="E451" s="9" t="s">
        <v>60</v>
      </c>
      <c r="F451" s="9"/>
      <c r="G451" s="9" t="s">
        <v>72</v>
      </c>
      <c r="H451" s="9"/>
      <c r="I451" s="9" t="s">
        <v>63</v>
      </c>
      <c r="J451" s="9" t="s">
        <v>64</v>
      </c>
      <c r="K451" s="9"/>
      <c r="L451" s="9" t="s">
        <v>65</v>
      </c>
      <c r="M451" s="9"/>
      <c r="N451" s="9"/>
      <c r="O451" s="9"/>
      <c r="P451" s="9"/>
      <c r="Q451" s="9"/>
      <c r="R451" s="9"/>
      <c r="S451" s="9"/>
      <c r="T451" s="9"/>
      <c r="U451" s="9"/>
      <c r="V451" s="9"/>
      <c r="W451" s="9"/>
      <c r="X451" s="9"/>
      <c r="Y451" s="9"/>
      <c r="Z451" s="9"/>
      <c r="AA451" s="9"/>
      <c r="AB451" s="9"/>
      <c r="AC451" s="9"/>
      <c r="AD451" s="9"/>
      <c r="AE451" s="9"/>
      <c r="AF451" s="9"/>
      <c r="AG451" s="9"/>
      <c r="AH451" s="9"/>
      <c r="AI451" s="9"/>
      <c r="AJ451" s="9" t="s">
        <v>5645</v>
      </c>
      <c r="AK451" s="9"/>
      <c r="AL451" s="9"/>
      <c r="AM451" s="9"/>
    </row>
    <row r="452" spans="1:39" hidden="1" x14ac:dyDescent="0.25">
      <c r="A452" s="9" t="s">
        <v>3329</v>
      </c>
      <c r="B452" s="9" t="s">
        <v>3330</v>
      </c>
      <c r="C452" s="9" t="s">
        <v>3331</v>
      </c>
      <c r="D452" s="9" t="s">
        <v>225</v>
      </c>
      <c r="E452" s="9" t="s">
        <v>60</v>
      </c>
      <c r="F452" s="9"/>
      <c r="G452" s="9" t="s">
        <v>78</v>
      </c>
      <c r="H452" s="9"/>
      <c r="I452" s="9" t="s">
        <v>63</v>
      </c>
      <c r="J452" s="9" t="s">
        <v>64</v>
      </c>
      <c r="K452" s="9"/>
      <c r="L452" s="9" t="s">
        <v>73</v>
      </c>
      <c r="M452" s="9" t="s">
        <v>63</v>
      </c>
      <c r="N452" s="9" t="s">
        <v>79</v>
      </c>
      <c r="O452" s="9" t="s">
        <v>63</v>
      </c>
      <c r="P452" s="9"/>
      <c r="Q452" s="9"/>
      <c r="R452" s="9" t="s">
        <v>83</v>
      </c>
      <c r="S452" s="9" t="s">
        <v>63</v>
      </c>
      <c r="T452" s="9" t="s">
        <v>84</v>
      </c>
      <c r="U452" s="9" t="s">
        <v>63</v>
      </c>
      <c r="V452" s="9" t="s">
        <v>80</v>
      </c>
      <c r="W452" s="9" t="s">
        <v>110</v>
      </c>
      <c r="X452" s="9" t="s">
        <v>85</v>
      </c>
      <c r="Y452" s="9" t="s">
        <v>3332</v>
      </c>
      <c r="Z452" s="9" t="s">
        <v>66</v>
      </c>
      <c r="AA452" s="9" t="s">
        <v>63</v>
      </c>
      <c r="AB452" s="9" t="s">
        <v>63</v>
      </c>
      <c r="AC452" s="9" t="s">
        <v>66</v>
      </c>
      <c r="AD452" s="9" t="s">
        <v>63</v>
      </c>
      <c r="AE452" s="9" t="s">
        <v>63</v>
      </c>
      <c r="AF452" s="9" t="s">
        <v>63</v>
      </c>
      <c r="AG452" s="9" t="s">
        <v>81</v>
      </c>
      <c r="AH452" s="9" t="s">
        <v>78</v>
      </c>
      <c r="AI452" s="9"/>
      <c r="AJ452" s="9" t="s">
        <v>63</v>
      </c>
      <c r="AK452" s="9" t="s">
        <v>63</v>
      </c>
      <c r="AL452" s="9"/>
      <c r="AM452" s="9" t="s">
        <v>822</v>
      </c>
    </row>
    <row r="453" spans="1:39" hidden="1" x14ac:dyDescent="0.25">
      <c r="A453" s="9" t="s">
        <v>3338</v>
      </c>
      <c r="B453" s="9" t="s">
        <v>3339</v>
      </c>
      <c r="C453" s="9" t="s">
        <v>3340</v>
      </c>
      <c r="D453" s="9" t="s">
        <v>225</v>
      </c>
      <c r="E453" s="9" t="s">
        <v>60</v>
      </c>
      <c r="F453" s="9"/>
      <c r="G453" s="9" t="s">
        <v>78</v>
      </c>
      <c r="H453" s="9"/>
      <c r="I453" s="9" t="s">
        <v>63</v>
      </c>
      <c r="J453" s="9" t="s">
        <v>64</v>
      </c>
      <c r="K453" s="9"/>
      <c r="L453" s="9" t="s">
        <v>73</v>
      </c>
      <c r="M453" s="9" t="s">
        <v>63</v>
      </c>
      <c r="N453" s="9" t="s">
        <v>79</v>
      </c>
      <c r="O453" s="9" t="s">
        <v>80</v>
      </c>
      <c r="P453" s="9"/>
      <c r="Q453" s="9"/>
      <c r="R453" s="9" t="s">
        <v>83</v>
      </c>
      <c r="S453" s="9" t="s">
        <v>63</v>
      </c>
      <c r="T453" s="9" t="s">
        <v>84</v>
      </c>
      <c r="U453" s="9" t="s">
        <v>63</v>
      </c>
      <c r="V453" s="9" t="s">
        <v>80</v>
      </c>
      <c r="W453" s="9" t="s">
        <v>80</v>
      </c>
      <c r="X453" s="9" t="s">
        <v>85</v>
      </c>
      <c r="Y453" s="9" t="s">
        <v>3341</v>
      </c>
      <c r="Z453" s="9" t="s">
        <v>66</v>
      </c>
      <c r="AA453" s="9" t="s">
        <v>63</v>
      </c>
      <c r="AB453" s="9" t="s">
        <v>63</v>
      </c>
      <c r="AC453" s="9" t="s">
        <v>63</v>
      </c>
      <c r="AD453" s="9" t="s">
        <v>63</v>
      </c>
      <c r="AE453" s="9" t="s">
        <v>63</v>
      </c>
      <c r="AF453" s="9" t="s">
        <v>63</v>
      </c>
      <c r="AG453" s="9" t="s">
        <v>81</v>
      </c>
      <c r="AH453" s="9" t="s">
        <v>78</v>
      </c>
      <c r="AI453" s="9"/>
      <c r="AJ453" s="9" t="s">
        <v>63</v>
      </c>
      <c r="AK453" s="9" t="s">
        <v>63</v>
      </c>
      <c r="AL453" s="9" t="s">
        <v>138</v>
      </c>
      <c r="AM453" s="9" t="s">
        <v>716</v>
      </c>
    </row>
    <row r="454" spans="1:39" hidden="1" x14ac:dyDescent="0.25">
      <c r="A454" s="9" t="s">
        <v>3355</v>
      </c>
      <c r="B454" s="9" t="s">
        <v>3356</v>
      </c>
      <c r="C454" s="9" t="s">
        <v>3357</v>
      </c>
      <c r="D454" s="9" t="s">
        <v>225</v>
      </c>
      <c r="E454" s="9" t="s">
        <v>60</v>
      </c>
      <c r="F454" s="9"/>
      <c r="G454" s="9" t="s">
        <v>78</v>
      </c>
      <c r="H454" s="9"/>
      <c r="I454" s="9" t="s">
        <v>63</v>
      </c>
      <c r="J454" s="9" t="s">
        <v>64</v>
      </c>
      <c r="K454" s="9"/>
      <c r="L454" s="9" t="s">
        <v>65</v>
      </c>
      <c r="M454" s="9" t="s">
        <v>63</v>
      </c>
      <c r="N454" s="9" t="s">
        <v>80</v>
      </c>
      <c r="O454" s="9" t="s">
        <v>63</v>
      </c>
      <c r="P454" s="9"/>
      <c r="Q454" s="9"/>
      <c r="R454" s="9" t="s">
        <v>83</v>
      </c>
      <c r="S454" s="9" t="s">
        <v>63</v>
      </c>
      <c r="T454" s="9" t="s">
        <v>63</v>
      </c>
      <c r="U454" s="9" t="s">
        <v>63</v>
      </c>
      <c r="V454" s="9" t="s">
        <v>110</v>
      </c>
      <c r="W454" s="9" t="s">
        <v>110</v>
      </c>
      <c r="X454" s="9" t="s">
        <v>110</v>
      </c>
      <c r="Y454" s="9"/>
      <c r="Z454" s="9" t="s">
        <v>66</v>
      </c>
      <c r="AA454" s="9" t="s">
        <v>63</v>
      </c>
      <c r="AB454" s="9" t="s">
        <v>63</v>
      </c>
      <c r="AC454" s="9" t="s">
        <v>66</v>
      </c>
      <c r="AD454" s="9" t="s">
        <v>63</v>
      </c>
      <c r="AE454" s="9" t="s">
        <v>66</v>
      </c>
      <c r="AF454" s="9" t="s">
        <v>63</v>
      </c>
      <c r="AG454" s="9" t="s">
        <v>81</v>
      </c>
      <c r="AH454" s="9" t="s">
        <v>213</v>
      </c>
      <c r="AI454" s="9"/>
      <c r="AJ454" s="9" t="s">
        <v>63</v>
      </c>
      <c r="AK454" s="9" t="s">
        <v>63</v>
      </c>
      <c r="AL454" s="9"/>
      <c r="AM454" s="9" t="s">
        <v>3208</v>
      </c>
    </row>
    <row r="455" spans="1:39" hidden="1" x14ac:dyDescent="0.25">
      <c r="A455" s="9" t="s">
        <v>3362</v>
      </c>
      <c r="B455" s="9" t="s">
        <v>3363</v>
      </c>
      <c r="C455" s="9" t="s">
        <v>3364</v>
      </c>
      <c r="D455" s="9" t="s">
        <v>225</v>
      </c>
      <c r="E455" s="9" t="s">
        <v>60</v>
      </c>
      <c r="F455" s="9"/>
      <c r="G455" s="9" t="s">
        <v>133</v>
      </c>
      <c r="H455" s="9"/>
      <c r="I455" s="9" t="s">
        <v>63</v>
      </c>
      <c r="J455" s="9" t="s">
        <v>64</v>
      </c>
      <c r="K455" s="9"/>
      <c r="L455" s="9" t="s">
        <v>65</v>
      </c>
      <c r="M455" s="9" t="s">
        <v>63</v>
      </c>
      <c r="N455" s="9" t="s">
        <v>79</v>
      </c>
      <c r="O455" s="9" t="s">
        <v>63</v>
      </c>
      <c r="P455" s="9"/>
      <c r="Q455" s="9"/>
      <c r="R455" s="9" t="s">
        <v>83</v>
      </c>
      <c r="S455" s="9" t="s">
        <v>63</v>
      </c>
      <c r="T455" s="9" t="s">
        <v>63</v>
      </c>
      <c r="U455" s="9" t="s">
        <v>63</v>
      </c>
      <c r="V455" s="9" t="s">
        <v>80</v>
      </c>
      <c r="W455" s="9" t="s">
        <v>63</v>
      </c>
      <c r="X455" s="9" t="s">
        <v>85</v>
      </c>
      <c r="Y455" s="9" t="s">
        <v>3365</v>
      </c>
      <c r="Z455" s="9" t="s">
        <v>66</v>
      </c>
      <c r="AA455" s="9" t="s">
        <v>134</v>
      </c>
      <c r="AB455" s="9" t="s">
        <v>135</v>
      </c>
      <c r="AC455" s="9" t="s">
        <v>63</v>
      </c>
      <c r="AD455" s="9" t="s">
        <v>63</v>
      </c>
      <c r="AE455" s="9" t="s">
        <v>134</v>
      </c>
      <c r="AF455" s="9" t="s">
        <v>63</v>
      </c>
      <c r="AG455" s="9" t="s">
        <v>288</v>
      </c>
      <c r="AH455" s="9" t="s">
        <v>133</v>
      </c>
      <c r="AI455" s="9"/>
      <c r="AJ455" s="9" t="s">
        <v>63</v>
      </c>
      <c r="AK455" s="9" t="s">
        <v>63</v>
      </c>
      <c r="AL455" s="9" t="s">
        <v>255</v>
      </c>
      <c r="AM455" s="9" t="s">
        <v>2224</v>
      </c>
    </row>
    <row r="456" spans="1:39" hidden="1" x14ac:dyDescent="0.25">
      <c r="A456" s="9" t="s">
        <v>3367</v>
      </c>
      <c r="B456" s="9" t="s">
        <v>3368</v>
      </c>
      <c r="C456" s="9" t="s">
        <v>3369</v>
      </c>
      <c r="D456" s="9" t="s">
        <v>225</v>
      </c>
      <c r="E456" s="9" t="s">
        <v>60</v>
      </c>
      <c r="F456" s="9"/>
      <c r="G456" s="9" t="s">
        <v>133</v>
      </c>
      <c r="H456" s="9"/>
      <c r="I456" s="9" t="s">
        <v>63</v>
      </c>
      <c r="J456" s="9" t="s">
        <v>64</v>
      </c>
      <c r="K456" s="9"/>
      <c r="L456" s="9" t="s">
        <v>65</v>
      </c>
      <c r="M456" s="9" t="s">
        <v>63</v>
      </c>
      <c r="N456" s="9" t="s">
        <v>80</v>
      </c>
      <c r="O456" s="9" t="s">
        <v>80</v>
      </c>
      <c r="P456" s="9"/>
      <c r="Q456" s="9"/>
      <c r="R456" s="9" t="s">
        <v>83</v>
      </c>
      <c r="S456" s="9" t="s">
        <v>63</v>
      </c>
      <c r="T456" s="9" t="s">
        <v>84</v>
      </c>
      <c r="U456" s="9" t="s">
        <v>110</v>
      </c>
      <c r="V456" s="9" t="s">
        <v>80</v>
      </c>
      <c r="W456" s="9" t="s">
        <v>80</v>
      </c>
      <c r="X456" s="9" t="s">
        <v>110</v>
      </c>
      <c r="Y456" s="9"/>
      <c r="Z456" s="9" t="s">
        <v>66</v>
      </c>
      <c r="AA456" s="9" t="s">
        <v>134</v>
      </c>
      <c r="AB456" s="9" t="s">
        <v>135</v>
      </c>
      <c r="AC456" s="9" t="s">
        <v>66</v>
      </c>
      <c r="AD456" s="9" t="s">
        <v>63</v>
      </c>
      <c r="AE456" s="9" t="s">
        <v>134</v>
      </c>
      <c r="AF456" s="9" t="s">
        <v>63</v>
      </c>
      <c r="AG456" s="9" t="s">
        <v>122</v>
      </c>
      <c r="AH456" s="9" t="s">
        <v>320</v>
      </c>
      <c r="AI456" s="9"/>
      <c r="AJ456" s="9" t="s">
        <v>63</v>
      </c>
      <c r="AK456" s="9" t="s">
        <v>66</v>
      </c>
      <c r="AL456" s="9"/>
      <c r="AM456" s="9"/>
    </row>
    <row r="457" spans="1:39" hidden="1" x14ac:dyDescent="0.25">
      <c r="A457" s="9" t="s">
        <v>3372</v>
      </c>
      <c r="B457" s="9" t="s">
        <v>3373</v>
      </c>
      <c r="C457" s="9" t="s">
        <v>3374</v>
      </c>
      <c r="D457" s="9" t="s">
        <v>225</v>
      </c>
      <c r="E457" s="9" t="s">
        <v>60</v>
      </c>
      <c r="F457" s="9"/>
      <c r="G457" s="9" t="s">
        <v>118</v>
      </c>
      <c r="H457" s="9"/>
      <c r="I457" s="9" t="s">
        <v>63</v>
      </c>
      <c r="J457" s="9" t="s">
        <v>64</v>
      </c>
      <c r="K457" s="9"/>
      <c r="L457" s="9" t="s">
        <v>65</v>
      </c>
      <c r="M457" s="9" t="s">
        <v>63</v>
      </c>
      <c r="N457" s="9" t="s">
        <v>80</v>
      </c>
      <c r="O457" s="9" t="s">
        <v>80</v>
      </c>
      <c r="P457" s="9"/>
      <c r="Q457" s="9"/>
      <c r="R457" s="9" t="s">
        <v>83</v>
      </c>
      <c r="S457" s="9" t="s">
        <v>63</v>
      </c>
      <c r="T457" s="9" t="s">
        <v>63</v>
      </c>
      <c r="U457" s="9" t="s">
        <v>110</v>
      </c>
      <c r="V457" s="9" t="s">
        <v>80</v>
      </c>
      <c r="W457" s="9" t="s">
        <v>80</v>
      </c>
      <c r="X457" s="9" t="s">
        <v>85</v>
      </c>
      <c r="Y457" s="9" t="s">
        <v>3375</v>
      </c>
      <c r="Z457" s="9" t="s">
        <v>66</v>
      </c>
      <c r="AA457" s="9" t="s">
        <v>63</v>
      </c>
      <c r="AB457" s="9" t="s">
        <v>63</v>
      </c>
      <c r="AC457" s="9" t="s">
        <v>63</v>
      </c>
      <c r="AD457" s="9" t="s">
        <v>63</v>
      </c>
      <c r="AE457" s="9" t="s">
        <v>63</v>
      </c>
      <c r="AF457" s="9" t="s">
        <v>63</v>
      </c>
      <c r="AG457" s="9" t="s">
        <v>81</v>
      </c>
      <c r="AH457" s="9" t="s">
        <v>118</v>
      </c>
      <c r="AI457" s="9"/>
      <c r="AJ457" s="9" t="s">
        <v>63</v>
      </c>
      <c r="AK457" s="9" t="s">
        <v>63</v>
      </c>
      <c r="AL457" s="9"/>
      <c r="AM457" s="9" t="s">
        <v>3376</v>
      </c>
    </row>
    <row r="458" spans="1:39" hidden="1" x14ac:dyDescent="0.25">
      <c r="A458" s="9" t="s">
        <v>3379</v>
      </c>
      <c r="B458" s="9" t="s">
        <v>3380</v>
      </c>
      <c r="C458" s="9" t="s">
        <v>3381</v>
      </c>
      <c r="D458" s="9" t="s">
        <v>225</v>
      </c>
      <c r="E458" s="9" t="s">
        <v>60</v>
      </c>
      <c r="F458" s="9"/>
      <c r="G458" s="9" t="s">
        <v>133</v>
      </c>
      <c r="H458" s="9"/>
      <c r="I458" s="9" t="s">
        <v>63</v>
      </c>
      <c r="J458" s="9" t="s">
        <v>64</v>
      </c>
      <c r="K458" s="9"/>
      <c r="L458" s="9" t="s">
        <v>65</v>
      </c>
      <c r="M458" s="9" t="s">
        <v>63</v>
      </c>
      <c r="N458" s="9" t="s">
        <v>80</v>
      </c>
      <c r="O458" s="9" t="s">
        <v>63</v>
      </c>
      <c r="P458" s="9"/>
      <c r="Q458" s="9"/>
      <c r="R458" s="9" t="s">
        <v>83</v>
      </c>
      <c r="S458" s="9" t="s">
        <v>66</v>
      </c>
      <c r="T458" s="9" t="s">
        <v>63</v>
      </c>
      <c r="U458" s="9" t="s">
        <v>63</v>
      </c>
      <c r="V458" s="9" t="s">
        <v>80</v>
      </c>
      <c r="W458" s="9" t="s">
        <v>110</v>
      </c>
      <c r="X458" s="9" t="s">
        <v>110</v>
      </c>
      <c r="Y458" s="9"/>
      <c r="Z458" s="9" t="s">
        <v>66</v>
      </c>
      <c r="AA458" s="9" t="s">
        <v>134</v>
      </c>
      <c r="AB458" s="9" t="s">
        <v>135</v>
      </c>
      <c r="AC458" s="9" t="s">
        <v>66</v>
      </c>
      <c r="AD458" s="9" t="s">
        <v>110</v>
      </c>
      <c r="AE458" s="9" t="s">
        <v>66</v>
      </c>
      <c r="AF458" s="9" t="s">
        <v>63</v>
      </c>
      <c r="AG458" s="9" t="s">
        <v>122</v>
      </c>
      <c r="AH458" s="9" t="s">
        <v>320</v>
      </c>
      <c r="AI458" s="9"/>
      <c r="AJ458" s="9" t="s">
        <v>63</v>
      </c>
      <c r="AK458" s="9" t="s">
        <v>63</v>
      </c>
      <c r="AL458" s="9"/>
      <c r="AM458" s="9" t="s">
        <v>2058</v>
      </c>
    </row>
    <row r="459" spans="1:39" hidden="1" x14ac:dyDescent="0.25">
      <c r="A459" s="9" t="s">
        <v>3384</v>
      </c>
      <c r="B459" s="9" t="s">
        <v>3385</v>
      </c>
      <c r="C459" s="9" t="s">
        <v>3386</v>
      </c>
      <c r="D459" s="9" t="s">
        <v>225</v>
      </c>
      <c r="E459" s="9" t="s">
        <v>60</v>
      </c>
      <c r="F459" s="9"/>
      <c r="G459" s="9" t="s">
        <v>133</v>
      </c>
      <c r="H459" s="9"/>
      <c r="I459" s="9" t="s">
        <v>63</v>
      </c>
      <c r="J459" s="9" t="s">
        <v>64</v>
      </c>
      <c r="K459" s="9"/>
      <c r="L459" s="9" t="s">
        <v>65</v>
      </c>
      <c r="M459" s="9" t="s">
        <v>63</v>
      </c>
      <c r="N459" s="9" t="s">
        <v>66</v>
      </c>
      <c r="O459" s="9" t="s">
        <v>66</v>
      </c>
      <c r="P459" s="9" t="s">
        <v>15</v>
      </c>
      <c r="Q459" s="9" t="s">
        <v>3387</v>
      </c>
      <c r="R459" s="9"/>
      <c r="S459" s="9"/>
      <c r="T459" s="9"/>
      <c r="U459" s="9"/>
      <c r="V459" s="9"/>
      <c r="W459" s="9"/>
      <c r="X459" s="9"/>
      <c r="Y459" s="9"/>
      <c r="Z459" s="9"/>
      <c r="AA459" s="9"/>
      <c r="AB459" s="9"/>
      <c r="AC459" s="9"/>
      <c r="AD459" s="9"/>
      <c r="AE459" s="9"/>
      <c r="AF459" s="9"/>
      <c r="AG459" s="9"/>
      <c r="AH459" s="9"/>
      <c r="AI459" s="9"/>
      <c r="AJ459" s="9" t="s">
        <v>5645</v>
      </c>
      <c r="AK459" s="9"/>
      <c r="AL459" s="9"/>
      <c r="AM459" s="9"/>
    </row>
    <row r="460" spans="1:39" hidden="1" x14ac:dyDescent="0.25">
      <c r="A460" s="9" t="s">
        <v>3388</v>
      </c>
      <c r="B460" s="9" t="s">
        <v>3389</v>
      </c>
      <c r="C460" s="9" t="s">
        <v>3390</v>
      </c>
      <c r="D460" s="9" t="s">
        <v>225</v>
      </c>
      <c r="E460" s="9" t="s">
        <v>60</v>
      </c>
      <c r="F460" s="9"/>
      <c r="G460" s="9" t="s">
        <v>78</v>
      </c>
      <c r="H460" s="9"/>
      <c r="I460" s="9" t="s">
        <v>63</v>
      </c>
      <c r="J460" s="9" t="s">
        <v>64</v>
      </c>
      <c r="K460" s="9"/>
      <c r="L460" s="9" t="s">
        <v>65</v>
      </c>
      <c r="M460" s="9" t="s">
        <v>63</v>
      </c>
      <c r="N460" s="9" t="s">
        <v>80</v>
      </c>
      <c r="O460" s="9" t="s">
        <v>80</v>
      </c>
      <c r="P460" s="9"/>
      <c r="Q460" s="9"/>
      <c r="R460" s="9" t="s">
        <v>83</v>
      </c>
      <c r="S460" s="9" t="s">
        <v>63</v>
      </c>
      <c r="T460" s="9" t="s">
        <v>84</v>
      </c>
      <c r="U460" s="9" t="s">
        <v>63</v>
      </c>
      <c r="V460" s="9" t="s">
        <v>110</v>
      </c>
      <c r="W460" s="9" t="s">
        <v>80</v>
      </c>
      <c r="X460" s="9" t="s">
        <v>110</v>
      </c>
      <c r="Y460" s="9"/>
      <c r="Z460" s="9" t="s">
        <v>66</v>
      </c>
      <c r="AA460" s="9" t="s">
        <v>63</v>
      </c>
      <c r="AB460" s="9" t="s">
        <v>66</v>
      </c>
      <c r="AC460" s="9" t="s">
        <v>63</v>
      </c>
      <c r="AD460" s="9" t="s">
        <v>63</v>
      </c>
      <c r="AE460" s="9" t="s">
        <v>63</v>
      </c>
      <c r="AF460" s="9" t="s">
        <v>63</v>
      </c>
      <c r="AG460" s="9" t="s">
        <v>122</v>
      </c>
      <c r="AH460" s="9" t="s">
        <v>213</v>
      </c>
      <c r="AI460" s="9"/>
      <c r="AJ460" s="9" t="s">
        <v>63</v>
      </c>
      <c r="AK460" s="9" t="s">
        <v>63</v>
      </c>
      <c r="AL460" s="9" t="s">
        <v>3391</v>
      </c>
      <c r="AM460" s="9" t="s">
        <v>2372</v>
      </c>
    </row>
    <row r="461" spans="1:39" hidden="1" x14ac:dyDescent="0.25">
      <c r="A461" s="9" t="s">
        <v>3396</v>
      </c>
      <c r="B461" s="9" t="s">
        <v>3397</v>
      </c>
      <c r="C461" s="9" t="s">
        <v>3398</v>
      </c>
      <c r="D461" s="9" t="s">
        <v>225</v>
      </c>
      <c r="E461" s="9" t="s">
        <v>60</v>
      </c>
      <c r="F461" s="9"/>
      <c r="G461" s="9" t="s">
        <v>133</v>
      </c>
      <c r="H461" s="9"/>
      <c r="I461" s="9" t="s">
        <v>128</v>
      </c>
      <c r="J461" s="9" t="s">
        <v>64</v>
      </c>
      <c r="K461" s="9"/>
      <c r="L461" s="9" t="s">
        <v>65</v>
      </c>
      <c r="M461" s="9"/>
      <c r="N461" s="9"/>
      <c r="O461" s="9"/>
      <c r="P461" s="9"/>
      <c r="Q461" s="9"/>
      <c r="R461" s="9"/>
      <c r="S461" s="9"/>
      <c r="T461" s="9"/>
      <c r="U461" s="9"/>
      <c r="V461" s="9"/>
      <c r="W461" s="9"/>
      <c r="X461" s="9"/>
      <c r="Y461" s="9"/>
      <c r="Z461" s="9"/>
      <c r="AA461" s="9"/>
      <c r="AB461" s="9"/>
      <c r="AC461" s="9"/>
      <c r="AD461" s="9"/>
      <c r="AE461" s="9"/>
      <c r="AF461" s="9"/>
      <c r="AG461" s="9"/>
      <c r="AH461" s="9"/>
      <c r="AI461" s="9"/>
      <c r="AJ461" s="9" t="s">
        <v>5645</v>
      </c>
      <c r="AK461" s="9"/>
      <c r="AL461" s="9"/>
      <c r="AM461" s="9"/>
    </row>
    <row r="462" spans="1:39" hidden="1" x14ac:dyDescent="0.25">
      <c r="A462" s="9" t="s">
        <v>3399</v>
      </c>
      <c r="B462" s="9" t="s">
        <v>3400</v>
      </c>
      <c r="C462" s="9" t="s">
        <v>3401</v>
      </c>
      <c r="D462" s="9" t="s">
        <v>225</v>
      </c>
      <c r="E462" s="9" t="s">
        <v>60</v>
      </c>
      <c r="F462" s="9"/>
      <c r="G462" s="9" t="s">
        <v>78</v>
      </c>
      <c r="H462" s="9"/>
      <c r="I462" s="9" t="s">
        <v>63</v>
      </c>
      <c r="J462" s="9" t="s">
        <v>64</v>
      </c>
      <c r="K462" s="9"/>
      <c r="L462" s="9" t="s">
        <v>65</v>
      </c>
      <c r="M462" s="9" t="s">
        <v>63</v>
      </c>
      <c r="N462" s="9" t="s">
        <v>79</v>
      </c>
      <c r="O462" s="9" t="s">
        <v>80</v>
      </c>
      <c r="P462" s="9"/>
      <c r="Q462" s="9"/>
      <c r="R462" s="9" t="s">
        <v>83</v>
      </c>
      <c r="S462" s="9" t="s">
        <v>63</v>
      </c>
      <c r="T462" s="9" t="s">
        <v>84</v>
      </c>
      <c r="U462" s="9" t="s">
        <v>63</v>
      </c>
      <c r="V462" s="9" t="s">
        <v>80</v>
      </c>
      <c r="W462" s="9" t="s">
        <v>80</v>
      </c>
      <c r="X462" s="9" t="s">
        <v>85</v>
      </c>
      <c r="Y462" s="9" t="s">
        <v>3332</v>
      </c>
      <c r="Z462" s="9" t="s">
        <v>66</v>
      </c>
      <c r="AA462" s="9" t="s">
        <v>63</v>
      </c>
      <c r="AB462" s="9" t="s">
        <v>66</v>
      </c>
      <c r="AC462" s="9" t="s">
        <v>63</v>
      </c>
      <c r="AD462" s="9" t="s">
        <v>63</v>
      </c>
      <c r="AE462" s="9" t="s">
        <v>66</v>
      </c>
      <c r="AF462" s="9" t="s">
        <v>63</v>
      </c>
      <c r="AG462" s="9" t="s">
        <v>81</v>
      </c>
      <c r="AH462" s="9" t="s">
        <v>78</v>
      </c>
      <c r="AI462" s="9"/>
      <c r="AJ462" s="9" t="s">
        <v>63</v>
      </c>
      <c r="AK462" s="9" t="s">
        <v>63</v>
      </c>
      <c r="AL462" s="9" t="s">
        <v>289</v>
      </c>
      <c r="AM462" s="9" t="s">
        <v>3032</v>
      </c>
    </row>
    <row r="463" spans="1:39" hidden="1" x14ac:dyDescent="0.25">
      <c r="A463" s="9" t="s">
        <v>3403</v>
      </c>
      <c r="B463" s="9" t="s">
        <v>3404</v>
      </c>
      <c r="C463" s="9" t="s">
        <v>3405</v>
      </c>
      <c r="D463" s="9" t="s">
        <v>225</v>
      </c>
      <c r="E463" s="9" t="s">
        <v>60</v>
      </c>
      <c r="F463" s="9"/>
      <c r="G463" s="9" t="s">
        <v>78</v>
      </c>
      <c r="H463" s="9"/>
      <c r="I463" s="9" t="s">
        <v>63</v>
      </c>
      <c r="J463" s="9" t="s">
        <v>64</v>
      </c>
      <c r="K463" s="9"/>
      <c r="L463" s="9" t="s">
        <v>65</v>
      </c>
      <c r="M463" s="9" t="s">
        <v>63</v>
      </c>
      <c r="N463" s="9" t="s">
        <v>80</v>
      </c>
      <c r="O463" s="9" t="s">
        <v>80</v>
      </c>
      <c r="P463" s="9"/>
      <c r="Q463" s="9"/>
      <c r="R463" s="9" t="s">
        <v>83</v>
      </c>
      <c r="S463" s="9" t="s">
        <v>63</v>
      </c>
      <c r="T463" s="9" t="s">
        <v>63</v>
      </c>
      <c r="U463" s="9" t="s">
        <v>63</v>
      </c>
      <c r="V463" s="9" t="s">
        <v>80</v>
      </c>
      <c r="W463" s="9" t="s">
        <v>80</v>
      </c>
      <c r="X463" s="9" t="s">
        <v>85</v>
      </c>
      <c r="Y463" s="9" t="s">
        <v>3406</v>
      </c>
      <c r="Z463" s="9" t="s">
        <v>66</v>
      </c>
      <c r="AA463" s="9" t="s">
        <v>63</v>
      </c>
      <c r="AB463" s="9" t="s">
        <v>66</v>
      </c>
      <c r="AC463" s="9" t="s">
        <v>63</v>
      </c>
      <c r="AD463" s="9" t="s">
        <v>63</v>
      </c>
      <c r="AE463" s="9" t="s">
        <v>66</v>
      </c>
      <c r="AF463" s="9" t="s">
        <v>63</v>
      </c>
      <c r="AG463" s="9" t="s">
        <v>288</v>
      </c>
      <c r="AH463" s="9" t="s">
        <v>78</v>
      </c>
      <c r="AI463" s="9"/>
      <c r="AJ463" s="9" t="s">
        <v>63</v>
      </c>
      <c r="AK463" s="9" t="s">
        <v>63</v>
      </c>
      <c r="AL463" s="9"/>
      <c r="AM463" s="9" t="s">
        <v>871</v>
      </c>
    </row>
    <row r="464" spans="1:39" hidden="1" x14ac:dyDescent="0.25">
      <c r="A464" s="9" t="s">
        <v>3416</v>
      </c>
      <c r="B464" s="9" t="s">
        <v>3417</v>
      </c>
      <c r="C464" s="9" t="s">
        <v>3418</v>
      </c>
      <c r="D464" s="9" t="s">
        <v>225</v>
      </c>
      <c r="E464" s="9" t="s">
        <v>60</v>
      </c>
      <c r="F464" s="9"/>
      <c r="G464" s="9" t="s">
        <v>72</v>
      </c>
      <c r="H464" s="9"/>
      <c r="I464" s="9" t="s">
        <v>63</v>
      </c>
      <c r="J464" s="9" t="s">
        <v>64</v>
      </c>
      <c r="K464" s="9"/>
      <c r="L464" s="9" t="s">
        <v>65</v>
      </c>
      <c r="M464" s="9"/>
      <c r="N464" s="9"/>
      <c r="O464" s="9"/>
      <c r="P464" s="9"/>
      <c r="Q464" s="9"/>
      <c r="R464" s="9"/>
      <c r="S464" s="9"/>
      <c r="T464" s="9"/>
      <c r="U464" s="9"/>
      <c r="V464" s="9"/>
      <c r="W464" s="9"/>
      <c r="X464" s="9"/>
      <c r="Y464" s="9"/>
      <c r="Z464" s="9"/>
      <c r="AA464" s="9"/>
      <c r="AB464" s="9"/>
      <c r="AC464" s="9"/>
      <c r="AD464" s="9"/>
      <c r="AE464" s="9"/>
      <c r="AF464" s="9"/>
      <c r="AG464" s="9"/>
      <c r="AH464" s="9"/>
      <c r="AI464" s="9"/>
      <c r="AJ464" s="9" t="s">
        <v>5645</v>
      </c>
      <c r="AK464" s="9"/>
      <c r="AL464" s="9"/>
      <c r="AM464" s="9"/>
    </row>
    <row r="465" spans="1:39" hidden="1" x14ac:dyDescent="0.25">
      <c r="A465" s="9" t="s">
        <v>3420</v>
      </c>
      <c r="B465" s="9" t="s">
        <v>3421</v>
      </c>
      <c r="C465" s="9" t="s">
        <v>3422</v>
      </c>
      <c r="D465" s="9" t="s">
        <v>225</v>
      </c>
      <c r="E465" s="9" t="s">
        <v>60</v>
      </c>
      <c r="F465" s="9"/>
      <c r="G465" s="9" t="s">
        <v>78</v>
      </c>
      <c r="H465" s="9"/>
      <c r="I465" s="9" t="s">
        <v>63</v>
      </c>
      <c r="J465" s="9" t="s">
        <v>64</v>
      </c>
      <c r="K465" s="9"/>
      <c r="L465" s="9" t="s">
        <v>73</v>
      </c>
      <c r="M465" s="9" t="s">
        <v>63</v>
      </c>
      <c r="N465" s="9" t="s">
        <v>79</v>
      </c>
      <c r="O465" s="9" t="s">
        <v>63</v>
      </c>
      <c r="P465" s="9"/>
      <c r="Q465" s="9"/>
      <c r="R465" s="9" t="s">
        <v>83</v>
      </c>
      <c r="S465" s="9" t="s">
        <v>63</v>
      </c>
      <c r="T465" s="9" t="s">
        <v>63</v>
      </c>
      <c r="U465" s="9" t="s">
        <v>63</v>
      </c>
      <c r="V465" s="9" t="s">
        <v>80</v>
      </c>
      <c r="W465" s="9" t="s">
        <v>63</v>
      </c>
      <c r="X465" s="9" t="s">
        <v>110</v>
      </c>
      <c r="Y465" s="9"/>
      <c r="Z465" s="9" t="s">
        <v>66</v>
      </c>
      <c r="AA465" s="9" t="s">
        <v>63</v>
      </c>
      <c r="AB465" s="9" t="s">
        <v>66</v>
      </c>
      <c r="AC465" s="9" t="s">
        <v>63</v>
      </c>
      <c r="AD465" s="9" t="s">
        <v>63</v>
      </c>
      <c r="AE465" s="9" t="s">
        <v>66</v>
      </c>
      <c r="AF465" s="9" t="s">
        <v>63</v>
      </c>
      <c r="AG465" s="9" t="s">
        <v>81</v>
      </c>
      <c r="AH465" s="9" t="s">
        <v>213</v>
      </c>
      <c r="AI465" s="9"/>
      <c r="AJ465" s="9" t="s">
        <v>63</v>
      </c>
      <c r="AK465" s="9" t="s">
        <v>63</v>
      </c>
      <c r="AL465" s="9" t="s">
        <v>138</v>
      </c>
      <c r="AM465" s="9" t="s">
        <v>3423</v>
      </c>
    </row>
    <row r="466" spans="1:39" hidden="1" x14ac:dyDescent="0.25">
      <c r="A466" s="9" t="s">
        <v>3425</v>
      </c>
      <c r="B466" s="9" t="s">
        <v>3426</v>
      </c>
      <c r="C466" s="9" t="s">
        <v>3427</v>
      </c>
      <c r="D466" s="9" t="s">
        <v>225</v>
      </c>
      <c r="E466" s="9" t="s">
        <v>60</v>
      </c>
      <c r="F466" s="9"/>
      <c r="G466" s="9" t="s">
        <v>226</v>
      </c>
      <c r="H466" s="9" t="s">
        <v>227</v>
      </c>
      <c r="I466" s="9" t="s">
        <v>63</v>
      </c>
      <c r="J466" s="9" t="s">
        <v>64</v>
      </c>
      <c r="K466" s="9"/>
      <c r="L466" s="9" t="s">
        <v>73</v>
      </c>
      <c r="M466" s="9" t="s">
        <v>63</v>
      </c>
      <c r="N466" s="9" t="s">
        <v>66</v>
      </c>
      <c r="O466" s="9" t="s">
        <v>80</v>
      </c>
      <c r="P466" s="9" t="s">
        <v>15</v>
      </c>
      <c r="Q466" s="9" t="s">
        <v>3428</v>
      </c>
      <c r="R466" s="9"/>
      <c r="S466" s="9"/>
      <c r="T466" s="9"/>
      <c r="U466" s="9"/>
      <c r="V466" s="9"/>
      <c r="W466" s="9"/>
      <c r="X466" s="9"/>
      <c r="Y466" s="9"/>
      <c r="Z466" s="9"/>
      <c r="AA466" s="9"/>
      <c r="AB466" s="9"/>
      <c r="AC466" s="9"/>
      <c r="AD466" s="9"/>
      <c r="AE466" s="9"/>
      <c r="AF466" s="9"/>
      <c r="AG466" s="9"/>
      <c r="AH466" s="9"/>
      <c r="AI466" s="9"/>
      <c r="AJ466" s="9" t="s">
        <v>5645</v>
      </c>
      <c r="AK466" s="9"/>
      <c r="AL466" s="9"/>
      <c r="AM466" s="9"/>
    </row>
    <row r="467" spans="1:39" hidden="1" x14ac:dyDescent="0.25">
      <c r="A467" s="9" t="s">
        <v>3429</v>
      </c>
      <c r="B467" s="9" t="s">
        <v>3430</v>
      </c>
      <c r="C467" s="9" t="s">
        <v>3431</v>
      </c>
      <c r="D467" s="9" t="s">
        <v>225</v>
      </c>
      <c r="E467" s="9" t="s">
        <v>60</v>
      </c>
      <c r="F467" s="9"/>
      <c r="G467" s="9" t="s">
        <v>78</v>
      </c>
      <c r="H467" s="9"/>
      <c r="I467" s="9" t="s">
        <v>63</v>
      </c>
      <c r="J467" s="9" t="s">
        <v>64</v>
      </c>
      <c r="K467" s="9"/>
      <c r="L467" s="9" t="s">
        <v>73</v>
      </c>
      <c r="M467" s="9" t="s">
        <v>63</v>
      </c>
      <c r="N467" s="9" t="s">
        <v>80</v>
      </c>
      <c r="O467" s="9" t="s">
        <v>80</v>
      </c>
      <c r="P467" s="9"/>
      <c r="Q467" s="9"/>
      <c r="R467" s="9" t="s">
        <v>83</v>
      </c>
      <c r="S467" s="9" t="s">
        <v>63</v>
      </c>
      <c r="T467" s="9" t="s">
        <v>84</v>
      </c>
      <c r="U467" s="9" t="s">
        <v>110</v>
      </c>
      <c r="V467" s="9" t="s">
        <v>63</v>
      </c>
      <c r="W467" s="9" t="s">
        <v>80</v>
      </c>
      <c r="X467" s="9" t="s">
        <v>80</v>
      </c>
      <c r="Y467" s="9"/>
      <c r="Z467" s="9" t="s">
        <v>66</v>
      </c>
      <c r="AA467" s="9" t="s">
        <v>63</v>
      </c>
      <c r="AB467" s="9" t="s">
        <v>66</v>
      </c>
      <c r="AC467" s="9" t="s">
        <v>63</v>
      </c>
      <c r="AD467" s="9" t="s">
        <v>63</v>
      </c>
      <c r="AE467" s="9" t="s">
        <v>66</v>
      </c>
      <c r="AF467" s="9" t="s">
        <v>63</v>
      </c>
      <c r="AG467" s="9" t="s">
        <v>81</v>
      </c>
      <c r="AH467" s="9" t="s">
        <v>78</v>
      </c>
      <c r="AI467" s="9"/>
      <c r="AJ467" s="9" t="s">
        <v>63</v>
      </c>
      <c r="AK467" s="9" t="s">
        <v>63</v>
      </c>
      <c r="AL467" s="9"/>
      <c r="AM467" s="9" t="s">
        <v>3432</v>
      </c>
    </row>
    <row r="468" spans="1:39" hidden="1" x14ac:dyDescent="0.25">
      <c r="A468" s="9" t="s">
        <v>3434</v>
      </c>
      <c r="B468" s="9" t="s">
        <v>3435</v>
      </c>
      <c r="C468" s="9" t="s">
        <v>3436</v>
      </c>
      <c r="D468" s="9" t="s">
        <v>225</v>
      </c>
      <c r="E468" s="9" t="s">
        <v>60</v>
      </c>
      <c r="F468" s="9"/>
      <c r="G468" s="9" t="s">
        <v>133</v>
      </c>
      <c r="H468" s="9"/>
      <c r="I468" s="9" t="s">
        <v>63</v>
      </c>
      <c r="J468" s="9" t="s">
        <v>64</v>
      </c>
      <c r="K468" s="9"/>
      <c r="L468" s="9" t="s">
        <v>73</v>
      </c>
      <c r="M468" s="9" t="s">
        <v>63</v>
      </c>
      <c r="N468" s="9" t="s">
        <v>80</v>
      </c>
      <c r="O468" s="9" t="s">
        <v>80</v>
      </c>
      <c r="P468" s="9"/>
      <c r="Q468" s="9"/>
      <c r="R468" s="9" t="s">
        <v>83</v>
      </c>
      <c r="S468" s="9" t="s">
        <v>63</v>
      </c>
      <c r="T468" s="9" t="s">
        <v>84</v>
      </c>
      <c r="U468" s="9" t="s">
        <v>63</v>
      </c>
      <c r="V468" s="9" t="s">
        <v>80</v>
      </c>
      <c r="W468" s="9" t="s">
        <v>63</v>
      </c>
      <c r="X468" s="9" t="s">
        <v>85</v>
      </c>
      <c r="Y468" s="9" t="s">
        <v>3437</v>
      </c>
      <c r="Z468" s="9" t="s">
        <v>66</v>
      </c>
      <c r="AA468" s="9" t="s">
        <v>134</v>
      </c>
      <c r="AB468" s="9" t="s">
        <v>135</v>
      </c>
      <c r="AC468" s="9" t="s">
        <v>63</v>
      </c>
      <c r="AD468" s="9" t="s">
        <v>63</v>
      </c>
      <c r="AE468" s="9" t="s">
        <v>63</v>
      </c>
      <c r="AF468" s="9" t="s">
        <v>63</v>
      </c>
      <c r="AG468" s="9" t="s">
        <v>81</v>
      </c>
      <c r="AH468" s="9" t="s">
        <v>133</v>
      </c>
      <c r="AI468" s="9"/>
      <c r="AJ468" s="9" t="s">
        <v>137</v>
      </c>
      <c r="AK468" s="9" t="s">
        <v>63</v>
      </c>
      <c r="AL468" s="9"/>
      <c r="AM468" s="9" t="s">
        <v>3438</v>
      </c>
    </row>
    <row r="469" spans="1:39" hidden="1" x14ac:dyDescent="0.25">
      <c r="A469" s="9" t="s">
        <v>3443</v>
      </c>
      <c r="B469" s="9" t="s">
        <v>3444</v>
      </c>
      <c r="C469" s="9" t="s">
        <v>3445</v>
      </c>
      <c r="D469" s="9" t="s">
        <v>82</v>
      </c>
      <c r="E469" s="9" t="s">
        <v>60</v>
      </c>
      <c r="F469" s="9"/>
      <c r="G469" s="9" t="s">
        <v>72</v>
      </c>
      <c r="H469" s="9"/>
      <c r="I469" s="9" t="s">
        <v>63</v>
      </c>
      <c r="J469" s="9" t="s">
        <v>64</v>
      </c>
      <c r="K469" s="9"/>
      <c r="L469" s="9" t="s">
        <v>65</v>
      </c>
      <c r="M469" s="9"/>
      <c r="N469" s="9"/>
      <c r="O469" s="9"/>
      <c r="P469" s="9"/>
      <c r="Q469" s="9"/>
      <c r="R469" s="9"/>
      <c r="S469" s="9"/>
      <c r="T469" s="9"/>
      <c r="U469" s="9"/>
      <c r="V469" s="9"/>
      <c r="W469" s="9"/>
      <c r="X469" s="9"/>
      <c r="Y469" s="9"/>
      <c r="Z469" s="9"/>
      <c r="AA469" s="9"/>
      <c r="AB469" s="9"/>
      <c r="AC469" s="9"/>
      <c r="AD469" s="9"/>
      <c r="AE469" s="9"/>
      <c r="AF469" s="9"/>
      <c r="AG469" s="9"/>
      <c r="AH469" s="9"/>
      <c r="AI469" s="9"/>
      <c r="AJ469" s="9" t="s">
        <v>5645</v>
      </c>
      <c r="AK469" s="9"/>
      <c r="AL469" s="9"/>
      <c r="AM469" s="9"/>
    </row>
    <row r="470" spans="1:39" hidden="1" x14ac:dyDescent="0.25">
      <c r="A470" s="9" t="s">
        <v>3446</v>
      </c>
      <c r="B470" s="9" t="s">
        <v>3447</v>
      </c>
      <c r="C470" s="9" t="s">
        <v>3448</v>
      </c>
      <c r="D470" s="9" t="s">
        <v>225</v>
      </c>
      <c r="E470" s="9" t="s">
        <v>60</v>
      </c>
      <c r="F470" s="9"/>
      <c r="G470" s="9" t="s">
        <v>78</v>
      </c>
      <c r="H470" s="9"/>
      <c r="I470" s="9" t="s">
        <v>63</v>
      </c>
      <c r="J470" s="9" t="s">
        <v>64</v>
      </c>
      <c r="K470" s="9"/>
      <c r="L470" s="9" t="s">
        <v>73</v>
      </c>
      <c r="M470" s="9" t="s">
        <v>63</v>
      </c>
      <c r="N470" s="9" t="s">
        <v>80</v>
      </c>
      <c r="O470" s="9" t="s">
        <v>80</v>
      </c>
      <c r="P470" s="9"/>
      <c r="Q470" s="9"/>
      <c r="R470" s="9" t="s">
        <v>83</v>
      </c>
      <c r="S470" s="9" t="s">
        <v>63</v>
      </c>
      <c r="T470" s="9" t="s">
        <v>63</v>
      </c>
      <c r="U470" s="9" t="s">
        <v>63</v>
      </c>
      <c r="V470" s="9" t="s">
        <v>80</v>
      </c>
      <c r="W470" s="9" t="s">
        <v>80</v>
      </c>
      <c r="X470" s="9" t="s">
        <v>110</v>
      </c>
      <c r="Y470" s="9"/>
      <c r="Z470" s="9" t="s">
        <v>66</v>
      </c>
      <c r="AA470" s="9" t="s">
        <v>63</v>
      </c>
      <c r="AB470" s="9" t="s">
        <v>66</v>
      </c>
      <c r="AC470" s="9" t="s">
        <v>66</v>
      </c>
      <c r="AD470" s="9" t="s">
        <v>110</v>
      </c>
      <c r="AE470" s="9" t="s">
        <v>66</v>
      </c>
      <c r="AF470" s="9" t="s">
        <v>63</v>
      </c>
      <c r="AG470" s="9" t="s">
        <v>81</v>
      </c>
      <c r="AH470" s="9" t="s">
        <v>213</v>
      </c>
      <c r="AI470" s="9"/>
      <c r="AJ470" s="9" t="s">
        <v>63</v>
      </c>
      <c r="AK470" s="9" t="s">
        <v>63</v>
      </c>
      <c r="AL470" s="9"/>
      <c r="AM470" s="9" t="s">
        <v>751</v>
      </c>
    </row>
    <row r="471" spans="1:39" hidden="1" x14ac:dyDescent="0.25">
      <c r="A471" s="9" t="s">
        <v>3452</v>
      </c>
      <c r="B471" s="9" t="s">
        <v>3453</v>
      </c>
      <c r="C471" s="9" t="s">
        <v>3454</v>
      </c>
      <c r="D471" s="9" t="s">
        <v>82</v>
      </c>
      <c r="E471" s="9" t="s">
        <v>60</v>
      </c>
      <c r="F471" s="9" t="s">
        <v>3455</v>
      </c>
      <c r="G471" s="9" t="s">
        <v>78</v>
      </c>
      <c r="H471" s="9"/>
      <c r="I471" s="9" t="s">
        <v>63</v>
      </c>
      <c r="J471" s="9" t="s">
        <v>64</v>
      </c>
      <c r="K471" s="9"/>
      <c r="L471" s="9" t="s">
        <v>65</v>
      </c>
      <c r="M471" s="9" t="s">
        <v>63</v>
      </c>
      <c r="N471" s="9" t="s">
        <v>80</v>
      </c>
      <c r="O471" s="9" t="s">
        <v>63</v>
      </c>
      <c r="P471" s="9"/>
      <c r="Q471" s="9"/>
      <c r="R471" s="9" t="s">
        <v>83</v>
      </c>
      <c r="S471" s="9" t="s">
        <v>63</v>
      </c>
      <c r="T471" s="9" t="s">
        <v>63</v>
      </c>
      <c r="U471" s="9" t="s">
        <v>63</v>
      </c>
      <c r="V471" s="9" t="s">
        <v>63</v>
      </c>
      <c r="W471" s="9" t="s">
        <v>63</v>
      </c>
      <c r="X471" s="9" t="s">
        <v>85</v>
      </c>
      <c r="Y471" s="9" t="s">
        <v>270</v>
      </c>
      <c r="Z471" s="9" t="s">
        <v>63</v>
      </c>
      <c r="AA471" s="9" t="s">
        <v>63</v>
      </c>
      <c r="AB471" s="9" t="s">
        <v>66</v>
      </c>
      <c r="AC471" s="9" t="s">
        <v>63</v>
      </c>
      <c r="AD471" s="9" t="s">
        <v>63</v>
      </c>
      <c r="AE471" s="9" t="s">
        <v>63</v>
      </c>
      <c r="AF471" s="9" t="s">
        <v>63</v>
      </c>
      <c r="AG471" s="9" t="s">
        <v>288</v>
      </c>
      <c r="AH471" s="9" t="s">
        <v>78</v>
      </c>
      <c r="AI471" s="9"/>
      <c r="AJ471" s="9" t="s">
        <v>63</v>
      </c>
      <c r="AK471" s="9" t="s">
        <v>63</v>
      </c>
      <c r="AL471" s="9"/>
      <c r="AM471" s="9" t="s">
        <v>3456</v>
      </c>
    </row>
    <row r="472" spans="1:39" hidden="1" x14ac:dyDescent="0.25">
      <c r="A472" s="9" t="s">
        <v>3469</v>
      </c>
      <c r="B472" s="9" t="s">
        <v>3470</v>
      </c>
      <c r="C472" s="9" t="s">
        <v>3471</v>
      </c>
      <c r="D472" s="9" t="s">
        <v>225</v>
      </c>
      <c r="E472" s="9" t="s">
        <v>60</v>
      </c>
      <c r="F472" s="9"/>
      <c r="G472" s="9" t="s">
        <v>78</v>
      </c>
      <c r="H472" s="9"/>
      <c r="I472" s="9" t="s">
        <v>63</v>
      </c>
      <c r="J472" s="9" t="s">
        <v>64</v>
      </c>
      <c r="K472" s="9"/>
      <c r="L472" s="9" t="s">
        <v>65</v>
      </c>
      <c r="M472" s="9" t="s">
        <v>63</v>
      </c>
      <c r="N472" s="9" t="s">
        <v>80</v>
      </c>
      <c r="O472" s="9" t="s">
        <v>80</v>
      </c>
      <c r="P472" s="9"/>
      <c r="Q472" s="9"/>
      <c r="R472" s="9" t="s">
        <v>83</v>
      </c>
      <c r="S472" s="9" t="s">
        <v>63</v>
      </c>
      <c r="T472" s="9" t="s">
        <v>84</v>
      </c>
      <c r="U472" s="9" t="s">
        <v>63</v>
      </c>
      <c r="V472" s="9" t="s">
        <v>63</v>
      </c>
      <c r="W472" s="9" t="s">
        <v>63</v>
      </c>
      <c r="X472" s="9" t="s">
        <v>85</v>
      </c>
      <c r="Y472" s="9" t="s">
        <v>3472</v>
      </c>
      <c r="Z472" s="9" t="s">
        <v>66</v>
      </c>
      <c r="AA472" s="9" t="s">
        <v>63</v>
      </c>
      <c r="AB472" s="9" t="s">
        <v>63</v>
      </c>
      <c r="AC472" s="9" t="s">
        <v>63</v>
      </c>
      <c r="AD472" s="9" t="s">
        <v>63</v>
      </c>
      <c r="AE472" s="9" t="s">
        <v>66</v>
      </c>
      <c r="AF472" s="9" t="s">
        <v>66</v>
      </c>
      <c r="AG472" s="9" t="s">
        <v>288</v>
      </c>
      <c r="AH472" s="9" t="s">
        <v>78</v>
      </c>
      <c r="AI472" s="9"/>
      <c r="AJ472" s="9" t="s">
        <v>137</v>
      </c>
      <c r="AK472" s="9" t="s">
        <v>63</v>
      </c>
      <c r="AL472" s="9"/>
      <c r="AM472" s="9" t="s">
        <v>1333</v>
      </c>
    </row>
    <row r="473" spans="1:39" hidden="1" x14ac:dyDescent="0.25">
      <c r="A473" s="9" t="s">
        <v>3474</v>
      </c>
      <c r="B473" s="9" t="s">
        <v>3475</v>
      </c>
      <c r="C473" s="9" t="s">
        <v>3476</v>
      </c>
      <c r="D473" s="9" t="s">
        <v>225</v>
      </c>
      <c r="E473" s="9" t="s">
        <v>60</v>
      </c>
      <c r="F473" s="9"/>
      <c r="G473" s="9" t="s">
        <v>72</v>
      </c>
      <c r="H473" s="9"/>
      <c r="I473" s="9" t="s">
        <v>63</v>
      </c>
      <c r="J473" s="9" t="s">
        <v>64</v>
      </c>
      <c r="K473" s="9"/>
      <c r="L473" s="9" t="s">
        <v>65</v>
      </c>
      <c r="M473" s="9"/>
      <c r="N473" s="9"/>
      <c r="O473" s="9"/>
      <c r="P473" s="9"/>
      <c r="Q473" s="9"/>
      <c r="R473" s="9"/>
      <c r="S473" s="9"/>
      <c r="T473" s="9"/>
      <c r="U473" s="9"/>
      <c r="V473" s="9"/>
      <c r="W473" s="9"/>
      <c r="X473" s="9"/>
      <c r="Y473" s="9"/>
      <c r="Z473" s="9"/>
      <c r="AA473" s="9"/>
      <c r="AB473" s="9"/>
      <c r="AC473" s="9"/>
      <c r="AD473" s="9"/>
      <c r="AE473" s="9"/>
      <c r="AF473" s="9"/>
      <c r="AG473" s="9"/>
      <c r="AH473" s="9"/>
      <c r="AI473" s="9"/>
      <c r="AJ473" s="9" t="s">
        <v>5645</v>
      </c>
      <c r="AK473" s="9"/>
      <c r="AL473" s="9"/>
      <c r="AM473" s="9"/>
    </row>
    <row r="474" spans="1:39" hidden="1" x14ac:dyDescent="0.25">
      <c r="A474" s="9" t="s">
        <v>3477</v>
      </c>
      <c r="B474" s="9" t="s">
        <v>3478</v>
      </c>
      <c r="C474" s="9" t="s">
        <v>3479</v>
      </c>
      <c r="D474" s="9" t="s">
        <v>493</v>
      </c>
      <c r="E474" s="9" t="s">
        <v>60</v>
      </c>
      <c r="F474" s="9"/>
      <c r="G474" s="9" t="s">
        <v>133</v>
      </c>
      <c r="H474" s="9"/>
      <c r="I474" s="9" t="s">
        <v>63</v>
      </c>
      <c r="J474" s="9" t="s">
        <v>64</v>
      </c>
      <c r="K474" s="9"/>
      <c r="L474" s="9" t="s">
        <v>65</v>
      </c>
      <c r="M474" s="9" t="s">
        <v>63</v>
      </c>
      <c r="N474" s="9" t="s">
        <v>79</v>
      </c>
      <c r="O474" s="9" t="s">
        <v>80</v>
      </c>
      <c r="P474" s="9"/>
      <c r="Q474" s="9"/>
      <c r="R474" s="9" t="s">
        <v>83</v>
      </c>
      <c r="S474" s="9" t="s">
        <v>66</v>
      </c>
      <c r="T474" s="9" t="s">
        <v>84</v>
      </c>
      <c r="U474" s="9" t="s">
        <v>63</v>
      </c>
      <c r="V474" s="9" t="s">
        <v>110</v>
      </c>
      <c r="W474" s="9" t="s">
        <v>63</v>
      </c>
      <c r="X474" s="9" t="s">
        <v>110</v>
      </c>
      <c r="Y474" s="9"/>
      <c r="Z474" s="9" t="s">
        <v>63</v>
      </c>
      <c r="AA474" s="9" t="s">
        <v>134</v>
      </c>
      <c r="AB474" s="9" t="s">
        <v>135</v>
      </c>
      <c r="AC474" s="9" t="s">
        <v>66</v>
      </c>
      <c r="AD474" s="9" t="s">
        <v>110</v>
      </c>
      <c r="AE474" s="9" t="s">
        <v>134</v>
      </c>
      <c r="AF474" s="9" t="s">
        <v>63</v>
      </c>
      <c r="AG474" s="9" t="s">
        <v>122</v>
      </c>
      <c r="AH474" s="9" t="s">
        <v>133</v>
      </c>
      <c r="AI474" s="9"/>
      <c r="AJ474" s="9" t="s">
        <v>137</v>
      </c>
      <c r="AK474" s="9" t="s">
        <v>63</v>
      </c>
      <c r="AL474" s="9"/>
      <c r="AM474" s="9" t="s">
        <v>1340</v>
      </c>
    </row>
    <row r="475" spans="1:39" hidden="1" x14ac:dyDescent="0.25">
      <c r="A475" s="9" t="s">
        <v>3480</v>
      </c>
      <c r="B475" s="9" t="s">
        <v>3481</v>
      </c>
      <c r="C475" s="9" t="s">
        <v>3482</v>
      </c>
      <c r="D475" s="9" t="s">
        <v>493</v>
      </c>
      <c r="E475" s="9" t="s">
        <v>60</v>
      </c>
      <c r="F475" s="9"/>
      <c r="G475" s="9" t="s">
        <v>133</v>
      </c>
      <c r="H475" s="9"/>
      <c r="I475" s="9" t="s">
        <v>63</v>
      </c>
      <c r="J475" s="9" t="s">
        <v>64</v>
      </c>
      <c r="K475" s="9"/>
      <c r="L475" s="9" t="s">
        <v>73</v>
      </c>
      <c r="M475" s="9" t="s">
        <v>63</v>
      </c>
      <c r="N475" s="9" t="s">
        <v>79</v>
      </c>
      <c r="O475" s="9" t="s">
        <v>63</v>
      </c>
      <c r="P475" s="9"/>
      <c r="Q475" s="9"/>
      <c r="R475" s="9" t="s">
        <v>83</v>
      </c>
      <c r="S475" s="9" t="s">
        <v>66</v>
      </c>
      <c r="T475" s="9" t="s">
        <v>84</v>
      </c>
      <c r="U475" s="9" t="s">
        <v>110</v>
      </c>
      <c r="V475" s="9" t="s">
        <v>110</v>
      </c>
      <c r="W475" s="9" t="s">
        <v>63</v>
      </c>
      <c r="X475" s="9" t="s">
        <v>110</v>
      </c>
      <c r="Y475" s="9"/>
      <c r="Z475" s="9" t="s">
        <v>66</v>
      </c>
      <c r="AA475" s="9" t="s">
        <v>134</v>
      </c>
      <c r="AB475" s="9" t="s">
        <v>135</v>
      </c>
      <c r="AC475" s="9" t="s">
        <v>66</v>
      </c>
      <c r="AD475" s="9" t="s">
        <v>63</v>
      </c>
      <c r="AE475" s="9" t="s">
        <v>134</v>
      </c>
      <c r="AF475" s="9" t="s">
        <v>63</v>
      </c>
      <c r="AG475" s="9" t="s">
        <v>122</v>
      </c>
      <c r="AH475" s="9" t="s">
        <v>133</v>
      </c>
      <c r="AI475" s="9"/>
      <c r="AJ475" s="9" t="s">
        <v>137</v>
      </c>
      <c r="AK475" s="9" t="s">
        <v>63</v>
      </c>
      <c r="AL475" s="9" t="s">
        <v>1777</v>
      </c>
      <c r="AM475" s="9" t="s">
        <v>1777</v>
      </c>
    </row>
    <row r="476" spans="1:39" hidden="1" x14ac:dyDescent="0.25">
      <c r="A476" s="9" t="s">
        <v>3486</v>
      </c>
      <c r="B476" s="9" t="s">
        <v>3487</v>
      </c>
      <c r="C476" s="9" t="s">
        <v>3488</v>
      </c>
      <c r="D476" s="9" t="s">
        <v>493</v>
      </c>
      <c r="E476" s="9" t="s">
        <v>60</v>
      </c>
      <c r="F476" s="9"/>
      <c r="G476" s="9" t="s">
        <v>118</v>
      </c>
      <c r="H476" s="9"/>
      <c r="I476" s="9" t="s">
        <v>63</v>
      </c>
      <c r="J476" s="9" t="s">
        <v>64</v>
      </c>
      <c r="K476" s="9"/>
      <c r="L476" s="9" t="s">
        <v>65</v>
      </c>
      <c r="M476" s="9" t="s">
        <v>63</v>
      </c>
      <c r="N476" s="9" t="s">
        <v>79</v>
      </c>
      <c r="O476" s="9" t="s">
        <v>63</v>
      </c>
      <c r="P476" s="9"/>
      <c r="Q476" s="9"/>
      <c r="R476" s="9" t="s">
        <v>83</v>
      </c>
      <c r="S476" s="9" t="s">
        <v>63</v>
      </c>
      <c r="T476" s="9" t="s">
        <v>84</v>
      </c>
      <c r="U476" s="9" t="s">
        <v>110</v>
      </c>
      <c r="V476" s="9" t="s">
        <v>80</v>
      </c>
      <c r="W476" s="9" t="s">
        <v>63</v>
      </c>
      <c r="X476" s="9" t="s">
        <v>110</v>
      </c>
      <c r="Y476" s="9"/>
      <c r="Z476" s="9" t="s">
        <v>66</v>
      </c>
      <c r="AA476" s="9" t="s">
        <v>63</v>
      </c>
      <c r="AB476" s="9" t="s">
        <v>66</v>
      </c>
      <c r="AC476" s="9" t="s">
        <v>66</v>
      </c>
      <c r="AD476" s="9" t="s">
        <v>63</v>
      </c>
      <c r="AE476" s="9" t="s">
        <v>63</v>
      </c>
      <c r="AF476" s="9" t="s">
        <v>63</v>
      </c>
      <c r="AG476" s="9" t="s">
        <v>122</v>
      </c>
      <c r="AH476" s="9" t="s">
        <v>78</v>
      </c>
      <c r="AI476" s="9"/>
      <c r="AJ476" s="9" t="s">
        <v>63</v>
      </c>
      <c r="AK476" s="9" t="s">
        <v>66</v>
      </c>
      <c r="AL476" s="9"/>
      <c r="AM476" s="9"/>
    </row>
    <row r="477" spans="1:39" hidden="1" x14ac:dyDescent="0.25">
      <c r="A477" s="9" t="s">
        <v>3490</v>
      </c>
      <c r="B477" s="9" t="s">
        <v>3491</v>
      </c>
      <c r="C477" s="9" t="s">
        <v>3492</v>
      </c>
      <c r="D477" s="9" t="s">
        <v>493</v>
      </c>
      <c r="E477" s="9" t="s">
        <v>60</v>
      </c>
      <c r="F477" s="9" t="s">
        <v>3493</v>
      </c>
      <c r="G477" s="9" t="s">
        <v>133</v>
      </c>
      <c r="H477" s="9"/>
      <c r="I477" s="9" t="s">
        <v>63</v>
      </c>
      <c r="J477" s="9" t="s">
        <v>64</v>
      </c>
      <c r="K477" s="9"/>
      <c r="L477" s="9" t="s">
        <v>65</v>
      </c>
      <c r="M477" s="9" t="s">
        <v>63</v>
      </c>
      <c r="N477" s="9" t="s">
        <v>66</v>
      </c>
      <c r="O477" s="9" t="s">
        <v>80</v>
      </c>
      <c r="P477" s="9" t="s">
        <v>15</v>
      </c>
      <c r="Q477" s="9" t="s">
        <v>3494</v>
      </c>
      <c r="R477" s="9"/>
      <c r="S477" s="9"/>
      <c r="T477" s="9"/>
      <c r="U477" s="9"/>
      <c r="V477" s="9"/>
      <c r="W477" s="9"/>
      <c r="X477" s="9"/>
      <c r="Y477" s="9"/>
      <c r="Z477" s="9"/>
      <c r="AA477" s="9"/>
      <c r="AB477" s="9"/>
      <c r="AC477" s="9"/>
      <c r="AD477" s="9"/>
      <c r="AE477" s="9"/>
      <c r="AF477" s="9"/>
      <c r="AG477" s="9"/>
      <c r="AH477" s="9"/>
      <c r="AI477" s="9"/>
      <c r="AJ477" s="9" t="s">
        <v>5645</v>
      </c>
      <c r="AK477" s="9"/>
      <c r="AL477" s="9"/>
      <c r="AM477" s="9"/>
    </row>
    <row r="478" spans="1:39" hidden="1" x14ac:dyDescent="0.25">
      <c r="A478" s="9" t="s">
        <v>3495</v>
      </c>
      <c r="B478" s="9" t="s">
        <v>3496</v>
      </c>
      <c r="C478" s="9" t="s">
        <v>3497</v>
      </c>
      <c r="D478" s="9" t="s">
        <v>493</v>
      </c>
      <c r="E478" s="9" t="s">
        <v>60</v>
      </c>
      <c r="F478" s="9"/>
      <c r="G478" s="9" t="s">
        <v>72</v>
      </c>
      <c r="H478" s="9"/>
      <c r="I478" s="9" t="s">
        <v>63</v>
      </c>
      <c r="J478" s="9" t="s">
        <v>64</v>
      </c>
      <c r="K478" s="9"/>
      <c r="L478" s="9" t="s">
        <v>65</v>
      </c>
      <c r="M478" s="9"/>
      <c r="N478" s="9"/>
      <c r="O478" s="9"/>
      <c r="P478" s="9"/>
      <c r="Q478" s="9"/>
      <c r="R478" s="9"/>
      <c r="S478" s="9"/>
      <c r="T478" s="9"/>
      <c r="U478" s="9"/>
      <c r="V478" s="9"/>
      <c r="W478" s="9"/>
      <c r="X478" s="9"/>
      <c r="Y478" s="9"/>
      <c r="Z478" s="9"/>
      <c r="AA478" s="9"/>
      <c r="AB478" s="9"/>
      <c r="AC478" s="9"/>
      <c r="AD478" s="9"/>
      <c r="AE478" s="9"/>
      <c r="AF478" s="9"/>
      <c r="AG478" s="9"/>
      <c r="AH478" s="9"/>
      <c r="AI478" s="9"/>
      <c r="AJ478" s="9" t="s">
        <v>5645</v>
      </c>
      <c r="AK478" s="9"/>
      <c r="AL478" s="9"/>
      <c r="AM478" s="9"/>
    </row>
    <row r="479" spans="1:39" hidden="1" x14ac:dyDescent="0.25">
      <c r="A479" s="9" t="s">
        <v>3498</v>
      </c>
      <c r="B479" s="9" t="s">
        <v>3499</v>
      </c>
      <c r="C479" s="9" t="s">
        <v>3500</v>
      </c>
      <c r="D479" s="9" t="s">
        <v>493</v>
      </c>
      <c r="E479" s="9" t="s">
        <v>60</v>
      </c>
      <c r="F479" s="9"/>
      <c r="G479" s="9" t="s">
        <v>133</v>
      </c>
      <c r="H479" s="9"/>
      <c r="I479" s="9" t="s">
        <v>63</v>
      </c>
      <c r="J479" s="9" t="s">
        <v>207</v>
      </c>
      <c r="K479" s="9" t="s">
        <v>842</v>
      </c>
      <c r="L479" s="9" t="s">
        <v>65</v>
      </c>
      <c r="M479" s="9"/>
      <c r="N479" s="9"/>
      <c r="O479" s="9"/>
      <c r="P479" s="9"/>
      <c r="Q479" s="9"/>
      <c r="R479" s="9"/>
      <c r="S479" s="9"/>
      <c r="T479" s="9"/>
      <c r="U479" s="9"/>
      <c r="V479" s="9"/>
      <c r="W479" s="9"/>
      <c r="X479" s="9"/>
      <c r="Y479" s="9"/>
      <c r="Z479" s="9"/>
      <c r="AA479" s="9"/>
      <c r="AB479" s="9"/>
      <c r="AC479" s="9"/>
      <c r="AD479" s="9"/>
      <c r="AE479" s="9"/>
      <c r="AF479" s="9"/>
      <c r="AG479" s="9"/>
      <c r="AH479" s="9"/>
      <c r="AI479" s="9"/>
      <c r="AJ479" s="9" t="s">
        <v>5645</v>
      </c>
      <c r="AK479" s="9"/>
      <c r="AL479" s="9"/>
      <c r="AM479" s="9"/>
    </row>
    <row r="480" spans="1:39" hidden="1" x14ac:dyDescent="0.25">
      <c r="A480" s="9" t="s">
        <v>3501</v>
      </c>
      <c r="B480" s="9" t="s">
        <v>3502</v>
      </c>
      <c r="C480" s="9" t="s">
        <v>3503</v>
      </c>
      <c r="D480" s="9" t="s">
        <v>493</v>
      </c>
      <c r="E480" s="9" t="s">
        <v>60</v>
      </c>
      <c r="F480" s="9"/>
      <c r="G480" s="9" t="s">
        <v>72</v>
      </c>
      <c r="H480" s="9"/>
      <c r="I480" s="9" t="s">
        <v>63</v>
      </c>
      <c r="J480" s="9" t="s">
        <v>64</v>
      </c>
      <c r="K480" s="9"/>
      <c r="L480" s="9" t="s">
        <v>65</v>
      </c>
      <c r="M480" s="9"/>
      <c r="N480" s="9"/>
      <c r="O480" s="9"/>
      <c r="P480" s="9"/>
      <c r="Q480" s="9"/>
      <c r="R480" s="9"/>
      <c r="S480" s="9"/>
      <c r="T480" s="9"/>
      <c r="U480" s="9"/>
      <c r="V480" s="9"/>
      <c r="W480" s="9"/>
      <c r="X480" s="9"/>
      <c r="Y480" s="9"/>
      <c r="Z480" s="9"/>
      <c r="AA480" s="9"/>
      <c r="AB480" s="9"/>
      <c r="AC480" s="9"/>
      <c r="AD480" s="9"/>
      <c r="AE480" s="9"/>
      <c r="AF480" s="9"/>
      <c r="AG480" s="9"/>
      <c r="AH480" s="9"/>
      <c r="AI480" s="9"/>
      <c r="AJ480" s="9" t="s">
        <v>5645</v>
      </c>
      <c r="AK480" s="9"/>
      <c r="AL480" s="9"/>
      <c r="AM480" s="9"/>
    </row>
    <row r="481" spans="1:39" hidden="1" x14ac:dyDescent="0.25">
      <c r="A481" s="9" t="s">
        <v>3504</v>
      </c>
      <c r="B481" s="9" t="s">
        <v>3505</v>
      </c>
      <c r="C481" s="9" t="s">
        <v>3506</v>
      </c>
      <c r="D481" s="9" t="s">
        <v>493</v>
      </c>
      <c r="E481" s="9" t="s">
        <v>60</v>
      </c>
      <c r="F481" s="9"/>
      <c r="G481" s="9" t="s">
        <v>341</v>
      </c>
      <c r="H481" s="9"/>
      <c r="I481" s="9" t="s">
        <v>128</v>
      </c>
      <c r="J481" s="9" t="s">
        <v>64</v>
      </c>
      <c r="K481" s="9"/>
      <c r="L481" s="9" t="s">
        <v>65</v>
      </c>
      <c r="M481" s="9"/>
      <c r="N481" s="9"/>
      <c r="O481" s="9"/>
      <c r="P481" s="9"/>
      <c r="Q481" s="9"/>
      <c r="R481" s="9"/>
      <c r="S481" s="9"/>
      <c r="T481" s="9"/>
      <c r="U481" s="9"/>
      <c r="V481" s="9"/>
      <c r="W481" s="9"/>
      <c r="X481" s="9"/>
      <c r="Y481" s="9"/>
      <c r="Z481" s="9"/>
      <c r="AA481" s="9"/>
      <c r="AB481" s="9"/>
      <c r="AC481" s="9"/>
      <c r="AD481" s="9"/>
      <c r="AE481" s="9"/>
      <c r="AF481" s="9"/>
      <c r="AG481" s="9"/>
      <c r="AH481" s="9"/>
      <c r="AI481" s="9"/>
      <c r="AJ481" s="9" t="s">
        <v>5645</v>
      </c>
      <c r="AK481" s="9"/>
      <c r="AL481" s="9"/>
      <c r="AM481" s="9"/>
    </row>
    <row r="482" spans="1:39" hidden="1" x14ac:dyDescent="0.25">
      <c r="A482" s="9" t="s">
        <v>3508</v>
      </c>
      <c r="B482" s="9" t="s">
        <v>3509</v>
      </c>
      <c r="C482" s="9" t="s">
        <v>3510</v>
      </c>
      <c r="D482" s="9" t="s">
        <v>493</v>
      </c>
      <c r="E482" s="9" t="s">
        <v>60</v>
      </c>
      <c r="F482" s="9"/>
      <c r="G482" s="9" t="s">
        <v>133</v>
      </c>
      <c r="H482" s="9"/>
      <c r="I482" s="9" t="s">
        <v>63</v>
      </c>
      <c r="J482" s="9" t="s">
        <v>64</v>
      </c>
      <c r="K482" s="9"/>
      <c r="L482" s="9" t="s">
        <v>65</v>
      </c>
      <c r="M482" s="9" t="s">
        <v>63</v>
      </c>
      <c r="N482" s="9" t="s">
        <v>79</v>
      </c>
      <c r="O482" s="9" t="s">
        <v>80</v>
      </c>
      <c r="P482" s="9"/>
      <c r="Q482" s="9"/>
      <c r="R482" s="9" t="s">
        <v>83</v>
      </c>
      <c r="S482" s="9" t="s">
        <v>63</v>
      </c>
      <c r="T482" s="9" t="s">
        <v>84</v>
      </c>
      <c r="U482" s="9" t="s">
        <v>110</v>
      </c>
      <c r="V482" s="9" t="s">
        <v>80</v>
      </c>
      <c r="W482" s="9" t="s">
        <v>63</v>
      </c>
      <c r="X482" s="9" t="s">
        <v>110</v>
      </c>
      <c r="Y482" s="9"/>
      <c r="Z482" s="9" t="s">
        <v>66</v>
      </c>
      <c r="AA482" s="9" t="s">
        <v>134</v>
      </c>
      <c r="AB482" s="9" t="s">
        <v>135</v>
      </c>
      <c r="AC482" s="9" t="s">
        <v>66</v>
      </c>
      <c r="AD482" s="9" t="s">
        <v>110</v>
      </c>
      <c r="AE482" s="9" t="s">
        <v>134</v>
      </c>
      <c r="AF482" s="9" t="s">
        <v>63</v>
      </c>
      <c r="AG482" s="9" t="s">
        <v>122</v>
      </c>
      <c r="AH482" s="9" t="s">
        <v>133</v>
      </c>
      <c r="AI482" s="9"/>
      <c r="AJ482" s="9" t="s">
        <v>137</v>
      </c>
      <c r="AK482" s="9" t="s">
        <v>66</v>
      </c>
      <c r="AL482" s="9"/>
      <c r="AM482" s="9"/>
    </row>
    <row r="483" spans="1:39" hidden="1" x14ac:dyDescent="0.25">
      <c r="A483" s="9" t="s">
        <v>3511</v>
      </c>
      <c r="B483" s="9" t="s">
        <v>3512</v>
      </c>
      <c r="C483" s="9" t="s">
        <v>3513</v>
      </c>
      <c r="D483" s="9" t="s">
        <v>493</v>
      </c>
      <c r="E483" s="9" t="s">
        <v>60</v>
      </c>
      <c r="F483" s="9"/>
      <c r="G483" s="9" t="s">
        <v>133</v>
      </c>
      <c r="H483" s="9"/>
      <c r="I483" s="9" t="s">
        <v>128</v>
      </c>
      <c r="J483" s="9" t="s">
        <v>64</v>
      </c>
      <c r="K483" s="9"/>
      <c r="L483" s="9" t="s">
        <v>65</v>
      </c>
      <c r="M483" s="9"/>
      <c r="N483" s="9"/>
      <c r="O483" s="9"/>
      <c r="P483" s="9"/>
      <c r="Q483" s="9"/>
      <c r="R483" s="9"/>
      <c r="S483" s="9"/>
      <c r="T483" s="9"/>
      <c r="U483" s="9"/>
      <c r="V483" s="9"/>
      <c r="W483" s="9"/>
      <c r="X483" s="9"/>
      <c r="Y483" s="9"/>
      <c r="Z483" s="9"/>
      <c r="AA483" s="9"/>
      <c r="AB483" s="9"/>
      <c r="AC483" s="9"/>
      <c r="AD483" s="9"/>
      <c r="AE483" s="9"/>
      <c r="AF483" s="9"/>
      <c r="AG483" s="9"/>
      <c r="AH483" s="9"/>
      <c r="AI483" s="9"/>
      <c r="AJ483" s="9" t="s">
        <v>5645</v>
      </c>
      <c r="AK483" s="9"/>
      <c r="AL483" s="9"/>
      <c r="AM483" s="9"/>
    </row>
    <row r="484" spans="1:39" hidden="1" x14ac:dyDescent="0.25">
      <c r="A484" s="9" t="s">
        <v>3514</v>
      </c>
      <c r="B484" s="9" t="s">
        <v>3515</v>
      </c>
      <c r="C484" s="9" t="s">
        <v>3516</v>
      </c>
      <c r="D484" s="9" t="s">
        <v>493</v>
      </c>
      <c r="E484" s="9" t="s">
        <v>60</v>
      </c>
      <c r="F484" s="9"/>
      <c r="G484" s="9" t="s">
        <v>118</v>
      </c>
      <c r="H484" s="9"/>
      <c r="I484" s="9" t="s">
        <v>63</v>
      </c>
      <c r="J484" s="9" t="s">
        <v>64</v>
      </c>
      <c r="K484" s="9"/>
      <c r="L484" s="9" t="s">
        <v>65</v>
      </c>
      <c r="M484" s="9" t="s">
        <v>63</v>
      </c>
      <c r="N484" s="9" t="s">
        <v>79</v>
      </c>
      <c r="O484" s="9" t="s">
        <v>63</v>
      </c>
      <c r="P484" s="9"/>
      <c r="Q484" s="9"/>
      <c r="R484" s="9" t="s">
        <v>83</v>
      </c>
      <c r="S484" s="9" t="s">
        <v>63</v>
      </c>
      <c r="T484" s="9" t="s">
        <v>63</v>
      </c>
      <c r="U484" s="9" t="s">
        <v>63</v>
      </c>
      <c r="V484" s="9" t="s">
        <v>80</v>
      </c>
      <c r="W484" s="9" t="s">
        <v>63</v>
      </c>
      <c r="X484" s="9" t="s">
        <v>110</v>
      </c>
      <c r="Y484" s="9"/>
      <c r="Z484" s="9" t="s">
        <v>66</v>
      </c>
      <c r="AA484" s="9" t="s">
        <v>63</v>
      </c>
      <c r="AB484" s="9" t="s">
        <v>66</v>
      </c>
      <c r="AC484" s="9" t="s">
        <v>66</v>
      </c>
      <c r="AD484" s="9" t="s">
        <v>63</v>
      </c>
      <c r="AE484" s="9" t="s">
        <v>63</v>
      </c>
      <c r="AF484" s="9" t="s">
        <v>63</v>
      </c>
      <c r="AG484" s="9" t="s">
        <v>81</v>
      </c>
      <c r="AH484" s="9" t="s">
        <v>78</v>
      </c>
      <c r="AI484" s="9"/>
      <c r="AJ484" s="9" t="s">
        <v>63</v>
      </c>
      <c r="AK484" s="9" t="s">
        <v>63</v>
      </c>
      <c r="AL484" s="9" t="s">
        <v>255</v>
      </c>
      <c r="AM484" s="9" t="s">
        <v>822</v>
      </c>
    </row>
    <row r="485" spans="1:39" hidden="1" x14ac:dyDescent="0.25">
      <c r="A485" s="9" t="s">
        <v>3517</v>
      </c>
      <c r="B485" s="9" t="s">
        <v>3518</v>
      </c>
      <c r="C485" s="9" t="s">
        <v>3519</v>
      </c>
      <c r="D485" s="9" t="s">
        <v>493</v>
      </c>
      <c r="E485" s="9" t="s">
        <v>60</v>
      </c>
      <c r="F485" s="9"/>
      <c r="G485" s="9" t="s">
        <v>72</v>
      </c>
      <c r="H485" s="9"/>
      <c r="I485" s="9" t="s">
        <v>63</v>
      </c>
      <c r="J485" s="9" t="s">
        <v>207</v>
      </c>
      <c r="K485" s="9" t="s">
        <v>3520</v>
      </c>
      <c r="L485" s="9" t="s">
        <v>65</v>
      </c>
      <c r="M485" s="9"/>
      <c r="N485" s="9"/>
      <c r="O485" s="9"/>
      <c r="P485" s="9"/>
      <c r="Q485" s="9"/>
      <c r="R485" s="9"/>
      <c r="S485" s="9"/>
      <c r="T485" s="9"/>
      <c r="U485" s="9"/>
      <c r="V485" s="9"/>
      <c r="W485" s="9"/>
      <c r="X485" s="9"/>
      <c r="Y485" s="9"/>
      <c r="Z485" s="9"/>
      <c r="AA485" s="9"/>
      <c r="AB485" s="9"/>
      <c r="AC485" s="9"/>
      <c r="AD485" s="9"/>
      <c r="AE485" s="9"/>
      <c r="AF485" s="9"/>
      <c r="AG485" s="9"/>
      <c r="AH485" s="9"/>
      <c r="AI485" s="9"/>
      <c r="AJ485" s="9" t="s">
        <v>5645</v>
      </c>
      <c r="AK485" s="9"/>
      <c r="AL485" s="9"/>
      <c r="AM485" s="9"/>
    </row>
    <row r="486" spans="1:39" hidden="1" x14ac:dyDescent="0.25">
      <c r="A486" s="9" t="s">
        <v>3521</v>
      </c>
      <c r="B486" s="9" t="s">
        <v>3522</v>
      </c>
      <c r="C486" s="9" t="s">
        <v>3523</v>
      </c>
      <c r="D486" s="9" t="s">
        <v>493</v>
      </c>
      <c r="E486" s="9" t="s">
        <v>60</v>
      </c>
      <c r="F486" s="9"/>
      <c r="G486" s="9" t="s">
        <v>78</v>
      </c>
      <c r="H486" s="9"/>
      <c r="I486" s="9" t="s">
        <v>63</v>
      </c>
      <c r="J486" s="9" t="s">
        <v>64</v>
      </c>
      <c r="K486" s="9"/>
      <c r="L486" s="9" t="s">
        <v>65</v>
      </c>
      <c r="M486" s="9" t="s">
        <v>63</v>
      </c>
      <c r="N486" s="9" t="s">
        <v>79</v>
      </c>
      <c r="O486" s="9" t="s">
        <v>80</v>
      </c>
      <c r="P486" s="9"/>
      <c r="Q486" s="9"/>
      <c r="R486" s="9" t="s">
        <v>83</v>
      </c>
      <c r="S486" s="9" t="s">
        <v>63</v>
      </c>
      <c r="T486" s="9" t="s">
        <v>63</v>
      </c>
      <c r="U486" s="9" t="s">
        <v>63</v>
      </c>
      <c r="V486" s="9" t="s">
        <v>80</v>
      </c>
      <c r="W486" s="9" t="s">
        <v>63</v>
      </c>
      <c r="X486" s="9" t="s">
        <v>85</v>
      </c>
      <c r="Y486" s="9" t="s">
        <v>3524</v>
      </c>
      <c r="Z486" s="9" t="s">
        <v>66</v>
      </c>
      <c r="AA486" s="9" t="s">
        <v>63</v>
      </c>
      <c r="AB486" s="9" t="s">
        <v>63</v>
      </c>
      <c r="AC486" s="9" t="s">
        <v>63</v>
      </c>
      <c r="AD486" s="9" t="s">
        <v>110</v>
      </c>
      <c r="AE486" s="9" t="s">
        <v>63</v>
      </c>
      <c r="AF486" s="9" t="s">
        <v>63</v>
      </c>
      <c r="AG486" s="9" t="s">
        <v>81</v>
      </c>
      <c r="AH486" s="9" t="s">
        <v>78</v>
      </c>
      <c r="AI486" s="9"/>
      <c r="AJ486" s="9" t="s">
        <v>63</v>
      </c>
      <c r="AK486" s="9" t="s">
        <v>63</v>
      </c>
      <c r="AL486" s="9" t="s">
        <v>138</v>
      </c>
      <c r="AM486" s="9" t="s">
        <v>880</v>
      </c>
    </row>
    <row r="487" spans="1:39" hidden="1" x14ac:dyDescent="0.25">
      <c r="A487" s="9" t="s">
        <v>3529</v>
      </c>
      <c r="B487" s="9" t="s">
        <v>3530</v>
      </c>
      <c r="C487" s="9" t="s">
        <v>3531</v>
      </c>
      <c r="D487" s="9" t="s">
        <v>493</v>
      </c>
      <c r="E487" s="9" t="s">
        <v>60</v>
      </c>
      <c r="F487" s="9"/>
      <c r="G487" s="9" t="s">
        <v>78</v>
      </c>
      <c r="H487" s="9"/>
      <c r="I487" s="9" t="s">
        <v>63</v>
      </c>
      <c r="J487" s="9" t="s">
        <v>64</v>
      </c>
      <c r="K487" s="9"/>
      <c r="L487" s="9" t="s">
        <v>65</v>
      </c>
      <c r="M487" s="9" t="s">
        <v>63</v>
      </c>
      <c r="N487" s="9" t="s">
        <v>79</v>
      </c>
      <c r="O487" s="9" t="s">
        <v>80</v>
      </c>
      <c r="P487" s="9"/>
      <c r="Q487" s="9"/>
      <c r="R487" s="9" t="s">
        <v>83</v>
      </c>
      <c r="S487" s="9" t="s">
        <v>63</v>
      </c>
      <c r="T487" s="9" t="s">
        <v>63</v>
      </c>
      <c r="U487" s="9" t="s">
        <v>63</v>
      </c>
      <c r="V487" s="9" t="s">
        <v>80</v>
      </c>
      <c r="W487" s="9" t="s">
        <v>63</v>
      </c>
      <c r="X487" s="9" t="s">
        <v>110</v>
      </c>
      <c r="Y487" s="9"/>
      <c r="Z487" s="9" t="s">
        <v>66</v>
      </c>
      <c r="AA487" s="9" t="s">
        <v>63</v>
      </c>
      <c r="AB487" s="9" t="s">
        <v>66</v>
      </c>
      <c r="AC487" s="9" t="s">
        <v>66</v>
      </c>
      <c r="AD487" s="9" t="s">
        <v>63</v>
      </c>
      <c r="AE487" s="9" t="s">
        <v>63</v>
      </c>
      <c r="AF487" s="9" t="s">
        <v>63</v>
      </c>
      <c r="AG487" s="9" t="s">
        <v>81</v>
      </c>
      <c r="AH487" s="9" t="s">
        <v>78</v>
      </c>
      <c r="AI487" s="9"/>
      <c r="AJ487" s="9" t="s">
        <v>63</v>
      </c>
      <c r="AK487" s="9" t="s">
        <v>63</v>
      </c>
      <c r="AL487" s="9"/>
      <c r="AM487" s="9" t="s">
        <v>1360</v>
      </c>
    </row>
    <row r="488" spans="1:39" hidden="1" x14ac:dyDescent="0.25">
      <c r="A488" s="9" t="s">
        <v>3532</v>
      </c>
      <c r="B488" s="9" t="s">
        <v>3533</v>
      </c>
      <c r="C488" s="9" t="s">
        <v>3534</v>
      </c>
      <c r="D488" s="9" t="s">
        <v>493</v>
      </c>
      <c r="E488" s="9" t="s">
        <v>60</v>
      </c>
      <c r="F488" s="9"/>
      <c r="G488" s="9" t="s">
        <v>133</v>
      </c>
      <c r="H488" s="9"/>
      <c r="I488" s="9" t="s">
        <v>63</v>
      </c>
      <c r="J488" s="9" t="s">
        <v>64</v>
      </c>
      <c r="K488" s="9"/>
      <c r="L488" s="9" t="s">
        <v>65</v>
      </c>
      <c r="M488" s="9" t="s">
        <v>63</v>
      </c>
      <c r="N488" s="9" t="s">
        <v>79</v>
      </c>
      <c r="O488" s="9" t="s">
        <v>63</v>
      </c>
      <c r="P488" s="9"/>
      <c r="Q488" s="9"/>
      <c r="R488" s="9" t="s">
        <v>83</v>
      </c>
      <c r="S488" s="9" t="s">
        <v>63</v>
      </c>
      <c r="T488" s="9" t="s">
        <v>63</v>
      </c>
      <c r="U488" s="9" t="s">
        <v>63</v>
      </c>
      <c r="V488" s="9" t="s">
        <v>80</v>
      </c>
      <c r="W488" s="9" t="s">
        <v>63</v>
      </c>
      <c r="X488" s="9" t="s">
        <v>85</v>
      </c>
      <c r="Y488" s="9" t="s">
        <v>200</v>
      </c>
      <c r="Z488" s="9" t="s">
        <v>66</v>
      </c>
      <c r="AA488" s="9" t="s">
        <v>134</v>
      </c>
      <c r="AB488" s="9" t="s">
        <v>135</v>
      </c>
      <c r="AC488" s="9" t="s">
        <v>63</v>
      </c>
      <c r="AD488" s="9" t="s">
        <v>110</v>
      </c>
      <c r="AE488" s="9" t="s">
        <v>134</v>
      </c>
      <c r="AF488" s="9" t="s">
        <v>63</v>
      </c>
      <c r="AG488" s="9" t="s">
        <v>81</v>
      </c>
      <c r="AH488" s="9" t="s">
        <v>133</v>
      </c>
      <c r="AI488" s="9"/>
      <c r="AJ488" s="9" t="s">
        <v>137</v>
      </c>
      <c r="AK488" s="9" t="s">
        <v>63</v>
      </c>
      <c r="AL488" s="9"/>
      <c r="AM488" s="9" t="s">
        <v>751</v>
      </c>
    </row>
    <row r="489" spans="1:39" hidden="1" x14ac:dyDescent="0.25">
      <c r="A489" s="9" t="s">
        <v>3537</v>
      </c>
      <c r="B489" s="9" t="s">
        <v>3538</v>
      </c>
      <c r="C489" s="9" t="s">
        <v>3539</v>
      </c>
      <c r="D489" s="9" t="s">
        <v>493</v>
      </c>
      <c r="E489" s="9" t="s">
        <v>60</v>
      </c>
      <c r="F489" s="9"/>
      <c r="G489" s="9" t="s">
        <v>78</v>
      </c>
      <c r="H489" s="9"/>
      <c r="I489" s="9" t="s">
        <v>63</v>
      </c>
      <c r="J489" s="9" t="s">
        <v>64</v>
      </c>
      <c r="K489" s="9"/>
      <c r="L489" s="9" t="s">
        <v>65</v>
      </c>
      <c r="M489" s="9" t="s">
        <v>63</v>
      </c>
      <c r="N489" s="9" t="s">
        <v>80</v>
      </c>
      <c r="O489" s="9" t="s">
        <v>63</v>
      </c>
      <c r="P489" s="9"/>
      <c r="Q489" s="9"/>
      <c r="R489" s="9" t="s">
        <v>83</v>
      </c>
      <c r="S489" s="9" t="s">
        <v>63</v>
      </c>
      <c r="T489" s="9" t="s">
        <v>84</v>
      </c>
      <c r="U489" s="9" t="s">
        <v>63</v>
      </c>
      <c r="V489" s="9" t="s">
        <v>80</v>
      </c>
      <c r="W489" s="9" t="s">
        <v>63</v>
      </c>
      <c r="X489" s="9" t="s">
        <v>85</v>
      </c>
      <c r="Y489" s="9" t="s">
        <v>3540</v>
      </c>
      <c r="Z489" s="9" t="s">
        <v>66</v>
      </c>
      <c r="AA489" s="9" t="s">
        <v>63</v>
      </c>
      <c r="AB489" s="9" t="s">
        <v>63</v>
      </c>
      <c r="AC489" s="9" t="s">
        <v>66</v>
      </c>
      <c r="AD489" s="9" t="s">
        <v>63</v>
      </c>
      <c r="AE489" s="9" t="s">
        <v>63</v>
      </c>
      <c r="AF489" s="9" t="s">
        <v>63</v>
      </c>
      <c r="AG489" s="9" t="s">
        <v>81</v>
      </c>
      <c r="AH489" s="9" t="s">
        <v>78</v>
      </c>
      <c r="AI489" s="9"/>
      <c r="AJ489" s="9" t="s">
        <v>63</v>
      </c>
      <c r="AK489" s="9" t="s">
        <v>63</v>
      </c>
      <c r="AL489" s="9" t="s">
        <v>255</v>
      </c>
      <c r="AM489" s="9" t="s">
        <v>3376</v>
      </c>
    </row>
    <row r="490" spans="1:39" hidden="1" x14ac:dyDescent="0.25">
      <c r="A490" s="9" t="s">
        <v>3541</v>
      </c>
      <c r="B490" s="9" t="s">
        <v>3542</v>
      </c>
      <c r="C490" s="9" t="s">
        <v>3543</v>
      </c>
      <c r="D490" s="9" t="s">
        <v>493</v>
      </c>
      <c r="E490" s="9" t="s">
        <v>60</v>
      </c>
      <c r="F490" s="9"/>
      <c r="G490" s="9" t="s">
        <v>78</v>
      </c>
      <c r="H490" s="9"/>
      <c r="I490" s="9" t="s">
        <v>63</v>
      </c>
      <c r="J490" s="9" t="s">
        <v>64</v>
      </c>
      <c r="K490" s="9"/>
      <c r="L490" s="9" t="s">
        <v>65</v>
      </c>
      <c r="M490" s="9" t="s">
        <v>63</v>
      </c>
      <c r="N490" s="9" t="s">
        <v>79</v>
      </c>
      <c r="O490" s="9" t="s">
        <v>63</v>
      </c>
      <c r="P490" s="9"/>
      <c r="Q490" s="9"/>
      <c r="R490" s="9" t="s">
        <v>83</v>
      </c>
      <c r="S490" s="9" t="s">
        <v>63</v>
      </c>
      <c r="T490" s="9" t="s">
        <v>63</v>
      </c>
      <c r="U490" s="9" t="s">
        <v>63</v>
      </c>
      <c r="V490" s="9" t="s">
        <v>80</v>
      </c>
      <c r="W490" s="9" t="s">
        <v>63</v>
      </c>
      <c r="X490" s="9" t="s">
        <v>85</v>
      </c>
      <c r="Y490" s="9" t="s">
        <v>3544</v>
      </c>
      <c r="Z490" s="9" t="s">
        <v>66</v>
      </c>
      <c r="AA490" s="9" t="s">
        <v>63</v>
      </c>
      <c r="AB490" s="9" t="s">
        <v>63</v>
      </c>
      <c r="AC490" s="9" t="s">
        <v>63</v>
      </c>
      <c r="AD490" s="9" t="s">
        <v>63</v>
      </c>
      <c r="AE490" s="9" t="s">
        <v>66</v>
      </c>
      <c r="AF490" s="9" t="s">
        <v>63</v>
      </c>
      <c r="AG490" s="9" t="s">
        <v>288</v>
      </c>
      <c r="AH490" s="9" t="s">
        <v>78</v>
      </c>
      <c r="AI490" s="9"/>
      <c r="AJ490" s="9" t="s">
        <v>137</v>
      </c>
      <c r="AK490" s="9" t="s">
        <v>63</v>
      </c>
      <c r="AL490" s="9"/>
      <c r="AM490" s="9" t="s">
        <v>3230</v>
      </c>
    </row>
    <row r="491" spans="1:39" hidden="1" x14ac:dyDescent="0.25">
      <c r="A491" s="9" t="s">
        <v>3561</v>
      </c>
      <c r="B491" s="9" t="s">
        <v>3562</v>
      </c>
      <c r="C491" s="9" t="s">
        <v>3563</v>
      </c>
      <c r="D491" s="9" t="s">
        <v>82</v>
      </c>
      <c r="E491" s="9" t="s">
        <v>60</v>
      </c>
      <c r="F491" s="9"/>
      <c r="G491" s="9" t="s">
        <v>72</v>
      </c>
      <c r="H491" s="9"/>
      <c r="I491" s="9" t="s">
        <v>63</v>
      </c>
      <c r="J491" s="9" t="s">
        <v>64</v>
      </c>
      <c r="K491" s="9"/>
      <c r="L491" s="9" t="s">
        <v>65</v>
      </c>
      <c r="M491" s="9"/>
      <c r="N491" s="9"/>
      <c r="O491" s="9"/>
      <c r="P491" s="9"/>
      <c r="Q491" s="9"/>
      <c r="R491" s="9"/>
      <c r="S491" s="9"/>
      <c r="T491" s="9"/>
      <c r="U491" s="9"/>
      <c r="V491" s="9"/>
      <c r="W491" s="9"/>
      <c r="X491" s="9"/>
      <c r="Y491" s="9"/>
      <c r="Z491" s="9"/>
      <c r="AA491" s="9"/>
      <c r="AB491" s="9"/>
      <c r="AC491" s="9"/>
      <c r="AD491" s="9"/>
      <c r="AE491" s="9"/>
      <c r="AF491" s="9"/>
      <c r="AG491" s="9"/>
      <c r="AH491" s="9"/>
      <c r="AI491" s="9"/>
      <c r="AJ491" s="9" t="s">
        <v>5645</v>
      </c>
      <c r="AK491" s="9"/>
      <c r="AL491" s="9"/>
      <c r="AM491" s="9"/>
    </row>
    <row r="492" spans="1:39" hidden="1" x14ac:dyDescent="0.25">
      <c r="A492" s="9" t="s">
        <v>3564</v>
      </c>
      <c r="B492" s="9" t="s">
        <v>3565</v>
      </c>
      <c r="C492" s="9" t="s">
        <v>3566</v>
      </c>
      <c r="D492" s="9" t="s">
        <v>493</v>
      </c>
      <c r="E492" s="9" t="s">
        <v>60</v>
      </c>
      <c r="F492" s="9"/>
      <c r="G492" s="9" t="s">
        <v>118</v>
      </c>
      <c r="H492" s="9"/>
      <c r="I492" s="9" t="s">
        <v>63</v>
      </c>
      <c r="J492" s="9" t="s">
        <v>64</v>
      </c>
      <c r="K492" s="9"/>
      <c r="L492" s="9" t="s">
        <v>65</v>
      </c>
      <c r="M492" s="9" t="s">
        <v>63</v>
      </c>
      <c r="N492" s="9" t="s">
        <v>79</v>
      </c>
      <c r="O492" s="9" t="s">
        <v>80</v>
      </c>
      <c r="P492" s="9"/>
      <c r="Q492" s="9"/>
      <c r="R492" s="9" t="s">
        <v>83</v>
      </c>
      <c r="S492" s="9" t="s">
        <v>63</v>
      </c>
      <c r="T492" s="9" t="s">
        <v>84</v>
      </c>
      <c r="U492" s="9" t="s">
        <v>110</v>
      </c>
      <c r="V492" s="9" t="s">
        <v>110</v>
      </c>
      <c r="W492" s="9" t="s">
        <v>63</v>
      </c>
      <c r="X492" s="9" t="s">
        <v>110</v>
      </c>
      <c r="Y492" s="9"/>
      <c r="Z492" s="9" t="s">
        <v>66</v>
      </c>
      <c r="AA492" s="9" t="s">
        <v>63</v>
      </c>
      <c r="AB492" s="9" t="s">
        <v>66</v>
      </c>
      <c r="AC492" s="9" t="s">
        <v>66</v>
      </c>
      <c r="AD492" s="9" t="s">
        <v>110</v>
      </c>
      <c r="AE492" s="9" t="s">
        <v>63</v>
      </c>
      <c r="AF492" s="9" t="s">
        <v>66</v>
      </c>
      <c r="AG492" s="9" t="s">
        <v>122</v>
      </c>
      <c r="AH492" s="9" t="s">
        <v>78</v>
      </c>
      <c r="AI492" s="9"/>
      <c r="AJ492" s="9" t="s">
        <v>63</v>
      </c>
      <c r="AK492" s="9" t="s">
        <v>63</v>
      </c>
      <c r="AL492" s="9"/>
      <c r="AM492" s="9" t="s">
        <v>1777</v>
      </c>
    </row>
    <row r="493" spans="1:39" hidden="1" x14ac:dyDescent="0.25">
      <c r="A493" s="9" t="s">
        <v>3567</v>
      </c>
      <c r="B493" s="9" t="s">
        <v>3568</v>
      </c>
      <c r="C493" s="9" t="s">
        <v>3569</v>
      </c>
      <c r="D493" s="9" t="s">
        <v>493</v>
      </c>
      <c r="E493" s="9" t="s">
        <v>60</v>
      </c>
      <c r="F493" s="9"/>
      <c r="G493" s="9" t="s">
        <v>72</v>
      </c>
      <c r="H493" s="9"/>
      <c r="I493" s="9" t="s">
        <v>128</v>
      </c>
      <c r="J493" s="9" t="s">
        <v>64</v>
      </c>
      <c r="K493" s="9"/>
      <c r="L493" s="9" t="s">
        <v>65</v>
      </c>
      <c r="M493" s="9"/>
      <c r="N493" s="9"/>
      <c r="O493" s="9"/>
      <c r="P493" s="9"/>
      <c r="Q493" s="9"/>
      <c r="R493" s="9"/>
      <c r="S493" s="9"/>
      <c r="T493" s="9"/>
      <c r="U493" s="9"/>
      <c r="V493" s="9"/>
      <c r="W493" s="9"/>
      <c r="X493" s="9"/>
      <c r="Y493" s="9"/>
      <c r="Z493" s="9"/>
      <c r="AA493" s="9"/>
      <c r="AB493" s="9"/>
      <c r="AC493" s="9"/>
      <c r="AD493" s="9"/>
      <c r="AE493" s="9"/>
      <c r="AF493" s="9"/>
      <c r="AG493" s="9"/>
      <c r="AH493" s="9"/>
      <c r="AI493" s="9"/>
      <c r="AJ493" s="9" t="s">
        <v>5645</v>
      </c>
      <c r="AK493" s="9"/>
      <c r="AL493" s="9"/>
      <c r="AM493" s="9"/>
    </row>
    <row r="494" spans="1:39" hidden="1" x14ac:dyDescent="0.25">
      <c r="A494" s="9" t="s">
        <v>3570</v>
      </c>
      <c r="B494" s="9" t="s">
        <v>3571</v>
      </c>
      <c r="C494" s="9" t="s">
        <v>3572</v>
      </c>
      <c r="D494" s="9" t="s">
        <v>493</v>
      </c>
      <c r="E494" s="9" t="s">
        <v>60</v>
      </c>
      <c r="F494" s="9"/>
      <c r="G494" s="9" t="s">
        <v>72</v>
      </c>
      <c r="H494" s="9"/>
      <c r="I494" s="9" t="s">
        <v>63</v>
      </c>
      <c r="J494" s="9" t="s">
        <v>64</v>
      </c>
      <c r="K494" s="9"/>
      <c r="L494" s="9" t="s">
        <v>73</v>
      </c>
      <c r="M494" s="9"/>
      <c r="N494" s="9"/>
      <c r="O494" s="9"/>
      <c r="P494" s="9"/>
      <c r="Q494" s="9"/>
      <c r="R494" s="9"/>
      <c r="S494" s="9"/>
      <c r="T494" s="9"/>
      <c r="U494" s="9"/>
      <c r="V494" s="9"/>
      <c r="W494" s="9"/>
      <c r="X494" s="9"/>
      <c r="Y494" s="9"/>
      <c r="Z494" s="9"/>
      <c r="AA494" s="9"/>
      <c r="AB494" s="9"/>
      <c r="AC494" s="9"/>
      <c r="AD494" s="9"/>
      <c r="AE494" s="9"/>
      <c r="AF494" s="9"/>
      <c r="AG494" s="9"/>
      <c r="AH494" s="9"/>
      <c r="AI494" s="9"/>
      <c r="AJ494" s="9" t="s">
        <v>5645</v>
      </c>
      <c r="AK494" s="9"/>
      <c r="AL494" s="9"/>
      <c r="AM494" s="9"/>
    </row>
    <row r="495" spans="1:39" hidden="1" x14ac:dyDescent="0.25">
      <c r="A495" s="9" t="s">
        <v>3573</v>
      </c>
      <c r="B495" s="9" t="s">
        <v>945</v>
      </c>
      <c r="C495" s="9" t="s">
        <v>3574</v>
      </c>
      <c r="D495" s="9" t="s">
        <v>493</v>
      </c>
      <c r="E495" s="9" t="s">
        <v>60</v>
      </c>
      <c r="F495" s="9"/>
      <c r="G495" s="9" t="s">
        <v>72</v>
      </c>
      <c r="H495" s="9"/>
      <c r="I495" s="9" t="s">
        <v>63</v>
      </c>
      <c r="J495" s="9" t="s">
        <v>64</v>
      </c>
      <c r="K495" s="9"/>
      <c r="L495" s="9" t="s">
        <v>65</v>
      </c>
      <c r="M495" s="9"/>
      <c r="N495" s="9"/>
      <c r="O495" s="9"/>
      <c r="P495" s="9"/>
      <c r="Q495" s="9"/>
      <c r="R495" s="9"/>
      <c r="S495" s="9"/>
      <c r="T495" s="9"/>
      <c r="U495" s="9"/>
      <c r="V495" s="9"/>
      <c r="W495" s="9"/>
      <c r="X495" s="9"/>
      <c r="Y495" s="9"/>
      <c r="Z495" s="9"/>
      <c r="AA495" s="9"/>
      <c r="AB495" s="9"/>
      <c r="AC495" s="9"/>
      <c r="AD495" s="9"/>
      <c r="AE495" s="9"/>
      <c r="AF495" s="9"/>
      <c r="AG495" s="9"/>
      <c r="AH495" s="9"/>
      <c r="AI495" s="9"/>
      <c r="AJ495" s="9" t="s">
        <v>5645</v>
      </c>
      <c r="AK495" s="9"/>
      <c r="AL495" s="9"/>
      <c r="AM495" s="9"/>
    </row>
    <row r="496" spans="1:39" hidden="1" x14ac:dyDescent="0.25">
      <c r="A496" s="9" t="s">
        <v>3575</v>
      </c>
      <c r="B496" s="9" t="s">
        <v>3576</v>
      </c>
      <c r="C496" s="9" t="s">
        <v>3577</v>
      </c>
      <c r="D496" s="9" t="s">
        <v>493</v>
      </c>
      <c r="E496" s="9" t="s">
        <v>60</v>
      </c>
      <c r="F496" s="9"/>
      <c r="G496" s="9" t="s">
        <v>133</v>
      </c>
      <c r="H496" s="9"/>
      <c r="I496" s="9" t="s">
        <v>63</v>
      </c>
      <c r="J496" s="9" t="s">
        <v>64</v>
      </c>
      <c r="K496" s="9"/>
      <c r="L496" s="9" t="s">
        <v>73</v>
      </c>
      <c r="M496" s="9" t="s">
        <v>63</v>
      </c>
      <c r="N496" s="9" t="s">
        <v>66</v>
      </c>
      <c r="O496" s="9" t="s">
        <v>80</v>
      </c>
      <c r="P496" s="9" t="s">
        <v>15</v>
      </c>
      <c r="Q496" s="9" t="s">
        <v>3578</v>
      </c>
      <c r="R496" s="9"/>
      <c r="S496" s="9"/>
      <c r="T496" s="9"/>
      <c r="U496" s="9"/>
      <c r="V496" s="9"/>
      <c r="W496" s="9"/>
      <c r="X496" s="9"/>
      <c r="Y496" s="9"/>
      <c r="Z496" s="9"/>
      <c r="AA496" s="9"/>
      <c r="AB496" s="9"/>
      <c r="AC496" s="9"/>
      <c r="AD496" s="9"/>
      <c r="AE496" s="9"/>
      <c r="AF496" s="9"/>
      <c r="AG496" s="9"/>
      <c r="AH496" s="9"/>
      <c r="AI496" s="9"/>
      <c r="AJ496" s="9" t="s">
        <v>5645</v>
      </c>
      <c r="AK496" s="9"/>
      <c r="AL496" s="9"/>
      <c r="AM496" s="9"/>
    </row>
    <row r="497" spans="1:39" hidden="1" x14ac:dyDescent="0.25">
      <c r="A497" s="9" t="s">
        <v>3579</v>
      </c>
      <c r="B497" s="9" t="s">
        <v>3580</v>
      </c>
      <c r="C497" s="9" t="s">
        <v>3581</v>
      </c>
      <c r="D497" s="9" t="s">
        <v>493</v>
      </c>
      <c r="E497" s="9" t="s">
        <v>60</v>
      </c>
      <c r="F497" s="9"/>
      <c r="G497" s="9" t="s">
        <v>133</v>
      </c>
      <c r="H497" s="9"/>
      <c r="I497" s="9" t="s">
        <v>63</v>
      </c>
      <c r="J497" s="9" t="s">
        <v>64</v>
      </c>
      <c r="K497" s="9"/>
      <c r="L497" s="9" t="s">
        <v>73</v>
      </c>
      <c r="M497" s="9" t="s">
        <v>63</v>
      </c>
      <c r="N497" s="9" t="s">
        <v>79</v>
      </c>
      <c r="O497" s="9" t="s">
        <v>63</v>
      </c>
      <c r="P497" s="9"/>
      <c r="Q497" s="9"/>
      <c r="R497" s="9" t="s">
        <v>83</v>
      </c>
      <c r="S497" s="9" t="s">
        <v>63</v>
      </c>
      <c r="T497" s="9" t="s">
        <v>84</v>
      </c>
      <c r="U497" s="9" t="s">
        <v>110</v>
      </c>
      <c r="V497" s="9" t="s">
        <v>110</v>
      </c>
      <c r="W497" s="9" t="s">
        <v>63</v>
      </c>
      <c r="X497" s="9" t="s">
        <v>110</v>
      </c>
      <c r="Y497" s="9"/>
      <c r="Z497" s="9" t="s">
        <v>66</v>
      </c>
      <c r="AA497" s="9" t="s">
        <v>134</v>
      </c>
      <c r="AB497" s="9" t="s">
        <v>135</v>
      </c>
      <c r="AC497" s="9" t="s">
        <v>66</v>
      </c>
      <c r="AD497" s="9" t="s">
        <v>110</v>
      </c>
      <c r="AE497" s="9" t="s">
        <v>134</v>
      </c>
      <c r="AF497" s="9" t="s">
        <v>63</v>
      </c>
      <c r="AG497" s="9" t="s">
        <v>122</v>
      </c>
      <c r="AH497" s="9" t="s">
        <v>133</v>
      </c>
      <c r="AI497" s="9"/>
      <c r="AJ497" s="9" t="s">
        <v>137</v>
      </c>
      <c r="AK497" s="9" t="s">
        <v>63</v>
      </c>
      <c r="AL497" s="9"/>
      <c r="AM497" s="9" t="s">
        <v>3582</v>
      </c>
    </row>
    <row r="498" spans="1:39" hidden="1" x14ac:dyDescent="0.25">
      <c r="A498" s="9" t="s">
        <v>3587</v>
      </c>
      <c r="B498" s="9" t="s">
        <v>3588</v>
      </c>
      <c r="C498" s="9" t="s">
        <v>3589</v>
      </c>
      <c r="D498" s="9" t="s">
        <v>493</v>
      </c>
      <c r="E498" s="9" t="s">
        <v>60</v>
      </c>
      <c r="F498" s="9"/>
      <c r="G498" s="9" t="s">
        <v>133</v>
      </c>
      <c r="H498" s="9"/>
      <c r="I498" s="9" t="s">
        <v>63</v>
      </c>
      <c r="J498" s="9" t="s">
        <v>64</v>
      </c>
      <c r="K498" s="9"/>
      <c r="L498" s="9" t="s">
        <v>73</v>
      </c>
      <c r="M498" s="9" t="s">
        <v>63</v>
      </c>
      <c r="N498" s="9" t="s">
        <v>66</v>
      </c>
      <c r="O498" s="9" t="s">
        <v>66</v>
      </c>
      <c r="P498" s="9" t="s">
        <v>15</v>
      </c>
      <c r="Q498" s="9" t="s">
        <v>3590</v>
      </c>
      <c r="R498" s="9"/>
      <c r="S498" s="9"/>
      <c r="T498" s="9"/>
      <c r="U498" s="9"/>
      <c r="V498" s="9"/>
      <c r="W498" s="9"/>
      <c r="X498" s="9"/>
      <c r="Y498" s="9"/>
      <c r="Z498" s="9"/>
      <c r="AA498" s="9"/>
      <c r="AB498" s="9"/>
      <c r="AC498" s="9"/>
      <c r="AD498" s="9"/>
      <c r="AE498" s="9"/>
      <c r="AF498" s="9"/>
      <c r="AG498" s="9"/>
      <c r="AH498" s="9"/>
      <c r="AI498" s="9"/>
      <c r="AJ498" s="9" t="s">
        <v>5645</v>
      </c>
      <c r="AK498" s="9"/>
      <c r="AL498" s="9"/>
      <c r="AM498" s="9"/>
    </row>
    <row r="499" spans="1:39" hidden="1" x14ac:dyDescent="0.25">
      <c r="A499" s="9" t="s">
        <v>3591</v>
      </c>
      <c r="B499" s="9" t="s">
        <v>3592</v>
      </c>
      <c r="C499" s="9" t="s">
        <v>3593</v>
      </c>
      <c r="D499" s="9" t="s">
        <v>493</v>
      </c>
      <c r="E499" s="9" t="s">
        <v>60</v>
      </c>
      <c r="F499" s="9"/>
      <c r="G499" s="9" t="s">
        <v>72</v>
      </c>
      <c r="H499" s="9"/>
      <c r="I499" s="9" t="s">
        <v>63</v>
      </c>
      <c r="J499" s="9" t="s">
        <v>64</v>
      </c>
      <c r="K499" s="9"/>
      <c r="L499" s="9" t="s">
        <v>65</v>
      </c>
      <c r="M499" s="9"/>
      <c r="N499" s="9"/>
      <c r="O499" s="9"/>
      <c r="P499" s="9"/>
      <c r="Q499" s="9"/>
      <c r="R499" s="9"/>
      <c r="S499" s="9"/>
      <c r="T499" s="9"/>
      <c r="U499" s="9"/>
      <c r="V499" s="9"/>
      <c r="W499" s="9"/>
      <c r="X499" s="9"/>
      <c r="Y499" s="9"/>
      <c r="Z499" s="9"/>
      <c r="AA499" s="9"/>
      <c r="AB499" s="9"/>
      <c r="AC499" s="9"/>
      <c r="AD499" s="9"/>
      <c r="AE499" s="9"/>
      <c r="AF499" s="9"/>
      <c r="AG499" s="9"/>
      <c r="AH499" s="9"/>
      <c r="AI499" s="9"/>
      <c r="AJ499" s="9" t="s">
        <v>5645</v>
      </c>
      <c r="AK499" s="9"/>
      <c r="AL499" s="9"/>
      <c r="AM499" s="9"/>
    </row>
    <row r="500" spans="1:39" hidden="1" x14ac:dyDescent="0.25">
      <c r="A500" s="9" t="s">
        <v>3594</v>
      </c>
      <c r="B500" s="9" t="s">
        <v>3595</v>
      </c>
      <c r="C500" s="9" t="s">
        <v>3596</v>
      </c>
      <c r="D500" s="9" t="s">
        <v>225</v>
      </c>
      <c r="E500" s="9" t="s">
        <v>60</v>
      </c>
      <c r="F500" s="9"/>
      <c r="G500" s="9" t="s">
        <v>133</v>
      </c>
      <c r="H500" s="9"/>
      <c r="I500" s="9" t="s">
        <v>63</v>
      </c>
      <c r="J500" s="9" t="s">
        <v>64</v>
      </c>
      <c r="K500" s="9"/>
      <c r="L500" s="9" t="s">
        <v>65</v>
      </c>
      <c r="M500" s="9" t="s">
        <v>63</v>
      </c>
      <c r="N500" s="9" t="s">
        <v>66</v>
      </c>
      <c r="O500" s="9" t="s">
        <v>66</v>
      </c>
      <c r="P500" s="9" t="s">
        <v>15</v>
      </c>
      <c r="Q500" s="9" t="s">
        <v>3597</v>
      </c>
      <c r="R500" s="9"/>
      <c r="S500" s="9"/>
      <c r="T500" s="9"/>
      <c r="U500" s="9"/>
      <c r="V500" s="9"/>
      <c r="W500" s="9"/>
      <c r="X500" s="9"/>
      <c r="Y500" s="9"/>
      <c r="Z500" s="9"/>
      <c r="AA500" s="9"/>
      <c r="AB500" s="9"/>
      <c r="AC500" s="9"/>
      <c r="AD500" s="9"/>
      <c r="AE500" s="9"/>
      <c r="AF500" s="9"/>
      <c r="AG500" s="9"/>
      <c r="AH500" s="9"/>
      <c r="AI500" s="9"/>
      <c r="AJ500" s="9" t="s">
        <v>5645</v>
      </c>
      <c r="AK500" s="9"/>
      <c r="AL500" s="9"/>
      <c r="AM500" s="9"/>
    </row>
    <row r="501" spans="1:39" hidden="1" x14ac:dyDescent="0.25">
      <c r="A501" s="9" t="s">
        <v>3598</v>
      </c>
      <c r="B501" s="9" t="s">
        <v>3599</v>
      </c>
      <c r="C501" s="9" t="s">
        <v>3600</v>
      </c>
      <c r="D501" s="9" t="s">
        <v>493</v>
      </c>
      <c r="E501" s="9" t="s">
        <v>60</v>
      </c>
      <c r="F501" s="9" t="s">
        <v>3601</v>
      </c>
      <c r="G501" s="9" t="s">
        <v>133</v>
      </c>
      <c r="H501" s="9"/>
      <c r="I501" s="9" t="s">
        <v>63</v>
      </c>
      <c r="J501" s="9" t="s">
        <v>64</v>
      </c>
      <c r="K501" s="9"/>
      <c r="L501" s="9" t="s">
        <v>65</v>
      </c>
      <c r="M501" s="9" t="s">
        <v>63</v>
      </c>
      <c r="N501" s="9" t="s">
        <v>80</v>
      </c>
      <c r="O501" s="9" t="s">
        <v>63</v>
      </c>
      <c r="P501" s="9"/>
      <c r="Q501" s="9"/>
      <c r="R501" s="9" t="s">
        <v>83</v>
      </c>
      <c r="S501" s="9" t="s">
        <v>66</v>
      </c>
      <c r="T501" s="9" t="s">
        <v>63</v>
      </c>
      <c r="U501" s="9" t="s">
        <v>63</v>
      </c>
      <c r="V501" s="9" t="s">
        <v>80</v>
      </c>
      <c r="W501" s="9" t="s">
        <v>63</v>
      </c>
      <c r="X501" s="9" t="s">
        <v>85</v>
      </c>
      <c r="Y501" s="9" t="s">
        <v>3602</v>
      </c>
      <c r="Z501" s="9" t="s">
        <v>66</v>
      </c>
      <c r="AA501" s="9" t="s">
        <v>134</v>
      </c>
      <c r="AB501" s="9" t="s">
        <v>135</v>
      </c>
      <c r="AC501" s="9" t="s">
        <v>63</v>
      </c>
      <c r="AD501" s="9" t="s">
        <v>63</v>
      </c>
      <c r="AE501" s="9" t="s">
        <v>134</v>
      </c>
      <c r="AF501" s="9" t="s">
        <v>63</v>
      </c>
      <c r="AG501" s="9" t="s">
        <v>288</v>
      </c>
      <c r="AH501" s="9" t="s">
        <v>133</v>
      </c>
      <c r="AI501" s="9"/>
      <c r="AJ501" s="9" t="s">
        <v>63</v>
      </c>
      <c r="AK501" s="9" t="s">
        <v>63</v>
      </c>
      <c r="AL501" s="9" t="s">
        <v>255</v>
      </c>
      <c r="AM501" s="9"/>
    </row>
    <row r="502" spans="1:39" hidden="1" x14ac:dyDescent="0.25">
      <c r="A502" s="9" t="s">
        <v>3604</v>
      </c>
      <c r="B502" s="9" t="s">
        <v>3605</v>
      </c>
      <c r="C502" s="9" t="s">
        <v>3606</v>
      </c>
      <c r="D502" s="9" t="s">
        <v>493</v>
      </c>
      <c r="E502" s="9" t="s">
        <v>60</v>
      </c>
      <c r="F502" s="9"/>
      <c r="G502" s="9" t="s">
        <v>72</v>
      </c>
      <c r="H502" s="9"/>
      <c r="I502" s="9" t="s">
        <v>63</v>
      </c>
      <c r="J502" s="9" t="s">
        <v>64</v>
      </c>
      <c r="K502" s="9"/>
      <c r="L502" s="9" t="s">
        <v>65</v>
      </c>
      <c r="M502" s="9"/>
      <c r="N502" s="9"/>
      <c r="O502" s="9"/>
      <c r="P502" s="9"/>
      <c r="Q502" s="9"/>
      <c r="R502" s="9"/>
      <c r="S502" s="9"/>
      <c r="T502" s="9"/>
      <c r="U502" s="9"/>
      <c r="V502" s="9"/>
      <c r="W502" s="9"/>
      <c r="X502" s="9"/>
      <c r="Y502" s="9"/>
      <c r="Z502" s="9"/>
      <c r="AA502" s="9"/>
      <c r="AB502" s="9"/>
      <c r="AC502" s="9"/>
      <c r="AD502" s="9"/>
      <c r="AE502" s="9"/>
      <c r="AF502" s="9"/>
      <c r="AG502" s="9"/>
      <c r="AH502" s="9"/>
      <c r="AI502" s="9"/>
      <c r="AJ502" s="9" t="s">
        <v>5645</v>
      </c>
      <c r="AK502" s="9"/>
      <c r="AL502" s="9"/>
      <c r="AM502" s="9"/>
    </row>
    <row r="503" spans="1:39" hidden="1" x14ac:dyDescent="0.25">
      <c r="A503" s="9" t="s">
        <v>3607</v>
      </c>
      <c r="B503" s="9" t="s">
        <v>3608</v>
      </c>
      <c r="C503" s="9" t="s">
        <v>3609</v>
      </c>
      <c r="D503" s="9" t="s">
        <v>493</v>
      </c>
      <c r="E503" s="9" t="s">
        <v>60</v>
      </c>
      <c r="F503" s="9"/>
      <c r="G503" s="9" t="s">
        <v>78</v>
      </c>
      <c r="H503" s="9"/>
      <c r="I503" s="9" t="s">
        <v>63</v>
      </c>
      <c r="J503" s="9" t="s">
        <v>64</v>
      </c>
      <c r="K503" s="9"/>
      <c r="L503" s="9" t="s">
        <v>65</v>
      </c>
      <c r="M503" s="9" t="s">
        <v>63</v>
      </c>
      <c r="N503" s="9" t="s">
        <v>79</v>
      </c>
      <c r="O503" s="9" t="s">
        <v>63</v>
      </c>
      <c r="P503" s="9"/>
      <c r="Q503" s="9"/>
      <c r="R503" s="9" t="s">
        <v>83</v>
      </c>
      <c r="S503" s="9" t="s">
        <v>63</v>
      </c>
      <c r="T503" s="9" t="s">
        <v>63</v>
      </c>
      <c r="U503" s="9" t="s">
        <v>63</v>
      </c>
      <c r="V503" s="9" t="s">
        <v>80</v>
      </c>
      <c r="W503" s="9" t="s">
        <v>63</v>
      </c>
      <c r="X503" s="9" t="s">
        <v>85</v>
      </c>
      <c r="Y503" s="9" t="s">
        <v>3610</v>
      </c>
      <c r="Z503" s="9" t="s">
        <v>66</v>
      </c>
      <c r="AA503" s="9" t="s">
        <v>63</v>
      </c>
      <c r="AB503" s="9" t="s">
        <v>63</v>
      </c>
      <c r="AC503" s="9" t="s">
        <v>63</v>
      </c>
      <c r="AD503" s="9" t="s">
        <v>110</v>
      </c>
      <c r="AE503" s="9" t="s">
        <v>66</v>
      </c>
      <c r="AF503" s="9" t="s">
        <v>63</v>
      </c>
      <c r="AG503" s="9" t="s">
        <v>81</v>
      </c>
      <c r="AH503" s="9" t="s">
        <v>78</v>
      </c>
      <c r="AI503" s="9"/>
      <c r="AJ503" s="9" t="s">
        <v>137</v>
      </c>
      <c r="AK503" s="9" t="s">
        <v>63</v>
      </c>
      <c r="AL503" s="9"/>
      <c r="AM503" s="9" t="s">
        <v>2307</v>
      </c>
    </row>
    <row r="504" spans="1:39" hidden="1" x14ac:dyDescent="0.25">
      <c r="A504" s="9" t="s">
        <v>3618</v>
      </c>
      <c r="B504" s="9" t="s">
        <v>3619</v>
      </c>
      <c r="C504" s="9" t="s">
        <v>3620</v>
      </c>
      <c r="D504" s="9" t="s">
        <v>493</v>
      </c>
      <c r="E504" s="9" t="s">
        <v>60</v>
      </c>
      <c r="F504" s="9"/>
      <c r="G504" s="9" t="s">
        <v>72</v>
      </c>
      <c r="H504" s="9"/>
      <c r="I504" s="9" t="s">
        <v>63</v>
      </c>
      <c r="J504" s="9" t="s">
        <v>64</v>
      </c>
      <c r="K504" s="9"/>
      <c r="L504" s="9" t="s">
        <v>65</v>
      </c>
      <c r="M504" s="9"/>
      <c r="N504" s="9"/>
      <c r="O504" s="9"/>
      <c r="P504" s="9"/>
      <c r="Q504" s="9"/>
      <c r="R504" s="9"/>
      <c r="S504" s="9"/>
      <c r="T504" s="9"/>
      <c r="U504" s="9"/>
      <c r="V504" s="9"/>
      <c r="W504" s="9"/>
      <c r="X504" s="9"/>
      <c r="Y504" s="9"/>
      <c r="Z504" s="9"/>
      <c r="AA504" s="9"/>
      <c r="AB504" s="9"/>
      <c r="AC504" s="9"/>
      <c r="AD504" s="9"/>
      <c r="AE504" s="9"/>
      <c r="AF504" s="9"/>
      <c r="AG504" s="9"/>
      <c r="AH504" s="9"/>
      <c r="AI504" s="9"/>
      <c r="AJ504" s="9" t="s">
        <v>5645</v>
      </c>
      <c r="AK504" s="9"/>
      <c r="AL504" s="9"/>
      <c r="AM504" s="9"/>
    </row>
    <row r="505" spans="1:39" hidden="1" x14ac:dyDescent="0.25">
      <c r="A505" s="9" t="s">
        <v>3621</v>
      </c>
      <c r="B505" s="9" t="s">
        <v>3622</v>
      </c>
      <c r="C505" s="9" t="s">
        <v>3623</v>
      </c>
      <c r="D505" s="9" t="s">
        <v>493</v>
      </c>
      <c r="E505" s="9" t="s">
        <v>60</v>
      </c>
      <c r="F505" s="9"/>
      <c r="G505" s="9" t="s">
        <v>78</v>
      </c>
      <c r="H505" s="9"/>
      <c r="I505" s="9" t="s">
        <v>63</v>
      </c>
      <c r="J505" s="9" t="s">
        <v>64</v>
      </c>
      <c r="K505" s="9"/>
      <c r="L505" s="9" t="s">
        <v>73</v>
      </c>
      <c r="M505" s="9" t="s">
        <v>63</v>
      </c>
      <c r="N505" s="9" t="s">
        <v>79</v>
      </c>
      <c r="O505" s="9" t="s">
        <v>80</v>
      </c>
      <c r="P505" s="9"/>
      <c r="Q505" s="9"/>
      <c r="R505" s="9" t="s">
        <v>83</v>
      </c>
      <c r="S505" s="9" t="s">
        <v>63</v>
      </c>
      <c r="T505" s="9" t="s">
        <v>84</v>
      </c>
      <c r="U505" s="9" t="s">
        <v>110</v>
      </c>
      <c r="V505" s="9" t="s">
        <v>80</v>
      </c>
      <c r="W505" s="9" t="s">
        <v>63</v>
      </c>
      <c r="X505" s="9" t="s">
        <v>85</v>
      </c>
      <c r="Y505" s="9" t="s">
        <v>3624</v>
      </c>
      <c r="Z505" s="9" t="s">
        <v>66</v>
      </c>
      <c r="AA505" s="9" t="s">
        <v>63</v>
      </c>
      <c r="AB505" s="9" t="s">
        <v>66</v>
      </c>
      <c r="AC505" s="9" t="s">
        <v>66</v>
      </c>
      <c r="AD505" s="9" t="s">
        <v>63</v>
      </c>
      <c r="AE505" s="9" t="s">
        <v>63</v>
      </c>
      <c r="AF505" s="9" t="s">
        <v>63</v>
      </c>
      <c r="AG505" s="9" t="s">
        <v>81</v>
      </c>
      <c r="AH505" s="9" t="s">
        <v>78</v>
      </c>
      <c r="AI505" s="9"/>
      <c r="AJ505" s="9" t="s">
        <v>63</v>
      </c>
      <c r="AK505" s="9" t="s">
        <v>63</v>
      </c>
      <c r="AL505" s="9" t="s">
        <v>138</v>
      </c>
      <c r="AM505" s="9" t="s">
        <v>2307</v>
      </c>
    </row>
    <row r="506" spans="1:39" hidden="1" x14ac:dyDescent="0.25">
      <c r="A506" s="9" t="s">
        <v>3627</v>
      </c>
      <c r="B506" s="9" t="s">
        <v>3628</v>
      </c>
      <c r="C506" s="9" t="s">
        <v>3629</v>
      </c>
      <c r="D506" s="9" t="s">
        <v>493</v>
      </c>
      <c r="E506" s="9" t="s">
        <v>60</v>
      </c>
      <c r="F506" s="9"/>
      <c r="G506" s="9" t="s">
        <v>78</v>
      </c>
      <c r="H506" s="9"/>
      <c r="I506" s="9" t="s">
        <v>63</v>
      </c>
      <c r="J506" s="9" t="s">
        <v>64</v>
      </c>
      <c r="K506" s="9"/>
      <c r="L506" s="9" t="s">
        <v>73</v>
      </c>
      <c r="M506" s="9" t="s">
        <v>63</v>
      </c>
      <c r="N506" s="9" t="s">
        <v>79</v>
      </c>
      <c r="O506" s="9" t="s">
        <v>63</v>
      </c>
      <c r="P506" s="9"/>
      <c r="Q506" s="9"/>
      <c r="R506" s="9" t="s">
        <v>83</v>
      </c>
      <c r="S506" s="9" t="s">
        <v>63</v>
      </c>
      <c r="T506" s="9" t="s">
        <v>63</v>
      </c>
      <c r="U506" s="9" t="s">
        <v>63</v>
      </c>
      <c r="V506" s="9" t="s">
        <v>80</v>
      </c>
      <c r="W506" s="9" t="s">
        <v>110</v>
      </c>
      <c r="X506" s="9" t="s">
        <v>110</v>
      </c>
      <c r="Y506" s="9"/>
      <c r="Z506" s="9" t="s">
        <v>66</v>
      </c>
      <c r="AA506" s="9" t="s">
        <v>63</v>
      </c>
      <c r="AB506" s="9" t="s">
        <v>66</v>
      </c>
      <c r="AC506" s="9" t="s">
        <v>66</v>
      </c>
      <c r="AD506" s="9" t="s">
        <v>63</v>
      </c>
      <c r="AE506" s="9" t="s">
        <v>66</v>
      </c>
      <c r="AF506" s="9" t="s">
        <v>63</v>
      </c>
      <c r="AG506" s="9" t="s">
        <v>81</v>
      </c>
      <c r="AH506" s="9" t="s">
        <v>78</v>
      </c>
      <c r="AI506" s="9"/>
      <c r="AJ506" s="9" t="s">
        <v>63</v>
      </c>
      <c r="AK506" s="9" t="s">
        <v>63</v>
      </c>
      <c r="AL506" s="9"/>
      <c r="AM506" s="9" t="s">
        <v>3002</v>
      </c>
    </row>
    <row r="507" spans="1:39" hidden="1" x14ac:dyDescent="0.25">
      <c r="A507" s="9" t="s">
        <v>3632</v>
      </c>
      <c r="B507" s="9" t="s">
        <v>3633</v>
      </c>
      <c r="C507" s="9" t="s">
        <v>3634</v>
      </c>
      <c r="D507" s="9" t="s">
        <v>493</v>
      </c>
      <c r="E507" s="9" t="s">
        <v>60</v>
      </c>
      <c r="F507" s="9"/>
      <c r="G507" s="9" t="s">
        <v>72</v>
      </c>
      <c r="H507" s="9"/>
      <c r="I507" s="9" t="s">
        <v>63</v>
      </c>
      <c r="J507" s="9" t="s">
        <v>64</v>
      </c>
      <c r="K507" s="9"/>
      <c r="L507" s="9" t="s">
        <v>65</v>
      </c>
      <c r="M507" s="9"/>
      <c r="N507" s="9"/>
      <c r="O507" s="9"/>
      <c r="P507" s="9"/>
      <c r="Q507" s="9"/>
      <c r="R507" s="9"/>
      <c r="S507" s="9"/>
      <c r="T507" s="9"/>
      <c r="U507" s="9"/>
      <c r="V507" s="9"/>
      <c r="W507" s="9"/>
      <c r="X507" s="9"/>
      <c r="Y507" s="9"/>
      <c r="Z507" s="9"/>
      <c r="AA507" s="9"/>
      <c r="AB507" s="9"/>
      <c r="AC507" s="9"/>
      <c r="AD507" s="9"/>
      <c r="AE507" s="9"/>
      <c r="AF507" s="9"/>
      <c r="AG507" s="9"/>
      <c r="AH507" s="9"/>
      <c r="AI507" s="9"/>
      <c r="AJ507" s="9" t="s">
        <v>5645</v>
      </c>
      <c r="AK507" s="9"/>
      <c r="AL507" s="9"/>
      <c r="AM507" s="9"/>
    </row>
    <row r="508" spans="1:39" hidden="1" x14ac:dyDescent="0.25">
      <c r="A508" s="9" t="s">
        <v>3635</v>
      </c>
      <c r="B508" s="9" t="s">
        <v>3636</v>
      </c>
      <c r="C508" s="9" t="s">
        <v>3637</v>
      </c>
      <c r="D508" s="9" t="s">
        <v>493</v>
      </c>
      <c r="E508" s="9" t="s">
        <v>60</v>
      </c>
      <c r="F508" s="9"/>
      <c r="G508" s="9" t="s">
        <v>78</v>
      </c>
      <c r="H508" s="9"/>
      <c r="I508" s="9" t="s">
        <v>63</v>
      </c>
      <c r="J508" s="9" t="s">
        <v>64</v>
      </c>
      <c r="K508" s="9"/>
      <c r="L508" s="9" t="s">
        <v>73</v>
      </c>
      <c r="M508" s="9" t="s">
        <v>63</v>
      </c>
      <c r="N508" s="9" t="s">
        <v>79</v>
      </c>
      <c r="O508" s="9" t="s">
        <v>63</v>
      </c>
      <c r="P508" s="9"/>
      <c r="Q508" s="9"/>
      <c r="R508" s="9" t="s">
        <v>83</v>
      </c>
      <c r="S508" s="9" t="s">
        <v>63</v>
      </c>
      <c r="T508" s="9" t="s">
        <v>63</v>
      </c>
      <c r="U508" s="9" t="s">
        <v>63</v>
      </c>
      <c r="V508" s="9" t="s">
        <v>80</v>
      </c>
      <c r="W508" s="9" t="s">
        <v>80</v>
      </c>
      <c r="X508" s="9" t="s">
        <v>85</v>
      </c>
      <c r="Y508" s="9" t="s">
        <v>3332</v>
      </c>
      <c r="Z508" s="9" t="s">
        <v>66</v>
      </c>
      <c r="AA508" s="9" t="s">
        <v>63</v>
      </c>
      <c r="AB508" s="9" t="s">
        <v>63</v>
      </c>
      <c r="AC508" s="9" t="s">
        <v>63</v>
      </c>
      <c r="AD508" s="9" t="s">
        <v>63</v>
      </c>
      <c r="AE508" s="9" t="s">
        <v>63</v>
      </c>
      <c r="AF508" s="9" t="s">
        <v>63</v>
      </c>
      <c r="AG508" s="9" t="s">
        <v>288</v>
      </c>
      <c r="AH508" s="9" t="s">
        <v>78</v>
      </c>
      <c r="AI508" s="9"/>
      <c r="AJ508" s="9" t="s">
        <v>63</v>
      </c>
      <c r="AK508" s="9" t="s">
        <v>63</v>
      </c>
      <c r="AL508" s="9"/>
      <c r="AM508" s="9" t="s">
        <v>3638</v>
      </c>
    </row>
    <row r="509" spans="1:39" hidden="1" x14ac:dyDescent="0.25">
      <c r="A509" s="9" t="s">
        <v>3643</v>
      </c>
      <c r="B509" s="9" t="s">
        <v>3644</v>
      </c>
      <c r="C509" s="9" t="s">
        <v>3645</v>
      </c>
      <c r="D509" s="9" t="s">
        <v>493</v>
      </c>
      <c r="E509" s="9" t="s">
        <v>60</v>
      </c>
      <c r="F509" s="9"/>
      <c r="G509" s="9" t="s">
        <v>72</v>
      </c>
      <c r="H509" s="9"/>
      <c r="I509" s="9" t="s">
        <v>63</v>
      </c>
      <c r="J509" s="9" t="s">
        <v>64</v>
      </c>
      <c r="K509" s="9"/>
      <c r="L509" s="9" t="s">
        <v>65</v>
      </c>
      <c r="M509" s="9"/>
      <c r="N509" s="9"/>
      <c r="O509" s="9"/>
      <c r="P509" s="9"/>
      <c r="Q509" s="9"/>
      <c r="R509" s="9"/>
      <c r="S509" s="9"/>
      <c r="T509" s="9"/>
      <c r="U509" s="9"/>
      <c r="V509" s="9"/>
      <c r="W509" s="9"/>
      <c r="X509" s="9"/>
      <c r="Y509" s="9"/>
      <c r="Z509" s="9"/>
      <c r="AA509" s="9"/>
      <c r="AB509" s="9"/>
      <c r="AC509" s="9"/>
      <c r="AD509" s="9"/>
      <c r="AE509" s="9"/>
      <c r="AF509" s="9"/>
      <c r="AG509" s="9"/>
      <c r="AH509" s="9"/>
      <c r="AI509" s="9"/>
      <c r="AJ509" s="9" t="s">
        <v>5645</v>
      </c>
      <c r="AK509" s="9"/>
      <c r="AL509" s="9"/>
      <c r="AM509" s="9"/>
    </row>
    <row r="510" spans="1:39" hidden="1" x14ac:dyDescent="0.25">
      <c r="A510" s="9" t="s">
        <v>3646</v>
      </c>
      <c r="B510" s="9" t="s">
        <v>3647</v>
      </c>
      <c r="C510" s="9" t="s">
        <v>3648</v>
      </c>
      <c r="D510" s="9" t="s">
        <v>493</v>
      </c>
      <c r="E510" s="9" t="s">
        <v>60</v>
      </c>
      <c r="F510" s="9"/>
      <c r="G510" s="9" t="s">
        <v>72</v>
      </c>
      <c r="H510" s="9"/>
      <c r="I510" s="9" t="s">
        <v>63</v>
      </c>
      <c r="J510" s="9" t="s">
        <v>64</v>
      </c>
      <c r="K510" s="9"/>
      <c r="L510" s="9" t="s">
        <v>73</v>
      </c>
      <c r="M510" s="9"/>
      <c r="N510" s="9"/>
      <c r="O510" s="9"/>
      <c r="P510" s="9"/>
      <c r="Q510" s="9"/>
      <c r="R510" s="9"/>
      <c r="S510" s="9"/>
      <c r="T510" s="9"/>
      <c r="U510" s="9"/>
      <c r="V510" s="9"/>
      <c r="W510" s="9"/>
      <c r="X510" s="9"/>
      <c r="Y510" s="9"/>
      <c r="Z510" s="9"/>
      <c r="AA510" s="9"/>
      <c r="AB510" s="9"/>
      <c r="AC510" s="9"/>
      <c r="AD510" s="9"/>
      <c r="AE510" s="9"/>
      <c r="AF510" s="9"/>
      <c r="AG510" s="9"/>
      <c r="AH510" s="9"/>
      <c r="AI510" s="9"/>
      <c r="AJ510" s="9" t="s">
        <v>5645</v>
      </c>
      <c r="AK510" s="9"/>
      <c r="AL510" s="9"/>
      <c r="AM510" s="9"/>
    </row>
    <row r="511" spans="1:39" hidden="1" x14ac:dyDescent="0.25">
      <c r="A511" s="9" t="s">
        <v>3649</v>
      </c>
      <c r="B511" s="9" t="s">
        <v>3650</v>
      </c>
      <c r="C511" s="9" t="s">
        <v>3651</v>
      </c>
      <c r="D511" s="9" t="s">
        <v>493</v>
      </c>
      <c r="E511" s="9" t="s">
        <v>60</v>
      </c>
      <c r="F511" s="9"/>
      <c r="G511" s="9" t="s">
        <v>133</v>
      </c>
      <c r="H511" s="9"/>
      <c r="I511" s="9" t="s">
        <v>63</v>
      </c>
      <c r="J511" s="9" t="s">
        <v>64</v>
      </c>
      <c r="K511" s="9"/>
      <c r="L511" s="9" t="s">
        <v>73</v>
      </c>
      <c r="M511" s="9" t="s">
        <v>63</v>
      </c>
      <c r="N511" s="9" t="s">
        <v>79</v>
      </c>
      <c r="O511" s="9" t="s">
        <v>66</v>
      </c>
      <c r="P511" s="9" t="s">
        <v>15</v>
      </c>
      <c r="Q511" s="9" t="s">
        <v>3652</v>
      </c>
      <c r="R511" s="9"/>
      <c r="S511" s="9"/>
      <c r="T511" s="9"/>
      <c r="U511" s="9"/>
      <c r="V511" s="9"/>
      <c r="W511" s="9"/>
      <c r="X511" s="9"/>
      <c r="Y511" s="9"/>
      <c r="Z511" s="9"/>
      <c r="AA511" s="9"/>
      <c r="AB511" s="9"/>
      <c r="AC511" s="9"/>
      <c r="AD511" s="9"/>
      <c r="AE511" s="9"/>
      <c r="AF511" s="9"/>
      <c r="AG511" s="9"/>
      <c r="AH511" s="9"/>
      <c r="AI511" s="9"/>
      <c r="AJ511" s="9" t="s">
        <v>5645</v>
      </c>
      <c r="AK511" s="9"/>
      <c r="AL511" s="9"/>
      <c r="AM511" s="9"/>
    </row>
    <row r="512" spans="1:39" hidden="1" x14ac:dyDescent="0.25">
      <c r="A512" s="9" t="s">
        <v>3653</v>
      </c>
      <c r="B512" s="9" t="s">
        <v>3654</v>
      </c>
      <c r="C512" s="9" t="s">
        <v>3655</v>
      </c>
      <c r="D512" s="9" t="s">
        <v>493</v>
      </c>
      <c r="E512" s="9" t="s">
        <v>60</v>
      </c>
      <c r="F512" s="9" t="s">
        <v>3656</v>
      </c>
      <c r="G512" s="9" t="s">
        <v>133</v>
      </c>
      <c r="H512" s="9"/>
      <c r="I512" s="9" t="s">
        <v>63</v>
      </c>
      <c r="J512" s="9" t="s">
        <v>64</v>
      </c>
      <c r="K512" s="9"/>
      <c r="L512" s="9" t="s">
        <v>73</v>
      </c>
      <c r="M512" s="9" t="s">
        <v>63</v>
      </c>
      <c r="N512" s="9" t="s">
        <v>80</v>
      </c>
      <c r="O512" s="9" t="s">
        <v>63</v>
      </c>
      <c r="P512" s="9"/>
      <c r="Q512" s="9"/>
      <c r="R512" s="9" t="s">
        <v>83</v>
      </c>
      <c r="S512" s="9" t="s">
        <v>66</v>
      </c>
      <c r="T512" s="9" t="s">
        <v>63</v>
      </c>
      <c r="U512" s="9" t="s">
        <v>63</v>
      </c>
      <c r="V512" s="9" t="s">
        <v>80</v>
      </c>
      <c r="W512" s="9" t="s">
        <v>63</v>
      </c>
      <c r="X512" s="9" t="s">
        <v>85</v>
      </c>
      <c r="Y512" s="9" t="s">
        <v>3657</v>
      </c>
      <c r="Z512" s="9" t="s">
        <v>66</v>
      </c>
      <c r="AA512" s="9" t="s">
        <v>134</v>
      </c>
      <c r="AB512" s="9" t="s">
        <v>135</v>
      </c>
      <c r="AC512" s="9" t="s">
        <v>63</v>
      </c>
      <c r="AD512" s="9" t="s">
        <v>110</v>
      </c>
      <c r="AE512" s="9" t="s">
        <v>134</v>
      </c>
      <c r="AF512" s="9" t="s">
        <v>66</v>
      </c>
      <c r="AG512" s="9" t="s">
        <v>81</v>
      </c>
      <c r="AH512" s="9" t="s">
        <v>133</v>
      </c>
      <c r="AI512" s="9"/>
      <c r="AJ512" s="9" t="s">
        <v>63</v>
      </c>
      <c r="AK512" s="9" t="s">
        <v>63</v>
      </c>
      <c r="AL512" s="9"/>
      <c r="AM512" s="9" t="s">
        <v>3658</v>
      </c>
    </row>
    <row r="513" spans="1:39" hidden="1" x14ac:dyDescent="0.25">
      <c r="A513" s="9" t="s">
        <v>3660</v>
      </c>
      <c r="B513" s="9" t="s">
        <v>3661</v>
      </c>
      <c r="C513" s="9" t="s">
        <v>3662</v>
      </c>
      <c r="D513" s="9" t="s">
        <v>493</v>
      </c>
      <c r="E513" s="9" t="s">
        <v>60</v>
      </c>
      <c r="F513" s="9"/>
      <c r="G513" s="9" t="s">
        <v>78</v>
      </c>
      <c r="H513" s="9"/>
      <c r="I513" s="9" t="s">
        <v>63</v>
      </c>
      <c r="J513" s="9" t="s">
        <v>64</v>
      </c>
      <c r="K513" s="9"/>
      <c r="L513" s="9" t="s">
        <v>73</v>
      </c>
      <c r="M513" s="9" t="s">
        <v>63</v>
      </c>
      <c r="N513" s="9" t="s">
        <v>79</v>
      </c>
      <c r="O513" s="9" t="s">
        <v>63</v>
      </c>
      <c r="P513" s="9"/>
      <c r="Q513" s="9"/>
      <c r="R513" s="9" t="s">
        <v>83</v>
      </c>
      <c r="S513" s="9" t="s">
        <v>63</v>
      </c>
      <c r="T513" s="9" t="s">
        <v>63</v>
      </c>
      <c r="U513" s="9" t="s">
        <v>63</v>
      </c>
      <c r="V513" s="9" t="s">
        <v>80</v>
      </c>
      <c r="W513" s="9" t="s">
        <v>63</v>
      </c>
      <c r="X513" s="9" t="s">
        <v>85</v>
      </c>
      <c r="Y513" s="9" t="s">
        <v>1313</v>
      </c>
      <c r="Z513" s="9" t="s">
        <v>66</v>
      </c>
      <c r="AA513" s="9" t="s">
        <v>63</v>
      </c>
      <c r="AB513" s="9" t="s">
        <v>63</v>
      </c>
      <c r="AC513" s="9" t="s">
        <v>63</v>
      </c>
      <c r="AD513" s="9" t="s">
        <v>63</v>
      </c>
      <c r="AE513" s="9" t="s">
        <v>63</v>
      </c>
      <c r="AF513" s="9" t="s">
        <v>63</v>
      </c>
      <c r="AG513" s="9" t="s">
        <v>288</v>
      </c>
      <c r="AH513" s="9" t="s">
        <v>78</v>
      </c>
      <c r="AI513" s="9"/>
      <c r="AJ513" s="9" t="s">
        <v>63</v>
      </c>
      <c r="AK513" s="9" t="s">
        <v>63</v>
      </c>
      <c r="AL513" s="9"/>
      <c r="AM513" s="9" t="s">
        <v>2319</v>
      </c>
    </row>
    <row r="514" spans="1:39" hidden="1" x14ac:dyDescent="0.25">
      <c r="A514" s="9" t="s">
        <v>3664</v>
      </c>
      <c r="B514" s="9" t="s">
        <v>3665</v>
      </c>
      <c r="C514" s="9" t="s">
        <v>3666</v>
      </c>
      <c r="D514" s="9" t="s">
        <v>493</v>
      </c>
      <c r="E514" s="9" t="s">
        <v>60</v>
      </c>
      <c r="F514" s="9"/>
      <c r="G514" s="9" t="s">
        <v>133</v>
      </c>
      <c r="H514" s="9"/>
      <c r="I514" s="9" t="s">
        <v>63</v>
      </c>
      <c r="J514" s="9" t="s">
        <v>64</v>
      </c>
      <c r="K514" s="9"/>
      <c r="L514" s="9" t="s">
        <v>65</v>
      </c>
      <c r="M514" s="9" t="s">
        <v>63</v>
      </c>
      <c r="N514" s="9" t="s">
        <v>79</v>
      </c>
      <c r="O514" s="9" t="s">
        <v>66</v>
      </c>
      <c r="P514" s="9" t="s">
        <v>15</v>
      </c>
      <c r="Q514" s="9" t="s">
        <v>3652</v>
      </c>
      <c r="R514" s="9"/>
      <c r="S514" s="9"/>
      <c r="T514" s="9"/>
      <c r="U514" s="9"/>
      <c r="V514" s="9"/>
      <c r="W514" s="9"/>
      <c r="X514" s="9"/>
      <c r="Y514" s="9"/>
      <c r="Z514" s="9"/>
      <c r="AA514" s="9"/>
      <c r="AB514" s="9"/>
      <c r="AC514" s="9"/>
      <c r="AD514" s="9"/>
      <c r="AE514" s="9"/>
      <c r="AF514" s="9"/>
      <c r="AG514" s="9"/>
      <c r="AH514" s="9"/>
      <c r="AI514" s="9"/>
      <c r="AJ514" s="9" t="s">
        <v>5645</v>
      </c>
      <c r="AK514" s="9"/>
      <c r="AL514" s="9"/>
      <c r="AM514" s="9"/>
    </row>
    <row r="515" spans="1:39" hidden="1" x14ac:dyDescent="0.25">
      <c r="A515" s="9" t="s">
        <v>3667</v>
      </c>
      <c r="B515" s="9" t="s">
        <v>3668</v>
      </c>
      <c r="C515" s="9" t="s">
        <v>3669</v>
      </c>
      <c r="D515" s="9" t="s">
        <v>493</v>
      </c>
      <c r="E515" s="9" t="s">
        <v>60</v>
      </c>
      <c r="F515" s="9"/>
      <c r="G515" s="9" t="s">
        <v>78</v>
      </c>
      <c r="H515" s="9"/>
      <c r="I515" s="9" t="s">
        <v>63</v>
      </c>
      <c r="J515" s="9" t="s">
        <v>64</v>
      </c>
      <c r="K515" s="9"/>
      <c r="L515" s="9" t="s">
        <v>73</v>
      </c>
      <c r="M515" s="9" t="s">
        <v>63</v>
      </c>
      <c r="N515" s="9" t="s">
        <v>79</v>
      </c>
      <c r="O515" s="9" t="s">
        <v>63</v>
      </c>
      <c r="P515" s="9"/>
      <c r="Q515" s="9"/>
      <c r="R515" s="9" t="s">
        <v>83</v>
      </c>
      <c r="S515" s="9" t="s">
        <v>63</v>
      </c>
      <c r="T515" s="9" t="s">
        <v>63</v>
      </c>
      <c r="U515" s="9" t="s">
        <v>63</v>
      </c>
      <c r="V515" s="9" t="s">
        <v>63</v>
      </c>
      <c r="W515" s="9" t="s">
        <v>63</v>
      </c>
      <c r="X515" s="9" t="s">
        <v>85</v>
      </c>
      <c r="Y515" s="9" t="s">
        <v>3670</v>
      </c>
      <c r="Z515" s="9" t="s">
        <v>66</v>
      </c>
      <c r="AA515" s="9" t="s">
        <v>63</v>
      </c>
      <c r="AB515" s="9" t="s">
        <v>63</v>
      </c>
      <c r="AC515" s="9" t="s">
        <v>63</v>
      </c>
      <c r="AD515" s="9" t="s">
        <v>63</v>
      </c>
      <c r="AE515" s="9" t="s">
        <v>63</v>
      </c>
      <c r="AF515" s="9" t="s">
        <v>63</v>
      </c>
      <c r="AG515" s="9" t="s">
        <v>288</v>
      </c>
      <c r="AH515" s="9" t="s">
        <v>78</v>
      </c>
      <c r="AI515" s="9"/>
      <c r="AJ515" s="9" t="s">
        <v>63</v>
      </c>
      <c r="AK515" s="9" t="s">
        <v>63</v>
      </c>
      <c r="AL515" s="9" t="s">
        <v>138</v>
      </c>
      <c r="AM515" s="9" t="s">
        <v>3638</v>
      </c>
    </row>
    <row r="516" spans="1:39" hidden="1" x14ac:dyDescent="0.25">
      <c r="A516" s="9" t="s">
        <v>3675</v>
      </c>
      <c r="B516" s="9" t="s">
        <v>3676</v>
      </c>
      <c r="C516" s="9" t="s">
        <v>3677</v>
      </c>
      <c r="D516" s="9" t="s">
        <v>82</v>
      </c>
      <c r="E516" s="9" t="s">
        <v>60</v>
      </c>
      <c r="F516" s="9"/>
      <c r="G516" s="9" t="s">
        <v>133</v>
      </c>
      <c r="H516" s="9"/>
      <c r="I516" s="9" t="s">
        <v>63</v>
      </c>
      <c r="J516" s="9" t="s">
        <v>64</v>
      </c>
      <c r="K516" s="9"/>
      <c r="L516" s="9" t="s">
        <v>65</v>
      </c>
      <c r="M516" s="9" t="s">
        <v>63</v>
      </c>
      <c r="N516" s="9" t="s">
        <v>80</v>
      </c>
      <c r="O516" s="9" t="s">
        <v>63</v>
      </c>
      <c r="P516" s="9"/>
      <c r="Q516" s="9"/>
      <c r="R516" s="9" t="s">
        <v>83</v>
      </c>
      <c r="S516" s="9" t="s">
        <v>63</v>
      </c>
      <c r="T516" s="9" t="s">
        <v>63</v>
      </c>
      <c r="U516" s="9" t="s">
        <v>63</v>
      </c>
      <c r="V516" s="9" t="s">
        <v>80</v>
      </c>
      <c r="W516" s="9" t="s">
        <v>63</v>
      </c>
      <c r="X516" s="9" t="s">
        <v>85</v>
      </c>
      <c r="Y516" s="9" t="s">
        <v>3678</v>
      </c>
      <c r="Z516" s="9" t="s">
        <v>66</v>
      </c>
      <c r="AA516" s="9" t="s">
        <v>134</v>
      </c>
      <c r="AB516" s="9" t="s">
        <v>135</v>
      </c>
      <c r="AC516" s="9" t="s">
        <v>63</v>
      </c>
      <c r="AD516" s="9" t="s">
        <v>63</v>
      </c>
      <c r="AE516" s="9" t="s">
        <v>134</v>
      </c>
      <c r="AF516" s="9" t="s">
        <v>63</v>
      </c>
      <c r="AG516" s="9" t="s">
        <v>288</v>
      </c>
      <c r="AH516" s="9" t="s">
        <v>133</v>
      </c>
      <c r="AI516" s="9"/>
      <c r="AJ516" s="9" t="s">
        <v>63</v>
      </c>
      <c r="AK516" s="9" t="s">
        <v>63</v>
      </c>
      <c r="AL516" s="9" t="s">
        <v>1161</v>
      </c>
      <c r="AM516" s="9" t="s">
        <v>716</v>
      </c>
    </row>
    <row r="517" spans="1:39" hidden="1" x14ac:dyDescent="0.25">
      <c r="A517" s="9" t="s">
        <v>3692</v>
      </c>
      <c r="B517" s="9" t="s">
        <v>3693</v>
      </c>
      <c r="C517" s="9" t="s">
        <v>3694</v>
      </c>
      <c r="D517" s="9" t="s">
        <v>109</v>
      </c>
      <c r="E517" s="9" t="s">
        <v>60</v>
      </c>
      <c r="F517" s="9"/>
      <c r="G517" s="9" t="s">
        <v>78</v>
      </c>
      <c r="H517" s="9"/>
      <c r="I517" s="9" t="s">
        <v>63</v>
      </c>
      <c r="J517" s="9" t="s">
        <v>64</v>
      </c>
      <c r="K517" s="9"/>
      <c r="L517" s="9" t="s">
        <v>65</v>
      </c>
      <c r="M517" s="9" t="s">
        <v>63</v>
      </c>
      <c r="N517" s="9" t="s">
        <v>79</v>
      </c>
      <c r="O517" s="9" t="s">
        <v>63</v>
      </c>
      <c r="P517" s="9"/>
      <c r="Q517" s="9"/>
      <c r="R517" s="9" t="s">
        <v>83</v>
      </c>
      <c r="S517" s="9" t="s">
        <v>63</v>
      </c>
      <c r="T517" s="9" t="s">
        <v>63</v>
      </c>
      <c r="U517" s="9" t="s">
        <v>63</v>
      </c>
      <c r="V517" s="12" t="s">
        <v>5593</v>
      </c>
      <c r="W517" s="9" t="s">
        <v>63</v>
      </c>
      <c r="X517" s="12" t="s">
        <v>85</v>
      </c>
      <c r="Y517" s="12" t="s">
        <v>5602</v>
      </c>
      <c r="Z517" s="9" t="s">
        <v>66</v>
      </c>
      <c r="AA517" s="9" t="s">
        <v>63</v>
      </c>
      <c r="AB517" s="14" t="s">
        <v>63</v>
      </c>
      <c r="AC517" s="9" t="s">
        <v>63</v>
      </c>
      <c r="AD517" s="9" t="s">
        <v>63</v>
      </c>
      <c r="AE517" s="9" t="s">
        <v>63</v>
      </c>
      <c r="AF517" s="9" t="s">
        <v>63</v>
      </c>
      <c r="AG517" s="12" t="s">
        <v>288</v>
      </c>
      <c r="AH517" s="9" t="s">
        <v>78</v>
      </c>
      <c r="AI517" s="9"/>
      <c r="AJ517" s="9" t="s">
        <v>63</v>
      </c>
      <c r="AK517" s="9" t="s">
        <v>63</v>
      </c>
      <c r="AL517" s="9"/>
      <c r="AM517" s="9" t="s">
        <v>3695</v>
      </c>
    </row>
    <row r="518" spans="1:39" hidden="1" x14ac:dyDescent="0.25">
      <c r="A518" s="9" t="s">
        <v>3702</v>
      </c>
      <c r="B518" s="9" t="s">
        <v>3703</v>
      </c>
      <c r="C518" s="9" t="s">
        <v>3704</v>
      </c>
      <c r="D518" s="9" t="s">
        <v>493</v>
      </c>
      <c r="E518" s="9" t="s">
        <v>60</v>
      </c>
      <c r="F518" s="9"/>
      <c r="G518" s="9" t="s">
        <v>743</v>
      </c>
      <c r="H518" s="9"/>
      <c r="I518" s="9" t="s">
        <v>63</v>
      </c>
      <c r="J518" s="9" t="s">
        <v>64</v>
      </c>
      <c r="K518" s="9"/>
      <c r="L518" s="9" t="s">
        <v>65</v>
      </c>
      <c r="M518" s="9"/>
      <c r="N518" s="9"/>
      <c r="O518" s="9"/>
      <c r="P518" s="9"/>
      <c r="Q518" s="9"/>
      <c r="R518" s="9"/>
      <c r="S518" s="9"/>
      <c r="T518" s="9"/>
      <c r="U518" s="9"/>
      <c r="V518" s="9"/>
      <c r="W518" s="9"/>
      <c r="X518" s="9"/>
      <c r="Y518" s="9"/>
      <c r="Z518" s="9"/>
      <c r="AA518" s="9"/>
      <c r="AB518" s="9"/>
      <c r="AC518" s="9"/>
      <c r="AD518" s="9"/>
      <c r="AE518" s="9"/>
      <c r="AF518" s="9"/>
      <c r="AG518" s="9"/>
      <c r="AH518" s="9"/>
      <c r="AI518" s="9"/>
      <c r="AJ518" s="9" t="s">
        <v>5645</v>
      </c>
      <c r="AK518" s="9"/>
      <c r="AL518" s="9"/>
      <c r="AM518" s="9"/>
    </row>
    <row r="519" spans="1:39" hidden="1" x14ac:dyDescent="0.25">
      <c r="A519" s="9" t="s">
        <v>3705</v>
      </c>
      <c r="B519" s="9" t="s">
        <v>3706</v>
      </c>
      <c r="C519" s="9" t="s">
        <v>3707</v>
      </c>
      <c r="D519" s="9" t="s">
        <v>225</v>
      </c>
      <c r="E519" s="9" t="s">
        <v>60</v>
      </c>
      <c r="F519" s="9"/>
      <c r="G519" s="9" t="s">
        <v>72</v>
      </c>
      <c r="H519" s="9"/>
      <c r="I519" s="9" t="s">
        <v>63</v>
      </c>
      <c r="J519" s="9" t="s">
        <v>64</v>
      </c>
      <c r="K519" s="9"/>
      <c r="L519" s="9" t="s">
        <v>65</v>
      </c>
      <c r="M519" s="9"/>
      <c r="N519" s="9"/>
      <c r="O519" s="9"/>
      <c r="P519" s="9"/>
      <c r="Q519" s="9"/>
      <c r="R519" s="9"/>
      <c r="S519" s="9"/>
      <c r="T519" s="9"/>
      <c r="U519" s="9"/>
      <c r="V519" s="9"/>
      <c r="W519" s="9"/>
      <c r="X519" s="9"/>
      <c r="Y519" s="9"/>
      <c r="Z519" s="9"/>
      <c r="AA519" s="9"/>
      <c r="AB519" s="9"/>
      <c r="AC519" s="9"/>
      <c r="AD519" s="9"/>
      <c r="AE519" s="9"/>
      <c r="AF519" s="9"/>
      <c r="AG519" s="9"/>
      <c r="AH519" s="9"/>
      <c r="AI519" s="9"/>
      <c r="AJ519" s="9" t="s">
        <v>5645</v>
      </c>
      <c r="AK519" s="9"/>
      <c r="AL519" s="9"/>
      <c r="AM519" s="9"/>
    </row>
    <row r="520" spans="1:39" hidden="1" x14ac:dyDescent="0.25">
      <c r="A520" s="9" t="s">
        <v>3709</v>
      </c>
      <c r="B520" s="9" t="s">
        <v>3710</v>
      </c>
      <c r="C520" s="9" t="s">
        <v>3711</v>
      </c>
      <c r="D520" s="9" t="s">
        <v>493</v>
      </c>
      <c r="E520" s="9" t="s">
        <v>60</v>
      </c>
      <c r="F520" s="9"/>
      <c r="G520" s="9" t="s">
        <v>743</v>
      </c>
      <c r="H520" s="9"/>
      <c r="I520" s="9" t="s">
        <v>63</v>
      </c>
      <c r="J520" s="9" t="s">
        <v>64</v>
      </c>
      <c r="K520" s="9"/>
      <c r="L520" s="9" t="s">
        <v>73</v>
      </c>
      <c r="M520" s="9"/>
      <c r="N520" s="9"/>
      <c r="O520" s="9"/>
      <c r="P520" s="9"/>
      <c r="Q520" s="9"/>
      <c r="R520" s="9"/>
      <c r="S520" s="9"/>
      <c r="T520" s="9"/>
      <c r="U520" s="9"/>
      <c r="V520" s="9"/>
      <c r="W520" s="9"/>
      <c r="X520" s="9"/>
      <c r="Y520" s="9"/>
      <c r="Z520" s="9"/>
      <c r="AA520" s="9"/>
      <c r="AB520" s="9"/>
      <c r="AC520" s="9"/>
      <c r="AD520" s="9"/>
      <c r="AE520" s="9"/>
      <c r="AF520" s="9"/>
      <c r="AG520" s="9"/>
      <c r="AH520" s="9"/>
      <c r="AI520" s="9"/>
      <c r="AJ520" s="9" t="s">
        <v>5645</v>
      </c>
      <c r="AK520" s="9"/>
      <c r="AL520" s="9"/>
      <c r="AM520" s="9"/>
    </row>
    <row r="521" spans="1:39" hidden="1" x14ac:dyDescent="0.25">
      <c r="A521" s="9" t="s">
        <v>3712</v>
      </c>
      <c r="B521" s="9" t="s">
        <v>3713</v>
      </c>
      <c r="C521" s="9" t="s">
        <v>3714</v>
      </c>
      <c r="D521" s="9" t="s">
        <v>493</v>
      </c>
      <c r="E521" s="9" t="s">
        <v>60</v>
      </c>
      <c r="F521" s="9"/>
      <c r="G521" s="9" t="s">
        <v>72</v>
      </c>
      <c r="H521" s="9"/>
      <c r="I521" s="9" t="s">
        <v>63</v>
      </c>
      <c r="J521" s="9" t="s">
        <v>64</v>
      </c>
      <c r="K521" s="9"/>
      <c r="L521" s="9" t="s">
        <v>73</v>
      </c>
      <c r="M521" s="9"/>
      <c r="N521" s="9"/>
      <c r="O521" s="9"/>
      <c r="P521" s="9"/>
      <c r="Q521" s="9"/>
      <c r="R521" s="9"/>
      <c r="S521" s="9"/>
      <c r="T521" s="9"/>
      <c r="U521" s="9"/>
      <c r="V521" s="9"/>
      <c r="W521" s="9"/>
      <c r="X521" s="9"/>
      <c r="Y521" s="9"/>
      <c r="Z521" s="9"/>
      <c r="AA521" s="9"/>
      <c r="AB521" s="9"/>
      <c r="AC521" s="9"/>
      <c r="AD521" s="9"/>
      <c r="AE521" s="9"/>
      <c r="AF521" s="9"/>
      <c r="AG521" s="9"/>
      <c r="AH521" s="9"/>
      <c r="AI521" s="9"/>
      <c r="AJ521" s="9" t="s">
        <v>5645</v>
      </c>
      <c r="AK521" s="9"/>
      <c r="AL521" s="9"/>
      <c r="AM521" s="9"/>
    </row>
    <row r="522" spans="1:39" hidden="1" x14ac:dyDescent="0.25">
      <c r="A522" s="9" t="s">
        <v>3715</v>
      </c>
      <c r="B522" s="9" t="s">
        <v>3716</v>
      </c>
      <c r="C522" s="9" t="s">
        <v>3717</v>
      </c>
      <c r="D522" s="9" t="s">
        <v>82</v>
      </c>
      <c r="E522" s="9" t="s">
        <v>60</v>
      </c>
      <c r="F522" s="9"/>
      <c r="G522" s="9" t="s">
        <v>118</v>
      </c>
      <c r="H522" s="9"/>
      <c r="I522" s="9" t="s">
        <v>63</v>
      </c>
      <c r="J522" s="9" t="s">
        <v>64</v>
      </c>
      <c r="K522" s="9"/>
      <c r="L522" s="9" t="s">
        <v>73</v>
      </c>
      <c r="M522" s="9" t="s">
        <v>63</v>
      </c>
      <c r="N522" s="9" t="s">
        <v>80</v>
      </c>
      <c r="O522" s="9" t="s">
        <v>80</v>
      </c>
      <c r="P522" s="9"/>
      <c r="Q522" s="9"/>
      <c r="R522" s="9" t="s">
        <v>83</v>
      </c>
      <c r="S522" s="9" t="s">
        <v>66</v>
      </c>
      <c r="T522" s="9" t="s">
        <v>84</v>
      </c>
      <c r="U522" s="9" t="s">
        <v>110</v>
      </c>
      <c r="V522" s="9" t="s">
        <v>80</v>
      </c>
      <c r="W522" s="9" t="s">
        <v>110</v>
      </c>
      <c r="X522" s="9" t="s">
        <v>85</v>
      </c>
      <c r="Y522" s="9" t="s">
        <v>3718</v>
      </c>
      <c r="Z522" s="9" t="s">
        <v>66</v>
      </c>
      <c r="AA522" s="9" t="s">
        <v>63</v>
      </c>
      <c r="AB522" s="9" t="s">
        <v>66</v>
      </c>
      <c r="AC522" s="9" t="s">
        <v>66</v>
      </c>
      <c r="AD522" s="9" t="s">
        <v>110</v>
      </c>
      <c r="AE522" s="9" t="s">
        <v>63</v>
      </c>
      <c r="AF522" s="9" t="s">
        <v>63</v>
      </c>
      <c r="AG522" s="9" t="s">
        <v>122</v>
      </c>
      <c r="AH522" s="9" t="s">
        <v>118</v>
      </c>
      <c r="AI522" s="9"/>
      <c r="AJ522" s="9" t="s">
        <v>63</v>
      </c>
      <c r="AK522" s="9" t="s">
        <v>63</v>
      </c>
      <c r="AL522" s="9"/>
      <c r="AM522" s="9" t="s">
        <v>2319</v>
      </c>
    </row>
    <row r="523" spans="1:39" hidden="1" x14ac:dyDescent="0.25">
      <c r="A523" s="9" t="s">
        <v>3723</v>
      </c>
      <c r="B523" s="9" t="s">
        <v>3724</v>
      </c>
      <c r="C523" s="9" t="s">
        <v>3725</v>
      </c>
      <c r="D523" s="9" t="s">
        <v>493</v>
      </c>
      <c r="E523" s="9" t="s">
        <v>60</v>
      </c>
      <c r="F523" s="9"/>
      <c r="G523" s="9" t="s">
        <v>133</v>
      </c>
      <c r="H523" s="9"/>
      <c r="I523" s="9" t="s">
        <v>63</v>
      </c>
      <c r="J523" s="9" t="s">
        <v>64</v>
      </c>
      <c r="K523" s="9"/>
      <c r="L523" s="9" t="s">
        <v>73</v>
      </c>
      <c r="M523" s="9" t="s">
        <v>63</v>
      </c>
      <c r="N523" s="9" t="s">
        <v>80</v>
      </c>
      <c r="O523" s="9" t="s">
        <v>80</v>
      </c>
      <c r="P523" s="9"/>
      <c r="Q523" s="9"/>
      <c r="R523" s="9" t="s">
        <v>83</v>
      </c>
      <c r="S523" s="9" t="s">
        <v>66</v>
      </c>
      <c r="T523" s="9" t="s">
        <v>63</v>
      </c>
      <c r="U523" s="9" t="s">
        <v>63</v>
      </c>
      <c r="V523" s="9" t="s">
        <v>110</v>
      </c>
      <c r="W523" s="9" t="s">
        <v>110</v>
      </c>
      <c r="X523" s="9" t="s">
        <v>110</v>
      </c>
      <c r="Y523" s="9"/>
      <c r="Z523" s="9" t="s">
        <v>66</v>
      </c>
      <c r="AA523" s="9" t="s">
        <v>134</v>
      </c>
      <c r="AB523" s="9" t="s">
        <v>135</v>
      </c>
      <c r="AC523" s="9" t="s">
        <v>66</v>
      </c>
      <c r="AD523" s="9" t="s">
        <v>110</v>
      </c>
      <c r="AE523" s="9" t="s">
        <v>134</v>
      </c>
      <c r="AF523" s="9" t="s">
        <v>63</v>
      </c>
      <c r="AG523" s="9" t="s">
        <v>122</v>
      </c>
      <c r="AH523" s="9"/>
      <c r="AI523" s="9"/>
      <c r="AJ523" s="9" t="s">
        <v>63</v>
      </c>
      <c r="AK523" s="9" t="s">
        <v>66</v>
      </c>
      <c r="AL523" s="9"/>
      <c r="AM523" s="9"/>
    </row>
    <row r="524" spans="1:39" hidden="1" x14ac:dyDescent="0.25">
      <c r="A524" s="9" t="s">
        <v>3730</v>
      </c>
      <c r="B524" s="9" t="s">
        <v>3731</v>
      </c>
      <c r="C524" s="9" t="s">
        <v>3732</v>
      </c>
      <c r="D524" s="9" t="s">
        <v>493</v>
      </c>
      <c r="E524" s="9" t="s">
        <v>60</v>
      </c>
      <c r="F524" s="9"/>
      <c r="G524" s="9" t="s">
        <v>133</v>
      </c>
      <c r="H524" s="9"/>
      <c r="I524" s="9" t="s">
        <v>63</v>
      </c>
      <c r="J524" s="9" t="s">
        <v>64</v>
      </c>
      <c r="K524" s="9"/>
      <c r="L524" s="9" t="s">
        <v>73</v>
      </c>
      <c r="M524" s="9" t="s">
        <v>63</v>
      </c>
      <c r="N524" s="9" t="s">
        <v>80</v>
      </c>
      <c r="O524" s="9" t="s">
        <v>80</v>
      </c>
      <c r="P524" s="9"/>
      <c r="Q524" s="9"/>
      <c r="R524" s="9" t="s">
        <v>83</v>
      </c>
      <c r="S524" s="9" t="s">
        <v>63</v>
      </c>
      <c r="T524" s="9" t="s">
        <v>63</v>
      </c>
      <c r="U524" s="9" t="s">
        <v>63</v>
      </c>
      <c r="V524" s="9" t="s">
        <v>80</v>
      </c>
      <c r="W524" s="9" t="s">
        <v>80</v>
      </c>
      <c r="X524" s="9" t="s">
        <v>85</v>
      </c>
      <c r="Y524" s="9" t="s">
        <v>3733</v>
      </c>
      <c r="Z524" s="9" t="s">
        <v>66</v>
      </c>
      <c r="AA524" s="9" t="s">
        <v>134</v>
      </c>
      <c r="AB524" s="9" t="s">
        <v>135</v>
      </c>
      <c r="AC524" s="9" t="s">
        <v>63</v>
      </c>
      <c r="AD524" s="9" t="s">
        <v>110</v>
      </c>
      <c r="AE524" s="9" t="s">
        <v>134</v>
      </c>
      <c r="AF524" s="9" t="s">
        <v>63</v>
      </c>
      <c r="AG524" s="9" t="s">
        <v>81</v>
      </c>
      <c r="AH524" s="9" t="s">
        <v>133</v>
      </c>
      <c r="AI524" s="9"/>
      <c r="AJ524" s="9" t="s">
        <v>137</v>
      </c>
      <c r="AK524" s="9" t="s">
        <v>63</v>
      </c>
      <c r="AL524" s="9" t="s">
        <v>751</v>
      </c>
      <c r="AM524" s="9" t="s">
        <v>1777</v>
      </c>
    </row>
    <row r="525" spans="1:39" hidden="1" x14ac:dyDescent="0.25">
      <c r="A525" s="9" t="s">
        <v>3747</v>
      </c>
      <c r="B525" s="9" t="s">
        <v>3748</v>
      </c>
      <c r="C525" s="9" t="s">
        <v>3749</v>
      </c>
      <c r="D525" s="9" t="s">
        <v>493</v>
      </c>
      <c r="E525" s="9" t="s">
        <v>60</v>
      </c>
      <c r="F525" s="9"/>
      <c r="G525" s="9" t="s">
        <v>743</v>
      </c>
      <c r="H525" s="9"/>
      <c r="I525" s="9" t="s">
        <v>63</v>
      </c>
      <c r="J525" s="9" t="s">
        <v>64</v>
      </c>
      <c r="K525" s="9"/>
      <c r="L525" s="9" t="s">
        <v>65</v>
      </c>
      <c r="M525" s="9"/>
      <c r="N525" s="9"/>
      <c r="O525" s="9"/>
      <c r="P525" s="9"/>
      <c r="Q525" s="9"/>
      <c r="R525" s="9"/>
      <c r="S525" s="9"/>
      <c r="T525" s="9"/>
      <c r="U525" s="9"/>
      <c r="V525" s="9"/>
      <c r="W525" s="9"/>
      <c r="X525" s="9"/>
      <c r="Y525" s="9"/>
      <c r="Z525" s="9"/>
      <c r="AA525" s="9"/>
      <c r="AB525" s="9"/>
      <c r="AC525" s="9"/>
      <c r="AD525" s="9"/>
      <c r="AE525" s="9"/>
      <c r="AF525" s="9"/>
      <c r="AG525" s="9"/>
      <c r="AH525" s="9"/>
      <c r="AI525" s="9"/>
      <c r="AJ525" s="9" t="s">
        <v>5645</v>
      </c>
      <c r="AK525" s="9"/>
      <c r="AL525" s="9"/>
      <c r="AM525" s="9"/>
    </row>
    <row r="526" spans="1:39" hidden="1" x14ac:dyDescent="0.25">
      <c r="A526" s="9" t="s">
        <v>3750</v>
      </c>
      <c r="B526" s="9" t="s">
        <v>3751</v>
      </c>
      <c r="C526" s="9" t="s">
        <v>3752</v>
      </c>
      <c r="D526" s="9" t="s">
        <v>493</v>
      </c>
      <c r="E526" s="9" t="s">
        <v>60</v>
      </c>
      <c r="F526" s="9"/>
      <c r="G526" s="9" t="s">
        <v>743</v>
      </c>
      <c r="H526" s="9"/>
      <c r="I526" s="9" t="s">
        <v>128</v>
      </c>
      <c r="J526" s="9" t="s">
        <v>64</v>
      </c>
      <c r="K526" s="9"/>
      <c r="L526" s="9" t="s">
        <v>65</v>
      </c>
      <c r="M526" s="9"/>
      <c r="N526" s="9"/>
      <c r="O526" s="9"/>
      <c r="P526" s="9"/>
      <c r="Q526" s="9"/>
      <c r="R526" s="9"/>
      <c r="S526" s="9"/>
      <c r="T526" s="9"/>
      <c r="U526" s="9"/>
      <c r="V526" s="9"/>
      <c r="W526" s="9"/>
      <c r="X526" s="9"/>
      <c r="Y526" s="9"/>
      <c r="Z526" s="9"/>
      <c r="AA526" s="9"/>
      <c r="AB526" s="9"/>
      <c r="AC526" s="9"/>
      <c r="AD526" s="9"/>
      <c r="AE526" s="9"/>
      <c r="AF526" s="9"/>
      <c r="AG526" s="9"/>
      <c r="AH526" s="9"/>
      <c r="AI526" s="9"/>
      <c r="AJ526" s="9" t="s">
        <v>5645</v>
      </c>
      <c r="AK526" s="9"/>
      <c r="AL526" s="9"/>
      <c r="AM526" s="9"/>
    </row>
    <row r="527" spans="1:39" hidden="1" x14ac:dyDescent="0.25">
      <c r="A527" s="9" t="s">
        <v>3754</v>
      </c>
      <c r="B527" s="9" t="s">
        <v>3755</v>
      </c>
      <c r="C527" s="9" t="s">
        <v>3756</v>
      </c>
      <c r="D527" s="9" t="s">
        <v>493</v>
      </c>
      <c r="E527" s="9" t="s">
        <v>60</v>
      </c>
      <c r="F527" s="9"/>
      <c r="G527" s="9" t="s">
        <v>62</v>
      </c>
      <c r="H527" s="9"/>
      <c r="I527" s="9" t="s">
        <v>63</v>
      </c>
      <c r="J527" s="9" t="s">
        <v>64</v>
      </c>
      <c r="K527" s="9"/>
      <c r="L527" s="9" t="s">
        <v>73</v>
      </c>
      <c r="M527" s="9" t="s">
        <v>63</v>
      </c>
      <c r="N527" s="9" t="s">
        <v>79</v>
      </c>
      <c r="O527" s="9" t="s">
        <v>63</v>
      </c>
      <c r="P527" s="9"/>
      <c r="Q527" s="9"/>
      <c r="R527" s="9" t="s">
        <v>83</v>
      </c>
      <c r="S527" s="9" t="s">
        <v>63</v>
      </c>
      <c r="T527" s="9" t="s">
        <v>63</v>
      </c>
      <c r="U527" s="9" t="s">
        <v>63</v>
      </c>
      <c r="V527" s="9" t="s">
        <v>80</v>
      </c>
      <c r="W527" s="9" t="s">
        <v>63</v>
      </c>
      <c r="X527" s="9" t="s">
        <v>85</v>
      </c>
      <c r="Y527" s="9" t="s">
        <v>3757</v>
      </c>
      <c r="Z527" s="9" t="s">
        <v>66</v>
      </c>
      <c r="AA527" s="9" t="s">
        <v>134</v>
      </c>
      <c r="AB527" s="9" t="s">
        <v>135</v>
      </c>
      <c r="AC527" s="9" t="s">
        <v>63</v>
      </c>
      <c r="AD527" s="9" t="s">
        <v>110</v>
      </c>
      <c r="AE527" s="9" t="s">
        <v>134</v>
      </c>
      <c r="AF527" s="9" t="s">
        <v>63</v>
      </c>
      <c r="AG527" s="9" t="s">
        <v>81</v>
      </c>
      <c r="AH527" s="9" t="s">
        <v>320</v>
      </c>
      <c r="AI527" s="9"/>
      <c r="AJ527" s="9" t="s">
        <v>137</v>
      </c>
      <c r="AK527" s="9" t="s">
        <v>63</v>
      </c>
      <c r="AL527" s="9" t="s">
        <v>504</v>
      </c>
      <c r="AM527" s="9" t="s">
        <v>3002</v>
      </c>
    </row>
    <row r="528" spans="1:39" hidden="1" x14ac:dyDescent="0.25">
      <c r="A528" s="9" t="s">
        <v>3761</v>
      </c>
      <c r="B528" s="9" t="s">
        <v>3762</v>
      </c>
      <c r="C528" s="9" t="s">
        <v>3763</v>
      </c>
      <c r="D528" s="9" t="s">
        <v>493</v>
      </c>
      <c r="E528" s="9" t="s">
        <v>60</v>
      </c>
      <c r="F528" s="9"/>
      <c r="G528" s="9" t="s">
        <v>72</v>
      </c>
      <c r="H528" s="9"/>
      <c r="I528" s="9" t="s">
        <v>63</v>
      </c>
      <c r="J528" s="9" t="s">
        <v>64</v>
      </c>
      <c r="K528" s="9"/>
      <c r="L528" s="9" t="s">
        <v>73</v>
      </c>
      <c r="M528" s="9"/>
      <c r="N528" s="9"/>
      <c r="O528" s="9"/>
      <c r="P528" s="9"/>
      <c r="Q528" s="9"/>
      <c r="R528" s="9"/>
      <c r="S528" s="9"/>
      <c r="T528" s="9"/>
      <c r="U528" s="9"/>
      <c r="V528" s="9"/>
      <c r="W528" s="9"/>
      <c r="X528" s="9"/>
      <c r="Y528" s="9"/>
      <c r="Z528" s="9"/>
      <c r="AA528" s="9"/>
      <c r="AB528" s="9"/>
      <c r="AC528" s="9"/>
      <c r="AD528" s="9"/>
      <c r="AE528" s="9"/>
      <c r="AF528" s="9"/>
      <c r="AG528" s="9"/>
      <c r="AH528" s="9"/>
      <c r="AI528" s="9"/>
      <c r="AJ528" s="9" t="s">
        <v>5645</v>
      </c>
      <c r="AK528" s="9"/>
      <c r="AL528" s="9"/>
      <c r="AM528" s="9"/>
    </row>
    <row r="529" spans="1:39" hidden="1" x14ac:dyDescent="0.25">
      <c r="A529" s="9" t="s">
        <v>3764</v>
      </c>
      <c r="B529" s="9" t="s">
        <v>3765</v>
      </c>
      <c r="C529" s="9" t="s">
        <v>3766</v>
      </c>
      <c r="D529" s="9" t="s">
        <v>493</v>
      </c>
      <c r="E529" s="9" t="s">
        <v>60</v>
      </c>
      <c r="F529" s="9"/>
      <c r="G529" s="9" t="s">
        <v>341</v>
      </c>
      <c r="H529" s="9"/>
      <c r="I529" s="9" t="s">
        <v>63</v>
      </c>
      <c r="J529" s="9" t="s">
        <v>64</v>
      </c>
      <c r="K529" s="9"/>
      <c r="L529" s="9" t="s">
        <v>73</v>
      </c>
      <c r="M529" s="9" t="s">
        <v>63</v>
      </c>
      <c r="N529" s="9" t="s">
        <v>79</v>
      </c>
      <c r="O529" s="9" t="s">
        <v>63</v>
      </c>
      <c r="P529" s="9"/>
      <c r="Q529" s="9"/>
      <c r="R529" s="9" t="s">
        <v>83</v>
      </c>
      <c r="S529" s="9" t="s">
        <v>63</v>
      </c>
      <c r="T529" s="9" t="s">
        <v>63</v>
      </c>
      <c r="U529" s="9" t="s">
        <v>63</v>
      </c>
      <c r="V529" s="9" t="s">
        <v>80</v>
      </c>
      <c r="W529" s="9" t="s">
        <v>110</v>
      </c>
      <c r="X529" s="9" t="s">
        <v>228</v>
      </c>
      <c r="Y529" s="9"/>
      <c r="Z529" s="9" t="s">
        <v>66</v>
      </c>
      <c r="AA529" s="9" t="s">
        <v>134</v>
      </c>
      <c r="AB529" s="9" t="s">
        <v>135</v>
      </c>
      <c r="AC529" s="9" t="s">
        <v>228</v>
      </c>
      <c r="AD529" s="9" t="s">
        <v>63</v>
      </c>
      <c r="AE529" s="9" t="s">
        <v>134</v>
      </c>
      <c r="AF529" s="9" t="s">
        <v>63</v>
      </c>
      <c r="AG529" s="9" t="s">
        <v>81</v>
      </c>
      <c r="AH529" s="9" t="s">
        <v>136</v>
      </c>
      <c r="AI529" s="9"/>
      <c r="AJ529" s="9" t="s">
        <v>5645</v>
      </c>
      <c r="AK529" s="9" t="s">
        <v>63</v>
      </c>
      <c r="AL529" s="9" t="s">
        <v>3767</v>
      </c>
      <c r="AM529" s="9" t="s">
        <v>3208</v>
      </c>
    </row>
    <row r="530" spans="1:39" hidden="1" x14ac:dyDescent="0.25">
      <c r="A530" s="9" t="s">
        <v>3769</v>
      </c>
      <c r="B530" s="9" t="s">
        <v>3770</v>
      </c>
      <c r="C530" s="9" t="s">
        <v>3771</v>
      </c>
      <c r="D530" s="9" t="s">
        <v>82</v>
      </c>
      <c r="E530" s="9" t="s">
        <v>60</v>
      </c>
      <c r="F530" s="9"/>
      <c r="G530" s="9" t="s">
        <v>78</v>
      </c>
      <c r="H530" s="9"/>
      <c r="I530" s="9" t="s">
        <v>63</v>
      </c>
      <c r="J530" s="9" t="s">
        <v>64</v>
      </c>
      <c r="K530" s="9"/>
      <c r="L530" s="9" t="s">
        <v>73</v>
      </c>
      <c r="M530" s="9" t="s">
        <v>63</v>
      </c>
      <c r="N530" s="9" t="s">
        <v>80</v>
      </c>
      <c r="O530" s="9" t="s">
        <v>63</v>
      </c>
      <c r="P530" s="9"/>
      <c r="Q530" s="9"/>
      <c r="R530" s="9" t="s">
        <v>83</v>
      </c>
      <c r="S530" s="9" t="s">
        <v>66</v>
      </c>
      <c r="T530" s="9" t="s">
        <v>63</v>
      </c>
      <c r="U530" s="9" t="s">
        <v>110</v>
      </c>
      <c r="V530" s="9" t="s">
        <v>80</v>
      </c>
      <c r="W530" s="9" t="s">
        <v>63</v>
      </c>
      <c r="X530" s="9" t="s">
        <v>85</v>
      </c>
      <c r="Y530" s="9" t="s">
        <v>3772</v>
      </c>
      <c r="Z530" s="9" t="s">
        <v>66</v>
      </c>
      <c r="AA530" s="9" t="s">
        <v>63</v>
      </c>
      <c r="AB530" s="9" t="s">
        <v>66</v>
      </c>
      <c r="AC530" s="9" t="s">
        <v>66</v>
      </c>
      <c r="AD530" s="9" t="s">
        <v>63</v>
      </c>
      <c r="AE530" s="9" t="s">
        <v>66</v>
      </c>
      <c r="AF530" s="9" t="s">
        <v>63</v>
      </c>
      <c r="AG530" s="9" t="s">
        <v>81</v>
      </c>
      <c r="AH530" s="9" t="s">
        <v>213</v>
      </c>
      <c r="AI530" s="9"/>
      <c r="AJ530" s="9" t="s">
        <v>137</v>
      </c>
      <c r="AK530" s="9" t="s">
        <v>63</v>
      </c>
      <c r="AL530" s="9"/>
      <c r="AM530" s="9" t="s">
        <v>2384</v>
      </c>
    </row>
    <row r="531" spans="1:39" hidden="1" x14ac:dyDescent="0.25">
      <c r="A531" s="9" t="s">
        <v>3787</v>
      </c>
      <c r="B531" s="9" t="s">
        <v>3788</v>
      </c>
      <c r="C531" s="9" t="s">
        <v>3789</v>
      </c>
      <c r="D531" s="9" t="s">
        <v>59</v>
      </c>
      <c r="E531" s="9" t="s">
        <v>60</v>
      </c>
      <c r="F531" s="9"/>
      <c r="G531" s="9" t="s">
        <v>72</v>
      </c>
      <c r="H531" s="9"/>
      <c r="I531" s="9" t="s">
        <v>63</v>
      </c>
      <c r="J531" s="9" t="s">
        <v>64</v>
      </c>
      <c r="K531" s="9"/>
      <c r="L531" s="9" t="s">
        <v>73</v>
      </c>
      <c r="M531" s="9"/>
      <c r="N531" s="9"/>
      <c r="O531" s="9"/>
      <c r="P531" s="9"/>
      <c r="Q531" s="9"/>
      <c r="R531" s="9"/>
      <c r="S531" s="9"/>
      <c r="T531" s="9"/>
      <c r="U531" s="9"/>
      <c r="V531" s="9"/>
      <c r="W531" s="9"/>
      <c r="X531" s="9"/>
      <c r="Y531" s="9"/>
      <c r="Z531" s="9"/>
      <c r="AA531" s="9"/>
      <c r="AB531" s="9"/>
      <c r="AC531" s="9"/>
      <c r="AD531" s="9"/>
      <c r="AE531" s="9"/>
      <c r="AF531" s="9"/>
      <c r="AG531" s="9"/>
      <c r="AH531" s="9"/>
      <c r="AI531" s="9"/>
      <c r="AJ531" s="9" t="s">
        <v>5645</v>
      </c>
      <c r="AK531" s="9"/>
      <c r="AL531" s="9"/>
      <c r="AM531" s="9"/>
    </row>
    <row r="532" spans="1:39" hidden="1" x14ac:dyDescent="0.25">
      <c r="A532" s="9" t="s">
        <v>3790</v>
      </c>
      <c r="B532" s="9" t="s">
        <v>3791</v>
      </c>
      <c r="C532" s="9" t="s">
        <v>3792</v>
      </c>
      <c r="D532" s="9" t="s">
        <v>82</v>
      </c>
      <c r="E532" s="9" t="s">
        <v>60</v>
      </c>
      <c r="F532" s="9"/>
      <c r="G532" s="9" t="s">
        <v>62</v>
      </c>
      <c r="H532" s="9"/>
      <c r="I532" s="9" t="s">
        <v>63</v>
      </c>
      <c r="J532" s="9" t="s">
        <v>64</v>
      </c>
      <c r="K532" s="9"/>
      <c r="L532" s="9" t="s">
        <v>73</v>
      </c>
      <c r="M532" s="9" t="s">
        <v>63</v>
      </c>
      <c r="N532" s="9" t="s">
        <v>66</v>
      </c>
      <c r="O532" s="9" t="s">
        <v>63</v>
      </c>
      <c r="P532" s="9" t="s">
        <v>15</v>
      </c>
      <c r="Q532" s="9" t="s">
        <v>3793</v>
      </c>
      <c r="R532" s="9"/>
      <c r="S532" s="9"/>
      <c r="T532" s="9"/>
      <c r="U532" s="9"/>
      <c r="V532" s="9"/>
      <c r="W532" s="9"/>
      <c r="X532" s="9"/>
      <c r="Y532" s="9"/>
      <c r="Z532" s="9"/>
      <c r="AA532" s="9"/>
      <c r="AB532" s="9"/>
      <c r="AC532" s="9"/>
      <c r="AD532" s="9"/>
      <c r="AE532" s="9"/>
      <c r="AF532" s="9"/>
      <c r="AG532" s="9"/>
      <c r="AH532" s="9"/>
      <c r="AI532" s="9"/>
      <c r="AJ532" s="9" t="s">
        <v>5645</v>
      </c>
      <c r="AK532" s="9"/>
      <c r="AL532" s="9"/>
      <c r="AM532" s="9"/>
    </row>
    <row r="533" spans="1:39" hidden="1" x14ac:dyDescent="0.25">
      <c r="A533" s="9" t="s">
        <v>3794</v>
      </c>
      <c r="B533" s="9" t="s">
        <v>3795</v>
      </c>
      <c r="C533" s="9" t="s">
        <v>3796</v>
      </c>
      <c r="D533" s="9" t="s">
        <v>82</v>
      </c>
      <c r="E533" s="9" t="s">
        <v>60</v>
      </c>
      <c r="F533" s="9"/>
      <c r="G533" s="9" t="s">
        <v>1188</v>
      </c>
      <c r="H533" s="9"/>
      <c r="I533" s="9" t="s">
        <v>63</v>
      </c>
      <c r="J533" s="9" t="s">
        <v>64</v>
      </c>
      <c r="K533" s="9"/>
      <c r="L533" s="9" t="s">
        <v>73</v>
      </c>
      <c r="M533" s="9" t="s">
        <v>63</v>
      </c>
      <c r="N533" s="9" t="s">
        <v>80</v>
      </c>
      <c r="O533" s="9" t="s">
        <v>80</v>
      </c>
      <c r="P533" s="9"/>
      <c r="Q533" s="9"/>
      <c r="R533" s="9" t="s">
        <v>83</v>
      </c>
      <c r="S533" s="9" t="s">
        <v>63</v>
      </c>
      <c r="T533" s="9" t="s">
        <v>84</v>
      </c>
      <c r="U533" s="9" t="s">
        <v>63</v>
      </c>
      <c r="V533" s="9" t="s">
        <v>80</v>
      </c>
      <c r="W533" s="9" t="s">
        <v>63</v>
      </c>
      <c r="X533" s="9" t="s">
        <v>110</v>
      </c>
      <c r="Y533" s="9"/>
      <c r="Z533" s="9" t="s">
        <v>66</v>
      </c>
      <c r="AA533" s="9" t="s">
        <v>134</v>
      </c>
      <c r="AB533" s="9" t="s">
        <v>135</v>
      </c>
      <c r="AC533" s="9" t="s">
        <v>66</v>
      </c>
      <c r="AD533" s="9" t="s">
        <v>110</v>
      </c>
      <c r="AE533" s="9" t="s">
        <v>134</v>
      </c>
      <c r="AF533" s="9" t="s">
        <v>63</v>
      </c>
      <c r="AG533" s="9" t="s">
        <v>122</v>
      </c>
      <c r="AH533" s="9" t="s">
        <v>1350</v>
      </c>
      <c r="AI533" s="9"/>
      <c r="AJ533" s="9" t="s">
        <v>137</v>
      </c>
      <c r="AK533" s="9" t="s">
        <v>63</v>
      </c>
      <c r="AL533" s="9" t="s">
        <v>255</v>
      </c>
      <c r="AM533" s="9" t="s">
        <v>2307</v>
      </c>
    </row>
    <row r="534" spans="1:39" hidden="1" x14ac:dyDescent="0.25">
      <c r="A534" s="9" t="s">
        <v>3798</v>
      </c>
      <c r="B534" s="9" t="s">
        <v>3799</v>
      </c>
      <c r="C534" s="9" t="s">
        <v>3800</v>
      </c>
      <c r="D534" s="9" t="s">
        <v>59</v>
      </c>
      <c r="E534" s="9" t="s">
        <v>60</v>
      </c>
      <c r="F534" s="9"/>
      <c r="G534" s="9" t="s">
        <v>72</v>
      </c>
      <c r="H534" s="9"/>
      <c r="I534" s="9" t="s">
        <v>63</v>
      </c>
      <c r="J534" s="9" t="s">
        <v>64</v>
      </c>
      <c r="K534" s="9"/>
      <c r="L534" s="9" t="s">
        <v>65</v>
      </c>
      <c r="M534" s="9"/>
      <c r="N534" s="9"/>
      <c r="O534" s="9"/>
      <c r="P534" s="9"/>
      <c r="Q534" s="9"/>
      <c r="R534" s="9"/>
      <c r="S534" s="9"/>
      <c r="T534" s="9"/>
      <c r="U534" s="9"/>
      <c r="V534" s="9"/>
      <c r="W534" s="9"/>
      <c r="X534" s="9"/>
      <c r="Y534" s="9"/>
      <c r="Z534" s="9"/>
      <c r="AA534" s="9"/>
      <c r="AB534" s="9"/>
      <c r="AC534" s="9"/>
      <c r="AD534" s="9"/>
      <c r="AE534" s="9"/>
      <c r="AF534" s="9"/>
      <c r="AG534" s="9"/>
      <c r="AH534" s="9"/>
      <c r="AI534" s="9"/>
      <c r="AJ534" s="9" t="s">
        <v>5645</v>
      </c>
      <c r="AK534" s="9"/>
      <c r="AL534" s="9"/>
      <c r="AM534" s="9"/>
    </row>
    <row r="535" spans="1:39" hidden="1" x14ac:dyDescent="0.25">
      <c r="A535" s="9" t="s">
        <v>3801</v>
      </c>
      <c r="B535" s="9" t="s">
        <v>3802</v>
      </c>
      <c r="C535" s="9" t="s">
        <v>3803</v>
      </c>
      <c r="D535" s="9" t="s">
        <v>82</v>
      </c>
      <c r="E535" s="9" t="s">
        <v>60</v>
      </c>
      <c r="F535" s="9"/>
      <c r="G535" s="9" t="s">
        <v>133</v>
      </c>
      <c r="H535" s="9"/>
      <c r="I535" s="9" t="s">
        <v>63</v>
      </c>
      <c r="J535" s="9" t="s">
        <v>64</v>
      </c>
      <c r="K535" s="9"/>
      <c r="L535" s="9" t="s">
        <v>73</v>
      </c>
      <c r="M535" s="9" t="s">
        <v>63</v>
      </c>
      <c r="N535" s="9" t="s">
        <v>66</v>
      </c>
      <c r="O535" s="9" t="s">
        <v>63</v>
      </c>
      <c r="P535" s="9" t="s">
        <v>15</v>
      </c>
      <c r="Q535" s="9" t="s">
        <v>3804</v>
      </c>
      <c r="R535" s="9"/>
      <c r="S535" s="9"/>
      <c r="T535" s="9"/>
      <c r="U535" s="9"/>
      <c r="V535" s="9"/>
      <c r="W535" s="9"/>
      <c r="X535" s="9"/>
      <c r="Y535" s="9"/>
      <c r="Z535" s="9"/>
      <c r="AA535" s="9"/>
      <c r="AB535" s="9"/>
      <c r="AC535" s="9"/>
      <c r="AD535" s="9"/>
      <c r="AE535" s="9"/>
      <c r="AF535" s="9"/>
      <c r="AG535" s="9"/>
      <c r="AH535" s="9"/>
      <c r="AI535" s="9"/>
      <c r="AJ535" s="9" t="s">
        <v>5645</v>
      </c>
      <c r="AK535" s="9"/>
      <c r="AL535" s="9"/>
      <c r="AM535" s="9"/>
    </row>
    <row r="536" spans="1:39" hidden="1" x14ac:dyDescent="0.25">
      <c r="A536" s="9" t="s">
        <v>3805</v>
      </c>
      <c r="B536" s="9" t="s">
        <v>3806</v>
      </c>
      <c r="C536" s="9" t="s">
        <v>3807</v>
      </c>
      <c r="D536" s="9" t="s">
        <v>82</v>
      </c>
      <c r="E536" s="9" t="s">
        <v>60</v>
      </c>
      <c r="F536" s="9"/>
      <c r="G536" s="9" t="s">
        <v>133</v>
      </c>
      <c r="H536" s="9"/>
      <c r="I536" s="9" t="s">
        <v>63</v>
      </c>
      <c r="J536" s="9" t="s">
        <v>64</v>
      </c>
      <c r="K536" s="9"/>
      <c r="L536" s="9" t="s">
        <v>65</v>
      </c>
      <c r="M536" s="9" t="s">
        <v>63</v>
      </c>
      <c r="N536" s="9" t="s">
        <v>66</v>
      </c>
      <c r="O536" s="9" t="s">
        <v>63</v>
      </c>
      <c r="P536" s="9" t="s">
        <v>15</v>
      </c>
      <c r="Q536" s="9" t="s">
        <v>3808</v>
      </c>
      <c r="R536" s="9"/>
      <c r="S536" s="9"/>
      <c r="T536" s="9"/>
      <c r="U536" s="9"/>
      <c r="V536" s="9"/>
      <c r="W536" s="9"/>
      <c r="X536" s="9"/>
      <c r="Y536" s="9"/>
      <c r="Z536" s="9"/>
      <c r="AA536" s="9"/>
      <c r="AB536" s="9"/>
      <c r="AC536" s="9"/>
      <c r="AD536" s="9"/>
      <c r="AE536" s="9"/>
      <c r="AF536" s="9"/>
      <c r="AG536" s="9"/>
      <c r="AH536" s="9"/>
      <c r="AI536" s="9"/>
      <c r="AJ536" s="9" t="s">
        <v>5645</v>
      </c>
      <c r="AK536" s="9"/>
      <c r="AL536" s="9"/>
      <c r="AM536" s="9"/>
    </row>
    <row r="537" spans="1:39" hidden="1" x14ac:dyDescent="0.25">
      <c r="A537" s="9" t="s">
        <v>3809</v>
      </c>
      <c r="B537" s="9" t="s">
        <v>3810</v>
      </c>
      <c r="C537" s="9" t="s">
        <v>3811</v>
      </c>
      <c r="D537" s="9" t="s">
        <v>82</v>
      </c>
      <c r="E537" s="9" t="s">
        <v>60</v>
      </c>
      <c r="F537" s="9"/>
      <c r="G537" s="9" t="s">
        <v>118</v>
      </c>
      <c r="H537" s="9"/>
      <c r="I537" s="9" t="s">
        <v>63</v>
      </c>
      <c r="J537" s="9" t="s">
        <v>64</v>
      </c>
      <c r="K537" s="9"/>
      <c r="L537" s="9" t="s">
        <v>65</v>
      </c>
      <c r="M537" s="9" t="s">
        <v>63</v>
      </c>
      <c r="N537" s="9" t="s">
        <v>79</v>
      </c>
      <c r="O537" s="9" t="s">
        <v>63</v>
      </c>
      <c r="P537" s="9"/>
      <c r="Q537" s="9"/>
      <c r="R537" s="9" t="s">
        <v>83</v>
      </c>
      <c r="S537" s="9" t="s">
        <v>63</v>
      </c>
      <c r="T537" s="9" t="s">
        <v>63</v>
      </c>
      <c r="U537" s="9" t="s">
        <v>63</v>
      </c>
      <c r="V537" s="9" t="s">
        <v>80</v>
      </c>
      <c r="W537" s="9" t="s">
        <v>80</v>
      </c>
      <c r="X537" s="9" t="s">
        <v>85</v>
      </c>
      <c r="Y537" s="9" t="s">
        <v>86</v>
      </c>
      <c r="Z537" s="9" t="s">
        <v>66</v>
      </c>
      <c r="AA537" s="9" t="s">
        <v>63</v>
      </c>
      <c r="AB537" s="9" t="s">
        <v>63</v>
      </c>
      <c r="AC537" s="9" t="s">
        <v>63</v>
      </c>
      <c r="AD537" s="9" t="s">
        <v>63</v>
      </c>
      <c r="AE537" s="9" t="s">
        <v>63</v>
      </c>
      <c r="AF537" s="9" t="s">
        <v>63</v>
      </c>
      <c r="AG537" s="9" t="s">
        <v>288</v>
      </c>
      <c r="AH537" s="9" t="s">
        <v>78</v>
      </c>
      <c r="AI537" s="9"/>
      <c r="AJ537" s="9" t="s">
        <v>137</v>
      </c>
      <c r="AK537" s="9" t="s">
        <v>63</v>
      </c>
      <c r="AL537" s="9" t="s">
        <v>1161</v>
      </c>
      <c r="AM537" s="9" t="s">
        <v>1994</v>
      </c>
    </row>
    <row r="538" spans="1:39" hidden="1" x14ac:dyDescent="0.25">
      <c r="A538" s="9" t="s">
        <v>3816</v>
      </c>
      <c r="B538" s="9" t="s">
        <v>3817</v>
      </c>
      <c r="C538" s="9" t="s">
        <v>3818</v>
      </c>
      <c r="D538" s="9" t="s">
        <v>82</v>
      </c>
      <c r="E538" s="9" t="s">
        <v>60</v>
      </c>
      <c r="F538" s="9"/>
      <c r="G538" s="9" t="s">
        <v>341</v>
      </c>
      <c r="H538" s="9"/>
      <c r="I538" s="9" t="s">
        <v>63</v>
      </c>
      <c r="J538" s="9" t="s">
        <v>64</v>
      </c>
      <c r="K538" s="9"/>
      <c r="L538" s="9" t="s">
        <v>65</v>
      </c>
      <c r="M538" s="9" t="s">
        <v>63</v>
      </c>
      <c r="N538" s="9" t="s">
        <v>79</v>
      </c>
      <c r="O538" s="9" t="s">
        <v>66</v>
      </c>
      <c r="P538" s="9" t="s">
        <v>15</v>
      </c>
      <c r="Q538" s="9" t="s">
        <v>3819</v>
      </c>
      <c r="R538" s="9"/>
      <c r="S538" s="9"/>
      <c r="T538" s="9"/>
      <c r="U538" s="9"/>
      <c r="V538" s="9"/>
      <c r="W538" s="9"/>
      <c r="X538" s="9"/>
      <c r="Y538" s="9"/>
      <c r="Z538" s="9"/>
      <c r="AA538" s="9"/>
      <c r="AB538" s="9"/>
      <c r="AC538" s="9"/>
      <c r="AD538" s="9"/>
      <c r="AE538" s="9"/>
      <c r="AF538" s="9"/>
      <c r="AG538" s="9"/>
      <c r="AH538" s="9"/>
      <c r="AI538" s="9"/>
      <c r="AJ538" s="9" t="s">
        <v>5645</v>
      </c>
      <c r="AK538" s="9"/>
      <c r="AL538" s="9"/>
      <c r="AM538" s="9"/>
    </row>
    <row r="539" spans="1:39" hidden="1" x14ac:dyDescent="0.25">
      <c r="A539" s="9" t="s">
        <v>3820</v>
      </c>
      <c r="B539" s="9" t="s">
        <v>3821</v>
      </c>
      <c r="C539" s="9" t="s">
        <v>3822</v>
      </c>
      <c r="D539" s="9" t="s">
        <v>82</v>
      </c>
      <c r="E539" s="9" t="s">
        <v>60</v>
      </c>
      <c r="F539" s="9"/>
      <c r="G539" s="9" t="s">
        <v>72</v>
      </c>
      <c r="H539" s="9"/>
      <c r="I539" s="9" t="s">
        <v>63</v>
      </c>
      <c r="J539" s="9" t="s">
        <v>64</v>
      </c>
      <c r="K539" s="9"/>
      <c r="L539" s="9" t="s">
        <v>65</v>
      </c>
      <c r="M539" s="9"/>
      <c r="N539" s="9"/>
      <c r="O539" s="9"/>
      <c r="P539" s="9"/>
      <c r="Q539" s="9"/>
      <c r="R539" s="9"/>
      <c r="S539" s="9"/>
      <c r="T539" s="9"/>
      <c r="U539" s="9"/>
      <c r="V539" s="9"/>
      <c r="W539" s="9"/>
      <c r="X539" s="9"/>
      <c r="Y539" s="9"/>
      <c r="Z539" s="9"/>
      <c r="AA539" s="9"/>
      <c r="AB539" s="9"/>
      <c r="AC539" s="9"/>
      <c r="AD539" s="9"/>
      <c r="AE539" s="9"/>
      <c r="AF539" s="9"/>
      <c r="AG539" s="9"/>
      <c r="AH539" s="9"/>
      <c r="AI539" s="9"/>
      <c r="AJ539" s="9" t="s">
        <v>5645</v>
      </c>
      <c r="AK539" s="9"/>
      <c r="AL539" s="9"/>
      <c r="AM539" s="9"/>
    </row>
    <row r="540" spans="1:39" hidden="1" x14ac:dyDescent="0.25">
      <c r="A540" s="9" t="s">
        <v>3823</v>
      </c>
      <c r="B540" s="9" t="s">
        <v>3824</v>
      </c>
      <c r="C540" s="9" t="s">
        <v>3825</v>
      </c>
      <c r="D540" s="9" t="s">
        <v>82</v>
      </c>
      <c r="E540" s="9" t="s">
        <v>60</v>
      </c>
      <c r="F540" s="9"/>
      <c r="G540" s="9" t="s">
        <v>72</v>
      </c>
      <c r="H540" s="9"/>
      <c r="I540" s="9" t="s">
        <v>63</v>
      </c>
      <c r="J540" s="9" t="s">
        <v>64</v>
      </c>
      <c r="K540" s="9"/>
      <c r="L540" s="9" t="s">
        <v>65</v>
      </c>
      <c r="M540" s="9"/>
      <c r="N540" s="9"/>
      <c r="O540" s="9"/>
      <c r="P540" s="9"/>
      <c r="Q540" s="9"/>
      <c r="R540" s="9"/>
      <c r="S540" s="9"/>
      <c r="T540" s="9"/>
      <c r="U540" s="9"/>
      <c r="V540" s="9"/>
      <c r="W540" s="9"/>
      <c r="X540" s="9"/>
      <c r="Y540" s="9"/>
      <c r="Z540" s="9"/>
      <c r="AA540" s="9"/>
      <c r="AB540" s="9"/>
      <c r="AC540" s="9"/>
      <c r="AD540" s="9"/>
      <c r="AE540" s="9"/>
      <c r="AF540" s="9"/>
      <c r="AG540" s="9"/>
      <c r="AH540" s="9"/>
      <c r="AI540" s="9"/>
      <c r="AJ540" s="9" t="s">
        <v>5645</v>
      </c>
      <c r="AK540" s="9"/>
      <c r="AL540" s="9"/>
      <c r="AM540" s="9"/>
    </row>
    <row r="541" spans="1:39" hidden="1" x14ac:dyDescent="0.25">
      <c r="A541" s="9" t="s">
        <v>3826</v>
      </c>
      <c r="B541" s="9" t="s">
        <v>3827</v>
      </c>
      <c r="C541" s="9" t="s">
        <v>3828</v>
      </c>
      <c r="D541" s="9" t="s">
        <v>82</v>
      </c>
      <c r="E541" s="9" t="s">
        <v>60</v>
      </c>
      <c r="F541" s="9"/>
      <c r="G541" s="9" t="s">
        <v>133</v>
      </c>
      <c r="H541" s="9"/>
      <c r="I541" s="9" t="s">
        <v>63</v>
      </c>
      <c r="J541" s="9" t="s">
        <v>64</v>
      </c>
      <c r="K541" s="9"/>
      <c r="L541" s="9" t="s">
        <v>65</v>
      </c>
      <c r="M541" s="9" t="s">
        <v>63</v>
      </c>
      <c r="N541" s="9" t="s">
        <v>80</v>
      </c>
      <c r="O541" s="9" t="s">
        <v>80</v>
      </c>
      <c r="P541" s="9"/>
      <c r="Q541" s="9"/>
      <c r="R541" s="9" t="s">
        <v>83</v>
      </c>
      <c r="S541" s="9" t="s">
        <v>63</v>
      </c>
      <c r="T541" s="9" t="s">
        <v>84</v>
      </c>
      <c r="U541" s="9" t="s">
        <v>110</v>
      </c>
      <c r="V541" s="9" t="s">
        <v>110</v>
      </c>
      <c r="W541" s="9" t="s">
        <v>63</v>
      </c>
      <c r="X541" s="9" t="s">
        <v>110</v>
      </c>
      <c r="Y541" s="9"/>
      <c r="Z541" s="9" t="s">
        <v>66</v>
      </c>
      <c r="AA541" s="9" t="s">
        <v>134</v>
      </c>
      <c r="AB541" s="9" t="s">
        <v>135</v>
      </c>
      <c r="AC541" s="9" t="s">
        <v>66</v>
      </c>
      <c r="AD541" s="9" t="s">
        <v>110</v>
      </c>
      <c r="AE541" s="9" t="s">
        <v>134</v>
      </c>
      <c r="AF541" s="9" t="s">
        <v>63</v>
      </c>
      <c r="AG541" s="9" t="s">
        <v>122</v>
      </c>
      <c r="AH541" s="9" t="s">
        <v>320</v>
      </c>
      <c r="AI541" s="9"/>
      <c r="AJ541" s="9" t="s">
        <v>137</v>
      </c>
      <c r="AK541" s="9" t="s">
        <v>63</v>
      </c>
      <c r="AL541" s="9"/>
      <c r="AM541" s="9" t="s">
        <v>1360</v>
      </c>
    </row>
    <row r="542" spans="1:39" hidden="1" x14ac:dyDescent="0.25">
      <c r="A542" s="9" t="s">
        <v>3831</v>
      </c>
      <c r="B542" s="9" t="s">
        <v>3832</v>
      </c>
      <c r="C542" s="9" t="s">
        <v>3833</v>
      </c>
      <c r="D542" s="9" t="s">
        <v>82</v>
      </c>
      <c r="E542" s="9" t="s">
        <v>60</v>
      </c>
      <c r="F542" s="9"/>
      <c r="G542" s="9" t="s">
        <v>78</v>
      </c>
      <c r="H542" s="9"/>
      <c r="I542" s="9" t="s">
        <v>63</v>
      </c>
      <c r="J542" s="9" t="s">
        <v>64</v>
      </c>
      <c r="K542" s="9"/>
      <c r="L542" s="9" t="s">
        <v>73</v>
      </c>
      <c r="M542" s="9" t="s">
        <v>63</v>
      </c>
      <c r="N542" s="9" t="s">
        <v>79</v>
      </c>
      <c r="O542" s="9" t="s">
        <v>63</v>
      </c>
      <c r="P542" s="9"/>
      <c r="Q542" s="9"/>
      <c r="R542" s="9" t="s">
        <v>83</v>
      </c>
      <c r="S542" s="9" t="s">
        <v>63</v>
      </c>
      <c r="T542" s="9" t="s">
        <v>63</v>
      </c>
      <c r="U542" s="9" t="s">
        <v>63</v>
      </c>
      <c r="V542" s="9" t="s">
        <v>80</v>
      </c>
      <c r="W542" s="9" t="s">
        <v>63</v>
      </c>
      <c r="X542" s="9" t="s">
        <v>85</v>
      </c>
      <c r="Y542" s="9" t="s">
        <v>86</v>
      </c>
      <c r="Z542" s="9" t="s">
        <v>66</v>
      </c>
      <c r="AA542" s="9" t="s">
        <v>63</v>
      </c>
      <c r="AB542" s="9" t="s">
        <v>63</v>
      </c>
      <c r="AC542" s="9" t="s">
        <v>63</v>
      </c>
      <c r="AD542" s="9" t="s">
        <v>63</v>
      </c>
      <c r="AE542" s="9" t="s">
        <v>63</v>
      </c>
      <c r="AF542" s="9" t="s">
        <v>63</v>
      </c>
      <c r="AG542" s="9" t="s">
        <v>288</v>
      </c>
      <c r="AH542" s="9" t="s">
        <v>78</v>
      </c>
      <c r="AI542" s="9"/>
      <c r="AJ542" s="9" t="s">
        <v>137</v>
      </c>
      <c r="AK542" s="9" t="s">
        <v>63</v>
      </c>
      <c r="AL542" s="9"/>
      <c r="AM542" s="9" t="s">
        <v>3834</v>
      </c>
    </row>
    <row r="543" spans="1:39" hidden="1" x14ac:dyDescent="0.25">
      <c r="A543" s="9" t="s">
        <v>3846</v>
      </c>
      <c r="B543" s="9" t="s">
        <v>3847</v>
      </c>
      <c r="C543" s="9" t="s">
        <v>3848</v>
      </c>
      <c r="D543" s="9" t="s">
        <v>59</v>
      </c>
      <c r="E543" s="9" t="s">
        <v>60</v>
      </c>
      <c r="F543" s="9"/>
      <c r="G543" s="9" t="s">
        <v>72</v>
      </c>
      <c r="H543" s="9"/>
      <c r="I543" s="9" t="s">
        <v>63</v>
      </c>
      <c r="J543" s="9" t="s">
        <v>64</v>
      </c>
      <c r="K543" s="9"/>
      <c r="L543" s="9" t="s">
        <v>65</v>
      </c>
      <c r="M543" s="9"/>
      <c r="N543" s="9"/>
      <c r="O543" s="9"/>
      <c r="P543" s="9"/>
      <c r="Q543" s="9"/>
      <c r="R543" s="9"/>
      <c r="S543" s="9"/>
      <c r="T543" s="9"/>
      <c r="U543" s="9"/>
      <c r="V543" s="9"/>
      <c r="W543" s="9"/>
      <c r="X543" s="9"/>
      <c r="Y543" s="9"/>
      <c r="Z543" s="9"/>
      <c r="AA543" s="9"/>
      <c r="AB543" s="9"/>
      <c r="AC543" s="9"/>
      <c r="AD543" s="9"/>
      <c r="AE543" s="9"/>
      <c r="AF543" s="9"/>
      <c r="AG543" s="9"/>
      <c r="AH543" s="9"/>
      <c r="AI543" s="9"/>
      <c r="AJ543" s="9" t="s">
        <v>5645</v>
      </c>
      <c r="AK543" s="9"/>
      <c r="AL543" s="9"/>
      <c r="AM543" s="9"/>
    </row>
    <row r="544" spans="1:39" hidden="1" x14ac:dyDescent="0.25">
      <c r="A544" s="9" t="s">
        <v>3849</v>
      </c>
      <c r="B544" s="9" t="s">
        <v>3850</v>
      </c>
      <c r="C544" s="9" t="s">
        <v>3851</v>
      </c>
      <c r="D544" s="9" t="s">
        <v>82</v>
      </c>
      <c r="E544" s="9" t="s">
        <v>60</v>
      </c>
      <c r="F544" s="9"/>
      <c r="G544" s="9" t="s">
        <v>72</v>
      </c>
      <c r="H544" s="9"/>
      <c r="I544" s="9" t="s">
        <v>63</v>
      </c>
      <c r="J544" s="9" t="s">
        <v>64</v>
      </c>
      <c r="K544" s="9"/>
      <c r="L544" s="9" t="s">
        <v>65</v>
      </c>
      <c r="M544" s="9"/>
      <c r="N544" s="9"/>
      <c r="O544" s="9"/>
      <c r="P544" s="9"/>
      <c r="Q544" s="9"/>
      <c r="R544" s="9"/>
      <c r="S544" s="9"/>
      <c r="T544" s="9"/>
      <c r="U544" s="9"/>
      <c r="V544" s="9"/>
      <c r="W544" s="9"/>
      <c r="X544" s="9"/>
      <c r="Y544" s="9"/>
      <c r="Z544" s="9"/>
      <c r="AA544" s="9"/>
      <c r="AB544" s="9"/>
      <c r="AC544" s="9"/>
      <c r="AD544" s="9"/>
      <c r="AE544" s="9"/>
      <c r="AF544" s="9"/>
      <c r="AG544" s="9"/>
      <c r="AH544" s="9"/>
      <c r="AI544" s="9"/>
      <c r="AJ544" s="9" t="s">
        <v>5645</v>
      </c>
      <c r="AK544" s="9"/>
      <c r="AL544" s="9"/>
      <c r="AM544" s="9"/>
    </row>
    <row r="545" spans="1:39" hidden="1" x14ac:dyDescent="0.25">
      <c r="A545" s="9" t="s">
        <v>3852</v>
      </c>
      <c r="B545" s="9" t="s">
        <v>3853</v>
      </c>
      <c r="C545" s="9" t="s">
        <v>3854</v>
      </c>
      <c r="D545" s="9" t="s">
        <v>59</v>
      </c>
      <c r="E545" s="9" t="s">
        <v>60</v>
      </c>
      <c r="F545" s="9"/>
      <c r="G545" s="9" t="s">
        <v>743</v>
      </c>
      <c r="H545" s="9"/>
      <c r="I545" s="9" t="s">
        <v>63</v>
      </c>
      <c r="J545" s="9" t="s">
        <v>64</v>
      </c>
      <c r="K545" s="9"/>
      <c r="L545" s="9" t="s">
        <v>65</v>
      </c>
      <c r="M545" s="9"/>
      <c r="N545" s="9"/>
      <c r="O545" s="9"/>
      <c r="P545" s="9"/>
      <c r="Q545" s="9"/>
      <c r="R545" s="9"/>
      <c r="S545" s="9"/>
      <c r="T545" s="9"/>
      <c r="U545" s="9"/>
      <c r="V545" s="9"/>
      <c r="W545" s="9"/>
      <c r="X545" s="9"/>
      <c r="Y545" s="9"/>
      <c r="Z545" s="9"/>
      <c r="AA545" s="9"/>
      <c r="AB545" s="9"/>
      <c r="AC545" s="9"/>
      <c r="AD545" s="9"/>
      <c r="AE545" s="9"/>
      <c r="AF545" s="9"/>
      <c r="AG545" s="9"/>
      <c r="AH545" s="9"/>
      <c r="AI545" s="9"/>
      <c r="AJ545" s="9" t="s">
        <v>5645</v>
      </c>
      <c r="AK545" s="9"/>
      <c r="AL545" s="9"/>
      <c r="AM545" s="9"/>
    </row>
    <row r="546" spans="1:39" hidden="1" x14ac:dyDescent="0.25">
      <c r="A546" s="9" t="s">
        <v>3855</v>
      </c>
      <c r="B546" s="9" t="s">
        <v>3856</v>
      </c>
      <c r="C546" s="9" t="s">
        <v>3857</v>
      </c>
      <c r="D546" s="9" t="s">
        <v>82</v>
      </c>
      <c r="E546" s="9" t="s">
        <v>60</v>
      </c>
      <c r="F546" s="9"/>
      <c r="G546" s="9" t="s">
        <v>78</v>
      </c>
      <c r="H546" s="9"/>
      <c r="I546" s="9" t="s">
        <v>63</v>
      </c>
      <c r="J546" s="9" t="s">
        <v>64</v>
      </c>
      <c r="K546" s="9"/>
      <c r="L546" s="9" t="s">
        <v>73</v>
      </c>
      <c r="M546" s="9" t="s">
        <v>63</v>
      </c>
      <c r="N546" s="9" t="s">
        <v>80</v>
      </c>
      <c r="O546" s="9" t="s">
        <v>63</v>
      </c>
      <c r="P546" s="9"/>
      <c r="Q546" s="9"/>
      <c r="R546" s="9" t="s">
        <v>83</v>
      </c>
      <c r="S546" s="9" t="s">
        <v>63</v>
      </c>
      <c r="T546" s="9" t="s">
        <v>63</v>
      </c>
      <c r="U546" s="9" t="s">
        <v>63</v>
      </c>
      <c r="V546" s="9" t="s">
        <v>110</v>
      </c>
      <c r="W546" s="9" t="s">
        <v>63</v>
      </c>
      <c r="X546" s="9" t="s">
        <v>85</v>
      </c>
      <c r="Y546" s="9" t="s">
        <v>86</v>
      </c>
      <c r="Z546" s="9" t="s">
        <v>66</v>
      </c>
      <c r="AA546" s="9" t="s">
        <v>63</v>
      </c>
      <c r="AB546" s="9" t="s">
        <v>66</v>
      </c>
      <c r="AC546" s="9" t="s">
        <v>63</v>
      </c>
      <c r="AD546" s="9" t="s">
        <v>110</v>
      </c>
      <c r="AE546" s="9" t="s">
        <v>63</v>
      </c>
      <c r="AF546" s="9" t="s">
        <v>63</v>
      </c>
      <c r="AG546" s="9" t="s">
        <v>81</v>
      </c>
      <c r="AH546" s="9" t="s">
        <v>78</v>
      </c>
      <c r="AI546" s="9"/>
      <c r="AJ546" s="9" t="s">
        <v>137</v>
      </c>
      <c r="AK546" s="9" t="s">
        <v>63</v>
      </c>
      <c r="AL546" s="9"/>
      <c r="AM546" s="9" t="s">
        <v>3858</v>
      </c>
    </row>
    <row r="547" spans="1:39" hidden="1" x14ac:dyDescent="0.25">
      <c r="A547" s="9" t="s">
        <v>3863</v>
      </c>
      <c r="B547" s="9" t="s">
        <v>3864</v>
      </c>
      <c r="C547" s="9" t="s">
        <v>3865</v>
      </c>
      <c r="D547" s="9" t="s">
        <v>82</v>
      </c>
      <c r="E547" s="9" t="s">
        <v>60</v>
      </c>
      <c r="F547" s="9"/>
      <c r="G547" s="9" t="s">
        <v>62</v>
      </c>
      <c r="H547" s="9"/>
      <c r="I547" s="9" t="s">
        <v>63</v>
      </c>
      <c r="J547" s="9" t="s">
        <v>64</v>
      </c>
      <c r="K547" s="9"/>
      <c r="L547" s="9" t="s">
        <v>65</v>
      </c>
      <c r="M547" s="9" t="s">
        <v>63</v>
      </c>
      <c r="N547" s="9" t="s">
        <v>80</v>
      </c>
      <c r="O547" s="9" t="s">
        <v>63</v>
      </c>
      <c r="P547" s="9"/>
      <c r="Q547" s="9"/>
      <c r="R547" s="9" t="s">
        <v>83</v>
      </c>
      <c r="S547" s="9" t="s">
        <v>63</v>
      </c>
      <c r="T547" s="9" t="s">
        <v>63</v>
      </c>
      <c r="U547" s="9" t="s">
        <v>63</v>
      </c>
      <c r="V547" s="9" t="s">
        <v>80</v>
      </c>
      <c r="W547" s="9" t="s">
        <v>63</v>
      </c>
      <c r="X547" s="9" t="s">
        <v>85</v>
      </c>
      <c r="Y547" s="9" t="s">
        <v>86</v>
      </c>
      <c r="Z547" s="9" t="s">
        <v>66</v>
      </c>
      <c r="AA547" s="9" t="s">
        <v>134</v>
      </c>
      <c r="AB547" s="9" t="s">
        <v>135</v>
      </c>
      <c r="AC547" s="9" t="s">
        <v>66</v>
      </c>
      <c r="AD547" s="9" t="s">
        <v>110</v>
      </c>
      <c r="AE547" s="9" t="s">
        <v>134</v>
      </c>
      <c r="AF547" s="9" t="s">
        <v>63</v>
      </c>
      <c r="AG547" s="9" t="s">
        <v>81</v>
      </c>
      <c r="AH547" s="9" t="s">
        <v>320</v>
      </c>
      <c r="AI547" s="9"/>
      <c r="AJ547" s="9" t="s">
        <v>137</v>
      </c>
      <c r="AK547" s="9" t="s">
        <v>63</v>
      </c>
      <c r="AL547" s="9" t="s">
        <v>138</v>
      </c>
      <c r="AM547" s="9" t="s">
        <v>3866</v>
      </c>
    </row>
    <row r="548" spans="1:39" hidden="1" x14ac:dyDescent="0.25">
      <c r="A548" s="9" t="s">
        <v>3871</v>
      </c>
      <c r="B548" s="9" t="s">
        <v>3872</v>
      </c>
      <c r="C548" s="9" t="s">
        <v>3873</v>
      </c>
      <c r="D548" s="9" t="s">
        <v>59</v>
      </c>
      <c r="E548" s="9" t="s">
        <v>60</v>
      </c>
      <c r="F548" s="9"/>
      <c r="G548" s="9" t="s">
        <v>72</v>
      </c>
      <c r="H548" s="9"/>
      <c r="I548" s="9" t="s">
        <v>63</v>
      </c>
      <c r="J548" s="9" t="s">
        <v>207</v>
      </c>
      <c r="K548" s="9" t="s">
        <v>208</v>
      </c>
      <c r="L548" s="9" t="s">
        <v>65</v>
      </c>
      <c r="M548" s="9"/>
      <c r="N548" s="9"/>
      <c r="O548" s="9"/>
      <c r="P548" s="9"/>
      <c r="Q548" s="9"/>
      <c r="R548" s="9"/>
      <c r="S548" s="9"/>
      <c r="T548" s="9"/>
      <c r="U548" s="9"/>
      <c r="V548" s="9"/>
      <c r="W548" s="9"/>
      <c r="X548" s="9"/>
      <c r="Y548" s="9"/>
      <c r="Z548" s="9"/>
      <c r="AA548" s="9"/>
      <c r="AB548" s="9"/>
      <c r="AC548" s="9"/>
      <c r="AD548" s="9"/>
      <c r="AE548" s="9"/>
      <c r="AF548" s="9"/>
      <c r="AG548" s="9"/>
      <c r="AH548" s="9"/>
      <c r="AI548" s="9"/>
      <c r="AJ548" s="9" t="s">
        <v>5645</v>
      </c>
      <c r="AK548" s="9"/>
      <c r="AL548" s="9"/>
      <c r="AM548" s="9"/>
    </row>
    <row r="549" spans="1:39" hidden="1" x14ac:dyDescent="0.25">
      <c r="A549" s="9" t="s">
        <v>3874</v>
      </c>
      <c r="B549" s="9" t="s">
        <v>3875</v>
      </c>
      <c r="C549" s="9" t="s">
        <v>3876</v>
      </c>
      <c r="D549" s="9" t="s">
        <v>82</v>
      </c>
      <c r="E549" s="9" t="s">
        <v>60</v>
      </c>
      <c r="F549" s="9"/>
      <c r="G549" s="9" t="s">
        <v>78</v>
      </c>
      <c r="H549" s="9"/>
      <c r="I549" s="9" t="s">
        <v>63</v>
      </c>
      <c r="J549" s="9" t="s">
        <v>64</v>
      </c>
      <c r="K549" s="9"/>
      <c r="L549" s="9" t="s">
        <v>65</v>
      </c>
      <c r="M549" s="9" t="s">
        <v>63</v>
      </c>
      <c r="N549" s="9" t="s">
        <v>80</v>
      </c>
      <c r="O549" s="9" t="s">
        <v>80</v>
      </c>
      <c r="P549" s="9"/>
      <c r="Q549" s="9"/>
      <c r="R549" s="9" t="s">
        <v>83</v>
      </c>
      <c r="S549" s="9" t="s">
        <v>63</v>
      </c>
      <c r="T549" s="9" t="s">
        <v>63</v>
      </c>
      <c r="U549" s="9" t="s">
        <v>63</v>
      </c>
      <c r="V549" s="9" t="s">
        <v>80</v>
      </c>
      <c r="W549" s="9" t="s">
        <v>63</v>
      </c>
      <c r="X549" s="9" t="s">
        <v>110</v>
      </c>
      <c r="Y549" s="9"/>
      <c r="Z549" s="9" t="s">
        <v>66</v>
      </c>
      <c r="AA549" s="9" t="s">
        <v>63</v>
      </c>
      <c r="AB549" s="9" t="s">
        <v>66</v>
      </c>
      <c r="AC549" s="9" t="s">
        <v>66</v>
      </c>
      <c r="AD549" s="9" t="s">
        <v>63</v>
      </c>
      <c r="AE549" s="9" t="s">
        <v>63</v>
      </c>
      <c r="AF549" s="9" t="s">
        <v>66</v>
      </c>
      <c r="AG549" s="9" t="s">
        <v>81</v>
      </c>
      <c r="AH549" s="9" t="s">
        <v>78</v>
      </c>
      <c r="AI549" s="9"/>
      <c r="AJ549" s="9" t="s">
        <v>137</v>
      </c>
      <c r="AK549" s="9" t="s">
        <v>63</v>
      </c>
      <c r="AL549" s="9"/>
      <c r="AM549" s="9" t="s">
        <v>1269</v>
      </c>
    </row>
    <row r="550" spans="1:39" hidden="1" x14ac:dyDescent="0.25">
      <c r="A550" s="9" t="s">
        <v>3882</v>
      </c>
      <c r="B550" s="9" t="s">
        <v>3883</v>
      </c>
      <c r="C550" s="9" t="s">
        <v>3884</v>
      </c>
      <c r="D550" s="9" t="s">
        <v>59</v>
      </c>
      <c r="E550" s="9" t="s">
        <v>60</v>
      </c>
      <c r="F550" s="9"/>
      <c r="G550" s="9" t="s">
        <v>743</v>
      </c>
      <c r="H550" s="9"/>
      <c r="I550" s="9" t="s">
        <v>63</v>
      </c>
      <c r="J550" s="9" t="s">
        <v>64</v>
      </c>
      <c r="K550" s="9"/>
      <c r="L550" s="9" t="s">
        <v>73</v>
      </c>
      <c r="M550" s="9"/>
      <c r="N550" s="9"/>
      <c r="O550" s="9"/>
      <c r="P550" s="9"/>
      <c r="Q550" s="9"/>
      <c r="R550" s="9"/>
      <c r="S550" s="9"/>
      <c r="T550" s="9"/>
      <c r="U550" s="9"/>
      <c r="V550" s="9"/>
      <c r="W550" s="9"/>
      <c r="X550" s="9"/>
      <c r="Y550" s="9"/>
      <c r="Z550" s="9"/>
      <c r="AA550" s="9"/>
      <c r="AB550" s="9"/>
      <c r="AC550" s="9"/>
      <c r="AD550" s="9"/>
      <c r="AE550" s="9"/>
      <c r="AF550" s="9"/>
      <c r="AG550" s="9"/>
      <c r="AH550" s="9"/>
      <c r="AI550" s="9"/>
      <c r="AJ550" s="9" t="s">
        <v>5645</v>
      </c>
      <c r="AK550" s="9"/>
      <c r="AL550" s="9"/>
      <c r="AM550" s="9"/>
    </row>
    <row r="551" spans="1:39" hidden="1" x14ac:dyDescent="0.25">
      <c r="A551" s="9" t="s">
        <v>3885</v>
      </c>
      <c r="B551" s="9" t="s">
        <v>3886</v>
      </c>
      <c r="C551" s="9" t="s">
        <v>3887</v>
      </c>
      <c r="D551" s="9" t="s">
        <v>82</v>
      </c>
      <c r="E551" s="9" t="s">
        <v>60</v>
      </c>
      <c r="F551" s="9"/>
      <c r="G551" s="9" t="s">
        <v>78</v>
      </c>
      <c r="H551" s="9"/>
      <c r="I551" s="9" t="s">
        <v>63</v>
      </c>
      <c r="J551" s="9" t="s">
        <v>64</v>
      </c>
      <c r="K551" s="9"/>
      <c r="L551" s="9" t="s">
        <v>73</v>
      </c>
      <c r="M551" s="9" t="s">
        <v>63</v>
      </c>
      <c r="N551" s="9" t="s">
        <v>79</v>
      </c>
      <c r="O551" s="9" t="s">
        <v>63</v>
      </c>
      <c r="P551" s="9"/>
      <c r="Q551" s="9"/>
      <c r="R551" s="9" t="s">
        <v>83</v>
      </c>
      <c r="S551" s="9" t="s">
        <v>63</v>
      </c>
      <c r="T551" s="9" t="s">
        <v>63</v>
      </c>
      <c r="U551" s="9" t="s">
        <v>63</v>
      </c>
      <c r="V551" s="9" t="s">
        <v>80</v>
      </c>
      <c r="W551" s="9" t="s">
        <v>110</v>
      </c>
      <c r="X551" s="9" t="s">
        <v>85</v>
      </c>
      <c r="Y551" s="9" t="s">
        <v>86</v>
      </c>
      <c r="Z551" s="9" t="s">
        <v>66</v>
      </c>
      <c r="AA551" s="9" t="s">
        <v>63</v>
      </c>
      <c r="AB551" s="9" t="s">
        <v>66</v>
      </c>
      <c r="AC551" s="9" t="s">
        <v>66</v>
      </c>
      <c r="AD551" s="9" t="s">
        <v>110</v>
      </c>
      <c r="AE551" s="9" t="s">
        <v>63</v>
      </c>
      <c r="AF551" s="9" t="s">
        <v>63</v>
      </c>
      <c r="AG551" s="9" t="s">
        <v>81</v>
      </c>
      <c r="AH551" s="9" t="s">
        <v>78</v>
      </c>
      <c r="AI551" s="9"/>
      <c r="AJ551" s="9" t="s">
        <v>5646</v>
      </c>
      <c r="AK551" s="9" t="s">
        <v>66</v>
      </c>
      <c r="AL551" s="9"/>
      <c r="AM551" s="9"/>
    </row>
    <row r="552" spans="1:39" hidden="1" x14ac:dyDescent="0.25">
      <c r="A552" s="9" t="s">
        <v>3897</v>
      </c>
      <c r="B552" s="9" t="s">
        <v>3898</v>
      </c>
      <c r="C552" s="9" t="s">
        <v>3899</v>
      </c>
      <c r="D552" s="9" t="s">
        <v>82</v>
      </c>
      <c r="E552" s="9" t="s">
        <v>60</v>
      </c>
      <c r="F552" s="9" t="s">
        <v>3900</v>
      </c>
      <c r="G552" s="9" t="s">
        <v>78</v>
      </c>
      <c r="H552" s="9"/>
      <c r="I552" s="9" t="s">
        <v>63</v>
      </c>
      <c r="J552" s="9" t="s">
        <v>64</v>
      </c>
      <c r="K552" s="9"/>
      <c r="L552" s="9" t="s">
        <v>73</v>
      </c>
      <c r="M552" s="9" t="s">
        <v>63</v>
      </c>
      <c r="N552" s="9" t="s">
        <v>80</v>
      </c>
      <c r="O552" s="9" t="s">
        <v>63</v>
      </c>
      <c r="P552" s="9"/>
      <c r="Q552" s="9"/>
      <c r="R552" s="9" t="s">
        <v>83</v>
      </c>
      <c r="S552" s="9" t="s">
        <v>66</v>
      </c>
      <c r="T552" s="9" t="s">
        <v>63</v>
      </c>
      <c r="U552" s="9" t="s">
        <v>63</v>
      </c>
      <c r="V552" s="9" t="s">
        <v>110</v>
      </c>
      <c r="W552" s="9" t="s">
        <v>80</v>
      </c>
      <c r="X552" s="9" t="s">
        <v>110</v>
      </c>
      <c r="Y552" s="9"/>
      <c r="Z552" s="9" t="s">
        <v>66</v>
      </c>
      <c r="AA552" s="9" t="s">
        <v>63</v>
      </c>
      <c r="AB552" s="9" t="s">
        <v>66</v>
      </c>
      <c r="AC552" s="9" t="s">
        <v>63</v>
      </c>
      <c r="AD552" s="9" t="s">
        <v>63</v>
      </c>
      <c r="AE552" s="9" t="s">
        <v>63</v>
      </c>
      <c r="AF552" s="9" t="s">
        <v>63</v>
      </c>
      <c r="AG552" s="9" t="s">
        <v>81</v>
      </c>
      <c r="AH552" s="9" t="s">
        <v>78</v>
      </c>
      <c r="AI552" s="9"/>
      <c r="AJ552" s="9" t="s">
        <v>5646</v>
      </c>
      <c r="AK552" s="9" t="s">
        <v>63</v>
      </c>
      <c r="AL552" s="9"/>
      <c r="AM552" s="9" t="s">
        <v>1269</v>
      </c>
    </row>
    <row r="553" spans="1:39" hidden="1" x14ac:dyDescent="0.25">
      <c r="A553" s="9" t="s">
        <v>3903</v>
      </c>
      <c r="B553" s="9" t="s">
        <v>3904</v>
      </c>
      <c r="C553" s="9" t="s">
        <v>3905</v>
      </c>
      <c r="D553" s="9" t="s">
        <v>82</v>
      </c>
      <c r="E553" s="9" t="s">
        <v>60</v>
      </c>
      <c r="F553" s="9"/>
      <c r="G553" s="9" t="s">
        <v>133</v>
      </c>
      <c r="H553" s="9"/>
      <c r="I553" s="9" t="s">
        <v>63</v>
      </c>
      <c r="J553" s="9" t="s">
        <v>64</v>
      </c>
      <c r="K553" s="9"/>
      <c r="L553" s="9" t="s">
        <v>65</v>
      </c>
      <c r="M553" s="9" t="s">
        <v>63</v>
      </c>
      <c r="N553" s="9" t="s">
        <v>80</v>
      </c>
      <c r="O553" s="9" t="s">
        <v>63</v>
      </c>
      <c r="P553" s="9"/>
      <c r="Q553" s="9"/>
      <c r="R553" s="9" t="s">
        <v>83</v>
      </c>
      <c r="S553" s="9" t="s">
        <v>63</v>
      </c>
      <c r="T553" s="9" t="s">
        <v>63</v>
      </c>
      <c r="U553" s="9" t="s">
        <v>63</v>
      </c>
      <c r="V553" s="9" t="s">
        <v>80</v>
      </c>
      <c r="W553" s="9" t="s">
        <v>63</v>
      </c>
      <c r="X553" s="9" t="s">
        <v>110</v>
      </c>
      <c r="Y553" s="9"/>
      <c r="Z553" s="9" t="s">
        <v>66</v>
      </c>
      <c r="AA553" s="9" t="s">
        <v>134</v>
      </c>
      <c r="AB553" s="9" t="s">
        <v>135</v>
      </c>
      <c r="AC553" s="9" t="s">
        <v>66</v>
      </c>
      <c r="AD553" s="9" t="s">
        <v>63</v>
      </c>
      <c r="AE553" s="9" t="s">
        <v>134</v>
      </c>
      <c r="AF553" s="9" t="s">
        <v>66</v>
      </c>
      <c r="AG553" s="9" t="s">
        <v>81</v>
      </c>
      <c r="AH553" s="9" t="s">
        <v>136</v>
      </c>
      <c r="AI553" s="9"/>
      <c r="AJ553" s="9" t="s">
        <v>137</v>
      </c>
      <c r="AK553" s="9" t="s">
        <v>63</v>
      </c>
      <c r="AL553" s="9"/>
      <c r="AM553" s="9" t="s">
        <v>504</v>
      </c>
    </row>
    <row r="554" spans="1:39" hidden="1" x14ac:dyDescent="0.25">
      <c r="A554" s="9" t="s">
        <v>3909</v>
      </c>
      <c r="B554" s="9" t="s">
        <v>3910</v>
      </c>
      <c r="C554" s="9" t="s">
        <v>3911</v>
      </c>
      <c r="D554" s="9" t="s">
        <v>82</v>
      </c>
      <c r="E554" s="9" t="s">
        <v>60</v>
      </c>
      <c r="F554" s="9"/>
      <c r="G554" s="9" t="s">
        <v>72</v>
      </c>
      <c r="H554" s="9"/>
      <c r="I554" s="9" t="s">
        <v>63</v>
      </c>
      <c r="J554" s="9" t="s">
        <v>64</v>
      </c>
      <c r="K554" s="9"/>
      <c r="L554" s="9" t="s">
        <v>65</v>
      </c>
      <c r="M554" s="9"/>
      <c r="N554" s="9"/>
      <c r="O554" s="9"/>
      <c r="P554" s="9"/>
      <c r="Q554" s="9"/>
      <c r="R554" s="9"/>
      <c r="S554" s="9"/>
      <c r="T554" s="9"/>
      <c r="U554" s="9"/>
      <c r="V554" s="9"/>
      <c r="W554" s="9"/>
      <c r="X554" s="9"/>
      <c r="Y554" s="9"/>
      <c r="Z554" s="9"/>
      <c r="AA554" s="9"/>
      <c r="AB554" s="9"/>
      <c r="AC554" s="9"/>
      <c r="AD554" s="9"/>
      <c r="AE554" s="9"/>
      <c r="AF554" s="9"/>
      <c r="AG554" s="9"/>
      <c r="AH554" s="9"/>
      <c r="AI554" s="9"/>
      <c r="AJ554" s="9" t="s">
        <v>5645</v>
      </c>
      <c r="AK554" s="9"/>
      <c r="AL554" s="9"/>
      <c r="AM554" s="9"/>
    </row>
    <row r="555" spans="1:39" hidden="1" x14ac:dyDescent="0.25">
      <c r="A555" s="9" t="s">
        <v>3912</v>
      </c>
      <c r="B555" s="9" t="s">
        <v>3913</v>
      </c>
      <c r="C555" s="9" t="s">
        <v>3914</v>
      </c>
      <c r="D555" s="9" t="s">
        <v>82</v>
      </c>
      <c r="E555" s="9" t="s">
        <v>60</v>
      </c>
      <c r="F555" s="9"/>
      <c r="G555" s="9" t="s">
        <v>62</v>
      </c>
      <c r="H555" s="9"/>
      <c r="I555" s="9" t="s">
        <v>63</v>
      </c>
      <c r="J555" s="9" t="s">
        <v>64</v>
      </c>
      <c r="K555" s="9"/>
      <c r="L555" s="9" t="s">
        <v>65</v>
      </c>
      <c r="M555" s="9" t="s">
        <v>63</v>
      </c>
      <c r="N555" s="9" t="s">
        <v>80</v>
      </c>
      <c r="O555" s="9" t="s">
        <v>63</v>
      </c>
      <c r="P555" s="9"/>
      <c r="Q555" s="9"/>
      <c r="R555" s="9" t="s">
        <v>83</v>
      </c>
      <c r="S555" s="9" t="s">
        <v>63</v>
      </c>
      <c r="T555" s="9" t="s">
        <v>84</v>
      </c>
      <c r="U555" s="9" t="s">
        <v>110</v>
      </c>
      <c r="V555" s="9" t="s">
        <v>110</v>
      </c>
      <c r="W555" s="9" t="s">
        <v>80</v>
      </c>
      <c r="X555" s="9" t="s">
        <v>110</v>
      </c>
      <c r="Y555" s="9"/>
      <c r="Z555" s="9" t="s">
        <v>66</v>
      </c>
      <c r="AA555" s="9" t="s">
        <v>134</v>
      </c>
      <c r="AB555" s="9" t="s">
        <v>135</v>
      </c>
      <c r="AC555" s="9" t="s">
        <v>63</v>
      </c>
      <c r="AD555" s="9" t="s">
        <v>63</v>
      </c>
      <c r="AE555" s="9" t="s">
        <v>134</v>
      </c>
      <c r="AF555" s="9" t="s">
        <v>66</v>
      </c>
      <c r="AG555" s="9" t="s">
        <v>122</v>
      </c>
      <c r="AH555" s="9" t="s">
        <v>320</v>
      </c>
      <c r="AI555" s="9"/>
      <c r="AJ555" s="9" t="s">
        <v>137</v>
      </c>
      <c r="AK555" s="9" t="s">
        <v>63</v>
      </c>
      <c r="AL555" s="9"/>
      <c r="AM555" s="9" t="s">
        <v>1403</v>
      </c>
    </row>
    <row r="556" spans="1:39" hidden="1" x14ac:dyDescent="0.25">
      <c r="A556" s="9" t="s">
        <v>3922</v>
      </c>
      <c r="B556" s="9" t="s">
        <v>3923</v>
      </c>
      <c r="C556" s="9" t="s">
        <v>3924</v>
      </c>
      <c r="D556" s="9" t="s">
        <v>59</v>
      </c>
      <c r="E556" s="9" t="s">
        <v>60</v>
      </c>
      <c r="F556" s="9"/>
      <c r="G556" s="9" t="s">
        <v>133</v>
      </c>
      <c r="H556" s="9"/>
      <c r="I556" s="9" t="s">
        <v>63</v>
      </c>
      <c r="J556" s="9" t="s">
        <v>64</v>
      </c>
      <c r="K556" s="9"/>
      <c r="L556" s="9" t="s">
        <v>65</v>
      </c>
      <c r="M556" s="9" t="s">
        <v>63</v>
      </c>
      <c r="N556" s="9" t="s">
        <v>66</v>
      </c>
      <c r="O556" s="9" t="s">
        <v>63</v>
      </c>
      <c r="P556" s="9" t="s">
        <v>15</v>
      </c>
      <c r="Q556" s="9" t="s">
        <v>2652</v>
      </c>
      <c r="R556" s="9"/>
      <c r="S556" s="9"/>
      <c r="T556" s="9"/>
      <c r="U556" s="9"/>
      <c r="V556" s="9"/>
      <c r="W556" s="9"/>
      <c r="X556" s="9"/>
      <c r="Y556" s="9"/>
      <c r="Z556" s="9"/>
      <c r="AA556" s="9"/>
      <c r="AB556" s="9"/>
      <c r="AC556" s="9"/>
      <c r="AD556" s="9"/>
      <c r="AE556" s="9"/>
      <c r="AF556" s="9"/>
      <c r="AG556" s="9"/>
      <c r="AH556" s="9"/>
      <c r="AI556" s="9"/>
      <c r="AJ556" s="9" t="s">
        <v>5645</v>
      </c>
      <c r="AK556" s="9"/>
      <c r="AL556" s="9"/>
      <c r="AM556" s="9"/>
    </row>
    <row r="557" spans="1:39" hidden="1" x14ac:dyDescent="0.25">
      <c r="A557" s="9" t="s">
        <v>3925</v>
      </c>
      <c r="B557" s="9" t="s">
        <v>3926</v>
      </c>
      <c r="C557" s="9" t="s">
        <v>3927</v>
      </c>
      <c r="D557" s="9" t="s">
        <v>82</v>
      </c>
      <c r="E557" s="9" t="s">
        <v>60</v>
      </c>
      <c r="F557" s="9" t="s">
        <v>3928</v>
      </c>
      <c r="G557" s="9" t="s">
        <v>133</v>
      </c>
      <c r="H557" s="9"/>
      <c r="I557" s="9" t="s">
        <v>63</v>
      </c>
      <c r="J557" s="9" t="s">
        <v>64</v>
      </c>
      <c r="K557" s="9"/>
      <c r="L557" s="9" t="s">
        <v>73</v>
      </c>
      <c r="M557" s="9" t="s">
        <v>63</v>
      </c>
      <c r="N557" s="9" t="s">
        <v>80</v>
      </c>
      <c r="O557" s="9" t="s">
        <v>66</v>
      </c>
      <c r="P557" s="9" t="s">
        <v>15</v>
      </c>
      <c r="Q557" s="9" t="s">
        <v>3929</v>
      </c>
      <c r="R557" s="9"/>
      <c r="S557" s="9"/>
      <c r="T557" s="9"/>
      <c r="U557" s="9"/>
      <c r="V557" s="9"/>
      <c r="W557" s="9"/>
      <c r="X557" s="9"/>
      <c r="Y557" s="9"/>
      <c r="Z557" s="9"/>
      <c r="AA557" s="9"/>
      <c r="AB557" s="9"/>
      <c r="AC557" s="9"/>
      <c r="AD557" s="9"/>
      <c r="AE557" s="9"/>
      <c r="AF557" s="9"/>
      <c r="AG557" s="9"/>
      <c r="AH557" s="9"/>
      <c r="AI557" s="9"/>
      <c r="AJ557" s="9" t="s">
        <v>5645</v>
      </c>
      <c r="AK557" s="9"/>
      <c r="AL557" s="9"/>
      <c r="AM557" s="9"/>
    </row>
    <row r="558" spans="1:39" hidden="1" x14ac:dyDescent="0.25">
      <c r="A558" s="9" t="s">
        <v>3930</v>
      </c>
      <c r="B558" s="9" t="s">
        <v>3931</v>
      </c>
      <c r="C558" s="9" t="s">
        <v>3932</v>
      </c>
      <c r="D558" s="9" t="s">
        <v>82</v>
      </c>
      <c r="E558" s="9" t="s">
        <v>60</v>
      </c>
      <c r="F558" s="9"/>
      <c r="G558" s="9" t="s">
        <v>133</v>
      </c>
      <c r="H558" s="9"/>
      <c r="I558" s="9" t="s">
        <v>63</v>
      </c>
      <c r="J558" s="9" t="s">
        <v>64</v>
      </c>
      <c r="K558" s="9"/>
      <c r="L558" s="9" t="s">
        <v>73</v>
      </c>
      <c r="M558" s="9" t="s">
        <v>63</v>
      </c>
      <c r="N558" s="9" t="s">
        <v>79</v>
      </c>
      <c r="O558" s="9" t="s">
        <v>80</v>
      </c>
      <c r="P558" s="9"/>
      <c r="Q558" s="9"/>
      <c r="R558" s="9" t="s">
        <v>83</v>
      </c>
      <c r="S558" s="9" t="s">
        <v>63</v>
      </c>
      <c r="T558" s="9" t="s">
        <v>63</v>
      </c>
      <c r="U558" s="9" t="s">
        <v>63</v>
      </c>
      <c r="V558" s="9" t="s">
        <v>80</v>
      </c>
      <c r="W558" s="9" t="s">
        <v>63</v>
      </c>
      <c r="X558" s="9" t="s">
        <v>85</v>
      </c>
      <c r="Y558" s="9" t="s">
        <v>3933</v>
      </c>
      <c r="Z558" s="9" t="s">
        <v>66</v>
      </c>
      <c r="AA558" s="9" t="s">
        <v>134</v>
      </c>
      <c r="AB558" s="9" t="s">
        <v>135</v>
      </c>
      <c r="AC558" s="9" t="s">
        <v>66</v>
      </c>
      <c r="AD558" s="9" t="s">
        <v>63</v>
      </c>
      <c r="AE558" s="9" t="s">
        <v>134</v>
      </c>
      <c r="AF558" s="9" t="s">
        <v>63</v>
      </c>
      <c r="AG558" s="9" t="s">
        <v>288</v>
      </c>
      <c r="AH558" s="9" t="s">
        <v>133</v>
      </c>
      <c r="AI558" s="9"/>
      <c r="AJ558" s="9" t="s">
        <v>137</v>
      </c>
      <c r="AK558" s="9" t="s">
        <v>66</v>
      </c>
      <c r="AL558" s="9"/>
      <c r="AM558" s="9"/>
    </row>
    <row r="559" spans="1:39" hidden="1" x14ac:dyDescent="0.25">
      <c r="A559" s="9" t="s">
        <v>3945</v>
      </c>
      <c r="B559" s="9" t="s">
        <v>3946</v>
      </c>
      <c r="C559" s="9" t="s">
        <v>3947</v>
      </c>
      <c r="D559" s="9" t="s">
        <v>59</v>
      </c>
      <c r="E559" s="9" t="s">
        <v>60</v>
      </c>
      <c r="F559" s="9"/>
      <c r="G559" s="9" t="s">
        <v>743</v>
      </c>
      <c r="H559" s="9"/>
      <c r="I559" s="9" t="s">
        <v>63</v>
      </c>
      <c r="J559" s="9" t="s">
        <v>64</v>
      </c>
      <c r="K559" s="9"/>
      <c r="L559" s="9" t="s">
        <v>73</v>
      </c>
      <c r="M559" s="9"/>
      <c r="N559" s="9"/>
      <c r="O559" s="9"/>
      <c r="P559" s="9"/>
      <c r="Q559" s="9"/>
      <c r="R559" s="9"/>
      <c r="S559" s="9"/>
      <c r="T559" s="9"/>
      <c r="U559" s="9"/>
      <c r="V559" s="9"/>
      <c r="W559" s="9"/>
      <c r="X559" s="9"/>
      <c r="Y559" s="9"/>
      <c r="Z559" s="9"/>
      <c r="AA559" s="9"/>
      <c r="AB559" s="9"/>
      <c r="AC559" s="9"/>
      <c r="AD559" s="9"/>
      <c r="AE559" s="9"/>
      <c r="AF559" s="9"/>
      <c r="AG559" s="9"/>
      <c r="AH559" s="9"/>
      <c r="AI559" s="9"/>
      <c r="AJ559" s="9" t="s">
        <v>5645</v>
      </c>
      <c r="AK559" s="9"/>
      <c r="AL559" s="9"/>
      <c r="AM559" s="9"/>
    </row>
    <row r="560" spans="1:39" hidden="1" x14ac:dyDescent="0.25">
      <c r="A560" s="9" t="s">
        <v>3948</v>
      </c>
      <c r="B560" s="9" t="s">
        <v>3949</v>
      </c>
      <c r="C560" s="9" t="s">
        <v>3950</v>
      </c>
      <c r="D560" s="9" t="s">
        <v>82</v>
      </c>
      <c r="E560" s="9" t="s">
        <v>60</v>
      </c>
      <c r="F560" s="9" t="s">
        <v>3951</v>
      </c>
      <c r="G560" s="28" t="s">
        <v>133</v>
      </c>
      <c r="H560" s="9"/>
      <c r="I560" s="9" t="s">
        <v>63</v>
      </c>
      <c r="J560" s="9" t="s">
        <v>64</v>
      </c>
      <c r="K560" s="9"/>
      <c r="L560" s="9" t="s">
        <v>73</v>
      </c>
      <c r="M560" s="9" t="s">
        <v>63</v>
      </c>
      <c r="N560" s="9" t="s">
        <v>80</v>
      </c>
      <c r="O560" s="9" t="s">
        <v>63</v>
      </c>
      <c r="P560" s="9"/>
      <c r="Q560" s="9"/>
      <c r="R560" s="9" t="s">
        <v>83</v>
      </c>
      <c r="S560" s="9" t="s">
        <v>63</v>
      </c>
      <c r="T560" s="9" t="s">
        <v>63</v>
      </c>
      <c r="U560" s="9" t="s">
        <v>63</v>
      </c>
      <c r="V560" s="9" t="s">
        <v>80</v>
      </c>
      <c r="W560" s="9" t="s">
        <v>63</v>
      </c>
      <c r="X560" s="9" t="s">
        <v>85</v>
      </c>
      <c r="Y560" s="9" t="s">
        <v>3953</v>
      </c>
      <c r="Z560" s="9" t="s">
        <v>66</v>
      </c>
      <c r="AA560" s="9" t="s">
        <v>134</v>
      </c>
      <c r="AB560" s="9" t="s">
        <v>135</v>
      </c>
      <c r="AC560" s="9" t="s">
        <v>66</v>
      </c>
      <c r="AD560" s="9" t="s">
        <v>110</v>
      </c>
      <c r="AE560" s="9" t="s">
        <v>134</v>
      </c>
      <c r="AF560" s="9" t="s">
        <v>63</v>
      </c>
      <c r="AG560" s="9" t="s">
        <v>81</v>
      </c>
      <c r="AH560" s="9" t="s">
        <v>320</v>
      </c>
      <c r="AI560" s="9"/>
      <c r="AJ560" s="9" t="s">
        <v>63</v>
      </c>
      <c r="AK560" s="9" t="s">
        <v>66</v>
      </c>
      <c r="AL560" s="9"/>
      <c r="AM560" s="9"/>
    </row>
    <row r="561" spans="1:39" hidden="1" x14ac:dyDescent="0.25">
      <c r="A561" s="9" t="s">
        <v>3967</v>
      </c>
      <c r="B561" s="9" t="s">
        <v>3968</v>
      </c>
      <c r="C561" s="9" t="s">
        <v>3969</v>
      </c>
      <c r="D561" s="9" t="s">
        <v>82</v>
      </c>
      <c r="E561" s="9" t="s">
        <v>60</v>
      </c>
      <c r="F561" s="9" t="s">
        <v>3970</v>
      </c>
      <c r="G561" s="9" t="s">
        <v>78</v>
      </c>
      <c r="H561" s="9"/>
      <c r="I561" s="9" t="s">
        <v>63</v>
      </c>
      <c r="J561" s="9" t="s">
        <v>64</v>
      </c>
      <c r="K561" s="9"/>
      <c r="L561" s="9" t="s">
        <v>73</v>
      </c>
      <c r="M561" s="9" t="s">
        <v>63</v>
      </c>
      <c r="N561" s="9" t="s">
        <v>80</v>
      </c>
      <c r="O561" s="9" t="s">
        <v>63</v>
      </c>
      <c r="P561" s="9"/>
      <c r="Q561" s="9"/>
      <c r="R561" s="9" t="s">
        <v>83</v>
      </c>
      <c r="S561" s="9" t="s">
        <v>63</v>
      </c>
      <c r="T561" s="9" t="s">
        <v>63</v>
      </c>
      <c r="U561" s="9" t="s">
        <v>110</v>
      </c>
      <c r="V561" s="9" t="s">
        <v>110</v>
      </c>
      <c r="W561" s="9" t="s">
        <v>63</v>
      </c>
      <c r="X561" s="9" t="s">
        <v>85</v>
      </c>
      <c r="Y561" s="9" t="s">
        <v>86</v>
      </c>
      <c r="Z561" s="9" t="s">
        <v>66</v>
      </c>
      <c r="AA561" s="9" t="s">
        <v>63</v>
      </c>
      <c r="AB561" s="9" t="s">
        <v>66</v>
      </c>
      <c r="AC561" s="9" t="s">
        <v>66</v>
      </c>
      <c r="AD561" s="9" t="s">
        <v>110</v>
      </c>
      <c r="AE561" s="9" t="s">
        <v>63</v>
      </c>
      <c r="AF561" s="9" t="s">
        <v>63</v>
      </c>
      <c r="AG561" s="9" t="s">
        <v>81</v>
      </c>
      <c r="AH561" s="9" t="s">
        <v>78</v>
      </c>
      <c r="AI561" s="9"/>
      <c r="AJ561" s="9" t="s">
        <v>137</v>
      </c>
      <c r="AK561" s="9" t="s">
        <v>63</v>
      </c>
      <c r="AL561" s="9"/>
      <c r="AM561" s="9" t="s">
        <v>2058</v>
      </c>
    </row>
    <row r="562" spans="1:39" hidden="1" x14ac:dyDescent="0.25">
      <c r="A562" s="9" t="s">
        <v>3976</v>
      </c>
      <c r="B562" s="9" t="s">
        <v>3977</v>
      </c>
      <c r="C562" s="9" t="s">
        <v>3978</v>
      </c>
      <c r="D562" s="9" t="s">
        <v>59</v>
      </c>
      <c r="E562" s="9" t="s">
        <v>60</v>
      </c>
      <c r="F562" s="9"/>
      <c r="G562" s="9" t="s">
        <v>133</v>
      </c>
      <c r="H562" s="9"/>
      <c r="I562" s="9" t="s">
        <v>63</v>
      </c>
      <c r="J562" s="9" t="s">
        <v>64</v>
      </c>
      <c r="K562" s="9"/>
      <c r="L562" s="9" t="s">
        <v>65</v>
      </c>
      <c r="M562" s="9" t="s">
        <v>63</v>
      </c>
      <c r="N562" s="9" t="s">
        <v>66</v>
      </c>
      <c r="O562" s="9" t="s">
        <v>80</v>
      </c>
      <c r="P562" s="9" t="s">
        <v>15</v>
      </c>
      <c r="Q562" s="9" t="s">
        <v>3979</v>
      </c>
      <c r="R562" s="9"/>
      <c r="S562" s="9"/>
      <c r="T562" s="9"/>
      <c r="U562" s="9"/>
      <c r="V562" s="9"/>
      <c r="W562" s="9"/>
      <c r="X562" s="9"/>
      <c r="Y562" s="9"/>
      <c r="Z562" s="9"/>
      <c r="AA562" s="9"/>
      <c r="AB562" s="9"/>
      <c r="AC562" s="9"/>
      <c r="AD562" s="9"/>
      <c r="AE562" s="9"/>
      <c r="AF562" s="9"/>
      <c r="AG562" s="9"/>
      <c r="AH562" s="9"/>
      <c r="AI562" s="9"/>
      <c r="AJ562" s="9" t="s">
        <v>5645</v>
      </c>
      <c r="AK562" s="9"/>
      <c r="AL562" s="9"/>
      <c r="AM562" s="9"/>
    </row>
    <row r="563" spans="1:39" hidden="1" x14ac:dyDescent="0.25">
      <c r="A563" s="9" t="s">
        <v>3980</v>
      </c>
      <c r="B563" s="9" t="s">
        <v>3981</v>
      </c>
      <c r="C563" s="9" t="s">
        <v>3982</v>
      </c>
      <c r="D563" s="9" t="s">
        <v>225</v>
      </c>
      <c r="E563" s="9" t="s">
        <v>60</v>
      </c>
      <c r="F563" s="9"/>
      <c r="G563" s="9" t="s">
        <v>78</v>
      </c>
      <c r="H563" s="9"/>
      <c r="I563" s="9" t="s">
        <v>63</v>
      </c>
      <c r="J563" s="9" t="s">
        <v>64</v>
      </c>
      <c r="K563" s="9"/>
      <c r="L563" s="9" t="s">
        <v>65</v>
      </c>
      <c r="M563" s="9" t="s">
        <v>63</v>
      </c>
      <c r="N563" s="9" t="s">
        <v>80</v>
      </c>
      <c r="O563" s="9" t="s">
        <v>80</v>
      </c>
      <c r="P563" s="9"/>
      <c r="Q563" s="9"/>
      <c r="R563" s="9" t="s">
        <v>83</v>
      </c>
      <c r="S563" s="9" t="s">
        <v>63</v>
      </c>
      <c r="T563" s="9" t="s">
        <v>63</v>
      </c>
      <c r="U563" s="9" t="s">
        <v>63</v>
      </c>
      <c r="V563" s="9" t="s">
        <v>80</v>
      </c>
      <c r="W563" s="9" t="s">
        <v>80</v>
      </c>
      <c r="X563" s="9" t="s">
        <v>85</v>
      </c>
      <c r="Y563" s="9" t="s">
        <v>86</v>
      </c>
      <c r="Z563" s="9" t="s">
        <v>66</v>
      </c>
      <c r="AA563" s="9" t="s">
        <v>63</v>
      </c>
      <c r="AB563" s="9" t="s">
        <v>63</v>
      </c>
      <c r="AC563" s="9" t="s">
        <v>63</v>
      </c>
      <c r="AD563" s="9" t="s">
        <v>63</v>
      </c>
      <c r="AE563" s="9" t="s">
        <v>63</v>
      </c>
      <c r="AF563" s="9" t="s">
        <v>63</v>
      </c>
      <c r="AG563" s="9" t="s">
        <v>288</v>
      </c>
      <c r="AH563" s="9" t="s">
        <v>78</v>
      </c>
      <c r="AI563" s="9"/>
      <c r="AJ563" s="9" t="s">
        <v>63</v>
      </c>
      <c r="AK563" s="9" t="s">
        <v>63</v>
      </c>
      <c r="AL563" s="9"/>
      <c r="AM563" s="9" t="s">
        <v>988</v>
      </c>
    </row>
    <row r="564" spans="1:39" hidden="1" x14ac:dyDescent="0.25">
      <c r="A564" s="9" t="s">
        <v>3986</v>
      </c>
      <c r="B564" s="9" t="s">
        <v>858</v>
      </c>
      <c r="C564" s="9" t="s">
        <v>3987</v>
      </c>
      <c r="D564" s="9" t="s">
        <v>59</v>
      </c>
      <c r="E564" s="9" t="s">
        <v>60</v>
      </c>
      <c r="F564" s="9"/>
      <c r="G564" s="9" t="s">
        <v>72</v>
      </c>
      <c r="H564" s="9"/>
      <c r="I564" s="9" t="s">
        <v>63</v>
      </c>
      <c r="J564" s="9" t="s">
        <v>64</v>
      </c>
      <c r="K564" s="9"/>
      <c r="L564" s="9" t="s">
        <v>73</v>
      </c>
      <c r="M564" s="9"/>
      <c r="N564" s="9"/>
      <c r="O564" s="9"/>
      <c r="P564" s="9"/>
      <c r="Q564" s="9"/>
      <c r="R564" s="9"/>
      <c r="S564" s="9"/>
      <c r="T564" s="9"/>
      <c r="U564" s="9"/>
      <c r="V564" s="9"/>
      <c r="W564" s="9"/>
      <c r="X564" s="9"/>
      <c r="Y564" s="9"/>
      <c r="Z564" s="9"/>
      <c r="AA564" s="9"/>
      <c r="AB564" s="9"/>
      <c r="AC564" s="9"/>
      <c r="AD564" s="9"/>
      <c r="AE564" s="9"/>
      <c r="AF564" s="9"/>
      <c r="AG564" s="9"/>
      <c r="AH564" s="9"/>
      <c r="AI564" s="9"/>
      <c r="AJ564" s="9" t="s">
        <v>5645</v>
      </c>
      <c r="AK564" s="9"/>
      <c r="AL564" s="9"/>
      <c r="AM564" s="9"/>
    </row>
    <row r="565" spans="1:39" hidden="1" x14ac:dyDescent="0.25">
      <c r="A565" s="9" t="s">
        <v>3988</v>
      </c>
      <c r="B565" s="9" t="s">
        <v>3989</v>
      </c>
      <c r="C565" s="9" t="s">
        <v>3990</v>
      </c>
      <c r="D565" s="9" t="s">
        <v>59</v>
      </c>
      <c r="E565" s="9" t="s">
        <v>60</v>
      </c>
      <c r="F565" s="9"/>
      <c r="G565" s="9" t="s">
        <v>78</v>
      </c>
      <c r="H565" s="9"/>
      <c r="I565" s="9" t="s">
        <v>63</v>
      </c>
      <c r="J565" s="9" t="s">
        <v>64</v>
      </c>
      <c r="K565" s="9"/>
      <c r="L565" s="9" t="s">
        <v>65</v>
      </c>
      <c r="M565" s="9" t="s">
        <v>63</v>
      </c>
      <c r="N565" s="9" t="s">
        <v>80</v>
      </c>
      <c r="O565" s="9" t="s">
        <v>80</v>
      </c>
      <c r="P565" s="9"/>
      <c r="Q565" s="9"/>
      <c r="R565" s="9"/>
      <c r="S565" s="9" t="s">
        <v>63</v>
      </c>
      <c r="T565" s="9" t="s">
        <v>63</v>
      </c>
      <c r="U565" s="9" t="s">
        <v>63</v>
      </c>
      <c r="V565" s="9" t="s">
        <v>80</v>
      </c>
      <c r="W565" s="9" t="s">
        <v>63</v>
      </c>
      <c r="X565" s="9" t="s">
        <v>85</v>
      </c>
      <c r="Y565" s="9" t="s">
        <v>306</v>
      </c>
      <c r="Z565" s="9" t="s">
        <v>66</v>
      </c>
      <c r="AA565" s="9" t="s">
        <v>63</v>
      </c>
      <c r="AB565" s="9" t="s">
        <v>66</v>
      </c>
      <c r="AC565" s="9" t="s">
        <v>66</v>
      </c>
      <c r="AD565" s="9" t="s">
        <v>63</v>
      </c>
      <c r="AE565" s="9" t="s">
        <v>66</v>
      </c>
      <c r="AF565" s="9" t="s">
        <v>63</v>
      </c>
      <c r="AG565" s="9" t="s">
        <v>288</v>
      </c>
      <c r="AH565" s="9" t="s">
        <v>78</v>
      </c>
      <c r="AI565" s="9"/>
      <c r="AJ565" s="9" t="s">
        <v>63</v>
      </c>
      <c r="AK565" s="9" t="s">
        <v>63</v>
      </c>
      <c r="AL565" s="9" t="s">
        <v>289</v>
      </c>
      <c r="AM565" s="9" t="s">
        <v>911</v>
      </c>
    </row>
    <row r="566" spans="1:39" hidden="1" x14ac:dyDescent="0.25">
      <c r="A566" s="9" t="s">
        <v>3992</v>
      </c>
      <c r="B566" s="9" t="s">
        <v>3993</v>
      </c>
      <c r="C566" s="9" t="s">
        <v>3994</v>
      </c>
      <c r="D566" s="9" t="s">
        <v>59</v>
      </c>
      <c r="E566" s="9" t="s">
        <v>60</v>
      </c>
      <c r="F566" s="9"/>
      <c r="G566" s="9" t="s">
        <v>743</v>
      </c>
      <c r="H566" s="9"/>
      <c r="I566" s="9" t="s">
        <v>63</v>
      </c>
      <c r="J566" s="9" t="s">
        <v>64</v>
      </c>
      <c r="K566" s="9"/>
      <c r="L566" s="9" t="s">
        <v>73</v>
      </c>
      <c r="M566" s="9"/>
      <c r="N566" s="9"/>
      <c r="O566" s="9"/>
      <c r="P566" s="9"/>
      <c r="Q566" s="9"/>
      <c r="R566" s="9"/>
      <c r="S566" s="9"/>
      <c r="T566" s="9"/>
      <c r="U566" s="9"/>
      <c r="V566" s="9"/>
      <c r="W566" s="9"/>
      <c r="X566" s="9"/>
      <c r="Y566" s="9"/>
      <c r="Z566" s="9"/>
      <c r="AA566" s="9"/>
      <c r="AB566" s="9"/>
      <c r="AC566" s="9"/>
      <c r="AD566" s="9"/>
      <c r="AE566" s="9"/>
      <c r="AF566" s="9"/>
      <c r="AG566" s="9"/>
      <c r="AH566" s="9"/>
      <c r="AI566" s="9"/>
      <c r="AJ566" s="9" t="s">
        <v>5645</v>
      </c>
      <c r="AK566" s="9"/>
      <c r="AL566" s="9"/>
      <c r="AM566" s="9"/>
    </row>
    <row r="567" spans="1:39" hidden="1" x14ac:dyDescent="0.25">
      <c r="A567" s="9" t="s">
        <v>3995</v>
      </c>
      <c r="B567" s="9" t="s">
        <v>3996</v>
      </c>
      <c r="C567" s="9" t="s">
        <v>3662</v>
      </c>
      <c r="D567" s="9" t="s">
        <v>225</v>
      </c>
      <c r="E567" s="9" t="s">
        <v>60</v>
      </c>
      <c r="F567" s="9"/>
      <c r="G567" s="9" t="s">
        <v>78</v>
      </c>
      <c r="H567" s="9"/>
      <c r="I567" s="9" t="s">
        <v>63</v>
      </c>
      <c r="J567" s="9" t="s">
        <v>64</v>
      </c>
      <c r="K567" s="9"/>
      <c r="L567" s="9" t="s">
        <v>65</v>
      </c>
      <c r="M567" s="9" t="s">
        <v>63</v>
      </c>
      <c r="N567" s="9" t="s">
        <v>80</v>
      </c>
      <c r="O567" s="9" t="s">
        <v>80</v>
      </c>
      <c r="P567" s="9"/>
      <c r="Q567" s="9"/>
      <c r="R567" s="9" t="s">
        <v>83</v>
      </c>
      <c r="S567" s="9" t="s">
        <v>63</v>
      </c>
      <c r="T567" s="9" t="s">
        <v>63</v>
      </c>
      <c r="U567" s="9" t="s">
        <v>63</v>
      </c>
      <c r="V567" s="9" t="s">
        <v>80</v>
      </c>
      <c r="W567" s="9" t="s">
        <v>80</v>
      </c>
      <c r="X567" s="9" t="s">
        <v>85</v>
      </c>
      <c r="Y567" s="9" t="s">
        <v>86</v>
      </c>
      <c r="Z567" s="9" t="s">
        <v>66</v>
      </c>
      <c r="AA567" s="9" t="s">
        <v>63</v>
      </c>
      <c r="AB567" s="9" t="s">
        <v>63</v>
      </c>
      <c r="AC567" s="9" t="s">
        <v>63</v>
      </c>
      <c r="AD567" s="9" t="s">
        <v>63</v>
      </c>
      <c r="AE567" s="9" t="s">
        <v>63</v>
      </c>
      <c r="AF567" s="9" t="s">
        <v>63</v>
      </c>
      <c r="AG567" s="9" t="s">
        <v>288</v>
      </c>
      <c r="AH567" s="9" t="s">
        <v>78</v>
      </c>
      <c r="AI567" s="9"/>
      <c r="AJ567" s="9" t="s">
        <v>63</v>
      </c>
      <c r="AK567" s="9" t="s">
        <v>63</v>
      </c>
      <c r="AL567" s="9"/>
      <c r="AM567" s="9" t="s">
        <v>2319</v>
      </c>
    </row>
    <row r="568" spans="1:39" hidden="1" x14ac:dyDescent="0.25">
      <c r="A568" s="9" t="s">
        <v>3998</v>
      </c>
      <c r="B568" s="9" t="s">
        <v>3999</v>
      </c>
      <c r="C568" s="9" t="s">
        <v>4000</v>
      </c>
      <c r="D568" s="9" t="s">
        <v>59</v>
      </c>
      <c r="E568" s="9" t="s">
        <v>60</v>
      </c>
      <c r="F568" s="9"/>
      <c r="G568" s="9" t="s">
        <v>133</v>
      </c>
      <c r="H568" s="9"/>
      <c r="I568" s="9" t="s">
        <v>63</v>
      </c>
      <c r="J568" s="9" t="s">
        <v>64</v>
      </c>
      <c r="K568" s="9"/>
      <c r="L568" s="9" t="s">
        <v>73</v>
      </c>
      <c r="M568" s="9" t="s">
        <v>63</v>
      </c>
      <c r="N568" s="9" t="s">
        <v>79</v>
      </c>
      <c r="O568" s="9" t="s">
        <v>80</v>
      </c>
      <c r="P568" s="9"/>
      <c r="Q568" s="9"/>
      <c r="R568" s="9" t="s">
        <v>83</v>
      </c>
      <c r="S568" s="9" t="s">
        <v>63</v>
      </c>
      <c r="T568" s="9" t="s">
        <v>84</v>
      </c>
      <c r="U568" s="9" t="s">
        <v>110</v>
      </c>
      <c r="V568" s="9" t="s">
        <v>80</v>
      </c>
      <c r="W568" s="9" t="s">
        <v>63</v>
      </c>
      <c r="X568" s="9" t="s">
        <v>110</v>
      </c>
      <c r="Y568" s="9"/>
      <c r="Z568" s="9" t="s">
        <v>66</v>
      </c>
      <c r="AA568" s="9" t="s">
        <v>134</v>
      </c>
      <c r="AB568" s="9" t="s">
        <v>135</v>
      </c>
      <c r="AC568" s="9" t="s">
        <v>66</v>
      </c>
      <c r="AD568" s="9" t="s">
        <v>110</v>
      </c>
      <c r="AE568" s="9" t="s">
        <v>134</v>
      </c>
      <c r="AF568" s="9" t="s">
        <v>63</v>
      </c>
      <c r="AG568" s="9" t="s">
        <v>122</v>
      </c>
      <c r="AH568" s="9" t="s">
        <v>133</v>
      </c>
      <c r="AI568" s="9"/>
      <c r="AJ568" s="9" t="s">
        <v>63</v>
      </c>
      <c r="AK568" s="9" t="s">
        <v>63</v>
      </c>
      <c r="AL568" s="9"/>
      <c r="AM568" s="9" t="s">
        <v>4001</v>
      </c>
    </row>
    <row r="569" spans="1:39" hidden="1" x14ac:dyDescent="0.25">
      <c r="A569" s="9" t="s">
        <v>4005</v>
      </c>
      <c r="B569" s="9" t="s">
        <v>4006</v>
      </c>
      <c r="C569" s="9" t="s">
        <v>4007</v>
      </c>
      <c r="D569" s="9" t="s">
        <v>59</v>
      </c>
      <c r="E569" s="9" t="s">
        <v>60</v>
      </c>
      <c r="F569" s="9"/>
      <c r="G569" s="9" t="s">
        <v>78</v>
      </c>
      <c r="H569" s="9"/>
      <c r="I569" s="9" t="s">
        <v>63</v>
      </c>
      <c r="J569" s="9" t="s">
        <v>64</v>
      </c>
      <c r="K569" s="9"/>
      <c r="L569" s="9" t="s">
        <v>73</v>
      </c>
      <c r="M569" s="9" t="s">
        <v>63</v>
      </c>
      <c r="N569" s="9" t="s">
        <v>79</v>
      </c>
      <c r="O569" s="9" t="s">
        <v>63</v>
      </c>
      <c r="P569" s="9"/>
      <c r="Q569" s="9"/>
      <c r="R569" s="9" t="s">
        <v>83</v>
      </c>
      <c r="S569" s="9" t="s">
        <v>63</v>
      </c>
      <c r="T569" s="9" t="s">
        <v>63</v>
      </c>
      <c r="U569" s="9" t="s">
        <v>63</v>
      </c>
      <c r="V569" s="9" t="s">
        <v>80</v>
      </c>
      <c r="W569" s="9" t="s">
        <v>63</v>
      </c>
      <c r="X569" s="9" t="s">
        <v>85</v>
      </c>
      <c r="Y569" s="9" t="s">
        <v>4008</v>
      </c>
      <c r="Z569" s="9" t="s">
        <v>66</v>
      </c>
      <c r="AA569" s="9" t="s">
        <v>63</v>
      </c>
      <c r="AB569" s="9" t="s">
        <v>63</v>
      </c>
      <c r="AC569" s="9" t="s">
        <v>63</v>
      </c>
      <c r="AD569" s="9" t="s">
        <v>63</v>
      </c>
      <c r="AE569" s="9" t="s">
        <v>66</v>
      </c>
      <c r="AF569" s="9" t="s">
        <v>63</v>
      </c>
      <c r="AG569" s="9" t="s">
        <v>288</v>
      </c>
      <c r="AH569" s="9" t="s">
        <v>78</v>
      </c>
      <c r="AI569" s="9"/>
      <c r="AJ569" s="9" t="s">
        <v>137</v>
      </c>
      <c r="AK569" s="9" t="s">
        <v>63</v>
      </c>
      <c r="AL569" s="9"/>
      <c r="AM569" s="9" t="s">
        <v>1813</v>
      </c>
    </row>
    <row r="570" spans="1:39" hidden="1" x14ac:dyDescent="0.25">
      <c r="A570" s="9" t="s">
        <v>4013</v>
      </c>
      <c r="B570" s="9" t="s">
        <v>4014</v>
      </c>
      <c r="C570" s="9" t="s">
        <v>4015</v>
      </c>
      <c r="D570" s="9" t="s">
        <v>225</v>
      </c>
      <c r="E570" s="9" t="s">
        <v>60</v>
      </c>
      <c r="F570" s="9"/>
      <c r="G570" s="9" t="s">
        <v>133</v>
      </c>
      <c r="H570" s="9"/>
      <c r="I570" s="9" t="s">
        <v>128</v>
      </c>
      <c r="J570" s="9" t="s">
        <v>64</v>
      </c>
      <c r="K570" s="9"/>
      <c r="L570" s="9" t="s">
        <v>65</v>
      </c>
      <c r="M570" s="9"/>
      <c r="N570" s="9"/>
      <c r="O570" s="9"/>
      <c r="P570" s="9"/>
      <c r="Q570" s="9"/>
      <c r="R570" s="9"/>
      <c r="S570" s="9"/>
      <c r="T570" s="9"/>
      <c r="U570" s="9"/>
      <c r="V570" s="9"/>
      <c r="W570" s="9"/>
      <c r="X570" s="9"/>
      <c r="Y570" s="9"/>
      <c r="Z570" s="9"/>
      <c r="AA570" s="9"/>
      <c r="AB570" s="9"/>
      <c r="AC570" s="9"/>
      <c r="AD570" s="9"/>
      <c r="AE570" s="9"/>
      <c r="AF570" s="9"/>
      <c r="AG570" s="9"/>
      <c r="AH570" s="9"/>
      <c r="AI570" s="9"/>
      <c r="AJ570" s="9" t="s">
        <v>5645</v>
      </c>
      <c r="AK570" s="9"/>
      <c r="AL570" s="9"/>
      <c r="AM570" s="9"/>
    </row>
    <row r="571" spans="1:39" hidden="1" x14ac:dyDescent="0.25">
      <c r="A571" s="9" t="s">
        <v>4016</v>
      </c>
      <c r="B571" s="9" t="s">
        <v>4017</v>
      </c>
      <c r="C571" s="9" t="s">
        <v>4018</v>
      </c>
      <c r="D571" s="9" t="s">
        <v>225</v>
      </c>
      <c r="E571" s="9" t="s">
        <v>60</v>
      </c>
      <c r="F571" s="9"/>
      <c r="G571" s="9" t="s">
        <v>72</v>
      </c>
      <c r="H571" s="9"/>
      <c r="I571" s="9" t="s">
        <v>63</v>
      </c>
      <c r="J571" s="9" t="s">
        <v>64</v>
      </c>
      <c r="K571" s="9"/>
      <c r="L571" s="9" t="s">
        <v>65</v>
      </c>
      <c r="M571" s="9"/>
      <c r="N571" s="9"/>
      <c r="O571" s="9"/>
      <c r="P571" s="9"/>
      <c r="Q571" s="9"/>
      <c r="R571" s="9"/>
      <c r="S571" s="9"/>
      <c r="T571" s="9"/>
      <c r="U571" s="9"/>
      <c r="V571" s="9"/>
      <c r="W571" s="9"/>
      <c r="X571" s="9"/>
      <c r="Y571" s="9"/>
      <c r="Z571" s="9"/>
      <c r="AA571" s="9"/>
      <c r="AB571" s="9"/>
      <c r="AC571" s="9"/>
      <c r="AD571" s="9"/>
      <c r="AE571" s="9"/>
      <c r="AF571" s="9"/>
      <c r="AG571" s="9"/>
      <c r="AH571" s="9"/>
      <c r="AI571" s="9"/>
      <c r="AJ571" s="9" t="s">
        <v>5645</v>
      </c>
      <c r="AK571" s="9"/>
      <c r="AL571" s="9"/>
      <c r="AM571" s="9"/>
    </row>
    <row r="572" spans="1:39" hidden="1" x14ac:dyDescent="0.25">
      <c r="A572" s="9" t="s">
        <v>4019</v>
      </c>
      <c r="B572" s="9" t="s">
        <v>4020</v>
      </c>
      <c r="C572" s="9" t="s">
        <v>4021</v>
      </c>
      <c r="D572" s="9" t="s">
        <v>225</v>
      </c>
      <c r="E572" s="9" t="s">
        <v>60</v>
      </c>
      <c r="F572" s="9" t="s">
        <v>4022</v>
      </c>
      <c r="G572" s="9" t="s">
        <v>78</v>
      </c>
      <c r="H572" s="9"/>
      <c r="I572" s="9" t="s">
        <v>63</v>
      </c>
      <c r="J572" s="9" t="s">
        <v>64</v>
      </c>
      <c r="K572" s="9"/>
      <c r="L572" s="9" t="s">
        <v>65</v>
      </c>
      <c r="M572" s="9" t="s">
        <v>63</v>
      </c>
      <c r="N572" s="9" t="s">
        <v>80</v>
      </c>
      <c r="O572" s="9" t="s">
        <v>80</v>
      </c>
      <c r="P572" s="9"/>
      <c r="Q572" s="9"/>
      <c r="R572" s="9" t="s">
        <v>83</v>
      </c>
      <c r="S572" s="9" t="s">
        <v>63</v>
      </c>
      <c r="T572" s="9" t="s">
        <v>84</v>
      </c>
      <c r="U572" s="9" t="s">
        <v>110</v>
      </c>
      <c r="V572" s="9" t="s">
        <v>80</v>
      </c>
      <c r="W572" s="9" t="s">
        <v>63</v>
      </c>
      <c r="X572" s="9" t="s">
        <v>85</v>
      </c>
      <c r="Y572" s="9" t="s">
        <v>2780</v>
      </c>
      <c r="Z572" s="9" t="s">
        <v>66</v>
      </c>
      <c r="AA572" s="9" t="s">
        <v>63</v>
      </c>
      <c r="AB572" s="9" t="s">
        <v>63</v>
      </c>
      <c r="AC572" s="9" t="s">
        <v>63</v>
      </c>
      <c r="AD572" s="9" t="s">
        <v>63</v>
      </c>
      <c r="AE572" s="9" t="s">
        <v>63</v>
      </c>
      <c r="AF572" s="9" t="s">
        <v>63</v>
      </c>
      <c r="AG572" s="9" t="s">
        <v>81</v>
      </c>
      <c r="AH572" s="9" t="s">
        <v>78</v>
      </c>
      <c r="AI572" s="9"/>
      <c r="AJ572" s="9" t="s">
        <v>137</v>
      </c>
      <c r="AK572" s="9" t="s">
        <v>66</v>
      </c>
      <c r="AL572" s="9"/>
      <c r="AM572" s="9"/>
    </row>
    <row r="573" spans="1:39" hidden="1" x14ac:dyDescent="0.25">
      <c r="A573" s="9" t="s">
        <v>4023</v>
      </c>
      <c r="B573" s="9" t="s">
        <v>4024</v>
      </c>
      <c r="C573" s="9" t="s">
        <v>4025</v>
      </c>
      <c r="D573" s="9" t="s">
        <v>82</v>
      </c>
      <c r="E573" s="9" t="s">
        <v>60</v>
      </c>
      <c r="F573" s="9"/>
      <c r="G573" s="9" t="s">
        <v>133</v>
      </c>
      <c r="H573" s="9"/>
      <c r="I573" s="9" t="s">
        <v>63</v>
      </c>
      <c r="J573" s="9" t="s">
        <v>64</v>
      </c>
      <c r="K573" s="9"/>
      <c r="L573" s="9" t="s">
        <v>65</v>
      </c>
      <c r="M573" s="9" t="s">
        <v>63</v>
      </c>
      <c r="N573" s="9" t="s">
        <v>79</v>
      </c>
      <c r="O573" s="9" t="s">
        <v>63</v>
      </c>
      <c r="P573" s="9"/>
      <c r="Q573" s="9"/>
      <c r="R573" s="9" t="s">
        <v>83</v>
      </c>
      <c r="S573" s="9" t="s">
        <v>63</v>
      </c>
      <c r="T573" s="9" t="s">
        <v>63</v>
      </c>
      <c r="U573" s="9" t="s">
        <v>63</v>
      </c>
      <c r="V573" s="9" t="s">
        <v>80</v>
      </c>
      <c r="W573" s="9" t="s">
        <v>63</v>
      </c>
      <c r="X573" s="9" t="s">
        <v>85</v>
      </c>
      <c r="Y573" s="9" t="s">
        <v>4026</v>
      </c>
      <c r="Z573" s="9" t="s">
        <v>66</v>
      </c>
      <c r="AA573" s="9" t="s">
        <v>134</v>
      </c>
      <c r="AB573" s="9" t="s">
        <v>135</v>
      </c>
      <c r="AC573" s="9" t="s">
        <v>63</v>
      </c>
      <c r="AD573" s="9" t="s">
        <v>63</v>
      </c>
      <c r="AE573" s="9" t="s">
        <v>134</v>
      </c>
      <c r="AF573" s="9" t="s">
        <v>66</v>
      </c>
      <c r="AG573" s="9" t="s">
        <v>288</v>
      </c>
      <c r="AH573" s="9" t="s">
        <v>133</v>
      </c>
      <c r="AI573" s="9"/>
      <c r="AJ573" s="9" t="s">
        <v>63</v>
      </c>
      <c r="AK573" s="9" t="s">
        <v>63</v>
      </c>
      <c r="AL573" s="9"/>
      <c r="AM573" s="9" t="s">
        <v>3638</v>
      </c>
    </row>
    <row r="574" spans="1:39" hidden="1" x14ac:dyDescent="0.25">
      <c r="A574" s="9" t="s">
        <v>4040</v>
      </c>
      <c r="B574" s="9" t="s">
        <v>4041</v>
      </c>
      <c r="C574" s="9" t="s">
        <v>4042</v>
      </c>
      <c r="D574" s="9" t="s">
        <v>225</v>
      </c>
      <c r="E574" s="9" t="s">
        <v>60</v>
      </c>
      <c r="F574" s="9"/>
      <c r="G574" s="9" t="s">
        <v>133</v>
      </c>
      <c r="H574" s="9"/>
      <c r="I574" s="9" t="s">
        <v>63</v>
      </c>
      <c r="J574" s="9" t="s">
        <v>64</v>
      </c>
      <c r="K574" s="9"/>
      <c r="L574" s="9" t="s">
        <v>73</v>
      </c>
      <c r="M574" s="9" t="s">
        <v>63</v>
      </c>
      <c r="N574" s="9" t="s">
        <v>79</v>
      </c>
      <c r="O574" s="9" t="s">
        <v>63</v>
      </c>
      <c r="P574" s="9"/>
      <c r="Q574" s="9"/>
      <c r="R574" s="9" t="s">
        <v>83</v>
      </c>
      <c r="S574" s="9" t="s">
        <v>63</v>
      </c>
      <c r="T574" s="9" t="s">
        <v>63</v>
      </c>
      <c r="U574" s="9" t="s">
        <v>63</v>
      </c>
      <c r="V574" s="9" t="s">
        <v>80</v>
      </c>
      <c r="W574" s="9" t="s">
        <v>80</v>
      </c>
      <c r="X574" s="9" t="s">
        <v>110</v>
      </c>
      <c r="Y574" s="9"/>
      <c r="Z574" s="9" t="s">
        <v>66</v>
      </c>
      <c r="AA574" s="9" t="s">
        <v>134</v>
      </c>
      <c r="AB574" s="9" t="s">
        <v>135</v>
      </c>
      <c r="AC574" s="9" t="s">
        <v>66</v>
      </c>
      <c r="AD574" s="9" t="s">
        <v>110</v>
      </c>
      <c r="AE574" s="9" t="s">
        <v>134</v>
      </c>
      <c r="AF574" s="9" t="s">
        <v>66</v>
      </c>
      <c r="AG574" s="9" t="s">
        <v>81</v>
      </c>
      <c r="AH574" s="9" t="s">
        <v>320</v>
      </c>
      <c r="AI574" s="9"/>
      <c r="AJ574" s="9" t="s">
        <v>137</v>
      </c>
      <c r="AK574" s="9" t="s">
        <v>63</v>
      </c>
      <c r="AL574" s="9" t="s">
        <v>138</v>
      </c>
      <c r="AM574" s="9" t="s">
        <v>4043</v>
      </c>
    </row>
    <row r="575" spans="1:39" hidden="1" x14ac:dyDescent="0.25">
      <c r="A575" s="9" t="s">
        <v>4044</v>
      </c>
      <c r="B575" s="9" t="s">
        <v>4045</v>
      </c>
      <c r="C575" s="9" t="s">
        <v>4046</v>
      </c>
      <c r="D575" s="9" t="s">
        <v>225</v>
      </c>
      <c r="E575" s="9" t="s">
        <v>60</v>
      </c>
      <c r="F575" s="9"/>
      <c r="G575" s="9" t="s">
        <v>133</v>
      </c>
      <c r="H575" s="9"/>
      <c r="I575" s="9" t="s">
        <v>63</v>
      </c>
      <c r="J575" s="9" t="s">
        <v>64</v>
      </c>
      <c r="K575" s="9"/>
      <c r="L575" s="9" t="s">
        <v>65</v>
      </c>
      <c r="M575" s="9" t="s">
        <v>63</v>
      </c>
      <c r="N575" s="9" t="s">
        <v>80</v>
      </c>
      <c r="O575" s="9" t="s">
        <v>63</v>
      </c>
      <c r="P575" s="9"/>
      <c r="Q575" s="9"/>
      <c r="R575" s="9" t="s">
        <v>83</v>
      </c>
      <c r="S575" s="9" t="s">
        <v>63</v>
      </c>
      <c r="T575" s="9" t="s">
        <v>63</v>
      </c>
      <c r="U575" s="9" t="s">
        <v>63</v>
      </c>
      <c r="V575" s="9" t="s">
        <v>80</v>
      </c>
      <c r="W575" s="9" t="s">
        <v>63</v>
      </c>
      <c r="X575" s="9" t="s">
        <v>85</v>
      </c>
      <c r="Y575" s="9" t="s">
        <v>4047</v>
      </c>
      <c r="Z575" s="9" t="s">
        <v>66</v>
      </c>
      <c r="AA575" s="9" t="s">
        <v>134</v>
      </c>
      <c r="AB575" s="9" t="s">
        <v>135</v>
      </c>
      <c r="AC575" s="9" t="s">
        <v>66</v>
      </c>
      <c r="AD575" s="9" t="s">
        <v>110</v>
      </c>
      <c r="AE575" s="9" t="s">
        <v>66</v>
      </c>
      <c r="AF575" s="9" t="s">
        <v>63</v>
      </c>
      <c r="AG575" s="9" t="s">
        <v>81</v>
      </c>
      <c r="AH575" s="9" t="s">
        <v>133</v>
      </c>
      <c r="AI575" s="9"/>
      <c r="AJ575" s="9" t="s">
        <v>63</v>
      </c>
      <c r="AK575" s="9" t="s">
        <v>63</v>
      </c>
      <c r="AL575" s="9" t="s">
        <v>138</v>
      </c>
      <c r="AM575" s="9" t="s">
        <v>2409</v>
      </c>
    </row>
    <row r="576" spans="1:39" hidden="1" x14ac:dyDescent="0.25">
      <c r="A576" s="9" t="s">
        <v>4053</v>
      </c>
      <c r="B576" s="9" t="s">
        <v>4054</v>
      </c>
      <c r="C576" s="9" t="s">
        <v>4055</v>
      </c>
      <c r="D576" s="9" t="s">
        <v>59</v>
      </c>
      <c r="E576" s="9" t="s">
        <v>60</v>
      </c>
      <c r="F576" s="9"/>
      <c r="G576" s="9" t="s">
        <v>133</v>
      </c>
      <c r="H576" s="9"/>
      <c r="I576" s="9" t="s">
        <v>63</v>
      </c>
      <c r="J576" s="9" t="s">
        <v>64</v>
      </c>
      <c r="K576" s="9"/>
      <c r="L576" s="9" t="s">
        <v>65</v>
      </c>
      <c r="M576" s="9" t="s">
        <v>63</v>
      </c>
      <c r="N576" s="9" t="s">
        <v>66</v>
      </c>
      <c r="O576" s="9" t="s">
        <v>66</v>
      </c>
      <c r="P576" s="9" t="s">
        <v>15</v>
      </c>
      <c r="Q576" s="9" t="s">
        <v>2666</v>
      </c>
      <c r="R576" s="9"/>
      <c r="S576" s="9"/>
      <c r="T576" s="9"/>
      <c r="U576" s="9"/>
      <c r="V576" s="9"/>
      <c r="W576" s="9"/>
      <c r="X576" s="9"/>
      <c r="Y576" s="9"/>
      <c r="Z576" s="9"/>
      <c r="AA576" s="9"/>
      <c r="AB576" s="9"/>
      <c r="AC576" s="9"/>
      <c r="AD576" s="9"/>
      <c r="AE576" s="9"/>
      <c r="AF576" s="9"/>
      <c r="AG576" s="9"/>
      <c r="AH576" s="9"/>
      <c r="AI576" s="9"/>
      <c r="AJ576" s="9" t="s">
        <v>5645</v>
      </c>
      <c r="AK576" s="9"/>
      <c r="AL576" s="9"/>
      <c r="AM576" s="9"/>
    </row>
    <row r="577" spans="1:39" hidden="1" x14ac:dyDescent="0.25">
      <c r="A577" s="9" t="s">
        <v>4056</v>
      </c>
      <c r="B577" s="9" t="s">
        <v>4057</v>
      </c>
      <c r="C577" s="9" t="s">
        <v>4058</v>
      </c>
      <c r="D577" s="9" t="s">
        <v>59</v>
      </c>
      <c r="E577" s="9" t="s">
        <v>60</v>
      </c>
      <c r="F577" s="9"/>
      <c r="G577" s="9" t="s">
        <v>133</v>
      </c>
      <c r="H577" s="9"/>
      <c r="I577" s="9" t="s">
        <v>63</v>
      </c>
      <c r="J577" s="9" t="s">
        <v>64</v>
      </c>
      <c r="K577" s="9"/>
      <c r="L577" s="9" t="s">
        <v>65</v>
      </c>
      <c r="M577" s="9" t="s">
        <v>63</v>
      </c>
      <c r="N577" s="9" t="s">
        <v>66</v>
      </c>
      <c r="O577" s="9" t="s">
        <v>80</v>
      </c>
      <c r="P577" s="9" t="s">
        <v>15</v>
      </c>
      <c r="Q577" s="9" t="s">
        <v>4059</v>
      </c>
      <c r="R577" s="9"/>
      <c r="S577" s="9"/>
      <c r="T577" s="9"/>
      <c r="U577" s="9"/>
      <c r="V577" s="9"/>
      <c r="W577" s="9"/>
      <c r="X577" s="9"/>
      <c r="Y577" s="9"/>
      <c r="Z577" s="9"/>
      <c r="AA577" s="9"/>
      <c r="AB577" s="9"/>
      <c r="AC577" s="9"/>
      <c r="AD577" s="9"/>
      <c r="AE577" s="9"/>
      <c r="AF577" s="9"/>
      <c r="AG577" s="9"/>
      <c r="AH577" s="9"/>
      <c r="AI577" s="9"/>
      <c r="AJ577" s="9" t="s">
        <v>5645</v>
      </c>
      <c r="AK577" s="9"/>
      <c r="AL577" s="9"/>
      <c r="AM577" s="9"/>
    </row>
    <row r="578" spans="1:39" hidden="1" x14ac:dyDescent="0.25">
      <c r="A578" s="9" t="s">
        <v>4060</v>
      </c>
      <c r="B578" s="9" t="s">
        <v>4061</v>
      </c>
      <c r="C578" s="9" t="s">
        <v>4062</v>
      </c>
      <c r="D578" s="9" t="s">
        <v>59</v>
      </c>
      <c r="E578" s="9" t="s">
        <v>60</v>
      </c>
      <c r="F578" s="9"/>
      <c r="G578" s="9" t="s">
        <v>133</v>
      </c>
      <c r="H578" s="9"/>
      <c r="I578" s="9" t="s">
        <v>63</v>
      </c>
      <c r="J578" s="9" t="s">
        <v>64</v>
      </c>
      <c r="K578" s="9"/>
      <c r="L578" s="9" t="s">
        <v>73</v>
      </c>
      <c r="M578" s="9" t="s">
        <v>63</v>
      </c>
      <c r="N578" s="9" t="s">
        <v>66</v>
      </c>
      <c r="O578" s="9" t="s">
        <v>66</v>
      </c>
      <c r="P578" s="9" t="s">
        <v>15</v>
      </c>
      <c r="Q578" s="9" t="s">
        <v>4063</v>
      </c>
      <c r="R578" s="9"/>
      <c r="S578" s="9"/>
      <c r="T578" s="9"/>
      <c r="U578" s="9"/>
      <c r="V578" s="9"/>
      <c r="W578" s="9"/>
      <c r="X578" s="9"/>
      <c r="Y578" s="9"/>
      <c r="Z578" s="9"/>
      <c r="AA578" s="9"/>
      <c r="AB578" s="9"/>
      <c r="AC578" s="9"/>
      <c r="AD578" s="9"/>
      <c r="AE578" s="9"/>
      <c r="AF578" s="9"/>
      <c r="AG578" s="9"/>
      <c r="AH578" s="9"/>
      <c r="AI578" s="9"/>
      <c r="AJ578" s="9" t="s">
        <v>5645</v>
      </c>
      <c r="AK578" s="9"/>
      <c r="AL578" s="9"/>
      <c r="AM578" s="9"/>
    </row>
    <row r="579" spans="1:39" hidden="1" x14ac:dyDescent="0.25">
      <c r="A579" s="9" t="s">
        <v>4064</v>
      </c>
      <c r="B579" s="9" t="s">
        <v>4065</v>
      </c>
      <c r="C579" s="9" t="s">
        <v>4066</v>
      </c>
      <c r="D579" s="9" t="s">
        <v>59</v>
      </c>
      <c r="E579" s="9" t="s">
        <v>60</v>
      </c>
      <c r="F579" s="9" t="s">
        <v>4067</v>
      </c>
      <c r="G579" s="9" t="s">
        <v>118</v>
      </c>
      <c r="H579" s="9"/>
      <c r="I579" s="9" t="s">
        <v>63</v>
      </c>
      <c r="J579" s="9" t="s">
        <v>64</v>
      </c>
      <c r="K579" s="9"/>
      <c r="L579" s="9" t="s">
        <v>65</v>
      </c>
      <c r="M579" s="9" t="s">
        <v>63</v>
      </c>
      <c r="N579" s="9" t="s">
        <v>80</v>
      </c>
      <c r="O579" s="9" t="s">
        <v>80</v>
      </c>
      <c r="P579" s="9"/>
      <c r="Q579" s="9"/>
      <c r="R579" s="9" t="s">
        <v>83</v>
      </c>
      <c r="S579" s="9" t="s">
        <v>66</v>
      </c>
      <c r="T579" s="9" t="s">
        <v>63</v>
      </c>
      <c r="U579" s="9" t="s">
        <v>63</v>
      </c>
      <c r="V579" s="9" t="s">
        <v>80</v>
      </c>
      <c r="W579" s="9" t="s">
        <v>80</v>
      </c>
      <c r="X579" s="9" t="s">
        <v>85</v>
      </c>
      <c r="Y579" s="9" t="s">
        <v>4068</v>
      </c>
      <c r="Z579" s="9" t="s">
        <v>66</v>
      </c>
      <c r="AA579" s="9" t="s">
        <v>63</v>
      </c>
      <c r="AB579" s="9" t="s">
        <v>63</v>
      </c>
      <c r="AC579" s="9" t="s">
        <v>66</v>
      </c>
      <c r="AD579" s="9" t="s">
        <v>63</v>
      </c>
      <c r="AE579" s="9" t="s">
        <v>66</v>
      </c>
      <c r="AF579" s="28" t="s">
        <v>63</v>
      </c>
      <c r="AG579" s="9" t="s">
        <v>288</v>
      </c>
      <c r="AH579" s="9" t="s">
        <v>118</v>
      </c>
      <c r="AI579" s="9"/>
      <c r="AJ579" s="9" t="s">
        <v>137</v>
      </c>
      <c r="AK579" s="9" t="s">
        <v>63</v>
      </c>
      <c r="AL579" s="9"/>
      <c r="AM579" s="9" t="s">
        <v>871</v>
      </c>
    </row>
    <row r="580" spans="1:39" hidden="1" x14ac:dyDescent="0.25">
      <c r="A580" s="9" t="s">
        <v>4070</v>
      </c>
      <c r="B580" s="9" t="s">
        <v>4071</v>
      </c>
      <c r="C580" s="9" t="s">
        <v>4072</v>
      </c>
      <c r="D580" s="9" t="s">
        <v>59</v>
      </c>
      <c r="E580" s="9" t="s">
        <v>60</v>
      </c>
      <c r="F580" s="9"/>
      <c r="G580" s="9" t="s">
        <v>72</v>
      </c>
      <c r="H580" s="9"/>
      <c r="I580" s="9" t="s">
        <v>63</v>
      </c>
      <c r="J580" s="9" t="s">
        <v>64</v>
      </c>
      <c r="K580" s="9"/>
      <c r="L580" s="9" t="s">
        <v>65</v>
      </c>
      <c r="M580" s="9"/>
      <c r="N580" s="9"/>
      <c r="O580" s="9"/>
      <c r="P580" s="9"/>
      <c r="Q580" s="9"/>
      <c r="R580" s="9"/>
      <c r="S580" s="9"/>
      <c r="T580" s="9"/>
      <c r="U580" s="9"/>
      <c r="V580" s="9"/>
      <c r="W580" s="9"/>
      <c r="X580" s="9"/>
      <c r="Y580" s="9"/>
      <c r="Z580" s="9"/>
      <c r="AA580" s="9"/>
      <c r="AB580" s="9"/>
      <c r="AC580" s="9"/>
      <c r="AD580" s="9"/>
      <c r="AE580" s="9"/>
      <c r="AF580" s="9"/>
      <c r="AG580" s="9"/>
      <c r="AH580" s="9"/>
      <c r="AI580" s="9"/>
      <c r="AJ580" s="9" t="s">
        <v>5645</v>
      </c>
      <c r="AK580" s="9"/>
      <c r="AL580" s="9"/>
      <c r="AM580" s="9"/>
    </row>
    <row r="581" spans="1:39" hidden="1" x14ac:dyDescent="0.25">
      <c r="A581" s="9" t="s">
        <v>4073</v>
      </c>
      <c r="B581" s="9" t="s">
        <v>4074</v>
      </c>
      <c r="C581" s="9" t="s">
        <v>4075</v>
      </c>
      <c r="D581" s="9" t="s">
        <v>59</v>
      </c>
      <c r="E581" s="9" t="s">
        <v>60</v>
      </c>
      <c r="F581" s="9"/>
      <c r="G581" s="9" t="s">
        <v>72</v>
      </c>
      <c r="H581" s="9"/>
      <c r="I581" s="9" t="s">
        <v>63</v>
      </c>
      <c r="J581" s="9" t="s">
        <v>207</v>
      </c>
      <c r="K581" s="9" t="s">
        <v>842</v>
      </c>
      <c r="L581" s="9" t="s">
        <v>65</v>
      </c>
      <c r="M581" s="9"/>
      <c r="N581" s="9"/>
      <c r="O581" s="9"/>
      <c r="P581" s="9"/>
      <c r="Q581" s="9"/>
      <c r="R581" s="9"/>
      <c r="S581" s="9"/>
      <c r="T581" s="9"/>
      <c r="U581" s="9"/>
      <c r="V581" s="9"/>
      <c r="W581" s="9"/>
      <c r="X581" s="9"/>
      <c r="Y581" s="9"/>
      <c r="Z581" s="9"/>
      <c r="AA581" s="9"/>
      <c r="AB581" s="9"/>
      <c r="AC581" s="9"/>
      <c r="AD581" s="9"/>
      <c r="AE581" s="9"/>
      <c r="AF581" s="9"/>
      <c r="AG581" s="9"/>
      <c r="AH581" s="9"/>
      <c r="AI581" s="9"/>
      <c r="AJ581" s="9" t="s">
        <v>5645</v>
      </c>
      <c r="AK581" s="9"/>
      <c r="AL581" s="9"/>
      <c r="AM581" s="9"/>
    </row>
    <row r="582" spans="1:39" hidden="1" x14ac:dyDescent="0.25">
      <c r="A582" s="9" t="s">
        <v>4076</v>
      </c>
      <c r="B582" s="9" t="s">
        <v>4077</v>
      </c>
      <c r="C582" s="9" t="s">
        <v>4078</v>
      </c>
      <c r="D582" s="9" t="s">
        <v>59</v>
      </c>
      <c r="E582" s="9" t="s">
        <v>60</v>
      </c>
      <c r="F582" s="9"/>
      <c r="G582" s="9" t="s">
        <v>78</v>
      </c>
      <c r="H582" s="9"/>
      <c r="I582" s="9" t="s">
        <v>63</v>
      </c>
      <c r="J582" s="9" t="s">
        <v>64</v>
      </c>
      <c r="K582" s="9"/>
      <c r="L582" s="9" t="s">
        <v>65</v>
      </c>
      <c r="M582" s="9" t="s">
        <v>63</v>
      </c>
      <c r="N582" s="9" t="s">
        <v>80</v>
      </c>
      <c r="O582" s="9" t="s">
        <v>63</v>
      </c>
      <c r="P582" s="9"/>
      <c r="Q582" s="9"/>
      <c r="R582" s="9" t="s">
        <v>83</v>
      </c>
      <c r="S582" s="9" t="s">
        <v>66</v>
      </c>
      <c r="T582" s="9" t="s">
        <v>63</v>
      </c>
      <c r="U582" s="9" t="s">
        <v>63</v>
      </c>
      <c r="V582" s="9" t="s">
        <v>80</v>
      </c>
      <c r="W582" s="9" t="s">
        <v>63</v>
      </c>
      <c r="X582" s="9" t="s">
        <v>85</v>
      </c>
      <c r="Y582" s="9" t="s">
        <v>1664</v>
      </c>
      <c r="Z582" s="9" t="s">
        <v>66</v>
      </c>
      <c r="AA582" s="9" t="s">
        <v>63</v>
      </c>
      <c r="AB582" s="9" t="s">
        <v>66</v>
      </c>
      <c r="AC582" s="9" t="s">
        <v>66</v>
      </c>
      <c r="AD582" s="9" t="s">
        <v>63</v>
      </c>
      <c r="AE582" s="9" t="s">
        <v>63</v>
      </c>
      <c r="AF582" s="9" t="s">
        <v>63</v>
      </c>
      <c r="AG582" s="9" t="s">
        <v>288</v>
      </c>
      <c r="AH582" s="9" t="s">
        <v>78</v>
      </c>
      <c r="AI582" s="9"/>
      <c r="AJ582" s="9" t="s">
        <v>63</v>
      </c>
      <c r="AK582" s="9" t="s">
        <v>63</v>
      </c>
      <c r="AL582" s="9"/>
      <c r="AM582" s="9" t="s">
        <v>1903</v>
      </c>
    </row>
    <row r="583" spans="1:39" hidden="1" x14ac:dyDescent="0.25">
      <c r="A583" s="9" t="s">
        <v>4081</v>
      </c>
      <c r="B583" s="9" t="s">
        <v>3373</v>
      </c>
      <c r="C583" s="9" t="s">
        <v>4082</v>
      </c>
      <c r="D583" s="9" t="s">
        <v>59</v>
      </c>
      <c r="E583" s="9" t="s">
        <v>60</v>
      </c>
      <c r="F583" s="9"/>
      <c r="G583" s="9" t="s">
        <v>118</v>
      </c>
      <c r="H583" s="9"/>
      <c r="I583" s="9" t="s">
        <v>63</v>
      </c>
      <c r="J583" s="9" t="s">
        <v>64</v>
      </c>
      <c r="K583" s="9"/>
      <c r="L583" s="9" t="s">
        <v>65</v>
      </c>
      <c r="M583" s="9" t="s">
        <v>63</v>
      </c>
      <c r="N583" s="9" t="s">
        <v>80</v>
      </c>
      <c r="O583" s="9" t="s">
        <v>80</v>
      </c>
      <c r="P583" s="9"/>
      <c r="Q583" s="9"/>
      <c r="R583" s="9" t="s">
        <v>83</v>
      </c>
      <c r="S583" s="9" t="s">
        <v>63</v>
      </c>
      <c r="T583" s="9" t="s">
        <v>63</v>
      </c>
      <c r="U583" s="9" t="s">
        <v>110</v>
      </c>
      <c r="V583" s="9" t="s">
        <v>80</v>
      </c>
      <c r="W583" s="9" t="s">
        <v>63</v>
      </c>
      <c r="X583" s="9" t="s">
        <v>85</v>
      </c>
      <c r="Y583" s="9" t="s">
        <v>3332</v>
      </c>
      <c r="Z583" s="9" t="s">
        <v>66</v>
      </c>
      <c r="AA583" s="9" t="s">
        <v>63</v>
      </c>
      <c r="AB583" s="9" t="s">
        <v>63</v>
      </c>
      <c r="AC583" s="9" t="s">
        <v>63</v>
      </c>
      <c r="AD583" s="9" t="s">
        <v>63</v>
      </c>
      <c r="AE583" s="9" t="s">
        <v>63</v>
      </c>
      <c r="AF583" s="9" t="s">
        <v>63</v>
      </c>
      <c r="AG583" s="9" t="s">
        <v>81</v>
      </c>
      <c r="AH583" s="9" t="s">
        <v>118</v>
      </c>
      <c r="AI583" s="9"/>
      <c r="AJ583" s="9" t="s">
        <v>137</v>
      </c>
      <c r="AK583" s="9" t="s">
        <v>63</v>
      </c>
      <c r="AL583" s="9" t="s">
        <v>138</v>
      </c>
      <c r="AM583" s="9" t="s">
        <v>3376</v>
      </c>
    </row>
    <row r="584" spans="1:39" hidden="1" x14ac:dyDescent="0.25">
      <c r="A584" s="9" t="s">
        <v>4084</v>
      </c>
      <c r="B584" s="9" t="s">
        <v>4085</v>
      </c>
      <c r="C584" s="9" t="s">
        <v>4086</v>
      </c>
      <c r="D584" s="9" t="s">
        <v>59</v>
      </c>
      <c r="E584" s="9" t="s">
        <v>60</v>
      </c>
      <c r="F584" s="9"/>
      <c r="G584" s="9" t="s">
        <v>62</v>
      </c>
      <c r="H584" s="9"/>
      <c r="I584" s="9" t="s">
        <v>63</v>
      </c>
      <c r="J584" s="9" t="s">
        <v>64</v>
      </c>
      <c r="K584" s="9"/>
      <c r="L584" s="9" t="s">
        <v>65</v>
      </c>
      <c r="M584" s="9" t="s">
        <v>63</v>
      </c>
      <c r="N584" s="9" t="s">
        <v>66</v>
      </c>
      <c r="O584" s="9" t="s">
        <v>63</v>
      </c>
      <c r="P584" s="9" t="s">
        <v>15</v>
      </c>
      <c r="Q584" s="9" t="s">
        <v>4087</v>
      </c>
      <c r="R584" s="9"/>
      <c r="S584" s="9"/>
      <c r="T584" s="9"/>
      <c r="U584" s="9"/>
      <c r="V584" s="9"/>
      <c r="W584" s="9"/>
      <c r="X584" s="9"/>
      <c r="Y584" s="9"/>
      <c r="Z584" s="9"/>
      <c r="AA584" s="9"/>
      <c r="AB584" s="9"/>
      <c r="AC584" s="9"/>
      <c r="AD584" s="9"/>
      <c r="AE584" s="9"/>
      <c r="AF584" s="9"/>
      <c r="AG584" s="9"/>
      <c r="AH584" s="9"/>
      <c r="AI584" s="9"/>
      <c r="AJ584" s="9" t="s">
        <v>5645</v>
      </c>
      <c r="AK584" s="9"/>
      <c r="AL584" s="9"/>
      <c r="AM584" s="9"/>
    </row>
    <row r="585" spans="1:39" hidden="1" x14ac:dyDescent="0.25">
      <c r="A585" s="9" t="s">
        <v>4088</v>
      </c>
      <c r="B585" s="9" t="s">
        <v>4089</v>
      </c>
      <c r="C585" s="9" t="s">
        <v>4090</v>
      </c>
      <c r="D585" s="9" t="s">
        <v>59</v>
      </c>
      <c r="E585" s="9" t="s">
        <v>60</v>
      </c>
      <c r="F585" s="9"/>
      <c r="G585" s="9" t="s">
        <v>133</v>
      </c>
      <c r="H585" s="9"/>
      <c r="I585" s="9" t="s">
        <v>128</v>
      </c>
      <c r="J585" s="9" t="s">
        <v>64</v>
      </c>
      <c r="K585" s="9"/>
      <c r="L585" s="9" t="s">
        <v>65</v>
      </c>
      <c r="M585" s="9"/>
      <c r="N585" s="9"/>
      <c r="O585" s="9"/>
      <c r="P585" s="9"/>
      <c r="Q585" s="9"/>
      <c r="R585" s="9"/>
      <c r="S585" s="9"/>
      <c r="T585" s="9"/>
      <c r="U585" s="9"/>
      <c r="V585" s="9"/>
      <c r="W585" s="9"/>
      <c r="X585" s="9"/>
      <c r="Y585" s="9"/>
      <c r="Z585" s="9"/>
      <c r="AA585" s="9"/>
      <c r="AB585" s="9"/>
      <c r="AC585" s="9"/>
      <c r="AD585" s="9"/>
      <c r="AE585" s="9"/>
      <c r="AF585" s="9"/>
      <c r="AG585" s="9"/>
      <c r="AH585" s="9"/>
      <c r="AI585" s="9"/>
      <c r="AJ585" s="9" t="s">
        <v>5645</v>
      </c>
      <c r="AK585" s="9"/>
      <c r="AL585" s="9"/>
      <c r="AM585" s="9"/>
    </row>
    <row r="586" spans="1:39" hidden="1" x14ac:dyDescent="0.25">
      <c r="A586" s="9" t="s">
        <v>4091</v>
      </c>
      <c r="B586" s="9" t="s">
        <v>4092</v>
      </c>
      <c r="C586" s="9" t="s">
        <v>4093</v>
      </c>
      <c r="D586" s="9" t="s">
        <v>59</v>
      </c>
      <c r="E586" s="9" t="s">
        <v>60</v>
      </c>
      <c r="F586" s="9"/>
      <c r="G586" s="9" t="s">
        <v>133</v>
      </c>
      <c r="H586" s="9"/>
      <c r="I586" s="9" t="s">
        <v>63</v>
      </c>
      <c r="J586" s="9" t="s">
        <v>64</v>
      </c>
      <c r="K586" s="9"/>
      <c r="L586" s="9" t="s">
        <v>65</v>
      </c>
      <c r="M586" s="9" t="s">
        <v>63</v>
      </c>
      <c r="N586" s="9" t="s">
        <v>66</v>
      </c>
      <c r="O586" s="9" t="s">
        <v>63</v>
      </c>
      <c r="P586" s="9" t="s">
        <v>15</v>
      </c>
      <c r="Q586" s="9" t="s">
        <v>4094</v>
      </c>
      <c r="R586" s="9"/>
      <c r="S586" s="9"/>
      <c r="T586" s="9"/>
      <c r="U586" s="9"/>
      <c r="V586" s="9"/>
      <c r="W586" s="9"/>
      <c r="X586" s="9"/>
      <c r="Y586" s="9"/>
      <c r="Z586" s="9"/>
      <c r="AA586" s="9"/>
      <c r="AB586" s="9"/>
      <c r="AC586" s="9"/>
      <c r="AD586" s="9"/>
      <c r="AE586" s="9"/>
      <c r="AF586" s="9"/>
      <c r="AG586" s="9"/>
      <c r="AH586" s="9"/>
      <c r="AI586" s="9"/>
      <c r="AJ586" s="9" t="s">
        <v>5645</v>
      </c>
      <c r="AK586" s="9"/>
      <c r="AL586" s="9"/>
      <c r="AM586" s="9"/>
    </row>
    <row r="587" spans="1:39" hidden="1" x14ac:dyDescent="0.25">
      <c r="A587" s="9" t="s">
        <v>4095</v>
      </c>
      <c r="B587" s="9" t="s">
        <v>4096</v>
      </c>
      <c r="C587" s="9" t="s">
        <v>4097</v>
      </c>
      <c r="D587" s="9" t="s">
        <v>59</v>
      </c>
      <c r="E587" s="9" t="s">
        <v>60</v>
      </c>
      <c r="F587" s="9"/>
      <c r="G587" s="9" t="s">
        <v>78</v>
      </c>
      <c r="H587" s="9"/>
      <c r="I587" s="9" t="s">
        <v>63</v>
      </c>
      <c r="J587" s="9" t="s">
        <v>64</v>
      </c>
      <c r="K587" s="9"/>
      <c r="L587" s="9" t="s">
        <v>65</v>
      </c>
      <c r="M587" s="9" t="s">
        <v>63</v>
      </c>
      <c r="N587" s="9" t="s">
        <v>79</v>
      </c>
      <c r="O587" s="9" t="s">
        <v>80</v>
      </c>
      <c r="P587" s="9"/>
      <c r="Q587" s="9"/>
      <c r="R587" s="9" t="s">
        <v>83</v>
      </c>
      <c r="S587" s="9" t="s">
        <v>63</v>
      </c>
      <c r="T587" s="9" t="s">
        <v>63</v>
      </c>
      <c r="U587" s="9" t="s">
        <v>63</v>
      </c>
      <c r="V587" s="9" t="s">
        <v>80</v>
      </c>
      <c r="W587" s="9" t="s">
        <v>80</v>
      </c>
      <c r="X587" s="9" t="s">
        <v>85</v>
      </c>
      <c r="Y587" s="9" t="s">
        <v>2246</v>
      </c>
      <c r="Z587" s="9" t="s">
        <v>66</v>
      </c>
      <c r="AA587" s="9" t="s">
        <v>63</v>
      </c>
      <c r="AB587" s="9" t="s">
        <v>66</v>
      </c>
      <c r="AC587" s="9" t="s">
        <v>63</v>
      </c>
      <c r="AD587" s="9" t="s">
        <v>63</v>
      </c>
      <c r="AE587" s="9" t="s">
        <v>66</v>
      </c>
      <c r="AF587" s="9" t="s">
        <v>63</v>
      </c>
      <c r="AG587" s="9" t="s">
        <v>288</v>
      </c>
      <c r="AH587" s="9" t="s">
        <v>78</v>
      </c>
      <c r="AI587" s="9"/>
      <c r="AJ587" s="9" t="s">
        <v>63</v>
      </c>
      <c r="AK587" s="9" t="s">
        <v>63</v>
      </c>
      <c r="AL587" s="9" t="s">
        <v>255</v>
      </c>
      <c r="AM587" s="9" t="s">
        <v>2224</v>
      </c>
    </row>
    <row r="588" spans="1:39" hidden="1" x14ac:dyDescent="0.25">
      <c r="A588" s="9" t="s">
        <v>4101</v>
      </c>
      <c r="B588" s="9" t="s">
        <v>4102</v>
      </c>
      <c r="C588" s="9" t="s">
        <v>4103</v>
      </c>
      <c r="D588" s="9" t="s">
        <v>59</v>
      </c>
      <c r="E588" s="9" t="s">
        <v>60</v>
      </c>
      <c r="F588" s="9"/>
      <c r="G588" s="28" t="s">
        <v>78</v>
      </c>
      <c r="H588" s="9"/>
      <c r="I588" s="9" t="s">
        <v>63</v>
      </c>
      <c r="J588" s="9" t="s">
        <v>64</v>
      </c>
      <c r="K588" s="9"/>
      <c r="L588" s="9" t="s">
        <v>65</v>
      </c>
      <c r="M588" s="9" t="s">
        <v>63</v>
      </c>
      <c r="N588" s="9" t="s">
        <v>80</v>
      </c>
      <c r="O588" s="9" t="s">
        <v>80</v>
      </c>
      <c r="P588" s="9"/>
      <c r="Q588" s="9"/>
      <c r="R588" s="9" t="s">
        <v>83</v>
      </c>
      <c r="S588" s="9" t="s">
        <v>63</v>
      </c>
      <c r="T588" s="9" t="s">
        <v>63</v>
      </c>
      <c r="U588" s="9" t="s">
        <v>63</v>
      </c>
      <c r="V588" s="9" t="s">
        <v>110</v>
      </c>
      <c r="W588" s="9" t="s">
        <v>80</v>
      </c>
      <c r="X588" s="9" t="s">
        <v>85</v>
      </c>
      <c r="Y588" s="9" t="s">
        <v>4105</v>
      </c>
      <c r="Z588" s="9" t="s">
        <v>66</v>
      </c>
      <c r="AA588" s="9" t="s">
        <v>63</v>
      </c>
      <c r="AB588" s="9" t="s">
        <v>66</v>
      </c>
      <c r="AC588" s="9" t="s">
        <v>63</v>
      </c>
      <c r="AD588" s="9" t="s">
        <v>63</v>
      </c>
      <c r="AE588" s="9" t="s">
        <v>63</v>
      </c>
      <c r="AF588" s="9" t="s">
        <v>63</v>
      </c>
      <c r="AG588" s="9" t="s">
        <v>81</v>
      </c>
      <c r="AH588" s="9" t="s">
        <v>78</v>
      </c>
      <c r="AI588" s="9"/>
      <c r="AJ588" s="9" t="s">
        <v>63</v>
      </c>
      <c r="AK588" s="9" t="s">
        <v>63</v>
      </c>
      <c r="AL588" s="9"/>
      <c r="AM588" s="9" t="s">
        <v>1777</v>
      </c>
    </row>
    <row r="589" spans="1:39" hidden="1" x14ac:dyDescent="0.25">
      <c r="A589" s="9" t="s">
        <v>4107</v>
      </c>
      <c r="B589" s="9" t="s">
        <v>4108</v>
      </c>
      <c r="C589" s="9" t="s">
        <v>4109</v>
      </c>
      <c r="D589" s="9" t="s">
        <v>59</v>
      </c>
      <c r="E589" s="9" t="s">
        <v>60</v>
      </c>
      <c r="F589" s="9"/>
      <c r="G589" s="9" t="s">
        <v>133</v>
      </c>
      <c r="H589" s="9"/>
      <c r="I589" s="9" t="s">
        <v>63</v>
      </c>
      <c r="J589" s="9" t="s">
        <v>64</v>
      </c>
      <c r="K589" s="9"/>
      <c r="L589" s="9" t="s">
        <v>65</v>
      </c>
      <c r="M589" s="9" t="s">
        <v>63</v>
      </c>
      <c r="N589" s="9" t="s">
        <v>66</v>
      </c>
      <c r="O589" s="9" t="s">
        <v>63</v>
      </c>
      <c r="P589" s="9" t="s">
        <v>15</v>
      </c>
      <c r="Q589" s="9" t="s">
        <v>4110</v>
      </c>
      <c r="R589" s="9"/>
      <c r="S589" s="9"/>
      <c r="T589" s="9"/>
      <c r="U589" s="9"/>
      <c r="V589" s="9"/>
      <c r="W589" s="9"/>
      <c r="X589" s="9"/>
      <c r="Y589" s="9"/>
      <c r="Z589" s="9"/>
      <c r="AA589" s="9"/>
      <c r="AB589" s="9"/>
      <c r="AC589" s="9"/>
      <c r="AD589" s="9"/>
      <c r="AE589" s="9"/>
      <c r="AF589" s="9"/>
      <c r="AG589" s="9"/>
      <c r="AH589" s="9"/>
      <c r="AI589" s="9"/>
      <c r="AJ589" s="9" t="s">
        <v>5645</v>
      </c>
      <c r="AK589" s="9"/>
      <c r="AL589" s="9"/>
      <c r="AM589" s="9"/>
    </row>
    <row r="590" spans="1:39" hidden="1" x14ac:dyDescent="0.25">
      <c r="A590" s="9" t="s">
        <v>4111</v>
      </c>
      <c r="B590" s="9" t="s">
        <v>4112</v>
      </c>
      <c r="C590" s="9" t="s">
        <v>4113</v>
      </c>
      <c r="D590" s="9" t="s">
        <v>59</v>
      </c>
      <c r="E590" s="9" t="s">
        <v>60</v>
      </c>
      <c r="F590" s="9"/>
      <c r="G590" s="9" t="s">
        <v>72</v>
      </c>
      <c r="H590" s="9"/>
      <c r="I590" s="9" t="s">
        <v>63</v>
      </c>
      <c r="J590" s="9" t="s">
        <v>64</v>
      </c>
      <c r="K590" s="9"/>
      <c r="L590" s="9" t="s">
        <v>73</v>
      </c>
      <c r="M590" s="9"/>
      <c r="N590" s="9"/>
      <c r="O590" s="9"/>
      <c r="P590" s="9"/>
      <c r="Q590" s="9"/>
      <c r="R590" s="9"/>
      <c r="S590" s="9"/>
      <c r="T590" s="9"/>
      <c r="U590" s="9"/>
      <c r="V590" s="9"/>
      <c r="W590" s="9"/>
      <c r="X590" s="9"/>
      <c r="Y590" s="9"/>
      <c r="Z590" s="9"/>
      <c r="AA590" s="9"/>
      <c r="AB590" s="9"/>
      <c r="AC590" s="9"/>
      <c r="AD590" s="9"/>
      <c r="AE590" s="9"/>
      <c r="AF590" s="9"/>
      <c r="AG590" s="9"/>
      <c r="AH590" s="9"/>
      <c r="AI590" s="9"/>
      <c r="AJ590" s="9" t="s">
        <v>5645</v>
      </c>
      <c r="AK590" s="9"/>
      <c r="AL590" s="9"/>
      <c r="AM590" s="9"/>
    </row>
    <row r="591" spans="1:39" hidden="1" x14ac:dyDescent="0.25">
      <c r="A591" s="9" t="s">
        <v>4114</v>
      </c>
      <c r="B591" s="9" t="s">
        <v>4115</v>
      </c>
      <c r="C591" s="9" t="s">
        <v>4116</v>
      </c>
      <c r="D591" s="9" t="s">
        <v>59</v>
      </c>
      <c r="E591" s="9" t="s">
        <v>60</v>
      </c>
      <c r="F591" s="9"/>
      <c r="G591" s="9" t="s">
        <v>78</v>
      </c>
      <c r="H591" s="9"/>
      <c r="I591" s="9" t="s">
        <v>63</v>
      </c>
      <c r="J591" s="9" t="s">
        <v>64</v>
      </c>
      <c r="K591" s="9"/>
      <c r="L591" s="9" t="s">
        <v>73</v>
      </c>
      <c r="M591" s="9" t="s">
        <v>63</v>
      </c>
      <c r="N591" s="9" t="s">
        <v>66</v>
      </c>
      <c r="O591" s="9" t="s">
        <v>63</v>
      </c>
      <c r="P591" s="9" t="s">
        <v>15</v>
      </c>
      <c r="Q591" s="9" t="s">
        <v>4117</v>
      </c>
      <c r="R591" s="9"/>
      <c r="S591" s="9"/>
      <c r="T591" s="9"/>
      <c r="U591" s="9"/>
      <c r="V591" s="9"/>
      <c r="W591" s="9"/>
      <c r="X591" s="9"/>
      <c r="Y591" s="9"/>
      <c r="Z591" s="9"/>
      <c r="AA591" s="9"/>
      <c r="AB591" s="9"/>
      <c r="AC591" s="9"/>
      <c r="AD591" s="9"/>
      <c r="AE591" s="9"/>
      <c r="AF591" s="9"/>
      <c r="AG591" s="9"/>
      <c r="AH591" s="9"/>
      <c r="AI591" s="9"/>
      <c r="AJ591" s="9" t="s">
        <v>5645</v>
      </c>
      <c r="AK591" s="9"/>
      <c r="AL591" s="9"/>
      <c r="AM591" s="9"/>
    </row>
    <row r="592" spans="1:39" hidden="1" x14ac:dyDescent="0.25">
      <c r="A592" s="9" t="s">
        <v>4118</v>
      </c>
      <c r="B592" s="9" t="s">
        <v>4119</v>
      </c>
      <c r="C592" s="9" t="s">
        <v>4120</v>
      </c>
      <c r="D592" s="9" t="s">
        <v>59</v>
      </c>
      <c r="E592" s="9" t="s">
        <v>60</v>
      </c>
      <c r="F592" s="9"/>
      <c r="G592" s="9" t="s">
        <v>72</v>
      </c>
      <c r="H592" s="9"/>
      <c r="I592" s="9" t="s">
        <v>63</v>
      </c>
      <c r="J592" s="9" t="s">
        <v>64</v>
      </c>
      <c r="K592" s="9"/>
      <c r="L592" s="9" t="s">
        <v>73</v>
      </c>
      <c r="M592" s="9"/>
      <c r="N592" s="9"/>
      <c r="O592" s="9"/>
      <c r="P592" s="9"/>
      <c r="Q592" s="9"/>
      <c r="R592" s="9"/>
      <c r="S592" s="9"/>
      <c r="T592" s="9"/>
      <c r="U592" s="9"/>
      <c r="V592" s="9"/>
      <c r="W592" s="9"/>
      <c r="X592" s="9"/>
      <c r="Y592" s="9"/>
      <c r="Z592" s="9"/>
      <c r="AA592" s="9"/>
      <c r="AB592" s="9"/>
      <c r="AC592" s="9"/>
      <c r="AD592" s="9"/>
      <c r="AE592" s="9"/>
      <c r="AF592" s="9"/>
      <c r="AG592" s="9"/>
      <c r="AH592" s="9"/>
      <c r="AI592" s="9"/>
      <c r="AJ592" s="9" t="s">
        <v>5645</v>
      </c>
      <c r="AK592" s="9"/>
      <c r="AL592" s="9"/>
      <c r="AM592" s="9"/>
    </row>
    <row r="593" spans="1:39" hidden="1" x14ac:dyDescent="0.25">
      <c r="A593" s="9" t="s">
        <v>4121</v>
      </c>
      <c r="B593" s="9" t="s">
        <v>4122</v>
      </c>
      <c r="C593" s="9" t="s">
        <v>4123</v>
      </c>
      <c r="D593" s="9" t="s">
        <v>59</v>
      </c>
      <c r="E593" s="9" t="s">
        <v>60</v>
      </c>
      <c r="F593" s="9"/>
      <c r="G593" s="9" t="s">
        <v>133</v>
      </c>
      <c r="H593" s="9"/>
      <c r="I593" s="9" t="s">
        <v>63</v>
      </c>
      <c r="J593" s="9" t="s">
        <v>64</v>
      </c>
      <c r="K593" s="9"/>
      <c r="L593" s="9" t="s">
        <v>73</v>
      </c>
      <c r="M593" s="9" t="s">
        <v>63</v>
      </c>
      <c r="N593" s="9" t="s">
        <v>79</v>
      </c>
      <c r="O593" s="9" t="s">
        <v>63</v>
      </c>
      <c r="P593" s="9"/>
      <c r="Q593" s="9"/>
      <c r="R593" s="9" t="s">
        <v>83</v>
      </c>
      <c r="S593" s="9" t="s">
        <v>63</v>
      </c>
      <c r="T593" s="9" t="s">
        <v>63</v>
      </c>
      <c r="U593" s="9" t="s">
        <v>63</v>
      </c>
      <c r="V593" s="9" t="s">
        <v>80</v>
      </c>
      <c r="W593" s="9" t="s">
        <v>63</v>
      </c>
      <c r="X593" s="9" t="s">
        <v>85</v>
      </c>
      <c r="Y593" s="9" t="s">
        <v>4124</v>
      </c>
      <c r="Z593" s="9" t="s">
        <v>66</v>
      </c>
      <c r="AA593" s="9" t="s">
        <v>134</v>
      </c>
      <c r="AB593" s="9" t="s">
        <v>135</v>
      </c>
      <c r="AC593" s="9" t="s">
        <v>66</v>
      </c>
      <c r="AD593" s="9" t="s">
        <v>63</v>
      </c>
      <c r="AE593" s="9" t="s">
        <v>134</v>
      </c>
      <c r="AF593" s="9" t="s">
        <v>63</v>
      </c>
      <c r="AG593" s="9" t="s">
        <v>288</v>
      </c>
      <c r="AH593" s="9" t="s">
        <v>133</v>
      </c>
      <c r="AI593" s="9"/>
      <c r="AJ593" s="9" t="s">
        <v>63</v>
      </c>
      <c r="AK593" s="9" t="s">
        <v>63</v>
      </c>
      <c r="AL593" s="9" t="s">
        <v>1007</v>
      </c>
      <c r="AM593" s="9" t="s">
        <v>4043</v>
      </c>
    </row>
    <row r="594" spans="1:39" hidden="1" x14ac:dyDescent="0.25">
      <c r="A594" s="9" t="s">
        <v>4126</v>
      </c>
      <c r="B594" s="9" t="s">
        <v>4127</v>
      </c>
      <c r="C594" s="9" t="s">
        <v>4128</v>
      </c>
      <c r="D594" s="9" t="s">
        <v>59</v>
      </c>
      <c r="E594" s="9" t="s">
        <v>60</v>
      </c>
      <c r="F594" s="9"/>
      <c r="G594" s="9" t="s">
        <v>118</v>
      </c>
      <c r="H594" s="9"/>
      <c r="I594" s="9" t="s">
        <v>63</v>
      </c>
      <c r="J594" s="9" t="s">
        <v>64</v>
      </c>
      <c r="K594" s="9"/>
      <c r="L594" s="9" t="s">
        <v>73</v>
      </c>
      <c r="M594" s="9" t="s">
        <v>63</v>
      </c>
      <c r="N594" s="9" t="s">
        <v>79</v>
      </c>
      <c r="O594" s="9" t="s">
        <v>63</v>
      </c>
      <c r="P594" s="9"/>
      <c r="Q594" s="9"/>
      <c r="R594" s="9" t="s">
        <v>83</v>
      </c>
      <c r="S594" s="9" t="s">
        <v>63</v>
      </c>
      <c r="T594" s="9" t="s">
        <v>63</v>
      </c>
      <c r="U594" s="9" t="s">
        <v>63</v>
      </c>
      <c r="V594" s="9" t="s">
        <v>80</v>
      </c>
      <c r="W594" s="9" t="s">
        <v>63</v>
      </c>
      <c r="X594" s="9" t="s">
        <v>85</v>
      </c>
      <c r="Y594" s="9" t="s">
        <v>3624</v>
      </c>
      <c r="Z594" s="9" t="s">
        <v>66</v>
      </c>
      <c r="AA594" s="9" t="s">
        <v>63</v>
      </c>
      <c r="AB594" s="9" t="s">
        <v>66</v>
      </c>
      <c r="AC594" s="9" t="s">
        <v>66</v>
      </c>
      <c r="AD594" s="9" t="s">
        <v>63</v>
      </c>
      <c r="AE594" s="9" t="s">
        <v>66</v>
      </c>
      <c r="AF594" s="9" t="s">
        <v>63</v>
      </c>
      <c r="AG594" s="9" t="s">
        <v>288</v>
      </c>
      <c r="AH594" s="9" t="s">
        <v>118</v>
      </c>
      <c r="AI594" s="9"/>
      <c r="AJ594" s="9" t="s">
        <v>137</v>
      </c>
      <c r="AK594" s="9" t="s">
        <v>63</v>
      </c>
      <c r="AL594" s="9"/>
      <c r="AM594" s="9" t="s">
        <v>4129</v>
      </c>
    </row>
    <row r="595" spans="1:39" hidden="1" x14ac:dyDescent="0.25">
      <c r="A595" s="9" t="s">
        <v>4131</v>
      </c>
      <c r="B595" s="9" t="s">
        <v>4132</v>
      </c>
      <c r="C595" s="9" t="s">
        <v>4133</v>
      </c>
      <c r="D595" s="9" t="s">
        <v>225</v>
      </c>
      <c r="E595" s="9" t="s">
        <v>60</v>
      </c>
      <c r="F595" s="9"/>
      <c r="G595" s="9" t="s">
        <v>133</v>
      </c>
      <c r="H595" s="9"/>
      <c r="I595" s="9" t="s">
        <v>63</v>
      </c>
      <c r="J595" s="9" t="s">
        <v>64</v>
      </c>
      <c r="K595" s="9"/>
      <c r="L595" s="9" t="s">
        <v>73</v>
      </c>
      <c r="M595" s="9" t="s">
        <v>63</v>
      </c>
      <c r="N595" s="9" t="s">
        <v>66</v>
      </c>
      <c r="O595" s="9" t="s">
        <v>66</v>
      </c>
      <c r="P595" s="9" t="s">
        <v>15</v>
      </c>
      <c r="Q595" s="9" t="s">
        <v>4134</v>
      </c>
      <c r="R595" s="9"/>
      <c r="S595" s="9"/>
      <c r="T595" s="9"/>
      <c r="U595" s="9"/>
      <c r="V595" s="9"/>
      <c r="W595" s="9"/>
      <c r="X595" s="9"/>
      <c r="Y595" s="9"/>
      <c r="Z595" s="9"/>
      <c r="AA595" s="9"/>
      <c r="AB595" s="9"/>
      <c r="AC595" s="9"/>
      <c r="AD595" s="9"/>
      <c r="AE595" s="9"/>
      <c r="AF595" s="9"/>
      <c r="AG595" s="9"/>
      <c r="AH595" s="9"/>
      <c r="AI595" s="9"/>
      <c r="AJ595" s="9" t="s">
        <v>5645</v>
      </c>
      <c r="AK595" s="9"/>
      <c r="AL595" s="9"/>
      <c r="AM595" s="9"/>
    </row>
    <row r="596" spans="1:39" hidden="1" x14ac:dyDescent="0.25">
      <c r="A596" s="9" t="s">
        <v>4135</v>
      </c>
      <c r="B596" s="9" t="s">
        <v>4136</v>
      </c>
      <c r="C596" s="9" t="s">
        <v>4137</v>
      </c>
      <c r="D596" s="9" t="s">
        <v>59</v>
      </c>
      <c r="E596" s="9" t="s">
        <v>60</v>
      </c>
      <c r="F596" s="9"/>
      <c r="G596" s="9" t="s">
        <v>72</v>
      </c>
      <c r="H596" s="9"/>
      <c r="I596" s="9" t="s">
        <v>63</v>
      </c>
      <c r="J596" s="9" t="s">
        <v>64</v>
      </c>
      <c r="K596" s="9"/>
      <c r="L596" s="9" t="s">
        <v>65</v>
      </c>
      <c r="M596" s="9"/>
      <c r="N596" s="9"/>
      <c r="O596" s="9"/>
      <c r="P596" s="9"/>
      <c r="Q596" s="9"/>
      <c r="R596" s="9"/>
      <c r="S596" s="9"/>
      <c r="T596" s="9"/>
      <c r="U596" s="9"/>
      <c r="V596" s="9"/>
      <c r="W596" s="9"/>
      <c r="X596" s="9"/>
      <c r="Y596" s="9"/>
      <c r="Z596" s="9"/>
      <c r="AA596" s="9"/>
      <c r="AB596" s="9"/>
      <c r="AC596" s="9"/>
      <c r="AD596" s="9"/>
      <c r="AE596" s="9"/>
      <c r="AF596" s="9"/>
      <c r="AG596" s="9"/>
      <c r="AH596" s="9"/>
      <c r="AI596" s="9"/>
      <c r="AJ596" s="9" t="s">
        <v>5645</v>
      </c>
      <c r="AK596" s="9"/>
      <c r="AL596" s="9"/>
      <c r="AM596" s="9"/>
    </row>
    <row r="597" spans="1:39" hidden="1" x14ac:dyDescent="0.25">
      <c r="A597" s="9" t="s">
        <v>4138</v>
      </c>
      <c r="B597" s="9" t="s">
        <v>4139</v>
      </c>
      <c r="C597" s="9" t="s">
        <v>4140</v>
      </c>
      <c r="D597" s="9" t="s">
        <v>493</v>
      </c>
      <c r="E597" s="9" t="s">
        <v>60</v>
      </c>
      <c r="F597" s="9"/>
      <c r="G597" s="9" t="s">
        <v>78</v>
      </c>
      <c r="H597" s="9"/>
      <c r="I597" s="9" t="s">
        <v>63</v>
      </c>
      <c r="J597" s="9" t="s">
        <v>64</v>
      </c>
      <c r="K597" s="9"/>
      <c r="L597" s="9" t="s">
        <v>65</v>
      </c>
      <c r="M597" s="9" t="s">
        <v>63</v>
      </c>
      <c r="N597" s="9" t="s">
        <v>80</v>
      </c>
      <c r="O597" s="9" t="s">
        <v>63</v>
      </c>
      <c r="P597" s="9"/>
      <c r="Q597" s="9"/>
      <c r="R597" s="9" t="s">
        <v>83</v>
      </c>
      <c r="S597" s="9" t="s">
        <v>63</v>
      </c>
      <c r="T597" s="9" t="s">
        <v>63</v>
      </c>
      <c r="U597" s="9" t="s">
        <v>63</v>
      </c>
      <c r="V597" s="9" t="s">
        <v>80</v>
      </c>
      <c r="W597" s="9" t="s">
        <v>63</v>
      </c>
      <c r="X597" s="9" t="s">
        <v>110</v>
      </c>
      <c r="Y597" s="9"/>
      <c r="Z597" s="9" t="s">
        <v>66</v>
      </c>
      <c r="AA597" s="9" t="s">
        <v>63</v>
      </c>
      <c r="AB597" s="9" t="s">
        <v>66</v>
      </c>
      <c r="AC597" s="9" t="s">
        <v>66</v>
      </c>
      <c r="AD597" s="9" t="s">
        <v>63</v>
      </c>
      <c r="AE597" s="9" t="s">
        <v>63</v>
      </c>
      <c r="AF597" s="9" t="s">
        <v>63</v>
      </c>
      <c r="AG597" s="9" t="s">
        <v>81</v>
      </c>
      <c r="AH597" s="9" t="s">
        <v>213</v>
      </c>
      <c r="AI597" s="9"/>
      <c r="AJ597" s="9" t="s">
        <v>63</v>
      </c>
      <c r="AK597" s="9" t="s">
        <v>63</v>
      </c>
      <c r="AL597" s="9"/>
      <c r="AM597" s="9" t="s">
        <v>3208</v>
      </c>
    </row>
    <row r="598" spans="1:39" hidden="1" x14ac:dyDescent="0.25">
      <c r="A598" s="9" t="s">
        <v>4141</v>
      </c>
      <c r="B598" s="9" t="s">
        <v>4142</v>
      </c>
      <c r="C598" s="9" t="s">
        <v>4143</v>
      </c>
      <c r="D598" s="9" t="s">
        <v>493</v>
      </c>
      <c r="E598" s="9" t="s">
        <v>60</v>
      </c>
      <c r="F598" s="9"/>
      <c r="G598" s="9" t="s">
        <v>133</v>
      </c>
      <c r="H598" s="9"/>
      <c r="I598" s="9" t="s">
        <v>63</v>
      </c>
      <c r="J598" s="9" t="s">
        <v>64</v>
      </c>
      <c r="K598" s="9"/>
      <c r="L598" s="9" t="s">
        <v>65</v>
      </c>
      <c r="M598" s="9" t="s">
        <v>66</v>
      </c>
      <c r="N598" s="9" t="s">
        <v>66</v>
      </c>
      <c r="O598" s="9" t="s">
        <v>63</v>
      </c>
      <c r="P598" s="9" t="s">
        <v>15</v>
      </c>
      <c r="Q598" s="9" t="s">
        <v>4144</v>
      </c>
      <c r="R598" s="9"/>
      <c r="S598" s="9"/>
      <c r="T598" s="9"/>
      <c r="U598" s="9"/>
      <c r="V598" s="9"/>
      <c r="W598" s="9"/>
      <c r="X598" s="9"/>
      <c r="Y598" s="9"/>
      <c r="Z598" s="9"/>
      <c r="AA598" s="9"/>
      <c r="AB598" s="9"/>
      <c r="AC598" s="9"/>
      <c r="AD598" s="9"/>
      <c r="AE598" s="9"/>
      <c r="AF598" s="9"/>
      <c r="AG598" s="9"/>
      <c r="AH598" s="9"/>
      <c r="AI598" s="9"/>
      <c r="AJ598" s="9" t="s">
        <v>5645</v>
      </c>
      <c r="AK598" s="9"/>
      <c r="AL598" s="9"/>
      <c r="AM598" s="9"/>
    </row>
    <row r="599" spans="1:39" hidden="1" x14ac:dyDescent="0.25">
      <c r="A599" s="9" t="s">
        <v>4145</v>
      </c>
      <c r="B599" s="9" t="s">
        <v>4146</v>
      </c>
      <c r="C599" s="9" t="s">
        <v>4147</v>
      </c>
      <c r="D599" s="9" t="s">
        <v>493</v>
      </c>
      <c r="E599" s="9" t="s">
        <v>60</v>
      </c>
      <c r="F599" s="9"/>
      <c r="G599" s="9" t="s">
        <v>72</v>
      </c>
      <c r="H599" s="9"/>
      <c r="I599" s="9" t="s">
        <v>63</v>
      </c>
      <c r="J599" s="9" t="s">
        <v>207</v>
      </c>
      <c r="K599" s="9" t="s">
        <v>842</v>
      </c>
      <c r="L599" s="9" t="s">
        <v>65</v>
      </c>
      <c r="M599" s="9"/>
      <c r="N599" s="9"/>
      <c r="O599" s="9"/>
      <c r="P599" s="9"/>
      <c r="Q599" s="9"/>
      <c r="R599" s="9"/>
      <c r="S599" s="9"/>
      <c r="T599" s="9"/>
      <c r="U599" s="9"/>
      <c r="V599" s="9"/>
      <c r="W599" s="9"/>
      <c r="X599" s="9"/>
      <c r="Y599" s="9"/>
      <c r="Z599" s="9"/>
      <c r="AA599" s="9"/>
      <c r="AB599" s="9"/>
      <c r="AC599" s="9"/>
      <c r="AD599" s="9"/>
      <c r="AE599" s="9"/>
      <c r="AF599" s="9"/>
      <c r="AG599" s="9"/>
      <c r="AH599" s="9"/>
      <c r="AI599" s="9"/>
      <c r="AJ599" s="9" t="s">
        <v>5645</v>
      </c>
      <c r="AK599" s="9"/>
      <c r="AL599" s="9"/>
      <c r="AM599" s="9"/>
    </row>
    <row r="600" spans="1:39" hidden="1" x14ac:dyDescent="0.25">
      <c r="A600" s="9" t="s">
        <v>4148</v>
      </c>
      <c r="B600" s="9" t="s">
        <v>4149</v>
      </c>
      <c r="C600" s="9" t="s">
        <v>4150</v>
      </c>
      <c r="D600" s="9" t="s">
        <v>493</v>
      </c>
      <c r="E600" s="9" t="s">
        <v>60</v>
      </c>
      <c r="F600" s="9"/>
      <c r="G600" s="9" t="s">
        <v>133</v>
      </c>
      <c r="H600" s="9"/>
      <c r="I600" s="9" t="s">
        <v>63</v>
      </c>
      <c r="J600" s="9" t="s">
        <v>64</v>
      </c>
      <c r="K600" s="9"/>
      <c r="L600" s="9" t="s">
        <v>65</v>
      </c>
      <c r="M600" s="9" t="s">
        <v>63</v>
      </c>
      <c r="N600" s="9" t="s">
        <v>79</v>
      </c>
      <c r="O600" s="9" t="s">
        <v>63</v>
      </c>
      <c r="P600" s="9"/>
      <c r="Q600" s="9"/>
      <c r="R600" s="9" t="s">
        <v>83</v>
      </c>
      <c r="S600" s="9" t="s">
        <v>63</v>
      </c>
      <c r="T600" s="9" t="s">
        <v>63</v>
      </c>
      <c r="U600" s="9" t="s">
        <v>63</v>
      </c>
      <c r="V600" s="9" t="s">
        <v>80</v>
      </c>
      <c r="W600" s="9" t="s">
        <v>63</v>
      </c>
      <c r="X600" s="9" t="s">
        <v>85</v>
      </c>
      <c r="Y600" s="9" t="s">
        <v>4151</v>
      </c>
      <c r="Z600" s="9" t="s">
        <v>66</v>
      </c>
      <c r="AA600" s="9" t="s">
        <v>134</v>
      </c>
      <c r="AB600" s="9" t="s">
        <v>135</v>
      </c>
      <c r="AC600" s="9" t="s">
        <v>63</v>
      </c>
      <c r="AD600" s="9" t="s">
        <v>63</v>
      </c>
      <c r="AE600" s="9" t="s">
        <v>134</v>
      </c>
      <c r="AF600" s="9" t="s">
        <v>63</v>
      </c>
      <c r="AG600" s="9" t="s">
        <v>288</v>
      </c>
      <c r="AH600" s="9" t="s">
        <v>133</v>
      </c>
      <c r="AI600" s="9"/>
      <c r="AJ600" s="9" t="s">
        <v>63</v>
      </c>
      <c r="AK600" s="9"/>
      <c r="AL600" s="9"/>
      <c r="AM600" s="9"/>
    </row>
    <row r="601" spans="1:39" hidden="1" x14ac:dyDescent="0.25">
      <c r="A601" s="9" t="s">
        <v>4152</v>
      </c>
      <c r="B601" s="9" t="s">
        <v>4153</v>
      </c>
      <c r="C601" s="9" t="s">
        <v>4154</v>
      </c>
      <c r="D601" s="9" t="s">
        <v>493</v>
      </c>
      <c r="E601" s="9" t="s">
        <v>60</v>
      </c>
      <c r="F601" s="9"/>
      <c r="G601" s="9" t="s">
        <v>78</v>
      </c>
      <c r="H601" s="9"/>
      <c r="I601" s="9" t="s">
        <v>63</v>
      </c>
      <c r="J601" s="9" t="s">
        <v>64</v>
      </c>
      <c r="K601" s="9"/>
      <c r="L601" s="9" t="s">
        <v>65</v>
      </c>
      <c r="M601" s="9" t="s">
        <v>63</v>
      </c>
      <c r="N601" s="9" t="s">
        <v>79</v>
      </c>
      <c r="O601" s="9" t="s">
        <v>80</v>
      </c>
      <c r="P601" s="9"/>
      <c r="Q601" s="9"/>
      <c r="R601" s="9" t="s">
        <v>83</v>
      </c>
      <c r="S601" s="9" t="s">
        <v>63</v>
      </c>
      <c r="T601" s="9" t="s">
        <v>63</v>
      </c>
      <c r="U601" s="9" t="s">
        <v>63</v>
      </c>
      <c r="V601" s="9" t="s">
        <v>80</v>
      </c>
      <c r="W601" s="9" t="s">
        <v>63</v>
      </c>
      <c r="X601" s="9" t="s">
        <v>85</v>
      </c>
      <c r="Y601" s="9" t="s">
        <v>4155</v>
      </c>
      <c r="Z601" s="9" t="s">
        <v>66</v>
      </c>
      <c r="AA601" s="9" t="s">
        <v>63</v>
      </c>
      <c r="AB601" s="9" t="s">
        <v>66</v>
      </c>
      <c r="AC601" s="9" t="s">
        <v>66</v>
      </c>
      <c r="AD601" s="9" t="s">
        <v>63</v>
      </c>
      <c r="AE601" s="9" t="s">
        <v>63</v>
      </c>
      <c r="AF601" s="9" t="s">
        <v>63</v>
      </c>
      <c r="AG601" s="9" t="s">
        <v>288</v>
      </c>
      <c r="AH601" s="9" t="s">
        <v>78</v>
      </c>
      <c r="AI601" s="9"/>
      <c r="AJ601" s="9" t="s">
        <v>5646</v>
      </c>
      <c r="AK601" s="9" t="s">
        <v>63</v>
      </c>
      <c r="AL601" s="9"/>
      <c r="AM601" s="9" t="s">
        <v>1269</v>
      </c>
    </row>
    <row r="602" spans="1:39" hidden="1" x14ac:dyDescent="0.25">
      <c r="A602" s="9" t="s">
        <v>4159</v>
      </c>
      <c r="B602" s="9" t="s">
        <v>4160</v>
      </c>
      <c r="C602" s="9" t="s">
        <v>4161</v>
      </c>
      <c r="D602" s="9" t="s">
        <v>82</v>
      </c>
      <c r="E602" s="9" t="s">
        <v>60</v>
      </c>
      <c r="F602" s="9"/>
      <c r="G602" s="28" t="s">
        <v>133</v>
      </c>
      <c r="H602" s="9"/>
      <c r="I602" s="9" t="s">
        <v>63</v>
      </c>
      <c r="J602" s="9" t="s">
        <v>64</v>
      </c>
      <c r="K602" s="9"/>
      <c r="L602" s="9" t="s">
        <v>65</v>
      </c>
      <c r="M602" s="9" t="s">
        <v>63</v>
      </c>
      <c r="N602" s="9" t="s">
        <v>66</v>
      </c>
      <c r="O602" s="9" t="s">
        <v>80</v>
      </c>
      <c r="P602" s="9" t="s">
        <v>15</v>
      </c>
      <c r="Q602" s="9" t="s">
        <v>4163</v>
      </c>
      <c r="R602" s="9"/>
      <c r="S602" s="9"/>
      <c r="T602" s="9"/>
      <c r="U602" s="9"/>
      <c r="V602" s="9"/>
      <c r="W602" s="9"/>
      <c r="X602" s="9"/>
      <c r="Y602" s="9"/>
      <c r="Z602" s="9"/>
      <c r="AA602" s="9"/>
      <c r="AB602" s="9"/>
      <c r="AC602" s="9"/>
      <c r="AD602" s="9"/>
      <c r="AE602" s="9"/>
      <c r="AF602" s="9"/>
      <c r="AG602" s="9"/>
      <c r="AH602" s="9"/>
      <c r="AI602" s="9"/>
      <c r="AJ602" s="9" t="s">
        <v>5645</v>
      </c>
      <c r="AK602" s="9"/>
      <c r="AL602" s="9"/>
      <c r="AM602" s="9"/>
    </row>
    <row r="603" spans="1:39" hidden="1" x14ac:dyDescent="0.25">
      <c r="A603" s="9" t="s">
        <v>4164</v>
      </c>
      <c r="B603" s="9" t="s">
        <v>4165</v>
      </c>
      <c r="C603" s="9" t="s">
        <v>4166</v>
      </c>
      <c r="D603" s="9" t="s">
        <v>225</v>
      </c>
      <c r="E603" s="9" t="s">
        <v>60</v>
      </c>
      <c r="F603" s="9"/>
      <c r="G603" s="9" t="s">
        <v>133</v>
      </c>
      <c r="H603" s="9"/>
      <c r="I603" s="9" t="s">
        <v>63</v>
      </c>
      <c r="J603" s="9" t="s">
        <v>64</v>
      </c>
      <c r="K603" s="9"/>
      <c r="L603" s="9" t="s">
        <v>65</v>
      </c>
      <c r="M603" s="9" t="s">
        <v>63</v>
      </c>
      <c r="N603" s="9" t="s">
        <v>80</v>
      </c>
      <c r="O603" s="9" t="s">
        <v>63</v>
      </c>
      <c r="P603" s="9"/>
      <c r="Q603" s="9"/>
      <c r="R603" s="9" t="s">
        <v>83</v>
      </c>
      <c r="S603" s="9" t="s">
        <v>63</v>
      </c>
      <c r="T603" s="9" t="s">
        <v>63</v>
      </c>
      <c r="U603" s="9" t="s">
        <v>63</v>
      </c>
      <c r="V603" s="9" t="s">
        <v>80</v>
      </c>
      <c r="W603" s="9" t="s">
        <v>63</v>
      </c>
      <c r="X603" s="9" t="s">
        <v>80</v>
      </c>
      <c r="Y603" s="9"/>
      <c r="Z603" s="9" t="s">
        <v>66</v>
      </c>
      <c r="AA603" s="9" t="s">
        <v>134</v>
      </c>
      <c r="AB603" s="9" t="s">
        <v>135</v>
      </c>
      <c r="AC603" s="9" t="s">
        <v>66</v>
      </c>
      <c r="AD603" s="9" t="s">
        <v>63</v>
      </c>
      <c r="AE603" s="9" t="s">
        <v>134</v>
      </c>
      <c r="AF603" s="9" t="s">
        <v>63</v>
      </c>
      <c r="AG603" s="9" t="s">
        <v>288</v>
      </c>
      <c r="AH603" s="9" t="s">
        <v>133</v>
      </c>
      <c r="AI603" s="9"/>
      <c r="AJ603" s="9" t="s">
        <v>137</v>
      </c>
      <c r="AK603" s="9" t="s">
        <v>63</v>
      </c>
      <c r="AL603" s="9"/>
      <c r="AM603" s="9" t="s">
        <v>1403</v>
      </c>
    </row>
    <row r="604" spans="1:39" hidden="1" x14ac:dyDescent="0.25">
      <c r="A604" s="9" t="s">
        <v>4170</v>
      </c>
      <c r="B604" s="9" t="s">
        <v>4171</v>
      </c>
      <c r="C604" s="9" t="s">
        <v>4172</v>
      </c>
      <c r="D604" s="9" t="s">
        <v>254</v>
      </c>
      <c r="E604" s="9" t="s">
        <v>60</v>
      </c>
      <c r="F604" s="9"/>
      <c r="G604" s="9" t="s">
        <v>133</v>
      </c>
      <c r="H604" s="9"/>
      <c r="I604" s="9" t="s">
        <v>63</v>
      </c>
      <c r="J604" s="9" t="s">
        <v>64</v>
      </c>
      <c r="K604" s="9"/>
      <c r="L604" s="9" t="s">
        <v>65</v>
      </c>
      <c r="M604" s="9" t="s">
        <v>63</v>
      </c>
      <c r="N604" s="9" t="s">
        <v>66</v>
      </c>
      <c r="O604" s="9" t="s">
        <v>80</v>
      </c>
      <c r="P604" s="9" t="s">
        <v>15</v>
      </c>
      <c r="Q604" s="9" t="s">
        <v>4173</v>
      </c>
      <c r="R604" s="9"/>
      <c r="S604" s="9"/>
      <c r="T604" s="9"/>
      <c r="U604" s="9"/>
      <c r="V604" s="9"/>
      <c r="W604" s="9"/>
      <c r="X604" s="9"/>
      <c r="Y604" s="9"/>
      <c r="Z604" s="9"/>
      <c r="AA604" s="9"/>
      <c r="AB604" s="9"/>
      <c r="AC604" s="9"/>
      <c r="AD604" s="9"/>
      <c r="AE604" s="9"/>
      <c r="AF604" s="9"/>
      <c r="AG604" s="9"/>
      <c r="AH604" s="9"/>
      <c r="AI604" s="9"/>
      <c r="AJ604" s="9" t="s">
        <v>5645</v>
      </c>
      <c r="AK604" s="9"/>
      <c r="AL604" s="9"/>
      <c r="AM604" s="9"/>
    </row>
    <row r="605" spans="1:39" hidden="1" x14ac:dyDescent="0.25">
      <c r="A605" s="9" t="s">
        <v>4174</v>
      </c>
      <c r="B605" s="9" t="s">
        <v>4175</v>
      </c>
      <c r="C605" s="9" t="s">
        <v>4176</v>
      </c>
      <c r="D605" s="9" t="s">
        <v>82</v>
      </c>
      <c r="E605" s="9" t="s">
        <v>60</v>
      </c>
      <c r="F605" s="9"/>
      <c r="G605" s="9" t="s">
        <v>62</v>
      </c>
      <c r="H605" s="9"/>
      <c r="I605" s="9" t="s">
        <v>63</v>
      </c>
      <c r="J605" s="9" t="s">
        <v>64</v>
      </c>
      <c r="K605" s="9"/>
      <c r="L605" s="9" t="s">
        <v>65</v>
      </c>
      <c r="M605" s="9" t="s">
        <v>63</v>
      </c>
      <c r="N605" s="9" t="s">
        <v>80</v>
      </c>
      <c r="O605" s="9" t="s">
        <v>80</v>
      </c>
      <c r="P605" s="9"/>
      <c r="Q605" s="9"/>
      <c r="R605" s="9" t="s">
        <v>83</v>
      </c>
      <c r="S605" s="9" t="s">
        <v>66</v>
      </c>
      <c r="T605" s="9" t="s">
        <v>84</v>
      </c>
      <c r="U605" s="9" t="s">
        <v>110</v>
      </c>
      <c r="V605" s="9" t="s">
        <v>110</v>
      </c>
      <c r="W605" s="9" t="s">
        <v>110</v>
      </c>
      <c r="X605" s="9" t="s">
        <v>110</v>
      </c>
      <c r="Y605" s="9"/>
      <c r="Z605" s="9" t="s">
        <v>66</v>
      </c>
      <c r="AA605" s="9" t="s">
        <v>134</v>
      </c>
      <c r="AB605" s="9" t="s">
        <v>135</v>
      </c>
      <c r="AC605" s="9" t="s">
        <v>66</v>
      </c>
      <c r="AD605" s="9" t="s">
        <v>110</v>
      </c>
      <c r="AE605" s="9" t="s">
        <v>134</v>
      </c>
      <c r="AF605" s="9" t="s">
        <v>63</v>
      </c>
      <c r="AG605" s="9" t="s">
        <v>122</v>
      </c>
      <c r="AH605" s="9" t="s">
        <v>312</v>
      </c>
      <c r="AI605" s="9"/>
      <c r="AJ605" s="9" t="s">
        <v>63</v>
      </c>
      <c r="AK605" s="9" t="s">
        <v>66</v>
      </c>
      <c r="AL605" s="9"/>
      <c r="AM605" s="9"/>
    </row>
    <row r="606" spans="1:39" hidden="1" x14ac:dyDescent="0.25">
      <c r="A606" s="9" t="s">
        <v>4202</v>
      </c>
      <c r="B606" s="9" t="s">
        <v>4203</v>
      </c>
      <c r="C606" s="9" t="s">
        <v>4204</v>
      </c>
      <c r="D606" s="9" t="s">
        <v>254</v>
      </c>
      <c r="E606" s="9" t="s">
        <v>60</v>
      </c>
      <c r="F606" s="9" t="s">
        <v>4205</v>
      </c>
      <c r="G606" s="9" t="s">
        <v>133</v>
      </c>
      <c r="H606" s="9"/>
      <c r="I606" s="9" t="s">
        <v>128</v>
      </c>
      <c r="J606" s="9" t="s">
        <v>64</v>
      </c>
      <c r="K606" s="9"/>
      <c r="L606" s="9" t="s">
        <v>65</v>
      </c>
      <c r="M606" s="9"/>
      <c r="N606" s="9"/>
      <c r="O606" s="9"/>
      <c r="P606" s="9"/>
      <c r="Q606" s="9"/>
      <c r="R606" s="9"/>
      <c r="S606" s="9"/>
      <c r="T606" s="9"/>
      <c r="U606" s="9"/>
      <c r="V606" s="9"/>
      <c r="W606" s="9"/>
      <c r="X606" s="9"/>
      <c r="Y606" s="9"/>
      <c r="Z606" s="9"/>
      <c r="AA606" s="9"/>
      <c r="AB606" s="9"/>
      <c r="AC606" s="9"/>
      <c r="AD606" s="9"/>
      <c r="AE606" s="9"/>
      <c r="AF606" s="9"/>
      <c r="AG606" s="9"/>
      <c r="AH606" s="9"/>
      <c r="AI606" s="9"/>
      <c r="AJ606" s="9" t="s">
        <v>5645</v>
      </c>
      <c r="AK606" s="9"/>
      <c r="AL606" s="9"/>
      <c r="AM606" s="9"/>
    </row>
    <row r="607" spans="1:39" hidden="1" x14ac:dyDescent="0.25">
      <c r="A607" s="9" t="s">
        <v>4206</v>
      </c>
      <c r="B607" s="9" t="s">
        <v>4207</v>
      </c>
      <c r="C607" s="9" t="s">
        <v>4208</v>
      </c>
      <c r="D607" s="9" t="s">
        <v>254</v>
      </c>
      <c r="E607" s="9" t="s">
        <v>60</v>
      </c>
      <c r="F607" s="9"/>
      <c r="G607" s="9" t="s">
        <v>72</v>
      </c>
      <c r="H607" s="9"/>
      <c r="I607" s="9" t="s">
        <v>63</v>
      </c>
      <c r="J607" s="9" t="s">
        <v>64</v>
      </c>
      <c r="K607" s="9"/>
      <c r="L607" s="9" t="s">
        <v>65</v>
      </c>
      <c r="M607" s="9"/>
      <c r="N607" s="9"/>
      <c r="O607" s="9"/>
      <c r="P607" s="9"/>
      <c r="Q607" s="9"/>
      <c r="R607" s="9"/>
      <c r="S607" s="9"/>
      <c r="T607" s="9"/>
      <c r="U607" s="9"/>
      <c r="V607" s="9"/>
      <c r="W607" s="9"/>
      <c r="X607" s="9"/>
      <c r="Y607" s="9"/>
      <c r="Z607" s="9"/>
      <c r="AA607" s="9"/>
      <c r="AB607" s="9"/>
      <c r="AC607" s="9"/>
      <c r="AD607" s="9"/>
      <c r="AE607" s="9"/>
      <c r="AF607" s="9"/>
      <c r="AG607" s="9"/>
      <c r="AH607" s="9"/>
      <c r="AI607" s="9"/>
      <c r="AJ607" s="9" t="s">
        <v>5645</v>
      </c>
      <c r="AK607" s="9"/>
      <c r="AL607" s="9"/>
      <c r="AM607" s="9"/>
    </row>
    <row r="608" spans="1:39" hidden="1" x14ac:dyDescent="0.25">
      <c r="A608" s="9" t="s">
        <v>4209</v>
      </c>
      <c r="B608" s="9" t="s">
        <v>4210</v>
      </c>
      <c r="C608" s="9" t="s">
        <v>4211</v>
      </c>
      <c r="D608" s="9" t="s">
        <v>82</v>
      </c>
      <c r="E608" s="9" t="s">
        <v>60</v>
      </c>
      <c r="F608" s="9"/>
      <c r="G608" s="9" t="s">
        <v>62</v>
      </c>
      <c r="H608" s="9"/>
      <c r="I608" s="9" t="s">
        <v>63</v>
      </c>
      <c r="J608" s="9" t="s">
        <v>64</v>
      </c>
      <c r="K608" s="9"/>
      <c r="L608" s="9" t="s">
        <v>65</v>
      </c>
      <c r="M608" s="9" t="s">
        <v>63</v>
      </c>
      <c r="N608" s="9" t="s">
        <v>80</v>
      </c>
      <c r="O608" s="9" t="s">
        <v>63</v>
      </c>
      <c r="P608" s="9"/>
      <c r="Q608" s="9"/>
      <c r="R608" s="9" t="s">
        <v>83</v>
      </c>
      <c r="S608" s="9" t="s">
        <v>63</v>
      </c>
      <c r="T608" s="9" t="s">
        <v>63</v>
      </c>
      <c r="U608" s="9" t="s">
        <v>110</v>
      </c>
      <c r="V608" s="9" t="s">
        <v>110</v>
      </c>
      <c r="W608" s="9" t="s">
        <v>63</v>
      </c>
      <c r="X608" s="9" t="s">
        <v>110</v>
      </c>
      <c r="Y608" s="9"/>
      <c r="Z608" s="9" t="s">
        <v>66</v>
      </c>
      <c r="AA608" s="9" t="s">
        <v>134</v>
      </c>
      <c r="AB608" s="9" t="s">
        <v>135</v>
      </c>
      <c r="AC608" s="9" t="s">
        <v>66</v>
      </c>
      <c r="AD608" s="9" t="s">
        <v>63</v>
      </c>
      <c r="AE608" s="9" t="s">
        <v>134</v>
      </c>
      <c r="AF608" s="9" t="s">
        <v>63</v>
      </c>
      <c r="AG608" s="9" t="s">
        <v>81</v>
      </c>
      <c r="AH608" s="9" t="s">
        <v>320</v>
      </c>
      <c r="AI608" s="9"/>
      <c r="AJ608" s="9" t="s">
        <v>137</v>
      </c>
      <c r="AK608" s="9" t="s">
        <v>63</v>
      </c>
      <c r="AL608" s="9"/>
      <c r="AM608" s="9" t="s">
        <v>1994</v>
      </c>
    </row>
    <row r="609" spans="1:39" hidden="1" x14ac:dyDescent="0.25">
      <c r="A609" s="9" t="s">
        <v>4215</v>
      </c>
      <c r="B609" s="9" t="s">
        <v>4216</v>
      </c>
      <c r="C609" s="9" t="s">
        <v>4217</v>
      </c>
      <c r="D609" s="9" t="s">
        <v>82</v>
      </c>
      <c r="E609" s="9" t="s">
        <v>60</v>
      </c>
      <c r="F609" s="9"/>
      <c r="G609" s="9" t="s">
        <v>72</v>
      </c>
      <c r="H609" s="9"/>
      <c r="I609" s="9" t="s">
        <v>63</v>
      </c>
      <c r="J609" s="9" t="s">
        <v>64</v>
      </c>
      <c r="K609" s="9"/>
      <c r="L609" s="9" t="s">
        <v>65</v>
      </c>
      <c r="M609" s="9"/>
      <c r="N609" s="9"/>
      <c r="O609" s="9"/>
      <c r="P609" s="9"/>
      <c r="Q609" s="9"/>
      <c r="R609" s="9"/>
      <c r="S609" s="9"/>
      <c r="T609" s="9"/>
      <c r="U609" s="9"/>
      <c r="V609" s="9"/>
      <c r="W609" s="9"/>
      <c r="X609" s="9"/>
      <c r="Y609" s="9"/>
      <c r="Z609" s="9"/>
      <c r="AA609" s="9"/>
      <c r="AB609" s="9"/>
      <c r="AC609" s="9"/>
      <c r="AD609" s="9"/>
      <c r="AE609" s="9"/>
      <c r="AF609" s="9"/>
      <c r="AG609" s="9"/>
      <c r="AH609" s="9"/>
      <c r="AI609" s="9"/>
      <c r="AJ609" s="9" t="s">
        <v>5645</v>
      </c>
      <c r="AK609" s="9"/>
      <c r="AL609" s="9"/>
      <c r="AM609" s="9"/>
    </row>
    <row r="610" spans="1:39" hidden="1" x14ac:dyDescent="0.25">
      <c r="A610" s="9" t="s">
        <v>4218</v>
      </c>
      <c r="B610" s="9" t="s">
        <v>4219</v>
      </c>
      <c r="C610" s="9" t="s">
        <v>4220</v>
      </c>
      <c r="D610" s="9" t="s">
        <v>82</v>
      </c>
      <c r="E610" s="9" t="s">
        <v>60</v>
      </c>
      <c r="F610" s="9"/>
      <c r="G610" s="9" t="s">
        <v>133</v>
      </c>
      <c r="H610" s="9"/>
      <c r="I610" s="9" t="s">
        <v>63</v>
      </c>
      <c r="J610" s="9" t="s">
        <v>64</v>
      </c>
      <c r="K610" s="9"/>
      <c r="L610" s="9" t="s">
        <v>65</v>
      </c>
      <c r="M610" s="9" t="s">
        <v>63</v>
      </c>
      <c r="N610" s="9" t="s">
        <v>80</v>
      </c>
      <c r="O610" s="9" t="s">
        <v>63</v>
      </c>
      <c r="P610" s="9"/>
      <c r="Q610" s="9"/>
      <c r="R610" s="9" t="s">
        <v>83</v>
      </c>
      <c r="S610" s="9" t="s">
        <v>63</v>
      </c>
      <c r="T610" s="9" t="s">
        <v>84</v>
      </c>
      <c r="U610" s="9" t="s">
        <v>110</v>
      </c>
      <c r="V610" s="9" t="s">
        <v>80</v>
      </c>
      <c r="W610" s="9" t="s">
        <v>63</v>
      </c>
      <c r="X610" s="9" t="s">
        <v>110</v>
      </c>
      <c r="Y610" s="9"/>
      <c r="Z610" s="9" t="s">
        <v>66</v>
      </c>
      <c r="AA610" s="9" t="s">
        <v>134</v>
      </c>
      <c r="AB610" s="9" t="s">
        <v>135</v>
      </c>
      <c r="AC610" s="9" t="s">
        <v>63</v>
      </c>
      <c r="AD610" s="9" t="s">
        <v>63</v>
      </c>
      <c r="AE610" s="9" t="s">
        <v>134</v>
      </c>
      <c r="AF610" s="9" t="s">
        <v>63</v>
      </c>
      <c r="AG610" s="9" t="s">
        <v>122</v>
      </c>
      <c r="AH610" s="9" t="s">
        <v>136</v>
      </c>
      <c r="AI610" s="9"/>
      <c r="AJ610" s="9" t="s">
        <v>137</v>
      </c>
      <c r="AK610" s="9" t="s">
        <v>63</v>
      </c>
      <c r="AL610" s="9"/>
      <c r="AM610" s="9" t="s">
        <v>751</v>
      </c>
    </row>
    <row r="611" spans="1:39" hidden="1" x14ac:dyDescent="0.25">
      <c r="A611" s="9" t="s">
        <v>4222</v>
      </c>
      <c r="B611" s="9" t="s">
        <v>4223</v>
      </c>
      <c r="C611" s="9" t="s">
        <v>4224</v>
      </c>
      <c r="D611" s="9" t="s">
        <v>82</v>
      </c>
      <c r="E611" s="9" t="s">
        <v>60</v>
      </c>
      <c r="F611" s="9"/>
      <c r="G611" s="9" t="s">
        <v>72</v>
      </c>
      <c r="H611" s="9"/>
      <c r="I611" s="9" t="s">
        <v>63</v>
      </c>
      <c r="J611" s="9" t="s">
        <v>64</v>
      </c>
      <c r="K611" s="9"/>
      <c r="L611" s="9" t="s">
        <v>65</v>
      </c>
      <c r="M611" s="9"/>
      <c r="N611" s="9"/>
      <c r="O611" s="9"/>
      <c r="P611" s="9"/>
      <c r="Q611" s="9"/>
      <c r="R611" s="9"/>
      <c r="S611" s="9"/>
      <c r="T611" s="9"/>
      <c r="U611" s="9"/>
      <c r="V611" s="9"/>
      <c r="W611" s="9"/>
      <c r="X611" s="9"/>
      <c r="Y611" s="9"/>
      <c r="Z611" s="9"/>
      <c r="AA611" s="9"/>
      <c r="AB611" s="9"/>
      <c r="AC611" s="9"/>
      <c r="AD611" s="9"/>
      <c r="AE611" s="9"/>
      <c r="AF611" s="9"/>
      <c r="AG611" s="9"/>
      <c r="AH611" s="9"/>
      <c r="AI611" s="9"/>
      <c r="AJ611" s="9" t="s">
        <v>5645</v>
      </c>
      <c r="AK611" s="9"/>
      <c r="AL611" s="9"/>
      <c r="AM611" s="9"/>
    </row>
    <row r="612" spans="1:39" hidden="1" x14ac:dyDescent="0.25">
      <c r="A612" s="9" t="s">
        <v>4225</v>
      </c>
      <c r="B612" s="9" t="s">
        <v>4226</v>
      </c>
      <c r="C612" s="9" t="s">
        <v>4227</v>
      </c>
      <c r="D612" s="9" t="s">
        <v>225</v>
      </c>
      <c r="E612" s="9" t="s">
        <v>60</v>
      </c>
      <c r="F612" s="9"/>
      <c r="G612" s="9" t="s">
        <v>78</v>
      </c>
      <c r="H612" s="9"/>
      <c r="I612" s="9" t="s">
        <v>63</v>
      </c>
      <c r="J612" s="9" t="s">
        <v>64</v>
      </c>
      <c r="K612" s="9"/>
      <c r="L612" s="9" t="s">
        <v>65</v>
      </c>
      <c r="M612" s="9" t="s">
        <v>63</v>
      </c>
      <c r="N612" s="9" t="s">
        <v>80</v>
      </c>
      <c r="O612" s="9" t="s">
        <v>80</v>
      </c>
      <c r="P612" s="9"/>
      <c r="Q612" s="9"/>
      <c r="R612" s="9" t="s">
        <v>83</v>
      </c>
      <c r="S612" s="9" t="s">
        <v>66</v>
      </c>
      <c r="T612" s="9" t="s">
        <v>63</v>
      </c>
      <c r="U612" s="9" t="s">
        <v>63</v>
      </c>
      <c r="V612" s="9" t="s">
        <v>80</v>
      </c>
      <c r="W612" s="9" t="s">
        <v>63</v>
      </c>
      <c r="X612" s="9" t="s">
        <v>85</v>
      </c>
      <c r="Y612" s="9" t="s">
        <v>4228</v>
      </c>
      <c r="Z612" s="9" t="s">
        <v>66</v>
      </c>
      <c r="AA612" s="9" t="s">
        <v>110</v>
      </c>
      <c r="AB612" s="9" t="s">
        <v>63</v>
      </c>
      <c r="AC612" s="9" t="s">
        <v>66</v>
      </c>
      <c r="AD612" s="9" t="s">
        <v>63</v>
      </c>
      <c r="AE612" s="9" t="s">
        <v>66</v>
      </c>
      <c r="AF612" s="9" t="s">
        <v>63</v>
      </c>
      <c r="AG612" s="9" t="s">
        <v>81</v>
      </c>
      <c r="AH612" s="9" t="s">
        <v>78</v>
      </c>
      <c r="AI612" s="9"/>
      <c r="AJ612" s="9" t="s">
        <v>63</v>
      </c>
      <c r="AK612" s="9" t="s">
        <v>63</v>
      </c>
      <c r="AL612" s="9" t="s">
        <v>4229</v>
      </c>
      <c r="AM612" s="9" t="s">
        <v>1360</v>
      </c>
    </row>
    <row r="613" spans="1:39" hidden="1" x14ac:dyDescent="0.25">
      <c r="A613" s="9" t="s">
        <v>4234</v>
      </c>
      <c r="B613" s="9" t="s">
        <v>4235</v>
      </c>
      <c r="C613" s="9" t="s">
        <v>4236</v>
      </c>
      <c r="D613" s="9" t="s">
        <v>82</v>
      </c>
      <c r="E613" s="9" t="s">
        <v>60</v>
      </c>
      <c r="F613" s="9"/>
      <c r="G613" s="9" t="s">
        <v>133</v>
      </c>
      <c r="H613" s="9"/>
      <c r="I613" s="9" t="s">
        <v>63</v>
      </c>
      <c r="J613" s="9" t="s">
        <v>64</v>
      </c>
      <c r="K613" s="9"/>
      <c r="L613" s="9" t="s">
        <v>65</v>
      </c>
      <c r="M613" s="9" t="s">
        <v>63</v>
      </c>
      <c r="N613" s="9" t="s">
        <v>80</v>
      </c>
      <c r="O613" s="9" t="s">
        <v>63</v>
      </c>
      <c r="P613" s="9"/>
      <c r="Q613" s="9"/>
      <c r="R613" s="9" t="s">
        <v>83</v>
      </c>
      <c r="S613" s="9" t="s">
        <v>63</v>
      </c>
      <c r="T613" s="9" t="s">
        <v>84</v>
      </c>
      <c r="U613" s="9" t="s">
        <v>110</v>
      </c>
      <c r="V613" s="9" t="s">
        <v>80</v>
      </c>
      <c r="W613" s="9" t="s">
        <v>63</v>
      </c>
      <c r="X613" s="9" t="s">
        <v>110</v>
      </c>
      <c r="Y613" s="9"/>
      <c r="Z613" s="9" t="s">
        <v>66</v>
      </c>
      <c r="AA613" s="9" t="s">
        <v>134</v>
      </c>
      <c r="AB613" s="9" t="s">
        <v>135</v>
      </c>
      <c r="AC613" s="9" t="s">
        <v>66</v>
      </c>
      <c r="AD613" s="9" t="s">
        <v>110</v>
      </c>
      <c r="AE613" s="9" t="s">
        <v>134</v>
      </c>
      <c r="AF613" s="9" t="s">
        <v>63</v>
      </c>
      <c r="AG613" s="9" t="s">
        <v>122</v>
      </c>
      <c r="AH613" s="9" t="s">
        <v>133</v>
      </c>
      <c r="AI613" s="9"/>
      <c r="AJ613" s="9" t="s">
        <v>137</v>
      </c>
      <c r="AK613" s="9" t="s">
        <v>63</v>
      </c>
      <c r="AL613" s="9"/>
      <c r="AM613" s="9" t="s">
        <v>1592</v>
      </c>
    </row>
    <row r="614" spans="1:39" hidden="1" x14ac:dyDescent="0.25">
      <c r="A614" s="9" t="s">
        <v>4240</v>
      </c>
      <c r="B614" s="9" t="s">
        <v>4241</v>
      </c>
      <c r="C614" s="9" t="s">
        <v>4242</v>
      </c>
      <c r="D614" s="9" t="s">
        <v>82</v>
      </c>
      <c r="E614" s="9" t="s">
        <v>60</v>
      </c>
      <c r="F614" s="9"/>
      <c r="G614" s="9" t="s">
        <v>133</v>
      </c>
      <c r="H614" s="9"/>
      <c r="I614" s="9" t="s">
        <v>63</v>
      </c>
      <c r="J614" s="9" t="s">
        <v>64</v>
      </c>
      <c r="K614" s="9"/>
      <c r="L614" s="9" t="s">
        <v>65</v>
      </c>
      <c r="M614" s="9" t="s">
        <v>63</v>
      </c>
      <c r="N614" s="9" t="s">
        <v>80</v>
      </c>
      <c r="O614" s="9" t="s">
        <v>63</v>
      </c>
      <c r="P614" s="9"/>
      <c r="Q614" s="9"/>
      <c r="R614" s="9" t="s">
        <v>83</v>
      </c>
      <c r="S614" s="9" t="s">
        <v>63</v>
      </c>
      <c r="T614" s="9" t="s">
        <v>63</v>
      </c>
      <c r="U614" s="9" t="s">
        <v>63</v>
      </c>
      <c r="V614" s="9" t="s">
        <v>110</v>
      </c>
      <c r="W614" s="9" t="s">
        <v>110</v>
      </c>
      <c r="X614" s="9" t="s">
        <v>110</v>
      </c>
      <c r="Y614" s="9"/>
      <c r="Z614" s="9" t="s">
        <v>66</v>
      </c>
      <c r="AA614" s="9" t="s">
        <v>134</v>
      </c>
      <c r="AB614" s="9" t="s">
        <v>135</v>
      </c>
      <c r="AC614" s="9" t="s">
        <v>66</v>
      </c>
      <c r="AD614" s="9" t="s">
        <v>110</v>
      </c>
      <c r="AE614" s="9" t="s">
        <v>134</v>
      </c>
      <c r="AF614" s="9" t="s">
        <v>63</v>
      </c>
      <c r="AG614" s="9" t="s">
        <v>122</v>
      </c>
      <c r="AH614" s="9" t="s">
        <v>136</v>
      </c>
      <c r="AI614" s="9"/>
      <c r="AJ614" s="9" t="s">
        <v>137</v>
      </c>
      <c r="AK614" s="9" t="s">
        <v>63</v>
      </c>
      <c r="AL614" s="9"/>
      <c r="AM614" s="9" t="s">
        <v>1652</v>
      </c>
    </row>
    <row r="615" spans="1:39" hidden="1" x14ac:dyDescent="0.25">
      <c r="A615" s="9" t="s">
        <v>4246</v>
      </c>
      <c r="B615" s="9" t="s">
        <v>4247</v>
      </c>
      <c r="C615" s="9" t="s">
        <v>4248</v>
      </c>
      <c r="D615" s="9" t="s">
        <v>82</v>
      </c>
      <c r="E615" s="9" t="s">
        <v>60</v>
      </c>
      <c r="F615" s="9"/>
      <c r="G615" s="9" t="s">
        <v>78</v>
      </c>
      <c r="H615" s="9"/>
      <c r="I615" s="9" t="s">
        <v>63</v>
      </c>
      <c r="J615" s="9" t="s">
        <v>64</v>
      </c>
      <c r="K615" s="9"/>
      <c r="L615" s="9" t="s">
        <v>65</v>
      </c>
      <c r="M615" s="9" t="s">
        <v>63</v>
      </c>
      <c r="N615" s="9" t="s">
        <v>80</v>
      </c>
      <c r="O615" s="9" t="s">
        <v>63</v>
      </c>
      <c r="P615" s="9"/>
      <c r="Q615" s="9"/>
      <c r="R615" s="9" t="s">
        <v>83</v>
      </c>
      <c r="S615" s="9" t="s">
        <v>63</v>
      </c>
      <c r="T615" s="9" t="s">
        <v>63</v>
      </c>
      <c r="U615" s="9" t="s">
        <v>63</v>
      </c>
      <c r="V615" s="9" t="s">
        <v>110</v>
      </c>
      <c r="W615" s="9" t="s">
        <v>63</v>
      </c>
      <c r="X615" s="9" t="s">
        <v>85</v>
      </c>
      <c r="Y615" s="9" t="s">
        <v>4249</v>
      </c>
      <c r="Z615" s="9" t="s">
        <v>66</v>
      </c>
      <c r="AA615" s="9" t="s">
        <v>63</v>
      </c>
      <c r="AB615" s="9" t="s">
        <v>63</v>
      </c>
      <c r="AC615" s="9" t="s">
        <v>63</v>
      </c>
      <c r="AD615" s="9" t="s">
        <v>110</v>
      </c>
      <c r="AE615" s="9" t="s">
        <v>63</v>
      </c>
      <c r="AF615" s="9" t="s">
        <v>63</v>
      </c>
      <c r="AG615" s="9" t="s">
        <v>81</v>
      </c>
      <c r="AH615" s="9" t="s">
        <v>78</v>
      </c>
      <c r="AI615" s="9"/>
      <c r="AJ615" s="9" t="s">
        <v>137</v>
      </c>
      <c r="AK615" s="9" t="s">
        <v>63</v>
      </c>
      <c r="AL615" s="9"/>
      <c r="AM615" s="9" t="s">
        <v>1592</v>
      </c>
    </row>
    <row r="616" spans="1:39" hidden="1" x14ac:dyDescent="0.25">
      <c r="A616" s="9" t="s">
        <v>4256</v>
      </c>
      <c r="B616" s="9" t="s">
        <v>4257</v>
      </c>
      <c r="C616" s="9" t="s">
        <v>4258</v>
      </c>
      <c r="D616" s="9" t="s">
        <v>254</v>
      </c>
      <c r="E616" s="9" t="s">
        <v>60</v>
      </c>
      <c r="F616" s="9"/>
      <c r="G616" s="9" t="s">
        <v>133</v>
      </c>
      <c r="H616" s="9"/>
      <c r="I616" s="9" t="s">
        <v>63</v>
      </c>
      <c r="J616" s="9" t="s">
        <v>64</v>
      </c>
      <c r="K616" s="9"/>
      <c r="L616" s="9" t="s">
        <v>65</v>
      </c>
      <c r="M616" s="9" t="s">
        <v>66</v>
      </c>
      <c r="N616" s="9" t="s">
        <v>66</v>
      </c>
      <c r="O616" s="9" t="s">
        <v>80</v>
      </c>
      <c r="P616" s="9" t="s">
        <v>15</v>
      </c>
      <c r="Q616" s="9" t="s">
        <v>4259</v>
      </c>
      <c r="R616" s="9"/>
      <c r="S616" s="9"/>
      <c r="T616" s="9"/>
      <c r="U616" s="9"/>
      <c r="V616" s="9"/>
      <c r="W616" s="9"/>
      <c r="X616" s="9"/>
      <c r="Y616" s="9"/>
      <c r="Z616" s="9"/>
      <c r="AA616" s="9"/>
      <c r="AB616" s="9"/>
      <c r="AC616" s="9"/>
      <c r="AD616" s="9"/>
      <c r="AE616" s="9"/>
      <c r="AF616" s="9"/>
      <c r="AG616" s="9"/>
      <c r="AH616" s="9"/>
      <c r="AI616" s="9"/>
      <c r="AJ616" s="9" t="s">
        <v>5645</v>
      </c>
      <c r="AK616" s="9"/>
      <c r="AL616" s="9"/>
      <c r="AM616" s="9"/>
    </row>
    <row r="617" spans="1:39" hidden="1" x14ac:dyDescent="0.25">
      <c r="A617" s="9" t="s">
        <v>4260</v>
      </c>
      <c r="B617" s="9" t="s">
        <v>4261</v>
      </c>
      <c r="C617" s="9" t="s">
        <v>4262</v>
      </c>
      <c r="D617" s="9" t="s">
        <v>254</v>
      </c>
      <c r="E617" s="9" t="s">
        <v>60</v>
      </c>
      <c r="F617" s="9"/>
      <c r="G617" s="9" t="s">
        <v>133</v>
      </c>
      <c r="H617" s="9"/>
      <c r="I617" s="9" t="s">
        <v>63</v>
      </c>
      <c r="J617" s="9" t="s">
        <v>64</v>
      </c>
      <c r="K617" s="9"/>
      <c r="L617" s="9" t="s">
        <v>73</v>
      </c>
      <c r="M617" s="9" t="s">
        <v>63</v>
      </c>
      <c r="N617" s="9" t="s">
        <v>80</v>
      </c>
      <c r="O617" s="9" t="s">
        <v>63</v>
      </c>
      <c r="P617" s="9"/>
      <c r="Q617" s="9"/>
      <c r="R617" s="9" t="s">
        <v>83</v>
      </c>
      <c r="S617" s="9" t="s">
        <v>63</v>
      </c>
      <c r="T617" s="9" t="s">
        <v>84</v>
      </c>
      <c r="U617" s="9" t="s">
        <v>63</v>
      </c>
      <c r="V617" s="9" t="s">
        <v>110</v>
      </c>
      <c r="W617" s="9" t="s">
        <v>110</v>
      </c>
      <c r="X617" s="9" t="s">
        <v>80</v>
      </c>
      <c r="Y617" s="9"/>
      <c r="Z617" s="9" t="s">
        <v>66</v>
      </c>
      <c r="AA617" s="9" t="s">
        <v>134</v>
      </c>
      <c r="AB617" s="9" t="s">
        <v>135</v>
      </c>
      <c r="AC617" s="9" t="s">
        <v>66</v>
      </c>
      <c r="AD617" s="9" t="s">
        <v>110</v>
      </c>
      <c r="AE617" s="9" t="s">
        <v>134</v>
      </c>
      <c r="AF617" s="9" t="s">
        <v>63</v>
      </c>
      <c r="AG617" s="9" t="s">
        <v>122</v>
      </c>
      <c r="AH617" s="9" t="s">
        <v>312</v>
      </c>
      <c r="AI617" s="9"/>
      <c r="AJ617" s="9" t="s">
        <v>137</v>
      </c>
      <c r="AK617" s="9" t="s">
        <v>63</v>
      </c>
      <c r="AL617" s="9"/>
      <c r="AM617" s="9" t="s">
        <v>1791</v>
      </c>
    </row>
    <row r="618" spans="1:39" hidden="1" x14ac:dyDescent="0.25">
      <c r="A618" s="9" t="s">
        <v>4266</v>
      </c>
      <c r="B618" s="9" t="s">
        <v>4267</v>
      </c>
      <c r="C618" s="9" t="s">
        <v>4268</v>
      </c>
      <c r="D618" s="9" t="s">
        <v>59</v>
      </c>
      <c r="E618" s="9" t="s">
        <v>60</v>
      </c>
      <c r="F618" s="9"/>
      <c r="G618" s="9" t="s">
        <v>743</v>
      </c>
      <c r="H618" s="9"/>
      <c r="I618" s="9" t="s">
        <v>63</v>
      </c>
      <c r="J618" s="9" t="s">
        <v>64</v>
      </c>
      <c r="K618" s="9"/>
      <c r="L618" s="9" t="s">
        <v>65</v>
      </c>
      <c r="M618" s="9"/>
      <c r="N618" s="9"/>
      <c r="O618" s="9"/>
      <c r="P618" s="9"/>
      <c r="Q618" s="9"/>
      <c r="R618" s="9"/>
      <c r="S618" s="9"/>
      <c r="T618" s="9"/>
      <c r="U618" s="9"/>
      <c r="V618" s="9"/>
      <c r="W618" s="9"/>
      <c r="X618" s="9"/>
      <c r="Y618" s="9"/>
      <c r="Z618" s="9"/>
      <c r="AA618" s="9"/>
      <c r="AB618" s="9"/>
      <c r="AC618" s="9"/>
      <c r="AD618" s="9"/>
      <c r="AE618" s="9"/>
      <c r="AF618" s="9"/>
      <c r="AG618" s="9"/>
      <c r="AH618" s="9"/>
      <c r="AI618" s="9"/>
      <c r="AJ618" s="9" t="s">
        <v>5645</v>
      </c>
      <c r="AK618" s="9"/>
      <c r="AL618" s="9"/>
      <c r="AM618" s="9"/>
    </row>
    <row r="619" spans="1:39" hidden="1" x14ac:dyDescent="0.25">
      <c r="A619" s="9" t="s">
        <v>4269</v>
      </c>
      <c r="B619" s="9" t="s">
        <v>4270</v>
      </c>
      <c r="C619" s="9" t="s">
        <v>4271</v>
      </c>
      <c r="D619" s="9" t="s">
        <v>59</v>
      </c>
      <c r="E619" s="9" t="s">
        <v>60</v>
      </c>
      <c r="F619" s="9"/>
      <c r="G619" s="9" t="s">
        <v>72</v>
      </c>
      <c r="H619" s="9"/>
      <c r="I619" s="9" t="s">
        <v>63</v>
      </c>
      <c r="J619" s="9" t="s">
        <v>64</v>
      </c>
      <c r="K619" s="9"/>
      <c r="L619" s="9" t="s">
        <v>65</v>
      </c>
      <c r="M619" s="9"/>
      <c r="N619" s="9"/>
      <c r="O619" s="9"/>
      <c r="P619" s="9"/>
      <c r="Q619" s="9"/>
      <c r="R619" s="9"/>
      <c r="S619" s="9"/>
      <c r="T619" s="9"/>
      <c r="U619" s="9"/>
      <c r="V619" s="9"/>
      <c r="W619" s="9"/>
      <c r="X619" s="9"/>
      <c r="Y619" s="9"/>
      <c r="Z619" s="9"/>
      <c r="AA619" s="9"/>
      <c r="AB619" s="9"/>
      <c r="AC619" s="9"/>
      <c r="AD619" s="9"/>
      <c r="AE619" s="9"/>
      <c r="AF619" s="9"/>
      <c r="AG619" s="9"/>
      <c r="AH619" s="9"/>
      <c r="AI619" s="9"/>
      <c r="AJ619" s="9" t="s">
        <v>5645</v>
      </c>
      <c r="AK619" s="9"/>
      <c r="AL619" s="9"/>
      <c r="AM619" s="9"/>
    </row>
    <row r="620" spans="1:39" hidden="1" x14ac:dyDescent="0.25">
      <c r="A620" s="9" t="s">
        <v>4273</v>
      </c>
      <c r="B620" s="9" t="s">
        <v>4274</v>
      </c>
      <c r="C620" s="9" t="s">
        <v>4275</v>
      </c>
      <c r="D620" s="9" t="s">
        <v>59</v>
      </c>
      <c r="E620" s="9" t="s">
        <v>60</v>
      </c>
      <c r="F620" s="9"/>
      <c r="G620" s="9" t="s">
        <v>341</v>
      </c>
      <c r="H620" s="9"/>
      <c r="I620" s="9" t="s">
        <v>63</v>
      </c>
      <c r="J620" s="9" t="s">
        <v>64</v>
      </c>
      <c r="K620" s="9"/>
      <c r="L620" s="9" t="s">
        <v>65</v>
      </c>
      <c r="M620" s="9" t="s">
        <v>63</v>
      </c>
      <c r="N620" s="9" t="s">
        <v>66</v>
      </c>
      <c r="O620" s="9" t="s">
        <v>80</v>
      </c>
      <c r="P620" s="9" t="s">
        <v>15</v>
      </c>
      <c r="Q620" s="9" t="s">
        <v>372</v>
      </c>
      <c r="R620" s="9"/>
      <c r="S620" s="9"/>
      <c r="T620" s="9"/>
      <c r="U620" s="9"/>
      <c r="V620" s="9"/>
      <c r="W620" s="9"/>
      <c r="X620" s="9"/>
      <c r="Y620" s="9"/>
      <c r="Z620" s="9"/>
      <c r="AA620" s="9"/>
      <c r="AB620" s="9"/>
      <c r="AC620" s="9"/>
      <c r="AD620" s="9"/>
      <c r="AE620" s="9"/>
      <c r="AF620" s="9"/>
      <c r="AG620" s="9"/>
      <c r="AH620" s="9"/>
      <c r="AI620" s="9"/>
      <c r="AJ620" s="9" t="s">
        <v>5645</v>
      </c>
      <c r="AK620" s="9"/>
      <c r="AL620" s="9"/>
      <c r="AM620" s="9"/>
    </row>
    <row r="621" spans="1:39" hidden="1" x14ac:dyDescent="0.25">
      <c r="A621" s="9" t="s">
        <v>4276</v>
      </c>
      <c r="B621" s="9" t="s">
        <v>4277</v>
      </c>
      <c r="C621" s="9" t="s">
        <v>4278</v>
      </c>
      <c r="D621" s="9" t="s">
        <v>59</v>
      </c>
      <c r="E621" s="9" t="s">
        <v>60</v>
      </c>
      <c r="F621" s="9" t="s">
        <v>4279</v>
      </c>
      <c r="G621" s="9" t="s">
        <v>78</v>
      </c>
      <c r="H621" s="9"/>
      <c r="I621" s="9" t="s">
        <v>63</v>
      </c>
      <c r="J621" s="9" t="s">
        <v>64</v>
      </c>
      <c r="K621" s="9"/>
      <c r="L621" s="9" t="s">
        <v>73</v>
      </c>
      <c r="M621" s="9" t="s">
        <v>63</v>
      </c>
      <c r="N621" s="9" t="s">
        <v>66</v>
      </c>
      <c r="O621" s="9" t="s">
        <v>63</v>
      </c>
      <c r="P621" s="9" t="s">
        <v>15</v>
      </c>
      <c r="Q621" s="9" t="s">
        <v>4280</v>
      </c>
      <c r="R621" s="9"/>
      <c r="S621" s="9"/>
      <c r="T621" s="9"/>
      <c r="U621" s="9"/>
      <c r="V621" s="9"/>
      <c r="W621" s="9"/>
      <c r="X621" s="9"/>
      <c r="Y621" s="9"/>
      <c r="Z621" s="9"/>
      <c r="AA621" s="9"/>
      <c r="AB621" s="9"/>
      <c r="AC621" s="9"/>
      <c r="AD621" s="9"/>
      <c r="AE621" s="9"/>
      <c r="AF621" s="9"/>
      <c r="AG621" s="9"/>
      <c r="AH621" s="9"/>
      <c r="AI621" s="9"/>
      <c r="AJ621" s="9" t="s">
        <v>5645</v>
      </c>
      <c r="AK621" s="9"/>
      <c r="AL621" s="9"/>
      <c r="AM621" s="9"/>
    </row>
    <row r="622" spans="1:39" hidden="1" x14ac:dyDescent="0.25">
      <c r="A622" s="9" t="s">
        <v>4281</v>
      </c>
      <c r="B622" s="9" t="s">
        <v>4282</v>
      </c>
      <c r="C622" s="9" t="s">
        <v>4283</v>
      </c>
      <c r="D622" s="9" t="s">
        <v>225</v>
      </c>
      <c r="E622" s="9" t="s">
        <v>60</v>
      </c>
      <c r="F622" s="9"/>
      <c r="G622" s="9" t="s">
        <v>133</v>
      </c>
      <c r="H622" s="9"/>
      <c r="I622" s="9" t="s">
        <v>63</v>
      </c>
      <c r="J622" s="9" t="s">
        <v>64</v>
      </c>
      <c r="K622" s="9"/>
      <c r="L622" s="9" t="s">
        <v>65</v>
      </c>
      <c r="M622" s="9" t="s">
        <v>63</v>
      </c>
      <c r="N622" s="9" t="s">
        <v>80</v>
      </c>
      <c r="O622" s="9" t="s">
        <v>63</v>
      </c>
      <c r="P622" s="9"/>
      <c r="Q622" s="9"/>
      <c r="R622" s="9" t="s">
        <v>83</v>
      </c>
      <c r="S622" s="9" t="s">
        <v>63</v>
      </c>
      <c r="T622" s="9" t="s">
        <v>63</v>
      </c>
      <c r="U622" s="9" t="s">
        <v>110</v>
      </c>
      <c r="V622" s="9" t="s">
        <v>110</v>
      </c>
      <c r="W622" s="9" t="s">
        <v>63</v>
      </c>
      <c r="X622" s="9" t="s">
        <v>85</v>
      </c>
      <c r="Y622" s="9" t="s">
        <v>4284</v>
      </c>
      <c r="Z622" s="9" t="s">
        <v>66</v>
      </c>
      <c r="AA622" s="9" t="s">
        <v>134</v>
      </c>
      <c r="AB622" s="9" t="s">
        <v>135</v>
      </c>
      <c r="AC622" s="9" t="s">
        <v>63</v>
      </c>
      <c r="AD622" s="9" t="s">
        <v>63</v>
      </c>
      <c r="AE622" s="9" t="s">
        <v>134</v>
      </c>
      <c r="AF622" s="9" t="s">
        <v>63</v>
      </c>
      <c r="AG622" s="9" t="s">
        <v>81</v>
      </c>
      <c r="AH622" s="9" t="s">
        <v>133</v>
      </c>
      <c r="AI622" s="9"/>
      <c r="AJ622" s="9" t="s">
        <v>137</v>
      </c>
      <c r="AK622" s="9" t="s">
        <v>63</v>
      </c>
      <c r="AL622" s="9"/>
      <c r="AM622" s="9" t="s">
        <v>1777</v>
      </c>
    </row>
    <row r="623" spans="1:39" hidden="1" x14ac:dyDescent="0.25">
      <c r="A623" s="9" t="s">
        <v>4288</v>
      </c>
      <c r="B623" s="9" t="s">
        <v>4289</v>
      </c>
      <c r="C623" s="9" t="s">
        <v>4290</v>
      </c>
      <c r="D623" s="9" t="s">
        <v>59</v>
      </c>
      <c r="E623" s="9" t="s">
        <v>60</v>
      </c>
      <c r="F623" s="9"/>
      <c r="G623" s="9" t="s">
        <v>1188</v>
      </c>
      <c r="H623" s="9"/>
      <c r="I623" s="9" t="s">
        <v>63</v>
      </c>
      <c r="J623" s="9" t="s">
        <v>64</v>
      </c>
      <c r="K623" s="9"/>
      <c r="L623" s="9" t="s">
        <v>73</v>
      </c>
      <c r="M623" s="9" t="s">
        <v>63</v>
      </c>
      <c r="N623" s="9" t="s">
        <v>66</v>
      </c>
      <c r="O623" s="9" t="s">
        <v>80</v>
      </c>
      <c r="P623" s="9" t="s">
        <v>15</v>
      </c>
      <c r="Q623" s="9" t="s">
        <v>2652</v>
      </c>
      <c r="R623" s="9"/>
      <c r="S623" s="9"/>
      <c r="T623" s="9"/>
      <c r="U623" s="9"/>
      <c r="V623" s="9"/>
      <c r="W623" s="9"/>
      <c r="X623" s="9"/>
      <c r="Y623" s="9"/>
      <c r="Z623" s="9"/>
      <c r="AA623" s="9"/>
      <c r="AB623" s="9"/>
      <c r="AC623" s="9"/>
      <c r="AD623" s="9"/>
      <c r="AE623" s="9"/>
      <c r="AF623" s="9"/>
      <c r="AG623" s="9"/>
      <c r="AH623" s="9"/>
      <c r="AI623" s="9"/>
      <c r="AJ623" s="9" t="s">
        <v>5645</v>
      </c>
      <c r="AK623" s="9"/>
      <c r="AL623" s="9"/>
      <c r="AM623" s="9"/>
    </row>
    <row r="624" spans="1:39" hidden="1" x14ac:dyDescent="0.25">
      <c r="A624" s="9" t="s">
        <v>4291</v>
      </c>
      <c r="B624" s="9" t="s">
        <v>4292</v>
      </c>
      <c r="C624" s="9" t="s">
        <v>4293</v>
      </c>
      <c r="D624" s="9" t="s">
        <v>59</v>
      </c>
      <c r="E624" s="9" t="s">
        <v>60</v>
      </c>
      <c r="F624" s="9"/>
      <c r="G624" s="9" t="s">
        <v>78</v>
      </c>
      <c r="H624" s="9"/>
      <c r="I624" s="9" t="s">
        <v>63</v>
      </c>
      <c r="J624" s="9" t="s">
        <v>64</v>
      </c>
      <c r="K624" s="9"/>
      <c r="L624" s="9" t="s">
        <v>73</v>
      </c>
      <c r="M624" s="9" t="s">
        <v>63</v>
      </c>
      <c r="N624" s="9" t="s">
        <v>66</v>
      </c>
      <c r="O624" s="9" t="s">
        <v>63</v>
      </c>
      <c r="P624" s="9" t="s">
        <v>15</v>
      </c>
      <c r="Q624" s="9" t="s">
        <v>4294</v>
      </c>
      <c r="R624" s="9"/>
      <c r="S624" s="9"/>
      <c r="T624" s="9"/>
      <c r="U624" s="9"/>
      <c r="V624" s="9"/>
      <c r="W624" s="9"/>
      <c r="X624" s="9"/>
      <c r="Y624" s="9"/>
      <c r="Z624" s="9"/>
      <c r="AA624" s="9"/>
      <c r="AB624" s="9"/>
      <c r="AC624" s="9"/>
      <c r="AD624" s="9"/>
      <c r="AE624" s="9"/>
      <c r="AF624" s="9"/>
      <c r="AG624" s="9"/>
      <c r="AH624" s="9"/>
      <c r="AI624" s="9"/>
      <c r="AJ624" s="9" t="s">
        <v>5645</v>
      </c>
      <c r="AK624" s="9"/>
      <c r="AL624" s="9"/>
      <c r="AM624" s="9"/>
    </row>
    <row r="625" spans="1:39" hidden="1" x14ac:dyDescent="0.25">
      <c r="A625" s="9" t="s">
        <v>4295</v>
      </c>
      <c r="B625" s="9" t="s">
        <v>4296</v>
      </c>
      <c r="C625" s="9" t="s">
        <v>4297</v>
      </c>
      <c r="D625" s="9" t="s">
        <v>59</v>
      </c>
      <c r="E625" s="9" t="s">
        <v>60</v>
      </c>
      <c r="F625" s="9"/>
      <c r="G625" s="9" t="s">
        <v>341</v>
      </c>
      <c r="H625" s="9"/>
      <c r="I625" s="9" t="s">
        <v>63</v>
      </c>
      <c r="J625" s="9" t="s">
        <v>64</v>
      </c>
      <c r="K625" s="9"/>
      <c r="L625" s="9" t="s">
        <v>73</v>
      </c>
      <c r="M625" s="9" t="s">
        <v>63</v>
      </c>
      <c r="N625" s="9" t="s">
        <v>79</v>
      </c>
      <c r="O625" s="9" t="s">
        <v>63</v>
      </c>
      <c r="P625" s="9"/>
      <c r="Q625" s="9"/>
      <c r="R625" s="9" t="s">
        <v>83</v>
      </c>
      <c r="S625" s="9" t="s">
        <v>63</v>
      </c>
      <c r="T625" s="9" t="s">
        <v>63</v>
      </c>
      <c r="U625" s="9" t="s">
        <v>63</v>
      </c>
      <c r="V625" s="9" t="s">
        <v>80</v>
      </c>
      <c r="W625" s="9" t="s">
        <v>80</v>
      </c>
      <c r="X625" s="9" t="s">
        <v>228</v>
      </c>
      <c r="Y625" s="9"/>
      <c r="Z625" s="9" t="s">
        <v>66</v>
      </c>
      <c r="AA625" s="9" t="s">
        <v>134</v>
      </c>
      <c r="AB625" s="9" t="s">
        <v>135</v>
      </c>
      <c r="AC625" s="9" t="s">
        <v>228</v>
      </c>
      <c r="AD625" s="9" t="s">
        <v>63</v>
      </c>
      <c r="AE625" s="9" t="s">
        <v>134</v>
      </c>
      <c r="AF625" s="9" t="s">
        <v>63</v>
      </c>
      <c r="AG625" s="9" t="s">
        <v>288</v>
      </c>
      <c r="AH625" s="9" t="s">
        <v>136</v>
      </c>
      <c r="AI625" s="9"/>
      <c r="AJ625" s="9" t="s">
        <v>137</v>
      </c>
      <c r="AK625" s="9" t="s">
        <v>66</v>
      </c>
      <c r="AL625" s="9"/>
      <c r="AM625" s="9"/>
    </row>
    <row r="626" spans="1:39" hidden="1" x14ac:dyDescent="0.25">
      <c r="A626" s="9" t="s">
        <v>4299</v>
      </c>
      <c r="B626" s="9" t="s">
        <v>4300</v>
      </c>
      <c r="C626" s="9" t="s">
        <v>4301</v>
      </c>
      <c r="D626" s="9" t="s">
        <v>59</v>
      </c>
      <c r="E626" s="9" t="s">
        <v>60</v>
      </c>
      <c r="F626" s="9"/>
      <c r="G626" s="9" t="s">
        <v>78</v>
      </c>
      <c r="H626" s="9"/>
      <c r="I626" s="9" t="s">
        <v>63</v>
      </c>
      <c r="J626" s="9" t="s">
        <v>64</v>
      </c>
      <c r="K626" s="9"/>
      <c r="L626" s="9" t="s">
        <v>73</v>
      </c>
      <c r="M626" s="9" t="s">
        <v>63</v>
      </c>
      <c r="N626" s="9" t="s">
        <v>80</v>
      </c>
      <c r="O626" s="9" t="s">
        <v>63</v>
      </c>
      <c r="P626" s="9"/>
      <c r="Q626" s="9"/>
      <c r="R626" s="9" t="s">
        <v>83</v>
      </c>
      <c r="S626" s="9" t="s">
        <v>63</v>
      </c>
      <c r="T626" s="9" t="s">
        <v>63</v>
      </c>
      <c r="U626" s="9" t="s">
        <v>63</v>
      </c>
      <c r="V626" s="9" t="s">
        <v>80</v>
      </c>
      <c r="W626" s="9" t="s">
        <v>63</v>
      </c>
      <c r="X626" s="9" t="s">
        <v>110</v>
      </c>
      <c r="Y626" s="9"/>
      <c r="Z626" s="9" t="s">
        <v>66</v>
      </c>
      <c r="AA626" s="9" t="s">
        <v>63</v>
      </c>
      <c r="AB626" s="9" t="s">
        <v>66</v>
      </c>
      <c r="AC626" s="9" t="s">
        <v>66</v>
      </c>
      <c r="AD626" s="9" t="s">
        <v>63</v>
      </c>
      <c r="AE626" s="9" t="s">
        <v>66</v>
      </c>
      <c r="AF626" s="9" t="s">
        <v>63</v>
      </c>
      <c r="AG626" s="9" t="s">
        <v>81</v>
      </c>
      <c r="AH626" s="9" t="s">
        <v>78</v>
      </c>
      <c r="AI626" s="9"/>
      <c r="AJ626" s="9" t="s">
        <v>63</v>
      </c>
      <c r="AK626" s="9" t="s">
        <v>63</v>
      </c>
      <c r="AL626" s="9" t="s">
        <v>255</v>
      </c>
      <c r="AM626" s="9" t="s">
        <v>3834</v>
      </c>
    </row>
    <row r="627" spans="1:39" hidden="1" x14ac:dyDescent="0.25">
      <c r="A627" s="9" t="s">
        <v>4307</v>
      </c>
      <c r="B627" s="9" t="s">
        <v>4308</v>
      </c>
      <c r="C627" s="9" t="s">
        <v>4309</v>
      </c>
      <c r="D627" s="9" t="s">
        <v>59</v>
      </c>
      <c r="E627" s="9" t="s">
        <v>60</v>
      </c>
      <c r="F627" s="9"/>
      <c r="G627" s="9" t="s">
        <v>72</v>
      </c>
      <c r="H627" s="9"/>
      <c r="I627" s="9" t="s">
        <v>63</v>
      </c>
      <c r="J627" s="9" t="s">
        <v>64</v>
      </c>
      <c r="K627" s="9"/>
      <c r="L627" s="9" t="s">
        <v>73</v>
      </c>
      <c r="M627" s="9"/>
      <c r="N627" s="9"/>
      <c r="O627" s="9"/>
      <c r="P627" s="9"/>
      <c r="Q627" s="9"/>
      <c r="R627" s="9"/>
      <c r="S627" s="9"/>
      <c r="T627" s="9"/>
      <c r="U627" s="9"/>
      <c r="V627" s="9"/>
      <c r="W627" s="9"/>
      <c r="X627" s="9"/>
      <c r="Y627" s="9"/>
      <c r="Z627" s="9"/>
      <c r="AA627" s="9"/>
      <c r="AB627" s="9"/>
      <c r="AC627" s="9"/>
      <c r="AD627" s="9"/>
      <c r="AE627" s="9"/>
      <c r="AF627" s="9"/>
      <c r="AG627" s="9"/>
      <c r="AH627" s="9"/>
      <c r="AI627" s="9"/>
      <c r="AJ627" s="9" t="s">
        <v>5645</v>
      </c>
      <c r="AK627" s="9"/>
      <c r="AL627" s="9"/>
      <c r="AM627" s="9"/>
    </row>
    <row r="628" spans="1:39" hidden="1" x14ac:dyDescent="0.25">
      <c r="A628" s="9" t="s">
        <v>4311</v>
      </c>
      <c r="B628" s="9" t="s">
        <v>4312</v>
      </c>
      <c r="C628" s="9" t="s">
        <v>4313</v>
      </c>
      <c r="D628" s="9" t="s">
        <v>59</v>
      </c>
      <c r="E628" s="9" t="s">
        <v>60</v>
      </c>
      <c r="F628" s="9"/>
      <c r="G628" s="9" t="s">
        <v>341</v>
      </c>
      <c r="H628" s="9"/>
      <c r="I628" s="9" t="s">
        <v>63</v>
      </c>
      <c r="J628" s="9" t="s">
        <v>64</v>
      </c>
      <c r="K628" s="9"/>
      <c r="L628" s="9" t="s">
        <v>73</v>
      </c>
      <c r="M628" s="9" t="s">
        <v>63</v>
      </c>
      <c r="N628" s="9" t="s">
        <v>80</v>
      </c>
      <c r="O628" s="9" t="s">
        <v>80</v>
      </c>
      <c r="P628" s="9"/>
      <c r="Q628" s="9"/>
      <c r="R628" s="9" t="s">
        <v>83</v>
      </c>
      <c r="S628" s="9" t="s">
        <v>66</v>
      </c>
      <c r="T628" s="9" t="s">
        <v>63</v>
      </c>
      <c r="U628" s="9" t="s">
        <v>63</v>
      </c>
      <c r="V628" s="9" t="s">
        <v>110</v>
      </c>
      <c r="W628" s="9" t="s">
        <v>63</v>
      </c>
      <c r="X628" s="9" t="s">
        <v>228</v>
      </c>
      <c r="Y628" s="9"/>
      <c r="Z628" s="9" t="s">
        <v>66</v>
      </c>
      <c r="AA628" s="9" t="s">
        <v>134</v>
      </c>
      <c r="AB628" s="9" t="s">
        <v>135</v>
      </c>
      <c r="AC628" s="9" t="s">
        <v>228</v>
      </c>
      <c r="AD628" s="9" t="s">
        <v>110</v>
      </c>
      <c r="AE628" s="9" t="s">
        <v>134</v>
      </c>
      <c r="AF628" s="9" t="s">
        <v>66</v>
      </c>
      <c r="AG628" s="9" t="s">
        <v>81</v>
      </c>
      <c r="AH628" s="9" t="s">
        <v>136</v>
      </c>
      <c r="AI628" s="9"/>
      <c r="AJ628" s="9" t="s">
        <v>137</v>
      </c>
      <c r="AK628" s="9" t="s">
        <v>63</v>
      </c>
      <c r="AL628" s="9"/>
      <c r="AM628" s="9" t="s">
        <v>4043</v>
      </c>
    </row>
    <row r="629" spans="1:39" hidden="1" x14ac:dyDescent="0.25">
      <c r="A629" s="9" t="s">
        <v>4317</v>
      </c>
      <c r="B629" s="9" t="s">
        <v>4318</v>
      </c>
      <c r="C629" s="9" t="s">
        <v>4319</v>
      </c>
      <c r="D629" s="9" t="s">
        <v>59</v>
      </c>
      <c r="E629" s="9" t="s">
        <v>60</v>
      </c>
      <c r="F629" s="9"/>
      <c r="G629" s="9" t="s">
        <v>133</v>
      </c>
      <c r="H629" s="9"/>
      <c r="I629" s="9" t="s">
        <v>63</v>
      </c>
      <c r="J629" s="9" t="s">
        <v>64</v>
      </c>
      <c r="K629" s="9"/>
      <c r="L629" s="9" t="s">
        <v>73</v>
      </c>
      <c r="M629" s="9" t="s">
        <v>63</v>
      </c>
      <c r="N629" s="9" t="s">
        <v>80</v>
      </c>
      <c r="O629" s="9" t="s">
        <v>80</v>
      </c>
      <c r="P629" s="9"/>
      <c r="Q629" s="9"/>
      <c r="R629" s="9" t="s">
        <v>83</v>
      </c>
      <c r="S629" s="9" t="s">
        <v>63</v>
      </c>
      <c r="T629" s="9" t="s">
        <v>63</v>
      </c>
      <c r="U629" s="9" t="s">
        <v>63</v>
      </c>
      <c r="V629" s="9" t="s">
        <v>80</v>
      </c>
      <c r="W629" s="9" t="s">
        <v>63</v>
      </c>
      <c r="X629" s="9" t="s">
        <v>85</v>
      </c>
      <c r="Y629" s="9" t="s">
        <v>4320</v>
      </c>
      <c r="Z629" s="9" t="s">
        <v>66</v>
      </c>
      <c r="AA629" s="9" t="s">
        <v>63</v>
      </c>
      <c r="AB629" s="9" t="s">
        <v>63</v>
      </c>
      <c r="AC629" s="9" t="s">
        <v>63</v>
      </c>
      <c r="AD629" s="9" t="s">
        <v>63</v>
      </c>
      <c r="AE629" s="9" t="s">
        <v>66</v>
      </c>
      <c r="AF629" s="28" t="s">
        <v>63</v>
      </c>
      <c r="AG629" s="9" t="s">
        <v>288</v>
      </c>
      <c r="AH629" s="9" t="s">
        <v>78</v>
      </c>
      <c r="AI629" s="9"/>
      <c r="AJ629" s="9" t="s">
        <v>137</v>
      </c>
      <c r="AK629" s="9" t="s">
        <v>63</v>
      </c>
      <c r="AL629" s="9"/>
      <c r="AM629" s="9" t="s">
        <v>4321</v>
      </c>
    </row>
    <row r="630" spans="1:39" hidden="1" x14ac:dyDescent="0.25">
      <c r="A630" s="9" t="s">
        <v>4323</v>
      </c>
      <c r="B630" s="9" t="s">
        <v>4324</v>
      </c>
      <c r="C630" s="9" t="s">
        <v>4325</v>
      </c>
      <c r="D630" s="9" t="s">
        <v>59</v>
      </c>
      <c r="E630" s="9" t="s">
        <v>60</v>
      </c>
      <c r="F630" s="9"/>
      <c r="G630" s="9" t="s">
        <v>743</v>
      </c>
      <c r="H630" s="9"/>
      <c r="I630" s="9" t="s">
        <v>63</v>
      </c>
      <c r="J630" s="9" t="s">
        <v>64</v>
      </c>
      <c r="K630" s="9"/>
      <c r="L630" s="9" t="s">
        <v>73</v>
      </c>
      <c r="M630" s="9"/>
      <c r="N630" s="9"/>
      <c r="O630" s="9"/>
      <c r="P630" s="9"/>
      <c r="Q630" s="9"/>
      <c r="R630" s="9"/>
      <c r="S630" s="9"/>
      <c r="T630" s="9"/>
      <c r="U630" s="9"/>
      <c r="V630" s="9"/>
      <c r="W630" s="9"/>
      <c r="X630" s="9"/>
      <c r="Y630" s="9"/>
      <c r="Z630" s="9"/>
      <c r="AA630" s="9"/>
      <c r="AB630" s="9"/>
      <c r="AC630" s="9"/>
      <c r="AD630" s="9"/>
      <c r="AE630" s="9"/>
      <c r="AF630" s="9"/>
      <c r="AG630" s="9"/>
      <c r="AH630" s="9"/>
      <c r="AI630" s="9"/>
      <c r="AJ630" s="9" t="s">
        <v>5645</v>
      </c>
      <c r="AK630" s="9"/>
      <c r="AL630" s="9"/>
      <c r="AM630" s="9"/>
    </row>
    <row r="631" spans="1:39" hidden="1" x14ac:dyDescent="0.25">
      <c r="A631" s="9" t="s">
        <v>4326</v>
      </c>
      <c r="B631" s="9" t="s">
        <v>4327</v>
      </c>
      <c r="C631" s="9" t="s">
        <v>4328</v>
      </c>
      <c r="D631" s="9" t="s">
        <v>59</v>
      </c>
      <c r="E631" s="9" t="s">
        <v>60</v>
      </c>
      <c r="F631" s="9"/>
      <c r="G631" s="9" t="s">
        <v>743</v>
      </c>
      <c r="H631" s="9"/>
      <c r="I631" s="9" t="s">
        <v>63</v>
      </c>
      <c r="J631" s="9" t="s">
        <v>64</v>
      </c>
      <c r="K631" s="9"/>
      <c r="L631" s="9" t="s">
        <v>73</v>
      </c>
      <c r="M631" s="9"/>
      <c r="N631" s="9"/>
      <c r="O631" s="9"/>
      <c r="P631" s="9"/>
      <c r="Q631" s="9"/>
      <c r="R631" s="9"/>
      <c r="S631" s="9"/>
      <c r="T631" s="9"/>
      <c r="U631" s="9"/>
      <c r="V631" s="9"/>
      <c r="W631" s="9"/>
      <c r="X631" s="9"/>
      <c r="Y631" s="9"/>
      <c r="Z631" s="9"/>
      <c r="AA631" s="9"/>
      <c r="AB631" s="9"/>
      <c r="AC631" s="9"/>
      <c r="AD631" s="9"/>
      <c r="AE631" s="9"/>
      <c r="AF631" s="9"/>
      <c r="AG631" s="9"/>
      <c r="AH631" s="9"/>
      <c r="AI631" s="9"/>
      <c r="AJ631" s="9" t="s">
        <v>5645</v>
      </c>
      <c r="AK631" s="9"/>
      <c r="AL631" s="9"/>
      <c r="AM631" s="9"/>
    </row>
    <row r="632" spans="1:39" hidden="1" x14ac:dyDescent="0.25">
      <c r="A632" s="9" t="s">
        <v>4329</v>
      </c>
      <c r="B632" s="9" t="s">
        <v>4330</v>
      </c>
      <c r="C632" s="9" t="s">
        <v>4331</v>
      </c>
      <c r="D632" s="9" t="s">
        <v>59</v>
      </c>
      <c r="E632" s="9" t="s">
        <v>60</v>
      </c>
      <c r="F632" s="9"/>
      <c r="G632" s="9" t="s">
        <v>133</v>
      </c>
      <c r="H632" s="9"/>
      <c r="I632" s="9" t="s">
        <v>63</v>
      </c>
      <c r="J632" s="9" t="s">
        <v>64</v>
      </c>
      <c r="K632" s="9"/>
      <c r="L632" s="9" t="s">
        <v>73</v>
      </c>
      <c r="M632" s="9" t="s">
        <v>63</v>
      </c>
      <c r="N632" s="9" t="s">
        <v>66</v>
      </c>
      <c r="O632" s="9" t="s">
        <v>80</v>
      </c>
      <c r="P632" s="9" t="s">
        <v>15</v>
      </c>
      <c r="Q632" s="9" t="s">
        <v>2666</v>
      </c>
      <c r="R632" s="9"/>
      <c r="S632" s="9"/>
      <c r="T632" s="9"/>
      <c r="U632" s="9"/>
      <c r="V632" s="9"/>
      <c r="W632" s="9"/>
      <c r="X632" s="9"/>
      <c r="Y632" s="9"/>
      <c r="Z632" s="9"/>
      <c r="AA632" s="9"/>
      <c r="AB632" s="9"/>
      <c r="AC632" s="9"/>
      <c r="AD632" s="9"/>
      <c r="AE632" s="9"/>
      <c r="AF632" s="9"/>
      <c r="AG632" s="9"/>
      <c r="AH632" s="9"/>
      <c r="AI632" s="9"/>
      <c r="AJ632" s="9" t="s">
        <v>5645</v>
      </c>
      <c r="AK632" s="9"/>
      <c r="AL632" s="9"/>
      <c r="AM632" s="9"/>
    </row>
    <row r="633" spans="1:39" hidden="1" x14ac:dyDescent="0.25">
      <c r="A633" s="9" t="s">
        <v>4332</v>
      </c>
      <c r="B633" s="9" t="s">
        <v>4333</v>
      </c>
      <c r="C633" s="9" t="s">
        <v>4334</v>
      </c>
      <c r="D633" s="9" t="s">
        <v>59</v>
      </c>
      <c r="E633" s="9" t="s">
        <v>60</v>
      </c>
      <c r="F633" s="9"/>
      <c r="G633" s="9" t="s">
        <v>72</v>
      </c>
      <c r="H633" s="9"/>
      <c r="I633" s="9" t="s">
        <v>63</v>
      </c>
      <c r="J633" s="9" t="s">
        <v>64</v>
      </c>
      <c r="K633" s="9"/>
      <c r="L633" s="9" t="s">
        <v>65</v>
      </c>
      <c r="M633" s="9"/>
      <c r="N633" s="9"/>
      <c r="O633" s="9"/>
      <c r="P633" s="9"/>
      <c r="Q633" s="9"/>
      <c r="R633" s="9"/>
      <c r="S633" s="9"/>
      <c r="T633" s="9"/>
      <c r="U633" s="9"/>
      <c r="V633" s="9"/>
      <c r="W633" s="9"/>
      <c r="X633" s="9"/>
      <c r="Y633" s="9"/>
      <c r="Z633" s="9"/>
      <c r="AA633" s="9"/>
      <c r="AB633" s="9"/>
      <c r="AC633" s="9"/>
      <c r="AD633" s="9"/>
      <c r="AE633" s="9"/>
      <c r="AF633" s="9"/>
      <c r="AG633" s="9"/>
      <c r="AH633" s="9"/>
      <c r="AI633" s="9"/>
      <c r="AJ633" s="9" t="s">
        <v>5645</v>
      </c>
      <c r="AK633" s="9"/>
      <c r="AL633" s="9"/>
      <c r="AM633" s="9"/>
    </row>
    <row r="634" spans="1:39" hidden="1" x14ac:dyDescent="0.25">
      <c r="A634" s="9" t="s">
        <v>4336</v>
      </c>
      <c r="B634" s="9" t="s">
        <v>4337</v>
      </c>
      <c r="C634" s="9" t="s">
        <v>4338</v>
      </c>
      <c r="D634" s="9" t="s">
        <v>59</v>
      </c>
      <c r="E634" s="9" t="s">
        <v>60</v>
      </c>
      <c r="F634" s="9"/>
      <c r="G634" s="9" t="s">
        <v>72</v>
      </c>
      <c r="H634" s="9"/>
      <c r="I634" s="9" t="s">
        <v>63</v>
      </c>
      <c r="J634" s="9" t="s">
        <v>64</v>
      </c>
      <c r="K634" s="9"/>
      <c r="L634" s="9" t="s">
        <v>65</v>
      </c>
      <c r="M634" s="9"/>
      <c r="N634" s="9"/>
      <c r="O634" s="9"/>
      <c r="P634" s="9"/>
      <c r="Q634" s="9"/>
      <c r="R634" s="9"/>
      <c r="S634" s="9"/>
      <c r="T634" s="9"/>
      <c r="U634" s="9"/>
      <c r="V634" s="9"/>
      <c r="W634" s="9"/>
      <c r="X634" s="9"/>
      <c r="Y634" s="9"/>
      <c r="Z634" s="9"/>
      <c r="AA634" s="9"/>
      <c r="AB634" s="9"/>
      <c r="AC634" s="9"/>
      <c r="AD634" s="9"/>
      <c r="AE634" s="9"/>
      <c r="AF634" s="9"/>
      <c r="AG634" s="9"/>
      <c r="AH634" s="9"/>
      <c r="AI634" s="9"/>
      <c r="AJ634" s="9" t="s">
        <v>5645</v>
      </c>
      <c r="AK634" s="9"/>
      <c r="AL634" s="9"/>
      <c r="AM634" s="9"/>
    </row>
    <row r="635" spans="1:39" hidden="1" x14ac:dyDescent="0.25">
      <c r="A635" s="9" t="s">
        <v>4339</v>
      </c>
      <c r="B635" s="9" t="s">
        <v>4340</v>
      </c>
      <c r="C635" s="9" t="s">
        <v>4341</v>
      </c>
      <c r="D635" s="9" t="s">
        <v>59</v>
      </c>
      <c r="E635" s="9" t="s">
        <v>60</v>
      </c>
      <c r="F635" s="9"/>
      <c r="G635" s="9" t="s">
        <v>78</v>
      </c>
      <c r="H635" s="9"/>
      <c r="I635" s="9" t="s">
        <v>63</v>
      </c>
      <c r="J635" s="9" t="s">
        <v>64</v>
      </c>
      <c r="K635" s="9"/>
      <c r="L635" s="9" t="s">
        <v>65</v>
      </c>
      <c r="M635" s="9" t="s">
        <v>63</v>
      </c>
      <c r="N635" s="9" t="s">
        <v>66</v>
      </c>
      <c r="O635" s="9" t="s">
        <v>66</v>
      </c>
      <c r="P635" s="9" t="s">
        <v>15</v>
      </c>
      <c r="Q635" s="9" t="s">
        <v>2652</v>
      </c>
      <c r="R635" s="9"/>
      <c r="S635" s="9"/>
      <c r="T635" s="9"/>
      <c r="U635" s="9"/>
      <c r="V635" s="9"/>
      <c r="W635" s="9"/>
      <c r="X635" s="9"/>
      <c r="Y635" s="9"/>
      <c r="Z635" s="9"/>
      <c r="AA635" s="9"/>
      <c r="AB635" s="9"/>
      <c r="AC635" s="9"/>
      <c r="AD635" s="9"/>
      <c r="AE635" s="9"/>
      <c r="AF635" s="9"/>
      <c r="AG635" s="9"/>
      <c r="AH635" s="9"/>
      <c r="AI635" s="9"/>
      <c r="AJ635" s="9" t="s">
        <v>5645</v>
      </c>
      <c r="AK635" s="9"/>
      <c r="AL635" s="9"/>
      <c r="AM635" s="9"/>
    </row>
    <row r="636" spans="1:39" hidden="1" x14ac:dyDescent="0.25">
      <c r="A636" s="9" t="s">
        <v>4342</v>
      </c>
      <c r="B636" s="9" t="s">
        <v>4343</v>
      </c>
      <c r="C636" s="9" t="s">
        <v>4344</v>
      </c>
      <c r="D636" s="9" t="s">
        <v>59</v>
      </c>
      <c r="E636" s="9" t="s">
        <v>60</v>
      </c>
      <c r="F636" s="9"/>
      <c r="G636" s="9" t="s">
        <v>133</v>
      </c>
      <c r="H636" s="9"/>
      <c r="I636" s="9" t="s">
        <v>63</v>
      </c>
      <c r="J636" s="9" t="s">
        <v>64</v>
      </c>
      <c r="K636" s="9"/>
      <c r="L636" s="9" t="s">
        <v>65</v>
      </c>
      <c r="M636" s="9" t="s">
        <v>63</v>
      </c>
      <c r="N636" s="9" t="s">
        <v>66</v>
      </c>
      <c r="O636" s="9" t="s">
        <v>80</v>
      </c>
      <c r="P636" s="9" t="s">
        <v>15</v>
      </c>
      <c r="Q636" s="9" t="s">
        <v>4345</v>
      </c>
      <c r="R636" s="9"/>
      <c r="S636" s="9"/>
      <c r="T636" s="9"/>
      <c r="U636" s="9"/>
      <c r="V636" s="9"/>
      <c r="W636" s="9"/>
      <c r="X636" s="9"/>
      <c r="Y636" s="9"/>
      <c r="Z636" s="9"/>
      <c r="AA636" s="9"/>
      <c r="AB636" s="9"/>
      <c r="AC636" s="9"/>
      <c r="AD636" s="9"/>
      <c r="AE636" s="9"/>
      <c r="AF636" s="9"/>
      <c r="AG636" s="9"/>
      <c r="AH636" s="9"/>
      <c r="AI636" s="9"/>
      <c r="AJ636" s="9" t="s">
        <v>5645</v>
      </c>
      <c r="AK636" s="9"/>
      <c r="AL636" s="9"/>
      <c r="AM636" s="9"/>
    </row>
    <row r="637" spans="1:39" hidden="1" x14ac:dyDescent="0.25">
      <c r="A637" s="9" t="s">
        <v>4346</v>
      </c>
      <c r="B637" s="9" t="s">
        <v>4347</v>
      </c>
      <c r="C637" s="9" t="s">
        <v>4348</v>
      </c>
      <c r="D637" s="9" t="s">
        <v>59</v>
      </c>
      <c r="E637" s="9" t="s">
        <v>60</v>
      </c>
      <c r="F637" s="9"/>
      <c r="G637" s="9" t="s">
        <v>72</v>
      </c>
      <c r="H637" s="9"/>
      <c r="I637" s="9" t="s">
        <v>63</v>
      </c>
      <c r="J637" s="9" t="s">
        <v>64</v>
      </c>
      <c r="K637" s="9"/>
      <c r="L637" s="9" t="s">
        <v>65</v>
      </c>
      <c r="M637" s="9"/>
      <c r="N637" s="9"/>
      <c r="O637" s="9"/>
      <c r="P637" s="9"/>
      <c r="Q637" s="9"/>
      <c r="R637" s="9"/>
      <c r="S637" s="9"/>
      <c r="T637" s="9"/>
      <c r="U637" s="9"/>
      <c r="V637" s="9"/>
      <c r="W637" s="9"/>
      <c r="X637" s="9"/>
      <c r="Y637" s="9"/>
      <c r="Z637" s="9"/>
      <c r="AA637" s="9"/>
      <c r="AB637" s="9"/>
      <c r="AC637" s="9"/>
      <c r="AD637" s="9"/>
      <c r="AE637" s="9"/>
      <c r="AF637" s="9"/>
      <c r="AG637" s="9"/>
      <c r="AH637" s="9"/>
      <c r="AI637" s="9"/>
      <c r="AJ637" s="9" t="s">
        <v>5645</v>
      </c>
      <c r="AK637" s="9"/>
      <c r="AL637" s="9"/>
      <c r="AM637" s="9"/>
    </row>
    <row r="638" spans="1:39" hidden="1" x14ac:dyDescent="0.25">
      <c r="A638" s="9" t="s">
        <v>4349</v>
      </c>
      <c r="B638" s="9" t="s">
        <v>4350</v>
      </c>
      <c r="C638" s="9" t="s">
        <v>4351</v>
      </c>
      <c r="D638" s="9" t="s">
        <v>82</v>
      </c>
      <c r="E638" s="9" t="s">
        <v>60</v>
      </c>
      <c r="F638" s="9"/>
      <c r="G638" s="9" t="s">
        <v>133</v>
      </c>
      <c r="H638" s="9"/>
      <c r="I638" s="9" t="s">
        <v>63</v>
      </c>
      <c r="J638" s="9" t="s">
        <v>64</v>
      </c>
      <c r="K638" s="9"/>
      <c r="L638" s="9" t="s">
        <v>65</v>
      </c>
      <c r="M638" s="9" t="s">
        <v>63</v>
      </c>
      <c r="N638" s="9" t="s">
        <v>80</v>
      </c>
      <c r="O638" s="9" t="s">
        <v>80</v>
      </c>
      <c r="P638" s="9"/>
      <c r="Q638" s="9"/>
      <c r="R638" s="9" t="s">
        <v>83</v>
      </c>
      <c r="S638" s="9" t="s">
        <v>63</v>
      </c>
      <c r="T638" s="9" t="s">
        <v>84</v>
      </c>
      <c r="U638" s="9" t="s">
        <v>110</v>
      </c>
      <c r="V638" s="9" t="s">
        <v>80</v>
      </c>
      <c r="W638" s="9" t="s">
        <v>110</v>
      </c>
      <c r="X638" s="9" t="s">
        <v>110</v>
      </c>
      <c r="Y638" s="9"/>
      <c r="Z638" s="9" t="s">
        <v>66</v>
      </c>
      <c r="AA638" s="9" t="s">
        <v>134</v>
      </c>
      <c r="AB638" s="9" t="s">
        <v>135</v>
      </c>
      <c r="AC638" s="9" t="s">
        <v>66</v>
      </c>
      <c r="AD638" s="9" t="s">
        <v>63</v>
      </c>
      <c r="AE638" s="9" t="s">
        <v>134</v>
      </c>
      <c r="AF638" s="9" t="s">
        <v>63</v>
      </c>
      <c r="AG638" s="9" t="s">
        <v>122</v>
      </c>
      <c r="AH638" s="9" t="s">
        <v>312</v>
      </c>
      <c r="AI638" s="9"/>
      <c r="AJ638" s="9" t="s">
        <v>63</v>
      </c>
      <c r="AK638" s="9" t="s">
        <v>63</v>
      </c>
      <c r="AL638" s="9"/>
      <c r="AM638" s="9" t="s">
        <v>2384</v>
      </c>
    </row>
    <row r="639" spans="1:39" hidden="1" x14ac:dyDescent="0.25">
      <c r="A639" s="9" t="s">
        <v>4364</v>
      </c>
      <c r="B639" s="9" t="s">
        <v>4365</v>
      </c>
      <c r="C639" s="9" t="s">
        <v>4366</v>
      </c>
      <c r="D639" s="9" t="s">
        <v>59</v>
      </c>
      <c r="E639" s="9" t="s">
        <v>60</v>
      </c>
      <c r="F639" s="9"/>
      <c r="G639" s="9" t="s">
        <v>72</v>
      </c>
      <c r="H639" s="9"/>
      <c r="I639" s="9" t="s">
        <v>63</v>
      </c>
      <c r="J639" s="9" t="s">
        <v>64</v>
      </c>
      <c r="K639" s="9"/>
      <c r="L639" s="9" t="s">
        <v>65</v>
      </c>
      <c r="M639" s="9"/>
      <c r="N639" s="9"/>
      <c r="O639" s="9"/>
      <c r="P639" s="9"/>
      <c r="Q639" s="9"/>
      <c r="R639" s="9"/>
      <c r="S639" s="9"/>
      <c r="T639" s="9"/>
      <c r="U639" s="9"/>
      <c r="V639" s="9"/>
      <c r="W639" s="9"/>
      <c r="X639" s="9"/>
      <c r="Y639" s="9"/>
      <c r="Z639" s="9"/>
      <c r="AA639" s="9"/>
      <c r="AB639" s="9"/>
      <c r="AC639" s="9"/>
      <c r="AD639" s="9"/>
      <c r="AE639" s="9"/>
      <c r="AF639" s="9"/>
      <c r="AG639" s="9"/>
      <c r="AH639" s="9"/>
      <c r="AI639" s="9"/>
      <c r="AJ639" s="9" t="s">
        <v>5645</v>
      </c>
      <c r="AK639" s="9"/>
      <c r="AL639" s="9"/>
      <c r="AM639" s="9"/>
    </row>
    <row r="640" spans="1:39" hidden="1" x14ac:dyDescent="0.25">
      <c r="A640" s="9" t="s">
        <v>4367</v>
      </c>
      <c r="B640" s="9" t="s">
        <v>4368</v>
      </c>
      <c r="C640" s="9" t="s">
        <v>4369</v>
      </c>
      <c r="D640" s="9" t="s">
        <v>59</v>
      </c>
      <c r="E640" s="9" t="s">
        <v>60</v>
      </c>
      <c r="F640" s="9"/>
      <c r="G640" s="9" t="s">
        <v>133</v>
      </c>
      <c r="H640" s="9"/>
      <c r="I640" s="9" t="s">
        <v>63</v>
      </c>
      <c r="J640" s="9" t="s">
        <v>64</v>
      </c>
      <c r="K640" s="9"/>
      <c r="L640" s="9" t="s">
        <v>65</v>
      </c>
      <c r="M640" s="9" t="s">
        <v>63</v>
      </c>
      <c r="N640" s="9" t="s">
        <v>66</v>
      </c>
      <c r="O640" s="9" t="s">
        <v>80</v>
      </c>
      <c r="P640" s="9" t="s">
        <v>15</v>
      </c>
      <c r="Q640" s="9" t="s">
        <v>4370</v>
      </c>
      <c r="R640" s="9"/>
      <c r="S640" s="9"/>
      <c r="T640" s="9"/>
      <c r="U640" s="9"/>
      <c r="V640" s="9"/>
      <c r="W640" s="9"/>
      <c r="X640" s="9"/>
      <c r="Y640" s="9"/>
      <c r="Z640" s="9"/>
      <c r="AA640" s="9"/>
      <c r="AB640" s="9"/>
      <c r="AC640" s="9"/>
      <c r="AD640" s="9"/>
      <c r="AE640" s="9"/>
      <c r="AF640" s="9"/>
      <c r="AG640" s="9"/>
      <c r="AH640" s="9"/>
      <c r="AI640" s="9"/>
      <c r="AJ640" s="9" t="s">
        <v>5645</v>
      </c>
      <c r="AK640" s="9"/>
      <c r="AL640" s="9"/>
      <c r="AM640" s="9"/>
    </row>
    <row r="641" spans="1:39" hidden="1" x14ac:dyDescent="0.25">
      <c r="A641" s="9" t="s">
        <v>4371</v>
      </c>
      <c r="B641" s="9" t="s">
        <v>4372</v>
      </c>
      <c r="C641" s="9" t="s">
        <v>4373</v>
      </c>
      <c r="D641" s="9" t="s">
        <v>59</v>
      </c>
      <c r="E641" s="9" t="s">
        <v>60</v>
      </c>
      <c r="F641" s="9" t="s">
        <v>4374</v>
      </c>
      <c r="G641" s="9" t="s">
        <v>78</v>
      </c>
      <c r="H641" s="9"/>
      <c r="I641" s="9" t="s">
        <v>63</v>
      </c>
      <c r="J641" s="9" t="s">
        <v>64</v>
      </c>
      <c r="K641" s="9"/>
      <c r="L641" s="9" t="s">
        <v>65</v>
      </c>
      <c r="M641" s="9" t="s">
        <v>63</v>
      </c>
      <c r="N641" s="9" t="s">
        <v>79</v>
      </c>
      <c r="O641" s="9" t="s">
        <v>80</v>
      </c>
      <c r="P641" s="9"/>
      <c r="Q641" s="9"/>
      <c r="R641" s="9" t="s">
        <v>83</v>
      </c>
      <c r="S641" s="9" t="s">
        <v>63</v>
      </c>
      <c r="T641" s="9" t="s">
        <v>63</v>
      </c>
      <c r="U641" s="9" t="s">
        <v>63</v>
      </c>
      <c r="V641" s="9" t="s">
        <v>80</v>
      </c>
      <c r="W641" s="9" t="s">
        <v>63</v>
      </c>
      <c r="X641" s="9" t="s">
        <v>85</v>
      </c>
      <c r="Y641" s="9" t="s">
        <v>200</v>
      </c>
      <c r="Z641" s="9" t="s">
        <v>66</v>
      </c>
      <c r="AA641" s="9" t="s">
        <v>63</v>
      </c>
      <c r="AB641" s="9" t="s">
        <v>63</v>
      </c>
      <c r="AC641" s="9" t="s">
        <v>66</v>
      </c>
      <c r="AD641" s="9" t="s">
        <v>63</v>
      </c>
      <c r="AE641" s="9" t="s">
        <v>66</v>
      </c>
      <c r="AF641" s="9" t="s">
        <v>63</v>
      </c>
      <c r="AG641" s="9" t="s">
        <v>288</v>
      </c>
      <c r="AH641" s="9" t="s">
        <v>78</v>
      </c>
      <c r="AI641" s="9"/>
      <c r="AJ641" s="9" t="s">
        <v>137</v>
      </c>
      <c r="AK641" s="9" t="s">
        <v>63</v>
      </c>
      <c r="AL641" s="9"/>
      <c r="AM641" s="9" t="s">
        <v>1403</v>
      </c>
    </row>
    <row r="642" spans="1:39" hidden="1" x14ac:dyDescent="0.25">
      <c r="A642" s="9" t="s">
        <v>4376</v>
      </c>
      <c r="B642" s="9" t="s">
        <v>4377</v>
      </c>
      <c r="C642" s="9" t="s">
        <v>4378</v>
      </c>
      <c r="D642" s="9" t="s">
        <v>225</v>
      </c>
      <c r="E642" s="9" t="s">
        <v>60</v>
      </c>
      <c r="F642" s="9"/>
      <c r="G642" s="9" t="s">
        <v>78</v>
      </c>
      <c r="H642" s="9"/>
      <c r="I642" s="9" t="s">
        <v>63</v>
      </c>
      <c r="J642" s="9" t="s">
        <v>64</v>
      </c>
      <c r="K642" s="9"/>
      <c r="L642" s="9" t="s">
        <v>65</v>
      </c>
      <c r="M642" s="9" t="s">
        <v>63</v>
      </c>
      <c r="N642" s="9" t="s">
        <v>80</v>
      </c>
      <c r="O642" s="9" t="s">
        <v>80</v>
      </c>
      <c r="P642" s="9"/>
      <c r="Q642" s="9"/>
      <c r="R642" s="9" t="s">
        <v>83</v>
      </c>
      <c r="S642" s="9" t="s">
        <v>66</v>
      </c>
      <c r="T642" s="9" t="s">
        <v>84</v>
      </c>
      <c r="U642" s="9" t="s">
        <v>110</v>
      </c>
      <c r="V642" s="9" t="s">
        <v>80</v>
      </c>
      <c r="W642" s="9" t="s">
        <v>110</v>
      </c>
      <c r="X642" s="9" t="s">
        <v>85</v>
      </c>
      <c r="Y642" s="9" t="s">
        <v>200</v>
      </c>
      <c r="Z642" s="9" t="s">
        <v>66</v>
      </c>
      <c r="AA642" s="9" t="s">
        <v>63</v>
      </c>
      <c r="AB642" s="9" t="s">
        <v>63</v>
      </c>
      <c r="AC642" s="9" t="s">
        <v>66</v>
      </c>
      <c r="AD642" s="9" t="s">
        <v>63</v>
      </c>
      <c r="AE642" s="9" t="s">
        <v>63</v>
      </c>
      <c r="AF642" s="9" t="s">
        <v>63</v>
      </c>
      <c r="AG642" s="9" t="s">
        <v>122</v>
      </c>
      <c r="AH642" s="9" t="s">
        <v>78</v>
      </c>
      <c r="AI642" s="9"/>
      <c r="AJ642" s="9" t="s">
        <v>63</v>
      </c>
      <c r="AK642" s="9" t="s">
        <v>63</v>
      </c>
      <c r="AL642" s="9"/>
      <c r="AM642" s="9" t="s">
        <v>2319</v>
      </c>
    </row>
    <row r="643" spans="1:39" hidden="1" x14ac:dyDescent="0.25">
      <c r="A643" s="9" t="s">
        <v>4381</v>
      </c>
      <c r="B643" s="9" t="s">
        <v>4382</v>
      </c>
      <c r="C643" s="9" t="s">
        <v>4383</v>
      </c>
      <c r="D643" s="9" t="s">
        <v>59</v>
      </c>
      <c r="E643" s="9" t="s">
        <v>60</v>
      </c>
      <c r="F643" s="9" t="s">
        <v>4384</v>
      </c>
      <c r="G643" s="9" t="s">
        <v>78</v>
      </c>
      <c r="H643" s="9"/>
      <c r="I643" s="9" t="s">
        <v>63</v>
      </c>
      <c r="J643" s="9" t="s">
        <v>64</v>
      </c>
      <c r="K643" s="9"/>
      <c r="L643" s="9" t="s">
        <v>73</v>
      </c>
      <c r="M643" s="9" t="s">
        <v>63</v>
      </c>
      <c r="N643" s="9" t="s">
        <v>80</v>
      </c>
      <c r="O643" s="9" t="s">
        <v>80</v>
      </c>
      <c r="P643" s="9"/>
      <c r="Q643" s="9"/>
      <c r="R643" s="9" t="s">
        <v>83</v>
      </c>
      <c r="S643" s="9" t="s">
        <v>63</v>
      </c>
      <c r="T643" s="9" t="s">
        <v>63</v>
      </c>
      <c r="U643" s="9" t="s">
        <v>63</v>
      </c>
      <c r="V643" s="9" t="s">
        <v>80</v>
      </c>
      <c r="W643" s="9" t="s">
        <v>80</v>
      </c>
      <c r="X643" s="9" t="s">
        <v>110</v>
      </c>
      <c r="Y643" s="9"/>
      <c r="Z643" s="9" t="s">
        <v>66</v>
      </c>
      <c r="AA643" s="9" t="s">
        <v>63</v>
      </c>
      <c r="AB643" s="9" t="s">
        <v>66</v>
      </c>
      <c r="AC643" s="9" t="s">
        <v>66</v>
      </c>
      <c r="AD643" s="9" t="s">
        <v>63</v>
      </c>
      <c r="AE643" s="9" t="s">
        <v>63</v>
      </c>
      <c r="AF643" s="9" t="s">
        <v>63</v>
      </c>
      <c r="AG643" s="9" t="s">
        <v>81</v>
      </c>
      <c r="AH643" s="9" t="s">
        <v>78</v>
      </c>
      <c r="AI643" s="9"/>
      <c r="AJ643" s="9" t="s">
        <v>63</v>
      </c>
      <c r="AK643" s="9" t="s">
        <v>63</v>
      </c>
      <c r="AL643" s="9"/>
      <c r="AM643" s="9" t="s">
        <v>2409</v>
      </c>
    </row>
    <row r="644" spans="1:39" hidden="1" x14ac:dyDescent="0.25">
      <c r="A644" s="9" t="s">
        <v>4387</v>
      </c>
      <c r="B644" s="9" t="s">
        <v>4388</v>
      </c>
      <c r="C644" s="9" t="s">
        <v>4389</v>
      </c>
      <c r="D644" s="9" t="s">
        <v>59</v>
      </c>
      <c r="E644" s="9" t="s">
        <v>60</v>
      </c>
      <c r="F644" s="9"/>
      <c r="G644" s="9" t="s">
        <v>72</v>
      </c>
      <c r="H644" s="9"/>
      <c r="I644" s="9" t="s">
        <v>63</v>
      </c>
      <c r="J644" s="9" t="s">
        <v>64</v>
      </c>
      <c r="K644" s="9"/>
      <c r="L644" s="9" t="s">
        <v>65</v>
      </c>
      <c r="M644" s="9"/>
      <c r="N644" s="9"/>
      <c r="O644" s="9"/>
      <c r="P644" s="9"/>
      <c r="Q644" s="9"/>
      <c r="R644" s="9"/>
      <c r="S644" s="9"/>
      <c r="T644" s="9"/>
      <c r="U644" s="9"/>
      <c r="V644" s="9"/>
      <c r="W644" s="9"/>
      <c r="X644" s="9"/>
      <c r="Y644" s="9"/>
      <c r="Z644" s="9"/>
      <c r="AA644" s="9"/>
      <c r="AB644" s="9"/>
      <c r="AC644" s="9"/>
      <c r="AD644" s="9"/>
      <c r="AE644" s="9"/>
      <c r="AF644" s="9"/>
      <c r="AG644" s="9"/>
      <c r="AH644" s="9"/>
      <c r="AI644" s="9"/>
      <c r="AJ644" s="9" t="s">
        <v>5645</v>
      </c>
      <c r="AK644" s="9"/>
      <c r="AL644" s="9"/>
      <c r="AM644" s="9"/>
    </row>
    <row r="645" spans="1:39" hidden="1" x14ac:dyDescent="0.25">
      <c r="A645" s="9" t="s">
        <v>4390</v>
      </c>
      <c r="B645" s="9" t="s">
        <v>4391</v>
      </c>
      <c r="C645" s="9" t="s">
        <v>4392</v>
      </c>
      <c r="D645" s="9" t="s">
        <v>59</v>
      </c>
      <c r="E645" s="9" t="s">
        <v>60</v>
      </c>
      <c r="F645" s="9"/>
      <c r="G645" s="9" t="s">
        <v>78</v>
      </c>
      <c r="H645" s="9"/>
      <c r="I645" s="9" t="s">
        <v>63</v>
      </c>
      <c r="J645" s="9" t="s">
        <v>64</v>
      </c>
      <c r="K645" s="9"/>
      <c r="L645" s="9" t="s">
        <v>73</v>
      </c>
      <c r="M645" s="9" t="s">
        <v>63</v>
      </c>
      <c r="N645" s="9" t="s">
        <v>80</v>
      </c>
      <c r="O645" s="9" t="s">
        <v>80</v>
      </c>
      <c r="P645" s="9"/>
      <c r="Q645" s="9"/>
      <c r="R645" s="9" t="s">
        <v>83</v>
      </c>
      <c r="S645" s="9" t="s">
        <v>63</v>
      </c>
      <c r="T645" s="9" t="s">
        <v>84</v>
      </c>
      <c r="U645" s="9" t="s">
        <v>110</v>
      </c>
      <c r="V645" s="9" t="s">
        <v>80</v>
      </c>
      <c r="W645" s="9" t="s">
        <v>63</v>
      </c>
      <c r="X645" s="9" t="s">
        <v>80</v>
      </c>
      <c r="Y645" s="9"/>
      <c r="Z645" s="9" t="s">
        <v>66</v>
      </c>
      <c r="AA645" s="9" t="s">
        <v>63</v>
      </c>
      <c r="AB645" s="9" t="s">
        <v>66</v>
      </c>
      <c r="AC645" s="9" t="s">
        <v>66</v>
      </c>
      <c r="AD645" s="9" t="s">
        <v>63</v>
      </c>
      <c r="AE645" s="9" t="s">
        <v>63</v>
      </c>
      <c r="AF645" s="9" t="s">
        <v>63</v>
      </c>
      <c r="AG645" s="9" t="s">
        <v>81</v>
      </c>
      <c r="AH645" s="9" t="s">
        <v>78</v>
      </c>
      <c r="AI645" s="9"/>
      <c r="AJ645" s="9" t="s">
        <v>137</v>
      </c>
      <c r="AK645" s="9" t="s">
        <v>63</v>
      </c>
      <c r="AL645" s="9"/>
      <c r="AM645" s="9" t="s">
        <v>1645</v>
      </c>
    </row>
    <row r="646" spans="1:39" hidden="1" x14ac:dyDescent="0.25">
      <c r="A646" s="9" t="s">
        <v>4395</v>
      </c>
      <c r="B646" s="9" t="s">
        <v>4396</v>
      </c>
      <c r="C646" s="9" t="s">
        <v>4397</v>
      </c>
      <c r="D646" s="9" t="s">
        <v>59</v>
      </c>
      <c r="E646" s="9" t="s">
        <v>60</v>
      </c>
      <c r="F646" s="9"/>
      <c r="G646" s="9" t="s">
        <v>72</v>
      </c>
      <c r="H646" s="9"/>
      <c r="I646" s="9" t="s">
        <v>63</v>
      </c>
      <c r="J646" s="9" t="s">
        <v>64</v>
      </c>
      <c r="K646" s="9"/>
      <c r="L646" s="9" t="s">
        <v>65</v>
      </c>
      <c r="M646" s="9"/>
      <c r="N646" s="9"/>
      <c r="O646" s="9"/>
      <c r="P646" s="9"/>
      <c r="Q646" s="9"/>
      <c r="R646" s="9"/>
      <c r="S646" s="9"/>
      <c r="T646" s="9"/>
      <c r="U646" s="9"/>
      <c r="V646" s="9"/>
      <c r="W646" s="9"/>
      <c r="X646" s="9"/>
      <c r="Y646" s="9"/>
      <c r="Z646" s="9"/>
      <c r="AA646" s="9"/>
      <c r="AB646" s="9"/>
      <c r="AC646" s="9"/>
      <c r="AD646" s="9"/>
      <c r="AE646" s="9"/>
      <c r="AF646" s="9"/>
      <c r="AG646" s="9"/>
      <c r="AH646" s="9"/>
      <c r="AI646" s="9"/>
      <c r="AJ646" s="9" t="s">
        <v>5645</v>
      </c>
      <c r="AK646" s="9"/>
      <c r="AL646" s="9"/>
      <c r="AM646" s="9"/>
    </row>
    <row r="647" spans="1:39" hidden="1" x14ac:dyDescent="0.25">
      <c r="A647" s="9" t="s">
        <v>4398</v>
      </c>
      <c r="B647" s="9" t="s">
        <v>4399</v>
      </c>
      <c r="C647" s="9" t="s">
        <v>4400</v>
      </c>
      <c r="D647" s="9" t="s">
        <v>59</v>
      </c>
      <c r="E647" s="9" t="s">
        <v>60</v>
      </c>
      <c r="F647" s="9"/>
      <c r="G647" s="9" t="s">
        <v>118</v>
      </c>
      <c r="H647" s="9"/>
      <c r="I647" s="9" t="s">
        <v>63</v>
      </c>
      <c r="J647" s="9" t="s">
        <v>64</v>
      </c>
      <c r="K647" s="9"/>
      <c r="L647" s="9" t="s">
        <v>65</v>
      </c>
      <c r="M647" s="9" t="s">
        <v>63</v>
      </c>
      <c r="N647" s="9" t="s">
        <v>79</v>
      </c>
      <c r="O647" s="9" t="s">
        <v>63</v>
      </c>
      <c r="P647" s="9"/>
      <c r="Q647" s="9"/>
      <c r="R647" s="9" t="s">
        <v>83</v>
      </c>
      <c r="S647" s="9" t="s">
        <v>66</v>
      </c>
      <c r="T647" s="9" t="s">
        <v>63</v>
      </c>
      <c r="U647" s="9" t="s">
        <v>63</v>
      </c>
      <c r="V647" s="9" t="s">
        <v>80</v>
      </c>
      <c r="W647" s="9" t="s">
        <v>63</v>
      </c>
      <c r="X647" s="9" t="s">
        <v>85</v>
      </c>
      <c r="Y647" s="9" t="s">
        <v>4401</v>
      </c>
      <c r="Z647" s="9" t="s">
        <v>66</v>
      </c>
      <c r="AA647" s="9" t="s">
        <v>63</v>
      </c>
      <c r="AB647" s="9" t="s">
        <v>63</v>
      </c>
      <c r="AC647" s="9" t="s">
        <v>66</v>
      </c>
      <c r="AD647" s="9" t="s">
        <v>63</v>
      </c>
      <c r="AE647" s="9" t="s">
        <v>66</v>
      </c>
      <c r="AF647" s="9" t="s">
        <v>63</v>
      </c>
      <c r="AG647" s="9" t="s">
        <v>288</v>
      </c>
      <c r="AH647" s="9" t="s">
        <v>118</v>
      </c>
      <c r="AI647" s="9"/>
      <c r="AJ647" s="9" t="s">
        <v>63</v>
      </c>
      <c r="AK647" s="9" t="s">
        <v>63</v>
      </c>
      <c r="AL647" s="9" t="s">
        <v>255</v>
      </c>
      <c r="AM647" s="9" t="s">
        <v>2148</v>
      </c>
    </row>
    <row r="648" spans="1:39" hidden="1" x14ac:dyDescent="0.25">
      <c r="A648" s="9" t="s">
        <v>4403</v>
      </c>
      <c r="B648" s="9" t="s">
        <v>4404</v>
      </c>
      <c r="C648" s="9" t="s">
        <v>4405</v>
      </c>
      <c r="D648" s="9" t="s">
        <v>59</v>
      </c>
      <c r="E648" s="9" t="s">
        <v>60</v>
      </c>
      <c r="F648" s="9"/>
      <c r="G648" s="9" t="s">
        <v>72</v>
      </c>
      <c r="H648" s="9"/>
      <c r="I648" s="9" t="s">
        <v>63</v>
      </c>
      <c r="J648" s="9" t="s">
        <v>64</v>
      </c>
      <c r="K648" s="9"/>
      <c r="L648" s="9" t="s">
        <v>73</v>
      </c>
      <c r="M648" s="9"/>
      <c r="N648" s="9"/>
      <c r="O648" s="9"/>
      <c r="P648" s="9"/>
      <c r="Q648" s="9"/>
      <c r="R648" s="9"/>
      <c r="S648" s="9"/>
      <c r="T648" s="9"/>
      <c r="U648" s="9"/>
      <c r="V648" s="9"/>
      <c r="W648" s="9"/>
      <c r="X648" s="9"/>
      <c r="Y648" s="9"/>
      <c r="Z648" s="9"/>
      <c r="AA648" s="9"/>
      <c r="AB648" s="9"/>
      <c r="AC648" s="9"/>
      <c r="AD648" s="9"/>
      <c r="AE648" s="9"/>
      <c r="AF648" s="9"/>
      <c r="AG648" s="9"/>
      <c r="AH648" s="9"/>
      <c r="AI648" s="9"/>
      <c r="AJ648" s="9" t="s">
        <v>5645</v>
      </c>
      <c r="AK648" s="9"/>
      <c r="AL648" s="9"/>
      <c r="AM648" s="9"/>
    </row>
    <row r="649" spans="1:39" hidden="1" x14ac:dyDescent="0.25">
      <c r="A649" s="9" t="s">
        <v>4406</v>
      </c>
      <c r="B649" s="9" t="s">
        <v>4407</v>
      </c>
      <c r="C649" s="9" t="s">
        <v>4408</v>
      </c>
      <c r="D649" s="9" t="s">
        <v>82</v>
      </c>
      <c r="E649" s="9" t="s">
        <v>60</v>
      </c>
      <c r="F649" s="9"/>
      <c r="G649" s="9" t="s">
        <v>133</v>
      </c>
      <c r="H649" s="9"/>
      <c r="I649" s="9" t="s">
        <v>63</v>
      </c>
      <c r="J649" s="9" t="s">
        <v>207</v>
      </c>
      <c r="K649" s="9" t="s">
        <v>3520</v>
      </c>
      <c r="L649" s="9" t="s">
        <v>65</v>
      </c>
      <c r="M649" s="9"/>
      <c r="N649" s="9"/>
      <c r="O649" s="9"/>
      <c r="P649" s="9"/>
      <c r="Q649" s="9"/>
      <c r="R649" s="9"/>
      <c r="S649" s="9"/>
      <c r="T649" s="9"/>
      <c r="U649" s="9"/>
      <c r="V649" s="9"/>
      <c r="W649" s="9"/>
      <c r="X649" s="9"/>
      <c r="Y649" s="9"/>
      <c r="Z649" s="9"/>
      <c r="AA649" s="9"/>
      <c r="AB649" s="9"/>
      <c r="AC649" s="9"/>
      <c r="AD649" s="9"/>
      <c r="AE649" s="9"/>
      <c r="AF649" s="9"/>
      <c r="AG649" s="9"/>
      <c r="AH649" s="9"/>
      <c r="AI649" s="9"/>
      <c r="AJ649" s="9" t="s">
        <v>5645</v>
      </c>
      <c r="AK649" s="9"/>
      <c r="AL649" s="9"/>
      <c r="AM649" s="9"/>
    </row>
    <row r="650" spans="1:39" hidden="1" x14ac:dyDescent="0.25">
      <c r="A650" s="9" t="s">
        <v>4409</v>
      </c>
      <c r="B650" s="9" t="s">
        <v>4410</v>
      </c>
      <c r="C650" s="9" t="s">
        <v>4411</v>
      </c>
      <c r="D650" s="9" t="s">
        <v>59</v>
      </c>
      <c r="E650" s="9" t="s">
        <v>60</v>
      </c>
      <c r="F650" s="9"/>
      <c r="G650" s="9" t="s">
        <v>133</v>
      </c>
      <c r="H650" s="9"/>
      <c r="I650" s="9" t="s">
        <v>63</v>
      </c>
      <c r="J650" s="9" t="s">
        <v>64</v>
      </c>
      <c r="K650" s="9"/>
      <c r="L650" s="9" t="s">
        <v>65</v>
      </c>
      <c r="M650" s="9" t="s">
        <v>63</v>
      </c>
      <c r="N650" s="9" t="s">
        <v>80</v>
      </c>
      <c r="O650" s="9" t="s">
        <v>80</v>
      </c>
      <c r="P650" s="9"/>
      <c r="Q650" s="9"/>
      <c r="R650" s="9" t="s">
        <v>83</v>
      </c>
      <c r="S650" s="9" t="s">
        <v>63</v>
      </c>
      <c r="T650" s="9" t="s">
        <v>84</v>
      </c>
      <c r="U650" s="9" t="s">
        <v>63</v>
      </c>
      <c r="V650" s="9" t="s">
        <v>80</v>
      </c>
      <c r="W650" s="9" t="s">
        <v>63</v>
      </c>
      <c r="X650" s="9" t="s">
        <v>110</v>
      </c>
      <c r="Y650" s="9"/>
      <c r="Z650" s="9" t="s">
        <v>66</v>
      </c>
      <c r="AA650" s="9" t="s">
        <v>134</v>
      </c>
      <c r="AB650" s="9" t="s">
        <v>135</v>
      </c>
      <c r="AC650" s="9" t="s">
        <v>66</v>
      </c>
      <c r="AD650" s="9" t="s">
        <v>110</v>
      </c>
      <c r="AE650" s="9" t="s">
        <v>134</v>
      </c>
      <c r="AF650" s="9" t="s">
        <v>66</v>
      </c>
      <c r="AG650" s="9" t="s">
        <v>122</v>
      </c>
      <c r="AH650" s="9" t="s">
        <v>320</v>
      </c>
      <c r="AI650" s="9"/>
      <c r="AJ650" s="9" t="s">
        <v>63</v>
      </c>
      <c r="AK650" s="9" t="s">
        <v>63</v>
      </c>
      <c r="AL650" s="9" t="s">
        <v>1081</v>
      </c>
      <c r="AM650" s="9" t="s">
        <v>1994</v>
      </c>
    </row>
    <row r="651" spans="1:39" hidden="1" x14ac:dyDescent="0.25">
      <c r="A651" s="9" t="s">
        <v>4419</v>
      </c>
      <c r="B651" s="9" t="s">
        <v>4420</v>
      </c>
      <c r="C651" s="9" t="s">
        <v>4421</v>
      </c>
      <c r="D651" s="9" t="s">
        <v>59</v>
      </c>
      <c r="E651" s="9" t="s">
        <v>60</v>
      </c>
      <c r="F651" s="9"/>
      <c r="G651" s="9" t="s">
        <v>78</v>
      </c>
      <c r="H651" s="9"/>
      <c r="I651" s="9" t="s">
        <v>63</v>
      </c>
      <c r="J651" s="9" t="s">
        <v>64</v>
      </c>
      <c r="K651" s="9"/>
      <c r="L651" s="9" t="s">
        <v>65</v>
      </c>
      <c r="M651" s="9" t="s">
        <v>63</v>
      </c>
      <c r="N651" s="9" t="s">
        <v>66</v>
      </c>
      <c r="O651" s="9" t="s">
        <v>80</v>
      </c>
      <c r="P651" s="9" t="s">
        <v>15</v>
      </c>
      <c r="Q651" s="9" t="s">
        <v>4422</v>
      </c>
      <c r="R651" s="9"/>
      <c r="S651" s="9"/>
      <c r="T651" s="9"/>
      <c r="U651" s="9"/>
      <c r="V651" s="9"/>
      <c r="W651" s="9"/>
      <c r="X651" s="9"/>
      <c r="Y651" s="9"/>
      <c r="Z651" s="9"/>
      <c r="AA651" s="9"/>
      <c r="AB651" s="9"/>
      <c r="AC651" s="9"/>
      <c r="AD651" s="9"/>
      <c r="AE651" s="9"/>
      <c r="AF651" s="9"/>
      <c r="AG651" s="9"/>
      <c r="AH651" s="9"/>
      <c r="AI651" s="9"/>
      <c r="AJ651" s="9" t="s">
        <v>5645</v>
      </c>
      <c r="AK651" s="9"/>
      <c r="AL651" s="9"/>
      <c r="AM651" s="9"/>
    </row>
    <row r="652" spans="1:39" hidden="1" x14ac:dyDescent="0.25">
      <c r="A652" s="9" t="s">
        <v>4423</v>
      </c>
      <c r="B652" s="9" t="s">
        <v>4424</v>
      </c>
      <c r="C652" s="9" t="s">
        <v>4425</v>
      </c>
      <c r="D652" s="9" t="s">
        <v>82</v>
      </c>
      <c r="E652" s="9" t="s">
        <v>60</v>
      </c>
      <c r="F652" s="9"/>
      <c r="G652" s="9" t="s">
        <v>78</v>
      </c>
      <c r="H652" s="9"/>
      <c r="I652" s="9" t="s">
        <v>63</v>
      </c>
      <c r="J652" s="9" t="s">
        <v>64</v>
      </c>
      <c r="K652" s="9"/>
      <c r="L652" s="9" t="s">
        <v>65</v>
      </c>
      <c r="M652" s="9" t="s">
        <v>63</v>
      </c>
      <c r="N652" s="9" t="s">
        <v>66</v>
      </c>
      <c r="O652" s="9" t="s">
        <v>63</v>
      </c>
      <c r="P652" s="9" t="s">
        <v>15</v>
      </c>
      <c r="Q652" s="9" t="s">
        <v>4426</v>
      </c>
      <c r="R652" s="9"/>
      <c r="S652" s="9"/>
      <c r="T652" s="9"/>
      <c r="U652" s="9"/>
      <c r="V652" s="9"/>
      <c r="W652" s="9"/>
      <c r="X652" s="9"/>
      <c r="Y652" s="9"/>
      <c r="Z652" s="9"/>
      <c r="AA652" s="9"/>
      <c r="AB652" s="9"/>
      <c r="AC652" s="9"/>
      <c r="AD652" s="9"/>
      <c r="AE652" s="9"/>
      <c r="AF652" s="9"/>
      <c r="AG652" s="9"/>
      <c r="AH652" s="9"/>
      <c r="AI652" s="9"/>
      <c r="AJ652" s="9" t="s">
        <v>5645</v>
      </c>
      <c r="AK652" s="9"/>
      <c r="AL652" s="9"/>
      <c r="AM652" s="9"/>
    </row>
    <row r="653" spans="1:39" hidden="1" x14ac:dyDescent="0.25">
      <c r="A653" s="9" t="s">
        <v>4427</v>
      </c>
      <c r="B653" s="9" t="s">
        <v>4428</v>
      </c>
      <c r="C653" s="9" t="s">
        <v>4429</v>
      </c>
      <c r="D653" s="9" t="s">
        <v>82</v>
      </c>
      <c r="E653" s="9" t="s">
        <v>60</v>
      </c>
      <c r="F653" s="9"/>
      <c r="G653" s="9" t="s">
        <v>133</v>
      </c>
      <c r="H653" s="9"/>
      <c r="I653" s="9" t="s">
        <v>63</v>
      </c>
      <c r="J653" s="9" t="s">
        <v>207</v>
      </c>
      <c r="K653" s="9" t="s">
        <v>3520</v>
      </c>
      <c r="L653" s="9" t="s">
        <v>65</v>
      </c>
      <c r="M653" s="9"/>
      <c r="N653" s="9"/>
      <c r="O653" s="9"/>
      <c r="P653" s="9"/>
      <c r="Q653" s="9"/>
      <c r="R653" s="9"/>
      <c r="S653" s="9"/>
      <c r="T653" s="9"/>
      <c r="U653" s="9"/>
      <c r="V653" s="9"/>
      <c r="W653" s="9"/>
      <c r="X653" s="9"/>
      <c r="Y653" s="9"/>
      <c r="Z653" s="9"/>
      <c r="AA653" s="9"/>
      <c r="AB653" s="9"/>
      <c r="AC653" s="9"/>
      <c r="AD653" s="9"/>
      <c r="AE653" s="9"/>
      <c r="AF653" s="9"/>
      <c r="AG653" s="9"/>
      <c r="AH653" s="9"/>
      <c r="AI653" s="9"/>
      <c r="AJ653" s="9" t="s">
        <v>5645</v>
      </c>
      <c r="AK653" s="9"/>
      <c r="AL653" s="9"/>
      <c r="AM653" s="9"/>
    </row>
    <row r="654" spans="1:39" hidden="1" x14ac:dyDescent="0.25">
      <c r="A654" s="9" t="s">
        <v>4430</v>
      </c>
      <c r="B654" s="9" t="s">
        <v>4431</v>
      </c>
      <c r="C654" s="9" t="s">
        <v>4432</v>
      </c>
      <c r="D654" s="9" t="s">
        <v>82</v>
      </c>
      <c r="E654" s="9" t="s">
        <v>60</v>
      </c>
      <c r="F654" s="9"/>
      <c r="G654" s="9" t="s">
        <v>72</v>
      </c>
      <c r="H654" s="9"/>
      <c r="I654" s="9" t="s">
        <v>63</v>
      </c>
      <c r="J654" s="9" t="s">
        <v>64</v>
      </c>
      <c r="K654" s="9"/>
      <c r="L654" s="9" t="s">
        <v>73</v>
      </c>
      <c r="M654" s="9"/>
      <c r="N654" s="9"/>
      <c r="O654" s="9"/>
      <c r="P654" s="9"/>
      <c r="Q654" s="9"/>
      <c r="R654" s="9"/>
      <c r="S654" s="9"/>
      <c r="T654" s="9"/>
      <c r="U654" s="9"/>
      <c r="V654" s="9"/>
      <c r="W654" s="9"/>
      <c r="X654" s="9"/>
      <c r="Y654" s="9"/>
      <c r="Z654" s="9"/>
      <c r="AA654" s="9"/>
      <c r="AB654" s="9"/>
      <c r="AC654" s="9"/>
      <c r="AD654" s="9"/>
      <c r="AE654" s="9"/>
      <c r="AF654" s="9"/>
      <c r="AG654" s="9"/>
      <c r="AH654" s="9"/>
      <c r="AI654" s="9"/>
      <c r="AJ654" s="9" t="s">
        <v>5645</v>
      </c>
      <c r="AK654" s="9"/>
      <c r="AL654" s="9"/>
      <c r="AM654" s="9"/>
    </row>
    <row r="655" spans="1:39" hidden="1" x14ac:dyDescent="0.25">
      <c r="A655" s="9" t="s">
        <v>4433</v>
      </c>
      <c r="B655" s="9" t="s">
        <v>4434</v>
      </c>
      <c r="C655" s="9" t="s">
        <v>4435</v>
      </c>
      <c r="D655" s="9" t="s">
        <v>59</v>
      </c>
      <c r="E655" s="9" t="s">
        <v>60</v>
      </c>
      <c r="F655" s="9"/>
      <c r="G655" s="9" t="s">
        <v>133</v>
      </c>
      <c r="H655" s="9"/>
      <c r="I655" s="9" t="s">
        <v>63</v>
      </c>
      <c r="J655" s="9" t="s">
        <v>64</v>
      </c>
      <c r="K655" s="9"/>
      <c r="L655" s="9" t="s">
        <v>65</v>
      </c>
      <c r="M655" s="9" t="s">
        <v>63</v>
      </c>
      <c r="N655" s="9" t="s">
        <v>66</v>
      </c>
      <c r="O655" s="9" t="s">
        <v>80</v>
      </c>
      <c r="P655" s="9" t="s">
        <v>15</v>
      </c>
      <c r="Q655" s="9" t="s">
        <v>4436</v>
      </c>
      <c r="R655" s="9"/>
      <c r="S655" s="9"/>
      <c r="T655" s="9"/>
      <c r="U655" s="9"/>
      <c r="V655" s="9"/>
      <c r="W655" s="9"/>
      <c r="X655" s="9"/>
      <c r="Y655" s="9"/>
      <c r="Z655" s="9"/>
      <c r="AA655" s="9"/>
      <c r="AB655" s="9"/>
      <c r="AC655" s="9"/>
      <c r="AD655" s="9"/>
      <c r="AE655" s="9"/>
      <c r="AF655" s="9"/>
      <c r="AG655" s="9"/>
      <c r="AH655" s="9"/>
      <c r="AI655" s="9"/>
      <c r="AJ655" s="9" t="s">
        <v>5645</v>
      </c>
      <c r="AK655" s="9"/>
      <c r="AL655" s="9"/>
      <c r="AM655" s="9"/>
    </row>
    <row r="656" spans="1:39" hidden="1" x14ac:dyDescent="0.25">
      <c r="A656" s="9" t="s">
        <v>4437</v>
      </c>
      <c r="B656" s="9" t="s">
        <v>4438</v>
      </c>
      <c r="C656" s="9" t="s">
        <v>4439</v>
      </c>
      <c r="D656" s="9" t="s">
        <v>82</v>
      </c>
      <c r="E656" s="9" t="s">
        <v>60</v>
      </c>
      <c r="F656" s="9"/>
      <c r="G656" s="9" t="s">
        <v>78</v>
      </c>
      <c r="H656" s="9"/>
      <c r="I656" s="9" t="s">
        <v>63</v>
      </c>
      <c r="J656" s="9" t="s">
        <v>64</v>
      </c>
      <c r="K656" s="9"/>
      <c r="L656" s="9" t="s">
        <v>73</v>
      </c>
      <c r="M656" s="9" t="s">
        <v>63</v>
      </c>
      <c r="N656" s="9" t="s">
        <v>80</v>
      </c>
      <c r="O656" s="9" t="s">
        <v>80</v>
      </c>
      <c r="P656" s="9"/>
      <c r="Q656" s="9"/>
      <c r="R656" s="9" t="s">
        <v>83</v>
      </c>
      <c r="S656" s="9" t="s">
        <v>63</v>
      </c>
      <c r="T656" s="9" t="s">
        <v>84</v>
      </c>
      <c r="U656" s="9" t="s">
        <v>110</v>
      </c>
      <c r="V656" s="9" t="s">
        <v>63</v>
      </c>
      <c r="W656" s="9" t="s">
        <v>110</v>
      </c>
      <c r="X656" s="9" t="s">
        <v>85</v>
      </c>
      <c r="Y656" s="9" t="s">
        <v>200</v>
      </c>
      <c r="Z656" s="9" t="s">
        <v>66</v>
      </c>
      <c r="AA656" s="9" t="s">
        <v>63</v>
      </c>
      <c r="AB656" s="9" t="s">
        <v>63</v>
      </c>
      <c r="AC656" s="9" t="s">
        <v>66</v>
      </c>
      <c r="AD656" s="9" t="s">
        <v>110</v>
      </c>
      <c r="AE656" s="9" t="s">
        <v>63</v>
      </c>
      <c r="AF656" s="9" t="s">
        <v>63</v>
      </c>
      <c r="AG656" s="9" t="s">
        <v>122</v>
      </c>
      <c r="AH656" s="9" t="s">
        <v>78</v>
      </c>
      <c r="AI656" s="9"/>
      <c r="AJ656" s="9" t="s">
        <v>137</v>
      </c>
      <c r="AK656" s="9" t="s">
        <v>63</v>
      </c>
      <c r="AL656" s="9"/>
      <c r="AM656" s="9" t="s">
        <v>3002</v>
      </c>
    </row>
    <row r="657" spans="1:39" hidden="1" x14ac:dyDescent="0.25">
      <c r="A657" s="9" t="s">
        <v>4443</v>
      </c>
      <c r="B657" s="9" t="s">
        <v>4444</v>
      </c>
      <c r="C657" s="9" t="s">
        <v>4445</v>
      </c>
      <c r="D657" s="9" t="s">
        <v>59</v>
      </c>
      <c r="E657" s="9" t="s">
        <v>60</v>
      </c>
      <c r="F657" s="9"/>
      <c r="G657" s="9" t="s">
        <v>72</v>
      </c>
      <c r="H657" s="9"/>
      <c r="I657" s="9" t="s">
        <v>63</v>
      </c>
      <c r="J657" s="9" t="s">
        <v>64</v>
      </c>
      <c r="K657" s="9"/>
      <c r="L657" s="9" t="s">
        <v>65</v>
      </c>
      <c r="M657" s="9"/>
      <c r="N657" s="9"/>
      <c r="O657" s="9"/>
      <c r="P657" s="9"/>
      <c r="Q657" s="9"/>
      <c r="R657" s="9"/>
      <c r="S657" s="9"/>
      <c r="T657" s="9"/>
      <c r="U657" s="9"/>
      <c r="V657" s="9"/>
      <c r="W657" s="9"/>
      <c r="X657" s="9"/>
      <c r="Y657" s="9"/>
      <c r="Z657" s="9"/>
      <c r="AA657" s="9"/>
      <c r="AB657" s="9"/>
      <c r="AC657" s="9"/>
      <c r="AD657" s="9"/>
      <c r="AE657" s="9"/>
      <c r="AF657" s="9"/>
      <c r="AG657" s="9"/>
      <c r="AH657" s="9"/>
      <c r="AI657" s="9"/>
      <c r="AJ657" s="9" t="s">
        <v>5645</v>
      </c>
      <c r="AK657" s="9"/>
      <c r="AL657" s="9"/>
      <c r="AM657" s="9"/>
    </row>
    <row r="658" spans="1:39" hidden="1" x14ac:dyDescent="0.25">
      <c r="A658" s="9" t="s">
        <v>4446</v>
      </c>
      <c r="B658" s="9" t="s">
        <v>4447</v>
      </c>
      <c r="C658" s="9" t="s">
        <v>4448</v>
      </c>
      <c r="D658" s="9" t="s">
        <v>82</v>
      </c>
      <c r="E658" s="9" t="s">
        <v>60</v>
      </c>
      <c r="F658" s="9" t="s">
        <v>4449</v>
      </c>
      <c r="G658" s="9" t="s">
        <v>133</v>
      </c>
      <c r="H658" s="9"/>
      <c r="I658" s="9" t="s">
        <v>63</v>
      </c>
      <c r="J658" s="9" t="s">
        <v>64</v>
      </c>
      <c r="K658" s="9"/>
      <c r="L658" s="9" t="s">
        <v>73</v>
      </c>
      <c r="M658" s="9" t="s">
        <v>63</v>
      </c>
      <c r="N658" s="9" t="s">
        <v>79</v>
      </c>
      <c r="O658" s="9" t="s">
        <v>63</v>
      </c>
      <c r="P658" s="9"/>
      <c r="Q658" s="9"/>
      <c r="R658" s="9" t="s">
        <v>83</v>
      </c>
      <c r="S658" s="9" t="s">
        <v>63</v>
      </c>
      <c r="T658" s="9" t="s">
        <v>63</v>
      </c>
      <c r="U658" s="9" t="s">
        <v>63</v>
      </c>
      <c r="V658" s="9" t="s">
        <v>80</v>
      </c>
      <c r="W658" s="9" t="s">
        <v>80</v>
      </c>
      <c r="X658" s="9" t="s">
        <v>85</v>
      </c>
      <c r="Y658" s="9" t="s">
        <v>4450</v>
      </c>
      <c r="Z658" s="9" t="s">
        <v>66</v>
      </c>
      <c r="AA658" s="9" t="s">
        <v>134</v>
      </c>
      <c r="AB658" s="9" t="s">
        <v>135</v>
      </c>
      <c r="AC658" s="9" t="s">
        <v>63</v>
      </c>
      <c r="AD658" s="9" t="s">
        <v>63</v>
      </c>
      <c r="AE658" s="9" t="s">
        <v>134</v>
      </c>
      <c r="AF658" s="28" t="s">
        <v>63</v>
      </c>
      <c r="AG658" s="9" t="s">
        <v>288</v>
      </c>
      <c r="AH658" s="9" t="s">
        <v>133</v>
      </c>
      <c r="AI658" s="9"/>
      <c r="AJ658" s="9" t="s">
        <v>137</v>
      </c>
      <c r="AK658" s="9" t="s">
        <v>63</v>
      </c>
      <c r="AL658" s="9" t="s">
        <v>1161</v>
      </c>
      <c r="AM658" s="9" t="s">
        <v>751</v>
      </c>
    </row>
    <row r="659" spans="1:39" hidden="1" x14ac:dyDescent="0.25">
      <c r="A659" s="9" t="s">
        <v>4478</v>
      </c>
      <c r="B659" s="9" t="s">
        <v>4479</v>
      </c>
      <c r="C659" s="9" t="s">
        <v>4480</v>
      </c>
      <c r="D659" s="9" t="s">
        <v>82</v>
      </c>
      <c r="E659" s="9" t="s">
        <v>60</v>
      </c>
      <c r="F659" s="9"/>
      <c r="G659" s="9" t="s">
        <v>1168</v>
      </c>
      <c r="H659" s="9"/>
      <c r="I659" s="9" t="s">
        <v>63</v>
      </c>
      <c r="J659" s="9" t="s">
        <v>64</v>
      </c>
      <c r="K659" s="9"/>
      <c r="L659" s="9" t="s">
        <v>73</v>
      </c>
      <c r="M659" s="9" t="s">
        <v>63</v>
      </c>
      <c r="N659" s="9" t="s">
        <v>80</v>
      </c>
      <c r="O659" s="9" t="s">
        <v>80</v>
      </c>
      <c r="P659" s="9"/>
      <c r="Q659" s="9"/>
      <c r="R659" s="9" t="s">
        <v>83</v>
      </c>
      <c r="S659" s="9" t="s">
        <v>63</v>
      </c>
      <c r="T659" s="9" t="s">
        <v>84</v>
      </c>
      <c r="U659" s="9" t="s">
        <v>63</v>
      </c>
      <c r="V659" s="9" t="s">
        <v>80</v>
      </c>
      <c r="W659" s="9" t="s">
        <v>110</v>
      </c>
      <c r="X659" s="9" t="s">
        <v>110</v>
      </c>
      <c r="Y659" s="9"/>
      <c r="Z659" s="9" t="s">
        <v>66</v>
      </c>
      <c r="AA659" s="9" t="s">
        <v>63</v>
      </c>
      <c r="AB659" s="9" t="s">
        <v>66</v>
      </c>
      <c r="AC659" s="9" t="s">
        <v>66</v>
      </c>
      <c r="AD659" s="9" t="s">
        <v>110</v>
      </c>
      <c r="AE659" s="9" t="s">
        <v>66</v>
      </c>
      <c r="AF659" s="9" t="s">
        <v>63</v>
      </c>
      <c r="AG659" s="9" t="s">
        <v>122</v>
      </c>
      <c r="AH659" s="9" t="s">
        <v>118</v>
      </c>
      <c r="AI659" s="9"/>
      <c r="AJ659" s="9" t="s">
        <v>137</v>
      </c>
      <c r="AK659" s="9" t="s">
        <v>63</v>
      </c>
      <c r="AL659" s="9" t="s">
        <v>255</v>
      </c>
      <c r="AM659" s="9" t="s">
        <v>1372</v>
      </c>
    </row>
    <row r="660" spans="1:39" hidden="1" x14ac:dyDescent="0.25">
      <c r="A660" s="9" t="s">
        <v>4495</v>
      </c>
      <c r="B660" s="9" t="s">
        <v>4496</v>
      </c>
      <c r="C660" s="9" t="s">
        <v>4497</v>
      </c>
      <c r="D660" s="9" t="s">
        <v>82</v>
      </c>
      <c r="E660" s="9" t="s">
        <v>60</v>
      </c>
      <c r="F660" s="9"/>
      <c r="G660" s="9" t="s">
        <v>133</v>
      </c>
      <c r="H660" s="9"/>
      <c r="I660" s="9" t="s">
        <v>63</v>
      </c>
      <c r="J660" s="9" t="s">
        <v>64</v>
      </c>
      <c r="K660" s="9"/>
      <c r="L660" s="9" t="s">
        <v>65</v>
      </c>
      <c r="M660" s="9" t="s">
        <v>63</v>
      </c>
      <c r="N660" s="9" t="s">
        <v>66</v>
      </c>
      <c r="O660" s="9" t="s">
        <v>80</v>
      </c>
      <c r="P660" s="9" t="s">
        <v>15</v>
      </c>
      <c r="Q660" s="9" t="s">
        <v>4498</v>
      </c>
      <c r="R660" s="9"/>
      <c r="S660" s="9"/>
      <c r="T660" s="9"/>
      <c r="U660" s="9"/>
      <c r="V660" s="9"/>
      <c r="W660" s="9"/>
      <c r="X660" s="9"/>
      <c r="Y660" s="9"/>
      <c r="Z660" s="9"/>
      <c r="AA660" s="9"/>
      <c r="AB660" s="9"/>
      <c r="AC660" s="9"/>
      <c r="AD660" s="9"/>
      <c r="AE660" s="9"/>
      <c r="AF660" s="9"/>
      <c r="AG660" s="9"/>
      <c r="AH660" s="9"/>
      <c r="AI660" s="9"/>
      <c r="AJ660" s="9" t="s">
        <v>5645</v>
      </c>
      <c r="AK660" s="9"/>
      <c r="AL660" s="9"/>
      <c r="AM660" s="9"/>
    </row>
    <row r="661" spans="1:39" hidden="1" x14ac:dyDescent="0.25">
      <c r="A661" s="9" t="s">
        <v>4499</v>
      </c>
      <c r="B661" s="9" t="s">
        <v>4500</v>
      </c>
      <c r="C661" s="9" t="s">
        <v>4501</v>
      </c>
      <c r="D661" s="9" t="s">
        <v>82</v>
      </c>
      <c r="E661" s="9" t="s">
        <v>60</v>
      </c>
      <c r="F661" s="9"/>
      <c r="G661" s="9" t="s">
        <v>72</v>
      </c>
      <c r="H661" s="9"/>
      <c r="I661" s="9" t="s">
        <v>63</v>
      </c>
      <c r="J661" s="9" t="s">
        <v>64</v>
      </c>
      <c r="K661" s="9"/>
      <c r="L661" s="9" t="s">
        <v>73</v>
      </c>
      <c r="M661" s="9"/>
      <c r="N661" s="9"/>
      <c r="O661" s="9"/>
      <c r="P661" s="9"/>
      <c r="Q661" s="9"/>
      <c r="R661" s="9"/>
      <c r="S661" s="9"/>
      <c r="T661" s="9"/>
      <c r="U661" s="9"/>
      <c r="V661" s="9"/>
      <c r="W661" s="9"/>
      <c r="X661" s="9"/>
      <c r="Y661" s="9"/>
      <c r="Z661" s="9"/>
      <c r="AA661" s="9"/>
      <c r="AB661" s="9"/>
      <c r="AC661" s="9"/>
      <c r="AD661" s="9"/>
      <c r="AE661" s="9"/>
      <c r="AF661" s="9"/>
      <c r="AG661" s="9"/>
      <c r="AH661" s="9"/>
      <c r="AI661" s="9"/>
      <c r="AJ661" s="9" t="s">
        <v>5645</v>
      </c>
      <c r="AK661" s="9"/>
      <c r="AL661" s="9"/>
      <c r="AM661" s="9"/>
    </row>
    <row r="662" spans="1:39" hidden="1" x14ac:dyDescent="0.25">
      <c r="A662" s="9" t="s">
        <v>4502</v>
      </c>
      <c r="B662" s="9" t="s">
        <v>4503</v>
      </c>
      <c r="C662" s="9" t="s">
        <v>4504</v>
      </c>
      <c r="D662" s="9" t="s">
        <v>82</v>
      </c>
      <c r="E662" s="9" t="s">
        <v>60</v>
      </c>
      <c r="F662" s="9"/>
      <c r="G662" s="9" t="s">
        <v>62</v>
      </c>
      <c r="H662" s="9"/>
      <c r="I662" s="9" t="s">
        <v>63</v>
      </c>
      <c r="J662" s="9" t="s">
        <v>64</v>
      </c>
      <c r="K662" s="9"/>
      <c r="L662" s="9" t="s">
        <v>73</v>
      </c>
      <c r="M662" s="9" t="s">
        <v>63</v>
      </c>
      <c r="N662" s="9" t="s">
        <v>79</v>
      </c>
      <c r="O662" s="9" t="s">
        <v>63</v>
      </c>
      <c r="P662" s="9"/>
      <c r="Q662" s="9"/>
      <c r="R662" s="9" t="s">
        <v>83</v>
      </c>
      <c r="S662" s="9" t="s">
        <v>63</v>
      </c>
      <c r="T662" s="9" t="s">
        <v>63</v>
      </c>
      <c r="U662" s="9" t="s">
        <v>63</v>
      </c>
      <c r="V662" s="9" t="s">
        <v>63</v>
      </c>
      <c r="W662" s="9" t="s">
        <v>63</v>
      </c>
      <c r="X662" s="9" t="s">
        <v>85</v>
      </c>
      <c r="Y662" s="9" t="s">
        <v>3159</v>
      </c>
      <c r="Z662" s="9" t="s">
        <v>66</v>
      </c>
      <c r="AA662" s="9" t="s">
        <v>134</v>
      </c>
      <c r="AB662" s="9" t="s">
        <v>135</v>
      </c>
      <c r="AC662" s="9" t="s">
        <v>63</v>
      </c>
      <c r="AD662" s="9" t="s">
        <v>63</v>
      </c>
      <c r="AE662" s="9" t="s">
        <v>134</v>
      </c>
      <c r="AF662" s="9" t="s">
        <v>63</v>
      </c>
      <c r="AG662" s="9" t="s">
        <v>288</v>
      </c>
      <c r="AH662" s="9" t="s">
        <v>133</v>
      </c>
      <c r="AI662" s="9"/>
      <c r="AJ662" s="9" t="s">
        <v>137</v>
      </c>
      <c r="AK662" s="9" t="s">
        <v>63</v>
      </c>
      <c r="AL662" s="9" t="s">
        <v>4505</v>
      </c>
      <c r="AM662" s="9" t="s">
        <v>2148</v>
      </c>
    </row>
    <row r="663" spans="1:39" hidden="1" x14ac:dyDescent="0.25">
      <c r="A663" s="9" t="s">
        <v>4509</v>
      </c>
      <c r="B663" s="9" t="s">
        <v>4510</v>
      </c>
      <c r="C663" s="9" t="s">
        <v>4511</v>
      </c>
      <c r="D663" s="9" t="s">
        <v>82</v>
      </c>
      <c r="E663" s="9" t="s">
        <v>60</v>
      </c>
      <c r="F663" s="9"/>
      <c r="G663" s="9" t="s">
        <v>78</v>
      </c>
      <c r="H663" s="9"/>
      <c r="I663" s="9" t="s">
        <v>63</v>
      </c>
      <c r="J663" s="9" t="s">
        <v>64</v>
      </c>
      <c r="K663" s="9"/>
      <c r="L663" s="9" t="s">
        <v>73</v>
      </c>
      <c r="M663" s="9" t="s">
        <v>63</v>
      </c>
      <c r="N663" s="9" t="s">
        <v>79</v>
      </c>
      <c r="O663" s="9" t="s">
        <v>63</v>
      </c>
      <c r="P663" s="9"/>
      <c r="Q663" s="9"/>
      <c r="R663" s="9" t="s">
        <v>83</v>
      </c>
      <c r="S663" s="9" t="s">
        <v>63</v>
      </c>
      <c r="T663" s="9" t="s">
        <v>63</v>
      </c>
      <c r="U663" s="9" t="s">
        <v>63</v>
      </c>
      <c r="V663" s="9" t="s">
        <v>63</v>
      </c>
      <c r="W663" s="9" t="s">
        <v>63</v>
      </c>
      <c r="X663" s="9" t="s">
        <v>85</v>
      </c>
      <c r="Y663" s="9" t="s">
        <v>4512</v>
      </c>
      <c r="Z663" s="9" t="s">
        <v>66</v>
      </c>
      <c r="AA663" s="9" t="s">
        <v>63</v>
      </c>
      <c r="AB663" s="9" t="s">
        <v>63</v>
      </c>
      <c r="AC663" s="9" t="s">
        <v>63</v>
      </c>
      <c r="AD663" s="9" t="s">
        <v>63</v>
      </c>
      <c r="AE663" s="9" t="s">
        <v>63</v>
      </c>
      <c r="AF663" s="9" t="s">
        <v>63</v>
      </c>
      <c r="AG663" s="9" t="s">
        <v>288</v>
      </c>
      <c r="AH663" s="9" t="s">
        <v>78</v>
      </c>
      <c r="AI663" s="9"/>
      <c r="AJ663" s="9" t="s">
        <v>137</v>
      </c>
      <c r="AK663" s="9" t="s">
        <v>63</v>
      </c>
      <c r="AL663" s="9"/>
      <c r="AM663" s="9" t="s">
        <v>1645</v>
      </c>
    </row>
    <row r="664" spans="1:39" hidden="1" x14ac:dyDescent="0.25">
      <c r="A664" s="9" t="s">
        <v>4513</v>
      </c>
      <c r="B664" s="9" t="s">
        <v>4514</v>
      </c>
      <c r="C664" s="9" t="s">
        <v>4515</v>
      </c>
      <c r="D664" s="9" t="s">
        <v>82</v>
      </c>
      <c r="E664" s="9" t="s">
        <v>60</v>
      </c>
      <c r="F664" s="9"/>
      <c r="G664" s="9" t="s">
        <v>78</v>
      </c>
      <c r="H664" s="9"/>
      <c r="I664" s="9" t="s">
        <v>63</v>
      </c>
      <c r="J664" s="9" t="s">
        <v>64</v>
      </c>
      <c r="K664" s="9"/>
      <c r="L664" s="9" t="s">
        <v>73</v>
      </c>
      <c r="M664" s="9" t="s">
        <v>63</v>
      </c>
      <c r="N664" s="9" t="s">
        <v>80</v>
      </c>
      <c r="O664" s="9" t="s">
        <v>80</v>
      </c>
      <c r="P664" s="9"/>
      <c r="Q664" s="9"/>
      <c r="R664" s="9" t="s">
        <v>83</v>
      </c>
      <c r="S664" s="9" t="s">
        <v>63</v>
      </c>
      <c r="T664" s="9" t="s">
        <v>63</v>
      </c>
      <c r="U664" s="9" t="s">
        <v>63</v>
      </c>
      <c r="V664" s="9" t="s">
        <v>80</v>
      </c>
      <c r="W664" s="9" t="s">
        <v>80</v>
      </c>
      <c r="X664" s="9" t="s">
        <v>85</v>
      </c>
      <c r="Y664" s="9" t="s">
        <v>4516</v>
      </c>
      <c r="Z664" s="9" t="s">
        <v>66</v>
      </c>
      <c r="AA664" s="9" t="s">
        <v>63</v>
      </c>
      <c r="AB664" s="9" t="s">
        <v>66</v>
      </c>
      <c r="AC664" s="9" t="s">
        <v>66</v>
      </c>
      <c r="AD664" s="9" t="s">
        <v>110</v>
      </c>
      <c r="AE664" s="9" t="s">
        <v>66</v>
      </c>
      <c r="AF664" s="9" t="s">
        <v>66</v>
      </c>
      <c r="AG664" s="9" t="s">
        <v>81</v>
      </c>
      <c r="AH664" s="9" t="s">
        <v>78</v>
      </c>
      <c r="AI664" s="9"/>
      <c r="AJ664" s="9" t="s">
        <v>137</v>
      </c>
      <c r="AK664" s="9" t="s">
        <v>63</v>
      </c>
      <c r="AL664" s="9" t="s">
        <v>138</v>
      </c>
      <c r="AM664" s="9" t="s">
        <v>3002</v>
      </c>
    </row>
    <row r="665" spans="1:39" hidden="1" x14ac:dyDescent="0.25">
      <c r="A665" s="9" t="s">
        <v>4519</v>
      </c>
      <c r="B665" s="9" t="s">
        <v>4520</v>
      </c>
      <c r="C665" s="9" t="s">
        <v>4521</v>
      </c>
      <c r="D665" s="9" t="s">
        <v>82</v>
      </c>
      <c r="E665" s="9" t="s">
        <v>60</v>
      </c>
      <c r="F665" s="9"/>
      <c r="G665" s="9" t="s">
        <v>78</v>
      </c>
      <c r="H665" s="9"/>
      <c r="I665" s="9" t="s">
        <v>63</v>
      </c>
      <c r="J665" s="9" t="s">
        <v>64</v>
      </c>
      <c r="K665" s="9"/>
      <c r="L665" s="9" t="s">
        <v>65</v>
      </c>
      <c r="M665" s="9" t="s">
        <v>63</v>
      </c>
      <c r="N665" s="9" t="s">
        <v>66</v>
      </c>
      <c r="O665" s="9" t="s">
        <v>80</v>
      </c>
      <c r="P665" s="9" t="s">
        <v>15</v>
      </c>
      <c r="Q665" s="9" t="s">
        <v>4522</v>
      </c>
      <c r="R665" s="9"/>
      <c r="S665" s="9"/>
      <c r="T665" s="9"/>
      <c r="U665" s="9"/>
      <c r="V665" s="9"/>
      <c r="W665" s="9"/>
      <c r="X665" s="9"/>
      <c r="Y665" s="9"/>
      <c r="Z665" s="9"/>
      <c r="AA665" s="9"/>
      <c r="AB665" s="9"/>
      <c r="AC665" s="9"/>
      <c r="AD665" s="9"/>
      <c r="AE665" s="9"/>
      <c r="AF665" s="9"/>
      <c r="AG665" s="9"/>
      <c r="AH665" s="9"/>
      <c r="AI665" s="9"/>
      <c r="AJ665" s="9" t="s">
        <v>5645</v>
      </c>
      <c r="AK665" s="9"/>
      <c r="AL665" s="9"/>
      <c r="AM665" s="9"/>
    </row>
    <row r="666" spans="1:39" hidden="1" x14ac:dyDescent="0.25">
      <c r="A666" s="9" t="s">
        <v>4523</v>
      </c>
      <c r="B666" s="9" t="s">
        <v>4524</v>
      </c>
      <c r="C666" s="9" t="s">
        <v>4525</v>
      </c>
      <c r="D666" s="9" t="s">
        <v>82</v>
      </c>
      <c r="E666" s="9" t="s">
        <v>60</v>
      </c>
      <c r="F666" s="9"/>
      <c r="G666" s="9" t="s">
        <v>133</v>
      </c>
      <c r="H666" s="9"/>
      <c r="I666" s="9" t="s">
        <v>63</v>
      </c>
      <c r="J666" s="9" t="s">
        <v>64</v>
      </c>
      <c r="K666" s="9"/>
      <c r="L666" s="9" t="s">
        <v>73</v>
      </c>
      <c r="M666" s="9" t="s">
        <v>63</v>
      </c>
      <c r="N666" s="9" t="s">
        <v>66</v>
      </c>
      <c r="O666" s="9" t="s">
        <v>80</v>
      </c>
      <c r="P666" s="9" t="s">
        <v>15</v>
      </c>
      <c r="Q666" s="9" t="s">
        <v>4526</v>
      </c>
      <c r="R666" s="9"/>
      <c r="S666" s="9"/>
      <c r="T666" s="9"/>
      <c r="U666" s="9"/>
      <c r="V666" s="9"/>
      <c r="W666" s="9"/>
      <c r="X666" s="9"/>
      <c r="Y666" s="9"/>
      <c r="Z666" s="9"/>
      <c r="AA666" s="9"/>
      <c r="AB666" s="9"/>
      <c r="AC666" s="9"/>
      <c r="AD666" s="9"/>
      <c r="AE666" s="9"/>
      <c r="AF666" s="9"/>
      <c r="AG666" s="9"/>
      <c r="AH666" s="9"/>
      <c r="AI666" s="9"/>
      <c r="AJ666" s="9" t="s">
        <v>5645</v>
      </c>
      <c r="AK666" s="9"/>
      <c r="AL666" s="9"/>
      <c r="AM666" s="9"/>
    </row>
    <row r="667" spans="1:39" hidden="1" x14ac:dyDescent="0.25">
      <c r="A667" s="9" t="s">
        <v>4527</v>
      </c>
      <c r="B667" s="9" t="s">
        <v>4528</v>
      </c>
      <c r="C667" s="9" t="s">
        <v>4529</v>
      </c>
      <c r="D667" s="9" t="s">
        <v>59</v>
      </c>
      <c r="E667" s="9" t="s">
        <v>60</v>
      </c>
      <c r="F667" s="9"/>
      <c r="G667" s="9" t="s">
        <v>78</v>
      </c>
      <c r="H667" s="9"/>
      <c r="I667" s="9" t="s">
        <v>63</v>
      </c>
      <c r="J667" s="9" t="s">
        <v>64</v>
      </c>
      <c r="K667" s="9"/>
      <c r="L667" s="9" t="s">
        <v>73</v>
      </c>
      <c r="M667" s="9" t="s">
        <v>63</v>
      </c>
      <c r="N667" s="9" t="s">
        <v>66</v>
      </c>
      <c r="O667" s="9" t="s">
        <v>63</v>
      </c>
      <c r="P667" s="9" t="s">
        <v>15</v>
      </c>
      <c r="Q667" s="9" t="s">
        <v>4530</v>
      </c>
      <c r="R667" s="9"/>
      <c r="S667" s="9"/>
      <c r="T667" s="9"/>
      <c r="U667" s="9"/>
      <c r="V667" s="9"/>
      <c r="W667" s="9"/>
      <c r="X667" s="9"/>
      <c r="Y667" s="9"/>
      <c r="Z667" s="9"/>
      <c r="AA667" s="9"/>
      <c r="AB667" s="9"/>
      <c r="AC667" s="9"/>
      <c r="AD667" s="9"/>
      <c r="AE667" s="9"/>
      <c r="AF667" s="9"/>
      <c r="AG667" s="9"/>
      <c r="AH667" s="9"/>
      <c r="AI667" s="9"/>
      <c r="AJ667" s="9" t="s">
        <v>5645</v>
      </c>
      <c r="AK667" s="9"/>
      <c r="AL667" s="9"/>
      <c r="AM667" s="9"/>
    </row>
    <row r="668" spans="1:39" hidden="1" x14ac:dyDescent="0.25">
      <c r="A668" s="9" t="s">
        <v>4531</v>
      </c>
      <c r="B668" s="9" t="s">
        <v>4532</v>
      </c>
      <c r="C668" s="9" t="s">
        <v>4533</v>
      </c>
      <c r="D668" s="9" t="s">
        <v>225</v>
      </c>
      <c r="E668" s="9" t="s">
        <v>60</v>
      </c>
      <c r="F668" s="9"/>
      <c r="G668" s="9" t="s">
        <v>133</v>
      </c>
      <c r="H668" s="9"/>
      <c r="I668" s="9" t="s">
        <v>63</v>
      </c>
      <c r="J668" s="9" t="s">
        <v>64</v>
      </c>
      <c r="K668" s="9"/>
      <c r="L668" s="9" t="s">
        <v>65</v>
      </c>
      <c r="M668" s="9" t="s">
        <v>63</v>
      </c>
      <c r="N668" s="9" t="s">
        <v>80</v>
      </c>
      <c r="O668" s="9" t="s">
        <v>63</v>
      </c>
      <c r="P668" s="9"/>
      <c r="Q668" s="9"/>
      <c r="R668" s="9" t="s">
        <v>83</v>
      </c>
      <c r="S668" s="9" t="s">
        <v>66</v>
      </c>
      <c r="T668" s="9" t="s">
        <v>63</v>
      </c>
      <c r="U668" s="9" t="s">
        <v>63</v>
      </c>
      <c r="V668" s="9" t="s">
        <v>80</v>
      </c>
      <c r="W668" s="9" t="s">
        <v>110</v>
      </c>
      <c r="X668" s="9" t="s">
        <v>110</v>
      </c>
      <c r="Y668" s="9"/>
      <c r="Z668" s="9" t="s">
        <v>66</v>
      </c>
      <c r="AA668" s="9" t="s">
        <v>134</v>
      </c>
      <c r="AB668" s="9" t="s">
        <v>135</v>
      </c>
      <c r="AC668" s="9" t="s">
        <v>63</v>
      </c>
      <c r="AD668" s="9" t="s">
        <v>63</v>
      </c>
      <c r="AE668" s="9" t="s">
        <v>134</v>
      </c>
      <c r="AF668" s="9" t="s">
        <v>63</v>
      </c>
      <c r="AG668" s="9" t="s">
        <v>81</v>
      </c>
      <c r="AH668" s="9" t="s">
        <v>320</v>
      </c>
      <c r="AI668" s="9"/>
      <c r="AJ668" s="9" t="s">
        <v>63</v>
      </c>
      <c r="AK668" s="9" t="s">
        <v>63</v>
      </c>
      <c r="AL668" s="9"/>
      <c r="AM668" s="9" t="s">
        <v>2465</v>
      </c>
    </row>
    <row r="669" spans="1:39" hidden="1" x14ac:dyDescent="0.25">
      <c r="A669" s="9" t="s">
        <v>4536</v>
      </c>
      <c r="B669" s="9" t="s">
        <v>4537</v>
      </c>
      <c r="C669" s="9" t="s">
        <v>4538</v>
      </c>
      <c r="D669" s="9" t="s">
        <v>225</v>
      </c>
      <c r="E669" s="9" t="s">
        <v>60</v>
      </c>
      <c r="F669" s="9"/>
      <c r="G669" s="9" t="s">
        <v>133</v>
      </c>
      <c r="H669" s="9"/>
      <c r="I669" s="9" t="s">
        <v>63</v>
      </c>
      <c r="J669" s="9" t="s">
        <v>64</v>
      </c>
      <c r="K669" s="9"/>
      <c r="L669" s="9" t="s">
        <v>65</v>
      </c>
      <c r="M669" s="9" t="s">
        <v>63</v>
      </c>
      <c r="N669" s="9" t="s">
        <v>80</v>
      </c>
      <c r="O669" s="9" t="s">
        <v>80</v>
      </c>
      <c r="P669" s="9"/>
      <c r="Q669" s="9"/>
      <c r="R669" s="9" t="s">
        <v>83</v>
      </c>
      <c r="S669" s="9" t="s">
        <v>63</v>
      </c>
      <c r="T669" s="9" t="s">
        <v>63</v>
      </c>
      <c r="U669" s="9" t="s">
        <v>63</v>
      </c>
      <c r="V669" s="9" t="s">
        <v>80</v>
      </c>
      <c r="W669" s="9" t="s">
        <v>80</v>
      </c>
      <c r="X669" s="9" t="s">
        <v>85</v>
      </c>
      <c r="Y669" s="9" t="s">
        <v>4539</v>
      </c>
      <c r="Z669" s="9" t="s">
        <v>66</v>
      </c>
      <c r="AA669" s="9" t="s">
        <v>134</v>
      </c>
      <c r="AB669" s="9" t="s">
        <v>135</v>
      </c>
      <c r="AC669" s="9" t="s">
        <v>66</v>
      </c>
      <c r="AD669" s="9" t="s">
        <v>63</v>
      </c>
      <c r="AE669" s="9" t="s">
        <v>134</v>
      </c>
      <c r="AF669" s="9" t="s">
        <v>63</v>
      </c>
      <c r="AG669" s="9" t="s">
        <v>288</v>
      </c>
      <c r="AH669" s="9" t="s">
        <v>133</v>
      </c>
      <c r="AI669" s="9"/>
      <c r="AJ669" s="9" t="s">
        <v>63</v>
      </c>
      <c r="AK669" s="9" t="s">
        <v>63</v>
      </c>
      <c r="AL669" s="9" t="s">
        <v>138</v>
      </c>
      <c r="AM669" s="9" t="s">
        <v>3160</v>
      </c>
    </row>
    <row r="670" spans="1:39" hidden="1" x14ac:dyDescent="0.25">
      <c r="A670" s="9" t="s">
        <v>4543</v>
      </c>
      <c r="B670" s="9" t="s">
        <v>4544</v>
      </c>
      <c r="C670" s="9" t="s">
        <v>4545</v>
      </c>
      <c r="D670" s="9" t="s">
        <v>225</v>
      </c>
      <c r="E670" s="9" t="s">
        <v>60</v>
      </c>
      <c r="F670" s="9"/>
      <c r="G670" s="9" t="s">
        <v>133</v>
      </c>
      <c r="H670" s="9"/>
      <c r="I670" s="9" t="s">
        <v>63</v>
      </c>
      <c r="J670" s="9" t="s">
        <v>64</v>
      </c>
      <c r="K670" s="9"/>
      <c r="L670" s="9" t="s">
        <v>65</v>
      </c>
      <c r="M670" s="9" t="s">
        <v>63</v>
      </c>
      <c r="N670" s="9" t="s">
        <v>79</v>
      </c>
      <c r="O670" s="9" t="s">
        <v>63</v>
      </c>
      <c r="P670" s="9"/>
      <c r="Q670" s="9"/>
      <c r="R670" s="9" t="s">
        <v>83</v>
      </c>
      <c r="S670" s="9" t="s">
        <v>63</v>
      </c>
      <c r="T670" s="9" t="s">
        <v>63</v>
      </c>
      <c r="U670" s="9" t="s">
        <v>63</v>
      </c>
      <c r="V670" s="9" t="s">
        <v>80</v>
      </c>
      <c r="W670" s="9" t="s">
        <v>63</v>
      </c>
      <c r="X670" s="9" t="s">
        <v>85</v>
      </c>
      <c r="Y670" s="9" t="s">
        <v>306</v>
      </c>
      <c r="Z670" s="9" t="s">
        <v>66</v>
      </c>
      <c r="AA670" s="9" t="s">
        <v>134</v>
      </c>
      <c r="AB670" s="9" t="s">
        <v>135</v>
      </c>
      <c r="AC670" s="9" t="s">
        <v>63</v>
      </c>
      <c r="AD670" s="9" t="s">
        <v>63</v>
      </c>
      <c r="AE670" s="9" t="s">
        <v>66</v>
      </c>
      <c r="AF670" s="9" t="s">
        <v>63</v>
      </c>
      <c r="AG670" s="9" t="s">
        <v>288</v>
      </c>
      <c r="AH670" s="9" t="s">
        <v>133</v>
      </c>
      <c r="AI670" s="9"/>
      <c r="AJ670" s="9" t="s">
        <v>63</v>
      </c>
      <c r="AK670" s="9" t="s">
        <v>63</v>
      </c>
      <c r="AL670" s="9" t="s">
        <v>255</v>
      </c>
      <c r="AM670" s="9" t="s">
        <v>2307</v>
      </c>
    </row>
    <row r="671" spans="1:39" hidden="1" x14ac:dyDescent="0.25">
      <c r="A671" s="9" t="s">
        <v>4546</v>
      </c>
      <c r="B671" s="9" t="s">
        <v>4547</v>
      </c>
      <c r="C671" s="9" t="s">
        <v>4548</v>
      </c>
      <c r="D671" s="9" t="s">
        <v>59</v>
      </c>
      <c r="E671" s="9" t="s">
        <v>60</v>
      </c>
      <c r="F671" s="9" t="s">
        <v>4549</v>
      </c>
      <c r="G671" s="9" t="s">
        <v>133</v>
      </c>
      <c r="H671" s="9"/>
      <c r="I671" s="9" t="s">
        <v>63</v>
      </c>
      <c r="J671" s="9" t="s">
        <v>64</v>
      </c>
      <c r="K671" s="9"/>
      <c r="L671" s="9" t="s">
        <v>73</v>
      </c>
      <c r="M671" s="9" t="s">
        <v>63</v>
      </c>
      <c r="N671" s="9" t="s">
        <v>80</v>
      </c>
      <c r="O671" s="9" t="s">
        <v>80</v>
      </c>
      <c r="P671" s="9"/>
      <c r="Q671" s="9"/>
      <c r="R671" s="9" t="s">
        <v>83</v>
      </c>
      <c r="S671" s="9" t="s">
        <v>66</v>
      </c>
      <c r="T671" s="9" t="s">
        <v>63</v>
      </c>
      <c r="U671" s="9" t="s">
        <v>63</v>
      </c>
      <c r="V671" s="9" t="s">
        <v>80</v>
      </c>
      <c r="W671" s="9" t="s">
        <v>80</v>
      </c>
      <c r="X671" s="9" t="s">
        <v>85</v>
      </c>
      <c r="Y671" s="9" t="s">
        <v>3624</v>
      </c>
      <c r="Z671" s="9" t="s">
        <v>66</v>
      </c>
      <c r="AA671" s="9" t="s">
        <v>134</v>
      </c>
      <c r="AB671" s="9" t="s">
        <v>135</v>
      </c>
      <c r="AC671" s="9" t="s">
        <v>66</v>
      </c>
      <c r="AD671" s="9" t="s">
        <v>110</v>
      </c>
      <c r="AE671" s="9" t="s">
        <v>134</v>
      </c>
      <c r="AF671" s="9" t="s">
        <v>63</v>
      </c>
      <c r="AG671" s="9" t="s">
        <v>81</v>
      </c>
      <c r="AH671" s="9" t="s">
        <v>133</v>
      </c>
      <c r="AI671" s="9"/>
      <c r="AJ671" s="9" t="s">
        <v>63</v>
      </c>
      <c r="AK671" s="9" t="s">
        <v>63</v>
      </c>
      <c r="AL671" s="9"/>
      <c r="AM671" s="9" t="s">
        <v>4129</v>
      </c>
    </row>
    <row r="672" spans="1:39" hidden="1" x14ac:dyDescent="0.25">
      <c r="A672" s="9" t="s">
        <v>4557</v>
      </c>
      <c r="B672" s="9" t="s">
        <v>4558</v>
      </c>
      <c r="C672" s="9" t="s">
        <v>4559</v>
      </c>
      <c r="D672" s="9" t="s">
        <v>82</v>
      </c>
      <c r="E672" s="9" t="s">
        <v>60</v>
      </c>
      <c r="F672" s="9"/>
      <c r="G672" s="9" t="s">
        <v>133</v>
      </c>
      <c r="H672" s="9"/>
      <c r="I672" s="9" t="s">
        <v>63</v>
      </c>
      <c r="J672" s="9" t="s">
        <v>64</v>
      </c>
      <c r="K672" s="9"/>
      <c r="L672" s="9" t="s">
        <v>73</v>
      </c>
      <c r="M672" s="9" t="s">
        <v>63</v>
      </c>
      <c r="N672" s="9" t="s">
        <v>80</v>
      </c>
      <c r="O672" s="9" t="s">
        <v>66</v>
      </c>
      <c r="P672" s="9" t="s">
        <v>15</v>
      </c>
      <c r="Q672" s="9" t="s">
        <v>4560</v>
      </c>
      <c r="R672" s="9"/>
      <c r="S672" s="9"/>
      <c r="T672" s="9"/>
      <c r="U672" s="9"/>
      <c r="V672" s="9"/>
      <c r="W672" s="9"/>
      <c r="X672" s="9"/>
      <c r="Y672" s="9"/>
      <c r="Z672" s="9"/>
      <c r="AA672" s="9"/>
      <c r="AB672" s="9"/>
      <c r="AC672" s="9"/>
      <c r="AD672" s="9"/>
      <c r="AE672" s="9"/>
      <c r="AF672" s="9"/>
      <c r="AG672" s="9"/>
      <c r="AH672" s="9"/>
      <c r="AI672" s="9"/>
      <c r="AJ672" s="9" t="s">
        <v>5645</v>
      </c>
      <c r="AK672" s="9"/>
      <c r="AL672" s="9"/>
      <c r="AM672" s="9"/>
    </row>
    <row r="673" spans="1:39" hidden="1" x14ac:dyDescent="0.25">
      <c r="A673" s="9" t="s">
        <v>4561</v>
      </c>
      <c r="B673" s="9" t="s">
        <v>4562</v>
      </c>
      <c r="C673" s="9" t="s">
        <v>4563</v>
      </c>
      <c r="D673" s="9" t="s">
        <v>82</v>
      </c>
      <c r="E673" s="9" t="s">
        <v>60</v>
      </c>
      <c r="F673" s="9"/>
      <c r="G673" s="9" t="s">
        <v>72</v>
      </c>
      <c r="H673" s="9"/>
      <c r="I673" s="9" t="s">
        <v>63</v>
      </c>
      <c r="J673" s="9" t="s">
        <v>64</v>
      </c>
      <c r="K673" s="9"/>
      <c r="L673" s="9" t="s">
        <v>73</v>
      </c>
      <c r="M673" s="9"/>
      <c r="N673" s="9"/>
      <c r="O673" s="9"/>
      <c r="P673" s="9"/>
      <c r="Q673" s="9"/>
      <c r="R673" s="9"/>
      <c r="S673" s="9"/>
      <c r="T673" s="9"/>
      <c r="U673" s="9"/>
      <c r="V673" s="9"/>
      <c r="W673" s="9"/>
      <c r="X673" s="9"/>
      <c r="Y673" s="9"/>
      <c r="Z673" s="9"/>
      <c r="AA673" s="9"/>
      <c r="AB673" s="9"/>
      <c r="AC673" s="9"/>
      <c r="AD673" s="9"/>
      <c r="AE673" s="9"/>
      <c r="AF673" s="9"/>
      <c r="AG673" s="9"/>
      <c r="AH673" s="9"/>
      <c r="AI673" s="9"/>
      <c r="AJ673" s="9" t="s">
        <v>5645</v>
      </c>
      <c r="AK673" s="9"/>
      <c r="AL673" s="9"/>
      <c r="AM673" s="9"/>
    </row>
    <row r="674" spans="1:39" hidden="1" x14ac:dyDescent="0.25">
      <c r="A674" s="9" t="s">
        <v>4564</v>
      </c>
      <c r="B674" s="9" t="s">
        <v>4565</v>
      </c>
      <c r="C674" s="9" t="s">
        <v>4566</v>
      </c>
      <c r="D674" s="9" t="s">
        <v>82</v>
      </c>
      <c r="E674" s="9" t="s">
        <v>60</v>
      </c>
      <c r="F674" s="9"/>
      <c r="G674" s="9" t="s">
        <v>78</v>
      </c>
      <c r="H674" s="9"/>
      <c r="I674" s="9" t="s">
        <v>63</v>
      </c>
      <c r="J674" s="9" t="s">
        <v>64</v>
      </c>
      <c r="K674" s="9"/>
      <c r="L674" s="9" t="s">
        <v>73</v>
      </c>
      <c r="M674" s="9" t="s">
        <v>63</v>
      </c>
      <c r="N674" s="9" t="s">
        <v>80</v>
      </c>
      <c r="O674" s="9" t="s">
        <v>63</v>
      </c>
      <c r="P674" s="9"/>
      <c r="Q674" s="9"/>
      <c r="R674" s="9" t="s">
        <v>83</v>
      </c>
      <c r="S674" s="9" t="s">
        <v>63</v>
      </c>
      <c r="T674" s="9" t="s">
        <v>63</v>
      </c>
      <c r="U674" s="9" t="s">
        <v>63</v>
      </c>
      <c r="V674" s="9" t="s">
        <v>80</v>
      </c>
      <c r="W674" s="9" t="s">
        <v>80</v>
      </c>
      <c r="X674" s="9" t="s">
        <v>85</v>
      </c>
      <c r="Y674" s="9" t="s">
        <v>4567</v>
      </c>
      <c r="Z674" s="9" t="s">
        <v>66</v>
      </c>
      <c r="AA674" s="9" t="s">
        <v>63</v>
      </c>
      <c r="AB674" s="9" t="s">
        <v>63</v>
      </c>
      <c r="AC674" s="9" t="s">
        <v>66</v>
      </c>
      <c r="AD674" s="9" t="s">
        <v>63</v>
      </c>
      <c r="AE674" s="9" t="s">
        <v>63</v>
      </c>
      <c r="AF674" s="9" t="s">
        <v>63</v>
      </c>
      <c r="AG674" s="9" t="s">
        <v>288</v>
      </c>
      <c r="AH674" s="9" t="s">
        <v>78</v>
      </c>
      <c r="AI674" s="9"/>
      <c r="AJ674" s="9" t="s">
        <v>137</v>
      </c>
      <c r="AK674" s="9" t="s">
        <v>63</v>
      </c>
      <c r="AL674" s="9" t="s">
        <v>138</v>
      </c>
      <c r="AM674" s="9" t="s">
        <v>1723</v>
      </c>
    </row>
    <row r="675" spans="1:39" hidden="1" x14ac:dyDescent="0.25">
      <c r="A675" s="9" t="s">
        <v>4571</v>
      </c>
      <c r="B675" s="9" t="s">
        <v>4572</v>
      </c>
      <c r="C675" s="9" t="s">
        <v>4573</v>
      </c>
      <c r="D675" s="9" t="s">
        <v>82</v>
      </c>
      <c r="E675" s="9" t="s">
        <v>60</v>
      </c>
      <c r="F675" s="9"/>
      <c r="G675" s="9" t="s">
        <v>78</v>
      </c>
      <c r="H675" s="9"/>
      <c r="I675" s="9" t="s">
        <v>63</v>
      </c>
      <c r="J675" s="9" t="s">
        <v>64</v>
      </c>
      <c r="K675" s="9"/>
      <c r="L675" s="9" t="s">
        <v>65</v>
      </c>
      <c r="M675" s="9" t="s">
        <v>63</v>
      </c>
      <c r="N675" s="9" t="s">
        <v>80</v>
      </c>
      <c r="O675" s="9" t="s">
        <v>63</v>
      </c>
      <c r="P675" s="9"/>
      <c r="Q675" s="9"/>
      <c r="R675" s="9" t="s">
        <v>83</v>
      </c>
      <c r="S675" s="9" t="s">
        <v>63</v>
      </c>
      <c r="T675" s="9" t="s">
        <v>63</v>
      </c>
      <c r="U675" s="9" t="s">
        <v>63</v>
      </c>
      <c r="V675" s="9" t="s">
        <v>80</v>
      </c>
      <c r="W675" s="9" t="s">
        <v>63</v>
      </c>
      <c r="X675" s="9" t="s">
        <v>85</v>
      </c>
      <c r="Y675" s="9" t="s">
        <v>3718</v>
      </c>
      <c r="Z675" s="9" t="s">
        <v>66</v>
      </c>
      <c r="AA675" s="9" t="s">
        <v>63</v>
      </c>
      <c r="AB675" s="9" t="s">
        <v>63</v>
      </c>
      <c r="AC675" s="9" t="s">
        <v>63</v>
      </c>
      <c r="AD675" s="9" t="s">
        <v>63</v>
      </c>
      <c r="AE675" s="9" t="s">
        <v>63</v>
      </c>
      <c r="AF675" s="9" t="s">
        <v>63</v>
      </c>
      <c r="AG675" s="9" t="s">
        <v>288</v>
      </c>
      <c r="AH675" s="9" t="s">
        <v>78</v>
      </c>
      <c r="AI675" s="9"/>
      <c r="AJ675" s="9" t="s">
        <v>137</v>
      </c>
      <c r="AK675" s="9" t="s">
        <v>63</v>
      </c>
      <c r="AL675" s="9"/>
      <c r="AM675" s="9" t="s">
        <v>2471</v>
      </c>
    </row>
    <row r="676" spans="1:39" hidden="1" x14ac:dyDescent="0.25">
      <c r="A676" s="9" t="s">
        <v>4576</v>
      </c>
      <c r="B676" s="9" t="s">
        <v>4577</v>
      </c>
      <c r="C676" s="9" t="s">
        <v>4578</v>
      </c>
      <c r="D676" s="9" t="s">
        <v>82</v>
      </c>
      <c r="E676" s="9" t="s">
        <v>60</v>
      </c>
      <c r="F676" s="9"/>
      <c r="G676" s="9" t="s">
        <v>226</v>
      </c>
      <c r="H676" s="9" t="s">
        <v>4579</v>
      </c>
      <c r="I676" s="9" t="s">
        <v>63</v>
      </c>
      <c r="J676" s="9" t="s">
        <v>64</v>
      </c>
      <c r="K676" s="9"/>
      <c r="L676" s="9" t="s">
        <v>65</v>
      </c>
      <c r="M676" s="9"/>
      <c r="N676" s="9"/>
      <c r="O676" s="9"/>
      <c r="P676" s="9"/>
      <c r="Q676" s="9"/>
      <c r="R676" s="9"/>
      <c r="S676" s="9"/>
      <c r="T676" s="9"/>
      <c r="U676" s="9"/>
      <c r="V676" s="9"/>
      <c r="W676" s="9"/>
      <c r="X676" s="9"/>
      <c r="Y676" s="9"/>
      <c r="Z676" s="9"/>
      <c r="AA676" s="9"/>
      <c r="AB676" s="9"/>
      <c r="AC676" s="9"/>
      <c r="AD676" s="9"/>
      <c r="AE676" s="9"/>
      <c r="AF676" s="9"/>
      <c r="AG676" s="9"/>
      <c r="AH676" s="9"/>
      <c r="AI676" s="9"/>
      <c r="AJ676" s="9" t="s">
        <v>5645</v>
      </c>
      <c r="AK676" s="9"/>
      <c r="AL676" s="9"/>
      <c r="AM676" s="9"/>
    </row>
    <row r="677" spans="1:39" hidden="1" x14ac:dyDescent="0.25">
      <c r="A677" s="9" t="s">
        <v>4581</v>
      </c>
      <c r="B677" s="9" t="s">
        <v>4582</v>
      </c>
      <c r="C677" s="9" t="s">
        <v>4583</v>
      </c>
      <c r="D677" s="9" t="s">
        <v>59</v>
      </c>
      <c r="E677" s="9" t="s">
        <v>60</v>
      </c>
      <c r="F677" s="9"/>
      <c r="G677" s="9" t="s">
        <v>72</v>
      </c>
      <c r="H677" s="9"/>
      <c r="I677" s="9" t="s">
        <v>63</v>
      </c>
      <c r="J677" s="9" t="s">
        <v>64</v>
      </c>
      <c r="K677" s="9"/>
      <c r="L677" s="9" t="s">
        <v>65</v>
      </c>
      <c r="M677" s="9"/>
      <c r="N677" s="9"/>
      <c r="O677" s="9"/>
      <c r="P677" s="9"/>
      <c r="Q677" s="9"/>
      <c r="R677" s="9"/>
      <c r="S677" s="9"/>
      <c r="T677" s="9"/>
      <c r="U677" s="9"/>
      <c r="V677" s="9"/>
      <c r="W677" s="9"/>
      <c r="X677" s="9"/>
      <c r="Y677" s="9"/>
      <c r="Z677" s="9"/>
      <c r="AA677" s="9"/>
      <c r="AB677" s="9"/>
      <c r="AC677" s="9"/>
      <c r="AD677" s="9"/>
      <c r="AE677" s="9"/>
      <c r="AF677" s="9"/>
      <c r="AG677" s="9"/>
      <c r="AH677" s="9"/>
      <c r="AI677" s="9"/>
      <c r="AJ677" s="9" t="s">
        <v>5645</v>
      </c>
      <c r="AK677" s="9"/>
      <c r="AL677" s="9"/>
      <c r="AM677" s="9"/>
    </row>
    <row r="678" spans="1:39" hidden="1" x14ac:dyDescent="0.25">
      <c r="A678" s="9" t="s">
        <v>4585</v>
      </c>
      <c r="B678" s="9" t="s">
        <v>4586</v>
      </c>
      <c r="C678" s="9" t="s">
        <v>4587</v>
      </c>
      <c r="D678" s="9" t="s">
        <v>59</v>
      </c>
      <c r="E678" s="9" t="s">
        <v>60</v>
      </c>
      <c r="F678" s="9"/>
      <c r="G678" s="9" t="s">
        <v>78</v>
      </c>
      <c r="H678" s="9"/>
      <c r="I678" s="9" t="s">
        <v>63</v>
      </c>
      <c r="J678" s="9" t="s">
        <v>64</v>
      </c>
      <c r="K678" s="9"/>
      <c r="L678" s="9" t="s">
        <v>65</v>
      </c>
      <c r="M678" s="9" t="s">
        <v>63</v>
      </c>
      <c r="N678" s="9" t="s">
        <v>66</v>
      </c>
      <c r="O678" s="9" t="s">
        <v>80</v>
      </c>
      <c r="P678" s="9" t="s">
        <v>15</v>
      </c>
      <c r="Q678" s="9" t="s">
        <v>4588</v>
      </c>
      <c r="R678" s="9"/>
      <c r="S678" s="9"/>
      <c r="T678" s="9"/>
      <c r="U678" s="9"/>
      <c r="V678" s="9"/>
      <c r="W678" s="9"/>
      <c r="X678" s="9"/>
      <c r="Y678" s="9"/>
      <c r="Z678" s="9"/>
      <c r="AA678" s="9"/>
      <c r="AB678" s="9"/>
      <c r="AC678" s="9"/>
      <c r="AD678" s="9"/>
      <c r="AE678" s="9"/>
      <c r="AF678" s="9"/>
      <c r="AG678" s="9"/>
      <c r="AH678" s="9"/>
      <c r="AI678" s="9"/>
      <c r="AJ678" s="9" t="s">
        <v>5645</v>
      </c>
      <c r="AK678" s="9"/>
      <c r="AL678" s="9"/>
      <c r="AM678" s="9"/>
    </row>
    <row r="679" spans="1:39" hidden="1" x14ac:dyDescent="0.25">
      <c r="A679" s="9" t="s">
        <v>4589</v>
      </c>
      <c r="B679" s="9" t="s">
        <v>4590</v>
      </c>
      <c r="C679" s="9" t="s">
        <v>4591</v>
      </c>
      <c r="D679" s="9" t="s">
        <v>59</v>
      </c>
      <c r="E679" s="9" t="s">
        <v>60</v>
      </c>
      <c r="F679" s="9" t="s">
        <v>4592</v>
      </c>
      <c r="G679" s="9" t="s">
        <v>78</v>
      </c>
      <c r="H679" s="9"/>
      <c r="I679" s="9" t="s">
        <v>63</v>
      </c>
      <c r="J679" s="9" t="s">
        <v>64</v>
      </c>
      <c r="K679" s="9"/>
      <c r="L679" s="9" t="s">
        <v>65</v>
      </c>
      <c r="M679" s="9" t="s">
        <v>63</v>
      </c>
      <c r="N679" s="9" t="s">
        <v>79</v>
      </c>
      <c r="O679" s="9" t="s">
        <v>63</v>
      </c>
      <c r="P679" s="9"/>
      <c r="Q679" s="9"/>
      <c r="R679" s="9" t="s">
        <v>83</v>
      </c>
      <c r="S679" s="9" t="s">
        <v>63</v>
      </c>
      <c r="T679" s="9" t="s">
        <v>63</v>
      </c>
      <c r="U679" s="9" t="s">
        <v>63</v>
      </c>
      <c r="V679" s="9" t="s">
        <v>80</v>
      </c>
      <c r="W679" s="9" t="s">
        <v>80</v>
      </c>
      <c r="X679" s="9" t="s">
        <v>85</v>
      </c>
      <c r="Y679" s="9" t="s">
        <v>4593</v>
      </c>
      <c r="Z679" s="9" t="s">
        <v>66</v>
      </c>
      <c r="AA679" s="9" t="s">
        <v>63</v>
      </c>
      <c r="AB679" s="9" t="s">
        <v>66</v>
      </c>
      <c r="AC679" s="9" t="s">
        <v>66</v>
      </c>
      <c r="AD679" s="9" t="s">
        <v>63</v>
      </c>
      <c r="AE679" s="9" t="s">
        <v>66</v>
      </c>
      <c r="AF679" s="9" t="s">
        <v>63</v>
      </c>
      <c r="AG679" s="9" t="s">
        <v>288</v>
      </c>
      <c r="AH679" s="9" t="s">
        <v>78</v>
      </c>
      <c r="AI679" s="9"/>
      <c r="AJ679" s="9" t="s">
        <v>63</v>
      </c>
      <c r="AK679" s="9" t="s">
        <v>63</v>
      </c>
      <c r="AL679" s="9"/>
      <c r="AM679" s="9" t="s">
        <v>2307</v>
      </c>
    </row>
    <row r="680" spans="1:39" hidden="1" x14ac:dyDescent="0.25">
      <c r="A680" s="9" t="s">
        <v>4595</v>
      </c>
      <c r="B680" s="9" t="s">
        <v>4596</v>
      </c>
      <c r="C680" s="9" t="s">
        <v>4597</v>
      </c>
      <c r="D680" s="9" t="s">
        <v>82</v>
      </c>
      <c r="E680" s="9" t="s">
        <v>60</v>
      </c>
      <c r="F680" s="9"/>
      <c r="G680" s="9" t="s">
        <v>118</v>
      </c>
      <c r="H680" s="9"/>
      <c r="I680" s="9" t="s">
        <v>63</v>
      </c>
      <c r="J680" s="9" t="s">
        <v>64</v>
      </c>
      <c r="K680" s="9"/>
      <c r="L680" s="9" t="s">
        <v>65</v>
      </c>
      <c r="M680" s="9" t="s">
        <v>63</v>
      </c>
      <c r="N680" s="9" t="s">
        <v>79</v>
      </c>
      <c r="O680" s="9" t="s">
        <v>80</v>
      </c>
      <c r="P680" s="9"/>
      <c r="Q680" s="9"/>
      <c r="R680" s="9" t="s">
        <v>83</v>
      </c>
      <c r="S680" s="9" t="s">
        <v>63</v>
      </c>
      <c r="T680" s="9" t="s">
        <v>63</v>
      </c>
      <c r="U680" s="9" t="s">
        <v>63</v>
      </c>
      <c r="V680" s="9" t="s">
        <v>80</v>
      </c>
      <c r="W680" s="9" t="s">
        <v>110</v>
      </c>
      <c r="X680" s="9" t="s">
        <v>85</v>
      </c>
      <c r="Y680" s="9" t="s">
        <v>3062</v>
      </c>
      <c r="Z680" s="9" t="s">
        <v>66</v>
      </c>
      <c r="AA680" s="9" t="s">
        <v>63</v>
      </c>
      <c r="AB680" s="9" t="s">
        <v>66</v>
      </c>
      <c r="AC680" s="9" t="s">
        <v>63</v>
      </c>
      <c r="AD680" s="9" t="s">
        <v>63</v>
      </c>
      <c r="AE680" s="9" t="s">
        <v>63</v>
      </c>
      <c r="AF680" s="9" t="s">
        <v>63</v>
      </c>
      <c r="AG680" s="9" t="s">
        <v>81</v>
      </c>
      <c r="AH680" s="9" t="s">
        <v>118</v>
      </c>
      <c r="AI680" s="9"/>
      <c r="AJ680" s="9" t="s">
        <v>137</v>
      </c>
      <c r="AK680" s="9"/>
      <c r="AL680" s="9"/>
      <c r="AM680" s="9"/>
    </row>
    <row r="681" spans="1:39" hidden="1" x14ac:dyDescent="0.25">
      <c r="A681" s="9" t="s">
        <v>4602</v>
      </c>
      <c r="B681" s="9" t="s">
        <v>4603</v>
      </c>
      <c r="C681" s="9" t="s">
        <v>4604</v>
      </c>
      <c r="D681" s="9" t="s">
        <v>82</v>
      </c>
      <c r="E681" s="9" t="s">
        <v>60</v>
      </c>
      <c r="F681" s="9"/>
      <c r="G681" s="9" t="s">
        <v>226</v>
      </c>
      <c r="H681" s="9" t="s">
        <v>4605</v>
      </c>
      <c r="I681" s="9" t="s">
        <v>63</v>
      </c>
      <c r="J681" s="9" t="s">
        <v>64</v>
      </c>
      <c r="K681" s="9"/>
      <c r="L681" s="9" t="s">
        <v>65</v>
      </c>
      <c r="M681" s="9"/>
      <c r="N681" s="9"/>
      <c r="O681" s="9"/>
      <c r="P681" s="9"/>
      <c r="Q681" s="9"/>
      <c r="R681" s="9"/>
      <c r="S681" s="9"/>
      <c r="T681" s="9"/>
      <c r="U681" s="9"/>
      <c r="V681" s="9"/>
      <c r="W681" s="9"/>
      <c r="X681" s="9"/>
      <c r="Y681" s="9"/>
      <c r="Z681" s="9"/>
      <c r="AA681" s="9"/>
      <c r="AB681" s="9"/>
      <c r="AC681" s="9"/>
      <c r="AD681" s="9"/>
      <c r="AE681" s="9"/>
      <c r="AF681" s="9"/>
      <c r="AG681" s="9"/>
      <c r="AH681" s="9"/>
      <c r="AI681" s="9"/>
      <c r="AJ681" s="9" t="s">
        <v>5645</v>
      </c>
      <c r="AK681" s="9"/>
      <c r="AL681" s="9"/>
      <c r="AM681" s="9"/>
    </row>
    <row r="682" spans="1:39" hidden="1" x14ac:dyDescent="0.25">
      <c r="A682" s="9" t="s">
        <v>4607</v>
      </c>
      <c r="B682" s="9" t="s">
        <v>4608</v>
      </c>
      <c r="C682" s="9" t="s">
        <v>4609</v>
      </c>
      <c r="D682" s="9" t="s">
        <v>82</v>
      </c>
      <c r="E682" s="9" t="s">
        <v>60</v>
      </c>
      <c r="F682" s="9"/>
      <c r="G682" s="9" t="s">
        <v>72</v>
      </c>
      <c r="H682" s="9"/>
      <c r="I682" s="9" t="s">
        <v>63</v>
      </c>
      <c r="J682" s="9" t="s">
        <v>64</v>
      </c>
      <c r="K682" s="9"/>
      <c r="L682" s="9" t="s">
        <v>65</v>
      </c>
      <c r="M682" s="9"/>
      <c r="N682" s="9"/>
      <c r="O682" s="9"/>
      <c r="P682" s="9"/>
      <c r="Q682" s="9"/>
      <c r="R682" s="9"/>
      <c r="S682" s="9"/>
      <c r="T682" s="9"/>
      <c r="U682" s="9"/>
      <c r="V682" s="9"/>
      <c r="W682" s="9"/>
      <c r="X682" s="9"/>
      <c r="Y682" s="9"/>
      <c r="Z682" s="9"/>
      <c r="AA682" s="9"/>
      <c r="AB682" s="9"/>
      <c r="AC682" s="9"/>
      <c r="AD682" s="9"/>
      <c r="AE682" s="9"/>
      <c r="AF682" s="9"/>
      <c r="AG682" s="9"/>
      <c r="AH682" s="9"/>
      <c r="AI682" s="9"/>
      <c r="AJ682" s="9" t="s">
        <v>5645</v>
      </c>
      <c r="AK682" s="9"/>
      <c r="AL682" s="9"/>
      <c r="AM682" s="9"/>
    </row>
    <row r="683" spans="1:39" hidden="1" x14ac:dyDescent="0.25">
      <c r="A683" s="9" t="s">
        <v>4610</v>
      </c>
      <c r="B683" s="9" t="s">
        <v>4611</v>
      </c>
      <c r="C683" s="9" t="s">
        <v>4612</v>
      </c>
      <c r="D683" s="9" t="s">
        <v>82</v>
      </c>
      <c r="E683" s="9" t="s">
        <v>60</v>
      </c>
      <c r="F683" s="9"/>
      <c r="G683" s="9" t="s">
        <v>133</v>
      </c>
      <c r="H683" s="9"/>
      <c r="I683" s="9" t="s">
        <v>128</v>
      </c>
      <c r="J683" s="9" t="s">
        <v>64</v>
      </c>
      <c r="K683" s="9"/>
      <c r="L683" s="9" t="s">
        <v>65</v>
      </c>
      <c r="M683" s="9"/>
      <c r="N683" s="9"/>
      <c r="O683" s="9"/>
      <c r="P683" s="9"/>
      <c r="Q683" s="9"/>
      <c r="R683" s="9"/>
      <c r="S683" s="9"/>
      <c r="T683" s="9"/>
      <c r="U683" s="9"/>
      <c r="V683" s="9"/>
      <c r="W683" s="9"/>
      <c r="X683" s="9"/>
      <c r="Y683" s="9"/>
      <c r="Z683" s="9"/>
      <c r="AA683" s="9"/>
      <c r="AB683" s="9"/>
      <c r="AC683" s="9"/>
      <c r="AD683" s="9"/>
      <c r="AE683" s="9"/>
      <c r="AF683" s="9"/>
      <c r="AG683" s="9"/>
      <c r="AH683" s="9"/>
      <c r="AI683" s="9"/>
      <c r="AJ683" s="9" t="s">
        <v>5645</v>
      </c>
      <c r="AK683" s="9"/>
      <c r="AL683" s="9"/>
      <c r="AM683" s="9"/>
    </row>
    <row r="684" spans="1:39" hidden="1" x14ac:dyDescent="0.25">
      <c r="A684" s="9" t="s">
        <v>4614</v>
      </c>
      <c r="B684" s="9" t="s">
        <v>4615</v>
      </c>
      <c r="C684" s="9" t="s">
        <v>4616</v>
      </c>
      <c r="D684" s="9" t="s">
        <v>82</v>
      </c>
      <c r="E684" s="9" t="s">
        <v>60</v>
      </c>
      <c r="F684" s="9"/>
      <c r="G684" s="9" t="s">
        <v>72</v>
      </c>
      <c r="H684" s="9"/>
      <c r="I684" s="9" t="s">
        <v>63</v>
      </c>
      <c r="J684" s="9" t="s">
        <v>64</v>
      </c>
      <c r="K684" s="9"/>
      <c r="L684" s="9" t="s">
        <v>65</v>
      </c>
      <c r="M684" s="9"/>
      <c r="N684" s="9"/>
      <c r="O684" s="9"/>
      <c r="P684" s="9"/>
      <c r="Q684" s="9"/>
      <c r="R684" s="9"/>
      <c r="S684" s="9"/>
      <c r="T684" s="9"/>
      <c r="U684" s="9"/>
      <c r="V684" s="9"/>
      <c r="W684" s="9"/>
      <c r="X684" s="9"/>
      <c r="Y684" s="9"/>
      <c r="Z684" s="9"/>
      <c r="AA684" s="9"/>
      <c r="AB684" s="9"/>
      <c r="AC684" s="9"/>
      <c r="AD684" s="9"/>
      <c r="AE684" s="9"/>
      <c r="AF684" s="9"/>
      <c r="AG684" s="9"/>
      <c r="AH684" s="9"/>
      <c r="AI684" s="9"/>
      <c r="AJ684" s="9" t="s">
        <v>5645</v>
      </c>
      <c r="AK684" s="9"/>
      <c r="AL684" s="9"/>
      <c r="AM684" s="9"/>
    </row>
    <row r="685" spans="1:39" hidden="1" x14ac:dyDescent="0.25">
      <c r="A685" s="9" t="s">
        <v>4617</v>
      </c>
      <c r="B685" s="9" t="s">
        <v>4618</v>
      </c>
      <c r="C685" s="9" t="s">
        <v>4619</v>
      </c>
      <c r="D685" s="9" t="s">
        <v>82</v>
      </c>
      <c r="E685" s="9" t="s">
        <v>60</v>
      </c>
      <c r="F685" s="9"/>
      <c r="G685" s="9" t="s">
        <v>133</v>
      </c>
      <c r="H685" s="9"/>
      <c r="I685" s="9" t="s">
        <v>63</v>
      </c>
      <c r="J685" s="9" t="s">
        <v>207</v>
      </c>
      <c r="K685" s="9" t="s">
        <v>842</v>
      </c>
      <c r="L685" s="9" t="s">
        <v>65</v>
      </c>
      <c r="M685" s="9"/>
      <c r="N685" s="9"/>
      <c r="O685" s="9"/>
      <c r="P685" s="9"/>
      <c r="Q685" s="9"/>
      <c r="R685" s="9"/>
      <c r="S685" s="9"/>
      <c r="T685" s="9"/>
      <c r="U685" s="9"/>
      <c r="V685" s="9"/>
      <c r="W685" s="9"/>
      <c r="X685" s="9"/>
      <c r="Y685" s="9"/>
      <c r="Z685" s="9"/>
      <c r="AA685" s="9"/>
      <c r="AB685" s="9"/>
      <c r="AC685" s="9"/>
      <c r="AD685" s="9"/>
      <c r="AE685" s="9"/>
      <c r="AF685" s="9"/>
      <c r="AG685" s="9"/>
      <c r="AH685" s="9"/>
      <c r="AI685" s="9"/>
      <c r="AJ685" s="9" t="s">
        <v>5645</v>
      </c>
      <c r="AK685" s="9"/>
      <c r="AL685" s="9"/>
      <c r="AM685" s="9"/>
    </row>
    <row r="686" spans="1:39" hidden="1" x14ac:dyDescent="0.25">
      <c r="A686" s="9" t="s">
        <v>4620</v>
      </c>
      <c r="B686" s="9" t="s">
        <v>4621</v>
      </c>
      <c r="C686" s="9" t="s">
        <v>4622</v>
      </c>
      <c r="D686" s="9" t="s">
        <v>82</v>
      </c>
      <c r="E686" s="9" t="s">
        <v>60</v>
      </c>
      <c r="F686" s="9"/>
      <c r="G686" s="9" t="s">
        <v>133</v>
      </c>
      <c r="H686" s="9"/>
      <c r="I686" s="9" t="s">
        <v>63</v>
      </c>
      <c r="J686" s="9" t="s">
        <v>64</v>
      </c>
      <c r="K686" s="9"/>
      <c r="L686" s="9" t="s">
        <v>65</v>
      </c>
      <c r="M686" s="9" t="s">
        <v>63</v>
      </c>
      <c r="N686" s="9" t="s">
        <v>66</v>
      </c>
      <c r="O686" s="9" t="s">
        <v>66</v>
      </c>
      <c r="P686" s="9" t="s">
        <v>15</v>
      </c>
      <c r="Q686" s="9" t="s">
        <v>4623</v>
      </c>
      <c r="R686" s="9"/>
      <c r="S686" s="9"/>
      <c r="T686" s="9"/>
      <c r="U686" s="9"/>
      <c r="V686" s="9"/>
      <c r="W686" s="9"/>
      <c r="X686" s="9"/>
      <c r="Y686" s="9"/>
      <c r="Z686" s="9"/>
      <c r="AA686" s="9"/>
      <c r="AB686" s="9"/>
      <c r="AC686" s="9"/>
      <c r="AD686" s="9"/>
      <c r="AE686" s="9"/>
      <c r="AF686" s="9"/>
      <c r="AG686" s="9"/>
      <c r="AH686" s="9"/>
      <c r="AI686" s="9"/>
      <c r="AJ686" s="9" t="s">
        <v>5645</v>
      </c>
      <c r="AK686" s="9"/>
      <c r="AL686" s="9"/>
      <c r="AM686" s="9"/>
    </row>
    <row r="687" spans="1:39" hidden="1" x14ac:dyDescent="0.25">
      <c r="A687" s="9" t="s">
        <v>4624</v>
      </c>
      <c r="B687" s="9" t="s">
        <v>4625</v>
      </c>
      <c r="C687" s="9" t="s">
        <v>4626</v>
      </c>
      <c r="D687" s="9" t="s">
        <v>82</v>
      </c>
      <c r="E687" s="9" t="s">
        <v>60</v>
      </c>
      <c r="F687" s="9"/>
      <c r="G687" s="9" t="s">
        <v>72</v>
      </c>
      <c r="H687" s="9"/>
      <c r="I687" s="9" t="s">
        <v>63</v>
      </c>
      <c r="J687" s="9" t="s">
        <v>64</v>
      </c>
      <c r="K687" s="9"/>
      <c r="L687" s="9" t="s">
        <v>65</v>
      </c>
      <c r="M687" s="9"/>
      <c r="N687" s="9"/>
      <c r="O687" s="9"/>
      <c r="P687" s="9"/>
      <c r="Q687" s="9"/>
      <c r="R687" s="9"/>
      <c r="S687" s="9"/>
      <c r="T687" s="9"/>
      <c r="U687" s="9"/>
      <c r="V687" s="9"/>
      <c r="W687" s="9"/>
      <c r="X687" s="9"/>
      <c r="Y687" s="9"/>
      <c r="Z687" s="9"/>
      <c r="AA687" s="9"/>
      <c r="AB687" s="9"/>
      <c r="AC687" s="9"/>
      <c r="AD687" s="9"/>
      <c r="AE687" s="9"/>
      <c r="AF687" s="9"/>
      <c r="AG687" s="9"/>
      <c r="AH687" s="9"/>
      <c r="AI687" s="9"/>
      <c r="AJ687" s="9" t="s">
        <v>5645</v>
      </c>
      <c r="AK687" s="9"/>
      <c r="AL687" s="9"/>
      <c r="AM687" s="9"/>
    </row>
    <row r="688" spans="1:39" hidden="1" x14ac:dyDescent="0.25">
      <c r="A688" s="9" t="s">
        <v>4627</v>
      </c>
      <c r="B688" s="9" t="s">
        <v>4628</v>
      </c>
      <c r="C688" s="9" t="s">
        <v>4629</v>
      </c>
      <c r="D688" s="9" t="s">
        <v>82</v>
      </c>
      <c r="E688" s="9" t="s">
        <v>60</v>
      </c>
      <c r="F688" s="9"/>
      <c r="G688" s="9" t="s">
        <v>133</v>
      </c>
      <c r="H688" s="9"/>
      <c r="I688" s="9" t="s">
        <v>63</v>
      </c>
      <c r="J688" s="9" t="s">
        <v>64</v>
      </c>
      <c r="K688" s="9"/>
      <c r="L688" s="9" t="s">
        <v>65</v>
      </c>
      <c r="M688" s="9" t="s">
        <v>63</v>
      </c>
      <c r="N688" s="9" t="s">
        <v>80</v>
      </c>
      <c r="O688" s="9" t="s">
        <v>80</v>
      </c>
      <c r="P688" s="9"/>
      <c r="Q688" s="9"/>
      <c r="R688" s="9" t="s">
        <v>83</v>
      </c>
      <c r="S688" s="9" t="s">
        <v>63</v>
      </c>
      <c r="T688" s="9" t="s">
        <v>84</v>
      </c>
      <c r="U688" s="9" t="s">
        <v>110</v>
      </c>
      <c r="V688" s="9" t="s">
        <v>110</v>
      </c>
      <c r="W688" s="9" t="s">
        <v>63</v>
      </c>
      <c r="X688" s="9" t="s">
        <v>110</v>
      </c>
      <c r="Y688" s="9"/>
      <c r="Z688" s="9" t="s">
        <v>66</v>
      </c>
      <c r="AA688" s="9" t="s">
        <v>134</v>
      </c>
      <c r="AB688" s="9" t="s">
        <v>135</v>
      </c>
      <c r="AC688" s="9" t="s">
        <v>66</v>
      </c>
      <c r="AD688" s="9" t="s">
        <v>110</v>
      </c>
      <c r="AE688" s="9" t="s">
        <v>134</v>
      </c>
      <c r="AF688" s="9" t="s">
        <v>66</v>
      </c>
      <c r="AG688" s="9" t="s">
        <v>122</v>
      </c>
      <c r="AH688" s="9" t="s">
        <v>136</v>
      </c>
      <c r="AI688" s="9"/>
      <c r="AJ688" s="9" t="s">
        <v>137</v>
      </c>
      <c r="AK688" s="9" t="s">
        <v>63</v>
      </c>
      <c r="AL688" s="9"/>
      <c r="AM688" s="9" t="s">
        <v>974</v>
      </c>
    </row>
    <row r="689" spans="1:39" hidden="1" x14ac:dyDescent="0.25">
      <c r="A689" s="9" t="s">
        <v>4634</v>
      </c>
      <c r="B689" s="9" t="s">
        <v>4635</v>
      </c>
      <c r="C689" s="9" t="s">
        <v>4636</v>
      </c>
      <c r="D689" s="9" t="s">
        <v>82</v>
      </c>
      <c r="E689" s="9" t="s">
        <v>60</v>
      </c>
      <c r="F689" s="9"/>
      <c r="G689" s="9" t="s">
        <v>133</v>
      </c>
      <c r="H689" s="9"/>
      <c r="I689" s="9" t="s">
        <v>63</v>
      </c>
      <c r="J689" s="9" t="s">
        <v>64</v>
      </c>
      <c r="K689" s="9"/>
      <c r="L689" s="9" t="s">
        <v>65</v>
      </c>
      <c r="M689" s="9" t="s">
        <v>66</v>
      </c>
      <c r="N689" s="9" t="s">
        <v>66</v>
      </c>
      <c r="O689" s="9" t="s">
        <v>80</v>
      </c>
      <c r="P689" s="9" t="s">
        <v>15</v>
      </c>
      <c r="Q689" s="9" t="s">
        <v>4637</v>
      </c>
      <c r="R689" s="9"/>
      <c r="S689" s="9"/>
      <c r="T689" s="9"/>
      <c r="U689" s="9"/>
      <c r="V689" s="9"/>
      <c r="W689" s="9"/>
      <c r="X689" s="9"/>
      <c r="Y689" s="9"/>
      <c r="Z689" s="9"/>
      <c r="AA689" s="9"/>
      <c r="AB689" s="9"/>
      <c r="AC689" s="9"/>
      <c r="AD689" s="9"/>
      <c r="AE689" s="9"/>
      <c r="AF689" s="9"/>
      <c r="AG689" s="9"/>
      <c r="AH689" s="9"/>
      <c r="AI689" s="9"/>
      <c r="AJ689" s="9" t="s">
        <v>5645</v>
      </c>
      <c r="AK689" s="9"/>
      <c r="AL689" s="9"/>
      <c r="AM689" s="9"/>
    </row>
    <row r="690" spans="1:39" hidden="1" x14ac:dyDescent="0.25">
      <c r="A690" s="9" t="s">
        <v>4638</v>
      </c>
      <c r="B690" s="9" t="s">
        <v>4639</v>
      </c>
      <c r="C690" s="9" t="s">
        <v>4640</v>
      </c>
      <c r="D690" s="9" t="s">
        <v>225</v>
      </c>
      <c r="E690" s="9" t="s">
        <v>60</v>
      </c>
      <c r="F690" s="9"/>
      <c r="G690" s="9" t="s">
        <v>78</v>
      </c>
      <c r="H690" s="9"/>
      <c r="I690" s="9" t="s">
        <v>63</v>
      </c>
      <c r="J690" s="9" t="s">
        <v>64</v>
      </c>
      <c r="K690" s="9"/>
      <c r="L690" s="9" t="s">
        <v>65</v>
      </c>
      <c r="M690" s="9" t="s">
        <v>63</v>
      </c>
      <c r="N690" s="9" t="s">
        <v>80</v>
      </c>
      <c r="O690" s="9" t="s">
        <v>63</v>
      </c>
      <c r="P690" s="9"/>
      <c r="Q690" s="9"/>
      <c r="R690" s="9" t="s">
        <v>83</v>
      </c>
      <c r="S690" s="9" t="s">
        <v>63</v>
      </c>
      <c r="T690" s="9" t="s">
        <v>63</v>
      </c>
      <c r="U690" s="9" t="s">
        <v>63</v>
      </c>
      <c r="V690" s="9" t="s">
        <v>80</v>
      </c>
      <c r="W690" s="9" t="s">
        <v>80</v>
      </c>
      <c r="X690" s="9" t="s">
        <v>85</v>
      </c>
      <c r="Y690" s="9" t="s">
        <v>4641</v>
      </c>
      <c r="Z690" s="9" t="s">
        <v>66</v>
      </c>
      <c r="AA690" s="9" t="s">
        <v>63</v>
      </c>
      <c r="AB690" s="9" t="s">
        <v>63</v>
      </c>
      <c r="AC690" s="9" t="s">
        <v>63</v>
      </c>
      <c r="AD690" s="9" t="s">
        <v>63</v>
      </c>
      <c r="AE690" s="9" t="s">
        <v>66</v>
      </c>
      <c r="AF690" s="9" t="s">
        <v>63</v>
      </c>
      <c r="AG690" s="9" t="s">
        <v>288</v>
      </c>
      <c r="AH690" s="9" t="s">
        <v>78</v>
      </c>
      <c r="AI690" s="9"/>
      <c r="AJ690" s="9" t="s">
        <v>63</v>
      </c>
      <c r="AK690" s="9" t="s">
        <v>63</v>
      </c>
      <c r="AL690" s="9" t="s">
        <v>255</v>
      </c>
      <c r="AM690" s="9" t="s">
        <v>1403</v>
      </c>
    </row>
    <row r="691" spans="1:39" hidden="1" x14ac:dyDescent="0.25">
      <c r="A691" s="9" t="s">
        <v>4647</v>
      </c>
      <c r="B691" s="9" t="s">
        <v>4648</v>
      </c>
      <c r="C691" s="9" t="s">
        <v>4649</v>
      </c>
      <c r="D691" s="9" t="s">
        <v>59</v>
      </c>
      <c r="E691" s="9" t="s">
        <v>60</v>
      </c>
      <c r="F691" s="9" t="s">
        <v>4650</v>
      </c>
      <c r="G691" s="9" t="s">
        <v>133</v>
      </c>
      <c r="H691" s="9"/>
      <c r="I691" s="9" t="s">
        <v>63</v>
      </c>
      <c r="J691" s="9" t="s">
        <v>64</v>
      </c>
      <c r="K691" s="9"/>
      <c r="L691" s="9" t="s">
        <v>73</v>
      </c>
      <c r="M691" s="9" t="s">
        <v>63</v>
      </c>
      <c r="N691" s="9" t="s">
        <v>79</v>
      </c>
      <c r="O691" s="9" t="s">
        <v>63</v>
      </c>
      <c r="P691" s="9"/>
      <c r="Q691" s="9"/>
      <c r="R691" s="9" t="s">
        <v>83</v>
      </c>
      <c r="S691" s="9" t="s">
        <v>63</v>
      </c>
      <c r="T691" s="9" t="s">
        <v>63</v>
      </c>
      <c r="U691" s="9" t="s">
        <v>63</v>
      </c>
      <c r="V691" s="9" t="s">
        <v>80</v>
      </c>
      <c r="W691" s="9" t="s">
        <v>63</v>
      </c>
      <c r="X691" s="9" t="s">
        <v>110</v>
      </c>
      <c r="Y691" s="9"/>
      <c r="Z691" s="9" t="s">
        <v>66</v>
      </c>
      <c r="AA691" s="9" t="s">
        <v>134</v>
      </c>
      <c r="AB691" s="9" t="s">
        <v>135</v>
      </c>
      <c r="AC691" s="9" t="s">
        <v>66</v>
      </c>
      <c r="AD691" s="9" t="s">
        <v>110</v>
      </c>
      <c r="AE691" s="9" t="s">
        <v>134</v>
      </c>
      <c r="AF691" s="9" t="s">
        <v>63</v>
      </c>
      <c r="AG691" s="9" t="s">
        <v>81</v>
      </c>
      <c r="AH691" s="9" t="s">
        <v>133</v>
      </c>
      <c r="AI691" s="9"/>
      <c r="AJ691" s="9" t="s">
        <v>137</v>
      </c>
      <c r="AK691" s="9" t="s">
        <v>63</v>
      </c>
      <c r="AL691" s="9" t="s">
        <v>4651</v>
      </c>
      <c r="AM691" s="9" t="s">
        <v>1994</v>
      </c>
    </row>
    <row r="692" spans="1:39" hidden="1" x14ac:dyDescent="0.25">
      <c r="A692" s="9" t="s">
        <v>4653</v>
      </c>
      <c r="B692" s="9" t="s">
        <v>4654</v>
      </c>
      <c r="C692" s="9" t="s">
        <v>4655</v>
      </c>
      <c r="D692" s="9" t="s">
        <v>82</v>
      </c>
      <c r="E692" s="9" t="s">
        <v>60</v>
      </c>
      <c r="F692" s="9" t="s">
        <v>4656</v>
      </c>
      <c r="G692" s="9" t="s">
        <v>133</v>
      </c>
      <c r="H692" s="9"/>
      <c r="I692" s="9" t="s">
        <v>63</v>
      </c>
      <c r="J692" s="9" t="s">
        <v>64</v>
      </c>
      <c r="K692" s="9"/>
      <c r="L692" s="9" t="s">
        <v>73</v>
      </c>
      <c r="M692" s="9" t="s">
        <v>63</v>
      </c>
      <c r="N692" s="9" t="s">
        <v>79</v>
      </c>
      <c r="O692" s="9" t="s">
        <v>63</v>
      </c>
      <c r="P692" s="9"/>
      <c r="Q692" s="9"/>
      <c r="R692" s="9" t="s">
        <v>83</v>
      </c>
      <c r="S692" s="9" t="s">
        <v>63</v>
      </c>
      <c r="T692" s="9" t="s">
        <v>63</v>
      </c>
      <c r="U692" s="9" t="s">
        <v>63</v>
      </c>
      <c r="V692" s="9" t="s">
        <v>80</v>
      </c>
      <c r="W692" s="9" t="s">
        <v>80</v>
      </c>
      <c r="X692" s="9" t="s">
        <v>85</v>
      </c>
      <c r="Y692" s="9" t="s">
        <v>4657</v>
      </c>
      <c r="Z692" s="9" t="s">
        <v>66</v>
      </c>
      <c r="AA692" s="9" t="s">
        <v>134</v>
      </c>
      <c r="AB692" s="9" t="s">
        <v>135</v>
      </c>
      <c r="AC692" s="9" t="s">
        <v>63</v>
      </c>
      <c r="AD692" s="9" t="s">
        <v>63</v>
      </c>
      <c r="AE692" s="9" t="s">
        <v>134</v>
      </c>
      <c r="AF692" s="9" t="s">
        <v>63</v>
      </c>
      <c r="AG692" s="9" t="s">
        <v>288</v>
      </c>
      <c r="AH692" s="9" t="s">
        <v>133</v>
      </c>
      <c r="AI692" s="9"/>
      <c r="AJ692" s="9" t="s">
        <v>137</v>
      </c>
      <c r="AK692" s="9" t="s">
        <v>63</v>
      </c>
      <c r="AL692" s="9" t="s">
        <v>2319</v>
      </c>
      <c r="AM692" s="9" t="s">
        <v>4658</v>
      </c>
    </row>
    <row r="693" spans="1:39" hidden="1" x14ac:dyDescent="0.25">
      <c r="A693" s="9" t="s">
        <v>4667</v>
      </c>
      <c r="B693" s="9" t="s">
        <v>4668</v>
      </c>
      <c r="C693" s="9" t="s">
        <v>4669</v>
      </c>
      <c r="D693" s="9" t="s">
        <v>82</v>
      </c>
      <c r="E693" s="9" t="s">
        <v>60</v>
      </c>
      <c r="F693" s="9"/>
      <c r="G693" s="9" t="s">
        <v>78</v>
      </c>
      <c r="H693" s="9"/>
      <c r="I693" s="9" t="s">
        <v>63</v>
      </c>
      <c r="J693" s="9" t="s">
        <v>64</v>
      </c>
      <c r="K693" s="9"/>
      <c r="L693" s="9" t="s">
        <v>73</v>
      </c>
      <c r="M693" s="9" t="s">
        <v>63</v>
      </c>
      <c r="N693" s="9" t="s">
        <v>80</v>
      </c>
      <c r="O693" s="9" t="s">
        <v>63</v>
      </c>
      <c r="P693" s="9"/>
      <c r="Q693" s="9"/>
      <c r="R693" s="9" t="s">
        <v>83</v>
      </c>
      <c r="S693" s="9" t="s">
        <v>66</v>
      </c>
      <c r="T693" s="9" t="s">
        <v>84</v>
      </c>
      <c r="U693" s="9" t="s">
        <v>63</v>
      </c>
      <c r="V693" s="9" t="s">
        <v>80</v>
      </c>
      <c r="W693" s="9" t="s">
        <v>63</v>
      </c>
      <c r="X693" s="9" t="s">
        <v>85</v>
      </c>
      <c r="Y693" s="9" t="s">
        <v>3718</v>
      </c>
      <c r="Z693" s="9" t="s">
        <v>66</v>
      </c>
      <c r="AA693" s="9" t="s">
        <v>63</v>
      </c>
      <c r="AB693" s="9" t="s">
        <v>63</v>
      </c>
      <c r="AC693" s="9" t="s">
        <v>63</v>
      </c>
      <c r="AD693" s="9" t="s">
        <v>63</v>
      </c>
      <c r="AE693" s="9" t="s">
        <v>63</v>
      </c>
      <c r="AF693" s="28" t="s">
        <v>63</v>
      </c>
      <c r="AG693" s="9" t="s">
        <v>81</v>
      </c>
      <c r="AH693" s="9"/>
      <c r="AI693" s="9"/>
      <c r="AJ693" s="9" t="s">
        <v>137</v>
      </c>
      <c r="AK693" s="9" t="s">
        <v>63</v>
      </c>
      <c r="AL693" s="9" t="s">
        <v>138</v>
      </c>
      <c r="AM693" s="9" t="s">
        <v>2949</v>
      </c>
    </row>
    <row r="694" spans="1:39" hidden="1" x14ac:dyDescent="0.25">
      <c r="A694" s="9" t="s">
        <v>4678</v>
      </c>
      <c r="B694" s="9" t="s">
        <v>4679</v>
      </c>
      <c r="C694" s="9" t="s">
        <v>4680</v>
      </c>
      <c r="D694" s="9" t="s">
        <v>82</v>
      </c>
      <c r="E694" s="9" t="s">
        <v>60</v>
      </c>
      <c r="F694" s="9"/>
      <c r="G694" s="28" t="s">
        <v>5680</v>
      </c>
      <c r="H694" s="9"/>
      <c r="I694" s="9" t="s">
        <v>63</v>
      </c>
      <c r="J694" s="9" t="s">
        <v>64</v>
      </c>
      <c r="K694" s="9"/>
      <c r="L694" s="9" t="s">
        <v>65</v>
      </c>
      <c r="M694" s="9" t="s">
        <v>63</v>
      </c>
      <c r="N694" s="9" t="s">
        <v>80</v>
      </c>
      <c r="O694" s="9" t="s">
        <v>63</v>
      </c>
      <c r="P694" s="9"/>
      <c r="Q694" s="9"/>
      <c r="R694" s="9" t="s">
        <v>83</v>
      </c>
      <c r="S694" s="9" t="s">
        <v>63</v>
      </c>
      <c r="T694" s="9" t="s">
        <v>63</v>
      </c>
      <c r="U694" s="9" t="s">
        <v>63</v>
      </c>
      <c r="V694" s="9" t="s">
        <v>80</v>
      </c>
      <c r="W694" s="9" t="s">
        <v>63</v>
      </c>
      <c r="X694" s="9" t="s">
        <v>85</v>
      </c>
      <c r="Y694" s="9" t="s">
        <v>4682</v>
      </c>
      <c r="Z694" s="9" t="s">
        <v>66</v>
      </c>
      <c r="AA694" s="9" t="s">
        <v>134</v>
      </c>
      <c r="AB694" s="9" t="s">
        <v>135</v>
      </c>
      <c r="AC694" s="9" t="s">
        <v>66</v>
      </c>
      <c r="AD694" s="9" t="s">
        <v>110</v>
      </c>
      <c r="AE694" s="9" t="s">
        <v>134</v>
      </c>
      <c r="AF694" s="9" t="s">
        <v>63</v>
      </c>
      <c r="AG694" s="9" t="s">
        <v>81</v>
      </c>
      <c r="AH694" s="9" t="s">
        <v>320</v>
      </c>
      <c r="AI694" s="9"/>
      <c r="AJ694" s="9" t="s">
        <v>137</v>
      </c>
      <c r="AK694" s="9" t="s">
        <v>63</v>
      </c>
      <c r="AL694" s="9"/>
      <c r="AM694" s="9" t="s">
        <v>811</v>
      </c>
    </row>
    <row r="695" spans="1:39" hidden="1" x14ac:dyDescent="0.25">
      <c r="A695" s="9" t="s">
        <v>4689</v>
      </c>
      <c r="B695" s="9" t="s">
        <v>4690</v>
      </c>
      <c r="C695" s="9" t="s">
        <v>4691</v>
      </c>
      <c r="D695" s="9" t="s">
        <v>82</v>
      </c>
      <c r="E695" s="9" t="s">
        <v>60</v>
      </c>
      <c r="F695" s="9"/>
      <c r="G695" s="9" t="s">
        <v>78</v>
      </c>
      <c r="H695" s="9"/>
      <c r="I695" s="9" t="s">
        <v>63</v>
      </c>
      <c r="J695" s="9" t="s">
        <v>64</v>
      </c>
      <c r="K695" s="9"/>
      <c r="L695" s="9" t="s">
        <v>73</v>
      </c>
      <c r="M695" s="9" t="s">
        <v>63</v>
      </c>
      <c r="N695" s="9" t="s">
        <v>80</v>
      </c>
      <c r="O695" s="9" t="s">
        <v>63</v>
      </c>
      <c r="P695" s="9"/>
      <c r="Q695" s="9"/>
      <c r="R695" s="9" t="s">
        <v>83</v>
      </c>
      <c r="S695" s="9" t="s">
        <v>63</v>
      </c>
      <c r="T695" s="9" t="s">
        <v>63</v>
      </c>
      <c r="U695" s="9" t="s">
        <v>63</v>
      </c>
      <c r="V695" s="9" t="s">
        <v>80</v>
      </c>
      <c r="W695" s="9" t="s">
        <v>63</v>
      </c>
      <c r="X695" s="9" t="s">
        <v>85</v>
      </c>
      <c r="Y695" s="9" t="s">
        <v>200</v>
      </c>
      <c r="Z695" s="9" t="s">
        <v>66</v>
      </c>
      <c r="AA695" s="9" t="s">
        <v>110</v>
      </c>
      <c r="AB695" s="9" t="s">
        <v>63</v>
      </c>
      <c r="AC695" s="9" t="s">
        <v>63</v>
      </c>
      <c r="AD695" s="9" t="s">
        <v>63</v>
      </c>
      <c r="AE695" s="9" t="s">
        <v>63</v>
      </c>
      <c r="AF695" s="9" t="s">
        <v>66</v>
      </c>
      <c r="AG695" s="9" t="s">
        <v>81</v>
      </c>
      <c r="AH695" s="9" t="s">
        <v>78</v>
      </c>
      <c r="AI695" s="9"/>
      <c r="AJ695" s="9" t="s">
        <v>137</v>
      </c>
      <c r="AK695" s="9" t="s">
        <v>63</v>
      </c>
      <c r="AL695" s="9"/>
      <c r="AM695" s="9" t="s">
        <v>4692</v>
      </c>
    </row>
    <row r="696" spans="1:39" hidden="1" x14ac:dyDescent="0.25">
      <c r="A696" s="9" t="s">
        <v>4695</v>
      </c>
      <c r="B696" s="9" t="s">
        <v>4696</v>
      </c>
      <c r="C696" s="9" t="s">
        <v>4697</v>
      </c>
      <c r="D696" s="9" t="s">
        <v>82</v>
      </c>
      <c r="E696" s="9" t="s">
        <v>60</v>
      </c>
      <c r="F696" s="9"/>
      <c r="G696" s="9" t="s">
        <v>72</v>
      </c>
      <c r="H696" s="9"/>
      <c r="I696" s="9" t="s">
        <v>128</v>
      </c>
      <c r="J696" s="9" t="s">
        <v>64</v>
      </c>
      <c r="K696" s="9"/>
      <c r="L696" s="9" t="s">
        <v>65</v>
      </c>
      <c r="M696" s="9"/>
      <c r="N696" s="9"/>
      <c r="O696" s="9"/>
      <c r="P696" s="9"/>
      <c r="Q696" s="9"/>
      <c r="R696" s="9"/>
      <c r="S696" s="9"/>
      <c r="T696" s="9"/>
      <c r="U696" s="9"/>
      <c r="V696" s="9"/>
      <c r="W696" s="9"/>
      <c r="X696" s="9"/>
      <c r="Y696" s="9"/>
      <c r="Z696" s="9"/>
      <c r="AA696" s="9"/>
      <c r="AB696" s="9"/>
      <c r="AC696" s="9"/>
      <c r="AD696" s="9"/>
      <c r="AE696" s="9"/>
      <c r="AF696" s="9"/>
      <c r="AG696" s="9"/>
      <c r="AH696" s="9"/>
      <c r="AI696" s="9"/>
      <c r="AJ696" s="9" t="s">
        <v>5645</v>
      </c>
      <c r="AK696" s="9"/>
      <c r="AL696" s="9"/>
      <c r="AM696" s="9"/>
    </row>
    <row r="697" spans="1:39" hidden="1" x14ac:dyDescent="0.25">
      <c r="A697" s="9" t="s">
        <v>4698</v>
      </c>
      <c r="B697" s="9" t="s">
        <v>4699</v>
      </c>
      <c r="C697" s="9" t="s">
        <v>4700</v>
      </c>
      <c r="D697" s="9" t="s">
        <v>59</v>
      </c>
      <c r="E697" s="9" t="s">
        <v>60</v>
      </c>
      <c r="F697" s="9"/>
      <c r="G697" s="9" t="s">
        <v>78</v>
      </c>
      <c r="H697" s="9"/>
      <c r="I697" s="9" t="s">
        <v>63</v>
      </c>
      <c r="J697" s="9" t="s">
        <v>64</v>
      </c>
      <c r="K697" s="9"/>
      <c r="L697" s="9" t="s">
        <v>65</v>
      </c>
      <c r="M697" s="9" t="s">
        <v>63</v>
      </c>
      <c r="N697" s="9" t="s">
        <v>80</v>
      </c>
      <c r="O697" s="9" t="s">
        <v>80</v>
      </c>
      <c r="P697" s="9"/>
      <c r="Q697" s="9"/>
      <c r="R697" s="9" t="s">
        <v>83</v>
      </c>
      <c r="S697" s="9" t="s">
        <v>63</v>
      </c>
      <c r="T697" s="9" t="s">
        <v>63</v>
      </c>
      <c r="U697" s="9" t="s">
        <v>63</v>
      </c>
      <c r="V697" s="9" t="s">
        <v>80</v>
      </c>
      <c r="W697" s="9" t="s">
        <v>80</v>
      </c>
      <c r="X697" s="9" t="s">
        <v>85</v>
      </c>
      <c r="Y697" s="9" t="s">
        <v>4701</v>
      </c>
      <c r="Z697" s="9" t="s">
        <v>66</v>
      </c>
      <c r="AA697" s="9" t="s">
        <v>63</v>
      </c>
      <c r="AB697" s="9" t="s">
        <v>66</v>
      </c>
      <c r="AC697" s="9" t="s">
        <v>66</v>
      </c>
      <c r="AD697" s="9" t="s">
        <v>63</v>
      </c>
      <c r="AE697" s="9" t="s">
        <v>63</v>
      </c>
      <c r="AF697" s="9" t="s">
        <v>63</v>
      </c>
      <c r="AG697" s="9" t="s">
        <v>288</v>
      </c>
      <c r="AH697" s="9" t="s">
        <v>78</v>
      </c>
      <c r="AI697" s="9"/>
      <c r="AJ697" s="9" t="s">
        <v>63</v>
      </c>
      <c r="AK697" s="9" t="s">
        <v>66</v>
      </c>
      <c r="AL697" s="9"/>
      <c r="AM697" s="9"/>
    </row>
    <row r="698" spans="1:39" hidden="1" x14ac:dyDescent="0.25">
      <c r="A698" s="9" t="s">
        <v>4705</v>
      </c>
      <c r="B698" s="9" t="s">
        <v>4706</v>
      </c>
      <c r="C698" s="9" t="s">
        <v>4707</v>
      </c>
      <c r="D698" s="9" t="s">
        <v>82</v>
      </c>
      <c r="E698" s="9" t="s">
        <v>60</v>
      </c>
      <c r="F698" s="9"/>
      <c r="G698" s="9" t="s">
        <v>78</v>
      </c>
      <c r="H698" s="9"/>
      <c r="I698" s="9" t="s">
        <v>63</v>
      </c>
      <c r="J698" s="9" t="s">
        <v>64</v>
      </c>
      <c r="K698" s="9"/>
      <c r="L698" s="9" t="s">
        <v>65</v>
      </c>
      <c r="M698" s="9" t="s">
        <v>63</v>
      </c>
      <c r="N698" s="9" t="s">
        <v>66</v>
      </c>
      <c r="O698" s="9" t="s">
        <v>63</v>
      </c>
      <c r="P698" s="9" t="s">
        <v>15</v>
      </c>
      <c r="Q698" s="9" t="s">
        <v>4708</v>
      </c>
      <c r="R698" s="9"/>
      <c r="S698" s="9"/>
      <c r="T698" s="9"/>
      <c r="U698" s="9"/>
      <c r="V698" s="9"/>
      <c r="W698" s="9"/>
      <c r="X698" s="9"/>
      <c r="Y698" s="9"/>
      <c r="Z698" s="9"/>
      <c r="AA698" s="9"/>
      <c r="AB698" s="9"/>
      <c r="AC698" s="9"/>
      <c r="AD698" s="9"/>
      <c r="AE698" s="9"/>
      <c r="AF698" s="9"/>
      <c r="AG698" s="9"/>
      <c r="AH698" s="9"/>
      <c r="AI698" s="9"/>
      <c r="AJ698" s="9" t="s">
        <v>5645</v>
      </c>
      <c r="AK698" s="9"/>
      <c r="AL698" s="9"/>
      <c r="AM698" s="9"/>
    </row>
    <row r="699" spans="1:39" hidden="1" x14ac:dyDescent="0.25">
      <c r="A699" s="9" t="s">
        <v>4709</v>
      </c>
      <c r="B699" s="9" t="s">
        <v>4710</v>
      </c>
      <c r="C699" s="9" t="s">
        <v>4711</v>
      </c>
      <c r="D699" s="9" t="s">
        <v>59</v>
      </c>
      <c r="E699" s="9" t="s">
        <v>60</v>
      </c>
      <c r="F699" s="9"/>
      <c r="G699" s="9" t="s">
        <v>78</v>
      </c>
      <c r="H699" s="9"/>
      <c r="I699" s="9" t="s">
        <v>63</v>
      </c>
      <c r="J699" s="9" t="s">
        <v>64</v>
      </c>
      <c r="K699" s="9"/>
      <c r="L699" s="9" t="s">
        <v>65</v>
      </c>
      <c r="M699" s="9" t="s">
        <v>63</v>
      </c>
      <c r="N699" s="9" t="s">
        <v>80</v>
      </c>
      <c r="O699" s="9" t="s">
        <v>80</v>
      </c>
      <c r="P699" s="9"/>
      <c r="Q699" s="9"/>
      <c r="R699" s="9" t="s">
        <v>83</v>
      </c>
      <c r="S699" s="9" t="s">
        <v>66</v>
      </c>
      <c r="T699" s="9" t="s">
        <v>63</v>
      </c>
      <c r="U699" s="9" t="s">
        <v>63</v>
      </c>
      <c r="V699" s="9" t="s">
        <v>80</v>
      </c>
      <c r="W699" s="9" t="s">
        <v>63</v>
      </c>
      <c r="X699" s="9" t="s">
        <v>85</v>
      </c>
      <c r="Y699" s="9" t="s">
        <v>4712</v>
      </c>
      <c r="Z699" s="9" t="s">
        <v>66</v>
      </c>
      <c r="AA699" s="9" t="s">
        <v>63</v>
      </c>
      <c r="AB699" s="9" t="s">
        <v>63</v>
      </c>
      <c r="AC699" s="9" t="s">
        <v>66</v>
      </c>
      <c r="AD699" s="9" t="s">
        <v>63</v>
      </c>
      <c r="AE699" s="9" t="s">
        <v>66</v>
      </c>
      <c r="AF699" s="9" t="s">
        <v>63</v>
      </c>
      <c r="AG699" s="9" t="s">
        <v>288</v>
      </c>
      <c r="AH699" s="9" t="s">
        <v>78</v>
      </c>
      <c r="AI699" s="9"/>
      <c r="AJ699" s="9" t="s">
        <v>63</v>
      </c>
      <c r="AK699" s="9" t="s">
        <v>63</v>
      </c>
      <c r="AL699" s="9"/>
      <c r="AM699" s="9" t="s">
        <v>1994</v>
      </c>
    </row>
    <row r="700" spans="1:39" hidden="1" x14ac:dyDescent="0.25">
      <c r="A700" s="9" t="s">
        <v>4717</v>
      </c>
      <c r="B700" s="9" t="s">
        <v>4718</v>
      </c>
      <c r="C700" s="9" t="s">
        <v>4719</v>
      </c>
      <c r="D700" s="9" t="s">
        <v>59</v>
      </c>
      <c r="E700" s="9" t="s">
        <v>60</v>
      </c>
      <c r="F700" s="9" t="s">
        <v>4720</v>
      </c>
      <c r="G700" s="9" t="s">
        <v>133</v>
      </c>
      <c r="H700" s="9"/>
      <c r="I700" s="9" t="s">
        <v>63</v>
      </c>
      <c r="J700" s="9" t="s">
        <v>207</v>
      </c>
      <c r="K700" s="9" t="s">
        <v>842</v>
      </c>
      <c r="L700" s="9" t="s">
        <v>65</v>
      </c>
      <c r="M700" s="9"/>
      <c r="N700" s="9"/>
      <c r="O700" s="9"/>
      <c r="P700" s="9"/>
      <c r="Q700" s="9"/>
      <c r="R700" s="9"/>
      <c r="S700" s="9"/>
      <c r="T700" s="9"/>
      <c r="U700" s="9"/>
      <c r="V700" s="9"/>
      <c r="W700" s="9"/>
      <c r="X700" s="9"/>
      <c r="Y700" s="9"/>
      <c r="Z700" s="9"/>
      <c r="AA700" s="9"/>
      <c r="AB700" s="9"/>
      <c r="AC700" s="9"/>
      <c r="AD700" s="9"/>
      <c r="AE700" s="9"/>
      <c r="AF700" s="9"/>
      <c r="AG700" s="9"/>
      <c r="AH700" s="9"/>
      <c r="AI700" s="9"/>
      <c r="AJ700" s="9" t="s">
        <v>5645</v>
      </c>
      <c r="AK700" s="9"/>
      <c r="AL700" s="9"/>
      <c r="AM700" s="9"/>
    </row>
    <row r="701" spans="1:39" hidden="1" x14ac:dyDescent="0.25">
      <c r="A701" s="9" t="s">
        <v>4721</v>
      </c>
      <c r="B701" s="9" t="s">
        <v>4722</v>
      </c>
      <c r="C701" s="9" t="s">
        <v>4723</v>
      </c>
      <c r="D701" s="9" t="s">
        <v>82</v>
      </c>
      <c r="E701" s="9" t="s">
        <v>60</v>
      </c>
      <c r="F701" s="9"/>
      <c r="G701" s="9" t="s">
        <v>72</v>
      </c>
      <c r="H701" s="9"/>
      <c r="I701" s="9" t="s">
        <v>63</v>
      </c>
      <c r="J701" s="9" t="s">
        <v>64</v>
      </c>
      <c r="K701" s="9"/>
      <c r="L701" s="9" t="s">
        <v>65</v>
      </c>
      <c r="M701" s="9"/>
      <c r="N701" s="9"/>
      <c r="O701" s="9"/>
      <c r="P701" s="9"/>
      <c r="Q701" s="9"/>
      <c r="R701" s="9"/>
      <c r="S701" s="9"/>
      <c r="T701" s="9"/>
      <c r="U701" s="9"/>
      <c r="V701" s="9"/>
      <c r="W701" s="9"/>
      <c r="X701" s="9"/>
      <c r="Y701" s="9"/>
      <c r="Z701" s="9"/>
      <c r="AA701" s="9"/>
      <c r="AB701" s="9"/>
      <c r="AC701" s="9"/>
      <c r="AD701" s="9"/>
      <c r="AE701" s="9"/>
      <c r="AF701" s="9"/>
      <c r="AG701" s="9"/>
      <c r="AH701" s="9"/>
      <c r="AI701" s="9"/>
      <c r="AJ701" s="9" t="s">
        <v>5645</v>
      </c>
      <c r="AK701" s="9"/>
      <c r="AL701" s="9"/>
      <c r="AM701" s="9"/>
    </row>
    <row r="702" spans="1:39" hidden="1" x14ac:dyDescent="0.25">
      <c r="A702" s="9" t="s">
        <v>4724</v>
      </c>
      <c r="B702" s="9" t="s">
        <v>4725</v>
      </c>
      <c r="C702" s="9" t="s">
        <v>4726</v>
      </c>
      <c r="D702" s="9" t="s">
        <v>82</v>
      </c>
      <c r="E702" s="9" t="s">
        <v>60</v>
      </c>
      <c r="F702" s="9"/>
      <c r="G702" s="9" t="s">
        <v>341</v>
      </c>
      <c r="H702" s="9"/>
      <c r="I702" s="9" t="s">
        <v>63</v>
      </c>
      <c r="J702" s="9" t="s">
        <v>64</v>
      </c>
      <c r="K702" s="9"/>
      <c r="L702" s="9" t="s">
        <v>65</v>
      </c>
      <c r="M702" s="9" t="s">
        <v>63</v>
      </c>
      <c r="N702" s="9" t="s">
        <v>80</v>
      </c>
      <c r="O702" s="9" t="s">
        <v>63</v>
      </c>
      <c r="P702" s="9"/>
      <c r="Q702" s="9"/>
      <c r="R702" s="9" t="s">
        <v>83</v>
      </c>
      <c r="S702" s="9" t="s">
        <v>63</v>
      </c>
      <c r="T702" s="9" t="s">
        <v>63</v>
      </c>
      <c r="U702" s="9" t="s">
        <v>110</v>
      </c>
      <c r="V702" s="9" t="s">
        <v>80</v>
      </c>
      <c r="W702" s="9" t="s">
        <v>80</v>
      </c>
      <c r="X702" s="9" t="s">
        <v>85</v>
      </c>
      <c r="Y702" s="9" t="s">
        <v>212</v>
      </c>
      <c r="Z702" s="9" t="s">
        <v>66</v>
      </c>
      <c r="AA702" s="9" t="s">
        <v>134</v>
      </c>
      <c r="AB702" s="9" t="s">
        <v>135</v>
      </c>
      <c r="AC702" s="9" t="s">
        <v>66</v>
      </c>
      <c r="AD702" s="9" t="s">
        <v>63</v>
      </c>
      <c r="AE702" s="9" t="s">
        <v>134</v>
      </c>
      <c r="AF702" s="9" t="s">
        <v>66</v>
      </c>
      <c r="AG702" s="9" t="s">
        <v>81</v>
      </c>
      <c r="AH702" s="9" t="s">
        <v>136</v>
      </c>
      <c r="AI702" s="9"/>
      <c r="AJ702" s="9" t="s">
        <v>137</v>
      </c>
      <c r="AK702" s="9" t="s">
        <v>63</v>
      </c>
      <c r="AL702" s="9"/>
      <c r="AM702" s="9" t="s">
        <v>1923</v>
      </c>
    </row>
    <row r="703" spans="1:39" hidden="1" x14ac:dyDescent="0.25">
      <c r="A703" s="9" t="s">
        <v>4728</v>
      </c>
      <c r="B703" s="9" t="s">
        <v>4729</v>
      </c>
      <c r="C703" s="9" t="s">
        <v>4730</v>
      </c>
      <c r="D703" s="9" t="s">
        <v>82</v>
      </c>
      <c r="E703" s="9" t="s">
        <v>60</v>
      </c>
      <c r="F703" s="9"/>
      <c r="G703" s="9" t="s">
        <v>78</v>
      </c>
      <c r="H703" s="9"/>
      <c r="I703" s="9" t="s">
        <v>63</v>
      </c>
      <c r="J703" s="9" t="s">
        <v>64</v>
      </c>
      <c r="K703" s="9"/>
      <c r="L703" s="9" t="s">
        <v>65</v>
      </c>
      <c r="M703" s="9" t="s">
        <v>63</v>
      </c>
      <c r="N703" s="9" t="s">
        <v>79</v>
      </c>
      <c r="O703" s="9" t="s">
        <v>80</v>
      </c>
      <c r="P703" s="9"/>
      <c r="Q703" s="9"/>
      <c r="R703" s="9" t="s">
        <v>83</v>
      </c>
      <c r="S703" s="9" t="s">
        <v>63</v>
      </c>
      <c r="T703" s="9" t="s">
        <v>63</v>
      </c>
      <c r="U703" s="9" t="s">
        <v>63</v>
      </c>
      <c r="V703" s="9" t="s">
        <v>80</v>
      </c>
      <c r="W703" s="9" t="s">
        <v>63</v>
      </c>
      <c r="X703" s="9" t="s">
        <v>85</v>
      </c>
      <c r="Y703" s="9" t="s">
        <v>3062</v>
      </c>
      <c r="Z703" s="9" t="s">
        <v>66</v>
      </c>
      <c r="AA703" s="9" t="s">
        <v>63</v>
      </c>
      <c r="AB703" s="9" t="s">
        <v>63</v>
      </c>
      <c r="AC703" s="9" t="s">
        <v>63</v>
      </c>
      <c r="AD703" s="9" t="s">
        <v>63</v>
      </c>
      <c r="AE703" s="9" t="s">
        <v>63</v>
      </c>
      <c r="AF703" s="9" t="s">
        <v>63</v>
      </c>
      <c r="AG703" s="9" t="s">
        <v>288</v>
      </c>
      <c r="AH703" s="9" t="s">
        <v>78</v>
      </c>
      <c r="AI703" s="9"/>
      <c r="AJ703" s="9" t="s">
        <v>63</v>
      </c>
      <c r="AK703" s="9" t="s">
        <v>63</v>
      </c>
      <c r="AL703" s="9" t="s">
        <v>1161</v>
      </c>
      <c r="AM703" s="9" t="s">
        <v>1081</v>
      </c>
    </row>
    <row r="704" spans="1:39" hidden="1" x14ac:dyDescent="0.25">
      <c r="A704" s="9" t="s">
        <v>4733</v>
      </c>
      <c r="B704" s="9" t="s">
        <v>4734</v>
      </c>
      <c r="C704" s="9" t="s">
        <v>4735</v>
      </c>
      <c r="D704" s="9" t="s">
        <v>225</v>
      </c>
      <c r="E704" s="9" t="s">
        <v>60</v>
      </c>
      <c r="F704" s="9"/>
      <c r="G704" s="9" t="s">
        <v>78</v>
      </c>
      <c r="H704" s="9"/>
      <c r="I704" s="9" t="s">
        <v>63</v>
      </c>
      <c r="J704" s="9" t="s">
        <v>64</v>
      </c>
      <c r="K704" s="9"/>
      <c r="L704" s="9" t="s">
        <v>65</v>
      </c>
      <c r="M704" s="9" t="s">
        <v>63</v>
      </c>
      <c r="N704" s="9" t="s">
        <v>79</v>
      </c>
      <c r="O704" s="9" t="s">
        <v>80</v>
      </c>
      <c r="P704" s="9"/>
      <c r="Q704" s="9"/>
      <c r="R704" s="9" t="s">
        <v>83</v>
      </c>
      <c r="S704" s="9" t="s">
        <v>63</v>
      </c>
      <c r="T704" s="9" t="s">
        <v>63</v>
      </c>
      <c r="U704" s="9" t="s">
        <v>63</v>
      </c>
      <c r="V704" s="9" t="s">
        <v>80</v>
      </c>
      <c r="W704" s="9" t="s">
        <v>110</v>
      </c>
      <c r="X704" s="9" t="s">
        <v>85</v>
      </c>
      <c r="Y704" s="9" t="s">
        <v>4736</v>
      </c>
      <c r="Z704" s="9" t="s">
        <v>66</v>
      </c>
      <c r="AA704" s="9" t="s">
        <v>63</v>
      </c>
      <c r="AB704" s="9" t="s">
        <v>63</v>
      </c>
      <c r="AC704" s="9" t="s">
        <v>66</v>
      </c>
      <c r="AD704" s="9" t="s">
        <v>63</v>
      </c>
      <c r="AE704" s="9" t="s">
        <v>63</v>
      </c>
      <c r="AF704" s="9" t="s">
        <v>63</v>
      </c>
      <c r="AG704" s="9" t="s">
        <v>81</v>
      </c>
      <c r="AH704" s="9" t="s">
        <v>78</v>
      </c>
      <c r="AI704" s="9"/>
      <c r="AJ704" s="9" t="s">
        <v>63</v>
      </c>
      <c r="AK704" s="9" t="s">
        <v>63</v>
      </c>
      <c r="AL704" s="9"/>
      <c r="AM704" s="9" t="s">
        <v>2384</v>
      </c>
    </row>
    <row r="705" spans="1:39" hidden="1" x14ac:dyDescent="0.25">
      <c r="A705" s="9" t="s">
        <v>4739</v>
      </c>
      <c r="B705" s="9" t="s">
        <v>4740</v>
      </c>
      <c r="C705" s="9" t="s">
        <v>4741</v>
      </c>
      <c r="D705" s="9" t="s">
        <v>225</v>
      </c>
      <c r="E705" s="9" t="s">
        <v>60</v>
      </c>
      <c r="F705" s="9"/>
      <c r="G705" s="9" t="s">
        <v>78</v>
      </c>
      <c r="H705" s="9"/>
      <c r="I705" s="9" t="s">
        <v>63</v>
      </c>
      <c r="J705" s="9" t="s">
        <v>64</v>
      </c>
      <c r="K705" s="9"/>
      <c r="L705" s="9" t="s">
        <v>65</v>
      </c>
      <c r="M705" s="9" t="s">
        <v>63</v>
      </c>
      <c r="N705" s="9" t="s">
        <v>79</v>
      </c>
      <c r="O705" s="9" t="s">
        <v>63</v>
      </c>
      <c r="P705" s="9"/>
      <c r="Q705" s="9"/>
      <c r="R705" s="9" t="s">
        <v>83</v>
      </c>
      <c r="S705" s="9" t="s">
        <v>63</v>
      </c>
      <c r="T705" s="9" t="s">
        <v>63</v>
      </c>
      <c r="U705" s="9" t="s">
        <v>63</v>
      </c>
      <c r="V705" s="9" t="s">
        <v>80</v>
      </c>
      <c r="W705" s="9" t="s">
        <v>110</v>
      </c>
      <c r="X705" s="9" t="s">
        <v>110</v>
      </c>
      <c r="Y705" s="9"/>
      <c r="Z705" s="9" t="s">
        <v>66</v>
      </c>
      <c r="AA705" s="9" t="s">
        <v>63</v>
      </c>
      <c r="AB705" s="9" t="s">
        <v>66</v>
      </c>
      <c r="AC705" s="9" t="s">
        <v>63</v>
      </c>
      <c r="AD705" s="9" t="s">
        <v>63</v>
      </c>
      <c r="AE705" s="9" t="s">
        <v>66</v>
      </c>
      <c r="AF705" s="9" t="s">
        <v>63</v>
      </c>
      <c r="AG705" s="9" t="s">
        <v>81</v>
      </c>
      <c r="AH705" s="9" t="s">
        <v>213</v>
      </c>
      <c r="AI705" s="9"/>
      <c r="AJ705" s="9" t="s">
        <v>63</v>
      </c>
      <c r="AK705" s="9" t="s">
        <v>63</v>
      </c>
      <c r="AL705" s="9" t="s">
        <v>255</v>
      </c>
      <c r="AM705" s="9" t="s">
        <v>1470</v>
      </c>
    </row>
    <row r="706" spans="1:39" hidden="1" x14ac:dyDescent="0.25">
      <c r="A706" s="9" t="s">
        <v>4748</v>
      </c>
      <c r="B706" s="9" t="s">
        <v>4749</v>
      </c>
      <c r="C706" s="9" t="s">
        <v>4750</v>
      </c>
      <c r="D706" s="9" t="s">
        <v>82</v>
      </c>
      <c r="E706" s="9" t="s">
        <v>60</v>
      </c>
      <c r="F706" s="9"/>
      <c r="G706" s="9" t="s">
        <v>118</v>
      </c>
      <c r="H706" s="9"/>
      <c r="I706" s="9" t="s">
        <v>63</v>
      </c>
      <c r="J706" s="9" t="s">
        <v>64</v>
      </c>
      <c r="K706" s="9"/>
      <c r="L706" s="9" t="s">
        <v>73</v>
      </c>
      <c r="M706" s="9" t="s">
        <v>66</v>
      </c>
      <c r="N706" s="9" t="s">
        <v>66</v>
      </c>
      <c r="O706" s="9" t="s">
        <v>66</v>
      </c>
      <c r="P706" s="9" t="s">
        <v>15</v>
      </c>
      <c r="Q706" s="9" t="s">
        <v>4751</v>
      </c>
      <c r="R706" s="9"/>
      <c r="S706" s="9"/>
      <c r="T706" s="9"/>
      <c r="U706" s="9"/>
      <c r="V706" s="9"/>
      <c r="W706" s="9"/>
      <c r="X706" s="9"/>
      <c r="Y706" s="9"/>
      <c r="Z706" s="9"/>
      <c r="AA706" s="9"/>
      <c r="AB706" s="9"/>
      <c r="AC706" s="9"/>
      <c r="AD706" s="9"/>
      <c r="AE706" s="9"/>
      <c r="AF706" s="9"/>
      <c r="AG706" s="9"/>
      <c r="AH706" s="9"/>
      <c r="AI706" s="9"/>
      <c r="AJ706" s="9" t="s">
        <v>5645</v>
      </c>
      <c r="AK706" s="9"/>
      <c r="AL706" s="9"/>
      <c r="AM706" s="9"/>
    </row>
    <row r="707" spans="1:39" hidden="1" x14ac:dyDescent="0.25">
      <c r="A707" s="9" t="s">
        <v>4752</v>
      </c>
      <c r="B707" s="9" t="s">
        <v>4753</v>
      </c>
      <c r="C707" s="9" t="s">
        <v>4754</v>
      </c>
      <c r="D707" s="9" t="s">
        <v>82</v>
      </c>
      <c r="E707" s="9" t="s">
        <v>60</v>
      </c>
      <c r="F707" s="9" t="s">
        <v>4755</v>
      </c>
      <c r="G707" s="9" t="s">
        <v>78</v>
      </c>
      <c r="H707" s="9"/>
      <c r="I707" s="9" t="s">
        <v>63</v>
      </c>
      <c r="J707" s="9" t="s">
        <v>64</v>
      </c>
      <c r="K707" s="9"/>
      <c r="L707" s="9" t="s">
        <v>73</v>
      </c>
      <c r="M707" s="9" t="s">
        <v>66</v>
      </c>
      <c r="N707" s="9" t="s">
        <v>66</v>
      </c>
      <c r="O707" s="9" t="s">
        <v>66</v>
      </c>
      <c r="P707" s="9" t="s">
        <v>15</v>
      </c>
      <c r="Q707" s="9" t="s">
        <v>4756</v>
      </c>
      <c r="R707" s="9"/>
      <c r="S707" s="9"/>
      <c r="T707" s="9"/>
      <c r="U707" s="9"/>
      <c r="V707" s="9"/>
      <c r="W707" s="9"/>
      <c r="X707" s="9"/>
      <c r="Y707" s="9"/>
      <c r="Z707" s="9"/>
      <c r="AA707" s="9"/>
      <c r="AB707" s="9"/>
      <c r="AC707" s="9"/>
      <c r="AD707" s="9"/>
      <c r="AE707" s="9"/>
      <c r="AF707" s="9"/>
      <c r="AG707" s="9"/>
      <c r="AH707" s="9"/>
      <c r="AI707" s="9"/>
      <c r="AJ707" s="9" t="s">
        <v>5645</v>
      </c>
      <c r="AK707" s="9"/>
      <c r="AL707" s="9"/>
      <c r="AM707" s="9"/>
    </row>
    <row r="708" spans="1:39" hidden="1" x14ac:dyDescent="0.25">
      <c r="A708" s="9" t="s">
        <v>4757</v>
      </c>
      <c r="B708" s="9" t="s">
        <v>4758</v>
      </c>
      <c r="C708" s="9" t="s">
        <v>4759</v>
      </c>
      <c r="D708" s="9" t="s">
        <v>82</v>
      </c>
      <c r="E708" s="9" t="s">
        <v>60</v>
      </c>
      <c r="F708" s="9" t="s">
        <v>4760</v>
      </c>
      <c r="G708" s="9" t="s">
        <v>226</v>
      </c>
      <c r="H708" s="9" t="s">
        <v>4761</v>
      </c>
      <c r="I708" s="9" t="s">
        <v>63</v>
      </c>
      <c r="J708" s="9" t="s">
        <v>64</v>
      </c>
      <c r="K708" s="9"/>
      <c r="L708" s="9" t="s">
        <v>73</v>
      </c>
      <c r="M708" s="9"/>
      <c r="N708" s="9"/>
      <c r="O708" s="9"/>
      <c r="P708" s="9"/>
      <c r="Q708" s="9"/>
      <c r="R708" s="9"/>
      <c r="S708" s="9"/>
      <c r="T708" s="9"/>
      <c r="U708" s="9"/>
      <c r="V708" s="9"/>
      <c r="W708" s="9"/>
      <c r="X708" s="9"/>
      <c r="Y708" s="9"/>
      <c r="Z708" s="9"/>
      <c r="AA708" s="9"/>
      <c r="AB708" s="9"/>
      <c r="AC708" s="9"/>
      <c r="AD708" s="9"/>
      <c r="AE708" s="9"/>
      <c r="AF708" s="9"/>
      <c r="AG708" s="9"/>
      <c r="AH708" s="9"/>
      <c r="AI708" s="9"/>
      <c r="AJ708" s="9" t="s">
        <v>5645</v>
      </c>
      <c r="AK708" s="9"/>
      <c r="AL708" s="9"/>
      <c r="AM708" s="9"/>
    </row>
    <row r="709" spans="1:39" hidden="1" x14ac:dyDescent="0.25">
      <c r="A709" s="9" t="s">
        <v>4763</v>
      </c>
      <c r="B709" s="9" t="s">
        <v>4764</v>
      </c>
      <c r="C709" s="9" t="s">
        <v>4765</v>
      </c>
      <c r="D709" s="9" t="s">
        <v>82</v>
      </c>
      <c r="E709" s="9" t="s">
        <v>60</v>
      </c>
      <c r="F709" s="9"/>
      <c r="G709" s="9" t="s">
        <v>78</v>
      </c>
      <c r="H709" s="9"/>
      <c r="I709" s="9" t="s">
        <v>63</v>
      </c>
      <c r="J709" s="9" t="s">
        <v>64</v>
      </c>
      <c r="K709" s="9"/>
      <c r="L709" s="9" t="s">
        <v>73</v>
      </c>
      <c r="M709" s="9" t="s">
        <v>63</v>
      </c>
      <c r="N709" s="9" t="s">
        <v>80</v>
      </c>
      <c r="O709" s="9" t="s">
        <v>80</v>
      </c>
      <c r="P709" s="9"/>
      <c r="Q709" s="9"/>
      <c r="R709" s="9" t="s">
        <v>83</v>
      </c>
      <c r="S709" s="9" t="s">
        <v>63</v>
      </c>
      <c r="T709" s="9" t="s">
        <v>63</v>
      </c>
      <c r="U709" s="9" t="s">
        <v>63</v>
      </c>
      <c r="V709" s="9" t="s">
        <v>80</v>
      </c>
      <c r="W709" s="9" t="s">
        <v>80</v>
      </c>
      <c r="X709" s="9" t="s">
        <v>85</v>
      </c>
      <c r="Y709" s="9" t="s">
        <v>4766</v>
      </c>
      <c r="Z709" s="9" t="s">
        <v>66</v>
      </c>
      <c r="AA709" s="9" t="s">
        <v>63</v>
      </c>
      <c r="AB709" s="9" t="s">
        <v>63</v>
      </c>
      <c r="AC709" s="9" t="s">
        <v>63</v>
      </c>
      <c r="AD709" s="9" t="s">
        <v>63</v>
      </c>
      <c r="AE709" s="9" t="s">
        <v>63</v>
      </c>
      <c r="AF709" s="9" t="s">
        <v>63</v>
      </c>
      <c r="AG709" s="9" t="s">
        <v>288</v>
      </c>
      <c r="AH709" s="9" t="s">
        <v>78</v>
      </c>
      <c r="AI709" s="9"/>
      <c r="AJ709" s="9" t="s">
        <v>137</v>
      </c>
      <c r="AK709" s="9" t="s">
        <v>63</v>
      </c>
      <c r="AL709" s="9" t="s">
        <v>138</v>
      </c>
      <c r="AM709" s="9" t="s">
        <v>1903</v>
      </c>
    </row>
    <row r="710" spans="1:39" hidden="1" x14ac:dyDescent="0.25">
      <c r="A710" s="9" t="s">
        <v>4770</v>
      </c>
      <c r="B710" s="9" t="s">
        <v>4771</v>
      </c>
      <c r="C710" s="9" t="s">
        <v>4772</v>
      </c>
      <c r="D710" s="9" t="s">
        <v>59</v>
      </c>
      <c r="E710" s="9" t="s">
        <v>60</v>
      </c>
      <c r="F710" s="9"/>
      <c r="G710" s="9" t="s">
        <v>78</v>
      </c>
      <c r="H710" s="9"/>
      <c r="I710" s="9" t="s">
        <v>63</v>
      </c>
      <c r="J710" s="9" t="s">
        <v>64</v>
      </c>
      <c r="K710" s="9"/>
      <c r="L710" s="9" t="s">
        <v>73</v>
      </c>
      <c r="M710" s="9" t="s">
        <v>63</v>
      </c>
      <c r="N710" s="9" t="s">
        <v>79</v>
      </c>
      <c r="O710" s="9" t="s">
        <v>63</v>
      </c>
      <c r="P710" s="9"/>
      <c r="Q710" s="9"/>
      <c r="R710" s="9" t="s">
        <v>83</v>
      </c>
      <c r="S710" s="9" t="s">
        <v>63</v>
      </c>
      <c r="T710" s="9" t="s">
        <v>84</v>
      </c>
      <c r="U710" s="9" t="s">
        <v>110</v>
      </c>
      <c r="V710" s="9" t="s">
        <v>80</v>
      </c>
      <c r="W710" s="9" t="s">
        <v>63</v>
      </c>
      <c r="X710" s="9" t="s">
        <v>85</v>
      </c>
      <c r="Y710" s="9" t="s">
        <v>4773</v>
      </c>
      <c r="Z710" s="9" t="s">
        <v>66</v>
      </c>
      <c r="AA710" s="9" t="s">
        <v>63</v>
      </c>
      <c r="AB710" s="9" t="s">
        <v>63</v>
      </c>
      <c r="AC710" s="9" t="s">
        <v>63</v>
      </c>
      <c r="AD710" s="9" t="s">
        <v>63</v>
      </c>
      <c r="AE710" s="9" t="s">
        <v>63</v>
      </c>
      <c r="AF710" s="9" t="s">
        <v>63</v>
      </c>
      <c r="AG710" s="9" t="s">
        <v>81</v>
      </c>
      <c r="AH710" s="9" t="s">
        <v>78</v>
      </c>
      <c r="AI710" s="9"/>
      <c r="AJ710" s="9" t="s">
        <v>137</v>
      </c>
      <c r="AK710" s="9" t="s">
        <v>63</v>
      </c>
      <c r="AL710" s="9" t="s">
        <v>255</v>
      </c>
      <c r="AM710" s="9" t="s">
        <v>3834</v>
      </c>
    </row>
    <row r="711" spans="1:39" hidden="1" x14ac:dyDescent="0.25">
      <c r="A711" s="9" t="s">
        <v>4776</v>
      </c>
      <c r="B711" s="9" t="s">
        <v>4777</v>
      </c>
      <c r="C711" s="9" t="s">
        <v>4778</v>
      </c>
      <c r="D711" s="9" t="s">
        <v>82</v>
      </c>
      <c r="E711" s="9" t="s">
        <v>60</v>
      </c>
      <c r="F711" s="9"/>
      <c r="G711" s="9" t="s">
        <v>133</v>
      </c>
      <c r="H711" s="9"/>
      <c r="I711" s="9" t="s">
        <v>63</v>
      </c>
      <c r="J711" s="9" t="s">
        <v>64</v>
      </c>
      <c r="K711" s="9"/>
      <c r="L711" s="9" t="s">
        <v>73</v>
      </c>
      <c r="M711" s="9" t="s">
        <v>63</v>
      </c>
      <c r="N711" s="9" t="s">
        <v>66</v>
      </c>
      <c r="O711" s="9" t="s">
        <v>80</v>
      </c>
      <c r="P711" s="9" t="s">
        <v>15</v>
      </c>
      <c r="Q711" s="9" t="s">
        <v>4779</v>
      </c>
      <c r="R711" s="9"/>
      <c r="S711" s="9"/>
      <c r="T711" s="9"/>
      <c r="U711" s="9"/>
      <c r="V711" s="9"/>
      <c r="W711" s="9"/>
      <c r="X711" s="9"/>
      <c r="Y711" s="9"/>
      <c r="Z711" s="9"/>
      <c r="AA711" s="9"/>
      <c r="AB711" s="9"/>
      <c r="AC711" s="9"/>
      <c r="AD711" s="9"/>
      <c r="AE711" s="9"/>
      <c r="AF711" s="9"/>
      <c r="AG711" s="9"/>
      <c r="AH711" s="9"/>
      <c r="AI711" s="9"/>
      <c r="AJ711" s="9" t="s">
        <v>5645</v>
      </c>
      <c r="AK711" s="9"/>
      <c r="AL711" s="9"/>
      <c r="AM711" s="9"/>
    </row>
    <row r="712" spans="1:39" hidden="1" x14ac:dyDescent="0.25">
      <c r="A712" s="9" t="s">
        <v>4780</v>
      </c>
      <c r="B712" s="9" t="s">
        <v>4781</v>
      </c>
      <c r="C712" s="9" t="s">
        <v>4782</v>
      </c>
      <c r="D712" s="9" t="s">
        <v>82</v>
      </c>
      <c r="E712" s="9" t="s">
        <v>60</v>
      </c>
      <c r="F712" s="9"/>
      <c r="G712" s="9" t="s">
        <v>72</v>
      </c>
      <c r="H712" s="9"/>
      <c r="I712" s="9" t="s">
        <v>63</v>
      </c>
      <c r="J712" s="9" t="s">
        <v>64</v>
      </c>
      <c r="K712" s="9"/>
      <c r="L712" s="9" t="s">
        <v>65</v>
      </c>
      <c r="M712" s="9"/>
      <c r="N712" s="9"/>
      <c r="O712" s="9"/>
      <c r="P712" s="9"/>
      <c r="Q712" s="9"/>
      <c r="R712" s="9"/>
      <c r="S712" s="9"/>
      <c r="T712" s="9"/>
      <c r="U712" s="9"/>
      <c r="V712" s="9"/>
      <c r="W712" s="9"/>
      <c r="X712" s="9"/>
      <c r="Y712" s="9"/>
      <c r="Z712" s="9"/>
      <c r="AA712" s="9"/>
      <c r="AB712" s="9"/>
      <c r="AC712" s="9"/>
      <c r="AD712" s="9"/>
      <c r="AE712" s="9"/>
      <c r="AF712" s="9"/>
      <c r="AG712" s="9"/>
      <c r="AH712" s="9"/>
      <c r="AI712" s="9"/>
      <c r="AJ712" s="9" t="s">
        <v>5645</v>
      </c>
      <c r="AK712" s="9"/>
      <c r="AL712" s="9"/>
      <c r="AM712" s="9"/>
    </row>
    <row r="713" spans="1:39" hidden="1" x14ac:dyDescent="0.25">
      <c r="A713" s="9" t="s">
        <v>4783</v>
      </c>
      <c r="B713" s="9" t="s">
        <v>4784</v>
      </c>
      <c r="C713" s="9" t="s">
        <v>4785</v>
      </c>
      <c r="D713" s="9" t="s">
        <v>59</v>
      </c>
      <c r="E713" s="9" t="s">
        <v>60</v>
      </c>
      <c r="F713" s="9"/>
      <c r="G713" s="9" t="s">
        <v>226</v>
      </c>
      <c r="H713" s="9" t="s">
        <v>4786</v>
      </c>
      <c r="I713" s="9" t="s">
        <v>63</v>
      </c>
      <c r="J713" s="9" t="s">
        <v>64</v>
      </c>
      <c r="K713" s="9"/>
      <c r="L713" s="9" t="s">
        <v>65</v>
      </c>
      <c r="M713" s="9" t="s">
        <v>63</v>
      </c>
      <c r="N713" s="9" t="s">
        <v>66</v>
      </c>
      <c r="O713" s="9" t="s">
        <v>80</v>
      </c>
      <c r="P713" s="9" t="s">
        <v>15</v>
      </c>
      <c r="Q713" s="9" t="s">
        <v>4787</v>
      </c>
      <c r="R713" s="9"/>
      <c r="S713" s="9"/>
      <c r="T713" s="9"/>
      <c r="U713" s="9"/>
      <c r="V713" s="9"/>
      <c r="W713" s="9"/>
      <c r="X713" s="9"/>
      <c r="Y713" s="9"/>
      <c r="Z713" s="9"/>
      <c r="AA713" s="9"/>
      <c r="AB713" s="9"/>
      <c r="AC713" s="9"/>
      <c r="AD713" s="9"/>
      <c r="AE713" s="9"/>
      <c r="AF713" s="9"/>
      <c r="AG713" s="9"/>
      <c r="AH713" s="9"/>
      <c r="AI713" s="9"/>
      <c r="AJ713" s="9" t="s">
        <v>5645</v>
      </c>
      <c r="AK713" s="9"/>
      <c r="AL713" s="9"/>
      <c r="AM713" s="9"/>
    </row>
    <row r="714" spans="1:39" hidden="1" x14ac:dyDescent="0.25">
      <c r="A714" s="9" t="s">
        <v>4789</v>
      </c>
      <c r="B714" s="9" t="s">
        <v>4790</v>
      </c>
      <c r="C714" s="9" t="s">
        <v>4791</v>
      </c>
      <c r="D714" s="9" t="s">
        <v>82</v>
      </c>
      <c r="E714" s="9" t="s">
        <v>60</v>
      </c>
      <c r="F714" s="9"/>
      <c r="G714" s="9" t="s">
        <v>133</v>
      </c>
      <c r="H714" s="9"/>
      <c r="I714" s="9" t="s">
        <v>63</v>
      </c>
      <c r="J714" s="9" t="s">
        <v>64</v>
      </c>
      <c r="K714" s="9"/>
      <c r="L714" s="9" t="s">
        <v>65</v>
      </c>
      <c r="M714" s="9" t="s">
        <v>66</v>
      </c>
      <c r="N714" s="9" t="s">
        <v>66</v>
      </c>
      <c r="O714" s="9" t="s">
        <v>63</v>
      </c>
      <c r="P714" s="9" t="s">
        <v>15</v>
      </c>
      <c r="Q714" s="9" t="s">
        <v>4792</v>
      </c>
      <c r="R714" s="9"/>
      <c r="S714" s="9"/>
      <c r="T714" s="9"/>
      <c r="U714" s="9"/>
      <c r="V714" s="9"/>
      <c r="W714" s="9"/>
      <c r="X714" s="9"/>
      <c r="Y714" s="9"/>
      <c r="Z714" s="9"/>
      <c r="AA714" s="9"/>
      <c r="AB714" s="9"/>
      <c r="AC714" s="9"/>
      <c r="AD714" s="9"/>
      <c r="AE714" s="9"/>
      <c r="AF714" s="9"/>
      <c r="AG714" s="9"/>
      <c r="AH714" s="9"/>
      <c r="AI714" s="9"/>
      <c r="AJ714" s="9" t="s">
        <v>5645</v>
      </c>
      <c r="AK714" s="9"/>
      <c r="AL714" s="9"/>
      <c r="AM714" s="9"/>
    </row>
    <row r="715" spans="1:39" hidden="1" x14ac:dyDescent="0.25">
      <c r="A715" s="9" t="s">
        <v>4793</v>
      </c>
      <c r="B715" s="9" t="s">
        <v>4794</v>
      </c>
      <c r="C715" s="9" t="s">
        <v>4795</v>
      </c>
      <c r="D715" s="9" t="s">
        <v>82</v>
      </c>
      <c r="E715" s="9" t="s">
        <v>60</v>
      </c>
      <c r="F715" s="9"/>
      <c r="G715" s="9" t="s">
        <v>78</v>
      </c>
      <c r="H715" s="9"/>
      <c r="I715" s="9" t="s">
        <v>63</v>
      </c>
      <c r="J715" s="9" t="s">
        <v>64</v>
      </c>
      <c r="K715" s="9"/>
      <c r="L715" s="9" t="s">
        <v>65</v>
      </c>
      <c r="M715" s="9" t="s">
        <v>63</v>
      </c>
      <c r="N715" s="9" t="s">
        <v>80</v>
      </c>
      <c r="O715" s="9" t="s">
        <v>63</v>
      </c>
      <c r="P715" s="9"/>
      <c r="Q715" s="9"/>
      <c r="R715" s="9" t="s">
        <v>83</v>
      </c>
      <c r="S715" s="9" t="s">
        <v>63</v>
      </c>
      <c r="T715" s="9" t="s">
        <v>63</v>
      </c>
      <c r="U715" s="9" t="s">
        <v>63</v>
      </c>
      <c r="V715" s="9" t="s">
        <v>80</v>
      </c>
      <c r="W715" s="9" t="s">
        <v>80</v>
      </c>
      <c r="X715" s="9" t="s">
        <v>85</v>
      </c>
      <c r="Y715" s="9" t="s">
        <v>212</v>
      </c>
      <c r="Z715" s="9" t="s">
        <v>66</v>
      </c>
      <c r="AA715" s="9" t="s">
        <v>110</v>
      </c>
      <c r="AB715" s="9" t="s">
        <v>66</v>
      </c>
      <c r="AC715" s="9" t="s">
        <v>63</v>
      </c>
      <c r="AD715" s="9" t="s">
        <v>63</v>
      </c>
      <c r="AE715" s="9" t="s">
        <v>66</v>
      </c>
      <c r="AF715" s="9" t="s">
        <v>66</v>
      </c>
      <c r="AG715" s="9" t="s">
        <v>81</v>
      </c>
      <c r="AH715" s="9" t="s">
        <v>78</v>
      </c>
      <c r="AI715" s="9"/>
      <c r="AJ715" s="9" t="s">
        <v>137</v>
      </c>
      <c r="AK715" s="9" t="s">
        <v>63</v>
      </c>
      <c r="AL715" s="9"/>
      <c r="AM715" s="9" t="s">
        <v>911</v>
      </c>
    </row>
    <row r="716" spans="1:39" hidden="1" x14ac:dyDescent="0.25">
      <c r="A716" s="9" t="s">
        <v>4818</v>
      </c>
      <c r="B716" s="9" t="s">
        <v>4819</v>
      </c>
      <c r="C716" s="9" t="s">
        <v>4820</v>
      </c>
      <c r="D716" s="9" t="s">
        <v>82</v>
      </c>
      <c r="E716" s="9" t="s">
        <v>60</v>
      </c>
      <c r="F716" s="9"/>
      <c r="G716" s="9" t="s">
        <v>133</v>
      </c>
      <c r="H716" s="9"/>
      <c r="I716" s="9" t="s">
        <v>63</v>
      </c>
      <c r="J716" s="9" t="s">
        <v>64</v>
      </c>
      <c r="K716" s="9"/>
      <c r="L716" s="9" t="s">
        <v>65</v>
      </c>
      <c r="M716" s="9" t="s">
        <v>63</v>
      </c>
      <c r="N716" s="9" t="s">
        <v>80</v>
      </c>
      <c r="O716" s="9" t="s">
        <v>63</v>
      </c>
      <c r="P716" s="9"/>
      <c r="Q716" s="9"/>
      <c r="R716" s="9" t="s">
        <v>83</v>
      </c>
      <c r="S716" s="9" t="s">
        <v>63</v>
      </c>
      <c r="T716" s="9" t="s">
        <v>63</v>
      </c>
      <c r="U716" s="9" t="s">
        <v>63</v>
      </c>
      <c r="V716" s="9" t="s">
        <v>63</v>
      </c>
      <c r="W716" s="9" t="s">
        <v>63</v>
      </c>
      <c r="X716" s="9" t="s">
        <v>85</v>
      </c>
      <c r="Y716" s="9" t="s">
        <v>3062</v>
      </c>
      <c r="Z716" s="9" t="s">
        <v>63</v>
      </c>
      <c r="AA716" s="9" t="s">
        <v>63</v>
      </c>
      <c r="AB716" s="9" t="s">
        <v>63</v>
      </c>
      <c r="AC716" s="9" t="s">
        <v>63</v>
      </c>
      <c r="AD716" s="9" t="s">
        <v>63</v>
      </c>
      <c r="AE716" s="9" t="s">
        <v>63</v>
      </c>
      <c r="AF716" s="9" t="s">
        <v>63</v>
      </c>
      <c r="AG716" s="9" t="s">
        <v>288</v>
      </c>
      <c r="AH716" s="9" t="s">
        <v>78</v>
      </c>
      <c r="AI716" s="9"/>
      <c r="AJ716" s="9" t="s">
        <v>137</v>
      </c>
      <c r="AK716" s="9" t="s">
        <v>63</v>
      </c>
      <c r="AL716" s="9"/>
      <c r="AM716" s="9" t="s">
        <v>2148</v>
      </c>
    </row>
    <row r="717" spans="1:39" hidden="1" x14ac:dyDescent="0.25">
      <c r="A717" s="9" t="s">
        <v>4823</v>
      </c>
      <c r="B717" s="9" t="s">
        <v>4824</v>
      </c>
      <c r="C717" s="9" t="s">
        <v>4825</v>
      </c>
      <c r="D717" s="9" t="s">
        <v>82</v>
      </c>
      <c r="E717" s="9" t="s">
        <v>60</v>
      </c>
      <c r="F717" s="9"/>
      <c r="G717" s="9" t="s">
        <v>743</v>
      </c>
      <c r="H717" s="9"/>
      <c r="I717" s="9" t="s">
        <v>63</v>
      </c>
      <c r="J717" s="9" t="s">
        <v>64</v>
      </c>
      <c r="K717" s="9"/>
      <c r="L717" s="9" t="s">
        <v>65</v>
      </c>
      <c r="M717" s="9"/>
      <c r="N717" s="9"/>
      <c r="O717" s="9"/>
      <c r="P717" s="9"/>
      <c r="Q717" s="9"/>
      <c r="R717" s="9"/>
      <c r="S717" s="9"/>
      <c r="T717" s="9"/>
      <c r="U717" s="9"/>
      <c r="V717" s="9"/>
      <c r="W717" s="9"/>
      <c r="X717" s="9"/>
      <c r="Y717" s="9"/>
      <c r="Z717" s="9"/>
      <c r="AA717" s="9"/>
      <c r="AB717" s="9"/>
      <c r="AC717" s="9"/>
      <c r="AD717" s="9"/>
      <c r="AE717" s="9"/>
      <c r="AF717" s="9"/>
      <c r="AG717" s="9"/>
      <c r="AH717" s="9"/>
      <c r="AI717" s="9"/>
      <c r="AJ717" s="9" t="s">
        <v>5645</v>
      </c>
      <c r="AK717" s="9"/>
      <c r="AL717" s="9"/>
      <c r="AM717" s="9"/>
    </row>
    <row r="718" spans="1:39" hidden="1" x14ac:dyDescent="0.25">
      <c r="A718" s="9" t="s">
        <v>4826</v>
      </c>
      <c r="B718" s="9" t="s">
        <v>4827</v>
      </c>
      <c r="C718" s="9" t="s">
        <v>4828</v>
      </c>
      <c r="D718" s="9" t="s">
        <v>82</v>
      </c>
      <c r="E718" s="9" t="s">
        <v>60</v>
      </c>
      <c r="F718" s="9" t="s">
        <v>4829</v>
      </c>
      <c r="G718" s="9" t="s">
        <v>78</v>
      </c>
      <c r="H718" s="9"/>
      <c r="I718" s="9" t="s">
        <v>63</v>
      </c>
      <c r="J718" s="9" t="s">
        <v>64</v>
      </c>
      <c r="K718" s="9"/>
      <c r="L718" s="9" t="s">
        <v>73</v>
      </c>
      <c r="M718" s="9" t="s">
        <v>63</v>
      </c>
      <c r="N718" s="9" t="s">
        <v>80</v>
      </c>
      <c r="O718" s="9" t="s">
        <v>63</v>
      </c>
      <c r="P718" s="9"/>
      <c r="Q718" s="9"/>
      <c r="R718" s="9" t="s">
        <v>83</v>
      </c>
      <c r="S718" s="9" t="s">
        <v>63</v>
      </c>
      <c r="T718" s="9" t="s">
        <v>63</v>
      </c>
      <c r="U718" s="9" t="s">
        <v>63</v>
      </c>
      <c r="V718" s="9" t="s">
        <v>80</v>
      </c>
      <c r="W718" s="9" t="s">
        <v>63</v>
      </c>
      <c r="X718" s="9" t="s">
        <v>85</v>
      </c>
      <c r="Y718" s="9" t="s">
        <v>86</v>
      </c>
      <c r="Z718" s="9" t="s">
        <v>66</v>
      </c>
      <c r="AA718" s="9" t="s">
        <v>63</v>
      </c>
      <c r="AB718" s="9" t="s">
        <v>63</v>
      </c>
      <c r="AC718" s="9" t="s">
        <v>63</v>
      </c>
      <c r="AD718" s="9" t="s">
        <v>63</v>
      </c>
      <c r="AE718" s="9" t="s">
        <v>63</v>
      </c>
      <c r="AF718" s="9" t="s">
        <v>63</v>
      </c>
      <c r="AG718" s="9" t="s">
        <v>288</v>
      </c>
      <c r="AH718" s="9" t="s">
        <v>78</v>
      </c>
      <c r="AI718" s="9"/>
      <c r="AJ718" s="9" t="s">
        <v>5646</v>
      </c>
      <c r="AK718" s="9" t="s">
        <v>63</v>
      </c>
      <c r="AL718" s="9" t="s">
        <v>138</v>
      </c>
      <c r="AM718" s="9" t="s">
        <v>2283</v>
      </c>
    </row>
    <row r="719" spans="1:39" hidden="1" x14ac:dyDescent="0.25">
      <c r="A719" s="9" t="s">
        <v>4834</v>
      </c>
      <c r="B719" s="9" t="s">
        <v>4835</v>
      </c>
      <c r="C719" s="9" t="s">
        <v>4836</v>
      </c>
      <c r="D719" s="9" t="s">
        <v>82</v>
      </c>
      <c r="E719" s="9" t="s">
        <v>60</v>
      </c>
      <c r="F719" s="9"/>
      <c r="G719" s="9" t="s">
        <v>133</v>
      </c>
      <c r="H719" s="9"/>
      <c r="I719" s="9" t="s">
        <v>63</v>
      </c>
      <c r="J719" s="9" t="s">
        <v>64</v>
      </c>
      <c r="K719" s="9"/>
      <c r="L719" s="9" t="s">
        <v>65</v>
      </c>
      <c r="M719" s="9" t="s">
        <v>63</v>
      </c>
      <c r="N719" s="9" t="s">
        <v>80</v>
      </c>
      <c r="O719" s="9" t="s">
        <v>63</v>
      </c>
      <c r="P719" s="9"/>
      <c r="Q719" s="9"/>
      <c r="R719" s="9" t="s">
        <v>83</v>
      </c>
      <c r="S719" s="9" t="s">
        <v>63</v>
      </c>
      <c r="T719" s="9" t="s">
        <v>63</v>
      </c>
      <c r="U719" s="9" t="s">
        <v>110</v>
      </c>
      <c r="V719" s="9" t="s">
        <v>63</v>
      </c>
      <c r="W719" s="9" t="s">
        <v>63</v>
      </c>
      <c r="X719" s="9" t="s">
        <v>85</v>
      </c>
      <c r="Y719" s="9" t="s">
        <v>4837</v>
      </c>
      <c r="Z719" s="9" t="s">
        <v>66</v>
      </c>
      <c r="AA719" s="9" t="s">
        <v>134</v>
      </c>
      <c r="AB719" s="9" t="s">
        <v>135</v>
      </c>
      <c r="AC719" s="9" t="s">
        <v>63</v>
      </c>
      <c r="AD719" s="9" t="s">
        <v>63</v>
      </c>
      <c r="AE719" s="9" t="s">
        <v>134</v>
      </c>
      <c r="AF719" s="9" t="s">
        <v>63</v>
      </c>
      <c r="AG719" s="9" t="s">
        <v>288</v>
      </c>
      <c r="AH719" s="9"/>
      <c r="AI719" s="9"/>
      <c r="AJ719" s="9" t="s">
        <v>5645</v>
      </c>
      <c r="AK719" s="9" t="s">
        <v>63</v>
      </c>
      <c r="AL719" s="9" t="s">
        <v>138</v>
      </c>
      <c r="AM719" s="9" t="s">
        <v>1652</v>
      </c>
    </row>
    <row r="720" spans="1:39" hidden="1" x14ac:dyDescent="0.25">
      <c r="A720" s="9" t="s">
        <v>4852</v>
      </c>
      <c r="B720" s="9" t="s">
        <v>4853</v>
      </c>
      <c r="C720" s="9" t="s">
        <v>4854</v>
      </c>
      <c r="D720" s="9" t="s">
        <v>82</v>
      </c>
      <c r="E720" s="9" t="s">
        <v>60</v>
      </c>
      <c r="F720" s="9"/>
      <c r="G720" s="9" t="s">
        <v>118</v>
      </c>
      <c r="H720" s="9"/>
      <c r="I720" s="9" t="s">
        <v>63</v>
      </c>
      <c r="J720" s="9" t="s">
        <v>64</v>
      </c>
      <c r="K720" s="9"/>
      <c r="L720" s="9" t="s">
        <v>65</v>
      </c>
      <c r="M720" s="9" t="s">
        <v>63</v>
      </c>
      <c r="N720" s="9" t="s">
        <v>80</v>
      </c>
      <c r="O720" s="9" t="s">
        <v>63</v>
      </c>
      <c r="P720" s="9"/>
      <c r="Q720" s="9"/>
      <c r="R720" s="9" t="s">
        <v>83</v>
      </c>
      <c r="S720" s="9" t="s">
        <v>63</v>
      </c>
      <c r="T720" s="9" t="s">
        <v>63</v>
      </c>
      <c r="U720" s="9" t="s">
        <v>110</v>
      </c>
      <c r="V720" s="9" t="s">
        <v>80</v>
      </c>
      <c r="W720" s="9" t="s">
        <v>63</v>
      </c>
      <c r="X720" s="9" t="s">
        <v>85</v>
      </c>
      <c r="Y720" s="9" t="s">
        <v>86</v>
      </c>
      <c r="Z720" s="9" t="s">
        <v>66</v>
      </c>
      <c r="AA720" s="9" t="s">
        <v>63</v>
      </c>
      <c r="AB720" s="9" t="s">
        <v>63</v>
      </c>
      <c r="AC720" s="9" t="s">
        <v>63</v>
      </c>
      <c r="AD720" s="9" t="s">
        <v>63</v>
      </c>
      <c r="AE720" s="9" t="s">
        <v>63</v>
      </c>
      <c r="AF720" s="9" t="s">
        <v>63</v>
      </c>
      <c r="AG720" s="9" t="s">
        <v>81</v>
      </c>
      <c r="AH720" s="9" t="s">
        <v>78</v>
      </c>
      <c r="AI720" s="9"/>
      <c r="AJ720" s="9" t="s">
        <v>137</v>
      </c>
      <c r="AK720" s="9" t="s">
        <v>63</v>
      </c>
      <c r="AL720" s="9" t="s">
        <v>255</v>
      </c>
      <c r="AM720" s="9" t="s">
        <v>2409</v>
      </c>
    </row>
    <row r="721" spans="1:39" hidden="1" x14ac:dyDescent="0.25">
      <c r="A721" s="9" t="s">
        <v>4861</v>
      </c>
      <c r="B721" s="9" t="s">
        <v>4862</v>
      </c>
      <c r="C721" s="9" t="s">
        <v>4863</v>
      </c>
      <c r="D721" s="9" t="s">
        <v>82</v>
      </c>
      <c r="E721" s="9" t="s">
        <v>60</v>
      </c>
      <c r="F721" s="9"/>
      <c r="G721" s="9" t="s">
        <v>341</v>
      </c>
      <c r="H721" s="9"/>
      <c r="I721" s="9" t="s">
        <v>63</v>
      </c>
      <c r="J721" s="9" t="s">
        <v>64</v>
      </c>
      <c r="K721" s="9"/>
      <c r="L721" s="9" t="s">
        <v>65</v>
      </c>
      <c r="M721" s="9" t="s">
        <v>63</v>
      </c>
      <c r="N721" s="9" t="s">
        <v>79</v>
      </c>
      <c r="O721" s="9" t="s">
        <v>80</v>
      </c>
      <c r="P721" s="9"/>
      <c r="Q721" s="9"/>
      <c r="R721" s="9" t="s">
        <v>83</v>
      </c>
      <c r="S721" s="9" t="s">
        <v>63</v>
      </c>
      <c r="T721" s="9" t="s">
        <v>63</v>
      </c>
      <c r="U721" s="9" t="s">
        <v>110</v>
      </c>
      <c r="V721" s="9" t="s">
        <v>80</v>
      </c>
      <c r="W721" s="9" t="s">
        <v>63</v>
      </c>
      <c r="X721" s="9" t="s">
        <v>228</v>
      </c>
      <c r="Y721" s="9"/>
      <c r="Z721" s="9" t="s">
        <v>66</v>
      </c>
      <c r="AA721" s="9" t="s">
        <v>134</v>
      </c>
      <c r="AB721" s="9" t="s">
        <v>135</v>
      </c>
      <c r="AC721" s="9" t="s">
        <v>228</v>
      </c>
      <c r="AD721" s="9" t="s">
        <v>63</v>
      </c>
      <c r="AE721" s="9" t="s">
        <v>134</v>
      </c>
      <c r="AF721" s="9" t="s">
        <v>63</v>
      </c>
      <c r="AG721" s="9" t="s">
        <v>81</v>
      </c>
      <c r="AH721" s="9" t="s">
        <v>136</v>
      </c>
      <c r="AI721" s="9"/>
      <c r="AJ721" s="9" t="s">
        <v>137</v>
      </c>
      <c r="AK721" s="9" t="s">
        <v>63</v>
      </c>
      <c r="AL721" s="9"/>
      <c r="AM721" s="9" t="s">
        <v>3316</v>
      </c>
    </row>
    <row r="722" spans="1:39" hidden="1" x14ac:dyDescent="0.25">
      <c r="A722" s="9" t="s">
        <v>4867</v>
      </c>
      <c r="B722" s="9" t="s">
        <v>4868</v>
      </c>
      <c r="C722" s="9" t="s">
        <v>4869</v>
      </c>
      <c r="D722" s="9" t="s">
        <v>82</v>
      </c>
      <c r="E722" s="9" t="s">
        <v>60</v>
      </c>
      <c r="F722" s="9"/>
      <c r="G722" s="9" t="s">
        <v>743</v>
      </c>
      <c r="H722" s="9"/>
      <c r="I722" s="9" t="s">
        <v>63</v>
      </c>
      <c r="J722" s="9" t="s">
        <v>64</v>
      </c>
      <c r="K722" s="9"/>
      <c r="L722" s="9" t="s">
        <v>65</v>
      </c>
      <c r="M722" s="9"/>
      <c r="N722" s="9"/>
      <c r="O722" s="9"/>
      <c r="P722" s="9"/>
      <c r="Q722" s="9"/>
      <c r="R722" s="9"/>
      <c r="S722" s="9"/>
      <c r="T722" s="9"/>
      <c r="U722" s="9"/>
      <c r="V722" s="9"/>
      <c r="W722" s="9"/>
      <c r="X722" s="9"/>
      <c r="Y722" s="9"/>
      <c r="Z722" s="9"/>
      <c r="AA722" s="9"/>
      <c r="AB722" s="9"/>
      <c r="AC722" s="9"/>
      <c r="AD722" s="9"/>
      <c r="AE722" s="9"/>
      <c r="AF722" s="9"/>
      <c r="AG722" s="9"/>
      <c r="AH722" s="9"/>
      <c r="AI722" s="9"/>
      <c r="AJ722" s="9" t="s">
        <v>5645</v>
      </c>
      <c r="AK722" s="9"/>
      <c r="AL722" s="9"/>
      <c r="AM722" s="9"/>
    </row>
    <row r="723" spans="1:39" hidden="1" x14ac:dyDescent="0.25">
      <c r="A723" s="9" t="s">
        <v>4870</v>
      </c>
      <c r="B723" s="9" t="s">
        <v>4871</v>
      </c>
      <c r="C723" s="9" t="s">
        <v>4872</v>
      </c>
      <c r="D723" s="9" t="s">
        <v>82</v>
      </c>
      <c r="E723" s="9" t="s">
        <v>60</v>
      </c>
      <c r="F723" s="9"/>
      <c r="G723" s="9" t="s">
        <v>743</v>
      </c>
      <c r="H723" s="9"/>
      <c r="I723" s="9" t="s">
        <v>63</v>
      </c>
      <c r="J723" s="9" t="s">
        <v>64</v>
      </c>
      <c r="K723" s="9"/>
      <c r="L723" s="9" t="s">
        <v>65</v>
      </c>
      <c r="M723" s="9"/>
      <c r="N723" s="9"/>
      <c r="O723" s="9"/>
      <c r="P723" s="9"/>
      <c r="Q723" s="9"/>
      <c r="R723" s="9"/>
      <c r="S723" s="9"/>
      <c r="T723" s="9"/>
      <c r="U723" s="9"/>
      <c r="V723" s="9"/>
      <c r="W723" s="9"/>
      <c r="X723" s="9"/>
      <c r="Y723" s="9"/>
      <c r="Z723" s="9"/>
      <c r="AA723" s="9"/>
      <c r="AB723" s="9"/>
      <c r="AC723" s="9"/>
      <c r="AD723" s="9"/>
      <c r="AE723" s="9"/>
      <c r="AF723" s="9"/>
      <c r="AG723" s="9"/>
      <c r="AH723" s="9"/>
      <c r="AI723" s="9"/>
      <c r="AJ723" s="9" t="s">
        <v>5645</v>
      </c>
      <c r="AK723" s="9"/>
      <c r="AL723" s="9"/>
      <c r="AM723" s="9"/>
    </row>
    <row r="724" spans="1:39" hidden="1" x14ac:dyDescent="0.25">
      <c r="A724" s="9" t="s">
        <v>4873</v>
      </c>
      <c r="B724" s="9" t="s">
        <v>4874</v>
      </c>
      <c r="C724" s="9" t="s">
        <v>4875</v>
      </c>
      <c r="D724" s="9" t="s">
        <v>82</v>
      </c>
      <c r="E724" s="9" t="s">
        <v>60</v>
      </c>
      <c r="F724" s="9"/>
      <c r="G724" s="9" t="s">
        <v>78</v>
      </c>
      <c r="H724" s="9"/>
      <c r="I724" s="9" t="s">
        <v>63</v>
      </c>
      <c r="J724" s="9" t="s">
        <v>64</v>
      </c>
      <c r="K724" s="9"/>
      <c r="L724" s="9" t="s">
        <v>65</v>
      </c>
      <c r="M724" s="9" t="s">
        <v>63</v>
      </c>
      <c r="N724" s="9" t="s">
        <v>66</v>
      </c>
      <c r="O724" s="9" t="s">
        <v>80</v>
      </c>
      <c r="P724" s="9" t="s">
        <v>15</v>
      </c>
      <c r="Q724" s="9" t="s">
        <v>4876</v>
      </c>
      <c r="R724" s="9"/>
      <c r="S724" s="9"/>
      <c r="T724" s="9"/>
      <c r="U724" s="9"/>
      <c r="V724" s="9"/>
      <c r="W724" s="9"/>
      <c r="X724" s="9"/>
      <c r="Y724" s="9"/>
      <c r="Z724" s="9"/>
      <c r="AA724" s="9"/>
      <c r="AB724" s="9"/>
      <c r="AC724" s="9"/>
      <c r="AD724" s="9"/>
      <c r="AE724" s="9"/>
      <c r="AF724" s="9"/>
      <c r="AG724" s="9"/>
      <c r="AH724" s="9"/>
      <c r="AI724" s="9"/>
      <c r="AJ724" s="9" t="s">
        <v>5645</v>
      </c>
      <c r="AK724" s="9"/>
      <c r="AL724" s="9"/>
      <c r="AM724" s="9"/>
    </row>
    <row r="725" spans="1:39" hidden="1" x14ac:dyDescent="0.25">
      <c r="A725" s="9" t="s">
        <v>4877</v>
      </c>
      <c r="B725" s="9" t="s">
        <v>4878</v>
      </c>
      <c r="C725" s="9" t="s">
        <v>4879</v>
      </c>
      <c r="D725" s="9" t="s">
        <v>82</v>
      </c>
      <c r="E725" s="9" t="s">
        <v>60</v>
      </c>
      <c r="F725" s="9"/>
      <c r="G725" s="9" t="s">
        <v>133</v>
      </c>
      <c r="H725" s="9"/>
      <c r="I725" s="9" t="s">
        <v>63</v>
      </c>
      <c r="J725" s="9" t="s">
        <v>64</v>
      </c>
      <c r="K725" s="9"/>
      <c r="L725" s="9" t="s">
        <v>65</v>
      </c>
      <c r="M725" s="9" t="s">
        <v>63</v>
      </c>
      <c r="N725" s="9" t="s">
        <v>80</v>
      </c>
      <c r="O725" s="9" t="s">
        <v>63</v>
      </c>
      <c r="P725" s="9"/>
      <c r="Q725" s="9"/>
      <c r="R725" s="9" t="s">
        <v>83</v>
      </c>
      <c r="S725" s="9" t="s">
        <v>63</v>
      </c>
      <c r="T725" s="9" t="s">
        <v>63</v>
      </c>
      <c r="U725" s="9" t="s">
        <v>63</v>
      </c>
      <c r="V725" s="9" t="s">
        <v>80</v>
      </c>
      <c r="W725" s="9" t="s">
        <v>63</v>
      </c>
      <c r="X725" s="9" t="s">
        <v>110</v>
      </c>
      <c r="Y725" s="9"/>
      <c r="Z725" s="9" t="s">
        <v>66</v>
      </c>
      <c r="AA725" s="9" t="s">
        <v>134</v>
      </c>
      <c r="AB725" s="9" t="s">
        <v>135</v>
      </c>
      <c r="AC725" s="9" t="s">
        <v>66</v>
      </c>
      <c r="AD725" s="9" t="s">
        <v>63</v>
      </c>
      <c r="AE725" s="9" t="s">
        <v>134</v>
      </c>
      <c r="AF725" s="9" t="s">
        <v>63</v>
      </c>
      <c r="AG725" s="9" t="s">
        <v>81</v>
      </c>
      <c r="AH725" s="9" t="s">
        <v>133</v>
      </c>
      <c r="AI725" s="9"/>
      <c r="AJ725" s="9" t="s">
        <v>137</v>
      </c>
      <c r="AK725" s="9" t="s">
        <v>63</v>
      </c>
      <c r="AL725" s="9"/>
      <c r="AM725" s="9" t="s">
        <v>3316</v>
      </c>
    </row>
    <row r="726" spans="1:39" hidden="1" x14ac:dyDescent="0.25">
      <c r="A726" s="9" t="s">
        <v>4882</v>
      </c>
      <c r="B726" s="9" t="s">
        <v>4883</v>
      </c>
      <c r="C726" s="9" t="s">
        <v>4884</v>
      </c>
      <c r="D726" s="9" t="s">
        <v>59</v>
      </c>
      <c r="E726" s="9" t="s">
        <v>60</v>
      </c>
      <c r="F726" s="9"/>
      <c r="G726" s="9" t="s">
        <v>226</v>
      </c>
      <c r="H726" s="9" t="s">
        <v>4885</v>
      </c>
      <c r="I726" s="9" t="s">
        <v>63</v>
      </c>
      <c r="J726" s="9" t="s">
        <v>64</v>
      </c>
      <c r="K726" s="9"/>
      <c r="L726" s="9" t="s">
        <v>65</v>
      </c>
      <c r="M726" s="9" t="s">
        <v>63</v>
      </c>
      <c r="N726" s="9" t="s">
        <v>80</v>
      </c>
      <c r="O726" s="9" t="s">
        <v>63</v>
      </c>
      <c r="P726" s="9"/>
      <c r="Q726" s="9"/>
      <c r="R726" s="9" t="s">
        <v>83</v>
      </c>
      <c r="S726" s="9" t="s">
        <v>63</v>
      </c>
      <c r="T726" s="9" t="s">
        <v>84</v>
      </c>
      <c r="U726" s="9" t="s">
        <v>110</v>
      </c>
      <c r="V726" s="9" t="s">
        <v>110</v>
      </c>
      <c r="W726" s="9" t="s">
        <v>80</v>
      </c>
      <c r="X726" s="9" t="s">
        <v>228</v>
      </c>
      <c r="Y726" s="9"/>
      <c r="Z726" s="9" t="s">
        <v>66</v>
      </c>
      <c r="AA726" s="9" t="s">
        <v>134</v>
      </c>
      <c r="AB726" s="9" t="s">
        <v>135</v>
      </c>
      <c r="AC726" s="9" t="s">
        <v>228</v>
      </c>
      <c r="AD726" s="9" t="s">
        <v>110</v>
      </c>
      <c r="AE726" s="9" t="s">
        <v>134</v>
      </c>
      <c r="AF726" s="9" t="s">
        <v>63</v>
      </c>
      <c r="AG726" s="9" t="s">
        <v>122</v>
      </c>
      <c r="AH726" s="9" t="s">
        <v>136</v>
      </c>
      <c r="AI726" s="9"/>
      <c r="AJ726" s="9" t="s">
        <v>137</v>
      </c>
      <c r="AK726" s="9" t="s">
        <v>63</v>
      </c>
      <c r="AL726" s="9"/>
      <c r="AM726" s="9" t="s">
        <v>1081</v>
      </c>
    </row>
    <row r="727" spans="1:39" hidden="1" x14ac:dyDescent="0.25">
      <c r="A727" s="9" t="s">
        <v>4886</v>
      </c>
      <c r="B727" s="9" t="s">
        <v>4887</v>
      </c>
      <c r="C727" s="9" t="s">
        <v>4888</v>
      </c>
      <c r="D727" s="9" t="s">
        <v>82</v>
      </c>
      <c r="E727" s="9" t="s">
        <v>60</v>
      </c>
      <c r="F727" s="9"/>
      <c r="G727" s="9" t="s">
        <v>78</v>
      </c>
      <c r="H727" s="9"/>
      <c r="I727" s="9" t="s">
        <v>128</v>
      </c>
      <c r="J727" s="9" t="s">
        <v>64</v>
      </c>
      <c r="K727" s="9"/>
      <c r="L727" s="9" t="s">
        <v>73</v>
      </c>
      <c r="M727" s="9"/>
      <c r="N727" s="9"/>
      <c r="O727" s="9"/>
      <c r="P727" s="9"/>
      <c r="Q727" s="9"/>
      <c r="R727" s="9"/>
      <c r="S727" s="9"/>
      <c r="T727" s="9"/>
      <c r="U727" s="9"/>
      <c r="V727" s="9"/>
      <c r="W727" s="9"/>
      <c r="X727" s="9"/>
      <c r="Y727" s="9"/>
      <c r="Z727" s="9"/>
      <c r="AA727" s="9"/>
      <c r="AB727" s="9"/>
      <c r="AC727" s="9"/>
      <c r="AD727" s="9"/>
      <c r="AE727" s="9"/>
      <c r="AF727" s="9"/>
      <c r="AG727" s="9"/>
      <c r="AH727" s="9"/>
      <c r="AI727" s="9"/>
      <c r="AJ727" s="9" t="s">
        <v>5645</v>
      </c>
      <c r="AK727" s="9"/>
      <c r="AL727" s="9"/>
      <c r="AM727" s="9"/>
    </row>
    <row r="728" spans="1:39" hidden="1" x14ac:dyDescent="0.25">
      <c r="A728" s="9" t="s">
        <v>4889</v>
      </c>
      <c r="B728" s="9" t="s">
        <v>4890</v>
      </c>
      <c r="C728" s="9" t="s">
        <v>4891</v>
      </c>
      <c r="D728" s="9" t="s">
        <v>82</v>
      </c>
      <c r="E728" s="9" t="s">
        <v>60</v>
      </c>
      <c r="F728" s="9" t="s">
        <v>4892</v>
      </c>
      <c r="G728" s="9" t="s">
        <v>133</v>
      </c>
      <c r="H728" s="9"/>
      <c r="I728" s="9" t="s">
        <v>63</v>
      </c>
      <c r="J728" s="9" t="s">
        <v>64</v>
      </c>
      <c r="K728" s="9"/>
      <c r="L728" s="9" t="s">
        <v>65</v>
      </c>
      <c r="M728" s="9" t="s">
        <v>63</v>
      </c>
      <c r="N728" s="9" t="s">
        <v>80</v>
      </c>
      <c r="O728" s="9" t="s">
        <v>80</v>
      </c>
      <c r="P728" s="9"/>
      <c r="Q728" s="9"/>
      <c r="R728" s="9" t="s">
        <v>83</v>
      </c>
      <c r="S728" s="9" t="s">
        <v>63</v>
      </c>
      <c r="T728" s="9" t="s">
        <v>63</v>
      </c>
      <c r="U728" s="9" t="s">
        <v>110</v>
      </c>
      <c r="V728" s="9" t="s">
        <v>80</v>
      </c>
      <c r="W728" s="9" t="s">
        <v>80</v>
      </c>
      <c r="X728" s="9" t="s">
        <v>85</v>
      </c>
      <c r="Y728" s="9" t="s">
        <v>4893</v>
      </c>
      <c r="Z728" s="9" t="s">
        <v>66</v>
      </c>
      <c r="AA728" s="9" t="s">
        <v>134</v>
      </c>
      <c r="AB728" s="9" t="s">
        <v>135</v>
      </c>
      <c r="AC728" s="9" t="s">
        <v>66</v>
      </c>
      <c r="AD728" s="9" t="s">
        <v>63</v>
      </c>
      <c r="AE728" s="9" t="s">
        <v>134</v>
      </c>
      <c r="AF728" s="9" t="s">
        <v>63</v>
      </c>
      <c r="AG728" s="9" t="s">
        <v>81</v>
      </c>
      <c r="AH728" s="9" t="s">
        <v>320</v>
      </c>
      <c r="AI728" s="9"/>
      <c r="AJ728" s="9" t="s">
        <v>137</v>
      </c>
      <c r="AK728" s="9" t="s">
        <v>63</v>
      </c>
      <c r="AL728" s="9"/>
      <c r="AM728" s="9" t="s">
        <v>1613</v>
      </c>
    </row>
    <row r="729" spans="1:39" hidden="1" x14ac:dyDescent="0.25">
      <c r="A729" s="9" t="s">
        <v>4896</v>
      </c>
      <c r="B729" s="9" t="s">
        <v>4897</v>
      </c>
      <c r="C729" s="9" t="s">
        <v>4898</v>
      </c>
      <c r="D729" s="9" t="s">
        <v>82</v>
      </c>
      <c r="E729" s="9" t="s">
        <v>60</v>
      </c>
      <c r="F729" s="9"/>
      <c r="G729" s="9" t="s">
        <v>72</v>
      </c>
      <c r="H729" s="9"/>
      <c r="I729" s="9" t="s">
        <v>63</v>
      </c>
      <c r="J729" s="9" t="s">
        <v>64</v>
      </c>
      <c r="K729" s="9"/>
      <c r="L729" s="9" t="s">
        <v>65</v>
      </c>
      <c r="M729" s="9"/>
      <c r="N729" s="9"/>
      <c r="O729" s="9"/>
      <c r="P729" s="9"/>
      <c r="Q729" s="9"/>
      <c r="R729" s="9"/>
      <c r="S729" s="9"/>
      <c r="T729" s="9"/>
      <c r="U729" s="9"/>
      <c r="V729" s="9"/>
      <c r="W729" s="9"/>
      <c r="X729" s="9"/>
      <c r="Y729" s="9"/>
      <c r="Z729" s="9"/>
      <c r="AA729" s="9"/>
      <c r="AB729" s="9"/>
      <c r="AC729" s="9"/>
      <c r="AD729" s="9"/>
      <c r="AE729" s="9"/>
      <c r="AF729" s="9"/>
      <c r="AG729" s="9"/>
      <c r="AH729" s="9"/>
      <c r="AI729" s="9"/>
      <c r="AJ729" s="9" t="s">
        <v>5645</v>
      </c>
      <c r="AK729" s="9"/>
      <c r="AL729" s="9"/>
      <c r="AM729" s="9"/>
    </row>
    <row r="730" spans="1:39" hidden="1" x14ac:dyDescent="0.25">
      <c r="A730" s="9" t="s">
        <v>4899</v>
      </c>
      <c r="B730" s="9" t="s">
        <v>4900</v>
      </c>
      <c r="C730" s="9" t="s">
        <v>4901</v>
      </c>
      <c r="D730" s="9" t="s">
        <v>82</v>
      </c>
      <c r="E730" s="9" t="s">
        <v>60</v>
      </c>
      <c r="F730" s="9"/>
      <c r="G730" s="9" t="s">
        <v>1168</v>
      </c>
      <c r="H730" s="9"/>
      <c r="I730" s="9" t="s">
        <v>63</v>
      </c>
      <c r="J730" s="9" t="s">
        <v>64</v>
      </c>
      <c r="K730" s="9"/>
      <c r="L730" s="9" t="s">
        <v>65</v>
      </c>
      <c r="M730" s="9" t="s">
        <v>63</v>
      </c>
      <c r="N730" s="9" t="s">
        <v>79</v>
      </c>
      <c r="O730" s="9" t="s">
        <v>63</v>
      </c>
      <c r="P730" s="9"/>
      <c r="Q730" s="9"/>
      <c r="R730" s="9" t="s">
        <v>83</v>
      </c>
      <c r="S730" s="9" t="s">
        <v>63</v>
      </c>
      <c r="T730" s="9" t="s">
        <v>63</v>
      </c>
      <c r="U730" s="9" t="s">
        <v>63</v>
      </c>
      <c r="V730" s="9" t="s">
        <v>80</v>
      </c>
      <c r="W730" s="9" t="s">
        <v>63</v>
      </c>
      <c r="X730" s="9" t="s">
        <v>85</v>
      </c>
      <c r="Y730" s="9" t="s">
        <v>4902</v>
      </c>
      <c r="Z730" s="9" t="s">
        <v>66</v>
      </c>
      <c r="AA730" s="9" t="s">
        <v>63</v>
      </c>
      <c r="AB730" s="9" t="s">
        <v>63</v>
      </c>
      <c r="AC730" s="9" t="s">
        <v>63</v>
      </c>
      <c r="AD730" s="9" t="s">
        <v>63</v>
      </c>
      <c r="AE730" s="9" t="s">
        <v>63</v>
      </c>
      <c r="AF730" s="9" t="s">
        <v>63</v>
      </c>
      <c r="AG730" s="9" t="s">
        <v>288</v>
      </c>
      <c r="AH730" s="9" t="s">
        <v>78</v>
      </c>
      <c r="AI730" s="9"/>
      <c r="AJ730" s="9" t="s">
        <v>137</v>
      </c>
      <c r="AK730" s="9" t="s">
        <v>63</v>
      </c>
      <c r="AL730" s="9"/>
      <c r="AM730" s="9" t="s">
        <v>1903</v>
      </c>
    </row>
    <row r="731" spans="1:39" hidden="1" x14ac:dyDescent="0.25">
      <c r="A731" s="9" t="s">
        <v>4908</v>
      </c>
      <c r="B731" s="9" t="s">
        <v>4909</v>
      </c>
      <c r="C731" s="9" t="s">
        <v>4910</v>
      </c>
      <c r="D731" s="9" t="s">
        <v>82</v>
      </c>
      <c r="E731" s="9" t="s">
        <v>60</v>
      </c>
      <c r="F731" s="9"/>
      <c r="G731" s="9" t="s">
        <v>226</v>
      </c>
      <c r="H731" s="9" t="s">
        <v>4911</v>
      </c>
      <c r="I731" s="9" t="s">
        <v>128</v>
      </c>
      <c r="J731" s="9" t="s">
        <v>64</v>
      </c>
      <c r="K731" s="9"/>
      <c r="L731" s="9" t="s">
        <v>65</v>
      </c>
      <c r="M731" s="9" t="s">
        <v>63</v>
      </c>
      <c r="N731" s="9" t="s">
        <v>66</v>
      </c>
      <c r="O731" s="9" t="s">
        <v>80</v>
      </c>
      <c r="P731" s="9" t="s">
        <v>15</v>
      </c>
      <c r="Q731" s="9" t="s">
        <v>4912</v>
      </c>
      <c r="R731" s="9"/>
      <c r="S731" s="9"/>
      <c r="T731" s="9"/>
      <c r="U731" s="9"/>
      <c r="V731" s="9"/>
      <c r="W731" s="9"/>
      <c r="X731" s="9"/>
      <c r="Y731" s="9"/>
      <c r="Z731" s="9"/>
      <c r="AA731" s="9"/>
      <c r="AB731" s="9"/>
      <c r="AC731" s="9"/>
      <c r="AD731" s="9"/>
      <c r="AE731" s="9"/>
      <c r="AF731" s="9"/>
      <c r="AG731" s="9"/>
      <c r="AH731" s="9"/>
      <c r="AI731" s="9"/>
      <c r="AJ731" s="9" t="s">
        <v>5645</v>
      </c>
      <c r="AK731" s="9"/>
      <c r="AL731" s="9"/>
      <c r="AM731" s="9"/>
    </row>
    <row r="732" spans="1:39" hidden="1" x14ac:dyDescent="0.25">
      <c r="A732" s="9" t="s">
        <v>4913</v>
      </c>
      <c r="B732" s="9" t="s">
        <v>4914</v>
      </c>
      <c r="C732" s="9" t="s">
        <v>4915</v>
      </c>
      <c r="D732" s="9" t="s">
        <v>59</v>
      </c>
      <c r="E732" s="9" t="s">
        <v>60</v>
      </c>
      <c r="F732" s="9" t="s">
        <v>4916</v>
      </c>
      <c r="G732" s="9" t="s">
        <v>72</v>
      </c>
      <c r="H732" s="9"/>
      <c r="I732" s="9" t="s">
        <v>63</v>
      </c>
      <c r="J732" s="9" t="s">
        <v>64</v>
      </c>
      <c r="K732" s="9"/>
      <c r="L732" s="9" t="s">
        <v>73</v>
      </c>
      <c r="M732" s="9"/>
      <c r="N732" s="9"/>
      <c r="O732" s="9"/>
      <c r="P732" s="9"/>
      <c r="Q732" s="9"/>
      <c r="R732" s="9"/>
      <c r="S732" s="9"/>
      <c r="T732" s="9"/>
      <c r="U732" s="9"/>
      <c r="V732" s="9"/>
      <c r="W732" s="9"/>
      <c r="X732" s="9"/>
      <c r="Y732" s="9"/>
      <c r="Z732" s="9"/>
      <c r="AA732" s="9"/>
      <c r="AB732" s="9"/>
      <c r="AC732" s="9"/>
      <c r="AD732" s="9"/>
      <c r="AE732" s="9"/>
      <c r="AF732" s="9"/>
      <c r="AG732" s="9"/>
      <c r="AH732" s="9"/>
      <c r="AI732" s="9"/>
      <c r="AJ732" s="9" t="s">
        <v>5645</v>
      </c>
      <c r="AK732" s="9"/>
      <c r="AL732" s="9"/>
      <c r="AM732" s="9"/>
    </row>
    <row r="733" spans="1:39" hidden="1" x14ac:dyDescent="0.25">
      <c r="A733" s="9" t="s">
        <v>4917</v>
      </c>
      <c r="B733" s="9" t="s">
        <v>4918</v>
      </c>
      <c r="C733" s="9" t="s">
        <v>4919</v>
      </c>
      <c r="D733" s="9" t="s">
        <v>59</v>
      </c>
      <c r="E733" s="9" t="s">
        <v>60</v>
      </c>
      <c r="F733" s="9"/>
      <c r="G733" s="9" t="s">
        <v>78</v>
      </c>
      <c r="H733" s="9"/>
      <c r="I733" s="9" t="s">
        <v>63</v>
      </c>
      <c r="J733" s="9" t="s">
        <v>64</v>
      </c>
      <c r="K733" s="9"/>
      <c r="L733" s="9" t="s">
        <v>65</v>
      </c>
      <c r="M733" s="9" t="s">
        <v>63</v>
      </c>
      <c r="N733" s="9" t="s">
        <v>66</v>
      </c>
      <c r="O733" s="9" t="s">
        <v>80</v>
      </c>
      <c r="P733" s="9" t="s">
        <v>15</v>
      </c>
      <c r="Q733" s="9" t="s">
        <v>372</v>
      </c>
      <c r="R733" s="9"/>
      <c r="S733" s="9"/>
      <c r="T733" s="9"/>
      <c r="U733" s="9"/>
      <c r="V733" s="9"/>
      <c r="W733" s="9"/>
      <c r="X733" s="9"/>
      <c r="Y733" s="9"/>
      <c r="Z733" s="9"/>
      <c r="AA733" s="9"/>
      <c r="AB733" s="9"/>
      <c r="AC733" s="9"/>
      <c r="AD733" s="9"/>
      <c r="AE733" s="9"/>
      <c r="AF733" s="9"/>
      <c r="AG733" s="9"/>
      <c r="AH733" s="9"/>
      <c r="AI733" s="9"/>
      <c r="AJ733" s="9" t="s">
        <v>5645</v>
      </c>
      <c r="AK733" s="9"/>
      <c r="AL733" s="9"/>
      <c r="AM733" s="9"/>
    </row>
    <row r="734" spans="1:39" hidden="1" x14ac:dyDescent="0.25">
      <c r="A734" s="9" t="s">
        <v>4921</v>
      </c>
      <c r="B734" s="9" t="s">
        <v>4922</v>
      </c>
      <c r="C734" s="9" t="s">
        <v>4923</v>
      </c>
      <c r="D734" s="9" t="s">
        <v>59</v>
      </c>
      <c r="E734" s="9" t="s">
        <v>60</v>
      </c>
      <c r="F734" s="9" t="s">
        <v>4924</v>
      </c>
      <c r="G734" s="9" t="s">
        <v>72</v>
      </c>
      <c r="H734" s="9"/>
      <c r="I734" s="9" t="s">
        <v>63</v>
      </c>
      <c r="J734" s="9" t="s">
        <v>64</v>
      </c>
      <c r="K734" s="9"/>
      <c r="L734" s="9" t="s">
        <v>65</v>
      </c>
      <c r="M734" s="9"/>
      <c r="N734" s="9"/>
      <c r="O734" s="9"/>
      <c r="P734" s="9"/>
      <c r="Q734" s="9"/>
      <c r="R734" s="9"/>
      <c r="S734" s="9"/>
      <c r="T734" s="9"/>
      <c r="U734" s="9"/>
      <c r="V734" s="9"/>
      <c r="W734" s="9"/>
      <c r="X734" s="9"/>
      <c r="Y734" s="9"/>
      <c r="Z734" s="9"/>
      <c r="AA734" s="9"/>
      <c r="AB734" s="9"/>
      <c r="AC734" s="9"/>
      <c r="AD734" s="9"/>
      <c r="AE734" s="9"/>
      <c r="AF734" s="9"/>
      <c r="AG734" s="9"/>
      <c r="AH734" s="9"/>
      <c r="AI734" s="9"/>
      <c r="AJ734" s="9" t="s">
        <v>5645</v>
      </c>
      <c r="AK734" s="9"/>
      <c r="AL734" s="9"/>
      <c r="AM734" s="9"/>
    </row>
    <row r="735" spans="1:39" hidden="1" x14ac:dyDescent="0.25">
      <c r="A735" s="9" t="s">
        <v>4925</v>
      </c>
      <c r="B735" s="9" t="s">
        <v>4926</v>
      </c>
      <c r="C735" s="9" t="s">
        <v>4927</v>
      </c>
      <c r="D735" s="9" t="s">
        <v>59</v>
      </c>
      <c r="E735" s="9" t="s">
        <v>60</v>
      </c>
      <c r="F735" s="9" t="s">
        <v>4928</v>
      </c>
      <c r="G735" s="9" t="s">
        <v>78</v>
      </c>
      <c r="H735" s="9"/>
      <c r="I735" s="9" t="s">
        <v>63</v>
      </c>
      <c r="J735" s="9" t="s">
        <v>64</v>
      </c>
      <c r="K735" s="9"/>
      <c r="L735" s="9" t="s">
        <v>65</v>
      </c>
      <c r="M735" s="9" t="s">
        <v>63</v>
      </c>
      <c r="N735" s="9" t="s">
        <v>80</v>
      </c>
      <c r="O735" s="9" t="s">
        <v>80</v>
      </c>
      <c r="P735" s="9"/>
      <c r="Q735" s="9"/>
      <c r="R735" s="9" t="s">
        <v>83</v>
      </c>
      <c r="S735" s="9" t="s">
        <v>66</v>
      </c>
      <c r="T735" s="9" t="s">
        <v>63</v>
      </c>
      <c r="U735" s="9" t="s">
        <v>63</v>
      </c>
      <c r="V735" s="9" t="s">
        <v>80</v>
      </c>
      <c r="W735" s="9" t="s">
        <v>80</v>
      </c>
      <c r="X735" s="9" t="s">
        <v>85</v>
      </c>
      <c r="Y735" s="9" t="s">
        <v>2342</v>
      </c>
      <c r="Z735" s="9" t="s">
        <v>66</v>
      </c>
      <c r="AA735" s="9" t="s">
        <v>63</v>
      </c>
      <c r="AB735" s="9" t="s">
        <v>63</v>
      </c>
      <c r="AC735" s="9" t="s">
        <v>66</v>
      </c>
      <c r="AD735" s="9" t="s">
        <v>63</v>
      </c>
      <c r="AE735" s="9" t="s">
        <v>63</v>
      </c>
      <c r="AF735" s="9" t="s">
        <v>63</v>
      </c>
      <c r="AG735" s="9" t="s">
        <v>288</v>
      </c>
      <c r="AH735" s="9" t="s">
        <v>78</v>
      </c>
      <c r="AI735" s="9"/>
      <c r="AJ735" s="9" t="s">
        <v>63</v>
      </c>
      <c r="AK735" s="9" t="s">
        <v>63</v>
      </c>
      <c r="AL735" s="9" t="s">
        <v>289</v>
      </c>
      <c r="AM735" s="9" t="s">
        <v>757</v>
      </c>
    </row>
    <row r="736" spans="1:39" hidden="1" x14ac:dyDescent="0.25">
      <c r="A736" s="9" t="s">
        <v>4932</v>
      </c>
      <c r="B736" s="9" t="s">
        <v>4933</v>
      </c>
      <c r="C736" s="9" t="s">
        <v>4934</v>
      </c>
      <c r="D736" s="9" t="s">
        <v>59</v>
      </c>
      <c r="E736" s="9" t="s">
        <v>60</v>
      </c>
      <c r="F736" s="9"/>
      <c r="G736" s="9" t="s">
        <v>72</v>
      </c>
      <c r="H736" s="9"/>
      <c r="I736" s="9" t="s">
        <v>63</v>
      </c>
      <c r="J736" s="9" t="s">
        <v>64</v>
      </c>
      <c r="K736" s="9"/>
      <c r="L736" s="9" t="s">
        <v>65</v>
      </c>
      <c r="M736" s="9"/>
      <c r="N736" s="9"/>
      <c r="O736" s="9"/>
      <c r="P736" s="9"/>
      <c r="Q736" s="9"/>
      <c r="R736" s="9"/>
      <c r="S736" s="9"/>
      <c r="T736" s="9"/>
      <c r="U736" s="9"/>
      <c r="V736" s="9"/>
      <c r="W736" s="9"/>
      <c r="X736" s="9"/>
      <c r="Y736" s="9"/>
      <c r="Z736" s="9"/>
      <c r="AA736" s="9"/>
      <c r="AB736" s="9"/>
      <c r="AC736" s="9"/>
      <c r="AD736" s="9"/>
      <c r="AE736" s="9"/>
      <c r="AF736" s="9"/>
      <c r="AG736" s="9"/>
      <c r="AH736" s="9"/>
      <c r="AI736" s="9"/>
      <c r="AJ736" s="9" t="s">
        <v>5645</v>
      </c>
      <c r="AK736" s="9"/>
      <c r="AL736" s="9"/>
      <c r="AM736" s="9"/>
    </row>
    <row r="737" spans="1:39" hidden="1" x14ac:dyDescent="0.25">
      <c r="A737" s="9" t="s">
        <v>4935</v>
      </c>
      <c r="B737" s="9" t="s">
        <v>4936</v>
      </c>
      <c r="C737" s="9" t="s">
        <v>4937</v>
      </c>
      <c r="D737" s="9" t="s">
        <v>82</v>
      </c>
      <c r="E737" s="9" t="s">
        <v>60</v>
      </c>
      <c r="F737" s="9"/>
      <c r="G737" s="9" t="s">
        <v>78</v>
      </c>
      <c r="H737" s="9"/>
      <c r="I737" s="9" t="s">
        <v>63</v>
      </c>
      <c r="J737" s="9" t="s">
        <v>64</v>
      </c>
      <c r="K737" s="9"/>
      <c r="L737" s="9" t="s">
        <v>73</v>
      </c>
      <c r="M737" s="9" t="s">
        <v>63</v>
      </c>
      <c r="N737" s="9" t="s">
        <v>80</v>
      </c>
      <c r="O737" s="9" t="s">
        <v>80</v>
      </c>
      <c r="P737" s="9"/>
      <c r="Q737" s="9"/>
      <c r="R737" s="9" t="s">
        <v>83</v>
      </c>
      <c r="S737" s="9" t="s">
        <v>63</v>
      </c>
      <c r="T737" s="9" t="s">
        <v>63</v>
      </c>
      <c r="U737" s="9" t="s">
        <v>63</v>
      </c>
      <c r="V737" s="9" t="s">
        <v>80</v>
      </c>
      <c r="W737" s="9" t="s">
        <v>63</v>
      </c>
      <c r="X737" s="9" t="s">
        <v>85</v>
      </c>
      <c r="Y737" s="9" t="s">
        <v>3718</v>
      </c>
      <c r="Z737" s="9" t="s">
        <v>66</v>
      </c>
      <c r="AA737" s="9" t="s">
        <v>63</v>
      </c>
      <c r="AB737" s="9" t="s">
        <v>66</v>
      </c>
      <c r="AC737" s="9" t="s">
        <v>63</v>
      </c>
      <c r="AD737" s="9" t="s">
        <v>63</v>
      </c>
      <c r="AE737" s="9" t="s">
        <v>66</v>
      </c>
      <c r="AF737" s="9" t="s">
        <v>63</v>
      </c>
      <c r="AG737" s="9" t="s">
        <v>288</v>
      </c>
      <c r="AH737" s="9" t="s">
        <v>78</v>
      </c>
      <c r="AI737" s="9"/>
      <c r="AJ737" s="9" t="s">
        <v>137</v>
      </c>
      <c r="AK737" s="9" t="s">
        <v>63</v>
      </c>
      <c r="AL737" s="9"/>
      <c r="AM737" s="9" t="s">
        <v>1623</v>
      </c>
    </row>
    <row r="738" spans="1:39" hidden="1" x14ac:dyDescent="0.25">
      <c r="A738" s="9" t="s">
        <v>4942</v>
      </c>
      <c r="B738" s="9" t="s">
        <v>4943</v>
      </c>
      <c r="C738" s="9" t="s">
        <v>4944</v>
      </c>
      <c r="D738" s="9" t="s">
        <v>82</v>
      </c>
      <c r="E738" s="9" t="s">
        <v>60</v>
      </c>
      <c r="F738" s="9"/>
      <c r="G738" s="9" t="s">
        <v>72</v>
      </c>
      <c r="H738" s="9"/>
      <c r="I738" s="9" t="s">
        <v>63</v>
      </c>
      <c r="J738" s="9" t="s">
        <v>64</v>
      </c>
      <c r="K738" s="9"/>
      <c r="L738" s="9" t="s">
        <v>73</v>
      </c>
      <c r="M738" s="9"/>
      <c r="N738" s="9"/>
      <c r="O738" s="9"/>
      <c r="P738" s="9"/>
      <c r="Q738" s="9"/>
      <c r="R738" s="9"/>
      <c r="S738" s="9"/>
      <c r="T738" s="9"/>
      <c r="U738" s="9"/>
      <c r="V738" s="9"/>
      <c r="W738" s="9"/>
      <c r="X738" s="9"/>
      <c r="Y738" s="9"/>
      <c r="Z738" s="9"/>
      <c r="AA738" s="9"/>
      <c r="AB738" s="9"/>
      <c r="AC738" s="9"/>
      <c r="AD738" s="9"/>
      <c r="AE738" s="9"/>
      <c r="AF738" s="9"/>
      <c r="AG738" s="9"/>
      <c r="AH738" s="9"/>
      <c r="AI738" s="9"/>
      <c r="AJ738" s="9" t="s">
        <v>5645</v>
      </c>
      <c r="AK738" s="9"/>
      <c r="AL738" s="9"/>
      <c r="AM738" s="9"/>
    </row>
    <row r="739" spans="1:39" hidden="1" x14ac:dyDescent="0.25">
      <c r="A739" s="9" t="s">
        <v>4945</v>
      </c>
      <c r="B739" s="9" t="s">
        <v>4946</v>
      </c>
      <c r="C739" s="9" t="s">
        <v>4947</v>
      </c>
      <c r="D739" s="9" t="s">
        <v>82</v>
      </c>
      <c r="E739" s="9" t="s">
        <v>60</v>
      </c>
      <c r="F739" s="9"/>
      <c r="G739" s="9" t="s">
        <v>72</v>
      </c>
      <c r="H739" s="9"/>
      <c r="I739" s="9" t="s">
        <v>63</v>
      </c>
      <c r="J739" s="9" t="s">
        <v>64</v>
      </c>
      <c r="K739" s="9"/>
      <c r="L739" s="9" t="s">
        <v>73</v>
      </c>
      <c r="M739" s="9"/>
      <c r="N739" s="9"/>
      <c r="O739" s="9"/>
      <c r="P739" s="9"/>
      <c r="Q739" s="9"/>
      <c r="R739" s="9"/>
      <c r="S739" s="9"/>
      <c r="T739" s="9"/>
      <c r="U739" s="9"/>
      <c r="V739" s="9"/>
      <c r="W739" s="9"/>
      <c r="X739" s="9"/>
      <c r="Y739" s="9"/>
      <c r="Z739" s="9"/>
      <c r="AA739" s="9"/>
      <c r="AB739" s="9"/>
      <c r="AC739" s="9"/>
      <c r="AD739" s="9"/>
      <c r="AE739" s="9"/>
      <c r="AF739" s="9"/>
      <c r="AG739" s="9"/>
      <c r="AH739" s="9"/>
      <c r="AI739" s="9"/>
      <c r="AJ739" s="9" t="s">
        <v>5645</v>
      </c>
      <c r="AK739" s="9"/>
      <c r="AL739" s="9"/>
      <c r="AM739" s="9"/>
    </row>
    <row r="740" spans="1:39" hidden="1" x14ac:dyDescent="0.25">
      <c r="A740" s="9" t="s">
        <v>4948</v>
      </c>
      <c r="B740" s="9" t="s">
        <v>4949</v>
      </c>
      <c r="C740" s="9" t="s">
        <v>4950</v>
      </c>
      <c r="D740" s="9" t="s">
        <v>82</v>
      </c>
      <c r="E740" s="9" t="s">
        <v>60</v>
      </c>
      <c r="F740" s="9"/>
      <c r="G740" s="9" t="s">
        <v>72</v>
      </c>
      <c r="H740" s="9"/>
      <c r="I740" s="9" t="s">
        <v>128</v>
      </c>
      <c r="J740" s="9" t="s">
        <v>64</v>
      </c>
      <c r="K740" s="9"/>
      <c r="L740" s="9" t="s">
        <v>73</v>
      </c>
      <c r="M740" s="9"/>
      <c r="N740" s="9"/>
      <c r="O740" s="9"/>
      <c r="P740" s="9"/>
      <c r="Q740" s="9"/>
      <c r="R740" s="9"/>
      <c r="S740" s="9"/>
      <c r="T740" s="9"/>
      <c r="U740" s="9"/>
      <c r="V740" s="9"/>
      <c r="W740" s="9"/>
      <c r="X740" s="9"/>
      <c r="Y740" s="9"/>
      <c r="Z740" s="9"/>
      <c r="AA740" s="9"/>
      <c r="AB740" s="9"/>
      <c r="AC740" s="9"/>
      <c r="AD740" s="9"/>
      <c r="AE740" s="9"/>
      <c r="AF740" s="9"/>
      <c r="AG740" s="9"/>
      <c r="AH740" s="9"/>
      <c r="AI740" s="9"/>
      <c r="AJ740" s="9" t="s">
        <v>5645</v>
      </c>
      <c r="AK740" s="9"/>
      <c r="AL740" s="9"/>
      <c r="AM740" s="9"/>
    </row>
    <row r="741" spans="1:39" hidden="1" x14ac:dyDescent="0.25">
      <c r="A741" s="9" t="s">
        <v>4951</v>
      </c>
      <c r="B741" s="9" t="s">
        <v>4952</v>
      </c>
      <c r="C741" s="9" t="s">
        <v>4953</v>
      </c>
      <c r="D741" s="9" t="s">
        <v>82</v>
      </c>
      <c r="E741" s="9" t="s">
        <v>60</v>
      </c>
      <c r="F741" s="9"/>
      <c r="G741" s="9" t="s">
        <v>72</v>
      </c>
      <c r="H741" s="9"/>
      <c r="I741" s="9" t="s">
        <v>63</v>
      </c>
      <c r="J741" s="9" t="s">
        <v>64</v>
      </c>
      <c r="K741" s="9"/>
      <c r="L741" s="9" t="s">
        <v>65</v>
      </c>
      <c r="M741" s="9"/>
      <c r="N741" s="9"/>
      <c r="O741" s="9"/>
      <c r="P741" s="9"/>
      <c r="Q741" s="9"/>
      <c r="R741" s="9"/>
      <c r="S741" s="9"/>
      <c r="T741" s="9"/>
      <c r="U741" s="9"/>
      <c r="V741" s="9"/>
      <c r="W741" s="9"/>
      <c r="X741" s="9"/>
      <c r="Y741" s="9"/>
      <c r="Z741" s="9"/>
      <c r="AA741" s="9"/>
      <c r="AB741" s="9"/>
      <c r="AC741" s="9"/>
      <c r="AD741" s="9"/>
      <c r="AE741" s="9"/>
      <c r="AF741" s="9"/>
      <c r="AG741" s="9"/>
      <c r="AH741" s="9"/>
      <c r="AI741" s="9"/>
      <c r="AJ741" s="9" t="s">
        <v>5645</v>
      </c>
      <c r="AK741" s="9"/>
      <c r="AL741" s="9"/>
      <c r="AM741" s="9"/>
    </row>
    <row r="742" spans="1:39" hidden="1" x14ac:dyDescent="0.25">
      <c r="A742" s="9" t="s">
        <v>4954</v>
      </c>
      <c r="B742" s="9" t="s">
        <v>4955</v>
      </c>
      <c r="C742" s="9" t="s">
        <v>4956</v>
      </c>
      <c r="D742" s="9" t="s">
        <v>82</v>
      </c>
      <c r="E742" s="9" t="s">
        <v>60</v>
      </c>
      <c r="F742" s="9"/>
      <c r="G742" s="9" t="s">
        <v>133</v>
      </c>
      <c r="H742" s="9"/>
      <c r="I742" s="9" t="s">
        <v>63</v>
      </c>
      <c r="J742" s="9" t="s">
        <v>64</v>
      </c>
      <c r="K742" s="9"/>
      <c r="L742" s="9" t="s">
        <v>65</v>
      </c>
      <c r="M742" s="9" t="s">
        <v>66</v>
      </c>
      <c r="N742" s="9" t="s">
        <v>66</v>
      </c>
      <c r="O742" s="9" t="s">
        <v>66</v>
      </c>
      <c r="P742" s="9" t="s">
        <v>15</v>
      </c>
      <c r="Q742" s="9" t="s">
        <v>4957</v>
      </c>
      <c r="R742" s="9"/>
      <c r="S742" s="9"/>
      <c r="T742" s="9"/>
      <c r="U742" s="9"/>
      <c r="V742" s="9"/>
      <c r="W742" s="9"/>
      <c r="X742" s="9"/>
      <c r="Y742" s="9"/>
      <c r="Z742" s="9"/>
      <c r="AA742" s="9"/>
      <c r="AB742" s="9"/>
      <c r="AC742" s="9"/>
      <c r="AD742" s="9"/>
      <c r="AE742" s="9"/>
      <c r="AF742" s="9"/>
      <c r="AG742" s="9"/>
      <c r="AH742" s="9"/>
      <c r="AI742" s="9"/>
      <c r="AJ742" s="9" t="s">
        <v>5645</v>
      </c>
      <c r="AK742" s="9"/>
      <c r="AL742" s="9"/>
      <c r="AM742" s="9"/>
    </row>
    <row r="743" spans="1:39" hidden="1" x14ac:dyDescent="0.25">
      <c r="A743" s="9" t="s">
        <v>4958</v>
      </c>
      <c r="B743" s="9" t="s">
        <v>4959</v>
      </c>
      <c r="C743" s="9" t="s">
        <v>4960</v>
      </c>
      <c r="D743" s="9" t="s">
        <v>59</v>
      </c>
      <c r="E743" s="9" t="s">
        <v>60</v>
      </c>
      <c r="F743" s="9"/>
      <c r="G743" s="9" t="s">
        <v>133</v>
      </c>
      <c r="H743" s="9"/>
      <c r="I743" s="9" t="s">
        <v>63</v>
      </c>
      <c r="J743" s="9" t="s">
        <v>64</v>
      </c>
      <c r="K743" s="9"/>
      <c r="L743" s="9" t="s">
        <v>73</v>
      </c>
      <c r="M743" s="9" t="s">
        <v>63</v>
      </c>
      <c r="N743" s="9" t="s">
        <v>80</v>
      </c>
      <c r="O743" s="9" t="s">
        <v>63</v>
      </c>
      <c r="P743" s="9"/>
      <c r="Q743" s="9"/>
      <c r="R743" s="9" t="s">
        <v>83</v>
      </c>
      <c r="S743" s="9" t="s">
        <v>63</v>
      </c>
      <c r="T743" s="9" t="s">
        <v>63</v>
      </c>
      <c r="U743" s="9" t="s">
        <v>63</v>
      </c>
      <c r="V743" s="9" t="s">
        <v>80</v>
      </c>
      <c r="W743" s="9" t="s">
        <v>80</v>
      </c>
      <c r="X743" s="9" t="s">
        <v>85</v>
      </c>
      <c r="Y743" s="9" t="s">
        <v>200</v>
      </c>
      <c r="Z743" s="9" t="s">
        <v>63</v>
      </c>
      <c r="AA743" s="9" t="s">
        <v>134</v>
      </c>
      <c r="AB743" s="9" t="s">
        <v>135</v>
      </c>
      <c r="AC743" s="9" t="s">
        <v>66</v>
      </c>
      <c r="AD743" s="9" t="s">
        <v>110</v>
      </c>
      <c r="AE743" s="9" t="s">
        <v>134</v>
      </c>
      <c r="AF743" s="9" t="s">
        <v>63</v>
      </c>
      <c r="AG743" s="9" t="s">
        <v>81</v>
      </c>
      <c r="AH743" s="9" t="s">
        <v>133</v>
      </c>
      <c r="AI743" s="9"/>
      <c r="AJ743" s="9" t="s">
        <v>137</v>
      </c>
      <c r="AK743" s="9" t="s">
        <v>63</v>
      </c>
      <c r="AL743" s="9" t="s">
        <v>289</v>
      </c>
      <c r="AM743" s="9" t="s">
        <v>1645</v>
      </c>
    </row>
    <row r="744" spans="1:39" hidden="1" x14ac:dyDescent="0.25">
      <c r="A744" s="9" t="s">
        <v>4962</v>
      </c>
      <c r="B744" s="9" t="s">
        <v>4963</v>
      </c>
      <c r="C744" s="9" t="s">
        <v>4964</v>
      </c>
      <c r="D744" s="9" t="s">
        <v>82</v>
      </c>
      <c r="E744" s="9" t="s">
        <v>60</v>
      </c>
      <c r="F744" s="9"/>
      <c r="G744" s="9" t="s">
        <v>341</v>
      </c>
      <c r="H744" s="9"/>
      <c r="I744" s="9" t="s">
        <v>128</v>
      </c>
      <c r="J744" s="9" t="s">
        <v>64</v>
      </c>
      <c r="K744" s="9"/>
      <c r="L744" s="9" t="s">
        <v>65</v>
      </c>
      <c r="M744" s="9"/>
      <c r="N744" s="9"/>
      <c r="O744" s="9"/>
      <c r="P744" s="9"/>
      <c r="Q744" s="9"/>
      <c r="R744" s="9"/>
      <c r="S744" s="9"/>
      <c r="T744" s="9"/>
      <c r="U744" s="9"/>
      <c r="V744" s="9"/>
      <c r="W744" s="9"/>
      <c r="X744" s="9"/>
      <c r="Y744" s="9"/>
      <c r="Z744" s="9"/>
      <c r="AA744" s="9"/>
      <c r="AB744" s="9"/>
      <c r="AC744" s="9"/>
      <c r="AD744" s="9"/>
      <c r="AE744" s="9"/>
      <c r="AF744" s="9"/>
      <c r="AG744" s="9"/>
      <c r="AH744" s="9"/>
      <c r="AI744" s="9"/>
      <c r="AJ744" s="9" t="s">
        <v>5645</v>
      </c>
      <c r="AK744" s="9"/>
      <c r="AL744" s="9"/>
      <c r="AM744" s="9"/>
    </row>
    <row r="745" spans="1:39" hidden="1" x14ac:dyDescent="0.25">
      <c r="A745" s="9" t="s">
        <v>4965</v>
      </c>
      <c r="B745" s="9" t="s">
        <v>4966</v>
      </c>
      <c r="C745" s="9" t="s">
        <v>4967</v>
      </c>
      <c r="D745" s="9" t="s">
        <v>82</v>
      </c>
      <c r="E745" s="9" t="s">
        <v>60</v>
      </c>
      <c r="F745" s="9"/>
      <c r="G745" s="9" t="s">
        <v>72</v>
      </c>
      <c r="H745" s="9"/>
      <c r="I745" s="9" t="s">
        <v>63</v>
      </c>
      <c r="J745" s="9" t="s">
        <v>64</v>
      </c>
      <c r="K745" s="9"/>
      <c r="L745" s="9" t="s">
        <v>65</v>
      </c>
      <c r="M745" s="9"/>
      <c r="N745" s="9"/>
      <c r="O745" s="9"/>
      <c r="P745" s="9"/>
      <c r="Q745" s="9"/>
      <c r="R745" s="9"/>
      <c r="S745" s="9"/>
      <c r="T745" s="9"/>
      <c r="U745" s="9"/>
      <c r="V745" s="9"/>
      <c r="W745" s="9"/>
      <c r="X745" s="9"/>
      <c r="Y745" s="9"/>
      <c r="Z745" s="9"/>
      <c r="AA745" s="9"/>
      <c r="AB745" s="9"/>
      <c r="AC745" s="9"/>
      <c r="AD745" s="9"/>
      <c r="AE745" s="9"/>
      <c r="AF745" s="9"/>
      <c r="AG745" s="9"/>
      <c r="AH745" s="9"/>
      <c r="AI745" s="9"/>
      <c r="AJ745" s="9" t="s">
        <v>5645</v>
      </c>
      <c r="AK745" s="9"/>
      <c r="AL745" s="9"/>
      <c r="AM745" s="9"/>
    </row>
    <row r="746" spans="1:39" hidden="1" x14ac:dyDescent="0.25">
      <c r="A746" s="9" t="s">
        <v>4968</v>
      </c>
      <c r="B746" s="9" t="s">
        <v>4969</v>
      </c>
      <c r="C746" s="9" t="s">
        <v>4970</v>
      </c>
      <c r="D746" s="9" t="s">
        <v>225</v>
      </c>
      <c r="E746" s="9" t="s">
        <v>60</v>
      </c>
      <c r="F746" s="9"/>
      <c r="G746" s="9" t="s">
        <v>78</v>
      </c>
      <c r="H746" s="9"/>
      <c r="I746" s="9" t="s">
        <v>63</v>
      </c>
      <c r="J746" s="9" t="s">
        <v>64</v>
      </c>
      <c r="K746" s="9"/>
      <c r="L746" s="9" t="s">
        <v>65</v>
      </c>
      <c r="M746" s="9" t="s">
        <v>63</v>
      </c>
      <c r="N746" s="9" t="s">
        <v>80</v>
      </c>
      <c r="O746" s="9" t="s">
        <v>80</v>
      </c>
      <c r="P746" s="9"/>
      <c r="Q746" s="9"/>
      <c r="R746" s="9" t="s">
        <v>83</v>
      </c>
      <c r="S746" s="9" t="s">
        <v>63</v>
      </c>
      <c r="T746" s="9" t="s">
        <v>63</v>
      </c>
      <c r="U746" s="9" t="s">
        <v>63</v>
      </c>
      <c r="V746" s="9" t="s">
        <v>80</v>
      </c>
      <c r="W746" s="9" t="s">
        <v>110</v>
      </c>
      <c r="X746" s="9" t="s">
        <v>85</v>
      </c>
      <c r="Y746" s="9" t="s">
        <v>3540</v>
      </c>
      <c r="Z746" s="9" t="s">
        <v>66</v>
      </c>
      <c r="AA746" s="9" t="s">
        <v>63</v>
      </c>
      <c r="AB746" s="9" t="s">
        <v>63</v>
      </c>
      <c r="AC746" s="9" t="s">
        <v>66</v>
      </c>
      <c r="AD746" s="9" t="s">
        <v>63</v>
      </c>
      <c r="AE746" s="9" t="s">
        <v>63</v>
      </c>
      <c r="AF746" s="9" t="s">
        <v>63</v>
      </c>
      <c r="AG746" s="9" t="s">
        <v>81</v>
      </c>
      <c r="AH746" s="9" t="s">
        <v>78</v>
      </c>
      <c r="AI746" s="9"/>
      <c r="AJ746" s="9" t="s">
        <v>63</v>
      </c>
      <c r="AK746" s="9" t="s">
        <v>63</v>
      </c>
      <c r="AL746" s="9"/>
      <c r="AM746" s="9" t="s">
        <v>3456</v>
      </c>
    </row>
    <row r="747" spans="1:39" hidden="1" x14ac:dyDescent="0.25">
      <c r="A747" s="9" t="s">
        <v>4976</v>
      </c>
      <c r="B747" s="9" t="s">
        <v>4977</v>
      </c>
      <c r="C747" s="9" t="s">
        <v>4978</v>
      </c>
      <c r="D747" s="9" t="s">
        <v>82</v>
      </c>
      <c r="E747" s="9" t="s">
        <v>60</v>
      </c>
      <c r="F747" s="9"/>
      <c r="G747" s="9" t="s">
        <v>62</v>
      </c>
      <c r="H747" s="9"/>
      <c r="I747" s="9" t="s">
        <v>63</v>
      </c>
      <c r="J747" s="9" t="s">
        <v>64</v>
      </c>
      <c r="K747" s="9"/>
      <c r="L747" s="9" t="s">
        <v>65</v>
      </c>
      <c r="M747" s="9" t="s">
        <v>63</v>
      </c>
      <c r="N747" s="9" t="s">
        <v>80</v>
      </c>
      <c r="O747" s="9" t="s">
        <v>63</v>
      </c>
      <c r="P747" s="9"/>
      <c r="Q747" s="9"/>
      <c r="R747" s="9" t="s">
        <v>83</v>
      </c>
      <c r="S747" s="9" t="s">
        <v>63</v>
      </c>
      <c r="T747" s="9" t="s">
        <v>63</v>
      </c>
      <c r="U747" s="9" t="s">
        <v>63</v>
      </c>
      <c r="V747" s="9" t="s">
        <v>110</v>
      </c>
      <c r="W747" s="9" t="s">
        <v>63</v>
      </c>
      <c r="X747" s="9" t="s">
        <v>80</v>
      </c>
      <c r="Y747" s="9"/>
      <c r="Z747" s="9" t="s">
        <v>66</v>
      </c>
      <c r="AA747" s="9" t="s">
        <v>134</v>
      </c>
      <c r="AB747" s="9" t="s">
        <v>135</v>
      </c>
      <c r="AC747" s="9" t="s">
        <v>228</v>
      </c>
      <c r="AD747" s="9" t="s">
        <v>63</v>
      </c>
      <c r="AE747" s="9" t="s">
        <v>134</v>
      </c>
      <c r="AF747" s="9" t="s">
        <v>63</v>
      </c>
      <c r="AG747" s="9" t="s">
        <v>81</v>
      </c>
      <c r="AH747" s="9" t="s">
        <v>320</v>
      </c>
      <c r="AI747" s="9"/>
      <c r="AJ747" s="9" t="s">
        <v>137</v>
      </c>
      <c r="AK747" s="9" t="s">
        <v>63</v>
      </c>
      <c r="AL747" s="9"/>
      <c r="AM747" s="9" t="s">
        <v>3316</v>
      </c>
    </row>
    <row r="748" spans="1:39" hidden="1" x14ac:dyDescent="0.25">
      <c r="A748" s="9" t="s">
        <v>4981</v>
      </c>
      <c r="B748" s="9" t="s">
        <v>4982</v>
      </c>
      <c r="C748" s="9" t="s">
        <v>4983</v>
      </c>
      <c r="D748" s="9" t="s">
        <v>82</v>
      </c>
      <c r="E748" s="9" t="s">
        <v>60</v>
      </c>
      <c r="F748" s="9"/>
      <c r="G748" s="9" t="s">
        <v>78</v>
      </c>
      <c r="H748" s="9"/>
      <c r="I748" s="9" t="s">
        <v>63</v>
      </c>
      <c r="J748" s="9" t="s">
        <v>64</v>
      </c>
      <c r="K748" s="9"/>
      <c r="L748" s="9" t="s">
        <v>65</v>
      </c>
      <c r="M748" s="9" t="s">
        <v>63</v>
      </c>
      <c r="N748" s="9" t="s">
        <v>66</v>
      </c>
      <c r="O748" s="9" t="s">
        <v>80</v>
      </c>
      <c r="P748" s="9" t="s">
        <v>15</v>
      </c>
      <c r="Q748" s="9" t="s">
        <v>4984</v>
      </c>
      <c r="R748" s="9"/>
      <c r="S748" s="9"/>
      <c r="T748" s="9"/>
      <c r="U748" s="9"/>
      <c r="V748" s="9"/>
      <c r="W748" s="9"/>
      <c r="X748" s="9"/>
      <c r="Y748" s="9"/>
      <c r="Z748" s="9"/>
      <c r="AA748" s="9"/>
      <c r="AB748" s="9"/>
      <c r="AC748" s="9"/>
      <c r="AD748" s="9"/>
      <c r="AE748" s="9"/>
      <c r="AF748" s="9"/>
      <c r="AG748" s="9"/>
      <c r="AH748" s="9"/>
      <c r="AI748" s="9"/>
      <c r="AJ748" s="9" t="s">
        <v>5645</v>
      </c>
      <c r="AK748" s="9"/>
      <c r="AL748" s="9"/>
      <c r="AM748" s="9"/>
    </row>
    <row r="749" spans="1:39" hidden="1" x14ac:dyDescent="0.25">
      <c r="A749" s="9" t="s">
        <v>4985</v>
      </c>
      <c r="B749" s="9" t="s">
        <v>4986</v>
      </c>
      <c r="C749" s="9" t="s">
        <v>4987</v>
      </c>
      <c r="D749" s="9" t="s">
        <v>82</v>
      </c>
      <c r="E749" s="9" t="s">
        <v>60</v>
      </c>
      <c r="F749" s="9"/>
      <c r="G749" s="9" t="s">
        <v>72</v>
      </c>
      <c r="H749" s="9"/>
      <c r="I749" s="9" t="s">
        <v>63</v>
      </c>
      <c r="J749" s="9" t="s">
        <v>64</v>
      </c>
      <c r="K749" s="9"/>
      <c r="L749" s="9" t="s">
        <v>65</v>
      </c>
      <c r="M749" s="9"/>
      <c r="N749" s="9"/>
      <c r="O749" s="9"/>
      <c r="P749" s="9"/>
      <c r="Q749" s="9"/>
      <c r="R749" s="9"/>
      <c r="S749" s="9"/>
      <c r="T749" s="9"/>
      <c r="U749" s="9"/>
      <c r="V749" s="9"/>
      <c r="W749" s="9"/>
      <c r="X749" s="9"/>
      <c r="Y749" s="9"/>
      <c r="Z749" s="9"/>
      <c r="AA749" s="9"/>
      <c r="AB749" s="9"/>
      <c r="AC749" s="9"/>
      <c r="AD749" s="9"/>
      <c r="AE749" s="9"/>
      <c r="AF749" s="9"/>
      <c r="AG749" s="9"/>
      <c r="AH749" s="9"/>
      <c r="AI749" s="9"/>
      <c r="AJ749" s="9" t="s">
        <v>5645</v>
      </c>
      <c r="AK749" s="9"/>
      <c r="AL749" s="9"/>
      <c r="AM749" s="9"/>
    </row>
    <row r="750" spans="1:39" hidden="1" x14ac:dyDescent="0.25">
      <c r="A750" s="9" t="s">
        <v>4988</v>
      </c>
      <c r="B750" s="9" t="s">
        <v>4989</v>
      </c>
      <c r="C750" s="9" t="s">
        <v>4990</v>
      </c>
      <c r="D750" s="9" t="s">
        <v>82</v>
      </c>
      <c r="E750" s="9" t="s">
        <v>60</v>
      </c>
      <c r="F750" s="9"/>
      <c r="G750" s="9" t="s">
        <v>133</v>
      </c>
      <c r="H750" s="9"/>
      <c r="I750" s="9" t="s">
        <v>63</v>
      </c>
      <c r="J750" s="9" t="s">
        <v>64</v>
      </c>
      <c r="K750" s="9"/>
      <c r="L750" s="9" t="s">
        <v>65</v>
      </c>
      <c r="M750" s="9" t="s">
        <v>63</v>
      </c>
      <c r="N750" s="9" t="s">
        <v>80</v>
      </c>
      <c r="O750" s="9" t="s">
        <v>66</v>
      </c>
      <c r="P750" s="9" t="s">
        <v>15</v>
      </c>
      <c r="Q750" s="9" t="s">
        <v>4991</v>
      </c>
      <c r="R750" s="9"/>
      <c r="S750" s="9"/>
      <c r="T750" s="9"/>
      <c r="U750" s="9"/>
      <c r="V750" s="9"/>
      <c r="W750" s="9"/>
      <c r="X750" s="9"/>
      <c r="Y750" s="9"/>
      <c r="Z750" s="9"/>
      <c r="AA750" s="9"/>
      <c r="AB750" s="9"/>
      <c r="AC750" s="9"/>
      <c r="AD750" s="9"/>
      <c r="AE750" s="9"/>
      <c r="AF750" s="9"/>
      <c r="AG750" s="9"/>
      <c r="AH750" s="9"/>
      <c r="AI750" s="9"/>
      <c r="AJ750" s="9" t="s">
        <v>5645</v>
      </c>
      <c r="AK750" s="9"/>
      <c r="AL750" s="9"/>
      <c r="AM750" s="9"/>
    </row>
    <row r="751" spans="1:39" hidden="1" x14ac:dyDescent="0.25">
      <c r="A751" s="9" t="s">
        <v>4992</v>
      </c>
      <c r="B751" s="9" t="s">
        <v>4993</v>
      </c>
      <c r="C751" s="9" t="s">
        <v>4994</v>
      </c>
      <c r="D751" s="9" t="s">
        <v>82</v>
      </c>
      <c r="E751" s="9" t="s">
        <v>60</v>
      </c>
      <c r="F751" s="9"/>
      <c r="G751" s="9" t="s">
        <v>133</v>
      </c>
      <c r="H751" s="9"/>
      <c r="I751" s="9" t="s">
        <v>128</v>
      </c>
      <c r="J751" s="9" t="s">
        <v>64</v>
      </c>
      <c r="K751" s="9"/>
      <c r="L751" s="9" t="s">
        <v>65</v>
      </c>
      <c r="M751" s="9"/>
      <c r="N751" s="9"/>
      <c r="O751" s="9"/>
      <c r="P751" s="9"/>
      <c r="Q751" s="9"/>
      <c r="R751" s="9"/>
      <c r="S751" s="9"/>
      <c r="T751" s="9"/>
      <c r="U751" s="9"/>
      <c r="V751" s="9"/>
      <c r="W751" s="9"/>
      <c r="X751" s="9"/>
      <c r="Y751" s="9"/>
      <c r="Z751" s="9"/>
      <c r="AA751" s="9"/>
      <c r="AB751" s="9"/>
      <c r="AC751" s="9"/>
      <c r="AD751" s="9"/>
      <c r="AE751" s="9"/>
      <c r="AF751" s="9"/>
      <c r="AG751" s="9"/>
      <c r="AH751" s="9"/>
      <c r="AI751" s="9"/>
      <c r="AJ751" s="9" t="s">
        <v>5645</v>
      </c>
      <c r="AK751" s="9"/>
      <c r="AL751" s="9"/>
      <c r="AM751" s="9"/>
    </row>
    <row r="752" spans="1:39" hidden="1" x14ac:dyDescent="0.25">
      <c r="A752" s="9" t="s">
        <v>4995</v>
      </c>
      <c r="B752" s="9" t="s">
        <v>4996</v>
      </c>
      <c r="C752" s="9" t="s">
        <v>4997</v>
      </c>
      <c r="D752" s="9" t="s">
        <v>82</v>
      </c>
      <c r="E752" s="9" t="s">
        <v>60</v>
      </c>
      <c r="F752" s="9"/>
      <c r="G752" s="9" t="s">
        <v>72</v>
      </c>
      <c r="H752" s="9"/>
      <c r="I752" s="9" t="s">
        <v>63</v>
      </c>
      <c r="J752" s="9" t="s">
        <v>64</v>
      </c>
      <c r="K752" s="9"/>
      <c r="L752" s="9" t="s">
        <v>65</v>
      </c>
      <c r="M752" s="9"/>
      <c r="N752" s="9"/>
      <c r="O752" s="9"/>
      <c r="P752" s="9"/>
      <c r="Q752" s="9"/>
      <c r="R752" s="9"/>
      <c r="S752" s="9"/>
      <c r="T752" s="9"/>
      <c r="U752" s="9"/>
      <c r="V752" s="9"/>
      <c r="W752" s="9"/>
      <c r="X752" s="9"/>
      <c r="Y752" s="9"/>
      <c r="Z752" s="9"/>
      <c r="AA752" s="9"/>
      <c r="AB752" s="9"/>
      <c r="AC752" s="9"/>
      <c r="AD752" s="9"/>
      <c r="AE752" s="9"/>
      <c r="AF752" s="9"/>
      <c r="AG752" s="9"/>
      <c r="AH752" s="9"/>
      <c r="AI752" s="9"/>
      <c r="AJ752" s="9" t="s">
        <v>5645</v>
      </c>
      <c r="AK752" s="9"/>
      <c r="AL752" s="9"/>
      <c r="AM752" s="9"/>
    </row>
    <row r="753" spans="1:39" hidden="1" x14ac:dyDescent="0.25">
      <c r="A753" s="9" t="s">
        <v>4998</v>
      </c>
      <c r="B753" s="9" t="s">
        <v>4999</v>
      </c>
      <c r="C753" s="9" t="s">
        <v>5000</v>
      </c>
      <c r="D753" s="9" t="s">
        <v>82</v>
      </c>
      <c r="E753" s="9" t="s">
        <v>60</v>
      </c>
      <c r="F753" s="9"/>
      <c r="G753" s="9" t="s">
        <v>133</v>
      </c>
      <c r="H753" s="9"/>
      <c r="I753" s="9" t="s">
        <v>63</v>
      </c>
      <c r="J753" s="9" t="s">
        <v>64</v>
      </c>
      <c r="K753" s="9"/>
      <c r="L753" s="9" t="s">
        <v>65</v>
      </c>
      <c r="M753" s="9" t="s">
        <v>63</v>
      </c>
      <c r="N753" s="9" t="s">
        <v>66</v>
      </c>
      <c r="O753" s="9" t="s">
        <v>63</v>
      </c>
      <c r="P753" s="9" t="s">
        <v>15</v>
      </c>
      <c r="Q753" s="9" t="s">
        <v>5001</v>
      </c>
      <c r="R753" s="9"/>
      <c r="S753" s="9"/>
      <c r="T753" s="9"/>
      <c r="U753" s="9"/>
      <c r="V753" s="9"/>
      <c r="W753" s="9"/>
      <c r="X753" s="9"/>
      <c r="Y753" s="9"/>
      <c r="Z753" s="9"/>
      <c r="AA753" s="9"/>
      <c r="AB753" s="9"/>
      <c r="AC753" s="9"/>
      <c r="AD753" s="9"/>
      <c r="AE753" s="9"/>
      <c r="AF753" s="9"/>
      <c r="AG753" s="9"/>
      <c r="AH753" s="9"/>
      <c r="AI753" s="9"/>
      <c r="AJ753" s="9" t="s">
        <v>5645</v>
      </c>
      <c r="AK753" s="9"/>
      <c r="AL753" s="9"/>
      <c r="AM753" s="9"/>
    </row>
    <row r="754" spans="1:39" hidden="1" x14ac:dyDescent="0.25">
      <c r="A754" s="9" t="s">
        <v>5002</v>
      </c>
      <c r="B754" s="9" t="s">
        <v>5003</v>
      </c>
      <c r="C754" s="9" t="s">
        <v>5004</v>
      </c>
      <c r="D754" s="9" t="s">
        <v>82</v>
      </c>
      <c r="E754" s="9" t="s">
        <v>60</v>
      </c>
      <c r="F754" s="9"/>
      <c r="G754" s="9" t="s">
        <v>78</v>
      </c>
      <c r="H754" s="9"/>
      <c r="I754" s="9" t="s">
        <v>63</v>
      </c>
      <c r="J754" s="9" t="s">
        <v>64</v>
      </c>
      <c r="K754" s="9"/>
      <c r="L754" s="9" t="s">
        <v>65</v>
      </c>
      <c r="M754" s="9" t="s">
        <v>63</v>
      </c>
      <c r="N754" s="9" t="s">
        <v>66</v>
      </c>
      <c r="O754" s="9" t="s">
        <v>66</v>
      </c>
      <c r="P754" s="9" t="s">
        <v>15</v>
      </c>
      <c r="Q754" s="9" t="s">
        <v>5005</v>
      </c>
      <c r="R754" s="9"/>
      <c r="S754" s="9"/>
      <c r="T754" s="9"/>
      <c r="U754" s="9"/>
      <c r="V754" s="9"/>
      <c r="W754" s="9"/>
      <c r="X754" s="9"/>
      <c r="Y754" s="9"/>
      <c r="Z754" s="9"/>
      <c r="AA754" s="9"/>
      <c r="AB754" s="9"/>
      <c r="AC754" s="9"/>
      <c r="AD754" s="9"/>
      <c r="AE754" s="9"/>
      <c r="AF754" s="9"/>
      <c r="AG754" s="9"/>
      <c r="AH754" s="9"/>
      <c r="AI754" s="9"/>
      <c r="AJ754" s="9" t="s">
        <v>5645</v>
      </c>
      <c r="AK754" s="9"/>
      <c r="AL754" s="9"/>
      <c r="AM754" s="9"/>
    </row>
    <row r="755" spans="1:39" hidden="1" x14ac:dyDescent="0.25">
      <c r="A755" s="9" t="s">
        <v>5006</v>
      </c>
      <c r="B755" s="9" t="s">
        <v>5007</v>
      </c>
      <c r="C755" s="9" t="s">
        <v>5008</v>
      </c>
      <c r="D755" s="9" t="s">
        <v>82</v>
      </c>
      <c r="E755" s="9" t="s">
        <v>60</v>
      </c>
      <c r="F755" s="9"/>
      <c r="G755" s="9" t="s">
        <v>78</v>
      </c>
      <c r="H755" s="9"/>
      <c r="I755" s="9" t="s">
        <v>63</v>
      </c>
      <c r="J755" s="9" t="s">
        <v>64</v>
      </c>
      <c r="K755" s="9"/>
      <c r="L755" s="9" t="s">
        <v>65</v>
      </c>
      <c r="M755" s="9" t="s">
        <v>63</v>
      </c>
      <c r="N755" s="9" t="s">
        <v>80</v>
      </c>
      <c r="O755" s="9" t="s">
        <v>63</v>
      </c>
      <c r="P755" s="9"/>
      <c r="Q755" s="9"/>
      <c r="R755" s="9" t="s">
        <v>83</v>
      </c>
      <c r="S755" s="9" t="s">
        <v>63</v>
      </c>
      <c r="T755" s="9" t="s">
        <v>63</v>
      </c>
      <c r="U755" s="9" t="s">
        <v>63</v>
      </c>
      <c r="V755" s="9" t="s">
        <v>80</v>
      </c>
      <c r="W755" s="9" t="s">
        <v>63</v>
      </c>
      <c r="X755" s="9" t="s">
        <v>85</v>
      </c>
      <c r="Y755" s="9" t="s">
        <v>5009</v>
      </c>
      <c r="Z755" s="9" t="s">
        <v>66</v>
      </c>
      <c r="AA755" s="9" t="s">
        <v>134</v>
      </c>
      <c r="AB755" s="9" t="s">
        <v>135</v>
      </c>
      <c r="AC755" s="9" t="s">
        <v>66</v>
      </c>
      <c r="AD755" s="9" t="s">
        <v>63</v>
      </c>
      <c r="AE755" s="9" t="s">
        <v>134</v>
      </c>
      <c r="AF755" s="9" t="s">
        <v>63</v>
      </c>
      <c r="AG755" s="9" t="s">
        <v>288</v>
      </c>
      <c r="AH755" s="9" t="s">
        <v>133</v>
      </c>
      <c r="AI755" s="9"/>
      <c r="AJ755" s="9" t="s">
        <v>63</v>
      </c>
      <c r="AK755" s="9" t="s">
        <v>63</v>
      </c>
      <c r="AL755" s="9" t="s">
        <v>255</v>
      </c>
      <c r="AM755" s="9" t="s">
        <v>1133</v>
      </c>
    </row>
    <row r="756" spans="1:39" hidden="1" x14ac:dyDescent="0.25">
      <c r="A756" s="9" t="s">
        <v>5019</v>
      </c>
      <c r="B756" s="9" t="s">
        <v>5020</v>
      </c>
      <c r="C756" s="9" t="s">
        <v>5021</v>
      </c>
      <c r="D756" s="9" t="s">
        <v>82</v>
      </c>
      <c r="E756" s="9" t="s">
        <v>60</v>
      </c>
      <c r="F756" s="9"/>
      <c r="G756" s="9" t="s">
        <v>78</v>
      </c>
      <c r="H756" s="9"/>
      <c r="I756" s="9" t="s">
        <v>63</v>
      </c>
      <c r="J756" s="9" t="s">
        <v>64</v>
      </c>
      <c r="K756" s="9"/>
      <c r="L756" s="9" t="s">
        <v>73</v>
      </c>
      <c r="M756" s="9" t="s">
        <v>63</v>
      </c>
      <c r="N756" s="9" t="s">
        <v>66</v>
      </c>
      <c r="O756" s="9" t="s">
        <v>63</v>
      </c>
      <c r="P756" s="9" t="s">
        <v>15</v>
      </c>
      <c r="Q756" s="9" t="s">
        <v>5022</v>
      </c>
      <c r="R756" s="9"/>
      <c r="S756" s="9"/>
      <c r="T756" s="9"/>
      <c r="U756" s="9"/>
      <c r="V756" s="9"/>
      <c r="W756" s="9"/>
      <c r="X756" s="9"/>
      <c r="Y756" s="9"/>
      <c r="Z756" s="9"/>
      <c r="AA756" s="9"/>
      <c r="AB756" s="9"/>
      <c r="AC756" s="9"/>
      <c r="AD756" s="9"/>
      <c r="AE756" s="9"/>
      <c r="AF756" s="9"/>
      <c r="AG756" s="9"/>
      <c r="AH756" s="9"/>
      <c r="AI756" s="9"/>
      <c r="AJ756" s="9" t="s">
        <v>5645</v>
      </c>
      <c r="AK756" s="9"/>
      <c r="AL756" s="9"/>
      <c r="AM756" s="9"/>
    </row>
    <row r="757" spans="1:39" hidden="1" x14ac:dyDescent="0.25">
      <c r="A757" s="9" t="s">
        <v>5023</v>
      </c>
      <c r="B757" s="9" t="s">
        <v>5024</v>
      </c>
      <c r="C757" s="9" t="s">
        <v>5025</v>
      </c>
      <c r="D757" s="9" t="s">
        <v>82</v>
      </c>
      <c r="E757" s="9" t="s">
        <v>60</v>
      </c>
      <c r="F757" s="9"/>
      <c r="G757" s="9" t="s">
        <v>78</v>
      </c>
      <c r="H757" s="9"/>
      <c r="I757" s="9" t="s">
        <v>63</v>
      </c>
      <c r="J757" s="9" t="s">
        <v>64</v>
      </c>
      <c r="K757" s="9"/>
      <c r="L757" s="9" t="s">
        <v>73</v>
      </c>
      <c r="M757" s="9" t="s">
        <v>63</v>
      </c>
      <c r="N757" s="9" t="s">
        <v>66</v>
      </c>
      <c r="O757" s="9" t="s">
        <v>63</v>
      </c>
      <c r="P757" s="9" t="s">
        <v>15</v>
      </c>
      <c r="Q757" s="9" t="s">
        <v>5026</v>
      </c>
      <c r="R757" s="9"/>
      <c r="S757" s="9"/>
      <c r="T757" s="9"/>
      <c r="U757" s="9"/>
      <c r="V757" s="9"/>
      <c r="W757" s="9"/>
      <c r="X757" s="9"/>
      <c r="Y757" s="9"/>
      <c r="Z757" s="9"/>
      <c r="AA757" s="9"/>
      <c r="AB757" s="9"/>
      <c r="AC757" s="9"/>
      <c r="AD757" s="9"/>
      <c r="AE757" s="9"/>
      <c r="AF757" s="9"/>
      <c r="AG757" s="9"/>
      <c r="AH757" s="9"/>
      <c r="AI757" s="9"/>
      <c r="AJ757" s="9" t="s">
        <v>5645</v>
      </c>
      <c r="AK757" s="9"/>
      <c r="AL757" s="9"/>
      <c r="AM757" s="9"/>
    </row>
    <row r="758" spans="1:39" hidden="1" x14ac:dyDescent="0.25">
      <c r="A758" s="9" t="s">
        <v>5027</v>
      </c>
      <c r="B758" s="9" t="s">
        <v>5028</v>
      </c>
      <c r="C758" s="9" t="s">
        <v>5029</v>
      </c>
      <c r="D758" s="9" t="s">
        <v>82</v>
      </c>
      <c r="E758" s="9" t="s">
        <v>60</v>
      </c>
      <c r="F758" s="9"/>
      <c r="G758" s="9" t="s">
        <v>133</v>
      </c>
      <c r="H758" s="9"/>
      <c r="I758" s="9" t="s">
        <v>63</v>
      </c>
      <c r="J758" s="9" t="s">
        <v>64</v>
      </c>
      <c r="K758" s="9"/>
      <c r="L758" s="9" t="s">
        <v>65</v>
      </c>
      <c r="M758" s="9" t="s">
        <v>63</v>
      </c>
      <c r="N758" s="9" t="s">
        <v>80</v>
      </c>
      <c r="O758" s="9" t="s">
        <v>80</v>
      </c>
      <c r="P758" s="9"/>
      <c r="Q758" s="9"/>
      <c r="R758" s="9" t="s">
        <v>83</v>
      </c>
      <c r="S758" s="9" t="s">
        <v>63</v>
      </c>
      <c r="T758" s="9" t="s">
        <v>84</v>
      </c>
      <c r="U758" s="9" t="s">
        <v>110</v>
      </c>
      <c r="V758" s="9" t="s">
        <v>80</v>
      </c>
      <c r="W758" s="9" t="s">
        <v>63</v>
      </c>
      <c r="X758" s="9" t="s">
        <v>85</v>
      </c>
      <c r="Y758" s="9" t="s">
        <v>3062</v>
      </c>
      <c r="Z758" s="9" t="s">
        <v>66</v>
      </c>
      <c r="AA758" s="9" t="s">
        <v>63</v>
      </c>
      <c r="AB758" s="9" t="s">
        <v>63</v>
      </c>
      <c r="AC758" s="9" t="s">
        <v>63</v>
      </c>
      <c r="AD758" s="9" t="s">
        <v>63</v>
      </c>
      <c r="AE758" s="9" t="s">
        <v>66</v>
      </c>
      <c r="AF758" s="9" t="s">
        <v>63</v>
      </c>
      <c r="AG758" s="9" t="s">
        <v>81</v>
      </c>
      <c r="AH758" s="9" t="s">
        <v>78</v>
      </c>
      <c r="AI758" s="9"/>
      <c r="AJ758" s="9" t="s">
        <v>137</v>
      </c>
      <c r="AK758" s="9" t="s">
        <v>63</v>
      </c>
      <c r="AL758" s="9" t="s">
        <v>255</v>
      </c>
      <c r="AM758" s="9" t="s">
        <v>1372</v>
      </c>
    </row>
    <row r="759" spans="1:39" hidden="1" x14ac:dyDescent="0.25">
      <c r="A759" s="9" t="s">
        <v>5031</v>
      </c>
      <c r="B759" s="9" t="s">
        <v>5032</v>
      </c>
      <c r="C759" s="9" t="s">
        <v>5033</v>
      </c>
      <c r="D759" s="9" t="s">
        <v>82</v>
      </c>
      <c r="E759" s="9" t="s">
        <v>60</v>
      </c>
      <c r="F759" s="9"/>
      <c r="G759" s="9" t="s">
        <v>78</v>
      </c>
      <c r="H759" s="9"/>
      <c r="I759" s="9" t="s">
        <v>63</v>
      </c>
      <c r="J759" s="9" t="s">
        <v>64</v>
      </c>
      <c r="K759" s="9"/>
      <c r="L759" s="9" t="s">
        <v>65</v>
      </c>
      <c r="M759" s="9" t="s">
        <v>63</v>
      </c>
      <c r="N759" s="9" t="s">
        <v>80</v>
      </c>
      <c r="O759" s="9" t="s">
        <v>63</v>
      </c>
      <c r="P759" s="9"/>
      <c r="Q759" s="9"/>
      <c r="R759" s="9" t="s">
        <v>83</v>
      </c>
      <c r="S759" s="28" t="s">
        <v>66</v>
      </c>
      <c r="T759" s="9" t="s">
        <v>63</v>
      </c>
      <c r="U759" s="9" t="s">
        <v>63</v>
      </c>
      <c r="V759" s="9" t="s">
        <v>80</v>
      </c>
      <c r="W759" s="9" t="s">
        <v>63</v>
      </c>
      <c r="X759" s="9" t="s">
        <v>110</v>
      </c>
      <c r="Y759" s="9"/>
      <c r="Z759" s="9" t="s">
        <v>66</v>
      </c>
      <c r="AA759" s="9" t="s">
        <v>63</v>
      </c>
      <c r="AB759" s="9" t="s">
        <v>63</v>
      </c>
      <c r="AC759" s="9" t="s">
        <v>66</v>
      </c>
      <c r="AD759" s="9" t="s">
        <v>63</v>
      </c>
      <c r="AE759" s="9" t="s">
        <v>63</v>
      </c>
      <c r="AF759" s="9" t="s">
        <v>63</v>
      </c>
      <c r="AG759" s="9" t="s">
        <v>81</v>
      </c>
      <c r="AH759" s="9" t="s">
        <v>78</v>
      </c>
      <c r="AI759" s="9"/>
      <c r="AJ759" s="9" t="s">
        <v>137</v>
      </c>
      <c r="AK759" s="9" t="s">
        <v>63</v>
      </c>
      <c r="AL759" s="9"/>
      <c r="AM759" s="9" t="s">
        <v>1994</v>
      </c>
    </row>
    <row r="760" spans="1:39" hidden="1" x14ac:dyDescent="0.25">
      <c r="A760" s="9" t="s">
        <v>5038</v>
      </c>
      <c r="B760" s="9" t="s">
        <v>5039</v>
      </c>
      <c r="C760" s="9" t="s">
        <v>5040</v>
      </c>
      <c r="D760" s="9" t="s">
        <v>82</v>
      </c>
      <c r="E760" s="9" t="s">
        <v>60</v>
      </c>
      <c r="F760" s="9"/>
      <c r="G760" s="9" t="s">
        <v>78</v>
      </c>
      <c r="H760" s="9"/>
      <c r="I760" s="9" t="s">
        <v>63</v>
      </c>
      <c r="J760" s="9" t="s">
        <v>64</v>
      </c>
      <c r="K760" s="9"/>
      <c r="L760" s="9" t="s">
        <v>73</v>
      </c>
      <c r="M760" s="9" t="s">
        <v>63</v>
      </c>
      <c r="N760" s="9" t="s">
        <v>80</v>
      </c>
      <c r="O760" s="9" t="s">
        <v>80</v>
      </c>
      <c r="P760" s="9"/>
      <c r="Q760" s="9"/>
      <c r="R760" s="9" t="s">
        <v>83</v>
      </c>
      <c r="S760" s="28" t="s">
        <v>63</v>
      </c>
      <c r="T760" s="9" t="s">
        <v>63</v>
      </c>
      <c r="U760" s="9" t="s">
        <v>63</v>
      </c>
      <c r="V760" s="9" t="s">
        <v>80</v>
      </c>
      <c r="W760" s="9" t="s">
        <v>80</v>
      </c>
      <c r="X760" s="9" t="s">
        <v>85</v>
      </c>
      <c r="Y760" s="9" t="s">
        <v>5041</v>
      </c>
      <c r="Z760" s="9" t="s">
        <v>66</v>
      </c>
      <c r="AA760" s="9" t="s">
        <v>63</v>
      </c>
      <c r="AB760" s="9" t="s">
        <v>66</v>
      </c>
      <c r="AC760" s="9" t="s">
        <v>63</v>
      </c>
      <c r="AD760" s="9" t="s">
        <v>110</v>
      </c>
      <c r="AE760" s="9" t="s">
        <v>66</v>
      </c>
      <c r="AF760" s="9" t="s">
        <v>63</v>
      </c>
      <c r="AG760" s="9" t="s">
        <v>81</v>
      </c>
      <c r="AH760" s="9" t="s">
        <v>78</v>
      </c>
      <c r="AI760" s="9"/>
      <c r="AJ760" s="9" t="s">
        <v>137</v>
      </c>
      <c r="AK760" s="9" t="s">
        <v>63</v>
      </c>
      <c r="AL760" s="9"/>
      <c r="AM760" s="9" t="s">
        <v>5042</v>
      </c>
    </row>
    <row r="761" spans="1:39" hidden="1" x14ac:dyDescent="0.25">
      <c r="A761" s="9" t="s">
        <v>5047</v>
      </c>
      <c r="B761" s="9" t="s">
        <v>5048</v>
      </c>
      <c r="C761" s="9" t="s">
        <v>5049</v>
      </c>
      <c r="D761" s="9" t="s">
        <v>225</v>
      </c>
      <c r="E761" s="9" t="s">
        <v>60</v>
      </c>
      <c r="F761" s="9"/>
      <c r="G761" s="9" t="s">
        <v>78</v>
      </c>
      <c r="H761" s="9"/>
      <c r="I761" s="9" t="s">
        <v>63</v>
      </c>
      <c r="J761" s="9" t="s">
        <v>64</v>
      </c>
      <c r="K761" s="9"/>
      <c r="L761" s="9" t="s">
        <v>65</v>
      </c>
      <c r="M761" s="9" t="s">
        <v>63</v>
      </c>
      <c r="N761" s="9" t="s">
        <v>79</v>
      </c>
      <c r="O761" s="9" t="s">
        <v>80</v>
      </c>
      <c r="P761" s="9"/>
      <c r="Q761" s="9"/>
      <c r="R761" s="9" t="s">
        <v>83</v>
      </c>
      <c r="S761" s="9" t="s">
        <v>63</v>
      </c>
      <c r="T761" s="9" t="s">
        <v>63</v>
      </c>
      <c r="U761" s="9" t="s">
        <v>63</v>
      </c>
      <c r="V761" s="9" t="s">
        <v>80</v>
      </c>
      <c r="W761" s="9" t="s">
        <v>80</v>
      </c>
      <c r="X761" s="9" t="s">
        <v>110</v>
      </c>
      <c r="Y761" s="9"/>
      <c r="Z761" s="9" t="s">
        <v>66</v>
      </c>
      <c r="AA761" s="9" t="s">
        <v>63</v>
      </c>
      <c r="AB761" s="9" t="s">
        <v>66</v>
      </c>
      <c r="AC761" s="9" t="s">
        <v>63</v>
      </c>
      <c r="AD761" s="9" t="s">
        <v>63</v>
      </c>
      <c r="AE761" s="9" t="s">
        <v>66</v>
      </c>
      <c r="AF761" s="9" t="s">
        <v>63</v>
      </c>
      <c r="AG761" s="9" t="s">
        <v>81</v>
      </c>
      <c r="AH761" s="9" t="s">
        <v>213</v>
      </c>
      <c r="AI761" s="9"/>
      <c r="AJ761" s="9" t="s">
        <v>63</v>
      </c>
      <c r="AK761" s="9" t="s">
        <v>63</v>
      </c>
      <c r="AL761" s="9" t="s">
        <v>138</v>
      </c>
      <c r="AM761" s="9" t="s">
        <v>3456</v>
      </c>
    </row>
    <row r="762" spans="1:39" hidden="1" x14ac:dyDescent="0.25">
      <c r="A762" s="9">
        <v>42800</v>
      </c>
      <c r="B762" s="9" t="s">
        <v>5056</v>
      </c>
      <c r="C762" s="9" t="s">
        <v>5057</v>
      </c>
      <c r="D762" s="9" t="s">
        <v>82</v>
      </c>
      <c r="E762" s="9" t="s">
        <v>60</v>
      </c>
      <c r="F762" s="9"/>
      <c r="G762" s="9" t="s">
        <v>78</v>
      </c>
      <c r="H762" s="9"/>
      <c r="I762" s="9" t="s">
        <v>63</v>
      </c>
      <c r="J762" s="9" t="s">
        <v>64</v>
      </c>
      <c r="K762" s="9"/>
      <c r="L762" s="9" t="s">
        <v>73</v>
      </c>
      <c r="M762" s="9" t="s">
        <v>63</v>
      </c>
      <c r="N762" s="9" t="s">
        <v>79</v>
      </c>
      <c r="O762" s="12" t="s">
        <v>63</v>
      </c>
      <c r="P762" s="9"/>
      <c r="Q762" s="9"/>
      <c r="R762" s="9" t="s">
        <v>83</v>
      </c>
      <c r="S762" s="9" t="s">
        <v>63</v>
      </c>
      <c r="T762" s="9" t="s">
        <v>63</v>
      </c>
      <c r="U762" s="9" t="s">
        <v>110</v>
      </c>
      <c r="V762" s="9" t="s">
        <v>80</v>
      </c>
      <c r="W762" s="9" t="s">
        <v>63</v>
      </c>
      <c r="X762" s="9" t="s">
        <v>85</v>
      </c>
      <c r="Y762" s="9" t="s">
        <v>86</v>
      </c>
      <c r="Z762" s="9" t="s">
        <v>66</v>
      </c>
      <c r="AA762" s="9" t="s">
        <v>63</v>
      </c>
      <c r="AB762" s="9" t="s">
        <v>63</v>
      </c>
      <c r="AC762" s="9" t="s">
        <v>63</v>
      </c>
      <c r="AD762" s="9" t="s">
        <v>63</v>
      </c>
      <c r="AE762" s="9" t="s">
        <v>63</v>
      </c>
      <c r="AF762" s="9" t="s">
        <v>63</v>
      </c>
      <c r="AG762" s="9" t="s">
        <v>81</v>
      </c>
      <c r="AH762" s="9" t="s">
        <v>78</v>
      </c>
      <c r="AI762" s="9"/>
      <c r="AJ762" s="9" t="s">
        <v>5645</v>
      </c>
      <c r="AK762" s="9" t="s">
        <v>63</v>
      </c>
      <c r="AL762" s="9" t="s">
        <v>1007</v>
      </c>
      <c r="AM762" s="9" t="s">
        <v>3834</v>
      </c>
    </row>
    <row r="763" spans="1:39" hidden="1" x14ac:dyDescent="0.25">
      <c r="A763" s="9" t="s">
        <v>5059</v>
      </c>
      <c r="B763" s="9" t="s">
        <v>5060</v>
      </c>
      <c r="C763" s="9" t="s">
        <v>5061</v>
      </c>
      <c r="D763" s="9" t="s">
        <v>82</v>
      </c>
      <c r="E763" s="9" t="s">
        <v>60</v>
      </c>
      <c r="F763" s="9"/>
      <c r="G763" s="9" t="s">
        <v>78</v>
      </c>
      <c r="H763" s="9"/>
      <c r="I763" s="9" t="s">
        <v>63</v>
      </c>
      <c r="J763" s="9" t="s">
        <v>64</v>
      </c>
      <c r="K763" s="9"/>
      <c r="L763" s="9" t="s">
        <v>65</v>
      </c>
      <c r="M763" s="9" t="s">
        <v>63</v>
      </c>
      <c r="N763" s="9" t="s">
        <v>80</v>
      </c>
      <c r="O763" s="9" t="s">
        <v>63</v>
      </c>
      <c r="P763" s="9"/>
      <c r="Q763" s="9"/>
      <c r="R763" s="9" t="s">
        <v>83</v>
      </c>
      <c r="S763" s="28" t="s">
        <v>66</v>
      </c>
      <c r="T763" s="9" t="s">
        <v>84</v>
      </c>
      <c r="U763" s="9" t="s">
        <v>63</v>
      </c>
      <c r="V763" s="9" t="s">
        <v>63</v>
      </c>
      <c r="W763" s="9" t="s">
        <v>63</v>
      </c>
      <c r="X763" s="9" t="s">
        <v>85</v>
      </c>
      <c r="Y763" s="9" t="s">
        <v>5062</v>
      </c>
      <c r="Z763" s="9" t="s">
        <v>66</v>
      </c>
      <c r="AA763" s="9" t="s">
        <v>63</v>
      </c>
      <c r="AB763" s="9" t="s">
        <v>66</v>
      </c>
      <c r="AC763" s="9" t="s">
        <v>63</v>
      </c>
      <c r="AD763" s="9" t="s">
        <v>63</v>
      </c>
      <c r="AE763" s="9" t="s">
        <v>66</v>
      </c>
      <c r="AF763" s="9" t="s">
        <v>66</v>
      </c>
      <c r="AG763" s="9" t="s">
        <v>288</v>
      </c>
      <c r="AH763" s="9" t="s">
        <v>78</v>
      </c>
      <c r="AI763" s="9"/>
      <c r="AJ763" s="9" t="s">
        <v>137</v>
      </c>
      <c r="AK763" s="9" t="s">
        <v>63</v>
      </c>
      <c r="AL763" s="9"/>
      <c r="AM763" s="9" t="s">
        <v>5063</v>
      </c>
    </row>
    <row r="764" spans="1:39" hidden="1" x14ac:dyDescent="0.25">
      <c r="A764" s="9" t="s">
        <v>5069</v>
      </c>
      <c r="B764" s="9" t="s">
        <v>5070</v>
      </c>
      <c r="C764" s="9" t="s">
        <v>5071</v>
      </c>
      <c r="D764" s="9" t="s">
        <v>82</v>
      </c>
      <c r="E764" s="9" t="s">
        <v>60</v>
      </c>
      <c r="F764" s="9"/>
      <c r="G764" s="9" t="s">
        <v>133</v>
      </c>
      <c r="H764" s="9"/>
      <c r="I764" s="9" t="s">
        <v>63</v>
      </c>
      <c r="J764" s="9" t="s">
        <v>64</v>
      </c>
      <c r="K764" s="9"/>
      <c r="L764" s="9" t="s">
        <v>65</v>
      </c>
      <c r="M764" s="9" t="s">
        <v>66</v>
      </c>
      <c r="N764" s="9" t="s">
        <v>66</v>
      </c>
      <c r="O764" s="9" t="s">
        <v>80</v>
      </c>
      <c r="P764" s="9" t="s">
        <v>15</v>
      </c>
      <c r="Q764" s="9" t="s">
        <v>5072</v>
      </c>
      <c r="R764" s="9"/>
      <c r="S764" s="9"/>
      <c r="T764" s="9"/>
      <c r="U764" s="9"/>
      <c r="V764" s="9"/>
      <c r="W764" s="9"/>
      <c r="X764" s="9"/>
      <c r="Y764" s="9"/>
      <c r="Z764" s="9"/>
      <c r="AA764" s="9"/>
      <c r="AB764" s="9"/>
      <c r="AC764" s="9"/>
      <c r="AD764" s="9"/>
      <c r="AE764" s="9"/>
      <c r="AF764" s="9"/>
      <c r="AG764" s="9"/>
      <c r="AH764" s="9"/>
      <c r="AI764" s="9"/>
      <c r="AJ764" s="9" t="s">
        <v>5645</v>
      </c>
      <c r="AK764" s="9"/>
      <c r="AL764" s="9"/>
      <c r="AM764" s="9"/>
    </row>
    <row r="765" spans="1:39" hidden="1" x14ac:dyDescent="0.25">
      <c r="A765" s="9" t="s">
        <v>5073</v>
      </c>
      <c r="B765" s="9" t="s">
        <v>5074</v>
      </c>
      <c r="C765" s="9" t="s">
        <v>5075</v>
      </c>
      <c r="D765" s="9" t="s">
        <v>59</v>
      </c>
      <c r="E765" s="9" t="s">
        <v>60</v>
      </c>
      <c r="F765" s="9"/>
      <c r="G765" s="9" t="s">
        <v>133</v>
      </c>
      <c r="H765" s="9"/>
      <c r="I765" s="9" t="s">
        <v>128</v>
      </c>
      <c r="J765" s="9" t="s">
        <v>64</v>
      </c>
      <c r="K765" s="9"/>
      <c r="L765" s="9" t="s">
        <v>65</v>
      </c>
      <c r="M765" s="9"/>
      <c r="N765" s="9"/>
      <c r="O765" s="9"/>
      <c r="P765" s="9"/>
      <c r="Q765" s="9"/>
      <c r="R765" s="9"/>
      <c r="S765" s="9"/>
      <c r="T765" s="9"/>
      <c r="U765" s="9"/>
      <c r="V765" s="9"/>
      <c r="W765" s="9"/>
      <c r="X765" s="9"/>
      <c r="Y765" s="9"/>
      <c r="Z765" s="9"/>
      <c r="AA765" s="9"/>
      <c r="AB765" s="9"/>
      <c r="AC765" s="9"/>
      <c r="AD765" s="9"/>
      <c r="AE765" s="9"/>
      <c r="AF765" s="9"/>
      <c r="AG765" s="9"/>
      <c r="AH765" s="9"/>
      <c r="AI765" s="9"/>
      <c r="AJ765" s="9" t="s">
        <v>5645</v>
      </c>
      <c r="AK765" s="9"/>
      <c r="AL765" s="9"/>
      <c r="AM765" s="9"/>
    </row>
    <row r="766" spans="1:39" hidden="1" x14ac:dyDescent="0.25">
      <c r="A766" s="9" t="s">
        <v>5076</v>
      </c>
      <c r="B766" s="9" t="s">
        <v>5077</v>
      </c>
      <c r="C766" s="9" t="s">
        <v>5078</v>
      </c>
      <c r="D766" s="9" t="s">
        <v>59</v>
      </c>
      <c r="E766" s="9" t="s">
        <v>60</v>
      </c>
      <c r="F766" s="9"/>
      <c r="G766" s="9" t="s">
        <v>72</v>
      </c>
      <c r="H766" s="9"/>
      <c r="I766" s="9" t="s">
        <v>63</v>
      </c>
      <c r="J766" s="9" t="s">
        <v>64</v>
      </c>
      <c r="K766" s="9"/>
      <c r="L766" s="9" t="s">
        <v>65</v>
      </c>
      <c r="M766" s="9"/>
      <c r="N766" s="9"/>
      <c r="O766" s="9"/>
      <c r="P766" s="9"/>
      <c r="Q766" s="9"/>
      <c r="R766" s="9"/>
      <c r="S766" s="9"/>
      <c r="T766" s="9"/>
      <c r="U766" s="9"/>
      <c r="V766" s="9"/>
      <c r="W766" s="9"/>
      <c r="X766" s="9"/>
      <c r="Y766" s="9"/>
      <c r="Z766" s="9"/>
      <c r="AA766" s="9"/>
      <c r="AB766" s="9"/>
      <c r="AC766" s="9"/>
      <c r="AD766" s="9"/>
      <c r="AE766" s="9"/>
      <c r="AF766" s="9"/>
      <c r="AG766" s="9"/>
      <c r="AH766" s="9"/>
      <c r="AI766" s="9"/>
      <c r="AJ766" s="9" t="s">
        <v>5645</v>
      </c>
      <c r="AK766" s="9"/>
      <c r="AL766" s="9"/>
      <c r="AM766" s="9"/>
    </row>
    <row r="767" spans="1:39" hidden="1" x14ac:dyDescent="0.25">
      <c r="A767" s="9">
        <v>43089</v>
      </c>
      <c r="B767" s="9" t="s">
        <v>5080</v>
      </c>
      <c r="C767" s="9" t="s">
        <v>5081</v>
      </c>
      <c r="D767" s="9" t="s">
        <v>59</v>
      </c>
      <c r="E767" s="9" t="s">
        <v>60</v>
      </c>
      <c r="F767" s="9"/>
      <c r="G767" s="9" t="s">
        <v>78</v>
      </c>
      <c r="H767" s="9"/>
      <c r="I767" s="9" t="s">
        <v>63</v>
      </c>
      <c r="J767" s="9" t="s">
        <v>64</v>
      </c>
      <c r="K767" s="9"/>
      <c r="L767" s="9" t="s">
        <v>65</v>
      </c>
      <c r="M767" s="9" t="s">
        <v>63</v>
      </c>
      <c r="N767" s="9" t="s">
        <v>66</v>
      </c>
      <c r="O767" s="9" t="s">
        <v>80</v>
      </c>
      <c r="P767" s="9" t="s">
        <v>15</v>
      </c>
      <c r="Q767" s="21" t="s">
        <v>5082</v>
      </c>
      <c r="R767" s="9"/>
      <c r="S767" s="9"/>
      <c r="T767" s="9"/>
      <c r="U767" s="9"/>
      <c r="V767" s="9"/>
      <c r="W767" s="9"/>
      <c r="X767" s="9"/>
      <c r="Y767" s="9"/>
      <c r="Z767" s="9"/>
      <c r="AA767" s="9"/>
      <c r="AB767" s="9"/>
      <c r="AC767" s="9"/>
      <c r="AD767" s="9"/>
      <c r="AE767" s="9"/>
      <c r="AF767" s="9"/>
      <c r="AG767" s="9"/>
      <c r="AH767" s="9"/>
      <c r="AI767" s="9"/>
      <c r="AJ767" s="9" t="s">
        <v>5645</v>
      </c>
      <c r="AK767" s="9"/>
      <c r="AL767" s="9"/>
      <c r="AM767" s="9"/>
    </row>
    <row r="768" spans="1:39" hidden="1" x14ac:dyDescent="0.25">
      <c r="A768" s="9" t="s">
        <v>5083</v>
      </c>
      <c r="B768" s="9" t="s">
        <v>5084</v>
      </c>
      <c r="C768" s="9" t="s">
        <v>5085</v>
      </c>
      <c r="D768" s="9" t="s">
        <v>59</v>
      </c>
      <c r="E768" s="9" t="s">
        <v>60</v>
      </c>
      <c r="F768" s="9"/>
      <c r="G768" s="9" t="s">
        <v>72</v>
      </c>
      <c r="H768" s="9"/>
      <c r="I768" s="9" t="s">
        <v>63</v>
      </c>
      <c r="J768" s="9" t="s">
        <v>64</v>
      </c>
      <c r="K768" s="9"/>
      <c r="L768" s="9" t="s">
        <v>65</v>
      </c>
      <c r="M768" s="9"/>
      <c r="N768" s="9"/>
      <c r="O768" s="9"/>
      <c r="P768" s="9"/>
      <c r="Q768" s="9"/>
      <c r="R768" s="9"/>
      <c r="S768" s="9"/>
      <c r="T768" s="9"/>
      <c r="U768" s="9"/>
      <c r="V768" s="9"/>
      <c r="W768" s="9"/>
      <c r="X768" s="9"/>
      <c r="Y768" s="9"/>
      <c r="Z768" s="9"/>
      <c r="AA768" s="9"/>
      <c r="AB768" s="9"/>
      <c r="AC768" s="9"/>
      <c r="AD768" s="9"/>
      <c r="AE768" s="9"/>
      <c r="AF768" s="9"/>
      <c r="AG768" s="9"/>
      <c r="AH768" s="9"/>
      <c r="AI768" s="9"/>
      <c r="AJ768" s="9" t="s">
        <v>5645</v>
      </c>
      <c r="AK768" s="9"/>
      <c r="AL768" s="9"/>
      <c r="AM768" s="9"/>
    </row>
    <row r="769" spans="1:39" hidden="1" x14ac:dyDescent="0.25">
      <c r="A769" s="9" t="s">
        <v>5086</v>
      </c>
      <c r="B769" s="9" t="s">
        <v>5087</v>
      </c>
      <c r="C769" s="9" t="s">
        <v>5088</v>
      </c>
      <c r="D769" s="9" t="s">
        <v>59</v>
      </c>
      <c r="E769" s="9" t="s">
        <v>60</v>
      </c>
      <c r="F769" s="9"/>
      <c r="G769" s="9" t="s">
        <v>72</v>
      </c>
      <c r="H769" s="9"/>
      <c r="I769" s="9" t="s">
        <v>63</v>
      </c>
      <c r="J769" s="9" t="s">
        <v>64</v>
      </c>
      <c r="K769" s="9"/>
      <c r="L769" s="9" t="s">
        <v>73</v>
      </c>
      <c r="M769" s="9"/>
      <c r="N769" s="9"/>
      <c r="O769" s="9"/>
      <c r="P769" s="9"/>
      <c r="Q769" s="9"/>
      <c r="R769" s="9"/>
      <c r="S769" s="9"/>
      <c r="T769" s="9"/>
      <c r="U769" s="9"/>
      <c r="V769" s="9"/>
      <c r="W769" s="9"/>
      <c r="X769" s="9"/>
      <c r="Y769" s="9"/>
      <c r="Z769" s="9"/>
      <c r="AA769" s="9"/>
      <c r="AB769" s="9"/>
      <c r="AC769" s="9"/>
      <c r="AD769" s="9"/>
      <c r="AE769" s="9"/>
      <c r="AF769" s="9"/>
      <c r="AG769" s="9"/>
      <c r="AH769" s="9"/>
      <c r="AI769" s="9"/>
      <c r="AJ769" s="9" t="s">
        <v>5645</v>
      </c>
      <c r="AK769" s="9"/>
      <c r="AL769" s="9"/>
      <c r="AM769" s="9"/>
    </row>
    <row r="770" spans="1:39" hidden="1" x14ac:dyDescent="0.25">
      <c r="A770" s="9" t="s">
        <v>5089</v>
      </c>
      <c r="B770" s="9" t="s">
        <v>5090</v>
      </c>
      <c r="C770" s="9" t="s">
        <v>5091</v>
      </c>
      <c r="D770" s="9" t="s">
        <v>59</v>
      </c>
      <c r="E770" s="9" t="s">
        <v>60</v>
      </c>
      <c r="F770" s="9"/>
      <c r="G770" s="9" t="s">
        <v>78</v>
      </c>
      <c r="H770" s="9"/>
      <c r="I770" s="9" t="s">
        <v>63</v>
      </c>
      <c r="J770" s="9" t="s">
        <v>64</v>
      </c>
      <c r="K770" s="9"/>
      <c r="L770" s="9" t="s">
        <v>73</v>
      </c>
      <c r="M770" s="9" t="s">
        <v>63</v>
      </c>
      <c r="N770" s="9" t="s">
        <v>80</v>
      </c>
      <c r="O770" s="9" t="s">
        <v>80</v>
      </c>
      <c r="P770" s="9"/>
      <c r="Q770" s="9"/>
      <c r="R770" s="9" t="s">
        <v>83</v>
      </c>
      <c r="S770" s="9" t="s">
        <v>66</v>
      </c>
      <c r="T770" s="9" t="s">
        <v>63</v>
      </c>
      <c r="U770" s="9" t="s">
        <v>63</v>
      </c>
      <c r="V770" s="9" t="s">
        <v>80</v>
      </c>
      <c r="W770" s="9" t="s">
        <v>80</v>
      </c>
      <c r="X770" s="9" t="s">
        <v>85</v>
      </c>
      <c r="Y770" s="9" t="s">
        <v>5092</v>
      </c>
      <c r="Z770" s="9" t="s">
        <v>66</v>
      </c>
      <c r="AA770" s="9" t="s">
        <v>63</v>
      </c>
      <c r="AB770" s="9" t="s">
        <v>63</v>
      </c>
      <c r="AC770" s="9" t="s">
        <v>66</v>
      </c>
      <c r="AD770" s="9" t="s">
        <v>63</v>
      </c>
      <c r="AE770" s="9" t="s">
        <v>63</v>
      </c>
      <c r="AF770" s="9" t="s">
        <v>66</v>
      </c>
      <c r="AG770" s="9" t="s">
        <v>288</v>
      </c>
      <c r="AH770" s="9" t="s">
        <v>78</v>
      </c>
      <c r="AI770" s="9"/>
      <c r="AJ770" s="9" t="s">
        <v>63</v>
      </c>
      <c r="AK770" s="9" t="s">
        <v>63</v>
      </c>
      <c r="AL770" s="9"/>
      <c r="AM770" s="9" t="s">
        <v>1645</v>
      </c>
    </row>
    <row r="771" spans="1:39" hidden="1" x14ac:dyDescent="0.25">
      <c r="A771" s="9" t="s">
        <v>5094</v>
      </c>
      <c r="B771" s="9" t="s">
        <v>5095</v>
      </c>
      <c r="C771" s="9" t="s">
        <v>5096</v>
      </c>
      <c r="D771" s="9" t="s">
        <v>59</v>
      </c>
      <c r="E771" s="9" t="s">
        <v>60</v>
      </c>
      <c r="F771" s="9" t="s">
        <v>5097</v>
      </c>
      <c r="G771" s="9" t="s">
        <v>78</v>
      </c>
      <c r="H771" s="9"/>
      <c r="I771" s="9" t="s">
        <v>63</v>
      </c>
      <c r="J771" s="9" t="s">
        <v>64</v>
      </c>
      <c r="K771" s="9"/>
      <c r="L771" s="9" t="s">
        <v>73</v>
      </c>
      <c r="M771" s="9" t="s">
        <v>63</v>
      </c>
      <c r="N771" s="9" t="s">
        <v>80</v>
      </c>
      <c r="O771" s="9" t="s">
        <v>63</v>
      </c>
      <c r="P771" s="9"/>
      <c r="Q771" s="9"/>
      <c r="R771" s="9" t="s">
        <v>83</v>
      </c>
      <c r="S771" s="9" t="s">
        <v>63</v>
      </c>
      <c r="T771" s="9" t="s">
        <v>84</v>
      </c>
      <c r="U771" s="9" t="s">
        <v>110</v>
      </c>
      <c r="V771" s="9" t="s">
        <v>80</v>
      </c>
      <c r="W771" s="9" t="s">
        <v>63</v>
      </c>
      <c r="X771" s="9" t="s">
        <v>85</v>
      </c>
      <c r="Y771" s="9" t="s">
        <v>5098</v>
      </c>
      <c r="Z771" s="9" t="s">
        <v>66</v>
      </c>
      <c r="AA771" s="9" t="s">
        <v>63</v>
      </c>
      <c r="AB771" s="9" t="s">
        <v>63</v>
      </c>
      <c r="AC771" s="9" t="s">
        <v>66</v>
      </c>
      <c r="AD771" s="9" t="s">
        <v>63</v>
      </c>
      <c r="AE771" s="9" t="s">
        <v>66</v>
      </c>
      <c r="AF771" s="9" t="s">
        <v>63</v>
      </c>
      <c r="AG771" s="9" t="s">
        <v>81</v>
      </c>
      <c r="AH771" s="9" t="s">
        <v>78</v>
      </c>
      <c r="AI771" s="9"/>
      <c r="AJ771" s="9" t="s">
        <v>137</v>
      </c>
      <c r="AK771" s="9" t="s">
        <v>63</v>
      </c>
      <c r="AL771" s="9" t="s">
        <v>255</v>
      </c>
      <c r="AM771" s="9" t="s">
        <v>5099</v>
      </c>
    </row>
    <row r="772" spans="1:39" hidden="1" x14ac:dyDescent="0.25">
      <c r="A772" s="9" t="s">
        <v>5103</v>
      </c>
      <c r="B772" s="9" t="s">
        <v>5104</v>
      </c>
      <c r="C772" s="9" t="s">
        <v>5105</v>
      </c>
      <c r="D772" s="9" t="s">
        <v>82</v>
      </c>
      <c r="E772" s="9" t="s">
        <v>60</v>
      </c>
      <c r="F772" s="9"/>
      <c r="G772" s="9" t="s">
        <v>78</v>
      </c>
      <c r="H772" s="9"/>
      <c r="I772" s="9" t="s">
        <v>63</v>
      </c>
      <c r="J772" s="9" t="s">
        <v>64</v>
      </c>
      <c r="K772" s="9"/>
      <c r="L772" s="9" t="s">
        <v>73</v>
      </c>
      <c r="M772" s="9" t="s">
        <v>63</v>
      </c>
      <c r="N772" s="9" t="s">
        <v>79</v>
      </c>
      <c r="O772" s="9" t="s">
        <v>63</v>
      </c>
      <c r="P772" s="9"/>
      <c r="Q772" s="9"/>
      <c r="R772" s="9" t="s">
        <v>83</v>
      </c>
      <c r="S772" s="9" t="s">
        <v>63</v>
      </c>
      <c r="T772" s="9" t="s">
        <v>63</v>
      </c>
      <c r="U772" s="9" t="s">
        <v>63</v>
      </c>
      <c r="V772" s="9" t="s">
        <v>80</v>
      </c>
      <c r="W772" s="9" t="s">
        <v>63</v>
      </c>
      <c r="X772" s="9" t="s">
        <v>85</v>
      </c>
      <c r="Y772" s="9" t="s">
        <v>4249</v>
      </c>
      <c r="Z772" s="9" t="s">
        <v>66</v>
      </c>
      <c r="AA772" s="9" t="s">
        <v>63</v>
      </c>
      <c r="AB772" s="9" t="s">
        <v>63</v>
      </c>
      <c r="AC772" s="9" t="s">
        <v>66</v>
      </c>
      <c r="AD772" s="9" t="s">
        <v>110</v>
      </c>
      <c r="AE772" s="9" t="s">
        <v>66</v>
      </c>
      <c r="AF772" s="9" t="s">
        <v>66</v>
      </c>
      <c r="AG772" s="9" t="s">
        <v>81</v>
      </c>
      <c r="AH772" s="9" t="s">
        <v>78</v>
      </c>
      <c r="AI772" s="9"/>
      <c r="AJ772" s="9" t="s">
        <v>137</v>
      </c>
      <c r="AK772" s="9" t="s">
        <v>63</v>
      </c>
      <c r="AL772" s="9"/>
      <c r="AM772" s="9" t="s">
        <v>5106</v>
      </c>
    </row>
    <row r="773" spans="1:39" hidden="1" x14ac:dyDescent="0.25">
      <c r="A773" s="9" t="s">
        <v>5110</v>
      </c>
      <c r="B773" s="9" t="s">
        <v>5111</v>
      </c>
      <c r="C773" s="9" t="s">
        <v>5112</v>
      </c>
      <c r="D773" s="9" t="s">
        <v>225</v>
      </c>
      <c r="E773" s="9" t="s">
        <v>60</v>
      </c>
      <c r="F773" s="9"/>
      <c r="G773" s="9" t="s">
        <v>78</v>
      </c>
      <c r="H773" s="9"/>
      <c r="I773" s="9" t="s">
        <v>63</v>
      </c>
      <c r="J773" s="9" t="s">
        <v>64</v>
      </c>
      <c r="K773" s="9"/>
      <c r="L773" s="9" t="s">
        <v>73</v>
      </c>
      <c r="M773" s="9" t="s">
        <v>63</v>
      </c>
      <c r="N773" s="9" t="s">
        <v>80</v>
      </c>
      <c r="O773" s="9" t="s">
        <v>80</v>
      </c>
      <c r="P773" s="9"/>
      <c r="Q773" s="9"/>
      <c r="R773" s="9" t="s">
        <v>83</v>
      </c>
      <c r="S773" s="9" t="s">
        <v>63</v>
      </c>
      <c r="T773" s="9" t="s">
        <v>63</v>
      </c>
      <c r="U773" s="9" t="s">
        <v>63</v>
      </c>
      <c r="V773" s="9" t="s">
        <v>80</v>
      </c>
      <c r="W773" s="9" t="s">
        <v>80</v>
      </c>
      <c r="X773" s="9" t="s">
        <v>85</v>
      </c>
      <c r="Y773" s="9" t="s">
        <v>5113</v>
      </c>
      <c r="Z773" s="9" t="s">
        <v>66</v>
      </c>
      <c r="AA773" s="9" t="s">
        <v>63</v>
      </c>
      <c r="AB773" s="9" t="s">
        <v>63</v>
      </c>
      <c r="AC773" s="9" t="s">
        <v>63</v>
      </c>
      <c r="AD773" s="9" t="s">
        <v>63</v>
      </c>
      <c r="AE773" s="9" t="s">
        <v>63</v>
      </c>
      <c r="AF773" s="9" t="s">
        <v>63</v>
      </c>
      <c r="AG773" s="9" t="s">
        <v>288</v>
      </c>
      <c r="AH773" s="9" t="s">
        <v>78</v>
      </c>
      <c r="AI773" s="9"/>
      <c r="AJ773" s="9" t="s">
        <v>137</v>
      </c>
      <c r="AK773" s="9" t="s">
        <v>63</v>
      </c>
      <c r="AL773" s="9" t="s">
        <v>138</v>
      </c>
      <c r="AM773" s="9" t="s">
        <v>255</v>
      </c>
    </row>
    <row r="774" spans="1:39" hidden="1" x14ac:dyDescent="0.25">
      <c r="A774" s="9" t="s">
        <v>5121</v>
      </c>
      <c r="B774" s="9" t="s">
        <v>5122</v>
      </c>
      <c r="C774" s="9" t="s">
        <v>5123</v>
      </c>
      <c r="D774" s="9" t="s">
        <v>82</v>
      </c>
      <c r="E774" s="9" t="s">
        <v>60</v>
      </c>
      <c r="F774" s="9" t="s">
        <v>5124</v>
      </c>
      <c r="G774" s="9" t="s">
        <v>133</v>
      </c>
      <c r="H774" s="9"/>
      <c r="I774" s="9" t="s">
        <v>63</v>
      </c>
      <c r="J774" s="9" t="s">
        <v>64</v>
      </c>
      <c r="K774" s="9"/>
      <c r="L774" s="9" t="s">
        <v>73</v>
      </c>
      <c r="M774" s="9" t="s">
        <v>63</v>
      </c>
      <c r="N774" s="9" t="s">
        <v>80</v>
      </c>
      <c r="O774" s="9" t="s">
        <v>63</v>
      </c>
      <c r="P774" s="9"/>
      <c r="Q774" s="9"/>
      <c r="R774" s="9" t="s">
        <v>83</v>
      </c>
      <c r="S774" s="9" t="s">
        <v>63</v>
      </c>
      <c r="T774" s="9" t="s">
        <v>63</v>
      </c>
      <c r="U774" s="9" t="s">
        <v>63</v>
      </c>
      <c r="V774" s="9" t="s">
        <v>110</v>
      </c>
      <c r="W774" s="9" t="s">
        <v>63</v>
      </c>
      <c r="X774" s="9" t="s">
        <v>85</v>
      </c>
      <c r="Y774" s="9" t="s">
        <v>200</v>
      </c>
      <c r="Z774" s="9" t="s">
        <v>66</v>
      </c>
      <c r="AA774" s="9" t="s">
        <v>134</v>
      </c>
      <c r="AB774" s="9" t="s">
        <v>135</v>
      </c>
      <c r="AC774" s="9" t="s">
        <v>66</v>
      </c>
      <c r="AD774" s="9" t="s">
        <v>110</v>
      </c>
      <c r="AE774" s="9" t="s">
        <v>134</v>
      </c>
      <c r="AF774" s="9" t="s">
        <v>63</v>
      </c>
      <c r="AG774" s="9" t="s">
        <v>81</v>
      </c>
      <c r="AH774" s="9" t="s">
        <v>320</v>
      </c>
      <c r="AI774" s="9"/>
      <c r="AJ774" s="9" t="s">
        <v>137</v>
      </c>
      <c r="AK774" s="9" t="s">
        <v>63</v>
      </c>
      <c r="AL774" s="9"/>
      <c r="AM774" s="9" t="s">
        <v>5125</v>
      </c>
    </row>
    <row r="775" spans="1:39" hidden="1" x14ac:dyDescent="0.25">
      <c r="A775" s="9" t="s">
        <v>5133</v>
      </c>
      <c r="B775" s="9" t="s">
        <v>5134</v>
      </c>
      <c r="C775" s="9" t="s">
        <v>5135</v>
      </c>
      <c r="D775" s="9" t="s">
        <v>82</v>
      </c>
      <c r="E775" s="9" t="s">
        <v>60</v>
      </c>
      <c r="F775" s="9"/>
      <c r="G775" s="9" t="s">
        <v>133</v>
      </c>
      <c r="H775" s="9"/>
      <c r="I775" s="9" t="s">
        <v>63</v>
      </c>
      <c r="J775" s="9" t="s">
        <v>64</v>
      </c>
      <c r="K775" s="9"/>
      <c r="L775" s="9" t="s">
        <v>65</v>
      </c>
      <c r="M775" s="9" t="s">
        <v>63</v>
      </c>
      <c r="N775" s="9" t="s">
        <v>79</v>
      </c>
      <c r="O775" s="9" t="s">
        <v>80</v>
      </c>
      <c r="P775" s="9"/>
      <c r="Q775" s="9"/>
      <c r="R775" s="9" t="s">
        <v>83</v>
      </c>
      <c r="S775" s="9" t="s">
        <v>63</v>
      </c>
      <c r="T775" s="9" t="s">
        <v>63</v>
      </c>
      <c r="U775" s="9" t="s">
        <v>63</v>
      </c>
      <c r="V775" s="9" t="s">
        <v>63</v>
      </c>
      <c r="W775" s="9" t="s">
        <v>63</v>
      </c>
      <c r="X775" s="9" t="s">
        <v>85</v>
      </c>
      <c r="Y775" s="9" t="s">
        <v>5136</v>
      </c>
      <c r="Z775" s="9" t="s">
        <v>66</v>
      </c>
      <c r="AA775" s="9" t="s">
        <v>134</v>
      </c>
      <c r="AB775" s="9" t="s">
        <v>135</v>
      </c>
      <c r="AC775" s="9" t="s">
        <v>63</v>
      </c>
      <c r="AD775" s="9" t="s">
        <v>63</v>
      </c>
      <c r="AE775" s="9" t="s">
        <v>134</v>
      </c>
      <c r="AF775" s="9" t="s">
        <v>66</v>
      </c>
      <c r="AG775" s="9" t="s">
        <v>288</v>
      </c>
      <c r="AH775" s="9" t="s">
        <v>133</v>
      </c>
      <c r="AI775" s="9"/>
      <c r="AJ775" s="9" t="s">
        <v>63</v>
      </c>
      <c r="AK775" s="9" t="s">
        <v>63</v>
      </c>
      <c r="AL775" s="9"/>
      <c r="AM775" s="9" t="s">
        <v>1994</v>
      </c>
    </row>
    <row r="776" spans="1:39" hidden="1" x14ac:dyDescent="0.25">
      <c r="A776" s="9" t="s">
        <v>5143</v>
      </c>
      <c r="B776" s="9" t="s">
        <v>5144</v>
      </c>
      <c r="C776" s="9" t="s">
        <v>5145</v>
      </c>
      <c r="D776" s="9" t="s">
        <v>82</v>
      </c>
      <c r="E776" s="9" t="s">
        <v>60</v>
      </c>
      <c r="F776" s="9" t="s">
        <v>5146</v>
      </c>
      <c r="G776" s="9" t="s">
        <v>118</v>
      </c>
      <c r="H776" s="9"/>
      <c r="I776" s="9" t="s">
        <v>63</v>
      </c>
      <c r="J776" s="9" t="s">
        <v>64</v>
      </c>
      <c r="K776" s="9"/>
      <c r="L776" s="9" t="s">
        <v>73</v>
      </c>
      <c r="M776" s="9" t="s">
        <v>63</v>
      </c>
      <c r="N776" s="9" t="s">
        <v>80</v>
      </c>
      <c r="O776" s="9" t="s">
        <v>80</v>
      </c>
      <c r="P776" s="9"/>
      <c r="Q776" s="9"/>
      <c r="R776" s="9" t="s">
        <v>83</v>
      </c>
      <c r="S776" s="9" t="s">
        <v>63</v>
      </c>
      <c r="T776" s="9" t="s">
        <v>84</v>
      </c>
      <c r="U776" s="9" t="s">
        <v>110</v>
      </c>
      <c r="V776" s="9" t="s">
        <v>80</v>
      </c>
      <c r="W776" s="9" t="s">
        <v>63</v>
      </c>
      <c r="X776" s="9" t="s">
        <v>85</v>
      </c>
      <c r="Y776" s="9" t="s">
        <v>86</v>
      </c>
      <c r="Z776" s="9" t="s">
        <v>66</v>
      </c>
      <c r="AA776" s="9" t="s">
        <v>63</v>
      </c>
      <c r="AB776" s="9" t="s">
        <v>63</v>
      </c>
      <c r="AC776" s="9" t="s">
        <v>63</v>
      </c>
      <c r="AD776" s="9" t="s">
        <v>63</v>
      </c>
      <c r="AE776" s="9" t="s">
        <v>63</v>
      </c>
      <c r="AF776" s="9" t="s">
        <v>63</v>
      </c>
      <c r="AG776" s="9" t="s">
        <v>81</v>
      </c>
      <c r="AH776" s="9" t="s">
        <v>78</v>
      </c>
      <c r="AI776" s="9"/>
      <c r="AJ776" s="9" t="s">
        <v>137</v>
      </c>
      <c r="AK776" s="9" t="s">
        <v>63</v>
      </c>
      <c r="AL776" s="9"/>
      <c r="AM776" s="9" t="s">
        <v>1623</v>
      </c>
    </row>
    <row r="777" spans="1:39" hidden="1" x14ac:dyDescent="0.25">
      <c r="A777" s="9" t="s">
        <v>5148</v>
      </c>
      <c r="B777" s="9" t="s">
        <v>5149</v>
      </c>
      <c r="C777" s="9" t="s">
        <v>5150</v>
      </c>
      <c r="D777" s="9" t="s">
        <v>82</v>
      </c>
      <c r="E777" s="9" t="s">
        <v>60</v>
      </c>
      <c r="F777" s="9"/>
      <c r="G777" s="9" t="s">
        <v>341</v>
      </c>
      <c r="H777" s="9"/>
      <c r="I777" s="9" t="s">
        <v>63</v>
      </c>
      <c r="J777" s="9" t="s">
        <v>64</v>
      </c>
      <c r="K777" s="9"/>
      <c r="L777" s="9" t="s">
        <v>65</v>
      </c>
      <c r="M777" s="9" t="s">
        <v>63</v>
      </c>
      <c r="N777" s="9" t="s">
        <v>80</v>
      </c>
      <c r="O777" s="9" t="s">
        <v>80</v>
      </c>
      <c r="P777" s="9"/>
      <c r="Q777" s="9"/>
      <c r="R777" s="9" t="s">
        <v>83</v>
      </c>
      <c r="S777" s="9" t="s">
        <v>63</v>
      </c>
      <c r="T777" s="9" t="s">
        <v>84</v>
      </c>
      <c r="U777" s="9" t="s">
        <v>110</v>
      </c>
      <c r="V777" s="9" t="s">
        <v>80</v>
      </c>
      <c r="W777" s="9" t="s">
        <v>110</v>
      </c>
      <c r="X777" s="9" t="s">
        <v>85</v>
      </c>
      <c r="Y777" s="9" t="s">
        <v>5151</v>
      </c>
      <c r="Z777" s="9" t="s">
        <v>66</v>
      </c>
      <c r="AA777" s="9" t="s">
        <v>134</v>
      </c>
      <c r="AB777" s="9" t="s">
        <v>135</v>
      </c>
      <c r="AC777" s="9" t="s">
        <v>63</v>
      </c>
      <c r="AD777" s="9" t="s">
        <v>63</v>
      </c>
      <c r="AE777" s="9" t="s">
        <v>134</v>
      </c>
      <c r="AF777" s="9" t="s">
        <v>63</v>
      </c>
      <c r="AG777" s="9" t="s">
        <v>122</v>
      </c>
      <c r="AH777" s="9" t="s">
        <v>320</v>
      </c>
      <c r="AI777" s="9"/>
      <c r="AJ777" s="9" t="s">
        <v>5646</v>
      </c>
      <c r="AK777" s="9" t="s">
        <v>63</v>
      </c>
      <c r="AL777" s="9" t="s">
        <v>255</v>
      </c>
      <c r="AM777" s="9" t="s">
        <v>2372</v>
      </c>
    </row>
    <row r="778" spans="1:39" hidden="1" x14ac:dyDescent="0.25">
      <c r="A778" s="9" t="s">
        <v>5159</v>
      </c>
      <c r="B778" s="9" t="s">
        <v>5160</v>
      </c>
      <c r="C778" s="9" t="s">
        <v>5161</v>
      </c>
      <c r="D778" s="9" t="s">
        <v>82</v>
      </c>
      <c r="E778" s="9" t="s">
        <v>60</v>
      </c>
      <c r="F778" s="9"/>
      <c r="G778" s="9" t="s">
        <v>118</v>
      </c>
      <c r="H778" s="9"/>
      <c r="I778" s="9" t="s">
        <v>63</v>
      </c>
      <c r="J778" s="9" t="s">
        <v>64</v>
      </c>
      <c r="K778" s="9"/>
      <c r="L778" s="9" t="s">
        <v>65</v>
      </c>
      <c r="M778" s="9" t="s">
        <v>63</v>
      </c>
      <c r="N778" s="9" t="s">
        <v>80</v>
      </c>
      <c r="O778" s="9" t="s">
        <v>63</v>
      </c>
      <c r="P778" s="9"/>
      <c r="Q778" s="9"/>
      <c r="R778" s="9" t="s">
        <v>83</v>
      </c>
      <c r="S778" s="9" t="s">
        <v>63</v>
      </c>
      <c r="T778" s="9" t="s">
        <v>63</v>
      </c>
      <c r="U778" s="9" t="s">
        <v>63</v>
      </c>
      <c r="V778" s="9" t="s">
        <v>63</v>
      </c>
      <c r="W778" s="9" t="s">
        <v>63</v>
      </c>
      <c r="X778" s="9" t="s">
        <v>85</v>
      </c>
      <c r="Y778" s="9" t="s">
        <v>86</v>
      </c>
      <c r="Z778" s="9" t="s">
        <v>66</v>
      </c>
      <c r="AA778" s="9" t="s">
        <v>63</v>
      </c>
      <c r="AB778" s="9" t="s">
        <v>63</v>
      </c>
      <c r="AC778" s="9" t="s">
        <v>63</v>
      </c>
      <c r="AD778" s="9" t="s">
        <v>63</v>
      </c>
      <c r="AE778" s="9" t="s">
        <v>63</v>
      </c>
      <c r="AF778" s="9" t="s">
        <v>63</v>
      </c>
      <c r="AG778" s="9" t="s">
        <v>288</v>
      </c>
      <c r="AH778" s="9" t="s">
        <v>78</v>
      </c>
      <c r="AI778" s="9"/>
      <c r="AJ778" s="9" t="s">
        <v>137</v>
      </c>
      <c r="AK778" s="9" t="s">
        <v>63</v>
      </c>
      <c r="AL778" s="9"/>
      <c r="AM778" s="9" t="s">
        <v>4658</v>
      </c>
    </row>
    <row r="779" spans="1:39" hidden="1" x14ac:dyDescent="0.25">
      <c r="A779" s="9" t="s">
        <v>5164</v>
      </c>
      <c r="B779" s="9" t="s">
        <v>5165</v>
      </c>
      <c r="C779" s="9" t="s">
        <v>5166</v>
      </c>
      <c r="D779" s="9" t="s">
        <v>82</v>
      </c>
      <c r="E779" s="9" t="s">
        <v>60</v>
      </c>
      <c r="F779" s="9"/>
      <c r="G779" s="9" t="s">
        <v>78</v>
      </c>
      <c r="H779" s="9"/>
      <c r="I779" s="9" t="s">
        <v>63</v>
      </c>
      <c r="J779" s="9" t="s">
        <v>64</v>
      </c>
      <c r="K779" s="9"/>
      <c r="L779" s="9" t="s">
        <v>65</v>
      </c>
      <c r="M779" s="9" t="s">
        <v>63</v>
      </c>
      <c r="N779" s="9" t="s">
        <v>79</v>
      </c>
      <c r="O779" s="9" t="s">
        <v>63</v>
      </c>
      <c r="P779" s="9"/>
      <c r="Q779" s="9"/>
      <c r="R779" s="9" t="s">
        <v>83</v>
      </c>
      <c r="S779" s="9" t="s">
        <v>63</v>
      </c>
      <c r="T779" s="9" t="s">
        <v>63</v>
      </c>
      <c r="U779" s="9" t="s">
        <v>63</v>
      </c>
      <c r="V779" s="9" t="s">
        <v>80</v>
      </c>
      <c r="W779" s="9" t="s">
        <v>63</v>
      </c>
      <c r="X779" s="9" t="s">
        <v>85</v>
      </c>
      <c r="Y779" s="9" t="s">
        <v>3062</v>
      </c>
      <c r="Z779" s="9" t="s">
        <v>66</v>
      </c>
      <c r="AA779" s="9" t="s">
        <v>63</v>
      </c>
      <c r="AB779" s="9" t="s">
        <v>63</v>
      </c>
      <c r="AC779" s="9" t="s">
        <v>63</v>
      </c>
      <c r="AD779" s="9" t="s">
        <v>63</v>
      </c>
      <c r="AE779" s="9" t="s">
        <v>66</v>
      </c>
      <c r="AF779" s="9" t="s">
        <v>63</v>
      </c>
      <c r="AG779" s="9" t="s">
        <v>288</v>
      </c>
      <c r="AH779" s="9" t="s">
        <v>78</v>
      </c>
      <c r="AI779" s="9"/>
      <c r="AJ779" s="9" t="s">
        <v>5645</v>
      </c>
      <c r="AK779" s="9" t="s">
        <v>63</v>
      </c>
      <c r="AL779" s="9" t="s">
        <v>255</v>
      </c>
      <c r="AM779" s="9" t="s">
        <v>2307</v>
      </c>
    </row>
    <row r="780" spans="1:39" hidden="1" x14ac:dyDescent="0.25">
      <c r="A780" s="9" t="s">
        <v>5170</v>
      </c>
      <c r="B780" s="9" t="s">
        <v>5171</v>
      </c>
      <c r="C780" s="9" t="s">
        <v>5172</v>
      </c>
      <c r="D780" s="9" t="s">
        <v>82</v>
      </c>
      <c r="E780" s="9" t="s">
        <v>60</v>
      </c>
      <c r="F780" s="9"/>
      <c r="G780" s="9" t="s">
        <v>743</v>
      </c>
      <c r="H780" s="9"/>
      <c r="I780" s="9" t="s">
        <v>63</v>
      </c>
      <c r="J780" s="9" t="s">
        <v>64</v>
      </c>
      <c r="K780" s="9"/>
      <c r="L780" s="9" t="s">
        <v>65</v>
      </c>
      <c r="M780" s="9"/>
      <c r="N780" s="9"/>
      <c r="O780" s="9"/>
      <c r="P780" s="9"/>
      <c r="Q780" s="9"/>
      <c r="R780" s="9"/>
      <c r="S780" s="9"/>
      <c r="T780" s="9"/>
      <c r="U780" s="9"/>
      <c r="V780" s="9"/>
      <c r="W780" s="9"/>
      <c r="X780" s="9"/>
      <c r="Y780" s="9"/>
      <c r="Z780" s="9"/>
      <c r="AA780" s="9"/>
      <c r="AB780" s="9"/>
      <c r="AC780" s="9"/>
      <c r="AD780" s="9"/>
      <c r="AE780" s="9"/>
      <c r="AF780" s="9"/>
      <c r="AG780" s="9"/>
      <c r="AH780" s="9"/>
      <c r="AI780" s="9"/>
      <c r="AJ780" s="9" t="s">
        <v>5645</v>
      </c>
      <c r="AK780" s="9"/>
      <c r="AL780" s="9"/>
      <c r="AM780" s="9"/>
    </row>
    <row r="781" spans="1:39" hidden="1" x14ac:dyDescent="0.25">
      <c r="A781" s="9" t="s">
        <v>5173</v>
      </c>
      <c r="B781" s="9" t="s">
        <v>5174</v>
      </c>
      <c r="C781" s="9" t="s">
        <v>5175</v>
      </c>
      <c r="D781" s="9" t="s">
        <v>82</v>
      </c>
      <c r="E781" s="9" t="s">
        <v>60</v>
      </c>
      <c r="F781" s="9"/>
      <c r="G781" s="9" t="s">
        <v>341</v>
      </c>
      <c r="H781" s="9"/>
      <c r="I781" s="9" t="s">
        <v>128</v>
      </c>
      <c r="J781" s="9" t="s">
        <v>64</v>
      </c>
      <c r="K781" s="9"/>
      <c r="L781" s="9" t="s">
        <v>65</v>
      </c>
      <c r="M781" s="9"/>
      <c r="N781" s="9"/>
      <c r="O781" s="9"/>
      <c r="P781" s="9"/>
      <c r="Q781" s="9"/>
      <c r="R781" s="9"/>
      <c r="S781" s="9"/>
      <c r="T781" s="9"/>
      <c r="U781" s="9"/>
      <c r="V781" s="9"/>
      <c r="W781" s="9"/>
      <c r="X781" s="9"/>
      <c r="Y781" s="9"/>
      <c r="Z781" s="9"/>
      <c r="AA781" s="9"/>
      <c r="AB781" s="9"/>
      <c r="AC781" s="9"/>
      <c r="AD781" s="9"/>
      <c r="AE781" s="9"/>
      <c r="AF781" s="9"/>
      <c r="AG781" s="9"/>
      <c r="AH781" s="9"/>
      <c r="AI781" s="9"/>
      <c r="AJ781" s="9" t="s">
        <v>5645</v>
      </c>
      <c r="AK781" s="9"/>
      <c r="AL781" s="9"/>
      <c r="AM781" s="9"/>
    </row>
    <row r="782" spans="1:39" hidden="1" x14ac:dyDescent="0.25">
      <c r="A782" s="9" t="s">
        <v>5176</v>
      </c>
      <c r="B782" s="9" t="s">
        <v>5177</v>
      </c>
      <c r="C782" s="9" t="s">
        <v>5178</v>
      </c>
      <c r="D782" s="9" t="s">
        <v>82</v>
      </c>
      <c r="E782" s="9" t="s">
        <v>60</v>
      </c>
      <c r="F782" s="9"/>
      <c r="G782" s="9" t="s">
        <v>1168</v>
      </c>
      <c r="H782" s="9"/>
      <c r="I782" s="9" t="s">
        <v>63</v>
      </c>
      <c r="J782" s="9" t="s">
        <v>64</v>
      </c>
      <c r="K782" s="9"/>
      <c r="L782" s="9" t="s">
        <v>65</v>
      </c>
      <c r="M782" s="9" t="s">
        <v>63</v>
      </c>
      <c r="N782" s="9" t="s">
        <v>80</v>
      </c>
      <c r="O782" s="9" t="s">
        <v>63</v>
      </c>
      <c r="P782" s="9"/>
      <c r="Q782" s="9"/>
      <c r="R782" s="9" t="s">
        <v>83</v>
      </c>
      <c r="S782" s="9" t="s">
        <v>63</v>
      </c>
      <c r="T782" s="9" t="s">
        <v>63</v>
      </c>
      <c r="U782" s="9" t="s">
        <v>110</v>
      </c>
      <c r="V782" s="9" t="s">
        <v>80</v>
      </c>
      <c r="W782" s="9" t="s">
        <v>63</v>
      </c>
      <c r="X782" s="9" t="s">
        <v>85</v>
      </c>
      <c r="Y782" s="9" t="s">
        <v>5179</v>
      </c>
      <c r="Z782" s="9" t="s">
        <v>66</v>
      </c>
      <c r="AA782" s="9" t="s">
        <v>63</v>
      </c>
      <c r="AB782" s="9" t="s">
        <v>63</v>
      </c>
      <c r="AC782" s="9" t="s">
        <v>63</v>
      </c>
      <c r="AD782" s="9" t="s">
        <v>63</v>
      </c>
      <c r="AE782" s="9" t="s">
        <v>66</v>
      </c>
      <c r="AF782" s="9" t="s">
        <v>66</v>
      </c>
      <c r="AG782" s="9" t="s">
        <v>81</v>
      </c>
      <c r="AH782" s="9" t="s">
        <v>213</v>
      </c>
      <c r="AI782" s="9"/>
      <c r="AJ782" s="9" t="s">
        <v>137</v>
      </c>
      <c r="AK782" s="9" t="s">
        <v>63</v>
      </c>
      <c r="AL782" s="9" t="s">
        <v>5180</v>
      </c>
      <c r="AM782" s="9" t="s">
        <v>1613</v>
      </c>
    </row>
    <row r="783" spans="1:39" hidden="1" x14ac:dyDescent="0.25">
      <c r="A783" s="9" t="s">
        <v>5186</v>
      </c>
      <c r="B783" s="9" t="s">
        <v>5187</v>
      </c>
      <c r="C783" s="9" t="s">
        <v>5188</v>
      </c>
      <c r="D783" s="9" t="s">
        <v>82</v>
      </c>
      <c r="E783" s="9" t="s">
        <v>60</v>
      </c>
      <c r="F783" s="9"/>
      <c r="G783" s="9" t="s">
        <v>133</v>
      </c>
      <c r="H783" s="9"/>
      <c r="I783" s="9" t="s">
        <v>63</v>
      </c>
      <c r="J783" s="9" t="s">
        <v>64</v>
      </c>
      <c r="K783" s="9"/>
      <c r="L783" s="9" t="s">
        <v>65</v>
      </c>
      <c r="M783" s="9" t="s">
        <v>63</v>
      </c>
      <c r="N783" s="9" t="s">
        <v>66</v>
      </c>
      <c r="O783" s="9" t="s">
        <v>80</v>
      </c>
      <c r="P783" s="9" t="s">
        <v>15</v>
      </c>
      <c r="Q783" s="9" t="s">
        <v>5189</v>
      </c>
      <c r="R783" s="9"/>
      <c r="S783" s="9"/>
      <c r="T783" s="9"/>
      <c r="U783" s="9"/>
      <c r="V783" s="9"/>
      <c r="W783" s="9"/>
      <c r="X783" s="9"/>
      <c r="Y783" s="9"/>
      <c r="Z783" s="9"/>
      <c r="AA783" s="9"/>
      <c r="AB783" s="9"/>
      <c r="AC783" s="9"/>
      <c r="AD783" s="9"/>
      <c r="AE783" s="9"/>
      <c r="AF783" s="9"/>
      <c r="AG783" s="9"/>
      <c r="AH783" s="9"/>
      <c r="AI783" s="9"/>
      <c r="AJ783" s="9" t="s">
        <v>5645</v>
      </c>
      <c r="AK783" s="9"/>
      <c r="AL783" s="9"/>
      <c r="AM783" s="9"/>
    </row>
    <row r="784" spans="1:39" hidden="1" x14ac:dyDescent="0.25">
      <c r="A784" s="9" t="s">
        <v>5190</v>
      </c>
      <c r="B784" s="9" t="s">
        <v>5191</v>
      </c>
      <c r="C784" s="9" t="s">
        <v>5192</v>
      </c>
      <c r="D784" s="9" t="s">
        <v>82</v>
      </c>
      <c r="E784" s="9" t="s">
        <v>60</v>
      </c>
      <c r="F784" s="9" t="s">
        <v>5193</v>
      </c>
      <c r="G784" s="9" t="s">
        <v>72</v>
      </c>
      <c r="H784" s="9"/>
      <c r="I784" s="9" t="s">
        <v>63</v>
      </c>
      <c r="J784" s="9" t="s">
        <v>64</v>
      </c>
      <c r="K784" s="9"/>
      <c r="L784" s="9" t="s">
        <v>65</v>
      </c>
      <c r="M784" s="9"/>
      <c r="N784" s="9"/>
      <c r="O784" s="9"/>
      <c r="P784" s="9"/>
      <c r="Q784" s="9"/>
      <c r="R784" s="9"/>
      <c r="S784" s="9"/>
      <c r="T784" s="9"/>
      <c r="U784" s="9"/>
      <c r="V784" s="9"/>
      <c r="W784" s="9"/>
      <c r="X784" s="9"/>
      <c r="Y784" s="9"/>
      <c r="Z784" s="9"/>
      <c r="AA784" s="9"/>
      <c r="AB784" s="9"/>
      <c r="AC784" s="9"/>
      <c r="AD784" s="9"/>
      <c r="AE784" s="9"/>
      <c r="AF784" s="9"/>
      <c r="AG784" s="9"/>
      <c r="AH784" s="9"/>
      <c r="AI784" s="9"/>
      <c r="AJ784" s="9" t="s">
        <v>5645</v>
      </c>
      <c r="AK784" s="9"/>
      <c r="AL784" s="9"/>
      <c r="AM784" s="9"/>
    </row>
    <row r="785" spans="1:39" hidden="1" x14ac:dyDescent="0.25">
      <c r="A785" s="9" t="s">
        <v>5194</v>
      </c>
      <c r="B785" s="9" t="s">
        <v>5195</v>
      </c>
      <c r="C785" s="9" t="s">
        <v>5196</v>
      </c>
      <c r="D785" s="9" t="s">
        <v>82</v>
      </c>
      <c r="E785" s="9" t="s">
        <v>60</v>
      </c>
      <c r="F785" s="9"/>
      <c r="G785" s="9" t="s">
        <v>62</v>
      </c>
      <c r="H785" s="9"/>
      <c r="I785" s="9" t="s">
        <v>63</v>
      </c>
      <c r="J785" s="9" t="s">
        <v>64</v>
      </c>
      <c r="K785" s="9"/>
      <c r="L785" s="9" t="s">
        <v>65</v>
      </c>
      <c r="M785" s="9" t="s">
        <v>63</v>
      </c>
      <c r="N785" s="9" t="s">
        <v>66</v>
      </c>
      <c r="O785" s="9" t="s">
        <v>80</v>
      </c>
      <c r="P785" s="9" t="s">
        <v>15</v>
      </c>
      <c r="Q785" s="9" t="s">
        <v>5197</v>
      </c>
      <c r="R785" s="9"/>
      <c r="S785" s="9"/>
      <c r="T785" s="9"/>
      <c r="U785" s="9"/>
      <c r="V785" s="9"/>
      <c r="W785" s="9"/>
      <c r="X785" s="9"/>
      <c r="Y785" s="9"/>
      <c r="Z785" s="9"/>
      <c r="AA785" s="9"/>
      <c r="AB785" s="9"/>
      <c r="AC785" s="9"/>
      <c r="AD785" s="9"/>
      <c r="AE785" s="9"/>
      <c r="AF785" s="9"/>
      <c r="AG785" s="9"/>
      <c r="AH785" s="9"/>
      <c r="AI785" s="9"/>
      <c r="AJ785" s="9" t="s">
        <v>5645</v>
      </c>
      <c r="AK785" s="9"/>
      <c r="AL785" s="9"/>
      <c r="AM785" s="9"/>
    </row>
    <row r="786" spans="1:39" hidden="1" x14ac:dyDescent="0.25">
      <c r="A786" s="9" t="s">
        <v>5198</v>
      </c>
      <c r="B786" s="9" t="s">
        <v>5199</v>
      </c>
      <c r="C786" s="9" t="s">
        <v>5200</v>
      </c>
      <c r="D786" s="9" t="s">
        <v>82</v>
      </c>
      <c r="E786" s="9" t="s">
        <v>60</v>
      </c>
      <c r="F786" s="9"/>
      <c r="G786" s="9" t="s">
        <v>133</v>
      </c>
      <c r="H786" s="9"/>
      <c r="I786" s="9" t="s">
        <v>63</v>
      </c>
      <c r="J786" s="9" t="s">
        <v>64</v>
      </c>
      <c r="K786" s="9"/>
      <c r="L786" s="9" t="s">
        <v>73</v>
      </c>
      <c r="M786" s="9" t="s">
        <v>63</v>
      </c>
      <c r="N786" s="9" t="s">
        <v>79</v>
      </c>
      <c r="O786" s="9" t="s">
        <v>80</v>
      </c>
      <c r="P786" s="9"/>
      <c r="Q786" s="9"/>
      <c r="R786" s="9" t="s">
        <v>83</v>
      </c>
      <c r="S786" s="9" t="s">
        <v>63</v>
      </c>
      <c r="T786" s="9" t="s">
        <v>63</v>
      </c>
      <c r="U786" s="9" t="s">
        <v>63</v>
      </c>
      <c r="V786" s="9" t="s">
        <v>80</v>
      </c>
      <c r="W786" s="9" t="s">
        <v>63</v>
      </c>
      <c r="X786" s="9" t="s">
        <v>85</v>
      </c>
      <c r="Y786" s="9" t="s">
        <v>5201</v>
      </c>
      <c r="Z786" s="9" t="s">
        <v>66</v>
      </c>
      <c r="AA786" s="9" t="s">
        <v>134</v>
      </c>
      <c r="AB786" s="9" t="s">
        <v>135</v>
      </c>
      <c r="AC786" s="9" t="s">
        <v>63</v>
      </c>
      <c r="AD786" s="9" t="s">
        <v>63</v>
      </c>
      <c r="AE786" s="9" t="s">
        <v>134</v>
      </c>
      <c r="AF786" s="28" t="s">
        <v>63</v>
      </c>
      <c r="AG786" s="9" t="s">
        <v>288</v>
      </c>
      <c r="AH786" s="9" t="s">
        <v>133</v>
      </c>
      <c r="AI786" s="9"/>
      <c r="AJ786" s="9" t="s">
        <v>5646</v>
      </c>
      <c r="AK786" s="9" t="s">
        <v>63</v>
      </c>
      <c r="AL786" s="9"/>
      <c r="AM786" s="9" t="s">
        <v>1994</v>
      </c>
    </row>
    <row r="787" spans="1:39" hidden="1" x14ac:dyDescent="0.25">
      <c r="A787" s="9" t="s">
        <v>5206</v>
      </c>
      <c r="B787" s="9" t="s">
        <v>5207</v>
      </c>
      <c r="C787" s="9" t="s">
        <v>5208</v>
      </c>
      <c r="D787" s="9" t="s">
        <v>82</v>
      </c>
      <c r="E787" s="9" t="s">
        <v>60</v>
      </c>
      <c r="F787" s="9"/>
      <c r="G787" s="9" t="s">
        <v>72</v>
      </c>
      <c r="H787" s="9"/>
      <c r="I787" s="9" t="s">
        <v>63</v>
      </c>
      <c r="J787" s="9" t="s">
        <v>64</v>
      </c>
      <c r="K787" s="9"/>
      <c r="L787" s="9" t="s">
        <v>65</v>
      </c>
      <c r="M787" s="9"/>
      <c r="N787" s="9"/>
      <c r="O787" s="9"/>
      <c r="P787" s="9"/>
      <c r="Q787" s="9"/>
      <c r="R787" s="9"/>
      <c r="S787" s="9"/>
      <c r="T787" s="9"/>
      <c r="U787" s="9"/>
      <c r="V787" s="9"/>
      <c r="W787" s="9"/>
      <c r="X787" s="9"/>
      <c r="Y787" s="9"/>
      <c r="Z787" s="9"/>
      <c r="AA787" s="9"/>
      <c r="AB787" s="9"/>
      <c r="AC787" s="9"/>
      <c r="AD787" s="9"/>
      <c r="AE787" s="9"/>
      <c r="AF787" s="9"/>
      <c r="AG787" s="9"/>
      <c r="AH787" s="9"/>
      <c r="AI787" s="9"/>
      <c r="AJ787" s="9" t="s">
        <v>5645</v>
      </c>
      <c r="AK787" s="9"/>
      <c r="AL787" s="9"/>
      <c r="AM787" s="9"/>
    </row>
    <row r="788" spans="1:39" hidden="1" x14ac:dyDescent="0.25">
      <c r="A788" s="9" t="s">
        <v>5209</v>
      </c>
      <c r="B788" s="9" t="s">
        <v>5210</v>
      </c>
      <c r="C788" s="9" t="s">
        <v>5211</v>
      </c>
      <c r="D788" s="9" t="s">
        <v>82</v>
      </c>
      <c r="E788" s="9" t="s">
        <v>60</v>
      </c>
      <c r="F788" s="9"/>
      <c r="G788" s="9" t="s">
        <v>133</v>
      </c>
      <c r="H788" s="9"/>
      <c r="I788" s="9" t="s">
        <v>63</v>
      </c>
      <c r="J788" s="9" t="s">
        <v>64</v>
      </c>
      <c r="K788" s="9"/>
      <c r="L788" s="9" t="s">
        <v>65</v>
      </c>
      <c r="M788" s="9" t="s">
        <v>63</v>
      </c>
      <c r="N788" s="9" t="s">
        <v>66</v>
      </c>
      <c r="O788" s="9" t="s">
        <v>80</v>
      </c>
      <c r="P788" s="9" t="s">
        <v>15</v>
      </c>
      <c r="Q788" s="9" t="s">
        <v>5212</v>
      </c>
      <c r="R788" s="9"/>
      <c r="S788" s="9"/>
      <c r="T788" s="9"/>
      <c r="U788" s="9"/>
      <c r="V788" s="9"/>
      <c r="W788" s="9"/>
      <c r="X788" s="9"/>
      <c r="Y788" s="9"/>
      <c r="Z788" s="9"/>
      <c r="AA788" s="9"/>
      <c r="AB788" s="9"/>
      <c r="AC788" s="9"/>
      <c r="AD788" s="9"/>
      <c r="AE788" s="9"/>
      <c r="AF788" s="9"/>
      <c r="AG788" s="9"/>
      <c r="AH788" s="9"/>
      <c r="AI788" s="9"/>
      <c r="AJ788" s="9" t="s">
        <v>5645</v>
      </c>
      <c r="AK788" s="9"/>
      <c r="AL788" s="9"/>
      <c r="AM788" s="9"/>
    </row>
    <row r="789" spans="1:39" hidden="1" x14ac:dyDescent="0.25">
      <c r="A789" s="9" t="s">
        <v>5213</v>
      </c>
      <c r="B789" s="9" t="s">
        <v>5214</v>
      </c>
      <c r="C789" s="9" t="s">
        <v>5215</v>
      </c>
      <c r="D789" s="9" t="s">
        <v>59</v>
      </c>
      <c r="E789" s="9" t="s">
        <v>60</v>
      </c>
      <c r="F789" s="9"/>
      <c r="G789" s="9" t="s">
        <v>72</v>
      </c>
      <c r="H789" s="9"/>
      <c r="I789" s="9" t="s">
        <v>63</v>
      </c>
      <c r="J789" s="9" t="s">
        <v>64</v>
      </c>
      <c r="K789" s="9"/>
      <c r="L789" s="9" t="s">
        <v>65</v>
      </c>
      <c r="M789" s="9"/>
      <c r="N789" s="9"/>
      <c r="O789" s="9"/>
      <c r="P789" s="9"/>
      <c r="Q789" s="9"/>
      <c r="R789" s="9"/>
      <c r="S789" s="9"/>
      <c r="T789" s="9"/>
      <c r="U789" s="9"/>
      <c r="V789" s="9"/>
      <c r="W789" s="9"/>
      <c r="X789" s="9"/>
      <c r="Y789" s="9"/>
      <c r="Z789" s="9"/>
      <c r="AA789" s="9"/>
      <c r="AB789" s="9"/>
      <c r="AC789" s="9"/>
      <c r="AD789" s="9"/>
      <c r="AE789" s="9"/>
      <c r="AF789" s="9"/>
      <c r="AG789" s="9"/>
      <c r="AH789" s="9"/>
      <c r="AI789" s="9"/>
      <c r="AJ789" s="9" t="s">
        <v>5645</v>
      </c>
      <c r="AK789" s="9"/>
      <c r="AL789" s="9"/>
      <c r="AM789" s="9"/>
    </row>
    <row r="790" spans="1:39" hidden="1" x14ac:dyDescent="0.25">
      <c r="A790" s="9" t="s">
        <v>5216</v>
      </c>
      <c r="B790" s="9" t="s">
        <v>5217</v>
      </c>
      <c r="C790" s="9" t="s">
        <v>5218</v>
      </c>
      <c r="D790" s="9" t="s">
        <v>82</v>
      </c>
      <c r="E790" s="9" t="s">
        <v>60</v>
      </c>
      <c r="F790" s="9"/>
      <c r="G790" s="9" t="s">
        <v>133</v>
      </c>
      <c r="H790" s="9"/>
      <c r="I790" s="9" t="s">
        <v>63</v>
      </c>
      <c r="J790" s="9" t="s">
        <v>64</v>
      </c>
      <c r="K790" s="9"/>
      <c r="L790" s="9" t="s">
        <v>65</v>
      </c>
      <c r="M790" s="9" t="s">
        <v>63</v>
      </c>
      <c r="N790" s="9" t="s">
        <v>66</v>
      </c>
      <c r="O790" s="9" t="s">
        <v>66</v>
      </c>
      <c r="P790" s="9" t="s">
        <v>15</v>
      </c>
      <c r="Q790" s="9" t="s">
        <v>5219</v>
      </c>
      <c r="R790" s="9"/>
      <c r="S790" s="9"/>
      <c r="T790" s="9"/>
      <c r="U790" s="9"/>
      <c r="V790" s="9"/>
      <c r="W790" s="9"/>
      <c r="X790" s="9"/>
      <c r="Y790" s="9"/>
      <c r="Z790" s="9"/>
      <c r="AA790" s="9"/>
      <c r="AB790" s="9"/>
      <c r="AC790" s="9"/>
      <c r="AD790" s="9"/>
      <c r="AE790" s="9"/>
      <c r="AF790" s="9"/>
      <c r="AG790" s="9"/>
      <c r="AH790" s="9"/>
      <c r="AI790" s="9"/>
      <c r="AJ790" s="9" t="s">
        <v>5645</v>
      </c>
      <c r="AK790" s="9"/>
      <c r="AL790" s="9"/>
      <c r="AM790" s="9"/>
    </row>
    <row r="791" spans="1:39" hidden="1" x14ac:dyDescent="0.25">
      <c r="A791" s="9" t="s">
        <v>5220</v>
      </c>
      <c r="B791" s="9" t="s">
        <v>5221</v>
      </c>
      <c r="C791" s="9" t="s">
        <v>5222</v>
      </c>
      <c r="D791" s="9" t="s">
        <v>59</v>
      </c>
      <c r="E791" s="9" t="s">
        <v>60</v>
      </c>
      <c r="F791" s="9"/>
      <c r="G791" s="9" t="s">
        <v>133</v>
      </c>
      <c r="H791" s="9"/>
      <c r="I791" s="9" t="s">
        <v>63</v>
      </c>
      <c r="J791" s="9" t="s">
        <v>64</v>
      </c>
      <c r="K791" s="9"/>
      <c r="L791" s="9" t="s">
        <v>65</v>
      </c>
      <c r="M791" s="9" t="s">
        <v>63</v>
      </c>
      <c r="N791" s="9" t="s">
        <v>66</v>
      </c>
      <c r="O791" s="9" t="s">
        <v>80</v>
      </c>
      <c r="P791" s="9" t="s">
        <v>15</v>
      </c>
      <c r="Q791" s="21" t="s">
        <v>5223</v>
      </c>
      <c r="R791" s="9"/>
      <c r="S791" s="9"/>
      <c r="T791" s="9"/>
      <c r="U791" s="9"/>
      <c r="V791" s="9"/>
      <c r="W791" s="9"/>
      <c r="X791" s="9"/>
      <c r="Y791" s="9"/>
      <c r="Z791" s="9"/>
      <c r="AA791" s="9"/>
      <c r="AB791" s="9"/>
      <c r="AC791" s="9"/>
      <c r="AD791" s="9"/>
      <c r="AE791" s="9"/>
      <c r="AF791" s="9"/>
      <c r="AG791" s="9"/>
      <c r="AH791" s="9"/>
      <c r="AI791" s="9"/>
      <c r="AJ791" s="9" t="s">
        <v>5645</v>
      </c>
      <c r="AK791" s="9"/>
      <c r="AL791" s="9"/>
      <c r="AM791" s="9"/>
    </row>
    <row r="792" spans="1:39" hidden="1" x14ac:dyDescent="0.25">
      <c r="A792" s="9" t="s">
        <v>5224</v>
      </c>
      <c r="B792" s="9" t="s">
        <v>5225</v>
      </c>
      <c r="C792" s="9" t="s">
        <v>5226</v>
      </c>
      <c r="D792" s="9" t="s">
        <v>59</v>
      </c>
      <c r="E792" s="9" t="s">
        <v>60</v>
      </c>
      <c r="F792" s="9"/>
      <c r="G792" s="9" t="s">
        <v>72</v>
      </c>
      <c r="H792" s="9"/>
      <c r="I792" s="9" t="s">
        <v>63</v>
      </c>
      <c r="J792" s="9" t="s">
        <v>64</v>
      </c>
      <c r="K792" s="9"/>
      <c r="L792" s="9" t="s">
        <v>65</v>
      </c>
      <c r="M792" s="9"/>
      <c r="N792" s="9"/>
      <c r="O792" s="9"/>
      <c r="P792" s="9"/>
      <c r="Q792" s="9"/>
      <c r="R792" s="9"/>
      <c r="S792" s="9"/>
      <c r="T792" s="9"/>
      <c r="U792" s="9"/>
      <c r="V792" s="9"/>
      <c r="W792" s="9"/>
      <c r="X792" s="9"/>
      <c r="Y792" s="9"/>
      <c r="Z792" s="9"/>
      <c r="AA792" s="9"/>
      <c r="AB792" s="9"/>
      <c r="AC792" s="9"/>
      <c r="AD792" s="9"/>
      <c r="AE792" s="9"/>
      <c r="AF792" s="9"/>
      <c r="AG792" s="9"/>
      <c r="AH792" s="9"/>
      <c r="AI792" s="9"/>
      <c r="AJ792" s="9" t="s">
        <v>5645</v>
      </c>
      <c r="AK792" s="9"/>
      <c r="AL792" s="9"/>
      <c r="AM792" s="9"/>
    </row>
    <row r="793" spans="1:39" hidden="1" x14ac:dyDescent="0.25">
      <c r="A793" s="9" t="s">
        <v>5227</v>
      </c>
      <c r="B793" s="9" t="s">
        <v>5228</v>
      </c>
      <c r="C793" s="9" t="s">
        <v>5229</v>
      </c>
      <c r="D793" s="9" t="s">
        <v>59</v>
      </c>
      <c r="E793" s="9" t="s">
        <v>60</v>
      </c>
      <c r="F793" s="9" t="s">
        <v>5230</v>
      </c>
      <c r="G793" s="9" t="s">
        <v>72</v>
      </c>
      <c r="H793" s="9"/>
      <c r="I793" s="9" t="s">
        <v>63</v>
      </c>
      <c r="J793" s="9" t="s">
        <v>64</v>
      </c>
      <c r="K793" s="9"/>
      <c r="L793" s="9" t="s">
        <v>65</v>
      </c>
      <c r="M793" s="9"/>
      <c r="N793" s="9"/>
      <c r="O793" s="9"/>
      <c r="P793" s="9"/>
      <c r="Q793" s="9"/>
      <c r="R793" s="9"/>
      <c r="S793" s="9"/>
      <c r="T793" s="9"/>
      <c r="U793" s="9"/>
      <c r="V793" s="9"/>
      <c r="W793" s="9"/>
      <c r="X793" s="9"/>
      <c r="Y793" s="9"/>
      <c r="Z793" s="9"/>
      <c r="AA793" s="9"/>
      <c r="AB793" s="9"/>
      <c r="AC793" s="9"/>
      <c r="AD793" s="9"/>
      <c r="AE793" s="9"/>
      <c r="AF793" s="9"/>
      <c r="AG793" s="9"/>
      <c r="AH793" s="9"/>
      <c r="AI793" s="9"/>
      <c r="AJ793" s="9" t="s">
        <v>5645</v>
      </c>
      <c r="AK793" s="9"/>
      <c r="AL793" s="9"/>
      <c r="AM793" s="9"/>
    </row>
    <row r="794" spans="1:39" hidden="1" x14ac:dyDescent="0.25">
      <c r="A794" s="9" t="s">
        <v>5231</v>
      </c>
      <c r="B794" s="9" t="s">
        <v>5232</v>
      </c>
      <c r="C794" s="9" t="s">
        <v>5233</v>
      </c>
      <c r="D794" s="9" t="s">
        <v>59</v>
      </c>
      <c r="E794" s="9" t="s">
        <v>60</v>
      </c>
      <c r="F794" s="9"/>
      <c r="G794" s="9" t="s">
        <v>341</v>
      </c>
      <c r="H794" s="9"/>
      <c r="I794" s="9" t="s">
        <v>128</v>
      </c>
      <c r="J794" s="9" t="s">
        <v>64</v>
      </c>
      <c r="K794" s="9"/>
      <c r="L794" s="9" t="s">
        <v>65</v>
      </c>
      <c r="M794" s="9"/>
      <c r="N794" s="9"/>
      <c r="O794" s="9"/>
      <c r="P794" s="9"/>
      <c r="Q794" s="9"/>
      <c r="R794" s="9"/>
      <c r="S794" s="9"/>
      <c r="T794" s="9"/>
      <c r="U794" s="9"/>
      <c r="V794" s="9"/>
      <c r="W794" s="9"/>
      <c r="X794" s="9"/>
      <c r="Y794" s="9"/>
      <c r="Z794" s="9"/>
      <c r="AA794" s="9"/>
      <c r="AB794" s="9"/>
      <c r="AC794" s="9"/>
      <c r="AD794" s="9"/>
      <c r="AE794" s="9"/>
      <c r="AF794" s="9"/>
      <c r="AG794" s="9"/>
      <c r="AH794" s="9"/>
      <c r="AI794" s="9"/>
      <c r="AJ794" s="9" t="s">
        <v>5645</v>
      </c>
      <c r="AK794" s="9" t="s">
        <v>66</v>
      </c>
      <c r="AL794" s="9"/>
      <c r="AM794" s="9"/>
    </row>
    <row r="795" spans="1:39" hidden="1" x14ac:dyDescent="0.25">
      <c r="A795" s="9" t="s">
        <v>5234</v>
      </c>
      <c r="B795" s="9" t="s">
        <v>5235</v>
      </c>
      <c r="C795" s="9" t="s">
        <v>5236</v>
      </c>
      <c r="D795" s="9" t="s">
        <v>82</v>
      </c>
      <c r="E795" s="9" t="s">
        <v>60</v>
      </c>
      <c r="F795" s="9"/>
      <c r="G795" s="9" t="s">
        <v>62</v>
      </c>
      <c r="H795" s="9"/>
      <c r="I795" s="9" t="s">
        <v>63</v>
      </c>
      <c r="J795" s="9" t="s">
        <v>64</v>
      </c>
      <c r="K795" s="9"/>
      <c r="L795" s="9" t="s">
        <v>65</v>
      </c>
      <c r="M795" s="9" t="s">
        <v>63</v>
      </c>
      <c r="N795" s="9" t="s">
        <v>66</v>
      </c>
      <c r="O795" s="9" t="s">
        <v>66</v>
      </c>
      <c r="P795" s="9" t="s">
        <v>15</v>
      </c>
      <c r="Q795" s="9" t="s">
        <v>5237</v>
      </c>
      <c r="R795" s="9"/>
      <c r="S795" s="9"/>
      <c r="T795" s="9"/>
      <c r="U795" s="9"/>
      <c r="V795" s="9"/>
      <c r="W795" s="9"/>
      <c r="X795" s="9"/>
      <c r="Y795" s="9"/>
      <c r="Z795" s="9"/>
      <c r="AA795" s="9"/>
      <c r="AB795" s="9"/>
      <c r="AC795" s="9"/>
      <c r="AD795" s="9"/>
      <c r="AE795" s="9"/>
      <c r="AF795" s="9"/>
      <c r="AG795" s="9"/>
      <c r="AH795" s="9"/>
      <c r="AI795" s="9"/>
      <c r="AJ795" s="9" t="s">
        <v>5645</v>
      </c>
      <c r="AK795" s="9"/>
      <c r="AL795" s="9"/>
      <c r="AM795" s="9"/>
    </row>
    <row r="796" spans="1:39" hidden="1" x14ac:dyDescent="0.25">
      <c r="A796" s="9" t="s">
        <v>5238</v>
      </c>
      <c r="B796" s="9" t="s">
        <v>5239</v>
      </c>
      <c r="C796" s="9" t="s">
        <v>5240</v>
      </c>
      <c r="D796" s="9" t="s">
        <v>82</v>
      </c>
      <c r="E796" s="9" t="s">
        <v>60</v>
      </c>
      <c r="F796" s="9"/>
      <c r="G796" s="9" t="s">
        <v>72</v>
      </c>
      <c r="H796" s="9"/>
      <c r="I796" s="9" t="s">
        <v>63</v>
      </c>
      <c r="J796" s="9" t="s">
        <v>64</v>
      </c>
      <c r="K796" s="9"/>
      <c r="L796" s="9" t="s">
        <v>65</v>
      </c>
      <c r="M796" s="9"/>
      <c r="N796" s="9"/>
      <c r="O796" s="9"/>
      <c r="P796" s="9"/>
      <c r="Q796" s="9"/>
      <c r="R796" s="9"/>
      <c r="S796" s="9"/>
      <c r="T796" s="9"/>
      <c r="U796" s="9"/>
      <c r="V796" s="9"/>
      <c r="W796" s="9"/>
      <c r="X796" s="9"/>
      <c r="Y796" s="9"/>
      <c r="Z796" s="9"/>
      <c r="AA796" s="9"/>
      <c r="AB796" s="9"/>
      <c r="AC796" s="9"/>
      <c r="AD796" s="9"/>
      <c r="AE796" s="9"/>
      <c r="AF796" s="9"/>
      <c r="AG796" s="9"/>
      <c r="AH796" s="9"/>
      <c r="AI796" s="9"/>
      <c r="AJ796" s="9" t="s">
        <v>5645</v>
      </c>
      <c r="AK796" s="9"/>
      <c r="AL796" s="9"/>
      <c r="AM796" s="9"/>
    </row>
    <row r="797" spans="1:39" hidden="1" x14ac:dyDescent="0.25">
      <c r="A797" s="9" t="s">
        <v>5241</v>
      </c>
      <c r="B797" s="9" t="s">
        <v>5242</v>
      </c>
      <c r="C797" s="9" t="s">
        <v>5243</v>
      </c>
      <c r="D797" s="9" t="s">
        <v>82</v>
      </c>
      <c r="E797" s="9" t="s">
        <v>60</v>
      </c>
      <c r="F797" s="9"/>
      <c r="G797" s="9" t="s">
        <v>133</v>
      </c>
      <c r="H797" s="9"/>
      <c r="I797" s="9" t="s">
        <v>63</v>
      </c>
      <c r="J797" s="9" t="s">
        <v>64</v>
      </c>
      <c r="K797" s="9"/>
      <c r="L797" s="9" t="s">
        <v>65</v>
      </c>
      <c r="M797" s="9" t="s">
        <v>63</v>
      </c>
      <c r="N797" s="9" t="s">
        <v>66</v>
      </c>
      <c r="O797" s="9" t="s">
        <v>63</v>
      </c>
      <c r="P797" s="9" t="s">
        <v>15</v>
      </c>
      <c r="Q797" s="9" t="s">
        <v>5244</v>
      </c>
      <c r="R797" s="9"/>
      <c r="S797" s="9"/>
      <c r="T797" s="9"/>
      <c r="U797" s="9"/>
      <c r="V797" s="9"/>
      <c r="W797" s="9"/>
      <c r="X797" s="9"/>
      <c r="Y797" s="9"/>
      <c r="Z797" s="9"/>
      <c r="AA797" s="9"/>
      <c r="AB797" s="9"/>
      <c r="AC797" s="9"/>
      <c r="AD797" s="9"/>
      <c r="AE797" s="9"/>
      <c r="AF797" s="9"/>
      <c r="AG797" s="9"/>
      <c r="AH797" s="9"/>
      <c r="AI797" s="9"/>
      <c r="AJ797" s="9" t="s">
        <v>5645</v>
      </c>
      <c r="AK797" s="9"/>
      <c r="AL797" s="9"/>
      <c r="AM797" s="9"/>
    </row>
    <row r="798" spans="1:39" hidden="1" x14ac:dyDescent="0.25">
      <c r="A798" s="9" t="s">
        <v>5245</v>
      </c>
      <c r="B798" s="9" t="s">
        <v>5246</v>
      </c>
      <c r="C798" s="9" t="s">
        <v>5247</v>
      </c>
      <c r="D798" s="9" t="s">
        <v>82</v>
      </c>
      <c r="E798" s="9" t="s">
        <v>60</v>
      </c>
      <c r="F798" s="9"/>
      <c r="G798" s="9" t="s">
        <v>1168</v>
      </c>
      <c r="H798" s="9"/>
      <c r="I798" s="9" t="s">
        <v>63</v>
      </c>
      <c r="J798" s="9" t="s">
        <v>64</v>
      </c>
      <c r="K798" s="9"/>
      <c r="L798" s="9" t="s">
        <v>65</v>
      </c>
      <c r="M798" s="9" t="s">
        <v>63</v>
      </c>
      <c r="N798" s="9" t="s">
        <v>66</v>
      </c>
      <c r="O798" s="9" t="s">
        <v>66</v>
      </c>
      <c r="P798" s="9" t="s">
        <v>15</v>
      </c>
      <c r="Q798" s="9" t="s">
        <v>5248</v>
      </c>
      <c r="R798" s="9"/>
      <c r="S798" s="9"/>
      <c r="T798" s="9"/>
      <c r="U798" s="9"/>
      <c r="V798" s="9"/>
      <c r="W798" s="9"/>
      <c r="X798" s="9"/>
      <c r="Y798" s="9"/>
      <c r="Z798" s="9"/>
      <c r="AA798" s="9"/>
      <c r="AB798" s="9"/>
      <c r="AC798" s="9"/>
      <c r="AD798" s="9"/>
      <c r="AE798" s="9"/>
      <c r="AF798" s="9"/>
      <c r="AG798" s="9"/>
      <c r="AH798" s="9"/>
      <c r="AI798" s="9"/>
      <c r="AJ798" s="9" t="s">
        <v>5645</v>
      </c>
      <c r="AK798" s="9"/>
      <c r="AL798" s="9"/>
      <c r="AM798" s="9"/>
    </row>
    <row r="799" spans="1:39" hidden="1" x14ac:dyDescent="0.25">
      <c r="A799" s="9" t="s">
        <v>5249</v>
      </c>
      <c r="B799" s="9" t="s">
        <v>5250</v>
      </c>
      <c r="C799" s="9" t="s">
        <v>5251</v>
      </c>
      <c r="D799" s="9" t="s">
        <v>59</v>
      </c>
      <c r="E799" s="9" t="s">
        <v>60</v>
      </c>
      <c r="F799" s="9"/>
      <c r="G799" s="9" t="s">
        <v>72</v>
      </c>
      <c r="H799" s="9"/>
      <c r="I799" s="9" t="s">
        <v>63</v>
      </c>
      <c r="J799" s="9" t="s">
        <v>64</v>
      </c>
      <c r="K799" s="9"/>
      <c r="L799" s="9" t="s">
        <v>65</v>
      </c>
      <c r="M799" s="9"/>
      <c r="N799" s="9"/>
      <c r="O799" s="9"/>
      <c r="P799" s="9"/>
      <c r="Q799" s="9"/>
      <c r="R799" s="9"/>
      <c r="S799" s="9"/>
      <c r="T799" s="9"/>
      <c r="U799" s="9"/>
      <c r="V799" s="9"/>
      <c r="W799" s="9"/>
      <c r="X799" s="9"/>
      <c r="Y799" s="9"/>
      <c r="Z799" s="9"/>
      <c r="AA799" s="9"/>
      <c r="AB799" s="9"/>
      <c r="AC799" s="9"/>
      <c r="AD799" s="9"/>
      <c r="AE799" s="9"/>
      <c r="AF799" s="9"/>
      <c r="AG799" s="9"/>
      <c r="AH799" s="9"/>
      <c r="AI799" s="9"/>
      <c r="AJ799" s="9" t="s">
        <v>5645</v>
      </c>
      <c r="AK799" s="9"/>
      <c r="AL799" s="9"/>
      <c r="AM799" s="9"/>
    </row>
    <row r="800" spans="1:39" hidden="1" x14ac:dyDescent="0.25">
      <c r="A800" s="9" t="s">
        <v>5252</v>
      </c>
      <c r="B800" s="9" t="s">
        <v>5253</v>
      </c>
      <c r="C800" s="9" t="s">
        <v>5254</v>
      </c>
      <c r="D800" s="9" t="s">
        <v>82</v>
      </c>
      <c r="E800" s="9" t="s">
        <v>60</v>
      </c>
      <c r="F800" s="9"/>
      <c r="G800" s="9" t="s">
        <v>72</v>
      </c>
      <c r="H800" s="9"/>
      <c r="I800" s="9" t="s">
        <v>63</v>
      </c>
      <c r="J800" s="9" t="s">
        <v>64</v>
      </c>
      <c r="K800" s="9"/>
      <c r="L800" s="9" t="s">
        <v>65</v>
      </c>
      <c r="M800" s="9"/>
      <c r="N800" s="9"/>
      <c r="O800" s="9"/>
      <c r="P800" s="9"/>
      <c r="Q800" s="9"/>
      <c r="R800" s="9"/>
      <c r="S800" s="9"/>
      <c r="T800" s="9"/>
      <c r="U800" s="9"/>
      <c r="V800" s="9"/>
      <c r="W800" s="9"/>
      <c r="X800" s="9"/>
      <c r="Y800" s="9"/>
      <c r="Z800" s="9"/>
      <c r="AA800" s="9"/>
      <c r="AB800" s="9"/>
      <c r="AC800" s="9"/>
      <c r="AD800" s="9"/>
      <c r="AE800" s="9"/>
      <c r="AF800" s="9"/>
      <c r="AG800" s="9"/>
      <c r="AH800" s="9"/>
      <c r="AI800" s="9"/>
      <c r="AJ800" s="9" t="s">
        <v>5645</v>
      </c>
      <c r="AK800" s="9"/>
      <c r="AL800" s="9"/>
      <c r="AM800" s="9"/>
    </row>
    <row r="801" spans="1:39" hidden="1" x14ac:dyDescent="0.25">
      <c r="A801" s="9" t="s">
        <v>5255</v>
      </c>
      <c r="B801" s="9" t="s">
        <v>5256</v>
      </c>
      <c r="C801" s="9" t="s">
        <v>5257</v>
      </c>
      <c r="D801" s="9" t="s">
        <v>59</v>
      </c>
      <c r="E801" s="9" t="s">
        <v>60</v>
      </c>
      <c r="F801" s="9"/>
      <c r="G801" s="9" t="s">
        <v>133</v>
      </c>
      <c r="H801" s="9"/>
      <c r="I801" s="9" t="s">
        <v>63</v>
      </c>
      <c r="J801" s="9" t="s">
        <v>64</v>
      </c>
      <c r="K801" s="9"/>
      <c r="L801" s="9" t="s">
        <v>73</v>
      </c>
      <c r="M801" s="9" t="s">
        <v>63</v>
      </c>
      <c r="N801" s="9" t="s">
        <v>80</v>
      </c>
      <c r="O801" s="9" t="s">
        <v>80</v>
      </c>
      <c r="P801" s="9"/>
      <c r="Q801" s="9"/>
      <c r="R801" s="9" t="s">
        <v>83</v>
      </c>
      <c r="S801" s="9" t="s">
        <v>63</v>
      </c>
      <c r="T801" s="9" t="s">
        <v>63</v>
      </c>
      <c r="U801" s="9" t="s">
        <v>63</v>
      </c>
      <c r="V801" s="9" t="s">
        <v>80</v>
      </c>
      <c r="W801" s="9" t="s">
        <v>110</v>
      </c>
      <c r="X801" s="9" t="s">
        <v>80</v>
      </c>
      <c r="Y801" s="9"/>
      <c r="Z801" s="9" t="s">
        <v>66</v>
      </c>
      <c r="AA801" s="9" t="s">
        <v>134</v>
      </c>
      <c r="AB801" s="9" t="s">
        <v>135</v>
      </c>
      <c r="AC801" s="9" t="s">
        <v>66</v>
      </c>
      <c r="AD801" s="9" t="s">
        <v>63</v>
      </c>
      <c r="AE801" s="9" t="s">
        <v>134</v>
      </c>
      <c r="AF801" s="9" t="s">
        <v>63</v>
      </c>
      <c r="AG801" s="9" t="s">
        <v>81</v>
      </c>
      <c r="AH801" s="9" t="s">
        <v>133</v>
      </c>
      <c r="AI801" s="9"/>
      <c r="AJ801" s="9" t="s">
        <v>137</v>
      </c>
      <c r="AK801" s="9" t="s">
        <v>63</v>
      </c>
      <c r="AL801" s="9"/>
      <c r="AM801" s="9" t="s">
        <v>811</v>
      </c>
    </row>
    <row r="802" spans="1:39" hidden="1" x14ac:dyDescent="0.25">
      <c r="A802" s="9" t="s">
        <v>5259</v>
      </c>
      <c r="B802" s="9" t="s">
        <v>5260</v>
      </c>
      <c r="C802" s="9" t="s">
        <v>5261</v>
      </c>
      <c r="D802" s="9" t="s">
        <v>59</v>
      </c>
      <c r="E802" s="9" t="s">
        <v>60</v>
      </c>
      <c r="F802" s="9"/>
      <c r="G802" s="9" t="s">
        <v>72</v>
      </c>
      <c r="H802" s="9"/>
      <c r="I802" s="9" t="s">
        <v>63</v>
      </c>
      <c r="J802" s="9" t="s">
        <v>64</v>
      </c>
      <c r="K802" s="9"/>
      <c r="L802" s="9" t="s">
        <v>73</v>
      </c>
      <c r="M802" s="9"/>
      <c r="N802" s="9"/>
      <c r="O802" s="9"/>
      <c r="P802" s="9"/>
      <c r="Q802" s="9"/>
      <c r="R802" s="9"/>
      <c r="S802" s="9"/>
      <c r="T802" s="9"/>
      <c r="U802" s="9"/>
      <c r="V802" s="9"/>
      <c r="W802" s="9"/>
      <c r="X802" s="9"/>
      <c r="Y802" s="9"/>
      <c r="Z802" s="9"/>
      <c r="AA802" s="9"/>
      <c r="AB802" s="9"/>
      <c r="AC802" s="9"/>
      <c r="AD802" s="9"/>
      <c r="AE802" s="9"/>
      <c r="AF802" s="9"/>
      <c r="AG802" s="9"/>
      <c r="AH802" s="9"/>
      <c r="AI802" s="9"/>
      <c r="AJ802" s="9" t="s">
        <v>5645</v>
      </c>
      <c r="AK802" s="9"/>
      <c r="AL802" s="9"/>
      <c r="AM802" s="9"/>
    </row>
    <row r="803" spans="1:39" hidden="1" x14ac:dyDescent="0.25">
      <c r="A803" s="9" t="s">
        <v>5263</v>
      </c>
      <c r="B803" s="9" t="s">
        <v>5264</v>
      </c>
      <c r="C803" s="9" t="s">
        <v>5265</v>
      </c>
      <c r="D803" s="9" t="s">
        <v>59</v>
      </c>
      <c r="E803" s="9" t="s">
        <v>60</v>
      </c>
      <c r="F803" s="9"/>
      <c r="G803" s="9" t="s">
        <v>78</v>
      </c>
      <c r="H803" s="9"/>
      <c r="I803" s="9" t="s">
        <v>63</v>
      </c>
      <c r="J803" s="9" t="s">
        <v>64</v>
      </c>
      <c r="K803" s="9"/>
      <c r="L803" s="9" t="s">
        <v>65</v>
      </c>
      <c r="M803" s="9" t="s">
        <v>63</v>
      </c>
      <c r="N803" s="9" t="s">
        <v>80</v>
      </c>
      <c r="O803" s="9" t="s">
        <v>63</v>
      </c>
      <c r="P803" s="9"/>
      <c r="Q803" s="9"/>
      <c r="R803" s="9" t="s">
        <v>83</v>
      </c>
      <c r="S803" s="9" t="s">
        <v>66</v>
      </c>
      <c r="T803" s="9" t="s">
        <v>63</v>
      </c>
      <c r="U803" s="9" t="s">
        <v>63</v>
      </c>
      <c r="V803" s="9" t="s">
        <v>80</v>
      </c>
      <c r="W803" s="9" t="s">
        <v>80</v>
      </c>
      <c r="X803" s="9" t="s">
        <v>85</v>
      </c>
      <c r="Y803" s="9" t="s">
        <v>5266</v>
      </c>
      <c r="Z803" s="9" t="s">
        <v>66</v>
      </c>
      <c r="AA803" s="9" t="s">
        <v>63</v>
      </c>
      <c r="AB803" s="9" t="s">
        <v>66</v>
      </c>
      <c r="AC803" s="9" t="s">
        <v>66</v>
      </c>
      <c r="AD803" s="9" t="s">
        <v>63</v>
      </c>
      <c r="AE803" s="9" t="s">
        <v>66</v>
      </c>
      <c r="AF803" s="9" t="s">
        <v>63</v>
      </c>
      <c r="AG803" s="9" t="s">
        <v>288</v>
      </c>
      <c r="AH803" s="9" t="s">
        <v>78</v>
      </c>
      <c r="AI803" s="9"/>
      <c r="AJ803" s="9" t="s">
        <v>137</v>
      </c>
      <c r="AK803" s="9" t="s">
        <v>63</v>
      </c>
      <c r="AL803" s="9" t="s">
        <v>138</v>
      </c>
      <c r="AM803" s="9" t="s">
        <v>4129</v>
      </c>
    </row>
    <row r="804" spans="1:39" hidden="1" x14ac:dyDescent="0.25">
      <c r="A804" s="9" t="s">
        <v>5268</v>
      </c>
      <c r="B804" s="9" t="s">
        <v>5269</v>
      </c>
      <c r="C804" s="9" t="s">
        <v>5270</v>
      </c>
      <c r="D804" s="9" t="s">
        <v>59</v>
      </c>
      <c r="E804" s="9" t="s">
        <v>60</v>
      </c>
      <c r="F804" s="9"/>
      <c r="G804" s="9" t="s">
        <v>133</v>
      </c>
      <c r="H804" s="9"/>
      <c r="I804" s="9" t="s">
        <v>63</v>
      </c>
      <c r="J804" s="9" t="s">
        <v>64</v>
      </c>
      <c r="K804" s="9"/>
      <c r="L804" s="9" t="s">
        <v>73</v>
      </c>
      <c r="M804" s="9" t="s">
        <v>63</v>
      </c>
      <c r="N804" s="9" t="s">
        <v>80</v>
      </c>
      <c r="O804" s="9" t="s">
        <v>80</v>
      </c>
      <c r="P804" s="9"/>
      <c r="Q804" s="9"/>
      <c r="R804" s="9" t="s">
        <v>83</v>
      </c>
      <c r="S804" s="9" t="s">
        <v>66</v>
      </c>
      <c r="T804" s="9" t="s">
        <v>63</v>
      </c>
      <c r="U804" s="9" t="s">
        <v>63</v>
      </c>
      <c r="V804" s="9" t="s">
        <v>80</v>
      </c>
      <c r="W804" s="9" t="s">
        <v>80</v>
      </c>
      <c r="X804" s="9" t="s">
        <v>85</v>
      </c>
      <c r="Y804" s="9" t="s">
        <v>5271</v>
      </c>
      <c r="Z804" s="9" t="s">
        <v>66</v>
      </c>
      <c r="AA804" s="9" t="s">
        <v>134</v>
      </c>
      <c r="AB804" s="9" t="s">
        <v>135</v>
      </c>
      <c r="AC804" s="9" t="s">
        <v>63</v>
      </c>
      <c r="AD804" s="9" t="s">
        <v>110</v>
      </c>
      <c r="AE804" s="9" t="s">
        <v>134</v>
      </c>
      <c r="AF804" s="9" t="s">
        <v>63</v>
      </c>
      <c r="AG804" s="9" t="s">
        <v>81</v>
      </c>
      <c r="AH804" s="9" t="s">
        <v>136</v>
      </c>
      <c r="AI804" s="9"/>
      <c r="AJ804" s="9" t="s">
        <v>137</v>
      </c>
      <c r="AK804" s="9" t="s">
        <v>63</v>
      </c>
      <c r="AL804" s="9"/>
      <c r="AM804" s="9" t="s">
        <v>3160</v>
      </c>
    </row>
    <row r="805" spans="1:39" hidden="1" x14ac:dyDescent="0.25">
      <c r="A805" s="9" t="s">
        <v>5279</v>
      </c>
      <c r="B805" s="9" t="s">
        <v>5280</v>
      </c>
      <c r="C805" s="9" t="s">
        <v>5281</v>
      </c>
      <c r="D805" s="9" t="s">
        <v>59</v>
      </c>
      <c r="E805" s="9" t="s">
        <v>60</v>
      </c>
      <c r="F805" s="9"/>
      <c r="G805" s="28" t="s">
        <v>62</v>
      </c>
      <c r="H805" s="9"/>
      <c r="I805" s="9" t="s">
        <v>63</v>
      </c>
      <c r="J805" s="9" t="s">
        <v>64</v>
      </c>
      <c r="K805" s="9"/>
      <c r="L805" s="9" t="s">
        <v>73</v>
      </c>
      <c r="M805" s="9" t="s">
        <v>63</v>
      </c>
      <c r="N805" s="9" t="s">
        <v>79</v>
      </c>
      <c r="O805" s="9" t="s">
        <v>80</v>
      </c>
      <c r="P805" s="9"/>
      <c r="Q805" s="9"/>
      <c r="R805" s="9" t="s">
        <v>83</v>
      </c>
      <c r="S805" s="9" t="s">
        <v>63</v>
      </c>
      <c r="T805" s="9" t="s">
        <v>63</v>
      </c>
      <c r="U805" s="9" t="s">
        <v>63</v>
      </c>
      <c r="V805" s="9" t="s">
        <v>80</v>
      </c>
      <c r="W805" s="9" t="s">
        <v>63</v>
      </c>
      <c r="X805" s="9" t="s">
        <v>228</v>
      </c>
      <c r="Y805" s="9"/>
      <c r="Z805" s="9" t="s">
        <v>66</v>
      </c>
      <c r="AA805" s="9" t="s">
        <v>134</v>
      </c>
      <c r="AB805" s="9" t="s">
        <v>135</v>
      </c>
      <c r="AC805" s="9" t="s">
        <v>228</v>
      </c>
      <c r="AD805" s="9" t="s">
        <v>110</v>
      </c>
      <c r="AE805" s="9" t="s">
        <v>134</v>
      </c>
      <c r="AF805" s="9" t="s">
        <v>63</v>
      </c>
      <c r="AG805" s="9" t="s">
        <v>81</v>
      </c>
      <c r="AH805" s="9" t="s">
        <v>136</v>
      </c>
      <c r="AI805" s="9"/>
      <c r="AJ805" s="9" t="s">
        <v>137</v>
      </c>
      <c r="AK805" s="9" t="s">
        <v>66</v>
      </c>
      <c r="AL805" s="9"/>
      <c r="AM805" s="9"/>
    </row>
    <row r="806" spans="1:39" hidden="1" x14ac:dyDescent="0.25">
      <c r="A806" s="9" t="s">
        <v>5285</v>
      </c>
      <c r="B806" s="9" t="s">
        <v>5286</v>
      </c>
      <c r="C806" s="9" t="s">
        <v>5287</v>
      </c>
      <c r="D806" s="9" t="s">
        <v>59</v>
      </c>
      <c r="E806" s="9" t="s">
        <v>60</v>
      </c>
      <c r="F806" s="9"/>
      <c r="G806" s="9" t="s">
        <v>743</v>
      </c>
      <c r="H806" s="9"/>
      <c r="I806" s="9" t="s">
        <v>63</v>
      </c>
      <c r="J806" s="9" t="s">
        <v>64</v>
      </c>
      <c r="K806" s="9"/>
      <c r="L806" s="9" t="s">
        <v>73</v>
      </c>
      <c r="M806" s="9"/>
      <c r="N806" s="9"/>
      <c r="O806" s="9"/>
      <c r="P806" s="9"/>
      <c r="Q806" s="9"/>
      <c r="R806" s="9"/>
      <c r="S806" s="9"/>
      <c r="T806" s="9"/>
      <c r="U806" s="9"/>
      <c r="V806" s="9"/>
      <c r="W806" s="9"/>
      <c r="X806" s="9"/>
      <c r="Y806" s="9"/>
      <c r="Z806" s="9"/>
      <c r="AA806" s="9"/>
      <c r="AB806" s="9"/>
      <c r="AC806" s="9"/>
      <c r="AD806" s="9"/>
      <c r="AE806" s="9"/>
      <c r="AF806" s="9"/>
      <c r="AG806" s="9"/>
      <c r="AH806" s="9"/>
      <c r="AI806" s="9"/>
      <c r="AJ806" s="9" t="s">
        <v>5645</v>
      </c>
      <c r="AK806" s="9"/>
      <c r="AL806" s="9"/>
      <c r="AM806" s="9"/>
    </row>
    <row r="807" spans="1:39" hidden="1" x14ac:dyDescent="0.25">
      <c r="A807" s="9" t="s">
        <v>5288</v>
      </c>
      <c r="B807" s="9" t="s">
        <v>5289</v>
      </c>
      <c r="C807" s="9" t="s">
        <v>5290</v>
      </c>
      <c r="D807" s="9" t="s">
        <v>59</v>
      </c>
      <c r="E807" s="9" t="s">
        <v>60</v>
      </c>
      <c r="F807" s="9"/>
      <c r="G807" s="28" t="s">
        <v>62</v>
      </c>
      <c r="H807" s="9"/>
      <c r="I807" s="9" t="s">
        <v>63</v>
      </c>
      <c r="J807" s="9" t="s">
        <v>64</v>
      </c>
      <c r="K807" s="9"/>
      <c r="L807" s="9" t="s">
        <v>73</v>
      </c>
      <c r="M807" s="9" t="s">
        <v>63</v>
      </c>
      <c r="N807" s="9" t="s">
        <v>79</v>
      </c>
      <c r="O807" s="9" t="s">
        <v>80</v>
      </c>
      <c r="P807" s="9"/>
      <c r="Q807" s="9"/>
      <c r="R807" s="9" t="s">
        <v>83</v>
      </c>
      <c r="S807" s="9" t="s">
        <v>63</v>
      </c>
      <c r="T807" s="9" t="s">
        <v>63</v>
      </c>
      <c r="U807" s="9" t="s">
        <v>63</v>
      </c>
      <c r="V807" s="9" t="s">
        <v>80</v>
      </c>
      <c r="W807" s="9" t="s">
        <v>110</v>
      </c>
      <c r="X807" s="9" t="s">
        <v>85</v>
      </c>
      <c r="Y807" s="9" t="s">
        <v>5291</v>
      </c>
      <c r="Z807" s="9" t="s">
        <v>66</v>
      </c>
      <c r="AA807" s="9" t="s">
        <v>134</v>
      </c>
      <c r="AB807" s="9" t="s">
        <v>135</v>
      </c>
      <c r="AC807" s="9" t="s">
        <v>63</v>
      </c>
      <c r="AD807" s="9" t="s">
        <v>63</v>
      </c>
      <c r="AE807" s="9" t="s">
        <v>134</v>
      </c>
      <c r="AF807" s="9" t="s">
        <v>63</v>
      </c>
      <c r="AG807" s="9" t="s">
        <v>81</v>
      </c>
      <c r="AH807" s="9" t="s">
        <v>320</v>
      </c>
      <c r="AI807" s="9"/>
      <c r="AJ807" s="9" t="s">
        <v>137</v>
      </c>
      <c r="AK807" s="9" t="s">
        <v>63</v>
      </c>
      <c r="AL807" s="9"/>
      <c r="AM807" s="9" t="s">
        <v>2949</v>
      </c>
    </row>
    <row r="808" spans="1:39" hidden="1" x14ac:dyDescent="0.25">
      <c r="A808" s="9" t="s">
        <v>5293</v>
      </c>
      <c r="B808" s="9" t="s">
        <v>5294</v>
      </c>
      <c r="C808" s="9" t="s">
        <v>5295</v>
      </c>
      <c r="D808" s="9" t="s">
        <v>82</v>
      </c>
      <c r="E808" s="9" t="s">
        <v>60</v>
      </c>
      <c r="F808" s="9"/>
      <c r="G808" s="9" t="s">
        <v>78</v>
      </c>
      <c r="H808" s="9"/>
      <c r="I808" s="9" t="s">
        <v>63</v>
      </c>
      <c r="J808" s="9" t="s">
        <v>64</v>
      </c>
      <c r="K808" s="9"/>
      <c r="L808" s="9" t="s">
        <v>65</v>
      </c>
      <c r="M808" s="9" t="s">
        <v>63</v>
      </c>
      <c r="N808" s="9" t="s">
        <v>80</v>
      </c>
      <c r="O808" s="9" t="s">
        <v>63</v>
      </c>
      <c r="P808" s="9"/>
      <c r="Q808" s="9"/>
      <c r="R808" s="9" t="s">
        <v>83</v>
      </c>
      <c r="S808" s="9" t="s">
        <v>63</v>
      </c>
      <c r="T808" s="9" t="s">
        <v>84</v>
      </c>
      <c r="U808" s="9" t="s">
        <v>63</v>
      </c>
      <c r="V808" s="9" t="s">
        <v>80</v>
      </c>
      <c r="W808" s="9" t="s">
        <v>63</v>
      </c>
      <c r="X808" s="9" t="s">
        <v>85</v>
      </c>
      <c r="Y808" s="9" t="s">
        <v>5296</v>
      </c>
      <c r="Z808" s="9" t="s">
        <v>66</v>
      </c>
      <c r="AA808" s="9" t="s">
        <v>63</v>
      </c>
      <c r="AB808" s="9" t="s">
        <v>66</v>
      </c>
      <c r="AC808" s="9" t="s">
        <v>66</v>
      </c>
      <c r="AD808" s="9" t="s">
        <v>110</v>
      </c>
      <c r="AE808" s="9" t="s">
        <v>66</v>
      </c>
      <c r="AF808" s="9" t="s">
        <v>63</v>
      </c>
      <c r="AG808" s="9" t="s">
        <v>81</v>
      </c>
      <c r="AH808" s="9" t="s">
        <v>78</v>
      </c>
      <c r="AI808" s="9"/>
      <c r="AJ808" s="9" t="s">
        <v>137</v>
      </c>
      <c r="AK808" s="9" t="s">
        <v>63</v>
      </c>
      <c r="AL808" s="9"/>
      <c r="AM808" s="9" t="s">
        <v>871</v>
      </c>
    </row>
    <row r="809" spans="1:39" hidden="1" x14ac:dyDescent="0.25">
      <c r="A809" s="9" t="s">
        <v>5299</v>
      </c>
      <c r="B809" s="9" t="s">
        <v>5300</v>
      </c>
      <c r="C809" s="9" t="s">
        <v>5301</v>
      </c>
      <c r="D809" s="9" t="s">
        <v>59</v>
      </c>
      <c r="E809" s="9" t="s">
        <v>60</v>
      </c>
      <c r="F809" s="9"/>
      <c r="G809" s="9" t="s">
        <v>72</v>
      </c>
      <c r="H809" s="9"/>
      <c r="I809" s="9" t="s">
        <v>63</v>
      </c>
      <c r="J809" s="9" t="s">
        <v>64</v>
      </c>
      <c r="K809" s="9"/>
      <c r="L809" s="9" t="s">
        <v>65</v>
      </c>
      <c r="M809" s="9"/>
      <c r="N809" s="9"/>
      <c r="O809" s="9"/>
      <c r="P809" s="9"/>
      <c r="Q809" s="9"/>
      <c r="R809" s="9"/>
      <c r="S809" s="9"/>
      <c r="T809" s="9"/>
      <c r="U809" s="9"/>
      <c r="V809" s="9"/>
      <c r="W809" s="9"/>
      <c r="X809" s="9"/>
      <c r="Y809" s="9"/>
      <c r="Z809" s="9"/>
      <c r="AA809" s="9"/>
      <c r="AB809" s="9"/>
      <c r="AC809" s="9"/>
      <c r="AD809" s="9"/>
      <c r="AE809" s="9"/>
      <c r="AF809" s="9"/>
      <c r="AG809" s="9"/>
      <c r="AH809" s="9"/>
      <c r="AI809" s="9"/>
      <c r="AJ809" s="9" t="s">
        <v>5645</v>
      </c>
      <c r="AK809" s="9"/>
      <c r="AL809" s="9"/>
      <c r="AM809" s="9"/>
    </row>
    <row r="810" spans="1:39" hidden="1" x14ac:dyDescent="0.25">
      <c r="A810" s="9" t="s">
        <v>5302</v>
      </c>
      <c r="B810" s="9" t="s">
        <v>5303</v>
      </c>
      <c r="C810" s="9" t="s">
        <v>5304</v>
      </c>
      <c r="D810" s="9" t="s">
        <v>82</v>
      </c>
      <c r="E810" s="9" t="s">
        <v>60</v>
      </c>
      <c r="F810" s="9"/>
      <c r="G810" s="9" t="s">
        <v>78</v>
      </c>
      <c r="H810" s="9"/>
      <c r="I810" s="9" t="s">
        <v>63</v>
      </c>
      <c r="J810" s="9" t="s">
        <v>64</v>
      </c>
      <c r="K810" s="9"/>
      <c r="L810" s="9" t="s">
        <v>65</v>
      </c>
      <c r="M810" s="9" t="s">
        <v>63</v>
      </c>
      <c r="N810" s="9" t="s">
        <v>80</v>
      </c>
      <c r="O810" s="9" t="s">
        <v>63</v>
      </c>
      <c r="P810" s="9"/>
      <c r="Q810" s="9"/>
      <c r="R810" s="9" t="s">
        <v>83</v>
      </c>
      <c r="S810" s="9" t="s">
        <v>63</v>
      </c>
      <c r="T810" s="9" t="s">
        <v>63</v>
      </c>
      <c r="U810" s="9" t="s">
        <v>63</v>
      </c>
      <c r="V810" s="9" t="s">
        <v>80</v>
      </c>
      <c r="W810" s="9" t="s">
        <v>63</v>
      </c>
      <c r="X810" s="9" t="s">
        <v>85</v>
      </c>
      <c r="Y810" s="9" t="s">
        <v>5305</v>
      </c>
      <c r="Z810" s="9" t="s">
        <v>66</v>
      </c>
      <c r="AA810" s="9" t="s">
        <v>63</v>
      </c>
      <c r="AB810" s="9" t="s">
        <v>66</v>
      </c>
      <c r="AC810" s="9" t="s">
        <v>63</v>
      </c>
      <c r="AD810" s="9" t="s">
        <v>63</v>
      </c>
      <c r="AE810" s="9" t="s">
        <v>66</v>
      </c>
      <c r="AF810" s="9" t="s">
        <v>63</v>
      </c>
      <c r="AG810" s="9" t="s">
        <v>288</v>
      </c>
      <c r="AH810" s="9" t="s">
        <v>78</v>
      </c>
      <c r="AI810" s="9"/>
      <c r="AJ810" s="9" t="s">
        <v>63</v>
      </c>
      <c r="AK810" s="9" t="s">
        <v>63</v>
      </c>
      <c r="AL810" s="9"/>
      <c r="AM810" s="9" t="s">
        <v>1994</v>
      </c>
    </row>
    <row r="811" spans="1:39" hidden="1" x14ac:dyDescent="0.25">
      <c r="A811" s="9" t="s">
        <v>5316</v>
      </c>
      <c r="B811" s="9" t="s">
        <v>5317</v>
      </c>
      <c r="C811" s="9" t="s">
        <v>5318</v>
      </c>
      <c r="D811" s="9" t="s">
        <v>59</v>
      </c>
      <c r="E811" s="9" t="s">
        <v>60</v>
      </c>
      <c r="F811" s="9"/>
      <c r="G811" s="9" t="s">
        <v>78</v>
      </c>
      <c r="H811" s="9"/>
      <c r="I811" s="9" t="s">
        <v>63</v>
      </c>
      <c r="J811" s="9" t="s">
        <v>64</v>
      </c>
      <c r="K811" s="9"/>
      <c r="L811" s="9" t="s">
        <v>73</v>
      </c>
      <c r="M811" s="9" t="s">
        <v>63</v>
      </c>
      <c r="N811" s="9" t="s">
        <v>80</v>
      </c>
      <c r="O811" s="9" t="s">
        <v>63</v>
      </c>
      <c r="P811" s="9"/>
      <c r="Q811" s="9"/>
      <c r="R811" s="9" t="s">
        <v>83</v>
      </c>
      <c r="S811" s="9" t="s">
        <v>66</v>
      </c>
      <c r="T811" s="9" t="s">
        <v>63</v>
      </c>
      <c r="U811" s="9" t="s">
        <v>63</v>
      </c>
      <c r="V811" s="9" t="s">
        <v>80</v>
      </c>
      <c r="W811" s="9" t="s">
        <v>63</v>
      </c>
      <c r="X811" s="9" t="s">
        <v>85</v>
      </c>
      <c r="Y811" s="9" t="s">
        <v>86</v>
      </c>
      <c r="Z811" s="9" t="s">
        <v>66</v>
      </c>
      <c r="AA811" s="9" t="s">
        <v>63</v>
      </c>
      <c r="AB811" s="9" t="s">
        <v>66</v>
      </c>
      <c r="AC811" s="9" t="s">
        <v>66</v>
      </c>
      <c r="AD811" s="9" t="s">
        <v>63</v>
      </c>
      <c r="AE811" s="9" t="s">
        <v>63</v>
      </c>
      <c r="AF811" s="9" t="s">
        <v>63</v>
      </c>
      <c r="AG811" s="9" t="s">
        <v>288</v>
      </c>
      <c r="AH811" s="9" t="s">
        <v>78</v>
      </c>
      <c r="AI811" s="9"/>
      <c r="AJ811" s="9" t="s">
        <v>137</v>
      </c>
      <c r="AK811" s="9" t="s">
        <v>63</v>
      </c>
      <c r="AL811" s="9"/>
      <c r="AM811" s="9" t="s">
        <v>2471</v>
      </c>
    </row>
    <row r="812" spans="1:39" hidden="1" x14ac:dyDescent="0.25">
      <c r="A812" s="9" t="s">
        <v>5322</v>
      </c>
      <c r="B812" s="9" t="s">
        <v>5323</v>
      </c>
      <c r="C812" s="9" t="s">
        <v>5324</v>
      </c>
      <c r="D812" s="9" t="s">
        <v>82</v>
      </c>
      <c r="E812" s="9" t="s">
        <v>60</v>
      </c>
      <c r="F812" s="9"/>
      <c r="G812" s="9" t="s">
        <v>133</v>
      </c>
      <c r="H812" s="9"/>
      <c r="I812" s="9" t="s">
        <v>63</v>
      </c>
      <c r="J812" s="9" t="s">
        <v>64</v>
      </c>
      <c r="K812" s="9"/>
      <c r="L812" s="9" t="s">
        <v>65</v>
      </c>
      <c r="M812" s="9" t="s">
        <v>63</v>
      </c>
      <c r="N812" s="9" t="s">
        <v>66</v>
      </c>
      <c r="O812" s="9" t="s">
        <v>66</v>
      </c>
      <c r="P812" s="9" t="s">
        <v>15</v>
      </c>
      <c r="Q812" s="9" t="s">
        <v>5325</v>
      </c>
      <c r="R812" s="9"/>
      <c r="S812" s="9"/>
      <c r="T812" s="9"/>
      <c r="U812" s="9"/>
      <c r="V812" s="9"/>
      <c r="W812" s="9"/>
      <c r="X812" s="9"/>
      <c r="Y812" s="9"/>
      <c r="Z812" s="9"/>
      <c r="AA812" s="9"/>
      <c r="AB812" s="9"/>
      <c r="AC812" s="9"/>
      <c r="AD812" s="9"/>
      <c r="AE812" s="9"/>
      <c r="AF812" s="9"/>
      <c r="AG812" s="9"/>
      <c r="AH812" s="9"/>
      <c r="AI812" s="9"/>
      <c r="AJ812" s="9" t="s">
        <v>5645</v>
      </c>
      <c r="AK812" s="9"/>
      <c r="AL812" s="9"/>
      <c r="AM812" s="9"/>
    </row>
    <row r="813" spans="1:39" hidden="1" x14ac:dyDescent="0.25">
      <c r="A813" s="9" t="s">
        <v>5326</v>
      </c>
      <c r="B813" s="9" t="s">
        <v>5327</v>
      </c>
      <c r="C813" s="9" t="s">
        <v>5328</v>
      </c>
      <c r="D813" s="9" t="s">
        <v>254</v>
      </c>
      <c r="E813" s="9" t="s">
        <v>60</v>
      </c>
      <c r="F813" s="9"/>
      <c r="G813" s="9" t="s">
        <v>78</v>
      </c>
      <c r="H813" s="9"/>
      <c r="I813" s="9" t="s">
        <v>63</v>
      </c>
      <c r="J813" s="9" t="s">
        <v>64</v>
      </c>
      <c r="K813" s="9"/>
      <c r="L813" s="9" t="s">
        <v>65</v>
      </c>
      <c r="M813" s="9" t="s">
        <v>63</v>
      </c>
      <c r="N813" s="9" t="s">
        <v>80</v>
      </c>
      <c r="O813" s="9" t="s">
        <v>80</v>
      </c>
      <c r="P813" s="9"/>
      <c r="Q813" s="9"/>
      <c r="R813" s="9" t="s">
        <v>83</v>
      </c>
      <c r="S813" s="9" t="s">
        <v>63</v>
      </c>
      <c r="T813" s="9" t="s">
        <v>63</v>
      </c>
      <c r="U813" s="9" t="s">
        <v>63</v>
      </c>
      <c r="V813" s="9" t="s">
        <v>80</v>
      </c>
      <c r="W813" s="9" t="s">
        <v>63</v>
      </c>
      <c r="X813" s="9" t="s">
        <v>110</v>
      </c>
      <c r="Y813" s="9"/>
      <c r="Z813" s="9" t="s">
        <v>66</v>
      </c>
      <c r="AA813" s="9" t="s">
        <v>63</v>
      </c>
      <c r="AB813" s="9" t="s">
        <v>66</v>
      </c>
      <c r="AC813" s="9" t="s">
        <v>66</v>
      </c>
      <c r="AD813" s="9" t="s">
        <v>110</v>
      </c>
      <c r="AE813" s="9" t="s">
        <v>66</v>
      </c>
      <c r="AF813" s="9" t="s">
        <v>63</v>
      </c>
      <c r="AG813" s="9" t="s">
        <v>81</v>
      </c>
      <c r="AH813" s="9" t="s">
        <v>226</v>
      </c>
      <c r="AI813" s="9" t="s">
        <v>5329</v>
      </c>
      <c r="AJ813" s="9" t="s">
        <v>63</v>
      </c>
      <c r="AK813" s="9" t="s">
        <v>63</v>
      </c>
      <c r="AL813" s="9" t="s">
        <v>138</v>
      </c>
      <c r="AM813" s="9" t="s">
        <v>2384</v>
      </c>
    </row>
    <row r="814" spans="1:39" hidden="1" x14ac:dyDescent="0.25">
      <c r="A814" s="9" t="s">
        <v>5333</v>
      </c>
      <c r="B814" s="9" t="s">
        <v>5334</v>
      </c>
      <c r="C814" s="9" t="s">
        <v>5335</v>
      </c>
      <c r="D814" s="9" t="s">
        <v>59</v>
      </c>
      <c r="E814" s="9" t="s">
        <v>60</v>
      </c>
      <c r="F814" s="9" t="s">
        <v>5336</v>
      </c>
      <c r="G814" s="9" t="s">
        <v>72</v>
      </c>
      <c r="H814" s="9"/>
      <c r="I814" s="9" t="s">
        <v>63</v>
      </c>
      <c r="J814" s="9" t="s">
        <v>64</v>
      </c>
      <c r="K814" s="9"/>
      <c r="L814" s="9" t="s">
        <v>73</v>
      </c>
      <c r="M814" s="9"/>
      <c r="N814" s="9"/>
      <c r="O814" s="9"/>
      <c r="P814" s="9"/>
      <c r="Q814" s="9"/>
      <c r="R814" s="9"/>
      <c r="S814" s="9"/>
      <c r="T814" s="9"/>
      <c r="U814" s="9"/>
      <c r="V814" s="9"/>
      <c r="W814" s="9"/>
      <c r="X814" s="9"/>
      <c r="Y814" s="9"/>
      <c r="Z814" s="9"/>
      <c r="AA814" s="9"/>
      <c r="AB814" s="9"/>
      <c r="AC814" s="9"/>
      <c r="AD814" s="9"/>
      <c r="AE814" s="9"/>
      <c r="AF814" s="9"/>
      <c r="AG814" s="9"/>
      <c r="AH814" s="9"/>
      <c r="AI814" s="9"/>
      <c r="AJ814" s="9" t="s">
        <v>5645</v>
      </c>
      <c r="AK814" s="9"/>
      <c r="AL814" s="9"/>
      <c r="AM814" s="9"/>
    </row>
    <row r="815" spans="1:39" hidden="1" x14ac:dyDescent="0.25">
      <c r="A815" s="9" t="s">
        <v>5337</v>
      </c>
      <c r="B815" s="9" t="s">
        <v>5338</v>
      </c>
      <c r="C815" s="9" t="s">
        <v>5339</v>
      </c>
      <c r="D815" s="9" t="s">
        <v>59</v>
      </c>
      <c r="E815" s="9" t="s">
        <v>60</v>
      </c>
      <c r="F815" s="9" t="s">
        <v>5340</v>
      </c>
      <c r="G815" s="9" t="s">
        <v>133</v>
      </c>
      <c r="H815" s="9"/>
      <c r="I815" s="9" t="s">
        <v>63</v>
      </c>
      <c r="J815" s="9" t="s">
        <v>64</v>
      </c>
      <c r="K815" s="9"/>
      <c r="L815" s="9" t="s">
        <v>73</v>
      </c>
      <c r="M815" s="9" t="s">
        <v>63</v>
      </c>
      <c r="N815" s="9" t="s">
        <v>80</v>
      </c>
      <c r="O815" s="9" t="s">
        <v>80</v>
      </c>
      <c r="P815" s="9"/>
      <c r="Q815" s="9"/>
      <c r="R815" s="9" t="s">
        <v>83</v>
      </c>
      <c r="S815" s="9" t="s">
        <v>66</v>
      </c>
      <c r="T815" s="9" t="s">
        <v>84</v>
      </c>
      <c r="U815" s="9" t="s">
        <v>110</v>
      </c>
      <c r="V815" s="9" t="s">
        <v>80</v>
      </c>
      <c r="W815" s="9" t="s">
        <v>63</v>
      </c>
      <c r="X815" s="9" t="s">
        <v>110</v>
      </c>
      <c r="Y815" s="9"/>
      <c r="Z815" s="9" t="s">
        <v>66</v>
      </c>
      <c r="AA815" s="9" t="s">
        <v>134</v>
      </c>
      <c r="AB815" s="9" t="s">
        <v>135</v>
      </c>
      <c r="AC815" s="9" t="s">
        <v>66</v>
      </c>
      <c r="AD815" s="9" t="s">
        <v>110</v>
      </c>
      <c r="AE815" s="9" t="s">
        <v>134</v>
      </c>
      <c r="AF815" s="9" t="s">
        <v>63</v>
      </c>
      <c r="AG815" s="9" t="s">
        <v>122</v>
      </c>
      <c r="AH815" s="9" t="s">
        <v>133</v>
      </c>
      <c r="AI815" s="9"/>
      <c r="AJ815" s="9" t="s">
        <v>63</v>
      </c>
      <c r="AK815" s="9" t="s">
        <v>63</v>
      </c>
      <c r="AL815" s="9" t="s">
        <v>255</v>
      </c>
      <c r="AM815" s="9" t="s">
        <v>937</v>
      </c>
    </row>
    <row r="816" spans="1:39" hidden="1" x14ac:dyDescent="0.25">
      <c r="A816" s="9" t="s">
        <v>5342</v>
      </c>
      <c r="B816" s="9" t="s">
        <v>5343</v>
      </c>
      <c r="C816" s="9" t="s">
        <v>5344</v>
      </c>
      <c r="D816" s="9" t="s">
        <v>59</v>
      </c>
      <c r="E816" s="9" t="s">
        <v>60</v>
      </c>
      <c r="F816" s="9" t="s">
        <v>5345</v>
      </c>
      <c r="G816" s="9" t="s">
        <v>78</v>
      </c>
      <c r="H816" s="9"/>
      <c r="I816" s="9" t="s">
        <v>63</v>
      </c>
      <c r="J816" s="9" t="s">
        <v>64</v>
      </c>
      <c r="K816" s="9"/>
      <c r="L816" s="9" t="s">
        <v>73</v>
      </c>
      <c r="M816" s="9" t="s">
        <v>63</v>
      </c>
      <c r="N816" s="9" t="s">
        <v>66</v>
      </c>
      <c r="O816" s="9" t="s">
        <v>63</v>
      </c>
      <c r="P816" s="9" t="s">
        <v>15</v>
      </c>
      <c r="Q816" s="9" t="s">
        <v>5346</v>
      </c>
      <c r="R816" s="9"/>
      <c r="S816" s="9"/>
      <c r="T816" s="9"/>
      <c r="U816" s="9"/>
      <c r="V816" s="9"/>
      <c r="W816" s="9"/>
      <c r="X816" s="9"/>
      <c r="Y816" s="9"/>
      <c r="Z816" s="9"/>
      <c r="AA816" s="9"/>
      <c r="AB816" s="9"/>
      <c r="AC816" s="9"/>
      <c r="AD816" s="9"/>
      <c r="AE816" s="9"/>
      <c r="AF816" s="9"/>
      <c r="AG816" s="9"/>
      <c r="AH816" s="9"/>
      <c r="AI816" s="9"/>
      <c r="AJ816" s="9" t="s">
        <v>5645</v>
      </c>
      <c r="AK816" s="9"/>
      <c r="AL816" s="9"/>
      <c r="AM816" s="9"/>
    </row>
    <row r="817" spans="1:39" hidden="1" x14ac:dyDescent="0.25">
      <c r="A817" s="9" t="s">
        <v>5348</v>
      </c>
      <c r="B817" s="9" t="s">
        <v>5349</v>
      </c>
      <c r="C817" s="9" t="s">
        <v>5350</v>
      </c>
      <c r="D817" s="9" t="s">
        <v>82</v>
      </c>
      <c r="E817" s="9" t="s">
        <v>60</v>
      </c>
      <c r="F817" s="9"/>
      <c r="G817" s="9" t="s">
        <v>78</v>
      </c>
      <c r="H817" s="9"/>
      <c r="I817" s="9" t="s">
        <v>63</v>
      </c>
      <c r="J817" s="9" t="s">
        <v>64</v>
      </c>
      <c r="K817" s="9"/>
      <c r="L817" s="9" t="s">
        <v>73</v>
      </c>
      <c r="M817" s="9" t="s">
        <v>63</v>
      </c>
      <c r="N817" s="9" t="s">
        <v>79</v>
      </c>
      <c r="O817" s="9" t="s">
        <v>63</v>
      </c>
      <c r="P817" s="9"/>
      <c r="Q817" s="9"/>
      <c r="R817" s="9" t="s">
        <v>83</v>
      </c>
      <c r="S817" s="9" t="s">
        <v>63</v>
      </c>
      <c r="T817" s="9" t="s">
        <v>63</v>
      </c>
      <c r="U817" s="9" t="s">
        <v>63</v>
      </c>
      <c r="V817" s="9" t="s">
        <v>80</v>
      </c>
      <c r="W817" s="9" t="s">
        <v>63</v>
      </c>
      <c r="X817" s="9" t="s">
        <v>85</v>
      </c>
      <c r="Y817" s="9" t="s">
        <v>111</v>
      </c>
      <c r="Z817" s="28" t="s">
        <v>66</v>
      </c>
      <c r="AA817" s="9" t="s">
        <v>63</v>
      </c>
      <c r="AB817" s="9" t="s">
        <v>63</v>
      </c>
      <c r="AC817" s="9" t="s">
        <v>63</v>
      </c>
      <c r="AD817" s="9" t="s">
        <v>63</v>
      </c>
      <c r="AE817" s="9" t="s">
        <v>63</v>
      </c>
      <c r="AF817" s="9" t="s">
        <v>63</v>
      </c>
      <c r="AG817" s="9" t="s">
        <v>288</v>
      </c>
      <c r="AH817" s="9" t="s">
        <v>78</v>
      </c>
      <c r="AI817" s="9"/>
      <c r="AJ817" s="9" t="s">
        <v>5645</v>
      </c>
      <c r="AK817" s="9" t="s">
        <v>63</v>
      </c>
      <c r="AL817" s="9" t="s">
        <v>255</v>
      </c>
      <c r="AM817" s="9" t="s">
        <v>5351</v>
      </c>
    </row>
    <row r="818" spans="1:39" hidden="1" x14ac:dyDescent="0.25">
      <c r="A818" s="9" t="s">
        <v>5356</v>
      </c>
      <c r="B818" s="9" t="s">
        <v>5357</v>
      </c>
      <c r="C818" s="9" t="s">
        <v>5358</v>
      </c>
      <c r="D818" s="9" t="s">
        <v>82</v>
      </c>
      <c r="E818" s="9" t="s">
        <v>60</v>
      </c>
      <c r="F818" s="9"/>
      <c r="G818" s="9" t="s">
        <v>78</v>
      </c>
      <c r="H818" s="9"/>
      <c r="I818" s="9" t="s">
        <v>63</v>
      </c>
      <c r="J818" s="9" t="s">
        <v>64</v>
      </c>
      <c r="K818" s="9"/>
      <c r="L818" s="9" t="s">
        <v>73</v>
      </c>
      <c r="M818" s="9" t="s">
        <v>63</v>
      </c>
      <c r="N818" s="9" t="s">
        <v>80</v>
      </c>
      <c r="O818" s="9" t="s">
        <v>80</v>
      </c>
      <c r="P818" s="9"/>
      <c r="Q818" s="9"/>
      <c r="R818" s="9" t="s">
        <v>83</v>
      </c>
      <c r="S818" s="9" t="s">
        <v>66</v>
      </c>
      <c r="T818" s="9" t="s">
        <v>63</v>
      </c>
      <c r="U818" s="9" t="s">
        <v>63</v>
      </c>
      <c r="V818" s="9" t="s">
        <v>80</v>
      </c>
      <c r="W818" s="9" t="s">
        <v>110</v>
      </c>
      <c r="X818" s="9" t="s">
        <v>85</v>
      </c>
      <c r="Y818" s="9" t="s">
        <v>5359</v>
      </c>
      <c r="Z818" s="9" t="s">
        <v>66</v>
      </c>
      <c r="AA818" s="9" t="s">
        <v>63</v>
      </c>
      <c r="AB818" s="9" t="s">
        <v>66</v>
      </c>
      <c r="AC818" s="9" t="s">
        <v>63</v>
      </c>
      <c r="AD818" s="9" t="s">
        <v>63</v>
      </c>
      <c r="AE818" s="9" t="s">
        <v>66</v>
      </c>
      <c r="AF818" s="9" t="s">
        <v>63</v>
      </c>
      <c r="AG818" s="9" t="s">
        <v>81</v>
      </c>
      <c r="AH818" s="9"/>
      <c r="AI818" s="9"/>
      <c r="AJ818" s="9" t="s">
        <v>5646</v>
      </c>
      <c r="AK818" s="9" t="s">
        <v>63</v>
      </c>
      <c r="AL818" s="9"/>
      <c r="AM818" s="9" t="s">
        <v>5360</v>
      </c>
    </row>
    <row r="819" spans="1:39" hidden="1" x14ac:dyDescent="0.25">
      <c r="A819" s="9" t="s">
        <v>5363</v>
      </c>
      <c r="B819" s="9" t="s">
        <v>5364</v>
      </c>
      <c r="C819" s="9" t="s">
        <v>5365</v>
      </c>
      <c r="D819" s="9" t="s">
        <v>59</v>
      </c>
      <c r="E819" s="9" t="s">
        <v>60</v>
      </c>
      <c r="F819" s="9"/>
      <c r="G819" s="9" t="s">
        <v>78</v>
      </c>
      <c r="H819" s="9"/>
      <c r="I819" s="9" t="s">
        <v>63</v>
      </c>
      <c r="J819" s="9" t="s">
        <v>64</v>
      </c>
      <c r="K819" s="9"/>
      <c r="L819" s="9" t="s">
        <v>73</v>
      </c>
      <c r="M819" s="9" t="s">
        <v>63</v>
      </c>
      <c r="N819" s="9" t="s">
        <v>80</v>
      </c>
      <c r="O819" s="9" t="s">
        <v>80</v>
      </c>
      <c r="P819" s="9"/>
      <c r="Q819" s="9"/>
      <c r="R819" s="9" t="s">
        <v>83</v>
      </c>
      <c r="S819" s="9" t="s">
        <v>63</v>
      </c>
      <c r="T819" s="9" t="s">
        <v>63</v>
      </c>
      <c r="U819" s="9" t="s">
        <v>63</v>
      </c>
      <c r="V819" s="9" t="s">
        <v>80</v>
      </c>
      <c r="W819" s="9" t="s">
        <v>63</v>
      </c>
      <c r="X819" s="9" t="s">
        <v>85</v>
      </c>
      <c r="Y819" s="9" t="s">
        <v>5366</v>
      </c>
      <c r="Z819" s="9" t="s">
        <v>66</v>
      </c>
      <c r="AA819" s="9" t="s">
        <v>110</v>
      </c>
      <c r="AB819" s="9" t="s">
        <v>63</v>
      </c>
      <c r="AC819" s="9" t="s">
        <v>66</v>
      </c>
      <c r="AD819" s="9" t="s">
        <v>110</v>
      </c>
      <c r="AE819" s="9" t="s">
        <v>66</v>
      </c>
      <c r="AF819" s="9" t="s">
        <v>63</v>
      </c>
      <c r="AG819" s="9" t="s">
        <v>81</v>
      </c>
      <c r="AH819" s="9" t="s">
        <v>78</v>
      </c>
      <c r="AI819" s="9"/>
      <c r="AJ819" s="9" t="s">
        <v>137</v>
      </c>
      <c r="AK819" s="9" t="s">
        <v>63</v>
      </c>
      <c r="AL819" s="9"/>
      <c r="AM819" s="9" t="s">
        <v>4658</v>
      </c>
    </row>
    <row r="820" spans="1:39" hidden="1" x14ac:dyDescent="0.25">
      <c r="A820" s="9" t="s">
        <v>5368</v>
      </c>
      <c r="B820" s="9" t="s">
        <v>5369</v>
      </c>
      <c r="C820" s="9" t="s">
        <v>5370</v>
      </c>
      <c r="D820" s="9" t="s">
        <v>82</v>
      </c>
      <c r="E820" s="9" t="s">
        <v>60</v>
      </c>
      <c r="F820" s="9"/>
      <c r="G820" s="9" t="s">
        <v>78</v>
      </c>
      <c r="H820" s="9"/>
      <c r="I820" s="9" t="s">
        <v>63</v>
      </c>
      <c r="J820" s="9" t="s">
        <v>64</v>
      </c>
      <c r="K820" s="9"/>
      <c r="L820" s="9" t="s">
        <v>65</v>
      </c>
      <c r="M820" s="9" t="s">
        <v>63</v>
      </c>
      <c r="N820" s="9" t="s">
        <v>80</v>
      </c>
      <c r="O820" s="9" t="s">
        <v>63</v>
      </c>
      <c r="P820" s="9"/>
      <c r="Q820" s="9"/>
      <c r="R820" s="9" t="s">
        <v>83</v>
      </c>
      <c r="S820" s="9" t="s">
        <v>66</v>
      </c>
      <c r="T820" s="9" t="s">
        <v>63</v>
      </c>
      <c r="U820" s="9" t="s">
        <v>110</v>
      </c>
      <c r="V820" s="9" t="s">
        <v>80</v>
      </c>
      <c r="W820" s="9" t="s">
        <v>63</v>
      </c>
      <c r="X820" s="9" t="s">
        <v>110</v>
      </c>
      <c r="Y820" s="9"/>
      <c r="Z820" s="9" t="s">
        <v>66</v>
      </c>
      <c r="AA820" s="9" t="s">
        <v>63</v>
      </c>
      <c r="AB820" s="9" t="s">
        <v>66</v>
      </c>
      <c r="AC820" s="9" t="s">
        <v>63</v>
      </c>
      <c r="AD820" s="9" t="s">
        <v>63</v>
      </c>
      <c r="AE820" s="9" t="s">
        <v>63</v>
      </c>
      <c r="AF820" s="9" t="s">
        <v>63</v>
      </c>
      <c r="AG820" s="9" t="s">
        <v>81</v>
      </c>
      <c r="AH820" s="9" t="s">
        <v>78</v>
      </c>
      <c r="AI820" s="9"/>
      <c r="AJ820" s="9" t="s">
        <v>137</v>
      </c>
      <c r="AK820" s="9" t="s">
        <v>63</v>
      </c>
      <c r="AL820" s="9"/>
      <c r="AM820" s="9" t="s">
        <v>5371</v>
      </c>
    </row>
    <row r="821" spans="1:39" hidden="1" x14ac:dyDescent="0.25">
      <c r="A821" s="9" t="s">
        <v>5374</v>
      </c>
      <c r="B821" s="9" t="s">
        <v>5375</v>
      </c>
      <c r="C821" s="9" t="s">
        <v>5376</v>
      </c>
      <c r="D821" s="9" t="s">
        <v>59</v>
      </c>
      <c r="E821" s="9" t="s">
        <v>60</v>
      </c>
      <c r="F821" s="9" t="s">
        <v>5377</v>
      </c>
      <c r="G821" s="9" t="s">
        <v>72</v>
      </c>
      <c r="H821" s="9"/>
      <c r="I821" s="9" t="s">
        <v>63</v>
      </c>
      <c r="J821" s="9" t="s">
        <v>64</v>
      </c>
      <c r="K821" s="9"/>
      <c r="L821" s="9" t="s">
        <v>65</v>
      </c>
      <c r="M821" s="9"/>
      <c r="N821" s="9"/>
      <c r="O821" s="9"/>
      <c r="P821" s="9"/>
      <c r="Q821" s="9"/>
      <c r="R821" s="9"/>
      <c r="S821" s="9"/>
      <c r="T821" s="9"/>
      <c r="U821" s="9"/>
      <c r="V821" s="9"/>
      <c r="W821" s="9"/>
      <c r="X821" s="9"/>
      <c r="Y821" s="9"/>
      <c r="Z821" s="9"/>
      <c r="AA821" s="9"/>
      <c r="AB821" s="9"/>
      <c r="AC821" s="9"/>
      <c r="AD821" s="9"/>
      <c r="AE821" s="9"/>
      <c r="AF821" s="9"/>
      <c r="AG821" s="9"/>
      <c r="AH821" s="9"/>
      <c r="AI821" s="9"/>
      <c r="AJ821" s="9" t="s">
        <v>5645</v>
      </c>
      <c r="AK821" s="9"/>
      <c r="AL821" s="9"/>
      <c r="AM821" s="9"/>
    </row>
    <row r="822" spans="1:39" hidden="1" x14ac:dyDescent="0.25">
      <c r="A822" s="9" t="s">
        <v>5378</v>
      </c>
      <c r="B822" s="9" t="s">
        <v>5379</v>
      </c>
      <c r="C822" s="9" t="s">
        <v>5380</v>
      </c>
      <c r="D822" s="9" t="s">
        <v>59</v>
      </c>
      <c r="E822" s="9" t="s">
        <v>60</v>
      </c>
      <c r="F822" s="9"/>
      <c r="G822" s="9" t="s">
        <v>72</v>
      </c>
      <c r="H822" s="9"/>
      <c r="I822" s="9" t="s">
        <v>63</v>
      </c>
      <c r="J822" s="9" t="s">
        <v>64</v>
      </c>
      <c r="K822" s="9"/>
      <c r="L822" s="9" t="s">
        <v>65</v>
      </c>
      <c r="M822" s="9"/>
      <c r="N822" s="9"/>
      <c r="O822" s="9"/>
      <c r="P822" s="9"/>
      <c r="Q822" s="9"/>
      <c r="R822" s="9"/>
      <c r="S822" s="9"/>
      <c r="T822" s="9"/>
      <c r="U822" s="9"/>
      <c r="V822" s="9"/>
      <c r="W822" s="9"/>
      <c r="X822" s="9"/>
      <c r="Y822" s="9"/>
      <c r="Z822" s="9"/>
      <c r="AA822" s="9"/>
      <c r="AB822" s="9"/>
      <c r="AC822" s="9"/>
      <c r="AD822" s="9"/>
      <c r="AE822" s="9"/>
      <c r="AF822" s="9"/>
      <c r="AG822" s="9"/>
      <c r="AH822" s="9"/>
      <c r="AI822" s="9"/>
      <c r="AJ822" s="9" t="s">
        <v>5645</v>
      </c>
      <c r="AK822" s="9"/>
      <c r="AL822" s="9"/>
      <c r="AM822" s="9"/>
    </row>
    <row r="823" spans="1:39" hidden="1" x14ac:dyDescent="0.25">
      <c r="A823" s="9" t="s">
        <v>5381</v>
      </c>
      <c r="B823" s="9" t="s">
        <v>5382</v>
      </c>
      <c r="C823" s="9" t="s">
        <v>5383</v>
      </c>
      <c r="D823" s="9" t="s">
        <v>59</v>
      </c>
      <c r="E823" s="9" t="s">
        <v>60</v>
      </c>
      <c r="F823" s="9"/>
      <c r="G823" s="9" t="s">
        <v>78</v>
      </c>
      <c r="H823" s="9"/>
      <c r="I823" s="9" t="s">
        <v>63</v>
      </c>
      <c r="J823" s="9" t="s">
        <v>64</v>
      </c>
      <c r="K823" s="9"/>
      <c r="L823" s="9" t="s">
        <v>65</v>
      </c>
      <c r="M823" s="9" t="s">
        <v>63</v>
      </c>
      <c r="N823" s="9" t="s">
        <v>66</v>
      </c>
      <c r="O823" s="9" t="s">
        <v>80</v>
      </c>
      <c r="P823" s="9" t="s">
        <v>15</v>
      </c>
      <c r="Q823" s="9" t="s">
        <v>2489</v>
      </c>
      <c r="R823" s="9"/>
      <c r="S823" s="9"/>
      <c r="T823" s="9"/>
      <c r="U823" s="9"/>
      <c r="V823" s="9"/>
      <c r="W823" s="9"/>
      <c r="X823" s="9"/>
      <c r="Y823" s="9"/>
      <c r="Z823" s="9"/>
      <c r="AA823" s="9"/>
      <c r="AB823" s="9"/>
      <c r="AC823" s="9"/>
      <c r="AD823" s="9"/>
      <c r="AE823" s="9"/>
      <c r="AF823" s="9"/>
      <c r="AG823" s="9"/>
      <c r="AH823" s="9"/>
      <c r="AI823" s="9"/>
      <c r="AJ823" s="9" t="s">
        <v>5645</v>
      </c>
      <c r="AK823" s="9"/>
      <c r="AL823" s="9"/>
      <c r="AM823" s="9"/>
    </row>
    <row r="824" spans="1:39" hidden="1" x14ac:dyDescent="0.25">
      <c r="A824" s="9" t="s">
        <v>5384</v>
      </c>
      <c r="B824" s="9" t="s">
        <v>5385</v>
      </c>
      <c r="C824" s="9" t="s">
        <v>5386</v>
      </c>
      <c r="D824" s="9" t="s">
        <v>59</v>
      </c>
      <c r="E824" s="9" t="s">
        <v>60</v>
      </c>
      <c r="F824" s="9"/>
      <c r="G824" s="9" t="s">
        <v>78</v>
      </c>
      <c r="H824" s="9"/>
      <c r="I824" s="9" t="s">
        <v>63</v>
      </c>
      <c r="J824" s="9" t="s">
        <v>64</v>
      </c>
      <c r="K824" s="9"/>
      <c r="L824" s="9" t="s">
        <v>65</v>
      </c>
      <c r="M824" s="9" t="s">
        <v>63</v>
      </c>
      <c r="N824" s="9" t="s">
        <v>79</v>
      </c>
      <c r="O824" s="9" t="s">
        <v>80</v>
      </c>
      <c r="P824" s="9"/>
      <c r="Q824" s="9"/>
      <c r="R824" s="9" t="s">
        <v>83</v>
      </c>
      <c r="S824" s="9" t="s">
        <v>63</v>
      </c>
      <c r="T824" s="9" t="s">
        <v>63</v>
      </c>
      <c r="U824" s="9" t="s">
        <v>110</v>
      </c>
      <c r="V824" s="9" t="s">
        <v>80</v>
      </c>
      <c r="W824" s="9" t="s">
        <v>63</v>
      </c>
      <c r="X824" s="9" t="s">
        <v>85</v>
      </c>
      <c r="Y824" s="9" t="s">
        <v>5387</v>
      </c>
      <c r="Z824" s="9" t="s">
        <v>66</v>
      </c>
      <c r="AA824" s="9" t="s">
        <v>63</v>
      </c>
      <c r="AB824" s="9" t="s">
        <v>66</v>
      </c>
      <c r="AC824" s="9" t="s">
        <v>66</v>
      </c>
      <c r="AD824" s="9" t="s">
        <v>110</v>
      </c>
      <c r="AE824" s="9" t="s">
        <v>66</v>
      </c>
      <c r="AF824" s="9" t="s">
        <v>63</v>
      </c>
      <c r="AG824" s="9" t="s">
        <v>81</v>
      </c>
      <c r="AH824" s="9" t="s">
        <v>78</v>
      </c>
      <c r="AI824" s="9"/>
      <c r="AJ824" s="9" t="s">
        <v>137</v>
      </c>
      <c r="AK824" s="9" t="s">
        <v>63</v>
      </c>
      <c r="AL824" s="9"/>
      <c r="AM824" s="9" t="s">
        <v>5388</v>
      </c>
    </row>
    <row r="825" spans="1:39" hidden="1" x14ac:dyDescent="0.25">
      <c r="A825" s="9" t="s">
        <v>5390</v>
      </c>
      <c r="B825" s="9" t="s">
        <v>5391</v>
      </c>
      <c r="C825" s="9" t="s">
        <v>5392</v>
      </c>
      <c r="D825" s="9" t="s">
        <v>82</v>
      </c>
      <c r="E825" s="9" t="s">
        <v>60</v>
      </c>
      <c r="F825" s="9"/>
      <c r="G825" s="9" t="s">
        <v>133</v>
      </c>
      <c r="H825" s="9"/>
      <c r="I825" s="9" t="s">
        <v>63</v>
      </c>
      <c r="J825" s="9" t="s">
        <v>64</v>
      </c>
      <c r="K825" s="9"/>
      <c r="L825" s="9" t="s">
        <v>65</v>
      </c>
      <c r="M825" s="9" t="s">
        <v>63</v>
      </c>
      <c r="N825" s="9" t="s">
        <v>79</v>
      </c>
      <c r="O825" s="9" t="s">
        <v>63</v>
      </c>
      <c r="P825" s="9"/>
      <c r="Q825" s="9"/>
      <c r="R825" s="9" t="s">
        <v>83</v>
      </c>
      <c r="S825" s="9" t="s">
        <v>63</v>
      </c>
      <c r="T825" s="9" t="s">
        <v>63</v>
      </c>
      <c r="U825" s="9" t="s">
        <v>63</v>
      </c>
      <c r="V825" s="9" t="s">
        <v>80</v>
      </c>
      <c r="W825" s="9" t="s">
        <v>63</v>
      </c>
      <c r="X825" s="9" t="s">
        <v>85</v>
      </c>
      <c r="Y825" s="9" t="s">
        <v>3718</v>
      </c>
      <c r="Z825" s="9" t="s">
        <v>66</v>
      </c>
      <c r="AA825" s="9" t="s">
        <v>134</v>
      </c>
      <c r="AB825" s="9" t="s">
        <v>135</v>
      </c>
      <c r="AC825" s="9" t="s">
        <v>63</v>
      </c>
      <c r="AD825" s="9" t="s">
        <v>110</v>
      </c>
      <c r="AE825" s="9" t="s">
        <v>134</v>
      </c>
      <c r="AF825" s="9" t="s">
        <v>63</v>
      </c>
      <c r="AG825" s="9" t="s">
        <v>81</v>
      </c>
      <c r="AH825" s="9" t="s">
        <v>133</v>
      </c>
      <c r="AI825" s="9"/>
      <c r="AJ825" s="9" t="s">
        <v>63</v>
      </c>
      <c r="AK825" s="9" t="s">
        <v>63</v>
      </c>
      <c r="AL825" s="9"/>
      <c r="AM825" s="9" t="s">
        <v>1592</v>
      </c>
    </row>
    <row r="826" spans="1:39" hidden="1" x14ac:dyDescent="0.25">
      <c r="A826" s="9" t="s">
        <v>5394</v>
      </c>
      <c r="B826" s="9" t="s">
        <v>5395</v>
      </c>
      <c r="C826" s="9" t="s">
        <v>5396</v>
      </c>
      <c r="D826" s="9" t="s">
        <v>82</v>
      </c>
      <c r="E826" s="9" t="s">
        <v>60</v>
      </c>
      <c r="F826" s="9"/>
      <c r="G826" s="9" t="s">
        <v>1188</v>
      </c>
      <c r="H826" s="9"/>
      <c r="I826" s="9" t="s">
        <v>63</v>
      </c>
      <c r="J826" s="9" t="s">
        <v>64</v>
      </c>
      <c r="K826" s="9"/>
      <c r="L826" s="9" t="s">
        <v>65</v>
      </c>
      <c r="M826" s="9" t="s">
        <v>63</v>
      </c>
      <c r="N826" s="9" t="s">
        <v>80</v>
      </c>
      <c r="O826" s="9" t="s">
        <v>80</v>
      </c>
      <c r="P826" s="9"/>
      <c r="Q826" s="9"/>
      <c r="R826" s="9"/>
      <c r="S826" s="9" t="s">
        <v>63</v>
      </c>
      <c r="T826" s="9" t="s">
        <v>84</v>
      </c>
      <c r="U826" s="9" t="s">
        <v>110</v>
      </c>
      <c r="V826" s="9" t="s">
        <v>80</v>
      </c>
      <c r="W826" s="9" t="s">
        <v>110</v>
      </c>
      <c r="X826" s="9" t="s">
        <v>228</v>
      </c>
      <c r="Y826" s="9"/>
      <c r="Z826" s="9" t="s">
        <v>66</v>
      </c>
      <c r="AA826" s="9" t="s">
        <v>134</v>
      </c>
      <c r="AB826" s="9" t="s">
        <v>135</v>
      </c>
      <c r="AC826" s="9" t="s">
        <v>66</v>
      </c>
      <c r="AD826" s="9" t="s">
        <v>63</v>
      </c>
      <c r="AE826" s="9" t="s">
        <v>63</v>
      </c>
      <c r="AF826" s="9" t="s">
        <v>63</v>
      </c>
      <c r="AG826" s="9" t="s">
        <v>122</v>
      </c>
      <c r="AH826" s="9" t="s">
        <v>1350</v>
      </c>
      <c r="AI826" s="9"/>
      <c r="AJ826" s="9" t="s">
        <v>5645</v>
      </c>
      <c r="AK826" s="9" t="s">
        <v>66</v>
      </c>
      <c r="AL826" s="9"/>
      <c r="AM826" s="9"/>
    </row>
    <row r="827" spans="1:39" hidden="1" x14ac:dyDescent="0.25">
      <c r="A827" s="9" t="s">
        <v>5398</v>
      </c>
      <c r="B827" s="9" t="s">
        <v>5399</v>
      </c>
      <c r="C827" s="9" t="s">
        <v>5400</v>
      </c>
      <c r="D827" s="9" t="s">
        <v>59</v>
      </c>
      <c r="E827" s="9" t="s">
        <v>60</v>
      </c>
      <c r="F827" s="9"/>
      <c r="G827" s="9" t="s">
        <v>118</v>
      </c>
      <c r="H827" s="9"/>
      <c r="I827" s="9" t="s">
        <v>63</v>
      </c>
      <c r="J827" s="9" t="s">
        <v>64</v>
      </c>
      <c r="K827" s="9"/>
      <c r="L827" s="9" t="s">
        <v>65</v>
      </c>
      <c r="M827" s="9" t="s">
        <v>63</v>
      </c>
      <c r="N827" s="9" t="s">
        <v>80</v>
      </c>
      <c r="O827" s="9" t="s">
        <v>80</v>
      </c>
      <c r="P827" s="9"/>
      <c r="Q827" s="9"/>
      <c r="R827" s="9" t="s">
        <v>83</v>
      </c>
      <c r="S827" s="9" t="s">
        <v>66</v>
      </c>
      <c r="T827" s="9" t="s">
        <v>63</v>
      </c>
      <c r="U827" s="9" t="s">
        <v>63</v>
      </c>
      <c r="V827" s="9" t="s">
        <v>80</v>
      </c>
      <c r="W827" s="9" t="s">
        <v>80</v>
      </c>
      <c r="X827" s="9" t="s">
        <v>85</v>
      </c>
      <c r="Y827" s="9" t="s">
        <v>785</v>
      </c>
      <c r="Z827" s="9" t="s">
        <v>66</v>
      </c>
      <c r="AA827" s="9" t="s">
        <v>63</v>
      </c>
      <c r="AB827" s="9" t="s">
        <v>66</v>
      </c>
      <c r="AC827" s="9" t="s">
        <v>66</v>
      </c>
      <c r="AD827" s="9" t="s">
        <v>63</v>
      </c>
      <c r="AE827" s="9" t="s">
        <v>63</v>
      </c>
      <c r="AF827" s="9" t="s">
        <v>63</v>
      </c>
      <c r="AG827" s="9" t="s">
        <v>288</v>
      </c>
      <c r="AH827" s="9" t="s">
        <v>118</v>
      </c>
      <c r="AI827" s="9"/>
      <c r="AJ827" s="9" t="s">
        <v>63</v>
      </c>
      <c r="AK827" s="9" t="s">
        <v>63</v>
      </c>
      <c r="AL827" s="9"/>
      <c r="AM827" s="9" t="s">
        <v>2709</v>
      </c>
    </row>
    <row r="828" spans="1:39" hidden="1" x14ac:dyDescent="0.25">
      <c r="A828" s="9" t="s">
        <v>5402</v>
      </c>
      <c r="B828" s="9" t="s">
        <v>5403</v>
      </c>
      <c r="C828" s="9" t="s">
        <v>5404</v>
      </c>
      <c r="D828" s="9" t="s">
        <v>82</v>
      </c>
      <c r="E828" s="9" t="s">
        <v>60</v>
      </c>
      <c r="F828" s="9"/>
      <c r="G828" s="9" t="s">
        <v>72</v>
      </c>
      <c r="H828" s="9"/>
      <c r="I828" s="9" t="s">
        <v>63</v>
      </c>
      <c r="J828" s="9" t="s">
        <v>64</v>
      </c>
      <c r="K828" s="9"/>
      <c r="L828" s="9" t="s">
        <v>65</v>
      </c>
      <c r="M828" s="9"/>
      <c r="N828" s="9"/>
      <c r="O828" s="9"/>
      <c r="P828" s="9"/>
      <c r="Q828" s="9"/>
      <c r="R828" s="9"/>
      <c r="S828" s="9"/>
      <c r="T828" s="9"/>
      <c r="U828" s="9"/>
      <c r="V828" s="9"/>
      <c r="W828" s="9"/>
      <c r="X828" s="9"/>
      <c r="Y828" s="9"/>
      <c r="Z828" s="9"/>
      <c r="AA828" s="9"/>
      <c r="AB828" s="9"/>
      <c r="AC828" s="9"/>
      <c r="AD828" s="9"/>
      <c r="AE828" s="9"/>
      <c r="AF828" s="9"/>
      <c r="AG828" s="9"/>
      <c r="AH828" s="9"/>
      <c r="AI828" s="9"/>
      <c r="AJ828" s="9" t="s">
        <v>5645</v>
      </c>
      <c r="AK828" s="9"/>
      <c r="AL828" s="9"/>
      <c r="AM828" s="9"/>
    </row>
    <row r="829" spans="1:39" hidden="1" x14ac:dyDescent="0.25">
      <c r="A829" s="9" t="s">
        <v>5405</v>
      </c>
      <c r="B829" s="9" t="s">
        <v>5406</v>
      </c>
      <c r="C829" s="9" t="s">
        <v>5407</v>
      </c>
      <c r="D829" s="9" t="s">
        <v>82</v>
      </c>
      <c r="E829" s="9" t="s">
        <v>60</v>
      </c>
      <c r="F829" s="9"/>
      <c r="G829" s="9" t="s">
        <v>78</v>
      </c>
      <c r="H829" s="9"/>
      <c r="I829" s="9" t="s">
        <v>63</v>
      </c>
      <c r="J829" s="9" t="s">
        <v>64</v>
      </c>
      <c r="K829" s="9"/>
      <c r="L829" s="9" t="s">
        <v>65</v>
      </c>
      <c r="M829" s="9" t="s">
        <v>63</v>
      </c>
      <c r="N829" s="9" t="s">
        <v>80</v>
      </c>
      <c r="O829" s="9" t="s">
        <v>63</v>
      </c>
      <c r="P829" s="9"/>
      <c r="Q829" s="9"/>
      <c r="R829" s="9" t="s">
        <v>83</v>
      </c>
      <c r="S829" s="9" t="s">
        <v>63</v>
      </c>
      <c r="T829" s="9" t="s">
        <v>63</v>
      </c>
      <c r="U829" s="9" t="s">
        <v>63</v>
      </c>
      <c r="V829" s="9" t="s">
        <v>80</v>
      </c>
      <c r="W829" s="9" t="s">
        <v>63</v>
      </c>
      <c r="X829" s="9" t="s">
        <v>85</v>
      </c>
      <c r="Y829" s="9" t="s">
        <v>86</v>
      </c>
      <c r="Z829" s="9" t="s">
        <v>66</v>
      </c>
      <c r="AA829" s="9" t="s">
        <v>63</v>
      </c>
      <c r="AB829" s="9" t="s">
        <v>63</v>
      </c>
      <c r="AC829" s="9" t="s">
        <v>63</v>
      </c>
      <c r="AD829" s="9" t="s">
        <v>63</v>
      </c>
      <c r="AE829" s="9" t="s">
        <v>63</v>
      </c>
      <c r="AF829" s="9" t="s">
        <v>63</v>
      </c>
      <c r="AG829" s="9" t="s">
        <v>288</v>
      </c>
      <c r="AH829" s="9" t="s">
        <v>78</v>
      </c>
      <c r="AI829" s="9"/>
      <c r="AJ829" s="9" t="s">
        <v>137</v>
      </c>
      <c r="AK829" s="9" t="s">
        <v>63</v>
      </c>
      <c r="AL829" s="9"/>
      <c r="AM829" s="9" t="s">
        <v>5408</v>
      </c>
    </row>
    <row r="830" spans="1:39" hidden="1" x14ac:dyDescent="0.25">
      <c r="A830" s="9" t="s">
        <v>5411</v>
      </c>
      <c r="B830" s="9" t="s">
        <v>5412</v>
      </c>
      <c r="C830" s="9" t="s">
        <v>5413</v>
      </c>
      <c r="D830" s="9" t="s">
        <v>82</v>
      </c>
      <c r="E830" s="9" t="s">
        <v>60</v>
      </c>
      <c r="F830" s="9"/>
      <c r="G830" s="9" t="s">
        <v>72</v>
      </c>
      <c r="H830" s="9"/>
      <c r="I830" s="9" t="s">
        <v>63</v>
      </c>
      <c r="J830" s="9" t="s">
        <v>64</v>
      </c>
      <c r="K830" s="9"/>
      <c r="L830" s="9" t="s">
        <v>65</v>
      </c>
      <c r="M830" s="9"/>
      <c r="N830" s="9"/>
      <c r="O830" s="9"/>
      <c r="P830" s="9"/>
      <c r="Q830" s="9"/>
      <c r="R830" s="9"/>
      <c r="S830" s="9"/>
      <c r="T830" s="9"/>
      <c r="U830" s="9"/>
      <c r="V830" s="9"/>
      <c r="W830" s="9"/>
      <c r="X830" s="9"/>
      <c r="Y830" s="9"/>
      <c r="Z830" s="9"/>
      <c r="AA830" s="9"/>
      <c r="AB830" s="9"/>
      <c r="AC830" s="9"/>
      <c r="AD830" s="9"/>
      <c r="AE830" s="9"/>
      <c r="AF830" s="9"/>
      <c r="AG830" s="9"/>
      <c r="AH830" s="9"/>
      <c r="AI830" s="9"/>
      <c r="AJ830" s="9" t="s">
        <v>5645</v>
      </c>
      <c r="AK830" s="9"/>
      <c r="AL830" s="9"/>
      <c r="AM830" s="9"/>
    </row>
    <row r="831" spans="1:39" hidden="1" x14ac:dyDescent="0.25">
      <c r="A831" s="9" t="s">
        <v>5414</v>
      </c>
      <c r="B831" s="9" t="s">
        <v>5415</v>
      </c>
      <c r="C831" s="9" t="s">
        <v>5416</v>
      </c>
      <c r="D831" s="9" t="s">
        <v>82</v>
      </c>
      <c r="E831" s="9" t="s">
        <v>60</v>
      </c>
      <c r="F831" s="9"/>
      <c r="G831" s="9" t="s">
        <v>133</v>
      </c>
      <c r="H831" s="9"/>
      <c r="I831" s="9" t="s">
        <v>63</v>
      </c>
      <c r="J831" s="9" t="s">
        <v>64</v>
      </c>
      <c r="K831" s="9"/>
      <c r="L831" s="9" t="s">
        <v>65</v>
      </c>
      <c r="M831" s="9" t="s">
        <v>63</v>
      </c>
      <c r="N831" s="9" t="s">
        <v>66</v>
      </c>
      <c r="O831" s="9" t="s">
        <v>80</v>
      </c>
      <c r="P831" s="9" t="s">
        <v>15</v>
      </c>
      <c r="Q831" s="9" t="s">
        <v>5417</v>
      </c>
      <c r="R831" s="9"/>
      <c r="S831" s="9"/>
      <c r="T831" s="9"/>
      <c r="U831" s="9"/>
      <c r="V831" s="9"/>
      <c r="W831" s="9"/>
      <c r="X831" s="9"/>
      <c r="Y831" s="9"/>
      <c r="Z831" s="9"/>
      <c r="AA831" s="9"/>
      <c r="AB831" s="9"/>
      <c r="AC831" s="9"/>
      <c r="AD831" s="9"/>
      <c r="AE831" s="9"/>
      <c r="AF831" s="9"/>
      <c r="AG831" s="9"/>
      <c r="AH831" s="9"/>
      <c r="AI831" s="9"/>
      <c r="AJ831" s="9" t="s">
        <v>5645</v>
      </c>
      <c r="AK831" s="9"/>
      <c r="AL831" s="9"/>
      <c r="AM831" s="9"/>
    </row>
    <row r="832" spans="1:39" hidden="1" x14ac:dyDescent="0.25">
      <c r="A832" s="9" t="s">
        <v>5418</v>
      </c>
      <c r="B832" s="9" t="s">
        <v>5419</v>
      </c>
      <c r="C832" s="9" t="s">
        <v>5420</v>
      </c>
      <c r="D832" s="9" t="s">
        <v>82</v>
      </c>
      <c r="E832" s="9" t="s">
        <v>60</v>
      </c>
      <c r="F832" s="9"/>
      <c r="G832" s="9" t="s">
        <v>1188</v>
      </c>
      <c r="H832" s="9"/>
      <c r="I832" s="9" t="s">
        <v>128</v>
      </c>
      <c r="J832" s="9" t="s">
        <v>64</v>
      </c>
      <c r="K832" s="9"/>
      <c r="L832" s="9" t="s">
        <v>65</v>
      </c>
      <c r="M832" s="9"/>
      <c r="N832" s="9"/>
      <c r="O832" s="9"/>
      <c r="P832" s="9"/>
      <c r="Q832" s="9"/>
      <c r="R832" s="9"/>
      <c r="S832" s="9"/>
      <c r="T832" s="9"/>
      <c r="U832" s="9"/>
      <c r="V832" s="9"/>
      <c r="W832" s="9"/>
      <c r="X832" s="9"/>
      <c r="Y832" s="9"/>
      <c r="Z832" s="9"/>
      <c r="AA832" s="9"/>
      <c r="AB832" s="9"/>
      <c r="AC832" s="9"/>
      <c r="AD832" s="9"/>
      <c r="AE832" s="9"/>
      <c r="AF832" s="9"/>
      <c r="AG832" s="9"/>
      <c r="AH832" s="9"/>
      <c r="AI832" s="9"/>
      <c r="AJ832" s="9" t="s">
        <v>5645</v>
      </c>
      <c r="AK832" s="9"/>
      <c r="AL832" s="9"/>
      <c r="AM832" s="9"/>
    </row>
    <row r="833" spans="1:39" hidden="1" x14ac:dyDescent="0.25">
      <c r="A833" s="9" t="s">
        <v>5421</v>
      </c>
      <c r="B833" s="9" t="s">
        <v>5422</v>
      </c>
      <c r="C833" s="9" t="s">
        <v>5423</v>
      </c>
      <c r="D833" s="9" t="s">
        <v>59</v>
      </c>
      <c r="E833" s="9" t="s">
        <v>60</v>
      </c>
      <c r="F833" s="9" t="s">
        <v>5424</v>
      </c>
      <c r="G833" s="9" t="s">
        <v>133</v>
      </c>
      <c r="H833" s="9"/>
      <c r="I833" s="9" t="s">
        <v>63</v>
      </c>
      <c r="J833" s="9" t="s">
        <v>64</v>
      </c>
      <c r="K833" s="9"/>
      <c r="L833" s="9" t="s">
        <v>73</v>
      </c>
      <c r="M833" s="9" t="s">
        <v>63</v>
      </c>
      <c r="N833" s="9" t="s">
        <v>79</v>
      </c>
      <c r="O833" s="9" t="s">
        <v>63</v>
      </c>
      <c r="P833" s="9"/>
      <c r="Q833" s="9"/>
      <c r="R833" s="9" t="s">
        <v>83</v>
      </c>
      <c r="S833" s="9" t="s">
        <v>63</v>
      </c>
      <c r="T833" s="9" t="s">
        <v>84</v>
      </c>
      <c r="U833" s="9" t="s">
        <v>110</v>
      </c>
      <c r="V833" s="9" t="s">
        <v>110</v>
      </c>
      <c r="W833" s="9" t="s">
        <v>80</v>
      </c>
      <c r="X833" s="9" t="s">
        <v>85</v>
      </c>
      <c r="Y833" s="9" t="s">
        <v>5425</v>
      </c>
      <c r="Z833" s="9" t="s">
        <v>66</v>
      </c>
      <c r="AA833" s="9" t="s">
        <v>134</v>
      </c>
      <c r="AB833" s="9" t="s">
        <v>135</v>
      </c>
      <c r="AC833" s="9" t="s">
        <v>66</v>
      </c>
      <c r="AD833" s="9" t="s">
        <v>110</v>
      </c>
      <c r="AE833" s="9" t="s">
        <v>134</v>
      </c>
      <c r="AF833" s="9" t="s">
        <v>63</v>
      </c>
      <c r="AG833" s="9" t="s">
        <v>122</v>
      </c>
      <c r="AH833" s="9" t="s">
        <v>133</v>
      </c>
      <c r="AI833" s="9"/>
      <c r="AJ833" s="9" t="s">
        <v>137</v>
      </c>
      <c r="AK833" s="9" t="s">
        <v>63</v>
      </c>
      <c r="AL833" s="9" t="s">
        <v>1403</v>
      </c>
      <c r="AM833" s="9" t="s">
        <v>2409</v>
      </c>
    </row>
    <row r="834" spans="1:39" hidden="1" x14ac:dyDescent="0.25">
      <c r="A834" s="9" t="s">
        <v>5426</v>
      </c>
      <c r="B834" s="9" t="s">
        <v>5427</v>
      </c>
      <c r="C834" s="9" t="s">
        <v>5428</v>
      </c>
      <c r="D834" s="9" t="s">
        <v>82</v>
      </c>
      <c r="E834" s="9" t="s">
        <v>60</v>
      </c>
      <c r="F834" s="9" t="s">
        <v>5429</v>
      </c>
      <c r="G834" s="9" t="s">
        <v>78</v>
      </c>
      <c r="H834" s="9"/>
      <c r="I834" s="9" t="s">
        <v>63</v>
      </c>
      <c r="J834" s="9" t="s">
        <v>64</v>
      </c>
      <c r="K834" s="9"/>
      <c r="L834" s="9" t="s">
        <v>73</v>
      </c>
      <c r="M834" s="9" t="s">
        <v>63</v>
      </c>
      <c r="N834" s="9" t="s">
        <v>79</v>
      </c>
      <c r="O834" s="9" t="s">
        <v>63</v>
      </c>
      <c r="P834" s="9"/>
      <c r="Q834" s="9"/>
      <c r="R834" s="9" t="s">
        <v>83</v>
      </c>
      <c r="S834" s="9" t="s">
        <v>63</v>
      </c>
      <c r="T834" s="9" t="s">
        <v>63</v>
      </c>
      <c r="U834" s="9" t="s">
        <v>63</v>
      </c>
      <c r="V834" s="9" t="s">
        <v>80</v>
      </c>
      <c r="W834" s="9" t="s">
        <v>63</v>
      </c>
      <c r="X834" s="9" t="s">
        <v>85</v>
      </c>
      <c r="Y834" s="9" t="s">
        <v>5430</v>
      </c>
      <c r="Z834" s="9" t="s">
        <v>66</v>
      </c>
      <c r="AA834" s="9" t="s">
        <v>63</v>
      </c>
      <c r="AB834" s="9" t="s">
        <v>63</v>
      </c>
      <c r="AC834" s="9" t="s">
        <v>63</v>
      </c>
      <c r="AD834" s="9" t="s">
        <v>63</v>
      </c>
      <c r="AE834" s="9" t="s">
        <v>63</v>
      </c>
      <c r="AF834" s="9" t="s">
        <v>63</v>
      </c>
      <c r="AG834" s="9" t="s">
        <v>288</v>
      </c>
      <c r="AH834" s="9" t="s">
        <v>78</v>
      </c>
      <c r="AI834" s="9"/>
      <c r="AJ834" s="9" t="s">
        <v>5645</v>
      </c>
      <c r="AK834" s="9" t="s">
        <v>63</v>
      </c>
      <c r="AL834" s="9" t="s">
        <v>255</v>
      </c>
      <c r="AM834" s="9" t="s">
        <v>1813</v>
      </c>
    </row>
    <row r="835" spans="1:39" hidden="1" x14ac:dyDescent="0.25">
      <c r="A835" s="9" t="s">
        <v>5435</v>
      </c>
      <c r="B835" s="9" t="s">
        <v>5436</v>
      </c>
      <c r="C835" s="9" t="s">
        <v>5437</v>
      </c>
      <c r="D835" s="9" t="s">
        <v>82</v>
      </c>
      <c r="E835" s="9" t="s">
        <v>60</v>
      </c>
      <c r="F835" s="9" t="s">
        <v>5438</v>
      </c>
      <c r="G835" s="9" t="s">
        <v>78</v>
      </c>
      <c r="H835" s="9"/>
      <c r="I835" s="9" t="s">
        <v>63</v>
      </c>
      <c r="J835" s="9" t="s">
        <v>64</v>
      </c>
      <c r="K835" s="9"/>
      <c r="L835" s="9" t="s">
        <v>73</v>
      </c>
      <c r="M835" s="9" t="s">
        <v>63</v>
      </c>
      <c r="N835" s="9" t="s">
        <v>80</v>
      </c>
      <c r="O835" s="9" t="s">
        <v>80</v>
      </c>
      <c r="P835" s="9"/>
      <c r="Q835" s="9"/>
      <c r="R835" s="9" t="s">
        <v>83</v>
      </c>
      <c r="S835" s="9" t="s">
        <v>63</v>
      </c>
      <c r="T835" s="9" t="s">
        <v>63</v>
      </c>
      <c r="U835" s="9" t="s">
        <v>63</v>
      </c>
      <c r="V835" s="9" t="s">
        <v>80</v>
      </c>
      <c r="W835" s="9" t="s">
        <v>63</v>
      </c>
      <c r="X835" s="9" t="s">
        <v>85</v>
      </c>
      <c r="Y835" s="9" t="s">
        <v>5439</v>
      </c>
      <c r="Z835" s="9" t="s">
        <v>66</v>
      </c>
      <c r="AA835" s="9" t="s">
        <v>63</v>
      </c>
      <c r="AB835" s="9" t="s">
        <v>63</v>
      </c>
      <c r="AC835" s="9" t="s">
        <v>63</v>
      </c>
      <c r="AD835" s="9" t="s">
        <v>110</v>
      </c>
      <c r="AE835" s="9" t="s">
        <v>66</v>
      </c>
      <c r="AF835" s="9" t="s">
        <v>63</v>
      </c>
      <c r="AG835" s="9" t="s">
        <v>81</v>
      </c>
      <c r="AH835" s="9" t="s">
        <v>78</v>
      </c>
      <c r="AI835" s="9"/>
      <c r="AJ835" s="9" t="s">
        <v>137</v>
      </c>
      <c r="AK835" s="9" t="s">
        <v>66</v>
      </c>
      <c r="AL835" s="9"/>
      <c r="AM835" s="9"/>
    </row>
    <row r="836" spans="1:39" hidden="1" x14ac:dyDescent="0.25">
      <c r="A836" s="9" t="s">
        <v>5445</v>
      </c>
      <c r="B836" s="9" t="s">
        <v>5446</v>
      </c>
      <c r="C836" s="9" t="s">
        <v>5447</v>
      </c>
      <c r="D836" s="9" t="s">
        <v>82</v>
      </c>
      <c r="E836" s="9" t="s">
        <v>60</v>
      </c>
      <c r="F836" s="9" t="s">
        <v>5448</v>
      </c>
      <c r="G836" s="9" t="s">
        <v>133</v>
      </c>
      <c r="H836" s="9"/>
      <c r="I836" s="9" t="s">
        <v>63</v>
      </c>
      <c r="J836" s="9" t="s">
        <v>64</v>
      </c>
      <c r="K836" s="9"/>
      <c r="L836" s="9" t="s">
        <v>73</v>
      </c>
      <c r="M836" s="9" t="s">
        <v>63</v>
      </c>
      <c r="N836" s="9" t="s">
        <v>66</v>
      </c>
      <c r="O836" s="9" t="s">
        <v>66</v>
      </c>
      <c r="P836" s="9" t="s">
        <v>15</v>
      </c>
      <c r="Q836" s="9" t="s">
        <v>5449</v>
      </c>
      <c r="R836" s="9"/>
      <c r="S836" s="9"/>
      <c r="T836" s="9"/>
      <c r="U836" s="9"/>
      <c r="V836" s="9"/>
      <c r="W836" s="9"/>
      <c r="X836" s="9"/>
      <c r="Y836" s="9"/>
      <c r="Z836" s="9"/>
      <c r="AA836" s="9"/>
      <c r="AB836" s="9"/>
      <c r="AC836" s="9"/>
      <c r="AD836" s="9"/>
      <c r="AE836" s="9"/>
      <c r="AF836" s="9"/>
      <c r="AG836" s="9"/>
      <c r="AH836" s="9"/>
      <c r="AI836" s="9"/>
      <c r="AJ836" s="9" t="s">
        <v>5645</v>
      </c>
      <c r="AK836" s="9"/>
      <c r="AL836" s="9"/>
      <c r="AM836" s="9"/>
    </row>
    <row r="837" spans="1:39" hidden="1" x14ac:dyDescent="0.25">
      <c r="A837" s="9" t="s">
        <v>5450</v>
      </c>
      <c r="B837" s="9" t="s">
        <v>5451</v>
      </c>
      <c r="C837" s="9" t="s">
        <v>5452</v>
      </c>
      <c r="D837" s="9" t="s">
        <v>59</v>
      </c>
      <c r="E837" s="9" t="s">
        <v>60</v>
      </c>
      <c r="F837" s="9"/>
      <c r="G837" s="28" t="s">
        <v>62</v>
      </c>
      <c r="H837" s="9"/>
      <c r="I837" s="9" t="s">
        <v>128</v>
      </c>
      <c r="J837" s="9" t="s">
        <v>64</v>
      </c>
      <c r="K837" s="9"/>
      <c r="L837" s="9" t="s">
        <v>73</v>
      </c>
      <c r="M837" s="9"/>
      <c r="N837" s="9"/>
      <c r="O837" s="9"/>
      <c r="P837" s="9"/>
      <c r="Q837" s="9"/>
      <c r="R837" s="9"/>
      <c r="S837" s="9"/>
      <c r="T837" s="9"/>
      <c r="U837" s="9"/>
      <c r="V837" s="9"/>
      <c r="W837" s="9"/>
      <c r="X837" s="9"/>
      <c r="Y837" s="9"/>
      <c r="Z837" s="9"/>
      <c r="AA837" s="9"/>
      <c r="AB837" s="9"/>
      <c r="AC837" s="9"/>
      <c r="AD837" s="9"/>
      <c r="AE837" s="9"/>
      <c r="AF837" s="9"/>
      <c r="AG837" s="9"/>
      <c r="AH837" s="9" t="s">
        <v>320</v>
      </c>
      <c r="AI837" s="9"/>
      <c r="AJ837" s="9" t="s">
        <v>5645</v>
      </c>
      <c r="AK837" s="9"/>
      <c r="AL837" s="9"/>
      <c r="AM837" s="9"/>
    </row>
    <row r="838" spans="1:39" hidden="1" x14ac:dyDescent="0.25">
      <c r="A838" s="9" t="s">
        <v>5453</v>
      </c>
      <c r="B838" s="9" t="s">
        <v>5454</v>
      </c>
      <c r="C838" s="9" t="s">
        <v>5455</v>
      </c>
      <c r="D838" s="9" t="s">
        <v>59</v>
      </c>
      <c r="E838" s="9" t="s">
        <v>60</v>
      </c>
      <c r="F838" s="9"/>
      <c r="G838" s="9" t="s">
        <v>78</v>
      </c>
      <c r="H838" s="9"/>
      <c r="I838" s="9" t="s">
        <v>63</v>
      </c>
      <c r="J838" s="9" t="s">
        <v>64</v>
      </c>
      <c r="K838" s="9"/>
      <c r="L838" s="9" t="s">
        <v>73</v>
      </c>
      <c r="M838" s="9" t="s">
        <v>63</v>
      </c>
      <c r="N838" s="9" t="s">
        <v>66</v>
      </c>
      <c r="O838" s="9" t="s">
        <v>80</v>
      </c>
      <c r="P838" s="9" t="s">
        <v>15</v>
      </c>
      <c r="Q838" s="9" t="s">
        <v>372</v>
      </c>
      <c r="R838" s="9"/>
      <c r="S838" s="9"/>
      <c r="T838" s="9"/>
      <c r="U838" s="9"/>
      <c r="V838" s="9"/>
      <c r="W838" s="9"/>
      <c r="X838" s="9"/>
      <c r="Y838" s="9"/>
      <c r="Z838" s="9"/>
      <c r="AA838" s="9"/>
      <c r="AB838" s="9"/>
      <c r="AC838" s="9"/>
      <c r="AD838" s="9"/>
      <c r="AE838" s="9"/>
      <c r="AF838" s="9"/>
      <c r="AG838" s="9"/>
      <c r="AH838" s="9"/>
      <c r="AI838" s="9"/>
      <c r="AJ838" s="9" t="s">
        <v>5645</v>
      </c>
      <c r="AK838" s="9"/>
      <c r="AL838" s="9"/>
      <c r="AM838" s="9"/>
    </row>
    <row r="839" spans="1:39" hidden="1" x14ac:dyDescent="0.25">
      <c r="A839" s="9" t="s">
        <v>5456</v>
      </c>
      <c r="B839" s="9" t="s">
        <v>5457</v>
      </c>
      <c r="C839" s="9" t="s">
        <v>5458</v>
      </c>
      <c r="D839" s="9" t="s">
        <v>59</v>
      </c>
      <c r="E839" s="9" t="s">
        <v>60</v>
      </c>
      <c r="F839" s="9"/>
      <c r="G839" s="9" t="s">
        <v>72</v>
      </c>
      <c r="H839" s="9"/>
      <c r="I839" s="9" t="s">
        <v>63</v>
      </c>
      <c r="J839" s="9" t="s">
        <v>64</v>
      </c>
      <c r="K839" s="9"/>
      <c r="L839" s="9" t="s">
        <v>65</v>
      </c>
      <c r="M839" s="9"/>
      <c r="N839" s="9"/>
      <c r="O839" s="9"/>
      <c r="P839" s="9"/>
      <c r="Q839" s="9"/>
      <c r="R839" s="9"/>
      <c r="S839" s="9"/>
      <c r="T839" s="9"/>
      <c r="U839" s="9"/>
      <c r="V839" s="9"/>
      <c r="W839" s="9"/>
      <c r="X839" s="9"/>
      <c r="Y839" s="9"/>
      <c r="Z839" s="9"/>
      <c r="AA839" s="9"/>
      <c r="AB839" s="9"/>
      <c r="AC839" s="9"/>
      <c r="AD839" s="9"/>
      <c r="AE839" s="9"/>
      <c r="AF839" s="9"/>
      <c r="AG839" s="9"/>
      <c r="AH839" s="9"/>
      <c r="AI839" s="9"/>
      <c r="AJ839" s="9" t="s">
        <v>5645</v>
      </c>
      <c r="AK839" s="9"/>
      <c r="AL839" s="9"/>
      <c r="AM839" s="9"/>
    </row>
    <row r="840" spans="1:39" hidden="1" x14ac:dyDescent="0.25">
      <c r="A840" s="9" t="s">
        <v>5459</v>
      </c>
      <c r="B840" s="9" t="s">
        <v>5460</v>
      </c>
      <c r="C840" s="9" t="s">
        <v>5461</v>
      </c>
      <c r="D840" s="9" t="s">
        <v>82</v>
      </c>
      <c r="E840" s="9" t="s">
        <v>60</v>
      </c>
      <c r="F840" s="9"/>
      <c r="G840" s="9" t="s">
        <v>78</v>
      </c>
      <c r="H840" s="9"/>
      <c r="I840" s="9" t="s">
        <v>63</v>
      </c>
      <c r="J840" s="9" t="s">
        <v>64</v>
      </c>
      <c r="K840" s="9"/>
      <c r="L840" s="9" t="s">
        <v>65</v>
      </c>
      <c r="M840" s="9" t="s">
        <v>63</v>
      </c>
      <c r="N840" s="9" t="s">
        <v>80</v>
      </c>
      <c r="O840" s="9" t="s">
        <v>80</v>
      </c>
      <c r="P840" s="9"/>
      <c r="Q840" s="9"/>
      <c r="R840" s="9" t="s">
        <v>83</v>
      </c>
      <c r="S840" s="9" t="s">
        <v>63</v>
      </c>
      <c r="T840" s="9" t="s">
        <v>63</v>
      </c>
      <c r="U840" s="9" t="s">
        <v>110</v>
      </c>
      <c r="V840" s="9" t="s">
        <v>80</v>
      </c>
      <c r="W840" s="9" t="s">
        <v>80</v>
      </c>
      <c r="X840" s="9" t="s">
        <v>85</v>
      </c>
      <c r="Y840" s="9" t="s">
        <v>5462</v>
      </c>
      <c r="Z840" s="9" t="s">
        <v>66</v>
      </c>
      <c r="AA840" s="9" t="s">
        <v>63</v>
      </c>
      <c r="AB840" s="9" t="s">
        <v>66</v>
      </c>
      <c r="AC840" s="9" t="s">
        <v>66</v>
      </c>
      <c r="AD840" s="9" t="s">
        <v>63</v>
      </c>
      <c r="AE840" s="9" t="s">
        <v>66</v>
      </c>
      <c r="AF840" s="9" t="s">
        <v>63</v>
      </c>
      <c r="AG840" s="9" t="s">
        <v>81</v>
      </c>
      <c r="AH840" s="9" t="s">
        <v>78</v>
      </c>
      <c r="AI840" s="9"/>
      <c r="AJ840" s="9" t="s">
        <v>137</v>
      </c>
      <c r="AK840" s="9" t="s">
        <v>63</v>
      </c>
      <c r="AL840" s="9"/>
      <c r="AM840" s="9" t="s">
        <v>5463</v>
      </c>
    </row>
    <row r="841" spans="1:39" hidden="1" x14ac:dyDescent="0.25">
      <c r="A841" s="9" t="s">
        <v>5470</v>
      </c>
      <c r="B841" s="9" t="s">
        <v>5471</v>
      </c>
      <c r="C841" s="9" t="s">
        <v>5472</v>
      </c>
      <c r="D841" s="9" t="s">
        <v>59</v>
      </c>
      <c r="E841" s="9" t="s">
        <v>60</v>
      </c>
      <c r="F841" s="9"/>
      <c r="G841" s="28" t="s">
        <v>133</v>
      </c>
      <c r="H841" s="9"/>
      <c r="I841" s="9" t="s">
        <v>63</v>
      </c>
      <c r="J841" s="9" t="s">
        <v>64</v>
      </c>
      <c r="K841" s="9"/>
      <c r="L841" s="9" t="s">
        <v>65</v>
      </c>
      <c r="M841" s="9" t="s">
        <v>63</v>
      </c>
      <c r="N841" s="9" t="s">
        <v>80</v>
      </c>
      <c r="O841" s="9" t="s">
        <v>63</v>
      </c>
      <c r="P841" s="9"/>
      <c r="Q841" s="9"/>
      <c r="R841" s="9" t="s">
        <v>83</v>
      </c>
      <c r="S841" s="9" t="s">
        <v>63</v>
      </c>
      <c r="T841" s="9" t="s">
        <v>63</v>
      </c>
      <c r="U841" s="9" t="s">
        <v>63</v>
      </c>
      <c r="V841" s="9" t="s">
        <v>80</v>
      </c>
      <c r="W841" s="9" t="s">
        <v>63</v>
      </c>
      <c r="X841" s="9" t="s">
        <v>85</v>
      </c>
      <c r="Y841" s="9" t="s">
        <v>5473</v>
      </c>
      <c r="Z841" s="9" t="s">
        <v>66</v>
      </c>
      <c r="AA841" s="9" t="s">
        <v>134</v>
      </c>
      <c r="AB841" s="9" t="s">
        <v>135</v>
      </c>
      <c r="AC841" s="9" t="s">
        <v>63</v>
      </c>
      <c r="AD841" s="9" t="s">
        <v>63</v>
      </c>
      <c r="AE841" s="9" t="s">
        <v>134</v>
      </c>
      <c r="AF841" s="9" t="s">
        <v>63</v>
      </c>
      <c r="AG841" s="9" t="s">
        <v>288</v>
      </c>
      <c r="AH841" s="9" t="s">
        <v>226</v>
      </c>
      <c r="AI841" s="9" t="s">
        <v>808</v>
      </c>
      <c r="AJ841" s="9" t="s">
        <v>137</v>
      </c>
      <c r="AK841" s="9" t="s">
        <v>63</v>
      </c>
      <c r="AL841" s="9"/>
      <c r="AM841" s="9" t="s">
        <v>2148</v>
      </c>
    </row>
    <row r="842" spans="1:39" hidden="1" x14ac:dyDescent="0.25">
      <c r="A842" s="9" t="s">
        <v>5476</v>
      </c>
      <c r="B842" s="9" t="s">
        <v>5477</v>
      </c>
      <c r="C842" s="9" t="s">
        <v>5478</v>
      </c>
      <c r="D842" s="9" t="s">
        <v>59</v>
      </c>
      <c r="E842" s="9" t="s">
        <v>60</v>
      </c>
      <c r="F842" s="9"/>
      <c r="G842" s="9" t="s">
        <v>78</v>
      </c>
      <c r="H842" s="9"/>
      <c r="I842" s="9" t="s">
        <v>63</v>
      </c>
      <c r="J842" s="9" t="s">
        <v>64</v>
      </c>
      <c r="K842" s="9"/>
      <c r="L842" s="9" t="s">
        <v>65</v>
      </c>
      <c r="M842" s="9" t="s">
        <v>63</v>
      </c>
      <c r="N842" s="9" t="s">
        <v>80</v>
      </c>
      <c r="O842" s="9" t="s">
        <v>63</v>
      </c>
      <c r="P842" s="9"/>
      <c r="Q842" s="9"/>
      <c r="R842" s="9" t="s">
        <v>83</v>
      </c>
      <c r="S842" s="9" t="s">
        <v>66</v>
      </c>
      <c r="T842" s="9" t="s">
        <v>63</v>
      </c>
      <c r="U842" s="9" t="s">
        <v>63</v>
      </c>
      <c r="V842" s="9" t="s">
        <v>80</v>
      </c>
      <c r="W842" s="9" t="s">
        <v>63</v>
      </c>
      <c r="X842" s="9" t="s">
        <v>85</v>
      </c>
      <c r="Y842" s="9" t="s">
        <v>2342</v>
      </c>
      <c r="Z842" s="9" t="s">
        <v>66</v>
      </c>
      <c r="AA842" s="9" t="s">
        <v>63</v>
      </c>
      <c r="AB842" s="9" t="s">
        <v>66</v>
      </c>
      <c r="AC842" s="9" t="s">
        <v>66</v>
      </c>
      <c r="AD842" s="9" t="s">
        <v>63</v>
      </c>
      <c r="AE842" s="9" t="s">
        <v>63</v>
      </c>
      <c r="AF842" s="9" t="s">
        <v>63</v>
      </c>
      <c r="AG842" s="9" t="s">
        <v>288</v>
      </c>
      <c r="AH842" s="9" t="s">
        <v>78</v>
      </c>
      <c r="AI842" s="9"/>
      <c r="AJ842" s="9" t="s">
        <v>137</v>
      </c>
      <c r="AK842" s="9" t="s">
        <v>66</v>
      </c>
      <c r="AL842" s="9"/>
      <c r="AM842" s="9"/>
    </row>
    <row r="843" spans="1:39" hidden="1" x14ac:dyDescent="0.25">
      <c r="A843" s="9" t="s">
        <v>5481</v>
      </c>
      <c r="B843" s="9" t="s">
        <v>5482</v>
      </c>
      <c r="C843" s="9" t="s">
        <v>5483</v>
      </c>
      <c r="D843" s="9" t="s">
        <v>82</v>
      </c>
      <c r="E843" s="9" t="s">
        <v>60</v>
      </c>
      <c r="F843" s="9"/>
      <c r="G843" s="9" t="s">
        <v>78</v>
      </c>
      <c r="H843" s="9"/>
      <c r="I843" s="9" t="s">
        <v>63</v>
      </c>
      <c r="J843" s="9" t="s">
        <v>64</v>
      </c>
      <c r="K843" s="9"/>
      <c r="L843" s="9" t="s">
        <v>65</v>
      </c>
      <c r="M843" s="9" t="s">
        <v>63</v>
      </c>
      <c r="N843" s="9" t="s">
        <v>79</v>
      </c>
      <c r="O843" s="9" t="s">
        <v>63</v>
      </c>
      <c r="P843" s="9"/>
      <c r="Q843" s="9"/>
      <c r="R843" s="9" t="s">
        <v>83</v>
      </c>
      <c r="S843" s="9" t="s">
        <v>63</v>
      </c>
      <c r="T843" s="9" t="s">
        <v>63</v>
      </c>
      <c r="U843" s="9" t="s">
        <v>63</v>
      </c>
      <c r="V843" s="9" t="s">
        <v>80</v>
      </c>
      <c r="W843" s="9" t="s">
        <v>63</v>
      </c>
      <c r="X843" s="9" t="s">
        <v>85</v>
      </c>
      <c r="Y843" s="9" t="s">
        <v>3332</v>
      </c>
      <c r="Z843" s="9" t="s">
        <v>66</v>
      </c>
      <c r="AA843" s="9" t="s">
        <v>63</v>
      </c>
      <c r="AB843" s="9" t="s">
        <v>63</v>
      </c>
      <c r="AC843" s="9" t="s">
        <v>63</v>
      </c>
      <c r="AD843" s="9" t="s">
        <v>63</v>
      </c>
      <c r="AE843" s="9" t="s">
        <v>63</v>
      </c>
      <c r="AF843" s="9" t="s">
        <v>63</v>
      </c>
      <c r="AG843" s="9" t="s">
        <v>288</v>
      </c>
      <c r="AH843" s="9" t="s">
        <v>78</v>
      </c>
      <c r="AI843" s="9"/>
      <c r="AJ843" s="9" t="s">
        <v>63</v>
      </c>
      <c r="AK843" s="9" t="s">
        <v>63</v>
      </c>
      <c r="AL843" s="9"/>
      <c r="AM843" s="9" t="s">
        <v>2527</v>
      </c>
    </row>
    <row r="844" spans="1:39" hidden="1" x14ac:dyDescent="0.25">
      <c r="A844" s="9" t="s">
        <v>5486</v>
      </c>
      <c r="B844" s="9" t="s">
        <v>5487</v>
      </c>
      <c r="C844" s="9" t="s">
        <v>5488</v>
      </c>
      <c r="D844" s="9" t="s">
        <v>59</v>
      </c>
      <c r="E844" s="9" t="s">
        <v>60</v>
      </c>
      <c r="F844" s="9"/>
      <c r="G844" s="9" t="s">
        <v>133</v>
      </c>
      <c r="H844" s="9"/>
      <c r="I844" s="9" t="s">
        <v>63</v>
      </c>
      <c r="J844" s="9" t="s">
        <v>64</v>
      </c>
      <c r="K844" s="9"/>
      <c r="L844" s="9" t="s">
        <v>65</v>
      </c>
      <c r="M844" s="9" t="s">
        <v>63</v>
      </c>
      <c r="N844" s="9" t="s">
        <v>80</v>
      </c>
      <c r="O844" s="9" t="s">
        <v>80</v>
      </c>
      <c r="P844" s="9"/>
      <c r="Q844" s="9"/>
      <c r="R844" s="9" t="s">
        <v>83</v>
      </c>
      <c r="S844" s="9" t="s">
        <v>63</v>
      </c>
      <c r="T844" s="9" t="s">
        <v>63</v>
      </c>
      <c r="U844" s="9" t="s">
        <v>63</v>
      </c>
      <c r="V844" s="9" t="s">
        <v>80</v>
      </c>
      <c r="W844" s="9" t="s">
        <v>63</v>
      </c>
      <c r="X844" s="9" t="s">
        <v>85</v>
      </c>
      <c r="Y844" s="9" t="s">
        <v>5489</v>
      </c>
      <c r="Z844" s="9" t="s">
        <v>63</v>
      </c>
      <c r="AA844" s="9" t="s">
        <v>134</v>
      </c>
      <c r="AB844" s="9" t="s">
        <v>135</v>
      </c>
      <c r="AC844" s="9" t="s">
        <v>63</v>
      </c>
      <c r="AD844" s="9" t="s">
        <v>63</v>
      </c>
      <c r="AE844" s="9" t="s">
        <v>134</v>
      </c>
      <c r="AF844" s="9" t="s">
        <v>63</v>
      </c>
      <c r="AG844" s="9" t="s">
        <v>288</v>
      </c>
      <c r="AH844" s="9" t="s">
        <v>133</v>
      </c>
      <c r="AI844" s="9"/>
      <c r="AJ844" s="9" t="s">
        <v>137</v>
      </c>
      <c r="AK844" s="9" t="s">
        <v>63</v>
      </c>
      <c r="AL844" s="9"/>
      <c r="AM844" s="9" t="s">
        <v>201</v>
      </c>
    </row>
    <row r="845" spans="1:39" hidden="1" x14ac:dyDescent="0.25">
      <c r="A845" s="9" t="s">
        <v>5490</v>
      </c>
      <c r="B845" s="9" t="s">
        <v>5491</v>
      </c>
      <c r="C845" s="9" t="s">
        <v>5492</v>
      </c>
      <c r="D845" s="9" t="s">
        <v>59</v>
      </c>
      <c r="E845" s="9" t="s">
        <v>60</v>
      </c>
      <c r="F845" s="9"/>
      <c r="G845" s="9" t="s">
        <v>133</v>
      </c>
      <c r="H845" s="9"/>
      <c r="I845" s="9" t="s">
        <v>63</v>
      </c>
      <c r="J845" s="9" t="s">
        <v>64</v>
      </c>
      <c r="K845" s="9"/>
      <c r="L845" s="9" t="s">
        <v>65</v>
      </c>
      <c r="M845" s="9" t="s">
        <v>63</v>
      </c>
      <c r="N845" s="9" t="s">
        <v>66</v>
      </c>
      <c r="O845" s="9" t="s">
        <v>80</v>
      </c>
      <c r="P845" s="9" t="s">
        <v>15</v>
      </c>
      <c r="Q845" s="9" t="s">
        <v>5493</v>
      </c>
      <c r="R845" s="9"/>
      <c r="S845" s="9"/>
      <c r="T845" s="9"/>
      <c r="U845" s="9"/>
      <c r="V845" s="9"/>
      <c r="W845" s="9"/>
      <c r="X845" s="9"/>
      <c r="Y845" s="9"/>
      <c r="Z845" s="9"/>
      <c r="AA845" s="9"/>
      <c r="AB845" s="9"/>
      <c r="AC845" s="9"/>
      <c r="AD845" s="9"/>
      <c r="AE845" s="9"/>
      <c r="AF845" s="9"/>
      <c r="AG845" s="9"/>
      <c r="AH845" s="9"/>
      <c r="AI845" s="9"/>
      <c r="AJ845" s="9" t="s">
        <v>5645</v>
      </c>
      <c r="AK845" s="9"/>
      <c r="AL845" s="9"/>
      <c r="AM845" s="9"/>
    </row>
    <row r="846" spans="1:39" hidden="1" x14ac:dyDescent="0.25">
      <c r="A846" s="9" t="s">
        <v>5494</v>
      </c>
      <c r="B846" s="9" t="s">
        <v>5495</v>
      </c>
      <c r="C846" s="9" t="s">
        <v>5496</v>
      </c>
      <c r="D846" s="9" t="s">
        <v>82</v>
      </c>
      <c r="E846" s="9" t="s">
        <v>60</v>
      </c>
      <c r="F846" s="9"/>
      <c r="G846" s="9" t="s">
        <v>133</v>
      </c>
      <c r="H846" s="9"/>
      <c r="I846" s="9" t="s">
        <v>63</v>
      </c>
      <c r="J846" s="9" t="s">
        <v>64</v>
      </c>
      <c r="K846" s="9"/>
      <c r="L846" s="9" t="s">
        <v>65</v>
      </c>
      <c r="M846" s="9" t="s">
        <v>63</v>
      </c>
      <c r="N846" s="9" t="s">
        <v>66</v>
      </c>
      <c r="O846" s="9" t="s">
        <v>80</v>
      </c>
      <c r="P846" s="9" t="s">
        <v>15</v>
      </c>
      <c r="Q846" s="9" t="s">
        <v>5497</v>
      </c>
      <c r="R846" s="9"/>
      <c r="S846" s="9"/>
      <c r="T846" s="9"/>
      <c r="U846" s="9"/>
      <c r="V846" s="9"/>
      <c r="W846" s="9"/>
      <c r="X846" s="9"/>
      <c r="Y846" s="9"/>
      <c r="Z846" s="9"/>
      <c r="AA846" s="9"/>
      <c r="AB846" s="9"/>
      <c r="AC846" s="9"/>
      <c r="AD846" s="9"/>
      <c r="AE846" s="9"/>
      <c r="AF846" s="9"/>
      <c r="AG846" s="9"/>
      <c r="AH846" s="9"/>
      <c r="AI846" s="9"/>
      <c r="AJ846" s="9" t="s">
        <v>5645</v>
      </c>
      <c r="AK846" s="9"/>
      <c r="AL846" s="9"/>
      <c r="AM846" s="9"/>
    </row>
    <row r="847" spans="1:39" hidden="1" x14ac:dyDescent="0.25">
      <c r="A847" s="9" t="s">
        <v>5498</v>
      </c>
      <c r="B847" s="9" t="s">
        <v>5499</v>
      </c>
      <c r="C847" s="9" t="s">
        <v>5500</v>
      </c>
      <c r="D847" s="9" t="s">
        <v>59</v>
      </c>
      <c r="E847" s="9" t="s">
        <v>60</v>
      </c>
      <c r="F847" s="9"/>
      <c r="G847" s="9" t="s">
        <v>72</v>
      </c>
      <c r="H847" s="9"/>
      <c r="I847" s="9" t="s">
        <v>63</v>
      </c>
      <c r="J847" s="9" t="s">
        <v>64</v>
      </c>
      <c r="K847" s="9"/>
      <c r="L847" s="9" t="s">
        <v>73</v>
      </c>
      <c r="M847" s="9"/>
      <c r="N847" s="9"/>
      <c r="O847" s="9"/>
      <c r="P847" s="9"/>
      <c r="Q847" s="9"/>
      <c r="R847" s="9"/>
      <c r="S847" s="9"/>
      <c r="T847" s="9"/>
      <c r="U847" s="9"/>
      <c r="V847" s="9"/>
      <c r="W847" s="9"/>
      <c r="X847" s="9"/>
      <c r="Y847" s="9"/>
      <c r="Z847" s="9"/>
      <c r="AA847" s="9"/>
      <c r="AB847" s="9"/>
      <c r="AC847" s="9"/>
      <c r="AD847" s="9"/>
      <c r="AE847" s="9"/>
      <c r="AF847" s="9"/>
      <c r="AG847" s="9"/>
      <c r="AH847" s="9"/>
      <c r="AI847" s="9"/>
      <c r="AJ847" s="9" t="s">
        <v>5645</v>
      </c>
      <c r="AK847" s="9"/>
      <c r="AL847" s="9"/>
      <c r="AM847" s="9"/>
    </row>
    <row r="848" spans="1:39" hidden="1" x14ac:dyDescent="0.25">
      <c r="A848" s="9" t="s">
        <v>5502</v>
      </c>
      <c r="B848" s="9" t="s">
        <v>5503</v>
      </c>
      <c r="C848" s="9" t="s">
        <v>5504</v>
      </c>
      <c r="D848" s="9" t="s">
        <v>82</v>
      </c>
      <c r="E848" s="9" t="s">
        <v>60</v>
      </c>
      <c r="F848" s="9"/>
      <c r="G848" s="9" t="s">
        <v>133</v>
      </c>
      <c r="H848" s="9"/>
      <c r="I848" s="9" t="s">
        <v>63</v>
      </c>
      <c r="J848" s="9" t="s">
        <v>64</v>
      </c>
      <c r="K848" s="9"/>
      <c r="L848" s="9" t="s">
        <v>65</v>
      </c>
      <c r="M848" s="9" t="s">
        <v>63</v>
      </c>
      <c r="N848" s="9" t="s">
        <v>80</v>
      </c>
      <c r="O848" s="9" t="s">
        <v>63</v>
      </c>
      <c r="P848" s="9"/>
      <c r="Q848" s="9"/>
      <c r="R848" s="9" t="s">
        <v>83</v>
      </c>
      <c r="S848" s="9" t="s">
        <v>63</v>
      </c>
      <c r="T848" s="9" t="s">
        <v>63</v>
      </c>
      <c r="U848" s="9" t="s">
        <v>110</v>
      </c>
      <c r="V848" s="9" t="s">
        <v>80</v>
      </c>
      <c r="W848" s="9" t="s">
        <v>110</v>
      </c>
      <c r="X848" s="9" t="s">
        <v>85</v>
      </c>
      <c r="Y848" s="9" t="s">
        <v>5505</v>
      </c>
      <c r="Z848" s="9" t="s">
        <v>66</v>
      </c>
      <c r="AA848" s="9" t="s">
        <v>134</v>
      </c>
      <c r="AB848" s="9" t="s">
        <v>135</v>
      </c>
      <c r="AC848" s="9" t="s">
        <v>63</v>
      </c>
      <c r="AD848" s="9" t="s">
        <v>63</v>
      </c>
      <c r="AE848" s="9" t="s">
        <v>134</v>
      </c>
      <c r="AF848" s="9" t="s">
        <v>63</v>
      </c>
      <c r="AG848" s="9" t="s">
        <v>81</v>
      </c>
      <c r="AH848" s="9"/>
      <c r="AI848" s="9"/>
      <c r="AJ848" s="9" t="s">
        <v>137</v>
      </c>
      <c r="AK848" s="9" t="s">
        <v>63</v>
      </c>
      <c r="AL848" s="9"/>
      <c r="AM848" s="9" t="s">
        <v>2307</v>
      </c>
    </row>
    <row r="849" spans="1:39" hidden="1" x14ac:dyDescent="0.25">
      <c r="A849" s="9" t="s">
        <v>5508</v>
      </c>
      <c r="B849" s="9" t="s">
        <v>5509</v>
      </c>
      <c r="C849" s="9" t="s">
        <v>5510</v>
      </c>
      <c r="D849" s="9" t="s">
        <v>59</v>
      </c>
      <c r="E849" s="9" t="s">
        <v>60</v>
      </c>
      <c r="F849" s="9"/>
      <c r="G849" s="9" t="s">
        <v>72</v>
      </c>
      <c r="H849" s="9"/>
      <c r="I849" s="9" t="s">
        <v>63</v>
      </c>
      <c r="J849" s="9" t="s">
        <v>64</v>
      </c>
      <c r="K849" s="9"/>
      <c r="L849" s="9" t="s">
        <v>65</v>
      </c>
      <c r="M849" s="9"/>
      <c r="N849" s="9"/>
      <c r="O849" s="9"/>
      <c r="P849" s="9"/>
      <c r="Q849" s="9"/>
      <c r="R849" s="9"/>
      <c r="S849" s="9"/>
      <c r="T849" s="9"/>
      <c r="U849" s="9"/>
      <c r="V849" s="9"/>
      <c r="W849" s="9"/>
      <c r="X849" s="9"/>
      <c r="Y849" s="9"/>
      <c r="Z849" s="9"/>
      <c r="AA849" s="9"/>
      <c r="AB849" s="9"/>
      <c r="AC849" s="9"/>
      <c r="AD849" s="9"/>
      <c r="AE849" s="9"/>
      <c r="AF849" s="9"/>
      <c r="AG849" s="9"/>
      <c r="AH849" s="9"/>
      <c r="AI849" s="9"/>
      <c r="AJ849" s="9" t="s">
        <v>5645</v>
      </c>
      <c r="AK849" s="9"/>
      <c r="AL849" s="9"/>
      <c r="AM849" s="9"/>
    </row>
    <row r="850" spans="1:39" hidden="1" x14ac:dyDescent="0.25">
      <c r="A850" s="9" t="s">
        <v>5511</v>
      </c>
      <c r="B850" s="9" t="s">
        <v>5512</v>
      </c>
      <c r="C850" s="9" t="s">
        <v>5513</v>
      </c>
      <c r="D850" s="9" t="s">
        <v>82</v>
      </c>
      <c r="E850" s="9" t="s">
        <v>60</v>
      </c>
      <c r="F850" s="9"/>
      <c r="G850" s="9" t="s">
        <v>133</v>
      </c>
      <c r="H850" s="9"/>
      <c r="I850" s="9" t="s">
        <v>63</v>
      </c>
      <c r="J850" s="9" t="s">
        <v>64</v>
      </c>
      <c r="K850" s="9"/>
      <c r="L850" s="9" t="s">
        <v>65</v>
      </c>
      <c r="M850" s="9" t="s">
        <v>63</v>
      </c>
      <c r="N850" s="9" t="s">
        <v>66</v>
      </c>
      <c r="O850" s="9" t="s">
        <v>63</v>
      </c>
      <c r="P850" s="9" t="s">
        <v>15</v>
      </c>
      <c r="Q850" s="9" t="s">
        <v>5514</v>
      </c>
      <c r="R850" s="9"/>
      <c r="S850" s="9"/>
      <c r="T850" s="9"/>
      <c r="U850" s="9"/>
      <c r="V850" s="9"/>
      <c r="W850" s="9"/>
      <c r="X850" s="9"/>
      <c r="Y850" s="9"/>
      <c r="Z850" s="9"/>
      <c r="AA850" s="9"/>
      <c r="AB850" s="9"/>
      <c r="AC850" s="9"/>
      <c r="AD850" s="9"/>
      <c r="AE850" s="9"/>
      <c r="AF850" s="9"/>
      <c r="AG850" s="9"/>
      <c r="AH850" s="9"/>
      <c r="AI850" s="9"/>
      <c r="AJ850" s="9" t="s">
        <v>5645</v>
      </c>
      <c r="AK850" s="9"/>
      <c r="AL850" s="9"/>
      <c r="AM850" s="9"/>
    </row>
    <row r="851" spans="1:39" hidden="1" x14ac:dyDescent="0.25">
      <c r="A851" s="9" t="s">
        <v>5515</v>
      </c>
      <c r="B851" s="9" t="s">
        <v>5516</v>
      </c>
      <c r="C851" s="9" t="s">
        <v>5517</v>
      </c>
      <c r="D851" s="9" t="s">
        <v>59</v>
      </c>
      <c r="E851" s="9" t="s">
        <v>60</v>
      </c>
      <c r="F851" s="9"/>
      <c r="G851" s="9" t="s">
        <v>72</v>
      </c>
      <c r="H851" s="9"/>
      <c r="I851" s="9" t="s">
        <v>63</v>
      </c>
      <c r="J851" s="9" t="s">
        <v>64</v>
      </c>
      <c r="K851" s="9"/>
      <c r="L851" s="9" t="s">
        <v>65</v>
      </c>
      <c r="M851" s="9"/>
      <c r="N851" s="9"/>
      <c r="O851" s="9"/>
      <c r="P851" s="9"/>
      <c r="Q851" s="9"/>
      <c r="R851" s="9"/>
      <c r="S851" s="9"/>
      <c r="T851" s="9"/>
      <c r="U851" s="9"/>
      <c r="V851" s="9"/>
      <c r="W851" s="9"/>
      <c r="X851" s="9"/>
      <c r="Y851" s="9"/>
      <c r="Z851" s="9"/>
      <c r="AA851" s="9"/>
      <c r="AB851" s="9"/>
      <c r="AC851" s="9"/>
      <c r="AD851" s="9"/>
      <c r="AE851" s="9"/>
      <c r="AF851" s="9"/>
      <c r="AG851" s="9"/>
      <c r="AH851" s="9"/>
      <c r="AI851" s="9"/>
      <c r="AJ851" s="9" t="s">
        <v>5645</v>
      </c>
      <c r="AK851" s="9"/>
      <c r="AL851" s="9"/>
      <c r="AM851" s="9"/>
    </row>
    <row r="852" spans="1:39" hidden="1" x14ac:dyDescent="0.25">
      <c r="A852" s="9" t="s">
        <v>5518</v>
      </c>
      <c r="B852" s="9" t="s">
        <v>5519</v>
      </c>
      <c r="C852" s="9" t="s">
        <v>5520</v>
      </c>
      <c r="D852" s="9" t="s">
        <v>59</v>
      </c>
      <c r="E852" s="9" t="s">
        <v>60</v>
      </c>
      <c r="F852" s="9"/>
      <c r="G852" s="9" t="s">
        <v>133</v>
      </c>
      <c r="H852" s="9"/>
      <c r="I852" s="9" t="s">
        <v>63</v>
      </c>
      <c r="J852" s="9" t="s">
        <v>64</v>
      </c>
      <c r="K852" s="9"/>
      <c r="L852" s="9" t="s">
        <v>65</v>
      </c>
      <c r="M852" s="9" t="s">
        <v>63</v>
      </c>
      <c r="N852" s="9" t="s">
        <v>66</v>
      </c>
      <c r="O852" s="9" t="s">
        <v>80</v>
      </c>
      <c r="P852" s="9" t="s">
        <v>15</v>
      </c>
      <c r="Q852" s="9" t="s">
        <v>372</v>
      </c>
      <c r="R852" s="9"/>
      <c r="S852" s="9"/>
      <c r="T852" s="9"/>
      <c r="U852" s="9"/>
      <c r="V852" s="9"/>
      <c r="W852" s="9"/>
      <c r="X852" s="9"/>
      <c r="Y852" s="9"/>
      <c r="Z852" s="9"/>
      <c r="AA852" s="9"/>
      <c r="AB852" s="9"/>
      <c r="AC852" s="9"/>
      <c r="AD852" s="9"/>
      <c r="AE852" s="9"/>
      <c r="AF852" s="9"/>
      <c r="AG852" s="9"/>
      <c r="AH852" s="9"/>
      <c r="AI852" s="9"/>
      <c r="AJ852" s="9" t="s">
        <v>5645</v>
      </c>
      <c r="AK852" s="9"/>
      <c r="AL852" s="9"/>
      <c r="AM852" s="9"/>
    </row>
    <row r="853" spans="1:39" hidden="1" x14ac:dyDescent="0.25">
      <c r="A853" s="9" t="s">
        <v>5521</v>
      </c>
      <c r="B853" s="9" t="s">
        <v>5522</v>
      </c>
      <c r="C853" s="9" t="s">
        <v>5523</v>
      </c>
      <c r="D853" s="9" t="s">
        <v>82</v>
      </c>
      <c r="E853" s="9" t="s">
        <v>60</v>
      </c>
      <c r="F853" s="9"/>
      <c r="G853" s="9" t="s">
        <v>78</v>
      </c>
      <c r="H853" s="9"/>
      <c r="I853" s="9" t="s">
        <v>63</v>
      </c>
      <c r="J853" s="9" t="s">
        <v>64</v>
      </c>
      <c r="K853" s="9"/>
      <c r="L853" s="9" t="s">
        <v>65</v>
      </c>
      <c r="M853" s="9" t="s">
        <v>63</v>
      </c>
      <c r="N853" s="9" t="s">
        <v>79</v>
      </c>
      <c r="O853" s="9" t="s">
        <v>63</v>
      </c>
      <c r="P853" s="9"/>
      <c r="Q853" s="9"/>
      <c r="R853" s="9" t="s">
        <v>83</v>
      </c>
      <c r="S853" s="9" t="s">
        <v>63</v>
      </c>
      <c r="T853" s="9" t="s">
        <v>63</v>
      </c>
      <c r="U853" s="9" t="s">
        <v>63</v>
      </c>
      <c r="V853" s="9" t="s">
        <v>80</v>
      </c>
      <c r="W853" s="9" t="s">
        <v>63</v>
      </c>
      <c r="X853" s="9" t="s">
        <v>85</v>
      </c>
      <c r="Y853" s="9" t="s">
        <v>5524</v>
      </c>
      <c r="Z853" s="9" t="s">
        <v>66</v>
      </c>
      <c r="AA853" s="9" t="s">
        <v>63</v>
      </c>
      <c r="AB853" s="9" t="s">
        <v>63</v>
      </c>
      <c r="AC853" s="9" t="s">
        <v>66</v>
      </c>
      <c r="AD853" s="9" t="s">
        <v>63</v>
      </c>
      <c r="AE853" s="9" t="s">
        <v>66</v>
      </c>
      <c r="AF853" s="9" t="s">
        <v>66</v>
      </c>
      <c r="AG853" s="9" t="s">
        <v>288</v>
      </c>
      <c r="AH853" s="9" t="s">
        <v>78</v>
      </c>
      <c r="AI853" s="9"/>
      <c r="AJ853" s="9" t="s">
        <v>63</v>
      </c>
      <c r="AK853" s="9" t="s">
        <v>63</v>
      </c>
      <c r="AL853" s="9" t="s">
        <v>255</v>
      </c>
      <c r="AM853" s="9" t="s">
        <v>1372</v>
      </c>
    </row>
    <row r="854" spans="1:39" hidden="1" x14ac:dyDescent="0.25">
      <c r="A854" s="9" t="s">
        <v>5528</v>
      </c>
      <c r="B854" s="9" t="s">
        <v>5529</v>
      </c>
      <c r="C854" s="9" t="s">
        <v>5530</v>
      </c>
      <c r="D854" s="9" t="s">
        <v>82</v>
      </c>
      <c r="E854" s="9" t="s">
        <v>60</v>
      </c>
      <c r="F854" s="9"/>
      <c r="G854" s="9" t="s">
        <v>133</v>
      </c>
      <c r="H854" s="9"/>
      <c r="I854" s="9" t="s">
        <v>63</v>
      </c>
      <c r="J854" s="9" t="s">
        <v>64</v>
      </c>
      <c r="K854" s="9"/>
      <c r="L854" s="9" t="s">
        <v>65</v>
      </c>
      <c r="M854" s="9" t="s">
        <v>63</v>
      </c>
      <c r="N854" s="9" t="s">
        <v>66</v>
      </c>
      <c r="O854" s="9" t="s">
        <v>80</v>
      </c>
      <c r="P854" s="9" t="s">
        <v>15</v>
      </c>
      <c r="Q854" s="9" t="s">
        <v>5531</v>
      </c>
      <c r="R854" s="9"/>
      <c r="S854" s="9"/>
      <c r="T854" s="9"/>
      <c r="U854" s="9"/>
      <c r="V854" s="9"/>
      <c r="W854" s="9"/>
      <c r="X854" s="9"/>
      <c r="Y854" s="9"/>
      <c r="Z854" s="9"/>
      <c r="AA854" s="9"/>
      <c r="AB854" s="9"/>
      <c r="AC854" s="9"/>
      <c r="AD854" s="9"/>
      <c r="AE854" s="9"/>
      <c r="AF854" s="9"/>
      <c r="AG854" s="9"/>
      <c r="AH854" s="9"/>
      <c r="AI854" s="9"/>
      <c r="AJ854" s="9" t="s">
        <v>5645</v>
      </c>
      <c r="AK854" s="9"/>
      <c r="AL854" s="9"/>
      <c r="AM854" s="9"/>
    </row>
    <row r="855" spans="1:39" hidden="1" x14ac:dyDescent="0.25">
      <c r="A855" s="9" t="s">
        <v>5532</v>
      </c>
      <c r="B855" s="9" t="s">
        <v>5533</v>
      </c>
      <c r="C855" s="9" t="s">
        <v>5534</v>
      </c>
      <c r="D855" s="9" t="s">
        <v>59</v>
      </c>
      <c r="E855" s="9" t="s">
        <v>60</v>
      </c>
      <c r="F855" s="9"/>
      <c r="G855" s="9" t="s">
        <v>72</v>
      </c>
      <c r="H855" s="9"/>
      <c r="I855" s="9" t="s">
        <v>63</v>
      </c>
      <c r="J855" s="9" t="s">
        <v>207</v>
      </c>
      <c r="K855" s="9" t="s">
        <v>842</v>
      </c>
      <c r="L855" s="9" t="s">
        <v>65</v>
      </c>
      <c r="M855" s="9"/>
      <c r="N855" s="9"/>
      <c r="O855" s="9"/>
      <c r="P855" s="9"/>
      <c r="Q855" s="9"/>
      <c r="R855" s="9"/>
      <c r="S855" s="9"/>
      <c r="T855" s="9"/>
      <c r="U855" s="9"/>
      <c r="V855" s="9"/>
      <c r="W855" s="9"/>
      <c r="X855" s="9"/>
      <c r="Y855" s="9"/>
      <c r="Z855" s="9"/>
      <c r="AA855" s="9"/>
      <c r="AB855" s="9"/>
      <c r="AC855" s="9"/>
      <c r="AD855" s="9"/>
      <c r="AE855" s="9"/>
      <c r="AF855" s="9"/>
      <c r="AG855" s="9"/>
      <c r="AH855" s="9"/>
      <c r="AI855" s="9"/>
      <c r="AJ855" s="9" t="s">
        <v>5645</v>
      </c>
      <c r="AK855" s="9"/>
      <c r="AL855" s="9"/>
      <c r="AM855" s="9"/>
    </row>
    <row r="856" spans="1:39" hidden="1" x14ac:dyDescent="0.25">
      <c r="A856" s="9" t="s">
        <v>5535</v>
      </c>
      <c r="B856" s="9" t="s">
        <v>5536</v>
      </c>
      <c r="C856" s="9" t="s">
        <v>5537</v>
      </c>
      <c r="D856" s="9" t="s">
        <v>59</v>
      </c>
      <c r="E856" s="9" t="s">
        <v>60</v>
      </c>
      <c r="F856" s="9"/>
      <c r="G856" s="28" t="s">
        <v>62</v>
      </c>
      <c r="H856" s="9"/>
      <c r="I856" s="9" t="s">
        <v>63</v>
      </c>
      <c r="J856" s="9" t="s">
        <v>64</v>
      </c>
      <c r="K856" s="9"/>
      <c r="L856" s="9" t="s">
        <v>73</v>
      </c>
      <c r="M856" s="9" t="s">
        <v>63</v>
      </c>
      <c r="N856" s="9" t="s">
        <v>80</v>
      </c>
      <c r="O856" s="9" t="s">
        <v>80</v>
      </c>
      <c r="P856" s="9"/>
      <c r="Q856" s="9"/>
      <c r="R856" s="9" t="s">
        <v>83</v>
      </c>
      <c r="S856" s="9" t="s">
        <v>63</v>
      </c>
      <c r="T856" s="9" t="s">
        <v>63</v>
      </c>
      <c r="U856" s="9" t="s">
        <v>63</v>
      </c>
      <c r="V856" s="9" t="s">
        <v>80</v>
      </c>
      <c r="W856" s="9" t="s">
        <v>63</v>
      </c>
      <c r="X856" s="9" t="s">
        <v>85</v>
      </c>
      <c r="Y856" s="9" t="s">
        <v>5539</v>
      </c>
      <c r="Z856" s="9" t="s">
        <v>66</v>
      </c>
      <c r="AA856" s="9" t="s">
        <v>134</v>
      </c>
      <c r="AB856" s="9" t="s">
        <v>135</v>
      </c>
      <c r="AC856" s="9" t="s">
        <v>66</v>
      </c>
      <c r="AD856" s="9" t="s">
        <v>63</v>
      </c>
      <c r="AE856" s="9" t="s">
        <v>134</v>
      </c>
      <c r="AF856" s="9" t="s">
        <v>63</v>
      </c>
      <c r="AG856" s="9" t="s">
        <v>288</v>
      </c>
      <c r="AH856" s="9" t="s">
        <v>320</v>
      </c>
      <c r="AI856" s="9"/>
      <c r="AJ856" s="9" t="s">
        <v>137</v>
      </c>
      <c r="AK856" s="9"/>
      <c r="AL856" s="9"/>
      <c r="AM856" s="9"/>
    </row>
    <row r="857" spans="1:39" hidden="1" x14ac:dyDescent="0.25">
      <c r="A857" s="9" t="s">
        <v>5542</v>
      </c>
      <c r="B857" s="9" t="s">
        <v>5543</v>
      </c>
      <c r="C857" s="9" t="s">
        <v>5544</v>
      </c>
      <c r="D857" s="9" t="s">
        <v>59</v>
      </c>
      <c r="E857" s="9" t="s">
        <v>60</v>
      </c>
      <c r="F857" s="9"/>
      <c r="G857" s="9" t="s">
        <v>78</v>
      </c>
      <c r="H857" s="9"/>
      <c r="I857" s="9" t="s">
        <v>63</v>
      </c>
      <c r="J857" s="9" t="s">
        <v>64</v>
      </c>
      <c r="K857" s="9"/>
      <c r="L857" s="9" t="s">
        <v>65</v>
      </c>
      <c r="M857" s="9" t="s">
        <v>63</v>
      </c>
      <c r="N857" s="9" t="s">
        <v>79</v>
      </c>
      <c r="O857" s="9" t="s">
        <v>63</v>
      </c>
      <c r="P857" s="9"/>
      <c r="Q857" s="9"/>
      <c r="R857" s="9" t="s">
        <v>83</v>
      </c>
      <c r="S857" s="9" t="s">
        <v>63</v>
      </c>
      <c r="T857" s="9" t="s">
        <v>63</v>
      </c>
      <c r="U857" s="9" t="s">
        <v>63</v>
      </c>
      <c r="V857" s="9" t="s">
        <v>80</v>
      </c>
      <c r="W857" s="9" t="s">
        <v>63</v>
      </c>
      <c r="X857" s="9" t="s">
        <v>85</v>
      </c>
      <c r="Y857" s="9" t="s">
        <v>5545</v>
      </c>
      <c r="Z857" s="9" t="s">
        <v>66</v>
      </c>
      <c r="AA857" s="9" t="s">
        <v>63</v>
      </c>
      <c r="AB857" s="9" t="s">
        <v>63</v>
      </c>
      <c r="AC857" s="9" t="s">
        <v>63</v>
      </c>
      <c r="AD857" s="9" t="s">
        <v>63</v>
      </c>
      <c r="AE857" s="9" t="s">
        <v>63</v>
      </c>
      <c r="AF857" s="9" t="s">
        <v>63</v>
      </c>
      <c r="AG857" s="9" t="s">
        <v>288</v>
      </c>
      <c r="AH857" s="9" t="s">
        <v>78</v>
      </c>
      <c r="AI857" s="9"/>
      <c r="AJ857" s="9" t="s">
        <v>63</v>
      </c>
      <c r="AK857" s="9" t="s">
        <v>63</v>
      </c>
      <c r="AL857" s="9" t="s">
        <v>138</v>
      </c>
      <c r="AM857" s="9" t="s">
        <v>1923</v>
      </c>
    </row>
    <row r="858" spans="1:39" hidden="1" x14ac:dyDescent="0.25">
      <c r="A858" s="9" t="s">
        <v>5550</v>
      </c>
      <c r="B858" s="9" t="s">
        <v>5551</v>
      </c>
      <c r="C858" s="9" t="s">
        <v>5552</v>
      </c>
      <c r="D858" s="9" t="s">
        <v>82</v>
      </c>
      <c r="E858" s="9" t="s">
        <v>60</v>
      </c>
      <c r="F858" s="9"/>
      <c r="G858" s="9" t="s">
        <v>133</v>
      </c>
      <c r="H858" s="9"/>
      <c r="I858" s="9" t="s">
        <v>63</v>
      </c>
      <c r="J858" s="9" t="s">
        <v>64</v>
      </c>
      <c r="K858" s="9"/>
      <c r="L858" s="9" t="s">
        <v>65</v>
      </c>
      <c r="M858" s="9" t="s">
        <v>63</v>
      </c>
      <c r="N858" s="9" t="s">
        <v>79</v>
      </c>
      <c r="O858" s="9" t="s">
        <v>80</v>
      </c>
      <c r="P858" s="9"/>
      <c r="Q858" s="9"/>
      <c r="R858" s="9" t="s">
        <v>83</v>
      </c>
      <c r="S858" s="9" t="s">
        <v>63</v>
      </c>
      <c r="T858" s="9" t="s">
        <v>63</v>
      </c>
      <c r="U858" s="9" t="s">
        <v>63</v>
      </c>
      <c r="V858" s="9" t="s">
        <v>80</v>
      </c>
      <c r="W858" s="9" t="s">
        <v>63</v>
      </c>
      <c r="X858" s="9" t="s">
        <v>85</v>
      </c>
      <c r="Y858" s="9" t="s">
        <v>5553</v>
      </c>
      <c r="Z858" s="9" t="s">
        <v>66</v>
      </c>
      <c r="AA858" s="9" t="s">
        <v>134</v>
      </c>
      <c r="AB858" s="9" t="s">
        <v>135</v>
      </c>
      <c r="AC858" s="9" t="s">
        <v>63</v>
      </c>
      <c r="AD858" s="9" t="s">
        <v>63</v>
      </c>
      <c r="AE858" s="9" t="s">
        <v>134</v>
      </c>
      <c r="AF858" s="9" t="s">
        <v>63</v>
      </c>
      <c r="AG858" s="9" t="s">
        <v>288</v>
      </c>
      <c r="AH858" s="9" t="s">
        <v>133</v>
      </c>
      <c r="AI858" s="9"/>
      <c r="AJ858" s="9" t="s">
        <v>5645</v>
      </c>
      <c r="AK858" s="9" t="s">
        <v>63</v>
      </c>
      <c r="AL858" s="9"/>
      <c r="AM858" s="9" t="s">
        <v>1133</v>
      </c>
    </row>
    <row r="859" spans="1:39" hidden="1" x14ac:dyDescent="0.25">
      <c r="A859" s="9" t="s">
        <v>5557</v>
      </c>
      <c r="B859" s="9" t="s">
        <v>5558</v>
      </c>
      <c r="C859" s="9" t="s">
        <v>5559</v>
      </c>
      <c r="D859" s="9" t="s">
        <v>59</v>
      </c>
      <c r="E859" s="9" t="s">
        <v>60</v>
      </c>
      <c r="F859" s="9"/>
      <c r="G859" s="9" t="s">
        <v>72</v>
      </c>
      <c r="H859" s="9"/>
      <c r="I859" s="9" t="s">
        <v>63</v>
      </c>
      <c r="J859" s="9" t="s">
        <v>64</v>
      </c>
      <c r="K859" s="9"/>
      <c r="L859" s="9" t="s">
        <v>73</v>
      </c>
      <c r="M859" s="9"/>
      <c r="N859" s="9"/>
      <c r="O859" s="9"/>
      <c r="P859" s="9"/>
      <c r="Q859" s="9"/>
      <c r="R859" s="9"/>
      <c r="S859" s="9"/>
      <c r="T859" s="9"/>
      <c r="U859" s="9"/>
      <c r="V859" s="9"/>
      <c r="W859" s="9"/>
      <c r="X859" s="9"/>
      <c r="Y859" s="9"/>
      <c r="Z859" s="9"/>
      <c r="AA859" s="9"/>
      <c r="AB859" s="9"/>
      <c r="AC859" s="9"/>
      <c r="AD859" s="9"/>
      <c r="AE859" s="9"/>
      <c r="AF859" s="9"/>
      <c r="AG859" s="9"/>
      <c r="AH859" s="9"/>
      <c r="AI859" s="9"/>
      <c r="AJ859" s="9" t="s">
        <v>5645</v>
      </c>
      <c r="AK859" s="9"/>
      <c r="AL859" s="9"/>
      <c r="AM859" s="9"/>
    </row>
    <row r="860" spans="1:39" hidden="1" x14ac:dyDescent="0.25">
      <c r="A860" s="9" t="s">
        <v>5560</v>
      </c>
      <c r="B860" s="9" t="s">
        <v>5561</v>
      </c>
      <c r="C860" s="9" t="s">
        <v>5562</v>
      </c>
      <c r="D860" s="9" t="s">
        <v>59</v>
      </c>
      <c r="E860" s="9" t="s">
        <v>60</v>
      </c>
      <c r="F860" s="9"/>
      <c r="G860" s="9" t="s">
        <v>743</v>
      </c>
      <c r="H860" s="9"/>
      <c r="I860" s="9" t="s">
        <v>63</v>
      </c>
      <c r="J860" s="9" t="s">
        <v>64</v>
      </c>
      <c r="K860" s="9"/>
      <c r="L860" s="9" t="s">
        <v>73</v>
      </c>
      <c r="M860" s="9"/>
      <c r="N860" s="9"/>
      <c r="O860" s="9"/>
      <c r="P860" s="9"/>
      <c r="Q860" s="9"/>
      <c r="R860" s="9"/>
      <c r="S860" s="9"/>
      <c r="T860" s="9"/>
      <c r="U860" s="9"/>
      <c r="V860" s="9"/>
      <c r="W860" s="9"/>
      <c r="X860" s="9"/>
      <c r="Y860" s="9"/>
      <c r="Z860" s="9"/>
      <c r="AA860" s="9"/>
      <c r="AB860" s="9"/>
      <c r="AC860" s="9"/>
      <c r="AD860" s="9"/>
      <c r="AE860" s="9"/>
      <c r="AF860" s="9"/>
      <c r="AG860" s="9"/>
      <c r="AH860" s="9"/>
      <c r="AI860" s="9"/>
      <c r="AJ860" s="9" t="s">
        <v>5645</v>
      </c>
      <c r="AK860" s="9"/>
      <c r="AL860" s="9"/>
      <c r="AM860" s="9"/>
    </row>
    <row r="861" spans="1:39" hidden="1" x14ac:dyDescent="0.25">
      <c r="A861" s="9" t="s">
        <v>5563</v>
      </c>
      <c r="B861" s="9" t="s">
        <v>5385</v>
      </c>
      <c r="C861" s="9" t="s">
        <v>5564</v>
      </c>
      <c r="D861" s="9" t="s">
        <v>59</v>
      </c>
      <c r="E861" s="9" t="s">
        <v>60</v>
      </c>
      <c r="F861" s="9"/>
      <c r="G861" s="9" t="s">
        <v>78</v>
      </c>
      <c r="H861" s="9"/>
      <c r="I861" s="9" t="s">
        <v>63</v>
      </c>
      <c r="J861" s="9" t="s">
        <v>64</v>
      </c>
      <c r="K861" s="9"/>
      <c r="L861" s="9" t="s">
        <v>65</v>
      </c>
      <c r="M861" s="9" t="s">
        <v>63</v>
      </c>
      <c r="N861" s="9" t="s">
        <v>79</v>
      </c>
      <c r="O861" s="9" t="s">
        <v>63</v>
      </c>
      <c r="P861" s="9"/>
      <c r="Q861" s="9"/>
      <c r="R861" s="9" t="s">
        <v>83</v>
      </c>
      <c r="S861" s="9" t="s">
        <v>66</v>
      </c>
      <c r="T861" s="9" t="s">
        <v>63</v>
      </c>
      <c r="U861" s="9" t="s">
        <v>63</v>
      </c>
      <c r="V861" s="9" t="s">
        <v>80</v>
      </c>
      <c r="W861" s="9" t="s">
        <v>80</v>
      </c>
      <c r="X861" s="9" t="s">
        <v>85</v>
      </c>
      <c r="Y861" s="9" t="s">
        <v>5565</v>
      </c>
      <c r="Z861" s="9" t="s">
        <v>66</v>
      </c>
      <c r="AA861" s="9" t="s">
        <v>63</v>
      </c>
      <c r="AB861" s="9" t="s">
        <v>63</v>
      </c>
      <c r="AC861" s="9" t="s">
        <v>66</v>
      </c>
      <c r="AD861" s="9" t="s">
        <v>63</v>
      </c>
      <c r="AE861" s="9" t="s">
        <v>66</v>
      </c>
      <c r="AF861" s="9" t="s">
        <v>63</v>
      </c>
      <c r="AG861" s="9" t="s">
        <v>288</v>
      </c>
      <c r="AH861" s="9" t="s">
        <v>78</v>
      </c>
      <c r="AI861" s="9"/>
      <c r="AJ861" s="9" t="s">
        <v>63</v>
      </c>
      <c r="AK861" s="9" t="s">
        <v>63</v>
      </c>
      <c r="AL861" s="9"/>
      <c r="AM861" s="9" t="s">
        <v>5106</v>
      </c>
    </row>
    <row r="862" spans="1:39" hidden="1" x14ac:dyDescent="0.25">
      <c r="A862" s="9" t="s">
        <v>5566</v>
      </c>
      <c r="B862" s="9" t="s">
        <v>5567</v>
      </c>
      <c r="C862" s="9" t="s">
        <v>5568</v>
      </c>
      <c r="D862" s="9" t="s">
        <v>82</v>
      </c>
      <c r="E862" s="9" t="s">
        <v>60</v>
      </c>
      <c r="F862" s="9"/>
      <c r="G862" s="9" t="s">
        <v>341</v>
      </c>
      <c r="H862" s="9"/>
      <c r="I862" s="9" t="s">
        <v>63</v>
      </c>
      <c r="J862" s="9" t="s">
        <v>64</v>
      </c>
      <c r="K862" s="9"/>
      <c r="L862" s="9" t="s">
        <v>65</v>
      </c>
      <c r="M862" s="9" t="s">
        <v>63</v>
      </c>
      <c r="N862" s="9" t="s">
        <v>79</v>
      </c>
      <c r="O862" s="9" t="s">
        <v>63</v>
      </c>
      <c r="P862" s="9"/>
      <c r="Q862" s="9"/>
      <c r="R862" s="9" t="s">
        <v>83</v>
      </c>
      <c r="S862" s="9" t="s">
        <v>66</v>
      </c>
      <c r="T862" s="9" t="s">
        <v>63</v>
      </c>
      <c r="U862" s="9" t="s">
        <v>63</v>
      </c>
      <c r="V862" s="9" t="s">
        <v>80</v>
      </c>
      <c r="W862" s="9" t="s">
        <v>63</v>
      </c>
      <c r="X862" s="9" t="s">
        <v>228</v>
      </c>
      <c r="Y862" s="9"/>
      <c r="Z862" s="9" t="s">
        <v>66</v>
      </c>
      <c r="AA862" s="9" t="s">
        <v>134</v>
      </c>
      <c r="AB862" s="9" t="s">
        <v>135</v>
      </c>
      <c r="AC862" s="9" t="s">
        <v>228</v>
      </c>
      <c r="AD862" s="9" t="s">
        <v>63</v>
      </c>
      <c r="AE862" s="9" t="s">
        <v>134</v>
      </c>
      <c r="AF862" s="9" t="s">
        <v>63</v>
      </c>
      <c r="AG862" s="9" t="s">
        <v>288</v>
      </c>
      <c r="AH862" s="9" t="s">
        <v>136</v>
      </c>
      <c r="AI862" s="9"/>
      <c r="AJ862" s="9" t="s">
        <v>137</v>
      </c>
      <c r="AK862" s="9" t="s">
        <v>63</v>
      </c>
      <c r="AL862" s="9" t="s">
        <v>138</v>
      </c>
      <c r="AM862" s="9" t="s">
        <v>2471</v>
      </c>
    </row>
    <row r="863" spans="1:39" hidden="1" x14ac:dyDescent="0.25">
      <c r="A863" s="9" t="s">
        <v>5577</v>
      </c>
      <c r="B863" s="9" t="s">
        <v>5578</v>
      </c>
      <c r="C863" s="9" t="s">
        <v>5579</v>
      </c>
      <c r="D863" s="9" t="s">
        <v>82</v>
      </c>
      <c r="E863" s="9" t="s">
        <v>60</v>
      </c>
      <c r="F863" s="9"/>
      <c r="G863" s="9" t="s">
        <v>133</v>
      </c>
      <c r="H863" s="9"/>
      <c r="I863" s="9" t="s">
        <v>63</v>
      </c>
      <c r="J863" s="9" t="s">
        <v>64</v>
      </c>
      <c r="K863" s="9"/>
      <c r="L863" s="9" t="s">
        <v>65</v>
      </c>
      <c r="M863" s="9" t="s">
        <v>63</v>
      </c>
      <c r="N863" s="9" t="s">
        <v>80</v>
      </c>
      <c r="O863" s="9" t="s">
        <v>80</v>
      </c>
      <c r="P863" s="9"/>
      <c r="Q863" s="9"/>
      <c r="R863" s="9" t="s">
        <v>83</v>
      </c>
      <c r="S863" s="9" t="s">
        <v>63</v>
      </c>
      <c r="T863" s="9" t="s">
        <v>63</v>
      </c>
      <c r="U863" s="9" t="s">
        <v>63</v>
      </c>
      <c r="V863" s="9" t="s">
        <v>80</v>
      </c>
      <c r="W863" s="9" t="s">
        <v>63</v>
      </c>
      <c r="X863" s="9" t="s">
        <v>110</v>
      </c>
      <c r="Y863" s="9"/>
      <c r="Z863" s="9" t="s">
        <v>66</v>
      </c>
      <c r="AA863" s="9" t="s">
        <v>134</v>
      </c>
      <c r="AB863" s="9" t="s">
        <v>135</v>
      </c>
      <c r="AC863" s="9" t="s">
        <v>63</v>
      </c>
      <c r="AD863" s="9" t="s">
        <v>63</v>
      </c>
      <c r="AE863" s="9" t="s">
        <v>134</v>
      </c>
      <c r="AF863" s="9" t="s">
        <v>63</v>
      </c>
      <c r="AG863" s="9" t="s">
        <v>81</v>
      </c>
      <c r="AH863" s="9" t="s">
        <v>136</v>
      </c>
      <c r="AI863" s="9"/>
      <c r="AJ863" s="9" t="s">
        <v>137</v>
      </c>
      <c r="AK863" s="9" t="s">
        <v>63</v>
      </c>
      <c r="AL863" s="9"/>
      <c r="AM863" s="9" t="s">
        <v>2949</v>
      </c>
    </row>
    <row r="864" spans="1:39" hidden="1" x14ac:dyDescent="0.25">
      <c r="A864" s="9" t="s">
        <v>5582</v>
      </c>
      <c r="B864" s="9" t="s">
        <v>5583</v>
      </c>
      <c r="C864" s="9" t="s">
        <v>5584</v>
      </c>
      <c r="D864" s="9" t="s">
        <v>254</v>
      </c>
      <c r="E864" s="9" t="s">
        <v>60</v>
      </c>
      <c r="F864" s="9"/>
      <c r="G864" s="9" t="s">
        <v>78</v>
      </c>
      <c r="H864" s="9"/>
      <c r="I864" s="9" t="s">
        <v>63</v>
      </c>
      <c r="J864" s="9" t="s">
        <v>64</v>
      </c>
      <c r="K864" s="9"/>
      <c r="L864" s="9" t="s">
        <v>65</v>
      </c>
      <c r="M864" s="9" t="s">
        <v>63</v>
      </c>
      <c r="N864" s="9" t="s">
        <v>80</v>
      </c>
      <c r="O864" s="9" t="s">
        <v>63</v>
      </c>
      <c r="P864" s="9"/>
      <c r="Q864" s="9"/>
      <c r="R864" s="9" t="s">
        <v>83</v>
      </c>
      <c r="S864" s="9" t="s">
        <v>63</v>
      </c>
      <c r="T864" s="9" t="s">
        <v>63</v>
      </c>
      <c r="U864" s="9" t="s">
        <v>63</v>
      </c>
      <c r="V864" s="9" t="s">
        <v>80</v>
      </c>
      <c r="W864" s="9" t="s">
        <v>63</v>
      </c>
      <c r="X864" s="9" t="s">
        <v>85</v>
      </c>
      <c r="Y864" s="9" t="s">
        <v>3332</v>
      </c>
      <c r="Z864" s="9" t="s">
        <v>66</v>
      </c>
      <c r="AA864" s="9" t="s">
        <v>63</v>
      </c>
      <c r="AB864" s="9" t="s">
        <v>66</v>
      </c>
      <c r="AC864" s="9" t="s">
        <v>66</v>
      </c>
      <c r="AD864" s="9" t="s">
        <v>110</v>
      </c>
      <c r="AE864" s="9" t="s">
        <v>63</v>
      </c>
      <c r="AF864" s="9" t="s">
        <v>63</v>
      </c>
      <c r="AG864" s="9" t="s">
        <v>81</v>
      </c>
      <c r="AH864" s="9" t="s">
        <v>78</v>
      </c>
      <c r="AI864" s="9"/>
      <c r="AJ864" s="9" t="s">
        <v>137</v>
      </c>
      <c r="AK864" s="9" t="s">
        <v>63</v>
      </c>
      <c r="AL864" s="9"/>
      <c r="AM864" s="9" t="s">
        <v>2307</v>
      </c>
    </row>
    <row r="865" spans="1:39" hidden="1" x14ac:dyDescent="0.25">
      <c r="A865" s="9" t="s">
        <v>5587</v>
      </c>
      <c r="B865" s="9" t="s">
        <v>5588</v>
      </c>
      <c r="C865" s="9" t="s">
        <v>5589</v>
      </c>
      <c r="D865" s="9" t="s">
        <v>254</v>
      </c>
      <c r="E865" s="9" t="s">
        <v>60</v>
      </c>
      <c r="F865" s="9"/>
      <c r="G865" s="9" t="s">
        <v>1168</v>
      </c>
      <c r="H865" s="9"/>
      <c r="I865" s="9" t="s">
        <v>63</v>
      </c>
      <c r="J865" s="9" t="s">
        <v>64</v>
      </c>
      <c r="K865" s="9"/>
      <c r="L865" s="9" t="s">
        <v>65</v>
      </c>
      <c r="M865" s="9" t="s">
        <v>63</v>
      </c>
      <c r="N865" s="9" t="s">
        <v>80</v>
      </c>
      <c r="O865" s="9" t="s">
        <v>80</v>
      </c>
      <c r="P865" s="9"/>
      <c r="Q865" s="9"/>
      <c r="R865" s="9" t="s">
        <v>83</v>
      </c>
      <c r="S865" s="9" t="s">
        <v>63</v>
      </c>
      <c r="T865" s="9" t="s">
        <v>63</v>
      </c>
      <c r="U865" s="9" t="s">
        <v>63</v>
      </c>
      <c r="V865" s="9" t="s">
        <v>80</v>
      </c>
      <c r="W865" s="9" t="s">
        <v>80</v>
      </c>
      <c r="X865" s="9" t="s">
        <v>85</v>
      </c>
      <c r="Y865" s="9" t="s">
        <v>5590</v>
      </c>
      <c r="Z865" s="9" t="s">
        <v>66</v>
      </c>
      <c r="AA865" s="9" t="s">
        <v>63</v>
      </c>
      <c r="AB865" s="9" t="s">
        <v>66</v>
      </c>
      <c r="AC865" s="9" t="s">
        <v>63</v>
      </c>
      <c r="AD865" s="9" t="s">
        <v>63</v>
      </c>
      <c r="AE865" s="9" t="s">
        <v>66</v>
      </c>
      <c r="AF865" s="9" t="s">
        <v>63</v>
      </c>
      <c r="AG865" s="9" t="s">
        <v>288</v>
      </c>
      <c r="AH865" s="9" t="s">
        <v>78</v>
      </c>
      <c r="AI865" s="9"/>
      <c r="AJ865" s="9" t="s">
        <v>63</v>
      </c>
      <c r="AK865" s="9" t="s">
        <v>63</v>
      </c>
      <c r="AL865" s="9" t="s">
        <v>255</v>
      </c>
      <c r="AM865" s="9" t="s">
        <v>871</v>
      </c>
    </row>
    <row r="872" spans="1:39" x14ac:dyDescent="0.25"/>
    <row r="1223" spans="29:29" x14ac:dyDescent="0.25"/>
    <row r="2323" ht="44.25" customHeight="1" x14ac:dyDescent="0.25"/>
  </sheetData>
  <sheetProtection formatCells="0" formatColumns="0" formatRows="0" insertColumns="0" insertRows="0" insertHyperlinks="0" deleteColumns="0" deleteRows="0" sort="0" autoFilter="0" pivotTables="0"/>
  <autoFilter ref="A1:AM865">
    <filterColumn colId="0">
      <filters>
        <filter val="23978"/>
      </filters>
    </filterColumn>
  </autoFilter>
  <dataConsolidate/>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75"/>
  <sheetViews>
    <sheetView zoomScale="80" zoomScaleNormal="80" workbookViewId="0">
      <selection activeCell="L4" sqref="L4"/>
    </sheetView>
  </sheetViews>
  <sheetFormatPr defaultRowHeight="15" customHeight="1" x14ac:dyDescent="0.25"/>
  <cols>
    <col min="2" max="2" width="7.28515625" hidden="1" customWidth="1"/>
    <col min="3" max="3" width="5.42578125" hidden="1" customWidth="1"/>
    <col min="4" max="4" width="6.140625" hidden="1" customWidth="1"/>
    <col min="5" max="5" width="6.42578125" hidden="1" customWidth="1"/>
    <col min="6" max="7" width="0" hidden="1" customWidth="1"/>
    <col min="8" max="8" width="10.5703125" style="4" customWidth="1"/>
    <col min="9" max="9" width="81.7109375" style="4" customWidth="1"/>
    <col min="10" max="10" width="18.85546875" customWidth="1"/>
    <col min="11" max="11" width="23.28515625" customWidth="1"/>
    <col min="12" max="12" width="17.28515625" customWidth="1"/>
    <col min="13" max="13" width="18.28515625" customWidth="1"/>
    <col min="14" max="14" width="22.5703125" customWidth="1"/>
    <col min="15" max="15" width="17.85546875" customWidth="1"/>
    <col min="16" max="16" width="25.42578125" customWidth="1"/>
    <col min="17" max="17" width="31.5703125" customWidth="1"/>
  </cols>
  <sheetData>
    <row r="1" spans="1:18" ht="59.1" customHeight="1" x14ac:dyDescent="0.25">
      <c r="A1" s="4" t="s">
        <v>0</v>
      </c>
      <c r="B1" s="4" t="s">
        <v>1</v>
      </c>
      <c r="C1" s="4" t="s">
        <v>2</v>
      </c>
      <c r="D1" s="4" t="s">
        <v>3</v>
      </c>
      <c r="E1" s="4" t="s">
        <v>4</v>
      </c>
      <c r="F1" s="4" t="s">
        <v>5</v>
      </c>
      <c r="G1" s="4" t="s">
        <v>40</v>
      </c>
      <c r="H1" s="49" t="s">
        <v>5752</v>
      </c>
      <c r="I1" s="37" t="s">
        <v>52</v>
      </c>
      <c r="J1" s="37" t="s">
        <v>5753</v>
      </c>
      <c r="K1" s="37" t="s">
        <v>53</v>
      </c>
      <c r="L1" s="37" t="s">
        <v>5753</v>
      </c>
      <c r="M1" s="37" t="s">
        <v>54</v>
      </c>
      <c r="N1" s="37" t="s">
        <v>5753</v>
      </c>
      <c r="O1" s="37" t="s">
        <v>55</v>
      </c>
      <c r="P1" s="37" t="s">
        <v>45</v>
      </c>
      <c r="Q1" s="37" t="s">
        <v>46</v>
      </c>
      <c r="R1" s="4"/>
    </row>
    <row r="2" spans="1:18" ht="60" x14ac:dyDescent="0.25">
      <c r="A2">
        <v>1592</v>
      </c>
      <c r="B2" t="s">
        <v>130</v>
      </c>
      <c r="C2" t="s">
        <v>131</v>
      </c>
      <c r="D2" t="s">
        <v>82</v>
      </c>
      <c r="E2" t="s">
        <v>60</v>
      </c>
      <c r="F2" t="s">
        <v>132</v>
      </c>
      <c r="G2" t="s">
        <v>140</v>
      </c>
      <c r="H2" s="4" t="s">
        <v>122</v>
      </c>
      <c r="I2" t="s">
        <v>5833</v>
      </c>
    </row>
    <row r="3" spans="1:18" ht="15" customHeight="1" x14ac:dyDescent="0.25">
      <c r="A3" t="s">
        <v>222</v>
      </c>
      <c r="B3" t="s">
        <v>223</v>
      </c>
      <c r="C3" t="s">
        <v>224</v>
      </c>
      <c r="D3" t="s">
        <v>225</v>
      </c>
      <c r="E3" t="s">
        <v>60</v>
      </c>
      <c r="G3" t="s">
        <v>230</v>
      </c>
      <c r="H3" s="4" t="s">
        <v>81</v>
      </c>
      <c r="I3" t="s">
        <v>231</v>
      </c>
      <c r="J3" t="s">
        <v>5729</v>
      </c>
      <c r="K3" t="s">
        <v>232</v>
      </c>
      <c r="L3" t="s">
        <v>233</v>
      </c>
      <c r="M3" t="s">
        <v>233</v>
      </c>
      <c r="N3" t="s">
        <v>5832</v>
      </c>
      <c r="O3" t="s">
        <v>234</v>
      </c>
      <c r="P3" t="s">
        <v>66</v>
      </c>
      <c r="Q3" t="s">
        <v>235</v>
      </c>
    </row>
    <row r="4" spans="1:18" ht="75" x14ac:dyDescent="0.25">
      <c r="A4" t="s">
        <v>266</v>
      </c>
      <c r="B4" t="s">
        <v>267</v>
      </c>
      <c r="C4" t="s">
        <v>268</v>
      </c>
      <c r="D4" t="s">
        <v>109</v>
      </c>
      <c r="E4" t="s">
        <v>60</v>
      </c>
      <c r="G4" t="s">
        <v>271</v>
      </c>
      <c r="H4" s="4" t="s">
        <v>81</v>
      </c>
      <c r="I4"/>
    </row>
    <row r="5" spans="1:18" ht="60" x14ac:dyDescent="0.25">
      <c r="A5" t="s">
        <v>284</v>
      </c>
      <c r="B5" t="s">
        <v>285</v>
      </c>
      <c r="C5" t="s">
        <v>286</v>
      </c>
      <c r="D5" t="s">
        <v>254</v>
      </c>
      <c r="E5" t="s">
        <v>60</v>
      </c>
      <c r="H5" s="4" t="s">
        <v>288</v>
      </c>
      <c r="I5"/>
    </row>
    <row r="6" spans="1:18" ht="75" x14ac:dyDescent="0.25">
      <c r="A6" t="s">
        <v>303</v>
      </c>
      <c r="B6" t="s">
        <v>304</v>
      </c>
      <c r="C6" t="s">
        <v>305</v>
      </c>
      <c r="D6" t="s">
        <v>254</v>
      </c>
      <c r="E6" t="s">
        <v>60</v>
      </c>
      <c r="H6" s="4" t="s">
        <v>81</v>
      </c>
      <c r="I6"/>
    </row>
    <row r="7" spans="1:18" ht="60" x14ac:dyDescent="0.25">
      <c r="A7" t="s">
        <v>309</v>
      </c>
      <c r="B7" t="s">
        <v>310</v>
      </c>
      <c r="C7" t="s">
        <v>311</v>
      </c>
      <c r="D7" t="s">
        <v>254</v>
      </c>
      <c r="E7" t="s">
        <v>60</v>
      </c>
      <c r="H7" s="4" t="s">
        <v>122</v>
      </c>
      <c r="I7"/>
    </row>
    <row r="8" spans="1:18" ht="60" x14ac:dyDescent="0.25">
      <c r="A8" t="s">
        <v>317</v>
      </c>
      <c r="B8" t="s">
        <v>318</v>
      </c>
      <c r="C8" t="s">
        <v>319</v>
      </c>
      <c r="D8" t="s">
        <v>225</v>
      </c>
      <c r="E8" t="s">
        <v>60</v>
      </c>
      <c r="G8" t="s">
        <v>322</v>
      </c>
      <c r="H8" s="4" t="s">
        <v>122</v>
      </c>
      <c r="I8"/>
    </row>
    <row r="9" spans="1:18" ht="75" x14ac:dyDescent="0.25">
      <c r="A9" t="s">
        <v>338</v>
      </c>
      <c r="B9" t="s">
        <v>339</v>
      </c>
      <c r="C9" t="s">
        <v>340</v>
      </c>
      <c r="D9" t="s">
        <v>109</v>
      </c>
      <c r="E9" t="s">
        <v>60</v>
      </c>
      <c r="F9" t="s">
        <v>365</v>
      </c>
      <c r="G9" t="s">
        <v>344</v>
      </c>
      <c r="H9" s="66" t="s">
        <v>81</v>
      </c>
      <c r="I9"/>
    </row>
    <row r="10" spans="1:18" ht="60" x14ac:dyDescent="0.25">
      <c r="A10" t="s">
        <v>367</v>
      </c>
      <c r="B10" t="s">
        <v>368</v>
      </c>
      <c r="C10" t="s">
        <v>369</v>
      </c>
      <c r="D10" t="s">
        <v>225</v>
      </c>
      <c r="E10" t="s">
        <v>60</v>
      </c>
      <c r="G10" t="s">
        <v>372</v>
      </c>
      <c r="H10" s="4" t="s">
        <v>288</v>
      </c>
      <c r="I10"/>
    </row>
    <row r="11" spans="1:18" ht="75" x14ac:dyDescent="0.25">
      <c r="A11" t="s">
        <v>392</v>
      </c>
      <c r="B11" t="s">
        <v>393</v>
      </c>
      <c r="C11" t="s">
        <v>394</v>
      </c>
      <c r="D11" t="s">
        <v>225</v>
      </c>
      <c r="E11" t="s">
        <v>60</v>
      </c>
      <c r="G11" t="s">
        <v>397</v>
      </c>
      <c r="H11" s="4" t="s">
        <v>81</v>
      </c>
      <c r="I11"/>
    </row>
    <row r="12" spans="1:18" ht="60" x14ac:dyDescent="0.25">
      <c r="A12" t="s">
        <v>407</v>
      </c>
      <c r="B12" t="s">
        <v>408</v>
      </c>
      <c r="C12" t="s">
        <v>409</v>
      </c>
      <c r="D12" t="s">
        <v>225</v>
      </c>
      <c r="E12" t="s">
        <v>60</v>
      </c>
      <c r="F12" t="s">
        <v>410</v>
      </c>
      <c r="G12" t="s">
        <v>412</v>
      </c>
      <c r="H12" s="4" t="s">
        <v>122</v>
      </c>
      <c r="I12"/>
    </row>
    <row r="13" spans="1:18" ht="75" x14ac:dyDescent="0.25">
      <c r="A13" t="s">
        <v>444</v>
      </c>
      <c r="B13" t="s">
        <v>445</v>
      </c>
      <c r="C13" t="s">
        <v>446</v>
      </c>
      <c r="D13" t="s">
        <v>109</v>
      </c>
      <c r="E13" t="s">
        <v>60</v>
      </c>
      <c r="F13" t="s">
        <v>480</v>
      </c>
      <c r="G13" t="s">
        <v>449</v>
      </c>
      <c r="H13" s="4" t="s">
        <v>81</v>
      </c>
      <c r="I13"/>
    </row>
    <row r="14" spans="1:18" ht="60" x14ac:dyDescent="0.25">
      <c r="A14" t="s">
        <v>501</v>
      </c>
      <c r="B14" t="s">
        <v>502</v>
      </c>
      <c r="C14" t="s">
        <v>503</v>
      </c>
      <c r="D14" t="s">
        <v>254</v>
      </c>
      <c r="E14" t="s">
        <v>60</v>
      </c>
      <c r="G14" t="s">
        <v>505</v>
      </c>
      <c r="H14" s="4" t="s">
        <v>122</v>
      </c>
      <c r="I14"/>
    </row>
    <row r="15" spans="1:18" ht="75" x14ac:dyDescent="0.25">
      <c r="A15" t="s">
        <v>513</v>
      </c>
      <c r="B15" t="s">
        <v>514</v>
      </c>
      <c r="C15" t="s">
        <v>515</v>
      </c>
      <c r="D15" t="s">
        <v>493</v>
      </c>
      <c r="E15" t="s">
        <v>60</v>
      </c>
      <c r="G15" t="s">
        <v>517</v>
      </c>
      <c r="H15" s="4" t="s">
        <v>81</v>
      </c>
      <c r="I15"/>
    </row>
    <row r="16" spans="1:18" ht="60" x14ac:dyDescent="0.25">
      <c r="A16" t="s">
        <v>525</v>
      </c>
      <c r="B16" t="s">
        <v>526</v>
      </c>
      <c r="C16" t="s">
        <v>527</v>
      </c>
      <c r="D16" t="s">
        <v>254</v>
      </c>
      <c r="E16" t="s">
        <v>60</v>
      </c>
      <c r="H16" s="4" t="s">
        <v>122</v>
      </c>
      <c r="I16"/>
    </row>
    <row r="17" spans="1:9" ht="15" customHeight="1" x14ac:dyDescent="0.25">
      <c r="A17" t="s">
        <v>528</v>
      </c>
      <c r="B17" t="s">
        <v>529</v>
      </c>
      <c r="C17" t="s">
        <v>530</v>
      </c>
      <c r="D17" t="s">
        <v>254</v>
      </c>
      <c r="E17" t="s">
        <v>60</v>
      </c>
      <c r="H17" s="4" t="s">
        <v>81</v>
      </c>
      <c r="I17"/>
    </row>
    <row r="18" spans="1:9" ht="15" customHeight="1" x14ac:dyDescent="0.25">
      <c r="A18" t="s">
        <v>540</v>
      </c>
      <c r="B18" t="s">
        <v>541</v>
      </c>
      <c r="C18" t="s">
        <v>542</v>
      </c>
      <c r="D18" t="s">
        <v>254</v>
      </c>
      <c r="E18" t="s">
        <v>60</v>
      </c>
      <c r="H18" s="4" t="s">
        <v>122</v>
      </c>
      <c r="I18"/>
    </row>
    <row r="19" spans="1:9" ht="15" customHeight="1" x14ac:dyDescent="0.25">
      <c r="A19" t="s">
        <v>546</v>
      </c>
      <c r="B19" t="s">
        <v>547</v>
      </c>
      <c r="C19" t="s">
        <v>548</v>
      </c>
      <c r="D19" t="s">
        <v>254</v>
      </c>
      <c r="E19" t="s">
        <v>60</v>
      </c>
      <c r="H19" s="4" t="s">
        <v>81</v>
      </c>
      <c r="I19"/>
    </row>
    <row r="20" spans="1:9" ht="60" x14ac:dyDescent="0.25">
      <c r="A20" t="s">
        <v>557</v>
      </c>
      <c r="B20" t="s">
        <v>558</v>
      </c>
      <c r="C20" t="s">
        <v>559</v>
      </c>
      <c r="D20" t="s">
        <v>254</v>
      </c>
      <c r="E20" t="s">
        <v>60</v>
      </c>
      <c r="G20" t="s">
        <v>562</v>
      </c>
      <c r="H20" s="4" t="s">
        <v>122</v>
      </c>
      <c r="I20"/>
    </row>
    <row r="21" spans="1:9" ht="60" x14ac:dyDescent="0.25">
      <c r="A21" t="s">
        <v>568</v>
      </c>
      <c r="B21" t="s">
        <v>569</v>
      </c>
      <c r="C21" t="s">
        <v>570</v>
      </c>
      <c r="D21" t="s">
        <v>254</v>
      </c>
      <c r="E21" t="s">
        <v>60</v>
      </c>
      <c r="H21" s="4" t="s">
        <v>122</v>
      </c>
      <c r="I21"/>
    </row>
    <row r="22" spans="1:9" ht="60" x14ac:dyDescent="0.25">
      <c r="A22" t="s">
        <v>572</v>
      </c>
      <c r="B22" t="s">
        <v>573</v>
      </c>
      <c r="C22" t="s">
        <v>574</v>
      </c>
      <c r="D22" t="s">
        <v>109</v>
      </c>
      <c r="E22" t="s">
        <v>60</v>
      </c>
      <c r="F22" t="s">
        <v>594</v>
      </c>
      <c r="G22" t="s">
        <v>580</v>
      </c>
      <c r="H22" s="4" t="s">
        <v>288</v>
      </c>
      <c r="I22"/>
    </row>
    <row r="23" spans="1:9" ht="75" x14ac:dyDescent="0.25">
      <c r="A23" t="s">
        <v>596</v>
      </c>
      <c r="B23" t="s">
        <v>597</v>
      </c>
      <c r="C23" t="s">
        <v>598</v>
      </c>
      <c r="D23" t="s">
        <v>254</v>
      </c>
      <c r="E23" t="s">
        <v>60</v>
      </c>
      <c r="H23" s="4" t="s">
        <v>81</v>
      </c>
      <c r="I23"/>
    </row>
    <row r="24" spans="1:9" ht="75" x14ac:dyDescent="0.25">
      <c r="A24" t="s">
        <v>622</v>
      </c>
      <c r="B24" t="s">
        <v>623</v>
      </c>
      <c r="C24" t="s">
        <v>624</v>
      </c>
      <c r="D24" t="s">
        <v>109</v>
      </c>
      <c r="E24" t="s">
        <v>60</v>
      </c>
      <c r="F24" t="s">
        <v>650</v>
      </c>
      <c r="H24" s="4" t="s">
        <v>81</v>
      </c>
      <c r="I24"/>
    </row>
    <row r="25" spans="1:9" ht="60" x14ac:dyDescent="0.25">
      <c r="A25" t="s">
        <v>656</v>
      </c>
      <c r="B25" t="s">
        <v>657</v>
      </c>
      <c r="C25" t="s">
        <v>658</v>
      </c>
      <c r="D25" t="s">
        <v>254</v>
      </c>
      <c r="E25" t="s">
        <v>60</v>
      </c>
      <c r="G25" t="s">
        <v>661</v>
      </c>
      <c r="H25" s="4" t="s">
        <v>288</v>
      </c>
      <c r="I25"/>
    </row>
    <row r="26" spans="1:9" ht="75" x14ac:dyDescent="0.25">
      <c r="A26" t="s">
        <v>672</v>
      </c>
      <c r="B26" t="s">
        <v>673</v>
      </c>
      <c r="C26" t="s">
        <v>674</v>
      </c>
      <c r="D26" t="s">
        <v>254</v>
      </c>
      <c r="E26" t="s">
        <v>60</v>
      </c>
      <c r="H26" s="4" t="s">
        <v>81</v>
      </c>
      <c r="I26"/>
    </row>
    <row r="27" spans="1:9" ht="60" x14ac:dyDescent="0.25">
      <c r="A27" t="s">
        <v>685</v>
      </c>
      <c r="B27" t="s">
        <v>686</v>
      </c>
      <c r="C27" t="s">
        <v>687</v>
      </c>
      <c r="D27" t="s">
        <v>225</v>
      </c>
      <c r="E27" t="s">
        <v>60</v>
      </c>
      <c r="G27" t="s">
        <v>689</v>
      </c>
      <c r="H27" s="4" t="s">
        <v>288</v>
      </c>
      <c r="I27"/>
    </row>
    <row r="28" spans="1:9" ht="75" x14ac:dyDescent="0.25">
      <c r="A28" t="s">
        <v>713</v>
      </c>
      <c r="B28" t="s">
        <v>714</v>
      </c>
      <c r="C28" t="s">
        <v>715</v>
      </c>
      <c r="D28" t="s">
        <v>225</v>
      </c>
      <c r="E28" t="s">
        <v>60</v>
      </c>
      <c r="G28" t="s">
        <v>717</v>
      </c>
      <c r="H28" s="4" t="s">
        <v>81</v>
      </c>
      <c r="I28"/>
    </row>
    <row r="29" spans="1:9" ht="60" x14ac:dyDescent="0.25">
      <c r="A29" t="s">
        <v>748</v>
      </c>
      <c r="B29" t="s">
        <v>749</v>
      </c>
      <c r="C29" t="s">
        <v>750</v>
      </c>
      <c r="D29" t="s">
        <v>254</v>
      </c>
      <c r="E29" t="s">
        <v>60</v>
      </c>
      <c r="H29" s="4" t="s">
        <v>122</v>
      </c>
      <c r="I29"/>
    </row>
    <row r="30" spans="1:9" ht="60" x14ac:dyDescent="0.25">
      <c r="A30" t="s">
        <v>753</v>
      </c>
      <c r="B30" t="s">
        <v>754</v>
      </c>
      <c r="C30" t="s">
        <v>755</v>
      </c>
      <c r="D30" t="s">
        <v>225</v>
      </c>
      <c r="E30" t="s">
        <v>60</v>
      </c>
      <c r="G30" t="s">
        <v>372</v>
      </c>
      <c r="H30" s="4" t="s">
        <v>288</v>
      </c>
      <c r="I30"/>
    </row>
    <row r="31" spans="1:9" ht="15" customHeight="1" x14ac:dyDescent="0.25">
      <c r="A31" t="s">
        <v>768</v>
      </c>
      <c r="B31" t="s">
        <v>769</v>
      </c>
      <c r="C31" t="s">
        <v>770</v>
      </c>
      <c r="D31" t="s">
        <v>225</v>
      </c>
      <c r="E31" t="s">
        <v>60</v>
      </c>
      <c r="G31" t="s">
        <v>772</v>
      </c>
      <c r="H31" s="4" t="s">
        <v>122</v>
      </c>
      <c r="I31"/>
    </row>
    <row r="32" spans="1:9" ht="60" x14ac:dyDescent="0.25">
      <c r="A32" t="s">
        <v>782</v>
      </c>
      <c r="B32" t="s">
        <v>783</v>
      </c>
      <c r="C32" t="s">
        <v>784</v>
      </c>
      <c r="D32" t="s">
        <v>225</v>
      </c>
      <c r="E32" t="s">
        <v>60</v>
      </c>
      <c r="G32" t="s">
        <v>786</v>
      </c>
      <c r="H32" s="4" t="s">
        <v>288</v>
      </c>
      <c r="I32"/>
    </row>
    <row r="33" spans="1:16" ht="15" customHeight="1" x14ac:dyDescent="0.25">
      <c r="A33" t="s">
        <v>805</v>
      </c>
      <c r="B33" t="s">
        <v>806</v>
      </c>
      <c r="C33" t="s">
        <v>807</v>
      </c>
      <c r="D33" t="s">
        <v>225</v>
      </c>
      <c r="E33" t="s">
        <v>60</v>
      </c>
      <c r="H33" s="4" t="s">
        <v>288</v>
      </c>
      <c r="I33" t="s">
        <v>812</v>
      </c>
      <c r="J33" t="s">
        <v>5756</v>
      </c>
      <c r="K33" t="s">
        <v>813</v>
      </c>
      <c r="L33" t="s">
        <v>172</v>
      </c>
      <c r="M33" t="s">
        <v>172</v>
      </c>
      <c r="N33" t="s">
        <v>173</v>
      </c>
      <c r="O33" t="s">
        <v>173</v>
      </c>
      <c r="P33" t="s">
        <v>66</v>
      </c>
    </row>
    <row r="34" spans="1:16" ht="60" x14ac:dyDescent="0.25">
      <c r="A34" t="s">
        <v>818</v>
      </c>
      <c r="B34" t="s">
        <v>819</v>
      </c>
      <c r="C34" t="s">
        <v>820</v>
      </c>
      <c r="D34" t="s">
        <v>225</v>
      </c>
      <c r="E34" t="s">
        <v>60</v>
      </c>
      <c r="G34" t="s">
        <v>823</v>
      </c>
      <c r="H34" s="4" t="s">
        <v>288</v>
      </c>
      <c r="I34"/>
    </row>
    <row r="35" spans="1:16" ht="60" x14ac:dyDescent="0.25">
      <c r="A35" t="s">
        <v>831</v>
      </c>
      <c r="B35" t="s">
        <v>832</v>
      </c>
      <c r="C35" t="s">
        <v>833</v>
      </c>
      <c r="D35" t="s">
        <v>225</v>
      </c>
      <c r="E35" t="s">
        <v>60</v>
      </c>
      <c r="G35" t="s">
        <v>834</v>
      </c>
      <c r="H35" s="4" t="s">
        <v>122</v>
      </c>
      <c r="I35"/>
    </row>
    <row r="36" spans="1:16" ht="75" x14ac:dyDescent="0.25">
      <c r="A36" t="s">
        <v>843</v>
      </c>
      <c r="B36" t="s">
        <v>844</v>
      </c>
      <c r="C36" t="s">
        <v>845</v>
      </c>
      <c r="D36" t="s">
        <v>225</v>
      </c>
      <c r="E36" t="s">
        <v>60</v>
      </c>
      <c r="G36" t="s">
        <v>372</v>
      </c>
      <c r="H36" s="4" t="s">
        <v>81</v>
      </c>
      <c r="I36"/>
    </row>
    <row r="37" spans="1:16" ht="60" x14ac:dyDescent="0.25">
      <c r="A37" t="s">
        <v>867</v>
      </c>
      <c r="B37" t="s">
        <v>868</v>
      </c>
      <c r="C37" t="s">
        <v>869</v>
      </c>
      <c r="D37" t="s">
        <v>225</v>
      </c>
      <c r="E37" t="s">
        <v>60</v>
      </c>
      <c r="G37" t="s">
        <v>872</v>
      </c>
      <c r="H37" s="4" t="s">
        <v>122</v>
      </c>
      <c r="I37"/>
    </row>
    <row r="38" spans="1:16" ht="60" x14ac:dyDescent="0.25">
      <c r="A38" t="s">
        <v>876</v>
      </c>
      <c r="B38" t="s">
        <v>877</v>
      </c>
      <c r="C38" t="s">
        <v>878</v>
      </c>
      <c r="D38" t="s">
        <v>225</v>
      </c>
      <c r="E38" t="s">
        <v>60</v>
      </c>
      <c r="G38" t="s">
        <v>881</v>
      </c>
      <c r="H38" s="4" t="s">
        <v>288</v>
      </c>
      <c r="I38"/>
    </row>
    <row r="39" spans="1:16" ht="60" x14ac:dyDescent="0.25">
      <c r="A39">
        <v>9409</v>
      </c>
      <c r="B39" t="s">
        <v>877</v>
      </c>
      <c r="C39" t="s">
        <v>878</v>
      </c>
      <c r="D39" t="s">
        <v>225</v>
      </c>
      <c r="E39" t="s">
        <v>60</v>
      </c>
      <c r="G39" t="s">
        <v>881</v>
      </c>
      <c r="H39" s="4" t="s">
        <v>288</v>
      </c>
      <c r="I39"/>
    </row>
    <row r="40" spans="1:16" ht="60" x14ac:dyDescent="0.25">
      <c r="A40" t="s">
        <v>902</v>
      </c>
      <c r="B40" t="s">
        <v>903</v>
      </c>
      <c r="C40" t="s">
        <v>904</v>
      </c>
      <c r="D40" t="s">
        <v>225</v>
      </c>
      <c r="E40" t="s">
        <v>60</v>
      </c>
      <c r="G40" t="s">
        <v>906</v>
      </c>
      <c r="H40" s="4" t="s">
        <v>288</v>
      </c>
      <c r="I40"/>
    </row>
    <row r="41" spans="1:16" ht="60" x14ac:dyDescent="0.25">
      <c r="A41" t="s">
        <v>908</v>
      </c>
      <c r="B41" t="s">
        <v>909</v>
      </c>
      <c r="C41" t="s">
        <v>910</v>
      </c>
      <c r="D41" t="s">
        <v>225</v>
      </c>
      <c r="E41" t="s">
        <v>60</v>
      </c>
      <c r="G41" t="s">
        <v>912</v>
      </c>
      <c r="H41" s="4" t="s">
        <v>288</v>
      </c>
      <c r="I41"/>
    </row>
    <row r="42" spans="1:16" ht="60" x14ac:dyDescent="0.25">
      <c r="A42" t="s">
        <v>916</v>
      </c>
      <c r="B42" t="s">
        <v>917</v>
      </c>
      <c r="C42" t="s">
        <v>918</v>
      </c>
      <c r="D42" t="s">
        <v>82</v>
      </c>
      <c r="E42" t="s">
        <v>60</v>
      </c>
      <c r="G42" t="s">
        <v>920</v>
      </c>
      <c r="H42" s="4" t="s">
        <v>288</v>
      </c>
      <c r="I42"/>
    </row>
    <row r="43" spans="1:16" ht="60" x14ac:dyDescent="0.25">
      <c r="A43" t="s">
        <v>933</v>
      </c>
      <c r="B43" t="s">
        <v>934</v>
      </c>
      <c r="C43" t="s">
        <v>935</v>
      </c>
      <c r="D43" t="s">
        <v>82</v>
      </c>
      <c r="E43" t="s">
        <v>60</v>
      </c>
      <c r="G43" t="s">
        <v>938</v>
      </c>
      <c r="H43" s="4" t="s">
        <v>288</v>
      </c>
      <c r="I43"/>
    </row>
    <row r="44" spans="1:16" ht="75" x14ac:dyDescent="0.25">
      <c r="A44" t="s">
        <v>944</v>
      </c>
      <c r="B44" t="s">
        <v>945</v>
      </c>
      <c r="C44" t="s">
        <v>946</v>
      </c>
      <c r="D44" t="s">
        <v>109</v>
      </c>
      <c r="E44" t="s">
        <v>60</v>
      </c>
      <c r="F44" t="s">
        <v>961</v>
      </c>
      <c r="H44" s="4" t="s">
        <v>81</v>
      </c>
      <c r="I44"/>
    </row>
    <row r="45" spans="1:16" ht="60" x14ac:dyDescent="0.25">
      <c r="A45" t="s">
        <v>963</v>
      </c>
      <c r="B45" t="s">
        <v>964</v>
      </c>
      <c r="C45" t="s">
        <v>965</v>
      </c>
      <c r="D45" t="s">
        <v>82</v>
      </c>
      <c r="E45" t="s">
        <v>60</v>
      </c>
      <c r="G45" t="s">
        <v>966</v>
      </c>
      <c r="H45" s="4" t="s">
        <v>122</v>
      </c>
      <c r="I45"/>
    </row>
    <row r="46" spans="1:16" ht="60" x14ac:dyDescent="0.25">
      <c r="A46" t="s">
        <v>971</v>
      </c>
      <c r="B46" t="s">
        <v>972</v>
      </c>
      <c r="C46" t="s">
        <v>973</v>
      </c>
      <c r="D46" t="s">
        <v>82</v>
      </c>
      <c r="E46" t="s">
        <v>60</v>
      </c>
      <c r="G46" t="s">
        <v>975</v>
      </c>
      <c r="H46" s="4" t="s">
        <v>122</v>
      </c>
      <c r="I46"/>
    </row>
    <row r="47" spans="1:16" ht="60" x14ac:dyDescent="0.25">
      <c r="A47" t="s">
        <v>984</v>
      </c>
      <c r="B47" t="s">
        <v>985</v>
      </c>
      <c r="C47" t="s">
        <v>986</v>
      </c>
      <c r="D47" t="s">
        <v>82</v>
      </c>
      <c r="E47" t="s">
        <v>60</v>
      </c>
      <c r="G47" t="s">
        <v>989</v>
      </c>
      <c r="H47" s="4" t="s">
        <v>288</v>
      </c>
      <c r="I47"/>
    </row>
    <row r="48" spans="1:16" ht="75" x14ac:dyDescent="0.25">
      <c r="A48" t="s">
        <v>1003</v>
      </c>
      <c r="B48" t="s">
        <v>1004</v>
      </c>
      <c r="C48" t="s">
        <v>1005</v>
      </c>
      <c r="D48" t="s">
        <v>82</v>
      </c>
      <c r="E48" t="s">
        <v>60</v>
      </c>
      <c r="F48" t="s">
        <v>1006</v>
      </c>
      <c r="G48" t="s">
        <v>1009</v>
      </c>
      <c r="H48" s="4" t="s">
        <v>81</v>
      </c>
      <c r="I48"/>
    </row>
    <row r="49" spans="1:17" ht="75" x14ac:dyDescent="0.25">
      <c r="A49" t="s">
        <v>1035</v>
      </c>
      <c r="B49" t="s">
        <v>1036</v>
      </c>
      <c r="C49" t="s">
        <v>1037</v>
      </c>
      <c r="D49" t="s">
        <v>82</v>
      </c>
      <c r="E49" t="s">
        <v>60</v>
      </c>
      <c r="F49" t="s">
        <v>1038</v>
      </c>
      <c r="G49" t="s">
        <v>1040</v>
      </c>
      <c r="H49" s="4" t="s">
        <v>81</v>
      </c>
      <c r="I49"/>
    </row>
    <row r="50" spans="1:17" ht="60" x14ac:dyDescent="0.25">
      <c r="A50" t="s">
        <v>1043</v>
      </c>
      <c r="B50" t="s">
        <v>1044</v>
      </c>
      <c r="C50" t="s">
        <v>1045</v>
      </c>
      <c r="D50" t="s">
        <v>82</v>
      </c>
      <c r="E50" t="s">
        <v>60</v>
      </c>
      <c r="F50" t="s">
        <v>1046</v>
      </c>
      <c r="G50" t="s">
        <v>1047</v>
      </c>
      <c r="H50" s="4" t="s">
        <v>288</v>
      </c>
      <c r="I50"/>
    </row>
    <row r="51" spans="1:17" ht="75" x14ac:dyDescent="0.25">
      <c r="A51" t="s">
        <v>1058</v>
      </c>
      <c r="B51" t="s">
        <v>1059</v>
      </c>
      <c r="C51" t="s">
        <v>1060</v>
      </c>
      <c r="D51" t="s">
        <v>82</v>
      </c>
      <c r="E51" t="s">
        <v>60</v>
      </c>
      <c r="F51" t="s">
        <v>1061</v>
      </c>
      <c r="G51" t="s">
        <v>1062</v>
      </c>
      <c r="H51" s="4" t="s">
        <v>81</v>
      </c>
      <c r="I51"/>
    </row>
    <row r="52" spans="1:17" ht="60" x14ac:dyDescent="0.25">
      <c r="A52" t="s">
        <v>1077</v>
      </c>
      <c r="B52" t="s">
        <v>1078</v>
      </c>
      <c r="C52" t="s">
        <v>1079</v>
      </c>
      <c r="D52" t="s">
        <v>254</v>
      </c>
      <c r="E52" t="s">
        <v>60</v>
      </c>
      <c r="H52" s="4" t="s">
        <v>122</v>
      </c>
      <c r="I52"/>
    </row>
    <row r="53" spans="1:17" ht="60" x14ac:dyDescent="0.25">
      <c r="A53" t="s">
        <v>1090</v>
      </c>
      <c r="B53" t="s">
        <v>1091</v>
      </c>
      <c r="C53" t="s">
        <v>1092</v>
      </c>
      <c r="D53" t="s">
        <v>82</v>
      </c>
      <c r="E53" t="s">
        <v>60</v>
      </c>
      <c r="G53" t="s">
        <v>1093</v>
      </c>
      <c r="H53" s="4" t="s">
        <v>288</v>
      </c>
      <c r="I53"/>
    </row>
    <row r="54" spans="1:17" ht="60" x14ac:dyDescent="0.25">
      <c r="A54" s="6">
        <v>10673</v>
      </c>
      <c r="B54" t="s">
        <v>1095</v>
      </c>
      <c r="C54" t="s">
        <v>1096</v>
      </c>
      <c r="D54" t="s">
        <v>109</v>
      </c>
      <c r="E54" t="s">
        <v>60</v>
      </c>
      <c r="F54" t="s">
        <v>1099</v>
      </c>
      <c r="H54" s="66" t="s">
        <v>288</v>
      </c>
      <c r="I54"/>
    </row>
    <row r="55" spans="1:17" ht="60" x14ac:dyDescent="0.25">
      <c r="A55" s="6" t="s">
        <v>1094</v>
      </c>
      <c r="B55" t="s">
        <v>1095</v>
      </c>
      <c r="C55" t="s">
        <v>1096</v>
      </c>
      <c r="D55" t="s">
        <v>109</v>
      </c>
      <c r="E55" t="s">
        <v>60</v>
      </c>
      <c r="F55" t="s">
        <v>1099</v>
      </c>
      <c r="H55" s="66" t="s">
        <v>288</v>
      </c>
      <c r="I55"/>
    </row>
    <row r="56" spans="1:17" ht="60" x14ac:dyDescent="0.25">
      <c r="A56" t="s">
        <v>1100</v>
      </c>
      <c r="B56" t="s">
        <v>1101</v>
      </c>
      <c r="C56" t="s">
        <v>1102</v>
      </c>
      <c r="D56" t="s">
        <v>82</v>
      </c>
      <c r="E56" t="s">
        <v>60</v>
      </c>
      <c r="G56" t="s">
        <v>1105</v>
      </c>
      <c r="H56" s="4" t="s">
        <v>288</v>
      </c>
      <c r="I56"/>
    </row>
    <row r="57" spans="1:17" ht="60" x14ac:dyDescent="0.25">
      <c r="A57" t="s">
        <v>1122</v>
      </c>
      <c r="B57" t="s">
        <v>1123</v>
      </c>
      <c r="C57" t="s">
        <v>1124</v>
      </c>
      <c r="D57" t="s">
        <v>225</v>
      </c>
      <c r="E57" t="s">
        <v>60</v>
      </c>
      <c r="G57" t="s">
        <v>1125</v>
      </c>
      <c r="H57" s="4" t="s">
        <v>122</v>
      </c>
      <c r="I57"/>
    </row>
    <row r="58" spans="1:17" ht="60" x14ac:dyDescent="0.25">
      <c r="A58" t="s">
        <v>1129</v>
      </c>
      <c r="B58" t="s">
        <v>1130</v>
      </c>
      <c r="C58" t="s">
        <v>1131</v>
      </c>
      <c r="D58" t="s">
        <v>225</v>
      </c>
      <c r="E58" t="s">
        <v>60</v>
      </c>
      <c r="G58" t="s">
        <v>372</v>
      </c>
      <c r="H58" s="4" t="s">
        <v>288</v>
      </c>
      <c r="I58"/>
    </row>
    <row r="59" spans="1:17" ht="60" x14ac:dyDescent="0.25">
      <c r="A59" t="s">
        <v>1158</v>
      </c>
      <c r="B59" t="s">
        <v>1159</v>
      </c>
      <c r="C59" t="s">
        <v>1160</v>
      </c>
      <c r="D59" t="s">
        <v>225</v>
      </c>
      <c r="E59" t="s">
        <v>60</v>
      </c>
      <c r="G59" t="s">
        <v>1162</v>
      </c>
      <c r="H59" s="4" t="s">
        <v>122</v>
      </c>
      <c r="I59"/>
    </row>
    <row r="60" spans="1:17" ht="15" customHeight="1" x14ac:dyDescent="0.25">
      <c r="A60" t="s">
        <v>1165</v>
      </c>
      <c r="B60" t="s">
        <v>1166</v>
      </c>
      <c r="C60" t="s">
        <v>1167</v>
      </c>
      <c r="D60" t="s">
        <v>225</v>
      </c>
      <c r="E60" t="s">
        <v>60</v>
      </c>
      <c r="G60" t="s">
        <v>1170</v>
      </c>
      <c r="H60" s="4" t="s">
        <v>81</v>
      </c>
      <c r="I60" t="s">
        <v>1171</v>
      </c>
      <c r="J60" t="s">
        <v>5757</v>
      </c>
      <c r="K60" t="s">
        <v>1172</v>
      </c>
      <c r="L60" t="s">
        <v>172</v>
      </c>
      <c r="M60" t="s">
        <v>172</v>
      </c>
      <c r="N60" t="s">
        <v>1173</v>
      </c>
      <c r="O60" t="s">
        <v>1173</v>
      </c>
      <c r="P60" t="s">
        <v>66</v>
      </c>
      <c r="Q60" t="s">
        <v>1174</v>
      </c>
    </row>
    <row r="61" spans="1:17" ht="60" x14ac:dyDescent="0.25">
      <c r="A61" t="s">
        <v>1190</v>
      </c>
      <c r="B61" t="s">
        <v>1191</v>
      </c>
      <c r="C61" t="s">
        <v>1192</v>
      </c>
      <c r="D61" t="s">
        <v>493</v>
      </c>
      <c r="E61" t="s">
        <v>60</v>
      </c>
      <c r="H61" s="4" t="s">
        <v>288</v>
      </c>
      <c r="I61"/>
    </row>
    <row r="62" spans="1:17" ht="60" x14ac:dyDescent="0.25">
      <c r="A62" t="s">
        <v>1199</v>
      </c>
      <c r="B62" t="s">
        <v>1200</v>
      </c>
      <c r="C62" t="s">
        <v>1201</v>
      </c>
      <c r="D62" t="s">
        <v>493</v>
      </c>
      <c r="E62" t="s">
        <v>60</v>
      </c>
      <c r="G62" t="s">
        <v>517</v>
      </c>
      <c r="H62" s="4" t="s">
        <v>288</v>
      </c>
      <c r="I62"/>
    </row>
    <row r="63" spans="1:17" ht="60" x14ac:dyDescent="0.25">
      <c r="A63" t="s">
        <v>1216</v>
      </c>
      <c r="B63" t="s">
        <v>1217</v>
      </c>
      <c r="C63" t="s">
        <v>1218</v>
      </c>
      <c r="D63" t="s">
        <v>109</v>
      </c>
      <c r="E63" t="s">
        <v>60</v>
      </c>
      <c r="F63" t="s">
        <v>1220</v>
      </c>
      <c r="H63" s="4" t="s">
        <v>288</v>
      </c>
      <c r="I63"/>
      <c r="Q63" s="3" t="s">
        <v>2489</v>
      </c>
    </row>
    <row r="64" spans="1:17" ht="75" x14ac:dyDescent="0.25">
      <c r="A64" t="s">
        <v>1228</v>
      </c>
      <c r="B64" t="s">
        <v>1229</v>
      </c>
      <c r="C64" t="s">
        <v>1230</v>
      </c>
      <c r="D64" t="s">
        <v>493</v>
      </c>
      <c r="E64" t="s">
        <v>60</v>
      </c>
      <c r="G64" t="s">
        <v>517</v>
      </c>
      <c r="H64" s="4" t="s">
        <v>81</v>
      </c>
      <c r="I64"/>
    </row>
    <row r="65" spans="1:17" ht="60" x14ac:dyDescent="0.25">
      <c r="A65" t="s">
        <v>1240</v>
      </c>
      <c r="B65" t="s">
        <v>1241</v>
      </c>
      <c r="C65" t="s">
        <v>1242</v>
      </c>
      <c r="D65" t="s">
        <v>493</v>
      </c>
      <c r="E65" t="s">
        <v>60</v>
      </c>
      <c r="F65" t="s">
        <v>1243</v>
      </c>
      <c r="G65" t="s">
        <v>517</v>
      </c>
      <c r="H65" s="4" t="s">
        <v>288</v>
      </c>
      <c r="I65"/>
    </row>
    <row r="66" spans="1:17" ht="75" x14ac:dyDescent="0.25">
      <c r="A66" t="s">
        <v>1252</v>
      </c>
      <c r="B66" t="s">
        <v>1253</v>
      </c>
      <c r="C66" t="s">
        <v>1254</v>
      </c>
      <c r="D66" t="s">
        <v>109</v>
      </c>
      <c r="E66" t="s">
        <v>60</v>
      </c>
      <c r="F66" t="s">
        <v>1256</v>
      </c>
      <c r="H66" s="4" t="s">
        <v>81</v>
      </c>
      <c r="I66"/>
      <c r="Q66" s="3" t="s">
        <v>2489</v>
      </c>
    </row>
    <row r="67" spans="1:17" ht="60" x14ac:dyDescent="0.25">
      <c r="A67" t="s">
        <v>1265</v>
      </c>
      <c r="B67" t="s">
        <v>1266</v>
      </c>
      <c r="C67" t="s">
        <v>1267</v>
      </c>
      <c r="D67" t="s">
        <v>493</v>
      </c>
      <c r="E67" t="s">
        <v>60</v>
      </c>
      <c r="G67" t="s">
        <v>517</v>
      </c>
      <c r="H67" s="4" t="s">
        <v>288</v>
      </c>
      <c r="I67"/>
    </row>
    <row r="68" spans="1:17" ht="75" x14ac:dyDescent="0.25">
      <c r="A68" t="s">
        <v>1279</v>
      </c>
      <c r="B68" t="s">
        <v>1280</v>
      </c>
      <c r="C68" t="s">
        <v>1281</v>
      </c>
      <c r="D68" t="s">
        <v>493</v>
      </c>
      <c r="E68" t="s">
        <v>60</v>
      </c>
      <c r="G68" t="s">
        <v>517</v>
      </c>
      <c r="H68" s="4" t="s">
        <v>81</v>
      </c>
      <c r="I68"/>
    </row>
    <row r="69" spans="1:17" ht="15" customHeight="1" x14ac:dyDescent="0.25">
      <c r="A69" t="s">
        <v>1284</v>
      </c>
      <c r="B69" t="s">
        <v>1285</v>
      </c>
      <c r="C69" t="s">
        <v>1286</v>
      </c>
      <c r="D69" t="s">
        <v>493</v>
      </c>
      <c r="E69" t="s">
        <v>60</v>
      </c>
      <c r="H69" s="4" t="s">
        <v>288</v>
      </c>
      <c r="I69" t="s">
        <v>170</v>
      </c>
      <c r="J69" t="s">
        <v>5754</v>
      </c>
      <c r="K69" t="s">
        <v>171</v>
      </c>
      <c r="L69" t="s">
        <v>172</v>
      </c>
      <c r="M69" t="s">
        <v>172</v>
      </c>
      <c r="N69" t="s">
        <v>173</v>
      </c>
      <c r="O69" t="s">
        <v>173</v>
      </c>
      <c r="P69" t="s">
        <v>66</v>
      </c>
    </row>
    <row r="70" spans="1:17" ht="60" x14ac:dyDescent="0.25">
      <c r="A70" t="s">
        <v>1289</v>
      </c>
      <c r="B70" t="s">
        <v>1290</v>
      </c>
      <c r="C70" t="s">
        <v>1291</v>
      </c>
      <c r="D70" t="s">
        <v>493</v>
      </c>
      <c r="E70" t="s">
        <v>60</v>
      </c>
      <c r="G70" t="s">
        <v>517</v>
      </c>
      <c r="H70" s="4" t="s">
        <v>288</v>
      </c>
      <c r="I70"/>
    </row>
    <row r="71" spans="1:17" ht="60" x14ac:dyDescent="0.25">
      <c r="A71" t="s">
        <v>1298</v>
      </c>
      <c r="B71" t="s">
        <v>1299</v>
      </c>
      <c r="C71" t="s">
        <v>1300</v>
      </c>
      <c r="D71" t="s">
        <v>493</v>
      </c>
      <c r="E71" t="s">
        <v>60</v>
      </c>
      <c r="G71" t="s">
        <v>517</v>
      </c>
      <c r="H71" s="4" t="s">
        <v>288</v>
      </c>
      <c r="I71"/>
    </row>
    <row r="72" spans="1:17" ht="60" x14ac:dyDescent="0.25">
      <c r="A72" t="s">
        <v>1310</v>
      </c>
      <c r="B72" t="s">
        <v>1311</v>
      </c>
      <c r="C72" t="s">
        <v>1312</v>
      </c>
      <c r="D72" t="s">
        <v>493</v>
      </c>
      <c r="E72" t="s">
        <v>60</v>
      </c>
      <c r="G72" t="s">
        <v>517</v>
      </c>
      <c r="H72" s="4" t="s">
        <v>288</v>
      </c>
      <c r="I72"/>
    </row>
    <row r="73" spans="1:17" ht="60" x14ac:dyDescent="0.25">
      <c r="A73" t="s">
        <v>1314</v>
      </c>
      <c r="B73" t="s">
        <v>1315</v>
      </c>
      <c r="C73" t="s">
        <v>1316</v>
      </c>
      <c r="D73" t="s">
        <v>493</v>
      </c>
      <c r="E73" t="s">
        <v>60</v>
      </c>
      <c r="G73" t="s">
        <v>517</v>
      </c>
      <c r="H73" s="4" t="s">
        <v>288</v>
      </c>
      <c r="I73"/>
    </row>
    <row r="74" spans="1:17" ht="60" x14ac:dyDescent="0.25">
      <c r="A74" t="s">
        <v>1329</v>
      </c>
      <c r="B74" t="s">
        <v>1330</v>
      </c>
      <c r="C74" t="s">
        <v>1331</v>
      </c>
      <c r="D74" t="s">
        <v>493</v>
      </c>
      <c r="E74" t="s">
        <v>60</v>
      </c>
      <c r="G74" t="s">
        <v>517</v>
      </c>
      <c r="H74" s="4" t="s">
        <v>288</v>
      </c>
      <c r="I74"/>
    </row>
    <row r="75" spans="1:17" ht="75" x14ac:dyDescent="0.25">
      <c r="A75" t="s">
        <v>1336</v>
      </c>
      <c r="B75" t="s">
        <v>1337</v>
      </c>
      <c r="C75" t="s">
        <v>1338</v>
      </c>
      <c r="D75" t="s">
        <v>493</v>
      </c>
      <c r="E75" t="s">
        <v>60</v>
      </c>
      <c r="G75" t="s">
        <v>517</v>
      </c>
      <c r="H75" s="4" t="s">
        <v>81</v>
      </c>
      <c r="I75"/>
    </row>
    <row r="76" spans="1:17" ht="60" x14ac:dyDescent="0.25">
      <c r="A76" t="s">
        <v>1347</v>
      </c>
      <c r="B76" t="s">
        <v>1348</v>
      </c>
      <c r="C76" t="s">
        <v>1349</v>
      </c>
      <c r="D76" t="s">
        <v>109</v>
      </c>
      <c r="E76" t="s">
        <v>60</v>
      </c>
      <c r="H76" s="66" t="s">
        <v>288</v>
      </c>
      <c r="I76"/>
    </row>
    <row r="77" spans="1:17" ht="75" x14ac:dyDescent="0.25">
      <c r="A77" t="s">
        <v>1355</v>
      </c>
      <c r="B77" t="s">
        <v>1356</v>
      </c>
      <c r="C77" t="s">
        <v>1357</v>
      </c>
      <c r="D77" t="s">
        <v>109</v>
      </c>
      <c r="E77" t="s">
        <v>60</v>
      </c>
      <c r="F77" t="s">
        <v>1358</v>
      </c>
      <c r="H77" s="4" t="s">
        <v>81</v>
      </c>
      <c r="I77"/>
    </row>
    <row r="78" spans="1:17" ht="60" x14ac:dyDescent="0.25">
      <c r="A78" t="s">
        <v>1367</v>
      </c>
      <c r="B78" t="s">
        <v>1368</v>
      </c>
      <c r="C78" t="s">
        <v>1369</v>
      </c>
      <c r="D78" t="s">
        <v>493</v>
      </c>
      <c r="E78" t="s">
        <v>60</v>
      </c>
      <c r="F78" t="s">
        <v>1370</v>
      </c>
      <c r="G78" t="s">
        <v>517</v>
      </c>
      <c r="H78" s="4" t="s">
        <v>122</v>
      </c>
      <c r="I78"/>
    </row>
    <row r="79" spans="1:17" ht="75" x14ac:dyDescent="0.25">
      <c r="A79" t="s">
        <v>1376</v>
      </c>
      <c r="B79" t="s">
        <v>1377</v>
      </c>
      <c r="C79" t="s">
        <v>1378</v>
      </c>
      <c r="D79" t="s">
        <v>493</v>
      </c>
      <c r="E79" t="s">
        <v>60</v>
      </c>
      <c r="H79" s="4" t="s">
        <v>81</v>
      </c>
      <c r="I79"/>
    </row>
    <row r="80" spans="1:17" ht="75" x14ac:dyDescent="0.25">
      <c r="A80" t="s">
        <v>1400</v>
      </c>
      <c r="B80" t="s">
        <v>1401</v>
      </c>
      <c r="C80" t="s">
        <v>1402</v>
      </c>
      <c r="D80" t="s">
        <v>493</v>
      </c>
      <c r="E80" t="s">
        <v>60</v>
      </c>
      <c r="G80" t="s">
        <v>517</v>
      </c>
      <c r="H80" s="4" t="s">
        <v>81</v>
      </c>
      <c r="I80"/>
    </row>
    <row r="81" spans="1:16" ht="60" x14ac:dyDescent="0.25">
      <c r="A81" t="s">
        <v>1415</v>
      </c>
      <c r="B81" t="s">
        <v>1416</v>
      </c>
      <c r="C81" t="s">
        <v>1417</v>
      </c>
      <c r="D81" t="s">
        <v>225</v>
      </c>
      <c r="E81" t="s">
        <v>60</v>
      </c>
      <c r="G81" t="s">
        <v>1419</v>
      </c>
      <c r="H81" s="4" t="s">
        <v>288</v>
      </c>
      <c r="I81"/>
    </row>
    <row r="82" spans="1:16" ht="75" x14ac:dyDescent="0.25">
      <c r="A82" t="s">
        <v>1453</v>
      </c>
      <c r="B82" t="s">
        <v>1454</v>
      </c>
      <c r="C82" t="s">
        <v>1455</v>
      </c>
      <c r="D82" t="s">
        <v>225</v>
      </c>
      <c r="E82" t="s">
        <v>60</v>
      </c>
      <c r="G82" t="s">
        <v>1457</v>
      </c>
      <c r="H82" s="4" t="s">
        <v>81</v>
      </c>
      <c r="I82"/>
    </row>
    <row r="83" spans="1:16" ht="60" x14ac:dyDescent="0.25">
      <c r="A83" t="s">
        <v>1467</v>
      </c>
      <c r="B83" t="s">
        <v>1468</v>
      </c>
      <c r="C83" t="s">
        <v>1469</v>
      </c>
      <c r="D83" t="s">
        <v>225</v>
      </c>
      <c r="E83" t="s">
        <v>60</v>
      </c>
      <c r="G83" t="s">
        <v>372</v>
      </c>
      <c r="H83" s="4" t="s">
        <v>122</v>
      </c>
      <c r="I83"/>
    </row>
    <row r="84" spans="1:16" ht="75" x14ac:dyDescent="0.25">
      <c r="A84" t="s">
        <v>1496</v>
      </c>
      <c r="B84" t="s">
        <v>1497</v>
      </c>
      <c r="C84" t="s">
        <v>1498</v>
      </c>
      <c r="D84" t="s">
        <v>225</v>
      </c>
      <c r="E84" t="s">
        <v>60</v>
      </c>
      <c r="G84" t="s">
        <v>372</v>
      </c>
      <c r="H84" s="4" t="s">
        <v>81</v>
      </c>
      <c r="I84"/>
    </row>
    <row r="85" spans="1:16" ht="75" x14ac:dyDescent="0.25">
      <c r="A85" t="s">
        <v>1505</v>
      </c>
      <c r="B85" t="s">
        <v>1506</v>
      </c>
      <c r="C85" t="s">
        <v>1507</v>
      </c>
      <c r="D85" t="s">
        <v>225</v>
      </c>
      <c r="E85" t="s">
        <v>60</v>
      </c>
      <c r="G85" t="s">
        <v>1508</v>
      </c>
      <c r="H85" s="4" t="s">
        <v>81</v>
      </c>
      <c r="I85"/>
    </row>
    <row r="86" spans="1:16" ht="75" x14ac:dyDescent="0.25">
      <c r="A86" t="s">
        <v>1522</v>
      </c>
      <c r="B86" t="s">
        <v>1523</v>
      </c>
      <c r="C86" t="s">
        <v>1524</v>
      </c>
      <c r="D86" t="s">
        <v>225</v>
      </c>
      <c r="E86" t="s">
        <v>60</v>
      </c>
      <c r="G86" t="s">
        <v>1525</v>
      </c>
      <c r="H86" s="4" t="s">
        <v>81</v>
      </c>
      <c r="I86"/>
    </row>
    <row r="87" spans="1:16" ht="75" x14ac:dyDescent="0.25">
      <c r="A87" t="s">
        <v>1546</v>
      </c>
      <c r="B87" t="s">
        <v>1547</v>
      </c>
      <c r="C87" t="s">
        <v>1548</v>
      </c>
      <c r="D87" t="s">
        <v>493</v>
      </c>
      <c r="E87" t="s">
        <v>60</v>
      </c>
      <c r="G87" t="s">
        <v>517</v>
      </c>
      <c r="H87" s="4" t="s">
        <v>81</v>
      </c>
      <c r="I87"/>
    </row>
    <row r="88" spans="1:16" ht="75" x14ac:dyDescent="0.25">
      <c r="A88" t="s">
        <v>1551</v>
      </c>
      <c r="B88" t="s">
        <v>1552</v>
      </c>
      <c r="C88" t="s">
        <v>1553</v>
      </c>
      <c r="D88" t="s">
        <v>493</v>
      </c>
      <c r="E88" t="s">
        <v>60</v>
      </c>
      <c r="G88" t="s">
        <v>517</v>
      </c>
      <c r="H88" s="4" t="s">
        <v>81</v>
      </c>
      <c r="I88"/>
    </row>
    <row r="89" spans="1:16" ht="60" x14ac:dyDescent="0.25">
      <c r="A89" t="s">
        <v>1565</v>
      </c>
      <c r="B89" t="s">
        <v>1566</v>
      </c>
      <c r="C89" t="s">
        <v>1567</v>
      </c>
      <c r="D89" t="s">
        <v>493</v>
      </c>
      <c r="E89" t="s">
        <v>60</v>
      </c>
      <c r="G89" t="s">
        <v>517</v>
      </c>
      <c r="H89" s="4" t="s">
        <v>288</v>
      </c>
      <c r="I89"/>
    </row>
    <row r="90" spans="1:16" ht="60" x14ac:dyDescent="0.25">
      <c r="A90" t="s">
        <v>1588</v>
      </c>
      <c r="B90" t="s">
        <v>1589</v>
      </c>
      <c r="C90" t="s">
        <v>1590</v>
      </c>
      <c r="D90" t="s">
        <v>493</v>
      </c>
      <c r="E90" t="s">
        <v>60</v>
      </c>
      <c r="G90" t="s">
        <v>517</v>
      </c>
      <c r="H90" s="4" t="s">
        <v>288</v>
      </c>
      <c r="I90"/>
    </row>
    <row r="91" spans="1:16" ht="15" customHeight="1" x14ac:dyDescent="0.25">
      <c r="A91" t="s">
        <v>1609</v>
      </c>
      <c r="B91" t="s">
        <v>1610</v>
      </c>
      <c r="C91" t="s">
        <v>1611</v>
      </c>
      <c r="D91" t="s">
        <v>493</v>
      </c>
      <c r="E91" t="s">
        <v>60</v>
      </c>
      <c r="G91" t="s">
        <v>517</v>
      </c>
      <c r="H91" s="4" t="s">
        <v>81</v>
      </c>
      <c r="I91" t="s">
        <v>1614</v>
      </c>
      <c r="J91" t="s">
        <v>5729</v>
      </c>
      <c r="K91" t="s">
        <v>429</v>
      </c>
      <c r="L91" t="s">
        <v>5825</v>
      </c>
      <c r="M91" t="s">
        <v>1615</v>
      </c>
      <c r="N91" t="s">
        <v>359</v>
      </c>
      <c r="O91" t="s">
        <v>359</v>
      </c>
      <c r="P91" t="s">
        <v>66</v>
      </c>
    </row>
    <row r="92" spans="1:16" ht="75" x14ac:dyDescent="0.25">
      <c r="A92" t="s">
        <v>1619</v>
      </c>
      <c r="B92" t="s">
        <v>1620</v>
      </c>
      <c r="C92" t="s">
        <v>1621</v>
      </c>
      <c r="D92" t="s">
        <v>493</v>
      </c>
      <c r="E92" t="s">
        <v>60</v>
      </c>
      <c r="G92" t="s">
        <v>517</v>
      </c>
      <c r="H92" s="4" t="s">
        <v>81</v>
      </c>
      <c r="I92"/>
    </row>
    <row r="93" spans="1:16" ht="15" customHeight="1" x14ac:dyDescent="0.25">
      <c r="A93" t="s">
        <v>1641</v>
      </c>
      <c r="B93" t="s">
        <v>1642</v>
      </c>
      <c r="C93" t="s">
        <v>1643</v>
      </c>
      <c r="D93" t="s">
        <v>493</v>
      </c>
      <c r="E93" t="s">
        <v>60</v>
      </c>
      <c r="H93" s="4" t="s">
        <v>288</v>
      </c>
      <c r="I93"/>
    </row>
    <row r="94" spans="1:16" ht="15" customHeight="1" x14ac:dyDescent="0.25">
      <c r="A94" t="s">
        <v>1649</v>
      </c>
      <c r="B94" t="s">
        <v>1650</v>
      </c>
      <c r="C94" t="s">
        <v>1651</v>
      </c>
      <c r="D94" t="s">
        <v>225</v>
      </c>
      <c r="E94" t="s">
        <v>60</v>
      </c>
      <c r="G94" t="s">
        <v>1653</v>
      </c>
      <c r="H94" s="4" t="s">
        <v>81</v>
      </c>
      <c r="I94"/>
    </row>
    <row r="95" spans="1:16" ht="60" x14ac:dyDescent="0.25">
      <c r="A95" t="s">
        <v>1661</v>
      </c>
      <c r="B95" t="s">
        <v>1662</v>
      </c>
      <c r="C95" t="s">
        <v>1663</v>
      </c>
      <c r="D95" t="s">
        <v>59</v>
      </c>
      <c r="E95" t="s">
        <v>60</v>
      </c>
      <c r="H95" s="4" t="s">
        <v>288</v>
      </c>
      <c r="I95"/>
    </row>
    <row r="96" spans="1:16" ht="60" x14ac:dyDescent="0.25">
      <c r="A96" t="s">
        <v>1673</v>
      </c>
      <c r="B96" t="s">
        <v>1674</v>
      </c>
      <c r="C96" t="s">
        <v>1675</v>
      </c>
      <c r="D96" t="s">
        <v>82</v>
      </c>
      <c r="E96" t="s">
        <v>60</v>
      </c>
      <c r="G96" t="s">
        <v>1677</v>
      </c>
      <c r="H96" s="4" t="s">
        <v>288</v>
      </c>
      <c r="I96"/>
    </row>
    <row r="97" spans="1:17" ht="15" customHeight="1" x14ac:dyDescent="0.25">
      <c r="A97" t="s">
        <v>1686</v>
      </c>
      <c r="B97" t="s">
        <v>1687</v>
      </c>
      <c r="C97" t="s">
        <v>1688</v>
      </c>
      <c r="D97" t="s">
        <v>82</v>
      </c>
      <c r="E97" t="s">
        <v>60</v>
      </c>
      <c r="F97" t="s">
        <v>1689</v>
      </c>
      <c r="G97" t="s">
        <v>1691</v>
      </c>
      <c r="H97" s="4" t="s">
        <v>288</v>
      </c>
      <c r="I97" t="s">
        <v>1692</v>
      </c>
      <c r="J97" t="s">
        <v>5754</v>
      </c>
      <c r="K97" t="s">
        <v>1693</v>
      </c>
      <c r="L97" t="s">
        <v>1694</v>
      </c>
      <c r="M97" t="s">
        <v>1694</v>
      </c>
      <c r="N97" t="s">
        <v>5831</v>
      </c>
      <c r="O97" t="s">
        <v>1695</v>
      </c>
      <c r="P97" t="s">
        <v>66</v>
      </c>
    </row>
    <row r="98" spans="1:17" ht="15" customHeight="1" x14ac:dyDescent="0.25">
      <c r="A98" t="s">
        <v>1696</v>
      </c>
      <c r="B98" t="s">
        <v>1697</v>
      </c>
      <c r="C98" t="s">
        <v>1698</v>
      </c>
      <c r="D98" t="s">
        <v>82</v>
      </c>
      <c r="E98" t="s">
        <v>60</v>
      </c>
      <c r="F98" t="s">
        <v>1699</v>
      </c>
      <c r="G98" t="s">
        <v>1700</v>
      </c>
      <c r="H98" s="4" t="s">
        <v>288</v>
      </c>
      <c r="I98" t="s">
        <v>1701</v>
      </c>
      <c r="J98" t="s">
        <v>5757</v>
      </c>
      <c r="K98" t="s">
        <v>1702</v>
      </c>
      <c r="L98" t="s">
        <v>172</v>
      </c>
      <c r="M98" t="s">
        <v>172</v>
      </c>
      <c r="N98" t="s">
        <v>1703</v>
      </c>
      <c r="O98" t="s">
        <v>1703</v>
      </c>
      <c r="P98" t="s">
        <v>66</v>
      </c>
      <c r="Q98" t="s">
        <v>1704</v>
      </c>
    </row>
    <row r="99" spans="1:17" ht="75" x14ac:dyDescent="0.25">
      <c r="A99" t="s">
        <v>1719</v>
      </c>
      <c r="B99" t="s">
        <v>1720</v>
      </c>
      <c r="C99" t="s">
        <v>1721</v>
      </c>
      <c r="D99" t="s">
        <v>82</v>
      </c>
      <c r="E99" t="s">
        <v>60</v>
      </c>
      <c r="G99" t="s">
        <v>1724</v>
      </c>
      <c r="H99" s="4" t="s">
        <v>81</v>
      </c>
      <c r="I99"/>
    </row>
    <row r="100" spans="1:17" ht="60" x14ac:dyDescent="0.25">
      <c r="A100" t="s">
        <v>1731</v>
      </c>
      <c r="B100" t="s">
        <v>1732</v>
      </c>
      <c r="C100" t="s">
        <v>1733</v>
      </c>
      <c r="D100" t="s">
        <v>82</v>
      </c>
      <c r="E100" t="s">
        <v>60</v>
      </c>
      <c r="G100" t="s">
        <v>1735</v>
      </c>
      <c r="H100" s="4" t="s">
        <v>122</v>
      </c>
      <c r="I100"/>
    </row>
    <row r="101" spans="1:17" ht="15" customHeight="1" x14ac:dyDescent="0.25">
      <c r="A101" t="s">
        <v>1738</v>
      </c>
      <c r="B101" t="s">
        <v>1739</v>
      </c>
      <c r="C101" t="s">
        <v>1740</v>
      </c>
      <c r="D101" t="s">
        <v>82</v>
      </c>
      <c r="E101" t="s">
        <v>60</v>
      </c>
      <c r="G101" t="s">
        <v>1743</v>
      </c>
      <c r="H101" s="4" t="s">
        <v>122</v>
      </c>
      <c r="I101" t="s">
        <v>1744</v>
      </c>
      <c r="J101" t="s">
        <v>5729</v>
      </c>
      <c r="K101" t="s">
        <v>429</v>
      </c>
      <c r="L101" t="s">
        <v>172</v>
      </c>
      <c r="M101" t="s">
        <v>172</v>
      </c>
      <c r="N101" t="s">
        <v>1703</v>
      </c>
      <c r="O101" t="s">
        <v>1703</v>
      </c>
      <c r="P101" t="s">
        <v>66</v>
      </c>
      <c r="Q101" t="s">
        <v>1745</v>
      </c>
    </row>
    <row r="102" spans="1:17" ht="75" x14ac:dyDescent="0.25">
      <c r="A102" t="s">
        <v>1746</v>
      </c>
      <c r="B102" t="s">
        <v>1747</v>
      </c>
      <c r="C102" t="s">
        <v>1748</v>
      </c>
      <c r="D102" t="s">
        <v>82</v>
      </c>
      <c r="E102" t="s">
        <v>60</v>
      </c>
      <c r="F102" t="s">
        <v>1749</v>
      </c>
      <c r="G102" t="s">
        <v>1750</v>
      </c>
      <c r="H102" s="4" t="s">
        <v>81</v>
      </c>
      <c r="I102"/>
    </row>
    <row r="103" spans="1:17" ht="60" x14ac:dyDescent="0.25">
      <c r="A103" t="s">
        <v>1774</v>
      </c>
      <c r="B103" t="s">
        <v>1775</v>
      </c>
      <c r="C103" t="s">
        <v>1776</v>
      </c>
      <c r="D103" t="s">
        <v>82</v>
      </c>
      <c r="E103" t="s">
        <v>60</v>
      </c>
      <c r="G103" t="s">
        <v>1778</v>
      </c>
      <c r="H103" s="4" t="s">
        <v>288</v>
      </c>
      <c r="I103"/>
    </row>
    <row r="104" spans="1:17" ht="60" x14ac:dyDescent="0.25">
      <c r="A104" t="s">
        <v>1788</v>
      </c>
      <c r="B104" t="s">
        <v>1789</v>
      </c>
      <c r="C104" t="s">
        <v>1790</v>
      </c>
      <c r="D104" t="s">
        <v>82</v>
      </c>
      <c r="E104" t="s">
        <v>60</v>
      </c>
      <c r="G104" t="s">
        <v>1792</v>
      </c>
      <c r="H104" s="4" t="s">
        <v>288</v>
      </c>
      <c r="I104"/>
    </row>
    <row r="105" spans="1:17" ht="60" x14ac:dyDescent="0.25">
      <c r="A105" t="s">
        <v>1801</v>
      </c>
      <c r="B105" t="s">
        <v>1802</v>
      </c>
      <c r="C105" t="s">
        <v>1803</v>
      </c>
      <c r="D105" t="s">
        <v>82</v>
      </c>
      <c r="E105" t="s">
        <v>60</v>
      </c>
      <c r="G105" t="s">
        <v>1804</v>
      </c>
      <c r="H105" s="4" t="s">
        <v>122</v>
      </c>
      <c r="I105"/>
    </row>
    <row r="106" spans="1:17" ht="60" x14ac:dyDescent="0.25">
      <c r="A106" t="s">
        <v>1810</v>
      </c>
      <c r="B106" t="s">
        <v>1811</v>
      </c>
      <c r="C106" t="s">
        <v>1812</v>
      </c>
      <c r="D106" t="s">
        <v>82</v>
      </c>
      <c r="E106" t="s">
        <v>60</v>
      </c>
      <c r="G106" t="s">
        <v>1814</v>
      </c>
      <c r="H106" s="4" t="s">
        <v>122</v>
      </c>
      <c r="I106"/>
    </row>
    <row r="107" spans="1:17" ht="75" x14ac:dyDescent="0.25">
      <c r="A107" t="s">
        <v>1817</v>
      </c>
      <c r="B107" t="s">
        <v>1818</v>
      </c>
      <c r="C107" t="s">
        <v>1819</v>
      </c>
      <c r="D107" t="s">
        <v>254</v>
      </c>
      <c r="E107" t="s">
        <v>60</v>
      </c>
      <c r="G107" t="s">
        <v>1821</v>
      </c>
      <c r="H107" s="4" t="s">
        <v>81</v>
      </c>
      <c r="I107"/>
    </row>
    <row r="108" spans="1:17" ht="60" x14ac:dyDescent="0.25">
      <c r="A108" t="s">
        <v>1831</v>
      </c>
      <c r="B108" t="s">
        <v>1832</v>
      </c>
      <c r="C108" t="s">
        <v>1833</v>
      </c>
      <c r="D108" t="s">
        <v>82</v>
      </c>
      <c r="E108" t="s">
        <v>60</v>
      </c>
      <c r="G108" t="s">
        <v>1834</v>
      </c>
      <c r="H108" s="4" t="s">
        <v>122</v>
      </c>
      <c r="I108"/>
    </row>
    <row r="109" spans="1:17" ht="15" customHeight="1" x14ac:dyDescent="0.25">
      <c r="A109" t="s">
        <v>1846</v>
      </c>
      <c r="B109" t="s">
        <v>1847</v>
      </c>
      <c r="C109" t="s">
        <v>1848</v>
      </c>
      <c r="D109" t="s">
        <v>82</v>
      </c>
      <c r="E109" t="s">
        <v>60</v>
      </c>
      <c r="G109" t="s">
        <v>1849</v>
      </c>
      <c r="H109" s="4" t="s">
        <v>81</v>
      </c>
      <c r="I109" t="s">
        <v>1850</v>
      </c>
      <c r="J109" t="s">
        <v>5729</v>
      </c>
      <c r="K109" t="s">
        <v>429</v>
      </c>
      <c r="L109" t="s">
        <v>172</v>
      </c>
      <c r="M109" t="s">
        <v>172</v>
      </c>
      <c r="N109" t="s">
        <v>1173</v>
      </c>
      <c r="O109" t="s">
        <v>1851</v>
      </c>
      <c r="P109" t="s">
        <v>66</v>
      </c>
      <c r="Q109" t="s">
        <v>1852</v>
      </c>
    </row>
    <row r="110" spans="1:17" ht="75" x14ac:dyDescent="0.25">
      <c r="A110" t="s">
        <v>1862</v>
      </c>
      <c r="B110" t="s">
        <v>1229</v>
      </c>
      <c r="C110" t="s">
        <v>1863</v>
      </c>
      <c r="D110" t="s">
        <v>82</v>
      </c>
      <c r="E110" t="s">
        <v>60</v>
      </c>
      <c r="G110" t="s">
        <v>1864</v>
      </c>
      <c r="H110" s="4" t="s">
        <v>81</v>
      </c>
      <c r="I110"/>
    </row>
    <row r="111" spans="1:17" ht="15" customHeight="1" x14ac:dyDescent="0.25">
      <c r="A111">
        <v>17386</v>
      </c>
      <c r="B111" t="s">
        <v>1870</v>
      </c>
      <c r="C111" t="s">
        <v>1871</v>
      </c>
      <c r="D111" t="s">
        <v>82</v>
      </c>
      <c r="E111" t="s">
        <v>60</v>
      </c>
      <c r="G111" t="s">
        <v>1872</v>
      </c>
      <c r="H111" s="4" t="s">
        <v>81</v>
      </c>
      <c r="I111" t="s">
        <v>5793</v>
      </c>
      <c r="J111" t="s">
        <v>5729</v>
      </c>
      <c r="K111" t="s">
        <v>232</v>
      </c>
      <c r="L111" t="s">
        <v>5794</v>
      </c>
      <c r="M111" t="s">
        <v>5794</v>
      </c>
      <c r="N111" t="s">
        <v>2229</v>
      </c>
      <c r="O111" t="s">
        <v>2229</v>
      </c>
      <c r="P111" t="s">
        <v>66</v>
      </c>
      <c r="Q111" t="s">
        <v>5795</v>
      </c>
    </row>
    <row r="112" spans="1:17" ht="60" x14ac:dyDescent="0.25">
      <c r="A112" t="s">
        <v>1894</v>
      </c>
      <c r="B112" t="s">
        <v>1895</v>
      </c>
      <c r="C112" t="s">
        <v>1896</v>
      </c>
      <c r="D112" t="s">
        <v>225</v>
      </c>
      <c r="E112" t="s">
        <v>60</v>
      </c>
      <c r="G112" t="s">
        <v>1897</v>
      </c>
      <c r="H112" s="4" t="s">
        <v>122</v>
      </c>
      <c r="I112"/>
    </row>
    <row r="113" spans="1:17" ht="60" x14ac:dyDescent="0.25">
      <c r="A113" t="s">
        <v>1901</v>
      </c>
      <c r="B113" t="s">
        <v>1000</v>
      </c>
      <c r="C113" t="s">
        <v>1902</v>
      </c>
      <c r="D113" t="s">
        <v>254</v>
      </c>
      <c r="E113" t="s">
        <v>60</v>
      </c>
      <c r="G113" t="s">
        <v>1904</v>
      </c>
      <c r="H113" s="4" t="s">
        <v>122</v>
      </c>
      <c r="I113"/>
    </row>
    <row r="114" spans="1:17" ht="60" x14ac:dyDescent="0.25">
      <c r="A114" t="s">
        <v>1919</v>
      </c>
      <c r="B114" t="s">
        <v>1920</v>
      </c>
      <c r="C114" t="s">
        <v>1921</v>
      </c>
      <c r="D114" t="s">
        <v>225</v>
      </c>
      <c r="E114" t="s">
        <v>60</v>
      </c>
      <c r="G114" t="s">
        <v>1924</v>
      </c>
      <c r="H114" s="4" t="s">
        <v>288</v>
      </c>
      <c r="I114"/>
    </row>
    <row r="115" spans="1:17" ht="60" x14ac:dyDescent="0.25">
      <c r="A115" t="s">
        <v>1943</v>
      </c>
      <c r="B115" t="s">
        <v>1944</v>
      </c>
      <c r="C115" t="s">
        <v>1945</v>
      </c>
      <c r="D115" t="s">
        <v>109</v>
      </c>
      <c r="E115" t="s">
        <v>60</v>
      </c>
      <c r="F115" t="s">
        <v>1947</v>
      </c>
      <c r="H115" s="4" t="s">
        <v>288</v>
      </c>
      <c r="I115"/>
    </row>
    <row r="116" spans="1:17" ht="60" x14ac:dyDescent="0.25">
      <c r="A116" t="s">
        <v>1952</v>
      </c>
      <c r="B116" t="s">
        <v>1953</v>
      </c>
      <c r="C116" t="s">
        <v>1954</v>
      </c>
      <c r="D116" t="s">
        <v>225</v>
      </c>
      <c r="E116" t="s">
        <v>60</v>
      </c>
      <c r="G116" t="s">
        <v>1955</v>
      </c>
      <c r="H116" s="4" t="s">
        <v>122</v>
      </c>
      <c r="I116"/>
    </row>
    <row r="117" spans="1:17" ht="60" x14ac:dyDescent="0.25">
      <c r="A117" t="s">
        <v>1959</v>
      </c>
      <c r="B117" t="s">
        <v>1960</v>
      </c>
      <c r="C117" t="s">
        <v>1961</v>
      </c>
      <c r="D117" t="s">
        <v>225</v>
      </c>
      <c r="E117" t="s">
        <v>60</v>
      </c>
      <c r="G117" t="s">
        <v>1962</v>
      </c>
      <c r="H117" s="4" t="s">
        <v>288</v>
      </c>
      <c r="I117"/>
    </row>
    <row r="118" spans="1:17" ht="75" x14ac:dyDescent="0.25">
      <c r="A118" t="s">
        <v>1964</v>
      </c>
      <c r="B118" t="s">
        <v>1965</v>
      </c>
      <c r="C118" t="s">
        <v>1966</v>
      </c>
      <c r="D118" t="s">
        <v>225</v>
      </c>
      <c r="E118" t="s">
        <v>60</v>
      </c>
      <c r="G118" t="s">
        <v>1967</v>
      </c>
      <c r="H118" s="4" t="s">
        <v>81</v>
      </c>
      <c r="I118"/>
    </row>
    <row r="119" spans="1:17" ht="75" x14ac:dyDescent="0.25">
      <c r="A119" t="s">
        <v>1971</v>
      </c>
      <c r="B119" t="s">
        <v>1972</v>
      </c>
      <c r="C119" t="s">
        <v>1973</v>
      </c>
      <c r="D119" t="s">
        <v>225</v>
      </c>
      <c r="E119" t="s">
        <v>60</v>
      </c>
      <c r="G119" t="s">
        <v>1975</v>
      </c>
      <c r="H119" s="4" t="s">
        <v>81</v>
      </c>
      <c r="I119"/>
    </row>
    <row r="120" spans="1:17" ht="75" x14ac:dyDescent="0.25">
      <c r="A120" t="s">
        <v>1990</v>
      </c>
      <c r="B120" t="s">
        <v>1991</v>
      </c>
      <c r="C120" t="s">
        <v>1992</v>
      </c>
      <c r="D120" t="s">
        <v>254</v>
      </c>
      <c r="E120" t="s">
        <v>60</v>
      </c>
      <c r="G120" t="s">
        <v>1995</v>
      </c>
      <c r="H120" s="4" t="s">
        <v>81</v>
      </c>
      <c r="I120"/>
    </row>
    <row r="121" spans="1:17" ht="60" x14ac:dyDescent="0.25">
      <c r="A121" t="s">
        <v>2016</v>
      </c>
      <c r="B121" t="s">
        <v>2017</v>
      </c>
      <c r="C121" t="s">
        <v>2018</v>
      </c>
      <c r="D121" t="s">
        <v>225</v>
      </c>
      <c r="E121" t="s">
        <v>60</v>
      </c>
      <c r="G121" t="s">
        <v>2020</v>
      </c>
      <c r="H121" s="4" t="s">
        <v>288</v>
      </c>
      <c r="I121"/>
    </row>
    <row r="122" spans="1:17" ht="60" x14ac:dyDescent="0.25">
      <c r="A122" t="s">
        <v>2027</v>
      </c>
      <c r="B122" t="s">
        <v>2028</v>
      </c>
      <c r="C122" t="s">
        <v>2029</v>
      </c>
      <c r="D122" t="s">
        <v>225</v>
      </c>
      <c r="E122" t="s">
        <v>60</v>
      </c>
      <c r="G122" t="s">
        <v>2031</v>
      </c>
      <c r="H122" s="4" t="s">
        <v>288</v>
      </c>
      <c r="I122"/>
    </row>
    <row r="123" spans="1:17" ht="75" x14ac:dyDescent="0.25">
      <c r="A123" t="s">
        <v>2044</v>
      </c>
      <c r="B123" t="s">
        <v>2045</v>
      </c>
      <c r="C123" t="s">
        <v>2046</v>
      </c>
      <c r="D123" t="s">
        <v>109</v>
      </c>
      <c r="E123" t="s">
        <v>60</v>
      </c>
      <c r="F123" t="s">
        <v>2047</v>
      </c>
      <c r="H123" s="4" t="s">
        <v>81</v>
      </c>
      <c r="I123"/>
    </row>
    <row r="124" spans="1:17" ht="60" x14ac:dyDescent="0.25">
      <c r="A124" t="s">
        <v>2054</v>
      </c>
      <c r="B124" t="s">
        <v>2055</v>
      </c>
      <c r="C124" t="s">
        <v>2056</v>
      </c>
      <c r="D124" t="s">
        <v>82</v>
      </c>
      <c r="E124" t="s">
        <v>60</v>
      </c>
      <c r="F124" t="s">
        <v>2057</v>
      </c>
      <c r="G124" t="s">
        <v>2059</v>
      </c>
      <c r="H124" s="4" t="s">
        <v>288</v>
      </c>
      <c r="I124"/>
    </row>
    <row r="125" spans="1:17" ht="75" x14ac:dyDescent="0.25">
      <c r="A125" t="s">
        <v>2068</v>
      </c>
      <c r="B125" t="s">
        <v>2069</v>
      </c>
      <c r="C125" t="s">
        <v>2070</v>
      </c>
      <c r="D125" t="s">
        <v>82</v>
      </c>
      <c r="E125" t="s">
        <v>60</v>
      </c>
      <c r="F125" t="s">
        <v>2071</v>
      </c>
      <c r="G125" t="s">
        <v>2073</v>
      </c>
      <c r="H125" s="4" t="s">
        <v>81</v>
      </c>
      <c r="I125"/>
    </row>
    <row r="126" spans="1:17" ht="75" x14ac:dyDescent="0.25">
      <c r="A126" t="s">
        <v>2075</v>
      </c>
      <c r="B126" t="s">
        <v>2076</v>
      </c>
      <c r="C126" t="s">
        <v>2077</v>
      </c>
      <c r="D126" t="s">
        <v>254</v>
      </c>
      <c r="E126" t="s">
        <v>60</v>
      </c>
      <c r="H126" s="4" t="s">
        <v>81</v>
      </c>
      <c r="I126"/>
    </row>
    <row r="127" spans="1:17" ht="15" customHeight="1" x14ac:dyDescent="0.25">
      <c r="A127" t="s">
        <v>2088</v>
      </c>
      <c r="B127" t="s">
        <v>2089</v>
      </c>
      <c r="C127" t="s">
        <v>2090</v>
      </c>
      <c r="D127" t="s">
        <v>82</v>
      </c>
      <c r="E127" t="s">
        <v>60</v>
      </c>
      <c r="G127" t="s">
        <v>2092</v>
      </c>
      <c r="H127" s="4" t="s">
        <v>122</v>
      </c>
      <c r="I127" t="s">
        <v>1737</v>
      </c>
      <c r="J127" t="s">
        <v>5729</v>
      </c>
      <c r="K127" t="s">
        <v>429</v>
      </c>
      <c r="L127" t="s">
        <v>5825</v>
      </c>
      <c r="M127" t="s">
        <v>1615</v>
      </c>
      <c r="N127" t="s">
        <v>997</v>
      </c>
      <c r="O127" t="s">
        <v>997</v>
      </c>
      <c r="P127" t="s">
        <v>66</v>
      </c>
      <c r="Q127" t="s">
        <v>2093</v>
      </c>
    </row>
    <row r="128" spans="1:17" ht="75" x14ac:dyDescent="0.25">
      <c r="A128" t="s">
        <v>2094</v>
      </c>
      <c r="B128" t="s">
        <v>2095</v>
      </c>
      <c r="C128" t="s">
        <v>2096</v>
      </c>
      <c r="D128" t="s">
        <v>82</v>
      </c>
      <c r="E128" t="s">
        <v>60</v>
      </c>
      <c r="G128" t="s">
        <v>2097</v>
      </c>
      <c r="H128" s="4" t="s">
        <v>81</v>
      </c>
      <c r="I128"/>
    </row>
    <row r="129" spans="1:17" ht="60" x14ac:dyDescent="0.25">
      <c r="A129" t="s">
        <v>2100</v>
      </c>
      <c r="B129" t="s">
        <v>2101</v>
      </c>
      <c r="C129" t="s">
        <v>2102</v>
      </c>
      <c r="D129" t="s">
        <v>82</v>
      </c>
      <c r="E129" t="s">
        <v>60</v>
      </c>
      <c r="G129" t="s">
        <v>2104</v>
      </c>
      <c r="H129" s="4" t="s">
        <v>288</v>
      </c>
      <c r="I129"/>
    </row>
    <row r="130" spans="1:17" ht="75" x14ac:dyDescent="0.25">
      <c r="A130" s="6">
        <v>19322</v>
      </c>
      <c r="B130" t="s">
        <v>2116</v>
      </c>
      <c r="C130" t="s">
        <v>2117</v>
      </c>
      <c r="D130" t="s">
        <v>109</v>
      </c>
      <c r="E130" t="s">
        <v>60</v>
      </c>
      <c r="H130" s="66" t="s">
        <v>81</v>
      </c>
      <c r="I130"/>
    </row>
    <row r="131" spans="1:17" ht="75" x14ac:dyDescent="0.25">
      <c r="A131" t="s">
        <v>2115</v>
      </c>
      <c r="B131" t="s">
        <v>2116</v>
      </c>
      <c r="C131" t="s">
        <v>2117</v>
      </c>
      <c r="D131" t="s">
        <v>109</v>
      </c>
      <c r="E131" t="s">
        <v>60</v>
      </c>
      <c r="H131" s="66" t="s">
        <v>81</v>
      </c>
      <c r="I131"/>
    </row>
    <row r="132" spans="1:17" ht="60" x14ac:dyDescent="0.25">
      <c r="A132" t="s">
        <v>2141</v>
      </c>
      <c r="B132" t="s">
        <v>2142</v>
      </c>
      <c r="C132" t="s">
        <v>2143</v>
      </c>
      <c r="D132" t="s">
        <v>109</v>
      </c>
      <c r="E132" t="s">
        <v>60</v>
      </c>
      <c r="F132" t="s">
        <v>2145</v>
      </c>
      <c r="H132" s="4" t="s">
        <v>122</v>
      </c>
      <c r="I132"/>
    </row>
    <row r="133" spans="1:17" ht="75" x14ac:dyDescent="0.25">
      <c r="A133" t="s">
        <v>2157</v>
      </c>
      <c r="B133" t="s">
        <v>2158</v>
      </c>
      <c r="C133" t="s">
        <v>2159</v>
      </c>
      <c r="D133" t="s">
        <v>82</v>
      </c>
      <c r="E133" t="s">
        <v>60</v>
      </c>
      <c r="G133" t="s">
        <v>2160</v>
      </c>
      <c r="H133" s="4" t="s">
        <v>81</v>
      </c>
      <c r="I133"/>
    </row>
    <row r="134" spans="1:17" ht="15" customHeight="1" x14ac:dyDescent="0.25">
      <c r="A134" t="s">
        <v>2161</v>
      </c>
      <c r="B134" t="s">
        <v>2162</v>
      </c>
      <c r="C134" t="s">
        <v>2163</v>
      </c>
      <c r="D134" t="s">
        <v>82</v>
      </c>
      <c r="E134" t="s">
        <v>60</v>
      </c>
      <c r="G134" t="s">
        <v>2164</v>
      </c>
      <c r="H134" s="4" t="s">
        <v>122</v>
      </c>
      <c r="I134" t="s">
        <v>1171</v>
      </c>
      <c r="J134" t="s">
        <v>5757</v>
      </c>
      <c r="K134" t="s">
        <v>1172</v>
      </c>
      <c r="L134" t="s">
        <v>172</v>
      </c>
      <c r="M134" t="s">
        <v>172</v>
      </c>
      <c r="N134" t="s">
        <v>1173</v>
      </c>
      <c r="O134" t="s">
        <v>1173</v>
      </c>
      <c r="P134" t="s">
        <v>66</v>
      </c>
      <c r="Q134" t="s">
        <v>2165</v>
      </c>
    </row>
    <row r="135" spans="1:17" ht="60" x14ac:dyDescent="0.25">
      <c r="A135">
        <v>19587</v>
      </c>
      <c r="H135" s="66" t="s">
        <v>288</v>
      </c>
      <c r="I135"/>
    </row>
    <row r="136" spans="1:17" ht="75" x14ac:dyDescent="0.25">
      <c r="A136" t="s">
        <v>2175</v>
      </c>
      <c r="B136" t="s">
        <v>2176</v>
      </c>
      <c r="C136" t="s">
        <v>2177</v>
      </c>
      <c r="D136" t="s">
        <v>82</v>
      </c>
      <c r="E136" t="s">
        <v>60</v>
      </c>
      <c r="G136" t="s">
        <v>2178</v>
      </c>
      <c r="H136" s="4" t="s">
        <v>81</v>
      </c>
      <c r="I136"/>
    </row>
    <row r="137" spans="1:17" ht="75" x14ac:dyDescent="0.25">
      <c r="A137" t="s">
        <v>2182</v>
      </c>
      <c r="B137" t="s">
        <v>2183</v>
      </c>
      <c r="C137" t="s">
        <v>2184</v>
      </c>
      <c r="D137" t="s">
        <v>254</v>
      </c>
      <c r="E137" t="s">
        <v>60</v>
      </c>
      <c r="F137" t="s">
        <v>2185</v>
      </c>
      <c r="G137" t="s">
        <v>2187</v>
      </c>
      <c r="H137" s="4" t="s">
        <v>81</v>
      </c>
      <c r="I137"/>
    </row>
    <row r="138" spans="1:17" ht="75" x14ac:dyDescent="0.25">
      <c r="A138" t="s">
        <v>2194</v>
      </c>
      <c r="B138" t="s">
        <v>2195</v>
      </c>
      <c r="C138" t="s">
        <v>2196</v>
      </c>
      <c r="D138" t="s">
        <v>82</v>
      </c>
      <c r="E138" t="s">
        <v>60</v>
      </c>
      <c r="G138" t="s">
        <v>2198</v>
      </c>
      <c r="H138" s="4" t="s">
        <v>81</v>
      </c>
      <c r="I138"/>
    </row>
    <row r="139" spans="1:17" ht="75" x14ac:dyDescent="0.25">
      <c r="A139" t="s">
        <v>2204</v>
      </c>
      <c r="B139" t="s">
        <v>2205</v>
      </c>
      <c r="C139" t="s">
        <v>2206</v>
      </c>
      <c r="D139" t="s">
        <v>82</v>
      </c>
      <c r="E139" t="s">
        <v>60</v>
      </c>
      <c r="G139" t="s">
        <v>2208</v>
      </c>
      <c r="H139" s="4" t="s">
        <v>81</v>
      </c>
      <c r="I139"/>
    </row>
    <row r="140" spans="1:17" ht="75" x14ac:dyDescent="0.25">
      <c r="A140" t="s">
        <v>2221</v>
      </c>
      <c r="B140" t="s">
        <v>2222</v>
      </c>
      <c r="C140" t="s">
        <v>2223</v>
      </c>
      <c r="D140" t="s">
        <v>82</v>
      </c>
      <c r="E140" t="s">
        <v>60</v>
      </c>
      <c r="G140" t="s">
        <v>2225</v>
      </c>
      <c r="H140" s="4" t="s">
        <v>81</v>
      </c>
      <c r="I140"/>
    </row>
    <row r="141" spans="1:17" ht="75" x14ac:dyDescent="0.25">
      <c r="A141" t="s">
        <v>2231</v>
      </c>
      <c r="B141" t="s">
        <v>2232</v>
      </c>
      <c r="C141" t="s">
        <v>2233</v>
      </c>
      <c r="D141" t="s">
        <v>493</v>
      </c>
      <c r="E141" t="s">
        <v>60</v>
      </c>
      <c r="H141" s="4" t="s">
        <v>81</v>
      </c>
      <c r="I141"/>
    </row>
    <row r="142" spans="1:17" ht="60" x14ac:dyDescent="0.25">
      <c r="A142" s="6">
        <v>20437</v>
      </c>
      <c r="B142" t="s">
        <v>2240</v>
      </c>
      <c r="C142" t="s">
        <v>2241</v>
      </c>
      <c r="D142" t="s">
        <v>109</v>
      </c>
      <c r="E142" t="s">
        <v>60</v>
      </c>
      <c r="H142" s="4" t="s">
        <v>288</v>
      </c>
      <c r="I142"/>
    </row>
    <row r="143" spans="1:17" ht="60" x14ac:dyDescent="0.25">
      <c r="A143" t="s">
        <v>2239</v>
      </c>
      <c r="B143" t="s">
        <v>2240</v>
      </c>
      <c r="C143" t="s">
        <v>2241</v>
      </c>
      <c r="D143" t="s">
        <v>109</v>
      </c>
      <c r="E143" t="s">
        <v>60</v>
      </c>
      <c r="H143" s="4" t="s">
        <v>288</v>
      </c>
      <c r="I143"/>
    </row>
    <row r="144" spans="1:17" ht="75" x14ac:dyDescent="0.25">
      <c r="A144" t="s">
        <v>2243</v>
      </c>
      <c r="B144" t="s">
        <v>2244</v>
      </c>
      <c r="C144" t="s">
        <v>2245</v>
      </c>
      <c r="D144" t="s">
        <v>82</v>
      </c>
      <c r="E144" t="s">
        <v>60</v>
      </c>
      <c r="G144" t="s">
        <v>2247</v>
      </c>
      <c r="H144" s="4" t="s">
        <v>81</v>
      </c>
      <c r="I144"/>
    </row>
    <row r="145" spans="1:17" ht="60" x14ac:dyDescent="0.25">
      <c r="A145" t="s">
        <v>2251</v>
      </c>
      <c r="B145" t="s">
        <v>2252</v>
      </c>
      <c r="C145" t="s">
        <v>2253</v>
      </c>
      <c r="D145" t="s">
        <v>82</v>
      </c>
      <c r="E145" t="s">
        <v>60</v>
      </c>
      <c r="G145" t="s">
        <v>2255</v>
      </c>
      <c r="H145" s="4" t="s">
        <v>122</v>
      </c>
      <c r="I145"/>
    </row>
    <row r="146" spans="1:17" ht="75" x14ac:dyDescent="0.25">
      <c r="A146" t="s">
        <v>2270</v>
      </c>
      <c r="B146" t="s">
        <v>832</v>
      </c>
      <c r="C146" t="s">
        <v>2271</v>
      </c>
      <c r="D146" t="s">
        <v>493</v>
      </c>
      <c r="E146" t="s">
        <v>60</v>
      </c>
      <c r="G146" t="s">
        <v>517</v>
      </c>
      <c r="H146" s="4" t="s">
        <v>81</v>
      </c>
      <c r="I146"/>
    </row>
    <row r="147" spans="1:17" ht="60" x14ac:dyDescent="0.25">
      <c r="A147" t="s">
        <v>2280</v>
      </c>
      <c r="B147" t="s">
        <v>2281</v>
      </c>
      <c r="C147" t="s">
        <v>2282</v>
      </c>
      <c r="D147" t="s">
        <v>493</v>
      </c>
      <c r="E147" t="s">
        <v>60</v>
      </c>
      <c r="G147" t="s">
        <v>517</v>
      </c>
      <c r="H147" s="4" t="s">
        <v>288</v>
      </c>
      <c r="I147"/>
    </row>
    <row r="148" spans="1:17" ht="15" customHeight="1" x14ac:dyDescent="0.25">
      <c r="A148" t="s">
        <v>2286</v>
      </c>
      <c r="B148" t="s">
        <v>2287</v>
      </c>
      <c r="C148" t="s">
        <v>2288</v>
      </c>
      <c r="D148" t="s">
        <v>493</v>
      </c>
      <c r="E148" t="s">
        <v>60</v>
      </c>
      <c r="F148" t="s">
        <v>2289</v>
      </c>
      <c r="G148" t="s">
        <v>517</v>
      </c>
      <c r="H148" s="4" t="s">
        <v>81</v>
      </c>
      <c r="I148" s="4" t="s">
        <v>2290</v>
      </c>
      <c r="J148" s="4" t="s">
        <v>5754</v>
      </c>
      <c r="K148" s="4" t="s">
        <v>2291</v>
      </c>
      <c r="L148" t="s">
        <v>172</v>
      </c>
      <c r="M148" s="4" t="s">
        <v>172</v>
      </c>
      <c r="N148" t="s">
        <v>173</v>
      </c>
      <c r="O148" s="4" t="s">
        <v>173</v>
      </c>
      <c r="P148" s="4" t="s">
        <v>66</v>
      </c>
    </row>
    <row r="149" spans="1:17" ht="75" x14ac:dyDescent="0.25">
      <c r="A149" t="s">
        <v>2303</v>
      </c>
      <c r="B149" t="s">
        <v>2304</v>
      </c>
      <c r="C149" t="s">
        <v>2305</v>
      </c>
      <c r="D149" t="s">
        <v>254</v>
      </c>
      <c r="E149" t="s">
        <v>60</v>
      </c>
      <c r="G149" t="s">
        <v>372</v>
      </c>
      <c r="H149" s="4" t="s">
        <v>81</v>
      </c>
      <c r="I149"/>
    </row>
    <row r="150" spans="1:17" ht="75" x14ac:dyDescent="0.25">
      <c r="A150" t="s">
        <v>2311</v>
      </c>
      <c r="B150" t="s">
        <v>2312</v>
      </c>
      <c r="C150" t="s">
        <v>2313</v>
      </c>
      <c r="D150" t="s">
        <v>493</v>
      </c>
      <c r="E150" t="s">
        <v>60</v>
      </c>
      <c r="G150" t="s">
        <v>517</v>
      </c>
      <c r="H150" s="4" t="s">
        <v>81</v>
      </c>
      <c r="I150"/>
      <c r="Q150" t="s">
        <v>372</v>
      </c>
    </row>
    <row r="151" spans="1:17" ht="60" x14ac:dyDescent="0.25">
      <c r="A151" t="s">
        <v>2315</v>
      </c>
      <c r="B151" t="s">
        <v>2316</v>
      </c>
      <c r="C151" t="s">
        <v>2317</v>
      </c>
      <c r="D151" t="s">
        <v>493</v>
      </c>
      <c r="E151" t="s">
        <v>60</v>
      </c>
      <c r="H151" s="4" t="s">
        <v>288</v>
      </c>
      <c r="I151"/>
      <c r="Q151" t="s">
        <v>372</v>
      </c>
    </row>
    <row r="152" spans="1:17" ht="15" customHeight="1" x14ac:dyDescent="0.25">
      <c r="A152" t="s">
        <v>2324</v>
      </c>
      <c r="B152" t="s">
        <v>2325</v>
      </c>
      <c r="C152" t="s">
        <v>2326</v>
      </c>
      <c r="D152" t="s">
        <v>493</v>
      </c>
      <c r="E152" t="s">
        <v>60</v>
      </c>
      <c r="G152" t="s">
        <v>517</v>
      </c>
      <c r="H152" s="4" t="s">
        <v>81</v>
      </c>
      <c r="I152" s="4" t="s">
        <v>2327</v>
      </c>
      <c r="J152" s="4" t="s">
        <v>5729</v>
      </c>
      <c r="K152" s="4" t="s">
        <v>2328</v>
      </c>
      <c r="L152" t="s">
        <v>5825</v>
      </c>
      <c r="M152" s="4" t="s">
        <v>5825</v>
      </c>
      <c r="N152" t="s">
        <v>997</v>
      </c>
      <c r="O152" s="4" t="s">
        <v>997</v>
      </c>
      <c r="P152" s="4" t="s">
        <v>66</v>
      </c>
    </row>
    <row r="153" spans="1:17" ht="15" customHeight="1" x14ac:dyDescent="0.25">
      <c r="A153" t="s">
        <v>2330</v>
      </c>
      <c r="B153" t="s">
        <v>2331</v>
      </c>
      <c r="C153" t="s">
        <v>2332</v>
      </c>
      <c r="D153" t="s">
        <v>493</v>
      </c>
      <c r="E153" t="s">
        <v>60</v>
      </c>
      <c r="G153" t="s">
        <v>517</v>
      </c>
      <c r="H153" s="4" t="s">
        <v>288</v>
      </c>
      <c r="I153" s="4" t="s">
        <v>2290</v>
      </c>
      <c r="J153" s="4" t="s">
        <v>5754</v>
      </c>
      <c r="K153" s="4" t="s">
        <v>5823</v>
      </c>
      <c r="L153" t="s">
        <v>172</v>
      </c>
      <c r="M153" s="4" t="s">
        <v>172</v>
      </c>
      <c r="N153" t="s">
        <v>173</v>
      </c>
      <c r="O153" s="4" t="s">
        <v>173</v>
      </c>
      <c r="P153" s="4" t="s">
        <v>66</v>
      </c>
    </row>
    <row r="154" spans="1:17" ht="75" x14ac:dyDescent="0.25">
      <c r="A154" t="s">
        <v>2334</v>
      </c>
      <c r="B154" t="s">
        <v>2335</v>
      </c>
      <c r="C154" t="s">
        <v>2336</v>
      </c>
      <c r="D154" t="s">
        <v>109</v>
      </c>
      <c r="E154" t="s">
        <v>60</v>
      </c>
      <c r="F154" t="s">
        <v>2340</v>
      </c>
      <c r="H154" s="4" t="s">
        <v>81</v>
      </c>
      <c r="I154"/>
    </row>
    <row r="155" spans="1:17" ht="75" x14ac:dyDescent="0.25">
      <c r="A155" t="s">
        <v>2355</v>
      </c>
      <c r="B155" t="s">
        <v>2356</v>
      </c>
      <c r="C155" t="s">
        <v>2357</v>
      </c>
      <c r="D155" t="s">
        <v>493</v>
      </c>
      <c r="E155" t="s">
        <v>60</v>
      </c>
      <c r="G155" t="s">
        <v>517</v>
      </c>
      <c r="H155" s="4" t="s">
        <v>81</v>
      </c>
      <c r="I155"/>
    </row>
    <row r="156" spans="1:17" ht="60" x14ac:dyDescent="0.25">
      <c r="A156" t="s">
        <v>2364</v>
      </c>
      <c r="B156" t="s">
        <v>2365</v>
      </c>
      <c r="C156" t="s">
        <v>2366</v>
      </c>
      <c r="D156" t="s">
        <v>109</v>
      </c>
      <c r="E156" t="s">
        <v>60</v>
      </c>
      <c r="H156" s="4" t="s">
        <v>288</v>
      </c>
      <c r="I156"/>
    </row>
    <row r="157" spans="1:17" ht="60" x14ac:dyDescent="0.25">
      <c r="A157" t="s">
        <v>2369</v>
      </c>
      <c r="B157" t="s">
        <v>1368</v>
      </c>
      <c r="C157" t="s">
        <v>2370</v>
      </c>
      <c r="D157" t="s">
        <v>493</v>
      </c>
      <c r="E157" t="s">
        <v>60</v>
      </c>
      <c r="G157" t="s">
        <v>517</v>
      </c>
      <c r="H157" s="4" t="s">
        <v>288</v>
      </c>
      <c r="I157"/>
    </row>
    <row r="158" spans="1:17" ht="60" x14ac:dyDescent="0.25">
      <c r="A158" t="s">
        <v>2379</v>
      </c>
      <c r="B158" t="s">
        <v>2380</v>
      </c>
      <c r="C158" t="s">
        <v>2381</v>
      </c>
      <c r="D158" t="s">
        <v>225</v>
      </c>
      <c r="E158" t="s">
        <v>60</v>
      </c>
      <c r="H158" s="4" t="s">
        <v>288</v>
      </c>
      <c r="I158"/>
    </row>
    <row r="159" spans="1:17" ht="75" x14ac:dyDescent="0.25">
      <c r="A159" t="s">
        <v>2387</v>
      </c>
      <c r="B159" t="s">
        <v>2388</v>
      </c>
      <c r="C159" t="s">
        <v>2389</v>
      </c>
      <c r="D159" t="s">
        <v>254</v>
      </c>
      <c r="E159" t="s">
        <v>60</v>
      </c>
      <c r="H159" s="4" t="s">
        <v>81</v>
      </c>
      <c r="I159"/>
    </row>
    <row r="160" spans="1:17" ht="60" x14ac:dyDescent="0.25">
      <c r="A160" t="s">
        <v>2392</v>
      </c>
      <c r="B160" t="s">
        <v>2393</v>
      </c>
      <c r="C160" t="s">
        <v>2394</v>
      </c>
      <c r="D160" t="s">
        <v>254</v>
      </c>
      <c r="E160" t="s">
        <v>60</v>
      </c>
      <c r="G160" t="s">
        <v>2395</v>
      </c>
      <c r="H160" s="4" t="s">
        <v>122</v>
      </c>
      <c r="I160"/>
    </row>
    <row r="161" spans="1:17" ht="60" x14ac:dyDescent="0.25">
      <c r="A161" t="s">
        <v>2396</v>
      </c>
      <c r="B161" t="s">
        <v>2397</v>
      </c>
      <c r="C161" t="s">
        <v>2398</v>
      </c>
      <c r="D161" t="s">
        <v>254</v>
      </c>
      <c r="E161" t="s">
        <v>60</v>
      </c>
      <c r="G161" t="s">
        <v>2400</v>
      </c>
      <c r="H161" s="4" t="s">
        <v>122</v>
      </c>
      <c r="I161"/>
    </row>
    <row r="162" spans="1:17" ht="75" x14ac:dyDescent="0.25">
      <c r="A162" t="s">
        <v>2405</v>
      </c>
      <c r="B162" t="s">
        <v>2406</v>
      </c>
      <c r="C162" t="s">
        <v>2407</v>
      </c>
      <c r="D162" t="s">
        <v>225</v>
      </c>
      <c r="E162" t="s">
        <v>60</v>
      </c>
      <c r="G162" t="s">
        <v>2410</v>
      </c>
      <c r="H162" s="4" t="s">
        <v>81</v>
      </c>
      <c r="I162"/>
    </row>
    <row r="163" spans="1:17" ht="60" x14ac:dyDescent="0.25">
      <c r="A163" t="s">
        <v>2417</v>
      </c>
      <c r="B163" t="s">
        <v>2418</v>
      </c>
      <c r="C163" t="s">
        <v>2419</v>
      </c>
      <c r="D163" t="s">
        <v>254</v>
      </c>
      <c r="E163" t="s">
        <v>60</v>
      </c>
      <c r="G163" t="s">
        <v>2421</v>
      </c>
      <c r="H163" s="4" t="s">
        <v>122</v>
      </c>
      <c r="I163"/>
    </row>
    <row r="164" spans="1:17" ht="75" x14ac:dyDescent="0.25">
      <c r="A164" t="s">
        <v>2435</v>
      </c>
      <c r="B164" t="s">
        <v>2436</v>
      </c>
      <c r="C164" t="s">
        <v>2437</v>
      </c>
      <c r="D164" t="s">
        <v>225</v>
      </c>
      <c r="E164" t="s">
        <v>60</v>
      </c>
      <c r="G164" t="s">
        <v>2439</v>
      </c>
      <c r="H164" s="4" t="s">
        <v>81</v>
      </c>
      <c r="I164"/>
      <c r="J164" t="s">
        <v>5757</v>
      </c>
      <c r="K164" t="s">
        <v>2451</v>
      </c>
      <c r="M164" t="s">
        <v>172</v>
      </c>
      <c r="O164" t="s">
        <v>359</v>
      </c>
      <c r="P164" t="s">
        <v>66</v>
      </c>
    </row>
    <row r="165" spans="1:17" ht="75" x14ac:dyDescent="0.25">
      <c r="A165" t="s">
        <v>2440</v>
      </c>
      <c r="B165" t="s">
        <v>2441</v>
      </c>
      <c r="C165" t="s">
        <v>2442</v>
      </c>
      <c r="D165" t="s">
        <v>225</v>
      </c>
      <c r="E165" t="s">
        <v>60</v>
      </c>
      <c r="G165" t="s">
        <v>2443</v>
      </c>
      <c r="H165" s="4" t="s">
        <v>81</v>
      </c>
      <c r="I165"/>
      <c r="J165" t="s">
        <v>5757</v>
      </c>
      <c r="K165" t="s">
        <v>2451</v>
      </c>
      <c r="M165" t="s">
        <v>172</v>
      </c>
      <c r="O165" t="s">
        <v>1703</v>
      </c>
      <c r="P165" t="s">
        <v>66</v>
      </c>
    </row>
    <row r="166" spans="1:17" ht="15" customHeight="1" x14ac:dyDescent="0.25">
      <c r="A166" t="s">
        <v>2446</v>
      </c>
      <c r="B166" t="s">
        <v>2447</v>
      </c>
      <c r="C166" t="s">
        <v>2448</v>
      </c>
      <c r="D166" t="s">
        <v>225</v>
      </c>
      <c r="E166" t="s">
        <v>60</v>
      </c>
      <c r="G166" t="s">
        <v>2449</v>
      </c>
      <c r="H166" s="4" t="s">
        <v>122</v>
      </c>
      <c r="I166" s="4" t="s">
        <v>2450</v>
      </c>
      <c r="J166" s="4" t="s">
        <v>5754</v>
      </c>
      <c r="K166" s="4" t="s">
        <v>2451</v>
      </c>
      <c r="L166" t="s">
        <v>172</v>
      </c>
      <c r="M166" s="4" t="s">
        <v>172</v>
      </c>
      <c r="N166" s="4" t="s">
        <v>173</v>
      </c>
      <c r="O166" s="4" t="s">
        <v>5826</v>
      </c>
      <c r="P166" s="4" t="s">
        <v>66</v>
      </c>
    </row>
    <row r="167" spans="1:17" ht="60" x14ac:dyDescent="0.25">
      <c r="A167" t="s">
        <v>2461</v>
      </c>
      <c r="B167" t="s">
        <v>2462</v>
      </c>
      <c r="C167" t="s">
        <v>2463</v>
      </c>
      <c r="D167" t="s">
        <v>225</v>
      </c>
      <c r="E167" t="s">
        <v>60</v>
      </c>
      <c r="G167" t="s">
        <v>2466</v>
      </c>
      <c r="H167" s="4" t="s">
        <v>288</v>
      </c>
      <c r="I167"/>
    </row>
    <row r="168" spans="1:17" ht="75" x14ac:dyDescent="0.25">
      <c r="A168" t="s">
        <v>2468</v>
      </c>
      <c r="B168" t="s">
        <v>2469</v>
      </c>
      <c r="C168" t="s">
        <v>2470</v>
      </c>
      <c r="D168" t="s">
        <v>225</v>
      </c>
      <c r="E168" t="s">
        <v>60</v>
      </c>
      <c r="G168" t="s">
        <v>2472</v>
      </c>
      <c r="H168" s="4" t="s">
        <v>81</v>
      </c>
      <c r="I168"/>
      <c r="Q168" s="3" t="s">
        <v>2489</v>
      </c>
    </row>
    <row r="169" spans="1:17" ht="75" x14ac:dyDescent="0.25">
      <c r="A169" t="s">
        <v>2476</v>
      </c>
      <c r="B169" t="s">
        <v>2477</v>
      </c>
      <c r="C169" t="s">
        <v>2478</v>
      </c>
      <c r="D169" t="s">
        <v>225</v>
      </c>
      <c r="E169" t="s">
        <v>60</v>
      </c>
      <c r="G169" t="s">
        <v>2480</v>
      </c>
      <c r="H169" s="4" t="s">
        <v>81</v>
      </c>
      <c r="I169"/>
      <c r="Q169" s="3" t="s">
        <v>2489</v>
      </c>
    </row>
    <row r="170" spans="1:17" ht="60" x14ac:dyDescent="0.25">
      <c r="A170" t="s">
        <v>2485</v>
      </c>
      <c r="B170" t="s">
        <v>2486</v>
      </c>
      <c r="C170" t="s">
        <v>2487</v>
      </c>
      <c r="D170" t="s">
        <v>225</v>
      </c>
      <c r="E170" t="s">
        <v>60</v>
      </c>
      <c r="G170" t="s">
        <v>2489</v>
      </c>
      <c r="H170" s="4" t="s">
        <v>288</v>
      </c>
      <c r="I170"/>
      <c r="Q170" s="3" t="s">
        <v>2489</v>
      </c>
    </row>
    <row r="171" spans="1:17" ht="75" x14ac:dyDescent="0.25">
      <c r="A171" t="s">
        <v>2498</v>
      </c>
      <c r="B171" t="s">
        <v>2499</v>
      </c>
      <c r="C171" t="s">
        <v>2500</v>
      </c>
      <c r="D171" t="s">
        <v>109</v>
      </c>
      <c r="E171" t="s">
        <v>60</v>
      </c>
      <c r="F171" t="s">
        <v>2502</v>
      </c>
      <c r="H171" s="4" t="s">
        <v>81</v>
      </c>
      <c r="I171"/>
      <c r="Q171" s="3" t="s">
        <v>2489</v>
      </c>
    </row>
    <row r="172" spans="1:17" ht="15" customHeight="1" x14ac:dyDescent="0.25">
      <c r="A172" t="s">
        <v>2523</v>
      </c>
      <c r="B172" t="s">
        <v>2524</v>
      </c>
      <c r="C172" t="s">
        <v>2525</v>
      </c>
      <c r="D172" t="s">
        <v>59</v>
      </c>
      <c r="E172" t="s">
        <v>60</v>
      </c>
      <c r="H172" s="4" t="s">
        <v>81</v>
      </c>
      <c r="I172" s="4" t="s">
        <v>2528</v>
      </c>
      <c r="J172" s="4" t="s">
        <v>5729</v>
      </c>
      <c r="K172" s="4" t="s">
        <v>429</v>
      </c>
      <c r="L172" s="4" t="s">
        <v>5830</v>
      </c>
      <c r="M172" s="4" t="s">
        <v>5824</v>
      </c>
      <c r="N172" s="4" t="s">
        <v>359</v>
      </c>
      <c r="O172" s="4" t="s">
        <v>2529</v>
      </c>
      <c r="P172" s="4" t="s">
        <v>66</v>
      </c>
      <c r="Q172" s="3" t="s">
        <v>2489</v>
      </c>
    </row>
    <row r="173" spans="1:17" ht="60" x14ac:dyDescent="0.25">
      <c r="A173" t="s">
        <v>2531</v>
      </c>
      <c r="B173" t="s">
        <v>2532</v>
      </c>
      <c r="C173" t="s">
        <v>2533</v>
      </c>
      <c r="D173" t="s">
        <v>109</v>
      </c>
      <c r="E173" t="s">
        <v>60</v>
      </c>
      <c r="H173" s="4" t="s">
        <v>288</v>
      </c>
      <c r="I173"/>
      <c r="Q173" s="3" t="s">
        <v>2489</v>
      </c>
    </row>
    <row r="174" spans="1:17" ht="60" x14ac:dyDescent="0.25">
      <c r="A174" t="s">
        <v>2546</v>
      </c>
      <c r="B174" t="s">
        <v>2547</v>
      </c>
      <c r="C174" t="s">
        <v>2548</v>
      </c>
      <c r="D174" t="s">
        <v>109</v>
      </c>
      <c r="E174" t="s">
        <v>60</v>
      </c>
      <c r="H174" s="4" t="s">
        <v>288</v>
      </c>
      <c r="I174"/>
    </row>
    <row r="175" spans="1:17" ht="75" x14ac:dyDescent="0.25">
      <c r="A175" t="s">
        <v>2558</v>
      </c>
      <c r="B175" t="s">
        <v>2559</v>
      </c>
      <c r="C175" t="s">
        <v>2560</v>
      </c>
      <c r="D175" t="s">
        <v>59</v>
      </c>
      <c r="E175" t="s">
        <v>60</v>
      </c>
      <c r="H175" s="4" t="s">
        <v>81</v>
      </c>
      <c r="I175"/>
    </row>
    <row r="176" spans="1:17" ht="15" customHeight="1" x14ac:dyDescent="0.25">
      <c r="A176" t="s">
        <v>2562</v>
      </c>
      <c r="B176" t="s">
        <v>2563</v>
      </c>
      <c r="C176" t="s">
        <v>2564</v>
      </c>
      <c r="D176" t="s">
        <v>82</v>
      </c>
      <c r="E176" t="s">
        <v>60</v>
      </c>
      <c r="H176" s="4" t="s">
        <v>81</v>
      </c>
      <c r="I176" s="4" t="s">
        <v>2567</v>
      </c>
      <c r="J176" s="4" t="s">
        <v>5754</v>
      </c>
      <c r="K176" s="4" t="s">
        <v>2568</v>
      </c>
      <c r="L176" t="s">
        <v>172</v>
      </c>
      <c r="M176" s="4" t="s">
        <v>172</v>
      </c>
      <c r="N176" t="s">
        <v>173</v>
      </c>
      <c r="O176" s="4" t="s">
        <v>173</v>
      </c>
      <c r="P176" s="4" t="s">
        <v>63</v>
      </c>
    </row>
    <row r="177" spans="1:16" ht="75" x14ac:dyDescent="0.25">
      <c r="A177" t="s">
        <v>2573</v>
      </c>
      <c r="B177" t="s">
        <v>2574</v>
      </c>
      <c r="C177" t="s">
        <v>2575</v>
      </c>
      <c r="D177" t="s">
        <v>59</v>
      </c>
      <c r="E177" t="s">
        <v>60</v>
      </c>
      <c r="H177" s="4" t="s">
        <v>81</v>
      </c>
      <c r="I177"/>
    </row>
    <row r="178" spans="1:16" ht="60" x14ac:dyDescent="0.25">
      <c r="A178" t="s">
        <v>2580</v>
      </c>
      <c r="B178" t="s">
        <v>2581</v>
      </c>
      <c r="C178" t="s">
        <v>2582</v>
      </c>
      <c r="D178" t="s">
        <v>82</v>
      </c>
      <c r="E178" t="s">
        <v>60</v>
      </c>
      <c r="G178" t="s">
        <v>2584</v>
      </c>
      <c r="H178" s="4" t="s">
        <v>288</v>
      </c>
      <c r="I178"/>
    </row>
    <row r="179" spans="1:16" ht="75" x14ac:dyDescent="0.25">
      <c r="A179" t="s">
        <v>2592</v>
      </c>
      <c r="B179" t="s">
        <v>2593</v>
      </c>
      <c r="C179" t="s">
        <v>2594</v>
      </c>
      <c r="D179" t="s">
        <v>59</v>
      </c>
      <c r="E179" t="s">
        <v>60</v>
      </c>
      <c r="H179" s="4" t="s">
        <v>81</v>
      </c>
      <c r="I179"/>
    </row>
    <row r="180" spans="1:16" ht="75" x14ac:dyDescent="0.25">
      <c r="A180" t="s">
        <v>2598</v>
      </c>
      <c r="B180" t="s">
        <v>2599</v>
      </c>
      <c r="C180" t="s">
        <v>2600</v>
      </c>
      <c r="D180" t="s">
        <v>82</v>
      </c>
      <c r="E180" t="s">
        <v>60</v>
      </c>
      <c r="F180" t="s">
        <v>2601</v>
      </c>
      <c r="G180" t="s">
        <v>2602</v>
      </c>
      <c r="H180" s="4" t="s">
        <v>81</v>
      </c>
      <c r="I180"/>
    </row>
    <row r="181" spans="1:16" ht="75" x14ac:dyDescent="0.25">
      <c r="A181" t="s">
        <v>2619</v>
      </c>
      <c r="B181" t="s">
        <v>2620</v>
      </c>
      <c r="C181" t="s">
        <v>2621</v>
      </c>
      <c r="D181" t="s">
        <v>82</v>
      </c>
      <c r="E181" t="s">
        <v>60</v>
      </c>
      <c r="G181" t="s">
        <v>2624</v>
      </c>
      <c r="H181" s="4" t="s">
        <v>81</v>
      </c>
      <c r="I181"/>
    </row>
    <row r="182" spans="1:16" ht="75" x14ac:dyDescent="0.25">
      <c r="A182" t="s">
        <v>2631</v>
      </c>
      <c r="B182" t="s">
        <v>2632</v>
      </c>
      <c r="C182" t="s">
        <v>2633</v>
      </c>
      <c r="D182" t="s">
        <v>82</v>
      </c>
      <c r="E182" t="s">
        <v>60</v>
      </c>
      <c r="F182" t="s">
        <v>2634</v>
      </c>
      <c r="G182" t="s">
        <v>2635</v>
      </c>
      <c r="H182" s="4" t="s">
        <v>81</v>
      </c>
      <c r="I182"/>
    </row>
    <row r="183" spans="1:16" ht="75" x14ac:dyDescent="0.25">
      <c r="A183" t="s">
        <v>2671</v>
      </c>
      <c r="B183" t="s">
        <v>2672</v>
      </c>
      <c r="C183" t="s">
        <v>2673</v>
      </c>
      <c r="D183" t="s">
        <v>82</v>
      </c>
      <c r="E183" t="s">
        <v>60</v>
      </c>
      <c r="G183" t="s">
        <v>2674</v>
      </c>
      <c r="H183" s="4" t="s">
        <v>81</v>
      </c>
      <c r="I183"/>
    </row>
    <row r="184" spans="1:16" ht="15" customHeight="1" x14ac:dyDescent="0.25">
      <c r="A184" t="s">
        <v>2695</v>
      </c>
      <c r="B184" t="s">
        <v>2696</v>
      </c>
      <c r="C184" t="s">
        <v>2697</v>
      </c>
      <c r="D184" t="s">
        <v>82</v>
      </c>
      <c r="E184" t="s">
        <v>60</v>
      </c>
      <c r="F184" t="s">
        <v>2698</v>
      </c>
      <c r="G184" t="s">
        <v>2700</v>
      </c>
      <c r="H184" s="4" t="s">
        <v>81</v>
      </c>
      <c r="I184" s="4" t="s">
        <v>2701</v>
      </c>
      <c r="J184" s="4" t="s">
        <v>5729</v>
      </c>
      <c r="K184" s="4" t="s">
        <v>429</v>
      </c>
      <c r="L184" t="s">
        <v>172</v>
      </c>
      <c r="M184" s="4" t="s">
        <v>2702</v>
      </c>
      <c r="N184" t="s">
        <v>2229</v>
      </c>
      <c r="O184" s="4" t="s">
        <v>2229</v>
      </c>
      <c r="P184" s="4" t="s">
        <v>66</v>
      </c>
    </row>
    <row r="185" spans="1:16" ht="60" x14ac:dyDescent="0.25">
      <c r="A185" t="s">
        <v>2704</v>
      </c>
      <c r="B185" t="s">
        <v>2705</v>
      </c>
      <c r="C185" t="s">
        <v>2706</v>
      </c>
      <c r="D185" t="s">
        <v>254</v>
      </c>
      <c r="E185" t="s">
        <v>60</v>
      </c>
      <c r="F185" t="s">
        <v>2707</v>
      </c>
      <c r="H185" s="4" t="s">
        <v>288</v>
      </c>
      <c r="I185"/>
    </row>
    <row r="186" spans="1:16" ht="60" x14ac:dyDescent="0.25">
      <c r="A186" t="s">
        <v>2713</v>
      </c>
      <c r="B186" t="s">
        <v>2714</v>
      </c>
      <c r="C186" t="s">
        <v>2715</v>
      </c>
      <c r="D186" t="s">
        <v>254</v>
      </c>
      <c r="E186" t="s">
        <v>60</v>
      </c>
      <c r="G186" t="s">
        <v>2717</v>
      </c>
      <c r="H186" s="4" t="s">
        <v>122</v>
      </c>
      <c r="I186"/>
    </row>
    <row r="187" spans="1:16" ht="60" x14ac:dyDescent="0.25">
      <c r="A187" t="s">
        <v>2731</v>
      </c>
      <c r="B187" t="s">
        <v>2732</v>
      </c>
      <c r="C187" t="s">
        <v>2733</v>
      </c>
      <c r="D187" t="s">
        <v>82</v>
      </c>
      <c r="E187" t="s">
        <v>60</v>
      </c>
      <c r="G187" t="s">
        <v>2734</v>
      </c>
      <c r="H187" s="4" t="s">
        <v>122</v>
      </c>
      <c r="I187"/>
    </row>
    <row r="188" spans="1:16" ht="75" x14ac:dyDescent="0.25">
      <c r="A188" t="s">
        <v>2752</v>
      </c>
      <c r="B188" t="s">
        <v>2753</v>
      </c>
      <c r="C188" t="s">
        <v>2754</v>
      </c>
      <c r="D188" t="s">
        <v>82</v>
      </c>
      <c r="E188" t="s">
        <v>60</v>
      </c>
      <c r="F188" t="s">
        <v>2755</v>
      </c>
      <c r="G188" t="s">
        <v>2756</v>
      </c>
      <c r="H188" s="4" t="s">
        <v>81</v>
      </c>
      <c r="I188"/>
    </row>
    <row r="189" spans="1:16" ht="15" customHeight="1" x14ac:dyDescent="0.25">
      <c r="A189" t="s">
        <v>2763</v>
      </c>
      <c r="B189" t="s">
        <v>2764</v>
      </c>
      <c r="C189" t="s">
        <v>2765</v>
      </c>
      <c r="D189" t="s">
        <v>225</v>
      </c>
      <c r="E189" t="s">
        <v>60</v>
      </c>
      <c r="G189" t="s">
        <v>2766</v>
      </c>
      <c r="H189" s="4" t="s">
        <v>122</v>
      </c>
      <c r="I189" s="4" t="s">
        <v>2767</v>
      </c>
      <c r="J189" s="4" t="s">
        <v>5754</v>
      </c>
      <c r="K189" s="4" t="s">
        <v>2768</v>
      </c>
      <c r="L189" t="s">
        <v>172</v>
      </c>
      <c r="M189" s="4" t="s">
        <v>172</v>
      </c>
      <c r="N189" t="s">
        <v>173</v>
      </c>
      <c r="O189" s="4" t="s">
        <v>173</v>
      </c>
      <c r="P189" s="4" t="s">
        <v>66</v>
      </c>
    </row>
    <row r="190" spans="1:16" ht="75" x14ac:dyDescent="0.25">
      <c r="A190" t="s">
        <v>2777</v>
      </c>
      <c r="B190" t="s">
        <v>2778</v>
      </c>
      <c r="C190" t="s">
        <v>2779</v>
      </c>
      <c r="D190" t="s">
        <v>225</v>
      </c>
      <c r="E190" t="s">
        <v>60</v>
      </c>
      <c r="G190" t="s">
        <v>2489</v>
      </c>
      <c r="H190" s="4" t="s">
        <v>81</v>
      </c>
      <c r="I190"/>
    </row>
    <row r="191" spans="1:16" ht="15" customHeight="1" x14ac:dyDescent="0.25">
      <c r="A191" t="s">
        <v>2786</v>
      </c>
      <c r="B191" t="s">
        <v>2787</v>
      </c>
      <c r="C191" t="s">
        <v>2788</v>
      </c>
      <c r="D191" t="s">
        <v>225</v>
      </c>
      <c r="E191" t="s">
        <v>60</v>
      </c>
      <c r="G191" t="s">
        <v>2789</v>
      </c>
      <c r="H191" s="4" t="s">
        <v>122</v>
      </c>
      <c r="I191" s="4" t="s">
        <v>2790</v>
      </c>
      <c r="J191" s="4" t="s">
        <v>5754</v>
      </c>
      <c r="K191" s="4" t="s">
        <v>2791</v>
      </c>
      <c r="L191" t="s">
        <v>172</v>
      </c>
      <c r="M191" s="4" t="s">
        <v>172</v>
      </c>
      <c r="N191" t="s">
        <v>173</v>
      </c>
      <c r="O191" s="4" t="s">
        <v>173</v>
      </c>
      <c r="P191" s="4" t="s">
        <v>66</v>
      </c>
    </row>
    <row r="192" spans="1:16" ht="60" x14ac:dyDescent="0.25">
      <c r="A192" t="s">
        <v>2795</v>
      </c>
      <c r="B192" t="s">
        <v>2796</v>
      </c>
      <c r="C192" t="s">
        <v>2797</v>
      </c>
      <c r="D192" t="s">
        <v>225</v>
      </c>
      <c r="E192" t="s">
        <v>60</v>
      </c>
      <c r="G192" t="s">
        <v>2798</v>
      </c>
      <c r="H192" s="4" t="s">
        <v>122</v>
      </c>
      <c r="I192"/>
    </row>
    <row r="193" spans="1:16" ht="75" x14ac:dyDescent="0.25">
      <c r="A193" t="s">
        <v>2801</v>
      </c>
      <c r="B193" t="s">
        <v>2802</v>
      </c>
      <c r="C193" t="s">
        <v>2803</v>
      </c>
      <c r="D193" t="s">
        <v>225</v>
      </c>
      <c r="E193" t="s">
        <v>60</v>
      </c>
      <c r="G193" t="s">
        <v>2805</v>
      </c>
      <c r="H193" s="4" t="s">
        <v>81</v>
      </c>
      <c r="I193"/>
    </row>
    <row r="194" spans="1:16" ht="60" x14ac:dyDescent="0.25">
      <c r="A194" t="s">
        <v>2823</v>
      </c>
      <c r="B194" t="s">
        <v>2824</v>
      </c>
      <c r="C194" t="s">
        <v>2825</v>
      </c>
      <c r="D194" t="s">
        <v>225</v>
      </c>
      <c r="E194" t="s">
        <v>60</v>
      </c>
      <c r="G194" t="s">
        <v>2828</v>
      </c>
      <c r="H194" s="4" t="s">
        <v>288</v>
      </c>
      <c r="I194"/>
    </row>
    <row r="195" spans="1:16" ht="60" x14ac:dyDescent="0.25">
      <c r="A195" t="s">
        <v>2838</v>
      </c>
      <c r="B195" t="s">
        <v>2839</v>
      </c>
      <c r="C195" t="s">
        <v>2840</v>
      </c>
      <c r="D195" t="s">
        <v>225</v>
      </c>
      <c r="E195" t="s">
        <v>60</v>
      </c>
      <c r="G195" t="s">
        <v>2841</v>
      </c>
      <c r="H195" s="4" t="s">
        <v>122</v>
      </c>
      <c r="I195"/>
    </row>
    <row r="196" spans="1:16" ht="15" customHeight="1" x14ac:dyDescent="0.25">
      <c r="A196" t="s">
        <v>2842</v>
      </c>
      <c r="B196" t="s">
        <v>2843</v>
      </c>
      <c r="C196" t="s">
        <v>2844</v>
      </c>
      <c r="D196" t="s">
        <v>225</v>
      </c>
      <c r="E196" t="s">
        <v>60</v>
      </c>
      <c r="G196" t="s">
        <v>2846</v>
      </c>
      <c r="H196" s="4" t="s">
        <v>122</v>
      </c>
      <c r="I196" s="4" t="s">
        <v>2847</v>
      </c>
      <c r="J196" s="4" t="s">
        <v>5729</v>
      </c>
      <c r="K196" s="4" t="s">
        <v>2328</v>
      </c>
      <c r="L196" t="s">
        <v>5825</v>
      </c>
      <c r="M196" s="4" t="s">
        <v>1615</v>
      </c>
      <c r="N196" s="4" t="s">
        <v>359</v>
      </c>
      <c r="O196" s="4" t="s">
        <v>2529</v>
      </c>
      <c r="P196" s="4" t="s">
        <v>66</v>
      </c>
    </row>
    <row r="197" spans="1:16" ht="75" x14ac:dyDescent="0.25">
      <c r="A197" t="s">
        <v>2860</v>
      </c>
      <c r="B197" t="s">
        <v>2861</v>
      </c>
      <c r="C197" t="s">
        <v>2862</v>
      </c>
      <c r="D197" t="s">
        <v>225</v>
      </c>
      <c r="E197" t="s">
        <v>60</v>
      </c>
      <c r="G197" t="s">
        <v>2489</v>
      </c>
      <c r="H197" s="4" t="s">
        <v>81</v>
      </c>
      <c r="I197"/>
    </row>
    <row r="198" spans="1:16" ht="75" x14ac:dyDescent="0.25">
      <c r="A198" t="s">
        <v>2872</v>
      </c>
      <c r="B198" t="s">
        <v>2873</v>
      </c>
      <c r="C198" t="s">
        <v>2874</v>
      </c>
      <c r="D198" t="s">
        <v>225</v>
      </c>
      <c r="E198" t="s">
        <v>60</v>
      </c>
      <c r="G198" t="s">
        <v>2876</v>
      </c>
      <c r="H198" s="4" t="s">
        <v>81</v>
      </c>
      <c r="I198"/>
    </row>
    <row r="199" spans="1:16" ht="75" x14ac:dyDescent="0.25">
      <c r="A199" t="s">
        <v>2880</v>
      </c>
      <c r="B199" t="s">
        <v>2881</v>
      </c>
      <c r="C199" t="s">
        <v>2882</v>
      </c>
      <c r="D199" t="s">
        <v>225</v>
      </c>
      <c r="E199" t="s">
        <v>60</v>
      </c>
      <c r="G199" t="s">
        <v>372</v>
      </c>
      <c r="H199" s="4" t="s">
        <v>81</v>
      </c>
      <c r="I199"/>
    </row>
    <row r="200" spans="1:16" ht="75" x14ac:dyDescent="0.25">
      <c r="A200" t="s">
        <v>2884</v>
      </c>
      <c r="B200" t="s">
        <v>2885</v>
      </c>
      <c r="C200" t="s">
        <v>2886</v>
      </c>
      <c r="D200" t="s">
        <v>225</v>
      </c>
      <c r="E200" t="s">
        <v>60</v>
      </c>
      <c r="G200" t="s">
        <v>2888</v>
      </c>
      <c r="H200" s="4" t="s">
        <v>81</v>
      </c>
      <c r="I200"/>
    </row>
    <row r="201" spans="1:16" ht="75" x14ac:dyDescent="0.25">
      <c r="A201" t="s">
        <v>2898</v>
      </c>
      <c r="B201" t="s">
        <v>2899</v>
      </c>
      <c r="C201" t="s">
        <v>2900</v>
      </c>
      <c r="D201" t="s">
        <v>225</v>
      </c>
      <c r="E201" t="s">
        <v>60</v>
      </c>
      <c r="G201" t="s">
        <v>2901</v>
      </c>
      <c r="H201" s="4" t="s">
        <v>81</v>
      </c>
      <c r="I201"/>
    </row>
    <row r="202" spans="1:16" ht="75" x14ac:dyDescent="0.25">
      <c r="A202" t="s">
        <v>2906</v>
      </c>
      <c r="B202" t="s">
        <v>2907</v>
      </c>
      <c r="C202" t="s">
        <v>2908</v>
      </c>
      <c r="D202" t="s">
        <v>225</v>
      </c>
      <c r="E202" t="s">
        <v>60</v>
      </c>
      <c r="G202" t="s">
        <v>2909</v>
      </c>
      <c r="H202" s="4" t="s">
        <v>81</v>
      </c>
      <c r="I202"/>
    </row>
    <row r="203" spans="1:16" ht="75" x14ac:dyDescent="0.25">
      <c r="A203" t="s">
        <v>2927</v>
      </c>
      <c r="B203" t="s">
        <v>2928</v>
      </c>
      <c r="C203" t="s">
        <v>2929</v>
      </c>
      <c r="D203" t="s">
        <v>225</v>
      </c>
      <c r="E203" t="s">
        <v>60</v>
      </c>
      <c r="G203" t="s">
        <v>2930</v>
      </c>
      <c r="H203" s="4" t="s">
        <v>81</v>
      </c>
      <c r="I203"/>
    </row>
    <row r="204" spans="1:16" ht="75" x14ac:dyDescent="0.25">
      <c r="A204" t="s">
        <v>2946</v>
      </c>
      <c r="B204" t="s">
        <v>2947</v>
      </c>
      <c r="C204" t="s">
        <v>2948</v>
      </c>
      <c r="D204" t="s">
        <v>225</v>
      </c>
      <c r="E204" t="s">
        <v>60</v>
      </c>
      <c r="G204" t="s">
        <v>2950</v>
      </c>
      <c r="H204" s="4" t="s">
        <v>81</v>
      </c>
      <c r="I204"/>
    </row>
    <row r="205" spans="1:16" ht="75" x14ac:dyDescent="0.25">
      <c r="A205" t="s">
        <v>2956</v>
      </c>
      <c r="B205" t="s">
        <v>2957</v>
      </c>
      <c r="C205" t="s">
        <v>2958</v>
      </c>
      <c r="D205" t="s">
        <v>225</v>
      </c>
      <c r="E205" t="s">
        <v>60</v>
      </c>
      <c r="G205" t="s">
        <v>372</v>
      </c>
      <c r="H205" s="4" t="s">
        <v>81</v>
      </c>
      <c r="I205"/>
    </row>
    <row r="206" spans="1:16" ht="60" x14ac:dyDescent="0.25">
      <c r="A206" t="s">
        <v>2964</v>
      </c>
      <c r="B206" t="s">
        <v>2965</v>
      </c>
      <c r="C206" t="s">
        <v>2966</v>
      </c>
      <c r="D206" t="s">
        <v>225</v>
      </c>
      <c r="E206" t="s">
        <v>60</v>
      </c>
      <c r="G206" t="s">
        <v>2606</v>
      </c>
      <c r="H206" s="4" t="s">
        <v>288</v>
      </c>
      <c r="I206"/>
    </row>
    <row r="207" spans="1:16" ht="75" x14ac:dyDescent="0.25">
      <c r="A207" t="s">
        <v>2978</v>
      </c>
      <c r="B207" t="s">
        <v>2979</v>
      </c>
      <c r="C207" t="s">
        <v>2980</v>
      </c>
      <c r="D207" t="s">
        <v>82</v>
      </c>
      <c r="E207" t="s">
        <v>60</v>
      </c>
      <c r="F207" t="s">
        <v>2981</v>
      </c>
      <c r="G207" t="s">
        <v>2983</v>
      </c>
      <c r="H207" s="4" t="s">
        <v>81</v>
      </c>
      <c r="I207"/>
    </row>
    <row r="208" spans="1:16" ht="15" customHeight="1" x14ac:dyDescent="0.25">
      <c r="A208" t="s">
        <v>2991</v>
      </c>
      <c r="B208" t="s">
        <v>2992</v>
      </c>
      <c r="C208" t="s">
        <v>2993</v>
      </c>
      <c r="D208" t="s">
        <v>82</v>
      </c>
      <c r="E208" t="s">
        <v>60</v>
      </c>
      <c r="G208" t="s">
        <v>2994</v>
      </c>
      <c r="H208" s="4" t="s">
        <v>122</v>
      </c>
      <c r="I208" s="4" t="s">
        <v>2995</v>
      </c>
      <c r="J208" s="4" t="s">
        <v>5757</v>
      </c>
      <c r="K208" s="4" t="s">
        <v>2996</v>
      </c>
      <c r="L208" t="s">
        <v>172</v>
      </c>
      <c r="M208" s="4" t="s">
        <v>172</v>
      </c>
      <c r="N208" s="4" t="s">
        <v>173</v>
      </c>
      <c r="O208" s="4" t="s">
        <v>5826</v>
      </c>
      <c r="P208" s="4" t="s">
        <v>66</v>
      </c>
    </row>
    <row r="209" spans="1:16" ht="75" x14ac:dyDescent="0.25">
      <c r="A209" t="s">
        <v>2998</v>
      </c>
      <c r="B209" t="s">
        <v>2999</v>
      </c>
      <c r="C209" t="s">
        <v>3000</v>
      </c>
      <c r="D209" t="s">
        <v>82</v>
      </c>
      <c r="E209" t="s">
        <v>60</v>
      </c>
      <c r="G209" t="s">
        <v>3003</v>
      </c>
      <c r="H209" s="4" t="s">
        <v>81</v>
      </c>
      <c r="I209"/>
    </row>
    <row r="210" spans="1:16" ht="75" x14ac:dyDescent="0.25">
      <c r="A210" t="s">
        <v>3011</v>
      </c>
      <c r="B210" t="s">
        <v>3012</v>
      </c>
      <c r="C210" t="s">
        <v>3013</v>
      </c>
      <c r="D210" t="s">
        <v>82</v>
      </c>
      <c r="E210" t="s">
        <v>60</v>
      </c>
      <c r="G210" t="s">
        <v>3015</v>
      </c>
      <c r="H210" s="4" t="s">
        <v>81</v>
      </c>
      <c r="I210"/>
    </row>
    <row r="211" spans="1:16" ht="75" x14ac:dyDescent="0.25">
      <c r="A211" t="s">
        <v>3018</v>
      </c>
      <c r="B211" t="s">
        <v>3019</v>
      </c>
      <c r="C211" t="s">
        <v>3020</v>
      </c>
      <c r="D211" t="s">
        <v>82</v>
      </c>
      <c r="E211" t="s">
        <v>60</v>
      </c>
      <c r="G211" t="s">
        <v>3021</v>
      </c>
      <c r="H211" s="4" t="s">
        <v>81</v>
      </c>
      <c r="I211"/>
    </row>
    <row r="212" spans="1:16" ht="75" x14ac:dyDescent="0.25">
      <c r="A212" t="s">
        <v>3028</v>
      </c>
      <c r="B212" t="s">
        <v>3029</v>
      </c>
      <c r="C212" t="s">
        <v>3030</v>
      </c>
      <c r="D212" t="s">
        <v>82</v>
      </c>
      <c r="E212" t="s">
        <v>60</v>
      </c>
      <c r="G212" t="s">
        <v>3033</v>
      </c>
      <c r="H212" s="4" t="s">
        <v>81</v>
      </c>
      <c r="I212"/>
    </row>
    <row r="213" spans="1:16" ht="60" x14ac:dyDescent="0.25">
      <c r="A213" t="s">
        <v>3039</v>
      </c>
      <c r="B213" t="s">
        <v>3040</v>
      </c>
      <c r="C213" t="s">
        <v>3041</v>
      </c>
      <c r="D213" t="s">
        <v>82</v>
      </c>
      <c r="E213" t="s">
        <v>60</v>
      </c>
      <c r="G213" t="s">
        <v>3042</v>
      </c>
      <c r="H213" s="4" t="s">
        <v>288</v>
      </c>
      <c r="I213"/>
    </row>
    <row r="214" spans="1:16" ht="75" x14ac:dyDescent="0.25">
      <c r="A214" t="s">
        <v>3059</v>
      </c>
      <c r="B214" t="s">
        <v>3060</v>
      </c>
      <c r="C214" t="s">
        <v>3061</v>
      </c>
      <c r="D214" t="s">
        <v>254</v>
      </c>
      <c r="E214" t="s">
        <v>60</v>
      </c>
      <c r="H214" s="4" t="s">
        <v>81</v>
      </c>
      <c r="I214"/>
    </row>
    <row r="215" spans="1:16" ht="75" x14ac:dyDescent="0.25">
      <c r="A215" t="s">
        <v>3069</v>
      </c>
      <c r="B215" t="s">
        <v>3070</v>
      </c>
      <c r="C215" t="s">
        <v>3071</v>
      </c>
      <c r="D215" t="s">
        <v>82</v>
      </c>
      <c r="E215" t="s">
        <v>60</v>
      </c>
      <c r="G215" t="s">
        <v>3073</v>
      </c>
      <c r="H215" s="4" t="s">
        <v>81</v>
      </c>
      <c r="I215"/>
    </row>
    <row r="216" spans="1:16" ht="15" customHeight="1" x14ac:dyDescent="0.25">
      <c r="A216" t="s">
        <v>3079</v>
      </c>
      <c r="B216" t="s">
        <v>3080</v>
      </c>
      <c r="C216" t="s">
        <v>3081</v>
      </c>
      <c r="D216" t="s">
        <v>82</v>
      </c>
      <c r="E216" t="s">
        <v>60</v>
      </c>
      <c r="G216" t="s">
        <v>3082</v>
      </c>
      <c r="H216" s="4" t="s">
        <v>122</v>
      </c>
      <c r="I216" s="4" t="s">
        <v>3083</v>
      </c>
      <c r="J216" t="s">
        <v>5757</v>
      </c>
      <c r="K216" s="4" t="s">
        <v>1172</v>
      </c>
      <c r="L216" t="s">
        <v>172</v>
      </c>
      <c r="M216" s="4" t="s">
        <v>172</v>
      </c>
      <c r="N216" t="s">
        <v>2229</v>
      </c>
      <c r="O216" s="4" t="s">
        <v>2229</v>
      </c>
      <c r="P216" s="4" t="s">
        <v>66</v>
      </c>
    </row>
    <row r="217" spans="1:16" ht="75" x14ac:dyDescent="0.25">
      <c r="A217" t="s">
        <v>3085</v>
      </c>
      <c r="B217" t="s">
        <v>3086</v>
      </c>
      <c r="C217" t="s">
        <v>3087</v>
      </c>
      <c r="D217" t="s">
        <v>225</v>
      </c>
      <c r="E217" t="s">
        <v>60</v>
      </c>
      <c r="G217" t="s">
        <v>3088</v>
      </c>
      <c r="H217" s="4" t="s">
        <v>81</v>
      </c>
      <c r="I217"/>
    </row>
    <row r="218" spans="1:16" ht="75" x14ac:dyDescent="0.25">
      <c r="A218" t="s">
        <v>3094</v>
      </c>
      <c r="B218" t="s">
        <v>3095</v>
      </c>
      <c r="C218" t="s">
        <v>3096</v>
      </c>
      <c r="D218" t="s">
        <v>82</v>
      </c>
      <c r="E218" t="s">
        <v>60</v>
      </c>
      <c r="G218" t="s">
        <v>3098</v>
      </c>
      <c r="H218" s="4" t="s">
        <v>81</v>
      </c>
      <c r="I218"/>
    </row>
    <row r="219" spans="1:16" ht="15" customHeight="1" x14ac:dyDescent="0.25">
      <c r="A219" t="s">
        <v>3102</v>
      </c>
      <c r="B219" t="s">
        <v>3103</v>
      </c>
      <c r="C219" t="s">
        <v>3104</v>
      </c>
      <c r="D219" t="s">
        <v>82</v>
      </c>
      <c r="E219" t="s">
        <v>60</v>
      </c>
      <c r="G219" t="s">
        <v>3106</v>
      </c>
      <c r="H219" s="4" t="s">
        <v>288</v>
      </c>
      <c r="I219"/>
    </row>
    <row r="220" spans="1:16" ht="75" x14ac:dyDescent="0.25">
      <c r="A220" t="s">
        <v>3131</v>
      </c>
      <c r="B220" t="s">
        <v>3132</v>
      </c>
      <c r="C220" t="s">
        <v>3133</v>
      </c>
      <c r="D220" t="s">
        <v>82</v>
      </c>
      <c r="E220" t="s">
        <v>60</v>
      </c>
      <c r="G220" t="s">
        <v>3136</v>
      </c>
      <c r="H220" s="4" t="s">
        <v>81</v>
      </c>
      <c r="I220"/>
    </row>
    <row r="221" spans="1:16" ht="15" customHeight="1" x14ac:dyDescent="0.25">
      <c r="A221" t="s">
        <v>3140</v>
      </c>
      <c r="B221" t="s">
        <v>3141</v>
      </c>
      <c r="C221" t="s">
        <v>3142</v>
      </c>
      <c r="D221" t="s">
        <v>82</v>
      </c>
      <c r="E221" t="s">
        <v>60</v>
      </c>
      <c r="G221" t="s">
        <v>3144</v>
      </c>
      <c r="H221" s="4" t="s">
        <v>81</v>
      </c>
      <c r="I221" s="4" t="s">
        <v>3145</v>
      </c>
      <c r="J221" s="4" t="s">
        <v>5729</v>
      </c>
      <c r="K221" s="4" t="s">
        <v>2328</v>
      </c>
      <c r="L221" t="s">
        <v>172</v>
      </c>
      <c r="M221" s="4" t="s">
        <v>172</v>
      </c>
      <c r="N221" s="4" t="s">
        <v>172</v>
      </c>
      <c r="O221" s="4" t="s">
        <v>3146</v>
      </c>
      <c r="P221" s="4" t="s">
        <v>66</v>
      </c>
    </row>
    <row r="222" spans="1:16" ht="75" x14ac:dyDescent="0.25">
      <c r="A222" t="s">
        <v>3148</v>
      </c>
      <c r="B222" t="s">
        <v>3149</v>
      </c>
      <c r="C222" t="s">
        <v>3150</v>
      </c>
      <c r="D222" t="s">
        <v>82</v>
      </c>
      <c r="E222" t="s">
        <v>60</v>
      </c>
      <c r="G222" t="s">
        <v>3151</v>
      </c>
      <c r="H222" s="4" t="s">
        <v>81</v>
      </c>
      <c r="I222"/>
    </row>
    <row r="223" spans="1:16" ht="15" customHeight="1" x14ac:dyDescent="0.25">
      <c r="A223" t="s">
        <v>3156</v>
      </c>
      <c r="B223" t="s">
        <v>3157</v>
      </c>
      <c r="C223" t="s">
        <v>3158</v>
      </c>
      <c r="D223" t="s">
        <v>82</v>
      </c>
      <c r="E223" t="s">
        <v>60</v>
      </c>
      <c r="G223" t="s">
        <v>3161</v>
      </c>
      <c r="H223" s="4" t="s">
        <v>81</v>
      </c>
      <c r="I223" s="4" t="s">
        <v>3162</v>
      </c>
      <c r="J223" s="4" t="s">
        <v>5729</v>
      </c>
      <c r="K223" s="4" t="s">
        <v>429</v>
      </c>
      <c r="L223" t="s">
        <v>172</v>
      </c>
      <c r="M223" s="4" t="s">
        <v>172</v>
      </c>
      <c r="N223" s="4" t="s">
        <v>172</v>
      </c>
      <c r="O223" s="4" t="s">
        <v>3146</v>
      </c>
      <c r="P223" s="4" t="s">
        <v>66</v>
      </c>
    </row>
    <row r="224" spans="1:16" ht="75" x14ac:dyDescent="0.25">
      <c r="A224">
        <v>26578</v>
      </c>
      <c r="B224" t="s">
        <v>3168</v>
      </c>
      <c r="C224" t="s">
        <v>3169</v>
      </c>
      <c r="D224" t="s">
        <v>82</v>
      </c>
      <c r="E224" t="s">
        <v>60</v>
      </c>
      <c r="G224" t="s">
        <v>3171</v>
      </c>
      <c r="H224" s="4" t="s">
        <v>81</v>
      </c>
      <c r="I224"/>
    </row>
    <row r="225" spans="1:16" ht="75" x14ac:dyDescent="0.25">
      <c r="A225" t="s">
        <v>3172</v>
      </c>
      <c r="B225" t="s">
        <v>3173</v>
      </c>
      <c r="C225" t="s">
        <v>3174</v>
      </c>
      <c r="D225" t="s">
        <v>82</v>
      </c>
      <c r="E225" t="s">
        <v>60</v>
      </c>
      <c r="G225" t="s">
        <v>3175</v>
      </c>
      <c r="H225" s="4" t="s">
        <v>81</v>
      </c>
      <c r="I225"/>
    </row>
    <row r="226" spans="1:16" ht="60" x14ac:dyDescent="0.25">
      <c r="A226" t="s">
        <v>3184</v>
      </c>
      <c r="B226" t="s">
        <v>3185</v>
      </c>
      <c r="C226" t="s">
        <v>3186</v>
      </c>
      <c r="D226" t="s">
        <v>82</v>
      </c>
      <c r="E226" t="s">
        <v>60</v>
      </c>
      <c r="G226" t="s">
        <v>3187</v>
      </c>
      <c r="H226" s="4" t="s">
        <v>288</v>
      </c>
      <c r="I226"/>
    </row>
    <row r="227" spans="1:16" ht="60" x14ac:dyDescent="0.25">
      <c r="A227" t="s">
        <v>3192</v>
      </c>
      <c r="B227" t="s">
        <v>3193</v>
      </c>
      <c r="C227" t="s">
        <v>3194</v>
      </c>
      <c r="D227" t="s">
        <v>82</v>
      </c>
      <c r="E227" t="s">
        <v>60</v>
      </c>
      <c r="G227" t="s">
        <v>3195</v>
      </c>
      <c r="H227" s="4" t="s">
        <v>122</v>
      </c>
      <c r="I227"/>
    </row>
    <row r="228" spans="1:16" ht="60" x14ac:dyDescent="0.25">
      <c r="A228" t="s">
        <v>3204</v>
      </c>
      <c r="B228" t="s">
        <v>3205</v>
      </c>
      <c r="C228" t="s">
        <v>3206</v>
      </c>
      <c r="D228" t="s">
        <v>82</v>
      </c>
      <c r="E228" t="s">
        <v>60</v>
      </c>
      <c r="G228" t="s">
        <v>3209</v>
      </c>
      <c r="H228" s="4" t="s">
        <v>288</v>
      </c>
      <c r="I228"/>
    </row>
    <row r="229" spans="1:16" ht="75" x14ac:dyDescent="0.25">
      <c r="A229" t="s">
        <v>3227</v>
      </c>
      <c r="B229" t="s">
        <v>3228</v>
      </c>
      <c r="C229" t="s">
        <v>3229</v>
      </c>
      <c r="D229" t="s">
        <v>82</v>
      </c>
      <c r="E229" t="s">
        <v>60</v>
      </c>
      <c r="G229" t="s">
        <v>3231</v>
      </c>
      <c r="H229" s="4" t="s">
        <v>81</v>
      </c>
      <c r="I229"/>
    </row>
    <row r="230" spans="1:16" ht="60" x14ac:dyDescent="0.25">
      <c r="A230" t="s">
        <v>3237</v>
      </c>
      <c r="B230" t="s">
        <v>3238</v>
      </c>
      <c r="C230" t="s">
        <v>3239</v>
      </c>
      <c r="D230" t="s">
        <v>82</v>
      </c>
      <c r="E230" t="s">
        <v>60</v>
      </c>
      <c r="G230" t="s">
        <v>3241</v>
      </c>
      <c r="H230" s="4" t="s">
        <v>288</v>
      </c>
      <c r="I230"/>
    </row>
    <row r="231" spans="1:16" ht="60" x14ac:dyDescent="0.25">
      <c r="A231" t="s">
        <v>3248</v>
      </c>
      <c r="B231" t="s">
        <v>3249</v>
      </c>
      <c r="C231" t="s">
        <v>3250</v>
      </c>
      <c r="D231" t="s">
        <v>82</v>
      </c>
      <c r="E231" t="s">
        <v>60</v>
      </c>
      <c r="G231" t="s">
        <v>3252</v>
      </c>
      <c r="H231" s="4" t="s">
        <v>288</v>
      </c>
      <c r="I231"/>
    </row>
    <row r="232" spans="1:16" ht="15" customHeight="1" x14ac:dyDescent="0.25">
      <c r="A232" t="s">
        <v>3256</v>
      </c>
      <c r="B232" t="s">
        <v>3257</v>
      </c>
      <c r="C232" t="s">
        <v>3258</v>
      </c>
      <c r="D232" t="s">
        <v>82</v>
      </c>
      <c r="E232" t="s">
        <v>60</v>
      </c>
      <c r="G232" t="s">
        <v>3259</v>
      </c>
      <c r="H232" s="4" t="s">
        <v>288</v>
      </c>
      <c r="I232" s="4" t="s">
        <v>3065</v>
      </c>
      <c r="J232" s="4" t="s">
        <v>5754</v>
      </c>
      <c r="K232" s="4" t="s">
        <v>171</v>
      </c>
      <c r="L232" t="s">
        <v>172</v>
      </c>
      <c r="M232" s="4" t="s">
        <v>172</v>
      </c>
      <c r="N232" t="s">
        <v>173</v>
      </c>
      <c r="O232" s="4" t="s">
        <v>173</v>
      </c>
      <c r="P232" s="4" t="s">
        <v>63</v>
      </c>
    </row>
    <row r="233" spans="1:16" ht="75" x14ac:dyDescent="0.25">
      <c r="A233" t="s">
        <v>3261</v>
      </c>
      <c r="B233" t="s">
        <v>3262</v>
      </c>
      <c r="C233" t="s">
        <v>3263</v>
      </c>
      <c r="D233" t="s">
        <v>82</v>
      </c>
      <c r="E233" t="s">
        <v>60</v>
      </c>
      <c r="G233" t="s">
        <v>3265</v>
      </c>
      <c r="H233" s="4" t="s">
        <v>81</v>
      </c>
      <c r="I233"/>
    </row>
    <row r="234" spans="1:16" ht="60" x14ac:dyDescent="0.25">
      <c r="A234" t="s">
        <v>3273</v>
      </c>
      <c r="B234" t="s">
        <v>3274</v>
      </c>
      <c r="C234" t="s">
        <v>3275</v>
      </c>
      <c r="D234" t="s">
        <v>82</v>
      </c>
      <c r="E234" t="s">
        <v>60</v>
      </c>
      <c r="G234" t="s">
        <v>3277</v>
      </c>
      <c r="H234" s="4" t="s">
        <v>288</v>
      </c>
      <c r="I234"/>
    </row>
    <row r="235" spans="1:16" ht="75" x14ac:dyDescent="0.25">
      <c r="A235" t="s">
        <v>3284</v>
      </c>
      <c r="B235" t="s">
        <v>3285</v>
      </c>
      <c r="C235" t="s">
        <v>3286</v>
      </c>
      <c r="D235" t="s">
        <v>82</v>
      </c>
      <c r="E235" t="s">
        <v>60</v>
      </c>
      <c r="G235" t="s">
        <v>3287</v>
      </c>
      <c r="H235" s="4" t="s">
        <v>81</v>
      </c>
      <c r="I235"/>
    </row>
    <row r="236" spans="1:16" ht="75" x14ac:dyDescent="0.25">
      <c r="A236" t="s">
        <v>3295</v>
      </c>
      <c r="B236" t="s">
        <v>3296</v>
      </c>
      <c r="C236" t="s">
        <v>3297</v>
      </c>
      <c r="D236" t="s">
        <v>82</v>
      </c>
      <c r="E236" t="s">
        <v>60</v>
      </c>
      <c r="G236" t="s">
        <v>3298</v>
      </c>
      <c r="H236" s="4" t="s">
        <v>81</v>
      </c>
      <c r="I236"/>
    </row>
    <row r="237" spans="1:16" ht="15" customHeight="1" x14ac:dyDescent="0.25">
      <c r="A237" t="s">
        <v>3304</v>
      </c>
      <c r="B237" t="s">
        <v>3305</v>
      </c>
      <c r="C237" t="s">
        <v>3306</v>
      </c>
      <c r="D237" t="s">
        <v>82</v>
      </c>
      <c r="E237" t="s">
        <v>60</v>
      </c>
      <c r="G237" t="s">
        <v>3308</v>
      </c>
      <c r="H237" s="4" t="s">
        <v>122</v>
      </c>
      <c r="I237" s="4" t="s">
        <v>2228</v>
      </c>
      <c r="J237" s="4" t="s">
        <v>5729</v>
      </c>
      <c r="K237" s="4" t="s">
        <v>429</v>
      </c>
      <c r="L237" t="s">
        <v>5825</v>
      </c>
      <c r="M237" s="4" t="s">
        <v>5825</v>
      </c>
      <c r="N237" t="s">
        <v>2229</v>
      </c>
      <c r="O237" s="4" t="s">
        <v>2229</v>
      </c>
      <c r="P237" s="4" t="s">
        <v>66</v>
      </c>
    </row>
    <row r="238" spans="1:16" ht="60" x14ac:dyDescent="0.25">
      <c r="A238" t="s">
        <v>3313</v>
      </c>
      <c r="B238" t="s">
        <v>3314</v>
      </c>
      <c r="C238" t="s">
        <v>3315</v>
      </c>
      <c r="D238" t="s">
        <v>225</v>
      </c>
      <c r="E238" t="s">
        <v>60</v>
      </c>
      <c r="G238" t="s">
        <v>372</v>
      </c>
      <c r="H238" s="4" t="s">
        <v>122</v>
      </c>
      <c r="I238"/>
    </row>
    <row r="239" spans="1:16" ht="60" x14ac:dyDescent="0.25">
      <c r="A239" t="s">
        <v>3321</v>
      </c>
      <c r="B239" t="s">
        <v>3322</v>
      </c>
      <c r="C239" t="s">
        <v>3323</v>
      </c>
      <c r="D239" t="s">
        <v>225</v>
      </c>
      <c r="E239" t="s">
        <v>60</v>
      </c>
      <c r="G239" t="s">
        <v>372</v>
      </c>
      <c r="H239" s="4" t="s">
        <v>288</v>
      </c>
      <c r="I239"/>
    </row>
    <row r="240" spans="1:16" ht="75" x14ac:dyDescent="0.25">
      <c r="A240" t="s">
        <v>3329</v>
      </c>
      <c r="B240" t="s">
        <v>3330</v>
      </c>
      <c r="C240" t="s">
        <v>3331</v>
      </c>
      <c r="D240" t="s">
        <v>225</v>
      </c>
      <c r="E240" t="s">
        <v>60</v>
      </c>
      <c r="G240" t="s">
        <v>3333</v>
      </c>
      <c r="H240" s="4" t="s">
        <v>81</v>
      </c>
      <c r="I240"/>
    </row>
    <row r="241" spans="1:16" ht="75" x14ac:dyDescent="0.25">
      <c r="A241" t="s">
        <v>3338</v>
      </c>
      <c r="B241" t="s">
        <v>3339</v>
      </c>
      <c r="C241" t="s">
        <v>3340</v>
      </c>
      <c r="D241" t="s">
        <v>225</v>
      </c>
      <c r="E241" t="s">
        <v>60</v>
      </c>
      <c r="H241" s="4" t="s">
        <v>81</v>
      </c>
      <c r="I241"/>
    </row>
    <row r="242" spans="1:16" ht="75" x14ac:dyDescent="0.25">
      <c r="A242" t="s">
        <v>3355</v>
      </c>
      <c r="B242" t="s">
        <v>3356</v>
      </c>
      <c r="C242" t="s">
        <v>3357</v>
      </c>
      <c r="D242" t="s">
        <v>225</v>
      </c>
      <c r="E242" t="s">
        <v>60</v>
      </c>
      <c r="G242" t="s">
        <v>3358</v>
      </c>
      <c r="H242" s="4" t="s">
        <v>81</v>
      </c>
      <c r="I242"/>
    </row>
    <row r="243" spans="1:16" ht="60" x14ac:dyDescent="0.25">
      <c r="A243" t="s">
        <v>3362</v>
      </c>
      <c r="B243" t="s">
        <v>3363</v>
      </c>
      <c r="C243" t="s">
        <v>3364</v>
      </c>
      <c r="D243" t="s">
        <v>225</v>
      </c>
      <c r="E243" t="s">
        <v>60</v>
      </c>
      <c r="H243" s="4" t="s">
        <v>288</v>
      </c>
      <c r="I243"/>
    </row>
    <row r="244" spans="1:16" ht="60" x14ac:dyDescent="0.25">
      <c r="A244" t="s">
        <v>3367</v>
      </c>
      <c r="B244" t="s">
        <v>3368</v>
      </c>
      <c r="C244" t="s">
        <v>3369</v>
      </c>
      <c r="D244" t="s">
        <v>225</v>
      </c>
      <c r="E244" t="s">
        <v>60</v>
      </c>
      <c r="G244" t="s">
        <v>3370</v>
      </c>
      <c r="H244" s="4" t="s">
        <v>122</v>
      </c>
      <c r="I244"/>
    </row>
    <row r="245" spans="1:16" ht="75" x14ac:dyDescent="0.25">
      <c r="A245" t="s">
        <v>3372</v>
      </c>
      <c r="B245" t="s">
        <v>3373</v>
      </c>
      <c r="C245" t="s">
        <v>3374</v>
      </c>
      <c r="D245" t="s">
        <v>225</v>
      </c>
      <c r="E245" t="s">
        <v>60</v>
      </c>
      <c r="G245" t="s">
        <v>3377</v>
      </c>
      <c r="H245" s="4" t="s">
        <v>81</v>
      </c>
      <c r="I245"/>
    </row>
    <row r="246" spans="1:16" ht="60" x14ac:dyDescent="0.25">
      <c r="A246" t="s">
        <v>3379</v>
      </c>
      <c r="B246" t="s">
        <v>3380</v>
      </c>
      <c r="C246" t="s">
        <v>3381</v>
      </c>
      <c r="D246" t="s">
        <v>225</v>
      </c>
      <c r="E246" t="s">
        <v>60</v>
      </c>
      <c r="G246" t="s">
        <v>3382</v>
      </c>
      <c r="H246" s="4" t="s">
        <v>122</v>
      </c>
      <c r="I246"/>
    </row>
    <row r="247" spans="1:16" ht="60" x14ac:dyDescent="0.25">
      <c r="A247" t="s">
        <v>3388</v>
      </c>
      <c r="B247" t="s">
        <v>3389</v>
      </c>
      <c r="C247" t="s">
        <v>3390</v>
      </c>
      <c r="D247" t="s">
        <v>225</v>
      </c>
      <c r="E247" t="s">
        <v>60</v>
      </c>
      <c r="G247" t="s">
        <v>3392</v>
      </c>
      <c r="H247" s="4" t="s">
        <v>122</v>
      </c>
      <c r="I247"/>
    </row>
    <row r="248" spans="1:16" ht="75" x14ac:dyDescent="0.25">
      <c r="A248" t="s">
        <v>3399</v>
      </c>
      <c r="B248" t="s">
        <v>3400</v>
      </c>
      <c r="C248" t="s">
        <v>3401</v>
      </c>
      <c r="D248" t="s">
        <v>225</v>
      </c>
      <c r="E248" t="s">
        <v>60</v>
      </c>
      <c r="H248" s="4" t="s">
        <v>81</v>
      </c>
      <c r="I248"/>
    </row>
    <row r="249" spans="1:16" ht="60" x14ac:dyDescent="0.25">
      <c r="A249" t="s">
        <v>3403</v>
      </c>
      <c r="B249" t="s">
        <v>3404</v>
      </c>
      <c r="C249" t="s">
        <v>3405</v>
      </c>
      <c r="D249" t="s">
        <v>225</v>
      </c>
      <c r="E249" t="s">
        <v>60</v>
      </c>
      <c r="G249" t="s">
        <v>3407</v>
      </c>
      <c r="H249" s="4" t="s">
        <v>288</v>
      </c>
      <c r="I249"/>
    </row>
    <row r="250" spans="1:16" ht="75" x14ac:dyDescent="0.25">
      <c r="A250" t="s">
        <v>3420</v>
      </c>
      <c r="B250" t="s">
        <v>3421</v>
      </c>
      <c r="C250" t="s">
        <v>3422</v>
      </c>
      <c r="D250" t="s">
        <v>225</v>
      </c>
      <c r="E250" t="s">
        <v>60</v>
      </c>
      <c r="H250" s="4" t="s">
        <v>81</v>
      </c>
      <c r="I250"/>
    </row>
    <row r="251" spans="1:16" ht="75" x14ac:dyDescent="0.25">
      <c r="A251" t="s">
        <v>3429</v>
      </c>
      <c r="B251" t="s">
        <v>3430</v>
      </c>
      <c r="C251" t="s">
        <v>3431</v>
      </c>
      <c r="D251" t="s">
        <v>225</v>
      </c>
      <c r="E251" t="s">
        <v>60</v>
      </c>
      <c r="G251" t="s">
        <v>3433</v>
      </c>
      <c r="H251" s="4" t="s">
        <v>81</v>
      </c>
      <c r="I251"/>
    </row>
    <row r="252" spans="1:16" ht="75" x14ac:dyDescent="0.25">
      <c r="A252" t="s">
        <v>3434</v>
      </c>
      <c r="B252" t="s">
        <v>3435</v>
      </c>
      <c r="C252" t="s">
        <v>3436</v>
      </c>
      <c r="D252" t="s">
        <v>225</v>
      </c>
      <c r="E252" t="s">
        <v>60</v>
      </c>
      <c r="G252" t="s">
        <v>372</v>
      </c>
      <c r="H252" s="4" t="s">
        <v>81</v>
      </c>
      <c r="I252"/>
    </row>
    <row r="253" spans="1:16" ht="75" x14ac:dyDescent="0.25">
      <c r="A253" t="s">
        <v>3446</v>
      </c>
      <c r="B253" t="s">
        <v>3447</v>
      </c>
      <c r="C253" t="s">
        <v>3448</v>
      </c>
      <c r="D253" t="s">
        <v>225</v>
      </c>
      <c r="E253" t="s">
        <v>60</v>
      </c>
      <c r="G253" t="s">
        <v>372</v>
      </c>
      <c r="H253" s="4" t="s">
        <v>81</v>
      </c>
      <c r="I253"/>
    </row>
    <row r="254" spans="1:16" x14ac:dyDescent="0.25">
      <c r="B254" t="s">
        <v>3453</v>
      </c>
      <c r="C254" t="s">
        <v>3454</v>
      </c>
      <c r="D254" t="s">
        <v>82</v>
      </c>
      <c r="E254" t="s">
        <v>60</v>
      </c>
      <c r="F254" t="s">
        <v>3455</v>
      </c>
      <c r="G254" t="s">
        <v>3457</v>
      </c>
      <c r="I254"/>
    </row>
    <row r="255" spans="1:16" ht="15" customHeight="1" x14ac:dyDescent="0.25">
      <c r="A255" t="s">
        <v>3469</v>
      </c>
      <c r="B255" t="s">
        <v>3470</v>
      </c>
      <c r="C255" t="s">
        <v>3471</v>
      </c>
      <c r="D255" t="s">
        <v>225</v>
      </c>
      <c r="E255" t="s">
        <v>60</v>
      </c>
      <c r="G255" t="s">
        <v>3473</v>
      </c>
      <c r="H255" s="4" t="s">
        <v>288</v>
      </c>
      <c r="I255" s="4" t="s">
        <v>2567</v>
      </c>
      <c r="J255" s="4" t="s">
        <v>5754</v>
      </c>
      <c r="K255" s="4" t="s">
        <v>2568</v>
      </c>
      <c r="L255" t="s">
        <v>172</v>
      </c>
      <c r="M255" s="4" t="s">
        <v>172</v>
      </c>
      <c r="N255" t="s">
        <v>173</v>
      </c>
      <c r="O255" s="4" t="s">
        <v>173</v>
      </c>
      <c r="P255" s="4" t="s">
        <v>63</v>
      </c>
    </row>
    <row r="256" spans="1:16" ht="60" x14ac:dyDescent="0.25">
      <c r="A256">
        <v>30049</v>
      </c>
      <c r="B256" t="s">
        <v>3478</v>
      </c>
      <c r="C256" t="s">
        <v>3479</v>
      </c>
      <c r="D256" t="s">
        <v>493</v>
      </c>
      <c r="E256" t="s">
        <v>60</v>
      </c>
      <c r="G256" t="s">
        <v>517</v>
      </c>
      <c r="H256" s="4" t="s">
        <v>122</v>
      </c>
      <c r="I256"/>
    </row>
    <row r="257" spans="1:16" ht="60" x14ac:dyDescent="0.25">
      <c r="A257" t="s">
        <v>3480</v>
      </c>
      <c r="B257" t="s">
        <v>3481</v>
      </c>
      <c r="C257" t="s">
        <v>3482</v>
      </c>
      <c r="D257" t="s">
        <v>493</v>
      </c>
      <c r="E257" t="s">
        <v>60</v>
      </c>
      <c r="G257" t="s">
        <v>517</v>
      </c>
      <c r="H257" s="4" t="s">
        <v>122</v>
      </c>
      <c r="I257"/>
    </row>
    <row r="258" spans="1:16" ht="60" x14ac:dyDescent="0.25">
      <c r="A258" t="s">
        <v>3486</v>
      </c>
      <c r="B258" t="s">
        <v>3487</v>
      </c>
      <c r="C258" t="s">
        <v>3488</v>
      </c>
      <c r="D258" t="s">
        <v>493</v>
      </c>
      <c r="E258" t="s">
        <v>60</v>
      </c>
      <c r="G258" t="s">
        <v>517</v>
      </c>
      <c r="H258" s="4" t="s">
        <v>122</v>
      </c>
      <c r="I258"/>
    </row>
    <row r="259" spans="1:16" ht="15" customHeight="1" x14ac:dyDescent="0.25">
      <c r="A259" t="s">
        <v>3508</v>
      </c>
      <c r="B259" t="s">
        <v>3509</v>
      </c>
      <c r="C259" t="s">
        <v>3510</v>
      </c>
      <c r="D259" t="s">
        <v>493</v>
      </c>
      <c r="E259" t="s">
        <v>60</v>
      </c>
      <c r="G259" t="s">
        <v>517</v>
      </c>
      <c r="H259" s="4" t="s">
        <v>122</v>
      </c>
      <c r="I259" s="4" t="s">
        <v>1737</v>
      </c>
      <c r="J259" s="4" t="s">
        <v>5729</v>
      </c>
      <c r="K259" s="4" t="s">
        <v>429</v>
      </c>
      <c r="L259" t="s">
        <v>5825</v>
      </c>
      <c r="M259" s="4" t="s">
        <v>5825</v>
      </c>
      <c r="N259" t="s">
        <v>997</v>
      </c>
      <c r="O259" s="4" t="s">
        <v>997</v>
      </c>
      <c r="P259" s="4" t="s">
        <v>66</v>
      </c>
    </row>
    <row r="260" spans="1:16" ht="15" customHeight="1" x14ac:dyDescent="0.25">
      <c r="A260" t="s">
        <v>3514</v>
      </c>
      <c r="B260" t="s">
        <v>3515</v>
      </c>
      <c r="C260" t="s">
        <v>3516</v>
      </c>
      <c r="D260" t="s">
        <v>493</v>
      </c>
      <c r="E260" t="s">
        <v>60</v>
      </c>
      <c r="G260" t="s">
        <v>517</v>
      </c>
      <c r="H260" s="4" t="s">
        <v>81</v>
      </c>
      <c r="I260"/>
    </row>
    <row r="261" spans="1:16" ht="15" customHeight="1" x14ac:dyDescent="0.25">
      <c r="A261" t="s">
        <v>3521</v>
      </c>
      <c r="B261" t="s">
        <v>3522</v>
      </c>
      <c r="C261" t="s">
        <v>3523</v>
      </c>
      <c r="D261" t="s">
        <v>493</v>
      </c>
      <c r="E261" t="s">
        <v>60</v>
      </c>
      <c r="H261" s="4" t="s">
        <v>81</v>
      </c>
      <c r="I261"/>
    </row>
    <row r="262" spans="1:16" ht="75" x14ac:dyDescent="0.25">
      <c r="A262" t="s">
        <v>3529</v>
      </c>
      <c r="B262" t="s">
        <v>3530</v>
      </c>
      <c r="C262" t="s">
        <v>3531</v>
      </c>
      <c r="D262" t="s">
        <v>493</v>
      </c>
      <c r="E262" t="s">
        <v>60</v>
      </c>
      <c r="G262" t="s">
        <v>517</v>
      </c>
      <c r="H262" s="4" t="s">
        <v>81</v>
      </c>
      <c r="I262"/>
    </row>
    <row r="263" spans="1:16" ht="15" customHeight="1" x14ac:dyDescent="0.25">
      <c r="A263" t="s">
        <v>3532</v>
      </c>
      <c r="B263" t="s">
        <v>3533</v>
      </c>
      <c r="C263" t="s">
        <v>3534</v>
      </c>
      <c r="D263" t="s">
        <v>493</v>
      </c>
      <c r="E263" t="s">
        <v>60</v>
      </c>
      <c r="H263" s="4" t="s">
        <v>81</v>
      </c>
      <c r="I263" s="4" t="s">
        <v>3535</v>
      </c>
      <c r="J263" s="4" t="s">
        <v>5729</v>
      </c>
      <c r="K263" s="4" t="s">
        <v>429</v>
      </c>
      <c r="L263" t="s">
        <v>172</v>
      </c>
      <c r="M263" s="4" t="s">
        <v>172</v>
      </c>
      <c r="N263" t="s">
        <v>997</v>
      </c>
      <c r="O263" s="4" t="s">
        <v>997</v>
      </c>
      <c r="P263" s="4" t="s">
        <v>66</v>
      </c>
    </row>
    <row r="264" spans="1:16" ht="75" x14ac:dyDescent="0.25">
      <c r="A264" t="s">
        <v>3537</v>
      </c>
      <c r="B264" t="s">
        <v>3538</v>
      </c>
      <c r="C264" t="s">
        <v>3539</v>
      </c>
      <c r="D264" t="s">
        <v>493</v>
      </c>
      <c r="E264" t="s">
        <v>60</v>
      </c>
      <c r="G264" t="s">
        <v>517</v>
      </c>
      <c r="H264" s="4" t="s">
        <v>81</v>
      </c>
      <c r="I264"/>
    </row>
    <row r="265" spans="1:16" ht="60" x14ac:dyDescent="0.25">
      <c r="A265" t="s">
        <v>3541</v>
      </c>
      <c r="B265" t="s">
        <v>3542</v>
      </c>
      <c r="C265" t="s">
        <v>3543</v>
      </c>
      <c r="D265" t="s">
        <v>493</v>
      </c>
      <c r="E265" t="s">
        <v>60</v>
      </c>
      <c r="H265" s="4" t="s">
        <v>288</v>
      </c>
      <c r="I265"/>
    </row>
    <row r="266" spans="1:16" ht="60" x14ac:dyDescent="0.25">
      <c r="A266" t="s">
        <v>3564</v>
      </c>
      <c r="B266" t="s">
        <v>3565</v>
      </c>
      <c r="C266" t="s">
        <v>3566</v>
      </c>
      <c r="D266" t="s">
        <v>493</v>
      </c>
      <c r="E266" t="s">
        <v>60</v>
      </c>
      <c r="G266" t="s">
        <v>517</v>
      </c>
      <c r="H266" s="4" t="s">
        <v>122</v>
      </c>
      <c r="I266"/>
    </row>
    <row r="267" spans="1:16" ht="60" x14ac:dyDescent="0.25">
      <c r="A267" t="s">
        <v>3579</v>
      </c>
      <c r="B267" t="s">
        <v>3580</v>
      </c>
      <c r="C267" t="s">
        <v>3581</v>
      </c>
      <c r="D267" t="s">
        <v>493</v>
      </c>
      <c r="E267" t="s">
        <v>60</v>
      </c>
      <c r="G267" t="s">
        <v>517</v>
      </c>
      <c r="H267" s="4" t="s">
        <v>122</v>
      </c>
      <c r="I267"/>
    </row>
    <row r="268" spans="1:16" ht="60" x14ac:dyDescent="0.25">
      <c r="A268" t="s">
        <v>3598</v>
      </c>
      <c r="B268" t="s">
        <v>3599</v>
      </c>
      <c r="C268" t="s">
        <v>3600</v>
      </c>
      <c r="D268" t="s">
        <v>493</v>
      </c>
      <c r="E268" t="s">
        <v>60</v>
      </c>
      <c r="F268" t="s">
        <v>3601</v>
      </c>
      <c r="G268" t="s">
        <v>517</v>
      </c>
      <c r="H268" s="4" t="s">
        <v>288</v>
      </c>
      <c r="I268"/>
    </row>
    <row r="269" spans="1:16" ht="75" x14ac:dyDescent="0.25">
      <c r="A269" t="s">
        <v>3607</v>
      </c>
      <c r="B269" t="s">
        <v>3608</v>
      </c>
      <c r="C269" t="s">
        <v>3609</v>
      </c>
      <c r="D269" t="s">
        <v>493</v>
      </c>
      <c r="E269" t="s">
        <v>60</v>
      </c>
      <c r="G269" t="s">
        <v>517</v>
      </c>
      <c r="H269" s="4" t="s">
        <v>81</v>
      </c>
      <c r="I269"/>
    </row>
    <row r="270" spans="1:16" ht="75" x14ac:dyDescent="0.25">
      <c r="A270" t="s">
        <v>3621</v>
      </c>
      <c r="B270" t="s">
        <v>3622</v>
      </c>
      <c r="C270" t="s">
        <v>3623</v>
      </c>
      <c r="D270" t="s">
        <v>493</v>
      </c>
      <c r="E270" t="s">
        <v>60</v>
      </c>
      <c r="G270" t="s">
        <v>517</v>
      </c>
      <c r="H270" s="4" t="s">
        <v>81</v>
      </c>
      <c r="I270"/>
    </row>
    <row r="271" spans="1:16" ht="75" x14ac:dyDescent="0.25">
      <c r="A271" t="s">
        <v>3627</v>
      </c>
      <c r="B271" t="s">
        <v>3628</v>
      </c>
      <c r="C271" t="s">
        <v>3629</v>
      </c>
      <c r="D271" t="s">
        <v>493</v>
      </c>
      <c r="E271" t="s">
        <v>60</v>
      </c>
      <c r="G271" t="s">
        <v>517</v>
      </c>
      <c r="H271" s="4" t="s">
        <v>81</v>
      </c>
      <c r="I271"/>
    </row>
    <row r="272" spans="1:16" ht="60" x14ac:dyDescent="0.25">
      <c r="A272" t="s">
        <v>3635</v>
      </c>
      <c r="B272" t="s">
        <v>3636</v>
      </c>
      <c r="C272" t="s">
        <v>3637</v>
      </c>
      <c r="D272" t="s">
        <v>493</v>
      </c>
      <c r="E272" t="s">
        <v>60</v>
      </c>
      <c r="H272" s="4" t="s">
        <v>288</v>
      </c>
      <c r="I272"/>
    </row>
    <row r="273" spans="1:17" ht="15" customHeight="1" x14ac:dyDescent="0.25">
      <c r="A273" t="s">
        <v>3653</v>
      </c>
      <c r="B273" t="s">
        <v>3654</v>
      </c>
      <c r="C273" t="s">
        <v>3655</v>
      </c>
      <c r="D273" t="s">
        <v>493</v>
      </c>
      <c r="E273" t="s">
        <v>60</v>
      </c>
      <c r="F273" t="s">
        <v>3656</v>
      </c>
      <c r="G273" t="s">
        <v>517</v>
      </c>
      <c r="H273" s="4" t="s">
        <v>81</v>
      </c>
      <c r="I273" s="4" t="s">
        <v>170</v>
      </c>
      <c r="J273" s="4" t="s">
        <v>5754</v>
      </c>
      <c r="K273" s="4" t="s">
        <v>171</v>
      </c>
      <c r="L273" t="s">
        <v>172</v>
      </c>
      <c r="M273" s="4" t="s">
        <v>172</v>
      </c>
      <c r="N273" t="s">
        <v>173</v>
      </c>
      <c r="O273" s="4" t="s">
        <v>173</v>
      </c>
      <c r="P273" s="4" t="s">
        <v>66</v>
      </c>
    </row>
    <row r="274" spans="1:17" ht="60" x14ac:dyDescent="0.25">
      <c r="A274" t="s">
        <v>3660</v>
      </c>
      <c r="B274" t="s">
        <v>3661</v>
      </c>
      <c r="C274" t="s">
        <v>3662</v>
      </c>
      <c r="D274" t="s">
        <v>493</v>
      </c>
      <c r="E274" t="s">
        <v>60</v>
      </c>
      <c r="G274" t="s">
        <v>517</v>
      </c>
      <c r="H274" s="4" t="s">
        <v>288</v>
      </c>
      <c r="I274"/>
    </row>
    <row r="275" spans="1:17" ht="60" x14ac:dyDescent="0.25">
      <c r="A275" t="s">
        <v>3667</v>
      </c>
      <c r="B275" t="s">
        <v>3668</v>
      </c>
      <c r="C275" t="s">
        <v>3669</v>
      </c>
      <c r="D275" t="s">
        <v>493</v>
      </c>
      <c r="E275" t="s">
        <v>60</v>
      </c>
      <c r="G275" t="s">
        <v>517</v>
      </c>
      <c r="H275" s="4" t="s">
        <v>288</v>
      </c>
      <c r="I275"/>
    </row>
    <row r="276" spans="1:17" ht="60" x14ac:dyDescent="0.25">
      <c r="A276" t="s">
        <v>3675</v>
      </c>
      <c r="B276" t="s">
        <v>3676</v>
      </c>
      <c r="C276" t="s">
        <v>3677</v>
      </c>
      <c r="D276" t="s">
        <v>82</v>
      </c>
      <c r="E276" t="s">
        <v>60</v>
      </c>
      <c r="G276" t="s">
        <v>3679</v>
      </c>
      <c r="H276" s="4" t="s">
        <v>288</v>
      </c>
      <c r="I276"/>
    </row>
    <row r="277" spans="1:17" ht="60" x14ac:dyDescent="0.25">
      <c r="A277" t="s">
        <v>3692</v>
      </c>
      <c r="B277" t="s">
        <v>3693</v>
      </c>
      <c r="C277" t="s">
        <v>3694</v>
      </c>
      <c r="D277" t="s">
        <v>109</v>
      </c>
      <c r="E277" t="s">
        <v>60</v>
      </c>
      <c r="H277" s="4" t="s">
        <v>288</v>
      </c>
      <c r="I277"/>
    </row>
    <row r="278" spans="1:17" ht="60" x14ac:dyDescent="0.25">
      <c r="A278" t="s">
        <v>3715</v>
      </c>
      <c r="B278" t="s">
        <v>3716</v>
      </c>
      <c r="C278" t="s">
        <v>3717</v>
      </c>
      <c r="D278" t="s">
        <v>82</v>
      </c>
      <c r="E278" t="s">
        <v>60</v>
      </c>
      <c r="G278" t="s">
        <v>3719</v>
      </c>
      <c r="H278" s="4" t="s">
        <v>122</v>
      </c>
      <c r="I278"/>
    </row>
    <row r="279" spans="1:17" ht="60" x14ac:dyDescent="0.25">
      <c r="A279" t="s">
        <v>3723</v>
      </c>
      <c r="B279" t="s">
        <v>3724</v>
      </c>
      <c r="C279" t="s">
        <v>3725</v>
      </c>
      <c r="D279" t="s">
        <v>493</v>
      </c>
      <c r="E279" t="s">
        <v>60</v>
      </c>
      <c r="G279" t="s">
        <v>517</v>
      </c>
      <c r="H279" s="4" t="s">
        <v>122</v>
      </c>
      <c r="I279"/>
    </row>
    <row r="280" spans="1:17" ht="75" x14ac:dyDescent="0.25">
      <c r="A280" t="s">
        <v>3730</v>
      </c>
      <c r="B280" t="s">
        <v>3731</v>
      </c>
      <c r="C280" t="s">
        <v>3732</v>
      </c>
      <c r="D280" t="s">
        <v>493</v>
      </c>
      <c r="E280" t="s">
        <v>60</v>
      </c>
      <c r="G280" t="s">
        <v>517</v>
      </c>
      <c r="H280" s="4" t="s">
        <v>81</v>
      </c>
      <c r="I280"/>
    </row>
    <row r="281" spans="1:17" ht="75" x14ac:dyDescent="0.25">
      <c r="A281" t="s">
        <v>3754</v>
      </c>
      <c r="B281" t="s">
        <v>3755</v>
      </c>
      <c r="C281" t="s">
        <v>3756</v>
      </c>
      <c r="D281" t="s">
        <v>493</v>
      </c>
      <c r="E281" t="s">
        <v>60</v>
      </c>
      <c r="H281" s="4" t="s">
        <v>81</v>
      </c>
      <c r="I281"/>
    </row>
    <row r="282" spans="1:17" ht="75" x14ac:dyDescent="0.25">
      <c r="A282" t="s">
        <v>3764</v>
      </c>
      <c r="B282" t="s">
        <v>3765</v>
      </c>
      <c r="C282" t="s">
        <v>3766</v>
      </c>
      <c r="D282" t="s">
        <v>493</v>
      </c>
      <c r="E282" t="s">
        <v>60</v>
      </c>
      <c r="G282" t="s">
        <v>517</v>
      </c>
      <c r="H282" s="4" t="s">
        <v>81</v>
      </c>
      <c r="I282"/>
    </row>
    <row r="283" spans="1:17" ht="75" x14ac:dyDescent="0.25">
      <c r="A283" t="s">
        <v>3769</v>
      </c>
      <c r="B283" t="s">
        <v>3770</v>
      </c>
      <c r="C283" t="s">
        <v>3771</v>
      </c>
      <c r="D283" t="s">
        <v>82</v>
      </c>
      <c r="E283" t="s">
        <v>60</v>
      </c>
      <c r="G283" t="s">
        <v>3773</v>
      </c>
      <c r="H283" s="4" t="s">
        <v>81</v>
      </c>
      <c r="I283"/>
    </row>
    <row r="284" spans="1:17" ht="15" customHeight="1" x14ac:dyDescent="0.25">
      <c r="A284">
        <v>32785</v>
      </c>
      <c r="B284" t="s">
        <v>3795</v>
      </c>
      <c r="C284" t="s">
        <v>3796</v>
      </c>
      <c r="D284" t="s">
        <v>82</v>
      </c>
      <c r="E284" t="s">
        <v>60</v>
      </c>
      <c r="G284" t="s">
        <v>3797</v>
      </c>
      <c r="H284" s="4" t="s">
        <v>122</v>
      </c>
      <c r="I284" t="s">
        <v>5793</v>
      </c>
      <c r="J284" t="s">
        <v>5729</v>
      </c>
      <c r="K284" t="s">
        <v>232</v>
      </c>
      <c r="L284" t="s">
        <v>5794</v>
      </c>
      <c r="M284" t="s">
        <v>5794</v>
      </c>
      <c r="N284" t="s">
        <v>2229</v>
      </c>
      <c r="O284" t="s">
        <v>2229</v>
      </c>
      <c r="P284" t="s">
        <v>66</v>
      </c>
      <c r="Q284" t="s">
        <v>5795</v>
      </c>
    </row>
    <row r="285" spans="1:17" ht="60" x14ac:dyDescent="0.25">
      <c r="A285" t="s">
        <v>3809</v>
      </c>
      <c r="B285" t="s">
        <v>3810</v>
      </c>
      <c r="C285" t="s">
        <v>3811</v>
      </c>
      <c r="D285" t="s">
        <v>82</v>
      </c>
      <c r="E285" t="s">
        <v>60</v>
      </c>
      <c r="G285" t="s">
        <v>3812</v>
      </c>
      <c r="H285" s="4" t="s">
        <v>288</v>
      </c>
      <c r="I285"/>
    </row>
    <row r="286" spans="1:17" ht="60" x14ac:dyDescent="0.25">
      <c r="A286" t="s">
        <v>3826</v>
      </c>
      <c r="B286" t="s">
        <v>3827</v>
      </c>
      <c r="C286" t="s">
        <v>3828</v>
      </c>
      <c r="D286" t="s">
        <v>82</v>
      </c>
      <c r="E286" t="s">
        <v>60</v>
      </c>
      <c r="G286" t="s">
        <v>3829</v>
      </c>
      <c r="H286" s="4" t="s">
        <v>122</v>
      </c>
      <c r="I286"/>
    </row>
    <row r="287" spans="1:17" ht="60" x14ac:dyDescent="0.25">
      <c r="A287" t="s">
        <v>3831</v>
      </c>
      <c r="B287" t="s">
        <v>3832</v>
      </c>
      <c r="C287" t="s">
        <v>3833</v>
      </c>
      <c r="D287" t="s">
        <v>82</v>
      </c>
      <c r="E287" t="s">
        <v>60</v>
      </c>
      <c r="G287" t="s">
        <v>3835</v>
      </c>
      <c r="H287" s="4" t="s">
        <v>288</v>
      </c>
      <c r="I287"/>
    </row>
    <row r="288" spans="1:17" ht="75" x14ac:dyDescent="0.25">
      <c r="A288" t="s">
        <v>3855</v>
      </c>
      <c r="B288" t="s">
        <v>3856</v>
      </c>
      <c r="C288" t="s">
        <v>3857</v>
      </c>
      <c r="D288" t="s">
        <v>82</v>
      </c>
      <c r="E288" t="s">
        <v>60</v>
      </c>
      <c r="G288" t="s">
        <v>3859</v>
      </c>
      <c r="H288" s="4" t="s">
        <v>81</v>
      </c>
      <c r="I288"/>
    </row>
    <row r="289" spans="1:17" ht="75" x14ac:dyDescent="0.25">
      <c r="A289" t="s">
        <v>3863</v>
      </c>
      <c r="B289" t="s">
        <v>3864</v>
      </c>
      <c r="C289" t="s">
        <v>3865</v>
      </c>
      <c r="D289" t="s">
        <v>82</v>
      </c>
      <c r="E289" t="s">
        <v>60</v>
      </c>
      <c r="G289" t="s">
        <v>3867</v>
      </c>
      <c r="H289" s="4" t="s">
        <v>81</v>
      </c>
      <c r="I289"/>
    </row>
    <row r="290" spans="1:17" ht="75" x14ac:dyDescent="0.25">
      <c r="A290" t="s">
        <v>3874</v>
      </c>
      <c r="B290" t="s">
        <v>3875</v>
      </c>
      <c r="C290" t="s">
        <v>3876</v>
      </c>
      <c r="D290" t="s">
        <v>82</v>
      </c>
      <c r="E290" t="s">
        <v>60</v>
      </c>
      <c r="G290" t="s">
        <v>3877</v>
      </c>
      <c r="H290" s="4" t="s">
        <v>81</v>
      </c>
      <c r="I290"/>
    </row>
    <row r="291" spans="1:17" ht="75" x14ac:dyDescent="0.25">
      <c r="A291" t="s">
        <v>3885</v>
      </c>
      <c r="B291" t="s">
        <v>3886</v>
      </c>
      <c r="C291" t="s">
        <v>3887</v>
      </c>
      <c r="D291" t="s">
        <v>82</v>
      </c>
      <c r="E291" t="s">
        <v>60</v>
      </c>
      <c r="G291" t="s">
        <v>3888</v>
      </c>
      <c r="H291" s="4" t="s">
        <v>81</v>
      </c>
      <c r="I291"/>
    </row>
    <row r="292" spans="1:17" ht="75" x14ac:dyDescent="0.25">
      <c r="A292" t="s">
        <v>3897</v>
      </c>
      <c r="B292" t="s">
        <v>3898</v>
      </c>
      <c r="C292" t="s">
        <v>3899</v>
      </c>
      <c r="D292" t="s">
        <v>82</v>
      </c>
      <c r="E292" t="s">
        <v>60</v>
      </c>
      <c r="F292" t="s">
        <v>3900</v>
      </c>
      <c r="G292" t="s">
        <v>3901</v>
      </c>
      <c r="H292" s="4" t="s">
        <v>81</v>
      </c>
      <c r="I292"/>
    </row>
    <row r="293" spans="1:17" ht="75" x14ac:dyDescent="0.25">
      <c r="A293" t="s">
        <v>3903</v>
      </c>
      <c r="B293" t="s">
        <v>3904</v>
      </c>
      <c r="C293" t="s">
        <v>3905</v>
      </c>
      <c r="D293" t="s">
        <v>82</v>
      </c>
      <c r="E293" t="s">
        <v>60</v>
      </c>
      <c r="G293" t="s">
        <v>3906</v>
      </c>
      <c r="H293" s="4" t="s">
        <v>81</v>
      </c>
      <c r="I293"/>
    </row>
    <row r="294" spans="1:17" ht="60" x14ac:dyDescent="0.25">
      <c r="A294" t="s">
        <v>3912</v>
      </c>
      <c r="B294" t="s">
        <v>3913</v>
      </c>
      <c r="C294" t="s">
        <v>3914</v>
      </c>
      <c r="D294" t="s">
        <v>82</v>
      </c>
      <c r="E294" t="s">
        <v>60</v>
      </c>
      <c r="G294" t="s">
        <v>3915</v>
      </c>
      <c r="H294" s="4" t="s">
        <v>122</v>
      </c>
      <c r="I294"/>
    </row>
    <row r="295" spans="1:17" ht="60" x14ac:dyDescent="0.25">
      <c r="A295" t="s">
        <v>3930</v>
      </c>
      <c r="B295" t="s">
        <v>3931</v>
      </c>
      <c r="C295" t="s">
        <v>3932</v>
      </c>
      <c r="D295" t="s">
        <v>82</v>
      </c>
      <c r="E295" t="s">
        <v>60</v>
      </c>
      <c r="G295" t="s">
        <v>3934</v>
      </c>
      <c r="H295" s="4" t="s">
        <v>288</v>
      </c>
      <c r="I295"/>
    </row>
    <row r="296" spans="1:17" ht="75" x14ac:dyDescent="0.25">
      <c r="A296" t="s">
        <v>3948</v>
      </c>
      <c r="B296" t="s">
        <v>3949</v>
      </c>
      <c r="C296" t="s">
        <v>3950</v>
      </c>
      <c r="D296" t="s">
        <v>82</v>
      </c>
      <c r="E296" t="s">
        <v>60</v>
      </c>
      <c r="F296" t="s">
        <v>3951</v>
      </c>
      <c r="G296" t="s">
        <v>3954</v>
      </c>
      <c r="H296" s="4" t="s">
        <v>81</v>
      </c>
      <c r="I296"/>
      <c r="J296" t="s">
        <v>5729</v>
      </c>
      <c r="K296" t="s">
        <v>429</v>
      </c>
      <c r="M296" t="s">
        <v>172</v>
      </c>
      <c r="O296" t="s">
        <v>144</v>
      </c>
      <c r="P296" t="s">
        <v>66</v>
      </c>
      <c r="Q296" t="s">
        <v>3965</v>
      </c>
    </row>
    <row r="297" spans="1:17" ht="75" x14ac:dyDescent="0.25">
      <c r="A297" t="s">
        <v>3967</v>
      </c>
      <c r="B297" t="s">
        <v>3968</v>
      </c>
      <c r="C297" t="s">
        <v>3969</v>
      </c>
      <c r="D297" t="s">
        <v>82</v>
      </c>
      <c r="E297" t="s">
        <v>60</v>
      </c>
      <c r="F297" t="s">
        <v>3970</v>
      </c>
      <c r="G297" t="s">
        <v>3971</v>
      </c>
      <c r="H297" s="4" t="s">
        <v>81</v>
      </c>
      <c r="I297"/>
    </row>
    <row r="298" spans="1:17" ht="60" x14ac:dyDescent="0.25">
      <c r="A298" t="s">
        <v>3980</v>
      </c>
      <c r="B298" t="s">
        <v>3981</v>
      </c>
      <c r="C298" t="s">
        <v>3982</v>
      </c>
      <c r="D298" t="s">
        <v>225</v>
      </c>
      <c r="E298" t="s">
        <v>60</v>
      </c>
      <c r="H298" s="4" t="s">
        <v>288</v>
      </c>
      <c r="I298"/>
    </row>
    <row r="299" spans="1:17" ht="60" x14ac:dyDescent="0.25">
      <c r="A299" t="s">
        <v>3988</v>
      </c>
      <c r="B299" t="s">
        <v>3989</v>
      </c>
      <c r="C299" t="s">
        <v>3990</v>
      </c>
      <c r="D299" t="s">
        <v>59</v>
      </c>
      <c r="E299" t="s">
        <v>60</v>
      </c>
      <c r="H299" s="4" t="s">
        <v>288</v>
      </c>
      <c r="I299"/>
    </row>
    <row r="300" spans="1:17" ht="60" x14ac:dyDescent="0.25">
      <c r="A300" t="s">
        <v>3995</v>
      </c>
      <c r="B300" t="s">
        <v>3996</v>
      </c>
      <c r="C300" t="s">
        <v>3662</v>
      </c>
      <c r="D300" t="s">
        <v>225</v>
      </c>
      <c r="E300" t="s">
        <v>60</v>
      </c>
      <c r="G300" t="s">
        <v>372</v>
      </c>
      <c r="H300" s="4" t="s">
        <v>288</v>
      </c>
      <c r="I300"/>
    </row>
    <row r="301" spans="1:17" ht="60" x14ac:dyDescent="0.25">
      <c r="A301" t="s">
        <v>3998</v>
      </c>
      <c r="B301" t="s">
        <v>3999</v>
      </c>
      <c r="C301" t="s">
        <v>4000</v>
      </c>
      <c r="D301" t="s">
        <v>59</v>
      </c>
      <c r="E301" t="s">
        <v>60</v>
      </c>
      <c r="H301" s="4" t="s">
        <v>122</v>
      </c>
      <c r="I301"/>
    </row>
    <row r="302" spans="1:17" ht="60" x14ac:dyDescent="0.25">
      <c r="A302" t="s">
        <v>4005</v>
      </c>
      <c r="B302" t="s">
        <v>4006</v>
      </c>
      <c r="C302" t="s">
        <v>4007</v>
      </c>
      <c r="D302" t="s">
        <v>59</v>
      </c>
      <c r="E302" t="s">
        <v>60</v>
      </c>
      <c r="H302" s="4" t="s">
        <v>288</v>
      </c>
      <c r="I302"/>
    </row>
    <row r="303" spans="1:17" ht="75" x14ac:dyDescent="0.25">
      <c r="A303" t="s">
        <v>4019</v>
      </c>
      <c r="B303" t="s">
        <v>4020</v>
      </c>
      <c r="C303" t="s">
        <v>4021</v>
      </c>
      <c r="D303" t="s">
        <v>225</v>
      </c>
      <c r="E303" t="s">
        <v>60</v>
      </c>
      <c r="F303" t="s">
        <v>4022</v>
      </c>
      <c r="G303" t="s">
        <v>2489</v>
      </c>
      <c r="H303" s="4" t="s">
        <v>81</v>
      </c>
      <c r="I303"/>
    </row>
    <row r="304" spans="1:17" ht="60" x14ac:dyDescent="0.25">
      <c r="A304" t="s">
        <v>4023</v>
      </c>
      <c r="B304" t="s">
        <v>4024</v>
      </c>
      <c r="C304" t="s">
        <v>4025</v>
      </c>
      <c r="D304" t="s">
        <v>82</v>
      </c>
      <c r="E304" t="s">
        <v>60</v>
      </c>
      <c r="G304" t="s">
        <v>4027</v>
      </c>
      <c r="H304" s="4" t="s">
        <v>288</v>
      </c>
      <c r="I304"/>
    </row>
    <row r="305" spans="1:16" ht="75" x14ac:dyDescent="0.25">
      <c r="A305" t="s">
        <v>4040</v>
      </c>
      <c r="B305" t="s">
        <v>4041</v>
      </c>
      <c r="C305" t="s">
        <v>4042</v>
      </c>
      <c r="D305" t="s">
        <v>225</v>
      </c>
      <c r="E305" t="s">
        <v>60</v>
      </c>
      <c r="H305" s="4" t="s">
        <v>81</v>
      </c>
      <c r="I305"/>
    </row>
    <row r="306" spans="1:16" ht="60" x14ac:dyDescent="0.25">
      <c r="A306" t="s">
        <v>4064</v>
      </c>
      <c r="B306" t="s">
        <v>4065</v>
      </c>
      <c r="C306" t="s">
        <v>4066</v>
      </c>
      <c r="D306" t="s">
        <v>59</v>
      </c>
      <c r="E306" t="s">
        <v>60</v>
      </c>
      <c r="F306" t="s">
        <v>4067</v>
      </c>
      <c r="H306" s="4" t="s">
        <v>288</v>
      </c>
      <c r="I306"/>
    </row>
    <row r="307" spans="1:16" ht="60" x14ac:dyDescent="0.25">
      <c r="A307" t="s">
        <v>4076</v>
      </c>
      <c r="B307" t="s">
        <v>4077</v>
      </c>
      <c r="C307" t="s">
        <v>4078</v>
      </c>
      <c r="D307" t="s">
        <v>59</v>
      </c>
      <c r="E307" t="s">
        <v>60</v>
      </c>
      <c r="H307" s="4" t="s">
        <v>288</v>
      </c>
      <c r="I307"/>
    </row>
    <row r="308" spans="1:16" ht="75" x14ac:dyDescent="0.25">
      <c r="A308" t="s">
        <v>4081</v>
      </c>
      <c r="B308" t="s">
        <v>3373</v>
      </c>
      <c r="C308" t="s">
        <v>4082</v>
      </c>
      <c r="D308" t="s">
        <v>59</v>
      </c>
      <c r="E308" t="s">
        <v>60</v>
      </c>
      <c r="H308" s="4" t="s">
        <v>81</v>
      </c>
      <c r="I308"/>
    </row>
    <row r="309" spans="1:16" ht="60" x14ac:dyDescent="0.25">
      <c r="A309" t="s">
        <v>4095</v>
      </c>
      <c r="B309" t="s">
        <v>4096</v>
      </c>
      <c r="C309" t="s">
        <v>4097</v>
      </c>
      <c r="D309" t="s">
        <v>59</v>
      </c>
      <c r="E309" t="s">
        <v>60</v>
      </c>
      <c r="H309" s="4" t="s">
        <v>288</v>
      </c>
      <c r="I309"/>
    </row>
    <row r="310" spans="1:16" ht="75" x14ac:dyDescent="0.25">
      <c r="A310" t="s">
        <v>4101</v>
      </c>
      <c r="B310" t="s">
        <v>4102</v>
      </c>
      <c r="C310" t="s">
        <v>4103</v>
      </c>
      <c r="D310" t="s">
        <v>59</v>
      </c>
      <c r="E310" t="s">
        <v>60</v>
      </c>
      <c r="H310" s="4" t="s">
        <v>81</v>
      </c>
      <c r="I310"/>
    </row>
    <row r="311" spans="1:16" ht="60" x14ac:dyDescent="0.25">
      <c r="A311" t="s">
        <v>4121</v>
      </c>
      <c r="B311" t="s">
        <v>4122</v>
      </c>
      <c r="C311" t="s">
        <v>4123</v>
      </c>
      <c r="D311" t="s">
        <v>59</v>
      </c>
      <c r="E311" t="s">
        <v>60</v>
      </c>
      <c r="H311" s="4" t="s">
        <v>288</v>
      </c>
      <c r="I311"/>
    </row>
    <row r="312" spans="1:16" ht="60" x14ac:dyDescent="0.25">
      <c r="A312" t="s">
        <v>4126</v>
      </c>
      <c r="B312" t="s">
        <v>4127</v>
      </c>
      <c r="C312" t="s">
        <v>4128</v>
      </c>
      <c r="D312" t="s">
        <v>59</v>
      </c>
      <c r="E312" t="s">
        <v>60</v>
      </c>
      <c r="H312" s="4" t="s">
        <v>288</v>
      </c>
      <c r="I312"/>
    </row>
    <row r="313" spans="1:16" ht="75" x14ac:dyDescent="0.25">
      <c r="A313" t="s">
        <v>4138</v>
      </c>
      <c r="B313" t="s">
        <v>4139</v>
      </c>
      <c r="C313" t="s">
        <v>4140</v>
      </c>
      <c r="D313" t="s">
        <v>493</v>
      </c>
      <c r="E313" t="s">
        <v>60</v>
      </c>
      <c r="G313" t="s">
        <v>517</v>
      </c>
      <c r="H313" s="4" t="s">
        <v>81</v>
      </c>
      <c r="I313"/>
    </row>
    <row r="314" spans="1:16" ht="15" customHeight="1" x14ac:dyDescent="0.25">
      <c r="A314" t="s">
        <v>4148</v>
      </c>
      <c r="B314" t="s">
        <v>4149</v>
      </c>
      <c r="C314" t="s">
        <v>4150</v>
      </c>
      <c r="D314" t="s">
        <v>493</v>
      </c>
      <c r="E314" t="s">
        <v>60</v>
      </c>
      <c r="H314" s="4" t="s">
        <v>288</v>
      </c>
      <c r="I314"/>
    </row>
    <row r="315" spans="1:16" ht="15" customHeight="1" x14ac:dyDescent="0.25">
      <c r="A315" t="s">
        <v>4152</v>
      </c>
      <c r="B315" t="s">
        <v>4153</v>
      </c>
      <c r="C315" t="s">
        <v>4154</v>
      </c>
      <c r="D315" t="s">
        <v>493</v>
      </c>
      <c r="E315" t="s">
        <v>60</v>
      </c>
      <c r="H315" s="4" t="s">
        <v>288</v>
      </c>
      <c r="I315"/>
    </row>
    <row r="316" spans="1:16" ht="15" customHeight="1" x14ac:dyDescent="0.25">
      <c r="A316" t="s">
        <v>4164</v>
      </c>
      <c r="B316" t="s">
        <v>4165</v>
      </c>
      <c r="C316" t="s">
        <v>4166</v>
      </c>
      <c r="D316" t="s">
        <v>225</v>
      </c>
      <c r="E316" t="s">
        <v>60</v>
      </c>
      <c r="G316" t="s">
        <v>4167</v>
      </c>
      <c r="H316" s="4" t="s">
        <v>288</v>
      </c>
      <c r="I316" s="4" t="s">
        <v>4168</v>
      </c>
      <c r="J316" s="4" t="s">
        <v>5729</v>
      </c>
      <c r="K316" s="4" t="s">
        <v>429</v>
      </c>
      <c r="L316" t="s">
        <v>172</v>
      </c>
      <c r="M316" s="4" t="s">
        <v>172</v>
      </c>
      <c r="N316" s="4" t="s">
        <v>172</v>
      </c>
      <c r="O316" s="4" t="s">
        <v>4169</v>
      </c>
      <c r="P316" s="4" t="s">
        <v>66</v>
      </c>
    </row>
    <row r="317" spans="1:16" ht="60" x14ac:dyDescent="0.25">
      <c r="A317" t="s">
        <v>4174</v>
      </c>
      <c r="B317" t="s">
        <v>4175</v>
      </c>
      <c r="C317" t="s">
        <v>4176</v>
      </c>
      <c r="D317" t="s">
        <v>82</v>
      </c>
      <c r="E317" t="s">
        <v>60</v>
      </c>
      <c r="G317" t="s">
        <v>4177</v>
      </c>
      <c r="H317" s="4" t="s">
        <v>122</v>
      </c>
      <c r="I317"/>
    </row>
    <row r="318" spans="1:16" ht="75" x14ac:dyDescent="0.25">
      <c r="A318" t="s">
        <v>4209</v>
      </c>
      <c r="B318" t="s">
        <v>4210</v>
      </c>
      <c r="C318" t="s">
        <v>4211</v>
      </c>
      <c r="D318" t="s">
        <v>82</v>
      </c>
      <c r="E318" t="s">
        <v>60</v>
      </c>
      <c r="G318" t="s">
        <v>4212</v>
      </c>
      <c r="H318" s="4" t="s">
        <v>81</v>
      </c>
      <c r="I318"/>
    </row>
    <row r="319" spans="1:16" ht="60" x14ac:dyDescent="0.25">
      <c r="A319">
        <v>36222</v>
      </c>
      <c r="B319" t="s">
        <v>4219</v>
      </c>
      <c r="C319" t="s">
        <v>4220</v>
      </c>
      <c r="D319" t="s">
        <v>82</v>
      </c>
      <c r="E319" t="s">
        <v>60</v>
      </c>
      <c r="G319" t="s">
        <v>4221</v>
      </c>
      <c r="H319" s="4" t="s">
        <v>122</v>
      </c>
      <c r="I319"/>
    </row>
    <row r="320" spans="1:16" ht="75" x14ac:dyDescent="0.25">
      <c r="A320" t="s">
        <v>4225</v>
      </c>
      <c r="B320" t="s">
        <v>4226</v>
      </c>
      <c r="C320" t="s">
        <v>4227</v>
      </c>
      <c r="D320" t="s">
        <v>225</v>
      </c>
      <c r="E320" t="s">
        <v>60</v>
      </c>
      <c r="G320" t="s">
        <v>4230</v>
      </c>
      <c r="H320" s="4" t="s">
        <v>81</v>
      </c>
      <c r="I320"/>
    </row>
    <row r="321" spans="1:16" ht="60" x14ac:dyDescent="0.25">
      <c r="A321" t="s">
        <v>4234</v>
      </c>
      <c r="B321" t="s">
        <v>4235</v>
      </c>
      <c r="C321" t="s">
        <v>4236</v>
      </c>
      <c r="D321" t="s">
        <v>82</v>
      </c>
      <c r="E321" t="s">
        <v>60</v>
      </c>
      <c r="G321" t="s">
        <v>4237</v>
      </c>
      <c r="H321" s="4" t="s">
        <v>122</v>
      </c>
      <c r="I321"/>
    </row>
    <row r="322" spans="1:16" ht="15" customHeight="1" x14ac:dyDescent="0.25">
      <c r="A322" t="s">
        <v>4240</v>
      </c>
      <c r="B322" t="s">
        <v>4241</v>
      </c>
      <c r="C322" t="s">
        <v>4242</v>
      </c>
      <c r="D322" t="s">
        <v>82</v>
      </c>
      <c r="E322" t="s">
        <v>60</v>
      </c>
      <c r="G322" t="s">
        <v>4243</v>
      </c>
      <c r="H322" s="4" t="s">
        <v>122</v>
      </c>
      <c r="I322" s="4" t="s">
        <v>4244</v>
      </c>
      <c r="J322" s="4" t="s">
        <v>5757</v>
      </c>
      <c r="K322" s="4" t="s">
        <v>1702</v>
      </c>
      <c r="L322" s="4" t="s">
        <v>5830</v>
      </c>
      <c r="M322" s="4" t="s">
        <v>993</v>
      </c>
      <c r="N322" s="4" t="s">
        <v>994</v>
      </c>
      <c r="O322" s="4" t="s">
        <v>994</v>
      </c>
      <c r="P322" s="4" t="s">
        <v>66</v>
      </c>
    </row>
    <row r="323" spans="1:16" ht="75" x14ac:dyDescent="0.25">
      <c r="A323" t="s">
        <v>4246</v>
      </c>
      <c r="B323" t="s">
        <v>4247</v>
      </c>
      <c r="C323" t="s">
        <v>4248</v>
      </c>
      <c r="D323" t="s">
        <v>82</v>
      </c>
      <c r="E323" t="s">
        <v>60</v>
      </c>
      <c r="G323" t="s">
        <v>4250</v>
      </c>
      <c r="H323" s="4" t="s">
        <v>81</v>
      </c>
      <c r="I323"/>
    </row>
    <row r="324" spans="1:16" ht="60" x14ac:dyDescent="0.25">
      <c r="A324" t="s">
        <v>4260</v>
      </c>
      <c r="B324" t="s">
        <v>4261</v>
      </c>
      <c r="C324" t="s">
        <v>4262</v>
      </c>
      <c r="D324" t="s">
        <v>254</v>
      </c>
      <c r="E324" t="s">
        <v>60</v>
      </c>
      <c r="G324" t="s">
        <v>4263</v>
      </c>
      <c r="H324" s="4" t="s">
        <v>122</v>
      </c>
      <c r="I324"/>
    </row>
    <row r="325" spans="1:16" ht="15" customHeight="1" x14ac:dyDescent="0.25">
      <c r="A325" t="s">
        <v>4281</v>
      </c>
      <c r="B325" t="s">
        <v>4282</v>
      </c>
      <c r="C325" t="s">
        <v>4283</v>
      </c>
      <c r="D325" t="s">
        <v>225</v>
      </c>
      <c r="E325" t="s">
        <v>60</v>
      </c>
      <c r="G325" t="s">
        <v>4285</v>
      </c>
      <c r="H325" s="4" t="s">
        <v>81</v>
      </c>
      <c r="I325" s="4" t="s">
        <v>4286</v>
      </c>
      <c r="J325" s="4" t="s">
        <v>5729</v>
      </c>
      <c r="K325" s="4" t="s">
        <v>429</v>
      </c>
      <c r="L325" s="4" t="s">
        <v>5830</v>
      </c>
      <c r="M325" s="4" t="s">
        <v>5824</v>
      </c>
      <c r="N325" s="4" t="s">
        <v>172</v>
      </c>
      <c r="O325" s="4" t="s">
        <v>4287</v>
      </c>
      <c r="P325" s="4" t="s">
        <v>66</v>
      </c>
    </row>
    <row r="326" spans="1:16" ht="15" customHeight="1" x14ac:dyDescent="0.25">
      <c r="A326">
        <v>37013</v>
      </c>
      <c r="B326" t="s">
        <v>4296</v>
      </c>
      <c r="C326" t="s">
        <v>4297</v>
      </c>
      <c r="D326" t="s">
        <v>59</v>
      </c>
      <c r="E326" t="s">
        <v>60</v>
      </c>
      <c r="H326" s="4" t="s">
        <v>288</v>
      </c>
      <c r="I326" s="4" t="s">
        <v>4298</v>
      </c>
      <c r="J326" s="4" t="s">
        <v>5729</v>
      </c>
      <c r="K326" s="4" t="s">
        <v>2328</v>
      </c>
      <c r="L326" t="s">
        <v>172</v>
      </c>
      <c r="M326" s="4" t="s">
        <v>172</v>
      </c>
      <c r="N326" t="s">
        <v>2229</v>
      </c>
      <c r="O326" s="4" t="s">
        <v>2229</v>
      </c>
      <c r="P326" s="4" t="s">
        <v>4298</v>
      </c>
    </row>
    <row r="327" spans="1:16" ht="75" x14ac:dyDescent="0.25">
      <c r="A327" t="s">
        <v>4299</v>
      </c>
      <c r="B327" t="s">
        <v>4300</v>
      </c>
      <c r="C327" t="s">
        <v>4301</v>
      </c>
      <c r="D327" t="s">
        <v>59</v>
      </c>
      <c r="E327" t="s">
        <v>60</v>
      </c>
      <c r="H327" s="4" t="s">
        <v>81</v>
      </c>
      <c r="I327"/>
    </row>
    <row r="328" spans="1:16" ht="75" x14ac:dyDescent="0.25">
      <c r="A328" t="s">
        <v>4311</v>
      </c>
      <c r="B328" t="s">
        <v>4312</v>
      </c>
      <c r="C328" t="s">
        <v>4313</v>
      </c>
      <c r="D328" t="s">
        <v>59</v>
      </c>
      <c r="E328" t="s">
        <v>60</v>
      </c>
      <c r="H328" s="4" t="s">
        <v>81</v>
      </c>
      <c r="I328"/>
    </row>
    <row r="329" spans="1:16" ht="60" x14ac:dyDescent="0.25">
      <c r="A329" t="s">
        <v>4317</v>
      </c>
      <c r="B329" t="s">
        <v>4318</v>
      </c>
      <c r="C329" t="s">
        <v>4319</v>
      </c>
      <c r="D329" t="s">
        <v>59</v>
      </c>
      <c r="E329" t="s">
        <v>60</v>
      </c>
      <c r="H329" s="4" t="s">
        <v>288</v>
      </c>
      <c r="I329"/>
    </row>
    <row r="330" spans="1:16" ht="60" x14ac:dyDescent="0.25">
      <c r="A330" t="s">
        <v>4349</v>
      </c>
      <c r="B330" t="s">
        <v>4350</v>
      </c>
      <c r="C330" t="s">
        <v>4351</v>
      </c>
      <c r="D330" t="s">
        <v>82</v>
      </c>
      <c r="E330" t="s">
        <v>60</v>
      </c>
      <c r="G330" t="s">
        <v>4352</v>
      </c>
      <c r="H330" s="4" t="s">
        <v>122</v>
      </c>
      <c r="I330"/>
    </row>
    <row r="331" spans="1:16" ht="60" x14ac:dyDescent="0.25">
      <c r="A331" t="s">
        <v>4371</v>
      </c>
      <c r="B331" t="s">
        <v>4372</v>
      </c>
      <c r="C331" t="s">
        <v>4373</v>
      </c>
      <c r="D331" t="s">
        <v>59</v>
      </c>
      <c r="E331" t="s">
        <v>60</v>
      </c>
      <c r="F331" t="s">
        <v>4374</v>
      </c>
      <c r="H331" s="4" t="s">
        <v>288</v>
      </c>
      <c r="I331"/>
    </row>
    <row r="332" spans="1:16" ht="60" x14ac:dyDescent="0.25">
      <c r="A332" t="s">
        <v>4376</v>
      </c>
      <c r="B332" t="s">
        <v>4377</v>
      </c>
      <c r="C332" t="s">
        <v>4378</v>
      </c>
      <c r="D332" t="s">
        <v>225</v>
      </c>
      <c r="E332" t="s">
        <v>60</v>
      </c>
      <c r="G332" t="s">
        <v>4379</v>
      </c>
      <c r="H332" s="4" t="s">
        <v>122</v>
      </c>
      <c r="I332"/>
    </row>
    <row r="333" spans="1:16" ht="75" x14ac:dyDescent="0.25">
      <c r="A333" t="s">
        <v>4381</v>
      </c>
      <c r="B333" t="s">
        <v>4382</v>
      </c>
      <c r="C333" t="s">
        <v>4383</v>
      </c>
      <c r="D333" t="s">
        <v>59</v>
      </c>
      <c r="E333" t="s">
        <v>60</v>
      </c>
      <c r="F333" t="s">
        <v>4384</v>
      </c>
      <c r="H333" s="4" t="s">
        <v>81</v>
      </c>
      <c r="I333"/>
    </row>
    <row r="334" spans="1:16" ht="75" x14ac:dyDescent="0.25">
      <c r="A334" t="s">
        <v>4390</v>
      </c>
      <c r="B334" t="s">
        <v>4391</v>
      </c>
      <c r="C334" t="s">
        <v>4392</v>
      </c>
      <c r="D334" t="s">
        <v>59</v>
      </c>
      <c r="E334" t="s">
        <v>60</v>
      </c>
      <c r="H334" s="4" t="s">
        <v>81</v>
      </c>
      <c r="I334"/>
    </row>
    <row r="335" spans="1:16" ht="60" x14ac:dyDescent="0.25">
      <c r="A335" t="s">
        <v>4398</v>
      </c>
      <c r="B335" t="s">
        <v>4399</v>
      </c>
      <c r="C335" t="s">
        <v>4400</v>
      </c>
      <c r="D335" t="s">
        <v>59</v>
      </c>
      <c r="E335" t="s">
        <v>60</v>
      </c>
      <c r="H335" s="4" t="s">
        <v>288</v>
      </c>
      <c r="I335"/>
    </row>
    <row r="336" spans="1:16" ht="60" x14ac:dyDescent="0.25">
      <c r="A336" t="s">
        <v>4409</v>
      </c>
      <c r="B336" t="s">
        <v>4410</v>
      </c>
      <c r="C336" t="s">
        <v>4411</v>
      </c>
      <c r="D336" t="s">
        <v>59</v>
      </c>
      <c r="E336" t="s">
        <v>60</v>
      </c>
      <c r="H336" s="4" t="s">
        <v>122</v>
      </c>
      <c r="I336"/>
    </row>
    <row r="337" spans="1:16" ht="60" x14ac:dyDescent="0.25">
      <c r="A337" t="s">
        <v>4437</v>
      </c>
      <c r="B337" t="s">
        <v>4438</v>
      </c>
      <c r="C337" t="s">
        <v>4439</v>
      </c>
      <c r="D337" t="s">
        <v>82</v>
      </c>
      <c r="E337" t="s">
        <v>60</v>
      </c>
      <c r="G337" t="s">
        <v>4440</v>
      </c>
      <c r="H337" s="4" t="s">
        <v>122</v>
      </c>
      <c r="I337"/>
    </row>
    <row r="338" spans="1:16" ht="60" x14ac:dyDescent="0.25">
      <c r="A338" t="s">
        <v>4446</v>
      </c>
      <c r="B338" t="s">
        <v>4447</v>
      </c>
      <c r="C338" t="s">
        <v>4448</v>
      </c>
      <c r="D338" t="s">
        <v>82</v>
      </c>
      <c r="E338" t="s">
        <v>60</v>
      </c>
      <c r="F338" t="s">
        <v>4449</v>
      </c>
      <c r="G338" t="s">
        <v>4451</v>
      </c>
      <c r="H338" s="4" t="s">
        <v>288</v>
      </c>
      <c r="I338"/>
    </row>
    <row r="339" spans="1:16" ht="60" x14ac:dyDescent="0.25">
      <c r="A339" t="s">
        <v>4478</v>
      </c>
      <c r="B339" t="s">
        <v>4479</v>
      </c>
      <c r="C339" t="s">
        <v>4480</v>
      </c>
      <c r="D339" t="s">
        <v>82</v>
      </c>
      <c r="E339" t="s">
        <v>60</v>
      </c>
      <c r="G339" t="s">
        <v>4481</v>
      </c>
      <c r="H339" s="4" t="s">
        <v>122</v>
      </c>
      <c r="I339"/>
    </row>
    <row r="340" spans="1:16" ht="15" customHeight="1" x14ac:dyDescent="0.25">
      <c r="A340" t="s">
        <v>4502</v>
      </c>
      <c r="B340" t="s">
        <v>4503</v>
      </c>
      <c r="C340" t="s">
        <v>4504</v>
      </c>
      <c r="D340" t="s">
        <v>82</v>
      </c>
      <c r="E340" t="s">
        <v>60</v>
      </c>
      <c r="G340" t="s">
        <v>4506</v>
      </c>
      <c r="H340" s="4" t="s">
        <v>288</v>
      </c>
      <c r="I340" s="4" t="s">
        <v>4507</v>
      </c>
      <c r="J340" s="4" t="s">
        <v>5729</v>
      </c>
      <c r="K340" s="4" t="s">
        <v>429</v>
      </c>
      <c r="L340" t="s">
        <v>172</v>
      </c>
      <c r="M340" s="4" t="s">
        <v>172</v>
      </c>
      <c r="N340" s="4" t="s">
        <v>1173</v>
      </c>
      <c r="O340" s="4" t="s">
        <v>4508</v>
      </c>
      <c r="P340" s="4" t="s">
        <v>66</v>
      </c>
    </row>
    <row r="341" spans="1:16" ht="60" x14ac:dyDescent="0.25">
      <c r="A341" t="s">
        <v>4509</v>
      </c>
      <c r="B341" t="s">
        <v>4510</v>
      </c>
      <c r="C341" t="s">
        <v>4511</v>
      </c>
      <c r="D341" t="s">
        <v>82</v>
      </c>
      <c r="E341" t="s">
        <v>60</v>
      </c>
      <c r="H341" s="4" t="s">
        <v>288</v>
      </c>
      <c r="I341"/>
    </row>
    <row r="342" spans="1:16" ht="75" x14ac:dyDescent="0.25">
      <c r="A342" t="s">
        <v>4513</v>
      </c>
      <c r="B342" t="s">
        <v>4514</v>
      </c>
      <c r="C342" t="s">
        <v>4515</v>
      </c>
      <c r="D342" t="s">
        <v>82</v>
      </c>
      <c r="E342" t="s">
        <v>60</v>
      </c>
      <c r="G342" t="s">
        <v>4517</v>
      </c>
      <c r="H342" s="4" t="s">
        <v>81</v>
      </c>
      <c r="I342"/>
    </row>
    <row r="343" spans="1:16" ht="75" x14ac:dyDescent="0.25">
      <c r="A343" t="s">
        <v>4531</v>
      </c>
      <c r="B343" t="s">
        <v>4532</v>
      </c>
      <c r="C343" t="s">
        <v>4533</v>
      </c>
      <c r="D343" t="s">
        <v>225</v>
      </c>
      <c r="E343" t="s">
        <v>60</v>
      </c>
      <c r="G343" t="s">
        <v>4534</v>
      </c>
      <c r="H343" s="4" t="s">
        <v>81</v>
      </c>
      <c r="I343"/>
    </row>
    <row r="344" spans="1:16" ht="60" x14ac:dyDescent="0.25">
      <c r="A344" t="s">
        <v>4536</v>
      </c>
      <c r="B344" t="s">
        <v>4537</v>
      </c>
      <c r="C344" t="s">
        <v>4538</v>
      </c>
      <c r="D344" t="s">
        <v>225</v>
      </c>
      <c r="E344" t="s">
        <v>60</v>
      </c>
      <c r="G344" t="s">
        <v>2489</v>
      </c>
      <c r="H344" s="4" t="s">
        <v>288</v>
      </c>
      <c r="I344"/>
    </row>
    <row r="345" spans="1:16" ht="60" x14ac:dyDescent="0.25">
      <c r="A345" t="s">
        <v>4543</v>
      </c>
      <c r="B345" t="s">
        <v>4544</v>
      </c>
      <c r="C345" t="s">
        <v>4545</v>
      </c>
      <c r="D345" t="s">
        <v>225</v>
      </c>
      <c r="E345" t="s">
        <v>60</v>
      </c>
      <c r="H345" s="4" t="s">
        <v>288</v>
      </c>
      <c r="I345"/>
    </row>
    <row r="346" spans="1:16" ht="75" x14ac:dyDescent="0.25">
      <c r="A346" t="s">
        <v>4546</v>
      </c>
      <c r="B346" t="s">
        <v>4547</v>
      </c>
      <c r="C346" t="s">
        <v>4548</v>
      </c>
      <c r="D346" t="s">
        <v>59</v>
      </c>
      <c r="E346" t="s">
        <v>60</v>
      </c>
      <c r="F346" t="s">
        <v>4549</v>
      </c>
      <c r="G346" t="s">
        <v>4550</v>
      </c>
      <c r="H346" s="4" t="s">
        <v>81</v>
      </c>
      <c r="I346"/>
    </row>
    <row r="347" spans="1:16" ht="60" x14ac:dyDescent="0.25">
      <c r="A347" t="s">
        <v>4564</v>
      </c>
      <c r="B347" t="s">
        <v>4565</v>
      </c>
      <c r="C347" t="s">
        <v>4566</v>
      </c>
      <c r="D347" t="s">
        <v>82</v>
      </c>
      <c r="E347" t="s">
        <v>60</v>
      </c>
      <c r="G347" t="s">
        <v>4568</v>
      </c>
      <c r="H347" s="4" t="s">
        <v>288</v>
      </c>
      <c r="I347"/>
    </row>
    <row r="348" spans="1:16" ht="60" x14ac:dyDescent="0.25">
      <c r="A348" t="s">
        <v>4571</v>
      </c>
      <c r="B348" t="s">
        <v>4572</v>
      </c>
      <c r="C348" t="s">
        <v>4573</v>
      </c>
      <c r="D348" t="s">
        <v>82</v>
      </c>
      <c r="E348" t="s">
        <v>60</v>
      </c>
      <c r="G348" t="s">
        <v>4574</v>
      </c>
      <c r="H348" s="4" t="s">
        <v>288</v>
      </c>
      <c r="I348"/>
    </row>
    <row r="349" spans="1:16" ht="60" x14ac:dyDescent="0.25">
      <c r="A349" t="s">
        <v>4589</v>
      </c>
      <c r="B349" t="s">
        <v>4590</v>
      </c>
      <c r="C349" t="s">
        <v>4591</v>
      </c>
      <c r="D349" t="s">
        <v>59</v>
      </c>
      <c r="E349" t="s">
        <v>60</v>
      </c>
      <c r="F349" t="s">
        <v>4592</v>
      </c>
      <c r="H349" s="4" t="s">
        <v>288</v>
      </c>
      <c r="I349"/>
    </row>
    <row r="350" spans="1:16" ht="15" customHeight="1" x14ac:dyDescent="0.25">
      <c r="A350" t="s">
        <v>4595</v>
      </c>
      <c r="B350" t="s">
        <v>4596</v>
      </c>
      <c r="C350" t="s">
        <v>4597</v>
      </c>
      <c r="D350" t="s">
        <v>82</v>
      </c>
      <c r="E350" t="s">
        <v>60</v>
      </c>
      <c r="G350" t="s">
        <v>4598</v>
      </c>
      <c r="H350" s="4" t="s">
        <v>81</v>
      </c>
      <c r="I350" s="4" t="s">
        <v>4599</v>
      </c>
      <c r="J350" s="4" t="s">
        <v>5754</v>
      </c>
      <c r="K350" s="4" t="s">
        <v>4600</v>
      </c>
      <c r="L350" t="s">
        <v>172</v>
      </c>
      <c r="M350" s="4" t="s">
        <v>172</v>
      </c>
      <c r="N350" t="s">
        <v>173</v>
      </c>
      <c r="O350" s="4" t="s">
        <v>173</v>
      </c>
      <c r="P350" s="4" t="s">
        <v>63</v>
      </c>
    </row>
    <row r="351" spans="1:16" ht="60" x14ac:dyDescent="0.25">
      <c r="A351" t="s">
        <v>4627</v>
      </c>
      <c r="B351" t="s">
        <v>4628</v>
      </c>
      <c r="C351" t="s">
        <v>4629</v>
      </c>
      <c r="D351" t="s">
        <v>82</v>
      </c>
      <c r="E351" t="s">
        <v>60</v>
      </c>
      <c r="G351" t="s">
        <v>4630</v>
      </c>
      <c r="H351" s="4" t="s">
        <v>122</v>
      </c>
      <c r="I351"/>
    </row>
    <row r="352" spans="1:16" ht="60" x14ac:dyDescent="0.25">
      <c r="A352" t="s">
        <v>4638</v>
      </c>
      <c r="B352" t="s">
        <v>4639</v>
      </c>
      <c r="C352" t="s">
        <v>4640</v>
      </c>
      <c r="D352" t="s">
        <v>225</v>
      </c>
      <c r="E352" t="s">
        <v>60</v>
      </c>
      <c r="G352" t="s">
        <v>372</v>
      </c>
      <c r="H352" s="4" t="s">
        <v>288</v>
      </c>
      <c r="I352"/>
    </row>
    <row r="353" spans="1:17" ht="75" x14ac:dyDescent="0.25">
      <c r="A353" t="s">
        <v>4647</v>
      </c>
      <c r="B353" t="s">
        <v>4648</v>
      </c>
      <c r="C353" t="s">
        <v>4649</v>
      </c>
      <c r="D353" t="s">
        <v>59</v>
      </c>
      <c r="E353" t="s">
        <v>60</v>
      </c>
      <c r="F353" t="s">
        <v>4650</v>
      </c>
      <c r="H353" s="4" t="s">
        <v>81</v>
      </c>
      <c r="I353"/>
    </row>
    <row r="354" spans="1:17" ht="60" x14ac:dyDescent="0.25">
      <c r="A354" t="s">
        <v>4653</v>
      </c>
      <c r="B354" t="s">
        <v>4654</v>
      </c>
      <c r="C354" t="s">
        <v>4655</v>
      </c>
      <c r="D354" t="s">
        <v>82</v>
      </c>
      <c r="E354" t="s">
        <v>60</v>
      </c>
      <c r="F354" t="s">
        <v>4656</v>
      </c>
      <c r="G354" t="s">
        <v>4659</v>
      </c>
      <c r="H354" s="4" t="s">
        <v>288</v>
      </c>
      <c r="I354"/>
    </row>
    <row r="355" spans="1:17" ht="75" x14ac:dyDescent="0.25">
      <c r="A355" t="s">
        <v>4667</v>
      </c>
      <c r="B355" t="s">
        <v>4668</v>
      </c>
      <c r="C355" t="s">
        <v>4669</v>
      </c>
      <c r="D355" t="s">
        <v>82</v>
      </c>
      <c r="E355" t="s">
        <v>60</v>
      </c>
      <c r="G355" t="s">
        <v>4670</v>
      </c>
      <c r="H355" s="4" t="s">
        <v>81</v>
      </c>
      <c r="I355"/>
      <c r="J355" t="s">
        <v>5754</v>
      </c>
      <c r="K355" t="s">
        <v>2568</v>
      </c>
      <c r="M355" t="s">
        <v>172</v>
      </c>
      <c r="O355" t="s">
        <v>173</v>
      </c>
      <c r="P355" t="s">
        <v>63</v>
      </c>
      <c r="Q355" t="s">
        <v>4694</v>
      </c>
    </row>
    <row r="356" spans="1:17" ht="75" x14ac:dyDescent="0.25">
      <c r="A356" t="s">
        <v>4678</v>
      </c>
      <c r="B356" t="s">
        <v>4679</v>
      </c>
      <c r="C356" t="s">
        <v>4680</v>
      </c>
      <c r="D356" t="s">
        <v>82</v>
      </c>
      <c r="E356" t="s">
        <v>60</v>
      </c>
      <c r="G356" t="s">
        <v>4683</v>
      </c>
      <c r="H356" s="4" t="s">
        <v>81</v>
      </c>
      <c r="I356"/>
    </row>
    <row r="357" spans="1:17" ht="15" customHeight="1" x14ac:dyDescent="0.25">
      <c r="A357" t="s">
        <v>4689</v>
      </c>
      <c r="B357" t="s">
        <v>4690</v>
      </c>
      <c r="C357" t="s">
        <v>4691</v>
      </c>
      <c r="D357" t="s">
        <v>82</v>
      </c>
      <c r="E357" t="s">
        <v>60</v>
      </c>
      <c r="G357" t="s">
        <v>4693</v>
      </c>
      <c r="H357" s="4" t="s">
        <v>81</v>
      </c>
      <c r="I357" s="4" t="s">
        <v>2567</v>
      </c>
      <c r="J357" s="4" t="s">
        <v>5754</v>
      </c>
      <c r="K357" s="4" t="s">
        <v>2568</v>
      </c>
      <c r="L357" t="s">
        <v>172</v>
      </c>
      <c r="M357" s="4" t="s">
        <v>172</v>
      </c>
      <c r="N357" t="s">
        <v>173</v>
      </c>
      <c r="O357" s="4" t="s">
        <v>173</v>
      </c>
      <c r="P357" s="4" t="s">
        <v>63</v>
      </c>
    </row>
    <row r="358" spans="1:17" ht="60" x14ac:dyDescent="0.25">
      <c r="A358" t="s">
        <v>4698</v>
      </c>
      <c r="B358" t="s">
        <v>4699</v>
      </c>
      <c r="C358" t="s">
        <v>4700</v>
      </c>
      <c r="D358" t="s">
        <v>59</v>
      </c>
      <c r="E358" t="s">
        <v>60</v>
      </c>
      <c r="H358" s="4" t="s">
        <v>288</v>
      </c>
      <c r="I358"/>
    </row>
    <row r="359" spans="1:17" ht="60" x14ac:dyDescent="0.25">
      <c r="A359" t="s">
        <v>4709</v>
      </c>
      <c r="B359" t="s">
        <v>4710</v>
      </c>
      <c r="C359" t="s">
        <v>4711</v>
      </c>
      <c r="D359" t="s">
        <v>59</v>
      </c>
      <c r="E359" t="s">
        <v>60</v>
      </c>
      <c r="H359" s="4" t="s">
        <v>288</v>
      </c>
      <c r="I359"/>
    </row>
    <row r="360" spans="1:17" ht="15" customHeight="1" x14ac:dyDescent="0.25">
      <c r="A360">
        <v>39993</v>
      </c>
      <c r="B360" t="s">
        <v>4725</v>
      </c>
      <c r="C360" t="s">
        <v>4726</v>
      </c>
      <c r="D360" t="s">
        <v>82</v>
      </c>
      <c r="E360" t="s">
        <v>60</v>
      </c>
      <c r="G360" t="s">
        <v>4727</v>
      </c>
      <c r="H360" s="4" t="s">
        <v>81</v>
      </c>
      <c r="I360" t="s">
        <v>5786</v>
      </c>
      <c r="J360" t="s">
        <v>5729</v>
      </c>
      <c r="K360" t="s">
        <v>429</v>
      </c>
      <c r="L360" t="s">
        <v>5825</v>
      </c>
      <c r="M360" t="s">
        <v>1615</v>
      </c>
      <c r="N360" t="s">
        <v>997</v>
      </c>
      <c r="O360" t="s">
        <v>997</v>
      </c>
      <c r="P360" t="s">
        <v>66</v>
      </c>
      <c r="Q360" t="s">
        <v>2329</v>
      </c>
    </row>
    <row r="361" spans="1:17" ht="60" x14ac:dyDescent="0.25">
      <c r="A361" t="s">
        <v>4728</v>
      </c>
      <c r="B361" t="s">
        <v>4729</v>
      </c>
      <c r="C361" t="s">
        <v>4730</v>
      </c>
      <c r="D361" t="s">
        <v>82</v>
      </c>
      <c r="E361" t="s">
        <v>60</v>
      </c>
      <c r="G361" t="s">
        <v>4731</v>
      </c>
      <c r="H361" s="4" t="s">
        <v>288</v>
      </c>
      <c r="I361"/>
    </row>
    <row r="362" spans="1:17" ht="75" x14ac:dyDescent="0.25">
      <c r="A362" t="s">
        <v>4733</v>
      </c>
      <c r="B362" t="s">
        <v>4734</v>
      </c>
      <c r="C362" t="s">
        <v>4735</v>
      </c>
      <c r="D362" t="s">
        <v>225</v>
      </c>
      <c r="E362" t="s">
        <v>60</v>
      </c>
      <c r="G362" t="s">
        <v>4737</v>
      </c>
      <c r="H362" s="4" t="s">
        <v>81</v>
      </c>
      <c r="I362"/>
    </row>
    <row r="363" spans="1:17" ht="75" x14ac:dyDescent="0.25">
      <c r="A363" t="s">
        <v>4739</v>
      </c>
      <c r="B363" t="s">
        <v>4740</v>
      </c>
      <c r="C363" t="s">
        <v>4741</v>
      </c>
      <c r="D363" t="s">
        <v>225</v>
      </c>
      <c r="E363" t="s">
        <v>60</v>
      </c>
      <c r="G363" t="s">
        <v>4742</v>
      </c>
      <c r="H363" s="4" t="s">
        <v>81</v>
      </c>
      <c r="I363"/>
    </row>
    <row r="364" spans="1:17" ht="60" x14ac:dyDescent="0.25">
      <c r="A364" t="s">
        <v>4763</v>
      </c>
      <c r="B364" t="s">
        <v>4764</v>
      </c>
      <c r="C364" t="s">
        <v>4765</v>
      </c>
      <c r="D364" t="s">
        <v>82</v>
      </c>
      <c r="E364" t="s">
        <v>60</v>
      </c>
      <c r="G364" t="s">
        <v>4767</v>
      </c>
      <c r="H364" s="4" t="s">
        <v>288</v>
      </c>
      <c r="I364"/>
    </row>
    <row r="365" spans="1:17" ht="75" x14ac:dyDescent="0.25">
      <c r="A365" t="s">
        <v>4770</v>
      </c>
      <c r="B365" t="s">
        <v>4771</v>
      </c>
      <c r="C365" t="s">
        <v>4772</v>
      </c>
      <c r="D365" t="s">
        <v>59</v>
      </c>
      <c r="E365" t="s">
        <v>60</v>
      </c>
      <c r="H365" s="4" t="s">
        <v>81</v>
      </c>
      <c r="I365"/>
    </row>
    <row r="366" spans="1:17" ht="75" x14ac:dyDescent="0.25">
      <c r="A366" t="s">
        <v>4793</v>
      </c>
      <c r="B366" t="s">
        <v>4794</v>
      </c>
      <c r="C366" t="s">
        <v>4795</v>
      </c>
      <c r="D366" t="s">
        <v>82</v>
      </c>
      <c r="E366" t="s">
        <v>60</v>
      </c>
      <c r="G366" t="s">
        <v>4796</v>
      </c>
      <c r="H366" s="4" t="s">
        <v>81</v>
      </c>
      <c r="I366"/>
    </row>
    <row r="367" spans="1:17" ht="15" customHeight="1" x14ac:dyDescent="0.25">
      <c r="A367" t="s">
        <v>4818</v>
      </c>
      <c r="B367" t="s">
        <v>4819</v>
      </c>
      <c r="C367" t="s">
        <v>4820</v>
      </c>
      <c r="D367" t="s">
        <v>82</v>
      </c>
      <c r="E367" t="s">
        <v>60</v>
      </c>
      <c r="G367" t="s">
        <v>4821</v>
      </c>
      <c r="H367" s="4" t="s">
        <v>288</v>
      </c>
      <c r="I367" s="4" t="s">
        <v>4599</v>
      </c>
      <c r="J367" s="4" t="s">
        <v>5754</v>
      </c>
      <c r="K367" s="4" t="s">
        <v>4600</v>
      </c>
      <c r="L367" t="s">
        <v>172</v>
      </c>
      <c r="M367" s="4" t="s">
        <v>172</v>
      </c>
      <c r="N367" t="s">
        <v>173</v>
      </c>
      <c r="O367" s="4" t="s">
        <v>173</v>
      </c>
      <c r="P367" s="4" t="s">
        <v>63</v>
      </c>
    </row>
    <row r="368" spans="1:17" ht="60" x14ac:dyDescent="0.25">
      <c r="A368" t="s">
        <v>4826</v>
      </c>
      <c r="B368" t="s">
        <v>4827</v>
      </c>
      <c r="C368" t="s">
        <v>4828</v>
      </c>
      <c r="D368" t="s">
        <v>82</v>
      </c>
      <c r="E368" t="s">
        <v>60</v>
      </c>
      <c r="F368" t="s">
        <v>4829</v>
      </c>
      <c r="G368" t="s">
        <v>4830</v>
      </c>
      <c r="H368" s="4" t="s">
        <v>288</v>
      </c>
      <c r="I368"/>
    </row>
    <row r="369" spans="1:17" ht="60" x14ac:dyDescent="0.25">
      <c r="A369" t="s">
        <v>4834</v>
      </c>
      <c r="B369" t="s">
        <v>4835</v>
      </c>
      <c r="C369" t="s">
        <v>4836</v>
      </c>
      <c r="D369" t="s">
        <v>82</v>
      </c>
      <c r="E369" t="s">
        <v>60</v>
      </c>
      <c r="G369" t="s">
        <v>4838</v>
      </c>
      <c r="H369" s="4" t="s">
        <v>288</v>
      </c>
      <c r="I369"/>
    </row>
    <row r="370" spans="1:17" ht="75" x14ac:dyDescent="0.25">
      <c r="A370" t="s">
        <v>4852</v>
      </c>
      <c r="B370" t="s">
        <v>4853</v>
      </c>
      <c r="C370" t="s">
        <v>4854</v>
      </c>
      <c r="D370" t="s">
        <v>82</v>
      </c>
      <c r="E370" t="s">
        <v>60</v>
      </c>
      <c r="G370" t="s">
        <v>4855</v>
      </c>
      <c r="H370" s="4" t="s">
        <v>81</v>
      </c>
      <c r="I370"/>
    </row>
    <row r="371" spans="1:17" ht="75" x14ac:dyDescent="0.25">
      <c r="A371" t="s">
        <v>4861</v>
      </c>
      <c r="B371" t="s">
        <v>4862</v>
      </c>
      <c r="C371" t="s">
        <v>4863</v>
      </c>
      <c r="D371" t="s">
        <v>82</v>
      </c>
      <c r="E371" t="s">
        <v>60</v>
      </c>
      <c r="G371" t="s">
        <v>4864</v>
      </c>
      <c r="H371" s="4" t="s">
        <v>81</v>
      </c>
      <c r="I371"/>
    </row>
    <row r="372" spans="1:17" ht="75" x14ac:dyDescent="0.25">
      <c r="A372" t="s">
        <v>4877</v>
      </c>
      <c r="B372" t="s">
        <v>4878</v>
      </c>
      <c r="C372" t="s">
        <v>4879</v>
      </c>
      <c r="D372" t="s">
        <v>82</v>
      </c>
      <c r="E372" t="s">
        <v>60</v>
      </c>
      <c r="G372" t="s">
        <v>4880</v>
      </c>
      <c r="H372" s="4" t="s">
        <v>81</v>
      </c>
      <c r="I372"/>
    </row>
    <row r="373" spans="1:17" ht="15" customHeight="1" x14ac:dyDescent="0.25">
      <c r="A373">
        <v>40839</v>
      </c>
      <c r="B373" t="s">
        <v>4883</v>
      </c>
      <c r="C373" t="s">
        <v>4884</v>
      </c>
      <c r="D373" t="s">
        <v>59</v>
      </c>
      <c r="E373" t="s">
        <v>60</v>
      </c>
      <c r="H373" s="4" t="s">
        <v>122</v>
      </c>
      <c r="I373" t="s">
        <v>5790</v>
      </c>
      <c r="J373" s="4" t="s">
        <v>5729</v>
      </c>
      <c r="K373" t="s">
        <v>2328</v>
      </c>
      <c r="L373" s="4" t="s">
        <v>5791</v>
      </c>
      <c r="M373" t="s">
        <v>5791</v>
      </c>
      <c r="N373" t="s">
        <v>1173</v>
      </c>
      <c r="O373" t="s">
        <v>1173</v>
      </c>
      <c r="P373" t="s">
        <v>66</v>
      </c>
      <c r="Q373" t="s">
        <v>5792</v>
      </c>
    </row>
    <row r="374" spans="1:17" ht="75" x14ac:dyDescent="0.25">
      <c r="A374" t="s">
        <v>4889</v>
      </c>
      <c r="B374" t="s">
        <v>4890</v>
      </c>
      <c r="C374" t="s">
        <v>4891</v>
      </c>
      <c r="D374" t="s">
        <v>82</v>
      </c>
      <c r="E374" t="s">
        <v>60</v>
      </c>
      <c r="F374" t="s">
        <v>4892</v>
      </c>
      <c r="G374" t="s">
        <v>4894</v>
      </c>
      <c r="H374" s="4" t="s">
        <v>81</v>
      </c>
      <c r="I374"/>
    </row>
    <row r="375" spans="1:17" ht="60" x14ac:dyDescent="0.25">
      <c r="A375" t="s">
        <v>4899</v>
      </c>
      <c r="B375" t="s">
        <v>4900</v>
      </c>
      <c r="C375" t="s">
        <v>4901</v>
      </c>
      <c r="D375" t="s">
        <v>82</v>
      </c>
      <c r="E375" t="s">
        <v>60</v>
      </c>
      <c r="G375" t="s">
        <v>4903</v>
      </c>
      <c r="H375" s="4" t="s">
        <v>288</v>
      </c>
      <c r="I375"/>
    </row>
    <row r="376" spans="1:17" ht="60" x14ac:dyDescent="0.25">
      <c r="A376" t="s">
        <v>4925</v>
      </c>
      <c r="B376" t="s">
        <v>4926</v>
      </c>
      <c r="C376" t="s">
        <v>4927</v>
      </c>
      <c r="D376" t="s">
        <v>59</v>
      </c>
      <c r="E376" t="s">
        <v>60</v>
      </c>
      <c r="F376" t="s">
        <v>4928</v>
      </c>
      <c r="H376" s="4" t="s">
        <v>288</v>
      </c>
      <c r="I376"/>
    </row>
    <row r="377" spans="1:17" ht="60" x14ac:dyDescent="0.25">
      <c r="A377" t="s">
        <v>4935</v>
      </c>
      <c r="B377" t="s">
        <v>4936</v>
      </c>
      <c r="C377" t="s">
        <v>4937</v>
      </c>
      <c r="D377" t="s">
        <v>82</v>
      </c>
      <c r="E377" t="s">
        <v>60</v>
      </c>
      <c r="G377" t="s">
        <v>4938</v>
      </c>
      <c r="H377" s="4" t="s">
        <v>288</v>
      </c>
      <c r="I377"/>
    </row>
    <row r="378" spans="1:17" ht="75" x14ac:dyDescent="0.25">
      <c r="A378" t="s">
        <v>4958</v>
      </c>
      <c r="B378" t="s">
        <v>4959</v>
      </c>
      <c r="C378" t="s">
        <v>4960</v>
      </c>
      <c r="D378" t="s">
        <v>59</v>
      </c>
      <c r="E378" t="s">
        <v>60</v>
      </c>
      <c r="G378" t="s">
        <v>4961</v>
      </c>
      <c r="H378" s="4" t="s">
        <v>81</v>
      </c>
      <c r="I378"/>
    </row>
    <row r="379" spans="1:17" ht="75" x14ac:dyDescent="0.25">
      <c r="A379" t="s">
        <v>4968</v>
      </c>
      <c r="B379" t="s">
        <v>4969</v>
      </c>
      <c r="C379" t="s">
        <v>4970</v>
      </c>
      <c r="D379" t="s">
        <v>225</v>
      </c>
      <c r="E379" t="s">
        <v>60</v>
      </c>
      <c r="G379" t="s">
        <v>2606</v>
      </c>
      <c r="H379" s="4" t="s">
        <v>81</v>
      </c>
      <c r="I379"/>
    </row>
    <row r="380" spans="1:17" ht="15" customHeight="1" x14ac:dyDescent="0.25">
      <c r="A380" t="s">
        <v>4976</v>
      </c>
      <c r="B380" t="s">
        <v>4977</v>
      </c>
      <c r="C380" t="s">
        <v>4978</v>
      </c>
      <c r="D380" t="s">
        <v>82</v>
      </c>
      <c r="E380" t="s">
        <v>60</v>
      </c>
      <c r="G380" t="s">
        <v>4979</v>
      </c>
      <c r="H380" s="4" t="s">
        <v>81</v>
      </c>
      <c r="I380" s="4" t="s">
        <v>2228</v>
      </c>
      <c r="J380" s="4" t="s">
        <v>5729</v>
      </c>
      <c r="K380" s="4" t="s">
        <v>429</v>
      </c>
      <c r="L380" t="s">
        <v>5825</v>
      </c>
      <c r="M380" s="4" t="s">
        <v>5825</v>
      </c>
      <c r="N380" t="s">
        <v>2229</v>
      </c>
      <c r="O380" s="4" t="s">
        <v>2229</v>
      </c>
      <c r="P380" s="4" t="s">
        <v>66</v>
      </c>
    </row>
    <row r="381" spans="1:17" ht="60" x14ac:dyDescent="0.25">
      <c r="A381" t="s">
        <v>5006</v>
      </c>
      <c r="B381" t="s">
        <v>5007</v>
      </c>
      <c r="C381" t="s">
        <v>5008</v>
      </c>
      <c r="D381" t="s">
        <v>82</v>
      </c>
      <c r="E381" t="s">
        <v>60</v>
      </c>
      <c r="G381" t="s">
        <v>5010</v>
      </c>
      <c r="H381" s="4" t="s">
        <v>288</v>
      </c>
      <c r="I381"/>
    </row>
    <row r="382" spans="1:17" ht="15" customHeight="1" x14ac:dyDescent="0.25">
      <c r="A382" t="s">
        <v>5027</v>
      </c>
      <c r="B382" t="s">
        <v>5028</v>
      </c>
      <c r="C382" t="s">
        <v>5029</v>
      </c>
      <c r="D382" t="s">
        <v>82</v>
      </c>
      <c r="E382" t="s">
        <v>60</v>
      </c>
      <c r="G382" t="s">
        <v>5030</v>
      </c>
      <c r="H382" s="4" t="s">
        <v>81</v>
      </c>
      <c r="I382" s="4" t="s">
        <v>2567</v>
      </c>
      <c r="J382" s="4" t="s">
        <v>5754</v>
      </c>
      <c r="K382" s="4" t="s">
        <v>2568</v>
      </c>
      <c r="L382" t="s">
        <v>172</v>
      </c>
      <c r="M382" s="4" t="s">
        <v>172</v>
      </c>
      <c r="N382" t="s">
        <v>173</v>
      </c>
      <c r="O382" s="4" t="s">
        <v>173</v>
      </c>
      <c r="P382" s="4" t="s">
        <v>63</v>
      </c>
    </row>
    <row r="383" spans="1:17" ht="75" x14ac:dyDescent="0.25">
      <c r="A383" t="s">
        <v>5031</v>
      </c>
      <c r="B383" t="s">
        <v>5032</v>
      </c>
      <c r="C383" t="s">
        <v>5033</v>
      </c>
      <c r="D383" t="s">
        <v>82</v>
      </c>
      <c r="E383" t="s">
        <v>60</v>
      </c>
      <c r="G383" t="s">
        <v>5034</v>
      </c>
      <c r="H383" s="4" t="s">
        <v>81</v>
      </c>
      <c r="I383"/>
    </row>
    <row r="384" spans="1:17" ht="75" x14ac:dyDescent="0.25">
      <c r="A384" t="s">
        <v>5038</v>
      </c>
      <c r="B384" t="s">
        <v>5039</v>
      </c>
      <c r="C384" t="s">
        <v>5040</v>
      </c>
      <c r="D384" t="s">
        <v>82</v>
      </c>
      <c r="E384" t="s">
        <v>60</v>
      </c>
      <c r="H384" s="4" t="s">
        <v>81</v>
      </c>
      <c r="I384"/>
    </row>
    <row r="385" spans="1:16" ht="75" x14ac:dyDescent="0.25">
      <c r="A385" t="s">
        <v>5047</v>
      </c>
      <c r="B385" t="s">
        <v>5048</v>
      </c>
      <c r="C385" t="s">
        <v>5049</v>
      </c>
      <c r="D385" t="s">
        <v>225</v>
      </c>
      <c r="E385" t="s">
        <v>60</v>
      </c>
      <c r="G385" t="s">
        <v>5050</v>
      </c>
      <c r="H385" s="4" t="s">
        <v>81</v>
      </c>
      <c r="I385"/>
    </row>
    <row r="386" spans="1:16" ht="75" x14ac:dyDescent="0.25">
      <c r="A386" t="s">
        <v>5055</v>
      </c>
      <c r="B386" t="s">
        <v>5056</v>
      </c>
      <c r="C386" t="s">
        <v>5057</v>
      </c>
      <c r="D386" t="s">
        <v>82</v>
      </c>
      <c r="E386" t="s">
        <v>60</v>
      </c>
      <c r="H386" s="4" t="s">
        <v>81</v>
      </c>
      <c r="I386"/>
    </row>
    <row r="387" spans="1:16" ht="60" x14ac:dyDescent="0.25">
      <c r="A387" t="s">
        <v>5059</v>
      </c>
      <c r="B387" t="s">
        <v>5060</v>
      </c>
      <c r="C387" t="s">
        <v>5061</v>
      </c>
      <c r="D387" t="s">
        <v>82</v>
      </c>
      <c r="E387" t="s">
        <v>60</v>
      </c>
      <c r="G387" t="s">
        <v>5064</v>
      </c>
      <c r="H387" s="4" t="s">
        <v>288</v>
      </c>
      <c r="I387"/>
    </row>
    <row r="388" spans="1:16" ht="60" x14ac:dyDescent="0.25">
      <c r="A388" t="s">
        <v>5089</v>
      </c>
      <c r="B388" t="s">
        <v>5090</v>
      </c>
      <c r="C388" t="s">
        <v>5091</v>
      </c>
      <c r="D388" t="s">
        <v>59</v>
      </c>
      <c r="E388" t="s">
        <v>60</v>
      </c>
      <c r="H388" s="4" t="s">
        <v>288</v>
      </c>
      <c r="I388"/>
    </row>
    <row r="389" spans="1:16" ht="75" x14ac:dyDescent="0.25">
      <c r="A389" t="s">
        <v>5094</v>
      </c>
      <c r="B389" t="s">
        <v>5095</v>
      </c>
      <c r="C389" t="s">
        <v>5096</v>
      </c>
      <c r="D389" t="s">
        <v>59</v>
      </c>
      <c r="E389" t="s">
        <v>60</v>
      </c>
      <c r="F389" t="s">
        <v>5097</v>
      </c>
      <c r="G389" t="s">
        <v>5100</v>
      </c>
      <c r="H389" s="4" t="s">
        <v>81</v>
      </c>
      <c r="I389"/>
    </row>
    <row r="390" spans="1:16" ht="75" x14ac:dyDescent="0.25">
      <c r="A390" t="s">
        <v>5103</v>
      </c>
      <c r="B390" t="s">
        <v>5104</v>
      </c>
      <c r="C390" t="s">
        <v>5105</v>
      </c>
      <c r="D390" t="s">
        <v>82</v>
      </c>
      <c r="E390" t="s">
        <v>60</v>
      </c>
      <c r="G390" t="s">
        <v>5107</v>
      </c>
      <c r="H390" s="4" t="s">
        <v>81</v>
      </c>
      <c r="I390"/>
    </row>
    <row r="391" spans="1:16" ht="60" x14ac:dyDescent="0.25">
      <c r="A391" t="s">
        <v>5110</v>
      </c>
      <c r="B391" t="s">
        <v>5111</v>
      </c>
      <c r="C391" t="s">
        <v>5112</v>
      </c>
      <c r="D391" t="s">
        <v>225</v>
      </c>
      <c r="E391" t="s">
        <v>60</v>
      </c>
      <c r="H391" s="4" t="s">
        <v>288</v>
      </c>
      <c r="I391"/>
    </row>
    <row r="392" spans="1:16" ht="75" x14ac:dyDescent="0.25">
      <c r="A392" t="s">
        <v>5121</v>
      </c>
      <c r="B392" t="s">
        <v>5122</v>
      </c>
      <c r="C392" t="s">
        <v>5123</v>
      </c>
      <c r="D392" t="s">
        <v>82</v>
      </c>
      <c r="E392" t="s">
        <v>60</v>
      </c>
      <c r="F392" t="s">
        <v>5124</v>
      </c>
      <c r="G392" t="s">
        <v>5126</v>
      </c>
      <c r="H392" s="4" t="s">
        <v>81</v>
      </c>
      <c r="I392"/>
    </row>
    <row r="393" spans="1:16" ht="60" x14ac:dyDescent="0.25">
      <c r="A393" t="s">
        <v>5133</v>
      </c>
      <c r="B393" t="s">
        <v>5134</v>
      </c>
      <c r="C393" t="s">
        <v>5135</v>
      </c>
      <c r="D393" t="s">
        <v>82</v>
      </c>
      <c r="E393" t="s">
        <v>60</v>
      </c>
      <c r="G393" t="s">
        <v>5137</v>
      </c>
      <c r="H393" s="4" t="s">
        <v>288</v>
      </c>
      <c r="I393"/>
    </row>
    <row r="394" spans="1:16" ht="75" x14ac:dyDescent="0.25">
      <c r="A394" t="s">
        <v>5143</v>
      </c>
      <c r="B394" t="s">
        <v>5144</v>
      </c>
      <c r="C394" t="s">
        <v>5145</v>
      </c>
      <c r="D394" t="s">
        <v>82</v>
      </c>
      <c r="E394" t="s">
        <v>60</v>
      </c>
      <c r="F394" t="s">
        <v>5146</v>
      </c>
      <c r="H394" s="4" t="s">
        <v>81</v>
      </c>
      <c r="I394"/>
    </row>
    <row r="395" spans="1:16" ht="60" x14ac:dyDescent="0.25">
      <c r="A395" t="s">
        <v>5148</v>
      </c>
      <c r="B395" t="s">
        <v>5149</v>
      </c>
      <c r="C395" t="s">
        <v>5150</v>
      </c>
      <c r="D395" t="s">
        <v>82</v>
      </c>
      <c r="E395" t="s">
        <v>60</v>
      </c>
      <c r="G395" t="s">
        <v>5152</v>
      </c>
      <c r="H395" s="4" t="s">
        <v>122</v>
      </c>
      <c r="I395"/>
    </row>
    <row r="396" spans="1:16" ht="60" x14ac:dyDescent="0.25">
      <c r="A396" t="s">
        <v>5159</v>
      </c>
      <c r="B396" t="s">
        <v>5160</v>
      </c>
      <c r="C396" t="s">
        <v>5161</v>
      </c>
      <c r="D396" t="s">
        <v>82</v>
      </c>
      <c r="E396" t="s">
        <v>60</v>
      </c>
      <c r="G396" t="s">
        <v>5162</v>
      </c>
      <c r="H396" s="4" t="s">
        <v>288</v>
      </c>
      <c r="I396"/>
    </row>
    <row r="397" spans="1:16" ht="15" customHeight="1" x14ac:dyDescent="0.25">
      <c r="A397" t="s">
        <v>5164</v>
      </c>
      <c r="B397" t="s">
        <v>5165</v>
      </c>
      <c r="C397" t="s">
        <v>5166</v>
      </c>
      <c r="D397" t="s">
        <v>82</v>
      </c>
      <c r="E397" t="s">
        <v>60</v>
      </c>
      <c r="G397" t="s">
        <v>5167</v>
      </c>
      <c r="H397" s="4" t="s">
        <v>288</v>
      </c>
      <c r="I397" s="4" t="s">
        <v>3065</v>
      </c>
      <c r="J397" s="4" t="s">
        <v>5754</v>
      </c>
      <c r="K397" s="4" t="s">
        <v>171</v>
      </c>
      <c r="L397" t="s">
        <v>172</v>
      </c>
      <c r="M397" s="4" t="s">
        <v>172</v>
      </c>
      <c r="N397" t="s">
        <v>173</v>
      </c>
      <c r="O397" s="4" t="s">
        <v>173</v>
      </c>
      <c r="P397" s="4" t="s">
        <v>63</v>
      </c>
    </row>
    <row r="398" spans="1:16" ht="75" x14ac:dyDescent="0.25">
      <c r="A398" t="s">
        <v>5176</v>
      </c>
      <c r="B398" t="s">
        <v>5177</v>
      </c>
      <c r="C398" t="s">
        <v>5178</v>
      </c>
      <c r="D398" t="s">
        <v>82</v>
      </c>
      <c r="E398" t="s">
        <v>60</v>
      </c>
      <c r="G398" t="s">
        <v>5181</v>
      </c>
      <c r="H398" s="4" t="s">
        <v>81</v>
      </c>
      <c r="I398"/>
    </row>
    <row r="399" spans="1:16" ht="60" x14ac:dyDescent="0.25">
      <c r="A399" t="s">
        <v>5198</v>
      </c>
      <c r="B399" t="s">
        <v>5199</v>
      </c>
      <c r="C399" t="s">
        <v>5200</v>
      </c>
      <c r="D399" t="s">
        <v>82</v>
      </c>
      <c r="E399" t="s">
        <v>60</v>
      </c>
      <c r="G399" t="s">
        <v>5202</v>
      </c>
      <c r="H399" s="4" t="s">
        <v>288</v>
      </c>
      <c r="I399"/>
    </row>
    <row r="400" spans="1:16" ht="15" customHeight="1" x14ac:dyDescent="0.25">
      <c r="A400">
        <v>44171</v>
      </c>
      <c r="B400" t="s">
        <v>5256</v>
      </c>
      <c r="C400" t="s">
        <v>5257</v>
      </c>
      <c r="D400" t="s">
        <v>59</v>
      </c>
      <c r="E400" t="s">
        <v>60</v>
      </c>
      <c r="G400" t="s">
        <v>5258</v>
      </c>
      <c r="H400" s="4" t="s">
        <v>81</v>
      </c>
      <c r="I400" t="s">
        <v>5787</v>
      </c>
      <c r="J400" s="4" t="s">
        <v>5757</v>
      </c>
      <c r="K400" t="s">
        <v>1702</v>
      </c>
      <c r="L400" s="4" t="s">
        <v>5829</v>
      </c>
      <c r="M400" t="s">
        <v>5829</v>
      </c>
      <c r="N400" t="s">
        <v>359</v>
      </c>
      <c r="O400" t="s">
        <v>359</v>
      </c>
      <c r="P400" t="s">
        <v>66</v>
      </c>
    </row>
    <row r="401" spans="1:17" ht="60" x14ac:dyDescent="0.25">
      <c r="A401" t="s">
        <v>5263</v>
      </c>
      <c r="B401" t="s">
        <v>5264</v>
      </c>
      <c r="C401" t="s">
        <v>5265</v>
      </c>
      <c r="D401" t="s">
        <v>59</v>
      </c>
      <c r="E401" t="s">
        <v>60</v>
      </c>
      <c r="H401" s="4" t="s">
        <v>288</v>
      </c>
      <c r="I401"/>
    </row>
    <row r="402" spans="1:17" ht="75" x14ac:dyDescent="0.25">
      <c r="A402" t="s">
        <v>5268</v>
      </c>
      <c r="B402" t="s">
        <v>5269</v>
      </c>
      <c r="C402" t="s">
        <v>5270</v>
      </c>
      <c r="D402" t="s">
        <v>59</v>
      </c>
      <c r="E402" t="s">
        <v>60</v>
      </c>
      <c r="G402" t="s">
        <v>5272</v>
      </c>
      <c r="H402" s="4" t="s">
        <v>81</v>
      </c>
      <c r="I402"/>
    </row>
    <row r="403" spans="1:17" ht="75" x14ac:dyDescent="0.25">
      <c r="A403" t="s">
        <v>5279</v>
      </c>
      <c r="B403" t="s">
        <v>5280</v>
      </c>
      <c r="C403" t="s">
        <v>5281</v>
      </c>
      <c r="D403" t="s">
        <v>59</v>
      </c>
      <c r="E403" t="s">
        <v>60</v>
      </c>
      <c r="H403" s="4" t="s">
        <v>81</v>
      </c>
      <c r="I403"/>
    </row>
    <row r="404" spans="1:17" ht="75" x14ac:dyDescent="0.25">
      <c r="A404" t="s">
        <v>5288</v>
      </c>
      <c r="B404" t="s">
        <v>5289</v>
      </c>
      <c r="C404" t="s">
        <v>5290</v>
      </c>
      <c r="D404" t="s">
        <v>59</v>
      </c>
      <c r="E404" t="s">
        <v>60</v>
      </c>
      <c r="H404" s="4" t="s">
        <v>81</v>
      </c>
      <c r="I404"/>
    </row>
    <row r="405" spans="1:17" ht="75" x14ac:dyDescent="0.25">
      <c r="A405" t="s">
        <v>5293</v>
      </c>
      <c r="B405" t="s">
        <v>5294</v>
      </c>
      <c r="C405" t="s">
        <v>5295</v>
      </c>
      <c r="D405" t="s">
        <v>82</v>
      </c>
      <c r="E405" t="s">
        <v>60</v>
      </c>
      <c r="G405" t="s">
        <v>5297</v>
      </c>
      <c r="H405" s="4" t="s">
        <v>81</v>
      </c>
      <c r="I405"/>
    </row>
    <row r="406" spans="1:17" ht="60" x14ac:dyDescent="0.25">
      <c r="A406" t="s">
        <v>5302</v>
      </c>
      <c r="B406" t="s">
        <v>5303</v>
      </c>
      <c r="C406" t="s">
        <v>5304</v>
      </c>
      <c r="D406" t="s">
        <v>82</v>
      </c>
      <c r="E406" t="s">
        <v>60</v>
      </c>
      <c r="G406" t="s">
        <v>5306</v>
      </c>
      <c r="H406" s="4" t="s">
        <v>288</v>
      </c>
      <c r="I406"/>
    </row>
    <row r="407" spans="1:17" ht="60" x14ac:dyDescent="0.25">
      <c r="A407" t="s">
        <v>5316</v>
      </c>
      <c r="B407" t="s">
        <v>5317</v>
      </c>
      <c r="C407" t="s">
        <v>5318</v>
      </c>
      <c r="D407" t="s">
        <v>59</v>
      </c>
      <c r="E407" t="s">
        <v>60</v>
      </c>
      <c r="H407" s="4" t="s">
        <v>288</v>
      </c>
      <c r="I407"/>
    </row>
    <row r="408" spans="1:17" ht="75" x14ac:dyDescent="0.25">
      <c r="A408" t="s">
        <v>5326</v>
      </c>
      <c r="B408" t="s">
        <v>5327</v>
      </c>
      <c r="C408" t="s">
        <v>5328</v>
      </c>
      <c r="D408" t="s">
        <v>254</v>
      </c>
      <c r="E408" t="s">
        <v>60</v>
      </c>
      <c r="G408" t="s">
        <v>5330</v>
      </c>
      <c r="H408" s="4" t="s">
        <v>81</v>
      </c>
      <c r="I408"/>
    </row>
    <row r="409" spans="1:17" ht="60" x14ac:dyDescent="0.25">
      <c r="A409" t="s">
        <v>5337</v>
      </c>
      <c r="B409" t="s">
        <v>5338</v>
      </c>
      <c r="C409" t="s">
        <v>5339</v>
      </c>
      <c r="D409" t="s">
        <v>59</v>
      </c>
      <c r="E409" t="s">
        <v>60</v>
      </c>
      <c r="F409" t="s">
        <v>5340</v>
      </c>
      <c r="H409" s="4" t="s">
        <v>122</v>
      </c>
      <c r="I409"/>
    </row>
    <row r="410" spans="1:17" ht="60" x14ac:dyDescent="0.25">
      <c r="A410" t="s">
        <v>5348</v>
      </c>
      <c r="B410" t="s">
        <v>5349</v>
      </c>
      <c r="C410" t="s">
        <v>5350</v>
      </c>
      <c r="D410" t="s">
        <v>82</v>
      </c>
      <c r="E410" t="s">
        <v>60</v>
      </c>
      <c r="G410" t="s">
        <v>5352</v>
      </c>
      <c r="H410" s="4" t="s">
        <v>288</v>
      </c>
      <c r="I410"/>
    </row>
    <row r="411" spans="1:17" ht="75" x14ac:dyDescent="0.25">
      <c r="A411" t="s">
        <v>5356</v>
      </c>
      <c r="B411" t="s">
        <v>5357</v>
      </c>
      <c r="C411" t="s">
        <v>5358</v>
      </c>
      <c r="D411" t="s">
        <v>82</v>
      </c>
      <c r="E411" t="s">
        <v>60</v>
      </c>
      <c r="G411" t="s">
        <v>5361</v>
      </c>
      <c r="H411" s="4" t="s">
        <v>81</v>
      </c>
      <c r="I411"/>
    </row>
    <row r="412" spans="1:17" ht="75" x14ac:dyDescent="0.25">
      <c r="A412" t="s">
        <v>5363</v>
      </c>
      <c r="B412" t="s">
        <v>5364</v>
      </c>
      <c r="C412" t="s">
        <v>5365</v>
      </c>
      <c r="D412" t="s">
        <v>59</v>
      </c>
      <c r="E412" t="s">
        <v>60</v>
      </c>
      <c r="H412" s="4" t="s">
        <v>81</v>
      </c>
      <c r="I412"/>
    </row>
    <row r="413" spans="1:17" ht="75" x14ac:dyDescent="0.25">
      <c r="A413" t="s">
        <v>5368</v>
      </c>
      <c r="B413" t="s">
        <v>5369</v>
      </c>
      <c r="C413" t="s">
        <v>5370</v>
      </c>
      <c r="D413" t="s">
        <v>82</v>
      </c>
      <c r="E413" t="s">
        <v>60</v>
      </c>
      <c r="H413" s="4" t="s">
        <v>81</v>
      </c>
      <c r="I413"/>
    </row>
    <row r="414" spans="1:17" ht="75" x14ac:dyDescent="0.25">
      <c r="A414" t="s">
        <v>5384</v>
      </c>
      <c r="B414" t="s">
        <v>5385</v>
      </c>
      <c r="C414" t="s">
        <v>5386</v>
      </c>
      <c r="D414" t="s">
        <v>59</v>
      </c>
      <c r="E414" t="s">
        <v>60</v>
      </c>
      <c r="H414" s="4" t="s">
        <v>81</v>
      </c>
      <c r="I414"/>
    </row>
    <row r="415" spans="1:17" ht="75" x14ac:dyDescent="0.25">
      <c r="A415" t="s">
        <v>5390</v>
      </c>
      <c r="B415" t="s">
        <v>5391</v>
      </c>
      <c r="C415" t="s">
        <v>5392</v>
      </c>
      <c r="D415" t="s">
        <v>82</v>
      </c>
      <c r="E415" t="s">
        <v>60</v>
      </c>
      <c r="G415" t="s">
        <v>5393</v>
      </c>
      <c r="H415" s="4" t="s">
        <v>81</v>
      </c>
      <c r="I415"/>
    </row>
    <row r="416" spans="1:17" ht="15" customHeight="1" x14ac:dyDescent="0.25">
      <c r="A416">
        <v>45165</v>
      </c>
      <c r="B416" t="s">
        <v>5395</v>
      </c>
      <c r="C416" t="s">
        <v>5396</v>
      </c>
      <c r="D416" t="s">
        <v>82</v>
      </c>
      <c r="E416" t="s">
        <v>60</v>
      </c>
      <c r="G416" t="s">
        <v>5397</v>
      </c>
      <c r="H416" s="4" t="s">
        <v>122</v>
      </c>
      <c r="I416" t="s">
        <v>5788</v>
      </c>
      <c r="J416" s="4" t="s">
        <v>5757</v>
      </c>
      <c r="K416" t="s">
        <v>1702</v>
      </c>
      <c r="L416" t="s">
        <v>172</v>
      </c>
      <c r="M416" t="s">
        <v>172</v>
      </c>
      <c r="N416" t="s">
        <v>1173</v>
      </c>
      <c r="O416" t="s">
        <v>1173</v>
      </c>
      <c r="P416" t="s">
        <v>66</v>
      </c>
      <c r="Q416" t="s">
        <v>5789</v>
      </c>
    </row>
    <row r="417" spans="1:17" ht="60" x14ac:dyDescent="0.25">
      <c r="A417" t="s">
        <v>5398</v>
      </c>
      <c r="B417" t="s">
        <v>5399</v>
      </c>
      <c r="C417" t="s">
        <v>5400</v>
      </c>
      <c r="D417" t="s">
        <v>59</v>
      </c>
      <c r="E417" t="s">
        <v>60</v>
      </c>
      <c r="H417" s="4" t="s">
        <v>288</v>
      </c>
      <c r="I417"/>
    </row>
    <row r="418" spans="1:17" ht="60" x14ac:dyDescent="0.25">
      <c r="A418" t="s">
        <v>5405</v>
      </c>
      <c r="B418" t="s">
        <v>5406</v>
      </c>
      <c r="C418" t="s">
        <v>5407</v>
      </c>
      <c r="D418" t="s">
        <v>82</v>
      </c>
      <c r="E418" t="s">
        <v>60</v>
      </c>
      <c r="G418" t="s">
        <v>5409</v>
      </c>
      <c r="H418" s="4" t="s">
        <v>288</v>
      </c>
      <c r="I418"/>
    </row>
    <row r="419" spans="1:17" ht="60" x14ac:dyDescent="0.25">
      <c r="A419" t="s">
        <v>5421</v>
      </c>
      <c r="B419" t="s">
        <v>5422</v>
      </c>
      <c r="C419" t="s">
        <v>5423</v>
      </c>
      <c r="D419" t="s">
        <v>59</v>
      </c>
      <c r="E419" t="s">
        <v>60</v>
      </c>
      <c r="F419" t="s">
        <v>5424</v>
      </c>
      <c r="H419" s="4" t="s">
        <v>122</v>
      </c>
      <c r="I419"/>
    </row>
    <row r="420" spans="1:17" ht="60" x14ac:dyDescent="0.25">
      <c r="A420" t="s">
        <v>5426</v>
      </c>
      <c r="B420" t="s">
        <v>5427</v>
      </c>
      <c r="C420" t="s">
        <v>5428</v>
      </c>
      <c r="D420" t="s">
        <v>82</v>
      </c>
      <c r="E420" t="s">
        <v>60</v>
      </c>
      <c r="F420" t="s">
        <v>5429</v>
      </c>
      <c r="H420" s="4" t="s">
        <v>288</v>
      </c>
      <c r="I420"/>
    </row>
    <row r="421" spans="1:17" ht="75" x14ac:dyDescent="0.25">
      <c r="A421" t="s">
        <v>5435</v>
      </c>
      <c r="B421" t="s">
        <v>5436</v>
      </c>
      <c r="C421" t="s">
        <v>5437</v>
      </c>
      <c r="D421" t="s">
        <v>82</v>
      </c>
      <c r="E421" t="s">
        <v>60</v>
      </c>
      <c r="F421" t="s">
        <v>5438</v>
      </c>
      <c r="G421" t="s">
        <v>5440</v>
      </c>
      <c r="H421" s="4" t="s">
        <v>81</v>
      </c>
      <c r="I421"/>
    </row>
    <row r="422" spans="1:17" ht="75" x14ac:dyDescent="0.25">
      <c r="A422" t="s">
        <v>5459</v>
      </c>
      <c r="B422" t="s">
        <v>5460</v>
      </c>
      <c r="C422" t="s">
        <v>5461</v>
      </c>
      <c r="D422" t="s">
        <v>82</v>
      </c>
      <c r="E422" t="s">
        <v>60</v>
      </c>
      <c r="G422" t="s">
        <v>5464</v>
      </c>
      <c r="H422" s="4" t="s">
        <v>81</v>
      </c>
      <c r="I422"/>
    </row>
    <row r="423" spans="1:17" ht="60" x14ac:dyDescent="0.25">
      <c r="A423" t="s">
        <v>5470</v>
      </c>
      <c r="B423" t="s">
        <v>5471</v>
      </c>
      <c r="C423" t="s">
        <v>5472</v>
      </c>
      <c r="D423" t="s">
        <v>59</v>
      </c>
      <c r="E423" t="s">
        <v>60</v>
      </c>
      <c r="H423" s="4" t="s">
        <v>288</v>
      </c>
      <c r="I423"/>
    </row>
    <row r="424" spans="1:17" ht="60" x14ac:dyDescent="0.25">
      <c r="A424" t="s">
        <v>5476</v>
      </c>
      <c r="B424" t="s">
        <v>5477</v>
      </c>
      <c r="C424" t="s">
        <v>5478</v>
      </c>
      <c r="D424" t="s">
        <v>59</v>
      </c>
      <c r="E424" t="s">
        <v>60</v>
      </c>
      <c r="H424" s="4" t="s">
        <v>288</v>
      </c>
      <c r="I424"/>
    </row>
    <row r="425" spans="1:17" ht="60" x14ac:dyDescent="0.25">
      <c r="A425" t="s">
        <v>5481</v>
      </c>
      <c r="B425" t="s">
        <v>5482</v>
      </c>
      <c r="C425" t="s">
        <v>5483</v>
      </c>
      <c r="D425" t="s">
        <v>82</v>
      </c>
      <c r="E425" t="s">
        <v>60</v>
      </c>
      <c r="G425" t="s">
        <v>5484</v>
      </c>
      <c r="H425" s="4" t="s">
        <v>288</v>
      </c>
      <c r="I425"/>
    </row>
    <row r="426" spans="1:17" ht="60" x14ac:dyDescent="0.25">
      <c r="A426" t="s">
        <v>5486</v>
      </c>
      <c r="B426" t="s">
        <v>5487</v>
      </c>
      <c r="C426" t="s">
        <v>5488</v>
      </c>
      <c r="D426" t="s">
        <v>59</v>
      </c>
      <c r="E426" t="s">
        <v>60</v>
      </c>
      <c r="H426" s="4" t="s">
        <v>288</v>
      </c>
      <c r="I426"/>
    </row>
    <row r="427" spans="1:17" ht="75" x14ac:dyDescent="0.25">
      <c r="A427" t="s">
        <v>5502</v>
      </c>
      <c r="B427" t="s">
        <v>5503</v>
      </c>
      <c r="C427" t="s">
        <v>5504</v>
      </c>
      <c r="D427" t="s">
        <v>82</v>
      </c>
      <c r="E427" t="s">
        <v>60</v>
      </c>
      <c r="G427" t="s">
        <v>5506</v>
      </c>
      <c r="H427" s="4" t="s">
        <v>81</v>
      </c>
      <c r="I427"/>
    </row>
    <row r="428" spans="1:17" ht="60" x14ac:dyDescent="0.25">
      <c r="A428" t="s">
        <v>5521</v>
      </c>
      <c r="B428" t="s">
        <v>5522</v>
      </c>
      <c r="C428" t="s">
        <v>5523</v>
      </c>
      <c r="D428" t="s">
        <v>82</v>
      </c>
      <c r="E428" t="s">
        <v>60</v>
      </c>
      <c r="G428" t="s">
        <v>5525</v>
      </c>
      <c r="H428" s="4" t="s">
        <v>288</v>
      </c>
      <c r="I428"/>
    </row>
    <row r="429" spans="1:17" ht="60" x14ac:dyDescent="0.25">
      <c r="A429" t="s">
        <v>5535</v>
      </c>
      <c r="B429" t="s">
        <v>5536</v>
      </c>
      <c r="C429" t="s">
        <v>5537</v>
      </c>
      <c r="D429" t="s">
        <v>59</v>
      </c>
      <c r="E429" t="s">
        <v>60</v>
      </c>
      <c r="H429" s="4" t="s">
        <v>288</v>
      </c>
      <c r="I429"/>
    </row>
    <row r="430" spans="1:17" ht="60" x14ac:dyDescent="0.25">
      <c r="A430" t="s">
        <v>5542</v>
      </c>
      <c r="B430" t="s">
        <v>5543</v>
      </c>
      <c r="C430" t="s">
        <v>5544</v>
      </c>
      <c r="D430" t="s">
        <v>59</v>
      </c>
      <c r="E430" t="s">
        <v>60</v>
      </c>
      <c r="G430" t="s">
        <v>5546</v>
      </c>
      <c r="H430" s="4" t="s">
        <v>288</v>
      </c>
      <c r="I430"/>
    </row>
    <row r="431" spans="1:17" ht="15" customHeight="1" x14ac:dyDescent="0.25">
      <c r="A431" t="s">
        <v>5550</v>
      </c>
      <c r="B431" t="s">
        <v>5551</v>
      </c>
      <c r="C431" t="s">
        <v>5552</v>
      </c>
      <c r="D431" t="s">
        <v>82</v>
      </c>
      <c r="E431" t="s">
        <v>60</v>
      </c>
      <c r="G431" t="s">
        <v>5554</v>
      </c>
      <c r="H431" s="4" t="s">
        <v>288</v>
      </c>
      <c r="I431" t="s">
        <v>5555</v>
      </c>
      <c r="J431" t="s">
        <v>5729</v>
      </c>
      <c r="K431" t="s">
        <v>429</v>
      </c>
      <c r="L431" s="4" t="s">
        <v>5830</v>
      </c>
      <c r="M431" t="s">
        <v>993</v>
      </c>
      <c r="N431" t="s">
        <v>2229</v>
      </c>
      <c r="O431" t="s">
        <v>2229</v>
      </c>
      <c r="P431" t="s">
        <v>66</v>
      </c>
      <c r="Q431" t="s">
        <v>5576</v>
      </c>
    </row>
    <row r="432" spans="1:17" ht="60" x14ac:dyDescent="0.25">
      <c r="A432" t="s">
        <v>5563</v>
      </c>
      <c r="B432" t="s">
        <v>5385</v>
      </c>
      <c r="C432" t="s">
        <v>5564</v>
      </c>
      <c r="D432" t="s">
        <v>59</v>
      </c>
      <c r="E432" t="s">
        <v>60</v>
      </c>
      <c r="H432" s="4" t="s">
        <v>288</v>
      </c>
      <c r="I432"/>
    </row>
    <row r="433" spans="1:9" ht="60" x14ac:dyDescent="0.25">
      <c r="A433" t="s">
        <v>5566</v>
      </c>
      <c r="B433" t="s">
        <v>5567</v>
      </c>
      <c r="C433" t="s">
        <v>5568</v>
      </c>
      <c r="D433" t="s">
        <v>82</v>
      </c>
      <c r="E433" t="s">
        <v>60</v>
      </c>
      <c r="G433" t="s">
        <v>5569</v>
      </c>
      <c r="H433" s="4" t="s">
        <v>288</v>
      </c>
      <c r="I433"/>
    </row>
    <row r="434" spans="1:9" ht="75" x14ac:dyDescent="0.25">
      <c r="A434" t="s">
        <v>5577</v>
      </c>
      <c r="B434" t="s">
        <v>5578</v>
      </c>
      <c r="C434" t="s">
        <v>5579</v>
      </c>
      <c r="D434" t="s">
        <v>82</v>
      </c>
      <c r="E434" t="s">
        <v>60</v>
      </c>
      <c r="G434" t="s">
        <v>5580</v>
      </c>
      <c r="H434" s="4" t="s">
        <v>81</v>
      </c>
      <c r="I434"/>
    </row>
    <row r="435" spans="1:9" ht="75" x14ac:dyDescent="0.25">
      <c r="A435" t="s">
        <v>5582</v>
      </c>
      <c r="B435" t="s">
        <v>5583</v>
      </c>
      <c r="C435" t="s">
        <v>5584</v>
      </c>
      <c r="D435" t="s">
        <v>254</v>
      </c>
      <c r="E435" t="s">
        <v>60</v>
      </c>
      <c r="H435" s="4" t="s">
        <v>81</v>
      </c>
      <c r="I435"/>
    </row>
    <row r="436" spans="1:9" ht="60" x14ac:dyDescent="0.25">
      <c r="A436" t="s">
        <v>5587</v>
      </c>
      <c r="B436" t="s">
        <v>5588</v>
      </c>
      <c r="C436" t="s">
        <v>5589</v>
      </c>
      <c r="D436" t="s">
        <v>254</v>
      </c>
      <c r="E436" t="s">
        <v>60</v>
      </c>
      <c r="G436" t="s">
        <v>2489</v>
      </c>
      <c r="H436" s="4" t="s">
        <v>288</v>
      </c>
      <c r="I436"/>
    </row>
    <row r="437" spans="1:9" x14ac:dyDescent="0.25">
      <c r="H437"/>
      <c r="I437"/>
    </row>
    <row r="438" spans="1:9" x14ac:dyDescent="0.25">
      <c r="H438"/>
      <c r="I438"/>
    </row>
    <row r="439" spans="1:9" x14ac:dyDescent="0.25">
      <c r="H439"/>
      <c r="I439"/>
    </row>
    <row r="440" spans="1:9" x14ac:dyDescent="0.25">
      <c r="H440"/>
      <c r="I440"/>
    </row>
    <row r="441" spans="1:9" x14ac:dyDescent="0.25">
      <c r="H441"/>
      <c r="I441"/>
    </row>
    <row r="442" spans="1:9" x14ac:dyDescent="0.25">
      <c r="H442"/>
      <c r="I442"/>
    </row>
    <row r="443" spans="1:9" x14ac:dyDescent="0.25">
      <c r="H443"/>
      <c r="I443"/>
    </row>
    <row r="444" spans="1:9" x14ac:dyDescent="0.25">
      <c r="H444"/>
      <c r="I444"/>
    </row>
    <row r="445" spans="1:9" x14ac:dyDescent="0.25">
      <c r="H445"/>
      <c r="I445"/>
    </row>
    <row r="446" spans="1:9" x14ac:dyDescent="0.25">
      <c r="H446"/>
      <c r="I446"/>
    </row>
    <row r="447" spans="1:9" x14ac:dyDescent="0.25">
      <c r="H447"/>
      <c r="I447"/>
    </row>
    <row r="448" spans="1:9" x14ac:dyDescent="0.25">
      <c r="H448"/>
      <c r="I448"/>
    </row>
    <row r="449" spans="8:9" x14ac:dyDescent="0.25">
      <c r="H449"/>
      <c r="I449"/>
    </row>
    <row r="450" spans="8:9" x14ac:dyDescent="0.25">
      <c r="H450"/>
      <c r="I450"/>
    </row>
    <row r="451" spans="8:9" x14ac:dyDescent="0.25">
      <c r="H451"/>
      <c r="I451"/>
    </row>
    <row r="452" spans="8:9" x14ac:dyDescent="0.25">
      <c r="H452"/>
      <c r="I452"/>
    </row>
    <row r="453" spans="8:9" x14ac:dyDescent="0.25">
      <c r="H453"/>
      <c r="I453"/>
    </row>
    <row r="454" spans="8:9" x14ac:dyDescent="0.25">
      <c r="H454"/>
      <c r="I454"/>
    </row>
    <row r="455" spans="8:9" x14ac:dyDescent="0.25">
      <c r="H455"/>
      <c r="I455"/>
    </row>
    <row r="456" spans="8:9" x14ac:dyDescent="0.25">
      <c r="H456"/>
      <c r="I456"/>
    </row>
    <row r="457" spans="8:9" x14ac:dyDescent="0.25">
      <c r="H457"/>
      <c r="I457"/>
    </row>
    <row r="458" spans="8:9" x14ac:dyDescent="0.25">
      <c r="H458"/>
      <c r="I458"/>
    </row>
    <row r="459" spans="8:9" x14ac:dyDescent="0.25">
      <c r="H459"/>
      <c r="I459"/>
    </row>
    <row r="460" spans="8:9" x14ac:dyDescent="0.25">
      <c r="H460"/>
      <c r="I460"/>
    </row>
    <row r="461" spans="8:9" x14ac:dyDescent="0.25">
      <c r="H461"/>
      <c r="I461"/>
    </row>
    <row r="462" spans="8:9" x14ac:dyDescent="0.25">
      <c r="H462"/>
      <c r="I462"/>
    </row>
    <row r="463" spans="8:9" x14ac:dyDescent="0.25">
      <c r="H463"/>
      <c r="I463"/>
    </row>
    <row r="464" spans="8:9" x14ac:dyDescent="0.25">
      <c r="H464"/>
      <c r="I464"/>
    </row>
    <row r="465" spans="8:9" x14ac:dyDescent="0.25">
      <c r="H465"/>
      <c r="I465"/>
    </row>
    <row r="466" spans="8:9" x14ac:dyDescent="0.25">
      <c r="H466"/>
      <c r="I466"/>
    </row>
    <row r="467" spans="8:9" x14ac:dyDescent="0.25">
      <c r="H467"/>
      <c r="I467"/>
    </row>
    <row r="468" spans="8:9" x14ac:dyDescent="0.25">
      <c r="H468"/>
      <c r="I468"/>
    </row>
    <row r="469" spans="8:9" x14ac:dyDescent="0.25">
      <c r="H469"/>
      <c r="I469"/>
    </row>
    <row r="470" spans="8:9" x14ac:dyDescent="0.25">
      <c r="H470"/>
      <c r="I470"/>
    </row>
    <row r="471" spans="8:9" x14ac:dyDescent="0.25">
      <c r="H471"/>
      <c r="I471"/>
    </row>
    <row r="472" spans="8:9" x14ac:dyDescent="0.25">
      <c r="H472"/>
      <c r="I472"/>
    </row>
    <row r="473" spans="8:9" x14ac:dyDescent="0.25">
      <c r="H473"/>
      <c r="I473"/>
    </row>
    <row r="474" spans="8:9" x14ac:dyDescent="0.25">
      <c r="H474"/>
      <c r="I474"/>
    </row>
    <row r="475" spans="8:9" x14ac:dyDescent="0.25">
      <c r="H475"/>
      <c r="I475"/>
    </row>
    <row r="476" spans="8:9" x14ac:dyDescent="0.25">
      <c r="H476"/>
      <c r="I476"/>
    </row>
    <row r="477" spans="8:9" x14ac:dyDescent="0.25">
      <c r="H477"/>
      <c r="I477"/>
    </row>
    <row r="478" spans="8:9" x14ac:dyDescent="0.25">
      <c r="H478"/>
      <c r="I478"/>
    </row>
    <row r="479" spans="8:9" x14ac:dyDescent="0.25">
      <c r="H479"/>
      <c r="I479"/>
    </row>
    <row r="480" spans="8:9" x14ac:dyDescent="0.25">
      <c r="H480"/>
      <c r="I480"/>
    </row>
    <row r="481" spans="8:9" x14ac:dyDescent="0.25">
      <c r="H481"/>
      <c r="I481"/>
    </row>
    <row r="482" spans="8:9" x14ac:dyDescent="0.25">
      <c r="H482"/>
      <c r="I482"/>
    </row>
    <row r="483" spans="8:9" x14ac:dyDescent="0.25">
      <c r="H483"/>
      <c r="I483"/>
    </row>
    <row r="484" spans="8:9" x14ac:dyDescent="0.25">
      <c r="H484"/>
      <c r="I484"/>
    </row>
    <row r="485" spans="8:9" x14ac:dyDescent="0.25">
      <c r="H485"/>
      <c r="I485"/>
    </row>
    <row r="486" spans="8:9" x14ac:dyDescent="0.25">
      <c r="H486"/>
      <c r="I486"/>
    </row>
    <row r="487" spans="8:9" x14ac:dyDescent="0.25">
      <c r="H487"/>
      <c r="I487"/>
    </row>
    <row r="488" spans="8:9" x14ac:dyDescent="0.25">
      <c r="H488"/>
      <c r="I488"/>
    </row>
    <row r="489" spans="8:9" x14ac:dyDescent="0.25">
      <c r="H489"/>
      <c r="I489"/>
    </row>
    <row r="490" spans="8:9" x14ac:dyDescent="0.25">
      <c r="H490"/>
      <c r="I490"/>
    </row>
    <row r="491" spans="8:9" x14ac:dyDescent="0.25">
      <c r="H491"/>
      <c r="I491"/>
    </row>
    <row r="492" spans="8:9" x14ac:dyDescent="0.25">
      <c r="H492"/>
      <c r="I492"/>
    </row>
    <row r="493" spans="8:9" x14ac:dyDescent="0.25">
      <c r="H493"/>
      <c r="I493"/>
    </row>
    <row r="494" spans="8:9" x14ac:dyDescent="0.25">
      <c r="H494"/>
      <c r="I494"/>
    </row>
    <row r="495" spans="8:9" x14ac:dyDescent="0.25">
      <c r="H495"/>
      <c r="I495"/>
    </row>
    <row r="496" spans="8:9" x14ac:dyDescent="0.25">
      <c r="H496"/>
      <c r="I496"/>
    </row>
    <row r="497" spans="8:9" x14ac:dyDescent="0.25">
      <c r="H497"/>
      <c r="I497"/>
    </row>
    <row r="498" spans="8:9" x14ac:dyDescent="0.25">
      <c r="H498"/>
      <c r="I498"/>
    </row>
    <row r="499" spans="8:9" x14ac:dyDescent="0.25">
      <c r="H499"/>
      <c r="I499"/>
    </row>
    <row r="500" spans="8:9" x14ac:dyDescent="0.25">
      <c r="H500"/>
      <c r="I500"/>
    </row>
    <row r="501" spans="8:9" x14ac:dyDescent="0.25">
      <c r="H501"/>
      <c r="I501"/>
    </row>
    <row r="502" spans="8:9" x14ac:dyDescent="0.25">
      <c r="H502"/>
      <c r="I502"/>
    </row>
    <row r="503" spans="8:9" x14ac:dyDescent="0.25">
      <c r="H503"/>
      <c r="I503"/>
    </row>
    <row r="504" spans="8:9" x14ac:dyDescent="0.25">
      <c r="H504"/>
      <c r="I504"/>
    </row>
    <row r="505" spans="8:9" x14ac:dyDescent="0.25">
      <c r="H505"/>
      <c r="I505"/>
    </row>
    <row r="506" spans="8:9" x14ac:dyDescent="0.25">
      <c r="H506"/>
      <c r="I506"/>
    </row>
    <row r="507" spans="8:9" x14ac:dyDescent="0.25">
      <c r="H507"/>
      <c r="I507"/>
    </row>
    <row r="508" spans="8:9" x14ac:dyDescent="0.25">
      <c r="H508"/>
      <c r="I508"/>
    </row>
    <row r="509" spans="8:9" x14ac:dyDescent="0.25">
      <c r="H509"/>
      <c r="I509"/>
    </row>
    <row r="510" spans="8:9" x14ac:dyDescent="0.25">
      <c r="H510"/>
      <c r="I510"/>
    </row>
    <row r="511" spans="8:9" x14ac:dyDescent="0.25">
      <c r="H511"/>
      <c r="I511"/>
    </row>
    <row r="512" spans="8:9" x14ac:dyDescent="0.25">
      <c r="H512"/>
      <c r="I512"/>
    </row>
    <row r="513" spans="8:9" x14ac:dyDescent="0.25">
      <c r="H513"/>
      <c r="I513"/>
    </row>
    <row r="514" spans="8:9" x14ac:dyDescent="0.25">
      <c r="H514"/>
      <c r="I514"/>
    </row>
    <row r="515" spans="8:9" x14ac:dyDescent="0.25">
      <c r="H515"/>
      <c r="I515"/>
    </row>
    <row r="516" spans="8:9" x14ac:dyDescent="0.25">
      <c r="H516"/>
      <c r="I516"/>
    </row>
    <row r="517" spans="8:9" x14ac:dyDescent="0.25">
      <c r="H517"/>
      <c r="I517"/>
    </row>
    <row r="518" spans="8:9" x14ac:dyDescent="0.25">
      <c r="H518"/>
      <c r="I518"/>
    </row>
    <row r="519" spans="8:9" x14ac:dyDescent="0.25">
      <c r="H519"/>
      <c r="I519"/>
    </row>
    <row r="520" spans="8:9" x14ac:dyDescent="0.25">
      <c r="H520"/>
      <c r="I520"/>
    </row>
    <row r="521" spans="8:9" x14ac:dyDescent="0.25">
      <c r="H521"/>
      <c r="I521"/>
    </row>
    <row r="522" spans="8:9" x14ac:dyDescent="0.25">
      <c r="H522"/>
      <c r="I522"/>
    </row>
    <row r="523" spans="8:9" x14ac:dyDescent="0.25">
      <c r="H523"/>
      <c r="I523"/>
    </row>
    <row r="524" spans="8:9" x14ac:dyDescent="0.25">
      <c r="H524"/>
      <c r="I524"/>
    </row>
    <row r="525" spans="8:9" x14ac:dyDescent="0.25">
      <c r="H525"/>
      <c r="I525"/>
    </row>
    <row r="526" spans="8:9" ht="15" customHeight="1" x14ac:dyDescent="0.25">
      <c r="H526"/>
      <c r="I526"/>
    </row>
    <row r="527" spans="8:9" x14ac:dyDescent="0.25">
      <c r="H527"/>
      <c r="I527"/>
    </row>
    <row r="528" spans="8:9" x14ac:dyDescent="0.25">
      <c r="H528"/>
      <c r="I528"/>
    </row>
    <row r="529" spans="8:9" x14ac:dyDescent="0.25">
      <c r="H529"/>
      <c r="I529"/>
    </row>
    <row r="530" spans="8:9" x14ac:dyDescent="0.25">
      <c r="H530"/>
      <c r="I530"/>
    </row>
    <row r="531" spans="8:9" x14ac:dyDescent="0.25">
      <c r="H531"/>
      <c r="I531"/>
    </row>
    <row r="532" spans="8:9" x14ac:dyDescent="0.25">
      <c r="H532"/>
      <c r="I532"/>
    </row>
    <row r="533" spans="8:9" x14ac:dyDescent="0.25">
      <c r="H533"/>
      <c r="I533"/>
    </row>
    <row r="534" spans="8:9" x14ac:dyDescent="0.25">
      <c r="H534"/>
      <c r="I534"/>
    </row>
    <row r="535" spans="8:9" x14ac:dyDescent="0.25">
      <c r="H535"/>
      <c r="I535"/>
    </row>
    <row r="536" spans="8:9" x14ac:dyDescent="0.25">
      <c r="H536"/>
      <c r="I536"/>
    </row>
    <row r="537" spans="8:9" x14ac:dyDescent="0.25">
      <c r="H537"/>
      <c r="I537"/>
    </row>
    <row r="538" spans="8:9" x14ac:dyDescent="0.25">
      <c r="H538"/>
      <c r="I538"/>
    </row>
    <row r="539" spans="8:9" x14ac:dyDescent="0.25">
      <c r="H539"/>
      <c r="I539"/>
    </row>
    <row r="540" spans="8:9" x14ac:dyDescent="0.25">
      <c r="H540"/>
      <c r="I540"/>
    </row>
    <row r="541" spans="8:9" x14ac:dyDescent="0.25">
      <c r="H541"/>
      <c r="I541"/>
    </row>
    <row r="542" spans="8:9" x14ac:dyDescent="0.25">
      <c r="H542"/>
      <c r="I542"/>
    </row>
    <row r="543" spans="8:9" x14ac:dyDescent="0.25">
      <c r="H543"/>
      <c r="I543"/>
    </row>
    <row r="544" spans="8:9" x14ac:dyDescent="0.25">
      <c r="H544"/>
      <c r="I544"/>
    </row>
    <row r="545" spans="8:9" x14ac:dyDescent="0.25">
      <c r="H545"/>
      <c r="I545"/>
    </row>
    <row r="546" spans="8:9" x14ac:dyDescent="0.25">
      <c r="H546"/>
      <c r="I546"/>
    </row>
    <row r="547" spans="8:9" ht="15" customHeight="1" x14ac:dyDescent="0.25">
      <c r="H547"/>
      <c r="I547"/>
    </row>
    <row r="548" spans="8:9" ht="15" customHeight="1" x14ac:dyDescent="0.25">
      <c r="H548"/>
      <c r="I548"/>
    </row>
    <row r="549" spans="8:9" ht="15" customHeight="1" x14ac:dyDescent="0.25">
      <c r="H549"/>
      <c r="I549"/>
    </row>
    <row r="550" spans="8:9" ht="15" customHeight="1" x14ac:dyDescent="0.25">
      <c r="H550"/>
      <c r="I550"/>
    </row>
    <row r="551" spans="8:9" x14ac:dyDescent="0.25">
      <c r="H551"/>
      <c r="I551"/>
    </row>
    <row r="552" spans="8:9" x14ac:dyDescent="0.25">
      <c r="H552"/>
      <c r="I552"/>
    </row>
    <row r="553" spans="8:9" x14ac:dyDescent="0.25">
      <c r="H553"/>
      <c r="I553"/>
    </row>
    <row r="554" spans="8:9" ht="15" customHeight="1" x14ac:dyDescent="0.25">
      <c r="H554"/>
      <c r="I554"/>
    </row>
    <row r="555" spans="8:9" ht="15" customHeight="1" x14ac:dyDescent="0.25">
      <c r="H555"/>
      <c r="I555"/>
    </row>
    <row r="556" spans="8:9" x14ac:dyDescent="0.25">
      <c r="H556"/>
      <c r="I556"/>
    </row>
    <row r="557" spans="8:9" x14ac:dyDescent="0.25">
      <c r="H557"/>
      <c r="I557"/>
    </row>
    <row r="558" spans="8:9" x14ac:dyDescent="0.25">
      <c r="H558"/>
      <c r="I558"/>
    </row>
    <row r="559" spans="8:9" x14ac:dyDescent="0.25">
      <c r="H559"/>
      <c r="I559"/>
    </row>
    <row r="560" spans="8:9" x14ac:dyDescent="0.25">
      <c r="H560"/>
      <c r="I560"/>
    </row>
    <row r="561" spans="8:9" x14ac:dyDescent="0.25">
      <c r="H561"/>
      <c r="I561"/>
    </row>
    <row r="562" spans="8:9" x14ac:dyDescent="0.25">
      <c r="H562"/>
      <c r="I562"/>
    </row>
    <row r="563" spans="8:9" x14ac:dyDescent="0.25">
      <c r="H563"/>
      <c r="I563"/>
    </row>
    <row r="564" spans="8:9" x14ac:dyDescent="0.25">
      <c r="H564"/>
      <c r="I564"/>
    </row>
    <row r="565" spans="8:9" x14ac:dyDescent="0.25">
      <c r="H565"/>
      <c r="I565"/>
    </row>
    <row r="566" spans="8:9" x14ac:dyDescent="0.25">
      <c r="H566"/>
      <c r="I566"/>
    </row>
    <row r="567" spans="8:9" x14ac:dyDescent="0.25">
      <c r="H567"/>
      <c r="I567"/>
    </row>
    <row r="568" spans="8:9" x14ac:dyDescent="0.25">
      <c r="H568"/>
      <c r="I568"/>
    </row>
    <row r="569" spans="8:9" x14ac:dyDescent="0.25">
      <c r="H569"/>
      <c r="I569"/>
    </row>
    <row r="570" spans="8:9" x14ac:dyDescent="0.25">
      <c r="H570"/>
      <c r="I570"/>
    </row>
    <row r="571" spans="8:9" x14ac:dyDescent="0.25">
      <c r="H571"/>
      <c r="I571"/>
    </row>
    <row r="572" spans="8:9" x14ac:dyDescent="0.25">
      <c r="H572"/>
      <c r="I572"/>
    </row>
    <row r="573" spans="8:9" x14ac:dyDescent="0.25">
      <c r="H573"/>
      <c r="I573"/>
    </row>
    <row r="574" spans="8:9" x14ac:dyDescent="0.25">
      <c r="H574"/>
      <c r="I574"/>
    </row>
    <row r="575" spans="8:9" x14ac:dyDescent="0.25">
      <c r="H575"/>
      <c r="I575"/>
    </row>
    <row r="576" spans="8:9" x14ac:dyDescent="0.25">
      <c r="H576"/>
      <c r="I576"/>
    </row>
    <row r="577" spans="8:9" x14ac:dyDescent="0.25">
      <c r="H577"/>
      <c r="I577"/>
    </row>
    <row r="578" spans="8:9" x14ac:dyDescent="0.25">
      <c r="H578"/>
      <c r="I578"/>
    </row>
    <row r="579" spans="8:9" x14ac:dyDescent="0.25">
      <c r="H579"/>
      <c r="I579"/>
    </row>
    <row r="580" spans="8:9" x14ac:dyDescent="0.25">
      <c r="H580"/>
      <c r="I580"/>
    </row>
    <row r="581" spans="8:9" x14ac:dyDescent="0.25">
      <c r="H581"/>
      <c r="I581"/>
    </row>
    <row r="582" spans="8:9" x14ac:dyDescent="0.25">
      <c r="H582"/>
      <c r="I582"/>
    </row>
    <row r="583" spans="8:9" x14ac:dyDescent="0.25">
      <c r="H583"/>
      <c r="I583"/>
    </row>
    <row r="584" spans="8:9" x14ac:dyDescent="0.25">
      <c r="H584"/>
      <c r="I584"/>
    </row>
    <row r="585" spans="8:9" x14ac:dyDescent="0.25">
      <c r="H585"/>
      <c r="I585"/>
    </row>
    <row r="586" spans="8:9" x14ac:dyDescent="0.25">
      <c r="H586"/>
      <c r="I586"/>
    </row>
    <row r="587" spans="8:9" x14ac:dyDescent="0.25">
      <c r="H587"/>
      <c r="I587"/>
    </row>
    <row r="588" spans="8:9" ht="15" customHeight="1" x14ac:dyDescent="0.25">
      <c r="H588"/>
      <c r="I588"/>
    </row>
    <row r="589" spans="8:9" x14ac:dyDescent="0.25">
      <c r="H589"/>
      <c r="I589"/>
    </row>
    <row r="590" spans="8:9" x14ac:dyDescent="0.25">
      <c r="H590"/>
      <c r="I590"/>
    </row>
    <row r="591" spans="8:9" x14ac:dyDescent="0.25">
      <c r="H591"/>
      <c r="I591"/>
    </row>
    <row r="592" spans="8:9" ht="15" customHeight="1" x14ac:dyDescent="0.25">
      <c r="H592"/>
      <c r="I592"/>
    </row>
    <row r="593" spans="8:9" x14ac:dyDescent="0.25">
      <c r="H593"/>
      <c r="I593"/>
    </row>
    <row r="594" spans="8:9" x14ac:dyDescent="0.25">
      <c r="H594"/>
      <c r="I594"/>
    </row>
    <row r="595" spans="8:9" x14ac:dyDescent="0.25">
      <c r="H595"/>
      <c r="I595"/>
    </row>
    <row r="596" spans="8:9" x14ac:dyDescent="0.25">
      <c r="H596"/>
      <c r="I596"/>
    </row>
    <row r="597" spans="8:9" x14ac:dyDescent="0.25">
      <c r="H597"/>
      <c r="I597"/>
    </row>
    <row r="598" spans="8:9" x14ac:dyDescent="0.25">
      <c r="H598"/>
      <c r="I598"/>
    </row>
    <row r="599" spans="8:9" x14ac:dyDescent="0.25">
      <c r="H599"/>
      <c r="I599"/>
    </row>
    <row r="600" spans="8:9" x14ac:dyDescent="0.25">
      <c r="H600"/>
      <c r="I600"/>
    </row>
    <row r="601" spans="8:9" x14ac:dyDescent="0.25">
      <c r="H601"/>
      <c r="I601"/>
    </row>
    <row r="602" spans="8:9" x14ac:dyDescent="0.25">
      <c r="H602"/>
      <c r="I602"/>
    </row>
    <row r="603" spans="8:9" x14ac:dyDescent="0.25">
      <c r="H603"/>
      <c r="I603"/>
    </row>
    <row r="604" spans="8:9" x14ac:dyDescent="0.25">
      <c r="H604"/>
      <c r="I604"/>
    </row>
    <row r="605" spans="8:9" x14ac:dyDescent="0.25">
      <c r="H605"/>
      <c r="I605"/>
    </row>
    <row r="606" spans="8:9" x14ac:dyDescent="0.25">
      <c r="H606"/>
      <c r="I606"/>
    </row>
    <row r="607" spans="8:9" x14ac:dyDescent="0.25">
      <c r="H607"/>
      <c r="I607"/>
    </row>
    <row r="608" spans="8:9" x14ac:dyDescent="0.25">
      <c r="H608"/>
      <c r="I608"/>
    </row>
    <row r="609" spans="8:9" x14ac:dyDescent="0.25">
      <c r="H609"/>
      <c r="I609"/>
    </row>
    <row r="610" spans="8:9" x14ac:dyDescent="0.25">
      <c r="H610"/>
      <c r="I610"/>
    </row>
    <row r="611" spans="8:9" x14ac:dyDescent="0.25">
      <c r="H611"/>
      <c r="I611"/>
    </row>
    <row r="612" spans="8:9" x14ac:dyDescent="0.25">
      <c r="H612"/>
      <c r="I612"/>
    </row>
    <row r="613" spans="8:9" x14ac:dyDescent="0.25">
      <c r="H613"/>
      <c r="I613"/>
    </row>
    <row r="614" spans="8:9" x14ac:dyDescent="0.25">
      <c r="H614"/>
      <c r="I614"/>
    </row>
    <row r="615" spans="8:9" x14ac:dyDescent="0.25">
      <c r="H615"/>
      <c r="I615"/>
    </row>
    <row r="616" spans="8:9" x14ac:dyDescent="0.25">
      <c r="H616"/>
      <c r="I616"/>
    </row>
    <row r="617" spans="8:9" x14ac:dyDescent="0.25">
      <c r="H617"/>
      <c r="I617"/>
    </row>
    <row r="618" spans="8:9" x14ac:dyDescent="0.25">
      <c r="H618"/>
      <c r="I618"/>
    </row>
    <row r="619" spans="8:9" x14ac:dyDescent="0.25">
      <c r="H619"/>
      <c r="I619"/>
    </row>
    <row r="620" spans="8:9" x14ac:dyDescent="0.25">
      <c r="H620"/>
      <c r="I620"/>
    </row>
    <row r="621" spans="8:9" x14ac:dyDescent="0.25">
      <c r="H621"/>
      <c r="I621"/>
    </row>
    <row r="622" spans="8:9" x14ac:dyDescent="0.25">
      <c r="H622"/>
      <c r="I622"/>
    </row>
    <row r="623" spans="8:9" x14ac:dyDescent="0.25">
      <c r="H623"/>
      <c r="I623"/>
    </row>
    <row r="624" spans="8:9" x14ac:dyDescent="0.25">
      <c r="H624"/>
      <c r="I624"/>
    </row>
    <row r="625" spans="8:9" x14ac:dyDescent="0.25">
      <c r="H625"/>
      <c r="I625"/>
    </row>
    <row r="626" spans="8:9" x14ac:dyDescent="0.25">
      <c r="H626"/>
      <c r="I626"/>
    </row>
    <row r="627" spans="8:9" x14ac:dyDescent="0.25">
      <c r="H627"/>
      <c r="I627"/>
    </row>
    <row r="628" spans="8:9" x14ac:dyDescent="0.25">
      <c r="H628"/>
      <c r="I628"/>
    </row>
    <row r="629" spans="8:9" x14ac:dyDescent="0.25">
      <c r="H629"/>
      <c r="I629"/>
    </row>
    <row r="630" spans="8:9" x14ac:dyDescent="0.25">
      <c r="H630"/>
      <c r="I630"/>
    </row>
    <row r="631" spans="8:9" x14ac:dyDescent="0.25">
      <c r="H631"/>
      <c r="I631"/>
    </row>
    <row r="632" spans="8:9" x14ac:dyDescent="0.25">
      <c r="H632"/>
      <c r="I632"/>
    </row>
    <row r="633" spans="8:9" x14ac:dyDescent="0.25">
      <c r="H633"/>
      <c r="I633"/>
    </row>
    <row r="634" spans="8:9" x14ac:dyDescent="0.25">
      <c r="H634"/>
      <c r="I634"/>
    </row>
    <row r="635" spans="8:9" x14ac:dyDescent="0.25">
      <c r="H635"/>
      <c r="I635"/>
    </row>
    <row r="636" spans="8:9" x14ac:dyDescent="0.25">
      <c r="H636"/>
      <c r="I636"/>
    </row>
    <row r="637" spans="8:9" x14ac:dyDescent="0.25">
      <c r="H637"/>
      <c r="I637"/>
    </row>
    <row r="638" spans="8:9" x14ac:dyDescent="0.25">
      <c r="H638"/>
      <c r="I638"/>
    </row>
    <row r="639" spans="8:9" x14ac:dyDescent="0.25">
      <c r="H639"/>
      <c r="I639"/>
    </row>
    <row r="640" spans="8:9" x14ac:dyDescent="0.25">
      <c r="H640"/>
      <c r="I640"/>
    </row>
    <row r="641" spans="8:9" x14ac:dyDescent="0.25">
      <c r="H641"/>
      <c r="I641"/>
    </row>
    <row r="642" spans="8:9" x14ac:dyDescent="0.25">
      <c r="H642"/>
      <c r="I642"/>
    </row>
    <row r="643" spans="8:9" x14ac:dyDescent="0.25">
      <c r="H643"/>
      <c r="I643"/>
    </row>
    <row r="644" spans="8:9" x14ac:dyDescent="0.25">
      <c r="H644"/>
      <c r="I644"/>
    </row>
    <row r="645" spans="8:9" x14ac:dyDescent="0.25">
      <c r="H645"/>
      <c r="I645"/>
    </row>
    <row r="646" spans="8:9" x14ac:dyDescent="0.25">
      <c r="H646"/>
      <c r="I646"/>
    </row>
    <row r="647" spans="8:9" x14ac:dyDescent="0.25">
      <c r="H647"/>
      <c r="I647"/>
    </row>
    <row r="648" spans="8:9" x14ac:dyDescent="0.25">
      <c r="H648"/>
      <c r="I648"/>
    </row>
    <row r="649" spans="8:9" x14ac:dyDescent="0.25">
      <c r="H649"/>
      <c r="I649"/>
    </row>
    <row r="650" spans="8:9" x14ac:dyDescent="0.25">
      <c r="H650"/>
      <c r="I650"/>
    </row>
    <row r="651" spans="8:9" x14ac:dyDescent="0.25">
      <c r="H651"/>
      <c r="I651"/>
    </row>
    <row r="652" spans="8:9" x14ac:dyDescent="0.25">
      <c r="H652"/>
      <c r="I652"/>
    </row>
    <row r="653" spans="8:9" x14ac:dyDescent="0.25">
      <c r="H653"/>
      <c r="I653"/>
    </row>
    <row r="654" spans="8:9" x14ac:dyDescent="0.25">
      <c r="H654"/>
      <c r="I654"/>
    </row>
    <row r="655" spans="8:9" x14ac:dyDescent="0.25">
      <c r="H655"/>
      <c r="I655"/>
    </row>
    <row r="656" spans="8:9" x14ac:dyDescent="0.25">
      <c r="H656"/>
      <c r="I656"/>
    </row>
    <row r="657" spans="8:9" x14ac:dyDescent="0.25">
      <c r="H657"/>
      <c r="I657"/>
    </row>
    <row r="658" spans="8:9" x14ac:dyDescent="0.25">
      <c r="H658"/>
      <c r="I658"/>
    </row>
    <row r="659" spans="8:9" x14ac:dyDescent="0.25">
      <c r="H659"/>
      <c r="I659"/>
    </row>
    <row r="660" spans="8:9" x14ac:dyDescent="0.25">
      <c r="H660"/>
      <c r="I660"/>
    </row>
    <row r="661" spans="8:9" x14ac:dyDescent="0.25">
      <c r="H661"/>
      <c r="I661"/>
    </row>
    <row r="662" spans="8:9" x14ac:dyDescent="0.25">
      <c r="H662"/>
      <c r="I662"/>
    </row>
    <row r="663" spans="8:9" x14ac:dyDescent="0.25">
      <c r="H663"/>
      <c r="I663"/>
    </row>
    <row r="664" spans="8:9" x14ac:dyDescent="0.25">
      <c r="H664"/>
      <c r="I664"/>
    </row>
    <row r="665" spans="8:9" x14ac:dyDescent="0.25">
      <c r="H665"/>
      <c r="I665"/>
    </row>
    <row r="666" spans="8:9" x14ac:dyDescent="0.25">
      <c r="H666"/>
      <c r="I666"/>
    </row>
    <row r="667" spans="8:9" ht="15" customHeight="1" x14ac:dyDescent="0.25">
      <c r="H667"/>
      <c r="I667"/>
    </row>
    <row r="668" spans="8:9" x14ac:dyDescent="0.25">
      <c r="H668"/>
      <c r="I668"/>
    </row>
    <row r="669" spans="8:9" x14ac:dyDescent="0.25">
      <c r="H669"/>
      <c r="I669"/>
    </row>
    <row r="670" spans="8:9" x14ac:dyDescent="0.25">
      <c r="H670"/>
      <c r="I670"/>
    </row>
    <row r="671" spans="8:9" x14ac:dyDescent="0.25">
      <c r="H671"/>
      <c r="I671"/>
    </row>
    <row r="672" spans="8:9" x14ac:dyDescent="0.25">
      <c r="H672"/>
      <c r="I672"/>
    </row>
    <row r="673" spans="8:9" x14ac:dyDescent="0.25">
      <c r="H673"/>
      <c r="I673"/>
    </row>
    <row r="674" spans="8:9" x14ac:dyDescent="0.25">
      <c r="H674"/>
      <c r="I674"/>
    </row>
    <row r="675" spans="8:9" x14ac:dyDescent="0.25">
      <c r="H675"/>
      <c r="I675"/>
    </row>
    <row r="676" spans="8:9" x14ac:dyDescent="0.25">
      <c r="H676"/>
      <c r="I676"/>
    </row>
    <row r="677" spans="8:9" x14ac:dyDescent="0.25">
      <c r="H677"/>
      <c r="I677"/>
    </row>
    <row r="678" spans="8:9" x14ac:dyDescent="0.25">
      <c r="H678"/>
      <c r="I678"/>
    </row>
    <row r="679" spans="8:9" x14ac:dyDescent="0.25">
      <c r="H679"/>
      <c r="I679"/>
    </row>
    <row r="680" spans="8:9" x14ac:dyDescent="0.25">
      <c r="H680"/>
      <c r="I680"/>
    </row>
    <row r="681" spans="8:9" x14ac:dyDescent="0.25">
      <c r="H681"/>
      <c r="I681"/>
    </row>
    <row r="682" spans="8:9" x14ac:dyDescent="0.25">
      <c r="H682"/>
      <c r="I682"/>
    </row>
    <row r="683" spans="8:9" x14ac:dyDescent="0.25">
      <c r="H683"/>
      <c r="I683"/>
    </row>
    <row r="684" spans="8:9" x14ac:dyDescent="0.25">
      <c r="H684"/>
      <c r="I684"/>
    </row>
    <row r="685" spans="8:9" x14ac:dyDescent="0.25">
      <c r="H685"/>
      <c r="I685"/>
    </row>
    <row r="686" spans="8:9" x14ac:dyDescent="0.25">
      <c r="H686"/>
      <c r="I686"/>
    </row>
    <row r="687" spans="8:9" x14ac:dyDescent="0.25">
      <c r="H687"/>
      <c r="I687"/>
    </row>
    <row r="688" spans="8:9" x14ac:dyDescent="0.25">
      <c r="H688"/>
      <c r="I688"/>
    </row>
    <row r="689" spans="8:9" ht="15" customHeight="1" x14ac:dyDescent="0.25">
      <c r="H689"/>
      <c r="I689"/>
    </row>
    <row r="690" spans="8:9" x14ac:dyDescent="0.25">
      <c r="H690"/>
      <c r="I690"/>
    </row>
    <row r="691" spans="8:9" x14ac:dyDescent="0.25">
      <c r="H691"/>
      <c r="I691"/>
    </row>
    <row r="692" spans="8:9" x14ac:dyDescent="0.25">
      <c r="H692"/>
      <c r="I692"/>
    </row>
    <row r="693" spans="8:9" x14ac:dyDescent="0.25">
      <c r="H693"/>
      <c r="I693"/>
    </row>
    <row r="694" spans="8:9" x14ac:dyDescent="0.25">
      <c r="H694"/>
      <c r="I694"/>
    </row>
    <row r="695" spans="8:9" x14ac:dyDescent="0.25">
      <c r="H695"/>
      <c r="I695"/>
    </row>
    <row r="696" spans="8:9" x14ac:dyDescent="0.25">
      <c r="H696"/>
      <c r="I696"/>
    </row>
    <row r="697" spans="8:9" x14ac:dyDescent="0.25">
      <c r="H697"/>
      <c r="I697"/>
    </row>
    <row r="698" spans="8:9" x14ac:dyDescent="0.25">
      <c r="H698"/>
      <c r="I698"/>
    </row>
    <row r="699" spans="8:9" x14ac:dyDescent="0.25">
      <c r="H699"/>
      <c r="I699"/>
    </row>
    <row r="700" spans="8:9" x14ac:dyDescent="0.25">
      <c r="H700"/>
      <c r="I700"/>
    </row>
    <row r="701" spans="8:9" x14ac:dyDescent="0.25">
      <c r="H701"/>
      <c r="I701"/>
    </row>
    <row r="702" spans="8:9" x14ac:dyDescent="0.25">
      <c r="H702"/>
      <c r="I702"/>
    </row>
    <row r="703" spans="8:9" x14ac:dyDescent="0.25">
      <c r="H703"/>
      <c r="I703"/>
    </row>
    <row r="704" spans="8:9" x14ac:dyDescent="0.25">
      <c r="H704"/>
      <c r="I704"/>
    </row>
    <row r="705" spans="8:9" x14ac:dyDescent="0.25">
      <c r="H705"/>
      <c r="I705"/>
    </row>
    <row r="706" spans="8:9" x14ac:dyDescent="0.25">
      <c r="H706"/>
      <c r="I706"/>
    </row>
    <row r="707" spans="8:9" x14ac:dyDescent="0.25">
      <c r="H707"/>
      <c r="I707"/>
    </row>
    <row r="708" spans="8:9" x14ac:dyDescent="0.25">
      <c r="H708"/>
      <c r="I708"/>
    </row>
    <row r="709" spans="8:9" x14ac:dyDescent="0.25">
      <c r="H709"/>
      <c r="I709"/>
    </row>
    <row r="710" spans="8:9" ht="15" customHeight="1" x14ac:dyDescent="0.25">
      <c r="H710"/>
      <c r="I710"/>
    </row>
    <row r="711" spans="8:9" x14ac:dyDescent="0.25">
      <c r="H711"/>
      <c r="I711"/>
    </row>
    <row r="712" spans="8:9" x14ac:dyDescent="0.25">
      <c r="H712"/>
      <c r="I712"/>
    </row>
    <row r="713" spans="8:9" x14ac:dyDescent="0.25">
      <c r="H713"/>
      <c r="I713"/>
    </row>
    <row r="714" spans="8:9" x14ac:dyDescent="0.25">
      <c r="H714"/>
      <c r="I714"/>
    </row>
    <row r="715" spans="8:9" x14ac:dyDescent="0.25">
      <c r="H715"/>
      <c r="I715"/>
    </row>
    <row r="716" spans="8:9" x14ac:dyDescent="0.25">
      <c r="H716"/>
      <c r="I716"/>
    </row>
    <row r="717" spans="8:9" x14ac:dyDescent="0.25">
      <c r="H717"/>
      <c r="I717"/>
    </row>
    <row r="718" spans="8:9" x14ac:dyDescent="0.25">
      <c r="H718"/>
      <c r="I718"/>
    </row>
    <row r="719" spans="8:9" x14ac:dyDescent="0.25">
      <c r="H719"/>
      <c r="I719"/>
    </row>
    <row r="720" spans="8:9" x14ac:dyDescent="0.25">
      <c r="H720"/>
      <c r="I720"/>
    </row>
    <row r="721" spans="8:9" x14ac:dyDescent="0.25">
      <c r="H721"/>
      <c r="I721"/>
    </row>
    <row r="722" spans="8:9" x14ac:dyDescent="0.25">
      <c r="H722"/>
      <c r="I722"/>
    </row>
    <row r="723" spans="8:9" x14ac:dyDescent="0.25">
      <c r="H723"/>
      <c r="I723"/>
    </row>
    <row r="724" spans="8:9" x14ac:dyDescent="0.25">
      <c r="H724"/>
      <c r="I724"/>
    </row>
    <row r="725" spans="8:9" x14ac:dyDescent="0.25">
      <c r="H725"/>
      <c r="I725"/>
    </row>
    <row r="726" spans="8:9" x14ac:dyDescent="0.25">
      <c r="H726"/>
      <c r="I726"/>
    </row>
    <row r="727" spans="8:9" x14ac:dyDescent="0.25">
      <c r="H727"/>
      <c r="I727"/>
    </row>
    <row r="728" spans="8:9" x14ac:dyDescent="0.25">
      <c r="H728"/>
      <c r="I728"/>
    </row>
    <row r="729" spans="8:9" x14ac:dyDescent="0.25">
      <c r="H729"/>
      <c r="I729"/>
    </row>
    <row r="730" spans="8:9" x14ac:dyDescent="0.25">
      <c r="H730"/>
      <c r="I730"/>
    </row>
    <row r="731" spans="8:9" x14ac:dyDescent="0.25">
      <c r="H731"/>
      <c r="I731"/>
    </row>
    <row r="732" spans="8:9" x14ac:dyDescent="0.25">
      <c r="H732"/>
      <c r="I732"/>
    </row>
    <row r="733" spans="8:9" x14ac:dyDescent="0.25">
      <c r="H733"/>
      <c r="I733"/>
    </row>
    <row r="734" spans="8:9" x14ac:dyDescent="0.25">
      <c r="H734"/>
      <c r="I734"/>
    </row>
    <row r="735" spans="8:9" x14ac:dyDescent="0.25">
      <c r="H735"/>
      <c r="I735"/>
    </row>
    <row r="736" spans="8:9" x14ac:dyDescent="0.25">
      <c r="H736"/>
      <c r="I736"/>
    </row>
    <row r="737" spans="8:9" x14ac:dyDescent="0.25">
      <c r="H737"/>
      <c r="I737"/>
    </row>
    <row r="738" spans="8:9" x14ac:dyDescent="0.25">
      <c r="H738"/>
      <c r="I738"/>
    </row>
    <row r="739" spans="8:9" x14ac:dyDescent="0.25">
      <c r="H739"/>
      <c r="I739"/>
    </row>
    <row r="740" spans="8:9" ht="15" customHeight="1" x14ac:dyDescent="0.25">
      <c r="H740"/>
      <c r="I740"/>
    </row>
    <row r="741" spans="8:9" x14ac:dyDescent="0.25">
      <c r="H741"/>
      <c r="I741"/>
    </row>
    <row r="742" spans="8:9" x14ac:dyDescent="0.25">
      <c r="H742"/>
      <c r="I742"/>
    </row>
    <row r="743" spans="8:9" x14ac:dyDescent="0.25">
      <c r="H743"/>
      <c r="I743"/>
    </row>
    <row r="744" spans="8:9" x14ac:dyDescent="0.25">
      <c r="H744"/>
      <c r="I744"/>
    </row>
    <row r="745" spans="8:9" x14ac:dyDescent="0.25">
      <c r="H745"/>
      <c r="I745"/>
    </row>
    <row r="746" spans="8:9" x14ac:dyDescent="0.25">
      <c r="H746"/>
      <c r="I746"/>
    </row>
    <row r="747" spans="8:9" x14ac:dyDescent="0.25">
      <c r="H747"/>
      <c r="I747"/>
    </row>
    <row r="748" spans="8:9" x14ac:dyDescent="0.25">
      <c r="H748"/>
      <c r="I748"/>
    </row>
    <row r="749" spans="8:9" x14ac:dyDescent="0.25">
      <c r="H749"/>
      <c r="I749"/>
    </row>
    <row r="750" spans="8:9" x14ac:dyDescent="0.25">
      <c r="H750"/>
      <c r="I750"/>
    </row>
    <row r="751" spans="8:9" x14ac:dyDescent="0.25">
      <c r="H751"/>
      <c r="I751"/>
    </row>
    <row r="752" spans="8:9" x14ac:dyDescent="0.25">
      <c r="H752"/>
      <c r="I752"/>
    </row>
    <row r="753" spans="8:9" x14ac:dyDescent="0.25">
      <c r="H753"/>
      <c r="I753"/>
    </row>
    <row r="754" spans="8:9" x14ac:dyDescent="0.25">
      <c r="H754"/>
      <c r="I754"/>
    </row>
    <row r="755" spans="8:9" ht="15" customHeight="1" x14ac:dyDescent="0.25">
      <c r="H755"/>
      <c r="I755"/>
    </row>
    <row r="756" spans="8:9" ht="15" customHeight="1" x14ac:dyDescent="0.25">
      <c r="H756"/>
      <c r="I756"/>
    </row>
    <row r="757" spans="8:9" x14ac:dyDescent="0.25">
      <c r="H757"/>
      <c r="I757"/>
    </row>
    <row r="758" spans="8:9" x14ac:dyDescent="0.25">
      <c r="H758"/>
      <c r="I758"/>
    </row>
    <row r="759" spans="8:9" x14ac:dyDescent="0.25">
      <c r="H759"/>
      <c r="I759"/>
    </row>
    <row r="760" spans="8:9" x14ac:dyDescent="0.25">
      <c r="H760"/>
      <c r="I760"/>
    </row>
    <row r="761" spans="8:9" x14ac:dyDescent="0.25">
      <c r="H761"/>
      <c r="I761"/>
    </row>
    <row r="762" spans="8:9" x14ac:dyDescent="0.25">
      <c r="H762"/>
      <c r="I762"/>
    </row>
    <row r="763" spans="8:9" x14ac:dyDescent="0.25">
      <c r="H763"/>
      <c r="I763"/>
    </row>
    <row r="764" spans="8:9" x14ac:dyDescent="0.25">
      <c r="H764"/>
      <c r="I764"/>
    </row>
    <row r="765" spans="8:9" x14ac:dyDescent="0.25">
      <c r="H765"/>
      <c r="I765"/>
    </row>
    <row r="766" spans="8:9" x14ac:dyDescent="0.25">
      <c r="H766"/>
      <c r="I766"/>
    </row>
    <row r="767" spans="8:9" x14ac:dyDescent="0.25">
      <c r="H767"/>
      <c r="I767"/>
    </row>
    <row r="768" spans="8:9" x14ac:dyDescent="0.25">
      <c r="H768"/>
      <c r="I768"/>
    </row>
    <row r="769" spans="8:9" x14ac:dyDescent="0.25">
      <c r="H769"/>
      <c r="I769"/>
    </row>
    <row r="770" spans="8:9" x14ac:dyDescent="0.25">
      <c r="H770"/>
      <c r="I770"/>
    </row>
    <row r="771" spans="8:9" x14ac:dyDescent="0.25">
      <c r="H771"/>
      <c r="I771"/>
    </row>
    <row r="772" spans="8:9" x14ac:dyDescent="0.25">
      <c r="H772"/>
      <c r="I772"/>
    </row>
    <row r="773" spans="8:9" x14ac:dyDescent="0.25">
      <c r="H773"/>
      <c r="I773"/>
    </row>
    <row r="774" spans="8:9" x14ac:dyDescent="0.25">
      <c r="H774"/>
      <c r="I774"/>
    </row>
    <row r="775" spans="8:9" x14ac:dyDescent="0.25">
      <c r="H775"/>
      <c r="I775"/>
    </row>
    <row r="776" spans="8:9" x14ac:dyDescent="0.25">
      <c r="H776"/>
      <c r="I776"/>
    </row>
    <row r="777" spans="8:9" x14ac:dyDescent="0.25">
      <c r="H777"/>
      <c r="I777"/>
    </row>
    <row r="778" spans="8:9" x14ac:dyDescent="0.25">
      <c r="H778"/>
      <c r="I778"/>
    </row>
    <row r="779" spans="8:9" x14ac:dyDescent="0.25">
      <c r="H779"/>
      <c r="I779"/>
    </row>
    <row r="780" spans="8:9" x14ac:dyDescent="0.25">
      <c r="H780"/>
      <c r="I780"/>
    </row>
    <row r="781" spans="8:9" x14ac:dyDescent="0.25">
      <c r="H781"/>
      <c r="I781"/>
    </row>
    <row r="782" spans="8:9" x14ac:dyDescent="0.25">
      <c r="H782"/>
      <c r="I782"/>
    </row>
    <row r="783" spans="8:9" x14ac:dyDescent="0.25">
      <c r="H783"/>
      <c r="I783"/>
    </row>
    <row r="784" spans="8:9" x14ac:dyDescent="0.25">
      <c r="H784"/>
      <c r="I784"/>
    </row>
    <row r="785" spans="8:9" x14ac:dyDescent="0.25">
      <c r="H785"/>
      <c r="I785"/>
    </row>
    <row r="786" spans="8:9" x14ac:dyDescent="0.25">
      <c r="H786"/>
      <c r="I786"/>
    </row>
    <row r="787" spans="8:9" x14ac:dyDescent="0.25">
      <c r="H787"/>
      <c r="I787"/>
    </row>
    <row r="788" spans="8:9" x14ac:dyDescent="0.25">
      <c r="H788"/>
      <c r="I788"/>
    </row>
    <row r="789" spans="8:9" x14ac:dyDescent="0.25">
      <c r="H789"/>
      <c r="I789"/>
    </row>
    <row r="790" spans="8:9" x14ac:dyDescent="0.25">
      <c r="H790"/>
      <c r="I790"/>
    </row>
    <row r="791" spans="8:9" x14ac:dyDescent="0.25">
      <c r="H791"/>
      <c r="I791"/>
    </row>
    <row r="792" spans="8:9" x14ac:dyDescent="0.25">
      <c r="H792"/>
      <c r="I792"/>
    </row>
    <row r="793" spans="8:9" x14ac:dyDescent="0.25">
      <c r="H793"/>
      <c r="I793"/>
    </row>
    <row r="794" spans="8:9" x14ac:dyDescent="0.25">
      <c r="H794"/>
      <c r="I794"/>
    </row>
    <row r="795" spans="8:9" x14ac:dyDescent="0.25">
      <c r="H795"/>
      <c r="I795"/>
    </row>
    <row r="796" spans="8:9" x14ac:dyDescent="0.25">
      <c r="H796"/>
      <c r="I796"/>
    </row>
    <row r="797" spans="8:9" x14ac:dyDescent="0.25">
      <c r="H797"/>
      <c r="I797"/>
    </row>
    <row r="798" spans="8:9" x14ac:dyDescent="0.25">
      <c r="H798"/>
      <c r="I798"/>
    </row>
    <row r="799" spans="8:9" x14ac:dyDescent="0.25">
      <c r="H799"/>
      <c r="I799"/>
    </row>
    <row r="800" spans="8:9" x14ac:dyDescent="0.25">
      <c r="H800"/>
      <c r="I800"/>
    </row>
    <row r="801" spans="8:9" x14ac:dyDescent="0.25">
      <c r="H801"/>
      <c r="I801"/>
    </row>
    <row r="802" spans="8:9" x14ac:dyDescent="0.25">
      <c r="H802"/>
      <c r="I802"/>
    </row>
    <row r="803" spans="8:9" x14ac:dyDescent="0.25">
      <c r="H803"/>
      <c r="I803"/>
    </row>
    <row r="804" spans="8:9" x14ac:dyDescent="0.25">
      <c r="H804"/>
      <c r="I804"/>
    </row>
    <row r="805" spans="8:9" x14ac:dyDescent="0.25">
      <c r="H805"/>
      <c r="I805"/>
    </row>
    <row r="806" spans="8:9" x14ac:dyDescent="0.25">
      <c r="H806"/>
      <c r="I806"/>
    </row>
    <row r="807" spans="8:9" x14ac:dyDescent="0.25">
      <c r="H807"/>
      <c r="I807"/>
    </row>
    <row r="808" spans="8:9" ht="15" customHeight="1" x14ac:dyDescent="0.25">
      <c r="H808"/>
      <c r="I808"/>
    </row>
    <row r="809" spans="8:9" ht="15" customHeight="1" x14ac:dyDescent="0.25">
      <c r="H809"/>
      <c r="I809"/>
    </row>
    <row r="810" spans="8:9" ht="15" customHeight="1" x14ac:dyDescent="0.25">
      <c r="H810"/>
      <c r="I810"/>
    </row>
    <row r="811" spans="8:9" ht="15" customHeight="1" x14ac:dyDescent="0.25">
      <c r="H811"/>
      <c r="I811"/>
    </row>
    <row r="812" spans="8:9" ht="15" customHeight="1" x14ac:dyDescent="0.25">
      <c r="H812"/>
      <c r="I812"/>
    </row>
    <row r="813" spans="8:9" ht="15" customHeight="1" x14ac:dyDescent="0.25">
      <c r="H813"/>
      <c r="I813"/>
    </row>
    <row r="814" spans="8:9" ht="15" customHeight="1" x14ac:dyDescent="0.25">
      <c r="H814"/>
      <c r="I814"/>
    </row>
    <row r="815" spans="8:9" x14ac:dyDescent="0.25">
      <c r="H815"/>
      <c r="I815"/>
    </row>
    <row r="816" spans="8:9" x14ac:dyDescent="0.25">
      <c r="H816"/>
      <c r="I816"/>
    </row>
    <row r="817" spans="8:9" x14ac:dyDescent="0.25">
      <c r="H817"/>
      <c r="I817"/>
    </row>
    <row r="818" spans="8:9" x14ac:dyDescent="0.25">
      <c r="H818"/>
      <c r="I818"/>
    </row>
    <row r="819" spans="8:9" x14ac:dyDescent="0.25">
      <c r="H819"/>
      <c r="I819"/>
    </row>
    <row r="820" spans="8:9" x14ac:dyDescent="0.25">
      <c r="H820"/>
      <c r="I820"/>
    </row>
    <row r="821" spans="8:9" x14ac:dyDescent="0.25">
      <c r="H821"/>
      <c r="I821"/>
    </row>
    <row r="822" spans="8:9" x14ac:dyDescent="0.25">
      <c r="H822"/>
      <c r="I822"/>
    </row>
    <row r="823" spans="8:9" x14ac:dyDescent="0.25">
      <c r="H823"/>
      <c r="I823"/>
    </row>
    <row r="824" spans="8:9" x14ac:dyDescent="0.25">
      <c r="H824"/>
      <c r="I824"/>
    </row>
    <row r="825" spans="8:9" x14ac:dyDescent="0.25">
      <c r="H825"/>
      <c r="I825"/>
    </row>
    <row r="826" spans="8:9" x14ac:dyDescent="0.25">
      <c r="H826"/>
      <c r="I826"/>
    </row>
    <row r="827" spans="8:9" x14ac:dyDescent="0.25">
      <c r="H827"/>
      <c r="I827"/>
    </row>
    <row r="828" spans="8:9" x14ac:dyDescent="0.25">
      <c r="H828"/>
      <c r="I828"/>
    </row>
    <row r="829" spans="8:9" x14ac:dyDescent="0.25">
      <c r="H829"/>
      <c r="I829"/>
    </row>
    <row r="830" spans="8:9" x14ac:dyDescent="0.25">
      <c r="H830"/>
      <c r="I830"/>
    </row>
    <row r="831" spans="8:9" x14ac:dyDescent="0.25">
      <c r="H831"/>
      <c r="I831"/>
    </row>
    <row r="832" spans="8:9" x14ac:dyDescent="0.25">
      <c r="H832"/>
      <c r="I832"/>
    </row>
    <row r="833" spans="8:9" ht="15" customHeight="1" x14ac:dyDescent="0.25">
      <c r="H833"/>
      <c r="I833"/>
    </row>
    <row r="834" spans="8:9" x14ac:dyDescent="0.25">
      <c r="H834"/>
      <c r="I834"/>
    </row>
    <row r="835" spans="8:9" x14ac:dyDescent="0.25">
      <c r="H835"/>
      <c r="I835"/>
    </row>
    <row r="836" spans="8:9" x14ac:dyDescent="0.25">
      <c r="H836"/>
      <c r="I836"/>
    </row>
    <row r="837" spans="8:9" x14ac:dyDescent="0.25">
      <c r="H837"/>
      <c r="I837"/>
    </row>
    <row r="838" spans="8:9" x14ac:dyDescent="0.25">
      <c r="H838"/>
      <c r="I838"/>
    </row>
    <row r="839" spans="8:9" x14ac:dyDescent="0.25">
      <c r="H839"/>
      <c r="I839"/>
    </row>
    <row r="840" spans="8:9" x14ac:dyDescent="0.25">
      <c r="H840"/>
      <c r="I840"/>
    </row>
    <row r="841" spans="8:9" x14ac:dyDescent="0.25">
      <c r="H841"/>
      <c r="I841"/>
    </row>
    <row r="842" spans="8:9" x14ac:dyDescent="0.25">
      <c r="H842"/>
      <c r="I842"/>
    </row>
    <row r="843" spans="8:9" x14ac:dyDescent="0.25">
      <c r="H843"/>
      <c r="I843"/>
    </row>
    <row r="844" spans="8:9" x14ac:dyDescent="0.25">
      <c r="H844"/>
      <c r="I844"/>
    </row>
    <row r="845" spans="8:9" x14ac:dyDescent="0.25">
      <c r="H845"/>
      <c r="I845"/>
    </row>
    <row r="846" spans="8:9" x14ac:dyDescent="0.25">
      <c r="H846"/>
      <c r="I846"/>
    </row>
    <row r="847" spans="8:9" x14ac:dyDescent="0.25">
      <c r="H847"/>
      <c r="I847"/>
    </row>
    <row r="848" spans="8:9" ht="15" customHeight="1" x14ac:dyDescent="0.25">
      <c r="H848"/>
      <c r="I848"/>
    </row>
    <row r="849" spans="8:9" x14ac:dyDescent="0.25">
      <c r="H849"/>
      <c r="I849"/>
    </row>
    <row r="850" spans="8:9" x14ac:dyDescent="0.25">
      <c r="H850"/>
      <c r="I850"/>
    </row>
    <row r="851" spans="8:9" x14ac:dyDescent="0.25">
      <c r="H851"/>
      <c r="I851"/>
    </row>
    <row r="852" spans="8:9" x14ac:dyDescent="0.25">
      <c r="H852"/>
      <c r="I852"/>
    </row>
    <row r="853" spans="8:9" x14ac:dyDescent="0.25">
      <c r="H853"/>
      <c r="I853"/>
    </row>
    <row r="854" spans="8:9" x14ac:dyDescent="0.25">
      <c r="H854"/>
      <c r="I854"/>
    </row>
    <row r="855" spans="8:9" x14ac:dyDescent="0.25">
      <c r="H855"/>
      <c r="I855"/>
    </row>
    <row r="856" spans="8:9" x14ac:dyDescent="0.25">
      <c r="H856"/>
      <c r="I856"/>
    </row>
    <row r="857" spans="8:9" x14ac:dyDescent="0.25">
      <c r="H857"/>
      <c r="I857"/>
    </row>
    <row r="858" spans="8:9" x14ac:dyDescent="0.25">
      <c r="H858"/>
      <c r="I858"/>
    </row>
    <row r="859" spans="8:9" x14ac:dyDescent="0.25">
      <c r="H859"/>
      <c r="I859"/>
    </row>
    <row r="860" spans="8:9" x14ac:dyDescent="0.25">
      <c r="H860"/>
      <c r="I860"/>
    </row>
    <row r="861" spans="8:9" x14ac:dyDescent="0.25">
      <c r="H861"/>
      <c r="I861"/>
    </row>
    <row r="862" spans="8:9" x14ac:dyDescent="0.25">
      <c r="H862"/>
      <c r="I862"/>
    </row>
    <row r="863" spans="8:9" x14ac:dyDescent="0.25">
      <c r="H863"/>
      <c r="I863"/>
    </row>
    <row r="864" spans="8:9" x14ac:dyDescent="0.25">
      <c r="H864"/>
      <c r="I864"/>
    </row>
    <row r="865" spans="8:9" x14ac:dyDescent="0.25">
      <c r="H865"/>
      <c r="I865"/>
    </row>
    <row r="866" spans="8:9" x14ac:dyDescent="0.25">
      <c r="H866"/>
      <c r="I866"/>
    </row>
    <row r="867" spans="8:9" x14ac:dyDescent="0.25">
      <c r="H867"/>
      <c r="I867"/>
    </row>
    <row r="868" spans="8:9" x14ac:dyDescent="0.25">
      <c r="H868"/>
      <c r="I868"/>
    </row>
    <row r="869" spans="8:9" x14ac:dyDescent="0.25">
      <c r="H869"/>
      <c r="I869"/>
    </row>
    <row r="870" spans="8:9" x14ac:dyDescent="0.25">
      <c r="H870"/>
      <c r="I870"/>
    </row>
    <row r="871" spans="8:9" ht="15" customHeight="1" x14ac:dyDescent="0.25">
      <c r="H871"/>
      <c r="I871"/>
    </row>
    <row r="872" spans="8:9" x14ac:dyDescent="0.25">
      <c r="H872"/>
      <c r="I872"/>
    </row>
    <row r="873" spans="8:9" ht="15" customHeight="1" x14ac:dyDescent="0.25">
      <c r="H873"/>
      <c r="I873"/>
    </row>
    <row r="874" spans="8:9" x14ac:dyDescent="0.25">
      <c r="H874"/>
      <c r="I874"/>
    </row>
    <row r="875" spans="8:9" x14ac:dyDescent="0.25">
      <c r="H875"/>
      <c r="I875"/>
    </row>
    <row r="876" spans="8:9" x14ac:dyDescent="0.25">
      <c r="H876"/>
      <c r="I876"/>
    </row>
    <row r="877" spans="8:9" x14ac:dyDescent="0.25">
      <c r="H877"/>
      <c r="I877"/>
    </row>
    <row r="878" spans="8:9" x14ac:dyDescent="0.25">
      <c r="H878"/>
      <c r="I878"/>
    </row>
    <row r="879" spans="8:9" x14ac:dyDescent="0.25">
      <c r="H879"/>
      <c r="I879"/>
    </row>
    <row r="880" spans="8:9" x14ac:dyDescent="0.25">
      <c r="H880"/>
      <c r="I880"/>
    </row>
    <row r="881" spans="8:9" x14ac:dyDescent="0.25">
      <c r="H881"/>
      <c r="I881"/>
    </row>
    <row r="882" spans="8:9" x14ac:dyDescent="0.25">
      <c r="H882"/>
      <c r="I882"/>
    </row>
    <row r="883" spans="8:9" x14ac:dyDescent="0.25">
      <c r="H883"/>
      <c r="I883"/>
    </row>
    <row r="884" spans="8:9" x14ac:dyDescent="0.25">
      <c r="H884"/>
      <c r="I884"/>
    </row>
    <row r="885" spans="8:9" x14ac:dyDescent="0.25">
      <c r="H885"/>
      <c r="I885"/>
    </row>
    <row r="886" spans="8:9" x14ac:dyDescent="0.25">
      <c r="H886"/>
      <c r="I886"/>
    </row>
    <row r="887" spans="8:9" x14ac:dyDescent="0.25">
      <c r="H887"/>
      <c r="I887"/>
    </row>
    <row r="888" spans="8:9" x14ac:dyDescent="0.25">
      <c r="H888"/>
      <c r="I888"/>
    </row>
    <row r="889" spans="8:9" x14ac:dyDescent="0.25">
      <c r="H889"/>
      <c r="I889"/>
    </row>
    <row r="890" spans="8:9" x14ac:dyDescent="0.25">
      <c r="H890"/>
      <c r="I890"/>
    </row>
    <row r="891" spans="8:9" x14ac:dyDescent="0.25">
      <c r="H891"/>
      <c r="I891"/>
    </row>
    <row r="892" spans="8:9" x14ac:dyDescent="0.25">
      <c r="H892"/>
      <c r="I892"/>
    </row>
    <row r="893" spans="8:9" x14ac:dyDescent="0.25">
      <c r="H893"/>
      <c r="I893"/>
    </row>
    <row r="894" spans="8:9" x14ac:dyDescent="0.25">
      <c r="H894"/>
      <c r="I894"/>
    </row>
    <row r="895" spans="8:9" x14ac:dyDescent="0.25">
      <c r="H895"/>
      <c r="I895"/>
    </row>
    <row r="896" spans="8:9" x14ac:dyDescent="0.25">
      <c r="H896"/>
      <c r="I896"/>
    </row>
    <row r="897" spans="8:9" x14ac:dyDescent="0.25">
      <c r="H897"/>
      <c r="I897"/>
    </row>
    <row r="898" spans="8:9" x14ac:dyDescent="0.25">
      <c r="H898"/>
      <c r="I898"/>
    </row>
    <row r="899" spans="8:9" x14ac:dyDescent="0.25">
      <c r="H899"/>
      <c r="I899"/>
    </row>
    <row r="900" spans="8:9" x14ac:dyDescent="0.25">
      <c r="H900"/>
      <c r="I900"/>
    </row>
    <row r="901" spans="8:9" x14ac:dyDescent="0.25">
      <c r="H901"/>
      <c r="I901"/>
    </row>
    <row r="902" spans="8:9" x14ac:dyDescent="0.25">
      <c r="H902"/>
      <c r="I902"/>
    </row>
    <row r="903" spans="8:9" x14ac:dyDescent="0.25">
      <c r="H903"/>
      <c r="I903"/>
    </row>
    <row r="904" spans="8:9" x14ac:dyDescent="0.25">
      <c r="H904"/>
      <c r="I904"/>
    </row>
    <row r="905" spans="8:9" x14ac:dyDescent="0.25">
      <c r="H905"/>
      <c r="I905"/>
    </row>
    <row r="906" spans="8:9" x14ac:dyDescent="0.25">
      <c r="H906"/>
      <c r="I906"/>
    </row>
    <row r="907" spans="8:9" x14ac:dyDescent="0.25">
      <c r="H907"/>
      <c r="I907"/>
    </row>
    <row r="908" spans="8:9" x14ac:dyDescent="0.25">
      <c r="H908"/>
      <c r="I908"/>
    </row>
    <row r="909" spans="8:9" x14ac:dyDescent="0.25">
      <c r="H909"/>
      <c r="I909"/>
    </row>
    <row r="910" spans="8:9" x14ac:dyDescent="0.25">
      <c r="H910"/>
      <c r="I910"/>
    </row>
    <row r="911" spans="8:9" x14ac:dyDescent="0.25">
      <c r="H911"/>
      <c r="I911"/>
    </row>
    <row r="912" spans="8:9" x14ac:dyDescent="0.25">
      <c r="H912"/>
      <c r="I912"/>
    </row>
    <row r="913" spans="8:9" ht="15" customHeight="1" x14ac:dyDescent="0.25">
      <c r="H913"/>
      <c r="I913"/>
    </row>
    <row r="914" spans="8:9" ht="15" customHeight="1" x14ac:dyDescent="0.25">
      <c r="H914"/>
      <c r="I914"/>
    </row>
    <row r="915" spans="8:9" ht="15" customHeight="1" x14ac:dyDescent="0.25">
      <c r="H915"/>
      <c r="I915"/>
    </row>
    <row r="916" spans="8:9" ht="15" customHeight="1" x14ac:dyDescent="0.25">
      <c r="H916"/>
      <c r="I916"/>
    </row>
    <row r="917" spans="8:9" ht="15" customHeight="1" x14ac:dyDescent="0.25">
      <c r="H917"/>
      <c r="I917"/>
    </row>
    <row r="918" spans="8:9" ht="15" customHeight="1" x14ac:dyDescent="0.25">
      <c r="H918"/>
      <c r="I918"/>
    </row>
    <row r="919" spans="8:9" x14ac:dyDescent="0.25">
      <c r="H919"/>
      <c r="I919"/>
    </row>
    <row r="920" spans="8:9" x14ac:dyDescent="0.25">
      <c r="H920"/>
      <c r="I920"/>
    </row>
    <row r="921" spans="8:9" x14ac:dyDescent="0.25">
      <c r="H921"/>
      <c r="I921"/>
    </row>
    <row r="922" spans="8:9" ht="15" customHeight="1" x14ac:dyDescent="0.25">
      <c r="H922"/>
      <c r="I922"/>
    </row>
    <row r="923" spans="8:9" x14ac:dyDescent="0.25">
      <c r="H923"/>
      <c r="I923"/>
    </row>
    <row r="924" spans="8:9" x14ac:dyDescent="0.25">
      <c r="H924"/>
      <c r="I924"/>
    </row>
    <row r="925" spans="8:9" x14ac:dyDescent="0.25">
      <c r="H925"/>
      <c r="I925"/>
    </row>
    <row r="926" spans="8:9" x14ac:dyDescent="0.25">
      <c r="H926"/>
      <c r="I926"/>
    </row>
    <row r="927" spans="8:9" x14ac:dyDescent="0.25">
      <c r="H927"/>
      <c r="I927"/>
    </row>
    <row r="928" spans="8:9" x14ac:dyDescent="0.25">
      <c r="H928"/>
      <c r="I928"/>
    </row>
    <row r="929" spans="8:9" x14ac:dyDescent="0.25">
      <c r="H929"/>
      <c r="I929"/>
    </row>
    <row r="930" spans="8:9" ht="15" customHeight="1" x14ac:dyDescent="0.25">
      <c r="H930"/>
      <c r="I930"/>
    </row>
    <row r="931" spans="8:9" x14ac:dyDescent="0.25">
      <c r="H931"/>
      <c r="I931"/>
    </row>
    <row r="932" spans="8:9" x14ac:dyDescent="0.25">
      <c r="H932"/>
      <c r="I932"/>
    </row>
    <row r="933" spans="8:9" x14ac:dyDescent="0.25">
      <c r="H933"/>
      <c r="I933"/>
    </row>
    <row r="934" spans="8:9" x14ac:dyDescent="0.25">
      <c r="H934"/>
      <c r="I934"/>
    </row>
    <row r="935" spans="8:9" x14ac:dyDescent="0.25">
      <c r="H935"/>
      <c r="I935"/>
    </row>
    <row r="936" spans="8:9" x14ac:dyDescent="0.25">
      <c r="H936"/>
      <c r="I936"/>
    </row>
    <row r="937" spans="8:9" x14ac:dyDescent="0.25">
      <c r="H937"/>
      <c r="I937"/>
    </row>
    <row r="938" spans="8:9" x14ac:dyDescent="0.25">
      <c r="H938"/>
      <c r="I938"/>
    </row>
    <row r="939" spans="8:9" x14ac:dyDescent="0.25">
      <c r="H939"/>
      <c r="I939"/>
    </row>
    <row r="940" spans="8:9" x14ac:dyDescent="0.25">
      <c r="H940"/>
      <c r="I940"/>
    </row>
    <row r="941" spans="8:9" x14ac:dyDescent="0.25">
      <c r="H941"/>
      <c r="I941"/>
    </row>
    <row r="942" spans="8:9" x14ac:dyDescent="0.25">
      <c r="H942"/>
      <c r="I942"/>
    </row>
    <row r="943" spans="8:9" x14ac:dyDescent="0.25">
      <c r="H943"/>
      <c r="I943"/>
    </row>
    <row r="944" spans="8:9" x14ac:dyDescent="0.25">
      <c r="H944"/>
      <c r="I944"/>
    </row>
    <row r="945" spans="8:9" x14ac:dyDescent="0.25">
      <c r="H945"/>
      <c r="I945"/>
    </row>
    <row r="946" spans="8:9" x14ac:dyDescent="0.25">
      <c r="H946"/>
      <c r="I946"/>
    </row>
    <row r="947" spans="8:9" x14ac:dyDescent="0.25">
      <c r="H947"/>
      <c r="I947"/>
    </row>
    <row r="948" spans="8:9" x14ac:dyDescent="0.25">
      <c r="H948"/>
      <c r="I948"/>
    </row>
    <row r="949" spans="8:9" x14ac:dyDescent="0.25">
      <c r="H949"/>
      <c r="I949"/>
    </row>
    <row r="950" spans="8:9" x14ac:dyDescent="0.25">
      <c r="H950"/>
      <c r="I950"/>
    </row>
    <row r="951" spans="8:9" x14ac:dyDescent="0.25">
      <c r="H951"/>
      <c r="I951"/>
    </row>
    <row r="952" spans="8:9" x14ac:dyDescent="0.25">
      <c r="H952"/>
      <c r="I952"/>
    </row>
    <row r="953" spans="8:9" x14ac:dyDescent="0.25">
      <c r="H953"/>
      <c r="I953"/>
    </row>
    <row r="954" spans="8:9" x14ac:dyDescent="0.25">
      <c r="H954"/>
      <c r="I954"/>
    </row>
    <row r="955" spans="8:9" x14ac:dyDescent="0.25">
      <c r="H955"/>
      <c r="I955"/>
    </row>
    <row r="956" spans="8:9" x14ac:dyDescent="0.25">
      <c r="H956"/>
      <c r="I956"/>
    </row>
    <row r="957" spans="8:9" x14ac:dyDescent="0.25">
      <c r="H957"/>
      <c r="I957"/>
    </row>
    <row r="958" spans="8:9" x14ac:dyDescent="0.25">
      <c r="H958"/>
      <c r="I958"/>
    </row>
    <row r="959" spans="8:9" x14ac:dyDescent="0.25">
      <c r="H959"/>
      <c r="I959"/>
    </row>
    <row r="960" spans="8:9" x14ac:dyDescent="0.25">
      <c r="H960"/>
      <c r="I960"/>
    </row>
    <row r="961" spans="8:9" x14ac:dyDescent="0.25">
      <c r="H961"/>
      <c r="I961"/>
    </row>
    <row r="962" spans="8:9" x14ac:dyDescent="0.25">
      <c r="H962"/>
      <c r="I962"/>
    </row>
    <row r="963" spans="8:9" x14ac:dyDescent="0.25">
      <c r="H963"/>
      <c r="I963"/>
    </row>
    <row r="964" spans="8:9" x14ac:dyDescent="0.25">
      <c r="H964"/>
      <c r="I964"/>
    </row>
    <row r="965" spans="8:9" x14ac:dyDescent="0.25">
      <c r="H965"/>
      <c r="I965"/>
    </row>
    <row r="966" spans="8:9" x14ac:dyDescent="0.25">
      <c r="H966"/>
      <c r="I966"/>
    </row>
    <row r="967" spans="8:9" x14ac:dyDescent="0.25">
      <c r="H967"/>
      <c r="I967"/>
    </row>
    <row r="968" spans="8:9" x14ac:dyDescent="0.25">
      <c r="H968"/>
      <c r="I968"/>
    </row>
    <row r="969" spans="8:9" x14ac:dyDescent="0.25">
      <c r="H969"/>
      <c r="I969"/>
    </row>
    <row r="970" spans="8:9" x14ac:dyDescent="0.25">
      <c r="H970"/>
      <c r="I970"/>
    </row>
    <row r="971" spans="8:9" x14ac:dyDescent="0.25">
      <c r="H971"/>
      <c r="I971"/>
    </row>
    <row r="972" spans="8:9" x14ac:dyDescent="0.25">
      <c r="H972"/>
      <c r="I972"/>
    </row>
    <row r="973" spans="8:9" x14ac:dyDescent="0.25">
      <c r="H973"/>
      <c r="I973"/>
    </row>
    <row r="974" spans="8:9" x14ac:dyDescent="0.25">
      <c r="H974"/>
      <c r="I974"/>
    </row>
    <row r="975" spans="8:9" x14ac:dyDescent="0.25">
      <c r="H975"/>
      <c r="I975"/>
    </row>
    <row r="976" spans="8:9" x14ac:dyDescent="0.25">
      <c r="H976"/>
      <c r="I976"/>
    </row>
    <row r="977" spans="8:9" x14ac:dyDescent="0.25">
      <c r="H977"/>
      <c r="I977"/>
    </row>
    <row r="978" spans="8:9" x14ac:dyDescent="0.25">
      <c r="H978"/>
      <c r="I978"/>
    </row>
    <row r="979" spans="8:9" x14ac:dyDescent="0.25">
      <c r="H979"/>
      <c r="I979"/>
    </row>
    <row r="980" spans="8:9" x14ac:dyDescent="0.25">
      <c r="H980"/>
      <c r="I980"/>
    </row>
    <row r="981" spans="8:9" x14ac:dyDescent="0.25">
      <c r="H981"/>
      <c r="I981"/>
    </row>
    <row r="982" spans="8:9" x14ac:dyDescent="0.25">
      <c r="H982"/>
      <c r="I982"/>
    </row>
    <row r="983" spans="8:9" x14ac:dyDescent="0.25">
      <c r="H983"/>
      <c r="I983"/>
    </row>
    <row r="984" spans="8:9" x14ac:dyDescent="0.25">
      <c r="H984"/>
      <c r="I984"/>
    </row>
    <row r="985" spans="8:9" x14ac:dyDescent="0.25">
      <c r="H985"/>
      <c r="I985"/>
    </row>
    <row r="986" spans="8:9" x14ac:dyDescent="0.25">
      <c r="H986"/>
      <c r="I986"/>
    </row>
    <row r="987" spans="8:9" x14ac:dyDescent="0.25">
      <c r="H987"/>
      <c r="I987"/>
    </row>
    <row r="988" spans="8:9" x14ac:dyDescent="0.25">
      <c r="H988"/>
      <c r="I988"/>
    </row>
    <row r="989" spans="8:9" x14ac:dyDescent="0.25">
      <c r="H989"/>
      <c r="I989"/>
    </row>
    <row r="990" spans="8:9" x14ac:dyDescent="0.25">
      <c r="H990"/>
      <c r="I990"/>
    </row>
    <row r="991" spans="8:9" x14ac:dyDescent="0.25">
      <c r="H991"/>
      <c r="I991"/>
    </row>
    <row r="992" spans="8:9" x14ac:dyDescent="0.25">
      <c r="H992"/>
      <c r="I992"/>
    </row>
    <row r="993" spans="8:9" x14ac:dyDescent="0.25">
      <c r="H993"/>
      <c r="I993"/>
    </row>
    <row r="994" spans="8:9" x14ac:dyDescent="0.25">
      <c r="H994"/>
      <c r="I994"/>
    </row>
    <row r="995" spans="8:9" x14ac:dyDescent="0.25">
      <c r="H995"/>
      <c r="I995"/>
    </row>
    <row r="996" spans="8:9" x14ac:dyDescent="0.25">
      <c r="H996"/>
      <c r="I996"/>
    </row>
    <row r="997" spans="8:9" x14ac:dyDescent="0.25">
      <c r="H997"/>
      <c r="I997"/>
    </row>
    <row r="998" spans="8:9" x14ac:dyDescent="0.25">
      <c r="H998"/>
      <c r="I998"/>
    </row>
    <row r="999" spans="8:9" x14ac:dyDescent="0.25">
      <c r="H999"/>
      <c r="I999"/>
    </row>
    <row r="1000" spans="8:9" x14ac:dyDescent="0.25">
      <c r="H1000"/>
      <c r="I1000"/>
    </row>
    <row r="1001" spans="8:9" ht="15" customHeight="1" x14ac:dyDescent="0.25">
      <c r="H1001"/>
      <c r="I1001"/>
    </row>
    <row r="1002" spans="8:9" x14ac:dyDescent="0.25">
      <c r="H1002"/>
      <c r="I1002"/>
    </row>
    <row r="1003" spans="8:9" x14ac:dyDescent="0.25">
      <c r="H1003"/>
      <c r="I1003"/>
    </row>
    <row r="1004" spans="8:9" x14ac:dyDescent="0.25">
      <c r="H1004"/>
      <c r="I1004"/>
    </row>
    <row r="1005" spans="8:9" x14ac:dyDescent="0.25">
      <c r="H1005"/>
      <c r="I1005"/>
    </row>
    <row r="1006" spans="8:9" x14ac:dyDescent="0.25">
      <c r="H1006"/>
      <c r="I1006"/>
    </row>
    <row r="1007" spans="8:9" x14ac:dyDescent="0.25">
      <c r="H1007"/>
      <c r="I1007"/>
    </row>
    <row r="1008" spans="8:9" x14ac:dyDescent="0.25">
      <c r="H1008"/>
      <c r="I1008"/>
    </row>
    <row r="1009" spans="8:9" x14ac:dyDescent="0.25">
      <c r="H1009"/>
      <c r="I1009"/>
    </row>
    <row r="1010" spans="8:9" x14ac:dyDescent="0.25">
      <c r="H1010"/>
      <c r="I1010"/>
    </row>
    <row r="1011" spans="8:9" x14ac:dyDescent="0.25">
      <c r="H1011"/>
      <c r="I1011"/>
    </row>
    <row r="1012" spans="8:9" x14ac:dyDescent="0.25">
      <c r="H1012"/>
      <c r="I1012"/>
    </row>
    <row r="1013" spans="8:9" x14ac:dyDescent="0.25">
      <c r="H1013"/>
      <c r="I1013"/>
    </row>
    <row r="1014" spans="8:9" x14ac:dyDescent="0.25">
      <c r="H1014"/>
      <c r="I1014"/>
    </row>
    <row r="1015" spans="8:9" x14ac:dyDescent="0.25">
      <c r="H1015"/>
      <c r="I1015"/>
    </row>
    <row r="1016" spans="8:9" x14ac:dyDescent="0.25">
      <c r="H1016"/>
      <c r="I1016"/>
    </row>
    <row r="1017" spans="8:9" x14ac:dyDescent="0.25">
      <c r="H1017"/>
      <c r="I1017"/>
    </row>
    <row r="1018" spans="8:9" x14ac:dyDescent="0.25">
      <c r="H1018"/>
      <c r="I1018"/>
    </row>
    <row r="1019" spans="8:9" x14ac:dyDescent="0.25">
      <c r="H1019"/>
      <c r="I1019"/>
    </row>
    <row r="1020" spans="8:9" x14ac:dyDescent="0.25">
      <c r="H1020"/>
      <c r="I1020"/>
    </row>
    <row r="1021" spans="8:9" x14ac:dyDescent="0.25">
      <c r="H1021"/>
      <c r="I1021"/>
    </row>
    <row r="1022" spans="8:9" x14ac:dyDescent="0.25">
      <c r="H1022"/>
      <c r="I1022"/>
    </row>
    <row r="1023" spans="8:9" x14ac:dyDescent="0.25">
      <c r="H1023"/>
      <c r="I1023"/>
    </row>
    <row r="1024" spans="8:9" x14ac:dyDescent="0.25">
      <c r="H1024"/>
      <c r="I1024"/>
    </row>
    <row r="1025" spans="8:9" x14ac:dyDescent="0.25">
      <c r="H1025"/>
      <c r="I1025"/>
    </row>
    <row r="1026" spans="8:9" x14ac:dyDescent="0.25">
      <c r="H1026"/>
      <c r="I1026"/>
    </row>
    <row r="1027" spans="8:9" x14ac:dyDescent="0.25">
      <c r="H1027"/>
      <c r="I1027"/>
    </row>
    <row r="1028" spans="8:9" x14ac:dyDescent="0.25">
      <c r="H1028"/>
      <c r="I1028"/>
    </row>
    <row r="1029" spans="8:9" x14ac:dyDescent="0.25">
      <c r="H1029"/>
      <c r="I1029"/>
    </row>
    <row r="1030" spans="8:9" x14ac:dyDescent="0.25">
      <c r="H1030"/>
      <c r="I1030"/>
    </row>
    <row r="1031" spans="8:9" x14ac:dyDescent="0.25">
      <c r="H1031"/>
      <c r="I1031"/>
    </row>
    <row r="1032" spans="8:9" x14ac:dyDescent="0.25">
      <c r="H1032"/>
      <c r="I1032"/>
    </row>
    <row r="1033" spans="8:9" x14ac:dyDescent="0.25">
      <c r="H1033"/>
      <c r="I1033"/>
    </row>
    <row r="1034" spans="8:9" x14ac:dyDescent="0.25">
      <c r="H1034"/>
      <c r="I1034"/>
    </row>
    <row r="1035" spans="8:9" x14ac:dyDescent="0.25">
      <c r="H1035"/>
      <c r="I1035"/>
    </row>
    <row r="1036" spans="8:9" x14ac:dyDescent="0.25">
      <c r="H1036"/>
      <c r="I1036"/>
    </row>
    <row r="1037" spans="8:9" x14ac:dyDescent="0.25">
      <c r="H1037"/>
      <c r="I1037"/>
    </row>
    <row r="1038" spans="8:9" x14ac:dyDescent="0.25">
      <c r="H1038"/>
      <c r="I1038"/>
    </row>
    <row r="1039" spans="8:9" x14ac:dyDescent="0.25">
      <c r="H1039"/>
      <c r="I1039"/>
    </row>
    <row r="1040" spans="8:9" x14ac:dyDescent="0.25">
      <c r="H1040"/>
      <c r="I1040"/>
    </row>
    <row r="1041" spans="8:9" x14ac:dyDescent="0.25">
      <c r="H1041"/>
      <c r="I1041"/>
    </row>
    <row r="1042" spans="8:9" x14ac:dyDescent="0.25">
      <c r="H1042"/>
      <c r="I1042"/>
    </row>
    <row r="1043" spans="8:9" x14ac:dyDescent="0.25">
      <c r="H1043"/>
      <c r="I1043"/>
    </row>
    <row r="1044" spans="8:9" x14ac:dyDescent="0.25">
      <c r="H1044"/>
      <c r="I1044"/>
    </row>
    <row r="1045" spans="8:9" x14ac:dyDescent="0.25">
      <c r="H1045"/>
      <c r="I1045"/>
    </row>
    <row r="1046" spans="8:9" ht="15" customHeight="1" x14ac:dyDescent="0.25">
      <c r="H1046"/>
      <c r="I1046"/>
    </row>
    <row r="1047" spans="8:9" ht="15" customHeight="1" x14ac:dyDescent="0.25">
      <c r="H1047"/>
      <c r="I1047"/>
    </row>
    <row r="1048" spans="8:9" x14ac:dyDescent="0.25">
      <c r="H1048"/>
      <c r="I1048"/>
    </row>
    <row r="1049" spans="8:9" x14ac:dyDescent="0.25">
      <c r="H1049"/>
      <c r="I1049"/>
    </row>
    <row r="1050" spans="8:9" ht="15" customHeight="1" x14ac:dyDescent="0.25">
      <c r="H1050"/>
      <c r="I1050"/>
    </row>
    <row r="1051" spans="8:9" x14ac:dyDescent="0.25">
      <c r="H1051"/>
      <c r="I1051"/>
    </row>
    <row r="1052" spans="8:9" x14ac:dyDescent="0.25">
      <c r="H1052"/>
      <c r="I1052"/>
    </row>
    <row r="1053" spans="8:9" x14ac:dyDescent="0.25">
      <c r="H1053"/>
      <c r="I1053"/>
    </row>
    <row r="1054" spans="8:9" x14ac:dyDescent="0.25">
      <c r="H1054"/>
      <c r="I1054"/>
    </row>
    <row r="1055" spans="8:9" x14ac:dyDescent="0.25">
      <c r="H1055"/>
      <c r="I1055"/>
    </row>
    <row r="1056" spans="8:9" x14ac:dyDescent="0.25">
      <c r="H1056"/>
      <c r="I1056"/>
    </row>
    <row r="1057" spans="8:9" x14ac:dyDescent="0.25">
      <c r="H1057"/>
      <c r="I1057"/>
    </row>
    <row r="1058" spans="8:9" x14ac:dyDescent="0.25">
      <c r="H1058"/>
      <c r="I1058"/>
    </row>
    <row r="1059" spans="8:9" x14ac:dyDescent="0.25">
      <c r="H1059"/>
      <c r="I1059"/>
    </row>
    <row r="1060" spans="8:9" x14ac:dyDescent="0.25">
      <c r="H1060"/>
      <c r="I1060"/>
    </row>
    <row r="1061" spans="8:9" x14ac:dyDescent="0.25">
      <c r="H1061"/>
      <c r="I1061"/>
    </row>
    <row r="1062" spans="8:9" x14ac:dyDescent="0.25">
      <c r="H1062"/>
      <c r="I1062"/>
    </row>
    <row r="1063" spans="8:9" x14ac:dyDescent="0.25">
      <c r="H1063"/>
      <c r="I1063"/>
    </row>
    <row r="1064" spans="8:9" x14ac:dyDescent="0.25">
      <c r="H1064"/>
      <c r="I1064"/>
    </row>
    <row r="1065" spans="8:9" x14ac:dyDescent="0.25">
      <c r="H1065"/>
      <c r="I1065"/>
    </row>
    <row r="1066" spans="8:9" x14ac:dyDescent="0.25">
      <c r="H1066"/>
      <c r="I1066"/>
    </row>
    <row r="1067" spans="8:9" x14ac:dyDescent="0.25">
      <c r="H1067"/>
      <c r="I1067"/>
    </row>
    <row r="1068" spans="8:9" x14ac:dyDescent="0.25">
      <c r="H1068"/>
      <c r="I1068"/>
    </row>
    <row r="1069" spans="8:9" x14ac:dyDescent="0.25">
      <c r="H1069"/>
      <c r="I1069"/>
    </row>
    <row r="1070" spans="8:9" x14ac:dyDescent="0.25">
      <c r="H1070"/>
      <c r="I1070"/>
    </row>
    <row r="1071" spans="8:9" x14ac:dyDescent="0.25">
      <c r="H1071"/>
      <c r="I1071"/>
    </row>
    <row r="1072" spans="8:9" x14ac:dyDescent="0.25">
      <c r="H1072"/>
      <c r="I1072"/>
    </row>
    <row r="1073" spans="8:9" x14ac:dyDescent="0.25">
      <c r="H1073"/>
      <c r="I1073"/>
    </row>
    <row r="1074" spans="8:9" x14ac:dyDescent="0.25">
      <c r="H1074"/>
      <c r="I1074"/>
    </row>
    <row r="1075" spans="8:9" x14ac:dyDescent="0.25">
      <c r="H1075"/>
      <c r="I1075"/>
    </row>
    <row r="1076" spans="8:9" x14ac:dyDescent="0.25">
      <c r="H1076"/>
      <c r="I1076"/>
    </row>
    <row r="1077" spans="8:9" x14ac:dyDescent="0.25">
      <c r="H1077"/>
      <c r="I1077"/>
    </row>
    <row r="1078" spans="8:9" ht="15" customHeight="1" x14ac:dyDescent="0.25">
      <c r="H1078"/>
      <c r="I1078"/>
    </row>
    <row r="1079" spans="8:9" x14ac:dyDescent="0.25">
      <c r="H1079"/>
      <c r="I1079"/>
    </row>
    <row r="1080" spans="8:9" ht="15" customHeight="1" x14ac:dyDescent="0.25">
      <c r="H1080"/>
      <c r="I1080"/>
    </row>
    <row r="1081" spans="8:9" x14ac:dyDescent="0.25">
      <c r="H1081"/>
      <c r="I1081"/>
    </row>
    <row r="1082" spans="8:9" x14ac:dyDescent="0.25">
      <c r="H1082"/>
      <c r="I1082"/>
    </row>
    <row r="1083" spans="8:9" x14ac:dyDescent="0.25">
      <c r="H1083"/>
      <c r="I1083"/>
    </row>
    <row r="1084" spans="8:9" x14ac:dyDescent="0.25">
      <c r="H1084"/>
      <c r="I1084"/>
    </row>
    <row r="1085" spans="8:9" x14ac:dyDescent="0.25">
      <c r="H1085"/>
      <c r="I1085"/>
    </row>
    <row r="1086" spans="8:9" x14ac:dyDescent="0.25">
      <c r="H1086"/>
      <c r="I1086"/>
    </row>
    <row r="1087" spans="8:9" x14ac:dyDescent="0.25">
      <c r="H1087"/>
      <c r="I1087"/>
    </row>
    <row r="1088" spans="8:9" x14ac:dyDescent="0.25">
      <c r="H1088"/>
      <c r="I1088"/>
    </row>
    <row r="1089" spans="8:9" x14ac:dyDescent="0.25">
      <c r="H1089"/>
      <c r="I1089"/>
    </row>
    <row r="1090" spans="8:9" x14ac:dyDescent="0.25">
      <c r="H1090"/>
      <c r="I1090"/>
    </row>
    <row r="1091" spans="8:9" x14ac:dyDescent="0.25">
      <c r="H1091"/>
      <c r="I1091"/>
    </row>
    <row r="1092" spans="8:9" x14ac:dyDescent="0.25">
      <c r="H1092"/>
      <c r="I1092"/>
    </row>
    <row r="1093" spans="8:9" x14ac:dyDescent="0.25">
      <c r="H1093"/>
      <c r="I1093"/>
    </row>
    <row r="1094" spans="8:9" x14ac:dyDescent="0.25">
      <c r="H1094"/>
      <c r="I1094"/>
    </row>
    <row r="1095" spans="8:9" x14ac:dyDescent="0.25">
      <c r="H1095"/>
      <c r="I1095"/>
    </row>
    <row r="1096" spans="8:9" x14ac:dyDescent="0.25">
      <c r="H1096"/>
      <c r="I1096"/>
    </row>
    <row r="1097" spans="8:9" x14ac:dyDescent="0.25">
      <c r="H1097"/>
      <c r="I1097"/>
    </row>
    <row r="1098" spans="8:9" x14ac:dyDescent="0.25">
      <c r="H1098"/>
      <c r="I1098"/>
    </row>
    <row r="1099" spans="8:9" x14ac:dyDescent="0.25">
      <c r="H1099"/>
      <c r="I1099"/>
    </row>
    <row r="1100" spans="8:9" x14ac:dyDescent="0.25">
      <c r="H1100"/>
      <c r="I1100"/>
    </row>
    <row r="1101" spans="8:9" x14ac:dyDescent="0.25">
      <c r="H1101"/>
      <c r="I1101"/>
    </row>
    <row r="1102" spans="8:9" x14ac:dyDescent="0.25">
      <c r="H1102"/>
      <c r="I1102"/>
    </row>
    <row r="1103" spans="8:9" x14ac:dyDescent="0.25">
      <c r="H1103"/>
      <c r="I1103"/>
    </row>
    <row r="1104" spans="8:9" x14ac:dyDescent="0.25">
      <c r="H1104"/>
      <c r="I1104"/>
    </row>
    <row r="1105" spans="8:9" x14ac:dyDescent="0.25">
      <c r="H1105"/>
      <c r="I1105"/>
    </row>
    <row r="1106" spans="8:9" x14ac:dyDescent="0.25">
      <c r="H1106"/>
      <c r="I1106"/>
    </row>
    <row r="1107" spans="8:9" x14ac:dyDescent="0.25">
      <c r="H1107"/>
      <c r="I1107"/>
    </row>
    <row r="1108" spans="8:9" x14ac:dyDescent="0.25">
      <c r="H1108"/>
      <c r="I1108"/>
    </row>
    <row r="1109" spans="8:9" x14ac:dyDescent="0.25">
      <c r="H1109"/>
      <c r="I1109"/>
    </row>
    <row r="1110" spans="8:9" x14ac:dyDescent="0.25">
      <c r="H1110"/>
      <c r="I1110"/>
    </row>
    <row r="1111" spans="8:9" x14ac:dyDescent="0.25">
      <c r="H1111"/>
      <c r="I1111"/>
    </row>
    <row r="1112" spans="8:9" ht="15" customHeight="1" x14ac:dyDescent="0.25">
      <c r="H1112"/>
      <c r="I1112"/>
    </row>
    <row r="1113" spans="8:9" x14ac:dyDescent="0.25">
      <c r="H1113"/>
      <c r="I1113"/>
    </row>
    <row r="1114" spans="8:9" x14ac:dyDescent="0.25">
      <c r="H1114"/>
      <c r="I1114"/>
    </row>
    <row r="1115" spans="8:9" x14ac:dyDescent="0.25">
      <c r="H1115"/>
      <c r="I1115"/>
    </row>
    <row r="1116" spans="8:9" x14ac:dyDescent="0.25">
      <c r="H1116"/>
      <c r="I1116"/>
    </row>
    <row r="1117" spans="8:9" x14ac:dyDescent="0.25">
      <c r="H1117"/>
      <c r="I1117"/>
    </row>
    <row r="1118" spans="8:9" x14ac:dyDescent="0.25">
      <c r="H1118"/>
      <c r="I1118"/>
    </row>
    <row r="1119" spans="8:9" x14ac:dyDescent="0.25">
      <c r="H1119"/>
      <c r="I1119"/>
    </row>
    <row r="1120" spans="8:9" x14ac:dyDescent="0.25">
      <c r="H1120"/>
      <c r="I1120"/>
    </row>
    <row r="1121" spans="8:9" x14ac:dyDescent="0.25">
      <c r="H1121"/>
      <c r="I1121"/>
    </row>
    <row r="1122" spans="8:9" x14ac:dyDescent="0.25">
      <c r="H1122"/>
      <c r="I1122"/>
    </row>
    <row r="1123" spans="8:9" ht="15" customHeight="1" x14ac:dyDescent="0.25">
      <c r="H1123"/>
      <c r="I1123"/>
    </row>
    <row r="1124" spans="8:9" x14ac:dyDescent="0.25">
      <c r="H1124"/>
      <c r="I1124"/>
    </row>
    <row r="1125" spans="8:9" x14ac:dyDescent="0.25">
      <c r="H1125"/>
      <c r="I1125"/>
    </row>
    <row r="1126" spans="8:9" x14ac:dyDescent="0.25">
      <c r="H1126"/>
      <c r="I1126"/>
    </row>
    <row r="1127" spans="8:9" x14ac:dyDescent="0.25">
      <c r="H1127"/>
      <c r="I1127"/>
    </row>
    <row r="1128" spans="8:9" x14ac:dyDescent="0.25">
      <c r="H1128"/>
      <c r="I1128"/>
    </row>
    <row r="1129" spans="8:9" x14ac:dyDescent="0.25">
      <c r="H1129"/>
      <c r="I1129"/>
    </row>
    <row r="1130" spans="8:9" x14ac:dyDescent="0.25">
      <c r="H1130"/>
      <c r="I1130"/>
    </row>
    <row r="1131" spans="8:9" x14ac:dyDescent="0.25">
      <c r="H1131"/>
      <c r="I1131"/>
    </row>
    <row r="1132" spans="8:9" x14ac:dyDescent="0.25">
      <c r="H1132"/>
      <c r="I1132"/>
    </row>
    <row r="1133" spans="8:9" x14ac:dyDescent="0.25">
      <c r="H1133"/>
      <c r="I1133"/>
    </row>
    <row r="1134" spans="8:9" x14ac:dyDescent="0.25">
      <c r="H1134"/>
      <c r="I1134"/>
    </row>
    <row r="1135" spans="8:9" x14ac:dyDescent="0.25">
      <c r="H1135"/>
      <c r="I1135"/>
    </row>
    <row r="1136" spans="8:9" x14ac:dyDescent="0.25">
      <c r="H1136"/>
      <c r="I1136"/>
    </row>
    <row r="1137" spans="8:9" x14ac:dyDescent="0.25">
      <c r="H1137"/>
      <c r="I1137"/>
    </row>
    <row r="1138" spans="8:9" x14ac:dyDescent="0.25">
      <c r="H1138"/>
      <c r="I1138"/>
    </row>
    <row r="1139" spans="8:9" x14ac:dyDescent="0.25">
      <c r="H1139"/>
      <c r="I1139"/>
    </row>
    <row r="1140" spans="8:9" x14ac:dyDescent="0.25">
      <c r="H1140"/>
      <c r="I1140"/>
    </row>
    <row r="1141" spans="8:9" x14ac:dyDescent="0.25">
      <c r="H1141"/>
      <c r="I1141"/>
    </row>
    <row r="1142" spans="8:9" x14ac:dyDescent="0.25">
      <c r="H1142"/>
      <c r="I1142"/>
    </row>
    <row r="1143" spans="8:9" x14ac:dyDescent="0.25">
      <c r="H1143"/>
      <c r="I1143"/>
    </row>
    <row r="1144" spans="8:9" x14ac:dyDescent="0.25">
      <c r="H1144"/>
      <c r="I1144"/>
    </row>
    <row r="1145" spans="8:9" x14ac:dyDescent="0.25">
      <c r="H1145"/>
      <c r="I1145"/>
    </row>
    <row r="1146" spans="8:9" x14ac:dyDescent="0.25">
      <c r="H1146"/>
      <c r="I1146"/>
    </row>
    <row r="1147" spans="8:9" x14ac:dyDescent="0.25">
      <c r="H1147"/>
      <c r="I1147"/>
    </row>
    <row r="1148" spans="8:9" x14ac:dyDescent="0.25">
      <c r="H1148"/>
      <c r="I1148"/>
    </row>
    <row r="1149" spans="8:9" x14ac:dyDescent="0.25">
      <c r="H1149"/>
      <c r="I1149"/>
    </row>
    <row r="1150" spans="8:9" x14ac:dyDescent="0.25">
      <c r="H1150"/>
      <c r="I1150"/>
    </row>
    <row r="1151" spans="8:9" x14ac:dyDescent="0.25">
      <c r="H1151"/>
      <c r="I1151"/>
    </row>
    <row r="1152" spans="8:9" x14ac:dyDescent="0.25">
      <c r="H1152"/>
      <c r="I1152"/>
    </row>
    <row r="1153" spans="8:9" x14ac:dyDescent="0.25">
      <c r="H1153"/>
      <c r="I1153"/>
    </row>
    <row r="1154" spans="8:9" x14ac:dyDescent="0.25">
      <c r="H1154"/>
      <c r="I1154"/>
    </row>
    <row r="1155" spans="8:9" x14ac:dyDescent="0.25">
      <c r="H1155"/>
      <c r="I1155"/>
    </row>
    <row r="1156" spans="8:9" x14ac:dyDescent="0.25">
      <c r="H1156"/>
      <c r="I1156"/>
    </row>
    <row r="1157" spans="8:9" x14ac:dyDescent="0.25">
      <c r="H1157"/>
      <c r="I1157"/>
    </row>
    <row r="1158" spans="8:9" x14ac:dyDescent="0.25">
      <c r="H1158"/>
      <c r="I1158"/>
    </row>
    <row r="1159" spans="8:9" x14ac:dyDescent="0.25">
      <c r="H1159"/>
      <c r="I1159"/>
    </row>
    <row r="1160" spans="8:9" x14ac:dyDescent="0.25">
      <c r="H1160"/>
      <c r="I1160"/>
    </row>
    <row r="1161" spans="8:9" x14ac:dyDescent="0.25">
      <c r="H1161"/>
      <c r="I1161"/>
    </row>
    <row r="1162" spans="8:9" x14ac:dyDescent="0.25">
      <c r="H1162"/>
      <c r="I1162"/>
    </row>
    <row r="1163" spans="8:9" x14ac:dyDescent="0.25">
      <c r="H1163"/>
      <c r="I1163"/>
    </row>
    <row r="1164" spans="8:9" x14ac:dyDescent="0.25">
      <c r="H1164"/>
      <c r="I1164"/>
    </row>
    <row r="1165" spans="8:9" x14ac:dyDescent="0.25">
      <c r="H1165"/>
      <c r="I1165"/>
    </row>
    <row r="1166" spans="8:9" x14ac:dyDescent="0.25">
      <c r="H1166"/>
      <c r="I1166"/>
    </row>
    <row r="1167" spans="8:9" x14ac:dyDescent="0.25">
      <c r="H1167"/>
      <c r="I1167"/>
    </row>
    <row r="1168" spans="8:9" x14ac:dyDescent="0.25">
      <c r="H1168"/>
      <c r="I1168"/>
    </row>
    <row r="1169" spans="8:9" x14ac:dyDescent="0.25">
      <c r="H1169"/>
      <c r="I1169"/>
    </row>
    <row r="1170" spans="8:9" x14ac:dyDescent="0.25">
      <c r="H1170"/>
      <c r="I1170"/>
    </row>
    <row r="1171" spans="8:9" x14ac:dyDescent="0.25">
      <c r="H1171"/>
      <c r="I1171"/>
    </row>
    <row r="1172" spans="8:9" x14ac:dyDescent="0.25">
      <c r="H1172"/>
      <c r="I1172"/>
    </row>
    <row r="1173" spans="8:9" x14ac:dyDescent="0.25">
      <c r="H1173"/>
      <c r="I1173"/>
    </row>
    <row r="1174" spans="8:9" x14ac:dyDescent="0.25">
      <c r="H1174"/>
      <c r="I1174"/>
    </row>
    <row r="1175" spans="8:9" x14ac:dyDescent="0.25">
      <c r="H1175"/>
      <c r="I1175"/>
    </row>
    <row r="1176" spans="8:9" x14ac:dyDescent="0.25">
      <c r="H1176"/>
      <c r="I1176"/>
    </row>
    <row r="1177" spans="8:9" x14ac:dyDescent="0.25">
      <c r="H1177"/>
      <c r="I1177"/>
    </row>
    <row r="1178" spans="8:9" x14ac:dyDescent="0.25">
      <c r="H1178"/>
      <c r="I1178"/>
    </row>
    <row r="1179" spans="8:9" x14ac:dyDescent="0.25">
      <c r="H1179"/>
      <c r="I1179"/>
    </row>
    <row r="1180" spans="8:9" x14ac:dyDescent="0.25">
      <c r="H1180"/>
      <c r="I1180"/>
    </row>
    <row r="1181" spans="8:9" x14ac:dyDescent="0.25">
      <c r="H1181"/>
      <c r="I1181"/>
    </row>
    <row r="1182" spans="8:9" x14ac:dyDescent="0.25">
      <c r="H1182"/>
      <c r="I1182"/>
    </row>
    <row r="1183" spans="8:9" x14ac:dyDescent="0.25">
      <c r="H1183"/>
      <c r="I1183"/>
    </row>
    <row r="1184" spans="8:9" x14ac:dyDescent="0.25">
      <c r="H1184"/>
      <c r="I1184"/>
    </row>
    <row r="1185" spans="8:9" x14ac:dyDescent="0.25">
      <c r="H1185"/>
      <c r="I1185"/>
    </row>
    <row r="1186" spans="8:9" x14ac:dyDescent="0.25">
      <c r="H1186"/>
      <c r="I1186"/>
    </row>
    <row r="1187" spans="8:9" x14ac:dyDescent="0.25">
      <c r="H1187"/>
      <c r="I1187"/>
    </row>
    <row r="1188" spans="8:9" ht="15" customHeight="1" x14ac:dyDescent="0.25">
      <c r="H1188"/>
      <c r="I1188"/>
    </row>
    <row r="1189" spans="8:9" x14ac:dyDescent="0.25">
      <c r="H1189"/>
      <c r="I1189"/>
    </row>
    <row r="1190" spans="8:9" x14ac:dyDescent="0.25">
      <c r="H1190"/>
      <c r="I1190"/>
    </row>
    <row r="1191" spans="8:9" x14ac:dyDescent="0.25">
      <c r="H1191"/>
      <c r="I1191"/>
    </row>
    <row r="1192" spans="8:9" x14ac:dyDescent="0.25">
      <c r="H1192"/>
      <c r="I1192"/>
    </row>
    <row r="1193" spans="8:9" x14ac:dyDescent="0.25">
      <c r="H1193"/>
      <c r="I1193"/>
    </row>
    <row r="1194" spans="8:9" x14ac:dyDescent="0.25">
      <c r="H1194"/>
      <c r="I1194"/>
    </row>
    <row r="1195" spans="8:9" x14ac:dyDescent="0.25">
      <c r="H1195"/>
      <c r="I1195"/>
    </row>
    <row r="1196" spans="8:9" ht="15" customHeight="1" x14ac:dyDescent="0.25">
      <c r="H1196"/>
      <c r="I1196"/>
    </row>
    <row r="1197" spans="8:9" x14ac:dyDescent="0.25">
      <c r="H1197"/>
      <c r="I1197"/>
    </row>
    <row r="1198" spans="8:9" x14ac:dyDescent="0.25">
      <c r="H1198"/>
      <c r="I1198"/>
    </row>
    <row r="1199" spans="8:9" x14ac:dyDescent="0.25">
      <c r="H1199"/>
      <c r="I1199"/>
    </row>
    <row r="1200" spans="8:9" x14ac:dyDescent="0.25">
      <c r="H1200"/>
      <c r="I1200"/>
    </row>
    <row r="1201" spans="8:9" x14ac:dyDescent="0.25">
      <c r="H1201"/>
      <c r="I1201"/>
    </row>
    <row r="1202" spans="8:9" x14ac:dyDescent="0.25">
      <c r="H1202"/>
      <c r="I1202"/>
    </row>
    <row r="1203" spans="8:9" x14ac:dyDescent="0.25">
      <c r="H1203"/>
      <c r="I1203"/>
    </row>
    <row r="1204" spans="8:9" x14ac:dyDescent="0.25">
      <c r="H1204"/>
      <c r="I1204"/>
    </row>
    <row r="1205" spans="8:9" x14ac:dyDescent="0.25">
      <c r="H1205"/>
      <c r="I1205"/>
    </row>
    <row r="1206" spans="8:9" ht="15" customHeight="1" x14ac:dyDescent="0.25">
      <c r="H1206"/>
      <c r="I1206"/>
    </row>
    <row r="1207" spans="8:9" x14ac:dyDescent="0.25">
      <c r="H1207"/>
      <c r="I1207"/>
    </row>
    <row r="1208" spans="8:9" x14ac:dyDescent="0.25">
      <c r="H1208"/>
      <c r="I1208"/>
    </row>
    <row r="1209" spans="8:9" x14ac:dyDescent="0.25">
      <c r="H1209"/>
      <c r="I1209"/>
    </row>
    <row r="1210" spans="8:9" x14ac:dyDescent="0.25">
      <c r="H1210"/>
      <c r="I1210"/>
    </row>
    <row r="1211" spans="8:9" x14ac:dyDescent="0.25">
      <c r="H1211"/>
      <c r="I1211"/>
    </row>
    <row r="1212" spans="8:9" x14ac:dyDescent="0.25">
      <c r="H1212"/>
      <c r="I1212"/>
    </row>
    <row r="1213" spans="8:9" x14ac:dyDescent="0.25">
      <c r="H1213"/>
      <c r="I1213"/>
    </row>
    <row r="1214" spans="8:9" x14ac:dyDescent="0.25">
      <c r="H1214"/>
      <c r="I1214"/>
    </row>
    <row r="1215" spans="8:9" x14ac:dyDescent="0.25">
      <c r="H1215"/>
      <c r="I1215"/>
    </row>
    <row r="1216" spans="8:9" x14ac:dyDescent="0.25">
      <c r="H1216"/>
      <c r="I1216"/>
    </row>
    <row r="1217" spans="8:9" x14ac:dyDescent="0.25">
      <c r="H1217"/>
      <c r="I1217"/>
    </row>
    <row r="1218" spans="8:9" x14ac:dyDescent="0.25">
      <c r="H1218"/>
      <c r="I1218"/>
    </row>
    <row r="1219" spans="8:9" x14ac:dyDescent="0.25">
      <c r="H1219"/>
      <c r="I1219"/>
    </row>
    <row r="1220" spans="8:9" x14ac:dyDescent="0.25">
      <c r="H1220"/>
      <c r="I1220"/>
    </row>
    <row r="1221" spans="8:9" x14ac:dyDescent="0.25">
      <c r="H1221"/>
      <c r="I1221"/>
    </row>
    <row r="1222" spans="8:9" x14ac:dyDescent="0.25">
      <c r="H1222"/>
      <c r="I1222"/>
    </row>
    <row r="1223" spans="8:9" x14ac:dyDescent="0.25">
      <c r="H1223"/>
      <c r="I1223"/>
    </row>
    <row r="1224" spans="8:9" x14ac:dyDescent="0.25">
      <c r="H1224"/>
      <c r="I1224"/>
    </row>
    <row r="1225" spans="8:9" x14ac:dyDescent="0.25">
      <c r="H1225"/>
      <c r="I1225"/>
    </row>
    <row r="1226" spans="8:9" x14ac:dyDescent="0.25">
      <c r="H1226"/>
      <c r="I1226"/>
    </row>
    <row r="1227" spans="8:9" x14ac:dyDescent="0.25">
      <c r="H1227"/>
      <c r="I1227"/>
    </row>
    <row r="1228" spans="8:9" x14ac:dyDescent="0.25">
      <c r="H1228"/>
      <c r="I1228"/>
    </row>
    <row r="1229" spans="8:9" x14ac:dyDescent="0.25">
      <c r="H1229"/>
      <c r="I1229"/>
    </row>
    <row r="1230" spans="8:9" x14ac:dyDescent="0.25">
      <c r="H1230"/>
      <c r="I1230"/>
    </row>
    <row r="1231" spans="8:9" x14ac:dyDescent="0.25">
      <c r="H1231"/>
      <c r="I1231"/>
    </row>
    <row r="1232" spans="8:9" x14ac:dyDescent="0.25">
      <c r="H1232"/>
      <c r="I1232"/>
    </row>
    <row r="1233" spans="8:9" x14ac:dyDescent="0.25">
      <c r="H1233"/>
      <c r="I1233"/>
    </row>
    <row r="1234" spans="8:9" x14ac:dyDescent="0.25">
      <c r="H1234"/>
      <c r="I1234"/>
    </row>
    <row r="1235" spans="8:9" x14ac:dyDescent="0.25">
      <c r="H1235"/>
      <c r="I1235"/>
    </row>
    <row r="1236" spans="8:9" x14ac:dyDescent="0.25">
      <c r="H1236"/>
      <c r="I1236"/>
    </row>
    <row r="1237" spans="8:9" x14ac:dyDescent="0.25">
      <c r="H1237"/>
      <c r="I1237"/>
    </row>
    <row r="1238" spans="8:9" x14ac:dyDescent="0.25">
      <c r="H1238"/>
      <c r="I1238"/>
    </row>
    <row r="1239" spans="8:9" x14ac:dyDescent="0.25">
      <c r="H1239"/>
      <c r="I1239"/>
    </row>
    <row r="1240" spans="8:9" x14ac:dyDescent="0.25">
      <c r="H1240"/>
      <c r="I1240"/>
    </row>
    <row r="1241" spans="8:9" x14ac:dyDescent="0.25">
      <c r="H1241"/>
      <c r="I1241"/>
    </row>
    <row r="1242" spans="8:9" x14ac:dyDescent="0.25">
      <c r="H1242"/>
      <c r="I1242"/>
    </row>
    <row r="1243" spans="8:9" x14ac:dyDescent="0.25">
      <c r="H1243"/>
      <c r="I1243"/>
    </row>
    <row r="1244" spans="8:9" x14ac:dyDescent="0.25">
      <c r="H1244"/>
      <c r="I1244"/>
    </row>
    <row r="1245" spans="8:9" x14ac:dyDescent="0.25">
      <c r="H1245"/>
      <c r="I1245"/>
    </row>
    <row r="1246" spans="8:9" x14ac:dyDescent="0.25">
      <c r="H1246"/>
      <c r="I1246"/>
    </row>
    <row r="1247" spans="8:9" x14ac:dyDescent="0.25">
      <c r="H1247"/>
      <c r="I1247"/>
    </row>
    <row r="1248" spans="8:9" x14ac:dyDescent="0.25">
      <c r="H1248"/>
      <c r="I1248"/>
    </row>
    <row r="1249" spans="8:9" x14ac:dyDescent="0.25">
      <c r="H1249"/>
      <c r="I1249"/>
    </row>
    <row r="1250" spans="8:9" x14ac:dyDescent="0.25">
      <c r="H1250"/>
      <c r="I1250"/>
    </row>
    <row r="1251" spans="8:9" x14ac:dyDescent="0.25">
      <c r="H1251"/>
      <c r="I1251"/>
    </row>
    <row r="1252" spans="8:9" x14ac:dyDescent="0.25">
      <c r="H1252"/>
      <c r="I1252"/>
    </row>
    <row r="1253" spans="8:9" x14ac:dyDescent="0.25">
      <c r="H1253"/>
      <c r="I1253"/>
    </row>
    <row r="1254" spans="8:9" x14ac:dyDescent="0.25">
      <c r="H1254"/>
      <c r="I1254"/>
    </row>
    <row r="1255" spans="8:9" ht="15" customHeight="1" x14ac:dyDescent="0.25">
      <c r="H1255"/>
      <c r="I1255"/>
    </row>
    <row r="1256" spans="8:9" ht="15" customHeight="1" x14ac:dyDescent="0.25">
      <c r="H1256"/>
      <c r="I1256"/>
    </row>
    <row r="1257" spans="8:9" x14ac:dyDescent="0.25">
      <c r="H1257"/>
      <c r="I1257"/>
    </row>
    <row r="1258" spans="8:9" x14ac:dyDescent="0.25">
      <c r="H1258"/>
      <c r="I1258"/>
    </row>
    <row r="1259" spans="8:9" x14ac:dyDescent="0.25">
      <c r="H1259"/>
      <c r="I1259"/>
    </row>
    <row r="1260" spans="8:9" x14ac:dyDescent="0.25">
      <c r="H1260"/>
      <c r="I1260"/>
    </row>
    <row r="1261" spans="8:9" x14ac:dyDescent="0.25">
      <c r="H1261"/>
      <c r="I1261"/>
    </row>
    <row r="1262" spans="8:9" x14ac:dyDescent="0.25">
      <c r="H1262"/>
      <c r="I1262"/>
    </row>
    <row r="1263" spans="8:9" x14ac:dyDescent="0.25">
      <c r="H1263"/>
      <c r="I1263"/>
    </row>
    <row r="1264" spans="8:9" x14ac:dyDescent="0.25">
      <c r="H1264"/>
      <c r="I1264"/>
    </row>
    <row r="1265" spans="8:9" x14ac:dyDescent="0.25">
      <c r="H1265"/>
      <c r="I1265"/>
    </row>
    <row r="1266" spans="8:9" x14ac:dyDescent="0.25">
      <c r="H1266"/>
      <c r="I1266"/>
    </row>
    <row r="1267" spans="8:9" x14ac:dyDescent="0.25">
      <c r="H1267"/>
      <c r="I1267"/>
    </row>
    <row r="1268" spans="8:9" x14ac:dyDescent="0.25">
      <c r="H1268"/>
      <c r="I1268"/>
    </row>
    <row r="1269" spans="8:9" x14ac:dyDescent="0.25">
      <c r="H1269"/>
      <c r="I1269"/>
    </row>
    <row r="1270" spans="8:9" x14ac:dyDescent="0.25">
      <c r="H1270"/>
      <c r="I1270"/>
    </row>
    <row r="1271" spans="8:9" x14ac:dyDescent="0.25">
      <c r="H1271"/>
      <c r="I1271"/>
    </row>
    <row r="1272" spans="8:9" x14ac:dyDescent="0.25">
      <c r="H1272"/>
      <c r="I1272"/>
    </row>
    <row r="1273" spans="8:9" x14ac:dyDescent="0.25">
      <c r="H1273"/>
      <c r="I1273"/>
    </row>
    <row r="1274" spans="8:9" x14ac:dyDescent="0.25">
      <c r="H1274"/>
      <c r="I1274"/>
    </row>
    <row r="1275" spans="8:9" x14ac:dyDescent="0.25">
      <c r="H1275"/>
      <c r="I1275"/>
    </row>
    <row r="1276" spans="8:9" x14ac:dyDescent="0.25">
      <c r="H1276"/>
      <c r="I1276"/>
    </row>
    <row r="1277" spans="8:9" x14ac:dyDescent="0.25">
      <c r="H1277"/>
      <c r="I1277"/>
    </row>
    <row r="1278" spans="8:9" x14ac:dyDescent="0.25">
      <c r="H1278"/>
      <c r="I1278"/>
    </row>
    <row r="1279" spans="8:9" x14ac:dyDescent="0.25">
      <c r="H1279"/>
      <c r="I1279"/>
    </row>
    <row r="1280" spans="8:9" x14ac:dyDescent="0.25">
      <c r="H1280"/>
      <c r="I1280"/>
    </row>
    <row r="1281" spans="8:9" x14ac:dyDescent="0.25">
      <c r="H1281"/>
      <c r="I1281"/>
    </row>
    <row r="1282" spans="8:9" x14ac:dyDescent="0.25">
      <c r="H1282"/>
      <c r="I1282"/>
    </row>
    <row r="1283" spans="8:9" x14ac:dyDescent="0.25">
      <c r="H1283"/>
      <c r="I1283"/>
    </row>
    <row r="1284" spans="8:9" x14ac:dyDescent="0.25">
      <c r="H1284"/>
      <c r="I1284"/>
    </row>
    <row r="1285" spans="8:9" x14ac:dyDescent="0.25">
      <c r="H1285"/>
      <c r="I1285"/>
    </row>
    <row r="1286" spans="8:9" x14ac:dyDescent="0.25">
      <c r="H1286"/>
      <c r="I1286"/>
    </row>
    <row r="1287" spans="8:9" x14ac:dyDescent="0.25">
      <c r="H1287"/>
      <c r="I1287"/>
    </row>
    <row r="1288" spans="8:9" x14ac:dyDescent="0.25">
      <c r="H1288"/>
      <c r="I1288"/>
    </row>
    <row r="1289" spans="8:9" x14ac:dyDescent="0.25">
      <c r="H1289"/>
      <c r="I1289"/>
    </row>
    <row r="1290" spans="8:9" x14ac:dyDescent="0.25">
      <c r="H1290"/>
      <c r="I1290"/>
    </row>
    <row r="1291" spans="8:9" x14ac:dyDescent="0.25">
      <c r="H1291"/>
      <c r="I1291"/>
    </row>
    <row r="1292" spans="8:9" x14ac:dyDescent="0.25">
      <c r="H1292"/>
      <c r="I1292"/>
    </row>
    <row r="1293" spans="8:9" x14ac:dyDescent="0.25">
      <c r="H1293"/>
      <c r="I1293"/>
    </row>
    <row r="1294" spans="8:9" x14ac:dyDescent="0.25">
      <c r="H1294"/>
      <c r="I1294"/>
    </row>
    <row r="1295" spans="8:9" x14ac:dyDescent="0.25">
      <c r="H1295"/>
      <c r="I1295"/>
    </row>
    <row r="1296" spans="8:9" x14ac:dyDescent="0.25">
      <c r="H1296"/>
      <c r="I1296"/>
    </row>
    <row r="1297" spans="8:9" x14ac:dyDescent="0.25">
      <c r="H1297"/>
      <c r="I1297"/>
    </row>
    <row r="1298" spans="8:9" x14ac:dyDescent="0.25">
      <c r="H1298"/>
      <c r="I1298"/>
    </row>
    <row r="1299" spans="8:9" x14ac:dyDescent="0.25">
      <c r="H1299"/>
      <c r="I1299"/>
    </row>
    <row r="1300" spans="8:9" x14ac:dyDescent="0.25">
      <c r="H1300"/>
      <c r="I1300"/>
    </row>
    <row r="1301" spans="8:9" x14ac:dyDescent="0.25">
      <c r="H1301"/>
      <c r="I1301"/>
    </row>
    <row r="1302" spans="8:9" x14ac:dyDescent="0.25">
      <c r="H1302"/>
      <c r="I1302"/>
    </row>
    <row r="1303" spans="8:9" x14ac:dyDescent="0.25">
      <c r="H1303"/>
      <c r="I1303"/>
    </row>
    <row r="1304" spans="8:9" x14ac:dyDescent="0.25">
      <c r="H1304"/>
      <c r="I1304"/>
    </row>
    <row r="1305" spans="8:9" x14ac:dyDescent="0.25">
      <c r="H1305"/>
      <c r="I1305"/>
    </row>
    <row r="1306" spans="8:9" x14ac:dyDescent="0.25">
      <c r="H1306"/>
      <c r="I1306"/>
    </row>
    <row r="1307" spans="8:9" x14ac:dyDescent="0.25">
      <c r="H1307"/>
      <c r="I1307"/>
    </row>
    <row r="1308" spans="8:9" x14ac:dyDescent="0.25">
      <c r="H1308"/>
      <c r="I1308"/>
    </row>
    <row r="1309" spans="8:9" x14ac:dyDescent="0.25">
      <c r="H1309"/>
      <c r="I1309"/>
    </row>
    <row r="1310" spans="8:9" x14ac:dyDescent="0.25">
      <c r="H1310"/>
      <c r="I1310"/>
    </row>
    <row r="1311" spans="8:9" x14ac:dyDescent="0.25">
      <c r="H1311"/>
      <c r="I1311"/>
    </row>
    <row r="1312" spans="8:9" x14ac:dyDescent="0.25">
      <c r="H1312"/>
      <c r="I1312"/>
    </row>
    <row r="1313" spans="8:9" x14ac:dyDescent="0.25">
      <c r="H1313"/>
      <c r="I1313"/>
    </row>
    <row r="1314" spans="8:9" ht="15" customHeight="1" x14ac:dyDescent="0.25">
      <c r="H1314"/>
      <c r="I1314"/>
    </row>
    <row r="1315" spans="8:9" x14ac:dyDescent="0.25">
      <c r="H1315"/>
      <c r="I1315"/>
    </row>
    <row r="1316" spans="8:9" x14ac:dyDescent="0.25">
      <c r="H1316"/>
      <c r="I1316"/>
    </row>
    <row r="1317" spans="8:9" x14ac:dyDescent="0.25">
      <c r="H1317"/>
      <c r="I1317"/>
    </row>
    <row r="1318" spans="8:9" x14ac:dyDescent="0.25">
      <c r="H1318"/>
      <c r="I1318"/>
    </row>
    <row r="1319" spans="8:9" x14ac:dyDescent="0.25">
      <c r="H1319"/>
      <c r="I1319"/>
    </row>
    <row r="1320" spans="8:9" x14ac:dyDescent="0.25">
      <c r="H1320"/>
      <c r="I1320"/>
    </row>
    <row r="1321" spans="8:9" x14ac:dyDescent="0.25">
      <c r="H1321"/>
      <c r="I1321"/>
    </row>
    <row r="1322" spans="8:9" x14ac:dyDescent="0.25">
      <c r="H1322"/>
      <c r="I1322"/>
    </row>
    <row r="1323" spans="8:9" x14ac:dyDescent="0.25">
      <c r="H1323"/>
      <c r="I1323"/>
    </row>
    <row r="1324" spans="8:9" x14ac:dyDescent="0.25">
      <c r="H1324"/>
      <c r="I1324"/>
    </row>
    <row r="1325" spans="8:9" x14ac:dyDescent="0.25">
      <c r="H1325"/>
      <c r="I1325"/>
    </row>
    <row r="1326" spans="8:9" x14ac:dyDescent="0.25">
      <c r="H1326"/>
      <c r="I1326"/>
    </row>
    <row r="1327" spans="8:9" x14ac:dyDescent="0.25">
      <c r="H1327"/>
      <c r="I1327"/>
    </row>
    <row r="1328" spans="8:9" x14ac:dyDescent="0.25">
      <c r="H1328"/>
      <c r="I1328"/>
    </row>
    <row r="1329" spans="8:9" x14ac:dyDescent="0.25">
      <c r="H1329"/>
      <c r="I1329"/>
    </row>
    <row r="1330" spans="8:9" x14ac:dyDescent="0.25">
      <c r="H1330"/>
      <c r="I1330"/>
    </row>
    <row r="1331" spans="8:9" x14ac:dyDescent="0.25">
      <c r="H1331"/>
      <c r="I1331"/>
    </row>
    <row r="1332" spans="8:9" x14ac:dyDescent="0.25">
      <c r="H1332"/>
      <c r="I1332"/>
    </row>
    <row r="1333" spans="8:9" x14ac:dyDescent="0.25">
      <c r="H1333"/>
      <c r="I1333"/>
    </row>
    <row r="1334" spans="8:9" x14ac:dyDescent="0.25">
      <c r="H1334"/>
      <c r="I1334"/>
    </row>
    <row r="1335" spans="8:9" x14ac:dyDescent="0.25">
      <c r="H1335"/>
      <c r="I1335"/>
    </row>
    <row r="1336" spans="8:9" x14ac:dyDescent="0.25">
      <c r="H1336"/>
      <c r="I1336"/>
    </row>
    <row r="1337" spans="8:9" x14ac:dyDescent="0.25">
      <c r="H1337"/>
      <c r="I1337"/>
    </row>
    <row r="1338" spans="8:9" x14ac:dyDescent="0.25">
      <c r="H1338"/>
      <c r="I1338"/>
    </row>
    <row r="1339" spans="8:9" x14ac:dyDescent="0.25">
      <c r="H1339"/>
      <c r="I1339"/>
    </row>
    <row r="1340" spans="8:9" x14ac:dyDescent="0.25">
      <c r="H1340"/>
      <c r="I1340"/>
    </row>
    <row r="1341" spans="8:9" x14ac:dyDescent="0.25">
      <c r="H1341"/>
      <c r="I1341"/>
    </row>
    <row r="1342" spans="8:9" x14ac:dyDescent="0.25">
      <c r="H1342"/>
      <c r="I1342"/>
    </row>
    <row r="1343" spans="8:9" x14ac:dyDescent="0.25">
      <c r="H1343"/>
      <c r="I1343"/>
    </row>
    <row r="1344" spans="8:9" x14ac:dyDescent="0.25">
      <c r="H1344"/>
      <c r="I1344"/>
    </row>
    <row r="1345" spans="8:9" x14ac:dyDescent="0.25">
      <c r="H1345"/>
      <c r="I1345"/>
    </row>
    <row r="1346" spans="8:9" x14ac:dyDescent="0.25">
      <c r="H1346"/>
      <c r="I1346"/>
    </row>
    <row r="1347" spans="8:9" x14ac:dyDescent="0.25">
      <c r="H1347"/>
      <c r="I1347"/>
    </row>
    <row r="1348" spans="8:9" x14ac:dyDescent="0.25">
      <c r="H1348"/>
      <c r="I1348"/>
    </row>
    <row r="1349" spans="8:9" x14ac:dyDescent="0.25">
      <c r="H1349"/>
      <c r="I1349"/>
    </row>
    <row r="1350" spans="8:9" x14ac:dyDescent="0.25">
      <c r="H1350"/>
      <c r="I1350"/>
    </row>
    <row r="1351" spans="8:9" x14ac:dyDescent="0.25">
      <c r="H1351"/>
      <c r="I1351"/>
    </row>
    <row r="1352" spans="8:9" x14ac:dyDescent="0.25">
      <c r="H1352"/>
      <c r="I1352"/>
    </row>
    <row r="1353" spans="8:9" x14ac:dyDescent="0.25">
      <c r="H1353"/>
      <c r="I1353"/>
    </row>
    <row r="1354" spans="8:9" x14ac:dyDescent="0.25">
      <c r="H1354"/>
      <c r="I1354"/>
    </row>
    <row r="1355" spans="8:9" x14ac:dyDescent="0.25">
      <c r="H1355"/>
      <c r="I1355"/>
    </row>
    <row r="1356" spans="8:9" x14ac:dyDescent="0.25">
      <c r="H1356"/>
      <c r="I1356"/>
    </row>
    <row r="1357" spans="8:9" x14ac:dyDescent="0.25">
      <c r="H1357"/>
      <c r="I1357"/>
    </row>
    <row r="1358" spans="8:9" x14ac:dyDescent="0.25">
      <c r="H1358"/>
      <c r="I1358"/>
    </row>
    <row r="1359" spans="8:9" x14ac:dyDescent="0.25">
      <c r="H1359"/>
      <c r="I1359"/>
    </row>
    <row r="1360" spans="8:9" x14ac:dyDescent="0.25">
      <c r="H1360"/>
      <c r="I1360"/>
    </row>
    <row r="1361" spans="8:9" x14ac:dyDescent="0.25">
      <c r="H1361"/>
      <c r="I1361"/>
    </row>
    <row r="1362" spans="8:9" ht="15" customHeight="1" x14ac:dyDescent="0.25">
      <c r="H1362"/>
      <c r="I1362"/>
    </row>
    <row r="1363" spans="8:9" ht="15" customHeight="1" x14ac:dyDescent="0.25">
      <c r="H1363"/>
      <c r="I1363"/>
    </row>
    <row r="1364" spans="8:9" ht="15" customHeight="1" x14ac:dyDescent="0.25">
      <c r="H1364"/>
      <c r="I1364"/>
    </row>
    <row r="1365" spans="8:9" x14ac:dyDescent="0.25">
      <c r="H1365"/>
      <c r="I1365"/>
    </row>
    <row r="1366" spans="8:9" x14ac:dyDescent="0.25">
      <c r="H1366"/>
      <c r="I1366"/>
    </row>
    <row r="1367" spans="8:9" x14ac:dyDescent="0.25">
      <c r="H1367"/>
      <c r="I1367"/>
    </row>
    <row r="1368" spans="8:9" x14ac:dyDescent="0.25">
      <c r="H1368"/>
      <c r="I1368"/>
    </row>
    <row r="1369" spans="8:9" x14ac:dyDescent="0.25">
      <c r="H1369"/>
      <c r="I1369"/>
    </row>
    <row r="1370" spans="8:9" x14ac:dyDescent="0.25">
      <c r="H1370"/>
      <c r="I1370"/>
    </row>
    <row r="1371" spans="8:9" x14ac:dyDescent="0.25">
      <c r="H1371"/>
      <c r="I1371"/>
    </row>
    <row r="1372" spans="8:9" x14ac:dyDescent="0.25">
      <c r="H1372"/>
      <c r="I1372"/>
    </row>
    <row r="1373" spans="8:9" x14ac:dyDescent="0.25">
      <c r="H1373"/>
      <c r="I1373"/>
    </row>
    <row r="1374" spans="8:9" x14ac:dyDescent="0.25">
      <c r="H1374"/>
      <c r="I1374"/>
    </row>
    <row r="1375" spans="8:9" x14ac:dyDescent="0.25">
      <c r="H1375"/>
      <c r="I1375"/>
    </row>
    <row r="1376" spans="8:9" x14ac:dyDescent="0.25">
      <c r="H1376"/>
      <c r="I1376"/>
    </row>
    <row r="1377" spans="8:9" x14ac:dyDescent="0.25">
      <c r="H1377"/>
      <c r="I1377"/>
    </row>
    <row r="1378" spans="8:9" x14ac:dyDescent="0.25">
      <c r="H1378"/>
      <c r="I1378"/>
    </row>
    <row r="1379" spans="8:9" x14ac:dyDescent="0.25">
      <c r="H1379"/>
      <c r="I1379"/>
    </row>
    <row r="1380" spans="8:9" x14ac:dyDescent="0.25">
      <c r="H1380"/>
      <c r="I1380"/>
    </row>
    <row r="1381" spans="8:9" x14ac:dyDescent="0.25">
      <c r="H1381"/>
      <c r="I1381"/>
    </row>
    <row r="1382" spans="8:9" x14ac:dyDescent="0.25">
      <c r="H1382"/>
      <c r="I1382"/>
    </row>
    <row r="1383" spans="8:9" x14ac:dyDescent="0.25">
      <c r="H1383"/>
      <c r="I1383"/>
    </row>
    <row r="1384" spans="8:9" x14ac:dyDescent="0.25">
      <c r="H1384"/>
      <c r="I1384"/>
    </row>
    <row r="1385" spans="8:9" x14ac:dyDescent="0.25">
      <c r="H1385"/>
      <c r="I1385"/>
    </row>
    <row r="1386" spans="8:9" x14ac:dyDescent="0.25">
      <c r="H1386"/>
      <c r="I1386"/>
    </row>
    <row r="1387" spans="8:9" x14ac:dyDescent="0.25">
      <c r="H1387"/>
      <c r="I1387"/>
    </row>
    <row r="1388" spans="8:9" x14ac:dyDescent="0.25">
      <c r="H1388"/>
      <c r="I1388"/>
    </row>
    <row r="1389" spans="8:9" x14ac:dyDescent="0.25">
      <c r="H1389"/>
      <c r="I1389"/>
    </row>
    <row r="1390" spans="8:9" x14ac:dyDescent="0.25">
      <c r="H1390"/>
      <c r="I1390"/>
    </row>
    <row r="1391" spans="8:9" x14ac:dyDescent="0.25">
      <c r="H1391"/>
      <c r="I1391"/>
    </row>
    <row r="1392" spans="8:9" x14ac:dyDescent="0.25">
      <c r="H1392"/>
      <c r="I1392"/>
    </row>
    <row r="1393" spans="8:9" x14ac:dyDescent="0.25">
      <c r="H1393"/>
      <c r="I1393"/>
    </row>
    <row r="1394" spans="8:9" x14ac:dyDescent="0.25">
      <c r="H1394"/>
      <c r="I1394"/>
    </row>
    <row r="1395" spans="8:9" x14ac:dyDescent="0.25">
      <c r="H1395"/>
      <c r="I1395"/>
    </row>
    <row r="1396" spans="8:9" x14ac:dyDescent="0.25">
      <c r="H1396"/>
      <c r="I1396"/>
    </row>
    <row r="1397" spans="8:9" x14ac:dyDescent="0.25">
      <c r="H1397"/>
      <c r="I1397"/>
    </row>
    <row r="1398" spans="8:9" x14ac:dyDescent="0.25">
      <c r="H1398"/>
      <c r="I1398"/>
    </row>
    <row r="1399" spans="8:9" x14ac:dyDescent="0.25">
      <c r="H1399"/>
      <c r="I1399"/>
    </row>
    <row r="1400" spans="8:9" ht="15" customHeight="1" x14ac:dyDescent="0.25">
      <c r="H1400"/>
      <c r="I1400"/>
    </row>
    <row r="1401" spans="8:9" x14ac:dyDescent="0.25">
      <c r="H1401"/>
      <c r="I1401"/>
    </row>
    <row r="1402" spans="8:9" x14ac:dyDescent="0.25">
      <c r="H1402"/>
      <c r="I1402"/>
    </row>
    <row r="1403" spans="8:9" x14ac:dyDescent="0.25">
      <c r="H1403"/>
      <c r="I1403"/>
    </row>
    <row r="1404" spans="8:9" x14ac:dyDescent="0.25">
      <c r="H1404"/>
      <c r="I1404"/>
    </row>
    <row r="1405" spans="8:9" x14ac:dyDescent="0.25">
      <c r="H1405"/>
      <c r="I1405"/>
    </row>
    <row r="1406" spans="8:9" x14ac:dyDescent="0.25">
      <c r="H1406"/>
      <c r="I1406"/>
    </row>
    <row r="1407" spans="8:9" x14ac:dyDescent="0.25">
      <c r="H1407"/>
      <c r="I1407"/>
    </row>
    <row r="1408" spans="8:9" x14ac:dyDescent="0.25">
      <c r="H1408"/>
      <c r="I1408"/>
    </row>
    <row r="1409" spans="8:9" x14ac:dyDescent="0.25">
      <c r="H1409"/>
      <c r="I1409"/>
    </row>
    <row r="1410" spans="8:9" x14ac:dyDescent="0.25">
      <c r="H1410"/>
      <c r="I1410"/>
    </row>
    <row r="1411" spans="8:9" x14ac:dyDescent="0.25">
      <c r="H1411"/>
      <c r="I1411"/>
    </row>
    <row r="1412" spans="8:9" x14ac:dyDescent="0.25">
      <c r="H1412"/>
      <c r="I1412"/>
    </row>
    <row r="1413" spans="8:9" x14ac:dyDescent="0.25">
      <c r="H1413"/>
      <c r="I1413"/>
    </row>
    <row r="1414" spans="8:9" x14ac:dyDescent="0.25">
      <c r="H1414"/>
      <c r="I1414"/>
    </row>
    <row r="1415" spans="8:9" x14ac:dyDescent="0.25">
      <c r="H1415"/>
      <c r="I1415"/>
    </row>
    <row r="1416" spans="8:9" x14ac:dyDescent="0.25">
      <c r="H1416"/>
      <c r="I1416"/>
    </row>
    <row r="1417" spans="8:9" ht="15" customHeight="1" x14ac:dyDescent="0.25">
      <c r="H1417"/>
      <c r="I1417"/>
    </row>
    <row r="1418" spans="8:9" ht="15" customHeight="1" x14ac:dyDescent="0.25">
      <c r="H1418"/>
      <c r="I1418"/>
    </row>
    <row r="1419" spans="8:9" x14ac:dyDescent="0.25">
      <c r="H1419"/>
      <c r="I1419"/>
    </row>
    <row r="1420" spans="8:9" x14ac:dyDescent="0.25">
      <c r="H1420"/>
      <c r="I1420"/>
    </row>
    <row r="1421" spans="8:9" x14ac:dyDescent="0.25">
      <c r="H1421"/>
      <c r="I1421"/>
    </row>
    <row r="1422" spans="8:9" x14ac:dyDescent="0.25">
      <c r="H1422"/>
      <c r="I1422"/>
    </row>
    <row r="1423" spans="8:9" x14ac:dyDescent="0.25">
      <c r="H1423"/>
      <c r="I1423"/>
    </row>
    <row r="1424" spans="8:9" x14ac:dyDescent="0.25">
      <c r="H1424"/>
      <c r="I1424"/>
    </row>
    <row r="1425" spans="8:9" x14ac:dyDescent="0.25">
      <c r="H1425"/>
      <c r="I1425"/>
    </row>
    <row r="1426" spans="8:9" x14ac:dyDescent="0.25">
      <c r="H1426"/>
      <c r="I1426"/>
    </row>
    <row r="1427" spans="8:9" x14ac:dyDescent="0.25">
      <c r="H1427"/>
      <c r="I1427"/>
    </row>
    <row r="1428" spans="8:9" x14ac:dyDescent="0.25">
      <c r="H1428"/>
      <c r="I1428"/>
    </row>
    <row r="1429" spans="8:9" x14ac:dyDescent="0.25">
      <c r="H1429"/>
      <c r="I1429"/>
    </row>
    <row r="1430" spans="8:9" x14ac:dyDescent="0.25">
      <c r="H1430"/>
      <c r="I1430"/>
    </row>
    <row r="1431" spans="8:9" x14ac:dyDescent="0.25">
      <c r="H1431"/>
      <c r="I1431"/>
    </row>
    <row r="1432" spans="8:9" x14ac:dyDescent="0.25">
      <c r="H1432"/>
      <c r="I1432"/>
    </row>
    <row r="1433" spans="8:9" x14ac:dyDescent="0.25">
      <c r="H1433"/>
      <c r="I1433"/>
    </row>
    <row r="1434" spans="8:9" x14ac:dyDescent="0.25">
      <c r="H1434"/>
      <c r="I1434"/>
    </row>
    <row r="1435" spans="8:9" x14ac:dyDescent="0.25">
      <c r="H1435"/>
      <c r="I1435"/>
    </row>
    <row r="1436" spans="8:9" x14ac:dyDescent="0.25">
      <c r="H1436"/>
      <c r="I1436"/>
    </row>
    <row r="1437" spans="8:9" x14ac:dyDescent="0.25">
      <c r="H1437"/>
      <c r="I1437"/>
    </row>
    <row r="1438" spans="8:9" x14ac:dyDescent="0.25">
      <c r="H1438"/>
      <c r="I1438"/>
    </row>
    <row r="1439" spans="8:9" x14ac:dyDescent="0.25">
      <c r="H1439"/>
      <c r="I1439"/>
    </row>
    <row r="1440" spans="8:9" x14ac:dyDescent="0.25">
      <c r="H1440"/>
      <c r="I1440"/>
    </row>
    <row r="1441" spans="8:9" x14ac:dyDescent="0.25">
      <c r="H1441"/>
      <c r="I1441"/>
    </row>
    <row r="1442" spans="8:9" ht="15" customHeight="1" x14ac:dyDescent="0.25">
      <c r="H1442"/>
      <c r="I1442"/>
    </row>
    <row r="1443" spans="8:9" x14ac:dyDescent="0.25">
      <c r="H1443"/>
      <c r="I1443"/>
    </row>
    <row r="1444" spans="8:9" x14ac:dyDescent="0.25">
      <c r="H1444"/>
      <c r="I1444"/>
    </row>
    <row r="1445" spans="8:9" x14ac:dyDescent="0.25">
      <c r="H1445"/>
      <c r="I1445"/>
    </row>
    <row r="1446" spans="8:9" x14ac:dyDescent="0.25">
      <c r="H1446"/>
      <c r="I1446"/>
    </row>
    <row r="1447" spans="8:9" x14ac:dyDescent="0.25">
      <c r="H1447"/>
      <c r="I1447"/>
    </row>
    <row r="1448" spans="8:9" ht="15" customHeight="1" x14ac:dyDescent="0.25">
      <c r="H1448"/>
      <c r="I1448"/>
    </row>
    <row r="1449" spans="8:9" ht="15" customHeight="1" x14ac:dyDescent="0.25">
      <c r="H1449"/>
      <c r="I1449"/>
    </row>
    <row r="1450" spans="8:9" x14ac:dyDescent="0.25">
      <c r="H1450"/>
      <c r="I1450"/>
    </row>
    <row r="1451" spans="8:9" x14ac:dyDescent="0.25">
      <c r="H1451"/>
      <c r="I1451"/>
    </row>
    <row r="1452" spans="8:9" x14ac:dyDescent="0.25">
      <c r="H1452"/>
      <c r="I1452"/>
    </row>
    <row r="1453" spans="8:9" x14ac:dyDescent="0.25">
      <c r="H1453"/>
      <c r="I1453"/>
    </row>
    <row r="1454" spans="8:9" x14ac:dyDescent="0.25">
      <c r="H1454"/>
      <c r="I1454"/>
    </row>
    <row r="1455" spans="8:9" x14ac:dyDescent="0.25">
      <c r="H1455"/>
      <c r="I1455"/>
    </row>
    <row r="1456" spans="8:9" x14ac:dyDescent="0.25">
      <c r="H1456"/>
      <c r="I1456"/>
    </row>
    <row r="1457" spans="8:9" x14ac:dyDescent="0.25">
      <c r="H1457"/>
      <c r="I1457"/>
    </row>
    <row r="1458" spans="8:9" x14ac:dyDescent="0.25">
      <c r="H1458"/>
      <c r="I1458"/>
    </row>
    <row r="1459" spans="8:9" x14ac:dyDescent="0.25">
      <c r="H1459"/>
      <c r="I1459"/>
    </row>
    <row r="1460" spans="8:9" x14ac:dyDescent="0.25">
      <c r="H1460"/>
      <c r="I1460"/>
    </row>
    <row r="1461" spans="8:9" x14ac:dyDescent="0.25">
      <c r="H1461"/>
      <c r="I1461"/>
    </row>
    <row r="1462" spans="8:9" x14ac:dyDescent="0.25">
      <c r="H1462"/>
      <c r="I1462"/>
    </row>
    <row r="1463" spans="8:9" x14ac:dyDescent="0.25">
      <c r="H1463"/>
      <c r="I1463"/>
    </row>
    <row r="1464" spans="8:9" x14ac:dyDescent="0.25">
      <c r="H1464"/>
      <c r="I1464"/>
    </row>
    <row r="1465" spans="8:9" x14ac:dyDescent="0.25">
      <c r="H1465"/>
      <c r="I1465"/>
    </row>
    <row r="1466" spans="8:9" x14ac:dyDescent="0.25">
      <c r="H1466"/>
      <c r="I1466"/>
    </row>
    <row r="1467" spans="8:9" x14ac:dyDescent="0.25">
      <c r="H1467"/>
      <c r="I1467"/>
    </row>
    <row r="1468" spans="8:9" x14ac:dyDescent="0.25">
      <c r="H1468"/>
      <c r="I1468"/>
    </row>
    <row r="1469" spans="8:9" x14ac:dyDescent="0.25">
      <c r="H1469"/>
      <c r="I1469"/>
    </row>
    <row r="1470" spans="8:9" x14ac:dyDescent="0.25">
      <c r="H1470"/>
      <c r="I1470"/>
    </row>
    <row r="1471" spans="8:9" x14ac:dyDescent="0.25">
      <c r="H1471"/>
      <c r="I1471"/>
    </row>
    <row r="1472" spans="8:9" x14ac:dyDescent="0.25">
      <c r="H1472"/>
      <c r="I1472"/>
    </row>
    <row r="1473" spans="8:9" x14ac:dyDescent="0.25">
      <c r="H1473"/>
      <c r="I1473"/>
    </row>
    <row r="1474" spans="8:9" x14ac:dyDescent="0.25">
      <c r="H1474"/>
      <c r="I1474"/>
    </row>
    <row r="1475" spans="8:9" x14ac:dyDescent="0.25">
      <c r="H1475"/>
      <c r="I1475"/>
    </row>
    <row r="1476" spans="8:9" x14ac:dyDescent="0.25">
      <c r="H1476"/>
      <c r="I1476"/>
    </row>
    <row r="1477" spans="8:9" x14ac:dyDescent="0.25">
      <c r="H1477"/>
      <c r="I1477"/>
    </row>
    <row r="1478" spans="8:9" x14ac:dyDescent="0.25">
      <c r="H1478"/>
      <c r="I1478"/>
    </row>
    <row r="1479" spans="8:9" x14ac:dyDescent="0.25">
      <c r="H1479"/>
      <c r="I1479"/>
    </row>
    <row r="1480" spans="8:9" x14ac:dyDescent="0.25">
      <c r="H1480"/>
      <c r="I1480"/>
    </row>
    <row r="1481" spans="8:9" x14ac:dyDescent="0.25">
      <c r="H1481"/>
      <c r="I1481"/>
    </row>
    <row r="1482" spans="8:9" x14ac:dyDescent="0.25">
      <c r="H1482"/>
      <c r="I1482"/>
    </row>
    <row r="1483" spans="8:9" x14ac:dyDescent="0.25">
      <c r="H1483"/>
      <c r="I1483"/>
    </row>
    <row r="1484" spans="8:9" x14ac:dyDescent="0.25">
      <c r="H1484"/>
      <c r="I1484"/>
    </row>
    <row r="1485" spans="8:9" x14ac:dyDescent="0.25">
      <c r="H1485"/>
      <c r="I1485"/>
    </row>
    <row r="1486" spans="8:9" x14ac:dyDescent="0.25">
      <c r="H1486"/>
      <c r="I1486"/>
    </row>
    <row r="1487" spans="8:9" x14ac:dyDescent="0.25">
      <c r="H1487"/>
      <c r="I1487"/>
    </row>
    <row r="1488" spans="8:9" x14ac:dyDescent="0.25">
      <c r="H1488"/>
      <c r="I1488"/>
    </row>
    <row r="1489" spans="8:9" x14ac:dyDescent="0.25">
      <c r="H1489"/>
      <c r="I1489"/>
    </row>
    <row r="1490" spans="8:9" x14ac:dyDescent="0.25">
      <c r="H1490"/>
      <c r="I1490"/>
    </row>
    <row r="1491" spans="8:9" x14ac:dyDescent="0.25">
      <c r="H1491"/>
      <c r="I1491"/>
    </row>
    <row r="1492" spans="8:9" x14ac:dyDescent="0.25">
      <c r="H1492"/>
      <c r="I1492"/>
    </row>
    <row r="1493" spans="8:9" x14ac:dyDescent="0.25">
      <c r="H1493"/>
      <c r="I1493"/>
    </row>
    <row r="1494" spans="8:9" x14ac:dyDescent="0.25">
      <c r="H1494"/>
      <c r="I1494"/>
    </row>
    <row r="1495" spans="8:9" x14ac:dyDescent="0.25">
      <c r="H1495"/>
      <c r="I1495"/>
    </row>
    <row r="1496" spans="8:9" x14ac:dyDescent="0.25">
      <c r="H1496"/>
      <c r="I1496"/>
    </row>
    <row r="1497" spans="8:9" x14ac:dyDescent="0.25">
      <c r="H1497"/>
      <c r="I1497"/>
    </row>
    <row r="1498" spans="8:9" x14ac:dyDescent="0.25">
      <c r="H1498"/>
      <c r="I1498"/>
    </row>
    <row r="1499" spans="8:9" x14ac:dyDescent="0.25">
      <c r="H1499"/>
      <c r="I1499"/>
    </row>
    <row r="1500" spans="8:9" x14ac:dyDescent="0.25">
      <c r="H1500"/>
      <c r="I1500"/>
    </row>
    <row r="1501" spans="8:9" x14ac:dyDescent="0.25">
      <c r="H1501"/>
      <c r="I1501"/>
    </row>
    <row r="1502" spans="8:9" x14ac:dyDescent="0.25">
      <c r="H1502"/>
      <c r="I1502"/>
    </row>
    <row r="1503" spans="8:9" x14ac:dyDescent="0.25">
      <c r="H1503"/>
      <c r="I1503"/>
    </row>
    <row r="1504" spans="8:9" x14ac:dyDescent="0.25">
      <c r="H1504"/>
      <c r="I1504"/>
    </row>
    <row r="1505" spans="8:9" x14ac:dyDescent="0.25">
      <c r="H1505"/>
      <c r="I1505"/>
    </row>
    <row r="1506" spans="8:9" x14ac:dyDescent="0.25">
      <c r="H1506"/>
      <c r="I1506"/>
    </row>
    <row r="1507" spans="8:9" x14ac:dyDescent="0.25">
      <c r="H1507"/>
      <c r="I1507"/>
    </row>
    <row r="1508" spans="8:9" x14ac:dyDescent="0.25">
      <c r="H1508"/>
      <c r="I1508"/>
    </row>
    <row r="1509" spans="8:9" x14ac:dyDescent="0.25">
      <c r="H1509"/>
      <c r="I1509"/>
    </row>
    <row r="1510" spans="8:9" x14ac:dyDescent="0.25">
      <c r="H1510"/>
      <c r="I1510"/>
    </row>
    <row r="1511" spans="8:9" x14ac:dyDescent="0.25">
      <c r="H1511"/>
      <c r="I1511"/>
    </row>
    <row r="1512" spans="8:9" x14ac:dyDescent="0.25">
      <c r="H1512"/>
      <c r="I1512"/>
    </row>
    <row r="1513" spans="8:9" x14ac:dyDescent="0.25">
      <c r="H1513"/>
      <c r="I1513"/>
    </row>
    <row r="1514" spans="8:9" x14ac:dyDescent="0.25">
      <c r="H1514"/>
      <c r="I1514"/>
    </row>
    <row r="1515" spans="8:9" x14ac:dyDescent="0.25">
      <c r="H1515"/>
      <c r="I1515"/>
    </row>
    <row r="1516" spans="8:9" x14ac:dyDescent="0.25">
      <c r="H1516"/>
      <c r="I1516"/>
    </row>
    <row r="1517" spans="8:9" x14ac:dyDescent="0.25">
      <c r="H1517"/>
      <c r="I1517"/>
    </row>
    <row r="1518" spans="8:9" x14ac:dyDescent="0.25">
      <c r="H1518"/>
      <c r="I1518"/>
    </row>
    <row r="1519" spans="8:9" x14ac:dyDescent="0.25">
      <c r="H1519"/>
      <c r="I1519"/>
    </row>
    <row r="1520" spans="8:9" x14ac:dyDescent="0.25">
      <c r="H1520"/>
      <c r="I1520"/>
    </row>
    <row r="1521" spans="8:9" x14ac:dyDescent="0.25">
      <c r="H1521"/>
      <c r="I1521"/>
    </row>
    <row r="1522" spans="8:9" x14ac:dyDescent="0.25">
      <c r="H1522"/>
      <c r="I1522"/>
    </row>
    <row r="1523" spans="8:9" x14ac:dyDescent="0.25">
      <c r="H1523"/>
      <c r="I1523"/>
    </row>
    <row r="1524" spans="8:9" x14ac:dyDescent="0.25">
      <c r="H1524"/>
      <c r="I1524"/>
    </row>
    <row r="1525" spans="8:9" x14ac:dyDescent="0.25">
      <c r="H1525"/>
      <c r="I1525"/>
    </row>
    <row r="1526" spans="8:9" x14ac:dyDescent="0.25">
      <c r="H1526"/>
      <c r="I1526"/>
    </row>
    <row r="1527" spans="8:9" x14ac:dyDescent="0.25">
      <c r="H1527"/>
      <c r="I1527"/>
    </row>
    <row r="1528" spans="8:9" x14ac:dyDescent="0.25">
      <c r="H1528"/>
      <c r="I1528"/>
    </row>
    <row r="1529" spans="8:9" x14ac:dyDescent="0.25">
      <c r="H1529"/>
      <c r="I1529"/>
    </row>
    <row r="1530" spans="8:9" x14ac:dyDescent="0.25">
      <c r="H1530"/>
      <c r="I1530"/>
    </row>
    <row r="1531" spans="8:9" x14ac:dyDescent="0.25">
      <c r="H1531"/>
      <c r="I1531"/>
    </row>
    <row r="1532" spans="8:9" x14ac:dyDescent="0.25">
      <c r="H1532"/>
      <c r="I1532"/>
    </row>
    <row r="1533" spans="8:9" x14ac:dyDescent="0.25">
      <c r="H1533"/>
      <c r="I1533"/>
    </row>
    <row r="1534" spans="8:9" x14ac:dyDescent="0.25">
      <c r="H1534"/>
      <c r="I1534"/>
    </row>
    <row r="1535" spans="8:9" x14ac:dyDescent="0.25">
      <c r="H1535"/>
      <c r="I1535"/>
    </row>
    <row r="1536" spans="8:9" x14ac:dyDescent="0.25">
      <c r="H1536"/>
      <c r="I1536"/>
    </row>
    <row r="1537" spans="8:9" x14ac:dyDescent="0.25">
      <c r="H1537"/>
      <c r="I1537"/>
    </row>
    <row r="1538" spans="8:9" x14ac:dyDescent="0.25">
      <c r="H1538"/>
      <c r="I1538"/>
    </row>
    <row r="1539" spans="8:9" x14ac:dyDescent="0.25">
      <c r="H1539"/>
      <c r="I1539"/>
    </row>
    <row r="1540" spans="8:9" x14ac:dyDescent="0.25">
      <c r="H1540"/>
      <c r="I1540"/>
    </row>
    <row r="1541" spans="8:9" x14ac:dyDescent="0.25">
      <c r="H1541"/>
      <c r="I1541"/>
    </row>
    <row r="1542" spans="8:9" x14ac:dyDescent="0.25">
      <c r="H1542"/>
      <c r="I1542"/>
    </row>
    <row r="1543" spans="8:9" x14ac:dyDescent="0.25">
      <c r="H1543"/>
      <c r="I1543"/>
    </row>
    <row r="1544" spans="8:9" x14ac:dyDescent="0.25">
      <c r="H1544"/>
      <c r="I1544"/>
    </row>
    <row r="1545" spans="8:9" x14ac:dyDescent="0.25">
      <c r="H1545"/>
      <c r="I1545"/>
    </row>
    <row r="1546" spans="8:9" x14ac:dyDescent="0.25">
      <c r="H1546"/>
      <c r="I1546"/>
    </row>
    <row r="1547" spans="8:9" x14ac:dyDescent="0.25">
      <c r="H1547"/>
      <c r="I1547"/>
    </row>
    <row r="1548" spans="8:9" x14ac:dyDescent="0.25">
      <c r="H1548"/>
      <c r="I1548"/>
    </row>
    <row r="1549" spans="8:9" x14ac:dyDescent="0.25">
      <c r="H1549"/>
      <c r="I1549"/>
    </row>
    <row r="1550" spans="8:9" x14ac:dyDescent="0.25">
      <c r="H1550"/>
      <c r="I1550"/>
    </row>
    <row r="1551" spans="8:9" x14ac:dyDescent="0.25">
      <c r="H1551"/>
      <c r="I1551"/>
    </row>
    <row r="1552" spans="8:9" x14ac:dyDescent="0.25">
      <c r="H1552"/>
      <c r="I1552"/>
    </row>
    <row r="1553" spans="8:9" ht="15" customHeight="1" x14ac:dyDescent="0.25">
      <c r="H1553"/>
      <c r="I1553"/>
    </row>
    <row r="1554" spans="8:9" x14ac:dyDescent="0.25">
      <c r="H1554"/>
      <c r="I1554"/>
    </row>
    <row r="1555" spans="8:9" x14ac:dyDescent="0.25">
      <c r="H1555"/>
      <c r="I1555"/>
    </row>
    <row r="1556" spans="8:9" x14ac:dyDescent="0.25">
      <c r="H1556"/>
      <c r="I1556"/>
    </row>
    <row r="1557" spans="8:9" x14ac:dyDescent="0.25">
      <c r="H1557"/>
      <c r="I1557"/>
    </row>
    <row r="1558" spans="8:9" x14ac:dyDescent="0.25">
      <c r="H1558"/>
      <c r="I1558"/>
    </row>
    <row r="1559" spans="8:9" x14ac:dyDescent="0.25">
      <c r="H1559"/>
      <c r="I1559"/>
    </row>
    <row r="1560" spans="8:9" x14ac:dyDescent="0.25">
      <c r="H1560"/>
      <c r="I1560"/>
    </row>
    <row r="1561" spans="8:9" x14ac:dyDescent="0.25">
      <c r="H1561"/>
      <c r="I1561"/>
    </row>
    <row r="1562" spans="8:9" x14ac:dyDescent="0.25">
      <c r="H1562"/>
      <c r="I1562"/>
    </row>
    <row r="1563" spans="8:9" x14ac:dyDescent="0.25">
      <c r="H1563"/>
      <c r="I1563"/>
    </row>
    <row r="1564" spans="8:9" x14ac:dyDescent="0.25">
      <c r="H1564"/>
      <c r="I1564"/>
    </row>
    <row r="1565" spans="8:9" x14ac:dyDescent="0.25">
      <c r="H1565"/>
      <c r="I1565"/>
    </row>
    <row r="1566" spans="8:9" x14ac:dyDescent="0.25">
      <c r="H1566"/>
      <c r="I1566"/>
    </row>
    <row r="1567" spans="8:9" x14ac:dyDescent="0.25">
      <c r="H1567"/>
      <c r="I1567"/>
    </row>
    <row r="1568" spans="8:9" ht="15" customHeight="1" x14ac:dyDescent="0.25">
      <c r="H1568"/>
      <c r="I1568"/>
    </row>
    <row r="1569" spans="8:9" x14ac:dyDescent="0.25">
      <c r="H1569"/>
      <c r="I1569"/>
    </row>
    <row r="1570" spans="8:9" x14ac:dyDescent="0.25">
      <c r="H1570"/>
      <c r="I1570"/>
    </row>
    <row r="1571" spans="8:9" x14ac:dyDescent="0.25">
      <c r="H1571"/>
      <c r="I1571"/>
    </row>
    <row r="1572" spans="8:9" x14ac:dyDescent="0.25">
      <c r="H1572"/>
      <c r="I1572"/>
    </row>
    <row r="1573" spans="8:9" x14ac:dyDescent="0.25">
      <c r="H1573"/>
      <c r="I1573"/>
    </row>
    <row r="1574" spans="8:9" x14ac:dyDescent="0.25">
      <c r="H1574"/>
      <c r="I1574"/>
    </row>
    <row r="1575" spans="8:9" x14ac:dyDescent="0.25">
      <c r="H1575"/>
      <c r="I1575"/>
    </row>
    <row r="1576" spans="8:9" x14ac:dyDescent="0.25">
      <c r="H1576"/>
      <c r="I1576"/>
    </row>
    <row r="1577" spans="8:9" x14ac:dyDescent="0.25">
      <c r="H1577"/>
      <c r="I1577"/>
    </row>
    <row r="1578" spans="8:9" x14ac:dyDescent="0.25">
      <c r="H1578"/>
      <c r="I1578"/>
    </row>
    <row r="1579" spans="8:9" x14ac:dyDescent="0.25">
      <c r="H1579"/>
      <c r="I1579"/>
    </row>
    <row r="1580" spans="8:9" x14ac:dyDescent="0.25">
      <c r="H1580"/>
      <c r="I1580"/>
    </row>
    <row r="1581" spans="8:9" x14ac:dyDescent="0.25">
      <c r="H1581"/>
      <c r="I1581"/>
    </row>
    <row r="1582" spans="8:9" x14ac:dyDescent="0.25">
      <c r="H1582"/>
      <c r="I1582"/>
    </row>
    <row r="1583" spans="8:9" x14ac:dyDescent="0.25">
      <c r="H1583"/>
      <c r="I1583"/>
    </row>
    <row r="1584" spans="8:9" x14ac:dyDescent="0.25">
      <c r="H1584"/>
      <c r="I1584"/>
    </row>
    <row r="1585" spans="8:9" ht="15" customHeight="1" x14ac:dyDescent="0.25">
      <c r="H1585"/>
      <c r="I1585"/>
    </row>
    <row r="1586" spans="8:9" ht="15" customHeight="1" x14ac:dyDescent="0.25">
      <c r="H1586"/>
      <c r="I1586"/>
    </row>
    <row r="1587" spans="8:9" x14ac:dyDescent="0.25">
      <c r="H1587"/>
      <c r="I1587"/>
    </row>
    <row r="1588" spans="8:9" x14ac:dyDescent="0.25">
      <c r="H1588"/>
      <c r="I1588"/>
    </row>
    <row r="1589" spans="8:9" x14ac:dyDescent="0.25">
      <c r="H1589"/>
      <c r="I1589"/>
    </row>
    <row r="1590" spans="8:9" x14ac:dyDescent="0.25">
      <c r="H1590"/>
      <c r="I1590"/>
    </row>
    <row r="1591" spans="8:9" x14ac:dyDescent="0.25">
      <c r="H1591"/>
      <c r="I1591"/>
    </row>
    <row r="1592" spans="8:9" x14ac:dyDescent="0.25">
      <c r="H1592"/>
      <c r="I1592"/>
    </row>
    <row r="1593" spans="8:9" x14ac:dyDescent="0.25">
      <c r="H1593"/>
      <c r="I1593"/>
    </row>
    <row r="1594" spans="8:9" ht="15" customHeight="1" x14ac:dyDescent="0.25">
      <c r="H1594"/>
      <c r="I1594"/>
    </row>
    <row r="1595" spans="8:9" x14ac:dyDescent="0.25">
      <c r="H1595"/>
      <c r="I1595"/>
    </row>
    <row r="1596" spans="8:9" x14ac:dyDescent="0.25">
      <c r="H1596"/>
      <c r="I1596"/>
    </row>
    <row r="1597" spans="8:9" x14ac:dyDescent="0.25">
      <c r="H1597"/>
      <c r="I1597"/>
    </row>
    <row r="1598" spans="8:9" x14ac:dyDescent="0.25">
      <c r="H1598"/>
      <c r="I1598"/>
    </row>
    <row r="1599" spans="8:9" x14ac:dyDescent="0.25">
      <c r="H1599"/>
      <c r="I1599"/>
    </row>
    <row r="1600" spans="8:9" x14ac:dyDescent="0.25">
      <c r="H1600"/>
      <c r="I1600"/>
    </row>
    <row r="1601" spans="8:9" x14ac:dyDescent="0.25">
      <c r="H1601"/>
      <c r="I1601"/>
    </row>
    <row r="1602" spans="8:9" x14ac:dyDescent="0.25">
      <c r="H1602"/>
      <c r="I1602"/>
    </row>
    <row r="1603" spans="8:9" x14ac:dyDescent="0.25">
      <c r="H1603"/>
      <c r="I1603"/>
    </row>
    <row r="1604" spans="8:9" x14ac:dyDescent="0.25">
      <c r="H1604"/>
      <c r="I1604"/>
    </row>
    <row r="1605" spans="8:9" x14ac:dyDescent="0.25">
      <c r="H1605"/>
      <c r="I1605"/>
    </row>
    <row r="1606" spans="8:9" x14ac:dyDescent="0.25">
      <c r="H1606"/>
      <c r="I1606"/>
    </row>
    <row r="1607" spans="8:9" x14ac:dyDescent="0.25">
      <c r="H1607"/>
      <c r="I1607"/>
    </row>
    <row r="1608" spans="8:9" x14ac:dyDescent="0.25">
      <c r="H1608"/>
      <c r="I1608"/>
    </row>
    <row r="1609" spans="8:9" x14ac:dyDescent="0.25">
      <c r="H1609"/>
      <c r="I1609"/>
    </row>
    <row r="1610" spans="8:9" x14ac:dyDescent="0.25">
      <c r="H1610"/>
      <c r="I1610"/>
    </row>
    <row r="1611" spans="8:9" x14ac:dyDescent="0.25">
      <c r="H1611"/>
      <c r="I1611"/>
    </row>
    <row r="1612" spans="8:9" x14ac:dyDescent="0.25">
      <c r="H1612"/>
      <c r="I1612"/>
    </row>
    <row r="1613" spans="8:9" x14ac:dyDescent="0.25">
      <c r="H1613"/>
      <c r="I1613"/>
    </row>
    <row r="1614" spans="8:9" x14ac:dyDescent="0.25">
      <c r="H1614"/>
      <c r="I1614"/>
    </row>
    <row r="1615" spans="8:9" x14ac:dyDescent="0.25">
      <c r="H1615"/>
      <c r="I1615"/>
    </row>
    <row r="1616" spans="8:9" x14ac:dyDescent="0.25">
      <c r="H1616"/>
      <c r="I1616"/>
    </row>
    <row r="1617" spans="8:9" x14ac:dyDescent="0.25">
      <c r="H1617"/>
      <c r="I1617"/>
    </row>
    <row r="1618" spans="8:9" x14ac:dyDescent="0.25">
      <c r="H1618"/>
      <c r="I1618"/>
    </row>
    <row r="1619" spans="8:9" x14ac:dyDescent="0.25">
      <c r="H1619"/>
      <c r="I1619"/>
    </row>
    <row r="1620" spans="8:9" x14ac:dyDescent="0.25">
      <c r="H1620"/>
      <c r="I1620"/>
    </row>
    <row r="1621" spans="8:9" x14ac:dyDescent="0.25">
      <c r="H1621"/>
      <c r="I1621"/>
    </row>
    <row r="1622" spans="8:9" x14ac:dyDescent="0.25">
      <c r="H1622"/>
      <c r="I1622"/>
    </row>
    <row r="1623" spans="8:9" x14ac:dyDescent="0.25">
      <c r="H1623"/>
      <c r="I1623"/>
    </row>
    <row r="1624" spans="8:9" x14ac:dyDescent="0.25">
      <c r="H1624"/>
      <c r="I1624"/>
    </row>
    <row r="1625" spans="8:9" x14ac:dyDescent="0.25">
      <c r="H1625"/>
      <c r="I1625"/>
    </row>
    <row r="1626" spans="8:9" x14ac:dyDescent="0.25">
      <c r="H1626"/>
      <c r="I1626"/>
    </row>
    <row r="1627" spans="8:9" x14ac:dyDescent="0.25">
      <c r="H1627"/>
      <c r="I1627"/>
    </row>
    <row r="1628" spans="8:9" x14ac:dyDescent="0.25">
      <c r="H1628"/>
      <c r="I1628"/>
    </row>
    <row r="1629" spans="8:9" x14ac:dyDescent="0.25">
      <c r="H1629"/>
      <c r="I1629"/>
    </row>
    <row r="1630" spans="8:9" x14ac:dyDescent="0.25">
      <c r="H1630"/>
      <c r="I1630"/>
    </row>
    <row r="1631" spans="8:9" x14ac:dyDescent="0.25">
      <c r="H1631"/>
      <c r="I1631"/>
    </row>
    <row r="1632" spans="8:9" x14ac:dyDescent="0.25">
      <c r="H1632"/>
      <c r="I1632"/>
    </row>
    <row r="1633" spans="8:9" x14ac:dyDescent="0.25">
      <c r="H1633"/>
      <c r="I1633"/>
    </row>
    <row r="1634" spans="8:9" x14ac:dyDescent="0.25">
      <c r="H1634"/>
      <c r="I1634"/>
    </row>
    <row r="1635" spans="8:9" x14ac:dyDescent="0.25">
      <c r="H1635"/>
      <c r="I1635"/>
    </row>
    <row r="1636" spans="8:9" x14ac:dyDescent="0.25">
      <c r="H1636"/>
      <c r="I1636"/>
    </row>
    <row r="1637" spans="8:9" x14ac:dyDescent="0.25">
      <c r="H1637"/>
      <c r="I1637"/>
    </row>
    <row r="1638" spans="8:9" x14ac:dyDescent="0.25">
      <c r="H1638"/>
      <c r="I1638"/>
    </row>
    <row r="1639" spans="8:9" x14ac:dyDescent="0.25">
      <c r="H1639"/>
      <c r="I1639"/>
    </row>
    <row r="1640" spans="8:9" x14ac:dyDescent="0.25">
      <c r="H1640"/>
      <c r="I1640"/>
    </row>
    <row r="1641" spans="8:9" x14ac:dyDescent="0.25">
      <c r="H1641"/>
      <c r="I1641"/>
    </row>
    <row r="1642" spans="8:9" ht="15" customHeight="1" x14ac:dyDescent="0.25">
      <c r="H1642"/>
      <c r="I1642"/>
    </row>
    <row r="1643" spans="8:9" x14ac:dyDescent="0.25">
      <c r="H1643"/>
      <c r="I1643"/>
    </row>
    <row r="1644" spans="8:9" x14ac:dyDescent="0.25">
      <c r="H1644"/>
      <c r="I1644"/>
    </row>
    <row r="1645" spans="8:9" x14ac:dyDescent="0.25">
      <c r="H1645"/>
      <c r="I1645"/>
    </row>
    <row r="1646" spans="8:9" x14ac:dyDescent="0.25">
      <c r="H1646"/>
      <c r="I1646"/>
    </row>
    <row r="1647" spans="8:9" x14ac:dyDescent="0.25">
      <c r="H1647"/>
      <c r="I1647"/>
    </row>
    <row r="1648" spans="8:9" x14ac:dyDescent="0.25">
      <c r="H1648"/>
      <c r="I1648"/>
    </row>
    <row r="1649" spans="8:9" x14ac:dyDescent="0.25">
      <c r="H1649"/>
      <c r="I1649"/>
    </row>
    <row r="1650" spans="8:9" x14ac:dyDescent="0.25">
      <c r="H1650"/>
      <c r="I1650"/>
    </row>
    <row r="1651" spans="8:9" x14ac:dyDescent="0.25">
      <c r="H1651"/>
      <c r="I1651"/>
    </row>
    <row r="1652" spans="8:9" x14ac:dyDescent="0.25">
      <c r="H1652"/>
      <c r="I1652"/>
    </row>
    <row r="1653" spans="8:9" x14ac:dyDescent="0.25">
      <c r="H1653"/>
      <c r="I1653"/>
    </row>
    <row r="1654" spans="8:9" x14ac:dyDescent="0.25">
      <c r="H1654"/>
      <c r="I1654"/>
    </row>
    <row r="1655" spans="8:9" x14ac:dyDescent="0.25">
      <c r="H1655"/>
      <c r="I1655"/>
    </row>
    <row r="1656" spans="8:9" x14ac:dyDescent="0.25">
      <c r="H1656"/>
      <c r="I1656"/>
    </row>
    <row r="1657" spans="8:9" x14ac:dyDescent="0.25">
      <c r="H1657"/>
      <c r="I1657"/>
    </row>
    <row r="1658" spans="8:9" x14ac:dyDescent="0.25">
      <c r="H1658"/>
      <c r="I1658"/>
    </row>
    <row r="1659" spans="8:9" x14ac:dyDescent="0.25">
      <c r="H1659"/>
      <c r="I1659"/>
    </row>
    <row r="1660" spans="8:9" x14ac:dyDescent="0.25">
      <c r="H1660"/>
      <c r="I1660"/>
    </row>
    <row r="1661" spans="8:9" x14ac:dyDescent="0.25">
      <c r="H1661"/>
      <c r="I1661"/>
    </row>
    <row r="1662" spans="8:9" x14ac:dyDescent="0.25">
      <c r="H1662"/>
      <c r="I1662"/>
    </row>
    <row r="1663" spans="8:9" x14ac:dyDescent="0.25">
      <c r="H1663"/>
      <c r="I1663"/>
    </row>
    <row r="1664" spans="8:9" x14ac:dyDescent="0.25">
      <c r="H1664"/>
      <c r="I1664"/>
    </row>
    <row r="1665" spans="8:9" x14ac:dyDescent="0.25">
      <c r="H1665"/>
      <c r="I1665"/>
    </row>
    <row r="1666" spans="8:9" x14ac:dyDescent="0.25">
      <c r="H1666"/>
      <c r="I1666"/>
    </row>
    <row r="1667" spans="8:9" x14ac:dyDescent="0.25">
      <c r="H1667"/>
      <c r="I1667"/>
    </row>
    <row r="1668" spans="8:9" x14ac:dyDescent="0.25">
      <c r="H1668"/>
      <c r="I1668"/>
    </row>
    <row r="1669" spans="8:9" ht="15" customHeight="1" x14ac:dyDescent="0.25">
      <c r="H1669"/>
      <c r="I1669"/>
    </row>
    <row r="1670" spans="8:9" x14ac:dyDescent="0.25">
      <c r="H1670"/>
      <c r="I1670"/>
    </row>
    <row r="1671" spans="8:9" x14ac:dyDescent="0.25">
      <c r="H1671"/>
      <c r="I1671"/>
    </row>
    <row r="1672" spans="8:9" x14ac:dyDescent="0.25">
      <c r="H1672"/>
      <c r="I1672"/>
    </row>
    <row r="1673" spans="8:9" x14ac:dyDescent="0.25">
      <c r="H1673"/>
      <c r="I1673"/>
    </row>
    <row r="1674" spans="8:9" x14ac:dyDescent="0.25">
      <c r="H1674"/>
      <c r="I1674"/>
    </row>
    <row r="1675" spans="8:9" x14ac:dyDescent="0.25">
      <c r="H1675"/>
      <c r="I1675"/>
    </row>
    <row r="1676" spans="8:9" x14ac:dyDescent="0.25">
      <c r="H1676"/>
      <c r="I1676"/>
    </row>
    <row r="1677" spans="8:9" x14ac:dyDescent="0.25">
      <c r="H1677"/>
      <c r="I1677"/>
    </row>
    <row r="1678" spans="8:9" x14ac:dyDescent="0.25">
      <c r="H1678"/>
      <c r="I1678"/>
    </row>
    <row r="1679" spans="8:9" x14ac:dyDescent="0.25">
      <c r="H1679"/>
      <c r="I1679"/>
    </row>
    <row r="1680" spans="8:9" x14ac:dyDescent="0.25">
      <c r="H1680"/>
      <c r="I1680"/>
    </row>
    <row r="1681" spans="8:9" x14ac:dyDescent="0.25">
      <c r="H1681"/>
      <c r="I1681"/>
    </row>
    <row r="1682" spans="8:9" x14ac:dyDescent="0.25">
      <c r="H1682"/>
      <c r="I1682"/>
    </row>
    <row r="1683" spans="8:9" x14ac:dyDescent="0.25">
      <c r="H1683"/>
      <c r="I1683"/>
    </row>
    <row r="1684" spans="8:9" x14ac:dyDescent="0.25">
      <c r="H1684"/>
      <c r="I1684"/>
    </row>
    <row r="1685" spans="8:9" x14ac:dyDescent="0.25">
      <c r="H1685"/>
      <c r="I1685"/>
    </row>
    <row r="1686" spans="8:9" x14ac:dyDescent="0.25">
      <c r="H1686"/>
      <c r="I1686"/>
    </row>
    <row r="1687" spans="8:9" ht="15" customHeight="1" x14ac:dyDescent="0.25">
      <c r="H1687"/>
      <c r="I1687"/>
    </row>
    <row r="1688" spans="8:9" x14ac:dyDescent="0.25">
      <c r="H1688"/>
      <c r="I1688"/>
    </row>
    <row r="1689" spans="8:9" x14ac:dyDescent="0.25">
      <c r="H1689"/>
      <c r="I1689"/>
    </row>
    <row r="1690" spans="8:9" x14ac:dyDescent="0.25">
      <c r="H1690"/>
      <c r="I1690"/>
    </row>
    <row r="1691" spans="8:9" x14ac:dyDescent="0.25">
      <c r="H1691"/>
      <c r="I1691"/>
    </row>
    <row r="1692" spans="8:9" x14ac:dyDescent="0.25">
      <c r="H1692"/>
      <c r="I1692"/>
    </row>
    <row r="1693" spans="8:9" x14ac:dyDescent="0.25">
      <c r="H1693"/>
      <c r="I1693"/>
    </row>
    <row r="1694" spans="8:9" ht="15" customHeight="1" x14ac:dyDescent="0.25">
      <c r="H1694"/>
      <c r="I1694"/>
    </row>
    <row r="1695" spans="8:9" ht="15" customHeight="1" x14ac:dyDescent="0.25">
      <c r="H1695"/>
      <c r="I1695"/>
    </row>
    <row r="1696" spans="8:9" ht="15" customHeight="1" x14ac:dyDescent="0.25">
      <c r="H1696"/>
      <c r="I1696"/>
    </row>
    <row r="1697" spans="8:9" x14ac:dyDescent="0.25">
      <c r="H1697"/>
      <c r="I1697"/>
    </row>
    <row r="1698" spans="8:9" ht="15" customHeight="1" x14ac:dyDescent="0.25">
      <c r="H1698"/>
      <c r="I1698"/>
    </row>
    <row r="1699" spans="8:9" x14ac:dyDescent="0.25">
      <c r="H1699"/>
      <c r="I1699"/>
    </row>
    <row r="1700" spans="8:9" x14ac:dyDescent="0.25">
      <c r="H1700"/>
      <c r="I1700"/>
    </row>
    <row r="1701" spans="8:9" x14ac:dyDescent="0.25">
      <c r="H1701"/>
      <c r="I1701"/>
    </row>
    <row r="1702" spans="8:9" x14ac:dyDescent="0.25">
      <c r="H1702"/>
      <c r="I1702"/>
    </row>
    <row r="1703" spans="8:9" x14ac:dyDescent="0.25">
      <c r="H1703"/>
      <c r="I1703"/>
    </row>
    <row r="1704" spans="8:9" x14ac:dyDescent="0.25">
      <c r="H1704"/>
      <c r="I1704"/>
    </row>
    <row r="1705" spans="8:9" x14ac:dyDescent="0.25">
      <c r="H1705"/>
      <c r="I1705"/>
    </row>
    <row r="1706" spans="8:9" x14ac:dyDescent="0.25">
      <c r="H1706"/>
      <c r="I1706"/>
    </row>
    <row r="1707" spans="8:9" x14ac:dyDescent="0.25">
      <c r="H1707"/>
      <c r="I1707"/>
    </row>
    <row r="1708" spans="8:9" x14ac:dyDescent="0.25">
      <c r="H1708"/>
      <c r="I1708"/>
    </row>
    <row r="1709" spans="8:9" x14ac:dyDescent="0.25">
      <c r="H1709"/>
      <c r="I1709"/>
    </row>
    <row r="1710" spans="8:9" x14ac:dyDescent="0.25">
      <c r="H1710"/>
      <c r="I1710"/>
    </row>
    <row r="1711" spans="8:9" x14ac:dyDescent="0.25">
      <c r="H1711"/>
      <c r="I1711"/>
    </row>
    <row r="1712" spans="8:9" x14ac:dyDescent="0.25">
      <c r="H1712"/>
      <c r="I1712"/>
    </row>
    <row r="1713" spans="8:9" x14ac:dyDescent="0.25">
      <c r="H1713"/>
      <c r="I1713"/>
    </row>
    <row r="1714" spans="8:9" x14ac:dyDescent="0.25">
      <c r="H1714"/>
      <c r="I1714"/>
    </row>
    <row r="1715" spans="8:9" x14ac:dyDescent="0.25">
      <c r="H1715"/>
      <c r="I1715"/>
    </row>
    <row r="1716" spans="8:9" x14ac:dyDescent="0.25">
      <c r="H1716"/>
      <c r="I1716"/>
    </row>
    <row r="1717" spans="8:9" x14ac:dyDescent="0.25">
      <c r="H1717"/>
      <c r="I1717"/>
    </row>
    <row r="1718" spans="8:9" x14ac:dyDescent="0.25">
      <c r="H1718"/>
      <c r="I1718"/>
    </row>
    <row r="1719" spans="8:9" x14ac:dyDescent="0.25">
      <c r="H1719"/>
      <c r="I1719"/>
    </row>
    <row r="1720" spans="8:9" x14ac:dyDescent="0.25">
      <c r="H1720"/>
      <c r="I1720"/>
    </row>
    <row r="1721" spans="8:9" x14ac:dyDescent="0.25">
      <c r="H1721"/>
      <c r="I1721"/>
    </row>
    <row r="1722" spans="8:9" x14ac:dyDescent="0.25">
      <c r="H1722"/>
      <c r="I1722"/>
    </row>
    <row r="1723" spans="8:9" x14ac:dyDescent="0.25">
      <c r="H1723"/>
      <c r="I1723"/>
    </row>
    <row r="1724" spans="8:9" x14ac:dyDescent="0.25">
      <c r="H1724"/>
      <c r="I1724"/>
    </row>
    <row r="1725" spans="8:9" x14ac:dyDescent="0.25">
      <c r="H1725"/>
      <c r="I1725"/>
    </row>
    <row r="1726" spans="8:9" x14ac:dyDescent="0.25">
      <c r="H1726"/>
      <c r="I1726"/>
    </row>
    <row r="1727" spans="8:9" x14ac:dyDescent="0.25">
      <c r="H1727"/>
      <c r="I1727"/>
    </row>
    <row r="1728" spans="8:9" x14ac:dyDescent="0.25">
      <c r="H1728"/>
      <c r="I1728"/>
    </row>
    <row r="1729" spans="8:9" x14ac:dyDescent="0.25">
      <c r="H1729"/>
      <c r="I1729"/>
    </row>
    <row r="1730" spans="8:9" x14ac:dyDescent="0.25">
      <c r="H1730"/>
      <c r="I1730"/>
    </row>
    <row r="1731" spans="8:9" x14ac:dyDescent="0.25">
      <c r="H1731"/>
      <c r="I1731"/>
    </row>
    <row r="1732" spans="8:9" x14ac:dyDescent="0.25">
      <c r="H1732"/>
      <c r="I1732"/>
    </row>
    <row r="1733" spans="8:9" x14ac:dyDescent="0.25">
      <c r="H1733"/>
      <c r="I1733"/>
    </row>
    <row r="1734" spans="8:9" x14ac:dyDescent="0.25">
      <c r="H1734"/>
      <c r="I1734"/>
    </row>
    <row r="1735" spans="8:9" x14ac:dyDescent="0.25">
      <c r="H1735"/>
      <c r="I1735"/>
    </row>
    <row r="1736" spans="8:9" x14ac:dyDescent="0.25">
      <c r="H1736"/>
      <c r="I1736"/>
    </row>
    <row r="1737" spans="8:9" x14ac:dyDescent="0.25">
      <c r="H1737"/>
      <c r="I1737"/>
    </row>
    <row r="1738" spans="8:9" x14ac:dyDescent="0.25">
      <c r="H1738"/>
      <c r="I1738"/>
    </row>
    <row r="1739" spans="8:9" x14ac:dyDescent="0.25">
      <c r="H1739"/>
      <c r="I1739"/>
    </row>
    <row r="1740" spans="8:9" x14ac:dyDescent="0.25">
      <c r="H1740"/>
      <c r="I1740"/>
    </row>
    <row r="1741" spans="8:9" x14ac:dyDescent="0.25">
      <c r="H1741"/>
      <c r="I1741"/>
    </row>
    <row r="1742" spans="8:9" x14ac:dyDescent="0.25">
      <c r="H1742"/>
      <c r="I1742"/>
    </row>
    <row r="1743" spans="8:9" x14ac:dyDescent="0.25">
      <c r="H1743"/>
      <c r="I1743"/>
    </row>
    <row r="1744" spans="8:9" x14ac:dyDescent="0.25">
      <c r="H1744"/>
      <c r="I1744"/>
    </row>
    <row r="1745" spans="8:9" x14ac:dyDescent="0.25">
      <c r="H1745"/>
      <c r="I1745"/>
    </row>
    <row r="1746" spans="8:9" x14ac:dyDescent="0.25">
      <c r="H1746"/>
      <c r="I1746"/>
    </row>
    <row r="1747" spans="8:9" x14ac:dyDescent="0.25">
      <c r="H1747"/>
      <c r="I1747"/>
    </row>
    <row r="1748" spans="8:9" x14ac:dyDescent="0.25">
      <c r="H1748"/>
      <c r="I1748"/>
    </row>
    <row r="1749" spans="8:9" x14ac:dyDescent="0.25">
      <c r="H1749"/>
      <c r="I1749"/>
    </row>
    <row r="1750" spans="8:9" x14ac:dyDescent="0.25">
      <c r="H1750"/>
      <c r="I1750"/>
    </row>
    <row r="1751" spans="8:9" x14ac:dyDescent="0.25">
      <c r="H1751"/>
      <c r="I1751"/>
    </row>
    <row r="1752" spans="8:9" ht="15" customHeight="1" x14ac:dyDescent="0.25">
      <c r="H1752"/>
      <c r="I1752"/>
    </row>
    <row r="1753" spans="8:9" ht="15" customHeight="1" x14ac:dyDescent="0.25">
      <c r="H1753"/>
      <c r="I1753"/>
    </row>
    <row r="1754" spans="8:9" x14ac:dyDescent="0.25">
      <c r="H1754"/>
      <c r="I1754"/>
    </row>
    <row r="1755" spans="8:9" x14ac:dyDescent="0.25">
      <c r="H1755"/>
      <c r="I1755"/>
    </row>
    <row r="1756" spans="8:9" x14ac:dyDescent="0.25">
      <c r="H1756"/>
      <c r="I1756"/>
    </row>
    <row r="1757" spans="8:9" ht="15" customHeight="1" x14ac:dyDescent="0.25">
      <c r="H1757"/>
      <c r="I1757"/>
    </row>
    <row r="1758" spans="8:9" x14ac:dyDescent="0.25">
      <c r="H1758"/>
      <c r="I1758"/>
    </row>
    <row r="1759" spans="8:9" x14ac:dyDescent="0.25">
      <c r="H1759"/>
      <c r="I1759"/>
    </row>
    <row r="1760" spans="8:9" x14ac:dyDescent="0.25">
      <c r="H1760"/>
      <c r="I1760"/>
    </row>
    <row r="1761" spans="8:9" ht="15" customHeight="1" x14ac:dyDescent="0.25">
      <c r="H1761"/>
      <c r="I1761"/>
    </row>
    <row r="1762" spans="8:9" x14ac:dyDescent="0.25">
      <c r="H1762"/>
      <c r="I1762"/>
    </row>
    <row r="1763" spans="8:9" x14ac:dyDescent="0.25">
      <c r="H1763"/>
      <c r="I1763"/>
    </row>
    <row r="1764" spans="8:9" x14ac:dyDescent="0.25">
      <c r="H1764"/>
      <c r="I1764"/>
    </row>
    <row r="1765" spans="8:9" x14ac:dyDescent="0.25">
      <c r="H1765"/>
      <c r="I1765"/>
    </row>
    <row r="1766" spans="8:9" x14ac:dyDescent="0.25">
      <c r="H1766"/>
      <c r="I1766"/>
    </row>
    <row r="1767" spans="8:9" x14ac:dyDescent="0.25">
      <c r="H1767"/>
      <c r="I1767"/>
    </row>
    <row r="1768" spans="8:9" x14ac:dyDescent="0.25">
      <c r="H1768"/>
      <c r="I1768"/>
    </row>
    <row r="1769" spans="8:9" x14ac:dyDescent="0.25">
      <c r="H1769"/>
      <c r="I1769"/>
    </row>
    <row r="1770" spans="8:9" x14ac:dyDescent="0.25">
      <c r="H1770"/>
      <c r="I1770"/>
    </row>
    <row r="1771" spans="8:9" x14ac:dyDescent="0.25">
      <c r="H1771"/>
      <c r="I1771"/>
    </row>
    <row r="1772" spans="8:9" x14ac:dyDescent="0.25">
      <c r="H1772"/>
      <c r="I1772"/>
    </row>
    <row r="1773" spans="8:9" x14ac:dyDescent="0.25">
      <c r="H1773"/>
      <c r="I1773"/>
    </row>
    <row r="1774" spans="8:9" x14ac:dyDescent="0.25">
      <c r="H1774"/>
      <c r="I1774"/>
    </row>
    <row r="1775" spans="8:9" x14ac:dyDescent="0.25">
      <c r="H1775"/>
      <c r="I1775"/>
    </row>
    <row r="1776" spans="8:9" x14ac:dyDescent="0.25">
      <c r="H1776"/>
      <c r="I1776"/>
    </row>
    <row r="1777" spans="8:9" x14ac:dyDescent="0.25">
      <c r="H1777"/>
      <c r="I1777"/>
    </row>
    <row r="1778" spans="8:9" x14ac:dyDescent="0.25">
      <c r="H1778"/>
      <c r="I1778"/>
    </row>
    <row r="1779" spans="8:9" x14ac:dyDescent="0.25">
      <c r="H1779"/>
      <c r="I1779"/>
    </row>
    <row r="1780" spans="8:9" x14ac:dyDescent="0.25">
      <c r="H1780"/>
      <c r="I1780"/>
    </row>
    <row r="1781" spans="8:9" x14ac:dyDescent="0.25">
      <c r="H1781"/>
      <c r="I1781"/>
    </row>
    <row r="1782" spans="8:9" x14ac:dyDescent="0.25">
      <c r="H1782"/>
      <c r="I1782"/>
    </row>
    <row r="1783" spans="8:9" x14ac:dyDescent="0.25">
      <c r="H1783"/>
      <c r="I1783"/>
    </row>
    <row r="1784" spans="8:9" x14ac:dyDescent="0.25">
      <c r="H1784"/>
      <c r="I1784"/>
    </row>
    <row r="1785" spans="8:9" x14ac:dyDescent="0.25">
      <c r="H1785"/>
      <c r="I1785"/>
    </row>
    <row r="1786" spans="8:9" x14ac:dyDescent="0.25">
      <c r="H1786"/>
      <c r="I1786"/>
    </row>
    <row r="1787" spans="8:9" x14ac:dyDescent="0.25">
      <c r="H1787"/>
      <c r="I1787"/>
    </row>
    <row r="1788" spans="8:9" x14ac:dyDescent="0.25">
      <c r="H1788"/>
      <c r="I1788"/>
    </row>
    <row r="1789" spans="8:9" x14ac:dyDescent="0.25">
      <c r="H1789"/>
      <c r="I1789"/>
    </row>
    <row r="1790" spans="8:9" x14ac:dyDescent="0.25">
      <c r="H1790"/>
      <c r="I1790"/>
    </row>
    <row r="1791" spans="8:9" x14ac:dyDescent="0.25">
      <c r="H1791"/>
      <c r="I1791"/>
    </row>
    <row r="1792" spans="8:9" x14ac:dyDescent="0.25">
      <c r="H1792"/>
      <c r="I1792"/>
    </row>
    <row r="1793" spans="8:9" x14ac:dyDescent="0.25">
      <c r="H1793"/>
      <c r="I1793"/>
    </row>
    <row r="1794" spans="8:9" x14ac:dyDescent="0.25">
      <c r="H1794"/>
      <c r="I1794"/>
    </row>
    <row r="1795" spans="8:9" x14ac:dyDescent="0.25">
      <c r="H1795"/>
      <c r="I1795"/>
    </row>
    <row r="1796" spans="8:9" x14ac:dyDescent="0.25">
      <c r="H1796"/>
      <c r="I1796"/>
    </row>
    <row r="1797" spans="8:9" x14ac:dyDescent="0.25">
      <c r="H1797"/>
      <c r="I1797"/>
    </row>
    <row r="1798" spans="8:9" x14ac:dyDescent="0.25">
      <c r="H1798"/>
      <c r="I1798"/>
    </row>
    <row r="1799" spans="8:9" ht="15" customHeight="1" x14ac:dyDescent="0.25">
      <c r="H1799"/>
      <c r="I1799"/>
    </row>
    <row r="1800" spans="8:9" x14ac:dyDescent="0.25">
      <c r="H1800"/>
      <c r="I1800"/>
    </row>
    <row r="1801" spans="8:9" x14ac:dyDescent="0.25">
      <c r="H1801"/>
      <c r="I1801"/>
    </row>
    <row r="1802" spans="8:9" x14ac:dyDescent="0.25">
      <c r="H1802"/>
      <c r="I1802"/>
    </row>
    <row r="1803" spans="8:9" x14ac:dyDescent="0.25">
      <c r="H1803"/>
      <c r="I1803"/>
    </row>
    <row r="1804" spans="8:9" x14ac:dyDescent="0.25">
      <c r="H1804"/>
      <c r="I1804"/>
    </row>
    <row r="1805" spans="8:9" x14ac:dyDescent="0.25">
      <c r="H1805"/>
      <c r="I1805"/>
    </row>
    <row r="1806" spans="8:9" x14ac:dyDescent="0.25">
      <c r="H1806"/>
      <c r="I1806"/>
    </row>
    <row r="1807" spans="8:9" x14ac:dyDescent="0.25">
      <c r="H1807"/>
      <c r="I1807"/>
    </row>
    <row r="1808" spans="8:9" x14ac:dyDescent="0.25">
      <c r="H1808"/>
      <c r="I1808"/>
    </row>
    <row r="1809" spans="8:9" x14ac:dyDescent="0.25">
      <c r="H1809"/>
      <c r="I1809"/>
    </row>
    <row r="1810" spans="8:9" x14ac:dyDescent="0.25">
      <c r="H1810"/>
      <c r="I1810"/>
    </row>
    <row r="1811" spans="8:9" x14ac:dyDescent="0.25">
      <c r="H1811"/>
      <c r="I1811"/>
    </row>
    <row r="1812" spans="8:9" x14ac:dyDescent="0.25">
      <c r="H1812"/>
      <c r="I1812"/>
    </row>
    <row r="1813" spans="8:9" x14ac:dyDescent="0.25">
      <c r="H1813"/>
      <c r="I1813"/>
    </row>
    <row r="1814" spans="8:9" x14ac:dyDescent="0.25">
      <c r="H1814"/>
      <c r="I1814"/>
    </row>
    <row r="1815" spans="8:9" x14ac:dyDescent="0.25">
      <c r="H1815"/>
      <c r="I1815"/>
    </row>
    <row r="1816" spans="8:9" x14ac:dyDescent="0.25">
      <c r="H1816"/>
      <c r="I1816"/>
    </row>
    <row r="1817" spans="8:9" x14ac:dyDescent="0.25">
      <c r="H1817"/>
      <c r="I1817"/>
    </row>
    <row r="1818" spans="8:9" x14ac:dyDescent="0.25">
      <c r="H1818"/>
      <c r="I1818"/>
    </row>
    <row r="1819" spans="8:9" x14ac:dyDescent="0.25">
      <c r="H1819"/>
      <c r="I1819"/>
    </row>
    <row r="1820" spans="8:9" x14ac:dyDescent="0.25">
      <c r="H1820"/>
      <c r="I1820"/>
    </row>
    <row r="1821" spans="8:9" x14ac:dyDescent="0.25">
      <c r="H1821"/>
      <c r="I1821"/>
    </row>
    <row r="1822" spans="8:9" x14ac:dyDescent="0.25">
      <c r="H1822"/>
      <c r="I1822"/>
    </row>
    <row r="1823" spans="8:9" x14ac:dyDescent="0.25">
      <c r="H1823"/>
      <c r="I1823"/>
    </row>
    <row r="1824" spans="8:9" x14ac:dyDescent="0.25">
      <c r="H1824"/>
      <c r="I1824"/>
    </row>
    <row r="1825" spans="8:9" x14ac:dyDescent="0.25">
      <c r="H1825"/>
      <c r="I1825"/>
    </row>
    <row r="1826" spans="8:9" x14ac:dyDescent="0.25">
      <c r="H1826"/>
      <c r="I1826"/>
    </row>
    <row r="1827" spans="8:9" x14ac:dyDescent="0.25">
      <c r="H1827"/>
      <c r="I1827"/>
    </row>
    <row r="1828" spans="8:9" x14ac:dyDescent="0.25">
      <c r="H1828"/>
      <c r="I1828"/>
    </row>
    <row r="1829" spans="8:9" x14ac:dyDescent="0.25">
      <c r="H1829"/>
      <c r="I1829"/>
    </row>
    <row r="1830" spans="8:9" x14ac:dyDescent="0.25">
      <c r="H1830"/>
      <c r="I1830"/>
    </row>
    <row r="1831" spans="8:9" x14ac:dyDescent="0.25">
      <c r="H1831"/>
      <c r="I1831"/>
    </row>
    <row r="1832" spans="8:9" x14ac:dyDescent="0.25">
      <c r="H1832"/>
      <c r="I1832"/>
    </row>
    <row r="1833" spans="8:9" x14ac:dyDescent="0.25">
      <c r="H1833"/>
      <c r="I1833"/>
    </row>
    <row r="1834" spans="8:9" x14ac:dyDescent="0.25">
      <c r="H1834"/>
      <c r="I1834"/>
    </row>
    <row r="1835" spans="8:9" x14ac:dyDescent="0.25">
      <c r="H1835"/>
      <c r="I1835"/>
    </row>
    <row r="1836" spans="8:9" x14ac:dyDescent="0.25">
      <c r="H1836"/>
      <c r="I1836"/>
    </row>
    <row r="1837" spans="8:9" ht="15" customHeight="1" x14ac:dyDescent="0.25">
      <c r="H1837"/>
      <c r="I1837"/>
    </row>
    <row r="1838" spans="8:9" x14ac:dyDescent="0.25">
      <c r="H1838"/>
      <c r="I1838"/>
    </row>
    <row r="1839" spans="8:9" x14ac:dyDescent="0.25">
      <c r="H1839"/>
      <c r="I1839"/>
    </row>
    <row r="1840" spans="8:9" x14ac:dyDescent="0.25">
      <c r="H1840"/>
      <c r="I1840"/>
    </row>
    <row r="1841" spans="8:9" x14ac:dyDescent="0.25">
      <c r="H1841"/>
      <c r="I1841"/>
    </row>
    <row r="1842" spans="8:9" x14ac:dyDescent="0.25">
      <c r="H1842"/>
      <c r="I1842"/>
    </row>
    <row r="1843" spans="8:9" x14ac:dyDescent="0.25">
      <c r="H1843"/>
      <c r="I1843"/>
    </row>
    <row r="1844" spans="8:9" x14ac:dyDescent="0.25">
      <c r="H1844"/>
      <c r="I1844"/>
    </row>
    <row r="1845" spans="8:9" x14ac:dyDescent="0.25">
      <c r="H1845"/>
      <c r="I1845"/>
    </row>
    <row r="1846" spans="8:9" x14ac:dyDescent="0.25">
      <c r="H1846"/>
      <c r="I1846"/>
    </row>
    <row r="1847" spans="8:9" x14ac:dyDescent="0.25">
      <c r="H1847"/>
      <c r="I1847"/>
    </row>
    <row r="1848" spans="8:9" x14ac:dyDescent="0.25">
      <c r="H1848"/>
      <c r="I1848"/>
    </row>
    <row r="1849" spans="8:9" x14ac:dyDescent="0.25">
      <c r="H1849"/>
      <c r="I1849"/>
    </row>
    <row r="1850" spans="8:9" x14ac:dyDescent="0.25">
      <c r="H1850"/>
      <c r="I1850"/>
    </row>
    <row r="1851" spans="8:9" x14ac:dyDescent="0.25">
      <c r="H1851"/>
      <c r="I1851"/>
    </row>
    <row r="1852" spans="8:9" x14ac:dyDescent="0.25">
      <c r="H1852"/>
      <c r="I1852"/>
    </row>
    <row r="1853" spans="8:9" x14ac:dyDescent="0.25">
      <c r="H1853"/>
      <c r="I1853"/>
    </row>
    <row r="1854" spans="8:9" ht="15" customHeight="1" x14ac:dyDescent="0.25">
      <c r="H1854"/>
      <c r="I1854"/>
    </row>
    <row r="1855" spans="8:9" x14ac:dyDescent="0.25">
      <c r="H1855"/>
      <c r="I1855"/>
    </row>
    <row r="1856" spans="8:9" x14ac:dyDescent="0.25">
      <c r="H1856"/>
      <c r="I1856"/>
    </row>
    <row r="1857" spans="8:9" x14ac:dyDescent="0.25">
      <c r="H1857"/>
      <c r="I1857"/>
    </row>
    <row r="1858" spans="8:9" x14ac:dyDescent="0.25">
      <c r="H1858"/>
      <c r="I1858"/>
    </row>
    <row r="1859" spans="8:9" ht="15" customHeight="1" x14ac:dyDescent="0.25">
      <c r="H1859"/>
      <c r="I1859"/>
    </row>
    <row r="1860" spans="8:9" x14ac:dyDescent="0.25">
      <c r="H1860"/>
      <c r="I1860"/>
    </row>
    <row r="1861" spans="8:9" ht="44.25" customHeight="1" x14ac:dyDescent="0.25">
      <c r="H1861"/>
      <c r="I1861"/>
    </row>
    <row r="1862" spans="8:9" x14ac:dyDescent="0.25">
      <c r="H1862"/>
      <c r="I1862"/>
    </row>
    <row r="1863" spans="8:9" x14ac:dyDescent="0.25">
      <c r="H1863"/>
      <c r="I1863"/>
    </row>
    <row r="1864" spans="8:9" ht="15" customHeight="1" x14ac:dyDescent="0.25">
      <c r="H1864"/>
      <c r="I1864"/>
    </row>
    <row r="1865" spans="8:9" ht="15" customHeight="1" x14ac:dyDescent="0.25">
      <c r="H1865"/>
      <c r="I1865"/>
    </row>
    <row r="1866" spans="8:9" x14ac:dyDescent="0.25">
      <c r="H1866"/>
      <c r="I1866"/>
    </row>
    <row r="1867" spans="8:9" x14ac:dyDescent="0.25">
      <c r="H1867"/>
      <c r="I1867"/>
    </row>
    <row r="1868" spans="8:9" x14ac:dyDescent="0.25">
      <c r="H1868"/>
      <c r="I1868"/>
    </row>
    <row r="1869" spans="8:9" ht="15" customHeight="1" x14ac:dyDescent="0.25">
      <c r="H1869"/>
      <c r="I1869"/>
    </row>
    <row r="1870" spans="8:9" x14ac:dyDescent="0.25">
      <c r="H1870"/>
      <c r="I1870"/>
    </row>
    <row r="1871" spans="8:9" x14ac:dyDescent="0.25">
      <c r="H1871"/>
      <c r="I1871"/>
    </row>
    <row r="1872" spans="8:9" x14ac:dyDescent="0.25">
      <c r="H1872"/>
      <c r="I1872"/>
    </row>
    <row r="1873" spans="8:9" x14ac:dyDescent="0.25">
      <c r="H1873"/>
      <c r="I1873"/>
    </row>
    <row r="1874" spans="8:9" x14ac:dyDescent="0.25">
      <c r="H1874"/>
      <c r="I1874"/>
    </row>
    <row r="1875" spans="8:9" x14ac:dyDescent="0.25">
      <c r="H1875"/>
      <c r="I1875"/>
    </row>
  </sheetData>
  <sheetProtection formatCells="0" formatColumns="0" formatRows="0" insertColumns="0" insertRows="0" insertHyperlinks="0" deleteColumns="0" deleteRows="0" sort="0" autoFilter="0" pivotTables="0"/>
  <autoFilter ref="A1:O1875"/>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1883"/>
  <sheetViews>
    <sheetView zoomScaleNormal="100" workbookViewId="0">
      <selection activeCell="K1887" sqref="K1887"/>
    </sheetView>
  </sheetViews>
  <sheetFormatPr defaultRowHeight="15" x14ac:dyDescent="0.25"/>
  <cols>
    <col min="2" max="2" width="7.28515625" hidden="1" customWidth="1"/>
    <col min="3" max="3" width="5.42578125" hidden="1" customWidth="1"/>
    <col min="4" max="4" width="6.140625" hidden="1" customWidth="1"/>
    <col min="5" max="5" width="6.42578125" hidden="1" customWidth="1"/>
    <col min="6" max="7" width="0" hidden="1" customWidth="1"/>
    <col min="8" max="8" width="18.140625" customWidth="1"/>
    <col min="11" max="11" width="13" customWidth="1"/>
    <col min="16" max="16" width="20.7109375" customWidth="1"/>
    <col min="17" max="17" width="24.85546875" customWidth="1"/>
  </cols>
  <sheetData>
    <row r="1" spans="1:18" ht="123.75" customHeight="1" x14ac:dyDescent="0.25">
      <c r="A1" s="4" t="s">
        <v>0</v>
      </c>
      <c r="B1" s="4" t="s">
        <v>1</v>
      </c>
      <c r="C1" s="4" t="s">
        <v>2</v>
      </c>
      <c r="D1" s="4" t="s">
        <v>3</v>
      </c>
      <c r="E1" s="4" t="s">
        <v>4</v>
      </c>
      <c r="F1" s="4" t="s">
        <v>5</v>
      </c>
      <c r="G1" s="4" t="s">
        <v>40</v>
      </c>
      <c r="H1" s="49" t="s">
        <v>5752</v>
      </c>
      <c r="I1" s="36" t="s">
        <v>47</v>
      </c>
      <c r="J1" s="36" t="s">
        <v>5769</v>
      </c>
      <c r="K1" s="36" t="s">
        <v>48</v>
      </c>
      <c r="L1" s="36" t="s">
        <v>5770</v>
      </c>
      <c r="M1" s="36" t="s">
        <v>49</v>
      </c>
      <c r="N1" s="36" t="s">
        <v>5771</v>
      </c>
      <c r="O1" s="36" t="s">
        <v>50</v>
      </c>
      <c r="P1" s="36" t="s">
        <v>45</v>
      </c>
      <c r="Q1" s="36" t="s">
        <v>51</v>
      </c>
      <c r="R1" s="4"/>
    </row>
    <row r="2" spans="1:18" hidden="1" x14ac:dyDescent="0.25">
      <c r="A2" t="s">
        <v>74</v>
      </c>
      <c r="B2" t="s">
        <v>75</v>
      </c>
      <c r="C2" t="s">
        <v>76</v>
      </c>
      <c r="D2" t="s">
        <v>109</v>
      </c>
      <c r="E2" t="s">
        <v>60</v>
      </c>
      <c r="H2" t="s">
        <v>81</v>
      </c>
    </row>
    <row r="3" spans="1:18" hidden="1" x14ac:dyDescent="0.25">
      <c r="A3" t="s">
        <v>74</v>
      </c>
      <c r="B3" t="s">
        <v>75</v>
      </c>
      <c r="C3" t="s">
        <v>76</v>
      </c>
      <c r="D3" t="s">
        <v>109</v>
      </c>
      <c r="E3" t="s">
        <v>60</v>
      </c>
      <c r="H3" t="s">
        <v>81</v>
      </c>
    </row>
    <row r="4" spans="1:18" hidden="1" x14ac:dyDescent="0.25">
      <c r="A4" t="s">
        <v>74</v>
      </c>
      <c r="B4" t="s">
        <v>75</v>
      </c>
      <c r="C4" t="s">
        <v>76</v>
      </c>
      <c r="D4" t="s">
        <v>109</v>
      </c>
      <c r="E4" t="s">
        <v>60</v>
      </c>
      <c r="H4" t="s">
        <v>81</v>
      </c>
    </row>
    <row r="5" spans="1:18" hidden="1" x14ac:dyDescent="0.25">
      <c r="A5" t="s">
        <v>74</v>
      </c>
      <c r="B5" t="s">
        <v>75</v>
      </c>
      <c r="C5" t="s">
        <v>76</v>
      </c>
      <c r="D5" t="s">
        <v>109</v>
      </c>
      <c r="E5" t="s">
        <v>60</v>
      </c>
      <c r="H5" t="s">
        <v>81</v>
      </c>
    </row>
    <row r="6" spans="1:18" hidden="1" x14ac:dyDescent="0.25">
      <c r="A6" t="s">
        <v>74</v>
      </c>
      <c r="B6" t="s">
        <v>75</v>
      </c>
      <c r="C6" t="s">
        <v>76</v>
      </c>
      <c r="D6" t="s">
        <v>109</v>
      </c>
      <c r="E6" t="s">
        <v>60</v>
      </c>
      <c r="H6" t="s">
        <v>81</v>
      </c>
    </row>
    <row r="7" spans="1:18" hidden="1" x14ac:dyDescent="0.25">
      <c r="A7" t="s">
        <v>74</v>
      </c>
      <c r="B7" t="s">
        <v>75</v>
      </c>
      <c r="C7" t="s">
        <v>76</v>
      </c>
      <c r="D7" t="s">
        <v>109</v>
      </c>
      <c r="E7" t="s">
        <v>60</v>
      </c>
      <c r="H7" t="s">
        <v>81</v>
      </c>
    </row>
    <row r="8" spans="1:18" hidden="1" x14ac:dyDescent="0.25">
      <c r="A8" t="s">
        <v>114</v>
      </c>
      <c r="B8" t="s">
        <v>115</v>
      </c>
      <c r="C8" t="s">
        <v>116</v>
      </c>
      <c r="D8" t="s">
        <v>109</v>
      </c>
      <c r="E8" t="s">
        <v>60</v>
      </c>
      <c r="G8" t="s">
        <v>120</v>
      </c>
      <c r="H8" t="s">
        <v>81</v>
      </c>
    </row>
    <row r="9" spans="1:18" hidden="1" x14ac:dyDescent="0.25">
      <c r="A9" t="s">
        <v>114</v>
      </c>
      <c r="B9" t="s">
        <v>115</v>
      </c>
      <c r="C9" t="s">
        <v>116</v>
      </c>
      <c r="D9" t="s">
        <v>109</v>
      </c>
      <c r="E9" t="s">
        <v>60</v>
      </c>
      <c r="G9" t="s">
        <v>120</v>
      </c>
      <c r="H9" t="s">
        <v>81</v>
      </c>
    </row>
    <row r="10" spans="1:18" hidden="1" x14ac:dyDescent="0.25">
      <c r="A10" t="s">
        <v>114</v>
      </c>
      <c r="B10" t="s">
        <v>115</v>
      </c>
      <c r="C10" t="s">
        <v>116</v>
      </c>
      <c r="D10" t="s">
        <v>109</v>
      </c>
      <c r="E10" t="s">
        <v>60</v>
      </c>
      <c r="G10" t="s">
        <v>120</v>
      </c>
      <c r="H10" t="s">
        <v>81</v>
      </c>
    </row>
    <row r="11" spans="1:18" x14ac:dyDescent="0.25">
      <c r="A11" t="s">
        <v>129</v>
      </c>
      <c r="B11" t="s">
        <v>130</v>
      </c>
      <c r="C11" t="s">
        <v>131</v>
      </c>
      <c r="D11" t="s">
        <v>82</v>
      </c>
      <c r="E11" t="s">
        <v>60</v>
      </c>
      <c r="F11" t="s">
        <v>132</v>
      </c>
      <c r="G11" t="s">
        <v>140</v>
      </c>
      <c r="H11" t="s">
        <v>122</v>
      </c>
      <c r="I11" t="s">
        <v>141</v>
      </c>
      <c r="J11" t="s">
        <v>5758</v>
      </c>
      <c r="K11" t="s">
        <v>142</v>
      </c>
      <c r="M11" t="s">
        <v>143</v>
      </c>
      <c r="N11" t="s">
        <v>144</v>
      </c>
      <c r="O11" t="s">
        <v>144</v>
      </c>
      <c r="P11" t="s">
        <v>66</v>
      </c>
      <c r="Q11" t="s">
        <v>145</v>
      </c>
    </row>
    <row r="12" spans="1:18" x14ac:dyDescent="0.25">
      <c r="A12" t="s">
        <v>129</v>
      </c>
      <c r="B12" t="s">
        <v>130</v>
      </c>
      <c r="C12" t="s">
        <v>131</v>
      </c>
      <c r="D12" t="s">
        <v>82</v>
      </c>
      <c r="E12" t="s">
        <v>60</v>
      </c>
      <c r="F12" t="s">
        <v>132</v>
      </c>
      <c r="G12" t="s">
        <v>140</v>
      </c>
      <c r="H12" t="s">
        <v>122</v>
      </c>
      <c r="I12" t="s">
        <v>146</v>
      </c>
      <c r="J12" t="s">
        <v>5758</v>
      </c>
      <c r="K12" t="s">
        <v>147</v>
      </c>
      <c r="M12" t="s">
        <v>143</v>
      </c>
      <c r="N12" t="s">
        <v>144</v>
      </c>
      <c r="O12" t="s">
        <v>144</v>
      </c>
      <c r="P12" t="s">
        <v>66</v>
      </c>
      <c r="Q12" t="s">
        <v>145</v>
      </c>
    </row>
    <row r="13" spans="1:18" x14ac:dyDescent="0.25">
      <c r="A13" t="s">
        <v>129</v>
      </c>
      <c r="B13" t="s">
        <v>130</v>
      </c>
      <c r="C13" t="s">
        <v>131</v>
      </c>
      <c r="D13" t="s">
        <v>82</v>
      </c>
      <c r="E13" t="s">
        <v>60</v>
      </c>
      <c r="F13" t="s">
        <v>132</v>
      </c>
      <c r="G13" t="s">
        <v>140</v>
      </c>
      <c r="H13" t="s">
        <v>122</v>
      </c>
      <c r="I13" t="s">
        <v>148</v>
      </c>
      <c r="J13" t="s">
        <v>5758</v>
      </c>
      <c r="K13" t="s">
        <v>149</v>
      </c>
      <c r="M13" t="s">
        <v>143</v>
      </c>
      <c r="N13" t="s">
        <v>144</v>
      </c>
      <c r="O13" t="s">
        <v>144</v>
      </c>
      <c r="P13" t="s">
        <v>66</v>
      </c>
      <c r="Q13" t="s">
        <v>145</v>
      </c>
    </row>
    <row r="14" spans="1:18" x14ac:dyDescent="0.25">
      <c r="A14" t="s">
        <v>129</v>
      </c>
      <c r="B14" t="s">
        <v>130</v>
      </c>
      <c r="C14" t="s">
        <v>131</v>
      </c>
      <c r="D14" t="s">
        <v>82</v>
      </c>
      <c r="E14" t="s">
        <v>60</v>
      </c>
      <c r="F14" t="s">
        <v>132</v>
      </c>
      <c r="G14" t="s">
        <v>140</v>
      </c>
      <c r="H14" t="s">
        <v>122</v>
      </c>
      <c r="I14" t="s">
        <v>150</v>
      </c>
      <c r="J14" t="s">
        <v>5758</v>
      </c>
      <c r="K14" t="s">
        <v>151</v>
      </c>
      <c r="M14" t="s">
        <v>143</v>
      </c>
      <c r="N14" t="s">
        <v>144</v>
      </c>
      <c r="O14" t="s">
        <v>144</v>
      </c>
      <c r="P14" t="s">
        <v>66</v>
      </c>
      <c r="Q14" t="s">
        <v>152</v>
      </c>
    </row>
    <row r="15" spans="1:18" x14ac:dyDescent="0.25">
      <c r="A15" t="s">
        <v>129</v>
      </c>
      <c r="B15" t="s">
        <v>130</v>
      </c>
      <c r="C15" t="s">
        <v>131</v>
      </c>
      <c r="D15" t="s">
        <v>82</v>
      </c>
      <c r="E15" t="s">
        <v>60</v>
      </c>
      <c r="F15" t="s">
        <v>132</v>
      </c>
      <c r="G15" t="s">
        <v>140</v>
      </c>
      <c r="H15" t="s">
        <v>122</v>
      </c>
      <c r="I15" t="s">
        <v>153</v>
      </c>
      <c r="J15" t="s">
        <v>5758</v>
      </c>
      <c r="K15" t="s">
        <v>154</v>
      </c>
      <c r="M15" t="s">
        <v>143</v>
      </c>
      <c r="N15" t="s">
        <v>144</v>
      </c>
      <c r="O15" t="s">
        <v>144</v>
      </c>
      <c r="P15" t="s">
        <v>66</v>
      </c>
      <c r="Q15" t="s">
        <v>155</v>
      </c>
    </row>
    <row r="16" spans="1:18" x14ac:dyDescent="0.25">
      <c r="A16" t="s">
        <v>129</v>
      </c>
      <c r="B16" t="s">
        <v>130</v>
      </c>
      <c r="C16" t="s">
        <v>131</v>
      </c>
      <c r="D16" t="s">
        <v>82</v>
      </c>
      <c r="E16" t="s">
        <v>60</v>
      </c>
      <c r="F16" t="s">
        <v>132</v>
      </c>
      <c r="G16" t="s">
        <v>140</v>
      </c>
      <c r="H16" t="s">
        <v>122</v>
      </c>
      <c r="I16" t="s">
        <v>156</v>
      </c>
      <c r="J16" t="s">
        <v>5758</v>
      </c>
      <c r="K16" t="s">
        <v>157</v>
      </c>
      <c r="M16" t="s">
        <v>143</v>
      </c>
      <c r="N16" t="s">
        <v>144</v>
      </c>
      <c r="O16" t="s">
        <v>144</v>
      </c>
      <c r="Q16" t="s">
        <v>145</v>
      </c>
    </row>
    <row r="17" spans="1:17" x14ac:dyDescent="0.25">
      <c r="A17" t="s">
        <v>129</v>
      </c>
      <c r="B17" t="s">
        <v>130</v>
      </c>
      <c r="C17" t="s">
        <v>131</v>
      </c>
      <c r="D17" t="s">
        <v>82</v>
      </c>
      <c r="E17" t="s">
        <v>60</v>
      </c>
      <c r="F17" t="s">
        <v>132</v>
      </c>
      <c r="G17" t="s">
        <v>140</v>
      </c>
      <c r="H17" t="s">
        <v>122</v>
      </c>
      <c r="I17" t="s">
        <v>158</v>
      </c>
      <c r="J17" t="s">
        <v>5758</v>
      </c>
      <c r="K17" t="s">
        <v>159</v>
      </c>
      <c r="M17" t="s">
        <v>143</v>
      </c>
      <c r="N17" t="s">
        <v>144</v>
      </c>
      <c r="O17" t="s">
        <v>144</v>
      </c>
      <c r="P17" t="s">
        <v>66</v>
      </c>
      <c r="Q17" t="s">
        <v>145</v>
      </c>
    </row>
    <row r="18" spans="1:17" x14ac:dyDescent="0.25">
      <c r="A18" t="s">
        <v>129</v>
      </c>
      <c r="B18" t="s">
        <v>130</v>
      </c>
      <c r="C18" t="s">
        <v>131</v>
      </c>
      <c r="D18" t="s">
        <v>82</v>
      </c>
      <c r="E18" t="s">
        <v>60</v>
      </c>
      <c r="F18" t="s">
        <v>132</v>
      </c>
      <c r="G18" t="s">
        <v>140</v>
      </c>
      <c r="H18" t="s">
        <v>122</v>
      </c>
      <c r="I18" t="s">
        <v>160</v>
      </c>
      <c r="J18" t="s">
        <v>5758</v>
      </c>
      <c r="K18" t="s">
        <v>161</v>
      </c>
      <c r="M18" t="s">
        <v>143</v>
      </c>
      <c r="N18" t="s">
        <v>144</v>
      </c>
      <c r="O18" t="s">
        <v>144</v>
      </c>
      <c r="P18" t="s">
        <v>66</v>
      </c>
      <c r="Q18" t="s">
        <v>145</v>
      </c>
    </row>
    <row r="19" spans="1:17" x14ac:dyDescent="0.25">
      <c r="A19" t="s">
        <v>129</v>
      </c>
      <c r="B19" t="s">
        <v>130</v>
      </c>
      <c r="C19" t="s">
        <v>131</v>
      </c>
      <c r="D19" t="s">
        <v>82</v>
      </c>
      <c r="E19" t="s">
        <v>60</v>
      </c>
      <c r="F19" t="s">
        <v>132</v>
      </c>
      <c r="G19" t="s">
        <v>140</v>
      </c>
      <c r="H19" t="s">
        <v>122</v>
      </c>
      <c r="I19" t="s">
        <v>162</v>
      </c>
      <c r="J19" t="s">
        <v>5758</v>
      </c>
      <c r="K19" t="s">
        <v>163</v>
      </c>
      <c r="M19" t="s">
        <v>143</v>
      </c>
      <c r="N19" t="s">
        <v>144</v>
      </c>
      <c r="O19" t="s">
        <v>144</v>
      </c>
      <c r="P19" t="s">
        <v>66</v>
      </c>
      <c r="Q19" t="s">
        <v>145</v>
      </c>
    </row>
    <row r="20" spans="1:17" x14ac:dyDescent="0.25">
      <c r="A20" t="s">
        <v>129</v>
      </c>
      <c r="B20" t="s">
        <v>130</v>
      </c>
      <c r="C20" t="s">
        <v>131</v>
      </c>
      <c r="D20" t="s">
        <v>82</v>
      </c>
      <c r="E20" t="s">
        <v>60</v>
      </c>
      <c r="F20" t="s">
        <v>132</v>
      </c>
      <c r="G20" t="s">
        <v>140</v>
      </c>
      <c r="H20" t="s">
        <v>122</v>
      </c>
      <c r="I20" t="s">
        <v>164</v>
      </c>
      <c r="J20" t="s">
        <v>5758</v>
      </c>
      <c r="K20" t="s">
        <v>165</v>
      </c>
      <c r="M20" t="s">
        <v>143</v>
      </c>
      <c r="N20" t="s">
        <v>144</v>
      </c>
      <c r="O20" t="s">
        <v>144</v>
      </c>
      <c r="P20" t="s">
        <v>66</v>
      </c>
      <c r="Q20" t="s">
        <v>145</v>
      </c>
    </row>
    <row r="21" spans="1:17" x14ac:dyDescent="0.25">
      <c r="A21" t="s">
        <v>129</v>
      </c>
      <c r="B21" t="s">
        <v>130</v>
      </c>
      <c r="C21" t="s">
        <v>131</v>
      </c>
      <c r="D21" t="s">
        <v>82</v>
      </c>
      <c r="E21" t="s">
        <v>60</v>
      </c>
      <c r="F21" t="s">
        <v>132</v>
      </c>
      <c r="G21" t="s">
        <v>140</v>
      </c>
      <c r="H21" t="s">
        <v>122</v>
      </c>
      <c r="I21" t="s">
        <v>166</v>
      </c>
      <c r="J21" t="s">
        <v>5758</v>
      </c>
      <c r="K21" t="s">
        <v>167</v>
      </c>
      <c r="M21" t="s">
        <v>143</v>
      </c>
      <c r="N21" t="s">
        <v>144</v>
      </c>
      <c r="O21" t="s">
        <v>144</v>
      </c>
      <c r="P21" t="s">
        <v>66</v>
      </c>
      <c r="Q21" t="s">
        <v>145</v>
      </c>
    </row>
    <row r="22" spans="1:17" x14ac:dyDescent="0.25">
      <c r="A22" t="s">
        <v>129</v>
      </c>
      <c r="B22" t="s">
        <v>130</v>
      </c>
      <c r="C22" t="s">
        <v>131</v>
      </c>
      <c r="D22" t="s">
        <v>82</v>
      </c>
      <c r="E22" t="s">
        <v>60</v>
      </c>
      <c r="F22" t="s">
        <v>132</v>
      </c>
      <c r="G22" t="s">
        <v>140</v>
      </c>
      <c r="H22" t="s">
        <v>122</v>
      </c>
      <c r="I22" t="s">
        <v>168</v>
      </c>
      <c r="J22" t="s">
        <v>5758</v>
      </c>
      <c r="K22" t="s">
        <v>169</v>
      </c>
      <c r="M22" t="s">
        <v>143</v>
      </c>
      <c r="N22" t="s">
        <v>144</v>
      </c>
      <c r="O22" t="s">
        <v>144</v>
      </c>
      <c r="P22" t="s">
        <v>66</v>
      </c>
      <c r="Q22" t="s">
        <v>145</v>
      </c>
    </row>
    <row r="23" spans="1:17" hidden="1" x14ac:dyDescent="0.25">
      <c r="A23" t="s">
        <v>129</v>
      </c>
      <c r="B23" t="s">
        <v>130</v>
      </c>
      <c r="C23" t="s">
        <v>131</v>
      </c>
      <c r="D23" t="s">
        <v>82</v>
      </c>
      <c r="E23" t="s">
        <v>60</v>
      </c>
      <c r="F23" t="s">
        <v>132</v>
      </c>
      <c r="G23" t="s">
        <v>140</v>
      </c>
      <c r="H23" t="s">
        <v>122</v>
      </c>
    </row>
    <row r="24" spans="1:17" hidden="1" x14ac:dyDescent="0.25">
      <c r="A24" t="s">
        <v>129</v>
      </c>
      <c r="B24" t="s">
        <v>130</v>
      </c>
      <c r="C24" t="s">
        <v>131</v>
      </c>
      <c r="D24" t="s">
        <v>82</v>
      </c>
      <c r="E24" t="s">
        <v>60</v>
      </c>
      <c r="F24" t="s">
        <v>132</v>
      </c>
      <c r="G24" t="s">
        <v>140</v>
      </c>
      <c r="H24" t="s">
        <v>122</v>
      </c>
    </row>
    <row r="25" spans="1:17" hidden="1" x14ac:dyDescent="0.25">
      <c r="A25" t="s">
        <v>129</v>
      </c>
      <c r="B25" t="s">
        <v>130</v>
      </c>
      <c r="C25" t="s">
        <v>131</v>
      </c>
      <c r="D25" t="s">
        <v>82</v>
      </c>
      <c r="E25" t="s">
        <v>60</v>
      </c>
      <c r="F25" t="s">
        <v>132</v>
      </c>
      <c r="G25" t="s">
        <v>140</v>
      </c>
      <c r="H25" t="s">
        <v>122</v>
      </c>
    </row>
    <row r="26" spans="1:17" hidden="1" x14ac:dyDescent="0.25">
      <c r="A26" t="s">
        <v>180</v>
      </c>
      <c r="B26" t="s">
        <v>181</v>
      </c>
      <c r="C26" t="s">
        <v>182</v>
      </c>
      <c r="D26" t="s">
        <v>109</v>
      </c>
      <c r="E26" t="s">
        <v>60</v>
      </c>
      <c r="H26" t="s">
        <v>81</v>
      </c>
    </row>
    <row r="27" spans="1:17" hidden="1" x14ac:dyDescent="0.25">
      <c r="A27" t="s">
        <v>180</v>
      </c>
      <c r="B27" t="s">
        <v>181</v>
      </c>
      <c r="C27" t="s">
        <v>182</v>
      </c>
      <c r="D27" t="s">
        <v>109</v>
      </c>
      <c r="E27" t="s">
        <v>60</v>
      </c>
      <c r="H27" t="s">
        <v>81</v>
      </c>
    </row>
    <row r="28" spans="1:17" hidden="1" x14ac:dyDescent="0.25">
      <c r="A28" t="s">
        <v>180</v>
      </c>
      <c r="B28" t="s">
        <v>181</v>
      </c>
      <c r="C28" t="s">
        <v>182</v>
      </c>
      <c r="D28" t="s">
        <v>109</v>
      </c>
      <c r="E28" t="s">
        <v>60</v>
      </c>
      <c r="H28" t="s">
        <v>81</v>
      </c>
    </row>
    <row r="29" spans="1:17" hidden="1" x14ac:dyDescent="0.25">
      <c r="A29" t="s">
        <v>180</v>
      </c>
      <c r="B29" t="s">
        <v>181</v>
      </c>
      <c r="C29" t="s">
        <v>182</v>
      </c>
      <c r="D29" t="s">
        <v>109</v>
      </c>
      <c r="E29" t="s">
        <v>60</v>
      </c>
      <c r="H29" t="s">
        <v>81</v>
      </c>
    </row>
    <row r="30" spans="1:17" hidden="1" x14ac:dyDescent="0.25">
      <c r="A30" t="s">
        <v>180</v>
      </c>
      <c r="B30" t="s">
        <v>181</v>
      </c>
      <c r="C30" t="s">
        <v>182</v>
      </c>
      <c r="D30" t="s">
        <v>109</v>
      </c>
      <c r="E30" t="s">
        <v>60</v>
      </c>
      <c r="H30" t="s">
        <v>81</v>
      </c>
    </row>
    <row r="31" spans="1:17" x14ac:dyDescent="0.25">
      <c r="A31" t="s">
        <v>197</v>
      </c>
      <c r="B31" t="s">
        <v>198</v>
      </c>
      <c r="C31" t="s">
        <v>199</v>
      </c>
      <c r="D31" t="s">
        <v>59</v>
      </c>
      <c r="E31" t="s">
        <v>60</v>
      </c>
      <c r="H31" t="s">
        <v>81</v>
      </c>
      <c r="I31" t="s">
        <v>148</v>
      </c>
      <c r="J31" t="s">
        <v>5758</v>
      </c>
      <c r="K31" t="s">
        <v>149</v>
      </c>
      <c r="M31" t="s">
        <v>143</v>
      </c>
      <c r="N31" t="s">
        <v>144</v>
      </c>
      <c r="O31" t="s">
        <v>144</v>
      </c>
      <c r="P31" t="s">
        <v>66</v>
      </c>
    </row>
    <row r="32" spans="1:17" x14ac:dyDescent="0.25">
      <c r="A32" t="s">
        <v>197</v>
      </c>
      <c r="B32" t="s">
        <v>198</v>
      </c>
      <c r="C32" t="s">
        <v>199</v>
      </c>
      <c r="D32" t="s">
        <v>59</v>
      </c>
      <c r="E32" t="s">
        <v>60</v>
      </c>
      <c r="H32" t="s">
        <v>81</v>
      </c>
      <c r="I32" t="s">
        <v>202</v>
      </c>
      <c r="J32" t="s">
        <v>5758</v>
      </c>
      <c r="K32" t="s">
        <v>203</v>
      </c>
      <c r="M32" t="s">
        <v>143</v>
      </c>
      <c r="N32" t="s">
        <v>144</v>
      </c>
      <c r="O32" t="s">
        <v>144</v>
      </c>
      <c r="P32" t="s">
        <v>66</v>
      </c>
    </row>
    <row r="33" spans="1:8" hidden="1" x14ac:dyDescent="0.25">
      <c r="A33" t="s">
        <v>209</v>
      </c>
      <c r="B33" t="s">
        <v>210</v>
      </c>
      <c r="C33" t="s">
        <v>211</v>
      </c>
      <c r="D33" t="s">
        <v>82</v>
      </c>
      <c r="E33" t="s">
        <v>60</v>
      </c>
      <c r="G33" t="s">
        <v>215</v>
      </c>
      <c r="H33" t="s">
        <v>122</v>
      </c>
    </row>
    <row r="34" spans="1:8" hidden="1" x14ac:dyDescent="0.25">
      <c r="A34" t="s">
        <v>209</v>
      </c>
      <c r="B34" t="s">
        <v>210</v>
      </c>
      <c r="C34" t="s">
        <v>211</v>
      </c>
      <c r="D34" t="s">
        <v>82</v>
      </c>
      <c r="E34" t="s">
        <v>60</v>
      </c>
      <c r="G34" t="s">
        <v>215</v>
      </c>
      <c r="H34" t="s">
        <v>122</v>
      </c>
    </row>
    <row r="35" spans="1:8" hidden="1" x14ac:dyDescent="0.25">
      <c r="A35" t="s">
        <v>209</v>
      </c>
      <c r="B35" t="s">
        <v>210</v>
      </c>
      <c r="C35" t="s">
        <v>211</v>
      </c>
      <c r="D35" t="s">
        <v>82</v>
      </c>
      <c r="E35" t="s">
        <v>60</v>
      </c>
      <c r="G35" t="s">
        <v>215</v>
      </c>
      <c r="H35" t="s">
        <v>122</v>
      </c>
    </row>
    <row r="36" spans="1:8" hidden="1" x14ac:dyDescent="0.25">
      <c r="A36" t="s">
        <v>209</v>
      </c>
      <c r="B36" t="s">
        <v>210</v>
      </c>
      <c r="C36" t="s">
        <v>211</v>
      </c>
      <c r="D36" t="s">
        <v>82</v>
      </c>
      <c r="E36" t="s">
        <v>60</v>
      </c>
      <c r="G36" t="s">
        <v>215</v>
      </c>
      <c r="H36" t="s">
        <v>122</v>
      </c>
    </row>
    <row r="37" spans="1:8" hidden="1" x14ac:dyDescent="0.25">
      <c r="A37" t="s">
        <v>222</v>
      </c>
      <c r="B37" t="s">
        <v>223</v>
      </c>
      <c r="C37" t="s">
        <v>224</v>
      </c>
      <c r="D37" t="s">
        <v>225</v>
      </c>
      <c r="E37" t="s">
        <v>60</v>
      </c>
      <c r="G37" t="s">
        <v>230</v>
      </c>
      <c r="H37" t="s">
        <v>81</v>
      </c>
    </row>
    <row r="38" spans="1:8" hidden="1" x14ac:dyDescent="0.25">
      <c r="A38" t="s">
        <v>251</v>
      </c>
      <c r="B38" t="s">
        <v>252</v>
      </c>
      <c r="C38" t="s">
        <v>253</v>
      </c>
      <c r="D38" t="s">
        <v>254</v>
      </c>
      <c r="E38" t="s">
        <v>60</v>
      </c>
      <c r="H38" t="s">
        <v>81</v>
      </c>
    </row>
    <row r="39" spans="1:8" hidden="1" x14ac:dyDescent="0.25">
      <c r="A39" t="s">
        <v>251</v>
      </c>
      <c r="B39" t="s">
        <v>252</v>
      </c>
      <c r="C39" t="s">
        <v>253</v>
      </c>
      <c r="D39" t="s">
        <v>254</v>
      </c>
      <c r="E39" t="s">
        <v>60</v>
      </c>
      <c r="H39" t="s">
        <v>81</v>
      </c>
    </row>
    <row r="40" spans="1:8" hidden="1" x14ac:dyDescent="0.25">
      <c r="A40" t="s">
        <v>251</v>
      </c>
      <c r="B40" t="s">
        <v>252</v>
      </c>
      <c r="C40" t="s">
        <v>253</v>
      </c>
      <c r="D40" t="s">
        <v>254</v>
      </c>
      <c r="E40" t="s">
        <v>60</v>
      </c>
      <c r="H40" t="s">
        <v>81</v>
      </c>
    </row>
    <row r="41" spans="1:8" hidden="1" x14ac:dyDescent="0.25">
      <c r="A41" t="s">
        <v>251</v>
      </c>
      <c r="B41" t="s">
        <v>252</v>
      </c>
      <c r="C41" t="s">
        <v>253</v>
      </c>
      <c r="D41" t="s">
        <v>254</v>
      </c>
      <c r="E41" t="s">
        <v>60</v>
      </c>
      <c r="H41" t="s">
        <v>81</v>
      </c>
    </row>
    <row r="42" spans="1:8" hidden="1" x14ac:dyDescent="0.25">
      <c r="A42" t="s">
        <v>251</v>
      </c>
      <c r="B42" t="s">
        <v>252</v>
      </c>
      <c r="C42" t="s">
        <v>253</v>
      </c>
      <c r="D42" t="s">
        <v>254</v>
      </c>
      <c r="E42" t="s">
        <v>60</v>
      </c>
      <c r="H42" t="s">
        <v>81</v>
      </c>
    </row>
    <row r="43" spans="1:8" hidden="1" x14ac:dyDescent="0.25">
      <c r="A43" t="s">
        <v>266</v>
      </c>
      <c r="B43" t="s">
        <v>267</v>
      </c>
      <c r="C43" t="s">
        <v>268</v>
      </c>
      <c r="D43" t="s">
        <v>109</v>
      </c>
      <c r="E43" t="s">
        <v>60</v>
      </c>
      <c r="G43" t="s">
        <v>271</v>
      </c>
      <c r="H43" t="s">
        <v>81</v>
      </c>
    </row>
    <row r="44" spans="1:8" hidden="1" x14ac:dyDescent="0.25">
      <c r="A44" t="s">
        <v>266</v>
      </c>
      <c r="B44" t="s">
        <v>267</v>
      </c>
      <c r="C44" t="s">
        <v>268</v>
      </c>
      <c r="D44" t="s">
        <v>109</v>
      </c>
      <c r="E44" t="s">
        <v>60</v>
      </c>
      <c r="G44" t="s">
        <v>271</v>
      </c>
      <c r="H44" t="s">
        <v>81</v>
      </c>
    </row>
    <row r="45" spans="1:8" hidden="1" x14ac:dyDescent="0.25">
      <c r="A45" t="s">
        <v>266</v>
      </c>
      <c r="B45" t="s">
        <v>267</v>
      </c>
      <c r="C45" t="s">
        <v>268</v>
      </c>
      <c r="D45" t="s">
        <v>109</v>
      </c>
      <c r="E45" t="s">
        <v>60</v>
      </c>
      <c r="G45" t="s">
        <v>271</v>
      </c>
      <c r="H45" t="s">
        <v>81</v>
      </c>
    </row>
    <row r="46" spans="1:8" hidden="1" x14ac:dyDescent="0.25">
      <c r="A46" t="s">
        <v>266</v>
      </c>
      <c r="B46" t="s">
        <v>267</v>
      </c>
      <c r="C46" t="s">
        <v>268</v>
      </c>
      <c r="D46" t="s">
        <v>109</v>
      </c>
      <c r="E46" t="s">
        <v>60</v>
      </c>
      <c r="G46" t="s">
        <v>271</v>
      </c>
      <c r="H46" t="s">
        <v>81</v>
      </c>
    </row>
    <row r="47" spans="1:8" hidden="1" x14ac:dyDescent="0.25">
      <c r="A47" t="s">
        <v>266</v>
      </c>
      <c r="B47" t="s">
        <v>267</v>
      </c>
      <c r="C47" t="s">
        <v>268</v>
      </c>
      <c r="D47" t="s">
        <v>109</v>
      </c>
      <c r="E47" t="s">
        <v>60</v>
      </c>
      <c r="G47" t="s">
        <v>271</v>
      </c>
      <c r="H47" t="s">
        <v>81</v>
      </c>
    </row>
    <row r="48" spans="1:8" hidden="1" x14ac:dyDescent="0.25">
      <c r="A48" t="s">
        <v>284</v>
      </c>
      <c r="B48" t="s">
        <v>285</v>
      </c>
      <c r="C48" t="s">
        <v>286</v>
      </c>
      <c r="D48" t="s">
        <v>254</v>
      </c>
      <c r="E48" t="s">
        <v>60</v>
      </c>
      <c r="H48" t="s">
        <v>288</v>
      </c>
    </row>
    <row r="49" spans="1:16" hidden="1" x14ac:dyDescent="0.25">
      <c r="A49" t="s">
        <v>284</v>
      </c>
      <c r="B49" t="s">
        <v>285</v>
      </c>
      <c r="C49" t="s">
        <v>286</v>
      </c>
      <c r="D49" t="s">
        <v>254</v>
      </c>
      <c r="E49" t="s">
        <v>60</v>
      </c>
      <c r="H49" t="s">
        <v>288</v>
      </c>
    </row>
    <row r="50" spans="1:16" hidden="1" x14ac:dyDescent="0.25">
      <c r="A50" t="s">
        <v>284</v>
      </c>
      <c r="B50" t="s">
        <v>285</v>
      </c>
      <c r="C50" t="s">
        <v>286</v>
      </c>
      <c r="D50" t="s">
        <v>254</v>
      </c>
      <c r="E50" t="s">
        <v>60</v>
      </c>
      <c r="H50" t="s">
        <v>288</v>
      </c>
    </row>
    <row r="51" spans="1:16" hidden="1" x14ac:dyDescent="0.25">
      <c r="A51" t="s">
        <v>284</v>
      </c>
      <c r="B51" t="s">
        <v>285</v>
      </c>
      <c r="C51" t="s">
        <v>286</v>
      </c>
      <c r="D51" t="s">
        <v>254</v>
      </c>
      <c r="E51" t="s">
        <v>60</v>
      </c>
      <c r="H51" t="s">
        <v>288</v>
      </c>
    </row>
    <row r="52" spans="1:16" hidden="1" x14ac:dyDescent="0.25">
      <c r="A52" t="s">
        <v>303</v>
      </c>
      <c r="B52" t="s">
        <v>304</v>
      </c>
      <c r="C52" t="s">
        <v>305</v>
      </c>
      <c r="D52" t="s">
        <v>254</v>
      </c>
      <c r="E52" t="s">
        <v>60</v>
      </c>
      <c r="H52" t="s">
        <v>81</v>
      </c>
    </row>
    <row r="53" spans="1:16" x14ac:dyDescent="0.25">
      <c r="A53" t="s">
        <v>309</v>
      </c>
      <c r="B53" t="s">
        <v>310</v>
      </c>
      <c r="C53" t="s">
        <v>311</v>
      </c>
      <c r="D53" t="s">
        <v>254</v>
      </c>
      <c r="E53" t="s">
        <v>60</v>
      </c>
      <c r="H53" t="s">
        <v>122</v>
      </c>
      <c r="I53" t="s">
        <v>313</v>
      </c>
      <c r="J53" t="s">
        <v>5758</v>
      </c>
      <c r="K53" t="s">
        <v>314</v>
      </c>
      <c r="M53" t="s">
        <v>315</v>
      </c>
      <c r="N53" t="s">
        <v>144</v>
      </c>
      <c r="O53" t="s">
        <v>144</v>
      </c>
      <c r="P53" t="s">
        <v>66</v>
      </c>
    </row>
    <row r="54" spans="1:16" x14ac:dyDescent="0.25">
      <c r="A54" t="s">
        <v>309</v>
      </c>
      <c r="B54" t="s">
        <v>310</v>
      </c>
      <c r="C54" t="s">
        <v>311</v>
      </c>
      <c r="D54" t="s">
        <v>254</v>
      </c>
      <c r="E54" t="s">
        <v>60</v>
      </c>
      <c r="H54" t="s">
        <v>122</v>
      </c>
      <c r="I54" t="s">
        <v>316</v>
      </c>
      <c r="J54" t="s">
        <v>5758</v>
      </c>
      <c r="K54" t="s">
        <v>314</v>
      </c>
      <c r="M54" t="s">
        <v>143</v>
      </c>
      <c r="N54" t="s">
        <v>144</v>
      </c>
      <c r="O54" t="s">
        <v>144</v>
      </c>
      <c r="P54" t="s">
        <v>66</v>
      </c>
    </row>
    <row r="55" spans="1:16" hidden="1" x14ac:dyDescent="0.25">
      <c r="A55" t="s">
        <v>317</v>
      </c>
      <c r="B55" t="s">
        <v>318</v>
      </c>
      <c r="C55" t="s">
        <v>319</v>
      </c>
      <c r="D55" t="s">
        <v>225</v>
      </c>
      <c r="E55" t="s">
        <v>60</v>
      </c>
      <c r="G55" t="s">
        <v>322</v>
      </c>
      <c r="H55" t="s">
        <v>122</v>
      </c>
    </row>
    <row r="56" spans="1:16" hidden="1" x14ac:dyDescent="0.25">
      <c r="A56" t="s">
        <v>317</v>
      </c>
      <c r="B56" t="s">
        <v>318</v>
      </c>
      <c r="C56" t="s">
        <v>319</v>
      </c>
      <c r="D56" t="s">
        <v>225</v>
      </c>
      <c r="E56" t="s">
        <v>60</v>
      </c>
      <c r="G56" t="s">
        <v>322</v>
      </c>
      <c r="H56" t="s">
        <v>122</v>
      </c>
    </row>
    <row r="57" spans="1:16" hidden="1" x14ac:dyDescent="0.25">
      <c r="A57" t="s">
        <v>317</v>
      </c>
      <c r="B57" t="s">
        <v>318</v>
      </c>
      <c r="C57" t="s">
        <v>319</v>
      </c>
      <c r="D57" t="s">
        <v>225</v>
      </c>
      <c r="E57" t="s">
        <v>60</v>
      </c>
      <c r="G57" t="s">
        <v>322</v>
      </c>
      <c r="H57" t="s">
        <v>122</v>
      </c>
    </row>
    <row r="58" spans="1:16" hidden="1" x14ac:dyDescent="0.25">
      <c r="A58" t="s">
        <v>317</v>
      </c>
      <c r="B58" t="s">
        <v>318</v>
      </c>
      <c r="C58" t="s">
        <v>319</v>
      </c>
      <c r="D58" t="s">
        <v>225</v>
      </c>
      <c r="E58" t="s">
        <v>60</v>
      </c>
      <c r="G58" t="s">
        <v>322</v>
      </c>
      <c r="H58" t="s">
        <v>122</v>
      </c>
    </row>
    <row r="59" spans="1:16" hidden="1" x14ac:dyDescent="0.25">
      <c r="A59" t="s">
        <v>317</v>
      </c>
      <c r="B59" t="s">
        <v>318</v>
      </c>
      <c r="C59" t="s">
        <v>319</v>
      </c>
      <c r="D59" t="s">
        <v>225</v>
      </c>
      <c r="E59" t="s">
        <v>60</v>
      </c>
      <c r="G59" t="s">
        <v>322</v>
      </c>
      <c r="H59" t="s">
        <v>122</v>
      </c>
    </row>
    <row r="60" spans="1:16" hidden="1" x14ac:dyDescent="0.25">
      <c r="A60" t="s">
        <v>317</v>
      </c>
      <c r="B60" t="s">
        <v>318</v>
      </c>
      <c r="C60" t="s">
        <v>319</v>
      </c>
      <c r="D60" t="s">
        <v>225</v>
      </c>
      <c r="E60" t="s">
        <v>60</v>
      </c>
      <c r="G60" t="s">
        <v>322</v>
      </c>
      <c r="H60" t="s">
        <v>122</v>
      </c>
    </row>
    <row r="61" spans="1:16" hidden="1" x14ac:dyDescent="0.25">
      <c r="A61" t="s">
        <v>317</v>
      </c>
      <c r="B61" t="s">
        <v>318</v>
      </c>
      <c r="C61" t="s">
        <v>319</v>
      </c>
      <c r="D61" t="s">
        <v>225</v>
      </c>
      <c r="E61" t="s">
        <v>60</v>
      </c>
      <c r="G61" t="s">
        <v>322</v>
      </c>
      <c r="H61" t="s">
        <v>122</v>
      </c>
    </row>
    <row r="62" spans="1:16" hidden="1" x14ac:dyDescent="0.25">
      <c r="A62" t="s">
        <v>338</v>
      </c>
      <c r="B62" t="s">
        <v>339</v>
      </c>
      <c r="C62" t="s">
        <v>340</v>
      </c>
      <c r="D62" t="s">
        <v>109</v>
      </c>
      <c r="E62" t="s">
        <v>60</v>
      </c>
      <c r="F62" t="s">
        <v>365</v>
      </c>
      <c r="G62" t="s">
        <v>344</v>
      </c>
      <c r="H62" s="3" t="s">
        <v>81</v>
      </c>
    </row>
    <row r="63" spans="1:16" hidden="1" x14ac:dyDescent="0.25">
      <c r="A63" t="s">
        <v>338</v>
      </c>
      <c r="B63" t="s">
        <v>339</v>
      </c>
      <c r="C63" t="s">
        <v>340</v>
      </c>
      <c r="D63" t="s">
        <v>109</v>
      </c>
      <c r="E63" t="s">
        <v>60</v>
      </c>
      <c r="F63" t="s">
        <v>365</v>
      </c>
      <c r="G63" t="s">
        <v>344</v>
      </c>
      <c r="H63" s="3" t="s">
        <v>81</v>
      </c>
    </row>
    <row r="64" spans="1:16" hidden="1" x14ac:dyDescent="0.25">
      <c r="A64" t="s">
        <v>338</v>
      </c>
      <c r="B64" t="s">
        <v>339</v>
      </c>
      <c r="C64" t="s">
        <v>340</v>
      </c>
      <c r="D64" t="s">
        <v>109</v>
      </c>
      <c r="E64" t="s">
        <v>60</v>
      </c>
      <c r="F64" t="s">
        <v>365</v>
      </c>
      <c r="G64" t="s">
        <v>344</v>
      </c>
      <c r="H64" s="3" t="s">
        <v>81</v>
      </c>
    </row>
    <row r="65" spans="1:17" hidden="1" x14ac:dyDescent="0.25">
      <c r="A65" t="s">
        <v>338</v>
      </c>
      <c r="B65" t="s">
        <v>339</v>
      </c>
      <c r="C65" t="s">
        <v>340</v>
      </c>
      <c r="D65" t="s">
        <v>109</v>
      </c>
      <c r="E65" t="s">
        <v>60</v>
      </c>
      <c r="F65" t="s">
        <v>365</v>
      </c>
      <c r="G65" t="s">
        <v>344</v>
      </c>
      <c r="H65" s="3" t="s">
        <v>81</v>
      </c>
    </row>
    <row r="66" spans="1:17" hidden="1" x14ac:dyDescent="0.25">
      <c r="A66" t="s">
        <v>338</v>
      </c>
      <c r="B66" t="s">
        <v>339</v>
      </c>
      <c r="C66" t="s">
        <v>340</v>
      </c>
      <c r="D66" t="s">
        <v>109</v>
      </c>
      <c r="E66" t="s">
        <v>60</v>
      </c>
      <c r="F66" t="s">
        <v>365</v>
      </c>
      <c r="G66" t="s">
        <v>344</v>
      </c>
      <c r="H66" s="3" t="s">
        <v>81</v>
      </c>
    </row>
    <row r="67" spans="1:17" hidden="1" x14ac:dyDescent="0.25">
      <c r="A67" t="s">
        <v>338</v>
      </c>
      <c r="B67" t="s">
        <v>339</v>
      </c>
      <c r="C67" t="s">
        <v>340</v>
      </c>
      <c r="D67" t="s">
        <v>109</v>
      </c>
      <c r="E67" t="s">
        <v>60</v>
      </c>
      <c r="F67" t="s">
        <v>365</v>
      </c>
      <c r="G67" t="s">
        <v>344</v>
      </c>
      <c r="H67" s="3" t="s">
        <v>81</v>
      </c>
    </row>
    <row r="68" spans="1:17" hidden="1" x14ac:dyDescent="0.25">
      <c r="A68" t="s">
        <v>338</v>
      </c>
      <c r="B68" t="s">
        <v>339</v>
      </c>
      <c r="C68" t="s">
        <v>340</v>
      </c>
      <c r="D68" t="s">
        <v>109</v>
      </c>
      <c r="E68" t="s">
        <v>60</v>
      </c>
      <c r="F68" t="s">
        <v>365</v>
      </c>
      <c r="G68" t="s">
        <v>344</v>
      </c>
      <c r="H68" s="3" t="s">
        <v>81</v>
      </c>
    </row>
    <row r="69" spans="1:17" hidden="1" x14ac:dyDescent="0.25">
      <c r="A69" t="s">
        <v>338</v>
      </c>
      <c r="B69" t="s">
        <v>339</v>
      </c>
      <c r="C69" t="s">
        <v>340</v>
      </c>
      <c r="D69" t="s">
        <v>109</v>
      </c>
      <c r="E69" t="s">
        <v>60</v>
      </c>
      <c r="F69" t="s">
        <v>365</v>
      </c>
      <c r="G69" t="s">
        <v>344</v>
      </c>
      <c r="H69" s="3" t="s">
        <v>81</v>
      </c>
    </row>
    <row r="70" spans="1:17" hidden="1" x14ac:dyDescent="0.25">
      <c r="A70" t="s">
        <v>338</v>
      </c>
      <c r="B70" t="s">
        <v>339</v>
      </c>
      <c r="C70" t="s">
        <v>340</v>
      </c>
      <c r="D70" t="s">
        <v>109</v>
      </c>
      <c r="E70" t="s">
        <v>60</v>
      </c>
      <c r="F70" t="s">
        <v>365</v>
      </c>
      <c r="G70" t="s">
        <v>344</v>
      </c>
      <c r="H70" s="3" t="s">
        <v>81</v>
      </c>
    </row>
    <row r="71" spans="1:17" x14ac:dyDescent="0.25">
      <c r="A71" t="s">
        <v>338</v>
      </c>
      <c r="B71" t="s">
        <v>339</v>
      </c>
      <c r="C71" t="s">
        <v>340</v>
      </c>
      <c r="D71" t="s">
        <v>109</v>
      </c>
      <c r="E71" t="s">
        <v>60</v>
      </c>
      <c r="F71" t="s">
        <v>365</v>
      </c>
      <c r="G71" t="s">
        <v>344</v>
      </c>
      <c r="H71" s="3" t="s">
        <v>81</v>
      </c>
      <c r="I71" t="s">
        <v>357</v>
      </c>
      <c r="J71" t="s">
        <v>5759</v>
      </c>
      <c r="K71" t="s">
        <v>358</v>
      </c>
      <c r="M71" t="s">
        <v>143</v>
      </c>
      <c r="N71" t="s">
        <v>359</v>
      </c>
      <c r="O71" t="s">
        <v>359</v>
      </c>
      <c r="P71" t="s">
        <v>66</v>
      </c>
    </row>
    <row r="72" spans="1:17" x14ac:dyDescent="0.25">
      <c r="A72" t="s">
        <v>338</v>
      </c>
      <c r="B72" t="s">
        <v>339</v>
      </c>
      <c r="C72" t="s">
        <v>340</v>
      </c>
      <c r="D72" t="s">
        <v>109</v>
      </c>
      <c r="E72" t="s">
        <v>60</v>
      </c>
      <c r="F72" t="s">
        <v>365</v>
      </c>
      <c r="G72" t="s">
        <v>344</v>
      </c>
      <c r="H72" s="3" t="s">
        <v>81</v>
      </c>
      <c r="I72" t="s">
        <v>360</v>
      </c>
      <c r="J72" t="s">
        <v>5759</v>
      </c>
      <c r="K72" t="s">
        <v>361</v>
      </c>
      <c r="M72" t="s">
        <v>143</v>
      </c>
      <c r="N72" t="s">
        <v>359</v>
      </c>
      <c r="O72" t="s">
        <v>359</v>
      </c>
      <c r="P72" t="s">
        <v>66</v>
      </c>
    </row>
    <row r="73" spans="1:17" x14ac:dyDescent="0.25">
      <c r="A73" t="s">
        <v>338</v>
      </c>
      <c r="B73" t="s">
        <v>339</v>
      </c>
      <c r="C73" t="s">
        <v>340</v>
      </c>
      <c r="D73" t="s">
        <v>109</v>
      </c>
      <c r="E73" t="s">
        <v>60</v>
      </c>
      <c r="F73" t="s">
        <v>365</v>
      </c>
      <c r="G73" t="s">
        <v>344</v>
      </c>
      <c r="H73" s="3" t="s">
        <v>81</v>
      </c>
      <c r="I73" t="s">
        <v>362</v>
      </c>
      <c r="J73" t="s">
        <v>5759</v>
      </c>
      <c r="K73" t="s">
        <v>363</v>
      </c>
      <c r="M73" t="s">
        <v>143</v>
      </c>
      <c r="N73" t="s">
        <v>359</v>
      </c>
      <c r="O73" t="s">
        <v>359</v>
      </c>
      <c r="P73" t="s">
        <v>66</v>
      </c>
    </row>
    <row r="74" spans="1:17" x14ac:dyDescent="0.25">
      <c r="A74" t="s">
        <v>338</v>
      </c>
      <c r="B74" t="s">
        <v>339</v>
      </c>
      <c r="C74" t="s">
        <v>340</v>
      </c>
      <c r="D74" t="s">
        <v>109</v>
      </c>
      <c r="E74" t="s">
        <v>60</v>
      </c>
      <c r="F74" t="s">
        <v>365</v>
      </c>
      <c r="G74" t="s">
        <v>344</v>
      </c>
      <c r="H74" s="3" t="s">
        <v>81</v>
      </c>
      <c r="I74" t="s">
        <v>366</v>
      </c>
      <c r="J74" t="s">
        <v>5758</v>
      </c>
      <c r="K74" t="s">
        <v>151</v>
      </c>
      <c r="M74" t="s">
        <v>143</v>
      </c>
      <c r="N74" t="s">
        <v>359</v>
      </c>
      <c r="O74" t="s">
        <v>359</v>
      </c>
      <c r="P74" t="s">
        <v>66</v>
      </c>
      <c r="Q74" t="s">
        <v>364</v>
      </c>
    </row>
    <row r="75" spans="1:17" hidden="1" x14ac:dyDescent="0.25">
      <c r="A75" t="s">
        <v>367</v>
      </c>
      <c r="B75" t="s">
        <v>368</v>
      </c>
      <c r="C75" t="s">
        <v>369</v>
      </c>
      <c r="D75" t="s">
        <v>225</v>
      </c>
      <c r="E75" t="s">
        <v>60</v>
      </c>
      <c r="G75" t="s">
        <v>372</v>
      </c>
      <c r="H75" t="s">
        <v>288</v>
      </c>
    </row>
    <row r="76" spans="1:17" hidden="1" x14ac:dyDescent="0.25">
      <c r="A76" t="s">
        <v>367</v>
      </c>
      <c r="B76" t="s">
        <v>368</v>
      </c>
      <c r="C76" t="s">
        <v>369</v>
      </c>
      <c r="D76" t="s">
        <v>225</v>
      </c>
      <c r="E76" t="s">
        <v>60</v>
      </c>
      <c r="G76" t="s">
        <v>372</v>
      </c>
      <c r="H76" t="s">
        <v>288</v>
      </c>
    </row>
    <row r="77" spans="1:17" hidden="1" x14ac:dyDescent="0.25">
      <c r="A77" t="s">
        <v>367</v>
      </c>
      <c r="B77" t="s">
        <v>368</v>
      </c>
      <c r="C77" t="s">
        <v>369</v>
      </c>
      <c r="D77" t="s">
        <v>225</v>
      </c>
      <c r="E77" t="s">
        <v>60</v>
      </c>
      <c r="G77" t="s">
        <v>372</v>
      </c>
      <c r="H77" t="s">
        <v>288</v>
      </c>
    </row>
    <row r="78" spans="1:17" hidden="1" x14ac:dyDescent="0.25">
      <c r="A78" t="s">
        <v>367</v>
      </c>
      <c r="B78" t="s">
        <v>368</v>
      </c>
      <c r="C78" t="s">
        <v>369</v>
      </c>
      <c r="D78" t="s">
        <v>225</v>
      </c>
      <c r="E78" t="s">
        <v>60</v>
      </c>
      <c r="G78" t="s">
        <v>372</v>
      </c>
      <c r="H78" t="s">
        <v>288</v>
      </c>
    </row>
    <row r="79" spans="1:17" hidden="1" x14ac:dyDescent="0.25">
      <c r="A79" t="s">
        <v>367</v>
      </c>
      <c r="B79" t="s">
        <v>368</v>
      </c>
      <c r="C79" t="s">
        <v>369</v>
      </c>
      <c r="D79" t="s">
        <v>225</v>
      </c>
      <c r="E79" t="s">
        <v>60</v>
      </c>
      <c r="G79" t="s">
        <v>372</v>
      </c>
      <c r="H79" t="s">
        <v>288</v>
      </c>
    </row>
    <row r="80" spans="1:17" hidden="1" x14ac:dyDescent="0.25">
      <c r="A80" t="s">
        <v>367</v>
      </c>
      <c r="B80" t="s">
        <v>368</v>
      </c>
      <c r="C80" t="s">
        <v>369</v>
      </c>
      <c r="D80" t="s">
        <v>225</v>
      </c>
      <c r="E80" t="s">
        <v>60</v>
      </c>
      <c r="G80" t="s">
        <v>372</v>
      </c>
      <c r="H80" t="s">
        <v>288</v>
      </c>
    </row>
    <row r="81" spans="1:17" hidden="1" x14ac:dyDescent="0.25">
      <c r="A81" t="s">
        <v>367</v>
      </c>
      <c r="B81" t="s">
        <v>368</v>
      </c>
      <c r="C81" t="s">
        <v>369</v>
      </c>
      <c r="D81" t="s">
        <v>225</v>
      </c>
      <c r="E81" t="s">
        <v>60</v>
      </c>
      <c r="G81" t="s">
        <v>372</v>
      </c>
      <c r="H81" t="s">
        <v>288</v>
      </c>
    </row>
    <row r="82" spans="1:17" hidden="1" x14ac:dyDescent="0.25">
      <c r="A82" t="s">
        <v>367</v>
      </c>
      <c r="B82" t="s">
        <v>368</v>
      </c>
      <c r="C82" t="s">
        <v>369</v>
      </c>
      <c r="D82" t="s">
        <v>225</v>
      </c>
      <c r="E82" t="s">
        <v>60</v>
      </c>
      <c r="G82" t="s">
        <v>372</v>
      </c>
      <c r="H82" t="s">
        <v>288</v>
      </c>
    </row>
    <row r="83" spans="1:17" hidden="1" x14ac:dyDescent="0.25">
      <c r="A83" t="s">
        <v>367</v>
      </c>
      <c r="B83" t="s">
        <v>368</v>
      </c>
      <c r="C83" t="s">
        <v>369</v>
      </c>
      <c r="D83" t="s">
        <v>225</v>
      </c>
      <c r="E83" t="s">
        <v>60</v>
      </c>
      <c r="G83" t="s">
        <v>372</v>
      </c>
      <c r="H83" t="s">
        <v>288</v>
      </c>
    </row>
    <row r="84" spans="1:17" hidden="1" x14ac:dyDescent="0.25">
      <c r="A84" t="s">
        <v>367</v>
      </c>
      <c r="B84" t="s">
        <v>368</v>
      </c>
      <c r="C84" t="s">
        <v>369</v>
      </c>
      <c r="D84" t="s">
        <v>225</v>
      </c>
      <c r="E84" t="s">
        <v>60</v>
      </c>
      <c r="G84" t="s">
        <v>372</v>
      </c>
      <c r="H84" t="s">
        <v>288</v>
      </c>
    </row>
    <row r="85" spans="1:17" hidden="1" x14ac:dyDescent="0.25">
      <c r="A85" t="s">
        <v>367</v>
      </c>
      <c r="B85" t="s">
        <v>368</v>
      </c>
      <c r="C85" t="s">
        <v>369</v>
      </c>
      <c r="D85" t="s">
        <v>225</v>
      </c>
      <c r="E85" t="s">
        <v>60</v>
      </c>
      <c r="G85" t="s">
        <v>372</v>
      </c>
      <c r="H85" t="s">
        <v>288</v>
      </c>
    </row>
    <row r="86" spans="1:17" hidden="1" x14ac:dyDescent="0.25">
      <c r="A86" t="s">
        <v>367</v>
      </c>
      <c r="B86" t="s">
        <v>368</v>
      </c>
      <c r="C86" t="s">
        <v>369</v>
      </c>
      <c r="D86" t="s">
        <v>225</v>
      </c>
      <c r="E86" t="s">
        <v>60</v>
      </c>
      <c r="G86" t="s">
        <v>372</v>
      </c>
      <c r="H86" t="s">
        <v>288</v>
      </c>
    </row>
    <row r="87" spans="1:17" x14ac:dyDescent="0.25">
      <c r="A87" t="s">
        <v>392</v>
      </c>
      <c r="B87" t="s">
        <v>393</v>
      </c>
      <c r="C87" t="s">
        <v>394</v>
      </c>
      <c r="D87" t="s">
        <v>225</v>
      </c>
      <c r="E87" t="s">
        <v>60</v>
      </c>
      <c r="G87" t="s">
        <v>397</v>
      </c>
      <c r="H87" t="s">
        <v>81</v>
      </c>
      <c r="I87" t="s">
        <v>398</v>
      </c>
      <c r="J87" t="s">
        <v>5758</v>
      </c>
      <c r="K87" t="s">
        <v>151</v>
      </c>
      <c r="M87" t="s">
        <v>143</v>
      </c>
      <c r="N87" t="s">
        <v>144</v>
      </c>
      <c r="O87" t="s">
        <v>399</v>
      </c>
      <c r="P87" t="s">
        <v>66</v>
      </c>
      <c r="Q87" t="s">
        <v>400</v>
      </c>
    </row>
    <row r="88" spans="1:17" x14ac:dyDescent="0.25">
      <c r="A88" t="s">
        <v>392</v>
      </c>
      <c r="B88" t="s">
        <v>393</v>
      </c>
      <c r="C88" t="s">
        <v>394</v>
      </c>
      <c r="D88" t="s">
        <v>225</v>
      </c>
      <c r="E88" t="s">
        <v>60</v>
      </c>
      <c r="G88" t="s">
        <v>397</v>
      </c>
      <c r="H88" t="s">
        <v>81</v>
      </c>
      <c r="I88" t="s">
        <v>401</v>
      </c>
      <c r="J88" t="s">
        <v>5758</v>
      </c>
      <c r="K88" t="s">
        <v>151</v>
      </c>
      <c r="M88" t="s">
        <v>143</v>
      </c>
      <c r="N88" t="s">
        <v>5763</v>
      </c>
      <c r="O88" t="s">
        <v>402</v>
      </c>
      <c r="P88" t="s">
        <v>66</v>
      </c>
      <c r="Q88" t="s">
        <v>400</v>
      </c>
    </row>
    <row r="89" spans="1:17" x14ac:dyDescent="0.25">
      <c r="A89" t="s">
        <v>392</v>
      </c>
      <c r="B89" t="s">
        <v>393</v>
      </c>
      <c r="C89" t="s">
        <v>394</v>
      </c>
      <c r="D89" t="s">
        <v>225</v>
      </c>
      <c r="E89" t="s">
        <v>60</v>
      </c>
      <c r="G89" t="s">
        <v>397</v>
      </c>
      <c r="H89" t="s">
        <v>81</v>
      </c>
      <c r="I89" t="s">
        <v>403</v>
      </c>
      <c r="J89" t="s">
        <v>5758</v>
      </c>
      <c r="K89" t="s">
        <v>151</v>
      </c>
      <c r="M89" t="s">
        <v>143</v>
      </c>
      <c r="N89" t="s">
        <v>144</v>
      </c>
      <c r="O89" t="s">
        <v>404</v>
      </c>
      <c r="P89" t="s">
        <v>66</v>
      </c>
      <c r="Q89" t="s">
        <v>400</v>
      </c>
    </row>
    <row r="90" spans="1:17" x14ac:dyDescent="0.25">
      <c r="A90" t="s">
        <v>392</v>
      </c>
      <c r="B90" t="s">
        <v>393</v>
      </c>
      <c r="C90" t="s">
        <v>394</v>
      </c>
      <c r="D90" t="s">
        <v>225</v>
      </c>
      <c r="E90" t="s">
        <v>60</v>
      </c>
      <c r="G90" t="s">
        <v>397</v>
      </c>
      <c r="H90" t="s">
        <v>81</v>
      </c>
      <c r="I90" t="s">
        <v>405</v>
      </c>
      <c r="J90" t="s">
        <v>5758</v>
      </c>
      <c r="K90" t="s">
        <v>151</v>
      </c>
      <c r="M90" t="s">
        <v>143</v>
      </c>
      <c r="N90" t="s">
        <v>144</v>
      </c>
      <c r="O90" t="s">
        <v>406</v>
      </c>
      <c r="P90" t="s">
        <v>66</v>
      </c>
      <c r="Q90" t="s">
        <v>400</v>
      </c>
    </row>
    <row r="91" spans="1:17" hidden="1" x14ac:dyDescent="0.25">
      <c r="A91" t="s">
        <v>407</v>
      </c>
      <c r="B91" t="s">
        <v>408</v>
      </c>
      <c r="C91" t="s">
        <v>409</v>
      </c>
      <c r="D91" t="s">
        <v>225</v>
      </c>
      <c r="E91" t="s">
        <v>60</v>
      </c>
      <c r="F91" t="s">
        <v>410</v>
      </c>
      <c r="G91" t="s">
        <v>412</v>
      </c>
      <c r="H91" t="s">
        <v>122</v>
      </c>
    </row>
    <row r="92" spans="1:17" hidden="1" x14ac:dyDescent="0.25">
      <c r="A92" t="s">
        <v>407</v>
      </c>
      <c r="B92" t="s">
        <v>408</v>
      </c>
      <c r="C92" t="s">
        <v>409</v>
      </c>
      <c r="D92" t="s">
        <v>225</v>
      </c>
      <c r="E92" t="s">
        <v>60</v>
      </c>
      <c r="F92" t="s">
        <v>410</v>
      </c>
      <c r="G92" t="s">
        <v>412</v>
      </c>
      <c r="H92" t="s">
        <v>122</v>
      </c>
    </row>
    <row r="93" spans="1:17" hidden="1" x14ac:dyDescent="0.25">
      <c r="A93" t="s">
        <v>407</v>
      </c>
      <c r="B93" t="s">
        <v>408</v>
      </c>
      <c r="C93" t="s">
        <v>409</v>
      </c>
      <c r="D93" t="s">
        <v>225</v>
      </c>
      <c r="E93" t="s">
        <v>60</v>
      </c>
      <c r="F93" t="s">
        <v>410</v>
      </c>
      <c r="G93" t="s">
        <v>412</v>
      </c>
      <c r="H93" t="s">
        <v>122</v>
      </c>
    </row>
    <row r="94" spans="1:17" hidden="1" x14ac:dyDescent="0.25">
      <c r="A94" t="s">
        <v>407</v>
      </c>
      <c r="B94" t="s">
        <v>408</v>
      </c>
      <c r="C94" t="s">
        <v>409</v>
      </c>
      <c r="D94" t="s">
        <v>225</v>
      </c>
      <c r="E94" t="s">
        <v>60</v>
      </c>
      <c r="F94" t="s">
        <v>410</v>
      </c>
      <c r="G94" t="s">
        <v>412</v>
      </c>
      <c r="H94" t="s">
        <v>122</v>
      </c>
    </row>
    <row r="95" spans="1:17" hidden="1" x14ac:dyDescent="0.25">
      <c r="A95" t="s">
        <v>407</v>
      </c>
      <c r="B95" t="s">
        <v>408</v>
      </c>
      <c r="C95" t="s">
        <v>409</v>
      </c>
      <c r="D95" t="s">
        <v>225</v>
      </c>
      <c r="E95" t="s">
        <v>60</v>
      </c>
      <c r="F95" t="s">
        <v>410</v>
      </c>
      <c r="G95" t="s">
        <v>412</v>
      </c>
      <c r="H95" t="s">
        <v>122</v>
      </c>
    </row>
    <row r="96" spans="1:17" hidden="1" x14ac:dyDescent="0.25">
      <c r="A96" t="s">
        <v>407</v>
      </c>
      <c r="B96" t="s">
        <v>408</v>
      </c>
      <c r="C96" t="s">
        <v>409</v>
      </c>
      <c r="D96" t="s">
        <v>225</v>
      </c>
      <c r="E96" t="s">
        <v>60</v>
      </c>
      <c r="F96" t="s">
        <v>410</v>
      </c>
      <c r="G96" t="s">
        <v>412</v>
      </c>
      <c r="H96" t="s">
        <v>122</v>
      </c>
    </row>
    <row r="97" spans="1:17" hidden="1" x14ac:dyDescent="0.25">
      <c r="A97" t="s">
        <v>407</v>
      </c>
      <c r="B97" t="s">
        <v>408</v>
      </c>
      <c r="C97" t="s">
        <v>409</v>
      </c>
      <c r="D97" t="s">
        <v>225</v>
      </c>
      <c r="E97" t="s">
        <v>60</v>
      </c>
      <c r="F97" t="s">
        <v>410</v>
      </c>
      <c r="G97" t="s">
        <v>412</v>
      </c>
      <c r="H97" t="s">
        <v>122</v>
      </c>
    </row>
    <row r="98" spans="1:17" hidden="1" x14ac:dyDescent="0.25">
      <c r="A98" t="s">
        <v>407</v>
      </c>
      <c r="B98" t="s">
        <v>408</v>
      </c>
      <c r="C98" t="s">
        <v>409</v>
      </c>
      <c r="D98" t="s">
        <v>225</v>
      </c>
      <c r="E98" t="s">
        <v>60</v>
      </c>
      <c r="F98" t="s">
        <v>410</v>
      </c>
      <c r="G98" t="s">
        <v>412</v>
      </c>
      <c r="H98" t="s">
        <v>122</v>
      </c>
    </row>
    <row r="99" spans="1:17" hidden="1" x14ac:dyDescent="0.25">
      <c r="A99" t="s">
        <v>407</v>
      </c>
      <c r="B99" t="s">
        <v>408</v>
      </c>
      <c r="C99" t="s">
        <v>409</v>
      </c>
      <c r="D99" t="s">
        <v>225</v>
      </c>
      <c r="E99" t="s">
        <v>60</v>
      </c>
      <c r="F99" t="s">
        <v>410</v>
      </c>
      <c r="G99" t="s">
        <v>412</v>
      </c>
      <c r="H99" t="s">
        <v>122</v>
      </c>
    </row>
    <row r="100" spans="1:17" hidden="1" x14ac:dyDescent="0.25">
      <c r="A100" t="s">
        <v>407</v>
      </c>
      <c r="B100" t="s">
        <v>408</v>
      </c>
      <c r="C100" t="s">
        <v>409</v>
      </c>
      <c r="D100" t="s">
        <v>225</v>
      </c>
      <c r="E100" t="s">
        <v>60</v>
      </c>
      <c r="F100" t="s">
        <v>410</v>
      </c>
      <c r="G100" t="s">
        <v>412</v>
      </c>
      <c r="H100" t="s">
        <v>122</v>
      </c>
    </row>
    <row r="101" spans="1:17" x14ac:dyDescent="0.25">
      <c r="A101" t="s">
        <v>444</v>
      </c>
      <c r="B101" t="s">
        <v>445</v>
      </c>
      <c r="C101" t="s">
        <v>446</v>
      </c>
      <c r="D101" t="s">
        <v>109</v>
      </c>
      <c r="E101" t="s">
        <v>60</v>
      </c>
      <c r="F101" t="s">
        <v>480</v>
      </c>
      <c r="G101" t="s">
        <v>449</v>
      </c>
      <c r="H101" t="s">
        <v>81</v>
      </c>
      <c r="I101" t="s">
        <v>168</v>
      </c>
      <c r="J101" t="s">
        <v>5758</v>
      </c>
      <c r="K101" t="s">
        <v>169</v>
      </c>
      <c r="M101" t="s">
        <v>143</v>
      </c>
      <c r="N101" t="s">
        <v>144</v>
      </c>
      <c r="O101" t="s">
        <v>144</v>
      </c>
      <c r="P101" t="s">
        <v>66</v>
      </c>
    </row>
    <row r="102" spans="1:17" x14ac:dyDescent="0.25">
      <c r="A102" t="s">
        <v>444</v>
      </c>
      <c r="B102" t="s">
        <v>445</v>
      </c>
      <c r="C102" t="s">
        <v>446</v>
      </c>
      <c r="D102" t="s">
        <v>109</v>
      </c>
      <c r="E102" t="s">
        <v>60</v>
      </c>
      <c r="F102" t="s">
        <v>480</v>
      </c>
      <c r="G102" t="s">
        <v>449</v>
      </c>
      <c r="H102" t="s">
        <v>81</v>
      </c>
      <c r="I102" t="s">
        <v>141</v>
      </c>
      <c r="J102" t="s">
        <v>5758</v>
      </c>
      <c r="K102" t="s">
        <v>142</v>
      </c>
      <c r="M102" t="s">
        <v>143</v>
      </c>
      <c r="N102" t="s">
        <v>144</v>
      </c>
      <c r="O102" t="s">
        <v>144</v>
      </c>
      <c r="P102" t="s">
        <v>66</v>
      </c>
    </row>
    <row r="103" spans="1:17" x14ac:dyDescent="0.25">
      <c r="A103" t="s">
        <v>444</v>
      </c>
      <c r="B103" t="s">
        <v>445</v>
      </c>
      <c r="C103" t="s">
        <v>446</v>
      </c>
      <c r="D103" t="s">
        <v>109</v>
      </c>
      <c r="E103" t="s">
        <v>60</v>
      </c>
      <c r="F103" t="s">
        <v>480</v>
      </c>
      <c r="G103" t="s">
        <v>449</v>
      </c>
      <c r="H103" t="s">
        <v>81</v>
      </c>
      <c r="I103" t="s">
        <v>451</v>
      </c>
      <c r="J103" t="s">
        <v>5758</v>
      </c>
      <c r="K103" t="s">
        <v>452</v>
      </c>
      <c r="M103" t="s">
        <v>143</v>
      </c>
      <c r="N103" t="s">
        <v>144</v>
      </c>
      <c r="O103" t="s">
        <v>144</v>
      </c>
      <c r="P103" t="s">
        <v>66</v>
      </c>
    </row>
    <row r="104" spans="1:17" x14ac:dyDescent="0.25">
      <c r="A104" t="s">
        <v>444</v>
      </c>
      <c r="B104" t="s">
        <v>445</v>
      </c>
      <c r="C104" t="s">
        <v>446</v>
      </c>
      <c r="D104" t="s">
        <v>109</v>
      </c>
      <c r="E104" t="s">
        <v>60</v>
      </c>
      <c r="F104" t="s">
        <v>480</v>
      </c>
      <c r="G104" t="s">
        <v>449</v>
      </c>
      <c r="H104" t="s">
        <v>81</v>
      </c>
      <c r="I104" t="s">
        <v>148</v>
      </c>
      <c r="J104" t="s">
        <v>5758</v>
      </c>
      <c r="K104" t="s">
        <v>149</v>
      </c>
      <c r="M104" t="s">
        <v>143</v>
      </c>
      <c r="N104" t="s">
        <v>144</v>
      </c>
      <c r="O104" t="s">
        <v>144</v>
      </c>
      <c r="P104" t="s">
        <v>66</v>
      </c>
      <c r="Q104" t="s">
        <v>453</v>
      </c>
    </row>
    <row r="105" spans="1:17" x14ac:dyDescent="0.25">
      <c r="A105" t="s">
        <v>444</v>
      </c>
      <c r="B105" t="s">
        <v>445</v>
      </c>
      <c r="C105" t="s">
        <v>446</v>
      </c>
      <c r="D105" t="s">
        <v>109</v>
      </c>
      <c r="E105" t="s">
        <v>60</v>
      </c>
      <c r="F105" t="s">
        <v>480</v>
      </c>
      <c r="G105" t="s">
        <v>449</v>
      </c>
      <c r="H105" t="s">
        <v>81</v>
      </c>
      <c r="I105" t="s">
        <v>454</v>
      </c>
      <c r="J105" t="s">
        <v>5758</v>
      </c>
      <c r="K105" t="s">
        <v>455</v>
      </c>
      <c r="M105" t="s">
        <v>143</v>
      </c>
      <c r="N105" t="s">
        <v>144</v>
      </c>
      <c r="O105" t="s">
        <v>144</v>
      </c>
      <c r="P105" t="s">
        <v>66</v>
      </c>
    </row>
    <row r="106" spans="1:17" x14ac:dyDescent="0.25">
      <c r="A106" t="s">
        <v>444</v>
      </c>
      <c r="B106" t="s">
        <v>445</v>
      </c>
      <c r="C106" t="s">
        <v>446</v>
      </c>
      <c r="D106" t="s">
        <v>109</v>
      </c>
      <c r="E106" t="s">
        <v>60</v>
      </c>
      <c r="F106" t="s">
        <v>480</v>
      </c>
      <c r="G106" t="s">
        <v>449</v>
      </c>
      <c r="H106" t="s">
        <v>81</v>
      </c>
      <c r="I106" t="s">
        <v>456</v>
      </c>
      <c r="J106" t="s">
        <v>5758</v>
      </c>
      <c r="K106" t="s">
        <v>157</v>
      </c>
      <c r="M106" t="s">
        <v>143</v>
      </c>
      <c r="N106" t="s">
        <v>144</v>
      </c>
      <c r="O106" t="s">
        <v>144</v>
      </c>
      <c r="P106" t="s">
        <v>66</v>
      </c>
      <c r="Q106" t="s">
        <v>457</v>
      </c>
    </row>
    <row r="107" spans="1:17" x14ac:dyDescent="0.25">
      <c r="A107" t="s">
        <v>444</v>
      </c>
      <c r="B107" t="s">
        <v>445</v>
      </c>
      <c r="C107" t="s">
        <v>446</v>
      </c>
      <c r="D107" t="s">
        <v>109</v>
      </c>
      <c r="E107" t="s">
        <v>60</v>
      </c>
      <c r="F107" t="s">
        <v>480</v>
      </c>
      <c r="G107" t="s">
        <v>449</v>
      </c>
      <c r="H107" t="s">
        <v>81</v>
      </c>
      <c r="I107" t="s">
        <v>458</v>
      </c>
      <c r="J107" t="s">
        <v>5758</v>
      </c>
      <c r="K107" t="s">
        <v>167</v>
      </c>
      <c r="M107" t="s">
        <v>143</v>
      </c>
      <c r="N107" t="s">
        <v>5761</v>
      </c>
      <c r="O107" t="s">
        <v>459</v>
      </c>
      <c r="P107" t="s">
        <v>66</v>
      </c>
      <c r="Q107" t="s">
        <v>460</v>
      </c>
    </row>
    <row r="108" spans="1:17" x14ac:dyDescent="0.25">
      <c r="A108" t="s">
        <v>444</v>
      </c>
      <c r="B108" t="s">
        <v>445</v>
      </c>
      <c r="C108" t="s">
        <v>446</v>
      </c>
      <c r="D108" t="s">
        <v>109</v>
      </c>
      <c r="E108" t="s">
        <v>60</v>
      </c>
      <c r="F108" t="s">
        <v>480</v>
      </c>
      <c r="G108" t="s">
        <v>449</v>
      </c>
      <c r="H108" t="s">
        <v>81</v>
      </c>
      <c r="I108" t="s">
        <v>461</v>
      </c>
      <c r="J108" t="s">
        <v>5758</v>
      </c>
      <c r="K108" t="s">
        <v>142</v>
      </c>
      <c r="M108" t="s">
        <v>143</v>
      </c>
      <c r="N108" t="s">
        <v>5761</v>
      </c>
      <c r="O108" t="s">
        <v>459</v>
      </c>
      <c r="P108" t="s">
        <v>66</v>
      </c>
      <c r="Q108" t="s">
        <v>460</v>
      </c>
    </row>
    <row r="109" spans="1:17" x14ac:dyDescent="0.25">
      <c r="A109" t="s">
        <v>444</v>
      </c>
      <c r="B109" t="s">
        <v>445</v>
      </c>
      <c r="C109" t="s">
        <v>446</v>
      </c>
      <c r="D109" t="s">
        <v>109</v>
      </c>
      <c r="E109" t="s">
        <v>60</v>
      </c>
      <c r="F109" t="s">
        <v>480</v>
      </c>
      <c r="G109" t="s">
        <v>449</v>
      </c>
      <c r="H109" t="s">
        <v>81</v>
      </c>
      <c r="I109" t="s">
        <v>462</v>
      </c>
      <c r="J109" t="s">
        <v>5758</v>
      </c>
      <c r="K109" t="s">
        <v>149</v>
      </c>
      <c r="M109" t="s">
        <v>143</v>
      </c>
      <c r="N109" t="s">
        <v>5761</v>
      </c>
      <c r="O109" t="s">
        <v>459</v>
      </c>
      <c r="P109" t="s">
        <v>66</v>
      </c>
      <c r="Q109" t="s">
        <v>482</v>
      </c>
    </row>
    <row r="110" spans="1:17" x14ac:dyDescent="0.25">
      <c r="A110" t="s">
        <v>444</v>
      </c>
      <c r="B110" t="s">
        <v>445</v>
      </c>
      <c r="C110" t="s">
        <v>446</v>
      </c>
      <c r="D110" t="s">
        <v>109</v>
      </c>
      <c r="E110" t="s">
        <v>60</v>
      </c>
      <c r="F110" t="s">
        <v>480</v>
      </c>
      <c r="G110" t="s">
        <v>449</v>
      </c>
      <c r="H110" t="s">
        <v>81</v>
      </c>
      <c r="I110" t="s">
        <v>464</v>
      </c>
      <c r="J110" t="s">
        <v>5758</v>
      </c>
      <c r="K110" t="s">
        <v>169</v>
      </c>
      <c r="M110" t="s">
        <v>143</v>
      </c>
      <c r="N110" t="s">
        <v>5761</v>
      </c>
      <c r="O110" t="s">
        <v>459</v>
      </c>
      <c r="P110" t="s">
        <v>66</v>
      </c>
      <c r="Q110" t="s">
        <v>460</v>
      </c>
    </row>
    <row r="111" spans="1:17" x14ac:dyDescent="0.25">
      <c r="A111" t="s">
        <v>444</v>
      </c>
      <c r="B111" t="s">
        <v>445</v>
      </c>
      <c r="C111" t="s">
        <v>446</v>
      </c>
      <c r="D111" t="s">
        <v>109</v>
      </c>
      <c r="E111" t="s">
        <v>60</v>
      </c>
      <c r="F111" t="s">
        <v>480</v>
      </c>
      <c r="G111" t="s">
        <v>449</v>
      </c>
      <c r="H111" t="s">
        <v>81</v>
      </c>
      <c r="I111" t="s">
        <v>467</v>
      </c>
      <c r="J111" t="s">
        <v>5758</v>
      </c>
      <c r="K111" t="s">
        <v>468</v>
      </c>
      <c r="M111" t="s">
        <v>143</v>
      </c>
      <c r="N111" t="s">
        <v>359</v>
      </c>
      <c r="O111" t="s">
        <v>359</v>
      </c>
      <c r="P111" t="s">
        <v>66</v>
      </c>
      <c r="Q111" t="s">
        <v>466</v>
      </c>
    </row>
    <row r="112" spans="1:17" x14ac:dyDescent="0.25">
      <c r="A112" t="s">
        <v>444</v>
      </c>
      <c r="B112" t="s">
        <v>445</v>
      </c>
      <c r="C112" t="s">
        <v>446</v>
      </c>
      <c r="D112" t="s">
        <v>109</v>
      </c>
      <c r="E112" t="s">
        <v>60</v>
      </c>
      <c r="F112" t="s">
        <v>480</v>
      </c>
      <c r="G112" t="s">
        <v>449</v>
      </c>
      <c r="H112" t="s">
        <v>81</v>
      </c>
      <c r="I112" t="s">
        <v>465</v>
      </c>
      <c r="J112" t="s">
        <v>5758</v>
      </c>
      <c r="K112" t="s">
        <v>142</v>
      </c>
      <c r="M112" t="s">
        <v>143</v>
      </c>
      <c r="N112" t="s">
        <v>359</v>
      </c>
      <c r="O112" t="s">
        <v>359</v>
      </c>
      <c r="P112" t="s">
        <v>66</v>
      </c>
      <c r="Q112" t="s">
        <v>466</v>
      </c>
    </row>
    <row r="113" spans="1:17" x14ac:dyDescent="0.25">
      <c r="A113" t="s">
        <v>444</v>
      </c>
      <c r="B113" t="s">
        <v>445</v>
      </c>
      <c r="C113" t="s">
        <v>446</v>
      </c>
      <c r="D113" t="s">
        <v>109</v>
      </c>
      <c r="E113" t="s">
        <v>60</v>
      </c>
      <c r="F113" t="s">
        <v>480</v>
      </c>
      <c r="G113" t="s">
        <v>449</v>
      </c>
      <c r="H113" t="s">
        <v>81</v>
      </c>
      <c r="I113" t="s">
        <v>469</v>
      </c>
      <c r="J113" t="s">
        <v>5758</v>
      </c>
      <c r="K113" t="s">
        <v>468</v>
      </c>
      <c r="M113" t="s">
        <v>143</v>
      </c>
      <c r="N113" t="s">
        <v>144</v>
      </c>
      <c r="O113" t="s">
        <v>470</v>
      </c>
      <c r="P113" t="s">
        <v>66</v>
      </c>
      <c r="Q113" t="s">
        <v>471</v>
      </c>
    </row>
    <row r="114" spans="1:17" x14ac:dyDescent="0.25">
      <c r="A114" t="s">
        <v>444</v>
      </c>
      <c r="B114" t="s">
        <v>445</v>
      </c>
      <c r="C114" t="s">
        <v>446</v>
      </c>
      <c r="D114" t="s">
        <v>109</v>
      </c>
      <c r="E114" t="s">
        <v>60</v>
      </c>
      <c r="F114" t="s">
        <v>480</v>
      </c>
      <c r="G114" t="s">
        <v>449</v>
      </c>
      <c r="H114" t="s">
        <v>81</v>
      </c>
      <c r="I114" t="s">
        <v>475</v>
      </c>
      <c r="J114" t="s">
        <v>5758</v>
      </c>
      <c r="K114" t="s">
        <v>455</v>
      </c>
      <c r="M114" t="s">
        <v>143</v>
      </c>
      <c r="N114" t="s">
        <v>144</v>
      </c>
      <c r="O114" t="s">
        <v>473</v>
      </c>
      <c r="P114" t="s">
        <v>66</v>
      </c>
      <c r="Q114" t="s">
        <v>476</v>
      </c>
    </row>
    <row r="115" spans="1:17" x14ac:dyDescent="0.25">
      <c r="A115" t="s">
        <v>444</v>
      </c>
      <c r="B115" t="s">
        <v>445</v>
      </c>
      <c r="C115" t="s">
        <v>446</v>
      </c>
      <c r="D115" t="s">
        <v>109</v>
      </c>
      <c r="E115" t="s">
        <v>60</v>
      </c>
      <c r="F115" t="s">
        <v>480</v>
      </c>
      <c r="G115" t="s">
        <v>449</v>
      </c>
      <c r="H115" t="s">
        <v>81</v>
      </c>
      <c r="I115" t="s">
        <v>472</v>
      </c>
      <c r="J115" t="s">
        <v>5758</v>
      </c>
      <c r="K115" t="s">
        <v>142</v>
      </c>
      <c r="M115" t="s">
        <v>143</v>
      </c>
      <c r="N115" t="s">
        <v>144</v>
      </c>
      <c r="O115" t="s">
        <v>473</v>
      </c>
      <c r="P115" t="s">
        <v>66</v>
      </c>
      <c r="Q115" t="s">
        <v>476</v>
      </c>
    </row>
    <row r="116" spans="1:17" x14ac:dyDescent="0.25">
      <c r="A116" t="s">
        <v>444</v>
      </c>
      <c r="B116" t="s">
        <v>445</v>
      </c>
      <c r="C116" t="s">
        <v>446</v>
      </c>
      <c r="D116" t="s">
        <v>109</v>
      </c>
      <c r="E116" t="s">
        <v>60</v>
      </c>
      <c r="F116" t="s">
        <v>480</v>
      </c>
      <c r="G116" t="s">
        <v>449</v>
      </c>
      <c r="H116" t="s">
        <v>81</v>
      </c>
      <c r="I116" t="s">
        <v>477</v>
      </c>
      <c r="J116" t="s">
        <v>5758</v>
      </c>
      <c r="K116" t="s">
        <v>468</v>
      </c>
      <c r="M116" t="s">
        <v>143</v>
      </c>
      <c r="N116" t="s">
        <v>144</v>
      </c>
      <c r="O116" t="s">
        <v>473</v>
      </c>
      <c r="P116" t="s">
        <v>66</v>
      </c>
      <c r="Q116" t="s">
        <v>476</v>
      </c>
    </row>
    <row r="117" spans="1:17" x14ac:dyDescent="0.25">
      <c r="A117" t="s">
        <v>444</v>
      </c>
      <c r="B117" t="s">
        <v>445</v>
      </c>
      <c r="C117" t="s">
        <v>446</v>
      </c>
      <c r="D117" t="s">
        <v>109</v>
      </c>
      <c r="E117" t="s">
        <v>60</v>
      </c>
      <c r="F117" t="s">
        <v>480</v>
      </c>
      <c r="G117" t="s">
        <v>449</v>
      </c>
      <c r="H117" t="s">
        <v>81</v>
      </c>
      <c r="I117" t="s">
        <v>483</v>
      </c>
      <c r="J117" t="s">
        <v>5758</v>
      </c>
      <c r="K117" t="s">
        <v>142</v>
      </c>
      <c r="M117" t="s">
        <v>143</v>
      </c>
      <c r="N117" t="s">
        <v>5761</v>
      </c>
      <c r="O117" t="s">
        <v>479</v>
      </c>
      <c r="P117" t="s">
        <v>66</v>
      </c>
      <c r="Q117" t="s">
        <v>476</v>
      </c>
    </row>
    <row r="118" spans="1:17" x14ac:dyDescent="0.25">
      <c r="A118" t="s">
        <v>501</v>
      </c>
      <c r="B118" t="s">
        <v>502</v>
      </c>
      <c r="C118" t="s">
        <v>503</v>
      </c>
      <c r="D118" t="s">
        <v>254</v>
      </c>
      <c r="E118" t="s">
        <v>60</v>
      </c>
      <c r="G118" t="s">
        <v>505</v>
      </c>
      <c r="H118" t="s">
        <v>122</v>
      </c>
      <c r="I118" t="s">
        <v>316</v>
      </c>
      <c r="J118" t="s">
        <v>5758</v>
      </c>
      <c r="K118" t="s">
        <v>314</v>
      </c>
      <c r="M118" t="s">
        <v>143</v>
      </c>
      <c r="N118" t="s">
        <v>144</v>
      </c>
      <c r="O118" t="s">
        <v>144</v>
      </c>
      <c r="P118" t="s">
        <v>66</v>
      </c>
    </row>
    <row r="119" spans="1:17" x14ac:dyDescent="0.25">
      <c r="A119" t="s">
        <v>501</v>
      </c>
      <c r="B119" t="s">
        <v>502</v>
      </c>
      <c r="C119" t="s">
        <v>503</v>
      </c>
      <c r="D119" t="s">
        <v>254</v>
      </c>
      <c r="E119" t="s">
        <v>60</v>
      </c>
      <c r="G119" t="s">
        <v>505</v>
      </c>
      <c r="H119" t="s">
        <v>122</v>
      </c>
      <c r="I119" t="s">
        <v>158</v>
      </c>
      <c r="J119" t="s">
        <v>5758</v>
      </c>
      <c r="K119" t="s">
        <v>159</v>
      </c>
      <c r="M119" t="s">
        <v>143</v>
      </c>
      <c r="N119" t="s">
        <v>144</v>
      </c>
      <c r="O119" t="s">
        <v>144</v>
      </c>
      <c r="P119" t="s">
        <v>66</v>
      </c>
    </row>
    <row r="120" spans="1:17" hidden="1" x14ac:dyDescent="0.25">
      <c r="A120" t="s">
        <v>513</v>
      </c>
      <c r="B120" t="s">
        <v>514</v>
      </c>
      <c r="C120" t="s">
        <v>515</v>
      </c>
      <c r="D120" t="s">
        <v>493</v>
      </c>
      <c r="E120" t="s">
        <v>60</v>
      </c>
      <c r="G120" t="s">
        <v>517</v>
      </c>
      <c r="H120" t="s">
        <v>81</v>
      </c>
    </row>
    <row r="121" spans="1:17" hidden="1" x14ac:dyDescent="0.25">
      <c r="A121" t="s">
        <v>513</v>
      </c>
      <c r="B121" t="s">
        <v>514</v>
      </c>
      <c r="C121" t="s">
        <v>515</v>
      </c>
      <c r="D121" t="s">
        <v>493</v>
      </c>
      <c r="E121" t="s">
        <v>60</v>
      </c>
      <c r="G121" t="s">
        <v>517</v>
      </c>
      <c r="H121" t="s">
        <v>81</v>
      </c>
    </row>
    <row r="122" spans="1:17" hidden="1" x14ac:dyDescent="0.25">
      <c r="A122" t="s">
        <v>513</v>
      </c>
      <c r="B122" t="s">
        <v>514</v>
      </c>
      <c r="C122" t="s">
        <v>515</v>
      </c>
      <c r="D122" t="s">
        <v>493</v>
      </c>
      <c r="E122" t="s">
        <v>60</v>
      </c>
      <c r="G122" t="s">
        <v>517</v>
      </c>
      <c r="H122" t="s">
        <v>81</v>
      </c>
    </row>
    <row r="123" spans="1:17" hidden="1" x14ac:dyDescent="0.25">
      <c r="A123" t="s">
        <v>525</v>
      </c>
      <c r="B123" t="s">
        <v>526</v>
      </c>
      <c r="C123" t="s">
        <v>527</v>
      </c>
      <c r="D123" t="s">
        <v>254</v>
      </c>
      <c r="E123" t="s">
        <v>60</v>
      </c>
      <c r="H123" t="s">
        <v>122</v>
      </c>
    </row>
    <row r="124" spans="1:17" hidden="1" x14ac:dyDescent="0.25">
      <c r="A124" t="s">
        <v>525</v>
      </c>
      <c r="B124" t="s">
        <v>526</v>
      </c>
      <c r="C124" t="s">
        <v>527</v>
      </c>
      <c r="D124" t="s">
        <v>254</v>
      </c>
      <c r="E124" t="s">
        <v>60</v>
      </c>
      <c r="H124" t="s">
        <v>122</v>
      </c>
    </row>
    <row r="125" spans="1:17" hidden="1" x14ac:dyDescent="0.25">
      <c r="A125" t="s">
        <v>525</v>
      </c>
      <c r="B125" t="s">
        <v>526</v>
      </c>
      <c r="C125" t="s">
        <v>527</v>
      </c>
      <c r="D125" t="s">
        <v>254</v>
      </c>
      <c r="E125" t="s">
        <v>60</v>
      </c>
      <c r="H125" t="s">
        <v>122</v>
      </c>
    </row>
    <row r="126" spans="1:17" hidden="1" x14ac:dyDescent="0.25">
      <c r="A126" t="s">
        <v>525</v>
      </c>
      <c r="B126" t="s">
        <v>526</v>
      </c>
      <c r="C126" t="s">
        <v>527</v>
      </c>
      <c r="D126" t="s">
        <v>254</v>
      </c>
      <c r="E126" t="s">
        <v>60</v>
      </c>
      <c r="H126" t="s">
        <v>122</v>
      </c>
    </row>
    <row r="127" spans="1:17" hidden="1" x14ac:dyDescent="0.25">
      <c r="A127" t="s">
        <v>528</v>
      </c>
      <c r="B127" t="s">
        <v>529</v>
      </c>
      <c r="C127" t="s">
        <v>530</v>
      </c>
      <c r="D127" t="s">
        <v>254</v>
      </c>
      <c r="E127" t="s">
        <v>60</v>
      </c>
      <c r="H127" t="s">
        <v>81</v>
      </c>
    </row>
    <row r="128" spans="1:17" hidden="1" x14ac:dyDescent="0.25">
      <c r="A128" t="s">
        <v>528</v>
      </c>
      <c r="B128" t="s">
        <v>529</v>
      </c>
      <c r="C128" t="s">
        <v>530</v>
      </c>
      <c r="D128" t="s">
        <v>254</v>
      </c>
      <c r="E128" t="s">
        <v>60</v>
      </c>
      <c r="H128" t="s">
        <v>81</v>
      </c>
    </row>
    <row r="129" spans="1:16" hidden="1" x14ac:dyDescent="0.25">
      <c r="A129" t="s">
        <v>528</v>
      </c>
      <c r="B129" t="s">
        <v>529</v>
      </c>
      <c r="C129" t="s">
        <v>530</v>
      </c>
      <c r="D129" t="s">
        <v>254</v>
      </c>
      <c r="E129" t="s">
        <v>60</v>
      </c>
      <c r="H129" t="s">
        <v>81</v>
      </c>
    </row>
    <row r="130" spans="1:16" hidden="1" x14ac:dyDescent="0.25">
      <c r="A130" t="s">
        <v>528</v>
      </c>
      <c r="B130" t="s">
        <v>529</v>
      </c>
      <c r="C130" t="s">
        <v>530</v>
      </c>
      <c r="D130" t="s">
        <v>254</v>
      </c>
      <c r="E130" t="s">
        <v>60</v>
      </c>
      <c r="H130" t="s">
        <v>81</v>
      </c>
    </row>
    <row r="131" spans="1:16" hidden="1" x14ac:dyDescent="0.25">
      <c r="A131" t="s">
        <v>528</v>
      </c>
      <c r="B131" t="s">
        <v>529</v>
      </c>
      <c r="C131" t="s">
        <v>530</v>
      </c>
      <c r="D131" t="s">
        <v>254</v>
      </c>
      <c r="E131" t="s">
        <v>60</v>
      </c>
      <c r="H131" t="s">
        <v>81</v>
      </c>
    </row>
    <row r="132" spans="1:16" hidden="1" x14ac:dyDescent="0.25">
      <c r="A132" t="s">
        <v>528</v>
      </c>
      <c r="B132" t="s">
        <v>529</v>
      </c>
      <c r="C132" t="s">
        <v>530</v>
      </c>
      <c r="D132" t="s">
        <v>254</v>
      </c>
      <c r="E132" t="s">
        <v>60</v>
      </c>
      <c r="H132" t="s">
        <v>81</v>
      </c>
    </row>
    <row r="133" spans="1:16" hidden="1" x14ac:dyDescent="0.25">
      <c r="A133" t="s">
        <v>528</v>
      </c>
      <c r="B133" t="s">
        <v>529</v>
      </c>
      <c r="C133" t="s">
        <v>530</v>
      </c>
      <c r="D133" t="s">
        <v>254</v>
      </c>
      <c r="E133" t="s">
        <v>60</v>
      </c>
      <c r="H133" t="s">
        <v>81</v>
      </c>
    </row>
    <row r="134" spans="1:16" hidden="1" x14ac:dyDescent="0.25">
      <c r="A134" t="s">
        <v>528</v>
      </c>
      <c r="B134" t="s">
        <v>529</v>
      </c>
      <c r="C134" t="s">
        <v>530</v>
      </c>
      <c r="D134" t="s">
        <v>254</v>
      </c>
      <c r="E134" t="s">
        <v>60</v>
      </c>
      <c r="H134" t="s">
        <v>81</v>
      </c>
    </row>
    <row r="135" spans="1:16" x14ac:dyDescent="0.25">
      <c r="A135" t="s">
        <v>540</v>
      </c>
      <c r="B135" t="s">
        <v>541</v>
      </c>
      <c r="C135" t="s">
        <v>542</v>
      </c>
      <c r="D135" t="s">
        <v>254</v>
      </c>
      <c r="E135" t="s">
        <v>60</v>
      </c>
      <c r="H135" t="s">
        <v>122</v>
      </c>
      <c r="I135" t="s">
        <v>544</v>
      </c>
      <c r="J135" t="s">
        <v>5758</v>
      </c>
      <c r="K135" t="s">
        <v>545</v>
      </c>
      <c r="M135" t="s">
        <v>315</v>
      </c>
      <c r="N135" t="s">
        <v>144</v>
      </c>
      <c r="O135" t="s">
        <v>144</v>
      </c>
      <c r="P135" t="s">
        <v>66</v>
      </c>
    </row>
    <row r="136" spans="1:16" hidden="1" x14ac:dyDescent="0.25">
      <c r="A136" t="s">
        <v>546</v>
      </c>
      <c r="B136" t="s">
        <v>547</v>
      </c>
      <c r="C136" t="s">
        <v>548</v>
      </c>
      <c r="D136" t="s">
        <v>254</v>
      </c>
      <c r="E136" t="s">
        <v>60</v>
      </c>
      <c r="H136" t="s">
        <v>81</v>
      </c>
    </row>
    <row r="137" spans="1:16" hidden="1" x14ac:dyDescent="0.25">
      <c r="A137" t="s">
        <v>546</v>
      </c>
      <c r="B137" t="s">
        <v>547</v>
      </c>
      <c r="C137" t="s">
        <v>548</v>
      </c>
      <c r="D137" t="s">
        <v>254</v>
      </c>
      <c r="E137" t="s">
        <v>60</v>
      </c>
      <c r="H137" t="s">
        <v>81</v>
      </c>
    </row>
    <row r="138" spans="1:16" hidden="1" x14ac:dyDescent="0.25">
      <c r="A138" t="s">
        <v>546</v>
      </c>
      <c r="B138" t="s">
        <v>547</v>
      </c>
      <c r="C138" t="s">
        <v>548</v>
      </c>
      <c r="D138" t="s">
        <v>254</v>
      </c>
      <c r="E138" t="s">
        <v>60</v>
      </c>
      <c r="H138" t="s">
        <v>81</v>
      </c>
    </row>
    <row r="139" spans="1:16" hidden="1" x14ac:dyDescent="0.25">
      <c r="A139" t="s">
        <v>546</v>
      </c>
      <c r="B139" t="s">
        <v>547</v>
      </c>
      <c r="C139" t="s">
        <v>548</v>
      </c>
      <c r="D139" t="s">
        <v>254</v>
      </c>
      <c r="E139" t="s">
        <v>60</v>
      </c>
      <c r="H139" t="s">
        <v>81</v>
      </c>
    </row>
    <row r="140" spans="1:16" hidden="1" x14ac:dyDescent="0.25">
      <c r="A140" t="s">
        <v>546</v>
      </c>
      <c r="B140" t="s">
        <v>547</v>
      </c>
      <c r="C140" t="s">
        <v>548</v>
      </c>
      <c r="D140" t="s">
        <v>254</v>
      </c>
      <c r="E140" t="s">
        <v>60</v>
      </c>
      <c r="H140" t="s">
        <v>81</v>
      </c>
    </row>
    <row r="141" spans="1:16" hidden="1" x14ac:dyDescent="0.25">
      <c r="A141" t="s">
        <v>546</v>
      </c>
      <c r="B141" t="s">
        <v>547</v>
      </c>
      <c r="C141" t="s">
        <v>548</v>
      </c>
      <c r="D141" t="s">
        <v>254</v>
      </c>
      <c r="E141" t="s">
        <v>60</v>
      </c>
      <c r="H141" t="s">
        <v>81</v>
      </c>
    </row>
    <row r="142" spans="1:16" x14ac:dyDescent="0.25">
      <c r="A142" t="s">
        <v>557</v>
      </c>
      <c r="B142" t="s">
        <v>558</v>
      </c>
      <c r="C142" t="s">
        <v>559</v>
      </c>
      <c r="D142" t="s">
        <v>254</v>
      </c>
      <c r="E142" t="s">
        <v>60</v>
      </c>
      <c r="G142" t="s">
        <v>562</v>
      </c>
      <c r="H142" t="s">
        <v>122</v>
      </c>
      <c r="I142" t="s">
        <v>563</v>
      </c>
      <c r="J142" t="s">
        <v>5758</v>
      </c>
      <c r="K142" t="s">
        <v>564</v>
      </c>
      <c r="M142" t="s">
        <v>143</v>
      </c>
      <c r="N142" t="s">
        <v>5761</v>
      </c>
      <c r="O142" t="s">
        <v>565</v>
      </c>
      <c r="P142" t="s">
        <v>66</v>
      </c>
    </row>
    <row r="143" spans="1:16" x14ac:dyDescent="0.25">
      <c r="A143" t="s">
        <v>557</v>
      </c>
      <c r="B143" t="s">
        <v>558</v>
      </c>
      <c r="C143" t="s">
        <v>559</v>
      </c>
      <c r="D143" t="s">
        <v>254</v>
      </c>
      <c r="E143" t="s">
        <v>60</v>
      </c>
      <c r="G143" t="s">
        <v>562</v>
      </c>
      <c r="H143" t="s">
        <v>122</v>
      </c>
      <c r="I143" t="s">
        <v>566</v>
      </c>
      <c r="J143" t="s">
        <v>5758</v>
      </c>
      <c r="K143" t="s">
        <v>567</v>
      </c>
      <c r="M143" t="s">
        <v>143</v>
      </c>
      <c r="N143" t="s">
        <v>5761</v>
      </c>
      <c r="O143" t="s">
        <v>565</v>
      </c>
      <c r="P143" t="s">
        <v>66</v>
      </c>
    </row>
    <row r="144" spans="1:16" hidden="1" x14ac:dyDescent="0.25">
      <c r="A144" t="s">
        <v>568</v>
      </c>
      <c r="B144" t="s">
        <v>569</v>
      </c>
      <c r="C144" t="s">
        <v>570</v>
      </c>
      <c r="D144" t="s">
        <v>254</v>
      </c>
      <c r="E144" t="s">
        <v>60</v>
      </c>
      <c r="H144" t="s">
        <v>122</v>
      </c>
    </row>
    <row r="145" spans="1:17" hidden="1" x14ac:dyDescent="0.25">
      <c r="A145" t="s">
        <v>568</v>
      </c>
      <c r="B145" t="s">
        <v>569</v>
      </c>
      <c r="C145" t="s">
        <v>570</v>
      </c>
      <c r="D145" t="s">
        <v>254</v>
      </c>
      <c r="E145" t="s">
        <v>60</v>
      </c>
      <c r="H145" t="s">
        <v>122</v>
      </c>
    </row>
    <row r="146" spans="1:17" hidden="1" x14ac:dyDescent="0.25">
      <c r="A146" t="s">
        <v>572</v>
      </c>
      <c r="B146" t="s">
        <v>573</v>
      </c>
      <c r="C146" t="s">
        <v>574</v>
      </c>
      <c r="D146" t="s">
        <v>109</v>
      </c>
      <c r="E146" t="s">
        <v>60</v>
      </c>
      <c r="F146" t="s">
        <v>594</v>
      </c>
      <c r="G146" t="s">
        <v>580</v>
      </c>
      <c r="H146" t="s">
        <v>288</v>
      </c>
    </row>
    <row r="147" spans="1:17" hidden="1" x14ac:dyDescent="0.25">
      <c r="A147" t="s">
        <v>572</v>
      </c>
      <c r="B147" t="s">
        <v>573</v>
      </c>
      <c r="C147" t="s">
        <v>574</v>
      </c>
      <c r="D147" t="s">
        <v>109</v>
      </c>
      <c r="E147" t="s">
        <v>60</v>
      </c>
      <c r="F147" t="s">
        <v>594</v>
      </c>
      <c r="G147" t="s">
        <v>580</v>
      </c>
      <c r="H147" t="s">
        <v>288</v>
      </c>
    </row>
    <row r="148" spans="1:17" hidden="1" x14ac:dyDescent="0.25">
      <c r="A148" t="s">
        <v>572</v>
      </c>
      <c r="B148" t="s">
        <v>573</v>
      </c>
      <c r="C148" t="s">
        <v>574</v>
      </c>
      <c r="D148" t="s">
        <v>109</v>
      </c>
      <c r="E148" t="s">
        <v>60</v>
      </c>
      <c r="F148" t="s">
        <v>594</v>
      </c>
      <c r="G148" t="s">
        <v>580</v>
      </c>
      <c r="H148" t="s">
        <v>288</v>
      </c>
    </row>
    <row r="149" spans="1:17" hidden="1" x14ac:dyDescent="0.25">
      <c r="A149" t="s">
        <v>572</v>
      </c>
      <c r="B149" t="s">
        <v>573</v>
      </c>
      <c r="C149" t="s">
        <v>574</v>
      </c>
      <c r="D149" t="s">
        <v>109</v>
      </c>
      <c r="E149" t="s">
        <v>60</v>
      </c>
      <c r="F149" t="s">
        <v>594</v>
      </c>
      <c r="G149" t="s">
        <v>580</v>
      </c>
      <c r="H149" t="s">
        <v>288</v>
      </c>
    </row>
    <row r="150" spans="1:17" hidden="1" x14ac:dyDescent="0.25">
      <c r="A150" t="s">
        <v>572</v>
      </c>
      <c r="B150" t="s">
        <v>573</v>
      </c>
      <c r="C150" t="s">
        <v>574</v>
      </c>
      <c r="D150" t="s">
        <v>109</v>
      </c>
      <c r="E150" t="s">
        <v>60</v>
      </c>
      <c r="F150" t="s">
        <v>594</v>
      </c>
      <c r="G150" t="s">
        <v>580</v>
      </c>
      <c r="H150" t="s">
        <v>288</v>
      </c>
    </row>
    <row r="151" spans="1:17" x14ac:dyDescent="0.25">
      <c r="A151" t="s">
        <v>572</v>
      </c>
      <c r="B151" t="s">
        <v>573</v>
      </c>
      <c r="C151" t="s">
        <v>574</v>
      </c>
      <c r="D151" t="s">
        <v>109</v>
      </c>
      <c r="E151" t="s">
        <v>60</v>
      </c>
      <c r="F151" t="s">
        <v>594</v>
      </c>
      <c r="G151" t="s">
        <v>580</v>
      </c>
      <c r="H151" t="s">
        <v>288</v>
      </c>
      <c r="I151" t="s">
        <v>168</v>
      </c>
      <c r="J151" t="s">
        <v>5758</v>
      </c>
      <c r="K151" t="s">
        <v>169</v>
      </c>
      <c r="M151" t="s">
        <v>143</v>
      </c>
      <c r="N151" t="s">
        <v>144</v>
      </c>
      <c r="O151" t="s">
        <v>144</v>
      </c>
      <c r="P151" t="s">
        <v>66</v>
      </c>
      <c r="Q151" t="s">
        <v>586</v>
      </c>
    </row>
    <row r="152" spans="1:17" x14ac:dyDescent="0.25">
      <c r="A152" t="s">
        <v>572</v>
      </c>
      <c r="B152" t="s">
        <v>573</v>
      </c>
      <c r="C152" t="s">
        <v>574</v>
      </c>
      <c r="D152" t="s">
        <v>109</v>
      </c>
      <c r="E152" t="s">
        <v>60</v>
      </c>
      <c r="F152" t="s">
        <v>594</v>
      </c>
      <c r="G152" t="s">
        <v>580</v>
      </c>
      <c r="H152" t="s">
        <v>288</v>
      </c>
      <c r="I152" t="s">
        <v>451</v>
      </c>
      <c r="J152" t="s">
        <v>5758</v>
      </c>
      <c r="K152" t="s">
        <v>452</v>
      </c>
      <c r="M152" t="s">
        <v>143</v>
      </c>
      <c r="N152" t="s">
        <v>144</v>
      </c>
      <c r="O152" t="s">
        <v>144</v>
      </c>
      <c r="P152" t="s">
        <v>66</v>
      </c>
      <c r="Q152" t="s">
        <v>586</v>
      </c>
    </row>
    <row r="153" spans="1:17" x14ac:dyDescent="0.25">
      <c r="A153" t="s">
        <v>572</v>
      </c>
      <c r="B153" t="s">
        <v>573</v>
      </c>
      <c r="C153" t="s">
        <v>574</v>
      </c>
      <c r="D153" t="s">
        <v>109</v>
      </c>
      <c r="E153" t="s">
        <v>60</v>
      </c>
      <c r="F153" t="s">
        <v>594</v>
      </c>
      <c r="G153" t="s">
        <v>580</v>
      </c>
      <c r="H153" t="s">
        <v>288</v>
      </c>
      <c r="I153" t="s">
        <v>587</v>
      </c>
      <c r="J153" t="s">
        <v>5758</v>
      </c>
      <c r="K153" t="s">
        <v>588</v>
      </c>
      <c r="M153" t="s">
        <v>143</v>
      </c>
      <c r="N153" t="s">
        <v>144</v>
      </c>
      <c r="O153" t="s">
        <v>144</v>
      </c>
      <c r="P153" t="s">
        <v>66</v>
      </c>
      <c r="Q153" t="s">
        <v>586</v>
      </c>
    </row>
    <row r="154" spans="1:17" x14ac:dyDescent="0.25">
      <c r="A154" t="s">
        <v>572</v>
      </c>
      <c r="B154" t="s">
        <v>573</v>
      </c>
      <c r="C154" t="s">
        <v>574</v>
      </c>
      <c r="D154" t="s">
        <v>109</v>
      </c>
      <c r="E154" t="s">
        <v>60</v>
      </c>
      <c r="F154" t="s">
        <v>594</v>
      </c>
      <c r="G154" t="s">
        <v>580</v>
      </c>
      <c r="H154" t="s">
        <v>288</v>
      </c>
      <c r="I154" t="s">
        <v>454</v>
      </c>
      <c r="J154" t="s">
        <v>5758</v>
      </c>
      <c r="K154" t="s">
        <v>455</v>
      </c>
      <c r="M154" t="s">
        <v>143</v>
      </c>
      <c r="N154" t="s">
        <v>144</v>
      </c>
      <c r="O154" t="s">
        <v>144</v>
      </c>
      <c r="P154" t="s">
        <v>66</v>
      </c>
      <c r="Q154" t="s">
        <v>586</v>
      </c>
    </row>
    <row r="155" spans="1:17" x14ac:dyDescent="0.25">
      <c r="A155" t="s">
        <v>572</v>
      </c>
      <c r="B155" t="s">
        <v>573</v>
      </c>
      <c r="C155" t="s">
        <v>574</v>
      </c>
      <c r="D155" t="s">
        <v>109</v>
      </c>
      <c r="E155" t="s">
        <v>60</v>
      </c>
      <c r="F155" t="s">
        <v>594</v>
      </c>
      <c r="G155" t="s">
        <v>580</v>
      </c>
      <c r="H155" t="s">
        <v>288</v>
      </c>
      <c r="I155" t="s">
        <v>589</v>
      </c>
      <c r="J155" t="s">
        <v>5758</v>
      </c>
      <c r="K155" t="s">
        <v>590</v>
      </c>
      <c r="M155" t="s">
        <v>143</v>
      </c>
      <c r="N155" t="s">
        <v>144</v>
      </c>
      <c r="O155" t="s">
        <v>144</v>
      </c>
      <c r="P155" t="s">
        <v>66</v>
      </c>
      <c r="Q155" t="s">
        <v>586</v>
      </c>
    </row>
    <row r="156" spans="1:17" x14ac:dyDescent="0.25">
      <c r="A156" t="s">
        <v>572</v>
      </c>
      <c r="B156" t="s">
        <v>573</v>
      </c>
      <c r="C156" t="s">
        <v>574</v>
      </c>
      <c r="D156" t="s">
        <v>109</v>
      </c>
      <c r="E156" t="s">
        <v>60</v>
      </c>
      <c r="F156" t="s">
        <v>594</v>
      </c>
      <c r="G156" t="s">
        <v>580</v>
      </c>
      <c r="H156" t="s">
        <v>288</v>
      </c>
      <c r="I156" t="s">
        <v>591</v>
      </c>
      <c r="J156" t="s">
        <v>5758</v>
      </c>
      <c r="K156" t="s">
        <v>592</v>
      </c>
      <c r="M156" t="s">
        <v>143</v>
      </c>
      <c r="N156" t="s">
        <v>144</v>
      </c>
      <c r="O156" t="s">
        <v>144</v>
      </c>
      <c r="P156" t="s">
        <v>66</v>
      </c>
      <c r="Q156" t="s">
        <v>593</v>
      </c>
    </row>
    <row r="157" spans="1:17" hidden="1" x14ac:dyDescent="0.25">
      <c r="A157" t="s">
        <v>596</v>
      </c>
      <c r="B157" t="s">
        <v>597</v>
      </c>
      <c r="C157" t="s">
        <v>598</v>
      </c>
      <c r="D157" t="s">
        <v>254</v>
      </c>
      <c r="E157" t="s">
        <v>60</v>
      </c>
      <c r="H157" t="s">
        <v>81</v>
      </c>
    </row>
    <row r="158" spans="1:17" hidden="1" x14ac:dyDescent="0.25">
      <c r="A158" t="s">
        <v>596</v>
      </c>
      <c r="B158" t="s">
        <v>597</v>
      </c>
      <c r="C158" t="s">
        <v>598</v>
      </c>
      <c r="D158" t="s">
        <v>254</v>
      </c>
      <c r="E158" t="s">
        <v>60</v>
      </c>
      <c r="H158" t="s">
        <v>81</v>
      </c>
    </row>
    <row r="159" spans="1:17" hidden="1" x14ac:dyDescent="0.25">
      <c r="A159" t="s">
        <v>596</v>
      </c>
      <c r="B159" t="s">
        <v>597</v>
      </c>
      <c r="C159" t="s">
        <v>598</v>
      </c>
      <c r="D159" t="s">
        <v>254</v>
      </c>
      <c r="E159" t="s">
        <v>60</v>
      </c>
      <c r="H159" t="s">
        <v>81</v>
      </c>
    </row>
    <row r="160" spans="1:17" hidden="1" x14ac:dyDescent="0.25">
      <c r="A160" t="s">
        <v>596</v>
      </c>
      <c r="B160" t="s">
        <v>597</v>
      </c>
      <c r="C160" t="s">
        <v>598</v>
      </c>
      <c r="D160" t="s">
        <v>254</v>
      </c>
      <c r="E160" t="s">
        <v>60</v>
      </c>
      <c r="H160" t="s">
        <v>81</v>
      </c>
    </row>
    <row r="161" spans="1:8" hidden="1" x14ac:dyDescent="0.25">
      <c r="A161" t="s">
        <v>596</v>
      </c>
      <c r="B161" t="s">
        <v>597</v>
      </c>
      <c r="C161" t="s">
        <v>598</v>
      </c>
      <c r="D161" t="s">
        <v>254</v>
      </c>
      <c r="E161" t="s">
        <v>60</v>
      </c>
      <c r="H161" t="s">
        <v>81</v>
      </c>
    </row>
    <row r="162" spans="1:8" hidden="1" x14ac:dyDescent="0.25">
      <c r="A162" t="s">
        <v>596</v>
      </c>
      <c r="B162" t="s">
        <v>597</v>
      </c>
      <c r="C162" t="s">
        <v>598</v>
      </c>
      <c r="D162" t="s">
        <v>254</v>
      </c>
      <c r="E162" t="s">
        <v>60</v>
      </c>
      <c r="H162" t="s">
        <v>81</v>
      </c>
    </row>
    <row r="163" spans="1:8" hidden="1" x14ac:dyDescent="0.25">
      <c r="A163" t="s">
        <v>596</v>
      </c>
      <c r="B163" t="s">
        <v>597</v>
      </c>
      <c r="C163" t="s">
        <v>598</v>
      </c>
      <c r="D163" t="s">
        <v>254</v>
      </c>
      <c r="E163" t="s">
        <v>60</v>
      </c>
      <c r="H163" t="s">
        <v>81</v>
      </c>
    </row>
    <row r="164" spans="1:8" hidden="1" x14ac:dyDescent="0.25">
      <c r="A164" t="s">
        <v>596</v>
      </c>
      <c r="B164" t="s">
        <v>597</v>
      </c>
      <c r="C164" t="s">
        <v>598</v>
      </c>
      <c r="D164" t="s">
        <v>254</v>
      </c>
      <c r="E164" t="s">
        <v>60</v>
      </c>
      <c r="H164" t="s">
        <v>81</v>
      </c>
    </row>
    <row r="165" spans="1:8" hidden="1" x14ac:dyDescent="0.25">
      <c r="A165" t="s">
        <v>622</v>
      </c>
      <c r="B165" t="s">
        <v>623</v>
      </c>
      <c r="C165" t="s">
        <v>624</v>
      </c>
      <c r="D165" t="s">
        <v>109</v>
      </c>
      <c r="E165" t="s">
        <v>60</v>
      </c>
      <c r="F165" t="s">
        <v>650</v>
      </c>
      <c r="H165" t="s">
        <v>81</v>
      </c>
    </row>
    <row r="166" spans="1:8" hidden="1" x14ac:dyDescent="0.25">
      <c r="A166" t="s">
        <v>622</v>
      </c>
      <c r="B166" t="s">
        <v>623</v>
      </c>
      <c r="C166" t="s">
        <v>624</v>
      </c>
      <c r="D166" t="s">
        <v>109</v>
      </c>
      <c r="E166" t="s">
        <v>60</v>
      </c>
      <c r="F166" t="s">
        <v>650</v>
      </c>
      <c r="H166" t="s">
        <v>81</v>
      </c>
    </row>
    <row r="167" spans="1:8" hidden="1" x14ac:dyDescent="0.25">
      <c r="A167" t="s">
        <v>622</v>
      </c>
      <c r="B167" t="s">
        <v>623</v>
      </c>
      <c r="C167" t="s">
        <v>624</v>
      </c>
      <c r="D167" t="s">
        <v>109</v>
      </c>
      <c r="E167" t="s">
        <v>60</v>
      </c>
      <c r="F167" t="s">
        <v>650</v>
      </c>
      <c r="H167" t="s">
        <v>81</v>
      </c>
    </row>
    <row r="168" spans="1:8" hidden="1" x14ac:dyDescent="0.25">
      <c r="A168" t="s">
        <v>622</v>
      </c>
      <c r="B168" t="s">
        <v>623</v>
      </c>
      <c r="C168" t="s">
        <v>624</v>
      </c>
      <c r="D168" t="s">
        <v>109</v>
      </c>
      <c r="E168" t="s">
        <v>60</v>
      </c>
      <c r="F168" t="s">
        <v>650</v>
      </c>
      <c r="H168" t="s">
        <v>81</v>
      </c>
    </row>
    <row r="169" spans="1:8" hidden="1" x14ac:dyDescent="0.25">
      <c r="A169" t="s">
        <v>622</v>
      </c>
      <c r="B169" t="s">
        <v>623</v>
      </c>
      <c r="C169" t="s">
        <v>624</v>
      </c>
      <c r="D169" t="s">
        <v>109</v>
      </c>
      <c r="E169" t="s">
        <v>60</v>
      </c>
      <c r="F169" t="s">
        <v>650</v>
      </c>
      <c r="H169" t="s">
        <v>81</v>
      </c>
    </row>
    <row r="170" spans="1:8" hidden="1" x14ac:dyDescent="0.25">
      <c r="A170" t="s">
        <v>622</v>
      </c>
      <c r="B170" t="s">
        <v>623</v>
      </c>
      <c r="C170" t="s">
        <v>624</v>
      </c>
      <c r="D170" t="s">
        <v>109</v>
      </c>
      <c r="E170" t="s">
        <v>60</v>
      </c>
      <c r="F170" t="s">
        <v>650</v>
      </c>
      <c r="H170" t="s">
        <v>81</v>
      </c>
    </row>
    <row r="171" spans="1:8" hidden="1" x14ac:dyDescent="0.25">
      <c r="A171" t="s">
        <v>622</v>
      </c>
      <c r="B171" t="s">
        <v>623</v>
      </c>
      <c r="C171" t="s">
        <v>624</v>
      </c>
      <c r="D171" t="s">
        <v>109</v>
      </c>
      <c r="E171" t="s">
        <v>60</v>
      </c>
      <c r="F171" t="s">
        <v>650</v>
      </c>
      <c r="H171" t="s">
        <v>81</v>
      </c>
    </row>
    <row r="172" spans="1:8" hidden="1" x14ac:dyDescent="0.25">
      <c r="A172" t="s">
        <v>622</v>
      </c>
      <c r="B172" t="s">
        <v>623</v>
      </c>
      <c r="C172" t="s">
        <v>624</v>
      </c>
      <c r="D172" t="s">
        <v>109</v>
      </c>
      <c r="E172" t="s">
        <v>60</v>
      </c>
      <c r="F172" t="s">
        <v>650</v>
      </c>
      <c r="H172" t="s">
        <v>81</v>
      </c>
    </row>
    <row r="173" spans="1:8" hidden="1" x14ac:dyDescent="0.25">
      <c r="A173" t="s">
        <v>622</v>
      </c>
      <c r="B173" t="s">
        <v>623</v>
      </c>
      <c r="C173" t="s">
        <v>624</v>
      </c>
      <c r="D173" t="s">
        <v>109</v>
      </c>
      <c r="E173" t="s">
        <v>60</v>
      </c>
      <c r="F173" t="s">
        <v>650</v>
      </c>
      <c r="H173" t="s">
        <v>81</v>
      </c>
    </row>
    <row r="174" spans="1:8" hidden="1" x14ac:dyDescent="0.25">
      <c r="A174" t="s">
        <v>622</v>
      </c>
      <c r="B174" t="s">
        <v>623</v>
      </c>
      <c r="C174" t="s">
        <v>624</v>
      </c>
      <c r="D174" t="s">
        <v>109</v>
      </c>
      <c r="E174" t="s">
        <v>60</v>
      </c>
      <c r="F174" t="s">
        <v>650</v>
      </c>
      <c r="H174" t="s">
        <v>81</v>
      </c>
    </row>
    <row r="175" spans="1:8" hidden="1" x14ac:dyDescent="0.25">
      <c r="A175" t="s">
        <v>622</v>
      </c>
      <c r="B175" t="s">
        <v>623</v>
      </c>
      <c r="C175" t="s">
        <v>624</v>
      </c>
      <c r="D175" t="s">
        <v>109</v>
      </c>
      <c r="E175" t="s">
        <v>60</v>
      </c>
      <c r="F175" t="s">
        <v>650</v>
      </c>
      <c r="H175" t="s">
        <v>81</v>
      </c>
    </row>
    <row r="176" spans="1:8" hidden="1" x14ac:dyDescent="0.25">
      <c r="A176" t="s">
        <v>622</v>
      </c>
      <c r="B176" t="s">
        <v>623</v>
      </c>
      <c r="C176" t="s">
        <v>624</v>
      </c>
      <c r="D176" t="s">
        <v>109</v>
      </c>
      <c r="E176" t="s">
        <v>60</v>
      </c>
      <c r="F176" t="s">
        <v>650</v>
      </c>
      <c r="H176" t="s">
        <v>81</v>
      </c>
    </row>
    <row r="177" spans="1:16" hidden="1" x14ac:dyDescent="0.25">
      <c r="A177" t="s">
        <v>622</v>
      </c>
      <c r="B177" t="s">
        <v>623</v>
      </c>
      <c r="C177" t="s">
        <v>624</v>
      </c>
      <c r="D177" t="s">
        <v>109</v>
      </c>
      <c r="E177" t="s">
        <v>60</v>
      </c>
      <c r="F177" t="s">
        <v>650</v>
      </c>
      <c r="H177" t="s">
        <v>81</v>
      </c>
    </row>
    <row r="178" spans="1:16" hidden="1" x14ac:dyDescent="0.25">
      <c r="A178" t="s">
        <v>622</v>
      </c>
      <c r="B178" t="s">
        <v>623</v>
      </c>
      <c r="C178" t="s">
        <v>624</v>
      </c>
      <c r="D178" t="s">
        <v>109</v>
      </c>
      <c r="E178" t="s">
        <v>60</v>
      </c>
      <c r="F178" t="s">
        <v>650</v>
      </c>
      <c r="H178" t="s">
        <v>81</v>
      </c>
    </row>
    <row r="179" spans="1:16" hidden="1" x14ac:dyDescent="0.25">
      <c r="A179" t="s">
        <v>622</v>
      </c>
      <c r="B179" t="s">
        <v>623</v>
      </c>
      <c r="C179" t="s">
        <v>624</v>
      </c>
      <c r="D179" t="s">
        <v>109</v>
      </c>
      <c r="E179" t="s">
        <v>60</v>
      </c>
      <c r="F179" t="s">
        <v>650</v>
      </c>
      <c r="H179" t="s">
        <v>81</v>
      </c>
    </row>
    <row r="180" spans="1:16" hidden="1" x14ac:dyDescent="0.25">
      <c r="A180" t="s">
        <v>622</v>
      </c>
      <c r="B180" t="s">
        <v>623</v>
      </c>
      <c r="C180" t="s">
        <v>624</v>
      </c>
      <c r="D180" t="s">
        <v>109</v>
      </c>
      <c r="E180" t="s">
        <v>60</v>
      </c>
      <c r="F180" t="s">
        <v>650</v>
      </c>
      <c r="H180" t="s">
        <v>81</v>
      </c>
    </row>
    <row r="181" spans="1:16" hidden="1" x14ac:dyDescent="0.25">
      <c r="A181" t="s">
        <v>622</v>
      </c>
      <c r="B181" t="s">
        <v>623</v>
      </c>
      <c r="C181" t="s">
        <v>624</v>
      </c>
      <c r="D181" t="s">
        <v>109</v>
      </c>
      <c r="E181" t="s">
        <v>60</v>
      </c>
      <c r="F181" t="s">
        <v>650</v>
      </c>
      <c r="H181" t="s">
        <v>81</v>
      </c>
    </row>
    <row r="182" spans="1:16" hidden="1" x14ac:dyDescent="0.25">
      <c r="A182" t="s">
        <v>622</v>
      </c>
      <c r="B182" t="s">
        <v>623</v>
      </c>
      <c r="C182" t="s">
        <v>624</v>
      </c>
      <c r="D182" t="s">
        <v>109</v>
      </c>
      <c r="E182" t="s">
        <v>60</v>
      </c>
      <c r="F182" t="s">
        <v>650</v>
      </c>
      <c r="H182" t="s">
        <v>81</v>
      </c>
    </row>
    <row r="183" spans="1:16" hidden="1" x14ac:dyDescent="0.25">
      <c r="A183" t="s">
        <v>656</v>
      </c>
      <c r="B183" t="s">
        <v>657</v>
      </c>
      <c r="C183" t="s">
        <v>658</v>
      </c>
      <c r="D183" t="s">
        <v>254</v>
      </c>
      <c r="E183" t="s">
        <v>60</v>
      </c>
      <c r="G183" t="s">
        <v>661</v>
      </c>
      <c r="H183" t="s">
        <v>288</v>
      </c>
    </row>
    <row r="184" spans="1:16" hidden="1" x14ac:dyDescent="0.25">
      <c r="A184" t="s">
        <v>656</v>
      </c>
      <c r="B184" t="s">
        <v>657</v>
      </c>
      <c r="C184" t="s">
        <v>658</v>
      </c>
      <c r="D184" t="s">
        <v>254</v>
      </c>
      <c r="E184" t="s">
        <v>60</v>
      </c>
      <c r="G184" t="s">
        <v>661</v>
      </c>
      <c r="H184" t="s">
        <v>288</v>
      </c>
    </row>
    <row r="185" spans="1:16" x14ac:dyDescent="0.25">
      <c r="A185" t="s">
        <v>656</v>
      </c>
      <c r="B185" t="s">
        <v>657</v>
      </c>
      <c r="C185" t="s">
        <v>658</v>
      </c>
      <c r="D185" t="s">
        <v>254</v>
      </c>
      <c r="E185" t="s">
        <v>60</v>
      </c>
      <c r="G185" t="s">
        <v>661</v>
      </c>
      <c r="H185" t="s">
        <v>288</v>
      </c>
      <c r="I185" t="s">
        <v>669</v>
      </c>
      <c r="J185" t="s">
        <v>5759</v>
      </c>
      <c r="K185" t="s">
        <v>670</v>
      </c>
      <c r="M185" t="s">
        <v>390</v>
      </c>
      <c r="N185" t="s">
        <v>664</v>
      </c>
      <c r="O185" t="s">
        <v>671</v>
      </c>
      <c r="P185" t="s">
        <v>66</v>
      </c>
    </row>
    <row r="186" spans="1:16" hidden="1" x14ac:dyDescent="0.25">
      <c r="A186" t="s">
        <v>672</v>
      </c>
      <c r="B186" t="s">
        <v>673</v>
      </c>
      <c r="C186" t="s">
        <v>674</v>
      </c>
      <c r="D186" t="s">
        <v>254</v>
      </c>
      <c r="E186" t="s">
        <v>60</v>
      </c>
      <c r="H186" t="s">
        <v>81</v>
      </c>
    </row>
    <row r="187" spans="1:16" hidden="1" x14ac:dyDescent="0.25">
      <c r="A187" t="s">
        <v>672</v>
      </c>
      <c r="B187" t="s">
        <v>673</v>
      </c>
      <c r="C187" t="s">
        <v>674</v>
      </c>
      <c r="D187" t="s">
        <v>254</v>
      </c>
      <c r="E187" t="s">
        <v>60</v>
      </c>
      <c r="H187" t="s">
        <v>81</v>
      </c>
    </row>
    <row r="188" spans="1:16" hidden="1" x14ac:dyDescent="0.25">
      <c r="A188" t="s">
        <v>672</v>
      </c>
      <c r="B188" t="s">
        <v>673</v>
      </c>
      <c r="C188" t="s">
        <v>674</v>
      </c>
      <c r="D188" t="s">
        <v>254</v>
      </c>
      <c r="E188" t="s">
        <v>60</v>
      </c>
      <c r="H188" t="s">
        <v>81</v>
      </c>
    </row>
    <row r="189" spans="1:16" hidden="1" x14ac:dyDescent="0.25">
      <c r="A189" t="s">
        <v>672</v>
      </c>
      <c r="B189" t="s">
        <v>673</v>
      </c>
      <c r="C189" t="s">
        <v>674</v>
      </c>
      <c r="D189" t="s">
        <v>254</v>
      </c>
      <c r="E189" t="s">
        <v>60</v>
      </c>
      <c r="H189" t="s">
        <v>81</v>
      </c>
    </row>
    <row r="190" spans="1:16" hidden="1" x14ac:dyDescent="0.25">
      <c r="A190" t="s">
        <v>672</v>
      </c>
      <c r="B190" t="s">
        <v>673</v>
      </c>
      <c r="C190" t="s">
        <v>674</v>
      </c>
      <c r="D190" t="s">
        <v>254</v>
      </c>
      <c r="E190" t="s">
        <v>60</v>
      </c>
      <c r="H190" t="s">
        <v>81</v>
      </c>
    </row>
    <row r="191" spans="1:16" hidden="1" x14ac:dyDescent="0.25">
      <c r="A191" t="s">
        <v>672</v>
      </c>
      <c r="B191" t="s">
        <v>673</v>
      </c>
      <c r="C191" t="s">
        <v>674</v>
      </c>
      <c r="D191" t="s">
        <v>254</v>
      </c>
      <c r="E191" t="s">
        <v>60</v>
      </c>
      <c r="H191" t="s">
        <v>81</v>
      </c>
    </row>
    <row r="192" spans="1:16" x14ac:dyDescent="0.25">
      <c r="A192" t="s">
        <v>672</v>
      </c>
      <c r="B192" t="s">
        <v>673</v>
      </c>
      <c r="C192" t="s">
        <v>674</v>
      </c>
      <c r="D192" t="s">
        <v>254</v>
      </c>
      <c r="E192" t="s">
        <v>60</v>
      </c>
      <c r="H192" t="s">
        <v>81</v>
      </c>
      <c r="I192" t="s">
        <v>676</v>
      </c>
      <c r="J192" t="s">
        <v>5758</v>
      </c>
      <c r="K192" t="s">
        <v>151</v>
      </c>
      <c r="M192" t="s">
        <v>143</v>
      </c>
      <c r="N192" t="s">
        <v>5761</v>
      </c>
      <c r="O192" t="s">
        <v>677</v>
      </c>
      <c r="P192" t="s">
        <v>66</v>
      </c>
    </row>
    <row r="193" spans="1:17" x14ac:dyDescent="0.25">
      <c r="A193" t="s">
        <v>672</v>
      </c>
      <c r="B193" t="s">
        <v>673</v>
      </c>
      <c r="C193" t="s">
        <v>674</v>
      </c>
      <c r="D193" t="s">
        <v>254</v>
      </c>
      <c r="E193" t="s">
        <v>60</v>
      </c>
      <c r="H193" t="s">
        <v>81</v>
      </c>
      <c r="I193" t="s">
        <v>678</v>
      </c>
      <c r="J193" t="s">
        <v>5758</v>
      </c>
      <c r="K193" t="s">
        <v>452</v>
      </c>
      <c r="M193" t="s">
        <v>143</v>
      </c>
      <c r="N193" t="s">
        <v>5761</v>
      </c>
      <c r="O193" t="s">
        <v>677</v>
      </c>
      <c r="P193" t="s">
        <v>66</v>
      </c>
    </row>
    <row r="194" spans="1:17" x14ac:dyDescent="0.25">
      <c r="A194" t="s">
        <v>672</v>
      </c>
      <c r="B194" t="s">
        <v>673</v>
      </c>
      <c r="C194" t="s">
        <v>674</v>
      </c>
      <c r="D194" t="s">
        <v>254</v>
      </c>
      <c r="E194" t="s">
        <v>60</v>
      </c>
      <c r="H194" t="s">
        <v>81</v>
      </c>
      <c r="I194" t="s">
        <v>679</v>
      </c>
      <c r="J194" t="s">
        <v>5758</v>
      </c>
      <c r="K194" t="s">
        <v>592</v>
      </c>
      <c r="M194" t="s">
        <v>143</v>
      </c>
      <c r="N194" t="s">
        <v>5761</v>
      </c>
      <c r="O194" t="s">
        <v>677</v>
      </c>
      <c r="P194" t="s">
        <v>66</v>
      </c>
    </row>
    <row r="195" spans="1:17" x14ac:dyDescent="0.25">
      <c r="A195" t="s">
        <v>672</v>
      </c>
      <c r="B195" t="s">
        <v>673</v>
      </c>
      <c r="C195" t="s">
        <v>674</v>
      </c>
      <c r="D195" t="s">
        <v>254</v>
      </c>
      <c r="E195" t="s">
        <v>60</v>
      </c>
      <c r="H195" t="s">
        <v>81</v>
      </c>
      <c r="I195" t="s">
        <v>680</v>
      </c>
      <c r="J195" t="s">
        <v>5758</v>
      </c>
      <c r="K195" t="s">
        <v>203</v>
      </c>
      <c r="M195" t="s">
        <v>143</v>
      </c>
      <c r="N195" t="s">
        <v>5761</v>
      </c>
      <c r="O195" t="s">
        <v>677</v>
      </c>
      <c r="P195" t="s">
        <v>66</v>
      </c>
      <c r="Q195" t="s">
        <v>681</v>
      </c>
    </row>
    <row r="196" spans="1:17" hidden="1" x14ac:dyDescent="0.25">
      <c r="A196" t="s">
        <v>685</v>
      </c>
      <c r="B196" t="s">
        <v>686</v>
      </c>
      <c r="C196" t="s">
        <v>687</v>
      </c>
      <c r="D196" t="s">
        <v>225</v>
      </c>
      <c r="E196" t="s">
        <v>60</v>
      </c>
      <c r="G196" t="s">
        <v>689</v>
      </c>
      <c r="H196" t="s">
        <v>288</v>
      </c>
    </row>
    <row r="197" spans="1:17" hidden="1" x14ac:dyDescent="0.25">
      <c r="A197" t="s">
        <v>685</v>
      </c>
      <c r="B197" t="s">
        <v>686</v>
      </c>
      <c r="C197" t="s">
        <v>687</v>
      </c>
      <c r="D197" t="s">
        <v>225</v>
      </c>
      <c r="E197" t="s">
        <v>60</v>
      </c>
      <c r="G197" t="s">
        <v>689</v>
      </c>
      <c r="H197" t="s">
        <v>288</v>
      </c>
    </row>
    <row r="198" spans="1:17" hidden="1" x14ac:dyDescent="0.25">
      <c r="A198" t="s">
        <v>685</v>
      </c>
      <c r="B198" t="s">
        <v>686</v>
      </c>
      <c r="C198" t="s">
        <v>687</v>
      </c>
      <c r="D198" t="s">
        <v>225</v>
      </c>
      <c r="E198" t="s">
        <v>60</v>
      </c>
      <c r="G198" t="s">
        <v>689</v>
      </c>
      <c r="H198" t="s">
        <v>288</v>
      </c>
    </row>
    <row r="199" spans="1:17" hidden="1" x14ac:dyDescent="0.25">
      <c r="A199" t="s">
        <v>685</v>
      </c>
      <c r="B199" t="s">
        <v>686</v>
      </c>
      <c r="C199" t="s">
        <v>687</v>
      </c>
      <c r="D199" t="s">
        <v>225</v>
      </c>
      <c r="E199" t="s">
        <v>60</v>
      </c>
      <c r="G199" t="s">
        <v>689</v>
      </c>
      <c r="H199" t="s">
        <v>288</v>
      </c>
    </row>
    <row r="200" spans="1:17" hidden="1" x14ac:dyDescent="0.25">
      <c r="A200" t="s">
        <v>685</v>
      </c>
      <c r="B200" t="s">
        <v>686</v>
      </c>
      <c r="C200" t="s">
        <v>687</v>
      </c>
      <c r="D200" t="s">
        <v>225</v>
      </c>
      <c r="E200" t="s">
        <v>60</v>
      </c>
      <c r="G200" t="s">
        <v>689</v>
      </c>
      <c r="H200" t="s">
        <v>288</v>
      </c>
    </row>
    <row r="201" spans="1:17" hidden="1" x14ac:dyDescent="0.25">
      <c r="A201" t="s">
        <v>685</v>
      </c>
      <c r="B201" t="s">
        <v>686</v>
      </c>
      <c r="C201" t="s">
        <v>687</v>
      </c>
      <c r="D201" t="s">
        <v>225</v>
      </c>
      <c r="E201" t="s">
        <v>60</v>
      </c>
      <c r="G201" t="s">
        <v>689</v>
      </c>
      <c r="H201" t="s">
        <v>288</v>
      </c>
    </row>
    <row r="202" spans="1:17" hidden="1" x14ac:dyDescent="0.25">
      <c r="A202" t="s">
        <v>685</v>
      </c>
      <c r="B202" t="s">
        <v>686</v>
      </c>
      <c r="C202" t="s">
        <v>687</v>
      </c>
      <c r="D202" t="s">
        <v>225</v>
      </c>
      <c r="E202" t="s">
        <v>60</v>
      </c>
      <c r="G202" t="s">
        <v>689</v>
      </c>
      <c r="H202" t="s">
        <v>288</v>
      </c>
    </row>
    <row r="203" spans="1:17" hidden="1" x14ac:dyDescent="0.25">
      <c r="A203" t="s">
        <v>685</v>
      </c>
      <c r="B203" t="s">
        <v>686</v>
      </c>
      <c r="C203" t="s">
        <v>687</v>
      </c>
      <c r="D203" t="s">
        <v>225</v>
      </c>
      <c r="E203" t="s">
        <v>60</v>
      </c>
      <c r="G203" t="s">
        <v>689</v>
      </c>
      <c r="H203" t="s">
        <v>288</v>
      </c>
    </row>
    <row r="204" spans="1:17" hidden="1" x14ac:dyDescent="0.25">
      <c r="A204" t="s">
        <v>685</v>
      </c>
      <c r="B204" t="s">
        <v>686</v>
      </c>
      <c r="C204" t="s">
        <v>687</v>
      </c>
      <c r="D204" t="s">
        <v>225</v>
      </c>
      <c r="E204" t="s">
        <v>60</v>
      </c>
      <c r="G204" t="s">
        <v>689</v>
      </c>
      <c r="H204" t="s">
        <v>288</v>
      </c>
    </row>
    <row r="205" spans="1:17" hidden="1" x14ac:dyDescent="0.25">
      <c r="A205" t="s">
        <v>685</v>
      </c>
      <c r="B205" t="s">
        <v>686</v>
      </c>
      <c r="C205" t="s">
        <v>687</v>
      </c>
      <c r="D205" t="s">
        <v>225</v>
      </c>
      <c r="E205" t="s">
        <v>60</v>
      </c>
      <c r="G205" t="s">
        <v>689</v>
      </c>
      <c r="H205" t="s">
        <v>288</v>
      </c>
    </row>
    <row r="206" spans="1:17" hidden="1" x14ac:dyDescent="0.25">
      <c r="A206" t="s">
        <v>685</v>
      </c>
      <c r="B206" t="s">
        <v>686</v>
      </c>
      <c r="C206" t="s">
        <v>687</v>
      </c>
      <c r="D206" t="s">
        <v>225</v>
      </c>
      <c r="E206" t="s">
        <v>60</v>
      </c>
      <c r="G206" t="s">
        <v>689</v>
      </c>
      <c r="H206" t="s">
        <v>288</v>
      </c>
    </row>
    <row r="207" spans="1:17" hidden="1" x14ac:dyDescent="0.25">
      <c r="A207" t="s">
        <v>685</v>
      </c>
      <c r="B207" t="s">
        <v>686</v>
      </c>
      <c r="C207" t="s">
        <v>687</v>
      </c>
      <c r="D207" t="s">
        <v>225</v>
      </c>
      <c r="E207" t="s">
        <v>60</v>
      </c>
      <c r="G207" t="s">
        <v>689</v>
      </c>
      <c r="H207" t="s">
        <v>288</v>
      </c>
    </row>
    <row r="208" spans="1:17" hidden="1" x14ac:dyDescent="0.25">
      <c r="A208" t="s">
        <v>685</v>
      </c>
      <c r="B208" t="s">
        <v>686</v>
      </c>
      <c r="C208" t="s">
        <v>687</v>
      </c>
      <c r="D208" t="s">
        <v>225</v>
      </c>
      <c r="E208" t="s">
        <v>60</v>
      </c>
      <c r="G208" t="s">
        <v>689</v>
      </c>
      <c r="H208" t="s">
        <v>288</v>
      </c>
    </row>
    <row r="209" spans="1:8" hidden="1" x14ac:dyDescent="0.25">
      <c r="A209" t="s">
        <v>685</v>
      </c>
      <c r="B209" t="s">
        <v>686</v>
      </c>
      <c r="C209" t="s">
        <v>687</v>
      </c>
      <c r="D209" t="s">
        <v>225</v>
      </c>
      <c r="E209" t="s">
        <v>60</v>
      </c>
      <c r="G209" t="s">
        <v>689</v>
      </c>
      <c r="H209" t="s">
        <v>288</v>
      </c>
    </row>
    <row r="210" spans="1:8" hidden="1" x14ac:dyDescent="0.25">
      <c r="A210" t="s">
        <v>685</v>
      </c>
      <c r="B210" t="s">
        <v>686</v>
      </c>
      <c r="C210" t="s">
        <v>687</v>
      </c>
      <c r="D210" t="s">
        <v>225</v>
      </c>
      <c r="E210" t="s">
        <v>60</v>
      </c>
      <c r="G210" t="s">
        <v>689</v>
      </c>
      <c r="H210" t="s">
        <v>288</v>
      </c>
    </row>
    <row r="211" spans="1:8" hidden="1" x14ac:dyDescent="0.25">
      <c r="A211" t="s">
        <v>685</v>
      </c>
      <c r="B211" t="s">
        <v>686</v>
      </c>
      <c r="C211" t="s">
        <v>687</v>
      </c>
      <c r="D211" t="s">
        <v>225</v>
      </c>
      <c r="E211" t="s">
        <v>60</v>
      </c>
      <c r="G211" t="s">
        <v>689</v>
      </c>
      <c r="H211" t="s">
        <v>288</v>
      </c>
    </row>
    <row r="212" spans="1:8" hidden="1" x14ac:dyDescent="0.25">
      <c r="A212" t="s">
        <v>685</v>
      </c>
      <c r="B212" t="s">
        <v>686</v>
      </c>
      <c r="C212" t="s">
        <v>687</v>
      </c>
      <c r="D212" t="s">
        <v>225</v>
      </c>
      <c r="E212" t="s">
        <v>60</v>
      </c>
      <c r="G212" t="s">
        <v>689</v>
      </c>
      <c r="H212" t="s">
        <v>288</v>
      </c>
    </row>
    <row r="213" spans="1:8" hidden="1" x14ac:dyDescent="0.25">
      <c r="A213" t="s">
        <v>685</v>
      </c>
      <c r="B213" t="s">
        <v>686</v>
      </c>
      <c r="C213" t="s">
        <v>687</v>
      </c>
      <c r="D213" t="s">
        <v>225</v>
      </c>
      <c r="E213" t="s">
        <v>60</v>
      </c>
      <c r="G213" t="s">
        <v>689</v>
      </c>
      <c r="H213" t="s">
        <v>288</v>
      </c>
    </row>
    <row r="214" spans="1:8" hidden="1" x14ac:dyDescent="0.25">
      <c r="A214" t="s">
        <v>685</v>
      </c>
      <c r="B214" t="s">
        <v>686</v>
      </c>
      <c r="C214" t="s">
        <v>687</v>
      </c>
      <c r="D214" t="s">
        <v>225</v>
      </c>
      <c r="E214" t="s">
        <v>60</v>
      </c>
      <c r="G214" t="s">
        <v>689</v>
      </c>
      <c r="H214" t="s">
        <v>288</v>
      </c>
    </row>
    <row r="215" spans="1:8" hidden="1" x14ac:dyDescent="0.25">
      <c r="A215" t="s">
        <v>685</v>
      </c>
      <c r="B215" t="s">
        <v>686</v>
      </c>
      <c r="C215" t="s">
        <v>687</v>
      </c>
      <c r="D215" t="s">
        <v>225</v>
      </c>
      <c r="E215" t="s">
        <v>60</v>
      </c>
      <c r="G215" t="s">
        <v>689</v>
      </c>
      <c r="H215" t="s">
        <v>288</v>
      </c>
    </row>
    <row r="216" spans="1:8" hidden="1" x14ac:dyDescent="0.25">
      <c r="A216" t="s">
        <v>685</v>
      </c>
      <c r="B216" t="s">
        <v>686</v>
      </c>
      <c r="C216" t="s">
        <v>687</v>
      </c>
      <c r="D216" t="s">
        <v>225</v>
      </c>
      <c r="E216" t="s">
        <v>60</v>
      </c>
      <c r="G216" t="s">
        <v>689</v>
      </c>
      <c r="H216" t="s">
        <v>288</v>
      </c>
    </row>
    <row r="217" spans="1:8" hidden="1" x14ac:dyDescent="0.25">
      <c r="A217" t="s">
        <v>713</v>
      </c>
      <c r="B217" t="s">
        <v>714</v>
      </c>
      <c r="C217" t="s">
        <v>715</v>
      </c>
      <c r="D217" t="s">
        <v>225</v>
      </c>
      <c r="E217" t="s">
        <v>60</v>
      </c>
      <c r="G217" t="s">
        <v>717</v>
      </c>
      <c r="H217" t="s">
        <v>81</v>
      </c>
    </row>
    <row r="218" spans="1:8" hidden="1" x14ac:dyDescent="0.25">
      <c r="A218" t="s">
        <v>713</v>
      </c>
      <c r="B218" t="s">
        <v>714</v>
      </c>
      <c r="C218" t="s">
        <v>715</v>
      </c>
      <c r="D218" t="s">
        <v>225</v>
      </c>
      <c r="E218" t="s">
        <v>60</v>
      </c>
      <c r="G218" t="s">
        <v>717</v>
      </c>
      <c r="H218" t="s">
        <v>81</v>
      </c>
    </row>
    <row r="219" spans="1:8" hidden="1" x14ac:dyDescent="0.25">
      <c r="A219" t="s">
        <v>713</v>
      </c>
      <c r="B219" t="s">
        <v>714</v>
      </c>
      <c r="C219" t="s">
        <v>715</v>
      </c>
      <c r="D219" t="s">
        <v>225</v>
      </c>
      <c r="E219" t="s">
        <v>60</v>
      </c>
      <c r="G219" t="s">
        <v>717</v>
      </c>
      <c r="H219" t="s">
        <v>81</v>
      </c>
    </row>
    <row r="220" spans="1:8" hidden="1" x14ac:dyDescent="0.25">
      <c r="A220" t="s">
        <v>713</v>
      </c>
      <c r="B220" t="s">
        <v>714</v>
      </c>
      <c r="C220" t="s">
        <v>715</v>
      </c>
      <c r="D220" t="s">
        <v>225</v>
      </c>
      <c r="E220" t="s">
        <v>60</v>
      </c>
      <c r="G220" t="s">
        <v>717</v>
      </c>
      <c r="H220" t="s">
        <v>81</v>
      </c>
    </row>
    <row r="221" spans="1:8" hidden="1" x14ac:dyDescent="0.25">
      <c r="A221" t="s">
        <v>713</v>
      </c>
      <c r="B221" t="s">
        <v>714</v>
      </c>
      <c r="C221" t="s">
        <v>715</v>
      </c>
      <c r="D221" t="s">
        <v>225</v>
      </c>
      <c r="E221" t="s">
        <v>60</v>
      </c>
      <c r="G221" t="s">
        <v>717</v>
      </c>
      <c r="H221" t="s">
        <v>81</v>
      </c>
    </row>
    <row r="222" spans="1:8" hidden="1" x14ac:dyDescent="0.25">
      <c r="A222" t="s">
        <v>713</v>
      </c>
      <c r="B222" t="s">
        <v>714</v>
      </c>
      <c r="C222" t="s">
        <v>715</v>
      </c>
      <c r="D222" t="s">
        <v>225</v>
      </c>
      <c r="E222" t="s">
        <v>60</v>
      </c>
      <c r="G222" t="s">
        <v>717</v>
      </c>
      <c r="H222" t="s">
        <v>81</v>
      </c>
    </row>
    <row r="223" spans="1:8" hidden="1" x14ac:dyDescent="0.25">
      <c r="A223" t="s">
        <v>713</v>
      </c>
      <c r="B223" t="s">
        <v>714</v>
      </c>
      <c r="C223" t="s">
        <v>715</v>
      </c>
      <c r="D223" t="s">
        <v>225</v>
      </c>
      <c r="E223" t="s">
        <v>60</v>
      </c>
      <c r="G223" t="s">
        <v>717</v>
      </c>
      <c r="H223" t="s">
        <v>81</v>
      </c>
    </row>
    <row r="224" spans="1:8" hidden="1" x14ac:dyDescent="0.25">
      <c r="A224" t="s">
        <v>713</v>
      </c>
      <c r="B224" t="s">
        <v>714</v>
      </c>
      <c r="C224" t="s">
        <v>715</v>
      </c>
      <c r="D224" t="s">
        <v>225</v>
      </c>
      <c r="E224" t="s">
        <v>60</v>
      </c>
      <c r="G224" t="s">
        <v>717</v>
      </c>
      <c r="H224" t="s">
        <v>81</v>
      </c>
    </row>
    <row r="225" spans="1:17" x14ac:dyDescent="0.25">
      <c r="A225" t="s">
        <v>713</v>
      </c>
      <c r="B225" t="s">
        <v>714</v>
      </c>
      <c r="C225" t="s">
        <v>715</v>
      </c>
      <c r="D225" t="s">
        <v>225</v>
      </c>
      <c r="E225" t="s">
        <v>60</v>
      </c>
      <c r="G225" t="s">
        <v>717</v>
      </c>
      <c r="H225" t="s">
        <v>81</v>
      </c>
      <c r="I225" t="s">
        <v>680</v>
      </c>
      <c r="J225" t="s">
        <v>5758</v>
      </c>
      <c r="K225" t="s">
        <v>203</v>
      </c>
      <c r="M225" t="s">
        <v>143</v>
      </c>
      <c r="N225" t="s">
        <v>5761</v>
      </c>
      <c r="O225" t="s">
        <v>677</v>
      </c>
      <c r="P225" t="s">
        <v>66</v>
      </c>
      <c r="Q225" t="s">
        <v>732</v>
      </c>
    </row>
    <row r="226" spans="1:17" hidden="1" x14ac:dyDescent="0.25">
      <c r="A226" t="s">
        <v>713</v>
      </c>
      <c r="B226" t="s">
        <v>714</v>
      </c>
      <c r="C226" t="s">
        <v>715</v>
      </c>
      <c r="D226" t="s">
        <v>225</v>
      </c>
      <c r="E226" t="s">
        <v>60</v>
      </c>
      <c r="G226" t="s">
        <v>717</v>
      </c>
      <c r="H226" t="s">
        <v>81</v>
      </c>
    </row>
    <row r="227" spans="1:17" hidden="1" x14ac:dyDescent="0.25">
      <c r="A227" t="s">
        <v>748</v>
      </c>
      <c r="B227" t="s">
        <v>749</v>
      </c>
      <c r="C227" t="s">
        <v>750</v>
      </c>
      <c r="D227" t="s">
        <v>254</v>
      </c>
      <c r="E227" t="s">
        <v>60</v>
      </c>
      <c r="H227" t="s">
        <v>122</v>
      </c>
    </row>
    <row r="228" spans="1:17" hidden="1" x14ac:dyDescent="0.25">
      <c r="A228" t="s">
        <v>753</v>
      </c>
      <c r="B228" t="s">
        <v>754</v>
      </c>
      <c r="C228" t="s">
        <v>755</v>
      </c>
      <c r="D228" t="s">
        <v>225</v>
      </c>
      <c r="E228" t="s">
        <v>60</v>
      </c>
      <c r="G228" t="s">
        <v>372</v>
      </c>
      <c r="H228" t="s">
        <v>288</v>
      </c>
    </row>
    <row r="229" spans="1:17" hidden="1" x14ac:dyDescent="0.25">
      <c r="A229" t="s">
        <v>753</v>
      </c>
      <c r="B229" t="s">
        <v>754</v>
      </c>
      <c r="C229" t="s">
        <v>755</v>
      </c>
      <c r="D229" t="s">
        <v>225</v>
      </c>
      <c r="E229" t="s">
        <v>60</v>
      </c>
      <c r="G229" t="s">
        <v>372</v>
      </c>
      <c r="H229" t="s">
        <v>288</v>
      </c>
    </row>
    <row r="230" spans="1:17" hidden="1" x14ac:dyDescent="0.25">
      <c r="A230" t="s">
        <v>753</v>
      </c>
      <c r="B230" t="s">
        <v>754</v>
      </c>
      <c r="C230" t="s">
        <v>755</v>
      </c>
      <c r="D230" t="s">
        <v>225</v>
      </c>
      <c r="E230" t="s">
        <v>60</v>
      </c>
      <c r="G230" t="s">
        <v>372</v>
      </c>
      <c r="H230" t="s">
        <v>288</v>
      </c>
    </row>
    <row r="231" spans="1:17" hidden="1" x14ac:dyDescent="0.25">
      <c r="A231" t="s">
        <v>753</v>
      </c>
      <c r="B231" t="s">
        <v>754</v>
      </c>
      <c r="C231" t="s">
        <v>755</v>
      </c>
      <c r="D231" t="s">
        <v>225</v>
      </c>
      <c r="E231" t="s">
        <v>60</v>
      </c>
      <c r="G231" t="s">
        <v>372</v>
      </c>
      <c r="H231" t="s">
        <v>288</v>
      </c>
    </row>
    <row r="232" spans="1:17" hidden="1" x14ac:dyDescent="0.25">
      <c r="A232" t="s">
        <v>753</v>
      </c>
      <c r="B232" t="s">
        <v>754</v>
      </c>
      <c r="C232" t="s">
        <v>755</v>
      </c>
      <c r="D232" t="s">
        <v>225</v>
      </c>
      <c r="E232" t="s">
        <v>60</v>
      </c>
      <c r="G232" t="s">
        <v>372</v>
      </c>
      <c r="H232" t="s">
        <v>288</v>
      </c>
    </row>
    <row r="233" spans="1:17" hidden="1" x14ac:dyDescent="0.25">
      <c r="A233" t="s">
        <v>753</v>
      </c>
      <c r="B233" t="s">
        <v>754</v>
      </c>
      <c r="C233" t="s">
        <v>755</v>
      </c>
      <c r="D233" t="s">
        <v>225</v>
      </c>
      <c r="E233" t="s">
        <v>60</v>
      </c>
      <c r="G233" t="s">
        <v>372</v>
      </c>
      <c r="H233" t="s">
        <v>288</v>
      </c>
    </row>
    <row r="234" spans="1:17" hidden="1" x14ac:dyDescent="0.25">
      <c r="A234" t="s">
        <v>768</v>
      </c>
      <c r="B234" t="s">
        <v>769</v>
      </c>
      <c r="C234" t="s">
        <v>770</v>
      </c>
      <c r="D234" t="s">
        <v>225</v>
      </c>
      <c r="E234" t="s">
        <v>60</v>
      </c>
      <c r="G234" t="s">
        <v>772</v>
      </c>
      <c r="H234" t="s">
        <v>122</v>
      </c>
    </row>
    <row r="235" spans="1:17" hidden="1" x14ac:dyDescent="0.25">
      <c r="A235" t="s">
        <v>768</v>
      </c>
      <c r="B235" t="s">
        <v>769</v>
      </c>
      <c r="C235" t="s">
        <v>770</v>
      </c>
      <c r="D235" t="s">
        <v>225</v>
      </c>
      <c r="E235" t="s">
        <v>60</v>
      </c>
      <c r="G235" t="s">
        <v>772</v>
      </c>
      <c r="H235" t="s">
        <v>122</v>
      </c>
    </row>
    <row r="236" spans="1:17" hidden="1" x14ac:dyDescent="0.25">
      <c r="A236" t="s">
        <v>768</v>
      </c>
      <c r="B236" t="s">
        <v>769</v>
      </c>
      <c r="C236" t="s">
        <v>770</v>
      </c>
      <c r="D236" t="s">
        <v>225</v>
      </c>
      <c r="E236" t="s">
        <v>60</v>
      </c>
      <c r="G236" t="s">
        <v>772</v>
      </c>
      <c r="H236" t="s">
        <v>122</v>
      </c>
    </row>
    <row r="237" spans="1:17" hidden="1" x14ac:dyDescent="0.25">
      <c r="A237" t="s">
        <v>768</v>
      </c>
      <c r="B237" t="s">
        <v>769</v>
      </c>
      <c r="C237" t="s">
        <v>770</v>
      </c>
      <c r="D237" t="s">
        <v>225</v>
      </c>
      <c r="E237" t="s">
        <v>60</v>
      </c>
      <c r="G237" t="s">
        <v>772</v>
      </c>
      <c r="H237" t="s">
        <v>122</v>
      </c>
    </row>
    <row r="238" spans="1:17" hidden="1" x14ac:dyDescent="0.25">
      <c r="A238" t="s">
        <v>768</v>
      </c>
      <c r="B238" t="s">
        <v>769</v>
      </c>
      <c r="C238" t="s">
        <v>770</v>
      </c>
      <c r="D238" t="s">
        <v>225</v>
      </c>
      <c r="E238" t="s">
        <v>60</v>
      </c>
      <c r="G238" t="s">
        <v>772</v>
      </c>
      <c r="H238" t="s">
        <v>122</v>
      </c>
    </row>
    <row r="239" spans="1:17" hidden="1" x14ac:dyDescent="0.25">
      <c r="A239" t="s">
        <v>768</v>
      </c>
      <c r="B239" t="s">
        <v>769</v>
      </c>
      <c r="C239" t="s">
        <v>770</v>
      </c>
      <c r="D239" t="s">
        <v>225</v>
      </c>
      <c r="E239" t="s">
        <v>60</v>
      </c>
      <c r="G239" t="s">
        <v>772</v>
      </c>
      <c r="H239" t="s">
        <v>122</v>
      </c>
    </row>
    <row r="240" spans="1:17" hidden="1" x14ac:dyDescent="0.25">
      <c r="A240" t="s">
        <v>768</v>
      </c>
      <c r="B240" t="s">
        <v>769</v>
      </c>
      <c r="C240" t="s">
        <v>770</v>
      </c>
      <c r="D240" t="s">
        <v>225</v>
      </c>
      <c r="E240" t="s">
        <v>60</v>
      </c>
      <c r="G240" t="s">
        <v>772</v>
      </c>
      <c r="H240" t="s">
        <v>122</v>
      </c>
    </row>
    <row r="241" spans="1:8" hidden="1" x14ac:dyDescent="0.25">
      <c r="A241" t="s">
        <v>768</v>
      </c>
      <c r="B241" t="s">
        <v>769</v>
      </c>
      <c r="C241" t="s">
        <v>770</v>
      </c>
      <c r="D241" t="s">
        <v>225</v>
      </c>
      <c r="E241" t="s">
        <v>60</v>
      </c>
      <c r="G241" t="s">
        <v>772</v>
      </c>
      <c r="H241" t="s">
        <v>122</v>
      </c>
    </row>
    <row r="242" spans="1:8" hidden="1" x14ac:dyDescent="0.25">
      <c r="A242" t="s">
        <v>782</v>
      </c>
      <c r="B242" t="s">
        <v>783</v>
      </c>
      <c r="C242" t="s">
        <v>784</v>
      </c>
      <c r="D242" t="s">
        <v>225</v>
      </c>
      <c r="E242" t="s">
        <v>60</v>
      </c>
      <c r="G242" t="s">
        <v>786</v>
      </c>
      <c r="H242" t="s">
        <v>288</v>
      </c>
    </row>
    <row r="243" spans="1:8" hidden="1" x14ac:dyDescent="0.25">
      <c r="A243" t="s">
        <v>782</v>
      </c>
      <c r="B243" t="s">
        <v>783</v>
      </c>
      <c r="C243" t="s">
        <v>784</v>
      </c>
      <c r="D243" t="s">
        <v>225</v>
      </c>
      <c r="E243" t="s">
        <v>60</v>
      </c>
      <c r="G243" t="s">
        <v>786</v>
      </c>
      <c r="H243" t="s">
        <v>288</v>
      </c>
    </row>
    <row r="244" spans="1:8" hidden="1" x14ac:dyDescent="0.25">
      <c r="A244" t="s">
        <v>782</v>
      </c>
      <c r="B244" t="s">
        <v>783</v>
      </c>
      <c r="C244" t="s">
        <v>784</v>
      </c>
      <c r="D244" t="s">
        <v>225</v>
      </c>
      <c r="E244" t="s">
        <v>60</v>
      </c>
      <c r="G244" t="s">
        <v>786</v>
      </c>
      <c r="H244" t="s">
        <v>288</v>
      </c>
    </row>
    <row r="245" spans="1:8" hidden="1" x14ac:dyDescent="0.25">
      <c r="A245" t="s">
        <v>782</v>
      </c>
      <c r="B245" t="s">
        <v>783</v>
      </c>
      <c r="C245" t="s">
        <v>784</v>
      </c>
      <c r="D245" t="s">
        <v>225</v>
      </c>
      <c r="E245" t="s">
        <v>60</v>
      </c>
      <c r="G245" t="s">
        <v>786</v>
      </c>
      <c r="H245" t="s">
        <v>288</v>
      </c>
    </row>
    <row r="246" spans="1:8" hidden="1" x14ac:dyDescent="0.25">
      <c r="A246" t="s">
        <v>782</v>
      </c>
      <c r="B246" t="s">
        <v>783</v>
      </c>
      <c r="C246" t="s">
        <v>784</v>
      </c>
      <c r="D246" t="s">
        <v>225</v>
      </c>
      <c r="E246" t="s">
        <v>60</v>
      </c>
      <c r="G246" t="s">
        <v>786</v>
      </c>
      <c r="H246" t="s">
        <v>288</v>
      </c>
    </row>
    <row r="247" spans="1:8" hidden="1" x14ac:dyDescent="0.25">
      <c r="A247" t="s">
        <v>782</v>
      </c>
      <c r="B247" t="s">
        <v>783</v>
      </c>
      <c r="C247" t="s">
        <v>784</v>
      </c>
      <c r="D247" t="s">
        <v>225</v>
      </c>
      <c r="E247" t="s">
        <v>60</v>
      </c>
      <c r="G247" t="s">
        <v>786</v>
      </c>
      <c r="H247" t="s">
        <v>288</v>
      </c>
    </row>
    <row r="248" spans="1:8" hidden="1" x14ac:dyDescent="0.25">
      <c r="A248" t="s">
        <v>782</v>
      </c>
      <c r="B248" t="s">
        <v>783</v>
      </c>
      <c r="C248" t="s">
        <v>784</v>
      </c>
      <c r="D248" t="s">
        <v>225</v>
      </c>
      <c r="E248" t="s">
        <v>60</v>
      </c>
      <c r="G248" t="s">
        <v>786</v>
      </c>
      <c r="H248" t="s">
        <v>288</v>
      </c>
    </row>
    <row r="249" spans="1:8" hidden="1" x14ac:dyDescent="0.25">
      <c r="A249" t="s">
        <v>782</v>
      </c>
      <c r="B249" t="s">
        <v>783</v>
      </c>
      <c r="C249" t="s">
        <v>784</v>
      </c>
      <c r="D249" t="s">
        <v>225</v>
      </c>
      <c r="E249" t="s">
        <v>60</v>
      </c>
      <c r="G249" t="s">
        <v>786</v>
      </c>
      <c r="H249" t="s">
        <v>288</v>
      </c>
    </row>
    <row r="250" spans="1:8" hidden="1" x14ac:dyDescent="0.25">
      <c r="A250" t="s">
        <v>782</v>
      </c>
      <c r="B250" t="s">
        <v>783</v>
      </c>
      <c r="C250" t="s">
        <v>784</v>
      </c>
      <c r="D250" t="s">
        <v>225</v>
      </c>
      <c r="E250" t="s">
        <v>60</v>
      </c>
      <c r="G250" t="s">
        <v>786</v>
      </c>
      <c r="H250" t="s">
        <v>288</v>
      </c>
    </row>
    <row r="251" spans="1:8" hidden="1" x14ac:dyDescent="0.25">
      <c r="A251" t="s">
        <v>782</v>
      </c>
      <c r="B251" t="s">
        <v>783</v>
      </c>
      <c r="C251" t="s">
        <v>784</v>
      </c>
      <c r="D251" t="s">
        <v>225</v>
      </c>
      <c r="E251" t="s">
        <v>60</v>
      </c>
      <c r="G251" t="s">
        <v>786</v>
      </c>
      <c r="H251" t="s">
        <v>288</v>
      </c>
    </row>
    <row r="252" spans="1:8" hidden="1" x14ac:dyDescent="0.25">
      <c r="A252" t="s">
        <v>782</v>
      </c>
      <c r="B252" t="s">
        <v>783</v>
      </c>
      <c r="C252" t="s">
        <v>784</v>
      </c>
      <c r="D252" t="s">
        <v>225</v>
      </c>
      <c r="E252" t="s">
        <v>60</v>
      </c>
      <c r="G252" t="s">
        <v>786</v>
      </c>
      <c r="H252" t="s">
        <v>288</v>
      </c>
    </row>
    <row r="253" spans="1:8" hidden="1" x14ac:dyDescent="0.25">
      <c r="A253" t="s">
        <v>782</v>
      </c>
      <c r="B253" t="s">
        <v>783</v>
      </c>
      <c r="C253" t="s">
        <v>784</v>
      </c>
      <c r="D253" t="s">
        <v>225</v>
      </c>
      <c r="E253" t="s">
        <v>60</v>
      </c>
      <c r="G253" t="s">
        <v>786</v>
      </c>
      <c r="H253" t="s">
        <v>288</v>
      </c>
    </row>
    <row r="254" spans="1:8" hidden="1" x14ac:dyDescent="0.25">
      <c r="A254" t="s">
        <v>782</v>
      </c>
      <c r="B254" t="s">
        <v>783</v>
      </c>
      <c r="C254" t="s">
        <v>784</v>
      </c>
      <c r="D254" t="s">
        <v>225</v>
      </c>
      <c r="E254" t="s">
        <v>60</v>
      </c>
      <c r="G254" t="s">
        <v>786</v>
      </c>
      <c r="H254" t="s">
        <v>288</v>
      </c>
    </row>
    <row r="255" spans="1:8" hidden="1" x14ac:dyDescent="0.25">
      <c r="A255" t="s">
        <v>782</v>
      </c>
      <c r="B255" t="s">
        <v>783</v>
      </c>
      <c r="C255" t="s">
        <v>784</v>
      </c>
      <c r="D255" t="s">
        <v>225</v>
      </c>
      <c r="E255" t="s">
        <v>60</v>
      </c>
      <c r="G255" t="s">
        <v>786</v>
      </c>
      <c r="H255" t="s">
        <v>288</v>
      </c>
    </row>
    <row r="256" spans="1:8" hidden="1" x14ac:dyDescent="0.25">
      <c r="A256" t="s">
        <v>782</v>
      </c>
      <c r="B256" t="s">
        <v>783</v>
      </c>
      <c r="C256" t="s">
        <v>784</v>
      </c>
      <c r="D256" t="s">
        <v>225</v>
      </c>
      <c r="E256" t="s">
        <v>60</v>
      </c>
      <c r="G256" t="s">
        <v>786</v>
      </c>
      <c r="H256" t="s">
        <v>288</v>
      </c>
    </row>
    <row r="257" spans="1:17" hidden="1" x14ac:dyDescent="0.25">
      <c r="A257" t="s">
        <v>782</v>
      </c>
      <c r="B257" t="s">
        <v>783</v>
      </c>
      <c r="C257" t="s">
        <v>784</v>
      </c>
      <c r="D257" t="s">
        <v>225</v>
      </c>
      <c r="E257" t="s">
        <v>60</v>
      </c>
      <c r="G257" t="s">
        <v>786</v>
      </c>
      <c r="H257" t="s">
        <v>288</v>
      </c>
    </row>
    <row r="258" spans="1:17" hidden="1" x14ac:dyDescent="0.25">
      <c r="A258" t="s">
        <v>782</v>
      </c>
      <c r="B258" t="s">
        <v>783</v>
      </c>
      <c r="C258" t="s">
        <v>784</v>
      </c>
      <c r="D258" t="s">
        <v>225</v>
      </c>
      <c r="E258" t="s">
        <v>60</v>
      </c>
      <c r="G258" t="s">
        <v>786</v>
      </c>
      <c r="H258" t="s">
        <v>288</v>
      </c>
    </row>
    <row r="259" spans="1:17" hidden="1" x14ac:dyDescent="0.25">
      <c r="A259" t="s">
        <v>782</v>
      </c>
      <c r="B259" t="s">
        <v>783</v>
      </c>
      <c r="C259" t="s">
        <v>784</v>
      </c>
      <c r="D259" t="s">
        <v>225</v>
      </c>
      <c r="E259" t="s">
        <v>60</v>
      </c>
      <c r="G259" t="s">
        <v>786</v>
      </c>
      <c r="H259" t="s">
        <v>288</v>
      </c>
    </row>
    <row r="260" spans="1:17" hidden="1" x14ac:dyDescent="0.25">
      <c r="A260" t="s">
        <v>782</v>
      </c>
      <c r="B260" t="s">
        <v>783</v>
      </c>
      <c r="C260" t="s">
        <v>784</v>
      </c>
      <c r="D260" t="s">
        <v>225</v>
      </c>
      <c r="E260" t="s">
        <v>60</v>
      </c>
      <c r="G260" t="s">
        <v>786</v>
      </c>
      <c r="H260" t="s">
        <v>288</v>
      </c>
    </row>
    <row r="261" spans="1:17" hidden="1" x14ac:dyDescent="0.25">
      <c r="A261" t="s">
        <v>782</v>
      </c>
      <c r="B261" t="s">
        <v>783</v>
      </c>
      <c r="C261" t="s">
        <v>784</v>
      </c>
      <c r="D261" t="s">
        <v>225</v>
      </c>
      <c r="E261" t="s">
        <v>60</v>
      </c>
      <c r="G261" t="s">
        <v>786</v>
      </c>
      <c r="H261" t="s">
        <v>288</v>
      </c>
    </row>
    <row r="262" spans="1:17" hidden="1" x14ac:dyDescent="0.25">
      <c r="A262" t="s">
        <v>782</v>
      </c>
      <c r="B262" t="s">
        <v>783</v>
      </c>
      <c r="C262" t="s">
        <v>784</v>
      </c>
      <c r="D262" t="s">
        <v>225</v>
      </c>
      <c r="E262" t="s">
        <v>60</v>
      </c>
      <c r="G262" t="s">
        <v>786</v>
      </c>
      <c r="H262" t="s">
        <v>288</v>
      </c>
    </row>
    <row r="263" spans="1:17" hidden="1" x14ac:dyDescent="0.25">
      <c r="A263" t="s">
        <v>782</v>
      </c>
      <c r="B263" t="s">
        <v>783</v>
      </c>
      <c r="C263" t="s">
        <v>784</v>
      </c>
      <c r="D263" t="s">
        <v>225</v>
      </c>
      <c r="E263" t="s">
        <v>60</v>
      </c>
      <c r="G263" t="s">
        <v>786</v>
      </c>
      <c r="H263" t="s">
        <v>288</v>
      </c>
    </row>
    <row r="264" spans="1:17" hidden="1" x14ac:dyDescent="0.25">
      <c r="A264" t="s">
        <v>782</v>
      </c>
      <c r="B264" t="s">
        <v>783</v>
      </c>
      <c r="C264" t="s">
        <v>784</v>
      </c>
      <c r="D264" t="s">
        <v>225</v>
      </c>
      <c r="E264" t="s">
        <v>60</v>
      </c>
      <c r="G264" t="s">
        <v>786</v>
      </c>
      <c r="H264" t="s">
        <v>288</v>
      </c>
    </row>
    <row r="265" spans="1:17" hidden="1" x14ac:dyDescent="0.25">
      <c r="A265" t="s">
        <v>782</v>
      </c>
      <c r="B265" t="s">
        <v>783</v>
      </c>
      <c r="C265" t="s">
        <v>784</v>
      </c>
      <c r="D265" t="s">
        <v>225</v>
      </c>
      <c r="E265" t="s">
        <v>60</v>
      </c>
      <c r="G265" t="s">
        <v>786</v>
      </c>
      <c r="H265" t="s">
        <v>288</v>
      </c>
    </row>
    <row r="266" spans="1:17" hidden="1" x14ac:dyDescent="0.25">
      <c r="A266" t="s">
        <v>805</v>
      </c>
      <c r="B266" t="s">
        <v>806</v>
      </c>
      <c r="C266" t="s">
        <v>807</v>
      </c>
      <c r="D266" t="s">
        <v>225</v>
      </c>
      <c r="E266" t="s">
        <v>60</v>
      </c>
      <c r="H266" t="s">
        <v>288</v>
      </c>
    </row>
    <row r="267" spans="1:17" hidden="1" x14ac:dyDescent="0.25">
      <c r="A267" t="s">
        <v>805</v>
      </c>
      <c r="B267" t="s">
        <v>806</v>
      </c>
      <c r="C267" t="s">
        <v>807</v>
      </c>
      <c r="D267" t="s">
        <v>225</v>
      </c>
      <c r="E267" t="s">
        <v>60</v>
      </c>
      <c r="H267" t="s">
        <v>288</v>
      </c>
    </row>
    <row r="268" spans="1:17" hidden="1" x14ac:dyDescent="0.25">
      <c r="A268" t="s">
        <v>805</v>
      </c>
      <c r="B268" t="s">
        <v>806</v>
      </c>
      <c r="C268" t="s">
        <v>807</v>
      </c>
      <c r="D268" t="s">
        <v>225</v>
      </c>
      <c r="E268" t="s">
        <v>60</v>
      </c>
      <c r="H268" t="s">
        <v>288</v>
      </c>
    </row>
    <row r="269" spans="1:17" x14ac:dyDescent="0.25">
      <c r="A269" t="s">
        <v>818</v>
      </c>
      <c r="B269" t="s">
        <v>819</v>
      </c>
      <c r="C269" t="s">
        <v>820</v>
      </c>
      <c r="D269" t="s">
        <v>225</v>
      </c>
      <c r="E269" t="s">
        <v>60</v>
      </c>
      <c r="G269" t="s">
        <v>823</v>
      </c>
      <c r="H269" t="s">
        <v>288</v>
      </c>
      <c r="I269" t="s">
        <v>824</v>
      </c>
      <c r="J269" t="s">
        <v>5759</v>
      </c>
      <c r="K269" t="s">
        <v>825</v>
      </c>
      <c r="M269" t="s">
        <v>143</v>
      </c>
      <c r="N269" t="s">
        <v>5762</v>
      </c>
      <c r="O269" t="s">
        <v>826</v>
      </c>
      <c r="P269" t="s">
        <v>66</v>
      </c>
    </row>
    <row r="270" spans="1:17" x14ac:dyDescent="0.25">
      <c r="A270" t="s">
        <v>818</v>
      </c>
      <c r="B270" t="s">
        <v>819</v>
      </c>
      <c r="C270" t="s">
        <v>820</v>
      </c>
      <c r="D270" t="s">
        <v>225</v>
      </c>
      <c r="E270" t="s">
        <v>60</v>
      </c>
      <c r="G270" t="s">
        <v>823</v>
      </c>
      <c r="H270" t="s">
        <v>288</v>
      </c>
      <c r="I270" t="s">
        <v>827</v>
      </c>
      <c r="J270" t="s">
        <v>5759</v>
      </c>
      <c r="K270" t="s">
        <v>825</v>
      </c>
      <c r="M270" t="s">
        <v>143</v>
      </c>
      <c r="N270" t="s">
        <v>144</v>
      </c>
      <c r="O270" t="s">
        <v>473</v>
      </c>
      <c r="P270" t="s">
        <v>66</v>
      </c>
    </row>
    <row r="271" spans="1:17" x14ac:dyDescent="0.25">
      <c r="A271" t="s">
        <v>818</v>
      </c>
      <c r="B271" t="s">
        <v>819</v>
      </c>
      <c r="C271" t="s">
        <v>820</v>
      </c>
      <c r="D271" t="s">
        <v>225</v>
      </c>
      <c r="E271" t="s">
        <v>60</v>
      </c>
      <c r="G271" t="s">
        <v>823</v>
      </c>
      <c r="H271" t="s">
        <v>288</v>
      </c>
      <c r="I271" t="s">
        <v>824</v>
      </c>
      <c r="J271" t="s">
        <v>5759</v>
      </c>
      <c r="K271" t="s">
        <v>825</v>
      </c>
      <c r="M271" t="s">
        <v>143</v>
      </c>
      <c r="N271" t="s">
        <v>5762</v>
      </c>
      <c r="O271" t="s">
        <v>826</v>
      </c>
      <c r="P271" t="s">
        <v>66</v>
      </c>
      <c r="Q271" t="s">
        <v>828</v>
      </c>
    </row>
    <row r="272" spans="1:17" x14ac:dyDescent="0.25">
      <c r="A272" t="s">
        <v>818</v>
      </c>
      <c r="B272" t="s">
        <v>819</v>
      </c>
      <c r="C272" t="s">
        <v>820</v>
      </c>
      <c r="D272" t="s">
        <v>225</v>
      </c>
      <c r="E272" t="s">
        <v>60</v>
      </c>
      <c r="G272" t="s">
        <v>823</v>
      </c>
      <c r="H272" t="s">
        <v>288</v>
      </c>
      <c r="I272" t="s">
        <v>829</v>
      </c>
      <c r="J272" t="s">
        <v>5759</v>
      </c>
      <c r="K272" t="s">
        <v>825</v>
      </c>
      <c r="M272" t="s">
        <v>143</v>
      </c>
      <c r="N272" t="s">
        <v>144</v>
      </c>
      <c r="O272" t="s">
        <v>470</v>
      </c>
      <c r="P272" t="s">
        <v>66</v>
      </c>
      <c r="Q272" t="s">
        <v>830</v>
      </c>
    </row>
    <row r="273" spans="1:17" x14ac:dyDescent="0.25">
      <c r="A273" t="s">
        <v>818</v>
      </c>
      <c r="B273" t="s">
        <v>819</v>
      </c>
      <c r="C273" t="s">
        <v>820</v>
      </c>
      <c r="D273" t="s">
        <v>225</v>
      </c>
      <c r="E273" t="s">
        <v>60</v>
      </c>
      <c r="G273" t="s">
        <v>823</v>
      </c>
      <c r="H273" t="s">
        <v>288</v>
      </c>
      <c r="I273" t="s">
        <v>827</v>
      </c>
      <c r="J273" t="s">
        <v>5759</v>
      </c>
      <c r="K273" t="s">
        <v>825</v>
      </c>
      <c r="M273" t="s">
        <v>143</v>
      </c>
      <c r="N273" t="s">
        <v>144</v>
      </c>
      <c r="O273" t="s">
        <v>473</v>
      </c>
      <c r="P273" t="s">
        <v>66</v>
      </c>
      <c r="Q273" t="s">
        <v>830</v>
      </c>
    </row>
    <row r="274" spans="1:17" x14ac:dyDescent="0.25">
      <c r="A274" t="s">
        <v>831</v>
      </c>
      <c r="B274" t="s">
        <v>832</v>
      </c>
      <c r="C274" t="s">
        <v>833</v>
      </c>
      <c r="D274" t="s">
        <v>225</v>
      </c>
      <c r="E274" t="s">
        <v>60</v>
      </c>
      <c r="G274" t="s">
        <v>834</v>
      </c>
      <c r="H274" t="s">
        <v>122</v>
      </c>
      <c r="I274" t="s">
        <v>835</v>
      </c>
      <c r="J274" t="s">
        <v>5758</v>
      </c>
      <c r="K274" t="s">
        <v>314</v>
      </c>
      <c r="M274" t="s">
        <v>315</v>
      </c>
      <c r="N274" t="s">
        <v>5763</v>
      </c>
      <c r="O274" t="s">
        <v>402</v>
      </c>
      <c r="P274" t="s">
        <v>66</v>
      </c>
    </row>
    <row r="275" spans="1:17" x14ac:dyDescent="0.25">
      <c r="A275" t="s">
        <v>831</v>
      </c>
      <c r="B275" t="s">
        <v>832</v>
      </c>
      <c r="C275" t="s">
        <v>833</v>
      </c>
      <c r="D275" t="s">
        <v>225</v>
      </c>
      <c r="E275" t="s">
        <v>60</v>
      </c>
      <c r="G275" t="s">
        <v>834</v>
      </c>
      <c r="H275" t="s">
        <v>122</v>
      </c>
      <c r="I275" t="s">
        <v>836</v>
      </c>
      <c r="J275" t="s">
        <v>5758</v>
      </c>
      <c r="K275" t="s">
        <v>159</v>
      </c>
      <c r="M275" t="s">
        <v>315</v>
      </c>
      <c r="N275" t="s">
        <v>5763</v>
      </c>
      <c r="O275" t="s">
        <v>402</v>
      </c>
      <c r="P275" t="s">
        <v>66</v>
      </c>
    </row>
    <row r="276" spans="1:17" x14ac:dyDescent="0.25">
      <c r="A276" t="s">
        <v>831</v>
      </c>
      <c r="B276" t="s">
        <v>832</v>
      </c>
      <c r="C276" t="s">
        <v>833</v>
      </c>
      <c r="D276" t="s">
        <v>225</v>
      </c>
      <c r="E276" t="s">
        <v>60</v>
      </c>
      <c r="G276" t="s">
        <v>834</v>
      </c>
      <c r="H276" t="s">
        <v>122</v>
      </c>
      <c r="I276" t="s">
        <v>837</v>
      </c>
      <c r="J276" t="s">
        <v>5758</v>
      </c>
      <c r="K276" t="s">
        <v>314</v>
      </c>
      <c r="M276" t="s">
        <v>143</v>
      </c>
      <c r="N276" t="s">
        <v>5763</v>
      </c>
      <c r="O276" t="s">
        <v>402</v>
      </c>
      <c r="P276" t="s">
        <v>66</v>
      </c>
    </row>
    <row r="277" spans="1:17" x14ac:dyDescent="0.25">
      <c r="A277" t="s">
        <v>831</v>
      </c>
      <c r="B277" t="s">
        <v>832</v>
      </c>
      <c r="C277" t="s">
        <v>833</v>
      </c>
      <c r="D277" t="s">
        <v>225</v>
      </c>
      <c r="E277" t="s">
        <v>60</v>
      </c>
      <c r="G277" t="s">
        <v>834</v>
      </c>
      <c r="H277" t="s">
        <v>122</v>
      </c>
      <c r="I277" t="s">
        <v>838</v>
      </c>
      <c r="J277" t="s">
        <v>5758</v>
      </c>
      <c r="K277" t="s">
        <v>159</v>
      </c>
      <c r="M277" t="s">
        <v>143</v>
      </c>
      <c r="N277" t="s">
        <v>5763</v>
      </c>
      <c r="O277" t="s">
        <v>402</v>
      </c>
      <c r="P277" t="s">
        <v>66</v>
      </c>
    </row>
    <row r="278" spans="1:17" x14ac:dyDescent="0.25">
      <c r="A278" t="s">
        <v>843</v>
      </c>
      <c r="B278" t="s">
        <v>844</v>
      </c>
      <c r="C278" t="s">
        <v>845</v>
      </c>
      <c r="D278" t="s">
        <v>225</v>
      </c>
      <c r="E278" t="s">
        <v>60</v>
      </c>
      <c r="G278" t="s">
        <v>372</v>
      </c>
      <c r="H278" t="s">
        <v>81</v>
      </c>
      <c r="I278" t="s">
        <v>847</v>
      </c>
      <c r="J278" t="s">
        <v>5759</v>
      </c>
      <c r="K278" t="s">
        <v>848</v>
      </c>
      <c r="M278" t="s">
        <v>849</v>
      </c>
      <c r="N278" t="s">
        <v>359</v>
      </c>
      <c r="O278" t="s">
        <v>359</v>
      </c>
      <c r="P278" t="s">
        <v>66</v>
      </c>
      <c r="Q278" t="s">
        <v>850</v>
      </c>
    </row>
    <row r="279" spans="1:17" x14ac:dyDescent="0.25">
      <c r="A279" t="s">
        <v>867</v>
      </c>
      <c r="B279" t="s">
        <v>868</v>
      </c>
      <c r="C279" t="s">
        <v>869</v>
      </c>
      <c r="D279" t="s">
        <v>225</v>
      </c>
      <c r="E279" t="s">
        <v>60</v>
      </c>
      <c r="G279" t="s">
        <v>872</v>
      </c>
      <c r="H279" t="s">
        <v>122</v>
      </c>
      <c r="I279" t="s">
        <v>873</v>
      </c>
      <c r="J279" t="s">
        <v>5758</v>
      </c>
      <c r="K279" t="s">
        <v>874</v>
      </c>
      <c r="M279" t="s">
        <v>143</v>
      </c>
      <c r="N279" t="s">
        <v>144</v>
      </c>
      <c r="O279" t="s">
        <v>399</v>
      </c>
      <c r="P279" t="s">
        <v>66</v>
      </c>
      <c r="Q279" t="s">
        <v>875</v>
      </c>
    </row>
    <row r="280" spans="1:17" hidden="1" x14ac:dyDescent="0.25">
      <c r="A280" t="s">
        <v>876</v>
      </c>
      <c r="B280" t="s">
        <v>877</v>
      </c>
      <c r="C280" t="s">
        <v>878</v>
      </c>
      <c r="D280" t="s">
        <v>225</v>
      </c>
      <c r="E280" t="s">
        <v>60</v>
      </c>
      <c r="G280" t="s">
        <v>881</v>
      </c>
      <c r="H280" t="s">
        <v>288</v>
      </c>
    </row>
    <row r="281" spans="1:17" hidden="1" x14ac:dyDescent="0.25">
      <c r="A281" t="s">
        <v>876</v>
      </c>
      <c r="B281" t="s">
        <v>877</v>
      </c>
      <c r="C281" t="s">
        <v>878</v>
      </c>
      <c r="D281" t="s">
        <v>225</v>
      </c>
      <c r="E281" t="s">
        <v>60</v>
      </c>
      <c r="G281" t="s">
        <v>881</v>
      </c>
      <c r="H281" t="s">
        <v>288</v>
      </c>
    </row>
    <row r="282" spans="1:17" hidden="1" x14ac:dyDescent="0.25">
      <c r="A282" t="s">
        <v>876</v>
      </c>
      <c r="B282" t="s">
        <v>877</v>
      </c>
      <c r="C282" t="s">
        <v>878</v>
      </c>
      <c r="D282" t="s">
        <v>225</v>
      </c>
      <c r="E282" t="s">
        <v>60</v>
      </c>
      <c r="G282" t="s">
        <v>881</v>
      </c>
      <c r="H282" t="s">
        <v>288</v>
      </c>
    </row>
    <row r="283" spans="1:17" hidden="1" x14ac:dyDescent="0.25">
      <c r="A283" t="s">
        <v>876</v>
      </c>
      <c r="B283" t="s">
        <v>877</v>
      </c>
      <c r="C283" t="s">
        <v>878</v>
      </c>
      <c r="D283" t="s">
        <v>225</v>
      </c>
      <c r="E283" t="s">
        <v>60</v>
      </c>
      <c r="G283" t="s">
        <v>881</v>
      </c>
      <c r="H283" t="s">
        <v>288</v>
      </c>
    </row>
    <row r="284" spans="1:17" hidden="1" x14ac:dyDescent="0.25">
      <c r="A284" t="s">
        <v>876</v>
      </c>
      <c r="B284" t="s">
        <v>877</v>
      </c>
      <c r="C284" t="s">
        <v>878</v>
      </c>
      <c r="D284" t="s">
        <v>225</v>
      </c>
      <c r="E284" t="s">
        <v>60</v>
      </c>
      <c r="G284" t="s">
        <v>881</v>
      </c>
      <c r="H284" t="s">
        <v>288</v>
      </c>
    </row>
    <row r="285" spans="1:17" hidden="1" x14ac:dyDescent="0.25">
      <c r="A285" t="s">
        <v>876</v>
      </c>
      <c r="B285" t="s">
        <v>877</v>
      </c>
      <c r="C285" t="s">
        <v>878</v>
      </c>
      <c r="D285" t="s">
        <v>225</v>
      </c>
      <c r="E285" t="s">
        <v>60</v>
      </c>
      <c r="G285" t="s">
        <v>881</v>
      </c>
      <c r="H285" t="s">
        <v>288</v>
      </c>
    </row>
    <row r="286" spans="1:17" hidden="1" x14ac:dyDescent="0.25">
      <c r="A286" t="s">
        <v>876</v>
      </c>
      <c r="B286" t="s">
        <v>877</v>
      </c>
      <c r="C286" t="s">
        <v>878</v>
      </c>
      <c r="D286" t="s">
        <v>225</v>
      </c>
      <c r="E286" t="s">
        <v>60</v>
      </c>
      <c r="G286" t="s">
        <v>881</v>
      </c>
      <c r="H286" t="s">
        <v>288</v>
      </c>
    </row>
    <row r="287" spans="1:17" hidden="1" x14ac:dyDescent="0.25">
      <c r="A287">
        <v>9409</v>
      </c>
      <c r="B287" t="s">
        <v>877</v>
      </c>
      <c r="C287" t="s">
        <v>878</v>
      </c>
      <c r="D287" t="s">
        <v>225</v>
      </c>
      <c r="E287" t="s">
        <v>60</v>
      </c>
      <c r="G287" t="s">
        <v>881</v>
      </c>
      <c r="H287" t="s">
        <v>288</v>
      </c>
    </row>
    <row r="288" spans="1:17" hidden="1" x14ac:dyDescent="0.25">
      <c r="A288" t="s">
        <v>876</v>
      </c>
      <c r="B288" t="s">
        <v>877</v>
      </c>
      <c r="C288" t="s">
        <v>878</v>
      </c>
      <c r="D288" t="s">
        <v>225</v>
      </c>
      <c r="E288" t="s">
        <v>60</v>
      </c>
      <c r="G288" t="s">
        <v>881</v>
      </c>
      <c r="H288" t="s">
        <v>288</v>
      </c>
    </row>
    <row r="289" spans="1:17" hidden="1" x14ac:dyDescent="0.25">
      <c r="A289" t="s">
        <v>876</v>
      </c>
      <c r="B289" t="s">
        <v>877</v>
      </c>
      <c r="C289" t="s">
        <v>878</v>
      </c>
      <c r="D289" t="s">
        <v>225</v>
      </c>
      <c r="E289" t="s">
        <v>60</v>
      </c>
      <c r="G289" t="s">
        <v>881</v>
      </c>
      <c r="H289" t="s">
        <v>288</v>
      </c>
    </row>
    <row r="290" spans="1:17" hidden="1" x14ac:dyDescent="0.25">
      <c r="A290" t="s">
        <v>902</v>
      </c>
      <c r="B290" t="s">
        <v>903</v>
      </c>
      <c r="C290" t="s">
        <v>904</v>
      </c>
      <c r="D290" t="s">
        <v>225</v>
      </c>
      <c r="E290" t="s">
        <v>60</v>
      </c>
      <c r="G290" t="s">
        <v>906</v>
      </c>
      <c r="H290" t="s">
        <v>288</v>
      </c>
    </row>
    <row r="291" spans="1:17" hidden="1" x14ac:dyDescent="0.25">
      <c r="A291" t="s">
        <v>902</v>
      </c>
      <c r="B291" t="s">
        <v>903</v>
      </c>
      <c r="C291" t="s">
        <v>904</v>
      </c>
      <c r="D291" t="s">
        <v>225</v>
      </c>
      <c r="E291" t="s">
        <v>60</v>
      </c>
      <c r="G291" t="s">
        <v>906</v>
      </c>
      <c r="H291" t="s">
        <v>288</v>
      </c>
    </row>
    <row r="292" spans="1:17" hidden="1" x14ac:dyDescent="0.25">
      <c r="A292" t="s">
        <v>908</v>
      </c>
      <c r="B292" t="s">
        <v>909</v>
      </c>
      <c r="C292" t="s">
        <v>910</v>
      </c>
      <c r="D292" t="s">
        <v>225</v>
      </c>
      <c r="E292" t="s">
        <v>60</v>
      </c>
      <c r="G292" t="s">
        <v>912</v>
      </c>
      <c r="H292" t="s">
        <v>288</v>
      </c>
    </row>
    <row r="293" spans="1:17" hidden="1" x14ac:dyDescent="0.25">
      <c r="A293" t="s">
        <v>916</v>
      </c>
      <c r="B293" t="s">
        <v>917</v>
      </c>
      <c r="C293" t="s">
        <v>918</v>
      </c>
      <c r="D293" t="s">
        <v>82</v>
      </c>
      <c r="E293" t="s">
        <v>60</v>
      </c>
      <c r="G293" t="s">
        <v>920</v>
      </c>
      <c r="H293" t="s">
        <v>288</v>
      </c>
    </row>
    <row r="294" spans="1:17" hidden="1" x14ac:dyDescent="0.25">
      <c r="A294" t="s">
        <v>916</v>
      </c>
      <c r="B294" t="s">
        <v>917</v>
      </c>
      <c r="C294" t="s">
        <v>918</v>
      </c>
      <c r="D294" t="s">
        <v>82</v>
      </c>
      <c r="E294" t="s">
        <v>60</v>
      </c>
      <c r="G294" t="s">
        <v>920</v>
      </c>
      <c r="H294" t="s">
        <v>288</v>
      </c>
    </row>
    <row r="295" spans="1:17" hidden="1" x14ac:dyDescent="0.25">
      <c r="A295" t="s">
        <v>916</v>
      </c>
      <c r="B295" t="s">
        <v>917</v>
      </c>
      <c r="C295" t="s">
        <v>918</v>
      </c>
      <c r="D295" t="s">
        <v>82</v>
      </c>
      <c r="E295" t="s">
        <v>60</v>
      </c>
      <c r="G295" t="s">
        <v>920</v>
      </c>
      <c r="H295" t="s">
        <v>288</v>
      </c>
    </row>
    <row r="296" spans="1:17" hidden="1" x14ac:dyDescent="0.25">
      <c r="A296" t="s">
        <v>916</v>
      </c>
      <c r="B296" t="s">
        <v>917</v>
      </c>
      <c r="C296" t="s">
        <v>918</v>
      </c>
      <c r="D296" t="s">
        <v>82</v>
      </c>
      <c r="E296" t="s">
        <v>60</v>
      </c>
      <c r="G296" t="s">
        <v>920</v>
      </c>
      <c r="H296" t="s">
        <v>288</v>
      </c>
    </row>
    <row r="297" spans="1:17" hidden="1" x14ac:dyDescent="0.25">
      <c r="A297" t="s">
        <v>916</v>
      </c>
      <c r="B297" t="s">
        <v>917</v>
      </c>
      <c r="C297" t="s">
        <v>918</v>
      </c>
      <c r="D297" t="s">
        <v>82</v>
      </c>
      <c r="E297" t="s">
        <v>60</v>
      </c>
      <c r="G297" t="s">
        <v>920</v>
      </c>
      <c r="H297" t="s">
        <v>288</v>
      </c>
    </row>
    <row r="298" spans="1:17" hidden="1" x14ac:dyDescent="0.25">
      <c r="A298" t="s">
        <v>916</v>
      </c>
      <c r="B298" t="s">
        <v>917</v>
      </c>
      <c r="C298" t="s">
        <v>918</v>
      </c>
      <c r="D298" t="s">
        <v>82</v>
      </c>
      <c r="E298" t="s">
        <v>60</v>
      </c>
      <c r="G298" t="s">
        <v>920</v>
      </c>
      <c r="H298" t="s">
        <v>288</v>
      </c>
    </row>
    <row r="299" spans="1:17" hidden="1" x14ac:dyDescent="0.25">
      <c r="A299" t="s">
        <v>916</v>
      </c>
      <c r="B299" t="s">
        <v>917</v>
      </c>
      <c r="C299" t="s">
        <v>918</v>
      </c>
      <c r="D299" t="s">
        <v>82</v>
      </c>
      <c r="E299" t="s">
        <v>60</v>
      </c>
      <c r="G299" t="s">
        <v>920</v>
      </c>
      <c r="H299" t="s">
        <v>288</v>
      </c>
    </row>
    <row r="300" spans="1:17" hidden="1" x14ac:dyDescent="0.25">
      <c r="A300" t="s">
        <v>916</v>
      </c>
      <c r="B300" t="s">
        <v>917</v>
      </c>
      <c r="C300" t="s">
        <v>918</v>
      </c>
      <c r="D300" t="s">
        <v>82</v>
      </c>
      <c r="E300" t="s">
        <v>60</v>
      </c>
      <c r="G300" t="s">
        <v>920</v>
      </c>
      <c r="H300" t="s">
        <v>288</v>
      </c>
    </row>
    <row r="301" spans="1:17" hidden="1" x14ac:dyDescent="0.25">
      <c r="A301" t="s">
        <v>916</v>
      </c>
      <c r="B301" t="s">
        <v>917</v>
      </c>
      <c r="C301" t="s">
        <v>918</v>
      </c>
      <c r="D301" t="s">
        <v>82</v>
      </c>
      <c r="E301" t="s">
        <v>60</v>
      </c>
      <c r="G301" t="s">
        <v>920</v>
      </c>
      <c r="H301" t="s">
        <v>288</v>
      </c>
    </row>
    <row r="302" spans="1:17" x14ac:dyDescent="0.25">
      <c r="A302" t="s">
        <v>933</v>
      </c>
      <c r="B302" t="s">
        <v>934</v>
      </c>
      <c r="C302" t="s">
        <v>935</v>
      </c>
      <c r="D302" t="s">
        <v>82</v>
      </c>
      <c r="E302" t="s">
        <v>60</v>
      </c>
      <c r="G302" t="s">
        <v>938</v>
      </c>
      <c r="H302" t="s">
        <v>288</v>
      </c>
      <c r="I302" t="s">
        <v>939</v>
      </c>
      <c r="J302" t="s">
        <v>5758</v>
      </c>
      <c r="K302" t="s">
        <v>159</v>
      </c>
      <c r="M302" t="s">
        <v>143</v>
      </c>
      <c r="N302" t="s">
        <v>5761</v>
      </c>
      <c r="O302" t="s">
        <v>459</v>
      </c>
      <c r="P302" t="s">
        <v>66</v>
      </c>
      <c r="Q302" t="s">
        <v>940</v>
      </c>
    </row>
    <row r="303" spans="1:17" x14ac:dyDescent="0.25">
      <c r="A303" t="s">
        <v>933</v>
      </c>
      <c r="B303" t="s">
        <v>934</v>
      </c>
      <c r="C303" t="s">
        <v>935</v>
      </c>
      <c r="D303" t="s">
        <v>82</v>
      </c>
      <c r="E303" t="s">
        <v>60</v>
      </c>
      <c r="G303" t="s">
        <v>938</v>
      </c>
      <c r="H303" t="s">
        <v>288</v>
      </c>
      <c r="I303" t="s">
        <v>941</v>
      </c>
      <c r="J303" t="s">
        <v>5758</v>
      </c>
      <c r="K303" t="s">
        <v>314</v>
      </c>
      <c r="M303" t="s">
        <v>143</v>
      </c>
      <c r="N303" t="s">
        <v>5761</v>
      </c>
      <c r="O303" t="s">
        <v>459</v>
      </c>
      <c r="P303" t="s">
        <v>66</v>
      </c>
      <c r="Q303" t="s">
        <v>940</v>
      </c>
    </row>
    <row r="304" spans="1:17" x14ac:dyDescent="0.25">
      <c r="A304" t="s">
        <v>933</v>
      </c>
      <c r="B304" t="s">
        <v>934</v>
      </c>
      <c r="C304" t="s">
        <v>935</v>
      </c>
      <c r="D304" t="s">
        <v>82</v>
      </c>
      <c r="E304" t="s">
        <v>60</v>
      </c>
      <c r="G304" t="s">
        <v>938</v>
      </c>
      <c r="H304" t="s">
        <v>288</v>
      </c>
      <c r="I304" t="s">
        <v>313</v>
      </c>
      <c r="J304" t="s">
        <v>5758</v>
      </c>
      <c r="K304" t="s">
        <v>314</v>
      </c>
      <c r="M304" t="s">
        <v>315</v>
      </c>
      <c r="N304" t="s">
        <v>144</v>
      </c>
      <c r="O304" t="s">
        <v>144</v>
      </c>
      <c r="P304" t="s">
        <v>66</v>
      </c>
      <c r="Q304" t="s">
        <v>942</v>
      </c>
    </row>
    <row r="305" spans="1:17" x14ac:dyDescent="0.25">
      <c r="A305" t="s">
        <v>933</v>
      </c>
      <c r="B305" t="s">
        <v>934</v>
      </c>
      <c r="C305" t="s">
        <v>935</v>
      </c>
      <c r="D305" t="s">
        <v>82</v>
      </c>
      <c r="E305" t="s">
        <v>60</v>
      </c>
      <c r="G305" t="s">
        <v>938</v>
      </c>
      <c r="H305" t="s">
        <v>288</v>
      </c>
      <c r="I305" t="s">
        <v>943</v>
      </c>
      <c r="J305" t="s">
        <v>5758</v>
      </c>
      <c r="K305" t="s">
        <v>159</v>
      </c>
      <c r="M305" t="s">
        <v>315</v>
      </c>
      <c r="N305" t="s">
        <v>144</v>
      </c>
      <c r="O305" t="s">
        <v>144</v>
      </c>
      <c r="P305" t="s">
        <v>66</v>
      </c>
      <c r="Q305" t="s">
        <v>942</v>
      </c>
    </row>
    <row r="306" spans="1:17" hidden="1" x14ac:dyDescent="0.25">
      <c r="A306" t="s">
        <v>944</v>
      </c>
      <c r="B306" t="s">
        <v>945</v>
      </c>
      <c r="C306" t="s">
        <v>946</v>
      </c>
      <c r="D306" t="s">
        <v>109</v>
      </c>
      <c r="E306" t="s">
        <v>60</v>
      </c>
      <c r="F306" t="s">
        <v>961</v>
      </c>
      <c r="H306" t="s">
        <v>81</v>
      </c>
    </row>
    <row r="307" spans="1:17" hidden="1" x14ac:dyDescent="0.25">
      <c r="A307" t="s">
        <v>944</v>
      </c>
      <c r="B307" t="s">
        <v>945</v>
      </c>
      <c r="C307" t="s">
        <v>946</v>
      </c>
      <c r="D307" t="s">
        <v>109</v>
      </c>
      <c r="E307" t="s">
        <v>60</v>
      </c>
      <c r="F307" t="s">
        <v>961</v>
      </c>
      <c r="H307" t="s">
        <v>81</v>
      </c>
    </row>
    <row r="308" spans="1:17" hidden="1" x14ac:dyDescent="0.25">
      <c r="A308" t="s">
        <v>944</v>
      </c>
      <c r="B308" t="s">
        <v>945</v>
      </c>
      <c r="C308" t="s">
        <v>946</v>
      </c>
      <c r="D308" t="s">
        <v>109</v>
      </c>
      <c r="E308" t="s">
        <v>60</v>
      </c>
      <c r="F308" t="s">
        <v>961</v>
      </c>
      <c r="H308" t="s">
        <v>81</v>
      </c>
    </row>
    <row r="309" spans="1:17" hidden="1" x14ac:dyDescent="0.25">
      <c r="A309" t="s">
        <v>944</v>
      </c>
      <c r="B309" t="s">
        <v>945</v>
      </c>
      <c r="C309" t="s">
        <v>946</v>
      </c>
      <c r="D309" t="s">
        <v>109</v>
      </c>
      <c r="E309" t="s">
        <v>60</v>
      </c>
      <c r="F309" t="s">
        <v>961</v>
      </c>
      <c r="H309" t="s">
        <v>81</v>
      </c>
    </row>
    <row r="310" spans="1:17" hidden="1" x14ac:dyDescent="0.25">
      <c r="A310" t="s">
        <v>944</v>
      </c>
      <c r="B310" t="s">
        <v>945</v>
      </c>
      <c r="C310" t="s">
        <v>946</v>
      </c>
      <c r="D310" t="s">
        <v>109</v>
      </c>
      <c r="E310" t="s">
        <v>60</v>
      </c>
      <c r="F310" t="s">
        <v>961</v>
      </c>
      <c r="H310" t="s">
        <v>81</v>
      </c>
    </row>
    <row r="311" spans="1:17" hidden="1" x14ac:dyDescent="0.25">
      <c r="A311" t="s">
        <v>944</v>
      </c>
      <c r="B311" t="s">
        <v>945</v>
      </c>
      <c r="C311" t="s">
        <v>946</v>
      </c>
      <c r="D311" t="s">
        <v>109</v>
      </c>
      <c r="E311" t="s">
        <v>60</v>
      </c>
      <c r="F311" t="s">
        <v>961</v>
      </c>
      <c r="H311" t="s">
        <v>81</v>
      </c>
    </row>
    <row r="312" spans="1:17" hidden="1" x14ac:dyDescent="0.25">
      <c r="A312" t="s">
        <v>944</v>
      </c>
      <c r="B312" t="s">
        <v>945</v>
      </c>
      <c r="C312" t="s">
        <v>946</v>
      </c>
      <c r="D312" t="s">
        <v>109</v>
      </c>
      <c r="E312" t="s">
        <v>60</v>
      </c>
      <c r="F312" t="s">
        <v>961</v>
      </c>
      <c r="H312" t="s">
        <v>81</v>
      </c>
    </row>
    <row r="313" spans="1:17" hidden="1" x14ac:dyDescent="0.25">
      <c r="A313" t="s">
        <v>944</v>
      </c>
      <c r="B313" t="s">
        <v>945</v>
      </c>
      <c r="C313" t="s">
        <v>946</v>
      </c>
      <c r="D313" t="s">
        <v>109</v>
      </c>
      <c r="E313" t="s">
        <v>60</v>
      </c>
      <c r="F313" t="s">
        <v>961</v>
      </c>
      <c r="H313" t="s">
        <v>81</v>
      </c>
    </row>
    <row r="314" spans="1:17" hidden="1" x14ac:dyDescent="0.25">
      <c r="A314" t="s">
        <v>944</v>
      </c>
      <c r="B314" t="s">
        <v>945</v>
      </c>
      <c r="C314" t="s">
        <v>946</v>
      </c>
      <c r="D314" t="s">
        <v>109</v>
      </c>
      <c r="E314" t="s">
        <v>60</v>
      </c>
      <c r="F314" t="s">
        <v>961</v>
      </c>
      <c r="H314" t="s">
        <v>81</v>
      </c>
    </row>
    <row r="315" spans="1:17" hidden="1" x14ac:dyDescent="0.25">
      <c r="A315" t="s">
        <v>944</v>
      </c>
      <c r="B315" t="s">
        <v>945</v>
      </c>
      <c r="C315" t="s">
        <v>946</v>
      </c>
      <c r="D315" t="s">
        <v>109</v>
      </c>
      <c r="E315" t="s">
        <v>60</v>
      </c>
      <c r="F315" t="s">
        <v>961</v>
      </c>
      <c r="H315" t="s">
        <v>81</v>
      </c>
    </row>
    <row r="316" spans="1:17" hidden="1" x14ac:dyDescent="0.25">
      <c r="A316" t="s">
        <v>944</v>
      </c>
      <c r="B316" t="s">
        <v>945</v>
      </c>
      <c r="C316" t="s">
        <v>946</v>
      </c>
      <c r="D316" t="s">
        <v>109</v>
      </c>
      <c r="E316" t="s">
        <v>60</v>
      </c>
      <c r="F316" t="s">
        <v>961</v>
      </c>
      <c r="H316" t="s">
        <v>81</v>
      </c>
    </row>
    <row r="317" spans="1:17" x14ac:dyDescent="0.25">
      <c r="A317" t="s">
        <v>963</v>
      </c>
      <c r="B317" t="s">
        <v>964</v>
      </c>
      <c r="C317" t="s">
        <v>965</v>
      </c>
      <c r="D317" t="s">
        <v>82</v>
      </c>
      <c r="E317" t="s">
        <v>60</v>
      </c>
      <c r="G317" t="s">
        <v>966</v>
      </c>
      <c r="H317" t="s">
        <v>122</v>
      </c>
      <c r="I317" t="s">
        <v>967</v>
      </c>
      <c r="J317" t="s">
        <v>5758</v>
      </c>
      <c r="K317" t="s">
        <v>968</v>
      </c>
      <c r="M317" t="s">
        <v>143</v>
      </c>
      <c r="N317" t="s">
        <v>5761</v>
      </c>
      <c r="O317" t="s">
        <v>677</v>
      </c>
      <c r="P317" t="s">
        <v>66</v>
      </c>
    </row>
    <row r="318" spans="1:17" x14ac:dyDescent="0.25">
      <c r="A318" t="s">
        <v>963</v>
      </c>
      <c r="B318" t="s">
        <v>964</v>
      </c>
      <c r="C318" t="s">
        <v>965</v>
      </c>
      <c r="D318" t="s">
        <v>82</v>
      </c>
      <c r="E318" t="s">
        <v>60</v>
      </c>
      <c r="G318" t="s">
        <v>966</v>
      </c>
      <c r="H318" t="s">
        <v>122</v>
      </c>
      <c r="I318" t="s">
        <v>969</v>
      </c>
      <c r="J318" t="s">
        <v>5758</v>
      </c>
      <c r="K318" t="s">
        <v>149</v>
      </c>
      <c r="M318" t="s">
        <v>143</v>
      </c>
      <c r="N318" t="s">
        <v>5761</v>
      </c>
      <c r="O318" t="s">
        <v>677</v>
      </c>
      <c r="P318" t="s">
        <v>66</v>
      </c>
      <c r="Q318" t="s">
        <v>970</v>
      </c>
    </row>
    <row r="319" spans="1:17" x14ac:dyDescent="0.25">
      <c r="A319" t="s">
        <v>971</v>
      </c>
      <c r="B319" t="s">
        <v>972</v>
      </c>
      <c r="C319" t="s">
        <v>973</v>
      </c>
      <c r="D319" t="s">
        <v>82</v>
      </c>
      <c r="E319" t="s">
        <v>60</v>
      </c>
      <c r="G319" t="s">
        <v>975</v>
      </c>
      <c r="H319" t="s">
        <v>122</v>
      </c>
      <c r="I319" t="s">
        <v>976</v>
      </c>
      <c r="J319" t="s">
        <v>5758</v>
      </c>
      <c r="K319" t="s">
        <v>314</v>
      </c>
      <c r="M319" t="s">
        <v>143</v>
      </c>
      <c r="N319" t="s">
        <v>144</v>
      </c>
      <c r="O319" t="s">
        <v>648</v>
      </c>
      <c r="P319" t="s">
        <v>66</v>
      </c>
      <c r="Q319" t="s">
        <v>977</v>
      </c>
    </row>
    <row r="320" spans="1:17" x14ac:dyDescent="0.25">
      <c r="A320" t="s">
        <v>971</v>
      </c>
      <c r="B320" t="s">
        <v>972</v>
      </c>
      <c r="C320" t="s">
        <v>973</v>
      </c>
      <c r="D320" t="s">
        <v>82</v>
      </c>
      <c r="E320" t="s">
        <v>60</v>
      </c>
      <c r="G320" t="s">
        <v>975</v>
      </c>
      <c r="H320" t="s">
        <v>122</v>
      </c>
      <c r="I320" t="s">
        <v>978</v>
      </c>
      <c r="J320" t="s">
        <v>5758</v>
      </c>
      <c r="K320" t="s">
        <v>314</v>
      </c>
      <c r="M320" t="s">
        <v>979</v>
      </c>
      <c r="N320" t="s">
        <v>144</v>
      </c>
      <c r="O320" t="s">
        <v>648</v>
      </c>
      <c r="P320" t="s">
        <v>66</v>
      </c>
      <c r="Q320" t="s">
        <v>980</v>
      </c>
    </row>
    <row r="321" spans="1:17" x14ac:dyDescent="0.25">
      <c r="A321" t="s">
        <v>984</v>
      </c>
      <c r="B321" t="s">
        <v>985</v>
      </c>
      <c r="C321" t="s">
        <v>986</v>
      </c>
      <c r="D321" t="s">
        <v>82</v>
      </c>
      <c r="E321" t="s">
        <v>60</v>
      </c>
      <c r="G321" t="s">
        <v>989</v>
      </c>
      <c r="H321" t="s">
        <v>288</v>
      </c>
      <c r="I321" t="s">
        <v>990</v>
      </c>
      <c r="J321" t="s">
        <v>5759</v>
      </c>
      <c r="K321" t="s">
        <v>363</v>
      </c>
      <c r="M321" t="s">
        <v>390</v>
      </c>
      <c r="N321" t="s">
        <v>359</v>
      </c>
      <c r="O321" t="s">
        <v>359</v>
      </c>
      <c r="P321" t="s">
        <v>66</v>
      </c>
      <c r="Q321" t="s">
        <v>991</v>
      </c>
    </row>
    <row r="322" spans="1:17" hidden="1" x14ac:dyDescent="0.25">
      <c r="A322" t="s">
        <v>984</v>
      </c>
      <c r="B322" t="s">
        <v>985</v>
      </c>
      <c r="C322" t="s">
        <v>986</v>
      </c>
      <c r="D322" t="s">
        <v>82</v>
      </c>
      <c r="E322" t="s">
        <v>60</v>
      </c>
      <c r="G322" t="s">
        <v>989</v>
      </c>
      <c r="H322" t="s">
        <v>288</v>
      </c>
    </row>
    <row r="323" spans="1:17" hidden="1" x14ac:dyDescent="0.25">
      <c r="A323" t="s">
        <v>984</v>
      </c>
      <c r="B323" t="s">
        <v>985</v>
      </c>
      <c r="C323" t="s">
        <v>986</v>
      </c>
      <c r="D323" t="s">
        <v>82</v>
      </c>
      <c r="E323" t="s">
        <v>60</v>
      </c>
      <c r="G323" t="s">
        <v>989</v>
      </c>
      <c r="H323" t="s">
        <v>288</v>
      </c>
    </row>
    <row r="324" spans="1:17" hidden="1" x14ac:dyDescent="0.25">
      <c r="A324" t="s">
        <v>1003</v>
      </c>
      <c r="B324" t="s">
        <v>1004</v>
      </c>
      <c r="C324" t="s">
        <v>1005</v>
      </c>
      <c r="D324" t="s">
        <v>82</v>
      </c>
      <c r="E324" t="s">
        <v>60</v>
      </c>
      <c r="F324" t="s">
        <v>1006</v>
      </c>
      <c r="G324" t="s">
        <v>1009</v>
      </c>
      <c r="H324" t="s">
        <v>81</v>
      </c>
    </row>
    <row r="325" spans="1:17" hidden="1" x14ac:dyDescent="0.25">
      <c r="A325" t="s">
        <v>1003</v>
      </c>
      <c r="B325" t="s">
        <v>1004</v>
      </c>
      <c r="C325" t="s">
        <v>1005</v>
      </c>
      <c r="D325" t="s">
        <v>82</v>
      </c>
      <c r="E325" t="s">
        <v>60</v>
      </c>
      <c r="F325" t="s">
        <v>1006</v>
      </c>
      <c r="G325" t="s">
        <v>1009</v>
      </c>
      <c r="H325" t="s">
        <v>81</v>
      </c>
    </row>
    <row r="326" spans="1:17" hidden="1" x14ac:dyDescent="0.25">
      <c r="A326" t="s">
        <v>1003</v>
      </c>
      <c r="B326" t="s">
        <v>1004</v>
      </c>
      <c r="C326" t="s">
        <v>1005</v>
      </c>
      <c r="D326" t="s">
        <v>82</v>
      </c>
      <c r="E326" t="s">
        <v>60</v>
      </c>
      <c r="F326" t="s">
        <v>1006</v>
      </c>
      <c r="G326" t="s">
        <v>1009</v>
      </c>
      <c r="H326" t="s">
        <v>81</v>
      </c>
    </row>
    <row r="327" spans="1:17" hidden="1" x14ac:dyDescent="0.25">
      <c r="A327" t="s">
        <v>1003</v>
      </c>
      <c r="B327" t="s">
        <v>1004</v>
      </c>
      <c r="C327" t="s">
        <v>1005</v>
      </c>
      <c r="D327" t="s">
        <v>82</v>
      </c>
      <c r="E327" t="s">
        <v>60</v>
      </c>
      <c r="F327" t="s">
        <v>1006</v>
      </c>
      <c r="G327" t="s">
        <v>1009</v>
      </c>
      <c r="H327" t="s">
        <v>81</v>
      </c>
    </row>
    <row r="328" spans="1:17" hidden="1" x14ac:dyDescent="0.25">
      <c r="A328" t="s">
        <v>1003</v>
      </c>
      <c r="B328" t="s">
        <v>1004</v>
      </c>
      <c r="C328" t="s">
        <v>1005</v>
      </c>
      <c r="D328" t="s">
        <v>82</v>
      </c>
      <c r="E328" t="s">
        <v>60</v>
      </c>
      <c r="F328" t="s">
        <v>1006</v>
      </c>
      <c r="G328" t="s">
        <v>1009</v>
      </c>
      <c r="H328" t="s">
        <v>81</v>
      </c>
    </row>
    <row r="329" spans="1:17" hidden="1" x14ac:dyDescent="0.25">
      <c r="A329" t="s">
        <v>1003</v>
      </c>
      <c r="B329" t="s">
        <v>1004</v>
      </c>
      <c r="C329" t="s">
        <v>1005</v>
      </c>
      <c r="D329" t="s">
        <v>82</v>
      </c>
      <c r="E329" t="s">
        <v>60</v>
      </c>
      <c r="F329" t="s">
        <v>1006</v>
      </c>
      <c r="G329" t="s">
        <v>1009</v>
      </c>
      <c r="H329" t="s">
        <v>81</v>
      </c>
    </row>
    <row r="330" spans="1:17" hidden="1" x14ac:dyDescent="0.25">
      <c r="A330" t="s">
        <v>1003</v>
      </c>
      <c r="B330" t="s">
        <v>1004</v>
      </c>
      <c r="C330" t="s">
        <v>1005</v>
      </c>
      <c r="D330" t="s">
        <v>82</v>
      </c>
      <c r="E330" t="s">
        <v>60</v>
      </c>
      <c r="F330" t="s">
        <v>1006</v>
      </c>
      <c r="G330" t="s">
        <v>1009</v>
      </c>
      <c r="H330" t="s">
        <v>81</v>
      </c>
    </row>
    <row r="331" spans="1:17" hidden="1" x14ac:dyDescent="0.25">
      <c r="A331" t="s">
        <v>1003</v>
      </c>
      <c r="B331" t="s">
        <v>1004</v>
      </c>
      <c r="C331" t="s">
        <v>1005</v>
      </c>
      <c r="D331" t="s">
        <v>82</v>
      </c>
      <c r="E331" t="s">
        <v>60</v>
      </c>
      <c r="F331" t="s">
        <v>1006</v>
      </c>
      <c r="G331" t="s">
        <v>1009</v>
      </c>
      <c r="H331" t="s">
        <v>81</v>
      </c>
    </row>
    <row r="332" spans="1:17" hidden="1" x14ac:dyDescent="0.25">
      <c r="A332" t="s">
        <v>1003</v>
      </c>
      <c r="B332" t="s">
        <v>1004</v>
      </c>
      <c r="C332" t="s">
        <v>1005</v>
      </c>
      <c r="D332" t="s">
        <v>82</v>
      </c>
      <c r="E332" t="s">
        <v>60</v>
      </c>
      <c r="F332" t="s">
        <v>1006</v>
      </c>
      <c r="G332" t="s">
        <v>1009</v>
      </c>
      <c r="H332" t="s">
        <v>81</v>
      </c>
    </row>
    <row r="333" spans="1:17" hidden="1" x14ac:dyDescent="0.25">
      <c r="A333" t="s">
        <v>1003</v>
      </c>
      <c r="B333" t="s">
        <v>1004</v>
      </c>
      <c r="C333" t="s">
        <v>1005</v>
      </c>
      <c r="D333" t="s">
        <v>82</v>
      </c>
      <c r="E333" t="s">
        <v>60</v>
      </c>
      <c r="F333" t="s">
        <v>1006</v>
      </c>
      <c r="G333" t="s">
        <v>1009</v>
      </c>
      <c r="H333" t="s">
        <v>81</v>
      </c>
    </row>
    <row r="334" spans="1:17" hidden="1" x14ac:dyDescent="0.25">
      <c r="A334" t="s">
        <v>1003</v>
      </c>
      <c r="B334" t="s">
        <v>1004</v>
      </c>
      <c r="C334" t="s">
        <v>1005</v>
      </c>
      <c r="D334" t="s">
        <v>82</v>
      </c>
      <c r="E334" t="s">
        <v>60</v>
      </c>
      <c r="F334" t="s">
        <v>1006</v>
      </c>
      <c r="G334" t="s">
        <v>1009</v>
      </c>
      <c r="H334" t="s">
        <v>81</v>
      </c>
    </row>
    <row r="335" spans="1:17" hidden="1" x14ac:dyDescent="0.25">
      <c r="A335" t="s">
        <v>1003</v>
      </c>
      <c r="B335" t="s">
        <v>1004</v>
      </c>
      <c r="C335" t="s">
        <v>1005</v>
      </c>
      <c r="D335" t="s">
        <v>82</v>
      </c>
      <c r="E335" t="s">
        <v>60</v>
      </c>
      <c r="F335" t="s">
        <v>1006</v>
      </c>
      <c r="G335" t="s">
        <v>1009</v>
      </c>
      <c r="H335" t="s">
        <v>81</v>
      </c>
    </row>
    <row r="336" spans="1:17" hidden="1" x14ac:dyDescent="0.25">
      <c r="A336" t="s">
        <v>1003</v>
      </c>
      <c r="B336" t="s">
        <v>1004</v>
      </c>
      <c r="C336" t="s">
        <v>1005</v>
      </c>
      <c r="D336" t="s">
        <v>82</v>
      </c>
      <c r="E336" t="s">
        <v>60</v>
      </c>
      <c r="F336" t="s">
        <v>1006</v>
      </c>
      <c r="G336" t="s">
        <v>1009</v>
      </c>
      <c r="H336" t="s">
        <v>81</v>
      </c>
    </row>
    <row r="337" spans="1:8" hidden="1" x14ac:dyDescent="0.25">
      <c r="A337" t="s">
        <v>1003</v>
      </c>
      <c r="B337" t="s">
        <v>1004</v>
      </c>
      <c r="C337" t="s">
        <v>1005</v>
      </c>
      <c r="D337" t="s">
        <v>82</v>
      </c>
      <c r="E337" t="s">
        <v>60</v>
      </c>
      <c r="F337" t="s">
        <v>1006</v>
      </c>
      <c r="G337" t="s">
        <v>1009</v>
      </c>
      <c r="H337" t="s">
        <v>81</v>
      </c>
    </row>
    <row r="338" spans="1:8" hidden="1" x14ac:dyDescent="0.25">
      <c r="A338" t="s">
        <v>1003</v>
      </c>
      <c r="B338" t="s">
        <v>1004</v>
      </c>
      <c r="C338" t="s">
        <v>1005</v>
      </c>
      <c r="D338" t="s">
        <v>82</v>
      </c>
      <c r="E338" t="s">
        <v>60</v>
      </c>
      <c r="F338" t="s">
        <v>1006</v>
      </c>
      <c r="G338" t="s">
        <v>1009</v>
      </c>
      <c r="H338" t="s">
        <v>81</v>
      </c>
    </row>
    <row r="339" spans="1:8" hidden="1" x14ac:dyDescent="0.25">
      <c r="A339" t="s">
        <v>1003</v>
      </c>
      <c r="B339" t="s">
        <v>1004</v>
      </c>
      <c r="C339" t="s">
        <v>1005</v>
      </c>
      <c r="D339" t="s">
        <v>82</v>
      </c>
      <c r="E339" t="s">
        <v>60</v>
      </c>
      <c r="F339" t="s">
        <v>1006</v>
      </c>
      <c r="G339" t="s">
        <v>1009</v>
      </c>
      <c r="H339" t="s">
        <v>81</v>
      </c>
    </row>
    <row r="340" spans="1:8" hidden="1" x14ac:dyDescent="0.25">
      <c r="A340" t="s">
        <v>1003</v>
      </c>
      <c r="B340" t="s">
        <v>1004</v>
      </c>
      <c r="C340" t="s">
        <v>1005</v>
      </c>
      <c r="D340" t="s">
        <v>82</v>
      </c>
      <c r="E340" t="s">
        <v>60</v>
      </c>
      <c r="F340" t="s">
        <v>1006</v>
      </c>
      <c r="G340" t="s">
        <v>1009</v>
      </c>
      <c r="H340" t="s">
        <v>81</v>
      </c>
    </row>
    <row r="341" spans="1:8" hidden="1" x14ac:dyDescent="0.25">
      <c r="A341" t="s">
        <v>1003</v>
      </c>
      <c r="B341" t="s">
        <v>1004</v>
      </c>
      <c r="C341" t="s">
        <v>1005</v>
      </c>
      <c r="D341" t="s">
        <v>82</v>
      </c>
      <c r="E341" t="s">
        <v>60</v>
      </c>
      <c r="F341" t="s">
        <v>1006</v>
      </c>
      <c r="G341" t="s">
        <v>1009</v>
      </c>
      <c r="H341" t="s">
        <v>81</v>
      </c>
    </row>
    <row r="342" spans="1:8" hidden="1" x14ac:dyDescent="0.25">
      <c r="A342" t="s">
        <v>1003</v>
      </c>
      <c r="B342" t="s">
        <v>1004</v>
      </c>
      <c r="C342" t="s">
        <v>1005</v>
      </c>
      <c r="D342" t="s">
        <v>82</v>
      </c>
      <c r="E342" t="s">
        <v>60</v>
      </c>
      <c r="F342" t="s">
        <v>1006</v>
      </c>
      <c r="G342" t="s">
        <v>1009</v>
      </c>
      <c r="H342" t="s">
        <v>81</v>
      </c>
    </row>
    <row r="343" spans="1:8" hidden="1" x14ac:dyDescent="0.25">
      <c r="A343" t="s">
        <v>1003</v>
      </c>
      <c r="B343" t="s">
        <v>1004</v>
      </c>
      <c r="C343" t="s">
        <v>1005</v>
      </c>
      <c r="D343" t="s">
        <v>82</v>
      </c>
      <c r="E343" t="s">
        <v>60</v>
      </c>
      <c r="F343" t="s">
        <v>1006</v>
      </c>
      <c r="G343" t="s">
        <v>1009</v>
      </c>
      <c r="H343" t="s">
        <v>81</v>
      </c>
    </row>
    <row r="344" spans="1:8" hidden="1" x14ac:dyDescent="0.25">
      <c r="A344" t="s">
        <v>1003</v>
      </c>
      <c r="B344" t="s">
        <v>1004</v>
      </c>
      <c r="C344" t="s">
        <v>1005</v>
      </c>
      <c r="D344" t="s">
        <v>82</v>
      </c>
      <c r="E344" t="s">
        <v>60</v>
      </c>
      <c r="F344" t="s">
        <v>1006</v>
      </c>
      <c r="G344" t="s">
        <v>1009</v>
      </c>
      <c r="H344" t="s">
        <v>81</v>
      </c>
    </row>
    <row r="345" spans="1:8" hidden="1" x14ac:dyDescent="0.25">
      <c r="A345" t="s">
        <v>1003</v>
      </c>
      <c r="B345" t="s">
        <v>1004</v>
      </c>
      <c r="C345" t="s">
        <v>1005</v>
      </c>
      <c r="D345" t="s">
        <v>82</v>
      </c>
      <c r="E345" t="s">
        <v>60</v>
      </c>
      <c r="F345" t="s">
        <v>1006</v>
      </c>
      <c r="G345" t="s">
        <v>1009</v>
      </c>
      <c r="H345" t="s">
        <v>81</v>
      </c>
    </row>
    <row r="346" spans="1:8" hidden="1" x14ac:dyDescent="0.25">
      <c r="A346" t="s">
        <v>1003</v>
      </c>
      <c r="B346" t="s">
        <v>1004</v>
      </c>
      <c r="C346" t="s">
        <v>1005</v>
      </c>
      <c r="D346" t="s">
        <v>82</v>
      </c>
      <c r="E346" t="s">
        <v>60</v>
      </c>
      <c r="F346" t="s">
        <v>1006</v>
      </c>
      <c r="G346" t="s">
        <v>1009</v>
      </c>
      <c r="H346" t="s">
        <v>81</v>
      </c>
    </row>
    <row r="347" spans="1:8" hidden="1" x14ac:dyDescent="0.25">
      <c r="A347" t="s">
        <v>1003</v>
      </c>
      <c r="B347" t="s">
        <v>1004</v>
      </c>
      <c r="C347" t="s">
        <v>1005</v>
      </c>
      <c r="D347" t="s">
        <v>82</v>
      </c>
      <c r="E347" t="s">
        <v>60</v>
      </c>
      <c r="F347" t="s">
        <v>1006</v>
      </c>
      <c r="G347" t="s">
        <v>1009</v>
      </c>
      <c r="H347" t="s">
        <v>81</v>
      </c>
    </row>
    <row r="348" spans="1:8" hidden="1" x14ac:dyDescent="0.25">
      <c r="A348" t="s">
        <v>1003</v>
      </c>
      <c r="B348" t="s">
        <v>1004</v>
      </c>
      <c r="C348" t="s">
        <v>1005</v>
      </c>
      <c r="D348" t="s">
        <v>82</v>
      </c>
      <c r="E348" t="s">
        <v>60</v>
      </c>
      <c r="F348" t="s">
        <v>1006</v>
      </c>
      <c r="G348" t="s">
        <v>1009</v>
      </c>
      <c r="H348" t="s">
        <v>81</v>
      </c>
    </row>
    <row r="349" spans="1:8" hidden="1" x14ac:dyDescent="0.25">
      <c r="A349" t="s">
        <v>1035</v>
      </c>
      <c r="B349" t="s">
        <v>1036</v>
      </c>
      <c r="C349" t="s">
        <v>1037</v>
      </c>
      <c r="D349" t="s">
        <v>82</v>
      </c>
      <c r="E349" t="s">
        <v>60</v>
      </c>
      <c r="F349" t="s">
        <v>1038</v>
      </c>
      <c r="G349" t="s">
        <v>1040</v>
      </c>
      <c r="H349" t="s">
        <v>81</v>
      </c>
    </row>
    <row r="350" spans="1:8" hidden="1" x14ac:dyDescent="0.25">
      <c r="A350" t="s">
        <v>1035</v>
      </c>
      <c r="B350" t="s">
        <v>1036</v>
      </c>
      <c r="C350" t="s">
        <v>1037</v>
      </c>
      <c r="D350" t="s">
        <v>82</v>
      </c>
      <c r="E350" t="s">
        <v>60</v>
      </c>
      <c r="F350" t="s">
        <v>1038</v>
      </c>
      <c r="G350" t="s">
        <v>1040</v>
      </c>
      <c r="H350" t="s">
        <v>81</v>
      </c>
    </row>
    <row r="351" spans="1:8" hidden="1" x14ac:dyDescent="0.25">
      <c r="A351" t="s">
        <v>1043</v>
      </c>
      <c r="B351" t="s">
        <v>1044</v>
      </c>
      <c r="C351" t="s">
        <v>1045</v>
      </c>
      <c r="D351" t="s">
        <v>82</v>
      </c>
      <c r="E351" t="s">
        <v>60</v>
      </c>
      <c r="F351" t="s">
        <v>1046</v>
      </c>
      <c r="G351" t="s">
        <v>1047</v>
      </c>
      <c r="H351" t="s">
        <v>288</v>
      </c>
    </row>
    <row r="352" spans="1:8" hidden="1" x14ac:dyDescent="0.25">
      <c r="A352" t="s">
        <v>1043</v>
      </c>
      <c r="B352" t="s">
        <v>1044</v>
      </c>
      <c r="C352" t="s">
        <v>1045</v>
      </c>
      <c r="D352" t="s">
        <v>82</v>
      </c>
      <c r="E352" t="s">
        <v>60</v>
      </c>
      <c r="F352" t="s">
        <v>1046</v>
      </c>
      <c r="G352" t="s">
        <v>1047</v>
      </c>
      <c r="H352" t="s">
        <v>288</v>
      </c>
    </row>
    <row r="353" spans="1:8" hidden="1" x14ac:dyDescent="0.25">
      <c r="A353" t="s">
        <v>1043</v>
      </c>
      <c r="B353" t="s">
        <v>1044</v>
      </c>
      <c r="C353" t="s">
        <v>1045</v>
      </c>
      <c r="D353" t="s">
        <v>82</v>
      </c>
      <c r="E353" t="s">
        <v>60</v>
      </c>
      <c r="F353" t="s">
        <v>1046</v>
      </c>
      <c r="G353" t="s">
        <v>1047</v>
      </c>
      <c r="H353" t="s">
        <v>288</v>
      </c>
    </row>
    <row r="354" spans="1:8" hidden="1" x14ac:dyDescent="0.25">
      <c r="A354" t="s">
        <v>1058</v>
      </c>
      <c r="B354" t="s">
        <v>1059</v>
      </c>
      <c r="C354" t="s">
        <v>1060</v>
      </c>
      <c r="D354" t="s">
        <v>82</v>
      </c>
      <c r="E354" t="s">
        <v>60</v>
      </c>
      <c r="F354" t="s">
        <v>1061</v>
      </c>
      <c r="G354" t="s">
        <v>1062</v>
      </c>
      <c r="H354" t="s">
        <v>81</v>
      </c>
    </row>
    <row r="355" spans="1:8" hidden="1" x14ac:dyDescent="0.25">
      <c r="A355" t="s">
        <v>1058</v>
      </c>
      <c r="B355" t="s">
        <v>1059</v>
      </c>
      <c r="C355" t="s">
        <v>1060</v>
      </c>
      <c r="D355" t="s">
        <v>82</v>
      </c>
      <c r="E355" t="s">
        <v>60</v>
      </c>
      <c r="F355" t="s">
        <v>1061</v>
      </c>
      <c r="G355" t="s">
        <v>1062</v>
      </c>
      <c r="H355" t="s">
        <v>81</v>
      </c>
    </row>
    <row r="356" spans="1:8" hidden="1" x14ac:dyDescent="0.25">
      <c r="A356" t="s">
        <v>1058</v>
      </c>
      <c r="B356" t="s">
        <v>1059</v>
      </c>
      <c r="C356" t="s">
        <v>1060</v>
      </c>
      <c r="D356" t="s">
        <v>82</v>
      </c>
      <c r="E356" t="s">
        <v>60</v>
      </c>
      <c r="F356" t="s">
        <v>1061</v>
      </c>
      <c r="G356" t="s">
        <v>1062</v>
      </c>
      <c r="H356" t="s">
        <v>81</v>
      </c>
    </row>
    <row r="357" spans="1:8" hidden="1" x14ac:dyDescent="0.25">
      <c r="A357" t="s">
        <v>1058</v>
      </c>
      <c r="B357" t="s">
        <v>1059</v>
      </c>
      <c r="C357" t="s">
        <v>1060</v>
      </c>
      <c r="D357" t="s">
        <v>82</v>
      </c>
      <c r="E357" t="s">
        <v>60</v>
      </c>
      <c r="F357" t="s">
        <v>1061</v>
      </c>
      <c r="G357" t="s">
        <v>1062</v>
      </c>
      <c r="H357" t="s">
        <v>81</v>
      </c>
    </row>
    <row r="358" spans="1:8" hidden="1" x14ac:dyDescent="0.25">
      <c r="A358" t="s">
        <v>1058</v>
      </c>
      <c r="B358" t="s">
        <v>1059</v>
      </c>
      <c r="C358" t="s">
        <v>1060</v>
      </c>
      <c r="D358" t="s">
        <v>82</v>
      </c>
      <c r="E358" t="s">
        <v>60</v>
      </c>
      <c r="F358" t="s">
        <v>1061</v>
      </c>
      <c r="G358" t="s">
        <v>1062</v>
      </c>
      <c r="H358" t="s">
        <v>81</v>
      </c>
    </row>
    <row r="359" spans="1:8" hidden="1" x14ac:dyDescent="0.25">
      <c r="A359" t="s">
        <v>1058</v>
      </c>
      <c r="B359" t="s">
        <v>1059</v>
      </c>
      <c r="C359" t="s">
        <v>1060</v>
      </c>
      <c r="D359" t="s">
        <v>82</v>
      </c>
      <c r="E359" t="s">
        <v>60</v>
      </c>
      <c r="F359" t="s">
        <v>1061</v>
      </c>
      <c r="G359" t="s">
        <v>1062</v>
      </c>
      <c r="H359" t="s">
        <v>81</v>
      </c>
    </row>
    <row r="360" spans="1:8" hidden="1" x14ac:dyDescent="0.25">
      <c r="A360" t="s">
        <v>1058</v>
      </c>
      <c r="B360" t="s">
        <v>1059</v>
      </c>
      <c r="C360" t="s">
        <v>1060</v>
      </c>
      <c r="D360" t="s">
        <v>82</v>
      </c>
      <c r="E360" t="s">
        <v>60</v>
      </c>
      <c r="F360" t="s">
        <v>1061</v>
      </c>
      <c r="G360" t="s">
        <v>1062</v>
      </c>
      <c r="H360" t="s">
        <v>81</v>
      </c>
    </row>
    <row r="361" spans="1:8" hidden="1" x14ac:dyDescent="0.25">
      <c r="A361" t="s">
        <v>1058</v>
      </c>
      <c r="B361" t="s">
        <v>1059</v>
      </c>
      <c r="C361" t="s">
        <v>1060</v>
      </c>
      <c r="D361" t="s">
        <v>82</v>
      </c>
      <c r="E361" t="s">
        <v>60</v>
      </c>
      <c r="F361" t="s">
        <v>1061</v>
      </c>
      <c r="G361" t="s">
        <v>1062</v>
      </c>
      <c r="H361" t="s">
        <v>81</v>
      </c>
    </row>
    <row r="362" spans="1:8" hidden="1" x14ac:dyDescent="0.25">
      <c r="A362" t="s">
        <v>1058</v>
      </c>
      <c r="B362" t="s">
        <v>1059</v>
      </c>
      <c r="C362" t="s">
        <v>1060</v>
      </c>
      <c r="D362" t="s">
        <v>82</v>
      </c>
      <c r="E362" t="s">
        <v>60</v>
      </c>
      <c r="F362" t="s">
        <v>1061</v>
      </c>
      <c r="G362" t="s">
        <v>1062</v>
      </c>
      <c r="H362" t="s">
        <v>81</v>
      </c>
    </row>
    <row r="363" spans="1:8" hidden="1" x14ac:dyDescent="0.25">
      <c r="A363" t="s">
        <v>1058</v>
      </c>
      <c r="B363" t="s">
        <v>1059</v>
      </c>
      <c r="C363" t="s">
        <v>1060</v>
      </c>
      <c r="D363" t="s">
        <v>82</v>
      </c>
      <c r="E363" t="s">
        <v>60</v>
      </c>
      <c r="F363" t="s">
        <v>1061</v>
      </c>
      <c r="G363" t="s">
        <v>1062</v>
      </c>
      <c r="H363" t="s">
        <v>81</v>
      </c>
    </row>
    <row r="364" spans="1:8" hidden="1" x14ac:dyDescent="0.25">
      <c r="A364" t="s">
        <v>1058</v>
      </c>
      <c r="B364" t="s">
        <v>1059</v>
      </c>
      <c r="C364" t="s">
        <v>1060</v>
      </c>
      <c r="D364" t="s">
        <v>82</v>
      </c>
      <c r="E364" t="s">
        <v>60</v>
      </c>
      <c r="F364" t="s">
        <v>1061</v>
      </c>
      <c r="G364" t="s">
        <v>1062</v>
      </c>
      <c r="H364" t="s">
        <v>81</v>
      </c>
    </row>
    <row r="365" spans="1:8" hidden="1" x14ac:dyDescent="0.25">
      <c r="A365" t="s">
        <v>1058</v>
      </c>
      <c r="B365" t="s">
        <v>1059</v>
      </c>
      <c r="C365" t="s">
        <v>1060</v>
      </c>
      <c r="D365" t="s">
        <v>82</v>
      </c>
      <c r="E365" t="s">
        <v>60</v>
      </c>
      <c r="F365" t="s">
        <v>1061</v>
      </c>
      <c r="G365" t="s">
        <v>1062</v>
      </c>
      <c r="H365" t="s">
        <v>81</v>
      </c>
    </row>
    <row r="366" spans="1:8" hidden="1" x14ac:dyDescent="0.25">
      <c r="A366" t="s">
        <v>1058</v>
      </c>
      <c r="B366" t="s">
        <v>1059</v>
      </c>
      <c r="C366" t="s">
        <v>1060</v>
      </c>
      <c r="D366" t="s">
        <v>82</v>
      </c>
      <c r="E366" t="s">
        <v>60</v>
      </c>
      <c r="F366" t="s">
        <v>1061</v>
      </c>
      <c r="G366" t="s">
        <v>1062</v>
      </c>
      <c r="H366" t="s">
        <v>81</v>
      </c>
    </row>
    <row r="367" spans="1:8" hidden="1" x14ac:dyDescent="0.25">
      <c r="A367" t="s">
        <v>1058</v>
      </c>
      <c r="B367" t="s">
        <v>1059</v>
      </c>
      <c r="C367" t="s">
        <v>1060</v>
      </c>
      <c r="D367" t="s">
        <v>82</v>
      </c>
      <c r="E367" t="s">
        <v>60</v>
      </c>
      <c r="F367" t="s">
        <v>1061</v>
      </c>
      <c r="G367" t="s">
        <v>1062</v>
      </c>
      <c r="H367" t="s">
        <v>81</v>
      </c>
    </row>
    <row r="368" spans="1:8" hidden="1" x14ac:dyDescent="0.25">
      <c r="A368" t="s">
        <v>1058</v>
      </c>
      <c r="B368" t="s">
        <v>1059</v>
      </c>
      <c r="C368" t="s">
        <v>1060</v>
      </c>
      <c r="D368" t="s">
        <v>82</v>
      </c>
      <c r="E368" t="s">
        <v>60</v>
      </c>
      <c r="F368" t="s">
        <v>1061</v>
      </c>
      <c r="G368" t="s">
        <v>1062</v>
      </c>
      <c r="H368" t="s">
        <v>81</v>
      </c>
    </row>
    <row r="369" spans="1:17" hidden="1" x14ac:dyDescent="0.25">
      <c r="A369" t="s">
        <v>1058</v>
      </c>
      <c r="B369" t="s">
        <v>1059</v>
      </c>
      <c r="C369" t="s">
        <v>1060</v>
      </c>
      <c r="D369" t="s">
        <v>82</v>
      </c>
      <c r="E369" t="s">
        <v>60</v>
      </c>
      <c r="F369" t="s">
        <v>1061</v>
      </c>
      <c r="G369" t="s">
        <v>1062</v>
      </c>
      <c r="H369" t="s">
        <v>81</v>
      </c>
    </row>
    <row r="370" spans="1:17" hidden="1" x14ac:dyDescent="0.25">
      <c r="A370" t="s">
        <v>1058</v>
      </c>
      <c r="B370" t="s">
        <v>1059</v>
      </c>
      <c r="C370" t="s">
        <v>1060</v>
      </c>
      <c r="D370" t="s">
        <v>82</v>
      </c>
      <c r="E370" t="s">
        <v>60</v>
      </c>
      <c r="F370" t="s">
        <v>1061</v>
      </c>
      <c r="G370" t="s">
        <v>1062</v>
      </c>
      <c r="H370" t="s">
        <v>81</v>
      </c>
    </row>
    <row r="371" spans="1:17" hidden="1" x14ac:dyDescent="0.25">
      <c r="A371" t="s">
        <v>1058</v>
      </c>
      <c r="B371" t="s">
        <v>1059</v>
      </c>
      <c r="C371" t="s">
        <v>1060</v>
      </c>
      <c r="D371" t="s">
        <v>82</v>
      </c>
      <c r="E371" t="s">
        <v>60</v>
      </c>
      <c r="F371" t="s">
        <v>1061</v>
      </c>
      <c r="G371" t="s">
        <v>1062</v>
      </c>
      <c r="H371" t="s">
        <v>81</v>
      </c>
    </row>
    <row r="372" spans="1:17" hidden="1" x14ac:dyDescent="0.25">
      <c r="A372" t="s">
        <v>1058</v>
      </c>
      <c r="B372" t="s">
        <v>1059</v>
      </c>
      <c r="C372" t="s">
        <v>1060</v>
      </c>
      <c r="D372" t="s">
        <v>82</v>
      </c>
      <c r="E372" t="s">
        <v>60</v>
      </c>
      <c r="F372" t="s">
        <v>1061</v>
      </c>
      <c r="G372" t="s">
        <v>1062</v>
      </c>
      <c r="H372" t="s">
        <v>81</v>
      </c>
    </row>
    <row r="373" spans="1:17" hidden="1" x14ac:dyDescent="0.25">
      <c r="A373" t="s">
        <v>1058</v>
      </c>
      <c r="B373" t="s">
        <v>1059</v>
      </c>
      <c r="C373" t="s">
        <v>1060</v>
      </c>
      <c r="D373" t="s">
        <v>82</v>
      </c>
      <c r="E373" t="s">
        <v>60</v>
      </c>
      <c r="F373" t="s">
        <v>1061</v>
      </c>
      <c r="G373" t="s">
        <v>1062</v>
      </c>
      <c r="H373" t="s">
        <v>81</v>
      </c>
    </row>
    <row r="374" spans="1:17" hidden="1" x14ac:dyDescent="0.25">
      <c r="A374" t="s">
        <v>1058</v>
      </c>
      <c r="B374" t="s">
        <v>1059</v>
      </c>
      <c r="C374" t="s">
        <v>1060</v>
      </c>
      <c r="D374" t="s">
        <v>82</v>
      </c>
      <c r="E374" t="s">
        <v>60</v>
      </c>
      <c r="F374" t="s">
        <v>1061</v>
      </c>
      <c r="G374" t="s">
        <v>1062</v>
      </c>
      <c r="H374" t="s">
        <v>81</v>
      </c>
    </row>
    <row r="375" spans="1:17" hidden="1" x14ac:dyDescent="0.25">
      <c r="A375" t="s">
        <v>1058</v>
      </c>
      <c r="B375" t="s">
        <v>1059</v>
      </c>
      <c r="C375" t="s">
        <v>1060</v>
      </c>
      <c r="D375" t="s">
        <v>82</v>
      </c>
      <c r="E375" t="s">
        <v>60</v>
      </c>
      <c r="F375" t="s">
        <v>1061</v>
      </c>
      <c r="G375" t="s">
        <v>1062</v>
      </c>
      <c r="H375" t="s">
        <v>81</v>
      </c>
    </row>
    <row r="376" spans="1:17" hidden="1" x14ac:dyDescent="0.25">
      <c r="A376" t="s">
        <v>1058</v>
      </c>
      <c r="B376" t="s">
        <v>1059</v>
      </c>
      <c r="C376" t="s">
        <v>1060</v>
      </c>
      <c r="D376" t="s">
        <v>82</v>
      </c>
      <c r="E376" t="s">
        <v>60</v>
      </c>
      <c r="F376" t="s">
        <v>1061</v>
      </c>
      <c r="G376" t="s">
        <v>1062</v>
      </c>
      <c r="H376" t="s">
        <v>81</v>
      </c>
    </row>
    <row r="377" spans="1:17" x14ac:dyDescent="0.25">
      <c r="A377" t="s">
        <v>1077</v>
      </c>
      <c r="B377" t="s">
        <v>1078</v>
      </c>
      <c r="C377" t="s">
        <v>1079</v>
      </c>
      <c r="D377" t="s">
        <v>254</v>
      </c>
      <c r="E377" t="s">
        <v>60</v>
      </c>
      <c r="H377" t="s">
        <v>122</v>
      </c>
      <c r="I377" t="s">
        <v>1082</v>
      </c>
      <c r="J377" t="s">
        <v>5758</v>
      </c>
      <c r="K377" t="s">
        <v>151</v>
      </c>
      <c r="M377" t="s">
        <v>315</v>
      </c>
      <c r="N377" t="s">
        <v>144</v>
      </c>
      <c r="O377" t="s">
        <v>144</v>
      </c>
      <c r="P377" t="s">
        <v>66</v>
      </c>
      <c r="Q377" t="s">
        <v>1083</v>
      </c>
    </row>
    <row r="378" spans="1:17" x14ac:dyDescent="0.25">
      <c r="A378" t="s">
        <v>1077</v>
      </c>
      <c r="B378" t="s">
        <v>1078</v>
      </c>
      <c r="C378" t="s">
        <v>1079</v>
      </c>
      <c r="D378" t="s">
        <v>254</v>
      </c>
      <c r="E378" t="s">
        <v>60</v>
      </c>
      <c r="H378" t="s">
        <v>122</v>
      </c>
      <c r="I378" t="s">
        <v>150</v>
      </c>
      <c r="J378" t="s">
        <v>5758</v>
      </c>
      <c r="K378" t="s">
        <v>151</v>
      </c>
      <c r="M378" t="s">
        <v>143</v>
      </c>
      <c r="N378" t="s">
        <v>144</v>
      </c>
      <c r="O378" t="s">
        <v>144</v>
      </c>
      <c r="P378" t="s">
        <v>66</v>
      </c>
      <c r="Q378" t="s">
        <v>1083</v>
      </c>
    </row>
    <row r="379" spans="1:17" x14ac:dyDescent="0.25">
      <c r="A379" t="s">
        <v>1077</v>
      </c>
      <c r="B379" t="s">
        <v>1078</v>
      </c>
      <c r="C379" t="s">
        <v>1079</v>
      </c>
      <c r="D379" t="s">
        <v>82</v>
      </c>
      <c r="E379" t="s">
        <v>60</v>
      </c>
      <c r="F379" t="s">
        <v>1084</v>
      </c>
      <c r="G379" t="s">
        <v>1085</v>
      </c>
      <c r="H379" t="s">
        <v>122</v>
      </c>
      <c r="I379" t="s">
        <v>1086</v>
      </c>
      <c r="J379" t="s">
        <v>5758</v>
      </c>
      <c r="K379" t="s">
        <v>468</v>
      </c>
      <c r="M379" t="s">
        <v>143</v>
      </c>
      <c r="N379" t="s">
        <v>144</v>
      </c>
      <c r="O379" t="s">
        <v>144</v>
      </c>
      <c r="P379" t="s">
        <v>66</v>
      </c>
      <c r="Q379" t="s">
        <v>1087</v>
      </c>
    </row>
    <row r="380" spans="1:17" x14ac:dyDescent="0.25">
      <c r="A380" t="s">
        <v>1077</v>
      </c>
      <c r="B380" t="s">
        <v>1078</v>
      </c>
      <c r="C380" t="s">
        <v>1079</v>
      </c>
      <c r="D380" t="s">
        <v>82</v>
      </c>
      <c r="E380" t="s">
        <v>60</v>
      </c>
      <c r="F380" t="s">
        <v>1084</v>
      </c>
      <c r="G380" t="s">
        <v>1085</v>
      </c>
      <c r="H380" t="s">
        <v>122</v>
      </c>
      <c r="I380" t="s">
        <v>146</v>
      </c>
      <c r="J380" t="s">
        <v>5758</v>
      </c>
      <c r="K380" t="s">
        <v>147</v>
      </c>
      <c r="M380" t="s">
        <v>143</v>
      </c>
      <c r="N380" t="s">
        <v>144</v>
      </c>
      <c r="O380" t="s">
        <v>144</v>
      </c>
      <c r="P380" t="s">
        <v>66</v>
      </c>
      <c r="Q380" t="s">
        <v>1087</v>
      </c>
    </row>
    <row r="381" spans="1:17" x14ac:dyDescent="0.25">
      <c r="A381" t="s">
        <v>1077</v>
      </c>
      <c r="B381" t="s">
        <v>1078</v>
      </c>
      <c r="C381" t="s">
        <v>1079</v>
      </c>
      <c r="D381" t="s">
        <v>82</v>
      </c>
      <c r="E381" t="s">
        <v>60</v>
      </c>
      <c r="F381" t="s">
        <v>1084</v>
      </c>
      <c r="G381" t="s">
        <v>1085</v>
      </c>
      <c r="H381" t="s">
        <v>122</v>
      </c>
      <c r="I381" t="s">
        <v>1088</v>
      </c>
      <c r="J381" t="s">
        <v>5758</v>
      </c>
      <c r="K381" t="s">
        <v>1089</v>
      </c>
      <c r="M381" t="s">
        <v>143</v>
      </c>
      <c r="N381" t="s">
        <v>144</v>
      </c>
      <c r="O381" t="s">
        <v>144</v>
      </c>
      <c r="P381" t="s">
        <v>66</v>
      </c>
      <c r="Q381" t="s">
        <v>1087</v>
      </c>
    </row>
    <row r="382" spans="1:17" x14ac:dyDescent="0.25">
      <c r="A382" t="s">
        <v>1077</v>
      </c>
      <c r="B382" t="s">
        <v>1078</v>
      </c>
      <c r="C382" t="s">
        <v>1079</v>
      </c>
      <c r="D382" t="s">
        <v>82</v>
      </c>
      <c r="E382" t="s">
        <v>60</v>
      </c>
      <c r="F382" t="s">
        <v>1084</v>
      </c>
      <c r="G382" t="s">
        <v>1085</v>
      </c>
      <c r="H382" t="s">
        <v>122</v>
      </c>
      <c r="I382" t="s">
        <v>168</v>
      </c>
      <c r="J382" t="s">
        <v>5758</v>
      </c>
      <c r="K382" t="s">
        <v>169</v>
      </c>
      <c r="M382" t="s">
        <v>143</v>
      </c>
      <c r="N382" t="s">
        <v>144</v>
      </c>
      <c r="O382" t="s">
        <v>144</v>
      </c>
      <c r="P382" t="s">
        <v>66</v>
      </c>
      <c r="Q382" t="s">
        <v>1087</v>
      </c>
    </row>
    <row r="383" spans="1:17" x14ac:dyDescent="0.25">
      <c r="A383" t="s">
        <v>1077</v>
      </c>
      <c r="B383" t="s">
        <v>1078</v>
      </c>
      <c r="C383" t="s">
        <v>1079</v>
      </c>
      <c r="D383" t="s">
        <v>82</v>
      </c>
      <c r="E383" t="s">
        <v>60</v>
      </c>
      <c r="F383" t="s">
        <v>1084</v>
      </c>
      <c r="G383" t="s">
        <v>1085</v>
      </c>
      <c r="H383" t="s">
        <v>122</v>
      </c>
      <c r="I383" t="s">
        <v>454</v>
      </c>
      <c r="J383" t="s">
        <v>5758</v>
      </c>
      <c r="K383" t="s">
        <v>455</v>
      </c>
      <c r="M383" t="s">
        <v>143</v>
      </c>
      <c r="N383" t="s">
        <v>144</v>
      </c>
      <c r="O383" t="s">
        <v>144</v>
      </c>
      <c r="P383" t="s">
        <v>66</v>
      </c>
      <c r="Q383" t="s">
        <v>1087</v>
      </c>
    </row>
    <row r="384" spans="1:17" hidden="1" x14ac:dyDescent="0.25">
      <c r="A384" t="s">
        <v>1090</v>
      </c>
      <c r="B384" t="s">
        <v>1091</v>
      </c>
      <c r="C384" t="s">
        <v>1092</v>
      </c>
      <c r="D384" t="s">
        <v>82</v>
      </c>
      <c r="E384" t="s">
        <v>60</v>
      </c>
      <c r="G384" t="s">
        <v>1093</v>
      </c>
      <c r="H384" t="s">
        <v>288</v>
      </c>
    </row>
    <row r="385" spans="1:17" hidden="1" x14ac:dyDescent="0.25">
      <c r="A385" t="s">
        <v>1090</v>
      </c>
      <c r="B385" t="s">
        <v>1091</v>
      </c>
      <c r="C385" t="s">
        <v>1092</v>
      </c>
      <c r="D385" t="s">
        <v>82</v>
      </c>
      <c r="E385" t="s">
        <v>60</v>
      </c>
      <c r="G385" t="s">
        <v>1093</v>
      </c>
      <c r="H385" t="s">
        <v>288</v>
      </c>
    </row>
    <row r="386" spans="1:17" hidden="1" x14ac:dyDescent="0.25">
      <c r="A386" t="s">
        <v>1090</v>
      </c>
      <c r="B386" t="s">
        <v>1091</v>
      </c>
      <c r="C386" t="s">
        <v>1092</v>
      </c>
      <c r="D386" t="s">
        <v>82</v>
      </c>
      <c r="E386" t="s">
        <v>60</v>
      </c>
      <c r="G386" t="s">
        <v>1093</v>
      </c>
      <c r="H386" t="s">
        <v>288</v>
      </c>
    </row>
    <row r="387" spans="1:17" hidden="1" x14ac:dyDescent="0.25">
      <c r="A387" s="6">
        <v>10673</v>
      </c>
      <c r="B387" t="s">
        <v>1095</v>
      </c>
      <c r="C387" t="s">
        <v>1096</v>
      </c>
      <c r="D387" t="s">
        <v>109</v>
      </c>
      <c r="E387" t="s">
        <v>60</v>
      </c>
      <c r="F387" t="s">
        <v>1099</v>
      </c>
      <c r="H387" s="3" t="s">
        <v>288</v>
      </c>
    </row>
    <row r="388" spans="1:17" hidden="1" x14ac:dyDescent="0.25">
      <c r="A388" s="6" t="s">
        <v>1094</v>
      </c>
      <c r="B388" t="s">
        <v>1095</v>
      </c>
      <c r="C388" t="s">
        <v>1096</v>
      </c>
      <c r="D388" t="s">
        <v>109</v>
      </c>
      <c r="E388" t="s">
        <v>60</v>
      </c>
      <c r="F388" t="s">
        <v>1099</v>
      </c>
      <c r="H388" s="3" t="s">
        <v>288</v>
      </c>
    </row>
    <row r="389" spans="1:17" hidden="1" x14ac:dyDescent="0.25">
      <c r="A389" s="6" t="s">
        <v>1094</v>
      </c>
      <c r="B389" t="s">
        <v>1095</v>
      </c>
      <c r="C389" t="s">
        <v>1096</v>
      </c>
      <c r="D389" t="s">
        <v>109</v>
      </c>
      <c r="E389" t="s">
        <v>60</v>
      </c>
      <c r="F389" t="s">
        <v>1099</v>
      </c>
      <c r="H389" s="3" t="s">
        <v>288</v>
      </c>
    </row>
    <row r="390" spans="1:17" hidden="1" x14ac:dyDescent="0.25">
      <c r="A390" s="6" t="s">
        <v>1094</v>
      </c>
      <c r="B390" t="s">
        <v>1095</v>
      </c>
      <c r="C390" t="s">
        <v>1096</v>
      </c>
      <c r="D390" t="s">
        <v>109</v>
      </c>
      <c r="E390" t="s">
        <v>60</v>
      </c>
      <c r="F390" t="s">
        <v>1099</v>
      </c>
      <c r="H390" s="3" t="s">
        <v>288</v>
      </c>
    </row>
    <row r="391" spans="1:17" hidden="1" x14ac:dyDescent="0.25">
      <c r="A391" s="6" t="s">
        <v>1094</v>
      </c>
      <c r="B391" t="s">
        <v>1095</v>
      </c>
      <c r="C391" t="s">
        <v>1096</v>
      </c>
      <c r="D391" t="s">
        <v>109</v>
      </c>
      <c r="E391" t="s">
        <v>60</v>
      </c>
      <c r="F391" t="s">
        <v>1099</v>
      </c>
      <c r="H391" s="3" t="s">
        <v>288</v>
      </c>
    </row>
    <row r="392" spans="1:17" hidden="1" x14ac:dyDescent="0.25">
      <c r="A392" s="6" t="s">
        <v>1094</v>
      </c>
      <c r="B392" t="s">
        <v>1095</v>
      </c>
      <c r="C392" t="s">
        <v>1096</v>
      </c>
      <c r="D392" t="s">
        <v>109</v>
      </c>
      <c r="E392" t="s">
        <v>60</v>
      </c>
      <c r="F392" t="s">
        <v>1099</v>
      </c>
      <c r="H392" s="3" t="s">
        <v>288</v>
      </c>
    </row>
    <row r="393" spans="1:17" hidden="1" x14ac:dyDescent="0.25">
      <c r="A393" s="6" t="s">
        <v>1094</v>
      </c>
      <c r="B393" t="s">
        <v>1095</v>
      </c>
      <c r="C393" t="s">
        <v>1096</v>
      </c>
      <c r="D393" t="s">
        <v>109</v>
      </c>
      <c r="E393" t="s">
        <v>60</v>
      </c>
      <c r="F393" t="s">
        <v>1099</v>
      </c>
      <c r="H393" s="3" t="s">
        <v>288</v>
      </c>
    </row>
    <row r="394" spans="1:17" hidden="1" x14ac:dyDescent="0.25">
      <c r="A394" t="s">
        <v>1100</v>
      </c>
      <c r="B394" t="s">
        <v>1101</v>
      </c>
      <c r="C394" t="s">
        <v>1102</v>
      </c>
      <c r="D394" t="s">
        <v>82</v>
      </c>
      <c r="E394" t="s">
        <v>60</v>
      </c>
      <c r="G394" t="s">
        <v>1105</v>
      </c>
      <c r="H394" t="s">
        <v>288</v>
      </c>
    </row>
    <row r="395" spans="1:17" hidden="1" x14ac:dyDescent="0.25">
      <c r="A395" t="s">
        <v>1100</v>
      </c>
      <c r="B395" t="s">
        <v>1101</v>
      </c>
      <c r="C395" t="s">
        <v>1102</v>
      </c>
      <c r="D395" t="s">
        <v>82</v>
      </c>
      <c r="E395" t="s">
        <v>60</v>
      </c>
      <c r="G395" t="s">
        <v>1105</v>
      </c>
      <c r="H395" t="s">
        <v>288</v>
      </c>
    </row>
    <row r="396" spans="1:17" hidden="1" x14ac:dyDescent="0.25">
      <c r="A396" t="s">
        <v>1100</v>
      </c>
      <c r="B396" t="s">
        <v>1101</v>
      </c>
      <c r="C396" t="s">
        <v>1102</v>
      </c>
      <c r="D396" t="s">
        <v>82</v>
      </c>
      <c r="E396" t="s">
        <v>60</v>
      </c>
      <c r="G396" t="s">
        <v>1105</v>
      </c>
      <c r="H396" t="s">
        <v>288</v>
      </c>
    </row>
    <row r="397" spans="1:17" hidden="1" x14ac:dyDescent="0.25">
      <c r="A397" t="s">
        <v>1100</v>
      </c>
      <c r="B397" t="s">
        <v>1101</v>
      </c>
      <c r="C397" t="s">
        <v>1102</v>
      </c>
      <c r="D397" t="s">
        <v>82</v>
      </c>
      <c r="E397" t="s">
        <v>60</v>
      </c>
      <c r="G397" t="s">
        <v>1105</v>
      </c>
      <c r="H397" t="s">
        <v>288</v>
      </c>
    </row>
    <row r="398" spans="1:17" hidden="1" x14ac:dyDescent="0.25">
      <c r="A398" t="s">
        <v>1100</v>
      </c>
      <c r="B398" t="s">
        <v>1101</v>
      </c>
      <c r="C398" t="s">
        <v>1102</v>
      </c>
      <c r="D398" t="s">
        <v>82</v>
      </c>
      <c r="E398" t="s">
        <v>60</v>
      </c>
      <c r="G398" t="s">
        <v>1105</v>
      </c>
      <c r="H398" t="s">
        <v>288</v>
      </c>
    </row>
    <row r="399" spans="1:17" x14ac:dyDescent="0.25">
      <c r="A399" t="s">
        <v>1122</v>
      </c>
      <c r="B399" t="s">
        <v>1123</v>
      </c>
      <c r="C399" t="s">
        <v>1124</v>
      </c>
      <c r="D399" t="s">
        <v>225</v>
      </c>
      <c r="E399" t="s">
        <v>60</v>
      </c>
      <c r="G399" t="s">
        <v>1125</v>
      </c>
      <c r="H399" t="s">
        <v>122</v>
      </c>
      <c r="I399" t="s">
        <v>1126</v>
      </c>
      <c r="J399" t="s">
        <v>5758</v>
      </c>
      <c r="K399" t="s">
        <v>1127</v>
      </c>
      <c r="M399" t="s">
        <v>143</v>
      </c>
      <c r="N399" t="s">
        <v>144</v>
      </c>
      <c r="O399" t="s">
        <v>399</v>
      </c>
      <c r="P399" t="s">
        <v>66</v>
      </c>
      <c r="Q399" t="s">
        <v>1128</v>
      </c>
    </row>
    <row r="400" spans="1:17" x14ac:dyDescent="0.25">
      <c r="A400" t="s">
        <v>1129</v>
      </c>
      <c r="B400" t="s">
        <v>1130</v>
      </c>
      <c r="C400" t="s">
        <v>1131</v>
      </c>
      <c r="D400" t="s">
        <v>225</v>
      </c>
      <c r="E400" t="s">
        <v>60</v>
      </c>
      <c r="G400" t="s">
        <v>372</v>
      </c>
      <c r="H400" t="s">
        <v>288</v>
      </c>
      <c r="I400" t="s">
        <v>1134</v>
      </c>
      <c r="J400" t="s">
        <v>5758</v>
      </c>
      <c r="K400" t="s">
        <v>159</v>
      </c>
      <c r="M400" t="s">
        <v>143</v>
      </c>
      <c r="N400" t="s">
        <v>144</v>
      </c>
      <c r="O400" t="s">
        <v>399</v>
      </c>
      <c r="P400" t="s">
        <v>66</v>
      </c>
      <c r="Q400" t="s">
        <v>1135</v>
      </c>
    </row>
    <row r="401" spans="1:17" x14ac:dyDescent="0.25">
      <c r="A401" t="s">
        <v>1129</v>
      </c>
      <c r="B401" t="s">
        <v>1130</v>
      </c>
      <c r="C401" t="s">
        <v>1131</v>
      </c>
      <c r="D401" t="s">
        <v>225</v>
      </c>
      <c r="E401" t="s">
        <v>60</v>
      </c>
      <c r="G401" t="s">
        <v>372</v>
      </c>
      <c r="H401" t="s">
        <v>288</v>
      </c>
      <c r="I401" t="s">
        <v>1136</v>
      </c>
      <c r="J401" t="s">
        <v>5758</v>
      </c>
      <c r="K401" t="s">
        <v>159</v>
      </c>
      <c r="M401" t="s">
        <v>143</v>
      </c>
      <c r="N401" t="s">
        <v>5763</v>
      </c>
      <c r="O401" t="s">
        <v>402</v>
      </c>
      <c r="P401" t="s">
        <v>63</v>
      </c>
    </row>
    <row r="402" spans="1:17" x14ac:dyDescent="0.25">
      <c r="A402" t="s">
        <v>1129</v>
      </c>
      <c r="B402" t="s">
        <v>1130</v>
      </c>
      <c r="C402" t="s">
        <v>1131</v>
      </c>
      <c r="D402" t="s">
        <v>225</v>
      </c>
      <c r="E402" t="s">
        <v>60</v>
      </c>
      <c r="G402" t="s">
        <v>372</v>
      </c>
      <c r="H402" t="s">
        <v>288</v>
      </c>
      <c r="I402" t="s">
        <v>1137</v>
      </c>
      <c r="J402" t="s">
        <v>5758</v>
      </c>
      <c r="K402" t="s">
        <v>159</v>
      </c>
      <c r="M402" t="s">
        <v>143</v>
      </c>
      <c r="N402" t="s">
        <v>144</v>
      </c>
      <c r="O402" t="s">
        <v>1138</v>
      </c>
      <c r="P402" t="s">
        <v>63</v>
      </c>
      <c r="Q402" t="s">
        <v>1139</v>
      </c>
    </row>
    <row r="403" spans="1:17" x14ac:dyDescent="0.25">
      <c r="A403" t="s">
        <v>1129</v>
      </c>
      <c r="B403" t="s">
        <v>1130</v>
      </c>
      <c r="C403" t="s">
        <v>1131</v>
      </c>
      <c r="D403" t="s">
        <v>225</v>
      </c>
      <c r="E403" t="s">
        <v>60</v>
      </c>
      <c r="G403" t="s">
        <v>372</v>
      </c>
      <c r="H403" t="s">
        <v>288</v>
      </c>
      <c r="I403" t="s">
        <v>1140</v>
      </c>
      <c r="J403" t="s">
        <v>5758</v>
      </c>
      <c r="K403" t="s">
        <v>159</v>
      </c>
      <c r="M403" t="s">
        <v>143</v>
      </c>
      <c r="N403" t="s">
        <v>144</v>
      </c>
      <c r="O403" t="s">
        <v>404</v>
      </c>
      <c r="P403" t="s">
        <v>63</v>
      </c>
    </row>
    <row r="404" spans="1:17" x14ac:dyDescent="0.25">
      <c r="A404" t="s">
        <v>1129</v>
      </c>
      <c r="B404" t="s">
        <v>1130</v>
      </c>
      <c r="C404" t="s">
        <v>1131</v>
      </c>
      <c r="D404" t="s">
        <v>225</v>
      </c>
      <c r="E404" t="s">
        <v>60</v>
      </c>
      <c r="G404" t="s">
        <v>372</v>
      </c>
      <c r="H404" t="s">
        <v>288</v>
      </c>
      <c r="I404" t="s">
        <v>1141</v>
      </c>
      <c r="J404" t="s">
        <v>5758</v>
      </c>
      <c r="K404" t="s">
        <v>1142</v>
      </c>
      <c r="M404" t="s">
        <v>143</v>
      </c>
      <c r="N404" t="s">
        <v>144</v>
      </c>
      <c r="O404" t="s">
        <v>1143</v>
      </c>
      <c r="P404" t="s">
        <v>66</v>
      </c>
      <c r="Q404" t="s">
        <v>1144</v>
      </c>
    </row>
    <row r="405" spans="1:17" x14ac:dyDescent="0.25">
      <c r="A405" t="s">
        <v>1129</v>
      </c>
      <c r="B405" t="s">
        <v>1130</v>
      </c>
      <c r="C405" t="s">
        <v>1131</v>
      </c>
      <c r="D405" t="s">
        <v>225</v>
      </c>
      <c r="E405" t="s">
        <v>60</v>
      </c>
      <c r="G405" t="s">
        <v>372</v>
      </c>
      <c r="H405" t="s">
        <v>288</v>
      </c>
      <c r="I405" t="s">
        <v>1145</v>
      </c>
      <c r="J405" t="s">
        <v>5758</v>
      </c>
      <c r="K405" t="s">
        <v>159</v>
      </c>
      <c r="M405" t="s">
        <v>143</v>
      </c>
      <c r="N405" t="s">
        <v>5761</v>
      </c>
      <c r="O405" t="s">
        <v>479</v>
      </c>
      <c r="P405" t="s">
        <v>63</v>
      </c>
    </row>
    <row r="406" spans="1:17" hidden="1" x14ac:dyDescent="0.25">
      <c r="A406" t="s">
        <v>1158</v>
      </c>
      <c r="B406" t="s">
        <v>1159</v>
      </c>
      <c r="C406" t="s">
        <v>1160</v>
      </c>
      <c r="D406" t="s">
        <v>225</v>
      </c>
      <c r="E406" t="s">
        <v>60</v>
      </c>
      <c r="G406" t="s">
        <v>1162</v>
      </c>
      <c r="H406" t="s">
        <v>122</v>
      </c>
    </row>
    <row r="407" spans="1:17" hidden="1" x14ac:dyDescent="0.25">
      <c r="A407" t="s">
        <v>1158</v>
      </c>
      <c r="B407" t="s">
        <v>1159</v>
      </c>
      <c r="C407" t="s">
        <v>1160</v>
      </c>
      <c r="D407" t="s">
        <v>225</v>
      </c>
      <c r="E407" t="s">
        <v>60</v>
      </c>
      <c r="G407" t="s">
        <v>1162</v>
      </c>
      <c r="H407" t="s">
        <v>122</v>
      </c>
    </row>
    <row r="408" spans="1:17" hidden="1" x14ac:dyDescent="0.25">
      <c r="A408" t="s">
        <v>1165</v>
      </c>
      <c r="B408" t="s">
        <v>1166</v>
      </c>
      <c r="C408" t="s">
        <v>1167</v>
      </c>
      <c r="D408" t="s">
        <v>225</v>
      </c>
      <c r="E408" t="s">
        <v>60</v>
      </c>
      <c r="G408" t="s">
        <v>1170</v>
      </c>
      <c r="H408" t="s">
        <v>81</v>
      </c>
    </row>
    <row r="409" spans="1:17" hidden="1" x14ac:dyDescent="0.25">
      <c r="A409" t="s">
        <v>1190</v>
      </c>
      <c r="B409" t="s">
        <v>1191</v>
      </c>
      <c r="C409" t="s">
        <v>1192</v>
      </c>
      <c r="D409" t="s">
        <v>493</v>
      </c>
      <c r="E409" t="s">
        <v>60</v>
      </c>
      <c r="H409" t="s">
        <v>288</v>
      </c>
    </row>
    <row r="410" spans="1:17" x14ac:dyDescent="0.25">
      <c r="A410" t="s">
        <v>1199</v>
      </c>
      <c r="B410" t="s">
        <v>1200</v>
      </c>
      <c r="C410" t="s">
        <v>1201</v>
      </c>
      <c r="D410" t="s">
        <v>493</v>
      </c>
      <c r="E410" t="s">
        <v>60</v>
      </c>
      <c r="G410" t="s">
        <v>517</v>
      </c>
      <c r="H410" t="s">
        <v>288</v>
      </c>
      <c r="I410" t="s">
        <v>1203</v>
      </c>
      <c r="J410" t="s">
        <v>5758</v>
      </c>
      <c r="K410" t="s">
        <v>142</v>
      </c>
      <c r="M410" t="s">
        <v>143</v>
      </c>
      <c r="N410" t="s">
        <v>144</v>
      </c>
      <c r="O410" t="s">
        <v>473</v>
      </c>
      <c r="P410" t="s">
        <v>63</v>
      </c>
    </row>
    <row r="411" spans="1:17" x14ac:dyDescent="0.25">
      <c r="A411" t="s">
        <v>1199</v>
      </c>
      <c r="B411" t="s">
        <v>1200</v>
      </c>
      <c r="C411" t="s">
        <v>1201</v>
      </c>
      <c r="D411" t="s">
        <v>493</v>
      </c>
      <c r="E411" t="s">
        <v>60</v>
      </c>
      <c r="G411" t="s">
        <v>517</v>
      </c>
      <c r="H411" t="s">
        <v>288</v>
      </c>
      <c r="I411" t="s">
        <v>1204</v>
      </c>
      <c r="J411" t="s">
        <v>5758</v>
      </c>
      <c r="K411" t="s">
        <v>203</v>
      </c>
      <c r="M411" t="s">
        <v>143</v>
      </c>
      <c r="N411" t="s">
        <v>5763</v>
      </c>
      <c r="O411" t="s">
        <v>402</v>
      </c>
      <c r="P411" t="s">
        <v>63</v>
      </c>
      <c r="Q411" t="s">
        <v>1205</v>
      </c>
    </row>
    <row r="412" spans="1:17" x14ac:dyDescent="0.25">
      <c r="A412" t="s">
        <v>1199</v>
      </c>
      <c r="B412" t="s">
        <v>1200</v>
      </c>
      <c r="C412" t="s">
        <v>1201</v>
      </c>
      <c r="D412" t="s">
        <v>493</v>
      </c>
      <c r="E412" t="s">
        <v>60</v>
      </c>
      <c r="G412" t="s">
        <v>517</v>
      </c>
      <c r="H412" t="s">
        <v>288</v>
      </c>
      <c r="I412" t="s">
        <v>1206</v>
      </c>
      <c r="J412" t="s">
        <v>5758</v>
      </c>
      <c r="K412" t="s">
        <v>203</v>
      </c>
      <c r="M412" t="s">
        <v>143</v>
      </c>
      <c r="N412" t="s">
        <v>144</v>
      </c>
      <c r="O412" t="s">
        <v>1207</v>
      </c>
      <c r="P412" t="s">
        <v>63</v>
      </c>
      <c r="Q412" t="s">
        <v>1208</v>
      </c>
    </row>
    <row r="413" spans="1:17" x14ac:dyDescent="0.25">
      <c r="A413" t="s">
        <v>1199</v>
      </c>
      <c r="B413" t="s">
        <v>1200</v>
      </c>
      <c r="C413" t="s">
        <v>1201</v>
      </c>
      <c r="D413" t="s">
        <v>493</v>
      </c>
      <c r="E413" t="s">
        <v>60</v>
      </c>
      <c r="G413" t="s">
        <v>517</v>
      </c>
      <c r="H413" t="s">
        <v>288</v>
      </c>
      <c r="I413" t="s">
        <v>1209</v>
      </c>
      <c r="J413" t="s">
        <v>5758</v>
      </c>
      <c r="K413" t="s">
        <v>203</v>
      </c>
      <c r="M413" t="s">
        <v>143</v>
      </c>
      <c r="N413" t="s">
        <v>144</v>
      </c>
      <c r="O413" t="s">
        <v>404</v>
      </c>
      <c r="P413" t="s">
        <v>63</v>
      </c>
      <c r="Q413" t="s">
        <v>1205</v>
      </c>
    </row>
    <row r="414" spans="1:17" x14ac:dyDescent="0.25">
      <c r="A414" t="s">
        <v>1199</v>
      </c>
      <c r="B414" t="s">
        <v>1200</v>
      </c>
      <c r="C414" t="s">
        <v>1201</v>
      </c>
      <c r="D414" t="s">
        <v>493</v>
      </c>
      <c r="E414" t="s">
        <v>60</v>
      </c>
      <c r="G414" t="s">
        <v>517</v>
      </c>
      <c r="H414" t="s">
        <v>288</v>
      </c>
      <c r="I414" t="s">
        <v>1210</v>
      </c>
      <c r="J414" t="s">
        <v>5758</v>
      </c>
      <c r="K414" t="s">
        <v>203</v>
      </c>
      <c r="M414" t="s">
        <v>143</v>
      </c>
      <c r="N414" t="s">
        <v>144</v>
      </c>
      <c r="O414" t="s">
        <v>399</v>
      </c>
      <c r="P414" t="s">
        <v>63</v>
      </c>
      <c r="Q414" t="s">
        <v>1211</v>
      </c>
    </row>
    <row r="415" spans="1:17" x14ac:dyDescent="0.25">
      <c r="A415" t="s">
        <v>1199</v>
      </c>
      <c r="B415" t="s">
        <v>1200</v>
      </c>
      <c r="C415" t="s">
        <v>1201</v>
      </c>
      <c r="D415" t="s">
        <v>493</v>
      </c>
      <c r="E415" t="s">
        <v>60</v>
      </c>
      <c r="G415" t="s">
        <v>517</v>
      </c>
      <c r="H415" t="s">
        <v>288</v>
      </c>
      <c r="I415" t="s">
        <v>1212</v>
      </c>
      <c r="J415" t="s">
        <v>5758</v>
      </c>
      <c r="K415" t="s">
        <v>142</v>
      </c>
      <c r="M415" t="s">
        <v>143</v>
      </c>
      <c r="N415" t="s">
        <v>144</v>
      </c>
      <c r="O415" t="s">
        <v>1213</v>
      </c>
      <c r="P415" t="s">
        <v>63</v>
      </c>
    </row>
    <row r="416" spans="1:17" x14ac:dyDescent="0.25">
      <c r="A416" t="s">
        <v>1199</v>
      </c>
      <c r="B416" t="s">
        <v>1200</v>
      </c>
      <c r="C416" t="s">
        <v>1201</v>
      </c>
      <c r="D416" t="s">
        <v>493</v>
      </c>
      <c r="E416" t="s">
        <v>60</v>
      </c>
      <c r="G416" t="s">
        <v>517</v>
      </c>
      <c r="H416" t="s">
        <v>288</v>
      </c>
      <c r="I416" t="s">
        <v>1214</v>
      </c>
      <c r="J416" t="s">
        <v>5758</v>
      </c>
      <c r="K416" t="s">
        <v>169</v>
      </c>
      <c r="M416" t="s">
        <v>143</v>
      </c>
      <c r="N416" t="s">
        <v>144</v>
      </c>
      <c r="O416" t="s">
        <v>1215</v>
      </c>
      <c r="P416" t="s">
        <v>63</v>
      </c>
    </row>
    <row r="417" spans="1:8" hidden="1" x14ac:dyDescent="0.25">
      <c r="A417" t="s">
        <v>1216</v>
      </c>
      <c r="B417" t="s">
        <v>1217</v>
      </c>
      <c r="C417" t="s">
        <v>1218</v>
      </c>
      <c r="D417" t="s">
        <v>109</v>
      </c>
      <c r="E417" t="s">
        <v>60</v>
      </c>
      <c r="F417" t="s">
        <v>1220</v>
      </c>
      <c r="H417" t="s">
        <v>288</v>
      </c>
    </row>
    <row r="418" spans="1:8" hidden="1" x14ac:dyDescent="0.25">
      <c r="A418" t="s">
        <v>1216</v>
      </c>
      <c r="B418" t="s">
        <v>1217</v>
      </c>
      <c r="C418" t="s">
        <v>1218</v>
      </c>
      <c r="D418" t="s">
        <v>109</v>
      </c>
      <c r="E418" t="s">
        <v>60</v>
      </c>
      <c r="F418" t="s">
        <v>1220</v>
      </c>
      <c r="H418" t="s">
        <v>288</v>
      </c>
    </row>
    <row r="419" spans="1:8" hidden="1" x14ac:dyDescent="0.25">
      <c r="A419" t="s">
        <v>1216</v>
      </c>
      <c r="B419" t="s">
        <v>1217</v>
      </c>
      <c r="C419" t="s">
        <v>1218</v>
      </c>
      <c r="D419" t="s">
        <v>109</v>
      </c>
      <c r="E419" t="s">
        <v>60</v>
      </c>
      <c r="F419" t="s">
        <v>1220</v>
      </c>
      <c r="H419" t="s">
        <v>288</v>
      </c>
    </row>
    <row r="420" spans="1:8" hidden="1" x14ac:dyDescent="0.25">
      <c r="A420" t="s">
        <v>1216</v>
      </c>
      <c r="B420" t="s">
        <v>1217</v>
      </c>
      <c r="C420" t="s">
        <v>1218</v>
      </c>
      <c r="D420" t="s">
        <v>109</v>
      </c>
      <c r="E420" t="s">
        <v>60</v>
      </c>
      <c r="F420" t="s">
        <v>1220</v>
      </c>
      <c r="H420" t="s">
        <v>288</v>
      </c>
    </row>
    <row r="421" spans="1:8" hidden="1" x14ac:dyDescent="0.25">
      <c r="A421" t="s">
        <v>1216</v>
      </c>
      <c r="B421" t="s">
        <v>1217</v>
      </c>
      <c r="C421" t="s">
        <v>1218</v>
      </c>
      <c r="D421" t="s">
        <v>109</v>
      </c>
      <c r="E421" t="s">
        <v>60</v>
      </c>
      <c r="F421" t="s">
        <v>1220</v>
      </c>
      <c r="H421" t="s">
        <v>288</v>
      </c>
    </row>
    <row r="422" spans="1:8" hidden="1" x14ac:dyDescent="0.25">
      <c r="A422" t="s">
        <v>1228</v>
      </c>
      <c r="B422" t="s">
        <v>1229</v>
      </c>
      <c r="C422" t="s">
        <v>1230</v>
      </c>
      <c r="D422" t="s">
        <v>493</v>
      </c>
      <c r="E422" t="s">
        <v>60</v>
      </c>
      <c r="G422" t="s">
        <v>517</v>
      </c>
      <c r="H422" t="s">
        <v>81</v>
      </c>
    </row>
    <row r="423" spans="1:8" hidden="1" x14ac:dyDescent="0.25">
      <c r="A423" t="s">
        <v>1228</v>
      </c>
      <c r="B423" t="s">
        <v>1229</v>
      </c>
      <c r="C423" t="s">
        <v>1230</v>
      </c>
      <c r="D423" t="s">
        <v>493</v>
      </c>
      <c r="E423" t="s">
        <v>60</v>
      </c>
      <c r="G423" t="s">
        <v>517</v>
      </c>
      <c r="H423" t="s">
        <v>81</v>
      </c>
    </row>
    <row r="424" spans="1:8" hidden="1" x14ac:dyDescent="0.25">
      <c r="A424" t="s">
        <v>1228</v>
      </c>
      <c r="B424" t="s">
        <v>1229</v>
      </c>
      <c r="C424" t="s">
        <v>1230</v>
      </c>
      <c r="D424" t="s">
        <v>493</v>
      </c>
      <c r="E424" t="s">
        <v>60</v>
      </c>
      <c r="G424" t="s">
        <v>517</v>
      </c>
      <c r="H424" t="s">
        <v>81</v>
      </c>
    </row>
    <row r="425" spans="1:8" hidden="1" x14ac:dyDescent="0.25">
      <c r="A425" t="s">
        <v>1240</v>
      </c>
      <c r="B425" t="s">
        <v>1241</v>
      </c>
      <c r="C425" t="s">
        <v>1242</v>
      </c>
      <c r="D425" t="s">
        <v>493</v>
      </c>
      <c r="E425" t="s">
        <v>60</v>
      </c>
      <c r="F425" t="s">
        <v>1243</v>
      </c>
      <c r="G425" t="s">
        <v>517</v>
      </c>
      <c r="H425" t="s">
        <v>288</v>
      </c>
    </row>
    <row r="426" spans="1:8" hidden="1" x14ac:dyDescent="0.25">
      <c r="A426" t="s">
        <v>1240</v>
      </c>
      <c r="B426" t="s">
        <v>1241</v>
      </c>
      <c r="C426" t="s">
        <v>1242</v>
      </c>
      <c r="D426" t="s">
        <v>493</v>
      </c>
      <c r="E426" t="s">
        <v>60</v>
      </c>
      <c r="F426" t="s">
        <v>1243</v>
      </c>
      <c r="G426" t="s">
        <v>517</v>
      </c>
      <c r="H426" t="s">
        <v>288</v>
      </c>
    </row>
    <row r="427" spans="1:8" hidden="1" x14ac:dyDescent="0.25">
      <c r="A427" t="s">
        <v>1240</v>
      </c>
      <c r="B427" t="s">
        <v>1241</v>
      </c>
      <c r="C427" t="s">
        <v>1242</v>
      </c>
      <c r="D427" t="s">
        <v>493</v>
      </c>
      <c r="E427" t="s">
        <v>60</v>
      </c>
      <c r="F427" t="s">
        <v>1243</v>
      </c>
      <c r="G427" t="s">
        <v>517</v>
      </c>
      <c r="H427" t="s">
        <v>288</v>
      </c>
    </row>
    <row r="428" spans="1:8" hidden="1" x14ac:dyDescent="0.25">
      <c r="A428" t="s">
        <v>1240</v>
      </c>
      <c r="B428" t="s">
        <v>1241</v>
      </c>
      <c r="C428" t="s">
        <v>1242</v>
      </c>
      <c r="D428" t="s">
        <v>493</v>
      </c>
      <c r="E428" t="s">
        <v>60</v>
      </c>
      <c r="F428" t="s">
        <v>1243</v>
      </c>
      <c r="G428" t="s">
        <v>517</v>
      </c>
      <c r="H428" t="s">
        <v>288</v>
      </c>
    </row>
    <row r="429" spans="1:8" hidden="1" x14ac:dyDescent="0.25">
      <c r="A429" t="s">
        <v>1252</v>
      </c>
      <c r="B429" t="s">
        <v>1253</v>
      </c>
      <c r="C429" t="s">
        <v>1254</v>
      </c>
      <c r="D429" t="s">
        <v>109</v>
      </c>
      <c r="E429" t="s">
        <v>60</v>
      </c>
      <c r="F429" t="s">
        <v>1256</v>
      </c>
      <c r="H429" t="s">
        <v>81</v>
      </c>
    </row>
    <row r="430" spans="1:8" hidden="1" x14ac:dyDescent="0.25">
      <c r="A430" t="s">
        <v>1252</v>
      </c>
      <c r="B430" t="s">
        <v>1253</v>
      </c>
      <c r="C430" t="s">
        <v>1254</v>
      </c>
      <c r="D430" t="s">
        <v>109</v>
      </c>
      <c r="E430" t="s">
        <v>60</v>
      </c>
      <c r="F430" t="s">
        <v>1256</v>
      </c>
      <c r="H430" t="s">
        <v>81</v>
      </c>
    </row>
    <row r="431" spans="1:8" hidden="1" x14ac:dyDescent="0.25">
      <c r="A431" t="s">
        <v>1265</v>
      </c>
      <c r="B431" t="s">
        <v>1266</v>
      </c>
      <c r="C431" t="s">
        <v>1267</v>
      </c>
      <c r="D431" t="s">
        <v>493</v>
      </c>
      <c r="E431" t="s">
        <v>60</v>
      </c>
      <c r="G431" t="s">
        <v>517</v>
      </c>
      <c r="H431" t="s">
        <v>288</v>
      </c>
    </row>
    <row r="432" spans="1:8" hidden="1" x14ac:dyDescent="0.25">
      <c r="A432" t="s">
        <v>1265</v>
      </c>
      <c r="B432" t="s">
        <v>1266</v>
      </c>
      <c r="C432" t="s">
        <v>1267</v>
      </c>
      <c r="D432" t="s">
        <v>493</v>
      </c>
      <c r="E432" t="s">
        <v>60</v>
      </c>
      <c r="G432" t="s">
        <v>517</v>
      </c>
      <c r="H432" t="s">
        <v>288</v>
      </c>
    </row>
    <row r="433" spans="1:17" hidden="1" x14ac:dyDescent="0.25">
      <c r="A433" t="s">
        <v>1265</v>
      </c>
      <c r="B433" t="s">
        <v>1266</v>
      </c>
      <c r="C433" t="s">
        <v>1267</v>
      </c>
      <c r="D433" t="s">
        <v>493</v>
      </c>
      <c r="E433" t="s">
        <v>60</v>
      </c>
      <c r="G433" t="s">
        <v>517</v>
      </c>
      <c r="H433" t="s">
        <v>288</v>
      </c>
    </row>
    <row r="434" spans="1:17" hidden="1" x14ac:dyDescent="0.25">
      <c r="A434" t="s">
        <v>1265</v>
      </c>
      <c r="B434" t="s">
        <v>1266</v>
      </c>
      <c r="C434" t="s">
        <v>1267</v>
      </c>
      <c r="D434" t="s">
        <v>493</v>
      </c>
      <c r="E434" t="s">
        <v>60</v>
      </c>
      <c r="G434" t="s">
        <v>517</v>
      </c>
      <c r="H434" t="s">
        <v>288</v>
      </c>
    </row>
    <row r="435" spans="1:17" hidden="1" x14ac:dyDescent="0.25">
      <c r="A435" t="s">
        <v>1265</v>
      </c>
      <c r="B435" t="s">
        <v>1266</v>
      </c>
      <c r="C435" t="s">
        <v>1267</v>
      </c>
      <c r="D435" t="s">
        <v>493</v>
      </c>
      <c r="E435" t="s">
        <v>60</v>
      </c>
      <c r="G435" t="s">
        <v>517</v>
      </c>
      <c r="H435" t="s">
        <v>288</v>
      </c>
    </row>
    <row r="436" spans="1:17" hidden="1" x14ac:dyDescent="0.25">
      <c r="A436" t="s">
        <v>1265</v>
      </c>
      <c r="B436" t="s">
        <v>1266</v>
      </c>
      <c r="C436" t="s">
        <v>1267</v>
      </c>
      <c r="D436" t="s">
        <v>493</v>
      </c>
      <c r="E436" t="s">
        <v>60</v>
      </c>
      <c r="G436" t="s">
        <v>517</v>
      </c>
      <c r="H436" t="s">
        <v>288</v>
      </c>
    </row>
    <row r="437" spans="1:17" hidden="1" x14ac:dyDescent="0.25">
      <c r="A437" t="s">
        <v>1265</v>
      </c>
      <c r="B437" t="s">
        <v>1266</v>
      </c>
      <c r="C437" t="s">
        <v>1267</v>
      </c>
      <c r="D437" t="s">
        <v>493</v>
      </c>
      <c r="E437" t="s">
        <v>60</v>
      </c>
      <c r="G437" t="s">
        <v>517</v>
      </c>
      <c r="H437" t="s">
        <v>288</v>
      </c>
    </row>
    <row r="438" spans="1:17" hidden="1" x14ac:dyDescent="0.25">
      <c r="A438" t="s">
        <v>1279</v>
      </c>
      <c r="B438" t="s">
        <v>1280</v>
      </c>
      <c r="C438" t="s">
        <v>1281</v>
      </c>
      <c r="D438" t="s">
        <v>493</v>
      </c>
      <c r="E438" t="s">
        <v>60</v>
      </c>
      <c r="G438" t="s">
        <v>517</v>
      </c>
      <c r="H438" t="s">
        <v>81</v>
      </c>
    </row>
    <row r="439" spans="1:17" hidden="1" x14ac:dyDescent="0.25">
      <c r="A439" t="s">
        <v>1284</v>
      </c>
      <c r="B439" t="s">
        <v>1285</v>
      </c>
      <c r="C439" t="s">
        <v>1286</v>
      </c>
      <c r="D439" t="s">
        <v>493</v>
      </c>
      <c r="E439" t="s">
        <v>60</v>
      </c>
      <c r="H439" t="s">
        <v>288</v>
      </c>
    </row>
    <row r="440" spans="1:17" x14ac:dyDescent="0.25">
      <c r="A440" t="s">
        <v>1289</v>
      </c>
      <c r="B440" t="s">
        <v>1290</v>
      </c>
      <c r="C440" t="s">
        <v>1291</v>
      </c>
      <c r="D440" t="s">
        <v>493</v>
      </c>
      <c r="E440" t="s">
        <v>60</v>
      </c>
      <c r="G440" t="s">
        <v>517</v>
      </c>
      <c r="H440" t="s">
        <v>288</v>
      </c>
      <c r="I440" t="s">
        <v>1140</v>
      </c>
      <c r="J440" t="s">
        <v>5758</v>
      </c>
      <c r="K440" t="s">
        <v>159</v>
      </c>
      <c r="M440" t="s">
        <v>143</v>
      </c>
      <c r="N440" t="s">
        <v>144</v>
      </c>
      <c r="O440" t="s">
        <v>404</v>
      </c>
      <c r="P440" t="s">
        <v>63</v>
      </c>
    </row>
    <row r="441" spans="1:17" x14ac:dyDescent="0.25">
      <c r="A441" t="s">
        <v>1289</v>
      </c>
      <c r="B441" t="s">
        <v>1290</v>
      </c>
      <c r="C441" t="s">
        <v>1291</v>
      </c>
      <c r="D441" t="s">
        <v>493</v>
      </c>
      <c r="E441" t="s">
        <v>60</v>
      </c>
      <c r="G441" t="s">
        <v>517</v>
      </c>
      <c r="H441" t="s">
        <v>288</v>
      </c>
      <c r="I441" t="s">
        <v>1145</v>
      </c>
      <c r="J441" t="s">
        <v>5758</v>
      </c>
      <c r="K441" t="s">
        <v>159</v>
      </c>
      <c r="M441" t="s">
        <v>143</v>
      </c>
      <c r="N441" t="s">
        <v>5761</v>
      </c>
      <c r="O441" t="s">
        <v>479</v>
      </c>
      <c r="P441" t="s">
        <v>63</v>
      </c>
    </row>
    <row r="442" spans="1:17" x14ac:dyDescent="0.25">
      <c r="A442" t="s">
        <v>1289</v>
      </c>
      <c r="B442" t="s">
        <v>1290</v>
      </c>
      <c r="C442" t="s">
        <v>1291</v>
      </c>
      <c r="D442" t="s">
        <v>493</v>
      </c>
      <c r="E442" t="s">
        <v>60</v>
      </c>
      <c r="G442" t="s">
        <v>517</v>
      </c>
      <c r="H442" t="s">
        <v>288</v>
      </c>
      <c r="I442" t="s">
        <v>1294</v>
      </c>
      <c r="J442" t="s">
        <v>5758</v>
      </c>
      <c r="K442" t="s">
        <v>159</v>
      </c>
      <c r="M442" t="s">
        <v>143</v>
      </c>
      <c r="N442" t="s">
        <v>144</v>
      </c>
      <c r="O442" t="s">
        <v>473</v>
      </c>
      <c r="P442" t="s">
        <v>63</v>
      </c>
      <c r="Q442" t="s">
        <v>1295</v>
      </c>
    </row>
    <row r="443" spans="1:17" x14ac:dyDescent="0.25">
      <c r="A443" t="s">
        <v>1289</v>
      </c>
      <c r="B443" t="s">
        <v>1290</v>
      </c>
      <c r="C443" t="s">
        <v>1291</v>
      </c>
      <c r="D443" t="s">
        <v>493</v>
      </c>
      <c r="E443" t="s">
        <v>60</v>
      </c>
      <c r="G443" t="s">
        <v>517</v>
      </c>
      <c r="H443" t="s">
        <v>288</v>
      </c>
      <c r="I443" t="s">
        <v>1137</v>
      </c>
      <c r="J443" t="s">
        <v>5758</v>
      </c>
      <c r="K443" t="s">
        <v>159</v>
      </c>
      <c r="M443" t="s">
        <v>143</v>
      </c>
      <c r="N443" t="s">
        <v>144</v>
      </c>
      <c r="O443" t="s">
        <v>1138</v>
      </c>
      <c r="P443" t="s">
        <v>63</v>
      </c>
      <c r="Q443" t="s">
        <v>1296</v>
      </c>
    </row>
    <row r="444" spans="1:17" x14ac:dyDescent="0.25">
      <c r="A444" t="s">
        <v>1289</v>
      </c>
      <c r="B444" t="s">
        <v>1290</v>
      </c>
      <c r="C444" t="s">
        <v>1291</v>
      </c>
      <c r="D444" t="s">
        <v>493</v>
      </c>
      <c r="E444" t="s">
        <v>60</v>
      </c>
      <c r="G444" t="s">
        <v>517</v>
      </c>
      <c r="H444" t="s">
        <v>288</v>
      </c>
      <c r="I444" t="s">
        <v>1297</v>
      </c>
      <c r="J444" t="s">
        <v>5758</v>
      </c>
      <c r="K444" t="s">
        <v>159</v>
      </c>
      <c r="M444" t="s">
        <v>143</v>
      </c>
      <c r="N444" t="s">
        <v>144</v>
      </c>
      <c r="O444" t="s">
        <v>1215</v>
      </c>
      <c r="P444" t="s">
        <v>63</v>
      </c>
    </row>
    <row r="445" spans="1:17" hidden="1" x14ac:dyDescent="0.25">
      <c r="A445" t="s">
        <v>1298</v>
      </c>
      <c r="B445" t="s">
        <v>1299</v>
      </c>
      <c r="C445" t="s">
        <v>1300</v>
      </c>
      <c r="D445" t="s">
        <v>493</v>
      </c>
      <c r="E445" t="s">
        <v>60</v>
      </c>
      <c r="G445" t="s">
        <v>517</v>
      </c>
      <c r="H445" t="s">
        <v>288</v>
      </c>
    </row>
    <row r="446" spans="1:17" hidden="1" x14ac:dyDescent="0.25">
      <c r="A446" t="s">
        <v>1310</v>
      </c>
      <c r="B446" t="s">
        <v>1311</v>
      </c>
      <c r="C446" t="s">
        <v>1312</v>
      </c>
      <c r="D446" t="s">
        <v>493</v>
      </c>
      <c r="E446" t="s">
        <v>60</v>
      </c>
      <c r="G446" t="s">
        <v>517</v>
      </c>
      <c r="H446" t="s">
        <v>288</v>
      </c>
    </row>
    <row r="447" spans="1:17" x14ac:dyDescent="0.25">
      <c r="A447" t="s">
        <v>1314</v>
      </c>
      <c r="B447" t="s">
        <v>1315</v>
      </c>
      <c r="C447" t="s">
        <v>1316</v>
      </c>
      <c r="D447" t="s">
        <v>493</v>
      </c>
      <c r="E447" t="s">
        <v>60</v>
      </c>
      <c r="G447" t="s">
        <v>517</v>
      </c>
      <c r="H447" t="s">
        <v>288</v>
      </c>
      <c r="I447" t="s">
        <v>1319</v>
      </c>
      <c r="J447" t="s">
        <v>5758</v>
      </c>
      <c r="K447" t="s">
        <v>157</v>
      </c>
      <c r="M447" t="s">
        <v>143</v>
      </c>
      <c r="N447" t="s">
        <v>144</v>
      </c>
      <c r="O447" t="s">
        <v>473</v>
      </c>
      <c r="P447" t="s">
        <v>63</v>
      </c>
      <c r="Q447" t="s">
        <v>1320</v>
      </c>
    </row>
    <row r="448" spans="1:17" x14ac:dyDescent="0.25">
      <c r="A448" t="s">
        <v>1314</v>
      </c>
      <c r="B448" t="s">
        <v>1315</v>
      </c>
      <c r="C448" t="s">
        <v>1316</v>
      </c>
      <c r="D448" t="s">
        <v>493</v>
      </c>
      <c r="E448" t="s">
        <v>60</v>
      </c>
      <c r="G448" t="s">
        <v>517</v>
      </c>
      <c r="H448" t="s">
        <v>288</v>
      </c>
      <c r="I448" t="s">
        <v>1321</v>
      </c>
      <c r="J448" t="s">
        <v>5758</v>
      </c>
      <c r="K448" t="s">
        <v>157</v>
      </c>
      <c r="M448" t="s">
        <v>143</v>
      </c>
      <c r="N448" t="s">
        <v>144</v>
      </c>
      <c r="O448" t="s">
        <v>1207</v>
      </c>
      <c r="P448" t="s">
        <v>63</v>
      </c>
      <c r="Q448" t="s">
        <v>1322</v>
      </c>
    </row>
    <row r="449" spans="1:17" x14ac:dyDescent="0.25">
      <c r="A449" t="s">
        <v>1314</v>
      </c>
      <c r="B449" t="s">
        <v>1315</v>
      </c>
      <c r="C449" t="s">
        <v>1316</v>
      </c>
      <c r="D449" t="s">
        <v>493</v>
      </c>
      <c r="E449" t="s">
        <v>60</v>
      </c>
      <c r="G449" t="s">
        <v>517</v>
      </c>
      <c r="H449" t="s">
        <v>288</v>
      </c>
      <c r="I449" t="s">
        <v>1323</v>
      </c>
      <c r="J449" t="s">
        <v>5758</v>
      </c>
      <c r="K449" t="s">
        <v>157</v>
      </c>
      <c r="M449" t="s">
        <v>143</v>
      </c>
      <c r="N449" t="s">
        <v>144</v>
      </c>
      <c r="O449" t="s">
        <v>1324</v>
      </c>
      <c r="P449" t="s">
        <v>63</v>
      </c>
      <c r="Q449" t="s">
        <v>1325</v>
      </c>
    </row>
    <row r="450" spans="1:17" x14ac:dyDescent="0.25">
      <c r="A450" t="s">
        <v>1329</v>
      </c>
      <c r="B450" t="s">
        <v>1330</v>
      </c>
      <c r="C450" t="s">
        <v>1331</v>
      </c>
      <c r="D450" t="s">
        <v>493</v>
      </c>
      <c r="E450" t="s">
        <v>60</v>
      </c>
      <c r="G450" t="s">
        <v>517</v>
      </c>
      <c r="H450" t="s">
        <v>288</v>
      </c>
      <c r="I450" t="s">
        <v>1334</v>
      </c>
      <c r="J450" t="s">
        <v>5758</v>
      </c>
      <c r="K450" t="s">
        <v>157</v>
      </c>
      <c r="M450" t="s">
        <v>1335</v>
      </c>
      <c r="N450" t="s">
        <v>144</v>
      </c>
      <c r="O450" t="s">
        <v>473</v>
      </c>
      <c r="P450" t="s">
        <v>63</v>
      </c>
    </row>
    <row r="451" spans="1:17" hidden="1" x14ac:dyDescent="0.25">
      <c r="A451" t="s">
        <v>1336</v>
      </c>
      <c r="B451" t="s">
        <v>1337</v>
      </c>
      <c r="C451" t="s">
        <v>1338</v>
      </c>
      <c r="D451" t="s">
        <v>493</v>
      </c>
      <c r="E451" t="s">
        <v>60</v>
      </c>
      <c r="G451" t="s">
        <v>517</v>
      </c>
      <c r="H451" t="s">
        <v>81</v>
      </c>
    </row>
    <row r="452" spans="1:17" hidden="1" x14ac:dyDescent="0.25">
      <c r="A452" t="s">
        <v>1336</v>
      </c>
      <c r="B452" t="s">
        <v>1337</v>
      </c>
      <c r="C452" t="s">
        <v>1338</v>
      </c>
      <c r="D452" t="s">
        <v>493</v>
      </c>
      <c r="E452" t="s">
        <v>60</v>
      </c>
      <c r="G452" t="s">
        <v>517</v>
      </c>
      <c r="H452" t="s">
        <v>81</v>
      </c>
    </row>
    <row r="453" spans="1:17" hidden="1" x14ac:dyDescent="0.25">
      <c r="A453" t="s">
        <v>1347</v>
      </c>
      <c r="B453" t="s">
        <v>1348</v>
      </c>
      <c r="C453" t="s">
        <v>1349</v>
      </c>
      <c r="D453" t="s">
        <v>109</v>
      </c>
      <c r="E453" t="s">
        <v>60</v>
      </c>
      <c r="H453" s="3" t="s">
        <v>288</v>
      </c>
    </row>
    <row r="454" spans="1:17" hidden="1" x14ac:dyDescent="0.25">
      <c r="A454" t="s">
        <v>1347</v>
      </c>
      <c r="B454" t="s">
        <v>1348</v>
      </c>
      <c r="C454" t="s">
        <v>1349</v>
      </c>
      <c r="D454" t="s">
        <v>109</v>
      </c>
      <c r="E454" t="s">
        <v>60</v>
      </c>
      <c r="H454" s="3" t="s">
        <v>288</v>
      </c>
    </row>
    <row r="455" spans="1:17" hidden="1" x14ac:dyDescent="0.25">
      <c r="A455" t="s">
        <v>1347</v>
      </c>
      <c r="B455" t="s">
        <v>1348</v>
      </c>
      <c r="C455" t="s">
        <v>1349</v>
      </c>
      <c r="D455" t="s">
        <v>109</v>
      </c>
      <c r="E455" t="s">
        <v>60</v>
      </c>
      <c r="H455" s="3" t="s">
        <v>288</v>
      </c>
    </row>
    <row r="456" spans="1:17" hidden="1" x14ac:dyDescent="0.25">
      <c r="A456" t="s">
        <v>1347</v>
      </c>
      <c r="B456" t="s">
        <v>1348</v>
      </c>
      <c r="C456" t="s">
        <v>1349</v>
      </c>
      <c r="D456" t="s">
        <v>109</v>
      </c>
      <c r="E456" t="s">
        <v>60</v>
      </c>
      <c r="H456" s="3" t="s">
        <v>288</v>
      </c>
    </row>
    <row r="457" spans="1:17" x14ac:dyDescent="0.25">
      <c r="A457" t="s">
        <v>1347</v>
      </c>
      <c r="B457" t="s">
        <v>1348</v>
      </c>
      <c r="C457" t="s">
        <v>1349</v>
      </c>
      <c r="D457" t="s">
        <v>109</v>
      </c>
      <c r="E457" t="s">
        <v>60</v>
      </c>
      <c r="H457" s="3" t="s">
        <v>288</v>
      </c>
      <c r="I457" t="s">
        <v>678</v>
      </c>
      <c r="J457" t="s">
        <v>5758</v>
      </c>
      <c r="K457" t="s">
        <v>452</v>
      </c>
      <c r="M457" t="s">
        <v>143</v>
      </c>
      <c r="N457" t="s">
        <v>5761</v>
      </c>
      <c r="O457" t="s">
        <v>677</v>
      </c>
      <c r="P457" t="s">
        <v>66</v>
      </c>
    </row>
    <row r="458" spans="1:17" x14ac:dyDescent="0.25">
      <c r="A458" t="s">
        <v>1347</v>
      </c>
      <c r="B458" t="s">
        <v>1348</v>
      </c>
      <c r="C458" t="s">
        <v>1349</v>
      </c>
      <c r="D458" t="s">
        <v>109</v>
      </c>
      <c r="E458" t="s">
        <v>60</v>
      </c>
      <c r="H458" s="3" t="s">
        <v>288</v>
      </c>
      <c r="I458" t="s">
        <v>676</v>
      </c>
      <c r="J458" t="s">
        <v>5758</v>
      </c>
      <c r="K458" t="s">
        <v>151</v>
      </c>
      <c r="M458" t="s">
        <v>143</v>
      </c>
      <c r="N458" t="s">
        <v>5761</v>
      </c>
      <c r="O458" t="s">
        <v>677</v>
      </c>
      <c r="P458" t="s">
        <v>66</v>
      </c>
    </row>
    <row r="459" spans="1:17" hidden="1" x14ac:dyDescent="0.25">
      <c r="A459" t="s">
        <v>1355</v>
      </c>
      <c r="B459" t="s">
        <v>1356</v>
      </c>
      <c r="C459" t="s">
        <v>1357</v>
      </c>
      <c r="D459" t="s">
        <v>109</v>
      </c>
      <c r="E459" t="s">
        <v>60</v>
      </c>
      <c r="F459" t="s">
        <v>1358</v>
      </c>
      <c r="H459" t="s">
        <v>81</v>
      </c>
    </row>
    <row r="460" spans="1:17" hidden="1" x14ac:dyDescent="0.25">
      <c r="A460" t="s">
        <v>1355</v>
      </c>
      <c r="B460" t="s">
        <v>1356</v>
      </c>
      <c r="C460" t="s">
        <v>1357</v>
      </c>
      <c r="D460" t="s">
        <v>109</v>
      </c>
      <c r="E460" t="s">
        <v>60</v>
      </c>
      <c r="F460" t="s">
        <v>1358</v>
      </c>
      <c r="H460" t="s">
        <v>81</v>
      </c>
    </row>
    <row r="461" spans="1:17" x14ac:dyDescent="0.25">
      <c r="A461" t="s">
        <v>1367</v>
      </c>
      <c r="B461" t="s">
        <v>1368</v>
      </c>
      <c r="C461" t="s">
        <v>1369</v>
      </c>
      <c r="D461" t="s">
        <v>493</v>
      </c>
      <c r="E461" t="s">
        <v>60</v>
      </c>
      <c r="F461" t="s">
        <v>1370</v>
      </c>
      <c r="G461" t="s">
        <v>517</v>
      </c>
      <c r="H461" t="s">
        <v>122</v>
      </c>
      <c r="I461" t="s">
        <v>1373</v>
      </c>
      <c r="J461" t="s">
        <v>5758</v>
      </c>
      <c r="K461" t="s">
        <v>159</v>
      </c>
      <c r="M461" t="s">
        <v>315</v>
      </c>
      <c r="N461" t="s">
        <v>5763</v>
      </c>
      <c r="O461" t="s">
        <v>1374</v>
      </c>
      <c r="P461" t="s">
        <v>66</v>
      </c>
    </row>
    <row r="462" spans="1:17" x14ac:dyDescent="0.25">
      <c r="A462" t="s">
        <v>1367</v>
      </c>
      <c r="B462" t="s">
        <v>1368</v>
      </c>
      <c r="C462" t="s">
        <v>1369</v>
      </c>
      <c r="D462" t="s">
        <v>493</v>
      </c>
      <c r="E462" t="s">
        <v>60</v>
      </c>
      <c r="F462" t="s">
        <v>1370</v>
      </c>
      <c r="G462" t="s">
        <v>517</v>
      </c>
      <c r="H462" t="s">
        <v>122</v>
      </c>
      <c r="I462" t="s">
        <v>1375</v>
      </c>
      <c r="J462" t="s">
        <v>5758</v>
      </c>
      <c r="K462" t="s">
        <v>159</v>
      </c>
      <c r="M462" t="s">
        <v>143</v>
      </c>
      <c r="N462" t="s">
        <v>144</v>
      </c>
      <c r="O462" t="s">
        <v>1207</v>
      </c>
      <c r="P462" t="s">
        <v>66</v>
      </c>
    </row>
    <row r="463" spans="1:17" x14ac:dyDescent="0.25">
      <c r="A463" t="s">
        <v>1367</v>
      </c>
      <c r="B463" t="s">
        <v>1368</v>
      </c>
      <c r="C463" t="s">
        <v>1369</v>
      </c>
      <c r="D463" t="s">
        <v>493</v>
      </c>
      <c r="E463" t="s">
        <v>60</v>
      </c>
      <c r="F463" t="s">
        <v>1370</v>
      </c>
      <c r="G463" t="s">
        <v>517</v>
      </c>
      <c r="H463" t="s">
        <v>122</v>
      </c>
      <c r="I463" t="s">
        <v>838</v>
      </c>
      <c r="J463" t="s">
        <v>5758</v>
      </c>
      <c r="K463" t="s">
        <v>159</v>
      </c>
      <c r="M463" t="s">
        <v>143</v>
      </c>
      <c r="N463" t="s">
        <v>5763</v>
      </c>
      <c r="O463" t="s">
        <v>402</v>
      </c>
      <c r="P463" t="s">
        <v>66</v>
      </c>
    </row>
    <row r="464" spans="1:17" x14ac:dyDescent="0.25">
      <c r="A464" t="s">
        <v>1367</v>
      </c>
      <c r="B464" t="s">
        <v>1368</v>
      </c>
      <c r="C464" t="s">
        <v>1369</v>
      </c>
      <c r="D464" t="s">
        <v>493</v>
      </c>
      <c r="E464" t="s">
        <v>60</v>
      </c>
      <c r="F464" t="s">
        <v>1370</v>
      </c>
      <c r="G464" t="s">
        <v>517</v>
      </c>
      <c r="H464" t="s">
        <v>122</v>
      </c>
      <c r="I464" t="s">
        <v>1134</v>
      </c>
      <c r="J464" t="s">
        <v>5758</v>
      </c>
      <c r="K464" t="s">
        <v>159</v>
      </c>
      <c r="M464" t="s">
        <v>143</v>
      </c>
      <c r="N464" t="s">
        <v>144</v>
      </c>
      <c r="O464" t="s">
        <v>399</v>
      </c>
      <c r="P464" t="s">
        <v>66</v>
      </c>
    </row>
    <row r="465" spans="1:17" hidden="1" x14ac:dyDescent="0.25">
      <c r="A465" t="s">
        <v>1376</v>
      </c>
      <c r="B465" t="s">
        <v>1377</v>
      </c>
      <c r="C465" t="s">
        <v>1378</v>
      </c>
      <c r="D465" t="s">
        <v>493</v>
      </c>
      <c r="E465" t="s">
        <v>60</v>
      </c>
      <c r="H465" t="s">
        <v>81</v>
      </c>
    </row>
    <row r="466" spans="1:17" hidden="1" x14ac:dyDescent="0.25">
      <c r="A466" t="s">
        <v>1376</v>
      </c>
      <c r="B466" t="s">
        <v>1377</v>
      </c>
      <c r="C466" t="s">
        <v>1378</v>
      </c>
      <c r="D466" t="s">
        <v>493</v>
      </c>
      <c r="E466" t="s">
        <v>60</v>
      </c>
      <c r="H466" t="s">
        <v>81</v>
      </c>
    </row>
    <row r="467" spans="1:17" hidden="1" x14ac:dyDescent="0.25">
      <c r="A467" t="s">
        <v>1376</v>
      </c>
      <c r="B467" t="s">
        <v>1377</v>
      </c>
      <c r="C467" t="s">
        <v>1378</v>
      </c>
      <c r="D467" t="s">
        <v>493</v>
      </c>
      <c r="E467" t="s">
        <v>60</v>
      </c>
      <c r="H467" t="s">
        <v>81</v>
      </c>
    </row>
    <row r="468" spans="1:17" hidden="1" x14ac:dyDescent="0.25">
      <c r="A468" t="s">
        <v>1376</v>
      </c>
      <c r="B468" t="s">
        <v>1377</v>
      </c>
      <c r="C468" t="s">
        <v>1378</v>
      </c>
      <c r="D468" t="s">
        <v>493</v>
      </c>
      <c r="E468" t="s">
        <v>60</v>
      </c>
      <c r="H468" t="s">
        <v>81</v>
      </c>
    </row>
    <row r="469" spans="1:17" hidden="1" x14ac:dyDescent="0.25">
      <c r="A469" t="s">
        <v>1376</v>
      </c>
      <c r="B469" t="s">
        <v>1377</v>
      </c>
      <c r="C469" t="s">
        <v>1378</v>
      </c>
      <c r="D469" t="s">
        <v>493</v>
      </c>
      <c r="E469" t="s">
        <v>60</v>
      </c>
      <c r="H469" t="s">
        <v>81</v>
      </c>
    </row>
    <row r="470" spans="1:17" x14ac:dyDescent="0.25">
      <c r="A470" t="s">
        <v>1400</v>
      </c>
      <c r="B470" t="s">
        <v>1401</v>
      </c>
      <c r="C470" t="s">
        <v>1402</v>
      </c>
      <c r="D470" t="s">
        <v>493</v>
      </c>
      <c r="E470" t="s">
        <v>60</v>
      </c>
      <c r="G470" t="s">
        <v>517</v>
      </c>
      <c r="H470" t="s">
        <v>81</v>
      </c>
      <c r="I470" t="s">
        <v>1404</v>
      </c>
      <c r="J470" t="s">
        <v>5759</v>
      </c>
      <c r="K470" t="s">
        <v>361</v>
      </c>
      <c r="M470" t="s">
        <v>143</v>
      </c>
      <c r="N470" t="s">
        <v>5761</v>
      </c>
      <c r="O470" t="s">
        <v>1405</v>
      </c>
      <c r="P470" t="s">
        <v>66</v>
      </c>
      <c r="Q470" t="s">
        <v>1406</v>
      </c>
    </row>
    <row r="471" spans="1:17" x14ac:dyDescent="0.25">
      <c r="A471" t="s">
        <v>1400</v>
      </c>
      <c r="B471" t="s">
        <v>1401</v>
      </c>
      <c r="C471" t="s">
        <v>1402</v>
      </c>
      <c r="D471" t="s">
        <v>493</v>
      </c>
      <c r="E471" t="s">
        <v>60</v>
      </c>
      <c r="G471" t="s">
        <v>517</v>
      </c>
      <c r="H471" t="s">
        <v>81</v>
      </c>
      <c r="I471" t="s">
        <v>1407</v>
      </c>
      <c r="J471" t="s">
        <v>5759</v>
      </c>
      <c r="K471" t="s">
        <v>825</v>
      </c>
      <c r="M471" t="s">
        <v>143</v>
      </c>
      <c r="N471" t="s">
        <v>5762</v>
      </c>
      <c r="O471" t="s">
        <v>334</v>
      </c>
      <c r="P471" t="s">
        <v>66</v>
      </c>
      <c r="Q471" t="s">
        <v>1408</v>
      </c>
    </row>
    <row r="472" spans="1:17" x14ac:dyDescent="0.25">
      <c r="A472" t="s">
        <v>1400</v>
      </c>
      <c r="B472" t="s">
        <v>1401</v>
      </c>
      <c r="C472" t="s">
        <v>1402</v>
      </c>
      <c r="D472" t="s">
        <v>493</v>
      </c>
      <c r="E472" t="s">
        <v>60</v>
      </c>
      <c r="G472" t="s">
        <v>517</v>
      </c>
      <c r="H472" t="s">
        <v>81</v>
      </c>
      <c r="I472" t="s">
        <v>1409</v>
      </c>
      <c r="J472" t="s">
        <v>5759</v>
      </c>
      <c r="K472" t="s">
        <v>1410</v>
      </c>
      <c r="M472" t="s">
        <v>143</v>
      </c>
      <c r="N472" t="s">
        <v>359</v>
      </c>
      <c r="O472" t="s">
        <v>359</v>
      </c>
      <c r="P472" t="s">
        <v>66</v>
      </c>
    </row>
    <row r="473" spans="1:17" hidden="1" x14ac:dyDescent="0.25">
      <c r="A473" t="s">
        <v>1415</v>
      </c>
      <c r="B473" t="s">
        <v>1416</v>
      </c>
      <c r="C473" t="s">
        <v>1417</v>
      </c>
      <c r="D473" t="s">
        <v>225</v>
      </c>
      <c r="E473" t="s">
        <v>60</v>
      </c>
      <c r="G473" t="s">
        <v>1419</v>
      </c>
      <c r="H473" t="s">
        <v>288</v>
      </c>
    </row>
    <row r="474" spans="1:17" hidden="1" x14ac:dyDescent="0.25">
      <c r="A474" t="s">
        <v>1415</v>
      </c>
      <c r="B474" t="s">
        <v>1416</v>
      </c>
      <c r="C474" t="s">
        <v>1417</v>
      </c>
      <c r="D474" t="s">
        <v>225</v>
      </c>
      <c r="E474" t="s">
        <v>60</v>
      </c>
      <c r="G474" t="s">
        <v>1419</v>
      </c>
      <c r="H474" t="s">
        <v>288</v>
      </c>
    </row>
    <row r="475" spans="1:17" hidden="1" x14ac:dyDescent="0.25">
      <c r="A475" t="s">
        <v>1415</v>
      </c>
      <c r="B475" t="s">
        <v>1416</v>
      </c>
      <c r="C475" t="s">
        <v>1417</v>
      </c>
      <c r="D475" t="s">
        <v>225</v>
      </c>
      <c r="E475" t="s">
        <v>60</v>
      </c>
      <c r="G475" t="s">
        <v>1419</v>
      </c>
      <c r="H475" t="s">
        <v>288</v>
      </c>
    </row>
    <row r="476" spans="1:17" hidden="1" x14ac:dyDescent="0.25">
      <c r="A476" t="s">
        <v>1415</v>
      </c>
      <c r="B476" t="s">
        <v>1416</v>
      </c>
      <c r="C476" t="s">
        <v>1417</v>
      </c>
      <c r="D476" t="s">
        <v>225</v>
      </c>
      <c r="E476" t="s">
        <v>60</v>
      </c>
      <c r="G476" t="s">
        <v>1419</v>
      </c>
      <c r="H476" t="s">
        <v>288</v>
      </c>
    </row>
    <row r="477" spans="1:17" hidden="1" x14ac:dyDescent="0.25">
      <c r="A477" t="s">
        <v>1415</v>
      </c>
      <c r="B477" t="s">
        <v>1416</v>
      </c>
      <c r="C477" t="s">
        <v>1417</v>
      </c>
      <c r="D477" t="s">
        <v>225</v>
      </c>
      <c r="E477" t="s">
        <v>60</v>
      </c>
      <c r="G477" t="s">
        <v>1419</v>
      </c>
      <c r="H477" t="s">
        <v>288</v>
      </c>
    </row>
    <row r="478" spans="1:17" hidden="1" x14ac:dyDescent="0.25">
      <c r="A478" t="s">
        <v>1415</v>
      </c>
      <c r="B478" t="s">
        <v>1416</v>
      </c>
      <c r="C478" t="s">
        <v>1417</v>
      </c>
      <c r="D478" t="s">
        <v>225</v>
      </c>
      <c r="E478" t="s">
        <v>60</v>
      </c>
      <c r="G478" t="s">
        <v>1419</v>
      </c>
      <c r="H478" t="s">
        <v>288</v>
      </c>
    </row>
    <row r="479" spans="1:17" hidden="1" x14ac:dyDescent="0.25">
      <c r="A479" t="s">
        <v>1415</v>
      </c>
      <c r="B479" t="s">
        <v>1416</v>
      </c>
      <c r="C479" t="s">
        <v>1417</v>
      </c>
      <c r="D479" t="s">
        <v>225</v>
      </c>
      <c r="E479" t="s">
        <v>60</v>
      </c>
      <c r="G479" t="s">
        <v>1419</v>
      </c>
      <c r="H479" t="s">
        <v>288</v>
      </c>
    </row>
    <row r="480" spans="1:17" hidden="1" x14ac:dyDescent="0.25">
      <c r="A480" t="s">
        <v>1415</v>
      </c>
      <c r="B480" t="s">
        <v>1416</v>
      </c>
      <c r="C480" t="s">
        <v>1417</v>
      </c>
      <c r="D480" t="s">
        <v>225</v>
      </c>
      <c r="E480" t="s">
        <v>60</v>
      </c>
      <c r="G480" t="s">
        <v>1419</v>
      </c>
      <c r="H480" t="s">
        <v>288</v>
      </c>
    </row>
    <row r="481" spans="1:8" hidden="1" x14ac:dyDescent="0.25">
      <c r="A481" t="s">
        <v>1415</v>
      </c>
      <c r="B481" t="s">
        <v>1416</v>
      </c>
      <c r="C481" t="s">
        <v>1417</v>
      </c>
      <c r="D481" t="s">
        <v>225</v>
      </c>
      <c r="E481" t="s">
        <v>60</v>
      </c>
      <c r="G481" t="s">
        <v>1419</v>
      </c>
      <c r="H481" t="s">
        <v>288</v>
      </c>
    </row>
    <row r="482" spans="1:8" hidden="1" x14ac:dyDescent="0.25">
      <c r="A482" t="s">
        <v>1415</v>
      </c>
      <c r="B482" t="s">
        <v>1416</v>
      </c>
      <c r="C482" t="s">
        <v>1417</v>
      </c>
      <c r="D482" t="s">
        <v>225</v>
      </c>
      <c r="E482" t="s">
        <v>60</v>
      </c>
      <c r="G482" t="s">
        <v>1419</v>
      </c>
      <c r="H482" t="s">
        <v>288</v>
      </c>
    </row>
    <row r="483" spans="1:8" hidden="1" x14ac:dyDescent="0.25">
      <c r="A483" t="s">
        <v>1415</v>
      </c>
      <c r="B483" t="s">
        <v>1416</v>
      </c>
      <c r="C483" t="s">
        <v>1417</v>
      </c>
      <c r="D483" t="s">
        <v>225</v>
      </c>
      <c r="E483" t="s">
        <v>60</v>
      </c>
      <c r="G483" t="s">
        <v>1419</v>
      </c>
      <c r="H483" t="s">
        <v>288</v>
      </c>
    </row>
    <row r="484" spans="1:8" hidden="1" x14ac:dyDescent="0.25">
      <c r="A484" t="s">
        <v>1415</v>
      </c>
      <c r="B484" t="s">
        <v>1416</v>
      </c>
      <c r="C484" t="s">
        <v>1417</v>
      </c>
      <c r="D484" t="s">
        <v>225</v>
      </c>
      <c r="E484" t="s">
        <v>60</v>
      </c>
      <c r="G484" t="s">
        <v>1419</v>
      </c>
      <c r="H484" t="s">
        <v>288</v>
      </c>
    </row>
    <row r="485" spans="1:8" hidden="1" x14ac:dyDescent="0.25">
      <c r="A485" t="s">
        <v>1453</v>
      </c>
      <c r="B485" t="s">
        <v>1454</v>
      </c>
      <c r="C485" t="s">
        <v>1455</v>
      </c>
      <c r="D485" t="s">
        <v>225</v>
      </c>
      <c r="E485" t="s">
        <v>60</v>
      </c>
      <c r="G485" t="s">
        <v>1457</v>
      </c>
      <c r="H485" t="s">
        <v>81</v>
      </c>
    </row>
    <row r="486" spans="1:8" hidden="1" x14ac:dyDescent="0.25">
      <c r="A486" t="s">
        <v>1453</v>
      </c>
      <c r="B486" t="s">
        <v>1454</v>
      </c>
      <c r="C486" t="s">
        <v>1455</v>
      </c>
      <c r="D486" t="s">
        <v>225</v>
      </c>
      <c r="E486" t="s">
        <v>60</v>
      </c>
      <c r="G486" t="s">
        <v>1457</v>
      </c>
      <c r="H486" t="s">
        <v>81</v>
      </c>
    </row>
    <row r="487" spans="1:8" hidden="1" x14ac:dyDescent="0.25">
      <c r="A487" t="s">
        <v>1467</v>
      </c>
      <c r="B487" t="s">
        <v>1468</v>
      </c>
      <c r="C487" t="s">
        <v>1469</v>
      </c>
      <c r="D487" t="s">
        <v>225</v>
      </c>
      <c r="E487" t="s">
        <v>60</v>
      </c>
      <c r="G487" t="s">
        <v>372</v>
      </c>
      <c r="H487" t="s">
        <v>122</v>
      </c>
    </row>
    <row r="488" spans="1:8" hidden="1" x14ac:dyDescent="0.25">
      <c r="A488" t="s">
        <v>1467</v>
      </c>
      <c r="B488" t="s">
        <v>1468</v>
      </c>
      <c r="C488" t="s">
        <v>1469</v>
      </c>
      <c r="D488" t="s">
        <v>225</v>
      </c>
      <c r="E488" t="s">
        <v>60</v>
      </c>
      <c r="G488" t="s">
        <v>372</v>
      </c>
      <c r="H488" t="s">
        <v>122</v>
      </c>
    </row>
    <row r="489" spans="1:8" hidden="1" x14ac:dyDescent="0.25">
      <c r="A489" t="s">
        <v>1467</v>
      </c>
      <c r="B489" t="s">
        <v>1468</v>
      </c>
      <c r="C489" t="s">
        <v>1469</v>
      </c>
      <c r="D489" t="s">
        <v>225</v>
      </c>
      <c r="E489" t="s">
        <v>60</v>
      </c>
      <c r="G489" t="s">
        <v>372</v>
      </c>
      <c r="H489" t="s">
        <v>122</v>
      </c>
    </row>
    <row r="490" spans="1:8" hidden="1" x14ac:dyDescent="0.25">
      <c r="A490" t="s">
        <v>1467</v>
      </c>
      <c r="B490" t="s">
        <v>1468</v>
      </c>
      <c r="C490" t="s">
        <v>1469</v>
      </c>
      <c r="D490" t="s">
        <v>225</v>
      </c>
      <c r="E490" t="s">
        <v>60</v>
      </c>
      <c r="G490" t="s">
        <v>372</v>
      </c>
      <c r="H490" t="s">
        <v>122</v>
      </c>
    </row>
    <row r="491" spans="1:8" hidden="1" x14ac:dyDescent="0.25">
      <c r="A491" t="s">
        <v>1467</v>
      </c>
      <c r="B491" t="s">
        <v>1468</v>
      </c>
      <c r="C491" t="s">
        <v>1469</v>
      </c>
      <c r="D491" t="s">
        <v>225</v>
      </c>
      <c r="E491" t="s">
        <v>60</v>
      </c>
      <c r="G491" t="s">
        <v>372</v>
      </c>
      <c r="H491" t="s">
        <v>122</v>
      </c>
    </row>
    <row r="492" spans="1:8" hidden="1" x14ac:dyDescent="0.25">
      <c r="A492" t="s">
        <v>1467</v>
      </c>
      <c r="B492" t="s">
        <v>1468</v>
      </c>
      <c r="C492" t="s">
        <v>1469</v>
      </c>
      <c r="D492" t="s">
        <v>225</v>
      </c>
      <c r="E492" t="s">
        <v>60</v>
      </c>
      <c r="G492" t="s">
        <v>372</v>
      </c>
      <c r="H492" t="s">
        <v>122</v>
      </c>
    </row>
    <row r="493" spans="1:8" hidden="1" x14ac:dyDescent="0.25">
      <c r="A493" t="s">
        <v>1467</v>
      </c>
      <c r="B493" t="s">
        <v>1468</v>
      </c>
      <c r="C493" t="s">
        <v>1469</v>
      </c>
      <c r="D493" t="s">
        <v>225</v>
      </c>
      <c r="E493" t="s">
        <v>60</v>
      </c>
      <c r="G493" t="s">
        <v>372</v>
      </c>
      <c r="H493" t="s">
        <v>122</v>
      </c>
    </row>
    <row r="494" spans="1:8" hidden="1" x14ac:dyDescent="0.25">
      <c r="A494" t="s">
        <v>1467</v>
      </c>
      <c r="B494" t="s">
        <v>1468</v>
      </c>
      <c r="C494" t="s">
        <v>1469</v>
      </c>
      <c r="D494" t="s">
        <v>225</v>
      </c>
      <c r="E494" t="s">
        <v>60</v>
      </c>
      <c r="G494" t="s">
        <v>372</v>
      </c>
      <c r="H494" t="s">
        <v>122</v>
      </c>
    </row>
    <row r="495" spans="1:8" hidden="1" x14ac:dyDescent="0.25">
      <c r="A495" t="s">
        <v>1467</v>
      </c>
      <c r="B495" t="s">
        <v>1468</v>
      </c>
      <c r="C495" t="s">
        <v>1469</v>
      </c>
      <c r="D495" t="s">
        <v>225</v>
      </c>
      <c r="E495" t="s">
        <v>60</v>
      </c>
      <c r="G495" t="s">
        <v>372</v>
      </c>
      <c r="H495" t="s">
        <v>122</v>
      </c>
    </row>
    <row r="496" spans="1:8" hidden="1" x14ac:dyDescent="0.25">
      <c r="A496" t="s">
        <v>1467</v>
      </c>
      <c r="B496" t="s">
        <v>1468</v>
      </c>
      <c r="C496" t="s">
        <v>1469</v>
      </c>
      <c r="D496" t="s">
        <v>225</v>
      </c>
      <c r="E496" t="s">
        <v>60</v>
      </c>
      <c r="G496" t="s">
        <v>372</v>
      </c>
      <c r="H496" t="s">
        <v>122</v>
      </c>
    </row>
    <row r="497" spans="1:17" x14ac:dyDescent="0.25">
      <c r="A497" t="s">
        <v>1496</v>
      </c>
      <c r="B497" t="s">
        <v>1497</v>
      </c>
      <c r="C497" t="s">
        <v>1498</v>
      </c>
      <c r="D497" t="s">
        <v>225</v>
      </c>
      <c r="E497" t="s">
        <v>60</v>
      </c>
      <c r="G497" t="s">
        <v>372</v>
      </c>
      <c r="H497" t="s">
        <v>81</v>
      </c>
      <c r="I497" t="s">
        <v>398</v>
      </c>
      <c r="J497" t="s">
        <v>5758</v>
      </c>
      <c r="K497" t="s">
        <v>151</v>
      </c>
      <c r="M497" t="s">
        <v>143</v>
      </c>
      <c r="N497" t="s">
        <v>144</v>
      </c>
      <c r="O497" t="s">
        <v>399</v>
      </c>
      <c r="P497" t="s">
        <v>66</v>
      </c>
      <c r="Q497" t="s">
        <v>1500</v>
      </c>
    </row>
    <row r="498" spans="1:17" x14ac:dyDescent="0.25">
      <c r="A498" t="s">
        <v>1496</v>
      </c>
      <c r="B498" t="s">
        <v>1497</v>
      </c>
      <c r="C498" t="s">
        <v>1498</v>
      </c>
      <c r="D498" t="s">
        <v>225</v>
      </c>
      <c r="E498" t="s">
        <v>60</v>
      </c>
      <c r="G498" t="s">
        <v>372</v>
      </c>
      <c r="H498" t="s">
        <v>81</v>
      </c>
      <c r="I498" t="s">
        <v>1501</v>
      </c>
      <c r="J498" t="s">
        <v>5758</v>
      </c>
      <c r="K498" t="s">
        <v>151</v>
      </c>
      <c r="M498" t="s">
        <v>143</v>
      </c>
      <c r="N498" t="s">
        <v>144</v>
      </c>
      <c r="O498" t="s">
        <v>473</v>
      </c>
      <c r="P498" t="s">
        <v>66</v>
      </c>
      <c r="Q498" t="s">
        <v>1500</v>
      </c>
    </row>
    <row r="499" spans="1:17" hidden="1" x14ac:dyDescent="0.25">
      <c r="A499" t="s">
        <v>1505</v>
      </c>
      <c r="B499" t="s">
        <v>1506</v>
      </c>
      <c r="C499" t="s">
        <v>1507</v>
      </c>
      <c r="D499" t="s">
        <v>225</v>
      </c>
      <c r="E499" t="s">
        <v>60</v>
      </c>
      <c r="G499" t="s">
        <v>1508</v>
      </c>
      <c r="H499" t="s">
        <v>81</v>
      </c>
    </row>
    <row r="500" spans="1:17" hidden="1" x14ac:dyDescent="0.25">
      <c r="A500" t="s">
        <v>1505</v>
      </c>
      <c r="B500" t="s">
        <v>1506</v>
      </c>
      <c r="C500" t="s">
        <v>1507</v>
      </c>
      <c r="D500" t="s">
        <v>225</v>
      </c>
      <c r="E500" t="s">
        <v>60</v>
      </c>
      <c r="G500" t="s">
        <v>1508</v>
      </c>
      <c r="H500" t="s">
        <v>81</v>
      </c>
    </row>
    <row r="501" spans="1:17" hidden="1" x14ac:dyDescent="0.25">
      <c r="A501" t="s">
        <v>1505</v>
      </c>
      <c r="B501" t="s">
        <v>1506</v>
      </c>
      <c r="C501" t="s">
        <v>1507</v>
      </c>
      <c r="D501" t="s">
        <v>225</v>
      </c>
      <c r="E501" t="s">
        <v>60</v>
      </c>
      <c r="G501" t="s">
        <v>1508</v>
      </c>
      <c r="H501" t="s">
        <v>81</v>
      </c>
    </row>
    <row r="502" spans="1:17" hidden="1" x14ac:dyDescent="0.25">
      <c r="A502" t="s">
        <v>1505</v>
      </c>
      <c r="B502" t="s">
        <v>1506</v>
      </c>
      <c r="C502" t="s">
        <v>1507</v>
      </c>
      <c r="D502" t="s">
        <v>225</v>
      </c>
      <c r="E502" t="s">
        <v>60</v>
      </c>
      <c r="G502" t="s">
        <v>1508</v>
      </c>
      <c r="H502" t="s">
        <v>81</v>
      </c>
    </row>
    <row r="503" spans="1:17" hidden="1" x14ac:dyDescent="0.25">
      <c r="A503" t="s">
        <v>1505</v>
      </c>
      <c r="B503" t="s">
        <v>1506</v>
      </c>
      <c r="C503" t="s">
        <v>1507</v>
      </c>
      <c r="D503" t="s">
        <v>225</v>
      </c>
      <c r="E503" t="s">
        <v>60</v>
      </c>
      <c r="G503" t="s">
        <v>1508</v>
      </c>
      <c r="H503" t="s">
        <v>81</v>
      </c>
    </row>
    <row r="504" spans="1:17" hidden="1" x14ac:dyDescent="0.25">
      <c r="A504" t="s">
        <v>1505</v>
      </c>
      <c r="B504" t="s">
        <v>1506</v>
      </c>
      <c r="C504" t="s">
        <v>1507</v>
      </c>
      <c r="D504" t="s">
        <v>225</v>
      </c>
      <c r="E504" t="s">
        <v>60</v>
      </c>
      <c r="G504" t="s">
        <v>1508</v>
      </c>
      <c r="H504" t="s">
        <v>81</v>
      </c>
    </row>
    <row r="505" spans="1:17" hidden="1" x14ac:dyDescent="0.25">
      <c r="A505" t="s">
        <v>1505</v>
      </c>
      <c r="B505" t="s">
        <v>1506</v>
      </c>
      <c r="C505" t="s">
        <v>1507</v>
      </c>
      <c r="D505" t="s">
        <v>225</v>
      </c>
      <c r="E505" t="s">
        <v>60</v>
      </c>
      <c r="G505" t="s">
        <v>1508</v>
      </c>
      <c r="H505" t="s">
        <v>81</v>
      </c>
    </row>
    <row r="506" spans="1:17" hidden="1" x14ac:dyDescent="0.25">
      <c r="A506" t="s">
        <v>1505</v>
      </c>
      <c r="B506" t="s">
        <v>1506</v>
      </c>
      <c r="C506" t="s">
        <v>1507</v>
      </c>
      <c r="D506" t="s">
        <v>225</v>
      </c>
      <c r="E506" t="s">
        <v>60</v>
      </c>
      <c r="G506" t="s">
        <v>1508</v>
      </c>
      <c r="H506" t="s">
        <v>81</v>
      </c>
    </row>
    <row r="507" spans="1:17" hidden="1" x14ac:dyDescent="0.25">
      <c r="A507" t="s">
        <v>1505</v>
      </c>
      <c r="B507" t="s">
        <v>1506</v>
      </c>
      <c r="C507" t="s">
        <v>1507</v>
      </c>
      <c r="D507" t="s">
        <v>225</v>
      </c>
      <c r="E507" t="s">
        <v>60</v>
      </c>
      <c r="G507" t="s">
        <v>1508</v>
      </c>
      <c r="H507" t="s">
        <v>81</v>
      </c>
    </row>
    <row r="508" spans="1:17" hidden="1" x14ac:dyDescent="0.25">
      <c r="A508" t="s">
        <v>1505</v>
      </c>
      <c r="B508" t="s">
        <v>1506</v>
      </c>
      <c r="C508" t="s">
        <v>1507</v>
      </c>
      <c r="D508" t="s">
        <v>225</v>
      </c>
      <c r="E508" t="s">
        <v>60</v>
      </c>
      <c r="G508" t="s">
        <v>1508</v>
      </c>
      <c r="H508" t="s">
        <v>81</v>
      </c>
    </row>
    <row r="509" spans="1:17" hidden="1" x14ac:dyDescent="0.25">
      <c r="A509" t="s">
        <v>1505</v>
      </c>
      <c r="B509" t="s">
        <v>1506</v>
      </c>
      <c r="C509" t="s">
        <v>1507</v>
      </c>
      <c r="D509" t="s">
        <v>225</v>
      </c>
      <c r="E509" t="s">
        <v>60</v>
      </c>
      <c r="G509" t="s">
        <v>1508</v>
      </c>
      <c r="H509" t="s">
        <v>81</v>
      </c>
    </row>
    <row r="510" spans="1:17" hidden="1" x14ac:dyDescent="0.25">
      <c r="A510" t="s">
        <v>1505</v>
      </c>
      <c r="B510" t="s">
        <v>1506</v>
      </c>
      <c r="C510" t="s">
        <v>1507</v>
      </c>
      <c r="D510" t="s">
        <v>225</v>
      </c>
      <c r="E510" t="s">
        <v>60</v>
      </c>
      <c r="G510" t="s">
        <v>1508</v>
      </c>
      <c r="H510" t="s">
        <v>81</v>
      </c>
    </row>
    <row r="511" spans="1:17" hidden="1" x14ac:dyDescent="0.25">
      <c r="A511" t="s">
        <v>1505</v>
      </c>
      <c r="B511" t="s">
        <v>1506</v>
      </c>
      <c r="C511" t="s">
        <v>1507</v>
      </c>
      <c r="D511" t="s">
        <v>225</v>
      </c>
      <c r="E511" t="s">
        <v>60</v>
      </c>
      <c r="G511" t="s">
        <v>1508</v>
      </c>
      <c r="H511" t="s">
        <v>81</v>
      </c>
    </row>
    <row r="512" spans="1:17" hidden="1" x14ac:dyDescent="0.25">
      <c r="A512" t="s">
        <v>1505</v>
      </c>
      <c r="B512" t="s">
        <v>1506</v>
      </c>
      <c r="C512" t="s">
        <v>1507</v>
      </c>
      <c r="D512" t="s">
        <v>225</v>
      </c>
      <c r="E512" t="s">
        <v>60</v>
      </c>
      <c r="G512" t="s">
        <v>1508</v>
      </c>
      <c r="H512" t="s">
        <v>81</v>
      </c>
    </row>
    <row r="513" spans="1:8" hidden="1" x14ac:dyDescent="0.25">
      <c r="A513" t="s">
        <v>1505</v>
      </c>
      <c r="B513" t="s">
        <v>1506</v>
      </c>
      <c r="C513" t="s">
        <v>1507</v>
      </c>
      <c r="D513" t="s">
        <v>225</v>
      </c>
      <c r="E513" t="s">
        <v>60</v>
      </c>
      <c r="G513" t="s">
        <v>1508</v>
      </c>
      <c r="H513" t="s">
        <v>81</v>
      </c>
    </row>
    <row r="514" spans="1:8" hidden="1" x14ac:dyDescent="0.25">
      <c r="A514" t="s">
        <v>1505</v>
      </c>
      <c r="B514" t="s">
        <v>1506</v>
      </c>
      <c r="C514" t="s">
        <v>1507</v>
      </c>
      <c r="D514" t="s">
        <v>225</v>
      </c>
      <c r="E514" t="s">
        <v>60</v>
      </c>
      <c r="G514" t="s">
        <v>1508</v>
      </c>
      <c r="H514" t="s">
        <v>81</v>
      </c>
    </row>
    <row r="515" spans="1:8" hidden="1" x14ac:dyDescent="0.25">
      <c r="A515" t="s">
        <v>1522</v>
      </c>
      <c r="B515" t="s">
        <v>1523</v>
      </c>
      <c r="C515" t="s">
        <v>1524</v>
      </c>
      <c r="D515" t="s">
        <v>225</v>
      </c>
      <c r="E515" t="s">
        <v>60</v>
      </c>
      <c r="G515" t="s">
        <v>1525</v>
      </c>
      <c r="H515" t="s">
        <v>81</v>
      </c>
    </row>
    <row r="516" spans="1:8" hidden="1" x14ac:dyDescent="0.25">
      <c r="A516" t="s">
        <v>1522</v>
      </c>
      <c r="B516" t="s">
        <v>1523</v>
      </c>
      <c r="C516" t="s">
        <v>1524</v>
      </c>
      <c r="D516" t="s">
        <v>225</v>
      </c>
      <c r="E516" t="s">
        <v>60</v>
      </c>
      <c r="G516" t="s">
        <v>1525</v>
      </c>
      <c r="H516" t="s">
        <v>81</v>
      </c>
    </row>
    <row r="517" spans="1:8" hidden="1" x14ac:dyDescent="0.25">
      <c r="A517" t="s">
        <v>1522</v>
      </c>
      <c r="B517" t="s">
        <v>1523</v>
      </c>
      <c r="C517" t="s">
        <v>1524</v>
      </c>
      <c r="D517" t="s">
        <v>225</v>
      </c>
      <c r="E517" t="s">
        <v>60</v>
      </c>
      <c r="G517" t="s">
        <v>1525</v>
      </c>
      <c r="H517" t="s">
        <v>81</v>
      </c>
    </row>
    <row r="518" spans="1:8" hidden="1" x14ac:dyDescent="0.25">
      <c r="A518" t="s">
        <v>1522</v>
      </c>
      <c r="B518" t="s">
        <v>1523</v>
      </c>
      <c r="C518" t="s">
        <v>1524</v>
      </c>
      <c r="D518" t="s">
        <v>225</v>
      </c>
      <c r="E518" t="s">
        <v>60</v>
      </c>
      <c r="G518" t="s">
        <v>1525</v>
      </c>
      <c r="H518" t="s">
        <v>81</v>
      </c>
    </row>
    <row r="519" spans="1:8" hidden="1" x14ac:dyDescent="0.25">
      <c r="A519" t="s">
        <v>1522</v>
      </c>
      <c r="B519" t="s">
        <v>1523</v>
      </c>
      <c r="C519" t="s">
        <v>1524</v>
      </c>
      <c r="D519" t="s">
        <v>225</v>
      </c>
      <c r="E519" t="s">
        <v>60</v>
      </c>
      <c r="G519" t="s">
        <v>1525</v>
      </c>
      <c r="H519" t="s">
        <v>81</v>
      </c>
    </row>
    <row r="520" spans="1:8" hidden="1" x14ac:dyDescent="0.25">
      <c r="A520" t="s">
        <v>1522</v>
      </c>
      <c r="B520" t="s">
        <v>1523</v>
      </c>
      <c r="C520" t="s">
        <v>1524</v>
      </c>
      <c r="D520" t="s">
        <v>225</v>
      </c>
      <c r="E520" t="s">
        <v>60</v>
      </c>
      <c r="G520" t="s">
        <v>1525</v>
      </c>
      <c r="H520" t="s">
        <v>81</v>
      </c>
    </row>
    <row r="521" spans="1:8" hidden="1" x14ac:dyDescent="0.25">
      <c r="A521" t="s">
        <v>1522</v>
      </c>
      <c r="B521" t="s">
        <v>1523</v>
      </c>
      <c r="C521" t="s">
        <v>1524</v>
      </c>
      <c r="D521" t="s">
        <v>225</v>
      </c>
      <c r="E521" t="s">
        <v>60</v>
      </c>
      <c r="G521" t="s">
        <v>1525</v>
      </c>
      <c r="H521" t="s">
        <v>81</v>
      </c>
    </row>
    <row r="522" spans="1:8" hidden="1" x14ac:dyDescent="0.25">
      <c r="A522" t="s">
        <v>1522</v>
      </c>
      <c r="B522" t="s">
        <v>1523</v>
      </c>
      <c r="C522" t="s">
        <v>1524</v>
      </c>
      <c r="D522" t="s">
        <v>225</v>
      </c>
      <c r="E522" t="s">
        <v>60</v>
      </c>
      <c r="G522" t="s">
        <v>1525</v>
      </c>
      <c r="H522" t="s">
        <v>81</v>
      </c>
    </row>
    <row r="523" spans="1:8" hidden="1" x14ac:dyDescent="0.25">
      <c r="A523" t="s">
        <v>1522</v>
      </c>
      <c r="B523" t="s">
        <v>1523</v>
      </c>
      <c r="C523" t="s">
        <v>1524</v>
      </c>
      <c r="D523" t="s">
        <v>225</v>
      </c>
      <c r="E523" t="s">
        <v>60</v>
      </c>
      <c r="G523" t="s">
        <v>1525</v>
      </c>
      <c r="H523" t="s">
        <v>81</v>
      </c>
    </row>
    <row r="524" spans="1:8" hidden="1" x14ac:dyDescent="0.25">
      <c r="A524" t="s">
        <v>1546</v>
      </c>
      <c r="B524" t="s">
        <v>1547</v>
      </c>
      <c r="C524" t="s">
        <v>1548</v>
      </c>
      <c r="D524" t="s">
        <v>493</v>
      </c>
      <c r="E524" t="s">
        <v>60</v>
      </c>
      <c r="G524" t="s">
        <v>517</v>
      </c>
      <c r="H524" t="s">
        <v>81</v>
      </c>
    </row>
    <row r="525" spans="1:8" hidden="1" x14ac:dyDescent="0.25">
      <c r="A525" t="s">
        <v>1546</v>
      </c>
      <c r="B525" t="s">
        <v>1547</v>
      </c>
      <c r="C525" t="s">
        <v>1548</v>
      </c>
      <c r="D525" t="s">
        <v>493</v>
      </c>
      <c r="E525" t="s">
        <v>60</v>
      </c>
      <c r="G525" t="s">
        <v>517</v>
      </c>
      <c r="H525" t="s">
        <v>81</v>
      </c>
    </row>
    <row r="526" spans="1:8" hidden="1" x14ac:dyDescent="0.25">
      <c r="A526" t="s">
        <v>1551</v>
      </c>
      <c r="B526" t="s">
        <v>1552</v>
      </c>
      <c r="C526" t="s">
        <v>1553</v>
      </c>
      <c r="D526" t="s">
        <v>493</v>
      </c>
      <c r="E526" t="s">
        <v>60</v>
      </c>
      <c r="G526" t="s">
        <v>517</v>
      </c>
      <c r="H526" t="s">
        <v>81</v>
      </c>
    </row>
    <row r="527" spans="1:8" hidden="1" x14ac:dyDescent="0.25">
      <c r="A527" t="s">
        <v>1551</v>
      </c>
      <c r="B527" t="s">
        <v>1552</v>
      </c>
      <c r="C527" t="s">
        <v>1553</v>
      </c>
      <c r="D527" t="s">
        <v>493</v>
      </c>
      <c r="E527" t="s">
        <v>60</v>
      </c>
      <c r="G527" t="s">
        <v>517</v>
      </c>
      <c r="H527" t="s">
        <v>81</v>
      </c>
    </row>
    <row r="528" spans="1:8" hidden="1" x14ac:dyDescent="0.25">
      <c r="A528" t="s">
        <v>1551</v>
      </c>
      <c r="B528" t="s">
        <v>1552</v>
      </c>
      <c r="C528" t="s">
        <v>1553</v>
      </c>
      <c r="D528" t="s">
        <v>493</v>
      </c>
      <c r="E528" t="s">
        <v>60</v>
      </c>
      <c r="G528" t="s">
        <v>517</v>
      </c>
      <c r="H528" t="s">
        <v>81</v>
      </c>
    </row>
    <row r="529" spans="1:16" hidden="1" x14ac:dyDescent="0.25">
      <c r="A529" t="s">
        <v>1551</v>
      </c>
      <c r="B529" t="s">
        <v>1552</v>
      </c>
      <c r="C529" t="s">
        <v>1553</v>
      </c>
      <c r="D529" t="s">
        <v>493</v>
      </c>
      <c r="E529" t="s">
        <v>60</v>
      </c>
      <c r="G529" t="s">
        <v>517</v>
      </c>
      <c r="H529" t="s">
        <v>81</v>
      </c>
    </row>
    <row r="530" spans="1:16" hidden="1" x14ac:dyDescent="0.25">
      <c r="A530" t="s">
        <v>1565</v>
      </c>
      <c r="B530" t="s">
        <v>1566</v>
      </c>
      <c r="C530" t="s">
        <v>1567</v>
      </c>
      <c r="D530" t="s">
        <v>493</v>
      </c>
      <c r="E530" t="s">
        <v>60</v>
      </c>
      <c r="G530" t="s">
        <v>517</v>
      </c>
      <c r="H530" t="s">
        <v>288</v>
      </c>
    </row>
    <row r="531" spans="1:16" hidden="1" x14ac:dyDescent="0.25">
      <c r="A531" t="s">
        <v>1588</v>
      </c>
      <c r="B531" t="s">
        <v>1589</v>
      </c>
      <c r="C531" t="s">
        <v>1590</v>
      </c>
      <c r="D531" t="s">
        <v>493</v>
      </c>
      <c r="E531" t="s">
        <v>60</v>
      </c>
      <c r="G531" t="s">
        <v>517</v>
      </c>
      <c r="H531" t="s">
        <v>288</v>
      </c>
    </row>
    <row r="532" spans="1:16" hidden="1" x14ac:dyDescent="0.25">
      <c r="A532" t="s">
        <v>1588</v>
      </c>
      <c r="B532" t="s">
        <v>1589</v>
      </c>
      <c r="C532" t="s">
        <v>1590</v>
      </c>
      <c r="D532" t="s">
        <v>493</v>
      </c>
      <c r="E532" t="s">
        <v>60</v>
      </c>
      <c r="G532" t="s">
        <v>517</v>
      </c>
      <c r="H532" t="s">
        <v>288</v>
      </c>
    </row>
    <row r="533" spans="1:16" hidden="1" x14ac:dyDescent="0.25">
      <c r="A533" t="s">
        <v>1588</v>
      </c>
      <c r="B533" t="s">
        <v>1589</v>
      </c>
      <c r="C533" t="s">
        <v>1590</v>
      </c>
      <c r="D533" t="s">
        <v>493</v>
      </c>
      <c r="E533" t="s">
        <v>60</v>
      </c>
      <c r="G533" t="s">
        <v>517</v>
      </c>
      <c r="H533" t="s">
        <v>288</v>
      </c>
    </row>
    <row r="534" spans="1:16" hidden="1" x14ac:dyDescent="0.25">
      <c r="A534" t="s">
        <v>1609</v>
      </c>
      <c r="B534" t="s">
        <v>1610</v>
      </c>
      <c r="C534" t="s">
        <v>1611</v>
      </c>
      <c r="D534" t="s">
        <v>493</v>
      </c>
      <c r="E534" t="s">
        <v>60</v>
      </c>
      <c r="G534" t="s">
        <v>517</v>
      </c>
      <c r="H534" t="s">
        <v>81</v>
      </c>
    </row>
    <row r="535" spans="1:16" x14ac:dyDescent="0.25">
      <c r="A535" t="s">
        <v>1619</v>
      </c>
      <c r="B535" t="s">
        <v>1620</v>
      </c>
      <c r="C535" t="s">
        <v>1621</v>
      </c>
      <c r="D535" t="s">
        <v>493</v>
      </c>
      <c r="E535" t="s">
        <v>60</v>
      </c>
      <c r="G535" t="s">
        <v>517</v>
      </c>
      <c r="H535" t="s">
        <v>81</v>
      </c>
      <c r="I535" t="s">
        <v>1134</v>
      </c>
      <c r="J535" t="s">
        <v>5758</v>
      </c>
      <c r="K535" t="s">
        <v>159</v>
      </c>
      <c r="M535" t="s">
        <v>143</v>
      </c>
      <c r="N535" t="s">
        <v>144</v>
      </c>
      <c r="O535" t="s">
        <v>399</v>
      </c>
      <c r="P535" t="s">
        <v>66</v>
      </c>
    </row>
    <row r="536" spans="1:16" x14ac:dyDescent="0.25">
      <c r="A536" t="s">
        <v>1619</v>
      </c>
      <c r="B536" t="s">
        <v>1620</v>
      </c>
      <c r="C536" t="s">
        <v>1621</v>
      </c>
      <c r="D536" t="s">
        <v>493</v>
      </c>
      <c r="E536" t="s">
        <v>60</v>
      </c>
      <c r="G536" t="s">
        <v>517</v>
      </c>
      <c r="H536" t="s">
        <v>81</v>
      </c>
      <c r="I536" t="s">
        <v>1624</v>
      </c>
      <c r="J536" t="s">
        <v>5758</v>
      </c>
      <c r="K536" t="s">
        <v>159</v>
      </c>
      <c r="M536" t="s">
        <v>143</v>
      </c>
      <c r="N536" t="s">
        <v>144</v>
      </c>
      <c r="O536" t="s">
        <v>404</v>
      </c>
      <c r="P536" t="s">
        <v>66</v>
      </c>
    </row>
    <row r="537" spans="1:16" x14ac:dyDescent="0.25">
      <c r="A537" t="s">
        <v>1619</v>
      </c>
      <c r="B537" t="s">
        <v>1620</v>
      </c>
      <c r="C537" t="s">
        <v>1621</v>
      </c>
      <c r="D537" t="s">
        <v>493</v>
      </c>
      <c r="E537" t="s">
        <v>60</v>
      </c>
      <c r="G537" t="s">
        <v>517</v>
      </c>
      <c r="H537" t="s">
        <v>81</v>
      </c>
      <c r="I537" t="s">
        <v>1625</v>
      </c>
      <c r="J537" t="s">
        <v>5758</v>
      </c>
      <c r="K537" t="s">
        <v>159</v>
      </c>
      <c r="M537" t="s">
        <v>143</v>
      </c>
      <c r="N537" t="s">
        <v>5763</v>
      </c>
      <c r="O537" t="s">
        <v>1626</v>
      </c>
      <c r="P537" t="s">
        <v>66</v>
      </c>
    </row>
    <row r="538" spans="1:16" x14ac:dyDescent="0.25">
      <c r="A538" t="s">
        <v>1619</v>
      </c>
      <c r="B538" t="s">
        <v>1620</v>
      </c>
      <c r="C538" t="s">
        <v>1621</v>
      </c>
      <c r="D538" t="s">
        <v>493</v>
      </c>
      <c r="E538" t="s">
        <v>60</v>
      </c>
      <c r="G538" t="s">
        <v>517</v>
      </c>
      <c r="H538" t="s">
        <v>81</v>
      </c>
      <c r="I538" t="s">
        <v>1627</v>
      </c>
      <c r="J538" t="s">
        <v>5758</v>
      </c>
      <c r="K538" t="s">
        <v>159</v>
      </c>
      <c r="M538" t="s">
        <v>143</v>
      </c>
      <c r="N538" t="s">
        <v>144</v>
      </c>
      <c r="O538" t="s">
        <v>1138</v>
      </c>
      <c r="P538" t="s">
        <v>66</v>
      </c>
    </row>
    <row r="539" spans="1:16" x14ac:dyDescent="0.25">
      <c r="A539" t="s">
        <v>1619</v>
      </c>
      <c r="B539" t="s">
        <v>1620</v>
      </c>
      <c r="C539" t="s">
        <v>1621</v>
      </c>
      <c r="D539" t="s">
        <v>493</v>
      </c>
      <c r="E539" t="s">
        <v>60</v>
      </c>
      <c r="G539" t="s">
        <v>517</v>
      </c>
      <c r="H539" t="s">
        <v>81</v>
      </c>
      <c r="I539" t="s">
        <v>1628</v>
      </c>
      <c r="J539" t="s">
        <v>5758</v>
      </c>
      <c r="K539" t="s">
        <v>314</v>
      </c>
      <c r="M539" t="s">
        <v>315</v>
      </c>
      <c r="N539" t="s">
        <v>5763</v>
      </c>
      <c r="O539" t="s">
        <v>1374</v>
      </c>
      <c r="P539" t="s">
        <v>66</v>
      </c>
    </row>
    <row r="540" spans="1:16" x14ac:dyDescent="0.25">
      <c r="A540" t="s">
        <v>1619</v>
      </c>
      <c r="B540" t="s">
        <v>1620</v>
      </c>
      <c r="C540" t="s">
        <v>1621</v>
      </c>
      <c r="D540" t="s">
        <v>493</v>
      </c>
      <c r="E540" t="s">
        <v>60</v>
      </c>
      <c r="G540" t="s">
        <v>517</v>
      </c>
      <c r="H540" t="s">
        <v>81</v>
      </c>
      <c r="I540" t="s">
        <v>1373</v>
      </c>
      <c r="J540" t="s">
        <v>5758</v>
      </c>
      <c r="K540" t="s">
        <v>159</v>
      </c>
      <c r="M540" t="s">
        <v>315</v>
      </c>
      <c r="N540" t="s">
        <v>5763</v>
      </c>
      <c r="O540" t="s">
        <v>1374</v>
      </c>
      <c r="P540" t="s">
        <v>66</v>
      </c>
    </row>
    <row r="541" spans="1:16" hidden="1" x14ac:dyDescent="0.25">
      <c r="A541" t="s">
        <v>1641</v>
      </c>
      <c r="B541" t="s">
        <v>1642</v>
      </c>
      <c r="C541" t="s">
        <v>1643</v>
      </c>
      <c r="D541" t="s">
        <v>493</v>
      </c>
      <c r="E541" t="s">
        <v>60</v>
      </c>
      <c r="H541" t="s">
        <v>288</v>
      </c>
    </row>
    <row r="542" spans="1:16" hidden="1" x14ac:dyDescent="0.25">
      <c r="A542" t="s">
        <v>1641</v>
      </c>
      <c r="B542" t="s">
        <v>1642</v>
      </c>
      <c r="C542" t="s">
        <v>1643</v>
      </c>
      <c r="D542" t="s">
        <v>493</v>
      </c>
      <c r="E542" t="s">
        <v>60</v>
      </c>
      <c r="H542" t="s">
        <v>288</v>
      </c>
    </row>
    <row r="543" spans="1:16" hidden="1" x14ac:dyDescent="0.25">
      <c r="A543" t="s">
        <v>1641</v>
      </c>
      <c r="B543" t="s">
        <v>1642</v>
      </c>
      <c r="C543" t="s">
        <v>1643</v>
      </c>
      <c r="D543" t="s">
        <v>493</v>
      </c>
      <c r="E543" t="s">
        <v>60</v>
      </c>
      <c r="H543" t="s">
        <v>288</v>
      </c>
    </row>
    <row r="544" spans="1:16" hidden="1" x14ac:dyDescent="0.25">
      <c r="A544" t="s">
        <v>1641</v>
      </c>
      <c r="B544" t="s">
        <v>1642</v>
      </c>
      <c r="C544" t="s">
        <v>1643</v>
      </c>
      <c r="D544" t="s">
        <v>493</v>
      </c>
      <c r="E544" t="s">
        <v>60</v>
      </c>
      <c r="H544" t="s">
        <v>288</v>
      </c>
    </row>
    <row r="545" spans="1:17" hidden="1" x14ac:dyDescent="0.25">
      <c r="A545" t="s">
        <v>1649</v>
      </c>
      <c r="B545" t="s">
        <v>1650</v>
      </c>
      <c r="C545" t="s">
        <v>1651</v>
      </c>
      <c r="D545" t="s">
        <v>225</v>
      </c>
      <c r="E545" t="s">
        <v>60</v>
      </c>
      <c r="G545" t="s">
        <v>1653</v>
      </c>
      <c r="H545" t="s">
        <v>81</v>
      </c>
    </row>
    <row r="546" spans="1:17" hidden="1" x14ac:dyDescent="0.25">
      <c r="A546" t="s">
        <v>1649</v>
      </c>
      <c r="B546" t="s">
        <v>1650</v>
      </c>
      <c r="C546" t="s">
        <v>1651</v>
      </c>
      <c r="D546" t="s">
        <v>225</v>
      </c>
      <c r="E546" t="s">
        <v>60</v>
      </c>
      <c r="G546" t="s">
        <v>1653</v>
      </c>
      <c r="H546" t="s">
        <v>81</v>
      </c>
    </row>
    <row r="547" spans="1:17" hidden="1" x14ac:dyDescent="0.25">
      <c r="A547" t="s">
        <v>1661</v>
      </c>
      <c r="B547" t="s">
        <v>1662</v>
      </c>
      <c r="C547" t="s">
        <v>1663</v>
      </c>
      <c r="D547" t="s">
        <v>59</v>
      </c>
      <c r="E547" t="s">
        <v>60</v>
      </c>
      <c r="H547" t="s">
        <v>288</v>
      </c>
    </row>
    <row r="548" spans="1:17" hidden="1" x14ac:dyDescent="0.25">
      <c r="A548" t="s">
        <v>1661</v>
      </c>
      <c r="B548" t="s">
        <v>1662</v>
      </c>
      <c r="C548" t="s">
        <v>1663</v>
      </c>
      <c r="D548" t="s">
        <v>59</v>
      </c>
      <c r="E548" t="s">
        <v>60</v>
      </c>
      <c r="H548" t="s">
        <v>288</v>
      </c>
    </row>
    <row r="549" spans="1:17" hidden="1" x14ac:dyDescent="0.25">
      <c r="A549" t="s">
        <v>1673</v>
      </c>
      <c r="B549" t="s">
        <v>1674</v>
      </c>
      <c r="C549" t="s">
        <v>1675</v>
      </c>
      <c r="D549" t="s">
        <v>82</v>
      </c>
      <c r="E549" t="s">
        <v>60</v>
      </c>
      <c r="G549" t="s">
        <v>1677</v>
      </c>
      <c r="H549" t="s">
        <v>288</v>
      </c>
    </row>
    <row r="550" spans="1:17" hidden="1" x14ac:dyDescent="0.25">
      <c r="A550" t="s">
        <v>1673</v>
      </c>
      <c r="B550" t="s">
        <v>1674</v>
      </c>
      <c r="C550" t="s">
        <v>1675</v>
      </c>
      <c r="D550" t="s">
        <v>82</v>
      </c>
      <c r="E550" t="s">
        <v>60</v>
      </c>
      <c r="G550" t="s">
        <v>1677</v>
      </c>
      <c r="H550" t="s">
        <v>288</v>
      </c>
    </row>
    <row r="551" spans="1:17" hidden="1" x14ac:dyDescent="0.25">
      <c r="A551" t="s">
        <v>1673</v>
      </c>
      <c r="B551" t="s">
        <v>1674</v>
      </c>
      <c r="C551" t="s">
        <v>1675</v>
      </c>
      <c r="D551" t="s">
        <v>82</v>
      </c>
      <c r="E551" t="s">
        <v>60</v>
      </c>
      <c r="G551" t="s">
        <v>1677</v>
      </c>
      <c r="H551" t="s">
        <v>288</v>
      </c>
    </row>
    <row r="552" spans="1:17" hidden="1" x14ac:dyDescent="0.25">
      <c r="A552" t="s">
        <v>1673</v>
      </c>
      <c r="B552" t="s">
        <v>1674</v>
      </c>
      <c r="C552" t="s">
        <v>1675</v>
      </c>
      <c r="D552" t="s">
        <v>82</v>
      </c>
      <c r="E552" t="s">
        <v>60</v>
      </c>
      <c r="G552" t="s">
        <v>1677</v>
      </c>
      <c r="H552" t="s">
        <v>288</v>
      </c>
    </row>
    <row r="553" spans="1:17" hidden="1" x14ac:dyDescent="0.25">
      <c r="A553" t="s">
        <v>1673</v>
      </c>
      <c r="B553" t="s">
        <v>1674</v>
      </c>
      <c r="C553" t="s">
        <v>1675</v>
      </c>
      <c r="D553" t="s">
        <v>82</v>
      </c>
      <c r="E553" t="s">
        <v>60</v>
      </c>
      <c r="G553" t="s">
        <v>1677</v>
      </c>
      <c r="H553" t="s">
        <v>288</v>
      </c>
    </row>
    <row r="554" spans="1:17" hidden="1" x14ac:dyDescent="0.25">
      <c r="A554" t="s">
        <v>1673</v>
      </c>
      <c r="B554" t="s">
        <v>1674</v>
      </c>
      <c r="C554" t="s">
        <v>1675</v>
      </c>
      <c r="D554" t="s">
        <v>82</v>
      </c>
      <c r="E554" t="s">
        <v>60</v>
      </c>
      <c r="G554" t="s">
        <v>1677</v>
      </c>
      <c r="H554" t="s">
        <v>288</v>
      </c>
    </row>
    <row r="555" spans="1:17" hidden="1" x14ac:dyDescent="0.25">
      <c r="A555" t="s">
        <v>1686</v>
      </c>
      <c r="B555" t="s">
        <v>1687</v>
      </c>
      <c r="C555" t="s">
        <v>1688</v>
      </c>
      <c r="D555" t="s">
        <v>82</v>
      </c>
      <c r="E555" t="s">
        <v>60</v>
      </c>
      <c r="F555" t="s">
        <v>1689</v>
      </c>
      <c r="G555" t="s">
        <v>1691</v>
      </c>
      <c r="H555" t="s">
        <v>288</v>
      </c>
    </row>
    <row r="556" spans="1:17" hidden="1" x14ac:dyDescent="0.25">
      <c r="A556" t="s">
        <v>1696</v>
      </c>
      <c r="B556" t="s">
        <v>1697</v>
      </c>
      <c r="C556" t="s">
        <v>1698</v>
      </c>
      <c r="D556" t="s">
        <v>82</v>
      </c>
      <c r="E556" t="s">
        <v>60</v>
      </c>
      <c r="F556" t="s">
        <v>1699</v>
      </c>
      <c r="G556" t="s">
        <v>1700</v>
      </c>
      <c r="H556" t="s">
        <v>288</v>
      </c>
    </row>
    <row r="557" spans="1:17" hidden="1" x14ac:dyDescent="0.25">
      <c r="A557" t="s">
        <v>1696</v>
      </c>
      <c r="B557" t="s">
        <v>1697</v>
      </c>
      <c r="C557" t="s">
        <v>1698</v>
      </c>
      <c r="D557" t="s">
        <v>82</v>
      </c>
      <c r="E557" t="s">
        <v>60</v>
      </c>
      <c r="F557" t="s">
        <v>1699</v>
      </c>
      <c r="G557" t="s">
        <v>1700</v>
      </c>
      <c r="H557" t="s">
        <v>288</v>
      </c>
    </row>
    <row r="558" spans="1:17" hidden="1" x14ac:dyDescent="0.25">
      <c r="A558" t="s">
        <v>1696</v>
      </c>
      <c r="B558" t="s">
        <v>1697</v>
      </c>
      <c r="C558" t="s">
        <v>1698</v>
      </c>
      <c r="D558" t="s">
        <v>82</v>
      </c>
      <c r="E558" t="s">
        <v>60</v>
      </c>
      <c r="F558" t="s">
        <v>1699</v>
      </c>
      <c r="G558" t="s">
        <v>1700</v>
      </c>
      <c r="H558" t="s">
        <v>288</v>
      </c>
    </row>
    <row r="559" spans="1:17" x14ac:dyDescent="0.25">
      <c r="A559" t="s">
        <v>1719</v>
      </c>
      <c r="B559" t="s">
        <v>1720</v>
      </c>
      <c r="C559" t="s">
        <v>1721</v>
      </c>
      <c r="D559" t="s">
        <v>82</v>
      </c>
      <c r="E559" t="s">
        <v>60</v>
      </c>
      <c r="G559" t="s">
        <v>1724</v>
      </c>
      <c r="H559" t="s">
        <v>81</v>
      </c>
      <c r="I559" t="s">
        <v>158</v>
      </c>
      <c r="J559" t="s">
        <v>5758</v>
      </c>
      <c r="K559" t="s">
        <v>159</v>
      </c>
      <c r="M559" t="s">
        <v>143</v>
      </c>
      <c r="N559" t="s">
        <v>144</v>
      </c>
      <c r="O559" t="s">
        <v>144</v>
      </c>
      <c r="P559" t="s">
        <v>66</v>
      </c>
      <c r="Q559" t="s">
        <v>1725</v>
      </c>
    </row>
    <row r="560" spans="1:17" hidden="1" x14ac:dyDescent="0.25">
      <c r="A560" t="s">
        <v>1731</v>
      </c>
      <c r="B560" t="s">
        <v>1732</v>
      </c>
      <c r="C560" t="s">
        <v>1733</v>
      </c>
      <c r="D560" t="s">
        <v>82</v>
      </c>
      <c r="E560" t="s">
        <v>60</v>
      </c>
      <c r="G560" t="s">
        <v>1735</v>
      </c>
      <c r="H560" t="s">
        <v>122</v>
      </c>
    </row>
    <row r="561" spans="1:17" x14ac:dyDescent="0.25">
      <c r="A561" t="s">
        <v>1731</v>
      </c>
      <c r="B561" t="s">
        <v>1732</v>
      </c>
      <c r="C561" t="s">
        <v>1733</v>
      </c>
      <c r="D561" t="s">
        <v>82</v>
      </c>
      <c r="E561" t="s">
        <v>60</v>
      </c>
      <c r="G561" t="s">
        <v>1735</v>
      </c>
      <c r="H561" t="s">
        <v>122</v>
      </c>
      <c r="I561" t="s">
        <v>202</v>
      </c>
      <c r="J561" t="s">
        <v>5758</v>
      </c>
      <c r="K561" t="s">
        <v>203</v>
      </c>
      <c r="M561" t="s">
        <v>143</v>
      </c>
      <c r="N561" t="s">
        <v>144</v>
      </c>
      <c r="O561" t="s">
        <v>144</v>
      </c>
      <c r="P561" t="s">
        <v>66</v>
      </c>
      <c r="Q561" t="s">
        <v>1736</v>
      </c>
    </row>
    <row r="562" spans="1:17" hidden="1" x14ac:dyDescent="0.25">
      <c r="A562" t="s">
        <v>1731</v>
      </c>
      <c r="B562" t="s">
        <v>1732</v>
      </c>
      <c r="C562" t="s">
        <v>1733</v>
      </c>
      <c r="D562" t="s">
        <v>82</v>
      </c>
      <c r="E562" t="s">
        <v>60</v>
      </c>
      <c r="G562" t="s">
        <v>1735</v>
      </c>
      <c r="H562" t="s">
        <v>122</v>
      </c>
    </row>
    <row r="563" spans="1:17" hidden="1" x14ac:dyDescent="0.25">
      <c r="A563" t="s">
        <v>1738</v>
      </c>
      <c r="B563" t="s">
        <v>1739</v>
      </c>
      <c r="C563" t="s">
        <v>1740</v>
      </c>
      <c r="D563" t="s">
        <v>82</v>
      </c>
      <c r="E563" t="s">
        <v>60</v>
      </c>
      <c r="G563" t="s">
        <v>1743</v>
      </c>
      <c r="H563" t="s">
        <v>122</v>
      </c>
    </row>
    <row r="564" spans="1:17" x14ac:dyDescent="0.25">
      <c r="A564" t="s">
        <v>1746</v>
      </c>
      <c r="B564" t="s">
        <v>1747</v>
      </c>
      <c r="C564" t="s">
        <v>1748</v>
      </c>
      <c r="D564" t="s">
        <v>82</v>
      </c>
      <c r="E564" t="s">
        <v>60</v>
      </c>
      <c r="F564" t="s">
        <v>1749</v>
      </c>
      <c r="G564" t="s">
        <v>1750</v>
      </c>
      <c r="H564" t="s">
        <v>81</v>
      </c>
      <c r="I564" t="s">
        <v>1751</v>
      </c>
      <c r="J564" t="s">
        <v>5758</v>
      </c>
      <c r="K564" t="s">
        <v>1752</v>
      </c>
      <c r="M564" t="s">
        <v>143</v>
      </c>
      <c r="N564" t="s">
        <v>5761</v>
      </c>
      <c r="O564" t="s">
        <v>459</v>
      </c>
      <c r="P564" t="s">
        <v>66</v>
      </c>
      <c r="Q564" t="s">
        <v>1753</v>
      </c>
    </row>
    <row r="565" spans="1:17" x14ac:dyDescent="0.25">
      <c r="A565" t="s">
        <v>1746</v>
      </c>
      <c r="B565" t="s">
        <v>1747</v>
      </c>
      <c r="C565" t="s">
        <v>1748</v>
      </c>
      <c r="D565" t="s">
        <v>82</v>
      </c>
      <c r="E565" t="s">
        <v>60</v>
      </c>
      <c r="F565" t="s">
        <v>1749</v>
      </c>
      <c r="G565" t="s">
        <v>1750</v>
      </c>
      <c r="H565" t="s">
        <v>81</v>
      </c>
      <c r="I565" t="s">
        <v>1754</v>
      </c>
      <c r="J565" t="s">
        <v>5758</v>
      </c>
      <c r="K565" t="s">
        <v>1755</v>
      </c>
      <c r="M565" t="s">
        <v>143</v>
      </c>
      <c r="N565" t="s">
        <v>5761</v>
      </c>
      <c r="O565" t="s">
        <v>459</v>
      </c>
      <c r="P565" t="s">
        <v>66</v>
      </c>
      <c r="Q565" t="s">
        <v>1756</v>
      </c>
    </row>
    <row r="566" spans="1:17" x14ac:dyDescent="0.25">
      <c r="A566" t="s">
        <v>1746</v>
      </c>
      <c r="B566" t="s">
        <v>1747</v>
      </c>
      <c r="C566" t="s">
        <v>1748</v>
      </c>
      <c r="D566" t="s">
        <v>82</v>
      </c>
      <c r="E566" t="s">
        <v>60</v>
      </c>
      <c r="F566" t="s">
        <v>1749</v>
      </c>
      <c r="G566" t="s">
        <v>1750</v>
      </c>
      <c r="H566" t="s">
        <v>81</v>
      </c>
      <c r="I566" t="s">
        <v>939</v>
      </c>
      <c r="J566" t="s">
        <v>5758</v>
      </c>
      <c r="K566" t="s">
        <v>159</v>
      </c>
      <c r="M566" t="s">
        <v>143</v>
      </c>
      <c r="N566" t="s">
        <v>5761</v>
      </c>
      <c r="O566" t="s">
        <v>459</v>
      </c>
      <c r="P566" t="s">
        <v>66</v>
      </c>
      <c r="Q566" t="s">
        <v>1757</v>
      </c>
    </row>
    <row r="567" spans="1:17" x14ac:dyDescent="0.25">
      <c r="A567" t="s">
        <v>1746</v>
      </c>
      <c r="B567" t="s">
        <v>1747</v>
      </c>
      <c r="C567" t="s">
        <v>1748</v>
      </c>
      <c r="D567" t="s">
        <v>82</v>
      </c>
      <c r="E567" t="s">
        <v>60</v>
      </c>
      <c r="F567" t="s">
        <v>1749</v>
      </c>
      <c r="G567" t="s">
        <v>1750</v>
      </c>
      <c r="H567" t="s">
        <v>81</v>
      </c>
      <c r="I567" t="s">
        <v>1758</v>
      </c>
      <c r="J567" t="s">
        <v>5758</v>
      </c>
      <c r="K567" t="s">
        <v>1759</v>
      </c>
      <c r="M567" t="s">
        <v>143</v>
      </c>
      <c r="N567" t="s">
        <v>5761</v>
      </c>
      <c r="O567" t="s">
        <v>459</v>
      </c>
      <c r="P567" t="s">
        <v>66</v>
      </c>
      <c r="Q567" t="s">
        <v>1760</v>
      </c>
    </row>
    <row r="568" spans="1:17" x14ac:dyDescent="0.25">
      <c r="A568" t="s">
        <v>1746</v>
      </c>
      <c r="B568" t="s">
        <v>1747</v>
      </c>
      <c r="C568" t="s">
        <v>1748</v>
      </c>
      <c r="D568" t="s">
        <v>82</v>
      </c>
      <c r="E568" t="s">
        <v>60</v>
      </c>
      <c r="F568" t="s">
        <v>1749</v>
      </c>
      <c r="G568" t="s">
        <v>1750</v>
      </c>
      <c r="H568" t="s">
        <v>81</v>
      </c>
      <c r="I568" t="s">
        <v>1761</v>
      </c>
      <c r="J568" t="s">
        <v>5758</v>
      </c>
      <c r="K568" t="s">
        <v>1760</v>
      </c>
      <c r="M568" t="s">
        <v>143</v>
      </c>
      <c r="N568" t="s">
        <v>5761</v>
      </c>
      <c r="O568" t="s">
        <v>459</v>
      </c>
      <c r="P568" t="s">
        <v>66</v>
      </c>
      <c r="Q568" t="s">
        <v>1762</v>
      </c>
    </row>
    <row r="569" spans="1:17" x14ac:dyDescent="0.25">
      <c r="A569" t="s">
        <v>1746</v>
      </c>
      <c r="B569" t="s">
        <v>1747</v>
      </c>
      <c r="C569" t="s">
        <v>1748</v>
      </c>
      <c r="D569" t="s">
        <v>82</v>
      </c>
      <c r="E569" t="s">
        <v>60</v>
      </c>
      <c r="F569" t="s">
        <v>1749</v>
      </c>
      <c r="G569" t="s">
        <v>1750</v>
      </c>
      <c r="H569" t="s">
        <v>81</v>
      </c>
      <c r="I569" t="s">
        <v>1763</v>
      </c>
      <c r="J569" t="s">
        <v>5758</v>
      </c>
      <c r="K569" t="s">
        <v>157</v>
      </c>
      <c r="M569" t="s">
        <v>143</v>
      </c>
      <c r="N569" t="s">
        <v>5761</v>
      </c>
      <c r="O569" t="s">
        <v>459</v>
      </c>
      <c r="P569" t="s">
        <v>66</v>
      </c>
      <c r="Q569" t="s">
        <v>1760</v>
      </c>
    </row>
    <row r="570" spans="1:17" x14ac:dyDescent="0.25">
      <c r="A570" t="s">
        <v>1746</v>
      </c>
      <c r="B570" t="s">
        <v>1747</v>
      </c>
      <c r="C570" t="s">
        <v>1748</v>
      </c>
      <c r="D570" t="s">
        <v>82</v>
      </c>
      <c r="E570" t="s">
        <v>60</v>
      </c>
      <c r="F570" t="s">
        <v>1749</v>
      </c>
      <c r="G570" t="s">
        <v>1750</v>
      </c>
      <c r="H570" t="s">
        <v>81</v>
      </c>
      <c r="I570" t="s">
        <v>1764</v>
      </c>
      <c r="J570" t="s">
        <v>5758</v>
      </c>
      <c r="K570" t="s">
        <v>154</v>
      </c>
      <c r="M570" t="s">
        <v>143</v>
      </c>
      <c r="N570" t="s">
        <v>5761</v>
      </c>
      <c r="O570" t="s">
        <v>459</v>
      </c>
      <c r="P570" t="s">
        <v>66</v>
      </c>
    </row>
    <row r="571" spans="1:17" x14ac:dyDescent="0.25">
      <c r="A571" t="s">
        <v>1746</v>
      </c>
      <c r="B571" t="s">
        <v>1747</v>
      </c>
      <c r="C571" t="s">
        <v>1748</v>
      </c>
      <c r="D571" t="s">
        <v>82</v>
      </c>
      <c r="E571" t="s">
        <v>60</v>
      </c>
      <c r="F571" t="s">
        <v>1749</v>
      </c>
      <c r="G571" t="s">
        <v>1750</v>
      </c>
      <c r="H571" t="s">
        <v>81</v>
      </c>
      <c r="I571" t="s">
        <v>1765</v>
      </c>
      <c r="J571" t="s">
        <v>5758</v>
      </c>
      <c r="K571" t="s">
        <v>1766</v>
      </c>
      <c r="M571" t="s">
        <v>143</v>
      </c>
      <c r="N571" t="s">
        <v>5761</v>
      </c>
      <c r="O571" t="s">
        <v>459</v>
      </c>
      <c r="P571" t="s">
        <v>66</v>
      </c>
      <c r="Q571" t="s">
        <v>1767</v>
      </c>
    </row>
    <row r="572" spans="1:17" x14ac:dyDescent="0.25">
      <c r="A572" t="s">
        <v>1746</v>
      </c>
      <c r="B572" t="s">
        <v>1747</v>
      </c>
      <c r="C572" t="s">
        <v>1748</v>
      </c>
      <c r="D572" t="s">
        <v>82</v>
      </c>
      <c r="E572" t="s">
        <v>60</v>
      </c>
      <c r="F572" t="s">
        <v>1749</v>
      </c>
      <c r="G572" t="s">
        <v>1750</v>
      </c>
      <c r="H572" t="s">
        <v>81</v>
      </c>
      <c r="I572" t="s">
        <v>1768</v>
      </c>
      <c r="J572" t="s">
        <v>5758</v>
      </c>
      <c r="K572" t="s">
        <v>874</v>
      </c>
      <c r="M572" t="s">
        <v>143</v>
      </c>
      <c r="N572" t="s">
        <v>5761</v>
      </c>
      <c r="O572" t="s">
        <v>459</v>
      </c>
      <c r="P572" t="s">
        <v>66</v>
      </c>
    </row>
    <row r="573" spans="1:17" x14ac:dyDescent="0.25">
      <c r="A573" t="s">
        <v>1746</v>
      </c>
      <c r="B573" t="s">
        <v>1747</v>
      </c>
      <c r="C573" t="s">
        <v>1748</v>
      </c>
      <c r="D573" t="s">
        <v>82</v>
      </c>
      <c r="E573" t="s">
        <v>60</v>
      </c>
      <c r="F573" t="s">
        <v>1749</v>
      </c>
      <c r="G573" t="s">
        <v>1750</v>
      </c>
      <c r="H573" t="s">
        <v>81</v>
      </c>
      <c r="I573" t="s">
        <v>1769</v>
      </c>
      <c r="J573" t="s">
        <v>5758</v>
      </c>
      <c r="K573" t="s">
        <v>1770</v>
      </c>
      <c r="M573" t="s">
        <v>143</v>
      </c>
      <c r="N573" t="s">
        <v>5761</v>
      </c>
      <c r="O573" t="s">
        <v>459</v>
      </c>
      <c r="P573" t="s">
        <v>66</v>
      </c>
    </row>
    <row r="574" spans="1:17" x14ac:dyDescent="0.25">
      <c r="A574" t="s">
        <v>1746</v>
      </c>
      <c r="B574" t="s">
        <v>1747</v>
      </c>
      <c r="C574" t="s">
        <v>1748</v>
      </c>
      <c r="D574" t="s">
        <v>82</v>
      </c>
      <c r="E574" t="s">
        <v>60</v>
      </c>
      <c r="F574" t="s">
        <v>1749</v>
      </c>
      <c r="G574" t="s">
        <v>1750</v>
      </c>
      <c r="H574" t="s">
        <v>81</v>
      </c>
      <c r="I574" t="s">
        <v>464</v>
      </c>
      <c r="J574" t="s">
        <v>5758</v>
      </c>
      <c r="K574" t="s">
        <v>169</v>
      </c>
      <c r="M574" t="s">
        <v>143</v>
      </c>
      <c r="N574" t="s">
        <v>5761</v>
      </c>
      <c r="O574" t="s">
        <v>459</v>
      </c>
      <c r="P574" t="s">
        <v>66</v>
      </c>
    </row>
    <row r="575" spans="1:17" hidden="1" x14ac:dyDescent="0.25">
      <c r="A575" t="s">
        <v>1774</v>
      </c>
      <c r="B575" t="s">
        <v>1775</v>
      </c>
      <c r="C575" t="s">
        <v>1776</v>
      </c>
      <c r="D575" t="s">
        <v>82</v>
      </c>
      <c r="E575" t="s">
        <v>60</v>
      </c>
      <c r="G575" t="s">
        <v>1778</v>
      </c>
      <c r="H575" t="s">
        <v>288</v>
      </c>
    </row>
    <row r="576" spans="1:17" hidden="1" x14ac:dyDescent="0.25">
      <c r="A576" t="s">
        <v>1774</v>
      </c>
      <c r="B576" t="s">
        <v>1775</v>
      </c>
      <c r="C576" t="s">
        <v>1776</v>
      </c>
      <c r="D576" t="s">
        <v>82</v>
      </c>
      <c r="E576" t="s">
        <v>60</v>
      </c>
      <c r="G576" t="s">
        <v>1778</v>
      </c>
      <c r="H576" t="s">
        <v>288</v>
      </c>
    </row>
    <row r="577" spans="1:16" hidden="1" x14ac:dyDescent="0.25">
      <c r="A577" t="s">
        <v>1774</v>
      </c>
      <c r="B577" t="s">
        <v>1775</v>
      </c>
      <c r="C577" t="s">
        <v>1776</v>
      </c>
      <c r="D577" t="s">
        <v>82</v>
      </c>
      <c r="E577" t="s">
        <v>60</v>
      </c>
      <c r="G577" t="s">
        <v>1778</v>
      </c>
      <c r="H577" t="s">
        <v>288</v>
      </c>
    </row>
    <row r="578" spans="1:16" hidden="1" x14ac:dyDescent="0.25">
      <c r="A578" t="s">
        <v>1774</v>
      </c>
      <c r="B578" t="s">
        <v>1775</v>
      </c>
      <c r="C578" t="s">
        <v>1776</v>
      </c>
      <c r="D578" t="s">
        <v>82</v>
      </c>
      <c r="E578" t="s">
        <v>60</v>
      </c>
      <c r="G578" t="s">
        <v>1778</v>
      </c>
      <c r="H578" t="s">
        <v>288</v>
      </c>
    </row>
    <row r="579" spans="1:16" x14ac:dyDescent="0.25">
      <c r="A579" t="s">
        <v>1788</v>
      </c>
      <c r="B579" t="s">
        <v>1789</v>
      </c>
      <c r="C579" t="s">
        <v>1790</v>
      </c>
      <c r="D579" t="s">
        <v>82</v>
      </c>
      <c r="E579" t="s">
        <v>60</v>
      </c>
      <c r="G579" t="s">
        <v>1792</v>
      </c>
      <c r="H579" t="s">
        <v>288</v>
      </c>
      <c r="I579" t="s">
        <v>1793</v>
      </c>
      <c r="J579" t="s">
        <v>5758</v>
      </c>
      <c r="K579" t="s">
        <v>154</v>
      </c>
      <c r="M579" t="s">
        <v>143</v>
      </c>
      <c r="N579" t="s">
        <v>144</v>
      </c>
      <c r="O579" t="s">
        <v>1207</v>
      </c>
      <c r="P579" t="s">
        <v>66</v>
      </c>
    </row>
    <row r="580" spans="1:16" x14ac:dyDescent="0.25">
      <c r="A580" t="s">
        <v>1788</v>
      </c>
      <c r="B580" t="s">
        <v>1789</v>
      </c>
      <c r="C580" t="s">
        <v>1790</v>
      </c>
      <c r="D580" t="s">
        <v>82</v>
      </c>
      <c r="E580" t="s">
        <v>60</v>
      </c>
      <c r="G580" t="s">
        <v>1792</v>
      </c>
      <c r="H580" t="s">
        <v>288</v>
      </c>
      <c r="I580" t="s">
        <v>1794</v>
      </c>
      <c r="J580" t="s">
        <v>5758</v>
      </c>
      <c r="K580" t="s">
        <v>154</v>
      </c>
      <c r="M580" t="s">
        <v>143</v>
      </c>
      <c r="N580" t="s">
        <v>144</v>
      </c>
      <c r="O580" t="s">
        <v>1138</v>
      </c>
      <c r="P580" t="s">
        <v>66</v>
      </c>
    </row>
    <row r="581" spans="1:16" x14ac:dyDescent="0.25">
      <c r="A581" t="s">
        <v>1788</v>
      </c>
      <c r="B581" t="s">
        <v>1789</v>
      </c>
      <c r="C581" t="s">
        <v>1790</v>
      </c>
      <c r="D581" t="s">
        <v>82</v>
      </c>
      <c r="E581" t="s">
        <v>60</v>
      </c>
      <c r="G581" t="s">
        <v>1792</v>
      </c>
      <c r="H581" t="s">
        <v>288</v>
      </c>
      <c r="I581" t="s">
        <v>1795</v>
      </c>
      <c r="J581" t="s">
        <v>5758</v>
      </c>
      <c r="K581" t="s">
        <v>154</v>
      </c>
      <c r="M581" t="s">
        <v>143</v>
      </c>
      <c r="N581" t="s">
        <v>144</v>
      </c>
      <c r="O581" t="s">
        <v>1215</v>
      </c>
      <c r="P581" t="s">
        <v>66</v>
      </c>
    </row>
    <row r="582" spans="1:16" x14ac:dyDescent="0.25">
      <c r="A582" t="s">
        <v>1788</v>
      </c>
      <c r="B582" t="s">
        <v>1789</v>
      </c>
      <c r="C582" t="s">
        <v>1790</v>
      </c>
      <c r="D582" t="s">
        <v>82</v>
      </c>
      <c r="E582" t="s">
        <v>60</v>
      </c>
      <c r="G582" t="s">
        <v>1792</v>
      </c>
      <c r="H582" t="s">
        <v>288</v>
      </c>
      <c r="I582" t="s">
        <v>1796</v>
      </c>
      <c r="J582" t="s">
        <v>5758</v>
      </c>
      <c r="K582" t="s">
        <v>154</v>
      </c>
      <c r="M582" t="s">
        <v>143</v>
      </c>
      <c r="N582" t="s">
        <v>5763</v>
      </c>
      <c r="O582" t="s">
        <v>402</v>
      </c>
      <c r="P582" t="s">
        <v>66</v>
      </c>
    </row>
    <row r="583" spans="1:16" x14ac:dyDescent="0.25">
      <c r="A583" t="s">
        <v>1788</v>
      </c>
      <c r="B583" t="s">
        <v>1789</v>
      </c>
      <c r="C583" t="s">
        <v>1790</v>
      </c>
      <c r="D583" t="s">
        <v>82</v>
      </c>
      <c r="E583" t="s">
        <v>60</v>
      </c>
      <c r="G583" t="s">
        <v>1792</v>
      </c>
      <c r="H583" t="s">
        <v>288</v>
      </c>
      <c r="I583" t="s">
        <v>1797</v>
      </c>
      <c r="J583" t="s">
        <v>5758</v>
      </c>
      <c r="K583" t="s">
        <v>154</v>
      </c>
      <c r="M583" t="s">
        <v>143</v>
      </c>
      <c r="N583" t="s">
        <v>144</v>
      </c>
      <c r="O583" t="s">
        <v>473</v>
      </c>
      <c r="P583" t="s">
        <v>66</v>
      </c>
    </row>
    <row r="584" spans="1:16" hidden="1" x14ac:dyDescent="0.25">
      <c r="A584" t="s">
        <v>1801</v>
      </c>
      <c r="B584" t="s">
        <v>1802</v>
      </c>
      <c r="C584" t="s">
        <v>1803</v>
      </c>
      <c r="D584" t="s">
        <v>82</v>
      </c>
      <c r="E584" t="s">
        <v>60</v>
      </c>
      <c r="G584" t="s">
        <v>1804</v>
      </c>
      <c r="H584" t="s">
        <v>122</v>
      </c>
    </row>
    <row r="585" spans="1:16" hidden="1" x14ac:dyDescent="0.25">
      <c r="A585" t="s">
        <v>1810</v>
      </c>
      <c r="B585" t="s">
        <v>1811</v>
      </c>
      <c r="C585" t="s">
        <v>1812</v>
      </c>
      <c r="D585" t="s">
        <v>82</v>
      </c>
      <c r="E585" t="s">
        <v>60</v>
      </c>
      <c r="G585" t="s">
        <v>1814</v>
      </c>
      <c r="H585" t="s">
        <v>122</v>
      </c>
    </row>
    <row r="586" spans="1:16" hidden="1" x14ac:dyDescent="0.25">
      <c r="A586" t="s">
        <v>1817</v>
      </c>
      <c r="B586" t="s">
        <v>1818</v>
      </c>
      <c r="C586" t="s">
        <v>1819</v>
      </c>
      <c r="D586" t="s">
        <v>254</v>
      </c>
      <c r="E586" t="s">
        <v>60</v>
      </c>
      <c r="G586" t="s">
        <v>1821</v>
      </c>
      <c r="H586" t="s">
        <v>81</v>
      </c>
    </row>
    <row r="587" spans="1:16" hidden="1" x14ac:dyDescent="0.25">
      <c r="A587" t="s">
        <v>1817</v>
      </c>
      <c r="B587" t="s">
        <v>1818</v>
      </c>
      <c r="C587" t="s">
        <v>1819</v>
      </c>
      <c r="D587" t="s">
        <v>254</v>
      </c>
      <c r="E587" t="s">
        <v>60</v>
      </c>
      <c r="G587" t="s">
        <v>1821</v>
      </c>
      <c r="H587" t="s">
        <v>81</v>
      </c>
    </row>
    <row r="588" spans="1:16" hidden="1" x14ac:dyDescent="0.25">
      <c r="A588" t="s">
        <v>1817</v>
      </c>
      <c r="B588" t="s">
        <v>1818</v>
      </c>
      <c r="C588" t="s">
        <v>1819</v>
      </c>
      <c r="D588" t="s">
        <v>254</v>
      </c>
      <c r="E588" t="s">
        <v>60</v>
      </c>
      <c r="G588" t="s">
        <v>1821</v>
      </c>
      <c r="H588" t="s">
        <v>81</v>
      </c>
    </row>
    <row r="589" spans="1:16" hidden="1" x14ac:dyDescent="0.25">
      <c r="A589" t="s">
        <v>1817</v>
      </c>
      <c r="B589" t="s">
        <v>1818</v>
      </c>
      <c r="C589" t="s">
        <v>1819</v>
      </c>
      <c r="D589" t="s">
        <v>254</v>
      </c>
      <c r="E589" t="s">
        <v>60</v>
      </c>
      <c r="G589" t="s">
        <v>1821</v>
      </c>
      <c r="H589" t="s">
        <v>81</v>
      </c>
    </row>
    <row r="590" spans="1:16" hidden="1" x14ac:dyDescent="0.25">
      <c r="A590" t="s">
        <v>1817</v>
      </c>
      <c r="B590" t="s">
        <v>1818</v>
      </c>
      <c r="C590" t="s">
        <v>1819</v>
      </c>
      <c r="D590" t="s">
        <v>254</v>
      </c>
      <c r="E590" t="s">
        <v>60</v>
      </c>
      <c r="G590" t="s">
        <v>1821</v>
      </c>
      <c r="H590" t="s">
        <v>81</v>
      </c>
    </row>
    <row r="591" spans="1:16" hidden="1" x14ac:dyDescent="0.25">
      <c r="A591" t="s">
        <v>1817</v>
      </c>
      <c r="B591" t="s">
        <v>1818</v>
      </c>
      <c r="C591" t="s">
        <v>1819</v>
      </c>
      <c r="D591" t="s">
        <v>254</v>
      </c>
      <c r="E591" t="s">
        <v>60</v>
      </c>
      <c r="G591" t="s">
        <v>1821</v>
      </c>
      <c r="H591" t="s">
        <v>81</v>
      </c>
    </row>
    <row r="592" spans="1:16" hidden="1" x14ac:dyDescent="0.25">
      <c r="A592" t="s">
        <v>1817</v>
      </c>
      <c r="B592" t="s">
        <v>1818</v>
      </c>
      <c r="C592" t="s">
        <v>1819</v>
      </c>
      <c r="D592" t="s">
        <v>254</v>
      </c>
      <c r="E592" t="s">
        <v>60</v>
      </c>
      <c r="G592" t="s">
        <v>1821</v>
      </c>
      <c r="H592" t="s">
        <v>81</v>
      </c>
    </row>
    <row r="593" spans="1:17" hidden="1" x14ac:dyDescent="0.25">
      <c r="A593" t="s">
        <v>1817</v>
      </c>
      <c r="B593" t="s">
        <v>1818</v>
      </c>
      <c r="C593" t="s">
        <v>1819</v>
      </c>
      <c r="D593" t="s">
        <v>254</v>
      </c>
      <c r="E593" t="s">
        <v>60</v>
      </c>
      <c r="G593" t="s">
        <v>1821</v>
      </c>
      <c r="H593" t="s">
        <v>81</v>
      </c>
    </row>
    <row r="594" spans="1:17" x14ac:dyDescent="0.25">
      <c r="A594" t="s">
        <v>1831</v>
      </c>
      <c r="B594" t="s">
        <v>1832</v>
      </c>
      <c r="C594" t="s">
        <v>1833</v>
      </c>
      <c r="D594" t="s">
        <v>82</v>
      </c>
      <c r="E594" t="s">
        <v>60</v>
      </c>
      <c r="G594" t="s">
        <v>1834</v>
      </c>
      <c r="H594" t="s">
        <v>122</v>
      </c>
      <c r="I594" t="s">
        <v>1835</v>
      </c>
      <c r="J594" t="s">
        <v>5758</v>
      </c>
      <c r="K594" t="s">
        <v>1759</v>
      </c>
      <c r="M594" t="s">
        <v>143</v>
      </c>
      <c r="N594" t="s">
        <v>144</v>
      </c>
      <c r="O594" t="s">
        <v>1324</v>
      </c>
      <c r="P594" t="s">
        <v>66</v>
      </c>
      <c r="Q594" t="s">
        <v>1836</v>
      </c>
    </row>
    <row r="595" spans="1:17" x14ac:dyDescent="0.25">
      <c r="A595" t="s">
        <v>1831</v>
      </c>
      <c r="B595" t="s">
        <v>1832</v>
      </c>
      <c r="C595" t="s">
        <v>1833</v>
      </c>
      <c r="D595" t="s">
        <v>82</v>
      </c>
      <c r="E595" t="s">
        <v>60</v>
      </c>
      <c r="G595" t="s">
        <v>1834</v>
      </c>
      <c r="H595" t="s">
        <v>122</v>
      </c>
      <c r="I595" t="s">
        <v>1837</v>
      </c>
      <c r="J595" t="s">
        <v>5758</v>
      </c>
      <c r="K595" t="s">
        <v>1759</v>
      </c>
      <c r="M595" t="s">
        <v>143</v>
      </c>
      <c r="N595" t="s">
        <v>144</v>
      </c>
      <c r="O595" t="s">
        <v>144</v>
      </c>
      <c r="P595" t="s">
        <v>66</v>
      </c>
      <c r="Q595" t="s">
        <v>1838</v>
      </c>
    </row>
    <row r="596" spans="1:17" hidden="1" x14ac:dyDescent="0.25">
      <c r="A596" t="s">
        <v>1846</v>
      </c>
      <c r="B596" t="s">
        <v>1847</v>
      </c>
      <c r="C596" t="s">
        <v>1848</v>
      </c>
      <c r="D596" t="s">
        <v>82</v>
      </c>
      <c r="E596" t="s">
        <v>60</v>
      </c>
      <c r="G596" t="s">
        <v>1849</v>
      </c>
      <c r="H596" t="s">
        <v>81</v>
      </c>
    </row>
    <row r="597" spans="1:17" hidden="1" x14ac:dyDescent="0.25">
      <c r="A597" t="s">
        <v>1862</v>
      </c>
      <c r="B597" t="s">
        <v>1229</v>
      </c>
      <c r="C597" t="s">
        <v>1863</v>
      </c>
      <c r="D597" t="s">
        <v>82</v>
      </c>
      <c r="E597" t="s">
        <v>60</v>
      </c>
      <c r="G597" t="s">
        <v>1864</v>
      </c>
      <c r="H597" t="s">
        <v>81</v>
      </c>
    </row>
    <row r="598" spans="1:17" hidden="1" x14ac:dyDescent="0.25">
      <c r="A598" t="s">
        <v>1862</v>
      </c>
      <c r="B598" t="s">
        <v>1229</v>
      </c>
      <c r="C598" t="s">
        <v>1863</v>
      </c>
      <c r="D598" t="s">
        <v>82</v>
      </c>
      <c r="E598" t="s">
        <v>60</v>
      </c>
      <c r="G598" t="s">
        <v>1864</v>
      </c>
      <c r="H598" t="s">
        <v>81</v>
      </c>
    </row>
    <row r="599" spans="1:17" hidden="1" x14ac:dyDescent="0.25">
      <c r="A599" t="s">
        <v>1862</v>
      </c>
      <c r="B599" t="s">
        <v>1229</v>
      </c>
      <c r="C599" t="s">
        <v>1863</v>
      </c>
      <c r="D599" t="s">
        <v>82</v>
      </c>
      <c r="E599" t="s">
        <v>60</v>
      </c>
      <c r="G599" t="s">
        <v>1864</v>
      </c>
      <c r="H599" t="s">
        <v>81</v>
      </c>
    </row>
    <row r="600" spans="1:17" hidden="1" x14ac:dyDescent="0.25">
      <c r="A600">
        <v>17386</v>
      </c>
      <c r="B600" t="s">
        <v>1870</v>
      </c>
      <c r="C600" t="s">
        <v>1871</v>
      </c>
      <c r="D600" t="s">
        <v>82</v>
      </c>
      <c r="E600" t="s">
        <v>60</v>
      </c>
      <c r="G600" t="s">
        <v>1872</v>
      </c>
      <c r="H600" t="s">
        <v>81</v>
      </c>
    </row>
    <row r="601" spans="1:17" hidden="1" x14ac:dyDescent="0.25">
      <c r="A601" t="s">
        <v>1894</v>
      </c>
      <c r="B601" t="s">
        <v>1895</v>
      </c>
      <c r="C601" t="s">
        <v>1896</v>
      </c>
      <c r="D601" t="s">
        <v>225</v>
      </c>
      <c r="E601" t="s">
        <v>60</v>
      </c>
      <c r="G601" t="s">
        <v>1897</v>
      </c>
      <c r="H601" t="s">
        <v>122</v>
      </c>
    </row>
    <row r="602" spans="1:17" hidden="1" x14ac:dyDescent="0.25">
      <c r="A602" t="s">
        <v>1901</v>
      </c>
      <c r="B602" t="s">
        <v>1000</v>
      </c>
      <c r="C602" t="s">
        <v>1902</v>
      </c>
      <c r="D602" t="s">
        <v>254</v>
      </c>
      <c r="E602" t="s">
        <v>60</v>
      </c>
      <c r="G602" t="s">
        <v>1904</v>
      </c>
      <c r="H602" t="s">
        <v>122</v>
      </c>
    </row>
    <row r="603" spans="1:17" hidden="1" x14ac:dyDescent="0.25">
      <c r="A603" t="s">
        <v>1901</v>
      </c>
      <c r="B603" t="s">
        <v>1000</v>
      </c>
      <c r="C603" t="s">
        <v>1902</v>
      </c>
      <c r="D603" t="s">
        <v>254</v>
      </c>
      <c r="E603" t="s">
        <v>60</v>
      </c>
      <c r="G603" t="s">
        <v>1904</v>
      </c>
      <c r="H603" t="s">
        <v>122</v>
      </c>
    </row>
    <row r="604" spans="1:17" hidden="1" x14ac:dyDescent="0.25">
      <c r="A604" t="s">
        <v>1901</v>
      </c>
      <c r="B604" t="s">
        <v>1000</v>
      </c>
      <c r="C604" t="s">
        <v>1902</v>
      </c>
      <c r="D604" t="s">
        <v>254</v>
      </c>
      <c r="E604" t="s">
        <v>60</v>
      </c>
      <c r="G604" t="s">
        <v>1904</v>
      </c>
      <c r="H604" t="s">
        <v>122</v>
      </c>
    </row>
    <row r="605" spans="1:17" hidden="1" x14ac:dyDescent="0.25">
      <c r="A605" t="s">
        <v>1901</v>
      </c>
      <c r="B605" t="s">
        <v>1000</v>
      </c>
      <c r="C605" t="s">
        <v>1902</v>
      </c>
      <c r="D605" t="s">
        <v>254</v>
      </c>
      <c r="E605" t="s">
        <v>60</v>
      </c>
      <c r="G605" t="s">
        <v>1904</v>
      </c>
      <c r="H605" t="s">
        <v>122</v>
      </c>
    </row>
    <row r="606" spans="1:17" hidden="1" x14ac:dyDescent="0.25">
      <c r="A606" t="s">
        <v>1901</v>
      </c>
      <c r="B606" t="s">
        <v>1000</v>
      </c>
      <c r="C606" t="s">
        <v>1902</v>
      </c>
      <c r="D606" t="s">
        <v>254</v>
      </c>
      <c r="E606" t="s">
        <v>60</v>
      </c>
      <c r="G606" t="s">
        <v>1904</v>
      </c>
      <c r="H606" t="s">
        <v>122</v>
      </c>
    </row>
    <row r="607" spans="1:17" hidden="1" x14ac:dyDescent="0.25">
      <c r="A607" t="s">
        <v>1901</v>
      </c>
      <c r="B607" t="s">
        <v>1000</v>
      </c>
      <c r="C607" t="s">
        <v>1902</v>
      </c>
      <c r="D607" t="s">
        <v>254</v>
      </c>
      <c r="E607" t="s">
        <v>60</v>
      </c>
      <c r="G607" t="s">
        <v>1904</v>
      </c>
      <c r="H607" t="s">
        <v>122</v>
      </c>
    </row>
    <row r="608" spans="1:17" hidden="1" x14ac:dyDescent="0.25">
      <c r="A608" t="s">
        <v>1901</v>
      </c>
      <c r="B608" t="s">
        <v>1000</v>
      </c>
      <c r="C608" t="s">
        <v>1902</v>
      </c>
      <c r="D608" t="s">
        <v>254</v>
      </c>
      <c r="E608" t="s">
        <v>60</v>
      </c>
      <c r="G608" t="s">
        <v>1904</v>
      </c>
      <c r="H608" t="s">
        <v>122</v>
      </c>
    </row>
    <row r="609" spans="1:17" x14ac:dyDescent="0.25">
      <c r="A609" t="s">
        <v>1901</v>
      </c>
      <c r="B609" t="s">
        <v>1000</v>
      </c>
      <c r="C609" t="s">
        <v>1902</v>
      </c>
      <c r="D609" t="s">
        <v>254</v>
      </c>
      <c r="E609" t="s">
        <v>60</v>
      </c>
      <c r="G609" t="s">
        <v>1904</v>
      </c>
      <c r="H609" t="s">
        <v>122</v>
      </c>
      <c r="I609" t="s">
        <v>1911</v>
      </c>
      <c r="J609" t="s">
        <v>5758</v>
      </c>
      <c r="K609" t="s">
        <v>151</v>
      </c>
      <c r="M609" t="s">
        <v>324</v>
      </c>
      <c r="P609" t="s">
        <v>66</v>
      </c>
      <c r="Q609" t="s">
        <v>1912</v>
      </c>
    </row>
    <row r="610" spans="1:17" x14ac:dyDescent="0.25">
      <c r="A610" t="s">
        <v>1901</v>
      </c>
      <c r="B610" t="s">
        <v>1000</v>
      </c>
      <c r="C610" t="s">
        <v>1902</v>
      </c>
      <c r="D610" t="s">
        <v>254</v>
      </c>
      <c r="E610" t="s">
        <v>60</v>
      </c>
      <c r="G610" t="s">
        <v>1904</v>
      </c>
      <c r="H610" t="s">
        <v>122</v>
      </c>
      <c r="I610" t="s">
        <v>1913</v>
      </c>
      <c r="J610" t="s">
        <v>5758</v>
      </c>
      <c r="K610" t="s">
        <v>157</v>
      </c>
      <c r="M610" t="s">
        <v>324</v>
      </c>
      <c r="P610" t="s">
        <v>66</v>
      </c>
      <c r="Q610" t="s">
        <v>1914</v>
      </c>
    </row>
    <row r="611" spans="1:17" x14ac:dyDescent="0.25">
      <c r="A611" t="s">
        <v>1901</v>
      </c>
      <c r="B611" t="s">
        <v>1000</v>
      </c>
      <c r="C611" t="s">
        <v>1902</v>
      </c>
      <c r="D611" t="s">
        <v>254</v>
      </c>
      <c r="E611" t="s">
        <v>60</v>
      </c>
      <c r="G611" t="s">
        <v>1904</v>
      </c>
      <c r="H611" t="s">
        <v>122</v>
      </c>
      <c r="I611" t="s">
        <v>1915</v>
      </c>
      <c r="J611" t="s">
        <v>5758</v>
      </c>
      <c r="K611" t="s">
        <v>149</v>
      </c>
      <c r="M611" t="s">
        <v>324</v>
      </c>
      <c r="P611" t="s">
        <v>66</v>
      </c>
      <c r="Q611" t="s">
        <v>1916</v>
      </c>
    </row>
    <row r="612" spans="1:17" x14ac:dyDescent="0.25">
      <c r="A612" t="s">
        <v>1901</v>
      </c>
      <c r="B612" t="s">
        <v>1000</v>
      </c>
      <c r="C612" t="s">
        <v>1902</v>
      </c>
      <c r="D612" t="s">
        <v>254</v>
      </c>
      <c r="E612" t="s">
        <v>60</v>
      </c>
      <c r="G612" t="s">
        <v>1904</v>
      </c>
      <c r="H612" t="s">
        <v>122</v>
      </c>
      <c r="I612" t="s">
        <v>1917</v>
      </c>
      <c r="J612" t="s">
        <v>5758</v>
      </c>
      <c r="K612" t="s">
        <v>452</v>
      </c>
      <c r="M612" t="s">
        <v>324</v>
      </c>
      <c r="P612" t="s">
        <v>66</v>
      </c>
      <c r="Q612" t="s">
        <v>1918</v>
      </c>
    </row>
    <row r="613" spans="1:17" hidden="1" x14ac:dyDescent="0.25">
      <c r="A613" t="s">
        <v>1919</v>
      </c>
      <c r="B613" t="s">
        <v>1920</v>
      </c>
      <c r="C613" t="s">
        <v>1921</v>
      </c>
      <c r="D613" t="s">
        <v>225</v>
      </c>
      <c r="E613" t="s">
        <v>60</v>
      </c>
      <c r="G613" t="s">
        <v>1924</v>
      </c>
      <c r="H613" t="s">
        <v>288</v>
      </c>
    </row>
    <row r="614" spans="1:17" hidden="1" x14ac:dyDescent="0.25">
      <c r="A614" t="s">
        <v>1919</v>
      </c>
      <c r="B614" t="s">
        <v>1920</v>
      </c>
      <c r="C614" t="s">
        <v>1921</v>
      </c>
      <c r="D614" t="s">
        <v>225</v>
      </c>
      <c r="E614" t="s">
        <v>60</v>
      </c>
      <c r="G614" t="s">
        <v>1924</v>
      </c>
      <c r="H614" t="s">
        <v>288</v>
      </c>
    </row>
    <row r="615" spans="1:17" hidden="1" x14ac:dyDescent="0.25">
      <c r="A615" t="s">
        <v>1919</v>
      </c>
      <c r="B615" t="s">
        <v>1920</v>
      </c>
      <c r="C615" t="s">
        <v>1921</v>
      </c>
      <c r="D615" t="s">
        <v>225</v>
      </c>
      <c r="E615" t="s">
        <v>60</v>
      </c>
      <c r="G615" t="s">
        <v>1924</v>
      </c>
      <c r="H615" t="s">
        <v>288</v>
      </c>
    </row>
    <row r="616" spans="1:17" hidden="1" x14ac:dyDescent="0.25">
      <c r="A616" t="s">
        <v>1919</v>
      </c>
      <c r="B616" t="s">
        <v>1920</v>
      </c>
      <c r="C616" t="s">
        <v>1921</v>
      </c>
      <c r="D616" t="s">
        <v>225</v>
      </c>
      <c r="E616" t="s">
        <v>60</v>
      </c>
      <c r="G616" t="s">
        <v>1924</v>
      </c>
      <c r="H616" t="s">
        <v>288</v>
      </c>
    </row>
    <row r="617" spans="1:17" hidden="1" x14ac:dyDescent="0.25">
      <c r="A617" t="s">
        <v>1919</v>
      </c>
      <c r="B617" t="s">
        <v>1920</v>
      </c>
      <c r="C617" t="s">
        <v>1921</v>
      </c>
      <c r="D617" t="s">
        <v>225</v>
      </c>
      <c r="E617" t="s">
        <v>60</v>
      </c>
      <c r="G617" t="s">
        <v>1924</v>
      </c>
      <c r="H617" t="s">
        <v>288</v>
      </c>
    </row>
    <row r="618" spans="1:17" hidden="1" x14ac:dyDescent="0.25">
      <c r="A618" t="s">
        <v>1919</v>
      </c>
      <c r="B618" t="s">
        <v>1920</v>
      </c>
      <c r="C618" t="s">
        <v>1921</v>
      </c>
      <c r="D618" t="s">
        <v>225</v>
      </c>
      <c r="E618" t="s">
        <v>60</v>
      </c>
      <c r="G618" t="s">
        <v>1924</v>
      </c>
      <c r="H618" t="s">
        <v>288</v>
      </c>
    </row>
    <row r="619" spans="1:17" hidden="1" x14ac:dyDescent="0.25">
      <c r="A619" t="s">
        <v>1919</v>
      </c>
      <c r="B619" t="s">
        <v>1920</v>
      </c>
      <c r="C619" t="s">
        <v>1921</v>
      </c>
      <c r="D619" t="s">
        <v>225</v>
      </c>
      <c r="E619" t="s">
        <v>60</v>
      </c>
      <c r="G619" t="s">
        <v>1924</v>
      </c>
      <c r="H619" t="s">
        <v>288</v>
      </c>
    </row>
    <row r="620" spans="1:17" hidden="1" x14ac:dyDescent="0.25">
      <c r="A620" t="s">
        <v>1919</v>
      </c>
      <c r="B620" t="s">
        <v>1920</v>
      </c>
      <c r="C620" t="s">
        <v>1921</v>
      </c>
      <c r="D620" t="s">
        <v>225</v>
      </c>
      <c r="E620" t="s">
        <v>60</v>
      </c>
      <c r="G620" t="s">
        <v>1924</v>
      </c>
      <c r="H620" t="s">
        <v>288</v>
      </c>
    </row>
    <row r="621" spans="1:17" hidden="1" x14ac:dyDescent="0.25">
      <c r="A621" t="s">
        <v>1919</v>
      </c>
      <c r="B621" t="s">
        <v>1920</v>
      </c>
      <c r="C621" t="s">
        <v>1921</v>
      </c>
      <c r="D621" t="s">
        <v>225</v>
      </c>
      <c r="E621" t="s">
        <v>60</v>
      </c>
      <c r="G621" t="s">
        <v>1924</v>
      </c>
      <c r="H621" t="s">
        <v>288</v>
      </c>
    </row>
    <row r="622" spans="1:17" hidden="1" x14ac:dyDescent="0.25">
      <c r="A622" t="s">
        <v>1943</v>
      </c>
      <c r="B622" t="s">
        <v>1944</v>
      </c>
      <c r="C622" t="s">
        <v>1945</v>
      </c>
      <c r="D622" t="s">
        <v>109</v>
      </c>
      <c r="E622" t="s">
        <v>60</v>
      </c>
      <c r="F622" t="s">
        <v>1947</v>
      </c>
      <c r="H622" t="s">
        <v>288</v>
      </c>
    </row>
    <row r="623" spans="1:17" hidden="1" x14ac:dyDescent="0.25">
      <c r="A623" t="s">
        <v>1952</v>
      </c>
      <c r="B623" t="s">
        <v>1953</v>
      </c>
      <c r="C623" t="s">
        <v>1954</v>
      </c>
      <c r="D623" t="s">
        <v>225</v>
      </c>
      <c r="E623" t="s">
        <v>60</v>
      </c>
      <c r="G623" t="s">
        <v>1955</v>
      </c>
      <c r="H623" t="s">
        <v>122</v>
      </c>
    </row>
    <row r="624" spans="1:17" hidden="1" x14ac:dyDescent="0.25">
      <c r="A624" t="s">
        <v>1952</v>
      </c>
      <c r="B624" t="s">
        <v>1953</v>
      </c>
      <c r="C624" t="s">
        <v>1954</v>
      </c>
      <c r="D624" t="s">
        <v>225</v>
      </c>
      <c r="E624" t="s">
        <v>60</v>
      </c>
      <c r="G624" t="s">
        <v>1955</v>
      </c>
      <c r="H624" t="s">
        <v>122</v>
      </c>
    </row>
    <row r="625" spans="1:17" hidden="1" x14ac:dyDescent="0.25">
      <c r="A625" t="s">
        <v>1959</v>
      </c>
      <c r="B625" t="s">
        <v>1960</v>
      </c>
      <c r="C625" t="s">
        <v>1961</v>
      </c>
      <c r="D625" t="s">
        <v>225</v>
      </c>
      <c r="E625" t="s">
        <v>60</v>
      </c>
      <c r="G625" t="s">
        <v>1962</v>
      </c>
      <c r="H625" t="s">
        <v>288</v>
      </c>
    </row>
    <row r="626" spans="1:17" hidden="1" x14ac:dyDescent="0.25">
      <c r="A626" t="s">
        <v>1959</v>
      </c>
      <c r="B626" t="s">
        <v>1960</v>
      </c>
      <c r="C626" t="s">
        <v>1961</v>
      </c>
      <c r="D626" t="s">
        <v>225</v>
      </c>
      <c r="E626" t="s">
        <v>60</v>
      </c>
      <c r="G626" t="s">
        <v>1962</v>
      </c>
      <c r="H626" t="s">
        <v>288</v>
      </c>
    </row>
    <row r="627" spans="1:17" hidden="1" x14ac:dyDescent="0.25">
      <c r="A627" t="s">
        <v>1959</v>
      </c>
      <c r="B627" t="s">
        <v>1960</v>
      </c>
      <c r="C627" t="s">
        <v>1961</v>
      </c>
      <c r="D627" t="s">
        <v>225</v>
      </c>
      <c r="E627" t="s">
        <v>60</v>
      </c>
      <c r="G627" t="s">
        <v>1962</v>
      </c>
      <c r="H627" t="s">
        <v>288</v>
      </c>
    </row>
    <row r="628" spans="1:17" x14ac:dyDescent="0.25">
      <c r="A628" t="s">
        <v>1964</v>
      </c>
      <c r="B628" t="s">
        <v>1965</v>
      </c>
      <c r="C628" t="s">
        <v>1966</v>
      </c>
      <c r="D628" t="s">
        <v>225</v>
      </c>
      <c r="E628" t="s">
        <v>60</v>
      </c>
      <c r="G628" t="s">
        <v>1967</v>
      </c>
      <c r="H628" t="s">
        <v>81</v>
      </c>
      <c r="I628" t="s">
        <v>1968</v>
      </c>
      <c r="J628" t="s">
        <v>5759</v>
      </c>
      <c r="K628" t="s">
        <v>1969</v>
      </c>
      <c r="M628" t="s">
        <v>143</v>
      </c>
      <c r="N628" t="s">
        <v>359</v>
      </c>
      <c r="O628" t="s">
        <v>359</v>
      </c>
      <c r="P628" t="s">
        <v>66</v>
      </c>
      <c r="Q628" t="s">
        <v>1970</v>
      </c>
    </row>
    <row r="629" spans="1:17" hidden="1" x14ac:dyDescent="0.25">
      <c r="A629" t="s">
        <v>1971</v>
      </c>
      <c r="B629" t="s">
        <v>1972</v>
      </c>
      <c r="C629" t="s">
        <v>1973</v>
      </c>
      <c r="D629" t="s">
        <v>225</v>
      </c>
      <c r="E629" t="s">
        <v>60</v>
      </c>
      <c r="G629" t="s">
        <v>1975</v>
      </c>
      <c r="H629" t="s">
        <v>81</v>
      </c>
    </row>
    <row r="630" spans="1:17" hidden="1" x14ac:dyDescent="0.25">
      <c r="A630" t="s">
        <v>1971</v>
      </c>
      <c r="B630" t="s">
        <v>1972</v>
      </c>
      <c r="C630" t="s">
        <v>1973</v>
      </c>
      <c r="D630" t="s">
        <v>225</v>
      </c>
      <c r="E630" t="s">
        <v>60</v>
      </c>
      <c r="G630" t="s">
        <v>1975</v>
      </c>
      <c r="H630" t="s">
        <v>81</v>
      </c>
    </row>
    <row r="631" spans="1:17" hidden="1" x14ac:dyDescent="0.25">
      <c r="A631" t="s">
        <v>1971</v>
      </c>
      <c r="B631" t="s">
        <v>1972</v>
      </c>
      <c r="C631" t="s">
        <v>1973</v>
      </c>
      <c r="D631" t="s">
        <v>225</v>
      </c>
      <c r="E631" t="s">
        <v>60</v>
      </c>
      <c r="G631" t="s">
        <v>1975</v>
      </c>
      <c r="H631" t="s">
        <v>81</v>
      </c>
    </row>
    <row r="632" spans="1:17" hidden="1" x14ac:dyDescent="0.25">
      <c r="A632" t="s">
        <v>1971</v>
      </c>
      <c r="B632" t="s">
        <v>1972</v>
      </c>
      <c r="C632" t="s">
        <v>1973</v>
      </c>
      <c r="D632" t="s">
        <v>225</v>
      </c>
      <c r="E632" t="s">
        <v>60</v>
      </c>
      <c r="G632" t="s">
        <v>1975</v>
      </c>
      <c r="H632" t="s">
        <v>81</v>
      </c>
    </row>
    <row r="633" spans="1:17" hidden="1" x14ac:dyDescent="0.25">
      <c r="A633" t="s">
        <v>1971</v>
      </c>
      <c r="B633" t="s">
        <v>1972</v>
      </c>
      <c r="C633" t="s">
        <v>1973</v>
      </c>
      <c r="D633" t="s">
        <v>225</v>
      </c>
      <c r="E633" t="s">
        <v>60</v>
      </c>
      <c r="G633" t="s">
        <v>1975</v>
      </c>
      <c r="H633" t="s">
        <v>81</v>
      </c>
    </row>
    <row r="634" spans="1:17" hidden="1" x14ac:dyDescent="0.25">
      <c r="A634" t="s">
        <v>1971</v>
      </c>
      <c r="B634" t="s">
        <v>1972</v>
      </c>
      <c r="C634" t="s">
        <v>1973</v>
      </c>
      <c r="D634" t="s">
        <v>225</v>
      </c>
      <c r="E634" t="s">
        <v>60</v>
      </c>
      <c r="G634" t="s">
        <v>1975</v>
      </c>
      <c r="H634" t="s">
        <v>81</v>
      </c>
    </row>
    <row r="635" spans="1:17" hidden="1" x14ac:dyDescent="0.25">
      <c r="A635" t="s">
        <v>1971</v>
      </c>
      <c r="B635" t="s">
        <v>1972</v>
      </c>
      <c r="C635" t="s">
        <v>1973</v>
      </c>
      <c r="D635" t="s">
        <v>225</v>
      </c>
      <c r="E635" t="s">
        <v>60</v>
      </c>
      <c r="G635" t="s">
        <v>1975</v>
      </c>
      <c r="H635" t="s">
        <v>81</v>
      </c>
    </row>
    <row r="636" spans="1:17" hidden="1" x14ac:dyDescent="0.25">
      <c r="A636" t="s">
        <v>1971</v>
      </c>
      <c r="B636" t="s">
        <v>1972</v>
      </c>
      <c r="C636" t="s">
        <v>1973</v>
      </c>
      <c r="D636" t="s">
        <v>225</v>
      </c>
      <c r="E636" t="s">
        <v>60</v>
      </c>
      <c r="G636" t="s">
        <v>1975</v>
      </c>
      <c r="H636" t="s">
        <v>81</v>
      </c>
    </row>
    <row r="637" spans="1:17" hidden="1" x14ac:dyDescent="0.25">
      <c r="A637" t="s">
        <v>1971</v>
      </c>
      <c r="B637" t="s">
        <v>1972</v>
      </c>
      <c r="C637" t="s">
        <v>1973</v>
      </c>
      <c r="D637" t="s">
        <v>225</v>
      </c>
      <c r="E637" t="s">
        <v>60</v>
      </c>
      <c r="G637" t="s">
        <v>1975</v>
      </c>
      <c r="H637" t="s">
        <v>81</v>
      </c>
    </row>
    <row r="638" spans="1:17" hidden="1" x14ac:dyDescent="0.25">
      <c r="A638" t="s">
        <v>1990</v>
      </c>
      <c r="B638" t="s">
        <v>1991</v>
      </c>
      <c r="C638" t="s">
        <v>1992</v>
      </c>
      <c r="D638" t="s">
        <v>254</v>
      </c>
      <c r="E638" t="s">
        <v>60</v>
      </c>
      <c r="G638" t="s">
        <v>1995</v>
      </c>
      <c r="H638" t="s">
        <v>81</v>
      </c>
    </row>
    <row r="639" spans="1:17" hidden="1" x14ac:dyDescent="0.25">
      <c r="A639" t="s">
        <v>1990</v>
      </c>
      <c r="B639" t="s">
        <v>1991</v>
      </c>
      <c r="C639" t="s">
        <v>1992</v>
      </c>
      <c r="D639" t="s">
        <v>254</v>
      </c>
      <c r="E639" t="s">
        <v>60</v>
      </c>
      <c r="G639" t="s">
        <v>1995</v>
      </c>
      <c r="H639" t="s">
        <v>81</v>
      </c>
    </row>
    <row r="640" spans="1:17" hidden="1" x14ac:dyDescent="0.25">
      <c r="A640" t="s">
        <v>1990</v>
      </c>
      <c r="B640" t="s">
        <v>1991</v>
      </c>
      <c r="C640" t="s">
        <v>1992</v>
      </c>
      <c r="D640" t="s">
        <v>254</v>
      </c>
      <c r="E640" t="s">
        <v>60</v>
      </c>
      <c r="G640" t="s">
        <v>1995</v>
      </c>
      <c r="H640" t="s">
        <v>81</v>
      </c>
    </row>
    <row r="641" spans="1:17" hidden="1" x14ac:dyDescent="0.25">
      <c r="A641" t="s">
        <v>1990</v>
      </c>
      <c r="B641" t="s">
        <v>1991</v>
      </c>
      <c r="C641" t="s">
        <v>1992</v>
      </c>
      <c r="D641" t="s">
        <v>254</v>
      </c>
      <c r="E641" t="s">
        <v>60</v>
      </c>
      <c r="G641" t="s">
        <v>1995</v>
      </c>
      <c r="H641" t="s">
        <v>81</v>
      </c>
    </row>
    <row r="642" spans="1:17" hidden="1" x14ac:dyDescent="0.25">
      <c r="A642" t="s">
        <v>1990</v>
      </c>
      <c r="B642" t="s">
        <v>1991</v>
      </c>
      <c r="C642" t="s">
        <v>1992</v>
      </c>
      <c r="D642" t="s">
        <v>254</v>
      </c>
      <c r="E642" t="s">
        <v>60</v>
      </c>
      <c r="G642" t="s">
        <v>1995</v>
      </c>
      <c r="H642" t="s">
        <v>81</v>
      </c>
    </row>
    <row r="643" spans="1:17" hidden="1" x14ac:dyDescent="0.25">
      <c r="A643" t="s">
        <v>1990</v>
      </c>
      <c r="B643" t="s">
        <v>1991</v>
      </c>
      <c r="C643" t="s">
        <v>1992</v>
      </c>
      <c r="D643" t="s">
        <v>254</v>
      </c>
      <c r="E643" t="s">
        <v>60</v>
      </c>
      <c r="G643" t="s">
        <v>1995</v>
      </c>
      <c r="H643" t="s">
        <v>81</v>
      </c>
    </row>
    <row r="644" spans="1:17" hidden="1" x14ac:dyDescent="0.25">
      <c r="A644" t="s">
        <v>1990</v>
      </c>
      <c r="B644" t="s">
        <v>1991</v>
      </c>
      <c r="C644" t="s">
        <v>1992</v>
      </c>
      <c r="D644" t="s">
        <v>254</v>
      </c>
      <c r="E644" t="s">
        <v>60</v>
      </c>
      <c r="G644" t="s">
        <v>1995</v>
      </c>
      <c r="H644" t="s">
        <v>81</v>
      </c>
    </row>
    <row r="645" spans="1:17" hidden="1" x14ac:dyDescent="0.25">
      <c r="A645" t="s">
        <v>1990</v>
      </c>
      <c r="B645" t="s">
        <v>1991</v>
      </c>
      <c r="C645" t="s">
        <v>1992</v>
      </c>
      <c r="D645" t="s">
        <v>254</v>
      </c>
      <c r="E645" t="s">
        <v>60</v>
      </c>
      <c r="G645" t="s">
        <v>1995</v>
      </c>
      <c r="H645" t="s">
        <v>81</v>
      </c>
    </row>
    <row r="646" spans="1:17" hidden="1" x14ac:dyDescent="0.25">
      <c r="A646" t="s">
        <v>1990</v>
      </c>
      <c r="B646" t="s">
        <v>1991</v>
      </c>
      <c r="C646" t="s">
        <v>1992</v>
      </c>
      <c r="D646" t="s">
        <v>254</v>
      </c>
      <c r="E646" t="s">
        <v>60</v>
      </c>
      <c r="G646" t="s">
        <v>1995</v>
      </c>
      <c r="H646" t="s">
        <v>81</v>
      </c>
    </row>
    <row r="647" spans="1:17" x14ac:dyDescent="0.25">
      <c r="A647" t="s">
        <v>1990</v>
      </c>
      <c r="B647" t="s">
        <v>1991</v>
      </c>
      <c r="C647" t="s">
        <v>1992</v>
      </c>
      <c r="D647" t="s">
        <v>254</v>
      </c>
      <c r="E647" t="s">
        <v>60</v>
      </c>
      <c r="G647" t="s">
        <v>1995</v>
      </c>
      <c r="H647" t="s">
        <v>81</v>
      </c>
      <c r="I647" t="s">
        <v>2000</v>
      </c>
      <c r="J647" t="s">
        <v>5758</v>
      </c>
      <c r="K647" t="s">
        <v>452</v>
      </c>
      <c r="M647" t="s">
        <v>324</v>
      </c>
      <c r="N647" t="s">
        <v>144</v>
      </c>
      <c r="O647" t="s">
        <v>473</v>
      </c>
      <c r="P647" t="s">
        <v>66</v>
      </c>
    </row>
    <row r="648" spans="1:17" x14ac:dyDescent="0.25">
      <c r="A648" t="s">
        <v>1990</v>
      </c>
      <c r="B648" t="s">
        <v>1991</v>
      </c>
      <c r="C648" t="s">
        <v>1992</v>
      </c>
      <c r="D648" t="s">
        <v>254</v>
      </c>
      <c r="E648" t="s">
        <v>60</v>
      </c>
      <c r="G648" t="s">
        <v>1995</v>
      </c>
      <c r="H648" t="s">
        <v>81</v>
      </c>
      <c r="I648" t="s">
        <v>2001</v>
      </c>
      <c r="J648" t="s">
        <v>5758</v>
      </c>
      <c r="K648" t="s">
        <v>159</v>
      </c>
      <c r="M648" t="s">
        <v>324</v>
      </c>
      <c r="N648" t="s">
        <v>144</v>
      </c>
      <c r="O648" t="s">
        <v>473</v>
      </c>
      <c r="P648" t="s">
        <v>66</v>
      </c>
    </row>
    <row r="649" spans="1:17" x14ac:dyDescent="0.25">
      <c r="A649" t="s">
        <v>1990</v>
      </c>
      <c r="B649" t="s">
        <v>1991</v>
      </c>
      <c r="C649" t="s">
        <v>1992</v>
      </c>
      <c r="D649" t="s">
        <v>254</v>
      </c>
      <c r="E649" t="s">
        <v>60</v>
      </c>
      <c r="G649" t="s">
        <v>1995</v>
      </c>
      <c r="H649" t="s">
        <v>81</v>
      </c>
      <c r="I649" t="s">
        <v>2002</v>
      </c>
      <c r="J649" t="s">
        <v>5758</v>
      </c>
      <c r="K649" t="s">
        <v>157</v>
      </c>
      <c r="M649" t="s">
        <v>324</v>
      </c>
      <c r="N649" t="s">
        <v>144</v>
      </c>
      <c r="O649" t="s">
        <v>473</v>
      </c>
      <c r="P649" t="s">
        <v>66</v>
      </c>
    </row>
    <row r="650" spans="1:17" x14ac:dyDescent="0.25">
      <c r="A650" t="s">
        <v>1990</v>
      </c>
      <c r="B650" t="s">
        <v>1991</v>
      </c>
      <c r="C650" t="s">
        <v>1992</v>
      </c>
      <c r="D650" t="s">
        <v>254</v>
      </c>
      <c r="E650" t="s">
        <v>60</v>
      </c>
      <c r="G650" t="s">
        <v>1995</v>
      </c>
      <c r="H650" t="s">
        <v>81</v>
      </c>
      <c r="I650" t="s">
        <v>2003</v>
      </c>
      <c r="J650" t="s">
        <v>5758</v>
      </c>
      <c r="K650" t="s">
        <v>592</v>
      </c>
      <c r="M650" t="s">
        <v>324</v>
      </c>
      <c r="N650" t="s">
        <v>144</v>
      </c>
      <c r="O650" t="s">
        <v>473</v>
      </c>
      <c r="P650" t="s">
        <v>66</v>
      </c>
    </row>
    <row r="651" spans="1:17" x14ac:dyDescent="0.25">
      <c r="A651" t="s">
        <v>1990</v>
      </c>
      <c r="B651" t="s">
        <v>1991</v>
      </c>
      <c r="C651" t="s">
        <v>1992</v>
      </c>
      <c r="D651" t="s">
        <v>254</v>
      </c>
      <c r="E651" t="s">
        <v>60</v>
      </c>
      <c r="G651" t="s">
        <v>1995</v>
      </c>
      <c r="H651" t="s">
        <v>81</v>
      </c>
      <c r="I651" t="s">
        <v>2004</v>
      </c>
      <c r="J651" t="s">
        <v>5758</v>
      </c>
      <c r="K651" t="s">
        <v>151</v>
      </c>
      <c r="M651" t="s">
        <v>324</v>
      </c>
      <c r="N651" t="s">
        <v>144</v>
      </c>
      <c r="O651" t="s">
        <v>473</v>
      </c>
      <c r="P651" t="s">
        <v>66</v>
      </c>
    </row>
    <row r="652" spans="1:17" x14ac:dyDescent="0.25">
      <c r="A652" t="s">
        <v>1990</v>
      </c>
      <c r="B652" t="s">
        <v>1991</v>
      </c>
      <c r="C652" t="s">
        <v>1992</v>
      </c>
      <c r="D652" t="s">
        <v>254</v>
      </c>
      <c r="E652" t="s">
        <v>60</v>
      </c>
      <c r="G652" t="s">
        <v>1995</v>
      </c>
      <c r="H652" t="s">
        <v>81</v>
      </c>
      <c r="I652" t="s">
        <v>2005</v>
      </c>
      <c r="J652" t="s">
        <v>5758</v>
      </c>
      <c r="K652" t="s">
        <v>151</v>
      </c>
      <c r="M652" t="s">
        <v>324</v>
      </c>
      <c r="N652" t="s">
        <v>144</v>
      </c>
      <c r="O652" t="s">
        <v>2006</v>
      </c>
      <c r="P652" t="s">
        <v>66</v>
      </c>
      <c r="Q652" t="s">
        <v>2007</v>
      </c>
    </row>
    <row r="653" spans="1:17" x14ac:dyDescent="0.25">
      <c r="A653" t="s">
        <v>1990</v>
      </c>
      <c r="B653" t="s">
        <v>1991</v>
      </c>
      <c r="C653" t="s">
        <v>1992</v>
      </c>
      <c r="D653" t="s">
        <v>254</v>
      </c>
      <c r="E653" t="s">
        <v>60</v>
      </c>
      <c r="G653" t="s">
        <v>1995</v>
      </c>
      <c r="H653" t="s">
        <v>81</v>
      </c>
      <c r="I653" t="s">
        <v>2008</v>
      </c>
      <c r="J653" t="s">
        <v>5758</v>
      </c>
      <c r="K653" t="s">
        <v>452</v>
      </c>
      <c r="M653" t="s">
        <v>324</v>
      </c>
      <c r="N653" t="s">
        <v>144</v>
      </c>
      <c r="O653" t="s">
        <v>2006</v>
      </c>
      <c r="P653" t="s">
        <v>66</v>
      </c>
      <c r="Q653" t="s">
        <v>2007</v>
      </c>
    </row>
    <row r="654" spans="1:17" x14ac:dyDescent="0.25">
      <c r="A654" t="s">
        <v>1990</v>
      </c>
      <c r="B654" t="s">
        <v>1991</v>
      </c>
      <c r="C654" t="s">
        <v>1992</v>
      </c>
      <c r="D654" t="s">
        <v>254</v>
      </c>
      <c r="E654" t="s">
        <v>60</v>
      </c>
      <c r="G654" t="s">
        <v>1995</v>
      </c>
      <c r="H654" t="s">
        <v>81</v>
      </c>
      <c r="I654" t="s">
        <v>2009</v>
      </c>
      <c r="J654" t="s">
        <v>5758</v>
      </c>
      <c r="K654" t="s">
        <v>159</v>
      </c>
      <c r="M654" t="s">
        <v>324</v>
      </c>
      <c r="N654" t="s">
        <v>144</v>
      </c>
      <c r="O654" t="s">
        <v>2006</v>
      </c>
      <c r="P654" t="s">
        <v>66</v>
      </c>
      <c r="Q654" t="s">
        <v>2007</v>
      </c>
    </row>
    <row r="655" spans="1:17" x14ac:dyDescent="0.25">
      <c r="A655" t="s">
        <v>1990</v>
      </c>
      <c r="B655" t="s">
        <v>1991</v>
      </c>
      <c r="C655" t="s">
        <v>1992</v>
      </c>
      <c r="D655" t="s">
        <v>254</v>
      </c>
      <c r="E655" t="s">
        <v>60</v>
      </c>
      <c r="G655" t="s">
        <v>1995</v>
      </c>
      <c r="H655" t="s">
        <v>81</v>
      </c>
      <c r="I655" t="s">
        <v>2010</v>
      </c>
      <c r="J655" t="s">
        <v>5758</v>
      </c>
      <c r="K655" t="s">
        <v>157</v>
      </c>
      <c r="M655" t="s">
        <v>324</v>
      </c>
      <c r="N655" t="s">
        <v>144</v>
      </c>
      <c r="O655" t="s">
        <v>2006</v>
      </c>
      <c r="P655" t="s">
        <v>66</v>
      </c>
      <c r="Q655" t="s">
        <v>2007</v>
      </c>
    </row>
    <row r="656" spans="1:17" x14ac:dyDescent="0.25">
      <c r="A656" t="s">
        <v>1990</v>
      </c>
      <c r="B656" t="s">
        <v>1991</v>
      </c>
      <c r="C656" t="s">
        <v>1992</v>
      </c>
      <c r="D656" t="s">
        <v>254</v>
      </c>
      <c r="E656" t="s">
        <v>60</v>
      </c>
      <c r="G656" t="s">
        <v>1995</v>
      </c>
      <c r="H656" t="s">
        <v>81</v>
      </c>
      <c r="I656" t="s">
        <v>2011</v>
      </c>
      <c r="J656" t="s">
        <v>5758</v>
      </c>
      <c r="K656" t="s">
        <v>592</v>
      </c>
      <c r="M656" t="s">
        <v>324</v>
      </c>
      <c r="N656" t="s">
        <v>144</v>
      </c>
      <c r="O656" t="s">
        <v>2006</v>
      </c>
      <c r="P656" t="s">
        <v>66</v>
      </c>
      <c r="Q656" t="s">
        <v>2007</v>
      </c>
    </row>
    <row r="657" spans="1:17" hidden="1" x14ac:dyDescent="0.25">
      <c r="A657" t="s">
        <v>2016</v>
      </c>
      <c r="B657" t="s">
        <v>2017</v>
      </c>
      <c r="C657" t="s">
        <v>2018</v>
      </c>
      <c r="D657" t="s">
        <v>225</v>
      </c>
      <c r="E657" t="s">
        <v>60</v>
      </c>
      <c r="G657" t="s">
        <v>2020</v>
      </c>
      <c r="H657" t="s">
        <v>288</v>
      </c>
    </row>
    <row r="658" spans="1:17" x14ac:dyDescent="0.25">
      <c r="A658" t="s">
        <v>2027</v>
      </c>
      <c r="B658" t="s">
        <v>2028</v>
      </c>
      <c r="C658" t="s">
        <v>2029</v>
      </c>
      <c r="D658" t="s">
        <v>225</v>
      </c>
      <c r="E658" t="s">
        <v>60</v>
      </c>
      <c r="G658" t="s">
        <v>2031</v>
      </c>
      <c r="H658" t="s">
        <v>288</v>
      </c>
      <c r="I658" t="s">
        <v>1319</v>
      </c>
      <c r="J658" t="s">
        <v>5758</v>
      </c>
      <c r="K658" t="s">
        <v>157</v>
      </c>
      <c r="M658" t="s">
        <v>143</v>
      </c>
      <c r="N658" t="s">
        <v>144</v>
      </c>
      <c r="O658" t="s">
        <v>473</v>
      </c>
      <c r="P658" t="s">
        <v>63</v>
      </c>
    </row>
    <row r="659" spans="1:17" x14ac:dyDescent="0.25">
      <c r="A659" t="s">
        <v>2027</v>
      </c>
      <c r="B659" t="s">
        <v>2028</v>
      </c>
      <c r="C659" t="s">
        <v>2029</v>
      </c>
      <c r="D659" t="s">
        <v>225</v>
      </c>
      <c r="E659" t="s">
        <v>60</v>
      </c>
      <c r="G659" t="s">
        <v>2031</v>
      </c>
      <c r="H659" t="s">
        <v>288</v>
      </c>
      <c r="I659" t="s">
        <v>2032</v>
      </c>
      <c r="J659" t="s">
        <v>5758</v>
      </c>
      <c r="K659" t="s">
        <v>157</v>
      </c>
      <c r="M659" t="s">
        <v>143</v>
      </c>
      <c r="N659" t="s">
        <v>144</v>
      </c>
      <c r="O659" t="s">
        <v>1215</v>
      </c>
      <c r="P659" t="s">
        <v>63</v>
      </c>
    </row>
    <row r="660" spans="1:17" x14ac:dyDescent="0.25">
      <c r="A660" t="s">
        <v>2027</v>
      </c>
      <c r="B660" t="s">
        <v>2028</v>
      </c>
      <c r="C660" t="s">
        <v>2029</v>
      </c>
      <c r="D660" t="s">
        <v>225</v>
      </c>
      <c r="E660" t="s">
        <v>60</v>
      </c>
      <c r="G660" t="s">
        <v>2031</v>
      </c>
      <c r="H660" t="s">
        <v>288</v>
      </c>
      <c r="I660" t="s">
        <v>2033</v>
      </c>
      <c r="J660" t="s">
        <v>5758</v>
      </c>
      <c r="K660" t="s">
        <v>157</v>
      </c>
      <c r="M660" t="s">
        <v>143</v>
      </c>
      <c r="N660" t="s">
        <v>144</v>
      </c>
      <c r="O660" t="s">
        <v>470</v>
      </c>
      <c r="P660" t="s">
        <v>63</v>
      </c>
      <c r="Q660" t="s">
        <v>2034</v>
      </c>
    </row>
    <row r="661" spans="1:17" x14ac:dyDescent="0.25">
      <c r="A661" t="s">
        <v>2027</v>
      </c>
      <c r="B661" t="s">
        <v>2028</v>
      </c>
      <c r="C661" t="s">
        <v>2029</v>
      </c>
      <c r="D661" t="s">
        <v>225</v>
      </c>
      <c r="E661" t="s">
        <v>60</v>
      </c>
      <c r="G661" t="s">
        <v>2031</v>
      </c>
      <c r="H661" t="s">
        <v>288</v>
      </c>
      <c r="I661" t="s">
        <v>2035</v>
      </c>
      <c r="J661" t="s">
        <v>5758</v>
      </c>
      <c r="K661" t="s">
        <v>157</v>
      </c>
      <c r="M661" t="s">
        <v>143</v>
      </c>
      <c r="N661" t="s">
        <v>5761</v>
      </c>
      <c r="O661" t="s">
        <v>677</v>
      </c>
      <c r="P661" t="s">
        <v>63</v>
      </c>
      <c r="Q661" t="s">
        <v>2036</v>
      </c>
    </row>
    <row r="662" spans="1:17" hidden="1" x14ac:dyDescent="0.25">
      <c r="A662" t="s">
        <v>2044</v>
      </c>
      <c r="B662" t="s">
        <v>2045</v>
      </c>
      <c r="C662" t="s">
        <v>2046</v>
      </c>
      <c r="D662" t="s">
        <v>109</v>
      </c>
      <c r="E662" t="s">
        <v>60</v>
      </c>
      <c r="F662" t="s">
        <v>2047</v>
      </c>
      <c r="H662" t="s">
        <v>81</v>
      </c>
    </row>
    <row r="663" spans="1:17" hidden="1" x14ac:dyDescent="0.25">
      <c r="A663" t="s">
        <v>2044</v>
      </c>
      <c r="B663" t="s">
        <v>2045</v>
      </c>
      <c r="C663" t="s">
        <v>2046</v>
      </c>
      <c r="D663" t="s">
        <v>109</v>
      </c>
      <c r="E663" t="s">
        <v>60</v>
      </c>
      <c r="F663" t="s">
        <v>2047</v>
      </c>
      <c r="H663" t="s">
        <v>81</v>
      </c>
    </row>
    <row r="664" spans="1:17" hidden="1" x14ac:dyDescent="0.25">
      <c r="A664" t="s">
        <v>2044</v>
      </c>
      <c r="B664" t="s">
        <v>2045</v>
      </c>
      <c r="C664" t="s">
        <v>2046</v>
      </c>
      <c r="D664" t="s">
        <v>109</v>
      </c>
      <c r="E664" t="s">
        <v>60</v>
      </c>
      <c r="F664" t="s">
        <v>2047</v>
      </c>
      <c r="H664" t="s">
        <v>81</v>
      </c>
    </row>
    <row r="665" spans="1:17" hidden="1" x14ac:dyDescent="0.25">
      <c r="A665" t="s">
        <v>2044</v>
      </c>
      <c r="B665" t="s">
        <v>2045</v>
      </c>
      <c r="C665" t="s">
        <v>2046</v>
      </c>
      <c r="D665" t="s">
        <v>109</v>
      </c>
      <c r="E665" t="s">
        <v>60</v>
      </c>
      <c r="F665" t="s">
        <v>2047</v>
      </c>
      <c r="H665" t="s">
        <v>81</v>
      </c>
    </row>
    <row r="666" spans="1:17" hidden="1" x14ac:dyDescent="0.25">
      <c r="A666" t="s">
        <v>2044</v>
      </c>
      <c r="B666" t="s">
        <v>2045</v>
      </c>
      <c r="C666" t="s">
        <v>2046</v>
      </c>
      <c r="D666" t="s">
        <v>109</v>
      </c>
      <c r="E666" t="s">
        <v>60</v>
      </c>
      <c r="F666" t="s">
        <v>2047</v>
      </c>
      <c r="H666" t="s">
        <v>81</v>
      </c>
    </row>
    <row r="667" spans="1:17" hidden="1" x14ac:dyDescent="0.25">
      <c r="A667" t="s">
        <v>2054</v>
      </c>
      <c r="B667" t="s">
        <v>2055</v>
      </c>
      <c r="C667" t="s">
        <v>2056</v>
      </c>
      <c r="D667" t="s">
        <v>82</v>
      </c>
      <c r="E667" t="s">
        <v>60</v>
      </c>
      <c r="F667" t="s">
        <v>2057</v>
      </c>
      <c r="G667" t="s">
        <v>2059</v>
      </c>
      <c r="H667" t="s">
        <v>288</v>
      </c>
    </row>
    <row r="668" spans="1:17" hidden="1" x14ac:dyDescent="0.25">
      <c r="A668" t="s">
        <v>2054</v>
      </c>
      <c r="B668" t="s">
        <v>2055</v>
      </c>
      <c r="C668" t="s">
        <v>2056</v>
      </c>
      <c r="D668" t="s">
        <v>82</v>
      </c>
      <c r="E668" t="s">
        <v>60</v>
      </c>
      <c r="F668" t="s">
        <v>2057</v>
      </c>
      <c r="G668" t="s">
        <v>2059</v>
      </c>
      <c r="H668" t="s">
        <v>288</v>
      </c>
    </row>
    <row r="669" spans="1:17" hidden="1" x14ac:dyDescent="0.25">
      <c r="A669" t="s">
        <v>2068</v>
      </c>
      <c r="B669" t="s">
        <v>2069</v>
      </c>
      <c r="C669" t="s">
        <v>2070</v>
      </c>
      <c r="D669" t="s">
        <v>82</v>
      </c>
      <c r="E669" t="s">
        <v>60</v>
      </c>
      <c r="F669" t="s">
        <v>2071</v>
      </c>
      <c r="G669" t="s">
        <v>2073</v>
      </c>
      <c r="H669" t="s">
        <v>81</v>
      </c>
    </row>
    <row r="670" spans="1:17" hidden="1" x14ac:dyDescent="0.25">
      <c r="A670" t="s">
        <v>2075</v>
      </c>
      <c r="B670" t="s">
        <v>2076</v>
      </c>
      <c r="C670" t="s">
        <v>2077</v>
      </c>
      <c r="D670" t="s">
        <v>254</v>
      </c>
      <c r="E670" t="s">
        <v>60</v>
      </c>
      <c r="H670" t="s">
        <v>81</v>
      </c>
    </row>
    <row r="671" spans="1:17" hidden="1" x14ac:dyDescent="0.25">
      <c r="A671" t="s">
        <v>2075</v>
      </c>
      <c r="B671" t="s">
        <v>2076</v>
      </c>
      <c r="C671" t="s">
        <v>2077</v>
      </c>
      <c r="D671" t="s">
        <v>254</v>
      </c>
      <c r="E671" t="s">
        <v>60</v>
      </c>
      <c r="H671" t="s">
        <v>81</v>
      </c>
    </row>
    <row r="672" spans="1:17" hidden="1" x14ac:dyDescent="0.25">
      <c r="A672" t="s">
        <v>2075</v>
      </c>
      <c r="B672" t="s">
        <v>2076</v>
      </c>
      <c r="C672" t="s">
        <v>2077</v>
      </c>
      <c r="D672" t="s">
        <v>254</v>
      </c>
      <c r="E672" t="s">
        <v>60</v>
      </c>
      <c r="H672" t="s">
        <v>81</v>
      </c>
    </row>
    <row r="673" spans="1:8" hidden="1" x14ac:dyDescent="0.25">
      <c r="A673" t="s">
        <v>2075</v>
      </c>
      <c r="B673" t="s">
        <v>2076</v>
      </c>
      <c r="C673" t="s">
        <v>2077</v>
      </c>
      <c r="D673" t="s">
        <v>254</v>
      </c>
      <c r="E673" t="s">
        <v>60</v>
      </c>
      <c r="H673" t="s">
        <v>81</v>
      </c>
    </row>
    <row r="674" spans="1:8" hidden="1" x14ac:dyDescent="0.25">
      <c r="A674" t="s">
        <v>2075</v>
      </c>
      <c r="B674" t="s">
        <v>2076</v>
      </c>
      <c r="C674" t="s">
        <v>2077</v>
      </c>
      <c r="D674" t="s">
        <v>254</v>
      </c>
      <c r="E674" t="s">
        <v>60</v>
      </c>
      <c r="H674" t="s">
        <v>81</v>
      </c>
    </row>
    <row r="675" spans="1:8" hidden="1" x14ac:dyDescent="0.25">
      <c r="A675" t="s">
        <v>2088</v>
      </c>
      <c r="B675" t="s">
        <v>2089</v>
      </c>
      <c r="C675" t="s">
        <v>2090</v>
      </c>
      <c r="D675" t="s">
        <v>82</v>
      </c>
      <c r="E675" t="s">
        <v>60</v>
      </c>
      <c r="G675" t="s">
        <v>2092</v>
      </c>
      <c r="H675" t="s">
        <v>122</v>
      </c>
    </row>
    <row r="676" spans="1:8" hidden="1" x14ac:dyDescent="0.25">
      <c r="A676" t="s">
        <v>2094</v>
      </c>
      <c r="B676" t="s">
        <v>2095</v>
      </c>
      <c r="C676" t="s">
        <v>2096</v>
      </c>
      <c r="D676" t="s">
        <v>82</v>
      </c>
      <c r="E676" t="s">
        <v>60</v>
      </c>
      <c r="G676" t="s">
        <v>2097</v>
      </c>
      <c r="H676" t="s">
        <v>81</v>
      </c>
    </row>
    <row r="677" spans="1:8" hidden="1" x14ac:dyDescent="0.25">
      <c r="A677" t="s">
        <v>2100</v>
      </c>
      <c r="B677" t="s">
        <v>2101</v>
      </c>
      <c r="C677" t="s">
        <v>2102</v>
      </c>
      <c r="D677" t="s">
        <v>82</v>
      </c>
      <c r="E677" t="s">
        <v>60</v>
      </c>
      <c r="G677" t="s">
        <v>2104</v>
      </c>
      <c r="H677" t="s">
        <v>288</v>
      </c>
    </row>
    <row r="678" spans="1:8" hidden="1" x14ac:dyDescent="0.25">
      <c r="A678" s="6">
        <v>19322</v>
      </c>
      <c r="B678" t="s">
        <v>2116</v>
      </c>
      <c r="C678" t="s">
        <v>2117</v>
      </c>
      <c r="D678" t="s">
        <v>109</v>
      </c>
      <c r="E678" t="s">
        <v>60</v>
      </c>
      <c r="H678" s="3" t="s">
        <v>81</v>
      </c>
    </row>
    <row r="679" spans="1:8" hidden="1" x14ac:dyDescent="0.25">
      <c r="A679" t="s">
        <v>2115</v>
      </c>
      <c r="B679" t="s">
        <v>2116</v>
      </c>
      <c r="C679" t="s">
        <v>2117</v>
      </c>
      <c r="D679" t="s">
        <v>109</v>
      </c>
      <c r="E679" t="s">
        <v>60</v>
      </c>
      <c r="H679" s="3" t="s">
        <v>81</v>
      </c>
    </row>
    <row r="680" spans="1:8" hidden="1" x14ac:dyDescent="0.25">
      <c r="A680" t="s">
        <v>2115</v>
      </c>
      <c r="B680" t="s">
        <v>2116</v>
      </c>
      <c r="C680" t="s">
        <v>2117</v>
      </c>
      <c r="D680" t="s">
        <v>109</v>
      </c>
      <c r="E680" t="s">
        <v>60</v>
      </c>
      <c r="H680" s="3" t="s">
        <v>81</v>
      </c>
    </row>
    <row r="681" spans="1:8" hidden="1" x14ac:dyDescent="0.25">
      <c r="A681" t="s">
        <v>2115</v>
      </c>
      <c r="B681" t="s">
        <v>2116</v>
      </c>
      <c r="C681" t="s">
        <v>2117</v>
      </c>
      <c r="D681" t="s">
        <v>109</v>
      </c>
      <c r="E681" t="s">
        <v>60</v>
      </c>
      <c r="H681" s="3" t="s">
        <v>81</v>
      </c>
    </row>
    <row r="682" spans="1:8" hidden="1" x14ac:dyDescent="0.25">
      <c r="A682" t="s">
        <v>2115</v>
      </c>
      <c r="B682" t="s">
        <v>2116</v>
      </c>
      <c r="C682" t="s">
        <v>2117</v>
      </c>
      <c r="D682" t="s">
        <v>109</v>
      </c>
      <c r="E682" t="s">
        <v>60</v>
      </c>
      <c r="H682" s="3" t="s">
        <v>81</v>
      </c>
    </row>
    <row r="683" spans="1:8" hidden="1" x14ac:dyDescent="0.25">
      <c r="A683" t="s">
        <v>2115</v>
      </c>
      <c r="B683" t="s">
        <v>2116</v>
      </c>
      <c r="C683" t="s">
        <v>2117</v>
      </c>
      <c r="D683" t="s">
        <v>109</v>
      </c>
      <c r="E683" t="s">
        <v>60</v>
      </c>
      <c r="H683" s="3" t="s">
        <v>81</v>
      </c>
    </row>
    <row r="684" spans="1:8" hidden="1" x14ac:dyDescent="0.25">
      <c r="A684" t="s">
        <v>2115</v>
      </c>
      <c r="B684" t="s">
        <v>2116</v>
      </c>
      <c r="C684" t="s">
        <v>2117</v>
      </c>
      <c r="D684" t="s">
        <v>109</v>
      </c>
      <c r="E684" t="s">
        <v>60</v>
      </c>
      <c r="H684" s="3" t="s">
        <v>81</v>
      </c>
    </row>
    <row r="685" spans="1:8" hidden="1" x14ac:dyDescent="0.25">
      <c r="A685" t="s">
        <v>2115</v>
      </c>
      <c r="B685" t="s">
        <v>2116</v>
      </c>
      <c r="C685" t="s">
        <v>2117</v>
      </c>
      <c r="D685" t="s">
        <v>109</v>
      </c>
      <c r="E685" t="s">
        <v>60</v>
      </c>
      <c r="H685" s="3" t="s">
        <v>81</v>
      </c>
    </row>
    <row r="686" spans="1:8" hidden="1" x14ac:dyDescent="0.25">
      <c r="A686" t="s">
        <v>2115</v>
      </c>
      <c r="B686" t="s">
        <v>2116</v>
      </c>
      <c r="C686" t="s">
        <v>2117</v>
      </c>
      <c r="D686" t="s">
        <v>109</v>
      </c>
      <c r="E686" t="s">
        <v>60</v>
      </c>
      <c r="H686" s="3" t="s">
        <v>81</v>
      </c>
    </row>
    <row r="687" spans="1:8" hidden="1" x14ac:dyDescent="0.25">
      <c r="A687" t="s">
        <v>2115</v>
      </c>
      <c r="B687" t="s">
        <v>2116</v>
      </c>
      <c r="C687" t="s">
        <v>2117</v>
      </c>
      <c r="D687" t="s">
        <v>109</v>
      </c>
      <c r="E687" t="s">
        <v>60</v>
      </c>
      <c r="H687" s="3" t="s">
        <v>81</v>
      </c>
    </row>
    <row r="688" spans="1:8" hidden="1" x14ac:dyDescent="0.25">
      <c r="A688" t="s">
        <v>2115</v>
      </c>
      <c r="B688" t="s">
        <v>2116</v>
      </c>
      <c r="C688" t="s">
        <v>2117</v>
      </c>
      <c r="D688" t="s">
        <v>109</v>
      </c>
      <c r="E688" t="s">
        <v>60</v>
      </c>
      <c r="H688" s="3" t="s">
        <v>81</v>
      </c>
    </row>
    <row r="689" spans="1:17" hidden="1" x14ac:dyDescent="0.25">
      <c r="A689" t="s">
        <v>2115</v>
      </c>
      <c r="B689" t="s">
        <v>2116</v>
      </c>
      <c r="C689" t="s">
        <v>2117</v>
      </c>
      <c r="D689" t="s">
        <v>109</v>
      </c>
      <c r="E689" t="s">
        <v>60</v>
      </c>
      <c r="H689" s="3" t="s">
        <v>81</v>
      </c>
    </row>
    <row r="690" spans="1:17" hidden="1" x14ac:dyDescent="0.25">
      <c r="A690" t="s">
        <v>2115</v>
      </c>
      <c r="B690" t="s">
        <v>2116</v>
      </c>
      <c r="C690" t="s">
        <v>2117</v>
      </c>
      <c r="D690" t="s">
        <v>109</v>
      </c>
      <c r="E690" t="s">
        <v>60</v>
      </c>
      <c r="H690" s="3" t="s">
        <v>81</v>
      </c>
    </row>
    <row r="691" spans="1:17" hidden="1" x14ac:dyDescent="0.25">
      <c r="A691" t="s">
        <v>2115</v>
      </c>
      <c r="B691" t="s">
        <v>2116</v>
      </c>
      <c r="C691" t="s">
        <v>2117</v>
      </c>
      <c r="D691" t="s">
        <v>109</v>
      </c>
      <c r="E691" t="s">
        <v>60</v>
      </c>
      <c r="H691" s="3" t="s">
        <v>81</v>
      </c>
    </row>
    <row r="692" spans="1:17" hidden="1" x14ac:dyDescent="0.25">
      <c r="A692" t="s">
        <v>2141</v>
      </c>
      <c r="B692" t="s">
        <v>2142</v>
      </c>
      <c r="C692" t="s">
        <v>2143</v>
      </c>
      <c r="D692" t="s">
        <v>109</v>
      </c>
      <c r="E692" t="s">
        <v>60</v>
      </c>
      <c r="F692" t="s">
        <v>2145</v>
      </c>
      <c r="H692" t="s">
        <v>122</v>
      </c>
    </row>
    <row r="693" spans="1:17" hidden="1" x14ac:dyDescent="0.25">
      <c r="A693" t="s">
        <v>2141</v>
      </c>
      <c r="B693" t="s">
        <v>2142</v>
      </c>
      <c r="C693" t="s">
        <v>2143</v>
      </c>
      <c r="D693" t="s">
        <v>109</v>
      </c>
      <c r="E693" t="s">
        <v>60</v>
      </c>
      <c r="F693" t="s">
        <v>2145</v>
      </c>
      <c r="H693" t="s">
        <v>122</v>
      </c>
    </row>
    <row r="694" spans="1:17" hidden="1" x14ac:dyDescent="0.25">
      <c r="A694" t="s">
        <v>2141</v>
      </c>
      <c r="B694" t="s">
        <v>2142</v>
      </c>
      <c r="C694" t="s">
        <v>2143</v>
      </c>
      <c r="D694" t="s">
        <v>109</v>
      </c>
      <c r="E694" t="s">
        <v>60</v>
      </c>
      <c r="F694" t="s">
        <v>2145</v>
      </c>
      <c r="H694" t="s">
        <v>122</v>
      </c>
    </row>
    <row r="695" spans="1:17" hidden="1" x14ac:dyDescent="0.25">
      <c r="A695" t="s">
        <v>2141</v>
      </c>
      <c r="B695" t="s">
        <v>2142</v>
      </c>
      <c r="C695" t="s">
        <v>2143</v>
      </c>
      <c r="D695" t="s">
        <v>109</v>
      </c>
      <c r="E695" t="s">
        <v>60</v>
      </c>
      <c r="F695" t="s">
        <v>2145</v>
      </c>
      <c r="H695" t="s">
        <v>122</v>
      </c>
    </row>
    <row r="696" spans="1:17" x14ac:dyDescent="0.25">
      <c r="A696" t="s">
        <v>2157</v>
      </c>
      <c r="B696" t="s">
        <v>2158</v>
      </c>
      <c r="C696" t="s">
        <v>2159</v>
      </c>
      <c r="D696" t="s">
        <v>82</v>
      </c>
      <c r="E696" t="s">
        <v>60</v>
      </c>
      <c r="G696" t="s">
        <v>2160</v>
      </c>
      <c r="H696" t="s">
        <v>81</v>
      </c>
      <c r="I696" t="s">
        <v>5780</v>
      </c>
      <c r="J696" t="s">
        <v>5758</v>
      </c>
      <c r="K696" t="s">
        <v>203</v>
      </c>
      <c r="M696" t="s">
        <v>5779</v>
      </c>
      <c r="O696" t="s">
        <v>677</v>
      </c>
      <c r="P696" t="s">
        <v>66</v>
      </c>
    </row>
    <row r="697" spans="1:17" hidden="1" x14ac:dyDescent="0.25">
      <c r="A697" t="s">
        <v>2161</v>
      </c>
      <c r="B697" t="s">
        <v>2162</v>
      </c>
      <c r="C697" t="s">
        <v>2163</v>
      </c>
      <c r="D697" t="s">
        <v>82</v>
      </c>
      <c r="E697" t="s">
        <v>60</v>
      </c>
      <c r="G697" t="s">
        <v>2164</v>
      </c>
      <c r="H697" t="s">
        <v>122</v>
      </c>
    </row>
    <row r="698" spans="1:17" x14ac:dyDescent="0.25">
      <c r="A698">
        <v>19587</v>
      </c>
      <c r="H698" s="3" t="s">
        <v>288</v>
      </c>
      <c r="I698" t="s">
        <v>5781</v>
      </c>
      <c r="J698" t="s">
        <v>5758</v>
      </c>
      <c r="K698" t="s">
        <v>314</v>
      </c>
      <c r="M698" t="s">
        <v>5779</v>
      </c>
      <c r="O698" t="s">
        <v>479</v>
      </c>
      <c r="P698" t="s">
        <v>63</v>
      </c>
    </row>
    <row r="699" spans="1:17" x14ac:dyDescent="0.25">
      <c r="A699">
        <v>19587</v>
      </c>
      <c r="B699" t="s">
        <v>2167</v>
      </c>
      <c r="C699" t="s">
        <v>2168</v>
      </c>
      <c r="D699" t="s">
        <v>109</v>
      </c>
      <c r="E699" t="s">
        <v>60</v>
      </c>
      <c r="G699" s="3"/>
      <c r="H699" s="3" t="s">
        <v>288</v>
      </c>
      <c r="I699" s="3" t="s">
        <v>1145</v>
      </c>
      <c r="J699" t="s">
        <v>5758</v>
      </c>
      <c r="K699" s="3" t="s">
        <v>159</v>
      </c>
      <c r="L699" s="3"/>
      <c r="M699" s="3" t="s">
        <v>5779</v>
      </c>
      <c r="N699" s="3"/>
      <c r="O699" s="3" t="s">
        <v>479</v>
      </c>
      <c r="P699" s="3" t="s">
        <v>63</v>
      </c>
      <c r="Q699" s="3"/>
    </row>
    <row r="700" spans="1:17" hidden="1" x14ac:dyDescent="0.25">
      <c r="A700" t="s">
        <v>2175</v>
      </c>
      <c r="B700" t="s">
        <v>2176</v>
      </c>
      <c r="C700" t="s">
        <v>2177</v>
      </c>
      <c r="D700" t="s">
        <v>82</v>
      </c>
      <c r="E700" t="s">
        <v>60</v>
      </c>
      <c r="G700" t="s">
        <v>2178</v>
      </c>
      <c r="H700" t="s">
        <v>81</v>
      </c>
    </row>
    <row r="701" spans="1:17" hidden="1" x14ac:dyDescent="0.25">
      <c r="A701" t="s">
        <v>2175</v>
      </c>
      <c r="B701" t="s">
        <v>2176</v>
      </c>
      <c r="C701" t="s">
        <v>2177</v>
      </c>
      <c r="D701" t="s">
        <v>82</v>
      </c>
      <c r="E701" t="s">
        <v>60</v>
      </c>
      <c r="G701" t="s">
        <v>2178</v>
      </c>
      <c r="H701" t="s">
        <v>81</v>
      </c>
    </row>
    <row r="702" spans="1:17" hidden="1" x14ac:dyDescent="0.25">
      <c r="A702" t="s">
        <v>2182</v>
      </c>
      <c r="B702" t="s">
        <v>2183</v>
      </c>
      <c r="C702" t="s">
        <v>2184</v>
      </c>
      <c r="D702" t="s">
        <v>254</v>
      </c>
      <c r="E702" t="s">
        <v>60</v>
      </c>
      <c r="F702" t="s">
        <v>2185</v>
      </c>
      <c r="G702" t="s">
        <v>2187</v>
      </c>
      <c r="H702" t="s">
        <v>81</v>
      </c>
    </row>
    <row r="703" spans="1:17" hidden="1" x14ac:dyDescent="0.25">
      <c r="A703" t="s">
        <v>2182</v>
      </c>
      <c r="B703" t="s">
        <v>2183</v>
      </c>
      <c r="C703" t="s">
        <v>2184</v>
      </c>
      <c r="D703" t="s">
        <v>254</v>
      </c>
      <c r="E703" t="s">
        <v>60</v>
      </c>
      <c r="F703" t="s">
        <v>2185</v>
      </c>
      <c r="G703" t="s">
        <v>2187</v>
      </c>
      <c r="H703" t="s">
        <v>81</v>
      </c>
    </row>
    <row r="704" spans="1:17" hidden="1" x14ac:dyDescent="0.25">
      <c r="A704" t="s">
        <v>2182</v>
      </c>
      <c r="B704" t="s">
        <v>2183</v>
      </c>
      <c r="C704" t="s">
        <v>2184</v>
      </c>
      <c r="D704" t="s">
        <v>254</v>
      </c>
      <c r="E704" t="s">
        <v>60</v>
      </c>
      <c r="F704" t="s">
        <v>2185</v>
      </c>
      <c r="G704" t="s">
        <v>2187</v>
      </c>
      <c r="H704" t="s">
        <v>81</v>
      </c>
    </row>
    <row r="705" spans="1:17" hidden="1" x14ac:dyDescent="0.25">
      <c r="A705" t="s">
        <v>2182</v>
      </c>
      <c r="B705" t="s">
        <v>2183</v>
      </c>
      <c r="C705" t="s">
        <v>2184</v>
      </c>
      <c r="D705" t="s">
        <v>254</v>
      </c>
      <c r="E705" t="s">
        <v>60</v>
      </c>
      <c r="F705" t="s">
        <v>2185</v>
      </c>
      <c r="G705" t="s">
        <v>2187</v>
      </c>
      <c r="H705" t="s">
        <v>81</v>
      </c>
    </row>
    <row r="706" spans="1:17" hidden="1" x14ac:dyDescent="0.25">
      <c r="A706" t="s">
        <v>2182</v>
      </c>
      <c r="B706" t="s">
        <v>2183</v>
      </c>
      <c r="C706" t="s">
        <v>2184</v>
      </c>
      <c r="D706" t="s">
        <v>254</v>
      </c>
      <c r="E706" t="s">
        <v>60</v>
      </c>
      <c r="F706" t="s">
        <v>2185</v>
      </c>
      <c r="G706" t="s">
        <v>2187</v>
      </c>
      <c r="H706" t="s">
        <v>81</v>
      </c>
    </row>
    <row r="707" spans="1:17" hidden="1" x14ac:dyDescent="0.25">
      <c r="A707" t="s">
        <v>2182</v>
      </c>
      <c r="B707" t="s">
        <v>2183</v>
      </c>
      <c r="C707" t="s">
        <v>2184</v>
      </c>
      <c r="D707" t="s">
        <v>254</v>
      </c>
      <c r="E707" t="s">
        <v>60</v>
      </c>
      <c r="F707" t="s">
        <v>2185</v>
      </c>
      <c r="G707" t="s">
        <v>2187</v>
      </c>
      <c r="H707" t="s">
        <v>81</v>
      </c>
    </row>
    <row r="708" spans="1:17" x14ac:dyDescent="0.25">
      <c r="A708" t="s">
        <v>2182</v>
      </c>
      <c r="B708" t="s">
        <v>2183</v>
      </c>
      <c r="C708" t="s">
        <v>2184</v>
      </c>
      <c r="D708" t="s">
        <v>254</v>
      </c>
      <c r="E708" t="s">
        <v>60</v>
      </c>
      <c r="F708" t="s">
        <v>2185</v>
      </c>
      <c r="G708" t="s">
        <v>2187</v>
      </c>
      <c r="H708" t="s">
        <v>81</v>
      </c>
      <c r="I708" t="s">
        <v>2188</v>
      </c>
      <c r="J708" t="s">
        <v>5758</v>
      </c>
      <c r="K708" t="s">
        <v>151</v>
      </c>
      <c r="M708" t="s">
        <v>324</v>
      </c>
      <c r="N708" t="s">
        <v>5761</v>
      </c>
      <c r="O708" t="s">
        <v>677</v>
      </c>
      <c r="P708" t="s">
        <v>66</v>
      </c>
    </row>
    <row r="709" spans="1:17" x14ac:dyDescent="0.25">
      <c r="A709" t="s">
        <v>2182</v>
      </c>
      <c r="B709" t="s">
        <v>2183</v>
      </c>
      <c r="C709" t="s">
        <v>2184</v>
      </c>
      <c r="D709" t="s">
        <v>254</v>
      </c>
      <c r="E709" t="s">
        <v>60</v>
      </c>
      <c r="F709" t="s">
        <v>2185</v>
      </c>
      <c r="G709" t="s">
        <v>2187</v>
      </c>
      <c r="H709" t="s">
        <v>81</v>
      </c>
      <c r="I709" t="s">
        <v>2189</v>
      </c>
      <c r="J709" t="s">
        <v>5758</v>
      </c>
      <c r="K709" t="s">
        <v>452</v>
      </c>
      <c r="M709" t="s">
        <v>324</v>
      </c>
      <c r="N709" t="s">
        <v>5761</v>
      </c>
      <c r="O709" t="s">
        <v>677</v>
      </c>
      <c r="P709" t="s">
        <v>66</v>
      </c>
    </row>
    <row r="710" spans="1:17" x14ac:dyDescent="0.25">
      <c r="A710" t="s">
        <v>2182</v>
      </c>
      <c r="B710" t="s">
        <v>2183</v>
      </c>
      <c r="C710" t="s">
        <v>2184</v>
      </c>
      <c r="D710" t="s">
        <v>254</v>
      </c>
      <c r="E710" t="s">
        <v>60</v>
      </c>
      <c r="F710" t="s">
        <v>2185</v>
      </c>
      <c r="G710" t="s">
        <v>2187</v>
      </c>
      <c r="H710" t="s">
        <v>81</v>
      </c>
      <c r="I710" t="s">
        <v>2190</v>
      </c>
      <c r="J710" t="s">
        <v>5758</v>
      </c>
      <c r="K710" t="s">
        <v>2191</v>
      </c>
      <c r="M710" t="s">
        <v>324</v>
      </c>
      <c r="N710" t="s">
        <v>5761</v>
      </c>
      <c r="O710" t="s">
        <v>677</v>
      </c>
      <c r="P710" t="s">
        <v>66</v>
      </c>
    </row>
    <row r="711" spans="1:17" x14ac:dyDescent="0.25">
      <c r="A711" t="s">
        <v>2182</v>
      </c>
      <c r="B711" t="s">
        <v>2183</v>
      </c>
      <c r="C711" t="s">
        <v>2184</v>
      </c>
      <c r="D711" t="s">
        <v>254</v>
      </c>
      <c r="E711" t="s">
        <v>60</v>
      </c>
      <c r="F711" t="s">
        <v>2185</v>
      </c>
      <c r="G711" t="s">
        <v>2187</v>
      </c>
      <c r="H711" t="s">
        <v>81</v>
      </c>
      <c r="I711" t="s">
        <v>2192</v>
      </c>
      <c r="J711" t="s">
        <v>5758</v>
      </c>
      <c r="K711" t="s">
        <v>592</v>
      </c>
      <c r="M711" t="s">
        <v>324</v>
      </c>
      <c r="N711" t="s">
        <v>5761</v>
      </c>
      <c r="O711" t="s">
        <v>677</v>
      </c>
      <c r="P711" t="s">
        <v>66</v>
      </c>
    </row>
    <row r="712" spans="1:17" x14ac:dyDescent="0.25">
      <c r="A712" t="s">
        <v>2182</v>
      </c>
      <c r="B712" t="s">
        <v>2183</v>
      </c>
      <c r="C712" t="s">
        <v>2184</v>
      </c>
      <c r="D712" t="s">
        <v>254</v>
      </c>
      <c r="E712" t="s">
        <v>60</v>
      </c>
      <c r="F712" t="s">
        <v>2185</v>
      </c>
      <c r="G712" t="s">
        <v>2187</v>
      </c>
      <c r="H712" t="s">
        <v>81</v>
      </c>
      <c r="I712" t="s">
        <v>2193</v>
      </c>
      <c r="J712" t="s">
        <v>5758</v>
      </c>
      <c r="K712" t="s">
        <v>142</v>
      </c>
      <c r="M712" t="s">
        <v>324</v>
      </c>
      <c r="N712" t="s">
        <v>5761</v>
      </c>
      <c r="O712" t="s">
        <v>677</v>
      </c>
      <c r="P712" t="s">
        <v>66</v>
      </c>
    </row>
    <row r="713" spans="1:17" x14ac:dyDescent="0.25">
      <c r="A713" t="s">
        <v>2194</v>
      </c>
      <c r="B713" t="s">
        <v>2195</v>
      </c>
      <c r="C713" t="s">
        <v>2196</v>
      </c>
      <c r="D713" t="s">
        <v>82</v>
      </c>
      <c r="E713" t="s">
        <v>60</v>
      </c>
      <c r="G713" t="s">
        <v>2198</v>
      </c>
      <c r="H713" t="s">
        <v>81</v>
      </c>
      <c r="I713" t="s">
        <v>158</v>
      </c>
      <c r="J713" t="s">
        <v>5758</v>
      </c>
      <c r="K713" t="s">
        <v>159</v>
      </c>
      <c r="M713" t="s">
        <v>143</v>
      </c>
      <c r="N713" t="s">
        <v>144</v>
      </c>
      <c r="O713" t="s">
        <v>144</v>
      </c>
      <c r="P713" t="s">
        <v>66</v>
      </c>
      <c r="Q713" t="s">
        <v>2199</v>
      </c>
    </row>
    <row r="714" spans="1:17" hidden="1" x14ac:dyDescent="0.25">
      <c r="A714" t="s">
        <v>2204</v>
      </c>
      <c r="B714" t="s">
        <v>2205</v>
      </c>
      <c r="C714" t="s">
        <v>2206</v>
      </c>
      <c r="D714" t="s">
        <v>82</v>
      </c>
      <c r="E714" t="s">
        <v>60</v>
      </c>
      <c r="G714" t="s">
        <v>2208</v>
      </c>
      <c r="H714" t="s">
        <v>81</v>
      </c>
    </row>
    <row r="715" spans="1:17" hidden="1" x14ac:dyDescent="0.25">
      <c r="A715" t="s">
        <v>2204</v>
      </c>
      <c r="B715" t="s">
        <v>2205</v>
      </c>
      <c r="C715" t="s">
        <v>2206</v>
      </c>
      <c r="D715" t="s">
        <v>82</v>
      </c>
      <c r="E715" t="s">
        <v>60</v>
      </c>
      <c r="G715" t="s">
        <v>2208</v>
      </c>
      <c r="H715" t="s">
        <v>81</v>
      </c>
    </row>
    <row r="716" spans="1:17" hidden="1" x14ac:dyDescent="0.25">
      <c r="A716" t="s">
        <v>2204</v>
      </c>
      <c r="B716" t="s">
        <v>2205</v>
      </c>
      <c r="C716" t="s">
        <v>2206</v>
      </c>
      <c r="D716" t="s">
        <v>82</v>
      </c>
      <c r="E716" t="s">
        <v>60</v>
      </c>
      <c r="G716" t="s">
        <v>2208</v>
      </c>
      <c r="H716" t="s">
        <v>81</v>
      </c>
    </row>
    <row r="717" spans="1:17" hidden="1" x14ac:dyDescent="0.25">
      <c r="A717" t="s">
        <v>2221</v>
      </c>
      <c r="B717" t="s">
        <v>2222</v>
      </c>
      <c r="C717" t="s">
        <v>2223</v>
      </c>
      <c r="D717" t="s">
        <v>82</v>
      </c>
      <c r="E717" t="s">
        <v>60</v>
      </c>
      <c r="G717" t="s">
        <v>2225</v>
      </c>
      <c r="H717" t="s">
        <v>81</v>
      </c>
    </row>
    <row r="718" spans="1:17" hidden="1" x14ac:dyDescent="0.25">
      <c r="A718" t="s">
        <v>2221</v>
      </c>
      <c r="B718" t="s">
        <v>2222</v>
      </c>
      <c r="C718" t="s">
        <v>2223</v>
      </c>
      <c r="D718" t="s">
        <v>82</v>
      </c>
      <c r="E718" t="s">
        <v>60</v>
      </c>
      <c r="G718" t="s">
        <v>2225</v>
      </c>
      <c r="H718" t="s">
        <v>81</v>
      </c>
    </row>
    <row r="719" spans="1:17" x14ac:dyDescent="0.25">
      <c r="A719" t="s">
        <v>2231</v>
      </c>
      <c r="B719" t="s">
        <v>2232</v>
      </c>
      <c r="C719" t="s">
        <v>2233</v>
      </c>
      <c r="D719" t="s">
        <v>493</v>
      </c>
      <c r="E719" t="s">
        <v>60</v>
      </c>
      <c r="H719" t="s">
        <v>81</v>
      </c>
      <c r="I719" t="s">
        <v>141</v>
      </c>
      <c r="J719" t="s">
        <v>5758</v>
      </c>
      <c r="K719" t="s">
        <v>142</v>
      </c>
      <c r="M719" t="s">
        <v>143</v>
      </c>
      <c r="N719" t="s">
        <v>144</v>
      </c>
      <c r="O719" t="s">
        <v>144</v>
      </c>
      <c r="P719" t="s">
        <v>66</v>
      </c>
    </row>
    <row r="720" spans="1:17" x14ac:dyDescent="0.25">
      <c r="A720" t="s">
        <v>2231</v>
      </c>
      <c r="B720" t="s">
        <v>2232</v>
      </c>
      <c r="C720" t="s">
        <v>2233</v>
      </c>
      <c r="D720" t="s">
        <v>493</v>
      </c>
      <c r="E720" t="s">
        <v>60</v>
      </c>
      <c r="H720" t="s">
        <v>81</v>
      </c>
      <c r="I720" t="s">
        <v>2234</v>
      </c>
      <c r="J720" t="s">
        <v>5758</v>
      </c>
      <c r="K720" t="s">
        <v>1127</v>
      </c>
      <c r="M720" t="s">
        <v>143</v>
      </c>
      <c r="N720" t="s">
        <v>144</v>
      </c>
      <c r="O720" t="s">
        <v>144</v>
      </c>
      <c r="P720" t="s">
        <v>66</v>
      </c>
    </row>
    <row r="721" spans="1:17" x14ac:dyDescent="0.25">
      <c r="A721" t="s">
        <v>2231</v>
      </c>
      <c r="B721" t="s">
        <v>2232</v>
      </c>
      <c r="C721" t="s">
        <v>2233</v>
      </c>
      <c r="D721" t="s">
        <v>493</v>
      </c>
      <c r="E721" t="s">
        <v>60</v>
      </c>
      <c r="H721" t="s">
        <v>81</v>
      </c>
      <c r="I721" t="s">
        <v>164</v>
      </c>
      <c r="J721" t="s">
        <v>5758</v>
      </c>
      <c r="K721" t="s">
        <v>165</v>
      </c>
      <c r="M721" t="s">
        <v>143</v>
      </c>
      <c r="N721" t="s">
        <v>144</v>
      </c>
      <c r="O721" t="s">
        <v>144</v>
      </c>
      <c r="P721" t="s">
        <v>66</v>
      </c>
    </row>
    <row r="722" spans="1:17" x14ac:dyDescent="0.25">
      <c r="A722" t="s">
        <v>2231</v>
      </c>
      <c r="B722" t="s">
        <v>2232</v>
      </c>
      <c r="C722" t="s">
        <v>2233</v>
      </c>
      <c r="D722" t="s">
        <v>493</v>
      </c>
      <c r="E722" t="s">
        <v>60</v>
      </c>
      <c r="H722" t="s">
        <v>81</v>
      </c>
      <c r="I722" t="s">
        <v>168</v>
      </c>
      <c r="J722" t="s">
        <v>5758</v>
      </c>
      <c r="K722" t="s">
        <v>169</v>
      </c>
      <c r="M722" t="s">
        <v>143</v>
      </c>
      <c r="N722" t="s">
        <v>144</v>
      </c>
      <c r="O722" t="s">
        <v>144</v>
      </c>
      <c r="P722" t="s">
        <v>66</v>
      </c>
    </row>
    <row r="723" spans="1:17" x14ac:dyDescent="0.25">
      <c r="A723" t="s">
        <v>2231</v>
      </c>
      <c r="B723" t="s">
        <v>2232</v>
      </c>
      <c r="C723" t="s">
        <v>2233</v>
      </c>
      <c r="D723" t="s">
        <v>493</v>
      </c>
      <c r="E723" t="s">
        <v>60</v>
      </c>
      <c r="H723" t="s">
        <v>81</v>
      </c>
      <c r="I723" t="s">
        <v>150</v>
      </c>
      <c r="J723" t="s">
        <v>5758</v>
      </c>
      <c r="K723" t="s">
        <v>151</v>
      </c>
      <c r="M723" t="s">
        <v>143</v>
      </c>
      <c r="N723" t="s">
        <v>144</v>
      </c>
      <c r="O723" t="s">
        <v>144</v>
      </c>
      <c r="P723" t="s">
        <v>66</v>
      </c>
      <c r="Q723" t="s">
        <v>455</v>
      </c>
    </row>
    <row r="724" spans="1:17" x14ac:dyDescent="0.25">
      <c r="A724" t="s">
        <v>2231</v>
      </c>
      <c r="B724" t="s">
        <v>2232</v>
      </c>
      <c r="C724" t="s">
        <v>2233</v>
      </c>
      <c r="D724" t="s">
        <v>493</v>
      </c>
      <c r="E724" t="s">
        <v>60</v>
      </c>
      <c r="H724" t="s">
        <v>81</v>
      </c>
      <c r="I724" t="s">
        <v>451</v>
      </c>
      <c r="J724" t="s">
        <v>5758</v>
      </c>
      <c r="K724" t="s">
        <v>452</v>
      </c>
      <c r="M724" t="s">
        <v>143</v>
      </c>
      <c r="N724" t="s">
        <v>144</v>
      </c>
      <c r="O724" t="s">
        <v>144</v>
      </c>
      <c r="P724" t="s">
        <v>66</v>
      </c>
      <c r="Q724" t="s">
        <v>2235</v>
      </c>
    </row>
    <row r="725" spans="1:17" hidden="1" x14ac:dyDescent="0.25">
      <c r="A725" s="6">
        <v>20437</v>
      </c>
      <c r="B725" t="s">
        <v>2240</v>
      </c>
      <c r="C725" t="s">
        <v>2241</v>
      </c>
      <c r="D725" t="s">
        <v>109</v>
      </c>
      <c r="E725" t="s">
        <v>60</v>
      </c>
      <c r="H725" t="s">
        <v>288</v>
      </c>
    </row>
    <row r="726" spans="1:17" hidden="1" x14ac:dyDescent="0.25">
      <c r="A726" t="s">
        <v>2239</v>
      </c>
      <c r="B726" t="s">
        <v>2240</v>
      </c>
      <c r="C726" t="s">
        <v>2241</v>
      </c>
      <c r="D726" t="s">
        <v>109</v>
      </c>
      <c r="E726" t="s">
        <v>60</v>
      </c>
      <c r="H726" t="s">
        <v>288</v>
      </c>
    </row>
    <row r="727" spans="1:17" hidden="1" x14ac:dyDescent="0.25">
      <c r="A727" t="s">
        <v>2239</v>
      </c>
      <c r="B727" t="s">
        <v>2240</v>
      </c>
      <c r="C727" t="s">
        <v>2241</v>
      </c>
      <c r="D727" t="s">
        <v>109</v>
      </c>
      <c r="E727" t="s">
        <v>60</v>
      </c>
      <c r="H727" t="s">
        <v>288</v>
      </c>
    </row>
    <row r="728" spans="1:17" hidden="1" x14ac:dyDescent="0.25">
      <c r="A728" t="s">
        <v>2239</v>
      </c>
      <c r="B728" t="s">
        <v>2240</v>
      </c>
      <c r="C728" t="s">
        <v>2241</v>
      </c>
      <c r="D728" t="s">
        <v>109</v>
      </c>
      <c r="E728" t="s">
        <v>60</v>
      </c>
      <c r="H728" t="s">
        <v>288</v>
      </c>
    </row>
    <row r="729" spans="1:17" hidden="1" x14ac:dyDescent="0.25">
      <c r="A729" t="s">
        <v>2239</v>
      </c>
      <c r="B729" t="s">
        <v>2240</v>
      </c>
      <c r="C729" t="s">
        <v>2241</v>
      </c>
      <c r="D729" t="s">
        <v>109</v>
      </c>
      <c r="E729" t="s">
        <v>60</v>
      </c>
      <c r="H729" t="s">
        <v>288</v>
      </c>
    </row>
    <row r="730" spans="1:17" hidden="1" x14ac:dyDescent="0.25">
      <c r="A730" t="s">
        <v>2239</v>
      </c>
      <c r="B730" t="s">
        <v>2240</v>
      </c>
      <c r="C730" t="s">
        <v>2241</v>
      </c>
      <c r="D730" t="s">
        <v>109</v>
      </c>
      <c r="E730" t="s">
        <v>60</v>
      </c>
      <c r="H730" t="s">
        <v>288</v>
      </c>
    </row>
    <row r="731" spans="1:17" hidden="1" x14ac:dyDescent="0.25">
      <c r="A731" t="s">
        <v>2239</v>
      </c>
      <c r="B731" t="s">
        <v>2240</v>
      </c>
      <c r="C731" t="s">
        <v>2241</v>
      </c>
      <c r="D731" t="s">
        <v>109</v>
      </c>
      <c r="E731" t="s">
        <v>60</v>
      </c>
      <c r="H731" t="s">
        <v>288</v>
      </c>
    </row>
    <row r="732" spans="1:17" hidden="1" x14ac:dyDescent="0.25">
      <c r="A732" t="s">
        <v>2239</v>
      </c>
      <c r="B732" t="s">
        <v>2240</v>
      </c>
      <c r="C732" t="s">
        <v>2241</v>
      </c>
      <c r="D732" t="s">
        <v>109</v>
      </c>
      <c r="E732" t="s">
        <v>60</v>
      </c>
      <c r="H732" t="s">
        <v>288</v>
      </c>
    </row>
    <row r="733" spans="1:17" hidden="1" x14ac:dyDescent="0.25">
      <c r="A733" t="s">
        <v>2239</v>
      </c>
      <c r="B733" t="s">
        <v>2240</v>
      </c>
      <c r="C733" t="s">
        <v>2241</v>
      </c>
      <c r="D733" t="s">
        <v>109</v>
      </c>
      <c r="E733" t="s">
        <v>60</v>
      </c>
      <c r="H733" t="s">
        <v>288</v>
      </c>
    </row>
    <row r="734" spans="1:17" hidden="1" x14ac:dyDescent="0.25">
      <c r="A734" t="s">
        <v>2243</v>
      </c>
      <c r="B734" t="s">
        <v>2244</v>
      </c>
      <c r="C734" t="s">
        <v>2245</v>
      </c>
      <c r="D734" t="s">
        <v>82</v>
      </c>
      <c r="E734" t="s">
        <v>60</v>
      </c>
      <c r="G734" t="s">
        <v>2247</v>
      </c>
      <c r="H734" t="s">
        <v>81</v>
      </c>
    </row>
    <row r="735" spans="1:17" hidden="1" x14ac:dyDescent="0.25">
      <c r="A735" t="s">
        <v>2243</v>
      </c>
      <c r="B735" t="s">
        <v>2244</v>
      </c>
      <c r="C735" t="s">
        <v>2245</v>
      </c>
      <c r="D735" t="s">
        <v>82</v>
      </c>
      <c r="E735" t="s">
        <v>60</v>
      </c>
      <c r="G735" t="s">
        <v>2247</v>
      </c>
      <c r="H735" t="s">
        <v>81</v>
      </c>
    </row>
    <row r="736" spans="1:17" hidden="1" x14ac:dyDescent="0.25">
      <c r="A736" t="s">
        <v>2243</v>
      </c>
      <c r="B736" t="s">
        <v>2244</v>
      </c>
      <c r="C736" t="s">
        <v>2245</v>
      </c>
      <c r="D736" t="s">
        <v>82</v>
      </c>
      <c r="E736" t="s">
        <v>60</v>
      </c>
      <c r="G736" t="s">
        <v>2247</v>
      </c>
      <c r="H736" t="s">
        <v>81</v>
      </c>
    </row>
    <row r="737" spans="1:17" hidden="1" x14ac:dyDescent="0.25">
      <c r="A737" t="s">
        <v>2251</v>
      </c>
      <c r="B737" t="s">
        <v>2252</v>
      </c>
      <c r="C737" t="s">
        <v>2253</v>
      </c>
      <c r="D737" t="s">
        <v>82</v>
      </c>
      <c r="E737" t="s">
        <v>60</v>
      </c>
      <c r="G737" t="s">
        <v>2255</v>
      </c>
      <c r="H737" t="s">
        <v>122</v>
      </c>
    </row>
    <row r="738" spans="1:17" hidden="1" x14ac:dyDescent="0.25">
      <c r="A738" t="s">
        <v>2251</v>
      </c>
      <c r="B738" t="s">
        <v>2252</v>
      </c>
      <c r="C738" t="s">
        <v>2253</v>
      </c>
      <c r="D738" t="s">
        <v>82</v>
      </c>
      <c r="E738" t="s">
        <v>60</v>
      </c>
      <c r="G738" t="s">
        <v>2255</v>
      </c>
      <c r="H738" t="s">
        <v>122</v>
      </c>
    </row>
    <row r="739" spans="1:17" hidden="1" x14ac:dyDescent="0.25">
      <c r="A739" t="s">
        <v>2251</v>
      </c>
      <c r="B739" t="s">
        <v>2252</v>
      </c>
      <c r="C739" t="s">
        <v>2253</v>
      </c>
      <c r="D739" t="s">
        <v>82</v>
      </c>
      <c r="E739" t="s">
        <v>60</v>
      </c>
      <c r="G739" t="s">
        <v>2255</v>
      </c>
      <c r="H739" t="s">
        <v>122</v>
      </c>
    </row>
    <row r="740" spans="1:17" hidden="1" x14ac:dyDescent="0.25">
      <c r="A740" t="s">
        <v>2251</v>
      </c>
      <c r="B740" t="s">
        <v>2252</v>
      </c>
      <c r="C740" t="s">
        <v>2253</v>
      </c>
      <c r="D740" t="s">
        <v>82</v>
      </c>
      <c r="E740" t="s">
        <v>60</v>
      </c>
      <c r="G740" t="s">
        <v>2255</v>
      </c>
      <c r="H740" t="s">
        <v>122</v>
      </c>
    </row>
    <row r="741" spans="1:17" hidden="1" x14ac:dyDescent="0.25">
      <c r="A741" t="s">
        <v>2251</v>
      </c>
      <c r="B741" t="s">
        <v>2252</v>
      </c>
      <c r="C741" t="s">
        <v>2253</v>
      </c>
      <c r="D741" t="s">
        <v>82</v>
      </c>
      <c r="E741" t="s">
        <v>60</v>
      </c>
      <c r="G741" t="s">
        <v>2255</v>
      </c>
      <c r="H741" t="s">
        <v>122</v>
      </c>
    </row>
    <row r="742" spans="1:17" hidden="1" x14ac:dyDescent="0.25">
      <c r="A742" t="s">
        <v>2251</v>
      </c>
      <c r="B742" t="s">
        <v>2252</v>
      </c>
      <c r="C742" t="s">
        <v>2253</v>
      </c>
      <c r="D742" t="s">
        <v>82</v>
      </c>
      <c r="E742" t="s">
        <v>60</v>
      </c>
      <c r="G742" t="s">
        <v>2255</v>
      </c>
      <c r="H742" t="s">
        <v>122</v>
      </c>
    </row>
    <row r="743" spans="1:17" hidden="1" x14ac:dyDescent="0.25">
      <c r="A743" t="s">
        <v>2251</v>
      </c>
      <c r="B743" t="s">
        <v>2252</v>
      </c>
      <c r="C743" t="s">
        <v>2253</v>
      </c>
      <c r="D743" t="s">
        <v>82</v>
      </c>
      <c r="E743" t="s">
        <v>60</v>
      </c>
      <c r="G743" t="s">
        <v>2255</v>
      </c>
      <c r="H743" t="s">
        <v>122</v>
      </c>
    </row>
    <row r="744" spans="1:17" x14ac:dyDescent="0.25">
      <c r="A744" t="s">
        <v>2270</v>
      </c>
      <c r="B744" t="s">
        <v>832</v>
      </c>
      <c r="C744" t="s">
        <v>2271</v>
      </c>
      <c r="D744" t="s">
        <v>493</v>
      </c>
      <c r="E744" t="s">
        <v>60</v>
      </c>
      <c r="G744" t="s">
        <v>517</v>
      </c>
      <c r="H744" t="s">
        <v>81</v>
      </c>
      <c r="I744" t="s">
        <v>2273</v>
      </c>
      <c r="J744" t="s">
        <v>5758</v>
      </c>
      <c r="K744" t="s">
        <v>1142</v>
      </c>
      <c r="M744" t="s">
        <v>143</v>
      </c>
      <c r="N744" t="s">
        <v>5763</v>
      </c>
      <c r="O744" t="s">
        <v>402</v>
      </c>
      <c r="P744" t="s">
        <v>66</v>
      </c>
      <c r="Q744" t="s">
        <v>2274</v>
      </c>
    </row>
    <row r="745" spans="1:17" x14ac:dyDescent="0.25">
      <c r="A745" t="s">
        <v>2270</v>
      </c>
      <c r="B745" t="s">
        <v>832</v>
      </c>
      <c r="C745" t="s">
        <v>2271</v>
      </c>
      <c r="D745" t="s">
        <v>493</v>
      </c>
      <c r="E745" t="s">
        <v>60</v>
      </c>
      <c r="G745" t="s">
        <v>517</v>
      </c>
      <c r="H745" t="s">
        <v>81</v>
      </c>
      <c r="I745" t="s">
        <v>2275</v>
      </c>
      <c r="J745" t="s">
        <v>5758</v>
      </c>
      <c r="K745" t="s">
        <v>2191</v>
      </c>
      <c r="M745" t="s">
        <v>315</v>
      </c>
      <c r="N745" t="s">
        <v>5763</v>
      </c>
      <c r="O745" t="s">
        <v>1626</v>
      </c>
      <c r="P745" t="s">
        <v>66</v>
      </c>
    </row>
    <row r="746" spans="1:17" hidden="1" x14ac:dyDescent="0.25">
      <c r="A746" t="s">
        <v>2280</v>
      </c>
      <c r="B746" t="s">
        <v>2281</v>
      </c>
      <c r="C746" t="s">
        <v>2282</v>
      </c>
      <c r="D746" t="s">
        <v>493</v>
      </c>
      <c r="E746" t="s">
        <v>60</v>
      </c>
      <c r="G746" t="s">
        <v>517</v>
      </c>
      <c r="H746" t="s">
        <v>288</v>
      </c>
    </row>
    <row r="747" spans="1:17" hidden="1" x14ac:dyDescent="0.25">
      <c r="A747" t="s">
        <v>2280</v>
      </c>
      <c r="B747" t="s">
        <v>2281</v>
      </c>
      <c r="C747" t="s">
        <v>2282</v>
      </c>
      <c r="D747" t="s">
        <v>493</v>
      </c>
      <c r="E747" t="s">
        <v>60</v>
      </c>
      <c r="G747" t="s">
        <v>517</v>
      </c>
      <c r="H747" t="s">
        <v>288</v>
      </c>
    </row>
    <row r="748" spans="1:17" hidden="1" x14ac:dyDescent="0.25">
      <c r="A748" t="s">
        <v>2286</v>
      </c>
      <c r="B748" t="s">
        <v>2287</v>
      </c>
      <c r="C748" t="s">
        <v>2288</v>
      </c>
      <c r="D748" t="s">
        <v>493</v>
      </c>
      <c r="E748" t="s">
        <v>60</v>
      </c>
      <c r="F748" t="s">
        <v>2289</v>
      </c>
      <c r="G748" t="s">
        <v>517</v>
      </c>
      <c r="H748" t="s">
        <v>81</v>
      </c>
    </row>
    <row r="749" spans="1:17" hidden="1" x14ac:dyDescent="0.25">
      <c r="A749" t="s">
        <v>2303</v>
      </c>
      <c r="B749" t="s">
        <v>2304</v>
      </c>
      <c r="C749" t="s">
        <v>2305</v>
      </c>
      <c r="D749" t="s">
        <v>254</v>
      </c>
      <c r="E749" t="s">
        <v>60</v>
      </c>
      <c r="G749" t="s">
        <v>372</v>
      </c>
      <c r="H749" t="s">
        <v>81</v>
      </c>
    </row>
    <row r="750" spans="1:17" hidden="1" x14ac:dyDescent="0.25">
      <c r="A750" t="s">
        <v>2303</v>
      </c>
      <c r="B750" t="s">
        <v>2304</v>
      </c>
      <c r="C750" t="s">
        <v>2305</v>
      </c>
      <c r="D750" t="s">
        <v>254</v>
      </c>
      <c r="E750" t="s">
        <v>60</v>
      </c>
      <c r="G750" t="s">
        <v>372</v>
      </c>
      <c r="H750" t="s">
        <v>81</v>
      </c>
    </row>
    <row r="751" spans="1:17" hidden="1" x14ac:dyDescent="0.25">
      <c r="A751" t="s">
        <v>2303</v>
      </c>
      <c r="B751" t="s">
        <v>2304</v>
      </c>
      <c r="C751" t="s">
        <v>2305</v>
      </c>
      <c r="D751" t="s">
        <v>254</v>
      </c>
      <c r="E751" t="s">
        <v>60</v>
      </c>
      <c r="G751" t="s">
        <v>372</v>
      </c>
      <c r="H751" t="s">
        <v>81</v>
      </c>
    </row>
    <row r="752" spans="1:17" hidden="1" x14ac:dyDescent="0.25">
      <c r="A752" t="s">
        <v>2303</v>
      </c>
      <c r="B752" t="s">
        <v>2304</v>
      </c>
      <c r="C752" t="s">
        <v>2305</v>
      </c>
      <c r="D752" t="s">
        <v>254</v>
      </c>
      <c r="E752" t="s">
        <v>60</v>
      </c>
      <c r="G752" t="s">
        <v>372</v>
      </c>
      <c r="H752" t="s">
        <v>81</v>
      </c>
    </row>
    <row r="753" spans="1:16" hidden="1" x14ac:dyDescent="0.25">
      <c r="A753" t="s">
        <v>2303</v>
      </c>
      <c r="B753" t="s">
        <v>2304</v>
      </c>
      <c r="C753" t="s">
        <v>2305</v>
      </c>
      <c r="D753" t="s">
        <v>254</v>
      </c>
      <c r="E753" t="s">
        <v>60</v>
      </c>
      <c r="G753" t="s">
        <v>372</v>
      </c>
      <c r="H753" t="s">
        <v>81</v>
      </c>
    </row>
    <row r="754" spans="1:16" hidden="1" x14ac:dyDescent="0.25">
      <c r="A754" t="s">
        <v>2303</v>
      </c>
      <c r="B754" t="s">
        <v>2304</v>
      </c>
      <c r="C754" t="s">
        <v>2305</v>
      </c>
      <c r="D754" t="s">
        <v>254</v>
      </c>
      <c r="E754" t="s">
        <v>60</v>
      </c>
      <c r="G754" t="s">
        <v>372</v>
      </c>
      <c r="H754" t="s">
        <v>81</v>
      </c>
    </row>
    <row r="755" spans="1:16" hidden="1" x14ac:dyDescent="0.25">
      <c r="A755" t="s">
        <v>2303</v>
      </c>
      <c r="B755" t="s">
        <v>2304</v>
      </c>
      <c r="C755" t="s">
        <v>2305</v>
      </c>
      <c r="D755" t="s">
        <v>254</v>
      </c>
      <c r="E755" t="s">
        <v>60</v>
      </c>
      <c r="G755" t="s">
        <v>372</v>
      </c>
      <c r="H755" t="s">
        <v>81</v>
      </c>
    </row>
    <row r="756" spans="1:16" x14ac:dyDescent="0.25">
      <c r="A756" t="s">
        <v>2303</v>
      </c>
      <c r="B756" t="s">
        <v>2304</v>
      </c>
      <c r="C756" t="s">
        <v>2305</v>
      </c>
      <c r="D756" t="s">
        <v>254</v>
      </c>
      <c r="E756" t="s">
        <v>60</v>
      </c>
      <c r="G756" t="s">
        <v>372</v>
      </c>
      <c r="H756" t="s">
        <v>81</v>
      </c>
      <c r="I756" t="s">
        <v>2188</v>
      </c>
      <c r="J756" t="s">
        <v>5758</v>
      </c>
      <c r="K756" t="s">
        <v>151</v>
      </c>
      <c r="M756" t="s">
        <v>324</v>
      </c>
      <c r="N756" t="s">
        <v>5761</v>
      </c>
      <c r="O756" t="s">
        <v>677</v>
      </c>
      <c r="P756" t="s">
        <v>66</v>
      </c>
    </row>
    <row r="757" spans="1:16" x14ac:dyDescent="0.25">
      <c r="A757" t="s">
        <v>2303</v>
      </c>
      <c r="B757" t="s">
        <v>2304</v>
      </c>
      <c r="C757" t="s">
        <v>2305</v>
      </c>
      <c r="D757" t="s">
        <v>254</v>
      </c>
      <c r="E757" t="s">
        <v>60</v>
      </c>
      <c r="G757" t="s">
        <v>372</v>
      </c>
      <c r="H757" t="s">
        <v>81</v>
      </c>
      <c r="I757" t="s">
        <v>2189</v>
      </c>
      <c r="J757" t="s">
        <v>5758</v>
      </c>
      <c r="K757" t="s">
        <v>452</v>
      </c>
      <c r="M757" t="s">
        <v>324</v>
      </c>
      <c r="N757" t="s">
        <v>5761</v>
      </c>
      <c r="O757" t="s">
        <v>677</v>
      </c>
      <c r="P757" t="s">
        <v>66</v>
      </c>
    </row>
    <row r="758" spans="1:16" x14ac:dyDescent="0.25">
      <c r="A758" t="s">
        <v>2303</v>
      </c>
      <c r="B758" t="s">
        <v>2304</v>
      </c>
      <c r="C758" t="s">
        <v>2305</v>
      </c>
      <c r="D758" t="s">
        <v>254</v>
      </c>
      <c r="E758" t="s">
        <v>60</v>
      </c>
      <c r="G758" t="s">
        <v>372</v>
      </c>
      <c r="H758" t="s">
        <v>81</v>
      </c>
      <c r="I758" t="s">
        <v>2192</v>
      </c>
      <c r="J758" t="s">
        <v>5758</v>
      </c>
      <c r="K758" t="s">
        <v>592</v>
      </c>
      <c r="M758" t="s">
        <v>324</v>
      </c>
      <c r="N758" t="s">
        <v>5761</v>
      </c>
      <c r="O758" t="s">
        <v>677</v>
      </c>
      <c r="P758" t="s">
        <v>66</v>
      </c>
    </row>
    <row r="759" spans="1:16" x14ac:dyDescent="0.25">
      <c r="A759" t="s">
        <v>2311</v>
      </c>
      <c r="B759" t="s">
        <v>2312</v>
      </c>
      <c r="C759" t="s">
        <v>2313</v>
      </c>
      <c r="D759" t="s">
        <v>493</v>
      </c>
      <c r="E759" t="s">
        <v>60</v>
      </c>
      <c r="G759" t="s">
        <v>517</v>
      </c>
      <c r="H759" t="s">
        <v>81</v>
      </c>
      <c r="I759" t="s">
        <v>1294</v>
      </c>
      <c r="J759" t="s">
        <v>5758</v>
      </c>
      <c r="K759" t="s">
        <v>159</v>
      </c>
      <c r="M759" t="s">
        <v>143</v>
      </c>
      <c r="N759" t="s">
        <v>144</v>
      </c>
      <c r="O759" t="s">
        <v>473</v>
      </c>
      <c r="P759" t="s">
        <v>63</v>
      </c>
    </row>
    <row r="760" spans="1:16" x14ac:dyDescent="0.25">
      <c r="A760" t="s">
        <v>2311</v>
      </c>
      <c r="B760" t="s">
        <v>2312</v>
      </c>
      <c r="C760" t="s">
        <v>2313</v>
      </c>
      <c r="D760" t="s">
        <v>493</v>
      </c>
      <c r="E760" t="s">
        <v>60</v>
      </c>
      <c r="G760" t="s">
        <v>517</v>
      </c>
      <c r="H760" t="s">
        <v>81</v>
      </c>
      <c r="I760" t="s">
        <v>1137</v>
      </c>
      <c r="J760" t="s">
        <v>5758</v>
      </c>
      <c r="K760" t="s">
        <v>159</v>
      </c>
      <c r="M760" t="s">
        <v>143</v>
      </c>
      <c r="N760" t="s">
        <v>144</v>
      </c>
      <c r="O760" t="s">
        <v>1138</v>
      </c>
      <c r="P760" t="s">
        <v>63</v>
      </c>
    </row>
    <row r="761" spans="1:16" x14ac:dyDescent="0.25">
      <c r="A761" t="s">
        <v>2311</v>
      </c>
      <c r="B761" t="s">
        <v>2312</v>
      </c>
      <c r="C761" t="s">
        <v>2313</v>
      </c>
      <c r="D761" t="s">
        <v>493</v>
      </c>
      <c r="E761" t="s">
        <v>60</v>
      </c>
      <c r="G761" t="s">
        <v>517</v>
      </c>
      <c r="H761" t="s">
        <v>81</v>
      </c>
      <c r="I761" t="s">
        <v>1136</v>
      </c>
      <c r="J761" t="s">
        <v>5758</v>
      </c>
      <c r="K761" t="s">
        <v>159</v>
      </c>
      <c r="M761" t="s">
        <v>143</v>
      </c>
      <c r="N761" t="s">
        <v>5763</v>
      </c>
      <c r="O761" t="s">
        <v>402</v>
      </c>
      <c r="P761" t="s">
        <v>63</v>
      </c>
    </row>
    <row r="762" spans="1:16" hidden="1" x14ac:dyDescent="0.25">
      <c r="A762" t="s">
        <v>2315</v>
      </c>
      <c r="B762" t="s">
        <v>2316</v>
      </c>
      <c r="C762" t="s">
        <v>2317</v>
      </c>
      <c r="D762" t="s">
        <v>493</v>
      </c>
      <c r="E762" t="s">
        <v>60</v>
      </c>
      <c r="H762" t="s">
        <v>288</v>
      </c>
    </row>
    <row r="763" spans="1:16" hidden="1" x14ac:dyDescent="0.25">
      <c r="A763" t="s">
        <v>2324</v>
      </c>
      <c r="B763" t="s">
        <v>2325</v>
      </c>
      <c r="C763" t="s">
        <v>2326</v>
      </c>
      <c r="D763" t="s">
        <v>493</v>
      </c>
      <c r="E763" t="s">
        <v>60</v>
      </c>
      <c r="G763" t="s">
        <v>517</v>
      </c>
      <c r="H763" t="s">
        <v>81</v>
      </c>
    </row>
    <row r="764" spans="1:16" hidden="1" x14ac:dyDescent="0.25">
      <c r="A764" t="s">
        <v>2330</v>
      </c>
      <c r="B764" t="s">
        <v>2331</v>
      </c>
      <c r="C764" t="s">
        <v>2332</v>
      </c>
      <c r="D764" t="s">
        <v>493</v>
      </c>
      <c r="E764" t="s">
        <v>60</v>
      </c>
      <c r="G764" t="s">
        <v>517</v>
      </c>
      <c r="H764" t="s">
        <v>288</v>
      </c>
    </row>
    <row r="765" spans="1:16" hidden="1" x14ac:dyDescent="0.25">
      <c r="A765" t="s">
        <v>2334</v>
      </c>
      <c r="B765" t="s">
        <v>2335</v>
      </c>
      <c r="C765" t="s">
        <v>2336</v>
      </c>
      <c r="D765" t="s">
        <v>109</v>
      </c>
      <c r="E765" t="s">
        <v>60</v>
      </c>
      <c r="F765" t="s">
        <v>2340</v>
      </c>
      <c r="H765" t="s">
        <v>81</v>
      </c>
    </row>
    <row r="766" spans="1:16" hidden="1" x14ac:dyDescent="0.25">
      <c r="A766" t="s">
        <v>2334</v>
      </c>
      <c r="B766" t="s">
        <v>2335</v>
      </c>
      <c r="C766" t="s">
        <v>2336</v>
      </c>
      <c r="D766" t="s">
        <v>109</v>
      </c>
      <c r="E766" t="s">
        <v>60</v>
      </c>
      <c r="F766" t="s">
        <v>2340</v>
      </c>
      <c r="H766" t="s">
        <v>81</v>
      </c>
    </row>
    <row r="767" spans="1:16" hidden="1" x14ac:dyDescent="0.25">
      <c r="A767" t="s">
        <v>2334</v>
      </c>
      <c r="B767" t="s">
        <v>2335</v>
      </c>
      <c r="C767" t="s">
        <v>2336</v>
      </c>
      <c r="D767" t="s">
        <v>109</v>
      </c>
      <c r="E767" t="s">
        <v>60</v>
      </c>
      <c r="F767" t="s">
        <v>2340</v>
      </c>
      <c r="H767" t="s">
        <v>81</v>
      </c>
    </row>
    <row r="768" spans="1:16" hidden="1" x14ac:dyDescent="0.25">
      <c r="A768" t="s">
        <v>2334</v>
      </c>
      <c r="B768" t="s">
        <v>2335</v>
      </c>
      <c r="C768" t="s">
        <v>2336</v>
      </c>
      <c r="D768" t="s">
        <v>109</v>
      </c>
      <c r="E768" t="s">
        <v>60</v>
      </c>
      <c r="F768" t="s">
        <v>2340</v>
      </c>
      <c r="H768" t="s">
        <v>81</v>
      </c>
    </row>
    <row r="769" spans="1:17" hidden="1" x14ac:dyDescent="0.25">
      <c r="A769" t="s">
        <v>2334</v>
      </c>
      <c r="B769" t="s">
        <v>2335</v>
      </c>
      <c r="C769" t="s">
        <v>2336</v>
      </c>
      <c r="D769" t="s">
        <v>109</v>
      </c>
      <c r="E769" t="s">
        <v>60</v>
      </c>
      <c r="F769" t="s">
        <v>2340</v>
      </c>
      <c r="H769" t="s">
        <v>81</v>
      </c>
    </row>
    <row r="770" spans="1:17" x14ac:dyDescent="0.25">
      <c r="A770" t="s">
        <v>2334</v>
      </c>
      <c r="B770" t="s">
        <v>2335</v>
      </c>
      <c r="C770" t="s">
        <v>2336</v>
      </c>
      <c r="D770" t="s">
        <v>109</v>
      </c>
      <c r="E770" t="s">
        <v>60</v>
      </c>
      <c r="F770" t="s">
        <v>2340</v>
      </c>
      <c r="H770" t="s">
        <v>81</v>
      </c>
      <c r="I770" t="s">
        <v>680</v>
      </c>
      <c r="J770" t="s">
        <v>5758</v>
      </c>
      <c r="K770" t="s">
        <v>203</v>
      </c>
      <c r="M770" t="s">
        <v>143</v>
      </c>
      <c r="N770" t="s">
        <v>5761</v>
      </c>
      <c r="O770" t="s">
        <v>677</v>
      </c>
      <c r="P770" t="s">
        <v>66</v>
      </c>
    </row>
    <row r="771" spans="1:17" hidden="1" x14ac:dyDescent="0.25">
      <c r="A771" t="s">
        <v>2355</v>
      </c>
      <c r="B771" t="s">
        <v>2356</v>
      </c>
      <c r="C771" t="s">
        <v>2357</v>
      </c>
      <c r="D771" t="s">
        <v>493</v>
      </c>
      <c r="E771" t="s">
        <v>60</v>
      </c>
      <c r="G771" t="s">
        <v>517</v>
      </c>
      <c r="H771" t="s">
        <v>81</v>
      </c>
    </row>
    <row r="772" spans="1:17" hidden="1" x14ac:dyDescent="0.25">
      <c r="A772" t="s">
        <v>2355</v>
      </c>
      <c r="B772" t="s">
        <v>2356</v>
      </c>
      <c r="C772" t="s">
        <v>2357</v>
      </c>
      <c r="D772" t="s">
        <v>493</v>
      </c>
      <c r="E772" t="s">
        <v>60</v>
      </c>
      <c r="G772" t="s">
        <v>517</v>
      </c>
      <c r="H772" t="s">
        <v>81</v>
      </c>
    </row>
    <row r="773" spans="1:17" hidden="1" x14ac:dyDescent="0.25">
      <c r="A773" t="s">
        <v>2355</v>
      </c>
      <c r="B773" t="s">
        <v>2356</v>
      </c>
      <c r="C773" t="s">
        <v>2357</v>
      </c>
      <c r="D773" t="s">
        <v>493</v>
      </c>
      <c r="E773" t="s">
        <v>60</v>
      </c>
      <c r="G773" t="s">
        <v>517</v>
      </c>
      <c r="H773" t="s">
        <v>81</v>
      </c>
    </row>
    <row r="774" spans="1:17" hidden="1" x14ac:dyDescent="0.25">
      <c r="A774" t="s">
        <v>2355</v>
      </c>
      <c r="B774" t="s">
        <v>2356</v>
      </c>
      <c r="C774" t="s">
        <v>2357</v>
      </c>
      <c r="D774" t="s">
        <v>493</v>
      </c>
      <c r="E774" t="s">
        <v>60</v>
      </c>
      <c r="G774" t="s">
        <v>517</v>
      </c>
      <c r="H774" t="s">
        <v>81</v>
      </c>
    </row>
    <row r="775" spans="1:17" hidden="1" x14ac:dyDescent="0.25">
      <c r="A775" t="s">
        <v>2364</v>
      </c>
      <c r="B775" t="s">
        <v>2365</v>
      </c>
      <c r="C775" t="s">
        <v>2366</v>
      </c>
      <c r="D775" t="s">
        <v>109</v>
      </c>
      <c r="E775" t="s">
        <v>60</v>
      </c>
      <c r="H775" t="s">
        <v>288</v>
      </c>
    </row>
    <row r="776" spans="1:17" x14ac:dyDescent="0.25">
      <c r="A776" t="s">
        <v>2369</v>
      </c>
      <c r="B776" t="s">
        <v>1368</v>
      </c>
      <c r="C776" t="s">
        <v>2370</v>
      </c>
      <c r="D776" t="s">
        <v>493</v>
      </c>
      <c r="E776" t="s">
        <v>60</v>
      </c>
      <c r="G776" t="s">
        <v>517</v>
      </c>
      <c r="H776" t="s">
        <v>288</v>
      </c>
      <c r="I776" t="s">
        <v>2373</v>
      </c>
      <c r="J776" t="s">
        <v>5758</v>
      </c>
      <c r="K776" t="s">
        <v>159</v>
      </c>
      <c r="M776" t="s">
        <v>315</v>
      </c>
      <c r="N776" t="s">
        <v>5763</v>
      </c>
      <c r="O776" t="s">
        <v>1626</v>
      </c>
      <c r="P776" t="s">
        <v>66</v>
      </c>
    </row>
    <row r="777" spans="1:17" x14ac:dyDescent="0.25">
      <c r="A777" t="s">
        <v>2369</v>
      </c>
      <c r="B777" t="s">
        <v>1368</v>
      </c>
      <c r="C777" t="s">
        <v>2370</v>
      </c>
      <c r="D777" t="s">
        <v>493</v>
      </c>
      <c r="E777" t="s">
        <v>60</v>
      </c>
      <c r="G777" t="s">
        <v>517</v>
      </c>
      <c r="H777" t="s">
        <v>288</v>
      </c>
      <c r="I777" t="s">
        <v>2374</v>
      </c>
      <c r="J777" t="s">
        <v>5758</v>
      </c>
      <c r="K777" t="s">
        <v>314</v>
      </c>
      <c r="M777" t="s">
        <v>315</v>
      </c>
      <c r="N777" t="s">
        <v>5763</v>
      </c>
      <c r="O777" t="s">
        <v>1626</v>
      </c>
      <c r="P777" t="s">
        <v>66</v>
      </c>
    </row>
    <row r="778" spans="1:17" x14ac:dyDescent="0.25">
      <c r="A778" t="s">
        <v>2369</v>
      </c>
      <c r="B778" t="s">
        <v>1368</v>
      </c>
      <c r="C778" t="s">
        <v>2370</v>
      </c>
      <c r="D778" t="s">
        <v>493</v>
      </c>
      <c r="E778" t="s">
        <v>60</v>
      </c>
      <c r="G778" t="s">
        <v>517</v>
      </c>
      <c r="H778" t="s">
        <v>288</v>
      </c>
      <c r="I778" t="s">
        <v>2375</v>
      </c>
      <c r="J778" t="s">
        <v>5758</v>
      </c>
      <c r="K778" t="s">
        <v>314</v>
      </c>
      <c r="M778" t="s">
        <v>143</v>
      </c>
      <c r="N778" t="s">
        <v>144</v>
      </c>
      <c r="O778" t="s">
        <v>1207</v>
      </c>
      <c r="P778" t="s">
        <v>66</v>
      </c>
    </row>
    <row r="779" spans="1:17" x14ac:dyDescent="0.25">
      <c r="A779" t="s">
        <v>2369</v>
      </c>
      <c r="B779" t="s">
        <v>1368</v>
      </c>
      <c r="C779" t="s">
        <v>2370</v>
      </c>
      <c r="D779" t="s">
        <v>493</v>
      </c>
      <c r="E779" t="s">
        <v>60</v>
      </c>
      <c r="G779" t="s">
        <v>517</v>
      </c>
      <c r="H779" t="s">
        <v>288</v>
      </c>
      <c r="I779" t="s">
        <v>1375</v>
      </c>
      <c r="J779" t="s">
        <v>5758</v>
      </c>
      <c r="K779" t="s">
        <v>159</v>
      </c>
      <c r="M779" t="s">
        <v>143</v>
      </c>
      <c r="N779" t="s">
        <v>144</v>
      </c>
      <c r="O779" t="s">
        <v>1207</v>
      </c>
      <c r="P779" t="s">
        <v>66</v>
      </c>
    </row>
    <row r="780" spans="1:17" x14ac:dyDescent="0.25">
      <c r="A780" t="s">
        <v>2369</v>
      </c>
      <c r="B780" t="s">
        <v>1368</v>
      </c>
      <c r="C780" t="s">
        <v>2370</v>
      </c>
      <c r="D780" t="s">
        <v>493</v>
      </c>
      <c r="E780" t="s">
        <v>60</v>
      </c>
      <c r="G780" t="s">
        <v>517</v>
      </c>
      <c r="H780" t="s">
        <v>288</v>
      </c>
      <c r="I780" t="s">
        <v>838</v>
      </c>
      <c r="J780" t="s">
        <v>5758</v>
      </c>
      <c r="K780" t="s">
        <v>159</v>
      </c>
      <c r="M780" t="s">
        <v>143</v>
      </c>
      <c r="N780" t="s">
        <v>5763</v>
      </c>
      <c r="O780" t="s">
        <v>402</v>
      </c>
      <c r="P780" t="s">
        <v>66</v>
      </c>
    </row>
    <row r="781" spans="1:17" x14ac:dyDescent="0.25">
      <c r="A781" t="s">
        <v>2369</v>
      </c>
      <c r="B781" t="s">
        <v>1368</v>
      </c>
      <c r="C781" t="s">
        <v>2370</v>
      </c>
      <c r="D781" t="s">
        <v>493</v>
      </c>
      <c r="E781" t="s">
        <v>60</v>
      </c>
      <c r="G781" t="s">
        <v>517</v>
      </c>
      <c r="H781" t="s">
        <v>288</v>
      </c>
      <c r="I781" t="s">
        <v>2273</v>
      </c>
      <c r="J781" t="s">
        <v>5758</v>
      </c>
      <c r="K781" t="s">
        <v>1142</v>
      </c>
      <c r="M781" t="s">
        <v>143</v>
      </c>
      <c r="N781" t="s">
        <v>5763</v>
      </c>
      <c r="O781" t="s">
        <v>402</v>
      </c>
      <c r="P781" t="s">
        <v>66</v>
      </c>
      <c r="Q781" t="s">
        <v>2376</v>
      </c>
    </row>
    <row r="782" spans="1:17" x14ac:dyDescent="0.25">
      <c r="A782" t="s">
        <v>2369</v>
      </c>
      <c r="B782" t="s">
        <v>1368</v>
      </c>
      <c r="C782" t="s">
        <v>2370</v>
      </c>
      <c r="D782" t="s">
        <v>493</v>
      </c>
      <c r="E782" t="s">
        <v>60</v>
      </c>
      <c r="G782" t="s">
        <v>517</v>
      </c>
      <c r="H782" t="s">
        <v>288</v>
      </c>
      <c r="I782" t="s">
        <v>2377</v>
      </c>
      <c r="J782" t="s">
        <v>5758</v>
      </c>
      <c r="K782" t="s">
        <v>159</v>
      </c>
      <c r="M782" t="s">
        <v>143</v>
      </c>
      <c r="N782" t="s">
        <v>144</v>
      </c>
      <c r="O782" t="s">
        <v>473</v>
      </c>
      <c r="P782" t="s">
        <v>66</v>
      </c>
    </row>
    <row r="783" spans="1:17" x14ac:dyDescent="0.25">
      <c r="A783" t="s">
        <v>2369</v>
      </c>
      <c r="B783" t="s">
        <v>1368</v>
      </c>
      <c r="C783" t="s">
        <v>2370</v>
      </c>
      <c r="D783" t="s">
        <v>493</v>
      </c>
      <c r="E783" t="s">
        <v>60</v>
      </c>
      <c r="G783" t="s">
        <v>517</v>
      </c>
      <c r="H783" t="s">
        <v>288</v>
      </c>
      <c r="I783" t="s">
        <v>2378</v>
      </c>
      <c r="J783" t="s">
        <v>5758</v>
      </c>
      <c r="K783" t="s">
        <v>159</v>
      </c>
      <c r="M783" t="s">
        <v>143</v>
      </c>
      <c r="N783" t="s">
        <v>144</v>
      </c>
      <c r="O783" t="s">
        <v>1215</v>
      </c>
      <c r="P783" t="s">
        <v>66</v>
      </c>
    </row>
    <row r="784" spans="1:17" x14ac:dyDescent="0.25">
      <c r="A784" t="s">
        <v>2379</v>
      </c>
      <c r="B784" t="s">
        <v>2380</v>
      </c>
      <c r="C784" t="s">
        <v>2381</v>
      </c>
      <c r="D784" t="s">
        <v>225</v>
      </c>
      <c r="E784" t="s">
        <v>60</v>
      </c>
      <c r="H784" t="s">
        <v>288</v>
      </c>
      <c r="I784" t="s">
        <v>1797</v>
      </c>
      <c r="J784" t="s">
        <v>5758</v>
      </c>
      <c r="K784" t="s">
        <v>154</v>
      </c>
      <c r="M784" t="s">
        <v>143</v>
      </c>
      <c r="N784" t="s">
        <v>144</v>
      </c>
      <c r="O784" t="s">
        <v>473</v>
      </c>
      <c r="P784" t="s">
        <v>66</v>
      </c>
    </row>
    <row r="785" spans="1:16" x14ac:dyDescent="0.25">
      <c r="A785" t="s">
        <v>2379</v>
      </c>
      <c r="B785" t="s">
        <v>2380</v>
      </c>
      <c r="C785" t="s">
        <v>2381</v>
      </c>
      <c r="D785" t="s">
        <v>225</v>
      </c>
      <c r="E785" t="s">
        <v>60</v>
      </c>
      <c r="H785" t="s">
        <v>288</v>
      </c>
      <c r="I785" t="s">
        <v>2385</v>
      </c>
      <c r="J785" t="s">
        <v>5758</v>
      </c>
      <c r="K785" t="s">
        <v>154</v>
      </c>
      <c r="M785" t="s">
        <v>143</v>
      </c>
      <c r="N785" t="s">
        <v>144</v>
      </c>
      <c r="O785" t="s">
        <v>2386</v>
      </c>
      <c r="P785" t="s">
        <v>66</v>
      </c>
    </row>
    <row r="786" spans="1:16" x14ac:dyDescent="0.25">
      <c r="A786" t="s">
        <v>2379</v>
      </c>
      <c r="B786" t="s">
        <v>2380</v>
      </c>
      <c r="C786" t="s">
        <v>2381</v>
      </c>
      <c r="D786" t="s">
        <v>225</v>
      </c>
      <c r="E786" t="s">
        <v>60</v>
      </c>
      <c r="H786" t="s">
        <v>288</v>
      </c>
      <c r="I786" t="s">
        <v>1794</v>
      </c>
      <c r="J786" t="s">
        <v>5758</v>
      </c>
      <c r="K786" t="s">
        <v>154</v>
      </c>
      <c r="M786" t="s">
        <v>143</v>
      </c>
      <c r="N786" t="s">
        <v>144</v>
      </c>
      <c r="O786" t="s">
        <v>1138</v>
      </c>
      <c r="P786" t="s">
        <v>66</v>
      </c>
    </row>
    <row r="787" spans="1:16" x14ac:dyDescent="0.25">
      <c r="A787" t="s">
        <v>2379</v>
      </c>
      <c r="B787" t="s">
        <v>2380</v>
      </c>
      <c r="C787" t="s">
        <v>2381</v>
      </c>
      <c r="D787" t="s">
        <v>225</v>
      </c>
      <c r="E787" t="s">
        <v>60</v>
      </c>
      <c r="H787" t="s">
        <v>288</v>
      </c>
      <c r="I787" t="s">
        <v>1793</v>
      </c>
      <c r="J787" t="s">
        <v>5758</v>
      </c>
      <c r="K787" t="s">
        <v>154</v>
      </c>
      <c r="M787" t="s">
        <v>143</v>
      </c>
      <c r="N787" t="s">
        <v>144</v>
      </c>
      <c r="O787" t="s">
        <v>1207</v>
      </c>
      <c r="P787" t="s">
        <v>66</v>
      </c>
    </row>
    <row r="788" spans="1:16" hidden="1" x14ac:dyDescent="0.25">
      <c r="A788" t="s">
        <v>2387</v>
      </c>
      <c r="B788" t="s">
        <v>2388</v>
      </c>
      <c r="C788" t="s">
        <v>2389</v>
      </c>
      <c r="D788" t="s">
        <v>254</v>
      </c>
      <c r="E788" t="s">
        <v>60</v>
      </c>
      <c r="H788" t="s">
        <v>81</v>
      </c>
    </row>
    <row r="789" spans="1:16" hidden="1" x14ac:dyDescent="0.25">
      <c r="A789" t="s">
        <v>2392</v>
      </c>
      <c r="B789" t="s">
        <v>2393</v>
      </c>
      <c r="C789" t="s">
        <v>2394</v>
      </c>
      <c r="D789" t="s">
        <v>254</v>
      </c>
      <c r="E789" t="s">
        <v>60</v>
      </c>
      <c r="G789" t="s">
        <v>2395</v>
      </c>
      <c r="H789" t="s">
        <v>122</v>
      </c>
    </row>
    <row r="790" spans="1:16" hidden="1" x14ac:dyDescent="0.25">
      <c r="A790" t="s">
        <v>2392</v>
      </c>
      <c r="B790" t="s">
        <v>2393</v>
      </c>
      <c r="C790" t="s">
        <v>2394</v>
      </c>
      <c r="D790" t="s">
        <v>254</v>
      </c>
      <c r="E790" t="s">
        <v>60</v>
      </c>
      <c r="G790" t="s">
        <v>2395</v>
      </c>
      <c r="H790" t="s">
        <v>122</v>
      </c>
    </row>
    <row r="791" spans="1:16" hidden="1" x14ac:dyDescent="0.25">
      <c r="A791" t="s">
        <v>2392</v>
      </c>
      <c r="B791" t="s">
        <v>2393</v>
      </c>
      <c r="C791" t="s">
        <v>2394</v>
      </c>
      <c r="D791" t="s">
        <v>254</v>
      </c>
      <c r="E791" t="s">
        <v>60</v>
      </c>
      <c r="G791" t="s">
        <v>2395</v>
      </c>
      <c r="H791" t="s">
        <v>122</v>
      </c>
    </row>
    <row r="792" spans="1:16" hidden="1" x14ac:dyDescent="0.25">
      <c r="A792" t="s">
        <v>2392</v>
      </c>
      <c r="B792" t="s">
        <v>2393</v>
      </c>
      <c r="C792" t="s">
        <v>2394</v>
      </c>
      <c r="D792" t="s">
        <v>254</v>
      </c>
      <c r="E792" t="s">
        <v>60</v>
      </c>
      <c r="G792" t="s">
        <v>2395</v>
      </c>
      <c r="H792" t="s">
        <v>122</v>
      </c>
    </row>
    <row r="793" spans="1:16" hidden="1" x14ac:dyDescent="0.25">
      <c r="A793" t="s">
        <v>2392</v>
      </c>
      <c r="B793" t="s">
        <v>2393</v>
      </c>
      <c r="C793" t="s">
        <v>2394</v>
      </c>
      <c r="D793" t="s">
        <v>254</v>
      </c>
      <c r="E793" t="s">
        <v>60</v>
      </c>
      <c r="G793" t="s">
        <v>2395</v>
      </c>
      <c r="H793" t="s">
        <v>122</v>
      </c>
    </row>
    <row r="794" spans="1:16" x14ac:dyDescent="0.25">
      <c r="A794" t="s">
        <v>2392</v>
      </c>
      <c r="B794" t="s">
        <v>2393</v>
      </c>
      <c r="C794" t="s">
        <v>2394</v>
      </c>
      <c r="D794" t="s">
        <v>254</v>
      </c>
      <c r="E794" t="s">
        <v>60</v>
      </c>
      <c r="G794" t="s">
        <v>2395</v>
      </c>
      <c r="H794" t="s">
        <v>122</v>
      </c>
      <c r="I794" t="s">
        <v>2192</v>
      </c>
      <c r="J794" t="s">
        <v>5758</v>
      </c>
      <c r="K794" t="s">
        <v>592</v>
      </c>
      <c r="M794" t="s">
        <v>324</v>
      </c>
      <c r="N794" t="s">
        <v>5761</v>
      </c>
      <c r="O794" t="s">
        <v>677</v>
      </c>
      <c r="P794" t="s">
        <v>66</v>
      </c>
    </row>
    <row r="795" spans="1:16" hidden="1" x14ac:dyDescent="0.25">
      <c r="A795" t="s">
        <v>2396</v>
      </c>
      <c r="B795" t="s">
        <v>2397</v>
      </c>
      <c r="C795" t="s">
        <v>2398</v>
      </c>
      <c r="D795" t="s">
        <v>254</v>
      </c>
      <c r="E795" t="s">
        <v>60</v>
      </c>
      <c r="G795" t="s">
        <v>2400</v>
      </c>
      <c r="H795" t="s">
        <v>122</v>
      </c>
    </row>
    <row r="796" spans="1:16" hidden="1" x14ac:dyDescent="0.25">
      <c r="A796" t="s">
        <v>2396</v>
      </c>
      <c r="B796" t="s">
        <v>2397</v>
      </c>
      <c r="C796" t="s">
        <v>2398</v>
      </c>
      <c r="D796" t="s">
        <v>254</v>
      </c>
      <c r="E796" t="s">
        <v>60</v>
      </c>
      <c r="G796" t="s">
        <v>2400</v>
      </c>
      <c r="H796" t="s">
        <v>122</v>
      </c>
    </row>
    <row r="797" spans="1:16" hidden="1" x14ac:dyDescent="0.25">
      <c r="A797" t="s">
        <v>2396</v>
      </c>
      <c r="B797" t="s">
        <v>2397</v>
      </c>
      <c r="C797" t="s">
        <v>2398</v>
      </c>
      <c r="D797" t="s">
        <v>254</v>
      </c>
      <c r="E797" t="s">
        <v>60</v>
      </c>
      <c r="G797" t="s">
        <v>2400</v>
      </c>
      <c r="H797" t="s">
        <v>122</v>
      </c>
    </row>
    <row r="798" spans="1:16" hidden="1" x14ac:dyDescent="0.25">
      <c r="A798" t="s">
        <v>2396</v>
      </c>
      <c r="B798" t="s">
        <v>2397</v>
      </c>
      <c r="C798" t="s">
        <v>2398</v>
      </c>
      <c r="D798" t="s">
        <v>254</v>
      </c>
      <c r="E798" t="s">
        <v>60</v>
      </c>
      <c r="G798" t="s">
        <v>2400</v>
      </c>
      <c r="H798" t="s">
        <v>122</v>
      </c>
    </row>
    <row r="799" spans="1:16" hidden="1" x14ac:dyDescent="0.25">
      <c r="A799" t="s">
        <v>2396</v>
      </c>
      <c r="B799" t="s">
        <v>2397</v>
      </c>
      <c r="C799" t="s">
        <v>2398</v>
      </c>
      <c r="D799" t="s">
        <v>254</v>
      </c>
      <c r="E799" t="s">
        <v>60</v>
      </c>
      <c r="G799" t="s">
        <v>2400</v>
      </c>
      <c r="H799" t="s">
        <v>122</v>
      </c>
    </row>
    <row r="800" spans="1:16" hidden="1" x14ac:dyDescent="0.25">
      <c r="A800" t="s">
        <v>2396</v>
      </c>
      <c r="B800" t="s">
        <v>2397</v>
      </c>
      <c r="C800" t="s">
        <v>2398</v>
      </c>
      <c r="D800" t="s">
        <v>254</v>
      </c>
      <c r="E800" t="s">
        <v>60</v>
      </c>
      <c r="G800" t="s">
        <v>2400</v>
      </c>
      <c r="H800" t="s">
        <v>122</v>
      </c>
    </row>
    <row r="801" spans="1:16" x14ac:dyDescent="0.25">
      <c r="A801" t="s">
        <v>2396</v>
      </c>
      <c r="B801" t="s">
        <v>2397</v>
      </c>
      <c r="C801" t="s">
        <v>2398</v>
      </c>
      <c r="D801" t="s">
        <v>254</v>
      </c>
      <c r="E801" t="s">
        <v>60</v>
      </c>
      <c r="G801" t="s">
        <v>2400</v>
      </c>
      <c r="H801" t="s">
        <v>122</v>
      </c>
      <c r="I801" t="s">
        <v>2192</v>
      </c>
      <c r="J801" t="s">
        <v>5758</v>
      </c>
      <c r="K801" t="s">
        <v>592</v>
      </c>
      <c r="M801" t="s">
        <v>324</v>
      </c>
      <c r="N801" t="s">
        <v>5761</v>
      </c>
      <c r="O801" t="s">
        <v>677</v>
      </c>
      <c r="P801" t="s">
        <v>66</v>
      </c>
    </row>
    <row r="802" spans="1:16" hidden="1" x14ac:dyDescent="0.25">
      <c r="A802" t="s">
        <v>2405</v>
      </c>
      <c r="B802" t="s">
        <v>2406</v>
      </c>
      <c r="C802" t="s">
        <v>2407</v>
      </c>
      <c r="D802" t="s">
        <v>225</v>
      </c>
      <c r="E802" t="s">
        <v>60</v>
      </c>
      <c r="G802" t="s">
        <v>2410</v>
      </c>
      <c r="H802" t="s">
        <v>81</v>
      </c>
    </row>
    <row r="803" spans="1:16" hidden="1" x14ac:dyDescent="0.25">
      <c r="A803" t="s">
        <v>2405</v>
      </c>
      <c r="B803" t="s">
        <v>2406</v>
      </c>
      <c r="C803" t="s">
        <v>2407</v>
      </c>
      <c r="D803" t="s">
        <v>225</v>
      </c>
      <c r="E803" t="s">
        <v>60</v>
      </c>
      <c r="G803" t="s">
        <v>2410</v>
      </c>
      <c r="H803" t="s">
        <v>81</v>
      </c>
    </row>
    <row r="804" spans="1:16" hidden="1" x14ac:dyDescent="0.25">
      <c r="A804" t="s">
        <v>2417</v>
      </c>
      <c r="B804" t="s">
        <v>2418</v>
      </c>
      <c r="C804" t="s">
        <v>2419</v>
      </c>
      <c r="D804" t="s">
        <v>254</v>
      </c>
      <c r="E804" t="s">
        <v>60</v>
      </c>
      <c r="G804" t="s">
        <v>2421</v>
      </c>
      <c r="H804" t="s">
        <v>122</v>
      </c>
    </row>
    <row r="805" spans="1:16" hidden="1" x14ac:dyDescent="0.25">
      <c r="A805" t="s">
        <v>2417</v>
      </c>
      <c r="B805" t="s">
        <v>2418</v>
      </c>
      <c r="C805" t="s">
        <v>2419</v>
      </c>
      <c r="D805" t="s">
        <v>254</v>
      </c>
      <c r="E805" t="s">
        <v>60</v>
      </c>
      <c r="G805" t="s">
        <v>2421</v>
      </c>
      <c r="H805" t="s">
        <v>122</v>
      </c>
    </row>
    <row r="806" spans="1:16" hidden="1" x14ac:dyDescent="0.25">
      <c r="A806" t="s">
        <v>2417</v>
      </c>
      <c r="B806" t="s">
        <v>2418</v>
      </c>
      <c r="C806" t="s">
        <v>2419</v>
      </c>
      <c r="D806" t="s">
        <v>254</v>
      </c>
      <c r="E806" t="s">
        <v>60</v>
      </c>
      <c r="G806" t="s">
        <v>2421</v>
      </c>
      <c r="H806" t="s">
        <v>122</v>
      </c>
    </row>
    <row r="807" spans="1:16" hidden="1" x14ac:dyDescent="0.25">
      <c r="A807" t="s">
        <v>2417</v>
      </c>
      <c r="B807" t="s">
        <v>2418</v>
      </c>
      <c r="C807" t="s">
        <v>2419</v>
      </c>
      <c r="D807" t="s">
        <v>254</v>
      </c>
      <c r="E807" t="s">
        <v>60</v>
      </c>
      <c r="G807" t="s">
        <v>2421</v>
      </c>
      <c r="H807" t="s">
        <v>122</v>
      </c>
    </row>
    <row r="808" spans="1:16" hidden="1" x14ac:dyDescent="0.25">
      <c r="A808" t="s">
        <v>2417</v>
      </c>
      <c r="B808" t="s">
        <v>2418</v>
      </c>
      <c r="C808" t="s">
        <v>2419</v>
      </c>
      <c r="D808" t="s">
        <v>254</v>
      </c>
      <c r="E808" t="s">
        <v>60</v>
      </c>
      <c r="G808" t="s">
        <v>2421</v>
      </c>
      <c r="H808" t="s">
        <v>122</v>
      </c>
    </row>
    <row r="809" spans="1:16" hidden="1" x14ac:dyDescent="0.25">
      <c r="A809" t="s">
        <v>2417</v>
      </c>
      <c r="B809" t="s">
        <v>2418</v>
      </c>
      <c r="C809" t="s">
        <v>2419</v>
      </c>
      <c r="D809" t="s">
        <v>254</v>
      </c>
      <c r="E809" t="s">
        <v>60</v>
      </c>
      <c r="G809" t="s">
        <v>2421</v>
      </c>
      <c r="H809" t="s">
        <v>122</v>
      </c>
    </row>
    <row r="810" spans="1:16" hidden="1" x14ac:dyDescent="0.25">
      <c r="A810" t="s">
        <v>2435</v>
      </c>
      <c r="B810" t="s">
        <v>2436</v>
      </c>
      <c r="C810" t="s">
        <v>2437</v>
      </c>
      <c r="D810" t="s">
        <v>225</v>
      </c>
      <c r="E810" t="s">
        <v>60</v>
      </c>
      <c r="G810" t="s">
        <v>2439</v>
      </c>
      <c r="H810" t="s">
        <v>81</v>
      </c>
    </row>
    <row r="811" spans="1:16" hidden="1" x14ac:dyDescent="0.25">
      <c r="A811" t="s">
        <v>2435</v>
      </c>
      <c r="B811" t="s">
        <v>2436</v>
      </c>
      <c r="C811" t="s">
        <v>2437</v>
      </c>
      <c r="D811" t="s">
        <v>225</v>
      </c>
      <c r="E811" t="s">
        <v>60</v>
      </c>
      <c r="G811" t="s">
        <v>2439</v>
      </c>
      <c r="H811" t="s">
        <v>81</v>
      </c>
    </row>
    <row r="812" spans="1:16" hidden="1" x14ac:dyDescent="0.25">
      <c r="A812" t="s">
        <v>2435</v>
      </c>
      <c r="B812" t="s">
        <v>2436</v>
      </c>
      <c r="C812" t="s">
        <v>2437</v>
      </c>
      <c r="D812" t="s">
        <v>225</v>
      </c>
      <c r="E812" t="s">
        <v>60</v>
      </c>
      <c r="G812" t="s">
        <v>2439</v>
      </c>
      <c r="H812" t="s">
        <v>81</v>
      </c>
    </row>
    <row r="813" spans="1:16" hidden="1" x14ac:dyDescent="0.25">
      <c r="A813" t="s">
        <v>2435</v>
      </c>
      <c r="B813" t="s">
        <v>2436</v>
      </c>
      <c r="C813" t="s">
        <v>2437</v>
      </c>
      <c r="D813" t="s">
        <v>225</v>
      </c>
      <c r="E813" t="s">
        <v>60</v>
      </c>
      <c r="G813" t="s">
        <v>2439</v>
      </c>
      <c r="H813" t="s">
        <v>81</v>
      </c>
    </row>
    <row r="814" spans="1:16" hidden="1" x14ac:dyDescent="0.25">
      <c r="A814" t="s">
        <v>2440</v>
      </c>
      <c r="B814" t="s">
        <v>2441</v>
      </c>
      <c r="C814" t="s">
        <v>2442</v>
      </c>
      <c r="D814" t="s">
        <v>225</v>
      </c>
      <c r="E814" t="s">
        <v>60</v>
      </c>
      <c r="G814" t="s">
        <v>2443</v>
      </c>
      <c r="H814" t="s">
        <v>81</v>
      </c>
    </row>
    <row r="815" spans="1:16" hidden="1" x14ac:dyDescent="0.25">
      <c r="A815" t="s">
        <v>2440</v>
      </c>
      <c r="B815" t="s">
        <v>2441</v>
      </c>
      <c r="C815" t="s">
        <v>2442</v>
      </c>
      <c r="D815" t="s">
        <v>225</v>
      </c>
      <c r="E815" t="s">
        <v>60</v>
      </c>
      <c r="G815" t="s">
        <v>2443</v>
      </c>
      <c r="H815" t="s">
        <v>81</v>
      </c>
    </row>
    <row r="816" spans="1:16" hidden="1" x14ac:dyDescent="0.25">
      <c r="A816" t="s">
        <v>2446</v>
      </c>
      <c r="B816" t="s">
        <v>2447</v>
      </c>
      <c r="C816" t="s">
        <v>2448</v>
      </c>
      <c r="D816" t="s">
        <v>225</v>
      </c>
      <c r="E816" t="s">
        <v>60</v>
      </c>
      <c r="G816" t="s">
        <v>2449</v>
      </c>
      <c r="H816" t="s">
        <v>122</v>
      </c>
    </row>
    <row r="817" spans="1:8" hidden="1" x14ac:dyDescent="0.25">
      <c r="A817" t="s">
        <v>2446</v>
      </c>
      <c r="B817" t="s">
        <v>2447</v>
      </c>
      <c r="C817" t="s">
        <v>2448</v>
      </c>
      <c r="D817" t="s">
        <v>225</v>
      </c>
      <c r="E817" t="s">
        <v>60</v>
      </c>
      <c r="G817" t="s">
        <v>2449</v>
      </c>
      <c r="H817" t="s">
        <v>122</v>
      </c>
    </row>
    <row r="818" spans="1:8" hidden="1" x14ac:dyDescent="0.25">
      <c r="A818" t="s">
        <v>2446</v>
      </c>
      <c r="B818" t="s">
        <v>2447</v>
      </c>
      <c r="C818" t="s">
        <v>2448</v>
      </c>
      <c r="D818" t="s">
        <v>225</v>
      </c>
      <c r="E818" t="s">
        <v>60</v>
      </c>
      <c r="G818" t="s">
        <v>2449</v>
      </c>
      <c r="H818" t="s">
        <v>122</v>
      </c>
    </row>
    <row r="819" spans="1:8" hidden="1" x14ac:dyDescent="0.25">
      <c r="A819" t="s">
        <v>2446</v>
      </c>
      <c r="B819" t="s">
        <v>2447</v>
      </c>
      <c r="C819" t="s">
        <v>2448</v>
      </c>
      <c r="D819" t="s">
        <v>225</v>
      </c>
      <c r="E819" t="s">
        <v>60</v>
      </c>
      <c r="G819" t="s">
        <v>2449</v>
      </c>
      <c r="H819" t="s">
        <v>122</v>
      </c>
    </row>
    <row r="820" spans="1:8" hidden="1" x14ac:dyDescent="0.25">
      <c r="A820" t="s">
        <v>2446</v>
      </c>
      <c r="B820" t="s">
        <v>2447</v>
      </c>
      <c r="C820" t="s">
        <v>2448</v>
      </c>
      <c r="D820" t="s">
        <v>225</v>
      </c>
      <c r="E820" t="s">
        <v>60</v>
      </c>
      <c r="G820" t="s">
        <v>2449</v>
      </c>
      <c r="H820" t="s">
        <v>122</v>
      </c>
    </row>
    <row r="821" spans="1:8" hidden="1" x14ac:dyDescent="0.25">
      <c r="A821" t="s">
        <v>2446</v>
      </c>
      <c r="B821" t="s">
        <v>2447</v>
      </c>
      <c r="C821" t="s">
        <v>2448</v>
      </c>
      <c r="D821" t="s">
        <v>225</v>
      </c>
      <c r="E821" t="s">
        <v>60</v>
      </c>
      <c r="G821" t="s">
        <v>2449</v>
      </c>
      <c r="H821" t="s">
        <v>122</v>
      </c>
    </row>
    <row r="822" spans="1:8" hidden="1" x14ac:dyDescent="0.25">
      <c r="A822" t="s">
        <v>2446</v>
      </c>
      <c r="B822" t="s">
        <v>2447</v>
      </c>
      <c r="C822" t="s">
        <v>2448</v>
      </c>
      <c r="D822" t="s">
        <v>225</v>
      </c>
      <c r="E822" t="s">
        <v>60</v>
      </c>
      <c r="G822" t="s">
        <v>2449</v>
      </c>
      <c r="H822" t="s">
        <v>122</v>
      </c>
    </row>
    <row r="823" spans="1:8" hidden="1" x14ac:dyDescent="0.25">
      <c r="A823" t="s">
        <v>2461</v>
      </c>
      <c r="B823" t="s">
        <v>2462</v>
      </c>
      <c r="C823" t="s">
        <v>2463</v>
      </c>
      <c r="D823" t="s">
        <v>225</v>
      </c>
      <c r="E823" t="s">
        <v>60</v>
      </c>
      <c r="G823" t="s">
        <v>2466</v>
      </c>
      <c r="H823" t="s">
        <v>288</v>
      </c>
    </row>
    <row r="824" spans="1:8" hidden="1" x14ac:dyDescent="0.25">
      <c r="A824" t="s">
        <v>2468</v>
      </c>
      <c r="B824" t="s">
        <v>2469</v>
      </c>
      <c r="C824" t="s">
        <v>2470</v>
      </c>
      <c r="D824" t="s">
        <v>225</v>
      </c>
      <c r="E824" t="s">
        <v>60</v>
      </c>
      <c r="G824" t="s">
        <v>2472</v>
      </c>
      <c r="H824" t="s">
        <v>81</v>
      </c>
    </row>
    <row r="825" spans="1:8" hidden="1" x14ac:dyDescent="0.25">
      <c r="A825" t="s">
        <v>2468</v>
      </c>
      <c r="B825" t="s">
        <v>2469</v>
      </c>
      <c r="C825" t="s">
        <v>2470</v>
      </c>
      <c r="D825" t="s">
        <v>225</v>
      </c>
      <c r="E825" t="s">
        <v>60</v>
      </c>
      <c r="G825" t="s">
        <v>2472</v>
      </c>
      <c r="H825" t="s">
        <v>81</v>
      </c>
    </row>
    <row r="826" spans="1:8" hidden="1" x14ac:dyDescent="0.25">
      <c r="A826" t="s">
        <v>2468</v>
      </c>
      <c r="B826" t="s">
        <v>2469</v>
      </c>
      <c r="C826" t="s">
        <v>2470</v>
      </c>
      <c r="D826" t="s">
        <v>225</v>
      </c>
      <c r="E826" t="s">
        <v>60</v>
      </c>
      <c r="G826" t="s">
        <v>2472</v>
      </c>
      <c r="H826" t="s">
        <v>81</v>
      </c>
    </row>
    <row r="827" spans="1:8" hidden="1" x14ac:dyDescent="0.25">
      <c r="A827" t="s">
        <v>2476</v>
      </c>
      <c r="B827" t="s">
        <v>2477</v>
      </c>
      <c r="C827" t="s">
        <v>2478</v>
      </c>
      <c r="D827" t="s">
        <v>225</v>
      </c>
      <c r="E827" t="s">
        <v>60</v>
      </c>
      <c r="G827" t="s">
        <v>2480</v>
      </c>
      <c r="H827" t="s">
        <v>81</v>
      </c>
    </row>
    <row r="828" spans="1:8" hidden="1" x14ac:dyDescent="0.25">
      <c r="A828" t="s">
        <v>2485</v>
      </c>
      <c r="B828" t="s">
        <v>2486</v>
      </c>
      <c r="C828" t="s">
        <v>2487</v>
      </c>
      <c r="D828" t="s">
        <v>225</v>
      </c>
      <c r="E828" t="s">
        <v>60</v>
      </c>
      <c r="G828" t="s">
        <v>2489</v>
      </c>
      <c r="H828" t="s">
        <v>288</v>
      </c>
    </row>
    <row r="829" spans="1:8" hidden="1" x14ac:dyDescent="0.25">
      <c r="A829" t="s">
        <v>2498</v>
      </c>
      <c r="B829" t="s">
        <v>2499</v>
      </c>
      <c r="C829" t="s">
        <v>2500</v>
      </c>
      <c r="D829" t="s">
        <v>109</v>
      </c>
      <c r="E829" t="s">
        <v>60</v>
      </c>
      <c r="F829" t="s">
        <v>2502</v>
      </c>
      <c r="H829" t="s">
        <v>81</v>
      </c>
    </row>
    <row r="830" spans="1:8" hidden="1" x14ac:dyDescent="0.25">
      <c r="A830" t="s">
        <v>2498</v>
      </c>
      <c r="B830" t="s">
        <v>2499</v>
      </c>
      <c r="C830" t="s">
        <v>2500</v>
      </c>
      <c r="D830" t="s">
        <v>109</v>
      </c>
      <c r="E830" t="s">
        <v>60</v>
      </c>
      <c r="F830" t="s">
        <v>2502</v>
      </c>
      <c r="H830" t="s">
        <v>81</v>
      </c>
    </row>
    <row r="831" spans="1:8" hidden="1" x14ac:dyDescent="0.25">
      <c r="A831" t="s">
        <v>2498</v>
      </c>
      <c r="B831" t="s">
        <v>2499</v>
      </c>
      <c r="C831" t="s">
        <v>2500</v>
      </c>
      <c r="D831" t="s">
        <v>109</v>
      </c>
      <c r="E831" t="s">
        <v>60</v>
      </c>
      <c r="F831" t="s">
        <v>2502</v>
      </c>
      <c r="H831" t="s">
        <v>81</v>
      </c>
    </row>
    <row r="832" spans="1:8" hidden="1" x14ac:dyDescent="0.25">
      <c r="A832" t="s">
        <v>2498</v>
      </c>
      <c r="B832" t="s">
        <v>2499</v>
      </c>
      <c r="C832" t="s">
        <v>2500</v>
      </c>
      <c r="D832" t="s">
        <v>109</v>
      </c>
      <c r="E832" t="s">
        <v>60</v>
      </c>
      <c r="F832" t="s">
        <v>2502</v>
      </c>
      <c r="H832" t="s">
        <v>81</v>
      </c>
    </row>
    <row r="833" spans="1:17" hidden="1" x14ac:dyDescent="0.25">
      <c r="A833" t="s">
        <v>2498</v>
      </c>
      <c r="B833" t="s">
        <v>2499</v>
      </c>
      <c r="C833" t="s">
        <v>2500</v>
      </c>
      <c r="D833" t="s">
        <v>109</v>
      </c>
      <c r="E833" t="s">
        <v>60</v>
      </c>
      <c r="F833" t="s">
        <v>2502</v>
      </c>
      <c r="H833" t="s">
        <v>81</v>
      </c>
    </row>
    <row r="834" spans="1:17" hidden="1" x14ac:dyDescent="0.25">
      <c r="A834" t="s">
        <v>2498</v>
      </c>
      <c r="B834" t="s">
        <v>2499</v>
      </c>
      <c r="C834" t="s">
        <v>2500</v>
      </c>
      <c r="D834" t="s">
        <v>109</v>
      </c>
      <c r="E834" t="s">
        <v>60</v>
      </c>
      <c r="F834" t="s">
        <v>2502</v>
      </c>
      <c r="H834" t="s">
        <v>81</v>
      </c>
    </row>
    <row r="835" spans="1:17" hidden="1" x14ac:dyDescent="0.25">
      <c r="A835" t="s">
        <v>2498</v>
      </c>
      <c r="B835" t="s">
        <v>2499</v>
      </c>
      <c r="C835" t="s">
        <v>2500</v>
      </c>
      <c r="D835" t="s">
        <v>109</v>
      </c>
      <c r="E835" t="s">
        <v>60</v>
      </c>
      <c r="F835" t="s">
        <v>2502</v>
      </c>
      <c r="H835" t="s">
        <v>81</v>
      </c>
    </row>
    <row r="836" spans="1:17" hidden="1" x14ac:dyDescent="0.25">
      <c r="A836" t="s">
        <v>2498</v>
      </c>
      <c r="B836" t="s">
        <v>2499</v>
      </c>
      <c r="C836" t="s">
        <v>2500</v>
      </c>
      <c r="D836" t="s">
        <v>109</v>
      </c>
      <c r="E836" t="s">
        <v>60</v>
      </c>
      <c r="F836" t="s">
        <v>2502</v>
      </c>
      <c r="H836" t="s">
        <v>81</v>
      </c>
    </row>
    <row r="837" spans="1:17" hidden="1" x14ac:dyDescent="0.25">
      <c r="A837" t="s">
        <v>2498</v>
      </c>
      <c r="B837" t="s">
        <v>2499</v>
      </c>
      <c r="C837" t="s">
        <v>2500</v>
      </c>
      <c r="D837" t="s">
        <v>109</v>
      </c>
      <c r="E837" t="s">
        <v>60</v>
      </c>
      <c r="F837" t="s">
        <v>2502</v>
      </c>
      <c r="H837" t="s">
        <v>81</v>
      </c>
    </row>
    <row r="838" spans="1:17" hidden="1" x14ac:dyDescent="0.25">
      <c r="A838" t="s">
        <v>2498</v>
      </c>
      <c r="B838" t="s">
        <v>2499</v>
      </c>
      <c r="C838" t="s">
        <v>2500</v>
      </c>
      <c r="D838" t="s">
        <v>109</v>
      </c>
      <c r="E838" t="s">
        <v>60</v>
      </c>
      <c r="F838" t="s">
        <v>2502</v>
      </c>
      <c r="H838" t="s">
        <v>81</v>
      </c>
    </row>
    <row r="839" spans="1:17" hidden="1" x14ac:dyDescent="0.25">
      <c r="A839" t="s">
        <v>2498</v>
      </c>
      <c r="B839" t="s">
        <v>2499</v>
      </c>
      <c r="C839" t="s">
        <v>2500</v>
      </c>
      <c r="D839" t="s">
        <v>109</v>
      </c>
      <c r="E839" t="s">
        <v>60</v>
      </c>
      <c r="F839" t="s">
        <v>2502</v>
      </c>
      <c r="H839" t="s">
        <v>81</v>
      </c>
    </row>
    <row r="840" spans="1:17" hidden="1" x14ac:dyDescent="0.25">
      <c r="A840" t="s">
        <v>2498</v>
      </c>
      <c r="B840" t="s">
        <v>2499</v>
      </c>
      <c r="C840" t="s">
        <v>2500</v>
      </c>
      <c r="D840" t="s">
        <v>109</v>
      </c>
      <c r="E840" t="s">
        <v>60</v>
      </c>
      <c r="F840" t="s">
        <v>2502</v>
      </c>
      <c r="H840" t="s">
        <v>81</v>
      </c>
    </row>
    <row r="841" spans="1:17" hidden="1" x14ac:dyDescent="0.25">
      <c r="A841" t="s">
        <v>2523</v>
      </c>
      <c r="B841" t="s">
        <v>2524</v>
      </c>
      <c r="C841" t="s">
        <v>2525</v>
      </c>
      <c r="D841" t="s">
        <v>59</v>
      </c>
      <c r="E841" t="s">
        <v>60</v>
      </c>
      <c r="H841" t="s">
        <v>81</v>
      </c>
    </row>
    <row r="842" spans="1:17" hidden="1" x14ac:dyDescent="0.25">
      <c r="A842" t="s">
        <v>2531</v>
      </c>
      <c r="B842" t="s">
        <v>2532</v>
      </c>
      <c r="C842" t="s">
        <v>2533</v>
      </c>
      <c r="D842" t="s">
        <v>109</v>
      </c>
      <c r="E842" t="s">
        <v>60</v>
      </c>
      <c r="H842" t="s">
        <v>288</v>
      </c>
    </row>
    <row r="843" spans="1:17" x14ac:dyDescent="0.25">
      <c r="A843" t="s">
        <v>2531</v>
      </c>
      <c r="B843" t="s">
        <v>2532</v>
      </c>
      <c r="C843" t="s">
        <v>2533</v>
      </c>
      <c r="D843" t="s">
        <v>109</v>
      </c>
      <c r="E843" t="s">
        <v>60</v>
      </c>
      <c r="H843" t="s">
        <v>288</v>
      </c>
      <c r="I843" t="s">
        <v>1136</v>
      </c>
      <c r="J843" t="s">
        <v>5758</v>
      </c>
      <c r="K843" t="s">
        <v>159</v>
      </c>
      <c r="M843" t="s">
        <v>143</v>
      </c>
      <c r="N843" t="s">
        <v>5763</v>
      </c>
      <c r="O843" t="s">
        <v>402</v>
      </c>
      <c r="P843" t="s">
        <v>63</v>
      </c>
      <c r="Q843" t="s">
        <v>2539</v>
      </c>
    </row>
    <row r="844" spans="1:17" x14ac:dyDescent="0.25">
      <c r="A844" t="s">
        <v>2531</v>
      </c>
      <c r="B844" t="s">
        <v>2532</v>
      </c>
      <c r="C844" t="s">
        <v>2533</v>
      </c>
      <c r="D844" t="s">
        <v>109</v>
      </c>
      <c r="E844" t="s">
        <v>60</v>
      </c>
      <c r="H844" t="s">
        <v>288</v>
      </c>
      <c r="I844" t="s">
        <v>2540</v>
      </c>
      <c r="J844" t="s">
        <v>5758</v>
      </c>
      <c r="K844" t="s">
        <v>1142</v>
      </c>
      <c r="M844" t="s">
        <v>143</v>
      </c>
      <c r="N844" t="s">
        <v>5763</v>
      </c>
      <c r="O844" t="s">
        <v>402</v>
      </c>
      <c r="P844" t="s">
        <v>63</v>
      </c>
      <c r="Q844" t="s">
        <v>2541</v>
      </c>
    </row>
    <row r="845" spans="1:17" x14ac:dyDescent="0.25">
      <c r="A845" t="s">
        <v>2531</v>
      </c>
      <c r="B845" t="s">
        <v>2532</v>
      </c>
      <c r="C845" t="s">
        <v>2533</v>
      </c>
      <c r="D845" t="s">
        <v>109</v>
      </c>
      <c r="E845" t="s">
        <v>60</v>
      </c>
      <c r="H845" t="s">
        <v>288</v>
      </c>
      <c r="I845" t="s">
        <v>1294</v>
      </c>
      <c r="J845" t="s">
        <v>5758</v>
      </c>
      <c r="K845" t="s">
        <v>159</v>
      </c>
      <c r="M845" t="s">
        <v>143</v>
      </c>
      <c r="N845" t="s">
        <v>144</v>
      </c>
      <c r="O845" t="s">
        <v>473</v>
      </c>
      <c r="P845" t="s">
        <v>63</v>
      </c>
    </row>
    <row r="846" spans="1:17" x14ac:dyDescent="0.25">
      <c r="A846" t="s">
        <v>2531</v>
      </c>
      <c r="B846" t="s">
        <v>2532</v>
      </c>
      <c r="C846" t="s">
        <v>2533</v>
      </c>
      <c r="D846" t="s">
        <v>109</v>
      </c>
      <c r="E846" t="s">
        <v>60</v>
      </c>
      <c r="H846" t="s">
        <v>288</v>
      </c>
      <c r="I846" t="s">
        <v>2542</v>
      </c>
      <c r="J846" t="s">
        <v>5758</v>
      </c>
      <c r="K846" t="s">
        <v>1142</v>
      </c>
      <c r="M846" t="s">
        <v>143</v>
      </c>
      <c r="N846" t="s">
        <v>144</v>
      </c>
      <c r="O846" t="s">
        <v>473</v>
      </c>
      <c r="P846" t="s">
        <v>63</v>
      </c>
      <c r="Q846" t="s">
        <v>2543</v>
      </c>
    </row>
    <row r="847" spans="1:17" x14ac:dyDescent="0.25">
      <c r="A847" t="s">
        <v>2531</v>
      </c>
      <c r="B847" t="s">
        <v>2532</v>
      </c>
      <c r="C847" t="s">
        <v>2533</v>
      </c>
      <c r="D847" t="s">
        <v>109</v>
      </c>
      <c r="E847" t="s">
        <v>60</v>
      </c>
      <c r="H847" t="s">
        <v>288</v>
      </c>
      <c r="I847" t="s">
        <v>1137</v>
      </c>
      <c r="J847" t="s">
        <v>5758</v>
      </c>
      <c r="K847" t="s">
        <v>159</v>
      </c>
      <c r="M847" t="s">
        <v>143</v>
      </c>
      <c r="N847" t="s">
        <v>144</v>
      </c>
      <c r="O847" t="s">
        <v>1138</v>
      </c>
      <c r="P847" t="s">
        <v>63</v>
      </c>
    </row>
    <row r="848" spans="1:17" x14ac:dyDescent="0.25">
      <c r="A848" t="s">
        <v>2531</v>
      </c>
      <c r="B848" t="s">
        <v>2532</v>
      </c>
      <c r="C848" t="s">
        <v>2533</v>
      </c>
      <c r="D848" t="s">
        <v>109</v>
      </c>
      <c r="E848" t="s">
        <v>60</v>
      </c>
      <c r="H848" t="s">
        <v>288</v>
      </c>
      <c r="I848" t="s">
        <v>1145</v>
      </c>
      <c r="J848" t="s">
        <v>5758</v>
      </c>
      <c r="K848" t="s">
        <v>159</v>
      </c>
      <c r="M848" t="s">
        <v>143</v>
      </c>
      <c r="N848" t="s">
        <v>5761</v>
      </c>
      <c r="O848" t="s">
        <v>479</v>
      </c>
      <c r="P848" t="s">
        <v>63</v>
      </c>
    </row>
    <row r="849" spans="1:17" x14ac:dyDescent="0.25">
      <c r="A849" t="s">
        <v>2531</v>
      </c>
      <c r="B849" t="s">
        <v>2532</v>
      </c>
      <c r="C849" t="s">
        <v>2533</v>
      </c>
      <c r="D849" t="s">
        <v>109</v>
      </c>
      <c r="E849" t="s">
        <v>60</v>
      </c>
      <c r="H849" t="s">
        <v>288</v>
      </c>
      <c r="I849" t="s">
        <v>1297</v>
      </c>
      <c r="J849" t="s">
        <v>5758</v>
      </c>
      <c r="K849" t="s">
        <v>159</v>
      </c>
      <c r="M849" t="s">
        <v>143</v>
      </c>
      <c r="N849" t="s">
        <v>144</v>
      </c>
      <c r="O849" t="s">
        <v>1215</v>
      </c>
      <c r="P849" t="s">
        <v>63</v>
      </c>
    </row>
    <row r="850" spans="1:17" x14ac:dyDescent="0.25">
      <c r="A850" t="s">
        <v>2531</v>
      </c>
      <c r="B850" t="s">
        <v>2532</v>
      </c>
      <c r="C850" t="s">
        <v>2533</v>
      </c>
      <c r="D850" t="s">
        <v>109</v>
      </c>
      <c r="E850" t="s">
        <v>60</v>
      </c>
      <c r="H850" t="s">
        <v>288</v>
      </c>
      <c r="I850" t="s">
        <v>1140</v>
      </c>
      <c r="J850" t="s">
        <v>5758</v>
      </c>
      <c r="K850" t="s">
        <v>159</v>
      </c>
      <c r="M850" t="s">
        <v>143</v>
      </c>
      <c r="N850" t="s">
        <v>144</v>
      </c>
      <c r="O850" t="s">
        <v>404</v>
      </c>
      <c r="P850" t="s">
        <v>63</v>
      </c>
    </row>
    <row r="851" spans="1:17" x14ac:dyDescent="0.25">
      <c r="A851" t="s">
        <v>2531</v>
      </c>
      <c r="B851" t="s">
        <v>2532</v>
      </c>
      <c r="C851" t="s">
        <v>2533</v>
      </c>
      <c r="D851" t="s">
        <v>109</v>
      </c>
      <c r="E851" t="s">
        <v>60</v>
      </c>
      <c r="H851" t="s">
        <v>288</v>
      </c>
      <c r="I851" t="s">
        <v>2544</v>
      </c>
      <c r="J851" t="s">
        <v>5758</v>
      </c>
      <c r="K851" t="s">
        <v>159</v>
      </c>
      <c r="M851" t="s">
        <v>143</v>
      </c>
      <c r="N851" t="s">
        <v>359</v>
      </c>
      <c r="O851" t="s">
        <v>2545</v>
      </c>
      <c r="P851" t="s">
        <v>63</v>
      </c>
    </row>
    <row r="852" spans="1:17" x14ac:dyDescent="0.25">
      <c r="A852" t="s">
        <v>2546</v>
      </c>
      <c r="B852" t="s">
        <v>2547</v>
      </c>
      <c r="C852" t="s">
        <v>2548</v>
      </c>
      <c r="D852" t="s">
        <v>109</v>
      </c>
      <c r="E852" t="s">
        <v>60</v>
      </c>
      <c r="H852" t="s">
        <v>288</v>
      </c>
      <c r="I852" t="s">
        <v>2553</v>
      </c>
      <c r="J852" t="s">
        <v>5758</v>
      </c>
      <c r="K852" t="s">
        <v>1142</v>
      </c>
      <c r="M852" t="s">
        <v>143</v>
      </c>
      <c r="N852" t="s">
        <v>144</v>
      </c>
      <c r="O852" t="s">
        <v>399</v>
      </c>
      <c r="P852" t="s">
        <v>63</v>
      </c>
      <c r="Q852" t="s">
        <v>2554</v>
      </c>
    </row>
    <row r="853" spans="1:17" x14ac:dyDescent="0.25">
      <c r="A853" t="s">
        <v>2546</v>
      </c>
      <c r="B853" t="s">
        <v>2547</v>
      </c>
      <c r="C853" t="s">
        <v>2548</v>
      </c>
      <c r="D853" t="s">
        <v>109</v>
      </c>
      <c r="E853" t="s">
        <v>60</v>
      </c>
      <c r="H853" t="s">
        <v>288</v>
      </c>
      <c r="I853" t="s">
        <v>2555</v>
      </c>
      <c r="J853" t="s">
        <v>5758</v>
      </c>
      <c r="K853" t="s">
        <v>1142</v>
      </c>
      <c r="M853" t="s">
        <v>143</v>
      </c>
      <c r="N853" t="s">
        <v>5761</v>
      </c>
      <c r="O853" t="s">
        <v>479</v>
      </c>
      <c r="P853" t="s">
        <v>63</v>
      </c>
      <c r="Q853" t="s">
        <v>2556</v>
      </c>
    </row>
    <row r="854" spans="1:17" x14ac:dyDescent="0.25">
      <c r="A854" t="s">
        <v>2546</v>
      </c>
      <c r="B854" t="s">
        <v>2547</v>
      </c>
      <c r="C854" t="s">
        <v>2548</v>
      </c>
      <c r="D854" t="s">
        <v>109</v>
      </c>
      <c r="E854" t="s">
        <v>60</v>
      </c>
      <c r="H854" t="s">
        <v>288</v>
      </c>
      <c r="I854" t="s">
        <v>2557</v>
      </c>
      <c r="J854" t="s">
        <v>5758</v>
      </c>
      <c r="K854" t="s">
        <v>1142</v>
      </c>
      <c r="M854" t="s">
        <v>143</v>
      </c>
      <c r="N854" t="s">
        <v>144</v>
      </c>
      <c r="O854" t="s">
        <v>1213</v>
      </c>
      <c r="P854" t="s">
        <v>63</v>
      </c>
      <c r="Q854" t="s">
        <v>2556</v>
      </c>
    </row>
    <row r="855" spans="1:17" hidden="1" x14ac:dyDescent="0.25">
      <c r="A855" t="s">
        <v>2558</v>
      </c>
      <c r="B855" t="s">
        <v>2559</v>
      </c>
      <c r="C855" t="s">
        <v>2560</v>
      </c>
      <c r="D855" t="s">
        <v>59</v>
      </c>
      <c r="E855" t="s">
        <v>60</v>
      </c>
      <c r="H855" t="s">
        <v>81</v>
      </c>
    </row>
    <row r="856" spans="1:17" hidden="1" x14ac:dyDescent="0.25">
      <c r="A856" t="s">
        <v>2562</v>
      </c>
      <c r="B856" t="s">
        <v>2563</v>
      </c>
      <c r="C856" t="s">
        <v>2564</v>
      </c>
      <c r="D856" t="s">
        <v>82</v>
      </c>
      <c r="E856" t="s">
        <v>60</v>
      </c>
      <c r="H856" t="s">
        <v>81</v>
      </c>
    </row>
    <row r="857" spans="1:17" x14ac:dyDescent="0.25">
      <c r="A857" t="s">
        <v>2573</v>
      </c>
      <c r="B857" t="s">
        <v>2574</v>
      </c>
      <c r="C857" t="s">
        <v>2575</v>
      </c>
      <c r="D857" t="s">
        <v>59</v>
      </c>
      <c r="E857" t="s">
        <v>60</v>
      </c>
      <c r="H857" t="s">
        <v>81</v>
      </c>
      <c r="I857" t="s">
        <v>146</v>
      </c>
      <c r="J857" t="s">
        <v>5758</v>
      </c>
      <c r="K857" t="s">
        <v>147</v>
      </c>
      <c r="M857" t="s">
        <v>143</v>
      </c>
      <c r="N857" t="s">
        <v>144</v>
      </c>
      <c r="O857" t="s">
        <v>144</v>
      </c>
      <c r="P857" t="s">
        <v>66</v>
      </c>
      <c r="Q857" t="s">
        <v>2576</v>
      </c>
    </row>
    <row r="858" spans="1:17" x14ac:dyDescent="0.25">
      <c r="A858" t="s">
        <v>2573</v>
      </c>
      <c r="B858" t="s">
        <v>2574</v>
      </c>
      <c r="C858" t="s">
        <v>2575</v>
      </c>
      <c r="D858" t="s">
        <v>59</v>
      </c>
      <c r="E858" t="s">
        <v>60</v>
      </c>
      <c r="H858" t="s">
        <v>81</v>
      </c>
      <c r="I858" t="s">
        <v>158</v>
      </c>
      <c r="J858" t="s">
        <v>5758</v>
      </c>
      <c r="K858" t="s">
        <v>159</v>
      </c>
      <c r="M858" t="s">
        <v>143</v>
      </c>
      <c r="N858" t="s">
        <v>144</v>
      </c>
      <c r="O858" t="s">
        <v>144</v>
      </c>
      <c r="P858" t="s">
        <v>66</v>
      </c>
      <c r="Q858" t="s">
        <v>2577</v>
      </c>
    </row>
    <row r="859" spans="1:17" x14ac:dyDescent="0.25">
      <c r="A859" t="s">
        <v>2573</v>
      </c>
      <c r="B859" t="s">
        <v>2574</v>
      </c>
      <c r="C859" t="s">
        <v>2575</v>
      </c>
      <c r="D859" t="s">
        <v>59</v>
      </c>
      <c r="E859" t="s">
        <v>60</v>
      </c>
      <c r="H859" t="s">
        <v>81</v>
      </c>
      <c r="I859" t="s">
        <v>141</v>
      </c>
      <c r="J859" t="s">
        <v>5758</v>
      </c>
      <c r="K859" t="s">
        <v>142</v>
      </c>
      <c r="M859" t="s">
        <v>143</v>
      </c>
      <c r="N859" t="s">
        <v>144</v>
      </c>
      <c r="O859" t="s">
        <v>144</v>
      </c>
      <c r="P859" t="s">
        <v>66</v>
      </c>
      <c r="Q859" t="s">
        <v>2578</v>
      </c>
    </row>
    <row r="860" spans="1:17" x14ac:dyDescent="0.25">
      <c r="A860" t="s">
        <v>2573</v>
      </c>
      <c r="B860" t="s">
        <v>2574</v>
      </c>
      <c r="C860" t="s">
        <v>2575</v>
      </c>
      <c r="D860" t="s">
        <v>59</v>
      </c>
      <c r="E860" t="s">
        <v>60</v>
      </c>
      <c r="H860" t="s">
        <v>81</v>
      </c>
      <c r="I860" t="s">
        <v>1837</v>
      </c>
      <c r="J860" t="s">
        <v>5758</v>
      </c>
      <c r="K860" t="s">
        <v>1759</v>
      </c>
      <c r="M860" t="s">
        <v>143</v>
      </c>
      <c r="N860" t="s">
        <v>144</v>
      </c>
      <c r="O860" t="s">
        <v>144</v>
      </c>
      <c r="P860" t="s">
        <v>66</v>
      </c>
      <c r="Q860" t="s">
        <v>2579</v>
      </c>
    </row>
    <row r="861" spans="1:17" x14ac:dyDescent="0.25">
      <c r="A861" t="s">
        <v>2580</v>
      </c>
      <c r="B861" t="s">
        <v>2581</v>
      </c>
      <c r="C861" t="s">
        <v>2582</v>
      </c>
      <c r="D861" t="s">
        <v>82</v>
      </c>
      <c r="E861" t="s">
        <v>60</v>
      </c>
      <c r="G861" t="s">
        <v>2584</v>
      </c>
      <c r="H861" t="s">
        <v>288</v>
      </c>
      <c r="I861" t="s">
        <v>1334</v>
      </c>
      <c r="J861" t="s">
        <v>5758</v>
      </c>
      <c r="K861" t="s">
        <v>157</v>
      </c>
      <c r="M861" t="s">
        <v>1335</v>
      </c>
      <c r="N861" t="s">
        <v>144</v>
      </c>
      <c r="O861" t="s">
        <v>473</v>
      </c>
      <c r="P861" t="s">
        <v>63</v>
      </c>
    </row>
    <row r="862" spans="1:17" x14ac:dyDescent="0.25">
      <c r="A862" t="s">
        <v>2580</v>
      </c>
      <c r="B862" t="s">
        <v>2581</v>
      </c>
      <c r="C862" t="s">
        <v>2582</v>
      </c>
      <c r="D862" t="s">
        <v>82</v>
      </c>
      <c r="E862" t="s">
        <v>60</v>
      </c>
      <c r="G862" t="s">
        <v>2584</v>
      </c>
      <c r="H862" t="s">
        <v>288</v>
      </c>
      <c r="I862" t="s">
        <v>2585</v>
      </c>
      <c r="J862" t="s">
        <v>5758</v>
      </c>
      <c r="K862" t="s">
        <v>157</v>
      </c>
      <c r="M862" t="s">
        <v>187</v>
      </c>
      <c r="N862" t="s">
        <v>144</v>
      </c>
      <c r="O862" t="s">
        <v>473</v>
      </c>
      <c r="P862" t="s">
        <v>63</v>
      </c>
    </row>
    <row r="863" spans="1:17" x14ac:dyDescent="0.25">
      <c r="A863" t="s">
        <v>2580</v>
      </c>
      <c r="B863" t="s">
        <v>2581</v>
      </c>
      <c r="C863" t="s">
        <v>2582</v>
      </c>
      <c r="D863" t="s">
        <v>82</v>
      </c>
      <c r="E863" t="s">
        <v>60</v>
      </c>
      <c r="G863" t="s">
        <v>2584</v>
      </c>
      <c r="H863" t="s">
        <v>288</v>
      </c>
      <c r="I863" t="s">
        <v>2586</v>
      </c>
      <c r="J863" t="s">
        <v>5758</v>
      </c>
      <c r="K863" t="s">
        <v>157</v>
      </c>
      <c r="M863" t="s">
        <v>143</v>
      </c>
      <c r="N863" t="s">
        <v>144</v>
      </c>
      <c r="O863" t="s">
        <v>1207</v>
      </c>
      <c r="P863" t="s">
        <v>66</v>
      </c>
      <c r="Q863" t="s">
        <v>2587</v>
      </c>
    </row>
    <row r="864" spans="1:17" x14ac:dyDescent="0.25">
      <c r="A864" t="s">
        <v>2580</v>
      </c>
      <c r="B864" t="s">
        <v>2581</v>
      </c>
      <c r="C864" t="s">
        <v>2582</v>
      </c>
      <c r="D864" t="s">
        <v>82</v>
      </c>
      <c r="E864" t="s">
        <v>60</v>
      </c>
      <c r="G864" t="s">
        <v>2584</v>
      </c>
      <c r="H864" t="s">
        <v>288</v>
      </c>
      <c r="I864" t="s">
        <v>2588</v>
      </c>
      <c r="J864" t="s">
        <v>5758</v>
      </c>
      <c r="K864" t="s">
        <v>157</v>
      </c>
      <c r="M864" t="s">
        <v>143</v>
      </c>
      <c r="N864" t="s">
        <v>5761</v>
      </c>
      <c r="O864" t="s">
        <v>479</v>
      </c>
      <c r="P864" t="s">
        <v>66</v>
      </c>
      <c r="Q864" t="s">
        <v>2589</v>
      </c>
    </row>
    <row r="865" spans="1:17" x14ac:dyDescent="0.25">
      <c r="A865" t="s">
        <v>2580</v>
      </c>
      <c r="B865" t="s">
        <v>2581</v>
      </c>
      <c r="C865" t="s">
        <v>2582</v>
      </c>
      <c r="D865" t="s">
        <v>82</v>
      </c>
      <c r="E865" t="s">
        <v>60</v>
      </c>
      <c r="G865" t="s">
        <v>2584</v>
      </c>
      <c r="H865" t="s">
        <v>288</v>
      </c>
      <c r="I865" t="s">
        <v>2590</v>
      </c>
      <c r="J865" t="s">
        <v>5758</v>
      </c>
      <c r="K865" t="s">
        <v>157</v>
      </c>
      <c r="M865" t="s">
        <v>143</v>
      </c>
      <c r="N865" t="s">
        <v>144</v>
      </c>
      <c r="O865" t="s">
        <v>2386</v>
      </c>
      <c r="P865" t="s">
        <v>66</v>
      </c>
      <c r="Q865" t="s">
        <v>2591</v>
      </c>
    </row>
    <row r="866" spans="1:17" hidden="1" x14ac:dyDescent="0.25">
      <c r="A866" t="s">
        <v>2592</v>
      </c>
      <c r="B866" t="s">
        <v>2593</v>
      </c>
      <c r="C866" t="s">
        <v>2594</v>
      </c>
      <c r="D866" t="s">
        <v>59</v>
      </c>
      <c r="E866" t="s">
        <v>60</v>
      </c>
      <c r="H866" t="s">
        <v>81</v>
      </c>
    </row>
    <row r="867" spans="1:17" hidden="1" x14ac:dyDescent="0.25">
      <c r="A867" t="s">
        <v>2592</v>
      </c>
      <c r="B867" t="s">
        <v>2593</v>
      </c>
      <c r="C867" t="s">
        <v>2594</v>
      </c>
      <c r="D867" t="s">
        <v>59</v>
      </c>
      <c r="E867" t="s">
        <v>60</v>
      </c>
      <c r="H867" t="s">
        <v>81</v>
      </c>
    </row>
    <row r="868" spans="1:17" hidden="1" x14ac:dyDescent="0.25">
      <c r="A868" t="s">
        <v>2592</v>
      </c>
      <c r="B868" t="s">
        <v>2593</v>
      </c>
      <c r="C868" t="s">
        <v>2594</v>
      </c>
      <c r="D868" t="s">
        <v>59</v>
      </c>
      <c r="E868" t="s">
        <v>60</v>
      </c>
      <c r="H868" t="s">
        <v>81</v>
      </c>
    </row>
    <row r="869" spans="1:17" hidden="1" x14ac:dyDescent="0.25">
      <c r="A869" t="s">
        <v>2598</v>
      </c>
      <c r="B869" t="s">
        <v>2599</v>
      </c>
      <c r="C869" t="s">
        <v>2600</v>
      </c>
      <c r="D869" t="s">
        <v>82</v>
      </c>
      <c r="E869" t="s">
        <v>60</v>
      </c>
      <c r="F869" t="s">
        <v>2601</v>
      </c>
      <c r="G869" t="s">
        <v>2602</v>
      </c>
      <c r="H869" t="s">
        <v>81</v>
      </c>
    </row>
    <row r="870" spans="1:17" hidden="1" x14ac:dyDescent="0.25">
      <c r="A870" t="s">
        <v>2598</v>
      </c>
      <c r="B870" t="s">
        <v>2599</v>
      </c>
      <c r="C870" t="s">
        <v>2600</v>
      </c>
      <c r="D870" t="s">
        <v>225</v>
      </c>
      <c r="E870" t="s">
        <v>60</v>
      </c>
      <c r="G870" t="s">
        <v>2606</v>
      </c>
      <c r="H870" t="s">
        <v>81</v>
      </c>
    </row>
    <row r="871" spans="1:17" x14ac:dyDescent="0.25">
      <c r="A871" t="s">
        <v>2619</v>
      </c>
      <c r="B871" t="s">
        <v>2620</v>
      </c>
      <c r="C871" t="s">
        <v>2621</v>
      </c>
      <c r="D871" t="s">
        <v>82</v>
      </c>
      <c r="E871" t="s">
        <v>60</v>
      </c>
      <c r="G871" t="s">
        <v>2624</v>
      </c>
      <c r="H871" t="s">
        <v>81</v>
      </c>
      <c r="I871" t="s">
        <v>1145</v>
      </c>
      <c r="J871" t="s">
        <v>5758</v>
      </c>
      <c r="K871" t="s">
        <v>159</v>
      </c>
      <c r="M871" t="s">
        <v>143</v>
      </c>
      <c r="N871" t="s">
        <v>5761</v>
      </c>
      <c r="O871" t="s">
        <v>479</v>
      </c>
      <c r="P871" t="s">
        <v>63</v>
      </c>
    </row>
    <row r="872" spans="1:17" x14ac:dyDescent="0.25">
      <c r="A872" t="s">
        <v>2619</v>
      </c>
      <c r="B872" t="s">
        <v>2620</v>
      </c>
      <c r="C872" t="s">
        <v>2621</v>
      </c>
      <c r="D872" t="s">
        <v>82</v>
      </c>
      <c r="E872" t="s">
        <v>60</v>
      </c>
      <c r="G872" t="s">
        <v>2624</v>
      </c>
      <c r="H872" t="s">
        <v>81</v>
      </c>
      <c r="I872" t="s">
        <v>1137</v>
      </c>
      <c r="J872" t="s">
        <v>5758</v>
      </c>
      <c r="K872" t="s">
        <v>159</v>
      </c>
      <c r="M872" t="s">
        <v>143</v>
      </c>
      <c r="N872" t="s">
        <v>144</v>
      </c>
      <c r="O872" t="s">
        <v>1138</v>
      </c>
      <c r="P872" t="s">
        <v>63</v>
      </c>
      <c r="Q872" t="s">
        <v>2625</v>
      </c>
    </row>
    <row r="873" spans="1:17" x14ac:dyDescent="0.25">
      <c r="A873" t="s">
        <v>2619</v>
      </c>
      <c r="B873" t="s">
        <v>2620</v>
      </c>
      <c r="C873" t="s">
        <v>2621</v>
      </c>
      <c r="D873" t="s">
        <v>82</v>
      </c>
      <c r="E873" t="s">
        <v>60</v>
      </c>
      <c r="G873" t="s">
        <v>2624</v>
      </c>
      <c r="H873" t="s">
        <v>81</v>
      </c>
      <c r="I873" t="s">
        <v>1136</v>
      </c>
      <c r="J873" t="s">
        <v>5758</v>
      </c>
      <c r="K873" t="s">
        <v>159</v>
      </c>
      <c r="M873" t="s">
        <v>143</v>
      </c>
      <c r="N873" t="s">
        <v>5763</v>
      </c>
      <c r="O873" t="s">
        <v>402</v>
      </c>
      <c r="P873" t="s">
        <v>63</v>
      </c>
      <c r="Q873" t="s">
        <v>2626</v>
      </c>
    </row>
    <row r="874" spans="1:17" x14ac:dyDescent="0.25">
      <c r="A874" t="s">
        <v>2619</v>
      </c>
      <c r="B874" t="s">
        <v>2620</v>
      </c>
      <c r="C874" t="s">
        <v>2621</v>
      </c>
      <c r="D874" t="s">
        <v>82</v>
      </c>
      <c r="E874" t="s">
        <v>60</v>
      </c>
      <c r="G874" t="s">
        <v>2624</v>
      </c>
      <c r="H874" t="s">
        <v>81</v>
      </c>
      <c r="I874" t="s">
        <v>1140</v>
      </c>
      <c r="J874" t="s">
        <v>5758</v>
      </c>
      <c r="K874" t="s">
        <v>159</v>
      </c>
      <c r="M874" t="s">
        <v>143</v>
      </c>
      <c r="N874" t="s">
        <v>144</v>
      </c>
      <c r="O874" t="s">
        <v>404</v>
      </c>
      <c r="P874" t="s">
        <v>63</v>
      </c>
    </row>
    <row r="875" spans="1:17" x14ac:dyDescent="0.25">
      <c r="A875" t="s">
        <v>2619</v>
      </c>
      <c r="B875" t="s">
        <v>2620</v>
      </c>
      <c r="C875" t="s">
        <v>2621</v>
      </c>
      <c r="D875" t="s">
        <v>82</v>
      </c>
      <c r="E875" t="s">
        <v>60</v>
      </c>
      <c r="G875" t="s">
        <v>2624</v>
      </c>
      <c r="H875" t="s">
        <v>81</v>
      </c>
      <c r="I875" t="s">
        <v>1294</v>
      </c>
      <c r="J875" t="s">
        <v>5758</v>
      </c>
      <c r="K875" t="s">
        <v>159</v>
      </c>
      <c r="M875" t="s">
        <v>143</v>
      </c>
      <c r="N875" t="s">
        <v>144</v>
      </c>
      <c r="O875" t="s">
        <v>473</v>
      </c>
      <c r="P875" t="s">
        <v>63</v>
      </c>
      <c r="Q875" t="s">
        <v>2627</v>
      </c>
    </row>
    <row r="876" spans="1:17" hidden="1" x14ac:dyDescent="0.25">
      <c r="A876" t="s">
        <v>2631</v>
      </c>
      <c r="B876" t="s">
        <v>2632</v>
      </c>
      <c r="C876" t="s">
        <v>2633</v>
      </c>
      <c r="D876" t="s">
        <v>82</v>
      </c>
      <c r="E876" t="s">
        <v>60</v>
      </c>
      <c r="F876" t="s">
        <v>2634</v>
      </c>
      <c r="G876" t="s">
        <v>2635</v>
      </c>
      <c r="H876" t="s">
        <v>81</v>
      </c>
    </row>
    <row r="877" spans="1:17" hidden="1" x14ac:dyDescent="0.25">
      <c r="A877" t="s">
        <v>2631</v>
      </c>
      <c r="B877" t="s">
        <v>2632</v>
      </c>
      <c r="C877" t="s">
        <v>2633</v>
      </c>
      <c r="D877" t="s">
        <v>82</v>
      </c>
      <c r="E877" t="s">
        <v>60</v>
      </c>
      <c r="F877" t="s">
        <v>2634</v>
      </c>
      <c r="G877" t="s">
        <v>2635</v>
      </c>
      <c r="H877" t="s">
        <v>81</v>
      </c>
    </row>
    <row r="878" spans="1:17" hidden="1" x14ac:dyDescent="0.25">
      <c r="A878" t="s">
        <v>2631</v>
      </c>
      <c r="B878" t="s">
        <v>2632</v>
      </c>
      <c r="C878" t="s">
        <v>2633</v>
      </c>
      <c r="D878" t="s">
        <v>82</v>
      </c>
      <c r="E878" t="s">
        <v>60</v>
      </c>
      <c r="F878" t="s">
        <v>2634</v>
      </c>
      <c r="G878" t="s">
        <v>2635</v>
      </c>
      <c r="H878" t="s">
        <v>81</v>
      </c>
    </row>
    <row r="879" spans="1:17" hidden="1" x14ac:dyDescent="0.25">
      <c r="A879" t="s">
        <v>2631</v>
      </c>
      <c r="B879" t="s">
        <v>2632</v>
      </c>
      <c r="C879" t="s">
        <v>2633</v>
      </c>
      <c r="D879" t="s">
        <v>82</v>
      </c>
      <c r="E879" t="s">
        <v>60</v>
      </c>
      <c r="F879" t="s">
        <v>2634</v>
      </c>
      <c r="G879" t="s">
        <v>2635</v>
      </c>
      <c r="H879" t="s">
        <v>81</v>
      </c>
    </row>
    <row r="880" spans="1:17" x14ac:dyDescent="0.25">
      <c r="A880" t="s">
        <v>2671</v>
      </c>
      <c r="B880" t="s">
        <v>2672</v>
      </c>
      <c r="C880" t="s">
        <v>2673</v>
      </c>
      <c r="D880" t="s">
        <v>82</v>
      </c>
      <c r="E880" t="s">
        <v>60</v>
      </c>
      <c r="G880" t="s">
        <v>2674</v>
      </c>
      <c r="H880" t="s">
        <v>81</v>
      </c>
      <c r="I880" t="s">
        <v>148</v>
      </c>
      <c r="J880" t="s">
        <v>5758</v>
      </c>
      <c r="K880" t="s">
        <v>149</v>
      </c>
      <c r="M880" t="s">
        <v>143</v>
      </c>
      <c r="N880" t="s">
        <v>144</v>
      </c>
      <c r="O880" t="s">
        <v>144</v>
      </c>
      <c r="P880" t="s">
        <v>66</v>
      </c>
      <c r="Q880" t="s">
        <v>2675</v>
      </c>
    </row>
    <row r="881" spans="1:17" hidden="1" x14ac:dyDescent="0.25">
      <c r="A881" t="s">
        <v>2695</v>
      </c>
      <c r="B881" t="s">
        <v>2696</v>
      </c>
      <c r="C881" t="s">
        <v>2697</v>
      </c>
      <c r="D881" t="s">
        <v>82</v>
      </c>
      <c r="E881" t="s">
        <v>60</v>
      </c>
      <c r="F881" t="s">
        <v>2698</v>
      </c>
      <c r="G881" t="s">
        <v>2700</v>
      </c>
      <c r="H881" t="s">
        <v>81</v>
      </c>
    </row>
    <row r="882" spans="1:17" hidden="1" x14ac:dyDescent="0.25">
      <c r="A882" t="s">
        <v>2704</v>
      </c>
      <c r="B882" t="s">
        <v>2705</v>
      </c>
      <c r="C882" t="s">
        <v>2706</v>
      </c>
      <c r="D882" t="s">
        <v>254</v>
      </c>
      <c r="E882" t="s">
        <v>60</v>
      </c>
      <c r="F882" t="s">
        <v>2707</v>
      </c>
      <c r="H882" t="s">
        <v>288</v>
      </c>
    </row>
    <row r="883" spans="1:17" hidden="1" x14ac:dyDescent="0.25">
      <c r="A883" t="s">
        <v>2704</v>
      </c>
      <c r="B883" t="s">
        <v>2705</v>
      </c>
      <c r="C883" t="s">
        <v>2706</v>
      </c>
      <c r="D883" t="s">
        <v>254</v>
      </c>
      <c r="E883" t="s">
        <v>60</v>
      </c>
      <c r="F883" t="s">
        <v>2707</v>
      </c>
      <c r="H883" t="s">
        <v>288</v>
      </c>
    </row>
    <row r="884" spans="1:17" hidden="1" x14ac:dyDescent="0.25">
      <c r="A884" t="s">
        <v>2704</v>
      </c>
      <c r="B884" t="s">
        <v>2705</v>
      </c>
      <c r="C884" t="s">
        <v>2706</v>
      </c>
      <c r="D884" t="s">
        <v>254</v>
      </c>
      <c r="E884" t="s">
        <v>60</v>
      </c>
      <c r="F884" t="s">
        <v>2707</v>
      </c>
      <c r="H884" t="s">
        <v>288</v>
      </c>
    </row>
    <row r="885" spans="1:17" hidden="1" x14ac:dyDescent="0.25">
      <c r="A885" t="s">
        <v>2704</v>
      </c>
      <c r="B885" t="s">
        <v>2705</v>
      </c>
      <c r="C885" t="s">
        <v>2706</v>
      </c>
      <c r="D885" t="s">
        <v>254</v>
      </c>
      <c r="E885" t="s">
        <v>60</v>
      </c>
      <c r="F885" t="s">
        <v>2707</v>
      </c>
      <c r="H885" t="s">
        <v>288</v>
      </c>
    </row>
    <row r="886" spans="1:17" hidden="1" x14ac:dyDescent="0.25">
      <c r="A886" t="s">
        <v>2704</v>
      </c>
      <c r="B886" t="s">
        <v>2705</v>
      </c>
      <c r="C886" t="s">
        <v>2706</v>
      </c>
      <c r="D886" t="s">
        <v>254</v>
      </c>
      <c r="E886" t="s">
        <v>60</v>
      </c>
      <c r="F886" t="s">
        <v>2707</v>
      </c>
      <c r="H886" t="s">
        <v>288</v>
      </c>
    </row>
    <row r="887" spans="1:17" hidden="1" x14ac:dyDescent="0.25">
      <c r="A887" t="s">
        <v>2704</v>
      </c>
      <c r="B887" t="s">
        <v>2705</v>
      </c>
      <c r="C887" t="s">
        <v>2706</v>
      </c>
      <c r="D887" t="s">
        <v>254</v>
      </c>
      <c r="E887" t="s">
        <v>60</v>
      </c>
      <c r="F887" t="s">
        <v>2707</v>
      </c>
      <c r="H887" t="s">
        <v>288</v>
      </c>
    </row>
    <row r="888" spans="1:17" hidden="1" x14ac:dyDescent="0.25">
      <c r="A888" t="s">
        <v>2704</v>
      </c>
      <c r="B888" t="s">
        <v>2705</v>
      </c>
      <c r="C888" t="s">
        <v>2706</v>
      </c>
      <c r="D888" t="s">
        <v>254</v>
      </c>
      <c r="E888" t="s">
        <v>60</v>
      </c>
      <c r="F888" t="s">
        <v>2707</v>
      </c>
      <c r="H888" t="s">
        <v>288</v>
      </c>
    </row>
    <row r="889" spans="1:17" hidden="1" x14ac:dyDescent="0.25">
      <c r="A889" t="s">
        <v>2704</v>
      </c>
      <c r="B889" t="s">
        <v>2705</v>
      </c>
      <c r="C889" t="s">
        <v>2706</v>
      </c>
      <c r="D889" t="s">
        <v>254</v>
      </c>
      <c r="E889" t="s">
        <v>60</v>
      </c>
      <c r="F889" t="s">
        <v>2707</v>
      </c>
      <c r="H889" t="s">
        <v>288</v>
      </c>
    </row>
    <row r="890" spans="1:17" hidden="1" x14ac:dyDescent="0.25">
      <c r="A890" t="s">
        <v>2704</v>
      </c>
      <c r="B890" t="s">
        <v>2705</v>
      </c>
      <c r="C890" t="s">
        <v>2706</v>
      </c>
      <c r="D890" t="s">
        <v>254</v>
      </c>
      <c r="E890" t="s">
        <v>60</v>
      </c>
      <c r="F890" t="s">
        <v>2707</v>
      </c>
      <c r="H890" t="s">
        <v>288</v>
      </c>
    </row>
    <row r="891" spans="1:17" x14ac:dyDescent="0.25">
      <c r="A891" t="s">
        <v>2704</v>
      </c>
      <c r="B891" t="s">
        <v>2705</v>
      </c>
      <c r="C891" t="s">
        <v>2706</v>
      </c>
      <c r="D891" t="s">
        <v>254</v>
      </c>
      <c r="E891" t="s">
        <v>60</v>
      </c>
      <c r="F891" t="s">
        <v>2707</v>
      </c>
      <c r="H891" t="s">
        <v>288</v>
      </c>
      <c r="I891" t="s">
        <v>2004</v>
      </c>
      <c r="J891" t="s">
        <v>5758</v>
      </c>
      <c r="K891" t="s">
        <v>151</v>
      </c>
      <c r="M891" t="s">
        <v>324</v>
      </c>
      <c r="N891" t="s">
        <v>144</v>
      </c>
      <c r="O891" t="s">
        <v>473</v>
      </c>
      <c r="P891" t="s">
        <v>66</v>
      </c>
      <c r="Q891" t="s">
        <v>2712</v>
      </c>
    </row>
    <row r="892" spans="1:17" x14ac:dyDescent="0.25">
      <c r="A892" t="s">
        <v>2704</v>
      </c>
      <c r="B892" t="s">
        <v>2705</v>
      </c>
      <c r="C892" t="s">
        <v>2706</v>
      </c>
      <c r="D892" t="s">
        <v>254</v>
      </c>
      <c r="E892" t="s">
        <v>60</v>
      </c>
      <c r="F892" t="s">
        <v>2707</v>
      </c>
      <c r="H892" t="s">
        <v>288</v>
      </c>
      <c r="I892" t="s">
        <v>2002</v>
      </c>
      <c r="J892" t="s">
        <v>5758</v>
      </c>
      <c r="K892" t="s">
        <v>157</v>
      </c>
      <c r="M892" t="s">
        <v>324</v>
      </c>
      <c r="N892" t="s">
        <v>144</v>
      </c>
      <c r="O892" t="s">
        <v>473</v>
      </c>
      <c r="P892" t="s">
        <v>66</v>
      </c>
      <c r="Q892" t="s">
        <v>2712</v>
      </c>
    </row>
    <row r="893" spans="1:17" x14ac:dyDescent="0.25">
      <c r="A893" t="s">
        <v>2704</v>
      </c>
      <c r="B893" t="s">
        <v>2705</v>
      </c>
      <c r="C893" t="s">
        <v>2706</v>
      </c>
      <c r="D893" t="s">
        <v>254</v>
      </c>
      <c r="E893" t="s">
        <v>60</v>
      </c>
      <c r="F893" t="s">
        <v>2707</v>
      </c>
      <c r="H893" t="s">
        <v>288</v>
      </c>
      <c r="I893" t="s">
        <v>2000</v>
      </c>
      <c r="J893" t="s">
        <v>5758</v>
      </c>
      <c r="K893" t="s">
        <v>452</v>
      </c>
      <c r="M893" t="s">
        <v>324</v>
      </c>
      <c r="N893" t="s">
        <v>144</v>
      </c>
      <c r="O893" t="s">
        <v>473</v>
      </c>
      <c r="P893" t="s">
        <v>66</v>
      </c>
      <c r="Q893" t="s">
        <v>2712</v>
      </c>
    </row>
    <row r="894" spans="1:17" x14ac:dyDescent="0.25">
      <c r="A894" t="s">
        <v>2704</v>
      </c>
      <c r="B894" t="s">
        <v>2705</v>
      </c>
      <c r="C894" t="s">
        <v>2706</v>
      </c>
      <c r="D894" t="s">
        <v>254</v>
      </c>
      <c r="E894" t="s">
        <v>60</v>
      </c>
      <c r="F894" t="s">
        <v>2707</v>
      </c>
      <c r="H894" t="s">
        <v>288</v>
      </c>
      <c r="I894" t="s">
        <v>2003</v>
      </c>
      <c r="J894" t="s">
        <v>5758</v>
      </c>
      <c r="K894" t="s">
        <v>592</v>
      </c>
      <c r="M894" t="s">
        <v>324</v>
      </c>
      <c r="N894" t="s">
        <v>144</v>
      </c>
      <c r="O894" t="s">
        <v>473</v>
      </c>
      <c r="P894" t="s">
        <v>66</v>
      </c>
      <c r="Q894" t="s">
        <v>2712</v>
      </c>
    </row>
    <row r="895" spans="1:17" x14ac:dyDescent="0.25">
      <c r="A895" t="s">
        <v>2704</v>
      </c>
      <c r="B895" t="s">
        <v>2705</v>
      </c>
      <c r="C895" t="s">
        <v>2706</v>
      </c>
      <c r="D895" t="s">
        <v>254</v>
      </c>
      <c r="E895" t="s">
        <v>60</v>
      </c>
      <c r="F895" t="s">
        <v>2707</v>
      </c>
      <c r="H895" t="s">
        <v>288</v>
      </c>
      <c r="I895" t="s">
        <v>2005</v>
      </c>
      <c r="J895" t="s">
        <v>5758</v>
      </c>
      <c r="K895" t="s">
        <v>151</v>
      </c>
      <c r="M895" t="s">
        <v>324</v>
      </c>
      <c r="N895" t="s">
        <v>144</v>
      </c>
      <c r="O895" t="s">
        <v>2006</v>
      </c>
      <c r="P895" t="s">
        <v>66</v>
      </c>
      <c r="Q895" t="s">
        <v>2712</v>
      </c>
    </row>
    <row r="896" spans="1:17" x14ac:dyDescent="0.25">
      <c r="A896" t="s">
        <v>2704</v>
      </c>
      <c r="B896" t="s">
        <v>2705</v>
      </c>
      <c r="C896" t="s">
        <v>2706</v>
      </c>
      <c r="D896" t="s">
        <v>254</v>
      </c>
      <c r="E896" t="s">
        <v>60</v>
      </c>
      <c r="F896" t="s">
        <v>2707</v>
      </c>
      <c r="H896" t="s">
        <v>288</v>
      </c>
      <c r="I896" t="s">
        <v>2010</v>
      </c>
      <c r="J896" t="s">
        <v>5758</v>
      </c>
      <c r="K896" t="s">
        <v>157</v>
      </c>
      <c r="M896" t="s">
        <v>324</v>
      </c>
      <c r="N896" t="s">
        <v>144</v>
      </c>
      <c r="O896" t="s">
        <v>2006</v>
      </c>
      <c r="P896" t="s">
        <v>66</v>
      </c>
      <c r="Q896" t="s">
        <v>2712</v>
      </c>
    </row>
    <row r="897" spans="1:17" x14ac:dyDescent="0.25">
      <c r="A897" t="s">
        <v>2704</v>
      </c>
      <c r="B897" t="s">
        <v>2705</v>
      </c>
      <c r="C897" t="s">
        <v>2706</v>
      </c>
      <c r="D897" t="s">
        <v>254</v>
      </c>
      <c r="E897" t="s">
        <v>60</v>
      </c>
      <c r="F897" t="s">
        <v>2707</v>
      </c>
      <c r="H897" t="s">
        <v>288</v>
      </c>
      <c r="I897" t="s">
        <v>2008</v>
      </c>
      <c r="J897" t="s">
        <v>5758</v>
      </c>
      <c r="K897" t="s">
        <v>452</v>
      </c>
      <c r="M897" t="s">
        <v>324</v>
      </c>
      <c r="N897" t="s">
        <v>144</v>
      </c>
      <c r="O897" t="s">
        <v>2006</v>
      </c>
      <c r="P897" t="s">
        <v>66</v>
      </c>
      <c r="Q897" t="s">
        <v>2712</v>
      </c>
    </row>
    <row r="898" spans="1:17" x14ac:dyDescent="0.25">
      <c r="A898" t="s">
        <v>2704</v>
      </c>
      <c r="B898" t="s">
        <v>2705</v>
      </c>
      <c r="C898" t="s">
        <v>2706</v>
      </c>
      <c r="D898" t="s">
        <v>254</v>
      </c>
      <c r="E898" t="s">
        <v>60</v>
      </c>
      <c r="F898" t="s">
        <v>2707</v>
      </c>
      <c r="H898" t="s">
        <v>288</v>
      </c>
      <c r="I898" t="s">
        <v>2011</v>
      </c>
      <c r="J898" t="s">
        <v>5758</v>
      </c>
      <c r="K898" t="s">
        <v>592</v>
      </c>
      <c r="M898" t="s">
        <v>324</v>
      </c>
      <c r="N898" t="s">
        <v>144</v>
      </c>
      <c r="O898" t="s">
        <v>2006</v>
      </c>
      <c r="P898" t="s">
        <v>66</v>
      </c>
      <c r="Q898" t="s">
        <v>2712</v>
      </c>
    </row>
    <row r="899" spans="1:17" hidden="1" x14ac:dyDescent="0.25">
      <c r="A899" t="s">
        <v>2713</v>
      </c>
      <c r="B899" t="s">
        <v>2714</v>
      </c>
      <c r="C899" t="s">
        <v>2715</v>
      </c>
      <c r="D899" t="s">
        <v>254</v>
      </c>
      <c r="E899" t="s">
        <v>60</v>
      </c>
      <c r="G899" t="s">
        <v>2717</v>
      </c>
      <c r="H899" t="s">
        <v>122</v>
      </c>
    </row>
    <row r="900" spans="1:17" hidden="1" x14ac:dyDescent="0.25">
      <c r="A900" t="s">
        <v>2713</v>
      </c>
      <c r="B900" t="s">
        <v>2714</v>
      </c>
      <c r="C900" t="s">
        <v>2715</v>
      </c>
      <c r="D900" t="s">
        <v>254</v>
      </c>
      <c r="E900" t="s">
        <v>60</v>
      </c>
      <c r="G900" t="s">
        <v>2717</v>
      </c>
      <c r="H900" t="s">
        <v>122</v>
      </c>
    </row>
    <row r="901" spans="1:17" hidden="1" x14ac:dyDescent="0.25">
      <c r="A901" t="s">
        <v>2713</v>
      </c>
      <c r="B901" t="s">
        <v>2714</v>
      </c>
      <c r="C901" t="s">
        <v>2715</v>
      </c>
      <c r="D901" t="s">
        <v>254</v>
      </c>
      <c r="E901" t="s">
        <v>60</v>
      </c>
      <c r="G901" t="s">
        <v>2717</v>
      </c>
      <c r="H901" t="s">
        <v>122</v>
      </c>
    </row>
    <row r="902" spans="1:17" hidden="1" x14ac:dyDescent="0.25">
      <c r="A902" t="s">
        <v>2713</v>
      </c>
      <c r="B902" t="s">
        <v>2714</v>
      </c>
      <c r="C902" t="s">
        <v>2715</v>
      </c>
      <c r="D902" t="s">
        <v>254</v>
      </c>
      <c r="E902" t="s">
        <v>60</v>
      </c>
      <c r="G902" t="s">
        <v>2717</v>
      </c>
      <c r="H902" t="s">
        <v>122</v>
      </c>
    </row>
    <row r="903" spans="1:17" hidden="1" x14ac:dyDescent="0.25">
      <c r="A903" t="s">
        <v>2713</v>
      </c>
      <c r="B903" t="s">
        <v>2714</v>
      </c>
      <c r="C903" t="s">
        <v>2715</v>
      </c>
      <c r="D903" t="s">
        <v>254</v>
      </c>
      <c r="E903" t="s">
        <v>60</v>
      </c>
      <c r="G903" t="s">
        <v>2717</v>
      </c>
      <c r="H903" t="s">
        <v>122</v>
      </c>
    </row>
    <row r="904" spans="1:17" hidden="1" x14ac:dyDescent="0.25">
      <c r="A904" t="s">
        <v>2713</v>
      </c>
      <c r="B904" t="s">
        <v>2714</v>
      </c>
      <c r="C904" t="s">
        <v>2715</v>
      </c>
      <c r="D904" t="s">
        <v>254</v>
      </c>
      <c r="E904" t="s">
        <v>60</v>
      </c>
      <c r="G904" t="s">
        <v>2717</v>
      </c>
      <c r="H904" t="s">
        <v>122</v>
      </c>
    </row>
    <row r="905" spans="1:17" hidden="1" x14ac:dyDescent="0.25">
      <c r="A905" t="s">
        <v>2713</v>
      </c>
      <c r="B905" t="s">
        <v>2714</v>
      </c>
      <c r="C905" t="s">
        <v>2715</v>
      </c>
      <c r="D905" t="s">
        <v>254</v>
      </c>
      <c r="E905" t="s">
        <v>60</v>
      </c>
      <c r="G905" t="s">
        <v>2717</v>
      </c>
      <c r="H905" t="s">
        <v>122</v>
      </c>
    </row>
    <row r="906" spans="1:17" hidden="1" x14ac:dyDescent="0.25">
      <c r="A906" t="s">
        <v>2713</v>
      </c>
      <c r="B906" t="s">
        <v>2714</v>
      </c>
      <c r="C906" t="s">
        <v>2715</v>
      </c>
      <c r="D906" t="s">
        <v>254</v>
      </c>
      <c r="E906" t="s">
        <v>60</v>
      </c>
      <c r="G906" t="s">
        <v>2717</v>
      </c>
      <c r="H906" t="s">
        <v>122</v>
      </c>
    </row>
    <row r="907" spans="1:17" x14ac:dyDescent="0.25">
      <c r="A907" t="s">
        <v>2731</v>
      </c>
      <c r="B907" t="s">
        <v>2732</v>
      </c>
      <c r="C907" t="s">
        <v>2733</v>
      </c>
      <c r="D907" t="s">
        <v>82</v>
      </c>
      <c r="E907" t="s">
        <v>60</v>
      </c>
      <c r="G907" t="s">
        <v>2734</v>
      </c>
      <c r="H907" t="s">
        <v>122</v>
      </c>
      <c r="I907" t="s">
        <v>2735</v>
      </c>
      <c r="J907" t="s">
        <v>5758</v>
      </c>
      <c r="K907" t="s">
        <v>142</v>
      </c>
      <c r="M907" t="s">
        <v>143</v>
      </c>
      <c r="N907" t="s">
        <v>5763</v>
      </c>
      <c r="O907" t="s">
        <v>402</v>
      </c>
      <c r="P907" t="s">
        <v>63</v>
      </c>
    </row>
    <row r="908" spans="1:17" x14ac:dyDescent="0.25">
      <c r="A908" t="s">
        <v>2731</v>
      </c>
      <c r="B908" t="s">
        <v>2732</v>
      </c>
      <c r="C908" t="s">
        <v>2733</v>
      </c>
      <c r="D908" t="s">
        <v>82</v>
      </c>
      <c r="E908" t="s">
        <v>60</v>
      </c>
      <c r="G908" t="s">
        <v>2734</v>
      </c>
      <c r="H908" t="s">
        <v>122</v>
      </c>
      <c r="I908" t="s">
        <v>2736</v>
      </c>
      <c r="J908" t="s">
        <v>5758</v>
      </c>
      <c r="K908" t="s">
        <v>169</v>
      </c>
      <c r="M908" t="s">
        <v>143</v>
      </c>
      <c r="N908" t="s">
        <v>5763</v>
      </c>
      <c r="O908" t="s">
        <v>402</v>
      </c>
      <c r="P908" t="s">
        <v>63</v>
      </c>
      <c r="Q908" t="s">
        <v>2737</v>
      </c>
    </row>
    <row r="909" spans="1:17" x14ac:dyDescent="0.25">
      <c r="A909" t="s">
        <v>2731</v>
      </c>
      <c r="B909" t="s">
        <v>2732</v>
      </c>
      <c r="C909" t="s">
        <v>2733</v>
      </c>
      <c r="D909" t="s">
        <v>82</v>
      </c>
      <c r="E909" t="s">
        <v>60</v>
      </c>
      <c r="G909" t="s">
        <v>2734</v>
      </c>
      <c r="H909" t="s">
        <v>122</v>
      </c>
      <c r="I909" t="s">
        <v>483</v>
      </c>
      <c r="J909" t="s">
        <v>5758</v>
      </c>
      <c r="K909" t="s">
        <v>142</v>
      </c>
      <c r="M909" t="s">
        <v>143</v>
      </c>
      <c r="N909" t="s">
        <v>5761</v>
      </c>
      <c r="O909" t="s">
        <v>479</v>
      </c>
      <c r="P909" t="s">
        <v>66</v>
      </c>
    </row>
    <row r="910" spans="1:17" x14ac:dyDescent="0.25">
      <c r="A910" t="s">
        <v>2731</v>
      </c>
      <c r="B910" t="s">
        <v>2732</v>
      </c>
      <c r="C910" t="s">
        <v>2733</v>
      </c>
      <c r="D910" t="s">
        <v>82</v>
      </c>
      <c r="E910" t="s">
        <v>60</v>
      </c>
      <c r="G910" t="s">
        <v>2734</v>
      </c>
      <c r="H910" t="s">
        <v>122</v>
      </c>
      <c r="I910" t="s">
        <v>2738</v>
      </c>
      <c r="J910" t="s">
        <v>5758</v>
      </c>
      <c r="K910" t="s">
        <v>169</v>
      </c>
      <c r="M910" t="s">
        <v>143</v>
      </c>
      <c r="N910" t="s">
        <v>5761</v>
      </c>
      <c r="O910" t="s">
        <v>479</v>
      </c>
      <c r="P910" t="s">
        <v>66</v>
      </c>
    </row>
    <row r="911" spans="1:17" x14ac:dyDescent="0.25">
      <c r="A911" t="s">
        <v>2731</v>
      </c>
      <c r="B911" t="s">
        <v>2732</v>
      </c>
      <c r="C911" t="s">
        <v>2733</v>
      </c>
      <c r="D911" t="s">
        <v>82</v>
      </c>
      <c r="E911" t="s">
        <v>60</v>
      </c>
      <c r="G911" t="s">
        <v>2734</v>
      </c>
      <c r="H911" t="s">
        <v>122</v>
      </c>
      <c r="I911" t="s">
        <v>2170</v>
      </c>
      <c r="J911" t="s">
        <v>5758</v>
      </c>
      <c r="K911" t="s">
        <v>159</v>
      </c>
      <c r="M911" t="s">
        <v>143</v>
      </c>
      <c r="N911" t="s">
        <v>5761</v>
      </c>
      <c r="O911" t="s">
        <v>479</v>
      </c>
      <c r="P911" t="s">
        <v>66</v>
      </c>
    </row>
    <row r="912" spans="1:17" x14ac:dyDescent="0.25">
      <c r="A912" t="s">
        <v>2731</v>
      </c>
      <c r="B912" t="s">
        <v>2732</v>
      </c>
      <c r="C912" t="s">
        <v>2733</v>
      </c>
      <c r="D912" t="s">
        <v>82</v>
      </c>
      <c r="E912" t="s">
        <v>60</v>
      </c>
      <c r="G912" t="s">
        <v>2734</v>
      </c>
      <c r="H912" t="s">
        <v>122</v>
      </c>
      <c r="I912" t="s">
        <v>2739</v>
      </c>
      <c r="J912" t="s">
        <v>5758</v>
      </c>
      <c r="K912" t="s">
        <v>2740</v>
      </c>
      <c r="M912" t="s">
        <v>143</v>
      </c>
      <c r="N912" t="s">
        <v>144</v>
      </c>
      <c r="O912" t="s">
        <v>473</v>
      </c>
      <c r="P912" t="s">
        <v>66</v>
      </c>
    </row>
    <row r="913" spans="1:17" x14ac:dyDescent="0.25">
      <c r="A913" t="s">
        <v>2731</v>
      </c>
      <c r="B913" t="s">
        <v>2732</v>
      </c>
      <c r="C913" t="s">
        <v>2733</v>
      </c>
      <c r="D913" t="s">
        <v>82</v>
      </c>
      <c r="E913" t="s">
        <v>60</v>
      </c>
      <c r="G913" t="s">
        <v>2734</v>
      </c>
      <c r="H913" t="s">
        <v>122</v>
      </c>
      <c r="I913" t="s">
        <v>1088</v>
      </c>
      <c r="J913" t="s">
        <v>5758</v>
      </c>
      <c r="K913" t="s">
        <v>1089</v>
      </c>
      <c r="M913" t="s">
        <v>143</v>
      </c>
      <c r="N913" t="s">
        <v>144</v>
      </c>
      <c r="O913" t="s">
        <v>144</v>
      </c>
      <c r="P913" t="s">
        <v>66</v>
      </c>
    </row>
    <row r="914" spans="1:17" x14ac:dyDescent="0.25">
      <c r="A914" t="s">
        <v>2731</v>
      </c>
      <c r="B914" t="s">
        <v>2732</v>
      </c>
      <c r="C914" t="s">
        <v>2733</v>
      </c>
      <c r="D914" t="s">
        <v>82</v>
      </c>
      <c r="E914" t="s">
        <v>60</v>
      </c>
      <c r="G914" t="s">
        <v>2734</v>
      </c>
      <c r="H914" t="s">
        <v>122</v>
      </c>
      <c r="I914" t="s">
        <v>2741</v>
      </c>
      <c r="J914" t="s">
        <v>5758</v>
      </c>
      <c r="K914" t="s">
        <v>1089</v>
      </c>
      <c r="M914" t="s">
        <v>143</v>
      </c>
      <c r="N914" t="s">
        <v>5761</v>
      </c>
      <c r="O914" t="s">
        <v>479</v>
      </c>
      <c r="P914" t="s">
        <v>66</v>
      </c>
    </row>
    <row r="915" spans="1:17" x14ac:dyDescent="0.25">
      <c r="A915" t="s">
        <v>2731</v>
      </c>
      <c r="B915" t="s">
        <v>2732</v>
      </c>
      <c r="C915" t="s">
        <v>2733</v>
      </c>
      <c r="D915" t="s">
        <v>82</v>
      </c>
      <c r="E915" t="s">
        <v>60</v>
      </c>
      <c r="G915" t="s">
        <v>2734</v>
      </c>
      <c r="H915" t="s">
        <v>122</v>
      </c>
      <c r="I915" t="s">
        <v>2742</v>
      </c>
      <c r="J915" t="s">
        <v>5758</v>
      </c>
      <c r="K915" t="s">
        <v>2740</v>
      </c>
      <c r="M915" t="s">
        <v>143</v>
      </c>
      <c r="N915" t="s">
        <v>5761</v>
      </c>
      <c r="O915" t="s">
        <v>479</v>
      </c>
      <c r="P915" t="s">
        <v>66</v>
      </c>
    </row>
    <row r="916" spans="1:17" x14ac:dyDescent="0.25">
      <c r="A916" t="s">
        <v>2731</v>
      </c>
      <c r="B916" t="s">
        <v>2732</v>
      </c>
      <c r="C916" t="s">
        <v>2733</v>
      </c>
      <c r="D916" t="s">
        <v>82</v>
      </c>
      <c r="E916" t="s">
        <v>60</v>
      </c>
      <c r="G916" t="s">
        <v>2734</v>
      </c>
      <c r="H916" t="s">
        <v>122</v>
      </c>
      <c r="I916" t="s">
        <v>2743</v>
      </c>
      <c r="J916" t="s">
        <v>5758</v>
      </c>
      <c r="K916" t="s">
        <v>147</v>
      </c>
      <c r="M916" t="s">
        <v>143</v>
      </c>
      <c r="N916" t="s">
        <v>5761</v>
      </c>
      <c r="O916" t="s">
        <v>479</v>
      </c>
      <c r="P916" t="s">
        <v>66</v>
      </c>
    </row>
    <row r="917" spans="1:17" x14ac:dyDescent="0.25">
      <c r="A917" t="s">
        <v>2731</v>
      </c>
      <c r="B917" t="s">
        <v>2732</v>
      </c>
      <c r="C917" t="s">
        <v>2733</v>
      </c>
      <c r="D917" t="s">
        <v>82</v>
      </c>
      <c r="E917" t="s">
        <v>60</v>
      </c>
      <c r="G917" t="s">
        <v>2734</v>
      </c>
      <c r="H917" t="s">
        <v>122</v>
      </c>
      <c r="I917" t="s">
        <v>2744</v>
      </c>
      <c r="J917" t="s">
        <v>5758</v>
      </c>
      <c r="K917" t="s">
        <v>147</v>
      </c>
      <c r="M917" t="s">
        <v>143</v>
      </c>
      <c r="N917" t="s">
        <v>144</v>
      </c>
      <c r="O917" t="s">
        <v>473</v>
      </c>
      <c r="P917" t="s">
        <v>66</v>
      </c>
    </row>
    <row r="918" spans="1:17" x14ac:dyDescent="0.25">
      <c r="A918" t="s">
        <v>2731</v>
      </c>
      <c r="B918" t="s">
        <v>2732</v>
      </c>
      <c r="C918" t="s">
        <v>2733</v>
      </c>
      <c r="D918" t="s">
        <v>82</v>
      </c>
      <c r="E918" t="s">
        <v>60</v>
      </c>
      <c r="G918" t="s">
        <v>2734</v>
      </c>
      <c r="H918" t="s">
        <v>122</v>
      </c>
      <c r="I918" t="s">
        <v>146</v>
      </c>
      <c r="J918" t="s">
        <v>5758</v>
      </c>
      <c r="K918" t="s">
        <v>147</v>
      </c>
      <c r="M918" t="s">
        <v>143</v>
      </c>
      <c r="N918" t="s">
        <v>144</v>
      </c>
      <c r="O918" t="s">
        <v>144</v>
      </c>
      <c r="P918" t="s">
        <v>66</v>
      </c>
    </row>
    <row r="919" spans="1:17" x14ac:dyDescent="0.25">
      <c r="A919" t="s">
        <v>2731</v>
      </c>
      <c r="B919" t="s">
        <v>2732</v>
      </c>
      <c r="C919" t="s">
        <v>2733</v>
      </c>
      <c r="D919" t="s">
        <v>82</v>
      </c>
      <c r="E919" t="s">
        <v>60</v>
      </c>
      <c r="G919" t="s">
        <v>2734</v>
      </c>
      <c r="H919" t="s">
        <v>122</v>
      </c>
      <c r="I919" t="s">
        <v>1136</v>
      </c>
      <c r="J919" t="s">
        <v>5758</v>
      </c>
      <c r="K919" t="s">
        <v>159</v>
      </c>
      <c r="M919" t="s">
        <v>143</v>
      </c>
      <c r="N919" t="s">
        <v>5763</v>
      </c>
      <c r="O919" t="s">
        <v>402</v>
      </c>
      <c r="P919" t="s">
        <v>63</v>
      </c>
      <c r="Q919" t="s">
        <v>2745</v>
      </c>
    </row>
    <row r="920" spans="1:17" hidden="1" x14ac:dyDescent="0.25">
      <c r="A920" t="s">
        <v>2752</v>
      </c>
      <c r="B920" t="s">
        <v>2753</v>
      </c>
      <c r="C920" t="s">
        <v>2754</v>
      </c>
      <c r="D920" t="s">
        <v>82</v>
      </c>
      <c r="E920" t="s">
        <v>60</v>
      </c>
      <c r="F920" t="s">
        <v>2755</v>
      </c>
      <c r="G920" t="s">
        <v>2756</v>
      </c>
      <c r="H920" t="s">
        <v>81</v>
      </c>
    </row>
    <row r="921" spans="1:17" hidden="1" x14ac:dyDescent="0.25">
      <c r="A921" t="s">
        <v>2763</v>
      </c>
      <c r="B921" t="s">
        <v>2764</v>
      </c>
      <c r="C921" t="s">
        <v>2765</v>
      </c>
      <c r="D921" t="s">
        <v>225</v>
      </c>
      <c r="E921" t="s">
        <v>60</v>
      </c>
      <c r="G921" t="s">
        <v>2766</v>
      </c>
      <c r="H921" t="s">
        <v>122</v>
      </c>
    </row>
    <row r="922" spans="1:17" hidden="1" x14ac:dyDescent="0.25">
      <c r="A922" t="s">
        <v>2763</v>
      </c>
      <c r="B922" t="s">
        <v>2764</v>
      </c>
      <c r="C922" t="s">
        <v>2765</v>
      </c>
      <c r="D922" t="s">
        <v>225</v>
      </c>
      <c r="E922" t="s">
        <v>60</v>
      </c>
      <c r="G922" t="s">
        <v>2766</v>
      </c>
      <c r="H922" t="s">
        <v>122</v>
      </c>
    </row>
    <row r="923" spans="1:17" hidden="1" x14ac:dyDescent="0.25">
      <c r="A923" t="s">
        <v>2763</v>
      </c>
      <c r="B923" t="s">
        <v>2764</v>
      </c>
      <c r="C923" t="s">
        <v>2765</v>
      </c>
      <c r="D923" t="s">
        <v>225</v>
      </c>
      <c r="E923" t="s">
        <v>60</v>
      </c>
      <c r="G923" t="s">
        <v>2766</v>
      </c>
      <c r="H923" t="s">
        <v>122</v>
      </c>
    </row>
    <row r="924" spans="1:17" hidden="1" x14ac:dyDescent="0.25">
      <c r="A924" t="s">
        <v>2763</v>
      </c>
      <c r="B924" t="s">
        <v>2764</v>
      </c>
      <c r="C924" t="s">
        <v>2765</v>
      </c>
      <c r="D924" t="s">
        <v>225</v>
      </c>
      <c r="E924" t="s">
        <v>60</v>
      </c>
      <c r="G924" t="s">
        <v>2766</v>
      </c>
      <c r="H924" t="s">
        <v>122</v>
      </c>
    </row>
    <row r="925" spans="1:17" hidden="1" x14ac:dyDescent="0.25">
      <c r="A925" t="s">
        <v>2763</v>
      </c>
      <c r="B925" t="s">
        <v>2764</v>
      </c>
      <c r="C925" t="s">
        <v>2765</v>
      </c>
      <c r="D925" t="s">
        <v>225</v>
      </c>
      <c r="E925" t="s">
        <v>60</v>
      </c>
      <c r="G925" t="s">
        <v>2766</v>
      </c>
      <c r="H925" t="s">
        <v>122</v>
      </c>
    </row>
    <row r="926" spans="1:17" hidden="1" x14ac:dyDescent="0.25">
      <c r="A926" t="s">
        <v>2763</v>
      </c>
      <c r="B926" t="s">
        <v>2764</v>
      </c>
      <c r="C926" t="s">
        <v>2765</v>
      </c>
      <c r="D926" t="s">
        <v>225</v>
      </c>
      <c r="E926" t="s">
        <v>60</v>
      </c>
      <c r="G926" t="s">
        <v>2766</v>
      </c>
      <c r="H926" t="s">
        <v>122</v>
      </c>
    </row>
    <row r="927" spans="1:17" x14ac:dyDescent="0.25">
      <c r="A927" t="s">
        <v>2777</v>
      </c>
      <c r="B927" t="s">
        <v>2778</v>
      </c>
      <c r="C927" t="s">
        <v>2779</v>
      </c>
      <c r="D927" t="s">
        <v>225</v>
      </c>
      <c r="E927" t="s">
        <v>60</v>
      </c>
      <c r="G927" t="s">
        <v>2489</v>
      </c>
      <c r="H927" t="s">
        <v>81</v>
      </c>
      <c r="I927" t="s">
        <v>2781</v>
      </c>
      <c r="J927" t="s">
        <v>5758</v>
      </c>
      <c r="K927" t="s">
        <v>1759</v>
      </c>
      <c r="M927" t="s">
        <v>143</v>
      </c>
      <c r="N927" t="s">
        <v>144</v>
      </c>
      <c r="O927" t="s">
        <v>473</v>
      </c>
      <c r="P927" t="s">
        <v>66</v>
      </c>
    </row>
    <row r="928" spans="1:17" x14ac:dyDescent="0.25">
      <c r="A928" t="s">
        <v>2777</v>
      </c>
      <c r="B928" t="s">
        <v>2778</v>
      </c>
      <c r="C928" t="s">
        <v>2779</v>
      </c>
      <c r="D928" t="s">
        <v>225</v>
      </c>
      <c r="E928" t="s">
        <v>60</v>
      </c>
      <c r="G928" t="s">
        <v>2489</v>
      </c>
      <c r="H928" t="s">
        <v>81</v>
      </c>
      <c r="I928" t="s">
        <v>2782</v>
      </c>
      <c r="J928" t="s">
        <v>5758</v>
      </c>
      <c r="K928" t="s">
        <v>1759</v>
      </c>
      <c r="M928" t="s">
        <v>143</v>
      </c>
      <c r="N928" t="s">
        <v>144</v>
      </c>
      <c r="O928" t="s">
        <v>648</v>
      </c>
      <c r="P928" t="s">
        <v>66</v>
      </c>
    </row>
    <row r="929" spans="1:16" x14ac:dyDescent="0.25">
      <c r="A929" t="s">
        <v>2777</v>
      </c>
      <c r="B929" t="s">
        <v>2778</v>
      </c>
      <c r="C929" t="s">
        <v>2779</v>
      </c>
      <c r="D929" t="s">
        <v>225</v>
      </c>
      <c r="E929" t="s">
        <v>60</v>
      </c>
      <c r="G929" t="s">
        <v>2489</v>
      </c>
      <c r="H929" t="s">
        <v>81</v>
      </c>
      <c r="I929" t="s">
        <v>1835</v>
      </c>
      <c r="J929" t="s">
        <v>5758</v>
      </c>
      <c r="K929" t="s">
        <v>1759</v>
      </c>
      <c r="M929" t="s">
        <v>143</v>
      </c>
      <c r="N929" t="s">
        <v>144</v>
      </c>
      <c r="O929" t="s">
        <v>1324</v>
      </c>
      <c r="P929" t="s">
        <v>66</v>
      </c>
    </row>
    <row r="930" spans="1:16" hidden="1" x14ac:dyDescent="0.25">
      <c r="A930" t="s">
        <v>2786</v>
      </c>
      <c r="B930" t="s">
        <v>2787</v>
      </c>
      <c r="C930" t="s">
        <v>2788</v>
      </c>
      <c r="D930" t="s">
        <v>225</v>
      </c>
      <c r="E930" t="s">
        <v>60</v>
      </c>
      <c r="G930" t="s">
        <v>2789</v>
      </c>
      <c r="H930" t="s">
        <v>122</v>
      </c>
    </row>
    <row r="931" spans="1:16" hidden="1" x14ac:dyDescent="0.25">
      <c r="A931" t="s">
        <v>2795</v>
      </c>
      <c r="B931" t="s">
        <v>2796</v>
      </c>
      <c r="C931" t="s">
        <v>2797</v>
      </c>
      <c r="D931" t="s">
        <v>225</v>
      </c>
      <c r="E931" t="s">
        <v>60</v>
      </c>
      <c r="G931" t="s">
        <v>2798</v>
      </c>
      <c r="H931" t="s">
        <v>122</v>
      </c>
    </row>
    <row r="932" spans="1:16" hidden="1" x14ac:dyDescent="0.25">
      <c r="A932" t="s">
        <v>2801</v>
      </c>
      <c r="B932" t="s">
        <v>2802</v>
      </c>
      <c r="C932" t="s">
        <v>2803</v>
      </c>
      <c r="D932" t="s">
        <v>225</v>
      </c>
      <c r="E932" t="s">
        <v>60</v>
      </c>
      <c r="G932" t="s">
        <v>2805</v>
      </c>
      <c r="H932" t="s">
        <v>81</v>
      </c>
    </row>
    <row r="933" spans="1:16" hidden="1" x14ac:dyDescent="0.25">
      <c r="A933" t="s">
        <v>2801</v>
      </c>
      <c r="B933" t="s">
        <v>2802</v>
      </c>
      <c r="C933" t="s">
        <v>2803</v>
      </c>
      <c r="D933" t="s">
        <v>225</v>
      </c>
      <c r="E933" t="s">
        <v>60</v>
      </c>
      <c r="G933" t="s">
        <v>2805</v>
      </c>
      <c r="H933" t="s">
        <v>81</v>
      </c>
    </row>
    <row r="934" spans="1:16" hidden="1" x14ac:dyDescent="0.25">
      <c r="A934" t="s">
        <v>2808</v>
      </c>
      <c r="B934" t="s">
        <v>2809</v>
      </c>
      <c r="C934" t="s">
        <v>2810</v>
      </c>
      <c r="D934" t="s">
        <v>225</v>
      </c>
      <c r="E934" t="s">
        <v>60</v>
      </c>
      <c r="G934" t="s">
        <v>2811</v>
      </c>
      <c r="H934" t="s">
        <v>81</v>
      </c>
    </row>
    <row r="935" spans="1:16" hidden="1" x14ac:dyDescent="0.25">
      <c r="A935" t="s">
        <v>2823</v>
      </c>
      <c r="B935" t="s">
        <v>2824</v>
      </c>
      <c r="C935" t="s">
        <v>2825</v>
      </c>
      <c r="D935" t="s">
        <v>225</v>
      </c>
      <c r="E935" t="s">
        <v>60</v>
      </c>
      <c r="G935" t="s">
        <v>2828</v>
      </c>
      <c r="H935" t="s">
        <v>288</v>
      </c>
    </row>
    <row r="936" spans="1:16" hidden="1" x14ac:dyDescent="0.25">
      <c r="A936" t="s">
        <v>2823</v>
      </c>
      <c r="B936" t="s">
        <v>2824</v>
      </c>
      <c r="C936" t="s">
        <v>2825</v>
      </c>
      <c r="D936" t="s">
        <v>225</v>
      </c>
      <c r="E936" t="s">
        <v>60</v>
      </c>
      <c r="G936" t="s">
        <v>2828</v>
      </c>
      <c r="H936" t="s">
        <v>288</v>
      </c>
    </row>
    <row r="937" spans="1:16" hidden="1" x14ac:dyDescent="0.25">
      <c r="A937" t="s">
        <v>2838</v>
      </c>
      <c r="B937" t="s">
        <v>2839</v>
      </c>
      <c r="C937" t="s">
        <v>2840</v>
      </c>
      <c r="D937" t="s">
        <v>225</v>
      </c>
      <c r="E937" t="s">
        <v>60</v>
      </c>
      <c r="G937" t="s">
        <v>2841</v>
      </c>
      <c r="H937" t="s">
        <v>122</v>
      </c>
    </row>
    <row r="938" spans="1:16" hidden="1" x14ac:dyDescent="0.25">
      <c r="A938" t="s">
        <v>2842</v>
      </c>
      <c r="B938" t="s">
        <v>2843</v>
      </c>
      <c r="C938" t="s">
        <v>2844</v>
      </c>
      <c r="D938" t="s">
        <v>225</v>
      </c>
      <c r="E938" t="s">
        <v>60</v>
      </c>
      <c r="G938" t="s">
        <v>2846</v>
      </c>
      <c r="H938" t="s">
        <v>122</v>
      </c>
    </row>
    <row r="939" spans="1:16" hidden="1" x14ac:dyDescent="0.25">
      <c r="A939" t="s">
        <v>2860</v>
      </c>
      <c r="B939" t="s">
        <v>2861</v>
      </c>
      <c r="C939" t="s">
        <v>2862</v>
      </c>
      <c r="D939" t="s">
        <v>225</v>
      </c>
      <c r="E939" t="s">
        <v>60</v>
      </c>
      <c r="G939" t="s">
        <v>2489</v>
      </c>
      <c r="H939" t="s">
        <v>81</v>
      </c>
    </row>
    <row r="940" spans="1:16" hidden="1" x14ac:dyDescent="0.25">
      <c r="A940" t="s">
        <v>2860</v>
      </c>
      <c r="B940" t="s">
        <v>2861</v>
      </c>
      <c r="C940" t="s">
        <v>2862</v>
      </c>
      <c r="D940" t="s">
        <v>225</v>
      </c>
      <c r="E940" t="s">
        <v>60</v>
      </c>
      <c r="G940" t="s">
        <v>2489</v>
      </c>
      <c r="H940" t="s">
        <v>81</v>
      </c>
    </row>
    <row r="941" spans="1:16" hidden="1" x14ac:dyDescent="0.25">
      <c r="A941" t="s">
        <v>2860</v>
      </c>
      <c r="B941" t="s">
        <v>2861</v>
      </c>
      <c r="C941" t="s">
        <v>2862</v>
      </c>
      <c r="D941" t="s">
        <v>225</v>
      </c>
      <c r="E941" t="s">
        <v>60</v>
      </c>
      <c r="G941" t="s">
        <v>2489</v>
      </c>
      <c r="H941" t="s">
        <v>81</v>
      </c>
    </row>
    <row r="942" spans="1:16" hidden="1" x14ac:dyDescent="0.25">
      <c r="A942" t="s">
        <v>2860</v>
      </c>
      <c r="B942" t="s">
        <v>2861</v>
      </c>
      <c r="C942" t="s">
        <v>2862</v>
      </c>
      <c r="D942" t="s">
        <v>225</v>
      </c>
      <c r="E942" t="s">
        <v>60</v>
      </c>
      <c r="G942" t="s">
        <v>2489</v>
      </c>
      <c r="H942" t="s">
        <v>81</v>
      </c>
    </row>
    <row r="943" spans="1:16" hidden="1" x14ac:dyDescent="0.25">
      <c r="A943" t="s">
        <v>2860</v>
      </c>
      <c r="B943" t="s">
        <v>2861</v>
      </c>
      <c r="C943" t="s">
        <v>2862</v>
      </c>
      <c r="D943" t="s">
        <v>225</v>
      </c>
      <c r="E943" t="s">
        <v>60</v>
      </c>
      <c r="G943" t="s">
        <v>2489</v>
      </c>
      <c r="H943" t="s">
        <v>81</v>
      </c>
    </row>
    <row r="944" spans="1:16" hidden="1" x14ac:dyDescent="0.25">
      <c r="A944" t="s">
        <v>2860</v>
      </c>
      <c r="B944" t="s">
        <v>2861</v>
      </c>
      <c r="C944" t="s">
        <v>2862</v>
      </c>
      <c r="D944" t="s">
        <v>225</v>
      </c>
      <c r="E944" t="s">
        <v>60</v>
      </c>
      <c r="G944" t="s">
        <v>2489</v>
      </c>
      <c r="H944" t="s">
        <v>81</v>
      </c>
    </row>
    <row r="945" spans="1:8" hidden="1" x14ac:dyDescent="0.25">
      <c r="A945" t="s">
        <v>2860</v>
      </c>
      <c r="B945" t="s">
        <v>2861</v>
      </c>
      <c r="C945" t="s">
        <v>2862</v>
      </c>
      <c r="D945" t="s">
        <v>225</v>
      </c>
      <c r="E945" t="s">
        <v>60</v>
      </c>
      <c r="G945" t="s">
        <v>2489</v>
      </c>
      <c r="H945" t="s">
        <v>81</v>
      </c>
    </row>
    <row r="946" spans="1:8" hidden="1" x14ac:dyDescent="0.25">
      <c r="A946" t="s">
        <v>2860</v>
      </c>
      <c r="B946" t="s">
        <v>2861</v>
      </c>
      <c r="C946" t="s">
        <v>2862</v>
      </c>
      <c r="D946" t="s">
        <v>225</v>
      </c>
      <c r="E946" t="s">
        <v>60</v>
      </c>
      <c r="G946" t="s">
        <v>2489</v>
      </c>
      <c r="H946" t="s">
        <v>81</v>
      </c>
    </row>
    <row r="947" spans="1:8" hidden="1" x14ac:dyDescent="0.25">
      <c r="A947" t="s">
        <v>2860</v>
      </c>
      <c r="B947" t="s">
        <v>2861</v>
      </c>
      <c r="C947" t="s">
        <v>2862</v>
      </c>
      <c r="D947" t="s">
        <v>225</v>
      </c>
      <c r="E947" t="s">
        <v>60</v>
      </c>
      <c r="G947" t="s">
        <v>2489</v>
      </c>
      <c r="H947" t="s">
        <v>81</v>
      </c>
    </row>
    <row r="948" spans="1:8" hidden="1" x14ac:dyDescent="0.25">
      <c r="A948" t="s">
        <v>2860</v>
      </c>
      <c r="B948" t="s">
        <v>2861</v>
      </c>
      <c r="C948" t="s">
        <v>2862</v>
      </c>
      <c r="D948" t="s">
        <v>225</v>
      </c>
      <c r="E948" t="s">
        <v>60</v>
      </c>
      <c r="G948" t="s">
        <v>2489</v>
      </c>
      <c r="H948" t="s">
        <v>81</v>
      </c>
    </row>
    <row r="949" spans="1:8" hidden="1" x14ac:dyDescent="0.25">
      <c r="A949" t="s">
        <v>2860</v>
      </c>
      <c r="B949" t="s">
        <v>2861</v>
      </c>
      <c r="C949" t="s">
        <v>2862</v>
      </c>
      <c r="D949" t="s">
        <v>225</v>
      </c>
      <c r="E949" t="s">
        <v>60</v>
      </c>
      <c r="G949" t="s">
        <v>2489</v>
      </c>
      <c r="H949" t="s">
        <v>81</v>
      </c>
    </row>
    <row r="950" spans="1:8" hidden="1" x14ac:dyDescent="0.25">
      <c r="A950" t="s">
        <v>2860</v>
      </c>
      <c r="B950" t="s">
        <v>2861</v>
      </c>
      <c r="C950" t="s">
        <v>2862</v>
      </c>
      <c r="D950" t="s">
        <v>225</v>
      </c>
      <c r="E950" t="s">
        <v>60</v>
      </c>
      <c r="G950" t="s">
        <v>2489</v>
      </c>
      <c r="H950" t="s">
        <v>81</v>
      </c>
    </row>
    <row r="951" spans="1:8" hidden="1" x14ac:dyDescent="0.25">
      <c r="A951" t="s">
        <v>2860</v>
      </c>
      <c r="B951" t="s">
        <v>2861</v>
      </c>
      <c r="C951" t="s">
        <v>2862</v>
      </c>
      <c r="D951" t="s">
        <v>225</v>
      </c>
      <c r="E951" t="s">
        <v>60</v>
      </c>
      <c r="G951" t="s">
        <v>2489</v>
      </c>
      <c r="H951" t="s">
        <v>81</v>
      </c>
    </row>
    <row r="952" spans="1:8" hidden="1" x14ac:dyDescent="0.25">
      <c r="A952" t="s">
        <v>2860</v>
      </c>
      <c r="B952" t="s">
        <v>2861</v>
      </c>
      <c r="C952" t="s">
        <v>2862</v>
      </c>
      <c r="D952" t="s">
        <v>225</v>
      </c>
      <c r="E952" t="s">
        <v>60</v>
      </c>
      <c r="G952" t="s">
        <v>2489</v>
      </c>
      <c r="H952" t="s">
        <v>81</v>
      </c>
    </row>
    <row r="953" spans="1:8" hidden="1" x14ac:dyDescent="0.25">
      <c r="A953" t="s">
        <v>2860</v>
      </c>
      <c r="B953" t="s">
        <v>2861</v>
      </c>
      <c r="C953" t="s">
        <v>2862</v>
      </c>
      <c r="D953" t="s">
        <v>225</v>
      </c>
      <c r="E953" t="s">
        <v>60</v>
      </c>
      <c r="G953" t="s">
        <v>2489</v>
      </c>
      <c r="H953" t="s">
        <v>81</v>
      </c>
    </row>
    <row r="954" spans="1:8" hidden="1" x14ac:dyDescent="0.25">
      <c r="A954" t="s">
        <v>2860</v>
      </c>
      <c r="B954" t="s">
        <v>2861</v>
      </c>
      <c r="C954" t="s">
        <v>2862</v>
      </c>
      <c r="D954" t="s">
        <v>225</v>
      </c>
      <c r="E954" t="s">
        <v>60</v>
      </c>
      <c r="G954" t="s">
        <v>2489</v>
      </c>
      <c r="H954" t="s">
        <v>81</v>
      </c>
    </row>
    <row r="955" spans="1:8" hidden="1" x14ac:dyDescent="0.25">
      <c r="A955" t="s">
        <v>2860</v>
      </c>
      <c r="B955" t="s">
        <v>2861</v>
      </c>
      <c r="C955" t="s">
        <v>2862</v>
      </c>
      <c r="D955" t="s">
        <v>225</v>
      </c>
      <c r="E955" t="s">
        <v>60</v>
      </c>
      <c r="G955" t="s">
        <v>2489</v>
      </c>
      <c r="H955" t="s">
        <v>81</v>
      </c>
    </row>
    <row r="956" spans="1:8" hidden="1" x14ac:dyDescent="0.25">
      <c r="A956" t="s">
        <v>2872</v>
      </c>
      <c r="B956" t="s">
        <v>2873</v>
      </c>
      <c r="C956" t="s">
        <v>2874</v>
      </c>
      <c r="D956" t="s">
        <v>225</v>
      </c>
      <c r="E956" t="s">
        <v>60</v>
      </c>
      <c r="G956" t="s">
        <v>2876</v>
      </c>
      <c r="H956" t="s">
        <v>81</v>
      </c>
    </row>
    <row r="957" spans="1:8" hidden="1" x14ac:dyDescent="0.25">
      <c r="A957" t="s">
        <v>2880</v>
      </c>
      <c r="B957" t="s">
        <v>2881</v>
      </c>
      <c r="C957" t="s">
        <v>2882</v>
      </c>
      <c r="D957" t="s">
        <v>225</v>
      </c>
      <c r="E957" t="s">
        <v>60</v>
      </c>
      <c r="G957" t="s">
        <v>372</v>
      </c>
      <c r="H957" t="s">
        <v>81</v>
      </c>
    </row>
    <row r="958" spans="1:8" hidden="1" x14ac:dyDescent="0.25">
      <c r="A958" t="s">
        <v>2884</v>
      </c>
      <c r="B958" t="s">
        <v>2885</v>
      </c>
      <c r="C958" t="s">
        <v>2886</v>
      </c>
      <c r="D958" t="s">
        <v>225</v>
      </c>
      <c r="E958" t="s">
        <v>60</v>
      </c>
      <c r="G958" t="s">
        <v>2888</v>
      </c>
      <c r="H958" t="s">
        <v>81</v>
      </c>
    </row>
    <row r="959" spans="1:8" hidden="1" x14ac:dyDescent="0.25">
      <c r="A959" t="s">
        <v>2898</v>
      </c>
      <c r="B959" t="s">
        <v>2899</v>
      </c>
      <c r="C959" t="s">
        <v>2900</v>
      </c>
      <c r="D959" t="s">
        <v>225</v>
      </c>
      <c r="E959" t="s">
        <v>60</v>
      </c>
      <c r="G959" t="s">
        <v>2901</v>
      </c>
      <c r="H959" t="s">
        <v>81</v>
      </c>
    </row>
    <row r="960" spans="1:8" hidden="1" x14ac:dyDescent="0.25">
      <c r="A960" t="s">
        <v>2906</v>
      </c>
      <c r="B960" t="s">
        <v>2907</v>
      </c>
      <c r="C960" t="s">
        <v>2908</v>
      </c>
      <c r="D960" t="s">
        <v>225</v>
      </c>
      <c r="E960" t="s">
        <v>60</v>
      </c>
      <c r="G960" t="s">
        <v>2909</v>
      </c>
      <c r="H960" t="s">
        <v>81</v>
      </c>
    </row>
    <row r="961" spans="1:8" hidden="1" x14ac:dyDescent="0.25">
      <c r="A961" t="s">
        <v>2906</v>
      </c>
      <c r="B961" t="s">
        <v>2907</v>
      </c>
      <c r="C961" t="s">
        <v>2908</v>
      </c>
      <c r="D961" t="s">
        <v>225</v>
      </c>
      <c r="E961" t="s">
        <v>60</v>
      </c>
      <c r="G961" t="s">
        <v>2909</v>
      </c>
      <c r="H961" t="s">
        <v>81</v>
      </c>
    </row>
    <row r="962" spans="1:8" hidden="1" x14ac:dyDescent="0.25">
      <c r="A962" t="s">
        <v>2906</v>
      </c>
      <c r="B962" t="s">
        <v>2907</v>
      </c>
      <c r="C962" t="s">
        <v>2908</v>
      </c>
      <c r="D962" t="s">
        <v>225</v>
      </c>
      <c r="E962" t="s">
        <v>60</v>
      </c>
      <c r="G962" t="s">
        <v>2909</v>
      </c>
      <c r="H962" t="s">
        <v>81</v>
      </c>
    </row>
    <row r="963" spans="1:8" hidden="1" x14ac:dyDescent="0.25">
      <c r="A963" t="s">
        <v>2906</v>
      </c>
      <c r="B963" t="s">
        <v>2907</v>
      </c>
      <c r="C963" t="s">
        <v>2908</v>
      </c>
      <c r="D963" t="s">
        <v>225</v>
      </c>
      <c r="E963" t="s">
        <v>60</v>
      </c>
      <c r="G963" t="s">
        <v>2909</v>
      </c>
      <c r="H963" t="s">
        <v>81</v>
      </c>
    </row>
    <row r="964" spans="1:8" hidden="1" x14ac:dyDescent="0.25">
      <c r="A964" t="s">
        <v>2906</v>
      </c>
      <c r="B964" t="s">
        <v>2907</v>
      </c>
      <c r="C964" t="s">
        <v>2908</v>
      </c>
      <c r="D964" t="s">
        <v>225</v>
      </c>
      <c r="E964" t="s">
        <v>60</v>
      </c>
      <c r="G964" t="s">
        <v>2909</v>
      </c>
      <c r="H964" t="s">
        <v>81</v>
      </c>
    </row>
    <row r="965" spans="1:8" hidden="1" x14ac:dyDescent="0.25">
      <c r="A965" t="s">
        <v>2906</v>
      </c>
      <c r="B965" t="s">
        <v>2907</v>
      </c>
      <c r="C965" t="s">
        <v>2908</v>
      </c>
      <c r="D965" t="s">
        <v>225</v>
      </c>
      <c r="E965" t="s">
        <v>60</v>
      </c>
      <c r="G965" t="s">
        <v>2909</v>
      </c>
      <c r="H965" t="s">
        <v>81</v>
      </c>
    </row>
    <row r="966" spans="1:8" hidden="1" x14ac:dyDescent="0.25">
      <c r="A966" t="s">
        <v>2906</v>
      </c>
      <c r="B966" t="s">
        <v>2907</v>
      </c>
      <c r="C966" t="s">
        <v>2908</v>
      </c>
      <c r="D966" t="s">
        <v>225</v>
      </c>
      <c r="E966" t="s">
        <v>60</v>
      </c>
      <c r="G966" t="s">
        <v>2909</v>
      </c>
      <c r="H966" t="s">
        <v>81</v>
      </c>
    </row>
    <row r="967" spans="1:8" hidden="1" x14ac:dyDescent="0.25">
      <c r="A967" t="s">
        <v>2906</v>
      </c>
      <c r="B967" t="s">
        <v>2907</v>
      </c>
      <c r="C967" t="s">
        <v>2908</v>
      </c>
      <c r="D967" t="s">
        <v>225</v>
      </c>
      <c r="E967" t="s">
        <v>60</v>
      </c>
      <c r="G967" t="s">
        <v>2909</v>
      </c>
      <c r="H967" t="s">
        <v>81</v>
      </c>
    </row>
    <row r="968" spans="1:8" hidden="1" x14ac:dyDescent="0.25">
      <c r="A968" t="s">
        <v>2906</v>
      </c>
      <c r="B968" t="s">
        <v>2907</v>
      </c>
      <c r="C968" t="s">
        <v>2908</v>
      </c>
      <c r="D968" t="s">
        <v>225</v>
      </c>
      <c r="E968" t="s">
        <v>60</v>
      </c>
      <c r="G968" t="s">
        <v>2909</v>
      </c>
      <c r="H968" t="s">
        <v>81</v>
      </c>
    </row>
    <row r="969" spans="1:8" hidden="1" x14ac:dyDescent="0.25">
      <c r="A969" t="s">
        <v>2906</v>
      </c>
      <c r="B969" t="s">
        <v>2907</v>
      </c>
      <c r="C969" t="s">
        <v>2908</v>
      </c>
      <c r="D969" t="s">
        <v>225</v>
      </c>
      <c r="E969" t="s">
        <v>60</v>
      </c>
      <c r="G969" t="s">
        <v>2909</v>
      </c>
      <c r="H969" t="s">
        <v>81</v>
      </c>
    </row>
    <row r="970" spans="1:8" hidden="1" x14ac:dyDescent="0.25">
      <c r="A970" t="s">
        <v>2906</v>
      </c>
      <c r="B970" t="s">
        <v>2907</v>
      </c>
      <c r="C970" t="s">
        <v>2908</v>
      </c>
      <c r="D970" t="s">
        <v>225</v>
      </c>
      <c r="E970" t="s">
        <v>60</v>
      </c>
      <c r="G970" t="s">
        <v>2909</v>
      </c>
      <c r="H970" t="s">
        <v>81</v>
      </c>
    </row>
    <row r="971" spans="1:8" hidden="1" x14ac:dyDescent="0.25">
      <c r="A971" t="s">
        <v>2906</v>
      </c>
      <c r="B971" t="s">
        <v>2907</v>
      </c>
      <c r="C971" t="s">
        <v>2908</v>
      </c>
      <c r="D971" t="s">
        <v>225</v>
      </c>
      <c r="E971" t="s">
        <v>60</v>
      </c>
      <c r="G971" t="s">
        <v>2909</v>
      </c>
      <c r="H971" t="s">
        <v>81</v>
      </c>
    </row>
    <row r="972" spans="1:8" hidden="1" x14ac:dyDescent="0.25">
      <c r="A972" t="s">
        <v>2906</v>
      </c>
      <c r="B972" t="s">
        <v>2907</v>
      </c>
      <c r="C972" t="s">
        <v>2908</v>
      </c>
      <c r="D972" t="s">
        <v>225</v>
      </c>
      <c r="E972" t="s">
        <v>60</v>
      </c>
      <c r="G972" t="s">
        <v>2909</v>
      </c>
      <c r="H972" t="s">
        <v>81</v>
      </c>
    </row>
    <row r="973" spans="1:8" hidden="1" x14ac:dyDescent="0.25">
      <c r="A973" t="s">
        <v>2906</v>
      </c>
      <c r="B973" t="s">
        <v>2907</v>
      </c>
      <c r="C973" t="s">
        <v>2908</v>
      </c>
      <c r="D973" t="s">
        <v>225</v>
      </c>
      <c r="E973" t="s">
        <v>60</v>
      </c>
      <c r="G973" t="s">
        <v>2909</v>
      </c>
      <c r="H973" t="s">
        <v>81</v>
      </c>
    </row>
    <row r="974" spans="1:8" hidden="1" x14ac:dyDescent="0.25">
      <c r="A974" t="s">
        <v>2906</v>
      </c>
      <c r="B974" t="s">
        <v>2907</v>
      </c>
      <c r="C974" t="s">
        <v>2908</v>
      </c>
      <c r="D974" t="s">
        <v>225</v>
      </c>
      <c r="E974" t="s">
        <v>60</v>
      </c>
      <c r="G974" t="s">
        <v>2909</v>
      </c>
      <c r="H974" t="s">
        <v>81</v>
      </c>
    </row>
    <row r="975" spans="1:8" hidden="1" x14ac:dyDescent="0.25">
      <c r="A975" t="s">
        <v>2906</v>
      </c>
      <c r="B975" t="s">
        <v>2907</v>
      </c>
      <c r="C975" t="s">
        <v>2908</v>
      </c>
      <c r="D975" t="s">
        <v>225</v>
      </c>
      <c r="E975" t="s">
        <v>60</v>
      </c>
      <c r="G975" t="s">
        <v>2909</v>
      </c>
      <c r="H975" t="s">
        <v>81</v>
      </c>
    </row>
    <row r="976" spans="1:8" hidden="1" x14ac:dyDescent="0.25">
      <c r="A976" t="s">
        <v>2906</v>
      </c>
      <c r="B976" t="s">
        <v>2907</v>
      </c>
      <c r="C976" t="s">
        <v>2908</v>
      </c>
      <c r="D976" t="s">
        <v>225</v>
      </c>
      <c r="E976" t="s">
        <v>60</v>
      </c>
      <c r="G976" t="s">
        <v>2909</v>
      </c>
      <c r="H976" t="s">
        <v>81</v>
      </c>
    </row>
    <row r="977" spans="1:8" hidden="1" x14ac:dyDescent="0.25">
      <c r="A977" t="s">
        <v>2906</v>
      </c>
      <c r="B977" t="s">
        <v>2907</v>
      </c>
      <c r="C977" t="s">
        <v>2908</v>
      </c>
      <c r="D977" t="s">
        <v>225</v>
      </c>
      <c r="E977" t="s">
        <v>60</v>
      </c>
      <c r="G977" t="s">
        <v>2909</v>
      </c>
      <c r="H977" t="s">
        <v>81</v>
      </c>
    </row>
    <row r="978" spans="1:8" hidden="1" x14ac:dyDescent="0.25">
      <c r="A978" t="s">
        <v>2906</v>
      </c>
      <c r="B978" t="s">
        <v>2907</v>
      </c>
      <c r="C978" t="s">
        <v>2908</v>
      </c>
      <c r="D978" t="s">
        <v>225</v>
      </c>
      <c r="E978" t="s">
        <v>60</v>
      </c>
      <c r="G978" t="s">
        <v>2909</v>
      </c>
      <c r="H978" t="s">
        <v>81</v>
      </c>
    </row>
    <row r="979" spans="1:8" hidden="1" x14ac:dyDescent="0.25">
      <c r="A979" t="s">
        <v>2906</v>
      </c>
      <c r="B979" t="s">
        <v>2907</v>
      </c>
      <c r="C979" t="s">
        <v>2908</v>
      </c>
      <c r="D979" t="s">
        <v>225</v>
      </c>
      <c r="E979" t="s">
        <v>60</v>
      </c>
      <c r="G979" t="s">
        <v>2909</v>
      </c>
      <c r="H979" t="s">
        <v>81</v>
      </c>
    </row>
    <row r="980" spans="1:8" hidden="1" x14ac:dyDescent="0.25">
      <c r="A980" t="s">
        <v>2906</v>
      </c>
      <c r="B980" t="s">
        <v>2907</v>
      </c>
      <c r="C980" t="s">
        <v>2908</v>
      </c>
      <c r="D980" t="s">
        <v>225</v>
      </c>
      <c r="E980" t="s">
        <v>60</v>
      </c>
      <c r="G980" t="s">
        <v>2909</v>
      </c>
      <c r="H980" t="s">
        <v>81</v>
      </c>
    </row>
    <row r="981" spans="1:8" hidden="1" x14ac:dyDescent="0.25">
      <c r="A981" t="s">
        <v>2906</v>
      </c>
      <c r="B981" t="s">
        <v>2907</v>
      </c>
      <c r="C981" t="s">
        <v>2908</v>
      </c>
      <c r="D981" t="s">
        <v>225</v>
      </c>
      <c r="E981" t="s">
        <v>60</v>
      </c>
      <c r="G981" t="s">
        <v>2909</v>
      </c>
      <c r="H981" t="s">
        <v>81</v>
      </c>
    </row>
    <row r="982" spans="1:8" hidden="1" x14ac:dyDescent="0.25">
      <c r="A982" t="s">
        <v>2906</v>
      </c>
      <c r="B982" t="s">
        <v>2907</v>
      </c>
      <c r="C982" t="s">
        <v>2908</v>
      </c>
      <c r="D982" t="s">
        <v>225</v>
      </c>
      <c r="E982" t="s">
        <v>60</v>
      </c>
      <c r="G982" t="s">
        <v>2909</v>
      </c>
      <c r="H982" t="s">
        <v>81</v>
      </c>
    </row>
    <row r="983" spans="1:8" hidden="1" x14ac:dyDescent="0.25">
      <c r="A983" t="s">
        <v>2906</v>
      </c>
      <c r="B983" t="s">
        <v>2907</v>
      </c>
      <c r="C983" t="s">
        <v>2908</v>
      </c>
      <c r="D983" t="s">
        <v>225</v>
      </c>
      <c r="E983" t="s">
        <v>60</v>
      </c>
      <c r="G983" t="s">
        <v>2909</v>
      </c>
      <c r="H983" t="s">
        <v>81</v>
      </c>
    </row>
    <row r="984" spans="1:8" hidden="1" x14ac:dyDescent="0.25">
      <c r="A984" t="s">
        <v>2906</v>
      </c>
      <c r="B984" t="s">
        <v>2907</v>
      </c>
      <c r="C984" t="s">
        <v>2908</v>
      </c>
      <c r="D984" t="s">
        <v>225</v>
      </c>
      <c r="E984" t="s">
        <v>60</v>
      </c>
      <c r="G984" t="s">
        <v>2909</v>
      </c>
      <c r="H984" t="s">
        <v>81</v>
      </c>
    </row>
    <row r="985" spans="1:8" hidden="1" x14ac:dyDescent="0.25">
      <c r="A985" t="s">
        <v>2906</v>
      </c>
      <c r="B985" t="s">
        <v>2907</v>
      </c>
      <c r="C985" t="s">
        <v>2908</v>
      </c>
      <c r="D985" t="s">
        <v>225</v>
      </c>
      <c r="E985" t="s">
        <v>60</v>
      </c>
      <c r="G985" t="s">
        <v>2909</v>
      </c>
      <c r="H985" t="s">
        <v>81</v>
      </c>
    </row>
    <row r="986" spans="1:8" hidden="1" x14ac:dyDescent="0.25">
      <c r="A986" t="s">
        <v>2906</v>
      </c>
      <c r="B986" t="s">
        <v>2907</v>
      </c>
      <c r="C986" t="s">
        <v>2908</v>
      </c>
      <c r="D986" t="s">
        <v>225</v>
      </c>
      <c r="E986" t="s">
        <v>60</v>
      </c>
      <c r="G986" t="s">
        <v>2909</v>
      </c>
      <c r="H986" t="s">
        <v>81</v>
      </c>
    </row>
    <row r="987" spans="1:8" hidden="1" x14ac:dyDescent="0.25">
      <c r="A987" t="s">
        <v>2927</v>
      </c>
      <c r="B987" t="s">
        <v>2928</v>
      </c>
      <c r="C987" t="s">
        <v>2929</v>
      </c>
      <c r="D987" t="s">
        <v>225</v>
      </c>
      <c r="E987" t="s">
        <v>60</v>
      </c>
      <c r="G987" t="s">
        <v>2930</v>
      </c>
      <c r="H987" t="s">
        <v>81</v>
      </c>
    </row>
    <row r="988" spans="1:8" hidden="1" x14ac:dyDescent="0.25">
      <c r="A988" t="s">
        <v>2927</v>
      </c>
      <c r="B988" t="s">
        <v>2928</v>
      </c>
      <c r="C988" t="s">
        <v>2929</v>
      </c>
      <c r="D988" t="s">
        <v>225</v>
      </c>
      <c r="E988" t="s">
        <v>60</v>
      </c>
      <c r="G988" t="s">
        <v>2930</v>
      </c>
      <c r="H988" t="s">
        <v>81</v>
      </c>
    </row>
    <row r="989" spans="1:8" hidden="1" x14ac:dyDescent="0.25">
      <c r="A989" t="s">
        <v>2927</v>
      </c>
      <c r="B989" t="s">
        <v>2928</v>
      </c>
      <c r="C989" t="s">
        <v>2929</v>
      </c>
      <c r="D989" t="s">
        <v>225</v>
      </c>
      <c r="E989" t="s">
        <v>60</v>
      </c>
      <c r="G989" t="s">
        <v>2930</v>
      </c>
      <c r="H989" t="s">
        <v>81</v>
      </c>
    </row>
    <row r="990" spans="1:8" hidden="1" x14ac:dyDescent="0.25">
      <c r="A990" t="s">
        <v>2927</v>
      </c>
      <c r="B990" t="s">
        <v>2928</v>
      </c>
      <c r="C990" t="s">
        <v>2929</v>
      </c>
      <c r="D990" t="s">
        <v>225</v>
      </c>
      <c r="E990" t="s">
        <v>60</v>
      </c>
      <c r="G990" t="s">
        <v>2930</v>
      </c>
      <c r="H990" t="s">
        <v>81</v>
      </c>
    </row>
    <row r="991" spans="1:8" hidden="1" x14ac:dyDescent="0.25">
      <c r="A991" t="s">
        <v>2927</v>
      </c>
      <c r="B991" t="s">
        <v>2928</v>
      </c>
      <c r="C991" t="s">
        <v>2929</v>
      </c>
      <c r="D991" t="s">
        <v>225</v>
      </c>
      <c r="E991" t="s">
        <v>60</v>
      </c>
      <c r="G991" t="s">
        <v>2930</v>
      </c>
      <c r="H991" t="s">
        <v>81</v>
      </c>
    </row>
    <row r="992" spans="1:8" hidden="1" x14ac:dyDescent="0.25">
      <c r="A992" t="s">
        <v>2927</v>
      </c>
      <c r="B992" t="s">
        <v>2928</v>
      </c>
      <c r="C992" t="s">
        <v>2929</v>
      </c>
      <c r="D992" t="s">
        <v>225</v>
      </c>
      <c r="E992" t="s">
        <v>60</v>
      </c>
      <c r="G992" t="s">
        <v>2930</v>
      </c>
      <c r="H992" t="s">
        <v>81</v>
      </c>
    </row>
    <row r="993" spans="1:17" x14ac:dyDescent="0.25">
      <c r="A993" t="s">
        <v>2946</v>
      </c>
      <c r="B993" t="s">
        <v>2947</v>
      </c>
      <c r="C993" t="s">
        <v>2948</v>
      </c>
      <c r="D993" t="s">
        <v>225</v>
      </c>
      <c r="E993" t="s">
        <v>60</v>
      </c>
      <c r="G993" t="s">
        <v>2950</v>
      </c>
      <c r="H993" t="s">
        <v>81</v>
      </c>
      <c r="I993" t="s">
        <v>2951</v>
      </c>
      <c r="J993" t="s">
        <v>5758</v>
      </c>
      <c r="K993" t="s">
        <v>203</v>
      </c>
      <c r="M993" t="s">
        <v>143</v>
      </c>
      <c r="N993" t="s">
        <v>144</v>
      </c>
      <c r="O993" t="s">
        <v>473</v>
      </c>
      <c r="P993" t="s">
        <v>63</v>
      </c>
      <c r="Q993" t="s">
        <v>2952</v>
      </c>
    </row>
    <row r="994" spans="1:17" x14ac:dyDescent="0.25">
      <c r="A994" t="s">
        <v>2946</v>
      </c>
      <c r="B994" t="s">
        <v>2947</v>
      </c>
      <c r="C994" t="s">
        <v>2948</v>
      </c>
      <c r="D994" t="s">
        <v>225</v>
      </c>
      <c r="E994" t="s">
        <v>60</v>
      </c>
      <c r="G994" t="s">
        <v>2950</v>
      </c>
      <c r="H994" t="s">
        <v>81</v>
      </c>
      <c r="I994" t="s">
        <v>2953</v>
      </c>
      <c r="J994" t="s">
        <v>5758</v>
      </c>
      <c r="K994" t="s">
        <v>203</v>
      </c>
      <c r="M994" t="s">
        <v>143</v>
      </c>
      <c r="N994" t="s">
        <v>144</v>
      </c>
      <c r="O994" t="s">
        <v>1215</v>
      </c>
      <c r="P994" t="s">
        <v>63</v>
      </c>
      <c r="Q994" t="s">
        <v>2952</v>
      </c>
    </row>
    <row r="995" spans="1:17" x14ac:dyDescent="0.25">
      <c r="A995" t="s">
        <v>2946</v>
      </c>
      <c r="B995" t="s">
        <v>2947</v>
      </c>
      <c r="C995" t="s">
        <v>2948</v>
      </c>
      <c r="D995" t="s">
        <v>225</v>
      </c>
      <c r="E995" t="s">
        <v>60</v>
      </c>
      <c r="G995" t="s">
        <v>2950</v>
      </c>
      <c r="H995" t="s">
        <v>81</v>
      </c>
      <c r="I995" t="s">
        <v>1204</v>
      </c>
      <c r="J995" t="s">
        <v>5758</v>
      </c>
      <c r="K995" t="s">
        <v>203</v>
      </c>
      <c r="M995" t="s">
        <v>143</v>
      </c>
      <c r="N995" t="s">
        <v>5763</v>
      </c>
      <c r="O995" t="s">
        <v>402</v>
      </c>
      <c r="P995" t="s">
        <v>63</v>
      </c>
      <c r="Q995" t="s">
        <v>2952</v>
      </c>
    </row>
    <row r="996" spans="1:17" x14ac:dyDescent="0.25">
      <c r="A996" t="s">
        <v>2946</v>
      </c>
      <c r="B996" t="s">
        <v>2947</v>
      </c>
      <c r="C996" t="s">
        <v>2948</v>
      </c>
      <c r="D996" t="s">
        <v>225</v>
      </c>
      <c r="E996" t="s">
        <v>60</v>
      </c>
      <c r="G996" t="s">
        <v>2950</v>
      </c>
      <c r="H996" t="s">
        <v>81</v>
      </c>
      <c r="I996" t="s">
        <v>1210</v>
      </c>
      <c r="J996" t="s">
        <v>5758</v>
      </c>
      <c r="K996" t="s">
        <v>203</v>
      </c>
      <c r="M996" t="s">
        <v>143</v>
      </c>
      <c r="N996" t="s">
        <v>144</v>
      </c>
      <c r="O996" t="s">
        <v>399</v>
      </c>
      <c r="P996" t="s">
        <v>63</v>
      </c>
      <c r="Q996" t="s">
        <v>2952</v>
      </c>
    </row>
    <row r="997" spans="1:17" x14ac:dyDescent="0.25">
      <c r="A997" t="s">
        <v>2946</v>
      </c>
      <c r="B997" t="s">
        <v>2947</v>
      </c>
      <c r="C997" t="s">
        <v>2948</v>
      </c>
      <c r="D997" t="s">
        <v>225</v>
      </c>
      <c r="E997" t="s">
        <v>60</v>
      </c>
      <c r="G997" t="s">
        <v>2950</v>
      </c>
      <c r="H997" t="s">
        <v>81</v>
      </c>
      <c r="I997" t="s">
        <v>2954</v>
      </c>
      <c r="J997" t="s">
        <v>5758</v>
      </c>
      <c r="K997" t="s">
        <v>203</v>
      </c>
      <c r="M997" t="s">
        <v>143</v>
      </c>
      <c r="N997" t="s">
        <v>144</v>
      </c>
      <c r="O997" t="s">
        <v>1138</v>
      </c>
      <c r="P997" t="s">
        <v>63</v>
      </c>
      <c r="Q997" t="s">
        <v>2952</v>
      </c>
    </row>
    <row r="998" spans="1:17" x14ac:dyDescent="0.25">
      <c r="A998" t="s">
        <v>2946</v>
      </c>
      <c r="B998" t="s">
        <v>2947</v>
      </c>
      <c r="C998" t="s">
        <v>2948</v>
      </c>
      <c r="D998" t="s">
        <v>225</v>
      </c>
      <c r="E998" t="s">
        <v>60</v>
      </c>
      <c r="G998" t="s">
        <v>2950</v>
      </c>
      <c r="H998" t="s">
        <v>81</v>
      </c>
      <c r="I998" t="s">
        <v>2955</v>
      </c>
      <c r="J998" t="s">
        <v>5758</v>
      </c>
      <c r="K998" t="s">
        <v>203</v>
      </c>
      <c r="M998" t="s">
        <v>143</v>
      </c>
      <c r="N998" t="s">
        <v>144</v>
      </c>
      <c r="O998" t="s">
        <v>648</v>
      </c>
      <c r="P998" t="s">
        <v>63</v>
      </c>
      <c r="Q998" t="s">
        <v>2952</v>
      </c>
    </row>
    <row r="999" spans="1:17" hidden="1" x14ac:dyDescent="0.25">
      <c r="A999" t="s">
        <v>2956</v>
      </c>
      <c r="B999" t="s">
        <v>2957</v>
      </c>
      <c r="C999" t="s">
        <v>2958</v>
      </c>
      <c r="D999" t="s">
        <v>225</v>
      </c>
      <c r="E999" t="s">
        <v>60</v>
      </c>
      <c r="G999" t="s">
        <v>372</v>
      </c>
      <c r="H999" t="s">
        <v>81</v>
      </c>
    </row>
    <row r="1000" spans="1:17" hidden="1" x14ac:dyDescent="0.25">
      <c r="A1000" t="s">
        <v>2956</v>
      </c>
      <c r="B1000" t="s">
        <v>2957</v>
      </c>
      <c r="C1000" t="s">
        <v>2958</v>
      </c>
      <c r="D1000" t="s">
        <v>225</v>
      </c>
      <c r="E1000" t="s">
        <v>60</v>
      </c>
      <c r="G1000" t="s">
        <v>372</v>
      </c>
      <c r="H1000" t="s">
        <v>81</v>
      </c>
    </row>
    <row r="1001" spans="1:17" hidden="1" x14ac:dyDescent="0.25">
      <c r="A1001" t="s">
        <v>2964</v>
      </c>
      <c r="B1001" t="s">
        <v>2965</v>
      </c>
      <c r="C1001" t="s">
        <v>2966</v>
      </c>
      <c r="D1001" t="s">
        <v>225</v>
      </c>
      <c r="E1001" t="s">
        <v>60</v>
      </c>
      <c r="G1001" t="s">
        <v>2606</v>
      </c>
      <c r="H1001" t="s">
        <v>288</v>
      </c>
    </row>
    <row r="1002" spans="1:17" hidden="1" x14ac:dyDescent="0.25">
      <c r="A1002" t="s">
        <v>2964</v>
      </c>
      <c r="B1002" t="s">
        <v>2965</v>
      </c>
      <c r="C1002" t="s">
        <v>2966</v>
      </c>
      <c r="D1002" t="s">
        <v>225</v>
      </c>
      <c r="E1002" t="s">
        <v>60</v>
      </c>
      <c r="G1002" t="s">
        <v>2606</v>
      </c>
      <c r="H1002" t="s">
        <v>288</v>
      </c>
    </row>
    <row r="1003" spans="1:17" hidden="1" x14ac:dyDescent="0.25">
      <c r="A1003" t="s">
        <v>2964</v>
      </c>
      <c r="B1003" t="s">
        <v>2965</v>
      </c>
      <c r="C1003" t="s">
        <v>2966</v>
      </c>
      <c r="D1003" t="s">
        <v>225</v>
      </c>
      <c r="E1003" t="s">
        <v>60</v>
      </c>
      <c r="G1003" t="s">
        <v>2606</v>
      </c>
      <c r="H1003" t="s">
        <v>288</v>
      </c>
    </row>
    <row r="1004" spans="1:17" hidden="1" x14ac:dyDescent="0.25">
      <c r="A1004" t="s">
        <v>2964</v>
      </c>
      <c r="B1004" t="s">
        <v>2965</v>
      </c>
      <c r="C1004" t="s">
        <v>2966</v>
      </c>
      <c r="D1004" t="s">
        <v>225</v>
      </c>
      <c r="E1004" t="s">
        <v>60</v>
      </c>
      <c r="G1004" t="s">
        <v>2606</v>
      </c>
      <c r="H1004" t="s">
        <v>288</v>
      </c>
    </row>
    <row r="1005" spans="1:17" hidden="1" x14ac:dyDescent="0.25">
      <c r="A1005" t="s">
        <v>2964</v>
      </c>
      <c r="B1005" t="s">
        <v>2965</v>
      </c>
      <c r="C1005" t="s">
        <v>2966</v>
      </c>
      <c r="D1005" t="s">
        <v>225</v>
      </c>
      <c r="E1005" t="s">
        <v>60</v>
      </c>
      <c r="G1005" t="s">
        <v>2606</v>
      </c>
      <c r="H1005" t="s">
        <v>288</v>
      </c>
    </row>
    <row r="1006" spans="1:17" hidden="1" x14ac:dyDescent="0.25">
      <c r="A1006" t="s">
        <v>2964</v>
      </c>
      <c r="B1006" t="s">
        <v>2965</v>
      </c>
      <c r="C1006" t="s">
        <v>2966</v>
      </c>
      <c r="D1006" t="s">
        <v>225</v>
      </c>
      <c r="E1006" t="s">
        <v>60</v>
      </c>
      <c r="G1006" t="s">
        <v>2606</v>
      </c>
      <c r="H1006" t="s">
        <v>288</v>
      </c>
    </row>
    <row r="1007" spans="1:17" hidden="1" x14ac:dyDescent="0.25">
      <c r="A1007" t="s">
        <v>2964</v>
      </c>
      <c r="B1007" t="s">
        <v>2965</v>
      </c>
      <c r="C1007" t="s">
        <v>2966</v>
      </c>
      <c r="D1007" t="s">
        <v>225</v>
      </c>
      <c r="E1007" t="s">
        <v>60</v>
      </c>
      <c r="G1007" t="s">
        <v>2606</v>
      </c>
      <c r="H1007" t="s">
        <v>288</v>
      </c>
    </row>
    <row r="1008" spans="1:17" x14ac:dyDescent="0.25">
      <c r="A1008" t="s">
        <v>2978</v>
      </c>
      <c r="B1008" t="s">
        <v>2979</v>
      </c>
      <c r="C1008" t="s">
        <v>2980</v>
      </c>
      <c r="D1008" t="s">
        <v>82</v>
      </c>
      <c r="E1008" t="s">
        <v>60</v>
      </c>
      <c r="F1008" t="s">
        <v>2981</v>
      </c>
      <c r="G1008" t="s">
        <v>2983</v>
      </c>
      <c r="H1008" t="s">
        <v>81</v>
      </c>
      <c r="I1008" t="s">
        <v>2984</v>
      </c>
      <c r="J1008" t="s">
        <v>5760</v>
      </c>
      <c r="K1008" t="s">
        <v>2985</v>
      </c>
      <c r="M1008" t="s">
        <v>143</v>
      </c>
      <c r="N1008" t="s">
        <v>664</v>
      </c>
      <c r="O1008" t="s">
        <v>664</v>
      </c>
      <c r="P1008" t="s">
        <v>63</v>
      </c>
      <c r="Q1008" t="s">
        <v>2986</v>
      </c>
    </row>
    <row r="1009" spans="1:17" hidden="1" x14ac:dyDescent="0.25">
      <c r="A1009" t="s">
        <v>2991</v>
      </c>
      <c r="B1009" t="s">
        <v>2992</v>
      </c>
      <c r="C1009" t="s">
        <v>2993</v>
      </c>
      <c r="D1009" t="s">
        <v>82</v>
      </c>
      <c r="E1009" t="s">
        <v>60</v>
      </c>
      <c r="G1009" t="s">
        <v>2994</v>
      </c>
      <c r="H1009" t="s">
        <v>122</v>
      </c>
    </row>
    <row r="1010" spans="1:17" x14ac:dyDescent="0.25">
      <c r="A1010" t="s">
        <v>2998</v>
      </c>
      <c r="B1010" t="s">
        <v>2999</v>
      </c>
      <c r="C1010" t="s">
        <v>3000</v>
      </c>
      <c r="D1010" t="s">
        <v>82</v>
      </c>
      <c r="E1010" t="s">
        <v>60</v>
      </c>
      <c r="G1010" t="s">
        <v>3003</v>
      </c>
      <c r="H1010" t="s">
        <v>81</v>
      </c>
      <c r="I1010" t="s">
        <v>3004</v>
      </c>
      <c r="J1010" t="s">
        <v>5758</v>
      </c>
      <c r="K1010" t="s">
        <v>147</v>
      </c>
      <c r="M1010" t="s">
        <v>143</v>
      </c>
      <c r="N1010" t="s">
        <v>144</v>
      </c>
      <c r="O1010" t="s">
        <v>144</v>
      </c>
      <c r="P1010" t="s">
        <v>63</v>
      </c>
      <c r="Q1010" t="s">
        <v>3005</v>
      </c>
    </row>
    <row r="1011" spans="1:17" x14ac:dyDescent="0.25">
      <c r="A1011" t="s">
        <v>2998</v>
      </c>
      <c r="B1011" t="s">
        <v>2999</v>
      </c>
      <c r="C1011" t="s">
        <v>3000</v>
      </c>
      <c r="D1011" t="s">
        <v>82</v>
      </c>
      <c r="E1011" t="s">
        <v>60</v>
      </c>
      <c r="G1011" t="s">
        <v>3003</v>
      </c>
      <c r="H1011" t="s">
        <v>81</v>
      </c>
      <c r="I1011" t="s">
        <v>3006</v>
      </c>
      <c r="J1011" t="s">
        <v>5758</v>
      </c>
      <c r="K1011" t="s">
        <v>147</v>
      </c>
      <c r="M1011" t="s">
        <v>143</v>
      </c>
      <c r="N1011" t="s">
        <v>5761</v>
      </c>
      <c r="O1011" t="s">
        <v>479</v>
      </c>
      <c r="P1011" t="s">
        <v>63</v>
      </c>
    </row>
    <row r="1012" spans="1:17" x14ac:dyDescent="0.25">
      <c r="A1012" t="s">
        <v>2998</v>
      </c>
      <c r="B1012" t="s">
        <v>2999</v>
      </c>
      <c r="C1012" t="s">
        <v>3000</v>
      </c>
      <c r="D1012" t="s">
        <v>82</v>
      </c>
      <c r="E1012" t="s">
        <v>60</v>
      </c>
      <c r="G1012" t="s">
        <v>3003</v>
      </c>
      <c r="H1012" t="s">
        <v>81</v>
      </c>
      <c r="I1012" t="s">
        <v>3007</v>
      </c>
      <c r="J1012" t="s">
        <v>5758</v>
      </c>
      <c r="K1012" t="s">
        <v>147</v>
      </c>
      <c r="M1012" t="s">
        <v>143</v>
      </c>
      <c r="N1012" t="s">
        <v>144</v>
      </c>
      <c r="O1012" t="s">
        <v>473</v>
      </c>
      <c r="P1012" t="s">
        <v>63</v>
      </c>
    </row>
    <row r="1013" spans="1:17" hidden="1" x14ac:dyDescent="0.25">
      <c r="A1013" t="s">
        <v>3011</v>
      </c>
      <c r="B1013" t="s">
        <v>3012</v>
      </c>
      <c r="C1013" t="s">
        <v>3013</v>
      </c>
      <c r="D1013" t="s">
        <v>82</v>
      </c>
      <c r="E1013" t="s">
        <v>60</v>
      </c>
      <c r="G1013" t="s">
        <v>3015</v>
      </c>
      <c r="H1013" t="s">
        <v>81</v>
      </c>
    </row>
    <row r="1014" spans="1:17" hidden="1" x14ac:dyDescent="0.25">
      <c r="A1014" t="s">
        <v>3018</v>
      </c>
      <c r="B1014" t="s">
        <v>3019</v>
      </c>
      <c r="C1014" t="s">
        <v>3020</v>
      </c>
      <c r="D1014" t="s">
        <v>82</v>
      </c>
      <c r="E1014" t="s">
        <v>60</v>
      </c>
      <c r="G1014" t="s">
        <v>3021</v>
      </c>
      <c r="H1014" t="s">
        <v>81</v>
      </c>
    </row>
    <row r="1015" spans="1:17" hidden="1" x14ac:dyDescent="0.25">
      <c r="A1015" t="s">
        <v>3018</v>
      </c>
      <c r="B1015" t="s">
        <v>3019</v>
      </c>
      <c r="C1015" t="s">
        <v>3020</v>
      </c>
      <c r="D1015" t="s">
        <v>82</v>
      </c>
      <c r="E1015" t="s">
        <v>60</v>
      </c>
      <c r="G1015" t="s">
        <v>3021</v>
      </c>
      <c r="H1015" t="s">
        <v>81</v>
      </c>
    </row>
    <row r="1016" spans="1:17" hidden="1" x14ac:dyDescent="0.25">
      <c r="A1016" t="s">
        <v>3028</v>
      </c>
      <c r="B1016" t="s">
        <v>3029</v>
      </c>
      <c r="C1016" t="s">
        <v>3030</v>
      </c>
      <c r="D1016" t="s">
        <v>82</v>
      </c>
      <c r="E1016" t="s">
        <v>60</v>
      </c>
      <c r="G1016" t="s">
        <v>3033</v>
      </c>
      <c r="H1016" t="s">
        <v>81</v>
      </c>
    </row>
    <row r="1017" spans="1:17" hidden="1" x14ac:dyDescent="0.25">
      <c r="A1017" t="s">
        <v>3028</v>
      </c>
      <c r="B1017" t="s">
        <v>3029</v>
      </c>
      <c r="C1017" t="s">
        <v>3030</v>
      </c>
      <c r="D1017" t="s">
        <v>82</v>
      </c>
      <c r="E1017" t="s">
        <v>60</v>
      </c>
      <c r="G1017" t="s">
        <v>3033</v>
      </c>
      <c r="H1017" t="s">
        <v>81</v>
      </c>
    </row>
    <row r="1018" spans="1:17" hidden="1" x14ac:dyDescent="0.25">
      <c r="A1018" t="s">
        <v>3028</v>
      </c>
      <c r="B1018" t="s">
        <v>3029</v>
      </c>
      <c r="C1018" t="s">
        <v>3030</v>
      </c>
      <c r="D1018" t="s">
        <v>82</v>
      </c>
      <c r="E1018" t="s">
        <v>60</v>
      </c>
      <c r="G1018" t="s">
        <v>3033</v>
      </c>
      <c r="H1018" t="s">
        <v>81</v>
      </c>
    </row>
    <row r="1019" spans="1:17" hidden="1" x14ac:dyDescent="0.25">
      <c r="A1019" t="s">
        <v>3028</v>
      </c>
      <c r="B1019" t="s">
        <v>3029</v>
      </c>
      <c r="C1019" t="s">
        <v>3030</v>
      </c>
      <c r="D1019" t="s">
        <v>82</v>
      </c>
      <c r="E1019" t="s">
        <v>60</v>
      </c>
      <c r="G1019" t="s">
        <v>3033</v>
      </c>
      <c r="H1019" t="s">
        <v>81</v>
      </c>
    </row>
    <row r="1020" spans="1:17" hidden="1" x14ac:dyDescent="0.25">
      <c r="A1020" t="s">
        <v>3028</v>
      </c>
      <c r="B1020" t="s">
        <v>3029</v>
      </c>
      <c r="C1020" t="s">
        <v>3030</v>
      </c>
      <c r="D1020" t="s">
        <v>82</v>
      </c>
      <c r="E1020" t="s">
        <v>60</v>
      </c>
      <c r="G1020" t="s">
        <v>3033</v>
      </c>
      <c r="H1020" t="s">
        <v>81</v>
      </c>
    </row>
    <row r="1021" spans="1:17" hidden="1" x14ac:dyDescent="0.25">
      <c r="A1021" t="s">
        <v>3028</v>
      </c>
      <c r="B1021" t="s">
        <v>3029</v>
      </c>
      <c r="C1021" t="s">
        <v>3030</v>
      </c>
      <c r="D1021" t="s">
        <v>82</v>
      </c>
      <c r="E1021" t="s">
        <v>60</v>
      </c>
      <c r="G1021" t="s">
        <v>3033</v>
      </c>
      <c r="H1021" t="s">
        <v>81</v>
      </c>
    </row>
    <row r="1022" spans="1:17" hidden="1" x14ac:dyDescent="0.25">
      <c r="A1022" t="s">
        <v>3028</v>
      </c>
      <c r="B1022" t="s">
        <v>3029</v>
      </c>
      <c r="C1022" t="s">
        <v>3030</v>
      </c>
      <c r="D1022" t="s">
        <v>82</v>
      </c>
      <c r="E1022" t="s">
        <v>60</v>
      </c>
      <c r="G1022" t="s">
        <v>3033</v>
      </c>
      <c r="H1022" t="s">
        <v>81</v>
      </c>
    </row>
    <row r="1023" spans="1:17" hidden="1" x14ac:dyDescent="0.25">
      <c r="A1023" t="s">
        <v>3028</v>
      </c>
      <c r="B1023" t="s">
        <v>3029</v>
      </c>
      <c r="C1023" t="s">
        <v>3030</v>
      </c>
      <c r="D1023" t="s">
        <v>82</v>
      </c>
      <c r="E1023" t="s">
        <v>60</v>
      </c>
      <c r="G1023" t="s">
        <v>3033</v>
      </c>
      <c r="H1023" t="s">
        <v>81</v>
      </c>
    </row>
    <row r="1024" spans="1:17" hidden="1" x14ac:dyDescent="0.25">
      <c r="A1024" t="s">
        <v>3028</v>
      </c>
      <c r="B1024" t="s">
        <v>3029</v>
      </c>
      <c r="C1024" t="s">
        <v>3030</v>
      </c>
      <c r="D1024" t="s">
        <v>82</v>
      </c>
      <c r="E1024" t="s">
        <v>60</v>
      </c>
      <c r="G1024" t="s">
        <v>3033</v>
      </c>
      <c r="H1024" t="s">
        <v>81</v>
      </c>
    </row>
    <row r="1025" spans="1:8" hidden="1" x14ac:dyDescent="0.25">
      <c r="A1025" t="s">
        <v>3028</v>
      </c>
      <c r="B1025" t="s">
        <v>3029</v>
      </c>
      <c r="C1025" t="s">
        <v>3030</v>
      </c>
      <c r="D1025" t="s">
        <v>82</v>
      </c>
      <c r="E1025" t="s">
        <v>60</v>
      </c>
      <c r="G1025" t="s">
        <v>3033</v>
      </c>
      <c r="H1025" t="s">
        <v>81</v>
      </c>
    </row>
    <row r="1026" spans="1:8" hidden="1" x14ac:dyDescent="0.25">
      <c r="A1026" t="s">
        <v>3028</v>
      </c>
      <c r="B1026" t="s">
        <v>3029</v>
      </c>
      <c r="C1026" t="s">
        <v>3030</v>
      </c>
      <c r="D1026" t="s">
        <v>82</v>
      </c>
      <c r="E1026" t="s">
        <v>60</v>
      </c>
      <c r="G1026" t="s">
        <v>3033</v>
      </c>
      <c r="H1026" t="s">
        <v>81</v>
      </c>
    </row>
    <row r="1027" spans="1:8" hidden="1" x14ac:dyDescent="0.25">
      <c r="A1027" t="s">
        <v>3028</v>
      </c>
      <c r="B1027" t="s">
        <v>3029</v>
      </c>
      <c r="C1027" t="s">
        <v>3030</v>
      </c>
      <c r="D1027" t="s">
        <v>82</v>
      </c>
      <c r="E1027" t="s">
        <v>60</v>
      </c>
      <c r="G1027" t="s">
        <v>3033</v>
      </c>
      <c r="H1027" t="s">
        <v>81</v>
      </c>
    </row>
    <row r="1028" spans="1:8" hidden="1" x14ac:dyDescent="0.25">
      <c r="A1028" t="s">
        <v>3028</v>
      </c>
      <c r="B1028" t="s">
        <v>3029</v>
      </c>
      <c r="C1028" t="s">
        <v>3030</v>
      </c>
      <c r="D1028" t="s">
        <v>82</v>
      </c>
      <c r="E1028" t="s">
        <v>60</v>
      </c>
      <c r="G1028" t="s">
        <v>3033</v>
      </c>
      <c r="H1028" t="s">
        <v>81</v>
      </c>
    </row>
    <row r="1029" spans="1:8" hidden="1" x14ac:dyDescent="0.25">
      <c r="A1029" t="s">
        <v>3039</v>
      </c>
      <c r="B1029" t="s">
        <v>3040</v>
      </c>
      <c r="C1029" t="s">
        <v>3041</v>
      </c>
      <c r="D1029" t="s">
        <v>82</v>
      </c>
      <c r="E1029" t="s">
        <v>60</v>
      </c>
      <c r="G1029" t="s">
        <v>3042</v>
      </c>
      <c r="H1029" t="s">
        <v>288</v>
      </c>
    </row>
    <row r="1030" spans="1:8" hidden="1" x14ac:dyDescent="0.25">
      <c r="A1030" t="s">
        <v>3039</v>
      </c>
      <c r="B1030" t="s">
        <v>3040</v>
      </c>
      <c r="C1030" t="s">
        <v>3041</v>
      </c>
      <c r="D1030" t="s">
        <v>82</v>
      </c>
      <c r="E1030" t="s">
        <v>60</v>
      </c>
      <c r="G1030" t="s">
        <v>3042</v>
      </c>
      <c r="H1030" t="s">
        <v>288</v>
      </c>
    </row>
    <row r="1031" spans="1:8" hidden="1" x14ac:dyDescent="0.25">
      <c r="A1031" t="s">
        <v>3039</v>
      </c>
      <c r="B1031" t="s">
        <v>3040</v>
      </c>
      <c r="C1031" t="s">
        <v>3041</v>
      </c>
      <c r="D1031" t="s">
        <v>82</v>
      </c>
      <c r="E1031" t="s">
        <v>60</v>
      </c>
      <c r="G1031" t="s">
        <v>3042</v>
      </c>
      <c r="H1031" t="s">
        <v>288</v>
      </c>
    </row>
    <row r="1032" spans="1:8" hidden="1" x14ac:dyDescent="0.25">
      <c r="A1032" t="s">
        <v>3039</v>
      </c>
      <c r="B1032" t="s">
        <v>3040</v>
      </c>
      <c r="C1032" t="s">
        <v>3041</v>
      </c>
      <c r="D1032" t="s">
        <v>82</v>
      </c>
      <c r="E1032" t="s">
        <v>60</v>
      </c>
      <c r="G1032" t="s">
        <v>3042</v>
      </c>
      <c r="H1032" t="s">
        <v>288</v>
      </c>
    </row>
    <row r="1033" spans="1:8" hidden="1" x14ac:dyDescent="0.25">
      <c r="A1033" t="s">
        <v>3039</v>
      </c>
      <c r="B1033" t="s">
        <v>3040</v>
      </c>
      <c r="C1033" t="s">
        <v>3041</v>
      </c>
      <c r="D1033" t="s">
        <v>82</v>
      </c>
      <c r="E1033" t="s">
        <v>60</v>
      </c>
      <c r="G1033" t="s">
        <v>3042</v>
      </c>
      <c r="H1033" t="s">
        <v>288</v>
      </c>
    </row>
    <row r="1034" spans="1:8" hidden="1" x14ac:dyDescent="0.25">
      <c r="A1034" t="s">
        <v>3039</v>
      </c>
      <c r="B1034" t="s">
        <v>3040</v>
      </c>
      <c r="C1034" t="s">
        <v>3041</v>
      </c>
      <c r="D1034" t="s">
        <v>82</v>
      </c>
      <c r="E1034" t="s">
        <v>60</v>
      </c>
      <c r="G1034" t="s">
        <v>3042</v>
      </c>
      <c r="H1034" t="s">
        <v>288</v>
      </c>
    </row>
    <row r="1035" spans="1:8" hidden="1" x14ac:dyDescent="0.25">
      <c r="A1035" t="s">
        <v>3039</v>
      </c>
      <c r="B1035" t="s">
        <v>3040</v>
      </c>
      <c r="C1035" t="s">
        <v>3041</v>
      </c>
      <c r="D1035" t="s">
        <v>82</v>
      </c>
      <c r="E1035" t="s">
        <v>60</v>
      </c>
      <c r="G1035" t="s">
        <v>3042</v>
      </c>
      <c r="H1035" t="s">
        <v>288</v>
      </c>
    </row>
    <row r="1036" spans="1:8" hidden="1" x14ac:dyDescent="0.25">
      <c r="A1036" t="s">
        <v>3039</v>
      </c>
      <c r="B1036" t="s">
        <v>3040</v>
      </c>
      <c r="C1036" t="s">
        <v>3041</v>
      </c>
      <c r="D1036" t="s">
        <v>82</v>
      </c>
      <c r="E1036" t="s">
        <v>60</v>
      </c>
      <c r="G1036" t="s">
        <v>3042</v>
      </c>
      <c r="H1036" t="s">
        <v>288</v>
      </c>
    </row>
    <row r="1037" spans="1:8" hidden="1" x14ac:dyDescent="0.25">
      <c r="A1037" t="s">
        <v>3039</v>
      </c>
      <c r="B1037" t="s">
        <v>3040</v>
      </c>
      <c r="C1037" t="s">
        <v>3041</v>
      </c>
      <c r="D1037" t="s">
        <v>82</v>
      </c>
      <c r="E1037" t="s">
        <v>60</v>
      </c>
      <c r="G1037" t="s">
        <v>3042</v>
      </c>
      <c r="H1037" t="s">
        <v>288</v>
      </c>
    </row>
    <row r="1038" spans="1:8" hidden="1" x14ac:dyDescent="0.25">
      <c r="A1038" t="s">
        <v>3039</v>
      </c>
      <c r="B1038" t="s">
        <v>3040</v>
      </c>
      <c r="C1038" t="s">
        <v>3041</v>
      </c>
      <c r="D1038" t="s">
        <v>82</v>
      </c>
      <c r="E1038" t="s">
        <v>60</v>
      </c>
      <c r="G1038" t="s">
        <v>3042</v>
      </c>
      <c r="H1038" t="s">
        <v>288</v>
      </c>
    </row>
    <row r="1039" spans="1:8" hidden="1" x14ac:dyDescent="0.25">
      <c r="A1039" t="s">
        <v>3039</v>
      </c>
      <c r="B1039" t="s">
        <v>3040</v>
      </c>
      <c r="C1039" t="s">
        <v>3041</v>
      </c>
      <c r="D1039" t="s">
        <v>82</v>
      </c>
      <c r="E1039" t="s">
        <v>60</v>
      </c>
      <c r="G1039" t="s">
        <v>3042</v>
      </c>
      <c r="H1039" t="s">
        <v>288</v>
      </c>
    </row>
    <row r="1040" spans="1:8" hidden="1" x14ac:dyDescent="0.25">
      <c r="A1040" t="s">
        <v>3039</v>
      </c>
      <c r="B1040" t="s">
        <v>3040</v>
      </c>
      <c r="C1040" t="s">
        <v>3041</v>
      </c>
      <c r="D1040" t="s">
        <v>82</v>
      </c>
      <c r="E1040" t="s">
        <v>60</v>
      </c>
      <c r="G1040" t="s">
        <v>3042</v>
      </c>
      <c r="H1040" t="s">
        <v>288</v>
      </c>
    </row>
    <row r="1041" spans="1:8" hidden="1" x14ac:dyDescent="0.25">
      <c r="A1041" t="s">
        <v>3039</v>
      </c>
      <c r="B1041" t="s">
        <v>3040</v>
      </c>
      <c r="C1041" t="s">
        <v>3041</v>
      </c>
      <c r="D1041" t="s">
        <v>82</v>
      </c>
      <c r="E1041" t="s">
        <v>60</v>
      </c>
      <c r="G1041" t="s">
        <v>3042</v>
      </c>
      <c r="H1041" t="s">
        <v>288</v>
      </c>
    </row>
    <row r="1042" spans="1:8" hidden="1" x14ac:dyDescent="0.25">
      <c r="A1042" t="s">
        <v>3039</v>
      </c>
      <c r="B1042" t="s">
        <v>3040</v>
      </c>
      <c r="C1042" t="s">
        <v>3041</v>
      </c>
      <c r="D1042" t="s">
        <v>82</v>
      </c>
      <c r="E1042" t="s">
        <v>60</v>
      </c>
      <c r="G1042" t="s">
        <v>3042</v>
      </c>
      <c r="H1042" t="s">
        <v>288</v>
      </c>
    </row>
    <row r="1043" spans="1:8" hidden="1" x14ac:dyDescent="0.25">
      <c r="A1043" t="s">
        <v>3039</v>
      </c>
      <c r="B1043" t="s">
        <v>3040</v>
      </c>
      <c r="C1043" t="s">
        <v>3041</v>
      </c>
      <c r="D1043" t="s">
        <v>82</v>
      </c>
      <c r="E1043" t="s">
        <v>60</v>
      </c>
      <c r="G1043" t="s">
        <v>3042</v>
      </c>
      <c r="H1043" t="s">
        <v>288</v>
      </c>
    </row>
    <row r="1044" spans="1:8" hidden="1" x14ac:dyDescent="0.25">
      <c r="A1044" t="s">
        <v>3039</v>
      </c>
      <c r="B1044" t="s">
        <v>3040</v>
      </c>
      <c r="C1044" t="s">
        <v>3041</v>
      </c>
      <c r="D1044" t="s">
        <v>82</v>
      </c>
      <c r="E1044" t="s">
        <v>60</v>
      </c>
      <c r="G1044" t="s">
        <v>3042</v>
      </c>
      <c r="H1044" t="s">
        <v>288</v>
      </c>
    </row>
    <row r="1045" spans="1:8" hidden="1" x14ac:dyDescent="0.25">
      <c r="A1045" t="s">
        <v>3039</v>
      </c>
      <c r="B1045" t="s">
        <v>3040</v>
      </c>
      <c r="C1045" t="s">
        <v>3041</v>
      </c>
      <c r="D1045" t="s">
        <v>82</v>
      </c>
      <c r="E1045" t="s">
        <v>60</v>
      </c>
      <c r="G1045" t="s">
        <v>3042</v>
      </c>
      <c r="H1045" t="s">
        <v>288</v>
      </c>
    </row>
    <row r="1046" spans="1:8" hidden="1" x14ac:dyDescent="0.25">
      <c r="A1046" t="s">
        <v>3039</v>
      </c>
      <c r="B1046" t="s">
        <v>3040</v>
      </c>
      <c r="C1046" t="s">
        <v>3041</v>
      </c>
      <c r="D1046" t="s">
        <v>82</v>
      </c>
      <c r="E1046" t="s">
        <v>60</v>
      </c>
      <c r="G1046" t="s">
        <v>3042</v>
      </c>
      <c r="H1046" t="s">
        <v>288</v>
      </c>
    </row>
    <row r="1047" spans="1:8" hidden="1" x14ac:dyDescent="0.25">
      <c r="A1047" t="s">
        <v>3039</v>
      </c>
      <c r="B1047" t="s">
        <v>3040</v>
      </c>
      <c r="C1047" t="s">
        <v>3041</v>
      </c>
      <c r="D1047" t="s">
        <v>82</v>
      </c>
      <c r="E1047" t="s">
        <v>60</v>
      </c>
      <c r="G1047" t="s">
        <v>3042</v>
      </c>
      <c r="H1047" t="s">
        <v>288</v>
      </c>
    </row>
    <row r="1048" spans="1:8" hidden="1" x14ac:dyDescent="0.25">
      <c r="A1048" t="s">
        <v>3039</v>
      </c>
      <c r="B1048" t="s">
        <v>3040</v>
      </c>
      <c r="C1048" t="s">
        <v>3041</v>
      </c>
      <c r="D1048" t="s">
        <v>82</v>
      </c>
      <c r="E1048" t="s">
        <v>60</v>
      </c>
      <c r="G1048" t="s">
        <v>3042</v>
      </c>
      <c r="H1048" t="s">
        <v>288</v>
      </c>
    </row>
    <row r="1049" spans="1:8" hidden="1" x14ac:dyDescent="0.25">
      <c r="A1049" t="s">
        <v>3039</v>
      </c>
      <c r="B1049" t="s">
        <v>3040</v>
      </c>
      <c r="C1049" t="s">
        <v>3041</v>
      </c>
      <c r="D1049" t="s">
        <v>82</v>
      </c>
      <c r="E1049" t="s">
        <v>60</v>
      </c>
      <c r="G1049" t="s">
        <v>3042</v>
      </c>
      <c r="H1049" t="s">
        <v>288</v>
      </c>
    </row>
    <row r="1050" spans="1:8" hidden="1" x14ac:dyDescent="0.25">
      <c r="A1050" t="s">
        <v>3039</v>
      </c>
      <c r="B1050" t="s">
        <v>3040</v>
      </c>
      <c r="C1050" t="s">
        <v>3041</v>
      </c>
      <c r="D1050" t="s">
        <v>82</v>
      </c>
      <c r="E1050" t="s">
        <v>60</v>
      </c>
      <c r="G1050" t="s">
        <v>3042</v>
      </c>
      <c r="H1050" t="s">
        <v>288</v>
      </c>
    </row>
    <row r="1051" spans="1:8" hidden="1" x14ac:dyDescent="0.25">
      <c r="A1051" t="s">
        <v>3039</v>
      </c>
      <c r="B1051" t="s">
        <v>3040</v>
      </c>
      <c r="C1051" t="s">
        <v>3041</v>
      </c>
      <c r="D1051" t="s">
        <v>82</v>
      </c>
      <c r="E1051" t="s">
        <v>60</v>
      </c>
      <c r="G1051" t="s">
        <v>3042</v>
      </c>
      <c r="H1051" t="s">
        <v>288</v>
      </c>
    </row>
    <row r="1052" spans="1:8" hidden="1" x14ac:dyDescent="0.25">
      <c r="A1052" t="s">
        <v>3039</v>
      </c>
      <c r="B1052" t="s">
        <v>3040</v>
      </c>
      <c r="C1052" t="s">
        <v>3041</v>
      </c>
      <c r="D1052" t="s">
        <v>82</v>
      </c>
      <c r="E1052" t="s">
        <v>60</v>
      </c>
      <c r="G1052" t="s">
        <v>3042</v>
      </c>
      <c r="H1052" t="s">
        <v>288</v>
      </c>
    </row>
    <row r="1053" spans="1:8" hidden="1" x14ac:dyDescent="0.25">
      <c r="A1053" t="s">
        <v>3059</v>
      </c>
      <c r="B1053" t="s">
        <v>3060</v>
      </c>
      <c r="C1053" t="s">
        <v>3061</v>
      </c>
      <c r="D1053" t="s">
        <v>254</v>
      </c>
      <c r="E1053" t="s">
        <v>60</v>
      </c>
      <c r="H1053" t="s">
        <v>81</v>
      </c>
    </row>
    <row r="1054" spans="1:8" hidden="1" x14ac:dyDescent="0.25">
      <c r="A1054" t="s">
        <v>3059</v>
      </c>
      <c r="B1054" t="s">
        <v>3060</v>
      </c>
      <c r="C1054" t="s">
        <v>3061</v>
      </c>
      <c r="D1054" t="s">
        <v>254</v>
      </c>
      <c r="E1054" t="s">
        <v>60</v>
      </c>
      <c r="H1054" t="s">
        <v>81</v>
      </c>
    </row>
    <row r="1055" spans="1:8" hidden="1" x14ac:dyDescent="0.25">
      <c r="A1055" t="s">
        <v>3059</v>
      </c>
      <c r="B1055" t="s">
        <v>3060</v>
      </c>
      <c r="C1055" t="s">
        <v>3061</v>
      </c>
      <c r="D1055" t="s">
        <v>254</v>
      </c>
      <c r="E1055" t="s">
        <v>60</v>
      </c>
      <c r="H1055" t="s">
        <v>81</v>
      </c>
    </row>
    <row r="1056" spans="1:8" hidden="1" x14ac:dyDescent="0.25">
      <c r="A1056" t="s">
        <v>3069</v>
      </c>
      <c r="B1056" t="s">
        <v>3070</v>
      </c>
      <c r="C1056" t="s">
        <v>3071</v>
      </c>
      <c r="D1056" t="s">
        <v>82</v>
      </c>
      <c r="E1056" t="s">
        <v>60</v>
      </c>
      <c r="G1056" t="s">
        <v>3073</v>
      </c>
      <c r="H1056" t="s">
        <v>81</v>
      </c>
    </row>
    <row r="1057" spans="1:17" hidden="1" x14ac:dyDescent="0.25">
      <c r="A1057" t="s">
        <v>3069</v>
      </c>
      <c r="B1057" t="s">
        <v>3070</v>
      </c>
      <c r="C1057" t="s">
        <v>3071</v>
      </c>
      <c r="D1057" t="s">
        <v>82</v>
      </c>
      <c r="E1057" t="s">
        <v>60</v>
      </c>
      <c r="G1057" t="s">
        <v>3073</v>
      </c>
      <c r="H1057" t="s">
        <v>81</v>
      </c>
    </row>
    <row r="1058" spans="1:17" hidden="1" x14ac:dyDescent="0.25">
      <c r="A1058" t="s">
        <v>3079</v>
      </c>
      <c r="B1058" t="s">
        <v>3080</v>
      </c>
      <c r="C1058" t="s">
        <v>3081</v>
      </c>
      <c r="D1058" t="s">
        <v>82</v>
      </c>
      <c r="E1058" t="s">
        <v>60</v>
      </c>
      <c r="G1058" t="s">
        <v>3082</v>
      </c>
      <c r="H1058" t="s">
        <v>122</v>
      </c>
    </row>
    <row r="1059" spans="1:17" hidden="1" x14ac:dyDescent="0.25">
      <c r="A1059" t="s">
        <v>3085</v>
      </c>
      <c r="B1059" t="s">
        <v>3086</v>
      </c>
      <c r="C1059" t="s">
        <v>3087</v>
      </c>
      <c r="D1059" t="s">
        <v>225</v>
      </c>
      <c r="E1059" t="s">
        <v>60</v>
      </c>
      <c r="G1059" t="s">
        <v>3088</v>
      </c>
      <c r="H1059" t="s">
        <v>81</v>
      </c>
    </row>
    <row r="1060" spans="1:17" hidden="1" x14ac:dyDescent="0.25">
      <c r="A1060" t="s">
        <v>3085</v>
      </c>
      <c r="B1060" t="s">
        <v>3086</v>
      </c>
      <c r="C1060" t="s">
        <v>3087</v>
      </c>
      <c r="D1060" t="s">
        <v>225</v>
      </c>
      <c r="E1060" t="s">
        <v>60</v>
      </c>
      <c r="G1060" t="s">
        <v>3088</v>
      </c>
      <c r="H1060" t="s">
        <v>81</v>
      </c>
    </row>
    <row r="1061" spans="1:17" hidden="1" x14ac:dyDescent="0.25">
      <c r="A1061" t="s">
        <v>3085</v>
      </c>
      <c r="B1061" t="s">
        <v>3086</v>
      </c>
      <c r="C1061" t="s">
        <v>3087</v>
      </c>
      <c r="D1061" t="s">
        <v>225</v>
      </c>
      <c r="E1061" t="s">
        <v>60</v>
      </c>
      <c r="G1061" t="s">
        <v>3088</v>
      </c>
      <c r="H1061" t="s">
        <v>81</v>
      </c>
    </row>
    <row r="1062" spans="1:17" x14ac:dyDescent="0.25">
      <c r="A1062" t="s">
        <v>3094</v>
      </c>
      <c r="B1062" t="s">
        <v>3095</v>
      </c>
      <c r="C1062" t="s">
        <v>3096</v>
      </c>
      <c r="D1062" t="s">
        <v>82</v>
      </c>
      <c r="E1062" t="s">
        <v>60</v>
      </c>
      <c r="G1062" t="s">
        <v>3098</v>
      </c>
      <c r="H1062" t="s">
        <v>81</v>
      </c>
      <c r="I1062" t="s">
        <v>3099</v>
      </c>
      <c r="J1062" t="s">
        <v>5758</v>
      </c>
      <c r="K1062" t="s">
        <v>203</v>
      </c>
      <c r="M1062" t="s">
        <v>143</v>
      </c>
      <c r="N1062" t="s">
        <v>144</v>
      </c>
      <c r="O1062" t="s">
        <v>3100</v>
      </c>
      <c r="P1062" t="s">
        <v>66</v>
      </c>
      <c r="Q1062" t="s">
        <v>3101</v>
      </c>
    </row>
    <row r="1063" spans="1:17" x14ac:dyDescent="0.25">
      <c r="A1063" t="s">
        <v>3102</v>
      </c>
      <c r="B1063" t="s">
        <v>3103</v>
      </c>
      <c r="C1063" t="s">
        <v>3104</v>
      </c>
      <c r="D1063" t="s">
        <v>82</v>
      </c>
      <c r="E1063" t="s">
        <v>60</v>
      </c>
      <c r="G1063" t="s">
        <v>3106</v>
      </c>
      <c r="H1063" t="s">
        <v>288</v>
      </c>
      <c r="I1063" t="s">
        <v>1294</v>
      </c>
      <c r="J1063" t="s">
        <v>5758</v>
      </c>
      <c r="K1063" t="s">
        <v>159</v>
      </c>
      <c r="M1063" t="s">
        <v>143</v>
      </c>
      <c r="N1063" t="s">
        <v>144</v>
      </c>
      <c r="O1063" t="s">
        <v>473</v>
      </c>
      <c r="P1063" t="s">
        <v>63</v>
      </c>
      <c r="Q1063" t="s">
        <v>3107</v>
      </c>
    </row>
    <row r="1064" spans="1:17" x14ac:dyDescent="0.25">
      <c r="A1064" t="s">
        <v>3102</v>
      </c>
      <c r="B1064" t="s">
        <v>3103</v>
      </c>
      <c r="C1064" t="s">
        <v>3104</v>
      </c>
      <c r="D1064" t="s">
        <v>82</v>
      </c>
      <c r="E1064" t="s">
        <v>60</v>
      </c>
      <c r="G1064" t="s">
        <v>3106</v>
      </c>
      <c r="H1064" t="s">
        <v>288</v>
      </c>
      <c r="I1064" t="s">
        <v>1145</v>
      </c>
      <c r="J1064" t="s">
        <v>5758</v>
      </c>
      <c r="K1064" t="s">
        <v>159</v>
      </c>
      <c r="M1064" t="s">
        <v>143</v>
      </c>
      <c r="N1064" t="s">
        <v>5761</v>
      </c>
      <c r="O1064" t="s">
        <v>479</v>
      </c>
      <c r="P1064" t="s">
        <v>63</v>
      </c>
    </row>
    <row r="1065" spans="1:17" x14ac:dyDescent="0.25">
      <c r="A1065" t="s">
        <v>3102</v>
      </c>
      <c r="B1065" t="s">
        <v>3103</v>
      </c>
      <c r="C1065" t="s">
        <v>3104</v>
      </c>
      <c r="D1065" t="s">
        <v>82</v>
      </c>
      <c r="E1065" t="s">
        <v>60</v>
      </c>
      <c r="G1065" t="s">
        <v>3106</v>
      </c>
      <c r="H1065" t="s">
        <v>288</v>
      </c>
      <c r="I1065" t="s">
        <v>3108</v>
      </c>
      <c r="J1065" t="s">
        <v>5758</v>
      </c>
      <c r="K1065" t="s">
        <v>159</v>
      </c>
      <c r="M1065" t="s">
        <v>143</v>
      </c>
      <c r="N1065" t="s">
        <v>144</v>
      </c>
      <c r="O1065" t="s">
        <v>1207</v>
      </c>
      <c r="P1065" t="s">
        <v>63</v>
      </c>
      <c r="Q1065" t="s">
        <v>3109</v>
      </c>
    </row>
    <row r="1066" spans="1:17" x14ac:dyDescent="0.25">
      <c r="A1066" t="s">
        <v>3102</v>
      </c>
      <c r="B1066" t="s">
        <v>3103</v>
      </c>
      <c r="C1066" t="s">
        <v>3104</v>
      </c>
      <c r="D1066" t="s">
        <v>82</v>
      </c>
      <c r="E1066" t="s">
        <v>60</v>
      </c>
      <c r="G1066" t="s">
        <v>3106</v>
      </c>
      <c r="H1066" t="s">
        <v>288</v>
      </c>
      <c r="I1066" t="s">
        <v>3110</v>
      </c>
      <c r="J1066" t="s">
        <v>5758</v>
      </c>
      <c r="K1066" t="s">
        <v>159</v>
      </c>
      <c r="M1066" t="s">
        <v>143</v>
      </c>
      <c r="N1066" t="s">
        <v>144</v>
      </c>
      <c r="O1066" t="s">
        <v>144</v>
      </c>
      <c r="P1066" t="s">
        <v>63</v>
      </c>
      <c r="Q1066" t="s">
        <v>3111</v>
      </c>
    </row>
    <row r="1067" spans="1:17" x14ac:dyDescent="0.25">
      <c r="A1067" t="s">
        <v>3102</v>
      </c>
      <c r="B1067" t="s">
        <v>3103</v>
      </c>
      <c r="C1067" t="s">
        <v>3104</v>
      </c>
      <c r="D1067" t="s">
        <v>82</v>
      </c>
      <c r="E1067" t="s">
        <v>60</v>
      </c>
      <c r="G1067" t="s">
        <v>3106</v>
      </c>
      <c r="H1067" t="s">
        <v>288</v>
      </c>
      <c r="I1067" t="s">
        <v>3007</v>
      </c>
      <c r="J1067" t="s">
        <v>5758</v>
      </c>
      <c r="K1067" t="s">
        <v>147</v>
      </c>
      <c r="M1067" t="s">
        <v>143</v>
      </c>
      <c r="N1067" t="s">
        <v>144</v>
      </c>
      <c r="O1067" t="s">
        <v>473</v>
      </c>
      <c r="P1067" t="s">
        <v>63</v>
      </c>
      <c r="Q1067" t="s">
        <v>3107</v>
      </c>
    </row>
    <row r="1068" spans="1:17" x14ac:dyDescent="0.25">
      <c r="A1068" t="s">
        <v>3102</v>
      </c>
      <c r="B1068" t="s">
        <v>3103</v>
      </c>
      <c r="C1068" t="s">
        <v>3104</v>
      </c>
      <c r="D1068" t="s">
        <v>82</v>
      </c>
      <c r="E1068" t="s">
        <v>60</v>
      </c>
      <c r="G1068" t="s">
        <v>3106</v>
      </c>
      <c r="H1068" t="s">
        <v>288</v>
      </c>
      <c r="I1068" t="s">
        <v>3006</v>
      </c>
      <c r="J1068" t="s">
        <v>5758</v>
      </c>
      <c r="K1068" t="s">
        <v>147</v>
      </c>
      <c r="M1068" t="s">
        <v>143</v>
      </c>
      <c r="N1068" t="s">
        <v>5761</v>
      </c>
      <c r="O1068" t="s">
        <v>479</v>
      </c>
      <c r="P1068" t="s">
        <v>63</v>
      </c>
    </row>
    <row r="1069" spans="1:17" x14ac:dyDescent="0.25">
      <c r="A1069" t="s">
        <v>3102</v>
      </c>
      <c r="B1069" t="s">
        <v>3103</v>
      </c>
      <c r="C1069" t="s">
        <v>3104</v>
      </c>
      <c r="D1069" t="s">
        <v>82</v>
      </c>
      <c r="E1069" t="s">
        <v>60</v>
      </c>
      <c r="G1069" t="s">
        <v>3106</v>
      </c>
      <c r="H1069" t="s">
        <v>288</v>
      </c>
      <c r="I1069" t="s">
        <v>3112</v>
      </c>
      <c r="J1069" t="s">
        <v>5758</v>
      </c>
      <c r="K1069" t="s">
        <v>147</v>
      </c>
      <c r="M1069" t="s">
        <v>143</v>
      </c>
      <c r="N1069" t="s">
        <v>144</v>
      </c>
      <c r="O1069" t="s">
        <v>1207</v>
      </c>
      <c r="P1069" t="s">
        <v>63</v>
      </c>
      <c r="Q1069" t="s">
        <v>3109</v>
      </c>
    </row>
    <row r="1070" spans="1:17" x14ac:dyDescent="0.25">
      <c r="A1070" t="s">
        <v>3102</v>
      </c>
      <c r="B1070" t="s">
        <v>3103</v>
      </c>
      <c r="C1070" t="s">
        <v>3104</v>
      </c>
      <c r="D1070" t="s">
        <v>82</v>
      </c>
      <c r="E1070" t="s">
        <v>60</v>
      </c>
      <c r="G1070" t="s">
        <v>3106</v>
      </c>
      <c r="H1070" t="s">
        <v>288</v>
      </c>
      <c r="I1070" t="s">
        <v>3004</v>
      </c>
      <c r="J1070" t="s">
        <v>5758</v>
      </c>
      <c r="K1070" t="s">
        <v>147</v>
      </c>
      <c r="M1070" t="s">
        <v>143</v>
      </c>
      <c r="N1070" t="s">
        <v>144</v>
      </c>
      <c r="O1070" t="s">
        <v>144</v>
      </c>
      <c r="P1070" t="s">
        <v>63</v>
      </c>
      <c r="Q1070" t="s">
        <v>3111</v>
      </c>
    </row>
    <row r="1071" spans="1:17" x14ac:dyDescent="0.25">
      <c r="A1071" t="s">
        <v>3102</v>
      </c>
      <c r="B1071" t="s">
        <v>3103</v>
      </c>
      <c r="C1071" t="s">
        <v>3104</v>
      </c>
      <c r="D1071" t="s">
        <v>82</v>
      </c>
      <c r="E1071" t="s">
        <v>60</v>
      </c>
      <c r="G1071" t="s">
        <v>3106</v>
      </c>
      <c r="H1071" t="s">
        <v>288</v>
      </c>
      <c r="I1071" t="s">
        <v>1319</v>
      </c>
      <c r="J1071" t="s">
        <v>5758</v>
      </c>
      <c r="K1071" t="s">
        <v>157</v>
      </c>
      <c r="M1071" t="s">
        <v>143</v>
      </c>
      <c r="N1071" t="s">
        <v>144</v>
      </c>
      <c r="O1071" t="s">
        <v>473</v>
      </c>
      <c r="P1071" t="s">
        <v>63</v>
      </c>
      <c r="Q1071" t="s">
        <v>3107</v>
      </c>
    </row>
    <row r="1072" spans="1:17" x14ac:dyDescent="0.25">
      <c r="A1072" t="s">
        <v>3102</v>
      </c>
      <c r="B1072" t="s">
        <v>3103</v>
      </c>
      <c r="C1072" t="s">
        <v>3104</v>
      </c>
      <c r="D1072" t="s">
        <v>82</v>
      </c>
      <c r="E1072" t="s">
        <v>60</v>
      </c>
      <c r="G1072" t="s">
        <v>3106</v>
      </c>
      <c r="H1072" t="s">
        <v>288</v>
      </c>
      <c r="I1072" t="s">
        <v>3113</v>
      </c>
      <c r="J1072" t="s">
        <v>5758</v>
      </c>
      <c r="K1072" t="s">
        <v>157</v>
      </c>
      <c r="M1072" t="s">
        <v>143</v>
      </c>
      <c r="N1072" t="s">
        <v>144</v>
      </c>
      <c r="O1072" t="s">
        <v>144</v>
      </c>
      <c r="P1072" t="s">
        <v>63</v>
      </c>
      <c r="Q1072" t="s">
        <v>3111</v>
      </c>
    </row>
    <row r="1073" spans="1:17" x14ac:dyDescent="0.25">
      <c r="A1073" t="s">
        <v>3102</v>
      </c>
      <c r="B1073" t="s">
        <v>3103</v>
      </c>
      <c r="C1073" t="s">
        <v>3104</v>
      </c>
      <c r="D1073" t="s">
        <v>82</v>
      </c>
      <c r="E1073" t="s">
        <v>60</v>
      </c>
      <c r="G1073" t="s">
        <v>3106</v>
      </c>
      <c r="H1073" t="s">
        <v>288</v>
      </c>
      <c r="I1073" t="s">
        <v>1321</v>
      </c>
      <c r="J1073" t="s">
        <v>5758</v>
      </c>
      <c r="K1073" t="s">
        <v>157</v>
      </c>
      <c r="M1073" t="s">
        <v>143</v>
      </c>
      <c r="N1073" t="s">
        <v>144</v>
      </c>
      <c r="O1073" t="s">
        <v>1207</v>
      </c>
      <c r="P1073" t="s">
        <v>63</v>
      </c>
      <c r="Q1073" t="s">
        <v>3109</v>
      </c>
    </row>
    <row r="1074" spans="1:17" x14ac:dyDescent="0.25">
      <c r="A1074" t="s">
        <v>3102</v>
      </c>
      <c r="B1074" t="s">
        <v>3103</v>
      </c>
      <c r="C1074" t="s">
        <v>3104</v>
      </c>
      <c r="D1074" t="s">
        <v>82</v>
      </c>
      <c r="E1074" t="s">
        <v>60</v>
      </c>
      <c r="G1074" t="s">
        <v>3106</v>
      </c>
      <c r="H1074" t="s">
        <v>288</v>
      </c>
      <c r="I1074" t="s">
        <v>2542</v>
      </c>
      <c r="J1074" t="s">
        <v>5758</v>
      </c>
      <c r="K1074" t="s">
        <v>1142</v>
      </c>
      <c r="M1074" t="s">
        <v>143</v>
      </c>
      <c r="N1074" t="s">
        <v>144</v>
      </c>
      <c r="O1074" t="s">
        <v>473</v>
      </c>
      <c r="P1074" t="s">
        <v>63</v>
      </c>
      <c r="Q1074" t="s">
        <v>3114</v>
      </c>
    </row>
    <row r="1075" spans="1:17" x14ac:dyDescent="0.25">
      <c r="A1075" t="s">
        <v>3102</v>
      </c>
      <c r="B1075" t="s">
        <v>3103</v>
      </c>
      <c r="C1075" t="s">
        <v>3104</v>
      </c>
      <c r="D1075" t="s">
        <v>82</v>
      </c>
      <c r="E1075" t="s">
        <v>60</v>
      </c>
      <c r="G1075" t="s">
        <v>3106</v>
      </c>
      <c r="H1075" t="s">
        <v>288</v>
      </c>
      <c r="I1075" t="s">
        <v>3115</v>
      </c>
      <c r="J1075" t="s">
        <v>5758</v>
      </c>
      <c r="K1075" t="s">
        <v>1142</v>
      </c>
      <c r="M1075" t="s">
        <v>143</v>
      </c>
      <c r="N1075" t="s">
        <v>144</v>
      </c>
      <c r="O1075" t="s">
        <v>144</v>
      </c>
      <c r="P1075" t="s">
        <v>63</v>
      </c>
      <c r="Q1075" t="s">
        <v>3116</v>
      </c>
    </row>
    <row r="1076" spans="1:17" x14ac:dyDescent="0.25">
      <c r="A1076" t="s">
        <v>3102</v>
      </c>
      <c r="B1076" t="s">
        <v>3103</v>
      </c>
      <c r="C1076" t="s">
        <v>3104</v>
      </c>
      <c r="D1076" t="s">
        <v>82</v>
      </c>
      <c r="E1076" t="s">
        <v>60</v>
      </c>
      <c r="G1076" t="s">
        <v>3106</v>
      </c>
      <c r="H1076" t="s">
        <v>288</v>
      </c>
      <c r="I1076" t="s">
        <v>3115</v>
      </c>
      <c r="J1076" t="s">
        <v>5758</v>
      </c>
      <c r="K1076" t="s">
        <v>1142</v>
      </c>
      <c r="M1076" t="s">
        <v>143</v>
      </c>
      <c r="N1076" t="s">
        <v>144</v>
      </c>
      <c r="O1076" t="s">
        <v>144</v>
      </c>
      <c r="P1076" t="s">
        <v>63</v>
      </c>
      <c r="Q1076" t="s">
        <v>3117</v>
      </c>
    </row>
    <row r="1077" spans="1:17" x14ac:dyDescent="0.25">
      <c r="A1077" t="s">
        <v>3102</v>
      </c>
      <c r="B1077" t="s">
        <v>3103</v>
      </c>
      <c r="C1077" t="s">
        <v>3104</v>
      </c>
      <c r="D1077" t="s">
        <v>82</v>
      </c>
      <c r="E1077" t="s">
        <v>60</v>
      </c>
      <c r="G1077" t="s">
        <v>3106</v>
      </c>
      <c r="H1077" t="s">
        <v>288</v>
      </c>
      <c r="I1077" t="s">
        <v>3118</v>
      </c>
      <c r="J1077" t="s">
        <v>5758</v>
      </c>
      <c r="K1077" t="s">
        <v>142</v>
      </c>
      <c r="M1077" t="s">
        <v>143</v>
      </c>
      <c r="N1077" t="s">
        <v>5761</v>
      </c>
      <c r="O1077" t="s">
        <v>479</v>
      </c>
      <c r="P1077" t="s">
        <v>63</v>
      </c>
      <c r="Q1077" t="s">
        <v>3119</v>
      </c>
    </row>
    <row r="1078" spans="1:17" x14ac:dyDescent="0.25">
      <c r="A1078" t="s">
        <v>3102</v>
      </c>
      <c r="B1078" t="s">
        <v>3103</v>
      </c>
      <c r="C1078" t="s">
        <v>3104</v>
      </c>
      <c r="D1078" t="s">
        <v>82</v>
      </c>
      <c r="E1078" t="s">
        <v>60</v>
      </c>
      <c r="G1078" t="s">
        <v>3106</v>
      </c>
      <c r="H1078" t="s">
        <v>288</v>
      </c>
      <c r="I1078" t="s">
        <v>3120</v>
      </c>
      <c r="J1078" t="s">
        <v>5758</v>
      </c>
      <c r="K1078" t="s">
        <v>142</v>
      </c>
      <c r="M1078" t="s">
        <v>143</v>
      </c>
      <c r="N1078" t="s">
        <v>144</v>
      </c>
      <c r="O1078" t="s">
        <v>1207</v>
      </c>
      <c r="P1078" t="s">
        <v>63</v>
      </c>
      <c r="Q1078" t="s">
        <v>3121</v>
      </c>
    </row>
    <row r="1079" spans="1:17" x14ac:dyDescent="0.25">
      <c r="A1079" t="s">
        <v>3102</v>
      </c>
      <c r="B1079" t="s">
        <v>3103</v>
      </c>
      <c r="C1079" t="s">
        <v>3104</v>
      </c>
      <c r="D1079" t="s">
        <v>82</v>
      </c>
      <c r="E1079" t="s">
        <v>60</v>
      </c>
      <c r="G1079" t="s">
        <v>3106</v>
      </c>
      <c r="H1079" t="s">
        <v>288</v>
      </c>
      <c r="I1079" t="s">
        <v>3122</v>
      </c>
      <c r="J1079" t="s">
        <v>5758</v>
      </c>
      <c r="K1079" t="s">
        <v>142</v>
      </c>
      <c r="M1079" t="s">
        <v>143</v>
      </c>
      <c r="N1079" t="s">
        <v>144</v>
      </c>
      <c r="O1079" t="s">
        <v>144</v>
      </c>
      <c r="P1079" t="s">
        <v>63</v>
      </c>
      <c r="Q1079" t="s">
        <v>3123</v>
      </c>
    </row>
    <row r="1080" spans="1:17" hidden="1" x14ac:dyDescent="0.25">
      <c r="A1080" t="s">
        <v>3131</v>
      </c>
      <c r="B1080" t="s">
        <v>3132</v>
      </c>
      <c r="C1080" t="s">
        <v>3133</v>
      </c>
      <c r="D1080" t="s">
        <v>82</v>
      </c>
      <c r="E1080" t="s">
        <v>60</v>
      </c>
      <c r="G1080" t="s">
        <v>3136</v>
      </c>
      <c r="H1080" t="s">
        <v>81</v>
      </c>
    </row>
    <row r="1081" spans="1:17" hidden="1" x14ac:dyDescent="0.25">
      <c r="A1081" t="s">
        <v>3131</v>
      </c>
      <c r="B1081" t="s">
        <v>3132</v>
      </c>
      <c r="C1081" t="s">
        <v>3133</v>
      </c>
      <c r="D1081" t="s">
        <v>82</v>
      </c>
      <c r="E1081" t="s">
        <v>60</v>
      </c>
      <c r="G1081" t="s">
        <v>3136</v>
      </c>
      <c r="H1081" t="s">
        <v>81</v>
      </c>
    </row>
    <row r="1082" spans="1:17" hidden="1" x14ac:dyDescent="0.25">
      <c r="A1082" t="s">
        <v>3131</v>
      </c>
      <c r="B1082" t="s">
        <v>3132</v>
      </c>
      <c r="C1082" t="s">
        <v>3133</v>
      </c>
      <c r="D1082" t="s">
        <v>82</v>
      </c>
      <c r="E1082" t="s">
        <v>60</v>
      </c>
      <c r="G1082" t="s">
        <v>3136</v>
      </c>
      <c r="H1082" t="s">
        <v>81</v>
      </c>
    </row>
    <row r="1083" spans="1:17" hidden="1" x14ac:dyDescent="0.25">
      <c r="A1083" t="s">
        <v>3131</v>
      </c>
      <c r="B1083" t="s">
        <v>3132</v>
      </c>
      <c r="C1083" t="s">
        <v>3133</v>
      </c>
      <c r="D1083" t="s">
        <v>82</v>
      </c>
      <c r="E1083" t="s">
        <v>60</v>
      </c>
      <c r="G1083" t="s">
        <v>3136</v>
      </c>
      <c r="H1083" t="s">
        <v>81</v>
      </c>
    </row>
    <row r="1084" spans="1:17" hidden="1" x14ac:dyDescent="0.25">
      <c r="A1084" t="s">
        <v>3131</v>
      </c>
      <c r="B1084" t="s">
        <v>3132</v>
      </c>
      <c r="C1084" t="s">
        <v>3133</v>
      </c>
      <c r="D1084" t="s">
        <v>82</v>
      </c>
      <c r="E1084" t="s">
        <v>60</v>
      </c>
      <c r="G1084" t="s">
        <v>3136</v>
      </c>
      <c r="H1084" t="s">
        <v>81</v>
      </c>
    </row>
    <row r="1085" spans="1:17" hidden="1" x14ac:dyDescent="0.25">
      <c r="A1085" t="s">
        <v>3131</v>
      </c>
      <c r="B1085" t="s">
        <v>3132</v>
      </c>
      <c r="C1085" t="s">
        <v>3133</v>
      </c>
      <c r="D1085" t="s">
        <v>82</v>
      </c>
      <c r="E1085" t="s">
        <v>60</v>
      </c>
      <c r="G1085" t="s">
        <v>3136</v>
      </c>
      <c r="H1085" t="s">
        <v>81</v>
      </c>
    </row>
    <row r="1086" spans="1:17" hidden="1" x14ac:dyDescent="0.25">
      <c r="A1086" t="s">
        <v>3140</v>
      </c>
      <c r="B1086" t="s">
        <v>3141</v>
      </c>
      <c r="C1086" t="s">
        <v>3142</v>
      </c>
      <c r="D1086" t="s">
        <v>82</v>
      </c>
      <c r="E1086" t="s">
        <v>60</v>
      </c>
      <c r="G1086" t="s">
        <v>3144</v>
      </c>
      <c r="H1086" t="s">
        <v>81</v>
      </c>
    </row>
    <row r="1087" spans="1:17" hidden="1" x14ac:dyDescent="0.25">
      <c r="A1087" t="s">
        <v>3148</v>
      </c>
      <c r="B1087" t="s">
        <v>3149</v>
      </c>
      <c r="C1087" t="s">
        <v>3150</v>
      </c>
      <c r="D1087" t="s">
        <v>82</v>
      </c>
      <c r="E1087" t="s">
        <v>60</v>
      </c>
      <c r="G1087" t="s">
        <v>3151</v>
      </c>
      <c r="H1087" t="s">
        <v>81</v>
      </c>
    </row>
    <row r="1088" spans="1:17" hidden="1" x14ac:dyDescent="0.25">
      <c r="A1088" t="s">
        <v>3156</v>
      </c>
      <c r="B1088" t="s">
        <v>3157</v>
      </c>
      <c r="C1088" t="s">
        <v>3158</v>
      </c>
      <c r="D1088" t="s">
        <v>82</v>
      </c>
      <c r="E1088" t="s">
        <v>60</v>
      </c>
      <c r="G1088" t="s">
        <v>3161</v>
      </c>
      <c r="H1088" t="s">
        <v>81</v>
      </c>
    </row>
    <row r="1089" spans="1:17" hidden="1" x14ac:dyDescent="0.25">
      <c r="A1089">
        <v>26578</v>
      </c>
      <c r="B1089" t="s">
        <v>3168</v>
      </c>
      <c r="C1089" t="s">
        <v>3169</v>
      </c>
      <c r="D1089" t="s">
        <v>82</v>
      </c>
      <c r="E1089" t="s">
        <v>60</v>
      </c>
      <c r="G1089" t="s">
        <v>3171</v>
      </c>
      <c r="H1089" t="s">
        <v>81</v>
      </c>
    </row>
    <row r="1090" spans="1:17" x14ac:dyDescent="0.25">
      <c r="A1090" t="s">
        <v>3172</v>
      </c>
      <c r="B1090" t="s">
        <v>3173</v>
      </c>
      <c r="C1090" t="s">
        <v>3174</v>
      </c>
      <c r="D1090" t="s">
        <v>82</v>
      </c>
      <c r="E1090" t="s">
        <v>60</v>
      </c>
      <c r="G1090" t="s">
        <v>3175</v>
      </c>
      <c r="H1090" t="s">
        <v>81</v>
      </c>
      <c r="I1090" t="s">
        <v>3176</v>
      </c>
      <c r="J1090" t="s">
        <v>3177</v>
      </c>
      <c r="K1090" t="s">
        <v>3177</v>
      </c>
      <c r="M1090" t="s">
        <v>143</v>
      </c>
      <c r="N1090" t="s">
        <v>144</v>
      </c>
      <c r="O1090" t="s">
        <v>1906</v>
      </c>
      <c r="P1090" t="s">
        <v>66</v>
      </c>
      <c r="Q1090" t="s">
        <v>3178</v>
      </c>
    </row>
    <row r="1091" spans="1:17" hidden="1" x14ac:dyDescent="0.25">
      <c r="A1091" t="s">
        <v>3184</v>
      </c>
      <c r="B1091" t="s">
        <v>3185</v>
      </c>
      <c r="C1091" t="s">
        <v>3186</v>
      </c>
      <c r="D1091" t="s">
        <v>82</v>
      </c>
      <c r="E1091" t="s">
        <v>60</v>
      </c>
      <c r="G1091" t="s">
        <v>3187</v>
      </c>
      <c r="H1091" t="s">
        <v>288</v>
      </c>
    </row>
    <row r="1092" spans="1:17" hidden="1" x14ac:dyDescent="0.25">
      <c r="A1092" t="s">
        <v>3184</v>
      </c>
      <c r="B1092" t="s">
        <v>3185</v>
      </c>
      <c r="C1092" t="s">
        <v>3186</v>
      </c>
      <c r="D1092" t="s">
        <v>82</v>
      </c>
      <c r="E1092" t="s">
        <v>60</v>
      </c>
      <c r="G1092" t="s">
        <v>3187</v>
      </c>
      <c r="H1092" t="s">
        <v>288</v>
      </c>
    </row>
    <row r="1093" spans="1:17" x14ac:dyDescent="0.25">
      <c r="A1093" t="s">
        <v>3192</v>
      </c>
      <c r="B1093" t="s">
        <v>3193</v>
      </c>
      <c r="C1093" t="s">
        <v>3194</v>
      </c>
      <c r="D1093" t="s">
        <v>82</v>
      </c>
      <c r="E1093" t="s">
        <v>60</v>
      </c>
      <c r="G1093" t="s">
        <v>3195</v>
      </c>
      <c r="H1093" t="s">
        <v>122</v>
      </c>
      <c r="I1093" t="s">
        <v>202</v>
      </c>
      <c r="J1093" t="s">
        <v>5758</v>
      </c>
      <c r="K1093" t="s">
        <v>203</v>
      </c>
      <c r="M1093" t="s">
        <v>143</v>
      </c>
      <c r="N1093" t="s">
        <v>144</v>
      </c>
      <c r="O1093" t="s">
        <v>144</v>
      </c>
      <c r="P1093" t="s">
        <v>66</v>
      </c>
    </row>
    <row r="1094" spans="1:17" x14ac:dyDescent="0.25">
      <c r="A1094" t="s">
        <v>3192</v>
      </c>
      <c r="B1094" t="s">
        <v>3193</v>
      </c>
      <c r="C1094" t="s">
        <v>3194</v>
      </c>
      <c r="D1094" t="s">
        <v>82</v>
      </c>
      <c r="E1094" t="s">
        <v>60</v>
      </c>
      <c r="G1094" t="s">
        <v>3195</v>
      </c>
      <c r="H1094" t="s">
        <v>122</v>
      </c>
      <c r="I1094" t="s">
        <v>3196</v>
      </c>
      <c r="J1094" t="s">
        <v>5758</v>
      </c>
      <c r="K1094" t="s">
        <v>142</v>
      </c>
      <c r="M1094" t="s">
        <v>143</v>
      </c>
      <c r="N1094" t="s">
        <v>144</v>
      </c>
      <c r="O1094" t="s">
        <v>1207</v>
      </c>
      <c r="P1094" t="s">
        <v>66</v>
      </c>
      <c r="Q1094" t="s">
        <v>3197</v>
      </c>
    </row>
    <row r="1095" spans="1:17" x14ac:dyDescent="0.25">
      <c r="A1095" t="s">
        <v>3192</v>
      </c>
      <c r="B1095" t="s">
        <v>3193</v>
      </c>
      <c r="C1095" t="s">
        <v>3194</v>
      </c>
      <c r="D1095" t="s">
        <v>82</v>
      </c>
      <c r="E1095" t="s">
        <v>60</v>
      </c>
      <c r="G1095" t="s">
        <v>3195</v>
      </c>
      <c r="H1095" t="s">
        <v>122</v>
      </c>
      <c r="I1095" t="s">
        <v>3198</v>
      </c>
      <c r="J1095" t="s">
        <v>5758</v>
      </c>
      <c r="K1095" t="s">
        <v>169</v>
      </c>
      <c r="M1095" t="s">
        <v>143</v>
      </c>
      <c r="N1095" t="s">
        <v>144</v>
      </c>
      <c r="O1095" t="s">
        <v>1207</v>
      </c>
      <c r="P1095" t="s">
        <v>66</v>
      </c>
      <c r="Q1095" t="s">
        <v>3197</v>
      </c>
    </row>
    <row r="1096" spans="1:17" x14ac:dyDescent="0.25">
      <c r="A1096" t="s">
        <v>3192</v>
      </c>
      <c r="B1096" t="s">
        <v>3193</v>
      </c>
      <c r="C1096" t="s">
        <v>3194</v>
      </c>
      <c r="D1096" t="s">
        <v>82</v>
      </c>
      <c r="E1096" t="s">
        <v>60</v>
      </c>
      <c r="G1096" t="s">
        <v>3195</v>
      </c>
      <c r="H1096" t="s">
        <v>122</v>
      </c>
      <c r="I1096" t="s">
        <v>3199</v>
      </c>
      <c r="J1096" t="s">
        <v>5758</v>
      </c>
      <c r="K1096" t="s">
        <v>151</v>
      </c>
      <c r="M1096" t="s">
        <v>143</v>
      </c>
      <c r="N1096" t="s">
        <v>144</v>
      </c>
      <c r="O1096" t="s">
        <v>1207</v>
      </c>
      <c r="P1096" t="s">
        <v>66</v>
      </c>
      <c r="Q1096" t="s">
        <v>3200</v>
      </c>
    </row>
    <row r="1097" spans="1:17" x14ac:dyDescent="0.25">
      <c r="A1097" t="s">
        <v>3192</v>
      </c>
      <c r="B1097" t="s">
        <v>3193</v>
      </c>
      <c r="C1097" t="s">
        <v>3194</v>
      </c>
      <c r="D1097" t="s">
        <v>82</v>
      </c>
      <c r="E1097" t="s">
        <v>60</v>
      </c>
      <c r="G1097" t="s">
        <v>3195</v>
      </c>
      <c r="H1097" t="s">
        <v>122</v>
      </c>
      <c r="I1097" t="s">
        <v>3201</v>
      </c>
      <c r="J1097" t="s">
        <v>5758</v>
      </c>
      <c r="K1097" t="s">
        <v>1127</v>
      </c>
      <c r="M1097" t="s">
        <v>143</v>
      </c>
      <c r="N1097" t="s">
        <v>144</v>
      </c>
      <c r="O1097" t="s">
        <v>1207</v>
      </c>
      <c r="P1097" t="s">
        <v>66</v>
      </c>
      <c r="Q1097" t="s">
        <v>3197</v>
      </c>
    </row>
    <row r="1098" spans="1:17" x14ac:dyDescent="0.25">
      <c r="A1098" t="s">
        <v>3192</v>
      </c>
      <c r="B1098" t="s">
        <v>3193</v>
      </c>
      <c r="C1098" t="s">
        <v>3194</v>
      </c>
      <c r="D1098" t="s">
        <v>82</v>
      </c>
      <c r="E1098" t="s">
        <v>60</v>
      </c>
      <c r="G1098" t="s">
        <v>3195</v>
      </c>
      <c r="H1098" t="s">
        <v>122</v>
      </c>
      <c r="I1098" t="s">
        <v>2586</v>
      </c>
      <c r="J1098" t="s">
        <v>5758</v>
      </c>
      <c r="K1098" t="s">
        <v>157</v>
      </c>
      <c r="M1098" t="s">
        <v>143</v>
      </c>
      <c r="N1098" t="s">
        <v>144</v>
      </c>
      <c r="O1098" t="s">
        <v>1207</v>
      </c>
      <c r="P1098" t="s">
        <v>66</v>
      </c>
      <c r="Q1098" t="s">
        <v>3197</v>
      </c>
    </row>
    <row r="1099" spans="1:17" x14ac:dyDescent="0.25">
      <c r="A1099" t="s">
        <v>3192</v>
      </c>
      <c r="B1099" t="s">
        <v>3193</v>
      </c>
      <c r="C1099" t="s">
        <v>3194</v>
      </c>
      <c r="D1099" t="s">
        <v>82</v>
      </c>
      <c r="E1099" t="s">
        <v>60</v>
      </c>
      <c r="G1099" t="s">
        <v>3195</v>
      </c>
      <c r="H1099" t="s">
        <v>122</v>
      </c>
      <c r="I1099" t="s">
        <v>3202</v>
      </c>
      <c r="J1099" t="s">
        <v>5758</v>
      </c>
      <c r="K1099" t="s">
        <v>452</v>
      </c>
      <c r="M1099" t="s">
        <v>143</v>
      </c>
      <c r="N1099" t="s">
        <v>144</v>
      </c>
      <c r="O1099" t="s">
        <v>1207</v>
      </c>
      <c r="P1099" t="s">
        <v>66</v>
      </c>
      <c r="Q1099" t="s">
        <v>3203</v>
      </c>
    </row>
    <row r="1100" spans="1:17" x14ac:dyDescent="0.25">
      <c r="A1100" t="s">
        <v>3204</v>
      </c>
      <c r="B1100" t="s">
        <v>3205</v>
      </c>
      <c r="C1100" t="s">
        <v>3206</v>
      </c>
      <c r="D1100" t="s">
        <v>82</v>
      </c>
      <c r="E1100" t="s">
        <v>60</v>
      </c>
      <c r="G1100" t="s">
        <v>3209</v>
      </c>
      <c r="H1100" t="s">
        <v>288</v>
      </c>
      <c r="I1100" t="s">
        <v>2377</v>
      </c>
      <c r="J1100" t="s">
        <v>5758</v>
      </c>
      <c r="K1100" t="s">
        <v>159</v>
      </c>
      <c r="M1100" t="s">
        <v>143</v>
      </c>
      <c r="N1100" t="s">
        <v>144</v>
      </c>
      <c r="O1100" t="s">
        <v>473</v>
      </c>
      <c r="P1100" t="s">
        <v>66</v>
      </c>
      <c r="Q1100" t="s">
        <v>3107</v>
      </c>
    </row>
    <row r="1101" spans="1:17" x14ac:dyDescent="0.25">
      <c r="A1101" t="s">
        <v>3204</v>
      </c>
      <c r="B1101" t="s">
        <v>3205</v>
      </c>
      <c r="C1101" t="s">
        <v>3206</v>
      </c>
      <c r="D1101" t="s">
        <v>82</v>
      </c>
      <c r="E1101" t="s">
        <v>60</v>
      </c>
      <c r="G1101" t="s">
        <v>3209</v>
      </c>
      <c r="H1101" t="s">
        <v>288</v>
      </c>
      <c r="I1101" t="s">
        <v>3210</v>
      </c>
      <c r="J1101" t="s">
        <v>5758</v>
      </c>
      <c r="K1101" t="s">
        <v>159</v>
      </c>
      <c r="M1101" t="s">
        <v>143</v>
      </c>
      <c r="N1101" t="s">
        <v>144</v>
      </c>
      <c r="O1101" t="s">
        <v>470</v>
      </c>
      <c r="P1101" t="s">
        <v>66</v>
      </c>
      <c r="Q1101" t="s">
        <v>3211</v>
      </c>
    </row>
    <row r="1102" spans="1:17" x14ac:dyDescent="0.25">
      <c r="A1102" t="s">
        <v>3204</v>
      </c>
      <c r="B1102" t="s">
        <v>3205</v>
      </c>
      <c r="C1102" t="s">
        <v>3206</v>
      </c>
      <c r="D1102" t="s">
        <v>82</v>
      </c>
      <c r="E1102" t="s">
        <v>60</v>
      </c>
      <c r="G1102" t="s">
        <v>3209</v>
      </c>
      <c r="H1102" t="s">
        <v>288</v>
      </c>
      <c r="I1102" t="s">
        <v>2378</v>
      </c>
      <c r="J1102" t="s">
        <v>5758</v>
      </c>
      <c r="K1102" t="s">
        <v>159</v>
      </c>
      <c r="M1102" t="s">
        <v>143</v>
      </c>
      <c r="N1102" t="s">
        <v>144</v>
      </c>
      <c r="O1102" t="s">
        <v>1215</v>
      </c>
      <c r="P1102" t="s">
        <v>66</v>
      </c>
      <c r="Q1102" t="s">
        <v>3212</v>
      </c>
    </row>
    <row r="1103" spans="1:17" x14ac:dyDescent="0.25">
      <c r="A1103" t="s">
        <v>3204</v>
      </c>
      <c r="B1103" t="s">
        <v>3205</v>
      </c>
      <c r="C1103" t="s">
        <v>3206</v>
      </c>
      <c r="D1103" t="s">
        <v>82</v>
      </c>
      <c r="E1103" t="s">
        <v>60</v>
      </c>
      <c r="G1103" t="s">
        <v>3209</v>
      </c>
      <c r="H1103" t="s">
        <v>288</v>
      </c>
      <c r="I1103" t="s">
        <v>1627</v>
      </c>
      <c r="J1103" t="s">
        <v>5758</v>
      </c>
      <c r="K1103" t="s">
        <v>159</v>
      </c>
      <c r="M1103" t="s">
        <v>143</v>
      </c>
      <c r="N1103" t="s">
        <v>144</v>
      </c>
      <c r="O1103" t="s">
        <v>1138</v>
      </c>
      <c r="P1103" t="s">
        <v>66</v>
      </c>
      <c r="Q1103" t="s">
        <v>3213</v>
      </c>
    </row>
    <row r="1104" spans="1:17" x14ac:dyDescent="0.25">
      <c r="A1104" t="s">
        <v>3204</v>
      </c>
      <c r="B1104" t="s">
        <v>3205</v>
      </c>
      <c r="C1104" t="s">
        <v>3206</v>
      </c>
      <c r="D1104" t="s">
        <v>82</v>
      </c>
      <c r="E1104" t="s">
        <v>60</v>
      </c>
      <c r="G1104" t="s">
        <v>3209</v>
      </c>
      <c r="H1104" t="s">
        <v>288</v>
      </c>
      <c r="I1104" t="s">
        <v>1375</v>
      </c>
      <c r="J1104" t="s">
        <v>5758</v>
      </c>
      <c r="K1104" t="s">
        <v>159</v>
      </c>
      <c r="M1104" t="s">
        <v>143</v>
      </c>
      <c r="N1104" t="s">
        <v>144</v>
      </c>
      <c r="O1104" t="s">
        <v>1207</v>
      </c>
      <c r="P1104" t="s">
        <v>66</v>
      </c>
      <c r="Q1104" t="s">
        <v>3214</v>
      </c>
    </row>
    <row r="1105" spans="1:17" x14ac:dyDescent="0.25">
      <c r="A1105" t="s">
        <v>3204</v>
      </c>
      <c r="B1105" t="s">
        <v>3205</v>
      </c>
      <c r="C1105" t="s">
        <v>3206</v>
      </c>
      <c r="D1105" t="s">
        <v>82</v>
      </c>
      <c r="E1105" t="s">
        <v>60</v>
      </c>
      <c r="G1105" t="s">
        <v>3209</v>
      </c>
      <c r="H1105" t="s">
        <v>288</v>
      </c>
      <c r="I1105" t="s">
        <v>1624</v>
      </c>
      <c r="J1105" t="s">
        <v>5758</v>
      </c>
      <c r="K1105" t="s">
        <v>159</v>
      </c>
      <c r="M1105" t="s">
        <v>143</v>
      </c>
      <c r="N1105" t="s">
        <v>144</v>
      </c>
      <c r="O1105" t="s">
        <v>404</v>
      </c>
      <c r="P1105" t="s">
        <v>66</v>
      </c>
      <c r="Q1105" t="s">
        <v>3215</v>
      </c>
    </row>
    <row r="1106" spans="1:17" x14ac:dyDescent="0.25">
      <c r="A1106" t="s">
        <v>3204</v>
      </c>
      <c r="B1106" t="s">
        <v>3205</v>
      </c>
      <c r="C1106" t="s">
        <v>3206</v>
      </c>
      <c r="D1106" t="s">
        <v>82</v>
      </c>
      <c r="E1106" t="s">
        <v>60</v>
      </c>
      <c r="G1106" t="s">
        <v>3209</v>
      </c>
      <c r="H1106" t="s">
        <v>288</v>
      </c>
      <c r="I1106" t="s">
        <v>838</v>
      </c>
      <c r="J1106" t="s">
        <v>5758</v>
      </c>
      <c r="K1106" t="s">
        <v>159</v>
      </c>
      <c r="M1106" t="s">
        <v>143</v>
      </c>
      <c r="N1106" t="s">
        <v>5763</v>
      </c>
      <c r="O1106" t="s">
        <v>402</v>
      </c>
      <c r="P1106" t="s">
        <v>66</v>
      </c>
      <c r="Q1106" t="s">
        <v>3216</v>
      </c>
    </row>
    <row r="1107" spans="1:17" x14ac:dyDescent="0.25">
      <c r="A1107" t="s">
        <v>3204</v>
      </c>
      <c r="B1107" t="s">
        <v>3205</v>
      </c>
      <c r="C1107" t="s">
        <v>3206</v>
      </c>
      <c r="D1107" t="s">
        <v>82</v>
      </c>
      <c r="E1107" t="s">
        <v>60</v>
      </c>
      <c r="G1107" t="s">
        <v>3209</v>
      </c>
      <c r="H1107" t="s">
        <v>288</v>
      </c>
      <c r="I1107" t="s">
        <v>3217</v>
      </c>
      <c r="J1107" t="s">
        <v>5758</v>
      </c>
      <c r="K1107" t="s">
        <v>314</v>
      </c>
      <c r="M1107" t="s">
        <v>143</v>
      </c>
      <c r="N1107" t="s">
        <v>144</v>
      </c>
      <c r="O1107" t="s">
        <v>473</v>
      </c>
      <c r="P1107" t="s">
        <v>66</v>
      </c>
      <c r="Q1107" t="s">
        <v>3107</v>
      </c>
    </row>
    <row r="1108" spans="1:17" x14ac:dyDescent="0.25">
      <c r="A1108" t="s">
        <v>3204</v>
      </c>
      <c r="B1108" t="s">
        <v>3205</v>
      </c>
      <c r="C1108" t="s">
        <v>3206</v>
      </c>
      <c r="D1108" t="s">
        <v>82</v>
      </c>
      <c r="E1108" t="s">
        <v>60</v>
      </c>
      <c r="G1108" t="s">
        <v>3209</v>
      </c>
      <c r="H1108" t="s">
        <v>288</v>
      </c>
      <c r="I1108" t="s">
        <v>3218</v>
      </c>
      <c r="J1108" t="s">
        <v>5758</v>
      </c>
      <c r="K1108" t="s">
        <v>314</v>
      </c>
      <c r="M1108" t="s">
        <v>143</v>
      </c>
      <c r="N1108" t="s">
        <v>144</v>
      </c>
      <c r="O1108" t="s">
        <v>470</v>
      </c>
      <c r="P1108" t="s">
        <v>66</v>
      </c>
      <c r="Q1108" t="s">
        <v>3211</v>
      </c>
    </row>
    <row r="1109" spans="1:17" x14ac:dyDescent="0.25">
      <c r="A1109" t="s">
        <v>3204</v>
      </c>
      <c r="B1109" t="s">
        <v>3205</v>
      </c>
      <c r="C1109" t="s">
        <v>3206</v>
      </c>
      <c r="D1109" t="s">
        <v>82</v>
      </c>
      <c r="E1109" t="s">
        <v>60</v>
      </c>
      <c r="G1109" t="s">
        <v>3209</v>
      </c>
      <c r="H1109" t="s">
        <v>288</v>
      </c>
      <c r="I1109" t="s">
        <v>3219</v>
      </c>
      <c r="J1109" t="s">
        <v>5758</v>
      </c>
      <c r="K1109" t="s">
        <v>314</v>
      </c>
      <c r="M1109" t="s">
        <v>143</v>
      </c>
      <c r="N1109" t="s">
        <v>144</v>
      </c>
      <c r="O1109" t="s">
        <v>1215</v>
      </c>
      <c r="P1109" t="s">
        <v>66</v>
      </c>
      <c r="Q1109" t="s">
        <v>3220</v>
      </c>
    </row>
    <row r="1110" spans="1:17" x14ac:dyDescent="0.25">
      <c r="A1110" t="s">
        <v>3204</v>
      </c>
      <c r="B1110" t="s">
        <v>3205</v>
      </c>
      <c r="C1110" t="s">
        <v>3206</v>
      </c>
      <c r="D1110" t="s">
        <v>82</v>
      </c>
      <c r="E1110" t="s">
        <v>60</v>
      </c>
      <c r="G1110" t="s">
        <v>3209</v>
      </c>
      <c r="H1110" t="s">
        <v>288</v>
      </c>
      <c r="I1110" t="s">
        <v>2375</v>
      </c>
      <c r="J1110" t="s">
        <v>5758</v>
      </c>
      <c r="K1110" t="s">
        <v>314</v>
      </c>
      <c r="M1110" t="s">
        <v>143</v>
      </c>
      <c r="N1110" t="s">
        <v>144</v>
      </c>
      <c r="O1110" t="s">
        <v>1207</v>
      </c>
      <c r="P1110" t="s">
        <v>66</v>
      </c>
      <c r="Q1110" t="s">
        <v>3214</v>
      </c>
    </row>
    <row r="1111" spans="1:17" x14ac:dyDescent="0.25">
      <c r="A1111" t="s">
        <v>3204</v>
      </c>
      <c r="B1111" t="s">
        <v>3205</v>
      </c>
      <c r="C1111" t="s">
        <v>3206</v>
      </c>
      <c r="D1111" t="s">
        <v>82</v>
      </c>
      <c r="E1111" t="s">
        <v>60</v>
      </c>
      <c r="G1111" t="s">
        <v>3209</v>
      </c>
      <c r="H1111" t="s">
        <v>288</v>
      </c>
      <c r="I1111" t="s">
        <v>837</v>
      </c>
      <c r="J1111" t="s">
        <v>5758</v>
      </c>
      <c r="K1111" t="s">
        <v>314</v>
      </c>
      <c r="M1111" t="s">
        <v>143</v>
      </c>
      <c r="N1111" t="s">
        <v>5763</v>
      </c>
      <c r="O1111" t="s">
        <v>402</v>
      </c>
      <c r="P1111" t="s">
        <v>66</v>
      </c>
      <c r="Q1111" t="s">
        <v>3216</v>
      </c>
    </row>
    <row r="1112" spans="1:17" x14ac:dyDescent="0.25">
      <c r="A1112" t="s">
        <v>3204</v>
      </c>
      <c r="B1112" t="s">
        <v>3205</v>
      </c>
      <c r="C1112" t="s">
        <v>3206</v>
      </c>
      <c r="D1112" t="s">
        <v>82</v>
      </c>
      <c r="E1112" t="s">
        <v>60</v>
      </c>
      <c r="G1112" t="s">
        <v>3209</v>
      </c>
      <c r="H1112" t="s">
        <v>288</v>
      </c>
      <c r="I1112" t="s">
        <v>1625</v>
      </c>
      <c r="J1112" t="s">
        <v>5758</v>
      </c>
      <c r="K1112" t="s">
        <v>159</v>
      </c>
      <c r="M1112" t="s">
        <v>143</v>
      </c>
      <c r="N1112" t="s">
        <v>5763</v>
      </c>
      <c r="O1112" t="s">
        <v>1626</v>
      </c>
      <c r="P1112" t="s">
        <v>66</v>
      </c>
      <c r="Q1112" t="s">
        <v>3221</v>
      </c>
    </row>
    <row r="1113" spans="1:17" x14ac:dyDescent="0.25">
      <c r="A1113" t="s">
        <v>3204</v>
      </c>
      <c r="B1113" t="s">
        <v>3205</v>
      </c>
      <c r="C1113" t="s">
        <v>3206</v>
      </c>
      <c r="D1113" t="s">
        <v>82</v>
      </c>
      <c r="E1113" t="s">
        <v>60</v>
      </c>
      <c r="G1113" t="s">
        <v>3209</v>
      </c>
      <c r="H1113" t="s">
        <v>288</v>
      </c>
      <c r="I1113" t="s">
        <v>3222</v>
      </c>
      <c r="J1113" t="s">
        <v>5758</v>
      </c>
      <c r="K1113" t="s">
        <v>314</v>
      </c>
      <c r="M1113" t="s">
        <v>143</v>
      </c>
      <c r="N1113" t="s">
        <v>5763</v>
      </c>
      <c r="O1113" t="s">
        <v>1626</v>
      </c>
      <c r="P1113" t="s">
        <v>66</v>
      </c>
      <c r="Q1113" t="s">
        <v>3221</v>
      </c>
    </row>
    <row r="1114" spans="1:17" hidden="1" x14ac:dyDescent="0.25">
      <c r="A1114" t="s">
        <v>3227</v>
      </c>
      <c r="B1114" t="s">
        <v>3228</v>
      </c>
      <c r="C1114" t="s">
        <v>3229</v>
      </c>
      <c r="D1114" t="s">
        <v>82</v>
      </c>
      <c r="E1114" t="s">
        <v>60</v>
      </c>
      <c r="G1114" t="s">
        <v>3231</v>
      </c>
      <c r="H1114" t="s">
        <v>81</v>
      </c>
    </row>
    <row r="1115" spans="1:17" hidden="1" x14ac:dyDescent="0.25">
      <c r="A1115" t="s">
        <v>3227</v>
      </c>
      <c r="B1115" t="s">
        <v>3228</v>
      </c>
      <c r="C1115" t="s">
        <v>3229</v>
      </c>
      <c r="D1115" t="s">
        <v>82</v>
      </c>
      <c r="E1115" t="s">
        <v>60</v>
      </c>
      <c r="G1115" t="s">
        <v>3231</v>
      </c>
      <c r="H1115" t="s">
        <v>81</v>
      </c>
    </row>
    <row r="1116" spans="1:17" hidden="1" x14ac:dyDescent="0.25">
      <c r="A1116" t="s">
        <v>3227</v>
      </c>
      <c r="B1116" t="s">
        <v>3228</v>
      </c>
      <c r="C1116" t="s">
        <v>3229</v>
      </c>
      <c r="D1116" t="s">
        <v>82</v>
      </c>
      <c r="E1116" t="s">
        <v>60</v>
      </c>
      <c r="G1116" t="s">
        <v>3231</v>
      </c>
      <c r="H1116" t="s">
        <v>81</v>
      </c>
    </row>
    <row r="1117" spans="1:17" x14ac:dyDescent="0.25">
      <c r="A1117" t="s">
        <v>3237</v>
      </c>
      <c r="B1117" t="s">
        <v>3238</v>
      </c>
      <c r="C1117" t="s">
        <v>3239</v>
      </c>
      <c r="D1117" t="s">
        <v>82</v>
      </c>
      <c r="E1117" t="s">
        <v>60</v>
      </c>
      <c r="G1117" t="s">
        <v>3241</v>
      </c>
      <c r="H1117" t="s">
        <v>288</v>
      </c>
      <c r="I1117" t="s">
        <v>3242</v>
      </c>
      <c r="J1117" t="s">
        <v>5758</v>
      </c>
      <c r="K1117" t="s">
        <v>3243</v>
      </c>
      <c r="M1117" t="s">
        <v>143</v>
      </c>
      <c r="N1117" t="s">
        <v>144</v>
      </c>
      <c r="O1117" t="s">
        <v>144</v>
      </c>
      <c r="P1117" t="s">
        <v>66</v>
      </c>
      <c r="Q1117" t="s">
        <v>3244</v>
      </c>
    </row>
    <row r="1118" spans="1:17" x14ac:dyDescent="0.25">
      <c r="A1118" t="s">
        <v>3248</v>
      </c>
      <c r="B1118" t="s">
        <v>3249</v>
      </c>
      <c r="C1118" t="s">
        <v>3250</v>
      </c>
      <c r="D1118" t="s">
        <v>82</v>
      </c>
      <c r="E1118" t="s">
        <v>60</v>
      </c>
      <c r="G1118" t="s">
        <v>3252</v>
      </c>
      <c r="H1118" t="s">
        <v>288</v>
      </c>
      <c r="I1118" t="s">
        <v>3253</v>
      </c>
      <c r="J1118" t="s">
        <v>5759</v>
      </c>
      <c r="K1118" t="s">
        <v>361</v>
      </c>
      <c r="M1118" t="s">
        <v>143</v>
      </c>
      <c r="N1118" t="s">
        <v>5762</v>
      </c>
      <c r="O1118" t="s">
        <v>826</v>
      </c>
      <c r="P1118" t="s">
        <v>66</v>
      </c>
      <c r="Q1118" t="s">
        <v>3254</v>
      </c>
    </row>
    <row r="1119" spans="1:17" x14ac:dyDescent="0.25">
      <c r="A1119" t="s">
        <v>3248</v>
      </c>
      <c r="B1119" t="s">
        <v>3249</v>
      </c>
      <c r="C1119" t="s">
        <v>3250</v>
      </c>
      <c r="D1119" t="s">
        <v>82</v>
      </c>
      <c r="E1119" t="s">
        <v>60</v>
      </c>
      <c r="G1119" t="s">
        <v>3252</v>
      </c>
      <c r="H1119" t="s">
        <v>288</v>
      </c>
      <c r="I1119" t="s">
        <v>3255</v>
      </c>
      <c r="J1119" t="s">
        <v>5759</v>
      </c>
      <c r="K1119" t="s">
        <v>361</v>
      </c>
      <c r="M1119" t="s">
        <v>143</v>
      </c>
      <c r="N1119" t="s">
        <v>5762</v>
      </c>
      <c r="O1119" t="s">
        <v>349</v>
      </c>
      <c r="P1119" t="s">
        <v>66</v>
      </c>
    </row>
    <row r="1120" spans="1:17" hidden="1" x14ac:dyDescent="0.25">
      <c r="A1120" t="s">
        <v>3256</v>
      </c>
      <c r="B1120" t="s">
        <v>3257</v>
      </c>
      <c r="C1120" t="s">
        <v>3258</v>
      </c>
      <c r="D1120" t="s">
        <v>82</v>
      </c>
      <c r="E1120" t="s">
        <v>60</v>
      </c>
      <c r="G1120" t="s">
        <v>3259</v>
      </c>
      <c r="H1120" t="s">
        <v>288</v>
      </c>
    </row>
    <row r="1121" spans="1:17" x14ac:dyDescent="0.25">
      <c r="A1121" t="s">
        <v>3261</v>
      </c>
      <c r="B1121" t="s">
        <v>3262</v>
      </c>
      <c r="C1121" t="s">
        <v>3263</v>
      </c>
      <c r="D1121" t="s">
        <v>82</v>
      </c>
      <c r="E1121" t="s">
        <v>60</v>
      </c>
      <c r="G1121" t="s">
        <v>3265</v>
      </c>
      <c r="H1121" t="s">
        <v>81</v>
      </c>
      <c r="I1121" t="s">
        <v>3007</v>
      </c>
      <c r="J1121" t="s">
        <v>5758</v>
      </c>
      <c r="K1121" t="s">
        <v>147</v>
      </c>
      <c r="M1121" t="s">
        <v>143</v>
      </c>
      <c r="N1121" t="s">
        <v>144</v>
      </c>
      <c r="O1121" t="s">
        <v>473</v>
      </c>
      <c r="P1121" t="s">
        <v>63</v>
      </c>
      <c r="Q1121" t="s">
        <v>3266</v>
      </c>
    </row>
    <row r="1122" spans="1:17" x14ac:dyDescent="0.25">
      <c r="A1122" t="s">
        <v>3261</v>
      </c>
      <c r="B1122" t="s">
        <v>3262</v>
      </c>
      <c r="C1122" t="s">
        <v>3263</v>
      </c>
      <c r="D1122" t="s">
        <v>82</v>
      </c>
      <c r="E1122" t="s">
        <v>60</v>
      </c>
      <c r="G1122" t="s">
        <v>3265</v>
      </c>
      <c r="H1122" t="s">
        <v>81</v>
      </c>
      <c r="I1122" t="s">
        <v>3267</v>
      </c>
      <c r="J1122" t="s">
        <v>5758</v>
      </c>
      <c r="K1122" t="s">
        <v>147</v>
      </c>
      <c r="M1122" t="s">
        <v>143</v>
      </c>
      <c r="N1122" t="s">
        <v>144</v>
      </c>
      <c r="O1122" t="s">
        <v>1215</v>
      </c>
      <c r="P1122" t="s">
        <v>63</v>
      </c>
      <c r="Q1122" t="s">
        <v>3268</v>
      </c>
    </row>
    <row r="1123" spans="1:17" x14ac:dyDescent="0.25">
      <c r="A1123" t="s">
        <v>3261</v>
      </c>
      <c r="B1123" t="s">
        <v>3262</v>
      </c>
      <c r="C1123" t="s">
        <v>3263</v>
      </c>
      <c r="D1123" t="s">
        <v>82</v>
      </c>
      <c r="E1123" t="s">
        <v>60</v>
      </c>
      <c r="G1123" t="s">
        <v>3265</v>
      </c>
      <c r="H1123" t="s">
        <v>81</v>
      </c>
      <c r="I1123" t="s">
        <v>3006</v>
      </c>
      <c r="J1123" t="s">
        <v>5758</v>
      </c>
      <c r="K1123" t="s">
        <v>147</v>
      </c>
      <c r="M1123" t="s">
        <v>143</v>
      </c>
      <c r="N1123" t="s">
        <v>5761</v>
      </c>
      <c r="O1123" t="s">
        <v>479</v>
      </c>
      <c r="P1123" t="s">
        <v>63</v>
      </c>
      <c r="Q1123" t="s">
        <v>3269</v>
      </c>
    </row>
    <row r="1124" spans="1:17" x14ac:dyDescent="0.25">
      <c r="A1124" t="s">
        <v>3261</v>
      </c>
      <c r="B1124" t="s">
        <v>3262</v>
      </c>
      <c r="C1124" t="s">
        <v>3263</v>
      </c>
      <c r="D1124" t="s">
        <v>82</v>
      </c>
      <c r="E1124" t="s">
        <v>60</v>
      </c>
      <c r="G1124" t="s">
        <v>3265</v>
      </c>
      <c r="H1124" t="s">
        <v>81</v>
      </c>
      <c r="I1124" t="s">
        <v>3270</v>
      </c>
      <c r="J1124" t="s">
        <v>5758</v>
      </c>
      <c r="K1124" t="s">
        <v>147</v>
      </c>
      <c r="M1124" t="s">
        <v>143</v>
      </c>
      <c r="N1124" t="s">
        <v>5761</v>
      </c>
      <c r="O1124" t="s">
        <v>3271</v>
      </c>
      <c r="P1124" t="s">
        <v>63</v>
      </c>
      <c r="Q1124" t="s">
        <v>3272</v>
      </c>
    </row>
    <row r="1125" spans="1:17" hidden="1" x14ac:dyDescent="0.25">
      <c r="A1125" t="s">
        <v>3273</v>
      </c>
      <c r="B1125" t="s">
        <v>3274</v>
      </c>
      <c r="C1125" t="s">
        <v>3275</v>
      </c>
      <c r="D1125" t="s">
        <v>82</v>
      </c>
      <c r="E1125" t="s">
        <v>60</v>
      </c>
      <c r="G1125" t="s">
        <v>3277</v>
      </c>
      <c r="H1125" t="s">
        <v>288</v>
      </c>
    </row>
    <row r="1126" spans="1:17" hidden="1" x14ac:dyDescent="0.25">
      <c r="A1126" t="s">
        <v>3284</v>
      </c>
      <c r="B1126" t="s">
        <v>3285</v>
      </c>
      <c r="C1126" t="s">
        <v>3286</v>
      </c>
      <c r="D1126" t="s">
        <v>82</v>
      </c>
      <c r="E1126" t="s">
        <v>60</v>
      </c>
      <c r="G1126" t="s">
        <v>3287</v>
      </c>
      <c r="H1126" t="s">
        <v>81</v>
      </c>
    </row>
    <row r="1127" spans="1:17" hidden="1" x14ac:dyDescent="0.25">
      <c r="A1127" t="s">
        <v>3284</v>
      </c>
      <c r="B1127" t="s">
        <v>3285</v>
      </c>
      <c r="C1127" t="s">
        <v>3286</v>
      </c>
      <c r="D1127" t="s">
        <v>82</v>
      </c>
      <c r="E1127" t="s">
        <v>60</v>
      </c>
      <c r="G1127" t="s">
        <v>3287</v>
      </c>
      <c r="H1127" t="s">
        <v>81</v>
      </c>
    </row>
    <row r="1128" spans="1:17" hidden="1" x14ac:dyDescent="0.25">
      <c r="A1128" t="s">
        <v>3284</v>
      </c>
      <c r="B1128" t="s">
        <v>3285</v>
      </c>
      <c r="C1128" t="s">
        <v>3286</v>
      </c>
      <c r="D1128" t="s">
        <v>82</v>
      </c>
      <c r="E1128" t="s">
        <v>60</v>
      </c>
      <c r="G1128" t="s">
        <v>3287</v>
      </c>
      <c r="H1128" t="s">
        <v>81</v>
      </c>
    </row>
    <row r="1129" spans="1:17" hidden="1" x14ac:dyDescent="0.25">
      <c r="A1129" t="s">
        <v>3284</v>
      </c>
      <c r="B1129" t="s">
        <v>3285</v>
      </c>
      <c r="C1129" t="s">
        <v>3286</v>
      </c>
      <c r="D1129" t="s">
        <v>82</v>
      </c>
      <c r="E1129" t="s">
        <v>60</v>
      </c>
      <c r="G1129" t="s">
        <v>3287</v>
      </c>
      <c r="H1129" t="s">
        <v>81</v>
      </c>
    </row>
    <row r="1130" spans="1:17" hidden="1" x14ac:dyDescent="0.25">
      <c r="A1130" t="s">
        <v>3295</v>
      </c>
      <c r="B1130" t="s">
        <v>3296</v>
      </c>
      <c r="C1130" t="s">
        <v>3297</v>
      </c>
      <c r="D1130" t="s">
        <v>82</v>
      </c>
      <c r="E1130" t="s">
        <v>60</v>
      </c>
      <c r="G1130" t="s">
        <v>3298</v>
      </c>
      <c r="H1130" t="s">
        <v>81</v>
      </c>
    </row>
    <row r="1131" spans="1:17" hidden="1" x14ac:dyDescent="0.25">
      <c r="A1131" t="s">
        <v>3304</v>
      </c>
      <c r="B1131" t="s">
        <v>3305</v>
      </c>
      <c r="C1131" t="s">
        <v>3306</v>
      </c>
      <c r="D1131" t="s">
        <v>82</v>
      </c>
      <c r="E1131" t="s">
        <v>60</v>
      </c>
      <c r="G1131" t="s">
        <v>3308</v>
      </c>
      <c r="H1131" t="s">
        <v>122</v>
      </c>
    </row>
    <row r="1132" spans="1:17" hidden="1" x14ac:dyDescent="0.25">
      <c r="A1132" t="s">
        <v>3313</v>
      </c>
      <c r="B1132" t="s">
        <v>3314</v>
      </c>
      <c r="C1132" t="s">
        <v>3315</v>
      </c>
      <c r="D1132" t="s">
        <v>225</v>
      </c>
      <c r="E1132" t="s">
        <v>60</v>
      </c>
      <c r="G1132" t="s">
        <v>372</v>
      </c>
      <c r="H1132" t="s">
        <v>122</v>
      </c>
    </row>
    <row r="1133" spans="1:17" hidden="1" x14ac:dyDescent="0.25">
      <c r="A1133" t="s">
        <v>3313</v>
      </c>
      <c r="B1133" t="s">
        <v>3314</v>
      </c>
      <c r="C1133" t="s">
        <v>3315</v>
      </c>
      <c r="D1133" t="s">
        <v>225</v>
      </c>
      <c r="E1133" t="s">
        <v>60</v>
      </c>
      <c r="G1133" t="s">
        <v>372</v>
      </c>
      <c r="H1133" t="s">
        <v>122</v>
      </c>
    </row>
    <row r="1134" spans="1:17" x14ac:dyDescent="0.25">
      <c r="A1134" t="s">
        <v>3321</v>
      </c>
      <c r="B1134" t="s">
        <v>3322</v>
      </c>
      <c r="C1134" t="s">
        <v>3323</v>
      </c>
      <c r="D1134" t="s">
        <v>225</v>
      </c>
      <c r="E1134" t="s">
        <v>60</v>
      </c>
      <c r="G1134" t="s">
        <v>372</v>
      </c>
      <c r="H1134" t="s">
        <v>288</v>
      </c>
      <c r="I1134" t="s">
        <v>838</v>
      </c>
      <c r="J1134" t="s">
        <v>5758</v>
      </c>
      <c r="K1134" t="s">
        <v>159</v>
      </c>
      <c r="M1134" t="s">
        <v>143</v>
      </c>
      <c r="N1134" t="s">
        <v>5763</v>
      </c>
      <c r="O1134" t="s">
        <v>402</v>
      </c>
      <c r="P1134" t="s">
        <v>66</v>
      </c>
    </row>
    <row r="1135" spans="1:17" x14ac:dyDescent="0.25">
      <c r="A1135" t="s">
        <v>3321</v>
      </c>
      <c r="B1135" t="s">
        <v>3322</v>
      </c>
      <c r="C1135" t="s">
        <v>3323</v>
      </c>
      <c r="D1135" t="s">
        <v>225</v>
      </c>
      <c r="E1135" t="s">
        <v>60</v>
      </c>
      <c r="G1135" t="s">
        <v>372</v>
      </c>
      <c r="H1135" t="s">
        <v>288</v>
      </c>
      <c r="I1135" t="s">
        <v>2170</v>
      </c>
      <c r="J1135" t="s">
        <v>5758</v>
      </c>
      <c r="K1135" t="s">
        <v>159</v>
      </c>
      <c r="M1135" t="s">
        <v>143</v>
      </c>
      <c r="N1135" t="s">
        <v>5761</v>
      </c>
      <c r="O1135" t="s">
        <v>479</v>
      </c>
      <c r="P1135" t="s">
        <v>66</v>
      </c>
      <c r="Q1135" t="s">
        <v>3325</v>
      </c>
    </row>
    <row r="1136" spans="1:17" hidden="1" x14ac:dyDescent="0.25">
      <c r="A1136" t="s">
        <v>3329</v>
      </c>
      <c r="B1136" t="s">
        <v>3330</v>
      </c>
      <c r="C1136" t="s">
        <v>3331</v>
      </c>
      <c r="D1136" t="s">
        <v>225</v>
      </c>
      <c r="E1136" t="s">
        <v>60</v>
      </c>
      <c r="G1136" t="s">
        <v>3333</v>
      </c>
      <c r="H1136" t="s">
        <v>81</v>
      </c>
    </row>
    <row r="1137" spans="1:8" hidden="1" x14ac:dyDescent="0.25">
      <c r="A1137" t="s">
        <v>3329</v>
      </c>
      <c r="B1137" t="s">
        <v>3330</v>
      </c>
      <c r="C1137" t="s">
        <v>3331</v>
      </c>
      <c r="D1137" t="s">
        <v>225</v>
      </c>
      <c r="E1137" t="s">
        <v>60</v>
      </c>
      <c r="G1137" t="s">
        <v>3333</v>
      </c>
      <c r="H1137" t="s">
        <v>81</v>
      </c>
    </row>
    <row r="1138" spans="1:8" hidden="1" x14ac:dyDescent="0.25">
      <c r="A1138" t="s">
        <v>3329</v>
      </c>
      <c r="B1138" t="s">
        <v>3330</v>
      </c>
      <c r="C1138" t="s">
        <v>3331</v>
      </c>
      <c r="D1138" t="s">
        <v>225</v>
      </c>
      <c r="E1138" t="s">
        <v>60</v>
      </c>
      <c r="G1138" t="s">
        <v>3333</v>
      </c>
      <c r="H1138" t="s">
        <v>81</v>
      </c>
    </row>
    <row r="1139" spans="1:8" hidden="1" x14ac:dyDescent="0.25">
      <c r="A1139" t="s">
        <v>3329</v>
      </c>
      <c r="B1139" t="s">
        <v>3330</v>
      </c>
      <c r="C1139" t="s">
        <v>3331</v>
      </c>
      <c r="D1139" t="s">
        <v>225</v>
      </c>
      <c r="E1139" t="s">
        <v>60</v>
      </c>
      <c r="G1139" t="s">
        <v>3333</v>
      </c>
      <c r="H1139" t="s">
        <v>81</v>
      </c>
    </row>
    <row r="1140" spans="1:8" hidden="1" x14ac:dyDescent="0.25">
      <c r="A1140" t="s">
        <v>3329</v>
      </c>
      <c r="B1140" t="s">
        <v>3330</v>
      </c>
      <c r="C1140" t="s">
        <v>3331</v>
      </c>
      <c r="D1140" t="s">
        <v>225</v>
      </c>
      <c r="E1140" t="s">
        <v>60</v>
      </c>
      <c r="G1140" t="s">
        <v>3333</v>
      </c>
      <c r="H1140" t="s">
        <v>81</v>
      </c>
    </row>
    <row r="1141" spans="1:8" hidden="1" x14ac:dyDescent="0.25">
      <c r="A1141" t="s">
        <v>3329</v>
      </c>
      <c r="B1141" t="s">
        <v>3330</v>
      </c>
      <c r="C1141" t="s">
        <v>3331</v>
      </c>
      <c r="D1141" t="s">
        <v>225</v>
      </c>
      <c r="E1141" t="s">
        <v>60</v>
      </c>
      <c r="G1141" t="s">
        <v>3333</v>
      </c>
      <c r="H1141" t="s">
        <v>81</v>
      </c>
    </row>
    <row r="1142" spans="1:8" hidden="1" x14ac:dyDescent="0.25">
      <c r="A1142" t="s">
        <v>3329</v>
      </c>
      <c r="B1142" t="s">
        <v>3330</v>
      </c>
      <c r="C1142" t="s">
        <v>3331</v>
      </c>
      <c r="D1142" t="s">
        <v>225</v>
      </c>
      <c r="E1142" t="s">
        <v>60</v>
      </c>
      <c r="G1142" t="s">
        <v>3333</v>
      </c>
      <c r="H1142" t="s">
        <v>81</v>
      </c>
    </row>
    <row r="1143" spans="1:8" hidden="1" x14ac:dyDescent="0.25">
      <c r="A1143" t="s">
        <v>3329</v>
      </c>
      <c r="B1143" t="s">
        <v>3330</v>
      </c>
      <c r="C1143" t="s">
        <v>3331</v>
      </c>
      <c r="D1143" t="s">
        <v>225</v>
      </c>
      <c r="E1143" t="s">
        <v>60</v>
      </c>
      <c r="G1143" t="s">
        <v>3333</v>
      </c>
      <c r="H1143" t="s">
        <v>81</v>
      </c>
    </row>
    <row r="1144" spans="1:8" hidden="1" x14ac:dyDescent="0.25">
      <c r="A1144" t="s">
        <v>3329</v>
      </c>
      <c r="B1144" t="s">
        <v>3330</v>
      </c>
      <c r="C1144" t="s">
        <v>3331</v>
      </c>
      <c r="D1144" t="s">
        <v>225</v>
      </c>
      <c r="E1144" t="s">
        <v>60</v>
      </c>
      <c r="G1144" t="s">
        <v>3333</v>
      </c>
      <c r="H1144" t="s">
        <v>81</v>
      </c>
    </row>
    <row r="1145" spans="1:8" hidden="1" x14ac:dyDescent="0.25">
      <c r="A1145" t="s">
        <v>3338</v>
      </c>
      <c r="B1145" t="s">
        <v>3339</v>
      </c>
      <c r="C1145" t="s">
        <v>3340</v>
      </c>
      <c r="D1145" t="s">
        <v>225</v>
      </c>
      <c r="E1145" t="s">
        <v>60</v>
      </c>
      <c r="H1145" t="s">
        <v>81</v>
      </c>
    </row>
    <row r="1146" spans="1:8" hidden="1" x14ac:dyDescent="0.25">
      <c r="A1146" t="s">
        <v>3338</v>
      </c>
      <c r="B1146" t="s">
        <v>3339</v>
      </c>
      <c r="C1146" t="s">
        <v>3340</v>
      </c>
      <c r="D1146" t="s">
        <v>225</v>
      </c>
      <c r="E1146" t="s">
        <v>60</v>
      </c>
      <c r="H1146" t="s">
        <v>81</v>
      </c>
    </row>
    <row r="1147" spans="1:8" hidden="1" x14ac:dyDescent="0.25">
      <c r="A1147" t="s">
        <v>3338</v>
      </c>
      <c r="B1147" t="s">
        <v>3339</v>
      </c>
      <c r="C1147" t="s">
        <v>3340</v>
      </c>
      <c r="D1147" t="s">
        <v>225</v>
      </c>
      <c r="E1147" t="s">
        <v>60</v>
      </c>
      <c r="H1147" t="s">
        <v>81</v>
      </c>
    </row>
    <row r="1148" spans="1:8" hidden="1" x14ac:dyDescent="0.25">
      <c r="A1148" t="s">
        <v>3338</v>
      </c>
      <c r="B1148" t="s">
        <v>3339</v>
      </c>
      <c r="C1148" t="s">
        <v>3340</v>
      </c>
      <c r="D1148" t="s">
        <v>225</v>
      </c>
      <c r="E1148" t="s">
        <v>60</v>
      </c>
      <c r="H1148" t="s">
        <v>81</v>
      </c>
    </row>
    <row r="1149" spans="1:8" hidden="1" x14ac:dyDescent="0.25">
      <c r="A1149" t="s">
        <v>3338</v>
      </c>
      <c r="B1149" t="s">
        <v>3339</v>
      </c>
      <c r="C1149" t="s">
        <v>3340</v>
      </c>
      <c r="D1149" t="s">
        <v>225</v>
      </c>
      <c r="E1149" t="s">
        <v>60</v>
      </c>
      <c r="H1149" t="s">
        <v>81</v>
      </c>
    </row>
    <row r="1150" spans="1:8" hidden="1" x14ac:dyDescent="0.25">
      <c r="A1150" t="s">
        <v>3338</v>
      </c>
      <c r="B1150" t="s">
        <v>3339</v>
      </c>
      <c r="C1150" t="s">
        <v>3340</v>
      </c>
      <c r="D1150" t="s">
        <v>225</v>
      </c>
      <c r="E1150" t="s">
        <v>60</v>
      </c>
      <c r="H1150" t="s">
        <v>81</v>
      </c>
    </row>
    <row r="1151" spans="1:8" hidden="1" x14ac:dyDescent="0.25">
      <c r="A1151" t="s">
        <v>3338</v>
      </c>
      <c r="B1151" t="s">
        <v>3339</v>
      </c>
      <c r="C1151" t="s">
        <v>3340</v>
      </c>
      <c r="D1151" t="s">
        <v>225</v>
      </c>
      <c r="E1151" t="s">
        <v>60</v>
      </c>
      <c r="H1151" t="s">
        <v>81</v>
      </c>
    </row>
    <row r="1152" spans="1:8" hidden="1" x14ac:dyDescent="0.25">
      <c r="A1152" t="s">
        <v>3338</v>
      </c>
      <c r="B1152" t="s">
        <v>3339</v>
      </c>
      <c r="C1152" t="s">
        <v>3340</v>
      </c>
      <c r="D1152" t="s">
        <v>225</v>
      </c>
      <c r="E1152" t="s">
        <v>60</v>
      </c>
      <c r="H1152" t="s">
        <v>81</v>
      </c>
    </row>
    <row r="1153" spans="1:17" hidden="1" x14ac:dyDescent="0.25">
      <c r="A1153" t="s">
        <v>3338</v>
      </c>
      <c r="B1153" t="s">
        <v>3339</v>
      </c>
      <c r="C1153" t="s">
        <v>3340</v>
      </c>
      <c r="D1153" t="s">
        <v>225</v>
      </c>
      <c r="E1153" t="s">
        <v>60</v>
      </c>
      <c r="H1153" t="s">
        <v>81</v>
      </c>
    </row>
    <row r="1154" spans="1:17" hidden="1" x14ac:dyDescent="0.25">
      <c r="A1154" t="s">
        <v>3338</v>
      </c>
      <c r="B1154" t="s">
        <v>3339</v>
      </c>
      <c r="C1154" t="s">
        <v>3340</v>
      </c>
      <c r="D1154" t="s">
        <v>225</v>
      </c>
      <c r="E1154" t="s">
        <v>60</v>
      </c>
      <c r="H1154" t="s">
        <v>81</v>
      </c>
    </row>
    <row r="1155" spans="1:17" hidden="1" x14ac:dyDescent="0.25">
      <c r="A1155" t="s">
        <v>3355</v>
      </c>
      <c r="B1155" t="s">
        <v>3356</v>
      </c>
      <c r="C1155" t="s">
        <v>3357</v>
      </c>
      <c r="D1155" t="s">
        <v>225</v>
      </c>
      <c r="E1155" t="s">
        <v>60</v>
      </c>
      <c r="G1155" t="s">
        <v>3358</v>
      </c>
      <c r="H1155" t="s">
        <v>81</v>
      </c>
    </row>
    <row r="1156" spans="1:17" hidden="1" x14ac:dyDescent="0.25">
      <c r="A1156" t="s">
        <v>3362</v>
      </c>
      <c r="B1156" t="s">
        <v>3363</v>
      </c>
      <c r="C1156" t="s">
        <v>3364</v>
      </c>
      <c r="D1156" t="s">
        <v>225</v>
      </c>
      <c r="E1156" t="s">
        <v>60</v>
      </c>
      <c r="H1156" t="s">
        <v>288</v>
      </c>
    </row>
    <row r="1157" spans="1:17" hidden="1" x14ac:dyDescent="0.25">
      <c r="A1157" t="s">
        <v>3367</v>
      </c>
      <c r="B1157" t="s">
        <v>3368</v>
      </c>
      <c r="C1157" t="s">
        <v>3369</v>
      </c>
      <c r="D1157" t="s">
        <v>225</v>
      </c>
      <c r="E1157" t="s">
        <v>60</v>
      </c>
      <c r="G1157" t="s">
        <v>3370</v>
      </c>
      <c r="H1157" t="s">
        <v>122</v>
      </c>
    </row>
    <row r="1158" spans="1:17" hidden="1" x14ac:dyDescent="0.25">
      <c r="A1158" t="s">
        <v>3372</v>
      </c>
      <c r="B1158" t="s">
        <v>3373</v>
      </c>
      <c r="C1158" t="s">
        <v>3374</v>
      </c>
      <c r="D1158" t="s">
        <v>225</v>
      </c>
      <c r="E1158" t="s">
        <v>60</v>
      </c>
      <c r="G1158" t="s">
        <v>3377</v>
      </c>
      <c r="H1158" t="s">
        <v>81</v>
      </c>
    </row>
    <row r="1159" spans="1:17" hidden="1" x14ac:dyDescent="0.25">
      <c r="A1159" t="s">
        <v>3379</v>
      </c>
      <c r="B1159" t="s">
        <v>3380</v>
      </c>
      <c r="C1159" t="s">
        <v>3381</v>
      </c>
      <c r="D1159" t="s">
        <v>225</v>
      </c>
      <c r="E1159" t="s">
        <v>60</v>
      </c>
      <c r="G1159" t="s">
        <v>3382</v>
      </c>
      <c r="H1159" t="s">
        <v>122</v>
      </c>
    </row>
    <row r="1160" spans="1:17" hidden="1" x14ac:dyDescent="0.25">
      <c r="A1160" t="s">
        <v>3388</v>
      </c>
      <c r="B1160" t="s">
        <v>3389</v>
      </c>
      <c r="C1160" t="s">
        <v>3390</v>
      </c>
      <c r="D1160" t="s">
        <v>225</v>
      </c>
      <c r="E1160" t="s">
        <v>60</v>
      </c>
      <c r="G1160" t="s">
        <v>3392</v>
      </c>
      <c r="H1160" t="s">
        <v>122</v>
      </c>
    </row>
    <row r="1161" spans="1:17" hidden="1" x14ac:dyDescent="0.25">
      <c r="A1161" t="s">
        <v>3399</v>
      </c>
      <c r="B1161" t="s">
        <v>3400</v>
      </c>
      <c r="C1161" t="s">
        <v>3401</v>
      </c>
      <c r="D1161" t="s">
        <v>225</v>
      </c>
      <c r="E1161" t="s">
        <v>60</v>
      </c>
      <c r="H1161" t="s">
        <v>81</v>
      </c>
    </row>
    <row r="1162" spans="1:17" hidden="1" x14ac:dyDescent="0.25">
      <c r="A1162" t="s">
        <v>3399</v>
      </c>
      <c r="B1162" t="s">
        <v>3400</v>
      </c>
      <c r="C1162" t="s">
        <v>3401</v>
      </c>
      <c r="D1162" t="s">
        <v>225</v>
      </c>
      <c r="E1162" t="s">
        <v>60</v>
      </c>
      <c r="H1162" t="s">
        <v>81</v>
      </c>
    </row>
    <row r="1163" spans="1:17" x14ac:dyDescent="0.25">
      <c r="A1163" t="s">
        <v>3403</v>
      </c>
      <c r="B1163" t="s">
        <v>3404</v>
      </c>
      <c r="C1163" t="s">
        <v>3405</v>
      </c>
      <c r="D1163" t="s">
        <v>225</v>
      </c>
      <c r="E1163" t="s">
        <v>60</v>
      </c>
      <c r="G1163" t="s">
        <v>3407</v>
      </c>
      <c r="H1163" t="s">
        <v>288</v>
      </c>
      <c r="I1163" t="s">
        <v>3408</v>
      </c>
      <c r="J1163" t="s">
        <v>5758</v>
      </c>
      <c r="K1163" t="s">
        <v>163</v>
      </c>
      <c r="M1163" t="s">
        <v>187</v>
      </c>
      <c r="N1163" t="s">
        <v>144</v>
      </c>
      <c r="O1163" t="s">
        <v>3409</v>
      </c>
      <c r="P1163" t="s">
        <v>66</v>
      </c>
    </row>
    <row r="1164" spans="1:17" x14ac:dyDescent="0.25">
      <c r="A1164" t="s">
        <v>3403</v>
      </c>
      <c r="B1164" t="s">
        <v>3404</v>
      </c>
      <c r="C1164" t="s">
        <v>3405</v>
      </c>
      <c r="D1164" t="s">
        <v>225</v>
      </c>
      <c r="E1164" t="s">
        <v>60</v>
      </c>
      <c r="G1164" t="s">
        <v>3407</v>
      </c>
      <c r="H1164" t="s">
        <v>288</v>
      </c>
      <c r="I1164" t="s">
        <v>3410</v>
      </c>
      <c r="J1164" t="s">
        <v>5758</v>
      </c>
      <c r="K1164" t="s">
        <v>163</v>
      </c>
      <c r="M1164" t="s">
        <v>187</v>
      </c>
      <c r="N1164" t="s">
        <v>5761</v>
      </c>
      <c r="O1164" t="s">
        <v>479</v>
      </c>
      <c r="P1164" t="s">
        <v>66</v>
      </c>
      <c r="Q1164" t="s">
        <v>3411</v>
      </c>
    </row>
    <row r="1165" spans="1:17" x14ac:dyDescent="0.25">
      <c r="A1165" t="s">
        <v>3403</v>
      </c>
      <c r="B1165" t="s">
        <v>3404</v>
      </c>
      <c r="C1165" t="s">
        <v>3405</v>
      </c>
      <c r="D1165" t="s">
        <v>225</v>
      </c>
      <c r="E1165" t="s">
        <v>60</v>
      </c>
      <c r="G1165" t="s">
        <v>3407</v>
      </c>
      <c r="H1165" t="s">
        <v>288</v>
      </c>
      <c r="I1165" t="s">
        <v>3412</v>
      </c>
      <c r="J1165" t="s">
        <v>5758</v>
      </c>
      <c r="K1165" t="s">
        <v>163</v>
      </c>
      <c r="M1165" t="s">
        <v>187</v>
      </c>
      <c r="N1165" t="s">
        <v>144</v>
      </c>
      <c r="O1165" t="s">
        <v>473</v>
      </c>
      <c r="P1165" t="s">
        <v>63</v>
      </c>
    </row>
    <row r="1166" spans="1:17" x14ac:dyDescent="0.25">
      <c r="A1166" t="s">
        <v>3403</v>
      </c>
      <c r="B1166" t="s">
        <v>3404</v>
      </c>
      <c r="C1166" t="s">
        <v>3405</v>
      </c>
      <c r="D1166" t="s">
        <v>225</v>
      </c>
      <c r="E1166" t="s">
        <v>60</v>
      </c>
      <c r="G1166" t="s">
        <v>3407</v>
      </c>
      <c r="H1166" t="s">
        <v>288</v>
      </c>
      <c r="I1166" t="s">
        <v>3413</v>
      </c>
      <c r="J1166" t="s">
        <v>5758</v>
      </c>
      <c r="K1166" t="s">
        <v>163</v>
      </c>
      <c r="M1166" t="s">
        <v>187</v>
      </c>
      <c r="N1166" t="s">
        <v>144</v>
      </c>
      <c r="O1166" t="s">
        <v>1138</v>
      </c>
      <c r="P1166" t="s">
        <v>66</v>
      </c>
      <c r="Q1166" t="s">
        <v>3414</v>
      </c>
    </row>
    <row r="1167" spans="1:17" x14ac:dyDescent="0.25">
      <c r="A1167" t="s">
        <v>3403</v>
      </c>
      <c r="B1167" t="s">
        <v>3404</v>
      </c>
      <c r="C1167" t="s">
        <v>3405</v>
      </c>
      <c r="D1167" t="s">
        <v>225</v>
      </c>
      <c r="E1167" t="s">
        <v>60</v>
      </c>
      <c r="G1167" t="s">
        <v>3407</v>
      </c>
      <c r="H1167" t="s">
        <v>288</v>
      </c>
      <c r="I1167" t="s">
        <v>3415</v>
      </c>
      <c r="J1167" t="s">
        <v>5758</v>
      </c>
      <c r="K1167" t="s">
        <v>163</v>
      </c>
      <c r="M1167" t="s">
        <v>187</v>
      </c>
      <c r="N1167" t="s">
        <v>144</v>
      </c>
      <c r="O1167" t="s">
        <v>1324</v>
      </c>
      <c r="P1167" t="s">
        <v>66</v>
      </c>
    </row>
    <row r="1168" spans="1:17" hidden="1" x14ac:dyDescent="0.25">
      <c r="A1168" t="s">
        <v>3420</v>
      </c>
      <c r="B1168" t="s">
        <v>3421</v>
      </c>
      <c r="C1168" t="s">
        <v>3422</v>
      </c>
      <c r="D1168" t="s">
        <v>225</v>
      </c>
      <c r="E1168" t="s">
        <v>60</v>
      </c>
      <c r="H1168" t="s">
        <v>81</v>
      </c>
    </row>
    <row r="1169" spans="1:17" hidden="1" x14ac:dyDescent="0.25">
      <c r="A1169" t="s">
        <v>3420</v>
      </c>
      <c r="B1169" t="s">
        <v>3421</v>
      </c>
      <c r="C1169" t="s">
        <v>3422</v>
      </c>
      <c r="D1169" t="s">
        <v>225</v>
      </c>
      <c r="E1169" t="s">
        <v>60</v>
      </c>
      <c r="H1169" t="s">
        <v>81</v>
      </c>
    </row>
    <row r="1170" spans="1:17" hidden="1" x14ac:dyDescent="0.25">
      <c r="A1170" t="s">
        <v>3420</v>
      </c>
      <c r="B1170" t="s">
        <v>3421</v>
      </c>
      <c r="C1170" t="s">
        <v>3422</v>
      </c>
      <c r="D1170" t="s">
        <v>225</v>
      </c>
      <c r="E1170" t="s">
        <v>60</v>
      </c>
      <c r="H1170" t="s">
        <v>81</v>
      </c>
    </row>
    <row r="1171" spans="1:17" hidden="1" x14ac:dyDescent="0.25">
      <c r="A1171" t="s">
        <v>3420</v>
      </c>
      <c r="B1171" t="s">
        <v>3421</v>
      </c>
      <c r="C1171" t="s">
        <v>3422</v>
      </c>
      <c r="D1171" t="s">
        <v>225</v>
      </c>
      <c r="E1171" t="s">
        <v>60</v>
      </c>
      <c r="H1171" t="s">
        <v>81</v>
      </c>
    </row>
    <row r="1172" spans="1:17" hidden="1" x14ac:dyDescent="0.25">
      <c r="A1172" t="s">
        <v>3429</v>
      </c>
      <c r="B1172" t="s">
        <v>3430</v>
      </c>
      <c r="C1172" t="s">
        <v>3431</v>
      </c>
      <c r="D1172" t="s">
        <v>225</v>
      </c>
      <c r="E1172" t="s">
        <v>60</v>
      </c>
      <c r="G1172" t="s">
        <v>3433</v>
      </c>
      <c r="H1172" t="s">
        <v>81</v>
      </c>
    </row>
    <row r="1173" spans="1:17" x14ac:dyDescent="0.25">
      <c r="A1173" t="s">
        <v>3434</v>
      </c>
      <c r="B1173" t="s">
        <v>3435</v>
      </c>
      <c r="C1173" t="s">
        <v>3436</v>
      </c>
      <c r="D1173" t="s">
        <v>225</v>
      </c>
      <c r="E1173" t="s">
        <v>60</v>
      </c>
      <c r="G1173" t="s">
        <v>372</v>
      </c>
      <c r="H1173" t="s">
        <v>81</v>
      </c>
      <c r="I1173" t="s">
        <v>2170</v>
      </c>
      <c r="J1173" t="s">
        <v>5758</v>
      </c>
      <c r="K1173" t="s">
        <v>159</v>
      </c>
      <c r="M1173" t="s">
        <v>143</v>
      </c>
      <c r="N1173" t="s">
        <v>5761</v>
      </c>
      <c r="O1173" t="s">
        <v>479</v>
      </c>
      <c r="P1173" t="s">
        <v>66</v>
      </c>
      <c r="Q1173" t="s">
        <v>3439</v>
      </c>
    </row>
    <row r="1174" spans="1:17" x14ac:dyDescent="0.25">
      <c r="A1174" t="s">
        <v>3434</v>
      </c>
      <c r="B1174" t="s">
        <v>3435</v>
      </c>
      <c r="C1174" t="s">
        <v>3436</v>
      </c>
      <c r="D1174" t="s">
        <v>225</v>
      </c>
      <c r="E1174" t="s">
        <v>60</v>
      </c>
      <c r="G1174" t="s">
        <v>372</v>
      </c>
      <c r="H1174" t="s">
        <v>81</v>
      </c>
      <c r="I1174" t="s">
        <v>3440</v>
      </c>
      <c r="J1174" t="s">
        <v>5758</v>
      </c>
      <c r="K1174" t="s">
        <v>314</v>
      </c>
      <c r="M1174" t="s">
        <v>143</v>
      </c>
      <c r="N1174" t="s">
        <v>5761</v>
      </c>
      <c r="O1174" t="s">
        <v>479</v>
      </c>
      <c r="P1174" t="s">
        <v>66</v>
      </c>
      <c r="Q1174" t="s">
        <v>3439</v>
      </c>
    </row>
    <row r="1175" spans="1:17" x14ac:dyDescent="0.25">
      <c r="A1175" t="s">
        <v>3434</v>
      </c>
      <c r="B1175" t="s">
        <v>3435</v>
      </c>
      <c r="C1175" t="s">
        <v>3436</v>
      </c>
      <c r="D1175" t="s">
        <v>225</v>
      </c>
      <c r="E1175" t="s">
        <v>60</v>
      </c>
      <c r="G1175" t="s">
        <v>372</v>
      </c>
      <c r="H1175" t="s">
        <v>81</v>
      </c>
      <c r="I1175" t="s">
        <v>838</v>
      </c>
      <c r="J1175" t="s">
        <v>5758</v>
      </c>
      <c r="K1175" t="s">
        <v>159</v>
      </c>
      <c r="M1175" t="s">
        <v>143</v>
      </c>
      <c r="N1175" t="s">
        <v>5763</v>
      </c>
      <c r="O1175" t="s">
        <v>402</v>
      </c>
      <c r="P1175" t="s">
        <v>66</v>
      </c>
    </row>
    <row r="1176" spans="1:17" x14ac:dyDescent="0.25">
      <c r="A1176" t="s">
        <v>3434</v>
      </c>
      <c r="B1176" t="s">
        <v>3435</v>
      </c>
      <c r="C1176" t="s">
        <v>3436</v>
      </c>
      <c r="D1176" t="s">
        <v>225</v>
      </c>
      <c r="E1176" t="s">
        <v>60</v>
      </c>
      <c r="G1176" t="s">
        <v>372</v>
      </c>
      <c r="H1176" t="s">
        <v>81</v>
      </c>
      <c r="I1176" t="s">
        <v>837</v>
      </c>
      <c r="J1176" t="s">
        <v>5758</v>
      </c>
      <c r="K1176" t="s">
        <v>314</v>
      </c>
      <c r="M1176" t="s">
        <v>143</v>
      </c>
      <c r="N1176" t="s">
        <v>5763</v>
      </c>
      <c r="O1176" t="s">
        <v>402</v>
      </c>
      <c r="P1176" t="s">
        <v>66</v>
      </c>
    </row>
    <row r="1177" spans="1:17" x14ac:dyDescent="0.25">
      <c r="A1177" t="s">
        <v>3434</v>
      </c>
      <c r="B1177" t="s">
        <v>3435</v>
      </c>
      <c r="C1177" t="s">
        <v>3436</v>
      </c>
      <c r="D1177" t="s">
        <v>225</v>
      </c>
      <c r="E1177" t="s">
        <v>60</v>
      </c>
      <c r="G1177" t="s">
        <v>372</v>
      </c>
      <c r="H1177" t="s">
        <v>81</v>
      </c>
      <c r="I1177" t="s">
        <v>2377</v>
      </c>
      <c r="J1177" t="s">
        <v>5758</v>
      </c>
      <c r="K1177" t="s">
        <v>159</v>
      </c>
      <c r="M1177" t="s">
        <v>143</v>
      </c>
      <c r="N1177" t="s">
        <v>144</v>
      </c>
      <c r="O1177" t="s">
        <v>473</v>
      </c>
      <c r="P1177" t="s">
        <v>66</v>
      </c>
    </row>
    <row r="1178" spans="1:17" x14ac:dyDescent="0.25">
      <c r="A1178" t="s">
        <v>3434</v>
      </c>
      <c r="B1178" t="s">
        <v>3435</v>
      </c>
      <c r="C1178" t="s">
        <v>3436</v>
      </c>
      <c r="D1178" t="s">
        <v>225</v>
      </c>
      <c r="E1178" t="s">
        <v>60</v>
      </c>
      <c r="G1178" t="s">
        <v>372</v>
      </c>
      <c r="H1178" t="s">
        <v>81</v>
      </c>
      <c r="I1178" t="s">
        <v>3217</v>
      </c>
      <c r="J1178" t="s">
        <v>5758</v>
      </c>
      <c r="K1178" t="s">
        <v>314</v>
      </c>
      <c r="M1178" t="s">
        <v>143</v>
      </c>
      <c r="N1178" t="s">
        <v>144</v>
      </c>
      <c r="O1178" t="s">
        <v>473</v>
      </c>
      <c r="P1178" t="s">
        <v>66</v>
      </c>
    </row>
    <row r="1179" spans="1:17" x14ac:dyDescent="0.25">
      <c r="A1179" t="s">
        <v>3434</v>
      </c>
      <c r="B1179" t="s">
        <v>3435</v>
      </c>
      <c r="C1179" t="s">
        <v>3436</v>
      </c>
      <c r="D1179" t="s">
        <v>225</v>
      </c>
      <c r="E1179" t="s">
        <v>60</v>
      </c>
      <c r="G1179" t="s">
        <v>372</v>
      </c>
      <c r="H1179" t="s">
        <v>81</v>
      </c>
      <c r="I1179" t="s">
        <v>3441</v>
      </c>
      <c r="J1179" t="s">
        <v>5758</v>
      </c>
      <c r="K1179" t="s">
        <v>159</v>
      </c>
      <c r="M1179" t="s">
        <v>143</v>
      </c>
      <c r="N1179" t="s">
        <v>144</v>
      </c>
      <c r="O1179" t="s">
        <v>1213</v>
      </c>
      <c r="P1179" t="s">
        <v>66</v>
      </c>
    </row>
    <row r="1180" spans="1:17" x14ac:dyDescent="0.25">
      <c r="A1180" t="s">
        <v>3434</v>
      </c>
      <c r="B1180" t="s">
        <v>3435</v>
      </c>
      <c r="C1180" t="s">
        <v>3436</v>
      </c>
      <c r="D1180" t="s">
        <v>225</v>
      </c>
      <c r="E1180" t="s">
        <v>60</v>
      </c>
      <c r="G1180" t="s">
        <v>372</v>
      </c>
      <c r="H1180" t="s">
        <v>81</v>
      </c>
      <c r="I1180" t="s">
        <v>3442</v>
      </c>
      <c r="J1180" t="s">
        <v>5758</v>
      </c>
      <c r="K1180" t="s">
        <v>314</v>
      </c>
      <c r="M1180" t="s">
        <v>143</v>
      </c>
      <c r="N1180" t="s">
        <v>144</v>
      </c>
      <c r="O1180" t="s">
        <v>1213</v>
      </c>
      <c r="P1180" t="s">
        <v>66</v>
      </c>
    </row>
    <row r="1181" spans="1:17" x14ac:dyDescent="0.25">
      <c r="A1181" t="s">
        <v>3434</v>
      </c>
      <c r="B1181" t="s">
        <v>3435</v>
      </c>
      <c r="C1181" t="s">
        <v>3436</v>
      </c>
      <c r="D1181" t="s">
        <v>225</v>
      </c>
      <c r="E1181" t="s">
        <v>60</v>
      </c>
      <c r="G1181" t="s">
        <v>372</v>
      </c>
      <c r="H1181" t="s">
        <v>81</v>
      </c>
      <c r="I1181" t="s">
        <v>2378</v>
      </c>
      <c r="J1181" t="s">
        <v>5758</v>
      </c>
      <c r="K1181" t="s">
        <v>159</v>
      </c>
      <c r="M1181" t="s">
        <v>143</v>
      </c>
      <c r="N1181" t="s">
        <v>144</v>
      </c>
      <c r="O1181" t="s">
        <v>1215</v>
      </c>
      <c r="P1181" t="s">
        <v>66</v>
      </c>
    </row>
    <row r="1182" spans="1:17" x14ac:dyDescent="0.25">
      <c r="A1182" t="s">
        <v>3434</v>
      </c>
      <c r="B1182" t="s">
        <v>3435</v>
      </c>
      <c r="C1182" t="s">
        <v>3436</v>
      </c>
      <c r="D1182" t="s">
        <v>225</v>
      </c>
      <c r="E1182" t="s">
        <v>60</v>
      </c>
      <c r="G1182" t="s">
        <v>372</v>
      </c>
      <c r="H1182" t="s">
        <v>81</v>
      </c>
      <c r="I1182" t="s">
        <v>3219</v>
      </c>
      <c r="J1182" t="s">
        <v>5758</v>
      </c>
      <c r="K1182" t="s">
        <v>314</v>
      </c>
      <c r="M1182" t="s">
        <v>143</v>
      </c>
      <c r="N1182" t="s">
        <v>144</v>
      </c>
      <c r="O1182" t="s">
        <v>1215</v>
      </c>
      <c r="P1182" t="s">
        <v>66</v>
      </c>
    </row>
    <row r="1183" spans="1:17" x14ac:dyDescent="0.25">
      <c r="A1183" t="s">
        <v>3434</v>
      </c>
      <c r="B1183" t="s">
        <v>3435</v>
      </c>
      <c r="C1183" t="s">
        <v>3436</v>
      </c>
      <c r="D1183" t="s">
        <v>225</v>
      </c>
      <c r="E1183" t="s">
        <v>60</v>
      </c>
      <c r="G1183" t="s">
        <v>372</v>
      </c>
      <c r="H1183" t="s">
        <v>81</v>
      </c>
      <c r="I1183" t="s">
        <v>3210</v>
      </c>
      <c r="J1183" t="s">
        <v>5758</v>
      </c>
      <c r="K1183" t="s">
        <v>159</v>
      </c>
      <c r="M1183" t="s">
        <v>143</v>
      </c>
      <c r="N1183" t="s">
        <v>144</v>
      </c>
      <c r="O1183" t="s">
        <v>470</v>
      </c>
      <c r="P1183" t="s">
        <v>66</v>
      </c>
    </row>
    <row r="1184" spans="1:17" x14ac:dyDescent="0.25">
      <c r="A1184" t="s">
        <v>3434</v>
      </c>
      <c r="B1184" t="s">
        <v>3435</v>
      </c>
      <c r="C1184" t="s">
        <v>3436</v>
      </c>
      <c r="D1184" t="s">
        <v>225</v>
      </c>
      <c r="E1184" t="s">
        <v>60</v>
      </c>
      <c r="G1184" t="s">
        <v>372</v>
      </c>
      <c r="H1184" t="s">
        <v>81</v>
      </c>
      <c r="I1184" t="s">
        <v>3218</v>
      </c>
      <c r="J1184" t="s">
        <v>5758</v>
      </c>
      <c r="K1184" t="s">
        <v>314</v>
      </c>
      <c r="M1184" t="s">
        <v>143</v>
      </c>
      <c r="N1184" t="s">
        <v>144</v>
      </c>
      <c r="O1184" t="s">
        <v>470</v>
      </c>
      <c r="P1184" t="s">
        <v>66</v>
      </c>
    </row>
    <row r="1185" spans="1:17" hidden="1" x14ac:dyDescent="0.25">
      <c r="A1185" t="s">
        <v>3446</v>
      </c>
      <c r="B1185" t="s">
        <v>3447</v>
      </c>
      <c r="C1185" t="s">
        <v>3448</v>
      </c>
      <c r="D1185" t="s">
        <v>225</v>
      </c>
      <c r="E1185" t="s">
        <v>60</v>
      </c>
      <c r="G1185" t="s">
        <v>372</v>
      </c>
      <c r="H1185" t="s">
        <v>81</v>
      </c>
    </row>
    <row r="1186" spans="1:17" hidden="1" x14ac:dyDescent="0.25">
      <c r="A1186" t="s">
        <v>3446</v>
      </c>
      <c r="B1186" t="s">
        <v>3447</v>
      </c>
      <c r="C1186" t="s">
        <v>3448</v>
      </c>
      <c r="D1186" t="s">
        <v>225</v>
      </c>
      <c r="E1186" t="s">
        <v>60</v>
      </c>
      <c r="G1186" t="s">
        <v>372</v>
      </c>
      <c r="H1186" t="s">
        <v>81</v>
      </c>
    </row>
    <row r="1187" spans="1:17" hidden="1" x14ac:dyDescent="0.25">
      <c r="A1187" t="s">
        <v>3446</v>
      </c>
      <c r="B1187" t="s">
        <v>3447</v>
      </c>
      <c r="C1187" t="s">
        <v>3448</v>
      </c>
      <c r="D1187" t="s">
        <v>225</v>
      </c>
      <c r="E1187" t="s">
        <v>60</v>
      </c>
      <c r="G1187" t="s">
        <v>372</v>
      </c>
      <c r="H1187" t="s">
        <v>81</v>
      </c>
    </row>
    <row r="1188" spans="1:17" hidden="1" x14ac:dyDescent="0.25">
      <c r="A1188" t="s">
        <v>3452</v>
      </c>
      <c r="B1188" t="s">
        <v>3453</v>
      </c>
      <c r="C1188" t="s">
        <v>3454</v>
      </c>
      <c r="D1188" t="s">
        <v>82</v>
      </c>
      <c r="E1188" t="s">
        <v>60</v>
      </c>
      <c r="F1188" t="s">
        <v>3455</v>
      </c>
      <c r="G1188" t="s">
        <v>3457</v>
      </c>
      <c r="H1188" t="s">
        <v>288</v>
      </c>
    </row>
    <row r="1189" spans="1:17" hidden="1" x14ac:dyDescent="0.25">
      <c r="A1189" t="s">
        <v>3452</v>
      </c>
      <c r="B1189" t="s">
        <v>3453</v>
      </c>
      <c r="C1189" t="s">
        <v>3454</v>
      </c>
      <c r="D1189" t="s">
        <v>82</v>
      </c>
      <c r="E1189" t="s">
        <v>60</v>
      </c>
      <c r="F1189" t="s">
        <v>3455</v>
      </c>
      <c r="G1189" t="s">
        <v>3457</v>
      </c>
      <c r="H1189" t="s">
        <v>288</v>
      </c>
    </row>
    <row r="1190" spans="1:17" hidden="1" x14ac:dyDescent="0.25">
      <c r="A1190" t="s">
        <v>3452</v>
      </c>
      <c r="B1190" t="s">
        <v>3453</v>
      </c>
      <c r="C1190" t="s">
        <v>3454</v>
      </c>
      <c r="D1190" t="s">
        <v>82</v>
      </c>
      <c r="E1190" t="s">
        <v>60</v>
      </c>
      <c r="F1190" t="s">
        <v>3455</v>
      </c>
      <c r="G1190" t="s">
        <v>3457</v>
      </c>
      <c r="H1190" t="s">
        <v>288</v>
      </c>
    </row>
    <row r="1191" spans="1:17" hidden="1" x14ac:dyDescent="0.25">
      <c r="A1191" t="s">
        <v>3452</v>
      </c>
      <c r="B1191" t="s">
        <v>3453</v>
      </c>
      <c r="C1191" t="s">
        <v>3454</v>
      </c>
      <c r="D1191" t="s">
        <v>82</v>
      </c>
      <c r="E1191" t="s">
        <v>60</v>
      </c>
      <c r="F1191" t="s">
        <v>3455</v>
      </c>
      <c r="G1191" t="s">
        <v>3457</v>
      </c>
      <c r="H1191" t="s">
        <v>288</v>
      </c>
    </row>
    <row r="1192" spans="1:17" hidden="1" x14ac:dyDescent="0.25">
      <c r="A1192" t="s">
        <v>3452</v>
      </c>
      <c r="B1192" t="s">
        <v>3453</v>
      </c>
      <c r="C1192" t="s">
        <v>3454</v>
      </c>
      <c r="D1192" t="s">
        <v>82</v>
      </c>
      <c r="E1192" t="s">
        <v>60</v>
      </c>
      <c r="F1192" t="s">
        <v>3455</v>
      </c>
      <c r="G1192" t="s">
        <v>3457</v>
      </c>
      <c r="H1192" t="s">
        <v>288</v>
      </c>
    </row>
    <row r="1193" spans="1:17" hidden="1" x14ac:dyDescent="0.25">
      <c r="A1193" t="s">
        <v>3452</v>
      </c>
      <c r="B1193" t="s">
        <v>3453</v>
      </c>
      <c r="C1193" t="s">
        <v>3454</v>
      </c>
      <c r="D1193" t="s">
        <v>82</v>
      </c>
      <c r="E1193" t="s">
        <v>60</v>
      </c>
      <c r="F1193" t="s">
        <v>3455</v>
      </c>
      <c r="G1193" t="s">
        <v>3457</v>
      </c>
      <c r="H1193" t="s">
        <v>288</v>
      </c>
    </row>
    <row r="1194" spans="1:17" hidden="1" x14ac:dyDescent="0.25">
      <c r="A1194" t="s">
        <v>3452</v>
      </c>
      <c r="B1194" t="s">
        <v>3453</v>
      </c>
      <c r="C1194" t="s">
        <v>3454</v>
      </c>
      <c r="D1194" t="s">
        <v>82</v>
      </c>
      <c r="E1194" t="s">
        <v>60</v>
      </c>
      <c r="F1194" t="s">
        <v>3455</v>
      </c>
      <c r="G1194" t="s">
        <v>3457</v>
      </c>
      <c r="H1194" t="s">
        <v>288</v>
      </c>
    </row>
    <row r="1195" spans="1:17" hidden="1" x14ac:dyDescent="0.25">
      <c r="A1195" t="s">
        <v>3452</v>
      </c>
      <c r="B1195" t="s">
        <v>3453</v>
      </c>
      <c r="C1195" t="s">
        <v>3454</v>
      </c>
      <c r="D1195" t="s">
        <v>82</v>
      </c>
      <c r="E1195" t="s">
        <v>60</v>
      </c>
      <c r="F1195" t="s">
        <v>3455</v>
      </c>
      <c r="G1195" t="s">
        <v>3457</v>
      </c>
      <c r="H1195" t="s">
        <v>288</v>
      </c>
    </row>
    <row r="1196" spans="1:17" hidden="1" x14ac:dyDescent="0.25">
      <c r="A1196" t="s">
        <v>3469</v>
      </c>
      <c r="B1196" t="s">
        <v>3470</v>
      </c>
      <c r="C1196" t="s">
        <v>3471</v>
      </c>
      <c r="D1196" t="s">
        <v>225</v>
      </c>
      <c r="E1196" t="s">
        <v>60</v>
      </c>
      <c r="G1196" t="s">
        <v>3473</v>
      </c>
      <c r="H1196" t="s">
        <v>288</v>
      </c>
    </row>
    <row r="1197" spans="1:17" x14ac:dyDescent="0.25">
      <c r="A1197">
        <v>30049</v>
      </c>
      <c r="B1197" t="s">
        <v>3478</v>
      </c>
      <c r="C1197" t="s">
        <v>3479</v>
      </c>
      <c r="D1197" t="s">
        <v>493</v>
      </c>
      <c r="E1197" t="s">
        <v>60</v>
      </c>
      <c r="G1197" t="s">
        <v>517</v>
      </c>
      <c r="H1197" t="s">
        <v>122</v>
      </c>
      <c r="I1197" t="s">
        <v>680</v>
      </c>
      <c r="J1197" t="s">
        <v>5758</v>
      </c>
      <c r="K1197" t="s">
        <v>203</v>
      </c>
      <c r="M1197" t="s">
        <v>5779</v>
      </c>
      <c r="O1197" t="s">
        <v>5783</v>
      </c>
      <c r="P1197" t="s">
        <v>66</v>
      </c>
      <c r="Q1197" t="s">
        <v>5784</v>
      </c>
    </row>
    <row r="1198" spans="1:17" x14ac:dyDescent="0.25">
      <c r="A1198" t="s">
        <v>3480</v>
      </c>
      <c r="B1198" t="s">
        <v>3481</v>
      </c>
      <c r="C1198" t="s">
        <v>3482</v>
      </c>
      <c r="D1198" t="s">
        <v>493</v>
      </c>
      <c r="E1198" t="s">
        <v>60</v>
      </c>
      <c r="G1198" t="s">
        <v>517</v>
      </c>
      <c r="H1198" t="s">
        <v>122</v>
      </c>
      <c r="I1198" t="s">
        <v>158</v>
      </c>
      <c r="J1198" t="s">
        <v>5758</v>
      </c>
      <c r="K1198" t="s">
        <v>159</v>
      </c>
      <c r="M1198" t="s">
        <v>143</v>
      </c>
      <c r="N1198" t="s">
        <v>144</v>
      </c>
      <c r="O1198" t="s">
        <v>144</v>
      </c>
      <c r="P1198" t="s">
        <v>66</v>
      </c>
    </row>
    <row r="1199" spans="1:17" x14ac:dyDescent="0.25">
      <c r="A1199" t="s">
        <v>3480</v>
      </c>
      <c r="B1199" t="s">
        <v>3481</v>
      </c>
      <c r="C1199" t="s">
        <v>3482</v>
      </c>
      <c r="D1199" t="s">
        <v>493</v>
      </c>
      <c r="E1199" t="s">
        <v>60</v>
      </c>
      <c r="G1199" t="s">
        <v>517</v>
      </c>
      <c r="H1199" t="s">
        <v>122</v>
      </c>
      <c r="I1199" t="s">
        <v>2377</v>
      </c>
      <c r="J1199" t="s">
        <v>5758</v>
      </c>
      <c r="K1199" t="s">
        <v>159</v>
      </c>
      <c r="M1199" t="s">
        <v>143</v>
      </c>
      <c r="N1199" t="s">
        <v>144</v>
      </c>
      <c r="O1199" t="s">
        <v>473</v>
      </c>
      <c r="P1199" t="s">
        <v>66</v>
      </c>
    </row>
    <row r="1200" spans="1:17" x14ac:dyDescent="0.25">
      <c r="A1200" t="s">
        <v>3480</v>
      </c>
      <c r="B1200" t="s">
        <v>3481</v>
      </c>
      <c r="C1200" t="s">
        <v>3482</v>
      </c>
      <c r="D1200" t="s">
        <v>493</v>
      </c>
      <c r="E1200" t="s">
        <v>60</v>
      </c>
      <c r="G1200" t="s">
        <v>517</v>
      </c>
      <c r="H1200" t="s">
        <v>122</v>
      </c>
      <c r="I1200" t="s">
        <v>3483</v>
      </c>
      <c r="J1200" t="s">
        <v>5758</v>
      </c>
      <c r="K1200" t="s">
        <v>1142</v>
      </c>
      <c r="M1200" t="s">
        <v>143</v>
      </c>
      <c r="N1200" t="s">
        <v>144</v>
      </c>
      <c r="O1200" t="s">
        <v>144</v>
      </c>
      <c r="P1200" t="s">
        <v>66</v>
      </c>
      <c r="Q1200" t="s">
        <v>3484</v>
      </c>
    </row>
    <row r="1201" spans="1:17" x14ac:dyDescent="0.25">
      <c r="A1201" t="s">
        <v>3480</v>
      </c>
      <c r="B1201" t="s">
        <v>3481</v>
      </c>
      <c r="C1201" t="s">
        <v>3482</v>
      </c>
      <c r="D1201" t="s">
        <v>493</v>
      </c>
      <c r="E1201" t="s">
        <v>60</v>
      </c>
      <c r="G1201" t="s">
        <v>517</v>
      </c>
      <c r="H1201" t="s">
        <v>122</v>
      </c>
      <c r="I1201" t="s">
        <v>3485</v>
      </c>
      <c r="J1201" t="s">
        <v>5758</v>
      </c>
      <c r="K1201" t="s">
        <v>1142</v>
      </c>
      <c r="M1201" t="s">
        <v>143</v>
      </c>
      <c r="N1201" t="s">
        <v>144</v>
      </c>
      <c r="O1201" t="s">
        <v>473</v>
      </c>
      <c r="P1201" t="s">
        <v>66</v>
      </c>
      <c r="Q1201" t="s">
        <v>3484</v>
      </c>
    </row>
    <row r="1202" spans="1:17" x14ac:dyDescent="0.25">
      <c r="A1202" t="s">
        <v>3480</v>
      </c>
      <c r="B1202" t="s">
        <v>3481</v>
      </c>
      <c r="C1202" t="s">
        <v>3482</v>
      </c>
      <c r="D1202" t="s">
        <v>493</v>
      </c>
      <c r="E1202" t="s">
        <v>60</v>
      </c>
      <c r="G1202" t="s">
        <v>517</v>
      </c>
      <c r="H1202" t="s">
        <v>122</v>
      </c>
      <c r="I1202" t="s">
        <v>316</v>
      </c>
      <c r="J1202" t="s">
        <v>5758</v>
      </c>
      <c r="K1202" t="s">
        <v>314</v>
      </c>
      <c r="M1202" t="s">
        <v>143</v>
      </c>
      <c r="N1202" t="s">
        <v>144</v>
      </c>
      <c r="O1202" t="s">
        <v>144</v>
      </c>
      <c r="P1202" t="s">
        <v>66</v>
      </c>
    </row>
    <row r="1203" spans="1:17" hidden="1" x14ac:dyDescent="0.25">
      <c r="A1203" t="s">
        <v>3486</v>
      </c>
      <c r="B1203" t="s">
        <v>3487</v>
      </c>
      <c r="C1203" t="s">
        <v>3488</v>
      </c>
      <c r="D1203" t="s">
        <v>493</v>
      </c>
      <c r="E1203" t="s">
        <v>60</v>
      </c>
      <c r="G1203" t="s">
        <v>517</v>
      </c>
      <c r="H1203" t="s">
        <v>122</v>
      </c>
    </row>
    <row r="1204" spans="1:17" hidden="1" x14ac:dyDescent="0.25">
      <c r="A1204" t="s">
        <v>3508</v>
      </c>
      <c r="B1204" t="s">
        <v>3509</v>
      </c>
      <c r="C1204" t="s">
        <v>3510</v>
      </c>
      <c r="D1204" t="s">
        <v>493</v>
      </c>
      <c r="E1204" t="s">
        <v>60</v>
      </c>
      <c r="G1204" t="s">
        <v>517</v>
      </c>
      <c r="H1204" t="s">
        <v>122</v>
      </c>
    </row>
    <row r="1205" spans="1:17" hidden="1" x14ac:dyDescent="0.25">
      <c r="A1205" t="s">
        <v>3514</v>
      </c>
      <c r="B1205" t="s">
        <v>3515</v>
      </c>
      <c r="C1205" t="s">
        <v>3516</v>
      </c>
      <c r="D1205" t="s">
        <v>493</v>
      </c>
      <c r="E1205" t="s">
        <v>60</v>
      </c>
      <c r="G1205" t="s">
        <v>517</v>
      </c>
      <c r="H1205" t="s">
        <v>81</v>
      </c>
    </row>
    <row r="1206" spans="1:17" hidden="1" x14ac:dyDescent="0.25">
      <c r="A1206" t="s">
        <v>3514</v>
      </c>
      <c r="B1206" t="s">
        <v>3515</v>
      </c>
      <c r="C1206" t="s">
        <v>3516</v>
      </c>
      <c r="D1206" t="s">
        <v>493</v>
      </c>
      <c r="E1206" t="s">
        <v>60</v>
      </c>
      <c r="G1206" t="s">
        <v>517</v>
      </c>
      <c r="H1206" t="s">
        <v>81</v>
      </c>
    </row>
    <row r="1207" spans="1:17" x14ac:dyDescent="0.25">
      <c r="A1207" t="s">
        <v>3521</v>
      </c>
      <c r="B1207" t="s">
        <v>3522</v>
      </c>
      <c r="C1207" t="s">
        <v>3523</v>
      </c>
      <c r="D1207" t="s">
        <v>493</v>
      </c>
      <c r="E1207" t="s">
        <v>60</v>
      </c>
      <c r="H1207" t="s">
        <v>81</v>
      </c>
      <c r="I1207" t="s">
        <v>3525</v>
      </c>
      <c r="J1207" t="s">
        <v>5758</v>
      </c>
      <c r="K1207" t="s">
        <v>149</v>
      </c>
      <c r="M1207" t="s">
        <v>143</v>
      </c>
      <c r="N1207" t="s">
        <v>144</v>
      </c>
      <c r="O1207" t="s">
        <v>144</v>
      </c>
      <c r="P1207" t="s">
        <v>63</v>
      </c>
      <c r="Q1207" t="s">
        <v>3526</v>
      </c>
    </row>
    <row r="1208" spans="1:17" x14ac:dyDescent="0.25">
      <c r="A1208" t="s">
        <v>3521</v>
      </c>
      <c r="B1208" t="s">
        <v>3522</v>
      </c>
      <c r="C1208" t="s">
        <v>3523</v>
      </c>
      <c r="D1208" t="s">
        <v>493</v>
      </c>
      <c r="E1208" t="s">
        <v>60</v>
      </c>
      <c r="H1208" t="s">
        <v>81</v>
      </c>
      <c r="I1208" t="s">
        <v>3527</v>
      </c>
      <c r="J1208" t="s">
        <v>5758</v>
      </c>
      <c r="K1208" t="s">
        <v>564</v>
      </c>
      <c r="M1208" t="s">
        <v>143</v>
      </c>
      <c r="N1208" t="s">
        <v>144</v>
      </c>
      <c r="O1208" t="s">
        <v>144</v>
      </c>
      <c r="P1208" t="s">
        <v>63</v>
      </c>
      <c r="Q1208" t="s">
        <v>3526</v>
      </c>
    </row>
    <row r="1209" spans="1:17" x14ac:dyDescent="0.25">
      <c r="A1209" t="s">
        <v>3521</v>
      </c>
      <c r="B1209" t="s">
        <v>3522</v>
      </c>
      <c r="C1209" t="s">
        <v>3523</v>
      </c>
      <c r="D1209" t="s">
        <v>493</v>
      </c>
      <c r="E1209" t="s">
        <v>60</v>
      </c>
      <c r="H1209" t="s">
        <v>81</v>
      </c>
      <c r="I1209" t="s">
        <v>3528</v>
      </c>
      <c r="J1209" t="s">
        <v>5758</v>
      </c>
      <c r="K1209" t="s">
        <v>149</v>
      </c>
      <c r="M1209" t="s">
        <v>143</v>
      </c>
      <c r="N1209" t="s">
        <v>5761</v>
      </c>
      <c r="O1209" t="s">
        <v>479</v>
      </c>
      <c r="P1209" t="s">
        <v>63</v>
      </c>
    </row>
    <row r="1210" spans="1:17" hidden="1" x14ac:dyDescent="0.25">
      <c r="A1210" t="s">
        <v>3529</v>
      </c>
      <c r="B1210" t="s">
        <v>3530</v>
      </c>
      <c r="C1210" t="s">
        <v>3531</v>
      </c>
      <c r="D1210" t="s">
        <v>493</v>
      </c>
      <c r="E1210" t="s">
        <v>60</v>
      </c>
      <c r="G1210" t="s">
        <v>517</v>
      </c>
      <c r="H1210" t="s">
        <v>81</v>
      </c>
    </row>
    <row r="1211" spans="1:17" hidden="1" x14ac:dyDescent="0.25">
      <c r="A1211" t="s">
        <v>3529</v>
      </c>
      <c r="B1211" t="s">
        <v>3530</v>
      </c>
      <c r="C1211" t="s">
        <v>3531</v>
      </c>
      <c r="D1211" t="s">
        <v>493</v>
      </c>
      <c r="E1211" t="s">
        <v>60</v>
      </c>
      <c r="G1211" t="s">
        <v>517</v>
      </c>
      <c r="H1211" t="s">
        <v>81</v>
      </c>
    </row>
    <row r="1212" spans="1:17" hidden="1" x14ac:dyDescent="0.25">
      <c r="A1212" t="s">
        <v>3529</v>
      </c>
      <c r="B1212" t="s">
        <v>3530</v>
      </c>
      <c r="C1212" t="s">
        <v>3531</v>
      </c>
      <c r="D1212" t="s">
        <v>493</v>
      </c>
      <c r="E1212" t="s">
        <v>60</v>
      </c>
      <c r="G1212" t="s">
        <v>517</v>
      </c>
      <c r="H1212" t="s">
        <v>81</v>
      </c>
    </row>
    <row r="1213" spans="1:17" hidden="1" x14ac:dyDescent="0.25">
      <c r="A1213" t="s">
        <v>3529</v>
      </c>
      <c r="B1213" t="s">
        <v>3530</v>
      </c>
      <c r="C1213" t="s">
        <v>3531</v>
      </c>
      <c r="D1213" t="s">
        <v>493</v>
      </c>
      <c r="E1213" t="s">
        <v>60</v>
      </c>
      <c r="G1213" t="s">
        <v>517</v>
      </c>
      <c r="H1213" t="s">
        <v>81</v>
      </c>
    </row>
    <row r="1214" spans="1:17" hidden="1" x14ac:dyDescent="0.25">
      <c r="A1214" t="s">
        <v>3532</v>
      </c>
      <c r="B1214" t="s">
        <v>3533</v>
      </c>
      <c r="C1214" t="s">
        <v>3534</v>
      </c>
      <c r="D1214" t="s">
        <v>493</v>
      </c>
      <c r="E1214" t="s">
        <v>60</v>
      </c>
      <c r="H1214" t="s">
        <v>81</v>
      </c>
    </row>
    <row r="1215" spans="1:17" hidden="1" x14ac:dyDescent="0.25">
      <c r="A1215" t="s">
        <v>3537</v>
      </c>
      <c r="B1215" t="s">
        <v>3538</v>
      </c>
      <c r="C1215" t="s">
        <v>3539</v>
      </c>
      <c r="D1215" t="s">
        <v>493</v>
      </c>
      <c r="E1215" t="s">
        <v>60</v>
      </c>
      <c r="G1215" t="s">
        <v>517</v>
      </c>
      <c r="H1215" t="s">
        <v>81</v>
      </c>
    </row>
    <row r="1216" spans="1:17" hidden="1" x14ac:dyDescent="0.25">
      <c r="A1216" t="s">
        <v>3537</v>
      </c>
      <c r="B1216" t="s">
        <v>3538</v>
      </c>
      <c r="C1216" t="s">
        <v>3539</v>
      </c>
      <c r="D1216" t="s">
        <v>493</v>
      </c>
      <c r="E1216" t="s">
        <v>60</v>
      </c>
      <c r="G1216" t="s">
        <v>517</v>
      </c>
      <c r="H1216" t="s">
        <v>81</v>
      </c>
    </row>
    <row r="1217" spans="1:17" x14ac:dyDescent="0.25">
      <c r="A1217" t="s">
        <v>3541</v>
      </c>
      <c r="B1217" t="s">
        <v>3542</v>
      </c>
      <c r="C1217" t="s">
        <v>3543</v>
      </c>
      <c r="D1217" t="s">
        <v>493</v>
      </c>
      <c r="E1217" t="s">
        <v>60</v>
      </c>
      <c r="H1217" t="s">
        <v>288</v>
      </c>
      <c r="I1217" t="s">
        <v>1203</v>
      </c>
      <c r="J1217" t="s">
        <v>5758</v>
      </c>
      <c r="K1217" t="s">
        <v>142</v>
      </c>
      <c r="M1217" t="s">
        <v>143</v>
      </c>
      <c r="N1217" t="s">
        <v>144</v>
      </c>
      <c r="O1217" t="s">
        <v>473</v>
      </c>
      <c r="P1217" t="s">
        <v>63</v>
      </c>
    </row>
    <row r="1218" spans="1:17" x14ac:dyDescent="0.25">
      <c r="A1218" t="s">
        <v>3541</v>
      </c>
      <c r="B1218" t="s">
        <v>3542</v>
      </c>
      <c r="C1218" t="s">
        <v>3543</v>
      </c>
      <c r="D1218" t="s">
        <v>493</v>
      </c>
      <c r="E1218" t="s">
        <v>60</v>
      </c>
      <c r="H1218" t="s">
        <v>288</v>
      </c>
      <c r="I1218" t="s">
        <v>3545</v>
      </c>
      <c r="J1218" t="s">
        <v>5758</v>
      </c>
      <c r="K1218" t="s">
        <v>151</v>
      </c>
      <c r="M1218" t="s">
        <v>143</v>
      </c>
      <c r="N1218" t="s">
        <v>144</v>
      </c>
      <c r="O1218" t="s">
        <v>473</v>
      </c>
      <c r="P1218" t="s">
        <v>63</v>
      </c>
      <c r="Q1218" t="s">
        <v>3546</v>
      </c>
    </row>
    <row r="1219" spans="1:17" x14ac:dyDescent="0.25">
      <c r="A1219" t="s">
        <v>3541</v>
      </c>
      <c r="B1219" t="s">
        <v>3542</v>
      </c>
      <c r="C1219" t="s">
        <v>3543</v>
      </c>
      <c r="D1219" t="s">
        <v>493</v>
      </c>
      <c r="E1219" t="s">
        <v>60</v>
      </c>
      <c r="H1219" t="s">
        <v>288</v>
      </c>
      <c r="I1219" t="s">
        <v>2542</v>
      </c>
      <c r="J1219" t="s">
        <v>5758</v>
      </c>
      <c r="K1219" t="s">
        <v>1142</v>
      </c>
      <c r="M1219" t="s">
        <v>143</v>
      </c>
      <c r="N1219" t="s">
        <v>144</v>
      </c>
      <c r="O1219" t="s">
        <v>473</v>
      </c>
      <c r="P1219" t="s">
        <v>63</v>
      </c>
      <c r="Q1219" t="s">
        <v>3547</v>
      </c>
    </row>
    <row r="1220" spans="1:17" x14ac:dyDescent="0.25">
      <c r="A1220" t="s">
        <v>3541</v>
      </c>
      <c r="B1220" t="s">
        <v>3542</v>
      </c>
      <c r="C1220" t="s">
        <v>3543</v>
      </c>
      <c r="D1220" t="s">
        <v>493</v>
      </c>
      <c r="E1220" t="s">
        <v>60</v>
      </c>
      <c r="H1220" t="s">
        <v>288</v>
      </c>
      <c r="I1220" t="s">
        <v>2542</v>
      </c>
      <c r="J1220" t="s">
        <v>5758</v>
      </c>
      <c r="K1220" t="s">
        <v>1142</v>
      </c>
      <c r="M1220" t="s">
        <v>143</v>
      </c>
      <c r="N1220" t="s">
        <v>144</v>
      </c>
      <c r="O1220" t="s">
        <v>473</v>
      </c>
      <c r="P1220" t="s">
        <v>63</v>
      </c>
      <c r="Q1220" t="s">
        <v>3548</v>
      </c>
    </row>
    <row r="1221" spans="1:17" x14ac:dyDescent="0.25">
      <c r="A1221" t="s">
        <v>3541</v>
      </c>
      <c r="B1221" t="s">
        <v>3542</v>
      </c>
      <c r="C1221" t="s">
        <v>3543</v>
      </c>
      <c r="D1221" t="s">
        <v>493</v>
      </c>
      <c r="E1221" t="s">
        <v>60</v>
      </c>
      <c r="H1221" t="s">
        <v>288</v>
      </c>
      <c r="I1221" t="s">
        <v>2542</v>
      </c>
      <c r="J1221" t="s">
        <v>5758</v>
      </c>
      <c r="K1221" t="s">
        <v>1142</v>
      </c>
      <c r="M1221" t="s">
        <v>143</v>
      </c>
      <c r="N1221" t="s">
        <v>144</v>
      </c>
      <c r="O1221" t="s">
        <v>473</v>
      </c>
      <c r="P1221" t="s">
        <v>63</v>
      </c>
      <c r="Q1221" t="s">
        <v>3549</v>
      </c>
    </row>
    <row r="1222" spans="1:17" x14ac:dyDescent="0.25">
      <c r="A1222" t="s">
        <v>3541</v>
      </c>
      <c r="B1222" t="s">
        <v>3542</v>
      </c>
      <c r="C1222" t="s">
        <v>3543</v>
      </c>
      <c r="D1222" t="s">
        <v>493</v>
      </c>
      <c r="E1222" t="s">
        <v>60</v>
      </c>
      <c r="H1222" t="s">
        <v>288</v>
      </c>
      <c r="I1222" t="s">
        <v>2542</v>
      </c>
      <c r="J1222" t="s">
        <v>5758</v>
      </c>
      <c r="K1222" t="s">
        <v>1142</v>
      </c>
      <c r="M1222" t="s">
        <v>143</v>
      </c>
      <c r="N1222" t="s">
        <v>144</v>
      </c>
      <c r="O1222" t="s">
        <v>473</v>
      </c>
      <c r="P1222" t="s">
        <v>63</v>
      </c>
      <c r="Q1222" t="s">
        <v>3550</v>
      </c>
    </row>
    <row r="1223" spans="1:17" x14ac:dyDescent="0.25">
      <c r="A1223" t="s">
        <v>3541</v>
      </c>
      <c r="B1223" t="s">
        <v>3542</v>
      </c>
      <c r="C1223" t="s">
        <v>3543</v>
      </c>
      <c r="D1223" t="s">
        <v>493</v>
      </c>
      <c r="E1223" t="s">
        <v>60</v>
      </c>
      <c r="H1223" t="s">
        <v>288</v>
      </c>
      <c r="I1223" t="s">
        <v>2735</v>
      </c>
      <c r="J1223" t="s">
        <v>5758</v>
      </c>
      <c r="K1223" t="s">
        <v>142</v>
      </c>
      <c r="M1223" t="s">
        <v>143</v>
      </c>
      <c r="N1223" t="s">
        <v>5763</v>
      </c>
      <c r="O1223" t="s">
        <v>402</v>
      </c>
      <c r="P1223" t="s">
        <v>63</v>
      </c>
    </row>
    <row r="1224" spans="1:17" x14ac:dyDescent="0.25">
      <c r="A1224" t="s">
        <v>3541</v>
      </c>
      <c r="B1224" t="s">
        <v>3542</v>
      </c>
      <c r="C1224" t="s">
        <v>3543</v>
      </c>
      <c r="D1224" t="s">
        <v>493</v>
      </c>
      <c r="E1224" t="s">
        <v>60</v>
      </c>
      <c r="H1224" t="s">
        <v>288</v>
      </c>
      <c r="I1224" t="s">
        <v>2736</v>
      </c>
      <c r="J1224" t="s">
        <v>5758</v>
      </c>
      <c r="K1224" t="s">
        <v>169</v>
      </c>
      <c r="M1224" t="s">
        <v>143</v>
      </c>
      <c r="N1224" t="s">
        <v>5763</v>
      </c>
      <c r="O1224" t="s">
        <v>402</v>
      </c>
      <c r="P1224" t="s">
        <v>63</v>
      </c>
    </row>
    <row r="1225" spans="1:17" x14ac:dyDescent="0.25">
      <c r="A1225" t="s">
        <v>3541</v>
      </c>
      <c r="B1225" t="s">
        <v>3542</v>
      </c>
      <c r="C1225" t="s">
        <v>3543</v>
      </c>
      <c r="D1225" t="s">
        <v>493</v>
      </c>
      <c r="E1225" t="s">
        <v>60</v>
      </c>
      <c r="H1225" t="s">
        <v>288</v>
      </c>
      <c r="I1225" t="s">
        <v>1136</v>
      </c>
      <c r="J1225" t="s">
        <v>5758</v>
      </c>
      <c r="K1225" t="s">
        <v>159</v>
      </c>
      <c r="M1225" t="s">
        <v>143</v>
      </c>
      <c r="N1225" t="s">
        <v>5763</v>
      </c>
      <c r="O1225" t="s">
        <v>402</v>
      </c>
      <c r="P1225" t="s">
        <v>63</v>
      </c>
    </row>
    <row r="1226" spans="1:17" x14ac:dyDescent="0.25">
      <c r="A1226" t="s">
        <v>3541</v>
      </c>
      <c r="B1226" t="s">
        <v>3542</v>
      </c>
      <c r="C1226" t="s">
        <v>3543</v>
      </c>
      <c r="D1226" t="s">
        <v>493</v>
      </c>
      <c r="E1226" t="s">
        <v>60</v>
      </c>
      <c r="H1226" t="s">
        <v>288</v>
      </c>
      <c r="I1226" t="s">
        <v>2540</v>
      </c>
      <c r="J1226" t="s">
        <v>5758</v>
      </c>
      <c r="K1226" t="s">
        <v>1142</v>
      </c>
      <c r="M1226" t="s">
        <v>143</v>
      </c>
      <c r="N1226" t="s">
        <v>5763</v>
      </c>
      <c r="O1226" t="s">
        <v>402</v>
      </c>
      <c r="P1226" t="s">
        <v>63</v>
      </c>
      <c r="Q1226" t="s">
        <v>3551</v>
      </c>
    </row>
    <row r="1227" spans="1:17" x14ac:dyDescent="0.25">
      <c r="A1227" t="s">
        <v>3541</v>
      </c>
      <c r="B1227" t="s">
        <v>3542</v>
      </c>
      <c r="C1227" t="s">
        <v>3543</v>
      </c>
      <c r="D1227" t="s">
        <v>493</v>
      </c>
      <c r="E1227" t="s">
        <v>60</v>
      </c>
      <c r="H1227" t="s">
        <v>288</v>
      </c>
      <c r="I1227" t="s">
        <v>2540</v>
      </c>
      <c r="J1227" t="s">
        <v>5758</v>
      </c>
      <c r="K1227" t="s">
        <v>1142</v>
      </c>
      <c r="M1227" t="s">
        <v>143</v>
      </c>
      <c r="N1227" t="s">
        <v>5763</v>
      </c>
      <c r="O1227" t="s">
        <v>402</v>
      </c>
      <c r="P1227" t="s">
        <v>63</v>
      </c>
      <c r="Q1227" t="s">
        <v>3549</v>
      </c>
    </row>
    <row r="1228" spans="1:17" x14ac:dyDescent="0.25">
      <c r="A1228" t="s">
        <v>3541</v>
      </c>
      <c r="B1228" t="s">
        <v>3542</v>
      </c>
      <c r="C1228" t="s">
        <v>3543</v>
      </c>
      <c r="D1228" t="s">
        <v>493</v>
      </c>
      <c r="E1228" t="s">
        <v>60</v>
      </c>
      <c r="H1228" t="s">
        <v>288</v>
      </c>
      <c r="I1228" t="s">
        <v>3552</v>
      </c>
      <c r="J1228" t="s">
        <v>5758</v>
      </c>
      <c r="K1228" t="s">
        <v>1142</v>
      </c>
      <c r="M1228" t="s">
        <v>143</v>
      </c>
      <c r="N1228" t="s">
        <v>144</v>
      </c>
      <c r="O1228" t="s">
        <v>404</v>
      </c>
      <c r="P1228" t="s">
        <v>63</v>
      </c>
      <c r="Q1228" t="s">
        <v>3551</v>
      </c>
    </row>
    <row r="1229" spans="1:17" x14ac:dyDescent="0.25">
      <c r="A1229" t="s">
        <v>3541</v>
      </c>
      <c r="B1229" t="s">
        <v>3542</v>
      </c>
      <c r="C1229" t="s">
        <v>3543</v>
      </c>
      <c r="D1229" t="s">
        <v>493</v>
      </c>
      <c r="E1229" t="s">
        <v>60</v>
      </c>
      <c r="H1229" t="s">
        <v>288</v>
      </c>
      <c r="I1229" t="s">
        <v>1140</v>
      </c>
      <c r="J1229" t="s">
        <v>5758</v>
      </c>
      <c r="K1229" t="s">
        <v>159</v>
      </c>
      <c r="M1229" t="s">
        <v>143</v>
      </c>
      <c r="N1229" t="s">
        <v>144</v>
      </c>
      <c r="O1229" t="s">
        <v>404</v>
      </c>
      <c r="P1229" t="s">
        <v>63</v>
      </c>
    </row>
    <row r="1230" spans="1:17" x14ac:dyDescent="0.25">
      <c r="A1230" t="s">
        <v>3541</v>
      </c>
      <c r="B1230" t="s">
        <v>3542</v>
      </c>
      <c r="C1230" t="s">
        <v>3543</v>
      </c>
      <c r="D1230" t="s">
        <v>493</v>
      </c>
      <c r="E1230" t="s">
        <v>60</v>
      </c>
      <c r="H1230" t="s">
        <v>288</v>
      </c>
      <c r="I1230" t="s">
        <v>3115</v>
      </c>
      <c r="J1230" t="s">
        <v>5758</v>
      </c>
      <c r="K1230" t="s">
        <v>1142</v>
      </c>
      <c r="M1230" t="s">
        <v>143</v>
      </c>
      <c r="N1230" t="s">
        <v>144</v>
      </c>
      <c r="O1230" t="s">
        <v>144</v>
      </c>
      <c r="P1230" t="s">
        <v>63</v>
      </c>
      <c r="Q1230" t="s">
        <v>3553</v>
      </c>
    </row>
    <row r="1231" spans="1:17" x14ac:dyDescent="0.25">
      <c r="A1231" t="s">
        <v>3541</v>
      </c>
      <c r="B1231" t="s">
        <v>3542</v>
      </c>
      <c r="C1231" t="s">
        <v>3543</v>
      </c>
      <c r="D1231" t="s">
        <v>493</v>
      </c>
      <c r="E1231" t="s">
        <v>60</v>
      </c>
      <c r="H1231" t="s">
        <v>288</v>
      </c>
      <c r="I1231" t="s">
        <v>3122</v>
      </c>
      <c r="J1231" t="s">
        <v>5758</v>
      </c>
      <c r="K1231" t="s">
        <v>142</v>
      </c>
      <c r="M1231" t="s">
        <v>143</v>
      </c>
      <c r="N1231" t="s">
        <v>144</v>
      </c>
      <c r="O1231" t="s">
        <v>144</v>
      </c>
      <c r="P1231" t="s">
        <v>63</v>
      </c>
      <c r="Q1231" t="s">
        <v>3554</v>
      </c>
    </row>
    <row r="1232" spans="1:17" x14ac:dyDescent="0.25">
      <c r="A1232" t="s">
        <v>3541</v>
      </c>
      <c r="B1232" t="s">
        <v>3542</v>
      </c>
      <c r="C1232" t="s">
        <v>3543</v>
      </c>
      <c r="D1232" t="s">
        <v>493</v>
      </c>
      <c r="E1232" t="s">
        <v>60</v>
      </c>
      <c r="H1232" t="s">
        <v>288</v>
      </c>
      <c r="I1232" t="s">
        <v>3555</v>
      </c>
      <c r="J1232" t="s">
        <v>5758</v>
      </c>
      <c r="K1232" t="s">
        <v>1142</v>
      </c>
      <c r="M1232" t="s">
        <v>143</v>
      </c>
      <c r="N1232" t="s">
        <v>144</v>
      </c>
      <c r="O1232" t="s">
        <v>1215</v>
      </c>
      <c r="P1232" t="s">
        <v>63</v>
      </c>
      <c r="Q1232" t="s">
        <v>3556</v>
      </c>
    </row>
    <row r="1233" spans="1:17" x14ac:dyDescent="0.25">
      <c r="A1233" t="s">
        <v>3541</v>
      </c>
      <c r="B1233" t="s">
        <v>3542</v>
      </c>
      <c r="C1233" t="s">
        <v>3543</v>
      </c>
      <c r="D1233" t="s">
        <v>493</v>
      </c>
      <c r="E1233" t="s">
        <v>60</v>
      </c>
      <c r="H1233" t="s">
        <v>288</v>
      </c>
      <c r="I1233" t="s">
        <v>3557</v>
      </c>
      <c r="J1233" t="s">
        <v>5758</v>
      </c>
      <c r="K1233" t="s">
        <v>151</v>
      </c>
      <c r="M1233" t="s">
        <v>143</v>
      </c>
      <c r="N1233" t="s">
        <v>144</v>
      </c>
      <c r="O1233" t="s">
        <v>1215</v>
      </c>
      <c r="P1233" t="s">
        <v>63</v>
      </c>
      <c r="Q1233" t="s">
        <v>3558</v>
      </c>
    </row>
    <row r="1234" spans="1:17" x14ac:dyDescent="0.25">
      <c r="A1234" t="s">
        <v>3541</v>
      </c>
      <c r="B1234" t="s">
        <v>3542</v>
      </c>
      <c r="C1234" t="s">
        <v>3543</v>
      </c>
      <c r="D1234" t="s">
        <v>493</v>
      </c>
      <c r="E1234" t="s">
        <v>60</v>
      </c>
      <c r="H1234" t="s">
        <v>288</v>
      </c>
      <c r="I1234" t="s">
        <v>3555</v>
      </c>
      <c r="J1234" t="s">
        <v>5758</v>
      </c>
      <c r="K1234" t="s">
        <v>1142</v>
      </c>
      <c r="M1234" t="s">
        <v>143</v>
      </c>
      <c r="N1234" t="s">
        <v>144</v>
      </c>
      <c r="O1234" t="s">
        <v>1215</v>
      </c>
      <c r="P1234" t="s">
        <v>63</v>
      </c>
      <c r="Q1234" t="s">
        <v>3559</v>
      </c>
    </row>
    <row r="1235" spans="1:17" x14ac:dyDescent="0.25">
      <c r="A1235" t="s">
        <v>3541</v>
      </c>
      <c r="B1235" t="s">
        <v>3542</v>
      </c>
      <c r="C1235" t="s">
        <v>3543</v>
      </c>
      <c r="D1235" t="s">
        <v>493</v>
      </c>
      <c r="E1235" t="s">
        <v>60</v>
      </c>
      <c r="H1235" t="s">
        <v>288</v>
      </c>
      <c r="I1235" t="s">
        <v>3555</v>
      </c>
      <c r="J1235" t="s">
        <v>5758</v>
      </c>
      <c r="K1235" t="s">
        <v>1142</v>
      </c>
      <c r="M1235" t="s">
        <v>143</v>
      </c>
      <c r="N1235" t="s">
        <v>144</v>
      </c>
      <c r="O1235" t="s">
        <v>1215</v>
      </c>
      <c r="P1235" t="s">
        <v>63</v>
      </c>
      <c r="Q1235" t="s">
        <v>3560</v>
      </c>
    </row>
    <row r="1236" spans="1:17" hidden="1" x14ac:dyDescent="0.25">
      <c r="A1236" t="s">
        <v>3564</v>
      </c>
      <c r="B1236" t="s">
        <v>3565</v>
      </c>
      <c r="C1236" t="s">
        <v>3566</v>
      </c>
      <c r="D1236" t="s">
        <v>493</v>
      </c>
      <c r="E1236" t="s">
        <v>60</v>
      </c>
      <c r="G1236" t="s">
        <v>517</v>
      </c>
      <c r="H1236" t="s">
        <v>122</v>
      </c>
    </row>
    <row r="1237" spans="1:17" x14ac:dyDescent="0.25">
      <c r="A1237" t="s">
        <v>3579</v>
      </c>
      <c r="B1237" t="s">
        <v>3580</v>
      </c>
      <c r="C1237" t="s">
        <v>3581</v>
      </c>
      <c r="D1237" t="s">
        <v>493</v>
      </c>
      <c r="E1237" t="s">
        <v>60</v>
      </c>
      <c r="G1237" t="s">
        <v>517</v>
      </c>
      <c r="H1237" t="s">
        <v>122</v>
      </c>
      <c r="I1237" t="s">
        <v>158</v>
      </c>
      <c r="J1237" t="s">
        <v>5758</v>
      </c>
      <c r="K1237" t="s">
        <v>159</v>
      </c>
      <c r="M1237" t="s">
        <v>143</v>
      </c>
      <c r="N1237" t="s">
        <v>144</v>
      </c>
      <c r="O1237" t="s">
        <v>144</v>
      </c>
      <c r="P1237" t="s">
        <v>66</v>
      </c>
    </row>
    <row r="1238" spans="1:17" x14ac:dyDescent="0.25">
      <c r="A1238" t="s">
        <v>3579</v>
      </c>
      <c r="B1238" t="s">
        <v>3580</v>
      </c>
      <c r="C1238" t="s">
        <v>3581</v>
      </c>
      <c r="D1238" t="s">
        <v>493</v>
      </c>
      <c r="E1238" t="s">
        <v>60</v>
      </c>
      <c r="G1238" t="s">
        <v>517</v>
      </c>
      <c r="H1238" t="s">
        <v>122</v>
      </c>
      <c r="I1238" t="s">
        <v>3583</v>
      </c>
      <c r="J1238" t="s">
        <v>5758</v>
      </c>
      <c r="K1238" t="s">
        <v>159</v>
      </c>
      <c r="M1238" t="s">
        <v>143</v>
      </c>
      <c r="N1238" t="s">
        <v>359</v>
      </c>
      <c r="O1238" t="s">
        <v>359</v>
      </c>
      <c r="P1238" t="s">
        <v>66</v>
      </c>
    </row>
    <row r="1239" spans="1:17" x14ac:dyDescent="0.25">
      <c r="A1239" t="s">
        <v>3579</v>
      </c>
      <c r="B1239" t="s">
        <v>3580</v>
      </c>
      <c r="C1239" t="s">
        <v>3581</v>
      </c>
      <c r="D1239" t="s">
        <v>493</v>
      </c>
      <c r="E1239" t="s">
        <v>60</v>
      </c>
      <c r="G1239" t="s">
        <v>517</v>
      </c>
      <c r="H1239" t="s">
        <v>122</v>
      </c>
      <c r="I1239" t="s">
        <v>141</v>
      </c>
      <c r="J1239" t="s">
        <v>5758</v>
      </c>
      <c r="K1239" t="s">
        <v>142</v>
      </c>
      <c r="M1239" t="s">
        <v>143</v>
      </c>
      <c r="N1239" t="s">
        <v>144</v>
      </c>
      <c r="O1239" t="s">
        <v>144</v>
      </c>
      <c r="P1239" t="s">
        <v>66</v>
      </c>
    </row>
    <row r="1240" spans="1:17" x14ac:dyDescent="0.25">
      <c r="A1240" t="s">
        <v>3579</v>
      </c>
      <c r="B1240" t="s">
        <v>3580</v>
      </c>
      <c r="C1240" t="s">
        <v>3581</v>
      </c>
      <c r="D1240" t="s">
        <v>493</v>
      </c>
      <c r="E1240" t="s">
        <v>60</v>
      </c>
      <c r="G1240" t="s">
        <v>517</v>
      </c>
      <c r="H1240" t="s">
        <v>122</v>
      </c>
      <c r="I1240" t="s">
        <v>465</v>
      </c>
      <c r="J1240" t="s">
        <v>5758</v>
      </c>
      <c r="K1240" t="s">
        <v>142</v>
      </c>
      <c r="M1240" t="s">
        <v>143</v>
      </c>
      <c r="N1240" t="s">
        <v>359</v>
      </c>
      <c r="O1240" t="s">
        <v>359</v>
      </c>
      <c r="P1240" t="s">
        <v>66</v>
      </c>
    </row>
    <row r="1241" spans="1:17" x14ac:dyDescent="0.25">
      <c r="A1241" t="s">
        <v>3579</v>
      </c>
      <c r="B1241" t="s">
        <v>3580</v>
      </c>
      <c r="C1241" t="s">
        <v>3581</v>
      </c>
      <c r="D1241" t="s">
        <v>493</v>
      </c>
      <c r="E1241" t="s">
        <v>60</v>
      </c>
      <c r="G1241" t="s">
        <v>517</v>
      </c>
      <c r="H1241" t="s">
        <v>122</v>
      </c>
      <c r="I1241" t="s">
        <v>2234</v>
      </c>
      <c r="J1241" t="s">
        <v>5758</v>
      </c>
      <c r="K1241" t="s">
        <v>1127</v>
      </c>
      <c r="M1241" t="s">
        <v>143</v>
      </c>
      <c r="N1241" t="s">
        <v>144</v>
      </c>
      <c r="O1241" t="s">
        <v>144</v>
      </c>
      <c r="P1241" t="s">
        <v>66</v>
      </c>
    </row>
    <row r="1242" spans="1:17" x14ac:dyDescent="0.25">
      <c r="A1242" t="s">
        <v>3579</v>
      </c>
      <c r="B1242" t="s">
        <v>3580</v>
      </c>
      <c r="C1242" t="s">
        <v>3581</v>
      </c>
      <c r="D1242" t="s">
        <v>493</v>
      </c>
      <c r="E1242" t="s">
        <v>60</v>
      </c>
      <c r="G1242" t="s">
        <v>517</v>
      </c>
      <c r="H1242" t="s">
        <v>122</v>
      </c>
      <c r="I1242" t="s">
        <v>3584</v>
      </c>
      <c r="J1242" t="s">
        <v>5758</v>
      </c>
      <c r="K1242" t="s">
        <v>1127</v>
      </c>
      <c r="M1242" t="s">
        <v>143</v>
      </c>
      <c r="N1242" t="s">
        <v>359</v>
      </c>
      <c r="O1242" t="s">
        <v>359</v>
      </c>
      <c r="P1242" t="s">
        <v>66</v>
      </c>
    </row>
    <row r="1243" spans="1:17" x14ac:dyDescent="0.25">
      <c r="A1243" t="s">
        <v>3579</v>
      </c>
      <c r="B1243" t="s">
        <v>3580</v>
      </c>
      <c r="C1243" t="s">
        <v>3581</v>
      </c>
      <c r="D1243" t="s">
        <v>493</v>
      </c>
      <c r="E1243" t="s">
        <v>60</v>
      </c>
      <c r="G1243" t="s">
        <v>517</v>
      </c>
      <c r="H1243" t="s">
        <v>122</v>
      </c>
      <c r="I1243" t="s">
        <v>146</v>
      </c>
      <c r="J1243" t="s">
        <v>5758</v>
      </c>
      <c r="K1243" t="s">
        <v>147</v>
      </c>
      <c r="M1243" t="s">
        <v>143</v>
      </c>
      <c r="N1243" t="s">
        <v>144</v>
      </c>
      <c r="O1243" t="s">
        <v>144</v>
      </c>
      <c r="P1243" t="s">
        <v>66</v>
      </c>
    </row>
    <row r="1244" spans="1:17" x14ac:dyDescent="0.25">
      <c r="A1244" t="s">
        <v>3579</v>
      </c>
      <c r="B1244" t="s">
        <v>3580</v>
      </c>
      <c r="C1244" t="s">
        <v>3581</v>
      </c>
      <c r="D1244" t="s">
        <v>493</v>
      </c>
      <c r="E1244" t="s">
        <v>60</v>
      </c>
      <c r="G1244" t="s">
        <v>517</v>
      </c>
      <c r="H1244" t="s">
        <v>122</v>
      </c>
      <c r="I1244" t="s">
        <v>202</v>
      </c>
      <c r="J1244" t="s">
        <v>5758</v>
      </c>
      <c r="K1244" t="s">
        <v>203</v>
      </c>
      <c r="M1244" t="s">
        <v>143</v>
      </c>
      <c r="N1244" t="s">
        <v>144</v>
      </c>
      <c r="O1244" t="s">
        <v>144</v>
      </c>
      <c r="P1244" t="s">
        <v>66</v>
      </c>
      <c r="Q1244" t="s">
        <v>3585</v>
      </c>
    </row>
    <row r="1245" spans="1:17" x14ac:dyDescent="0.25">
      <c r="A1245" t="s">
        <v>3579</v>
      </c>
      <c r="B1245" t="s">
        <v>3580</v>
      </c>
      <c r="C1245" t="s">
        <v>3581</v>
      </c>
      <c r="D1245" t="s">
        <v>493</v>
      </c>
      <c r="E1245" t="s">
        <v>60</v>
      </c>
      <c r="G1245" t="s">
        <v>517</v>
      </c>
      <c r="H1245" t="s">
        <v>122</v>
      </c>
      <c r="I1245" t="s">
        <v>3586</v>
      </c>
      <c r="J1245" t="s">
        <v>5758</v>
      </c>
      <c r="K1245" t="s">
        <v>203</v>
      </c>
      <c r="M1245" t="s">
        <v>143</v>
      </c>
      <c r="N1245" t="s">
        <v>359</v>
      </c>
      <c r="O1245" t="s">
        <v>359</v>
      </c>
      <c r="P1245" t="s">
        <v>66</v>
      </c>
      <c r="Q1245" t="s">
        <v>3585</v>
      </c>
    </row>
    <row r="1246" spans="1:17" x14ac:dyDescent="0.25">
      <c r="A1246" t="s">
        <v>3579</v>
      </c>
      <c r="B1246" t="s">
        <v>3580</v>
      </c>
      <c r="C1246" t="s">
        <v>3581</v>
      </c>
      <c r="D1246" t="s">
        <v>493</v>
      </c>
      <c r="E1246" t="s">
        <v>60</v>
      </c>
      <c r="G1246" t="s">
        <v>517</v>
      </c>
      <c r="H1246" t="s">
        <v>122</v>
      </c>
      <c r="I1246" t="s">
        <v>1837</v>
      </c>
      <c r="J1246" t="s">
        <v>5758</v>
      </c>
      <c r="K1246" t="s">
        <v>1759</v>
      </c>
      <c r="M1246" t="s">
        <v>143</v>
      </c>
      <c r="N1246" t="s">
        <v>144</v>
      </c>
      <c r="O1246" t="s">
        <v>144</v>
      </c>
      <c r="P1246" t="s">
        <v>66</v>
      </c>
    </row>
    <row r="1247" spans="1:17" hidden="1" x14ac:dyDescent="0.25">
      <c r="A1247" t="s">
        <v>3598</v>
      </c>
      <c r="B1247" t="s">
        <v>3599</v>
      </c>
      <c r="C1247" t="s">
        <v>3600</v>
      </c>
      <c r="D1247" t="s">
        <v>493</v>
      </c>
      <c r="E1247" t="s">
        <v>60</v>
      </c>
      <c r="F1247" t="s">
        <v>3601</v>
      </c>
      <c r="G1247" t="s">
        <v>517</v>
      </c>
      <c r="H1247" t="s">
        <v>288</v>
      </c>
    </row>
    <row r="1248" spans="1:17" x14ac:dyDescent="0.25">
      <c r="A1248" t="s">
        <v>3607</v>
      </c>
      <c r="B1248" t="s">
        <v>3608</v>
      </c>
      <c r="C1248" t="s">
        <v>3609</v>
      </c>
      <c r="D1248" t="s">
        <v>493</v>
      </c>
      <c r="E1248" t="s">
        <v>60</v>
      </c>
      <c r="G1248" t="s">
        <v>517</v>
      </c>
      <c r="H1248" t="s">
        <v>81</v>
      </c>
      <c r="I1248" t="s">
        <v>2951</v>
      </c>
      <c r="J1248" t="s">
        <v>5758</v>
      </c>
      <c r="K1248" t="s">
        <v>203</v>
      </c>
      <c r="M1248" t="s">
        <v>143</v>
      </c>
      <c r="N1248" t="s">
        <v>144</v>
      </c>
      <c r="O1248" t="s">
        <v>473</v>
      </c>
      <c r="P1248" t="s">
        <v>63</v>
      </c>
      <c r="Q1248" t="s">
        <v>3611</v>
      </c>
    </row>
    <row r="1249" spans="1:17" x14ac:dyDescent="0.25">
      <c r="A1249" t="s">
        <v>3607</v>
      </c>
      <c r="B1249" t="s">
        <v>3608</v>
      </c>
      <c r="C1249" t="s">
        <v>3609</v>
      </c>
      <c r="D1249" t="s">
        <v>493</v>
      </c>
      <c r="E1249" t="s">
        <v>60</v>
      </c>
      <c r="G1249" t="s">
        <v>517</v>
      </c>
      <c r="H1249" t="s">
        <v>81</v>
      </c>
      <c r="I1249" t="s">
        <v>1204</v>
      </c>
      <c r="J1249" t="s">
        <v>5758</v>
      </c>
      <c r="K1249" t="s">
        <v>203</v>
      </c>
      <c r="M1249" t="s">
        <v>143</v>
      </c>
      <c r="N1249" t="s">
        <v>5763</v>
      </c>
      <c r="O1249" t="s">
        <v>402</v>
      </c>
      <c r="P1249" t="s">
        <v>63</v>
      </c>
      <c r="Q1249" t="s">
        <v>3612</v>
      </c>
    </row>
    <row r="1250" spans="1:17" x14ac:dyDescent="0.25">
      <c r="A1250" t="s">
        <v>3607</v>
      </c>
      <c r="B1250" t="s">
        <v>3608</v>
      </c>
      <c r="C1250" t="s">
        <v>3609</v>
      </c>
      <c r="D1250" t="s">
        <v>493</v>
      </c>
      <c r="E1250" t="s">
        <v>60</v>
      </c>
      <c r="G1250" t="s">
        <v>517</v>
      </c>
      <c r="H1250" t="s">
        <v>81</v>
      </c>
      <c r="I1250" t="s">
        <v>2954</v>
      </c>
      <c r="J1250" t="s">
        <v>5758</v>
      </c>
      <c r="K1250" t="s">
        <v>203</v>
      </c>
      <c r="M1250" t="s">
        <v>143</v>
      </c>
      <c r="N1250" t="s">
        <v>144</v>
      </c>
      <c r="O1250" t="s">
        <v>1138</v>
      </c>
      <c r="P1250" t="s">
        <v>63</v>
      </c>
      <c r="Q1250" t="s">
        <v>3613</v>
      </c>
    </row>
    <row r="1251" spans="1:17" x14ac:dyDescent="0.25">
      <c r="A1251" t="s">
        <v>3607</v>
      </c>
      <c r="B1251" t="s">
        <v>3608</v>
      </c>
      <c r="C1251" t="s">
        <v>3609</v>
      </c>
      <c r="D1251" t="s">
        <v>493</v>
      </c>
      <c r="E1251" t="s">
        <v>60</v>
      </c>
      <c r="G1251" t="s">
        <v>517</v>
      </c>
      <c r="H1251" t="s">
        <v>81</v>
      </c>
      <c r="I1251" t="s">
        <v>3614</v>
      </c>
      <c r="J1251" t="s">
        <v>5758</v>
      </c>
      <c r="K1251" t="s">
        <v>203</v>
      </c>
      <c r="M1251" t="s">
        <v>143</v>
      </c>
      <c r="N1251" t="s">
        <v>144</v>
      </c>
      <c r="O1251" t="s">
        <v>144</v>
      </c>
      <c r="P1251" t="s">
        <v>63</v>
      </c>
      <c r="Q1251" t="s">
        <v>3615</v>
      </c>
    </row>
    <row r="1252" spans="1:17" x14ac:dyDescent="0.25">
      <c r="A1252" t="s">
        <v>3607</v>
      </c>
      <c r="B1252" t="s">
        <v>3608</v>
      </c>
      <c r="C1252" t="s">
        <v>3609</v>
      </c>
      <c r="D1252" t="s">
        <v>493</v>
      </c>
      <c r="E1252" t="s">
        <v>60</v>
      </c>
      <c r="G1252" t="s">
        <v>517</v>
      </c>
      <c r="H1252" t="s">
        <v>81</v>
      </c>
      <c r="I1252" t="s">
        <v>3616</v>
      </c>
      <c r="J1252" t="s">
        <v>5758</v>
      </c>
      <c r="K1252" t="s">
        <v>203</v>
      </c>
      <c r="M1252" t="s">
        <v>143</v>
      </c>
      <c r="N1252" t="s">
        <v>144</v>
      </c>
      <c r="O1252" t="s">
        <v>1213</v>
      </c>
      <c r="P1252" t="s">
        <v>63</v>
      </c>
      <c r="Q1252" t="s">
        <v>3617</v>
      </c>
    </row>
    <row r="1253" spans="1:17" hidden="1" x14ac:dyDescent="0.25">
      <c r="A1253" t="s">
        <v>3621</v>
      </c>
      <c r="B1253" t="s">
        <v>3622</v>
      </c>
      <c r="C1253" t="s">
        <v>3623</v>
      </c>
      <c r="D1253" t="s">
        <v>493</v>
      </c>
      <c r="E1253" t="s">
        <v>60</v>
      </c>
      <c r="G1253" t="s">
        <v>517</v>
      </c>
      <c r="H1253" t="s">
        <v>81</v>
      </c>
    </row>
    <row r="1254" spans="1:17" hidden="1" x14ac:dyDescent="0.25">
      <c r="A1254" t="s">
        <v>3621</v>
      </c>
      <c r="B1254" t="s">
        <v>3622</v>
      </c>
      <c r="C1254" t="s">
        <v>3623</v>
      </c>
      <c r="D1254" t="s">
        <v>493</v>
      </c>
      <c r="E1254" t="s">
        <v>60</v>
      </c>
      <c r="G1254" t="s">
        <v>517</v>
      </c>
      <c r="H1254" t="s">
        <v>81</v>
      </c>
    </row>
    <row r="1255" spans="1:17" hidden="1" x14ac:dyDescent="0.25">
      <c r="A1255" t="s">
        <v>3627</v>
      </c>
      <c r="B1255" t="s">
        <v>3628</v>
      </c>
      <c r="C1255" t="s">
        <v>3629</v>
      </c>
      <c r="D1255" t="s">
        <v>493</v>
      </c>
      <c r="E1255" t="s">
        <v>60</v>
      </c>
      <c r="G1255" t="s">
        <v>517</v>
      </c>
      <c r="H1255" t="s">
        <v>81</v>
      </c>
    </row>
    <row r="1256" spans="1:17" hidden="1" x14ac:dyDescent="0.25">
      <c r="A1256" t="s">
        <v>3627</v>
      </c>
      <c r="B1256" t="s">
        <v>3628</v>
      </c>
      <c r="C1256" t="s">
        <v>3629</v>
      </c>
      <c r="D1256" t="s">
        <v>493</v>
      </c>
      <c r="E1256" t="s">
        <v>60</v>
      </c>
      <c r="G1256" t="s">
        <v>517</v>
      </c>
      <c r="H1256" t="s">
        <v>81</v>
      </c>
    </row>
    <row r="1257" spans="1:17" hidden="1" x14ac:dyDescent="0.25">
      <c r="A1257" t="s">
        <v>3635</v>
      </c>
      <c r="B1257" t="s">
        <v>3636</v>
      </c>
      <c r="C1257" t="s">
        <v>3637</v>
      </c>
      <c r="D1257" t="s">
        <v>493</v>
      </c>
      <c r="E1257" t="s">
        <v>60</v>
      </c>
      <c r="H1257" t="s">
        <v>288</v>
      </c>
    </row>
    <row r="1258" spans="1:17" hidden="1" x14ac:dyDescent="0.25">
      <c r="A1258" t="s">
        <v>3635</v>
      </c>
      <c r="B1258" t="s">
        <v>3636</v>
      </c>
      <c r="C1258" t="s">
        <v>3637</v>
      </c>
      <c r="D1258" t="s">
        <v>493</v>
      </c>
      <c r="E1258" t="s">
        <v>60</v>
      </c>
      <c r="H1258" t="s">
        <v>288</v>
      </c>
    </row>
    <row r="1259" spans="1:17" hidden="1" x14ac:dyDescent="0.25">
      <c r="A1259" t="s">
        <v>3635</v>
      </c>
      <c r="B1259" t="s">
        <v>3636</v>
      </c>
      <c r="C1259" t="s">
        <v>3637</v>
      </c>
      <c r="D1259" t="s">
        <v>493</v>
      </c>
      <c r="E1259" t="s">
        <v>60</v>
      </c>
      <c r="H1259" t="s">
        <v>288</v>
      </c>
    </row>
    <row r="1260" spans="1:17" hidden="1" x14ac:dyDescent="0.25">
      <c r="A1260" t="s">
        <v>3635</v>
      </c>
      <c r="B1260" t="s">
        <v>3636</v>
      </c>
      <c r="C1260" t="s">
        <v>3637</v>
      </c>
      <c r="D1260" t="s">
        <v>493</v>
      </c>
      <c r="E1260" t="s">
        <v>60</v>
      </c>
      <c r="H1260" t="s">
        <v>288</v>
      </c>
    </row>
    <row r="1261" spans="1:17" hidden="1" x14ac:dyDescent="0.25">
      <c r="A1261" t="s">
        <v>3635</v>
      </c>
      <c r="B1261" t="s">
        <v>3636</v>
      </c>
      <c r="C1261" t="s">
        <v>3637</v>
      </c>
      <c r="D1261" t="s">
        <v>493</v>
      </c>
      <c r="E1261" t="s">
        <v>60</v>
      </c>
      <c r="H1261" t="s">
        <v>288</v>
      </c>
    </row>
    <row r="1262" spans="1:17" hidden="1" x14ac:dyDescent="0.25">
      <c r="A1262" t="s">
        <v>3635</v>
      </c>
      <c r="B1262" t="s">
        <v>3636</v>
      </c>
      <c r="C1262" t="s">
        <v>3637</v>
      </c>
      <c r="D1262" t="s">
        <v>493</v>
      </c>
      <c r="E1262" t="s">
        <v>60</v>
      </c>
      <c r="H1262" t="s">
        <v>288</v>
      </c>
    </row>
    <row r="1263" spans="1:17" hidden="1" x14ac:dyDescent="0.25">
      <c r="A1263" t="s">
        <v>3653</v>
      </c>
      <c r="B1263" t="s">
        <v>3654</v>
      </c>
      <c r="C1263" t="s">
        <v>3655</v>
      </c>
      <c r="D1263" t="s">
        <v>493</v>
      </c>
      <c r="E1263" t="s">
        <v>60</v>
      </c>
      <c r="F1263" t="s">
        <v>3656</v>
      </c>
      <c r="G1263" t="s">
        <v>517</v>
      </c>
      <c r="H1263" t="s">
        <v>81</v>
      </c>
    </row>
    <row r="1264" spans="1:17" hidden="1" x14ac:dyDescent="0.25">
      <c r="A1264" t="s">
        <v>3653</v>
      </c>
      <c r="B1264" t="s">
        <v>3654</v>
      </c>
      <c r="C1264" t="s">
        <v>3655</v>
      </c>
      <c r="D1264" t="s">
        <v>493</v>
      </c>
      <c r="E1264" t="s">
        <v>60</v>
      </c>
      <c r="F1264" t="s">
        <v>3656</v>
      </c>
      <c r="G1264" t="s">
        <v>517</v>
      </c>
      <c r="H1264" t="s">
        <v>81</v>
      </c>
    </row>
    <row r="1265" spans="1:8" hidden="1" x14ac:dyDescent="0.25">
      <c r="A1265" t="s">
        <v>3660</v>
      </c>
      <c r="B1265" t="s">
        <v>3661</v>
      </c>
      <c r="C1265" t="s">
        <v>3662</v>
      </c>
      <c r="D1265" t="s">
        <v>493</v>
      </c>
      <c r="E1265" t="s">
        <v>60</v>
      </c>
      <c r="G1265" t="s">
        <v>517</v>
      </c>
      <c r="H1265" t="s">
        <v>288</v>
      </c>
    </row>
    <row r="1266" spans="1:8" hidden="1" x14ac:dyDescent="0.25">
      <c r="A1266" t="s">
        <v>3667</v>
      </c>
      <c r="B1266" t="s">
        <v>3668</v>
      </c>
      <c r="C1266" t="s">
        <v>3669</v>
      </c>
      <c r="D1266" t="s">
        <v>493</v>
      </c>
      <c r="E1266" t="s">
        <v>60</v>
      </c>
      <c r="G1266" t="s">
        <v>517</v>
      </c>
      <c r="H1266" t="s">
        <v>288</v>
      </c>
    </row>
    <row r="1267" spans="1:8" hidden="1" x14ac:dyDescent="0.25">
      <c r="A1267" t="s">
        <v>3667</v>
      </c>
      <c r="B1267" t="s">
        <v>3668</v>
      </c>
      <c r="C1267" t="s">
        <v>3669</v>
      </c>
      <c r="D1267" t="s">
        <v>493</v>
      </c>
      <c r="E1267" t="s">
        <v>60</v>
      </c>
      <c r="G1267" t="s">
        <v>517</v>
      </c>
      <c r="H1267" t="s">
        <v>288</v>
      </c>
    </row>
    <row r="1268" spans="1:8" hidden="1" x14ac:dyDescent="0.25">
      <c r="A1268" t="s">
        <v>3667</v>
      </c>
      <c r="B1268" t="s">
        <v>3668</v>
      </c>
      <c r="C1268" t="s">
        <v>3669</v>
      </c>
      <c r="D1268" t="s">
        <v>493</v>
      </c>
      <c r="E1268" t="s">
        <v>60</v>
      </c>
      <c r="G1268" t="s">
        <v>517</v>
      </c>
      <c r="H1268" t="s">
        <v>288</v>
      </c>
    </row>
    <row r="1269" spans="1:8" hidden="1" x14ac:dyDescent="0.25">
      <c r="A1269" t="s">
        <v>3667</v>
      </c>
      <c r="B1269" t="s">
        <v>3668</v>
      </c>
      <c r="C1269" t="s">
        <v>3669</v>
      </c>
      <c r="D1269" t="s">
        <v>493</v>
      </c>
      <c r="E1269" t="s">
        <v>60</v>
      </c>
      <c r="G1269" t="s">
        <v>517</v>
      </c>
      <c r="H1269" t="s">
        <v>288</v>
      </c>
    </row>
    <row r="1270" spans="1:8" hidden="1" x14ac:dyDescent="0.25">
      <c r="A1270" t="s">
        <v>3667</v>
      </c>
      <c r="B1270" t="s">
        <v>3668</v>
      </c>
      <c r="C1270" t="s">
        <v>3669</v>
      </c>
      <c r="D1270" t="s">
        <v>493</v>
      </c>
      <c r="E1270" t="s">
        <v>60</v>
      </c>
      <c r="G1270" t="s">
        <v>517</v>
      </c>
      <c r="H1270" t="s">
        <v>288</v>
      </c>
    </row>
    <row r="1271" spans="1:8" hidden="1" x14ac:dyDescent="0.25">
      <c r="A1271" t="s">
        <v>3667</v>
      </c>
      <c r="B1271" t="s">
        <v>3668</v>
      </c>
      <c r="C1271" t="s">
        <v>3669</v>
      </c>
      <c r="D1271" t="s">
        <v>493</v>
      </c>
      <c r="E1271" t="s">
        <v>60</v>
      </c>
      <c r="G1271" t="s">
        <v>517</v>
      </c>
      <c r="H1271" t="s">
        <v>288</v>
      </c>
    </row>
    <row r="1272" spans="1:8" hidden="1" x14ac:dyDescent="0.25">
      <c r="A1272" t="s">
        <v>3667</v>
      </c>
      <c r="B1272" t="s">
        <v>3668</v>
      </c>
      <c r="C1272" t="s">
        <v>3669</v>
      </c>
      <c r="D1272" t="s">
        <v>493</v>
      </c>
      <c r="E1272" t="s">
        <v>60</v>
      </c>
      <c r="G1272" t="s">
        <v>517</v>
      </c>
      <c r="H1272" t="s">
        <v>288</v>
      </c>
    </row>
    <row r="1273" spans="1:8" hidden="1" x14ac:dyDescent="0.25">
      <c r="A1273" t="s">
        <v>3667</v>
      </c>
      <c r="B1273" t="s">
        <v>3668</v>
      </c>
      <c r="C1273" t="s">
        <v>3669</v>
      </c>
      <c r="D1273" t="s">
        <v>493</v>
      </c>
      <c r="E1273" t="s">
        <v>60</v>
      </c>
      <c r="G1273" t="s">
        <v>517</v>
      </c>
      <c r="H1273" t="s">
        <v>288</v>
      </c>
    </row>
    <row r="1274" spans="1:8" hidden="1" x14ac:dyDescent="0.25">
      <c r="A1274" t="s">
        <v>3675</v>
      </c>
      <c r="B1274" t="s">
        <v>3676</v>
      </c>
      <c r="C1274" t="s">
        <v>3677</v>
      </c>
      <c r="D1274" t="s">
        <v>82</v>
      </c>
      <c r="E1274" t="s">
        <v>60</v>
      </c>
      <c r="G1274" t="s">
        <v>3679</v>
      </c>
      <c r="H1274" t="s">
        <v>288</v>
      </c>
    </row>
    <row r="1275" spans="1:8" hidden="1" x14ac:dyDescent="0.25">
      <c r="A1275" t="s">
        <v>3675</v>
      </c>
      <c r="B1275" t="s">
        <v>3676</v>
      </c>
      <c r="C1275" t="s">
        <v>3677</v>
      </c>
      <c r="D1275" t="s">
        <v>82</v>
      </c>
      <c r="E1275" t="s">
        <v>60</v>
      </c>
      <c r="G1275" t="s">
        <v>3679</v>
      </c>
      <c r="H1275" t="s">
        <v>288</v>
      </c>
    </row>
    <row r="1276" spans="1:8" hidden="1" x14ac:dyDescent="0.25">
      <c r="A1276" t="s">
        <v>3675</v>
      </c>
      <c r="B1276" t="s">
        <v>3676</v>
      </c>
      <c r="C1276" t="s">
        <v>3677</v>
      </c>
      <c r="D1276" t="s">
        <v>82</v>
      </c>
      <c r="E1276" t="s">
        <v>60</v>
      </c>
      <c r="G1276" t="s">
        <v>3679</v>
      </c>
      <c r="H1276" t="s">
        <v>288</v>
      </c>
    </row>
    <row r="1277" spans="1:8" hidden="1" x14ac:dyDescent="0.25">
      <c r="A1277" t="s">
        <v>3675</v>
      </c>
      <c r="B1277" t="s">
        <v>3676</v>
      </c>
      <c r="C1277" t="s">
        <v>3677</v>
      </c>
      <c r="D1277" t="s">
        <v>82</v>
      </c>
      <c r="E1277" t="s">
        <v>60</v>
      </c>
      <c r="G1277" t="s">
        <v>3679</v>
      </c>
      <c r="H1277" t="s">
        <v>288</v>
      </c>
    </row>
    <row r="1278" spans="1:8" hidden="1" x14ac:dyDescent="0.25">
      <c r="A1278" t="s">
        <v>3675</v>
      </c>
      <c r="B1278" t="s">
        <v>3676</v>
      </c>
      <c r="C1278" t="s">
        <v>3677</v>
      </c>
      <c r="D1278" t="s">
        <v>82</v>
      </c>
      <c r="E1278" t="s">
        <v>60</v>
      </c>
      <c r="G1278" t="s">
        <v>3679</v>
      </c>
      <c r="H1278" t="s">
        <v>288</v>
      </c>
    </row>
    <row r="1279" spans="1:8" hidden="1" x14ac:dyDescent="0.25">
      <c r="A1279" t="s">
        <v>3675</v>
      </c>
      <c r="B1279" t="s">
        <v>3676</v>
      </c>
      <c r="C1279" t="s">
        <v>3677</v>
      </c>
      <c r="D1279" t="s">
        <v>82</v>
      </c>
      <c r="E1279" t="s">
        <v>60</v>
      </c>
      <c r="G1279" t="s">
        <v>3679</v>
      </c>
      <c r="H1279" t="s">
        <v>288</v>
      </c>
    </row>
    <row r="1280" spans="1:8" hidden="1" x14ac:dyDescent="0.25">
      <c r="A1280" t="s">
        <v>3675</v>
      </c>
      <c r="B1280" t="s">
        <v>3676</v>
      </c>
      <c r="C1280" t="s">
        <v>3677</v>
      </c>
      <c r="D1280" t="s">
        <v>82</v>
      </c>
      <c r="E1280" t="s">
        <v>60</v>
      </c>
      <c r="G1280" t="s">
        <v>3679</v>
      </c>
      <c r="H1280" t="s">
        <v>288</v>
      </c>
    </row>
    <row r="1281" spans="1:8" hidden="1" x14ac:dyDescent="0.25">
      <c r="A1281" t="s">
        <v>3675</v>
      </c>
      <c r="B1281" t="s">
        <v>3676</v>
      </c>
      <c r="C1281" t="s">
        <v>3677</v>
      </c>
      <c r="D1281" t="s">
        <v>82</v>
      </c>
      <c r="E1281" t="s">
        <v>60</v>
      </c>
      <c r="G1281" t="s">
        <v>3679</v>
      </c>
      <c r="H1281" t="s">
        <v>288</v>
      </c>
    </row>
    <row r="1282" spans="1:8" hidden="1" x14ac:dyDescent="0.25">
      <c r="A1282" t="s">
        <v>3675</v>
      </c>
      <c r="B1282" t="s">
        <v>3676</v>
      </c>
      <c r="C1282" t="s">
        <v>3677</v>
      </c>
      <c r="D1282" t="s">
        <v>82</v>
      </c>
      <c r="E1282" t="s">
        <v>60</v>
      </c>
      <c r="G1282" t="s">
        <v>3679</v>
      </c>
      <c r="H1282" t="s">
        <v>288</v>
      </c>
    </row>
    <row r="1283" spans="1:8" hidden="1" x14ac:dyDescent="0.25">
      <c r="A1283" t="s">
        <v>3675</v>
      </c>
      <c r="B1283" t="s">
        <v>3676</v>
      </c>
      <c r="C1283" t="s">
        <v>3677</v>
      </c>
      <c r="D1283" t="s">
        <v>82</v>
      </c>
      <c r="E1283" t="s">
        <v>60</v>
      </c>
      <c r="G1283" t="s">
        <v>3679</v>
      </c>
      <c r="H1283" t="s">
        <v>288</v>
      </c>
    </row>
    <row r="1284" spans="1:8" hidden="1" x14ac:dyDescent="0.25">
      <c r="A1284" t="s">
        <v>3692</v>
      </c>
      <c r="B1284" t="s">
        <v>3693</v>
      </c>
      <c r="C1284" t="s">
        <v>3694</v>
      </c>
      <c r="D1284" t="s">
        <v>109</v>
      </c>
      <c r="E1284" t="s">
        <v>60</v>
      </c>
      <c r="H1284" t="s">
        <v>288</v>
      </c>
    </row>
    <row r="1285" spans="1:8" hidden="1" x14ac:dyDescent="0.25">
      <c r="A1285" t="s">
        <v>3692</v>
      </c>
      <c r="B1285" t="s">
        <v>3693</v>
      </c>
      <c r="C1285" t="s">
        <v>3694</v>
      </c>
      <c r="D1285" t="s">
        <v>109</v>
      </c>
      <c r="E1285" t="s">
        <v>60</v>
      </c>
      <c r="H1285" t="s">
        <v>288</v>
      </c>
    </row>
    <row r="1286" spans="1:8" hidden="1" x14ac:dyDescent="0.25">
      <c r="A1286" t="s">
        <v>3692</v>
      </c>
      <c r="B1286" t="s">
        <v>3693</v>
      </c>
      <c r="C1286" t="s">
        <v>3694</v>
      </c>
      <c r="D1286" t="s">
        <v>109</v>
      </c>
      <c r="E1286" t="s">
        <v>60</v>
      </c>
      <c r="H1286" t="s">
        <v>288</v>
      </c>
    </row>
    <row r="1287" spans="1:8" hidden="1" x14ac:dyDescent="0.25">
      <c r="A1287" t="s">
        <v>3692</v>
      </c>
      <c r="B1287" t="s">
        <v>3693</v>
      </c>
      <c r="C1287" t="s">
        <v>3694</v>
      </c>
      <c r="D1287" t="s">
        <v>109</v>
      </c>
      <c r="E1287" t="s">
        <v>60</v>
      </c>
      <c r="H1287" t="s">
        <v>288</v>
      </c>
    </row>
    <row r="1288" spans="1:8" hidden="1" x14ac:dyDescent="0.25">
      <c r="A1288" t="s">
        <v>3692</v>
      </c>
      <c r="B1288" t="s">
        <v>3693</v>
      </c>
      <c r="C1288" t="s">
        <v>3694</v>
      </c>
      <c r="D1288" t="s">
        <v>109</v>
      </c>
      <c r="E1288" t="s">
        <v>60</v>
      </c>
      <c r="H1288" t="s">
        <v>288</v>
      </c>
    </row>
    <row r="1289" spans="1:8" hidden="1" x14ac:dyDescent="0.25">
      <c r="A1289" t="s">
        <v>3692</v>
      </c>
      <c r="B1289" t="s">
        <v>3693</v>
      </c>
      <c r="C1289" t="s">
        <v>3694</v>
      </c>
      <c r="D1289" t="s">
        <v>109</v>
      </c>
      <c r="E1289" t="s">
        <v>60</v>
      </c>
      <c r="H1289" t="s">
        <v>288</v>
      </c>
    </row>
    <row r="1290" spans="1:8" hidden="1" x14ac:dyDescent="0.25">
      <c r="A1290" t="s">
        <v>3692</v>
      </c>
      <c r="B1290" t="s">
        <v>3693</v>
      </c>
      <c r="C1290" t="s">
        <v>3694</v>
      </c>
      <c r="D1290" t="s">
        <v>109</v>
      </c>
      <c r="E1290" t="s">
        <v>60</v>
      </c>
      <c r="H1290" t="s">
        <v>288</v>
      </c>
    </row>
    <row r="1291" spans="1:8" hidden="1" x14ac:dyDescent="0.25">
      <c r="A1291" t="s">
        <v>3692</v>
      </c>
      <c r="B1291" t="s">
        <v>3693</v>
      </c>
      <c r="C1291" t="s">
        <v>3694</v>
      </c>
      <c r="D1291" t="s">
        <v>109</v>
      </c>
      <c r="E1291" t="s">
        <v>60</v>
      </c>
      <c r="H1291" t="s">
        <v>288</v>
      </c>
    </row>
    <row r="1292" spans="1:8" hidden="1" x14ac:dyDescent="0.25">
      <c r="A1292" t="s">
        <v>3692</v>
      </c>
      <c r="B1292" t="s">
        <v>3693</v>
      </c>
      <c r="C1292" t="s">
        <v>3694</v>
      </c>
      <c r="D1292" t="s">
        <v>109</v>
      </c>
      <c r="E1292" t="s">
        <v>60</v>
      </c>
      <c r="H1292" t="s">
        <v>288</v>
      </c>
    </row>
    <row r="1293" spans="1:8" hidden="1" x14ac:dyDescent="0.25">
      <c r="A1293" t="s">
        <v>3692</v>
      </c>
      <c r="B1293" t="s">
        <v>3693</v>
      </c>
      <c r="C1293" t="s">
        <v>3694</v>
      </c>
      <c r="D1293" t="s">
        <v>109</v>
      </c>
      <c r="E1293" t="s">
        <v>60</v>
      </c>
      <c r="H1293" t="s">
        <v>288</v>
      </c>
    </row>
    <row r="1294" spans="1:8" hidden="1" x14ac:dyDescent="0.25">
      <c r="A1294" t="s">
        <v>3692</v>
      </c>
      <c r="B1294" t="s">
        <v>3693</v>
      </c>
      <c r="C1294" t="s">
        <v>3694</v>
      </c>
      <c r="D1294" t="s">
        <v>109</v>
      </c>
      <c r="E1294" t="s">
        <v>60</v>
      </c>
      <c r="H1294" t="s">
        <v>288</v>
      </c>
    </row>
    <row r="1295" spans="1:8" hidden="1" x14ac:dyDescent="0.25">
      <c r="A1295" t="s">
        <v>3715</v>
      </c>
      <c r="B1295" t="s">
        <v>3716</v>
      </c>
      <c r="C1295" t="s">
        <v>3717</v>
      </c>
      <c r="D1295" t="s">
        <v>82</v>
      </c>
      <c r="E1295" t="s">
        <v>60</v>
      </c>
      <c r="G1295" t="s">
        <v>3719</v>
      </c>
      <c r="H1295" t="s">
        <v>122</v>
      </c>
    </row>
    <row r="1296" spans="1:8" hidden="1" x14ac:dyDescent="0.25">
      <c r="A1296" t="s">
        <v>3715</v>
      </c>
      <c r="B1296" t="s">
        <v>3716</v>
      </c>
      <c r="C1296" t="s">
        <v>3717</v>
      </c>
      <c r="D1296" t="s">
        <v>82</v>
      </c>
      <c r="E1296" t="s">
        <v>60</v>
      </c>
      <c r="G1296" t="s">
        <v>3719</v>
      </c>
      <c r="H1296" t="s">
        <v>122</v>
      </c>
    </row>
    <row r="1297" spans="1:17" hidden="1" x14ac:dyDescent="0.25">
      <c r="A1297" t="s">
        <v>3715</v>
      </c>
      <c r="B1297" t="s">
        <v>3716</v>
      </c>
      <c r="C1297" t="s">
        <v>3717</v>
      </c>
      <c r="D1297" t="s">
        <v>82</v>
      </c>
      <c r="E1297" t="s">
        <v>60</v>
      </c>
      <c r="G1297" t="s">
        <v>3719</v>
      </c>
      <c r="H1297" t="s">
        <v>122</v>
      </c>
    </row>
    <row r="1298" spans="1:17" hidden="1" x14ac:dyDescent="0.25">
      <c r="A1298" t="s">
        <v>3723</v>
      </c>
      <c r="B1298" t="s">
        <v>3724</v>
      </c>
      <c r="C1298" t="s">
        <v>3725</v>
      </c>
      <c r="D1298" t="s">
        <v>493</v>
      </c>
      <c r="E1298" t="s">
        <v>60</v>
      </c>
      <c r="G1298" t="s">
        <v>517</v>
      </c>
      <c r="H1298" t="s">
        <v>122</v>
      </c>
    </row>
    <row r="1299" spans="1:17" hidden="1" x14ac:dyDescent="0.25">
      <c r="A1299" t="s">
        <v>3723</v>
      </c>
      <c r="B1299" t="s">
        <v>3724</v>
      </c>
      <c r="C1299" t="s">
        <v>3725</v>
      </c>
      <c r="D1299" t="s">
        <v>493</v>
      </c>
      <c r="E1299" t="s">
        <v>60</v>
      </c>
      <c r="G1299" t="s">
        <v>517</v>
      </c>
      <c r="H1299" t="s">
        <v>122</v>
      </c>
    </row>
    <row r="1300" spans="1:17" x14ac:dyDescent="0.25">
      <c r="A1300" t="s">
        <v>3730</v>
      </c>
      <c r="B1300" t="s">
        <v>3731</v>
      </c>
      <c r="C1300" t="s">
        <v>3732</v>
      </c>
      <c r="D1300" t="s">
        <v>493</v>
      </c>
      <c r="E1300" t="s">
        <v>60</v>
      </c>
      <c r="G1300" t="s">
        <v>517</v>
      </c>
      <c r="H1300" t="s">
        <v>81</v>
      </c>
      <c r="I1300" t="s">
        <v>3734</v>
      </c>
      <c r="J1300" t="s">
        <v>5758</v>
      </c>
      <c r="K1300" t="s">
        <v>151</v>
      </c>
      <c r="M1300" t="s">
        <v>143</v>
      </c>
      <c r="N1300" t="s">
        <v>144</v>
      </c>
      <c r="O1300" t="s">
        <v>470</v>
      </c>
      <c r="P1300" t="s">
        <v>66</v>
      </c>
    </row>
    <row r="1301" spans="1:17" x14ac:dyDescent="0.25">
      <c r="A1301" t="s">
        <v>3730</v>
      </c>
      <c r="B1301" t="s">
        <v>3731</v>
      </c>
      <c r="C1301" t="s">
        <v>3732</v>
      </c>
      <c r="D1301" t="s">
        <v>493</v>
      </c>
      <c r="E1301" t="s">
        <v>60</v>
      </c>
      <c r="G1301" t="s">
        <v>517</v>
      </c>
      <c r="H1301" t="s">
        <v>81</v>
      </c>
      <c r="I1301" t="s">
        <v>3735</v>
      </c>
      <c r="J1301" t="s">
        <v>5758</v>
      </c>
      <c r="K1301" t="s">
        <v>3736</v>
      </c>
      <c r="M1301" t="s">
        <v>143</v>
      </c>
      <c r="N1301" t="s">
        <v>144</v>
      </c>
      <c r="O1301" t="s">
        <v>470</v>
      </c>
      <c r="P1301" t="s">
        <v>66</v>
      </c>
    </row>
    <row r="1302" spans="1:17" x14ac:dyDescent="0.25">
      <c r="A1302" t="s">
        <v>3730</v>
      </c>
      <c r="B1302" t="s">
        <v>3731</v>
      </c>
      <c r="C1302" t="s">
        <v>3732</v>
      </c>
      <c r="D1302" t="s">
        <v>493</v>
      </c>
      <c r="E1302" t="s">
        <v>60</v>
      </c>
      <c r="G1302" t="s">
        <v>517</v>
      </c>
      <c r="H1302" t="s">
        <v>81</v>
      </c>
      <c r="I1302" t="s">
        <v>1501</v>
      </c>
      <c r="J1302" t="s">
        <v>5758</v>
      </c>
      <c r="K1302" t="s">
        <v>151</v>
      </c>
      <c r="M1302" t="s">
        <v>143</v>
      </c>
      <c r="N1302" t="s">
        <v>144</v>
      </c>
      <c r="O1302" t="s">
        <v>473</v>
      </c>
      <c r="P1302" t="s">
        <v>66</v>
      </c>
    </row>
    <row r="1303" spans="1:17" x14ac:dyDescent="0.25">
      <c r="A1303" t="s">
        <v>3730</v>
      </c>
      <c r="B1303" t="s">
        <v>3731</v>
      </c>
      <c r="C1303" t="s">
        <v>3732</v>
      </c>
      <c r="D1303" t="s">
        <v>493</v>
      </c>
      <c r="E1303" t="s">
        <v>60</v>
      </c>
      <c r="G1303" t="s">
        <v>517</v>
      </c>
      <c r="H1303" t="s">
        <v>81</v>
      </c>
      <c r="I1303" t="s">
        <v>3737</v>
      </c>
      <c r="J1303" t="s">
        <v>5758</v>
      </c>
      <c r="K1303" t="s">
        <v>3736</v>
      </c>
      <c r="M1303" t="s">
        <v>143</v>
      </c>
      <c r="N1303" t="s">
        <v>144</v>
      </c>
      <c r="O1303" t="s">
        <v>473</v>
      </c>
      <c r="P1303" t="s">
        <v>66</v>
      </c>
    </row>
    <row r="1304" spans="1:17" x14ac:dyDescent="0.25">
      <c r="A1304" t="s">
        <v>3730</v>
      </c>
      <c r="B1304" t="s">
        <v>3731</v>
      </c>
      <c r="C1304" t="s">
        <v>3732</v>
      </c>
      <c r="D1304" t="s">
        <v>493</v>
      </c>
      <c r="E1304" t="s">
        <v>60</v>
      </c>
      <c r="G1304" t="s">
        <v>517</v>
      </c>
      <c r="H1304" t="s">
        <v>81</v>
      </c>
      <c r="I1304" t="s">
        <v>3738</v>
      </c>
      <c r="J1304" t="s">
        <v>5758</v>
      </c>
      <c r="K1304" t="s">
        <v>151</v>
      </c>
      <c r="M1304" t="s">
        <v>143</v>
      </c>
      <c r="N1304" t="s">
        <v>144</v>
      </c>
      <c r="O1304" t="s">
        <v>1215</v>
      </c>
      <c r="P1304" t="s">
        <v>66</v>
      </c>
    </row>
    <row r="1305" spans="1:17" x14ac:dyDescent="0.25">
      <c r="A1305" t="s">
        <v>3730</v>
      </c>
      <c r="B1305" t="s">
        <v>3731</v>
      </c>
      <c r="C1305" t="s">
        <v>3732</v>
      </c>
      <c r="D1305" t="s">
        <v>493</v>
      </c>
      <c r="E1305" t="s">
        <v>60</v>
      </c>
      <c r="G1305" t="s">
        <v>517</v>
      </c>
      <c r="H1305" t="s">
        <v>81</v>
      </c>
      <c r="I1305" t="s">
        <v>3739</v>
      </c>
      <c r="J1305" t="s">
        <v>5758</v>
      </c>
      <c r="K1305" t="s">
        <v>3736</v>
      </c>
      <c r="M1305" t="s">
        <v>143</v>
      </c>
      <c r="N1305" t="s">
        <v>144</v>
      </c>
      <c r="O1305" t="s">
        <v>1215</v>
      </c>
      <c r="P1305" t="s">
        <v>66</v>
      </c>
    </row>
    <row r="1306" spans="1:17" x14ac:dyDescent="0.25">
      <c r="A1306" t="s">
        <v>3730</v>
      </c>
      <c r="B1306" t="s">
        <v>3731</v>
      </c>
      <c r="C1306" t="s">
        <v>3732</v>
      </c>
      <c r="D1306" t="s">
        <v>493</v>
      </c>
      <c r="E1306" t="s">
        <v>60</v>
      </c>
      <c r="G1306" t="s">
        <v>517</v>
      </c>
      <c r="H1306" t="s">
        <v>81</v>
      </c>
      <c r="I1306" t="s">
        <v>3740</v>
      </c>
      <c r="J1306" t="s">
        <v>5758</v>
      </c>
      <c r="K1306" t="s">
        <v>151</v>
      </c>
      <c r="M1306" t="s">
        <v>143</v>
      </c>
      <c r="N1306" t="s">
        <v>144</v>
      </c>
      <c r="O1306" t="s">
        <v>3741</v>
      </c>
      <c r="P1306" t="s">
        <v>66</v>
      </c>
    </row>
    <row r="1307" spans="1:17" x14ac:dyDescent="0.25">
      <c r="A1307" t="s">
        <v>3730</v>
      </c>
      <c r="B1307" t="s">
        <v>3731</v>
      </c>
      <c r="C1307" t="s">
        <v>3732</v>
      </c>
      <c r="D1307" t="s">
        <v>493</v>
      </c>
      <c r="E1307" t="s">
        <v>60</v>
      </c>
      <c r="G1307" t="s">
        <v>517</v>
      </c>
      <c r="H1307" t="s">
        <v>81</v>
      </c>
      <c r="I1307" t="s">
        <v>3742</v>
      </c>
      <c r="J1307" t="s">
        <v>5758</v>
      </c>
      <c r="K1307" t="s">
        <v>3736</v>
      </c>
      <c r="M1307" t="s">
        <v>143</v>
      </c>
      <c r="N1307" t="s">
        <v>144</v>
      </c>
      <c r="O1307" t="s">
        <v>3741</v>
      </c>
      <c r="P1307" t="s">
        <v>66</v>
      </c>
    </row>
    <row r="1308" spans="1:17" x14ac:dyDescent="0.25">
      <c r="A1308" t="s">
        <v>3730</v>
      </c>
      <c r="B1308" t="s">
        <v>3731</v>
      </c>
      <c r="C1308" t="s">
        <v>3732</v>
      </c>
      <c r="D1308" t="s">
        <v>493</v>
      </c>
      <c r="E1308" t="s">
        <v>60</v>
      </c>
      <c r="G1308" t="s">
        <v>517</v>
      </c>
      <c r="H1308" t="s">
        <v>81</v>
      </c>
      <c r="I1308" t="s">
        <v>3743</v>
      </c>
      <c r="J1308" t="s">
        <v>5758</v>
      </c>
      <c r="K1308" t="s">
        <v>157</v>
      </c>
      <c r="M1308" t="s">
        <v>143</v>
      </c>
      <c r="N1308" t="s">
        <v>144</v>
      </c>
      <c r="O1308" t="s">
        <v>470</v>
      </c>
      <c r="P1308" t="s">
        <v>66</v>
      </c>
    </row>
    <row r="1309" spans="1:17" x14ac:dyDescent="0.25">
      <c r="A1309" t="s">
        <v>3730</v>
      </c>
      <c r="B1309" t="s">
        <v>3731</v>
      </c>
      <c r="C1309" t="s">
        <v>3732</v>
      </c>
      <c r="D1309" t="s">
        <v>493</v>
      </c>
      <c r="E1309" t="s">
        <v>60</v>
      </c>
      <c r="G1309" t="s">
        <v>517</v>
      </c>
      <c r="H1309" t="s">
        <v>81</v>
      </c>
      <c r="I1309" t="s">
        <v>3744</v>
      </c>
      <c r="J1309" t="s">
        <v>5758</v>
      </c>
      <c r="K1309" t="s">
        <v>157</v>
      </c>
      <c r="M1309" t="s">
        <v>143</v>
      </c>
      <c r="N1309" t="s">
        <v>144</v>
      </c>
      <c r="O1309" t="s">
        <v>473</v>
      </c>
      <c r="P1309" t="s">
        <v>66</v>
      </c>
    </row>
    <row r="1310" spans="1:17" x14ac:dyDescent="0.25">
      <c r="A1310" t="s">
        <v>3730</v>
      </c>
      <c r="B1310" t="s">
        <v>3731</v>
      </c>
      <c r="C1310" t="s">
        <v>3732</v>
      </c>
      <c r="D1310" t="s">
        <v>493</v>
      </c>
      <c r="E1310" t="s">
        <v>60</v>
      </c>
      <c r="G1310" t="s">
        <v>517</v>
      </c>
      <c r="H1310" t="s">
        <v>81</v>
      </c>
      <c r="I1310" t="s">
        <v>3745</v>
      </c>
      <c r="J1310" t="s">
        <v>5758</v>
      </c>
      <c r="K1310" t="s">
        <v>157</v>
      </c>
      <c r="M1310" t="s">
        <v>143</v>
      </c>
      <c r="N1310" t="s">
        <v>144</v>
      </c>
      <c r="O1310" t="s">
        <v>1215</v>
      </c>
      <c r="P1310" t="s">
        <v>66</v>
      </c>
    </row>
    <row r="1311" spans="1:17" x14ac:dyDescent="0.25">
      <c r="A1311" t="s">
        <v>3730</v>
      </c>
      <c r="B1311" t="s">
        <v>3731</v>
      </c>
      <c r="C1311" t="s">
        <v>3732</v>
      </c>
      <c r="D1311" t="s">
        <v>493</v>
      </c>
      <c r="E1311" t="s">
        <v>60</v>
      </c>
      <c r="G1311" t="s">
        <v>517</v>
      </c>
      <c r="H1311" t="s">
        <v>81</v>
      </c>
      <c r="I1311" t="s">
        <v>3746</v>
      </c>
      <c r="J1311" t="s">
        <v>5758</v>
      </c>
      <c r="K1311" t="s">
        <v>157</v>
      </c>
      <c r="M1311" t="s">
        <v>143</v>
      </c>
      <c r="N1311" t="s">
        <v>144</v>
      </c>
      <c r="O1311" t="s">
        <v>3741</v>
      </c>
      <c r="P1311" t="s">
        <v>66</v>
      </c>
    </row>
    <row r="1312" spans="1:17" x14ac:dyDescent="0.25">
      <c r="A1312" t="s">
        <v>3754</v>
      </c>
      <c r="B1312" t="s">
        <v>3755</v>
      </c>
      <c r="C1312" t="s">
        <v>3756</v>
      </c>
      <c r="D1312" t="s">
        <v>493</v>
      </c>
      <c r="E1312" t="s">
        <v>60</v>
      </c>
      <c r="H1312" t="s">
        <v>81</v>
      </c>
      <c r="I1312" t="s">
        <v>3758</v>
      </c>
      <c r="J1312" t="s">
        <v>5759</v>
      </c>
      <c r="K1312" t="s">
        <v>1969</v>
      </c>
      <c r="M1312" t="s">
        <v>390</v>
      </c>
      <c r="N1312" t="s">
        <v>5762</v>
      </c>
      <c r="O1312" t="s">
        <v>3759</v>
      </c>
      <c r="P1312" t="s">
        <v>66</v>
      </c>
      <c r="Q1312" t="s">
        <v>3760</v>
      </c>
    </row>
    <row r="1313" spans="1:8" hidden="1" x14ac:dyDescent="0.25">
      <c r="A1313" t="s">
        <v>3764</v>
      </c>
      <c r="B1313" t="s">
        <v>3765</v>
      </c>
      <c r="C1313" t="s">
        <v>3766</v>
      </c>
      <c r="D1313" t="s">
        <v>493</v>
      </c>
      <c r="E1313" t="s">
        <v>60</v>
      </c>
      <c r="G1313" t="s">
        <v>517</v>
      </c>
      <c r="H1313" t="s">
        <v>81</v>
      </c>
    </row>
    <row r="1314" spans="1:8" hidden="1" x14ac:dyDescent="0.25">
      <c r="A1314" t="s">
        <v>3764</v>
      </c>
      <c r="B1314" t="s">
        <v>3765</v>
      </c>
      <c r="C1314" t="s">
        <v>3766</v>
      </c>
      <c r="D1314" t="s">
        <v>493</v>
      </c>
      <c r="E1314" t="s">
        <v>60</v>
      </c>
      <c r="G1314" t="s">
        <v>517</v>
      </c>
      <c r="H1314" t="s">
        <v>81</v>
      </c>
    </row>
    <row r="1315" spans="1:8" hidden="1" x14ac:dyDescent="0.25">
      <c r="A1315" t="s">
        <v>3769</v>
      </c>
      <c r="B1315" t="s">
        <v>3770</v>
      </c>
      <c r="C1315" t="s">
        <v>3771</v>
      </c>
      <c r="D1315" t="s">
        <v>82</v>
      </c>
      <c r="E1315" t="s">
        <v>60</v>
      </c>
      <c r="G1315" t="s">
        <v>3773</v>
      </c>
      <c r="H1315" t="s">
        <v>81</v>
      </c>
    </row>
    <row r="1316" spans="1:8" hidden="1" x14ac:dyDescent="0.25">
      <c r="A1316" t="s">
        <v>3769</v>
      </c>
      <c r="B1316" t="s">
        <v>3770</v>
      </c>
      <c r="C1316" t="s">
        <v>3771</v>
      </c>
      <c r="D1316" t="s">
        <v>82</v>
      </c>
      <c r="E1316" t="s">
        <v>60</v>
      </c>
      <c r="G1316" t="s">
        <v>3773</v>
      </c>
      <c r="H1316" t="s">
        <v>81</v>
      </c>
    </row>
    <row r="1317" spans="1:8" hidden="1" x14ac:dyDescent="0.25">
      <c r="A1317" t="s">
        <v>3769</v>
      </c>
      <c r="B1317" t="s">
        <v>3770</v>
      </c>
      <c r="C1317" t="s">
        <v>3771</v>
      </c>
      <c r="D1317" t="s">
        <v>82</v>
      </c>
      <c r="E1317" t="s">
        <v>60</v>
      </c>
      <c r="G1317" t="s">
        <v>3773</v>
      </c>
      <c r="H1317" t="s">
        <v>81</v>
      </c>
    </row>
    <row r="1318" spans="1:8" hidden="1" x14ac:dyDescent="0.25">
      <c r="A1318" t="s">
        <v>3769</v>
      </c>
      <c r="B1318" t="s">
        <v>3770</v>
      </c>
      <c r="C1318" t="s">
        <v>3771</v>
      </c>
      <c r="D1318" t="s">
        <v>82</v>
      </c>
      <c r="E1318" t="s">
        <v>60</v>
      </c>
      <c r="G1318" t="s">
        <v>3773</v>
      </c>
      <c r="H1318" t="s">
        <v>81</v>
      </c>
    </row>
    <row r="1319" spans="1:8" hidden="1" x14ac:dyDescent="0.25">
      <c r="A1319" t="s">
        <v>3769</v>
      </c>
      <c r="B1319" t="s">
        <v>3770</v>
      </c>
      <c r="C1319" t="s">
        <v>3771</v>
      </c>
      <c r="D1319" t="s">
        <v>225</v>
      </c>
      <c r="E1319" t="s">
        <v>60</v>
      </c>
      <c r="G1319" t="s">
        <v>3781</v>
      </c>
      <c r="H1319" t="s">
        <v>288</v>
      </c>
    </row>
    <row r="1320" spans="1:8" hidden="1" x14ac:dyDescent="0.25">
      <c r="A1320" t="s">
        <v>3769</v>
      </c>
      <c r="B1320" t="s">
        <v>3770</v>
      </c>
      <c r="C1320" t="s">
        <v>3771</v>
      </c>
      <c r="D1320" t="s">
        <v>225</v>
      </c>
      <c r="E1320" t="s">
        <v>60</v>
      </c>
      <c r="G1320" t="s">
        <v>3781</v>
      </c>
      <c r="H1320" t="s">
        <v>288</v>
      </c>
    </row>
    <row r="1321" spans="1:8" hidden="1" x14ac:dyDescent="0.25">
      <c r="A1321" t="s">
        <v>3769</v>
      </c>
      <c r="B1321" t="s">
        <v>3770</v>
      </c>
      <c r="C1321" t="s">
        <v>3771</v>
      </c>
      <c r="D1321" t="s">
        <v>225</v>
      </c>
      <c r="E1321" t="s">
        <v>60</v>
      </c>
      <c r="G1321" t="s">
        <v>3781</v>
      </c>
      <c r="H1321" t="s">
        <v>288</v>
      </c>
    </row>
    <row r="1322" spans="1:8" hidden="1" x14ac:dyDescent="0.25">
      <c r="A1322">
        <v>32785</v>
      </c>
      <c r="B1322" t="s">
        <v>3795</v>
      </c>
      <c r="C1322" t="s">
        <v>3796</v>
      </c>
      <c r="D1322" t="s">
        <v>82</v>
      </c>
      <c r="E1322" t="s">
        <v>60</v>
      </c>
      <c r="G1322" t="s">
        <v>3797</v>
      </c>
      <c r="H1322" t="s">
        <v>122</v>
      </c>
    </row>
    <row r="1323" spans="1:8" hidden="1" x14ac:dyDescent="0.25">
      <c r="A1323" t="s">
        <v>3809</v>
      </c>
      <c r="B1323" t="s">
        <v>3810</v>
      </c>
      <c r="C1323" t="s">
        <v>3811</v>
      </c>
      <c r="D1323" t="s">
        <v>82</v>
      </c>
      <c r="E1323" t="s">
        <v>60</v>
      </c>
      <c r="G1323" t="s">
        <v>3812</v>
      </c>
      <c r="H1323" t="s">
        <v>288</v>
      </c>
    </row>
    <row r="1324" spans="1:8" hidden="1" x14ac:dyDescent="0.25">
      <c r="A1324" t="s">
        <v>3809</v>
      </c>
      <c r="B1324" t="s">
        <v>3810</v>
      </c>
      <c r="C1324" t="s">
        <v>3811</v>
      </c>
      <c r="D1324" t="s">
        <v>82</v>
      </c>
      <c r="E1324" t="s">
        <v>60</v>
      </c>
      <c r="G1324" t="s">
        <v>3812</v>
      </c>
      <c r="H1324" t="s">
        <v>288</v>
      </c>
    </row>
    <row r="1325" spans="1:8" hidden="1" x14ac:dyDescent="0.25">
      <c r="A1325" t="s">
        <v>3809</v>
      </c>
      <c r="B1325" t="s">
        <v>3810</v>
      </c>
      <c r="C1325" t="s">
        <v>3811</v>
      </c>
      <c r="D1325" t="s">
        <v>82</v>
      </c>
      <c r="E1325" t="s">
        <v>60</v>
      </c>
      <c r="G1325" t="s">
        <v>3812</v>
      </c>
      <c r="H1325" t="s">
        <v>288</v>
      </c>
    </row>
    <row r="1326" spans="1:8" hidden="1" x14ac:dyDescent="0.25">
      <c r="A1326" t="s">
        <v>3826</v>
      </c>
      <c r="B1326" t="s">
        <v>3827</v>
      </c>
      <c r="C1326" t="s">
        <v>3828</v>
      </c>
      <c r="D1326" t="s">
        <v>82</v>
      </c>
      <c r="E1326" t="s">
        <v>60</v>
      </c>
      <c r="G1326" t="s">
        <v>3829</v>
      </c>
      <c r="H1326" t="s">
        <v>122</v>
      </c>
    </row>
    <row r="1327" spans="1:8" hidden="1" x14ac:dyDescent="0.25">
      <c r="A1327" t="s">
        <v>3831</v>
      </c>
      <c r="B1327" t="s">
        <v>3832</v>
      </c>
      <c r="C1327" t="s">
        <v>3833</v>
      </c>
      <c r="D1327" t="s">
        <v>82</v>
      </c>
      <c r="E1327" t="s">
        <v>60</v>
      </c>
      <c r="G1327" t="s">
        <v>3835</v>
      </c>
      <c r="H1327" t="s">
        <v>288</v>
      </c>
    </row>
    <row r="1328" spans="1:8" hidden="1" x14ac:dyDescent="0.25">
      <c r="A1328" t="s">
        <v>3831</v>
      </c>
      <c r="B1328" t="s">
        <v>3832</v>
      </c>
      <c r="C1328" t="s">
        <v>3833</v>
      </c>
      <c r="D1328" t="s">
        <v>82</v>
      </c>
      <c r="E1328" t="s">
        <v>60</v>
      </c>
      <c r="G1328" t="s">
        <v>3835</v>
      </c>
      <c r="H1328" t="s">
        <v>288</v>
      </c>
    </row>
    <row r="1329" spans="1:8" hidden="1" x14ac:dyDescent="0.25">
      <c r="A1329" t="s">
        <v>3831</v>
      </c>
      <c r="B1329" t="s">
        <v>3832</v>
      </c>
      <c r="C1329" t="s">
        <v>3833</v>
      </c>
      <c r="D1329" t="s">
        <v>82</v>
      </c>
      <c r="E1329" t="s">
        <v>60</v>
      </c>
      <c r="G1329" t="s">
        <v>3835</v>
      </c>
      <c r="H1329" t="s">
        <v>288</v>
      </c>
    </row>
    <row r="1330" spans="1:8" hidden="1" x14ac:dyDescent="0.25">
      <c r="A1330" t="s">
        <v>3831</v>
      </c>
      <c r="B1330" t="s">
        <v>3832</v>
      </c>
      <c r="C1330" t="s">
        <v>3833</v>
      </c>
      <c r="D1330" t="s">
        <v>82</v>
      </c>
      <c r="E1330" t="s">
        <v>60</v>
      </c>
      <c r="G1330" t="s">
        <v>3835</v>
      </c>
      <c r="H1330" t="s">
        <v>288</v>
      </c>
    </row>
    <row r="1331" spans="1:8" hidden="1" x14ac:dyDescent="0.25">
      <c r="A1331" t="s">
        <v>3831</v>
      </c>
      <c r="B1331" t="s">
        <v>3832</v>
      </c>
      <c r="C1331" t="s">
        <v>3833</v>
      </c>
      <c r="D1331" t="s">
        <v>82</v>
      </c>
      <c r="E1331" t="s">
        <v>60</v>
      </c>
      <c r="G1331" t="s">
        <v>3835</v>
      </c>
      <c r="H1331" t="s">
        <v>288</v>
      </c>
    </row>
    <row r="1332" spans="1:8" hidden="1" x14ac:dyDescent="0.25">
      <c r="A1332" t="s">
        <v>3831</v>
      </c>
      <c r="B1332" t="s">
        <v>3832</v>
      </c>
      <c r="C1332" t="s">
        <v>3833</v>
      </c>
      <c r="D1332" t="s">
        <v>82</v>
      </c>
      <c r="E1332" t="s">
        <v>60</v>
      </c>
      <c r="G1332" t="s">
        <v>3835</v>
      </c>
      <c r="H1332" t="s">
        <v>288</v>
      </c>
    </row>
    <row r="1333" spans="1:8" hidden="1" x14ac:dyDescent="0.25">
      <c r="A1333" t="s">
        <v>3831</v>
      </c>
      <c r="B1333" t="s">
        <v>3832</v>
      </c>
      <c r="C1333" t="s">
        <v>3833</v>
      </c>
      <c r="D1333" t="s">
        <v>82</v>
      </c>
      <c r="E1333" t="s">
        <v>60</v>
      </c>
      <c r="G1333" t="s">
        <v>3835</v>
      </c>
      <c r="H1333" t="s">
        <v>288</v>
      </c>
    </row>
    <row r="1334" spans="1:8" hidden="1" x14ac:dyDescent="0.25">
      <c r="A1334" t="s">
        <v>3831</v>
      </c>
      <c r="B1334" t="s">
        <v>3832</v>
      </c>
      <c r="C1334" t="s">
        <v>3833</v>
      </c>
      <c r="D1334" t="s">
        <v>82</v>
      </c>
      <c r="E1334" t="s">
        <v>60</v>
      </c>
      <c r="G1334" t="s">
        <v>3835</v>
      </c>
      <c r="H1334" t="s">
        <v>288</v>
      </c>
    </row>
    <row r="1335" spans="1:8" hidden="1" x14ac:dyDescent="0.25">
      <c r="A1335" t="s">
        <v>3855</v>
      </c>
      <c r="B1335" t="s">
        <v>3856</v>
      </c>
      <c r="C1335" t="s">
        <v>3857</v>
      </c>
      <c r="D1335" t="s">
        <v>82</v>
      </c>
      <c r="E1335" t="s">
        <v>60</v>
      </c>
      <c r="G1335" t="s">
        <v>3859</v>
      </c>
      <c r="H1335" t="s">
        <v>81</v>
      </c>
    </row>
    <row r="1336" spans="1:8" hidden="1" x14ac:dyDescent="0.25">
      <c r="A1336" t="s">
        <v>3863</v>
      </c>
      <c r="B1336" t="s">
        <v>3864</v>
      </c>
      <c r="C1336" t="s">
        <v>3865</v>
      </c>
      <c r="D1336" t="s">
        <v>82</v>
      </c>
      <c r="E1336" t="s">
        <v>60</v>
      </c>
      <c r="G1336" t="s">
        <v>3867</v>
      </c>
      <c r="H1336" t="s">
        <v>81</v>
      </c>
    </row>
    <row r="1337" spans="1:8" hidden="1" x14ac:dyDescent="0.25">
      <c r="A1337" t="s">
        <v>3863</v>
      </c>
      <c r="B1337" t="s">
        <v>3864</v>
      </c>
      <c r="C1337" t="s">
        <v>3865</v>
      </c>
      <c r="D1337" t="s">
        <v>82</v>
      </c>
      <c r="E1337" t="s">
        <v>60</v>
      </c>
      <c r="G1337" t="s">
        <v>3867</v>
      </c>
      <c r="H1337" t="s">
        <v>81</v>
      </c>
    </row>
    <row r="1338" spans="1:8" hidden="1" x14ac:dyDescent="0.25">
      <c r="A1338" t="s">
        <v>3863</v>
      </c>
      <c r="B1338" t="s">
        <v>3864</v>
      </c>
      <c r="C1338" t="s">
        <v>3865</v>
      </c>
      <c r="D1338" t="s">
        <v>82</v>
      </c>
      <c r="E1338" t="s">
        <v>60</v>
      </c>
      <c r="G1338" t="s">
        <v>3867</v>
      </c>
      <c r="H1338" t="s">
        <v>81</v>
      </c>
    </row>
    <row r="1339" spans="1:8" hidden="1" x14ac:dyDescent="0.25">
      <c r="A1339" t="s">
        <v>3863</v>
      </c>
      <c r="B1339" t="s">
        <v>3864</v>
      </c>
      <c r="C1339" t="s">
        <v>3865</v>
      </c>
      <c r="D1339" t="s">
        <v>82</v>
      </c>
      <c r="E1339" t="s">
        <v>60</v>
      </c>
      <c r="G1339" t="s">
        <v>3867</v>
      </c>
      <c r="H1339" t="s">
        <v>81</v>
      </c>
    </row>
    <row r="1340" spans="1:8" hidden="1" x14ac:dyDescent="0.25">
      <c r="A1340" t="s">
        <v>3863</v>
      </c>
      <c r="B1340" t="s">
        <v>3864</v>
      </c>
      <c r="C1340" t="s">
        <v>3865</v>
      </c>
      <c r="D1340" t="s">
        <v>82</v>
      </c>
      <c r="E1340" t="s">
        <v>60</v>
      </c>
      <c r="G1340" t="s">
        <v>3867</v>
      </c>
      <c r="H1340" t="s">
        <v>81</v>
      </c>
    </row>
    <row r="1341" spans="1:8" hidden="1" x14ac:dyDescent="0.25">
      <c r="A1341" t="s">
        <v>3874</v>
      </c>
      <c r="B1341" t="s">
        <v>3875</v>
      </c>
      <c r="C1341" t="s">
        <v>3876</v>
      </c>
      <c r="D1341" t="s">
        <v>82</v>
      </c>
      <c r="E1341" t="s">
        <v>60</v>
      </c>
      <c r="G1341" t="s">
        <v>3877</v>
      </c>
      <c r="H1341" t="s">
        <v>81</v>
      </c>
    </row>
    <row r="1342" spans="1:8" hidden="1" x14ac:dyDescent="0.25">
      <c r="A1342" t="s">
        <v>3874</v>
      </c>
      <c r="B1342" t="s">
        <v>3875</v>
      </c>
      <c r="C1342" t="s">
        <v>3876</v>
      </c>
      <c r="D1342" t="s">
        <v>82</v>
      </c>
      <c r="E1342" t="s">
        <v>60</v>
      </c>
      <c r="G1342" t="s">
        <v>3877</v>
      </c>
      <c r="H1342" t="s">
        <v>81</v>
      </c>
    </row>
    <row r="1343" spans="1:8" hidden="1" x14ac:dyDescent="0.25">
      <c r="A1343" t="s">
        <v>3874</v>
      </c>
      <c r="B1343" t="s">
        <v>3875</v>
      </c>
      <c r="C1343" t="s">
        <v>3876</v>
      </c>
      <c r="D1343" t="s">
        <v>82</v>
      </c>
      <c r="E1343" t="s">
        <v>60</v>
      </c>
      <c r="G1343" t="s">
        <v>3877</v>
      </c>
      <c r="H1343" t="s">
        <v>81</v>
      </c>
    </row>
    <row r="1344" spans="1:8" hidden="1" x14ac:dyDescent="0.25">
      <c r="A1344" t="s">
        <v>3874</v>
      </c>
      <c r="B1344" t="s">
        <v>3875</v>
      </c>
      <c r="C1344" t="s">
        <v>3876</v>
      </c>
      <c r="D1344" t="s">
        <v>82</v>
      </c>
      <c r="E1344" t="s">
        <v>60</v>
      </c>
      <c r="G1344" t="s">
        <v>3877</v>
      </c>
      <c r="H1344" t="s">
        <v>81</v>
      </c>
    </row>
    <row r="1345" spans="1:17" hidden="1" x14ac:dyDescent="0.25">
      <c r="A1345" t="s">
        <v>3874</v>
      </c>
      <c r="B1345" t="s">
        <v>3875</v>
      </c>
      <c r="C1345" t="s">
        <v>3876</v>
      </c>
      <c r="D1345" t="s">
        <v>82</v>
      </c>
      <c r="E1345" t="s">
        <v>60</v>
      </c>
      <c r="G1345" t="s">
        <v>3877</v>
      </c>
      <c r="H1345" t="s">
        <v>81</v>
      </c>
    </row>
    <row r="1346" spans="1:17" hidden="1" x14ac:dyDescent="0.25">
      <c r="A1346" t="s">
        <v>3885</v>
      </c>
      <c r="B1346" t="s">
        <v>3886</v>
      </c>
      <c r="C1346" t="s">
        <v>3887</v>
      </c>
      <c r="D1346" t="s">
        <v>82</v>
      </c>
      <c r="E1346" t="s">
        <v>60</v>
      </c>
      <c r="G1346" t="s">
        <v>3888</v>
      </c>
      <c r="H1346" t="s">
        <v>81</v>
      </c>
    </row>
    <row r="1347" spans="1:17" hidden="1" x14ac:dyDescent="0.25">
      <c r="A1347" t="s">
        <v>3885</v>
      </c>
      <c r="B1347" t="s">
        <v>3886</v>
      </c>
      <c r="C1347" t="s">
        <v>3887</v>
      </c>
      <c r="D1347" t="s">
        <v>82</v>
      </c>
      <c r="E1347" t="s">
        <v>60</v>
      </c>
      <c r="G1347" t="s">
        <v>3888</v>
      </c>
      <c r="H1347" t="s">
        <v>81</v>
      </c>
    </row>
    <row r="1348" spans="1:17" hidden="1" x14ac:dyDescent="0.25">
      <c r="A1348" t="s">
        <v>3885</v>
      </c>
      <c r="B1348" t="s">
        <v>3886</v>
      </c>
      <c r="C1348" t="s">
        <v>3887</v>
      </c>
      <c r="D1348" t="s">
        <v>82</v>
      </c>
      <c r="E1348" t="s">
        <v>60</v>
      </c>
      <c r="G1348" t="s">
        <v>3888</v>
      </c>
      <c r="H1348" t="s">
        <v>81</v>
      </c>
    </row>
    <row r="1349" spans="1:17" hidden="1" x14ac:dyDescent="0.25">
      <c r="A1349" t="s">
        <v>3885</v>
      </c>
      <c r="B1349" t="s">
        <v>3886</v>
      </c>
      <c r="C1349" t="s">
        <v>3887</v>
      </c>
      <c r="D1349" t="s">
        <v>82</v>
      </c>
      <c r="E1349" t="s">
        <v>60</v>
      </c>
      <c r="G1349" t="s">
        <v>3888</v>
      </c>
      <c r="H1349" t="s">
        <v>81</v>
      </c>
    </row>
    <row r="1350" spans="1:17" hidden="1" x14ac:dyDescent="0.25">
      <c r="A1350" t="s">
        <v>3885</v>
      </c>
      <c r="B1350" t="s">
        <v>3886</v>
      </c>
      <c r="C1350" t="s">
        <v>3887</v>
      </c>
      <c r="D1350" t="s">
        <v>82</v>
      </c>
      <c r="E1350" t="s">
        <v>60</v>
      </c>
      <c r="G1350" t="s">
        <v>3888</v>
      </c>
      <c r="H1350" t="s">
        <v>81</v>
      </c>
    </row>
    <row r="1351" spans="1:17" hidden="1" x14ac:dyDescent="0.25">
      <c r="A1351" t="s">
        <v>3885</v>
      </c>
      <c r="B1351" t="s">
        <v>3886</v>
      </c>
      <c r="C1351" t="s">
        <v>3887</v>
      </c>
      <c r="D1351" t="s">
        <v>82</v>
      </c>
      <c r="E1351" t="s">
        <v>60</v>
      </c>
      <c r="G1351" t="s">
        <v>3888</v>
      </c>
      <c r="H1351" t="s">
        <v>81</v>
      </c>
    </row>
    <row r="1352" spans="1:17" hidden="1" x14ac:dyDescent="0.25">
      <c r="A1352" t="s">
        <v>3897</v>
      </c>
      <c r="B1352" t="s">
        <v>3898</v>
      </c>
      <c r="C1352" t="s">
        <v>3899</v>
      </c>
      <c r="D1352" t="s">
        <v>82</v>
      </c>
      <c r="E1352" t="s">
        <v>60</v>
      </c>
      <c r="F1352" t="s">
        <v>3900</v>
      </c>
      <c r="G1352" t="s">
        <v>3901</v>
      </c>
      <c r="H1352" t="s">
        <v>81</v>
      </c>
    </row>
    <row r="1353" spans="1:17" x14ac:dyDescent="0.25">
      <c r="A1353" t="s">
        <v>3903</v>
      </c>
      <c r="B1353" t="s">
        <v>3904</v>
      </c>
      <c r="C1353" t="s">
        <v>3905</v>
      </c>
      <c r="D1353" t="s">
        <v>82</v>
      </c>
      <c r="E1353" t="s">
        <v>60</v>
      </c>
      <c r="G1353" t="s">
        <v>3906</v>
      </c>
      <c r="H1353" t="s">
        <v>81</v>
      </c>
      <c r="I1353" t="s">
        <v>3907</v>
      </c>
      <c r="J1353" t="s">
        <v>5758</v>
      </c>
      <c r="K1353" t="s">
        <v>968</v>
      </c>
      <c r="M1353" t="s">
        <v>143</v>
      </c>
      <c r="N1353" t="s">
        <v>144</v>
      </c>
      <c r="O1353" t="s">
        <v>144</v>
      </c>
      <c r="P1353" t="s">
        <v>66</v>
      </c>
      <c r="Q1353" t="s">
        <v>3908</v>
      </c>
    </row>
    <row r="1354" spans="1:17" x14ac:dyDescent="0.25">
      <c r="A1354" t="s">
        <v>3912</v>
      </c>
      <c r="B1354" t="s">
        <v>3913</v>
      </c>
      <c r="C1354" t="s">
        <v>3914</v>
      </c>
      <c r="D1354" t="s">
        <v>82</v>
      </c>
      <c r="E1354" t="s">
        <v>60</v>
      </c>
      <c r="G1354" t="s">
        <v>3915</v>
      </c>
      <c r="H1354" t="s">
        <v>122</v>
      </c>
      <c r="I1354" t="s">
        <v>3916</v>
      </c>
      <c r="J1354" t="s">
        <v>5759</v>
      </c>
      <c r="K1354" t="s">
        <v>1969</v>
      </c>
      <c r="M1354" t="s">
        <v>390</v>
      </c>
      <c r="N1354" t="s">
        <v>359</v>
      </c>
      <c r="O1354" t="s">
        <v>359</v>
      </c>
      <c r="P1354" t="s">
        <v>66</v>
      </c>
      <c r="Q1354" t="s">
        <v>3917</v>
      </c>
    </row>
    <row r="1355" spans="1:17" x14ac:dyDescent="0.25">
      <c r="A1355" t="s">
        <v>3912</v>
      </c>
      <c r="B1355" t="s">
        <v>3913</v>
      </c>
      <c r="C1355" t="s">
        <v>3914</v>
      </c>
      <c r="D1355" t="s">
        <v>82</v>
      </c>
      <c r="E1355" t="s">
        <v>60</v>
      </c>
      <c r="G1355" t="s">
        <v>3915</v>
      </c>
      <c r="H1355" t="s">
        <v>122</v>
      </c>
      <c r="I1355" t="s">
        <v>1968</v>
      </c>
      <c r="J1355" t="s">
        <v>5759</v>
      </c>
      <c r="K1355" t="s">
        <v>1969</v>
      </c>
      <c r="M1355" t="s">
        <v>143</v>
      </c>
      <c r="N1355" t="s">
        <v>359</v>
      </c>
      <c r="O1355" t="s">
        <v>359</v>
      </c>
      <c r="P1355" t="s">
        <v>66</v>
      </c>
      <c r="Q1355" t="s">
        <v>3918</v>
      </c>
    </row>
    <row r="1356" spans="1:17" x14ac:dyDescent="0.25">
      <c r="A1356" t="s">
        <v>3912</v>
      </c>
      <c r="B1356" t="s">
        <v>3913</v>
      </c>
      <c r="C1356" t="s">
        <v>3914</v>
      </c>
      <c r="D1356" t="s">
        <v>82</v>
      </c>
      <c r="E1356" t="s">
        <v>60</v>
      </c>
      <c r="G1356" t="s">
        <v>3915</v>
      </c>
      <c r="H1356" t="s">
        <v>122</v>
      </c>
      <c r="I1356" t="s">
        <v>3919</v>
      </c>
      <c r="J1356" t="s">
        <v>5759</v>
      </c>
      <c r="K1356" t="s">
        <v>1969</v>
      </c>
      <c r="M1356" t="s">
        <v>979</v>
      </c>
      <c r="N1356" t="s">
        <v>5762</v>
      </c>
      <c r="O1356" t="s">
        <v>3920</v>
      </c>
      <c r="P1356" t="s">
        <v>66</v>
      </c>
      <c r="Q1356" t="s">
        <v>3921</v>
      </c>
    </row>
    <row r="1357" spans="1:17" x14ac:dyDescent="0.25">
      <c r="A1357" t="s">
        <v>3930</v>
      </c>
      <c r="B1357" t="s">
        <v>3931</v>
      </c>
      <c r="C1357" t="s">
        <v>3932</v>
      </c>
      <c r="D1357" t="s">
        <v>82</v>
      </c>
      <c r="E1357" t="s">
        <v>60</v>
      </c>
      <c r="G1357" t="s">
        <v>3934</v>
      </c>
      <c r="H1357" t="s">
        <v>288</v>
      </c>
      <c r="I1357" t="s">
        <v>3935</v>
      </c>
      <c r="J1357" t="s">
        <v>5758</v>
      </c>
      <c r="K1357" t="s">
        <v>159</v>
      </c>
      <c r="M1357" t="s">
        <v>143</v>
      </c>
      <c r="N1357" t="s">
        <v>5761</v>
      </c>
      <c r="O1357" t="s">
        <v>3936</v>
      </c>
      <c r="P1357" t="s">
        <v>66</v>
      </c>
      <c r="Q1357" t="s">
        <v>3937</v>
      </c>
    </row>
    <row r="1358" spans="1:17" x14ac:dyDescent="0.25">
      <c r="A1358" t="s">
        <v>3930</v>
      </c>
      <c r="B1358" t="s">
        <v>3931</v>
      </c>
      <c r="C1358" t="s">
        <v>3932</v>
      </c>
      <c r="D1358" t="s">
        <v>82</v>
      </c>
      <c r="E1358" t="s">
        <v>60</v>
      </c>
      <c r="G1358" t="s">
        <v>3934</v>
      </c>
      <c r="H1358" t="s">
        <v>288</v>
      </c>
      <c r="I1358" t="s">
        <v>3938</v>
      </c>
      <c r="J1358" t="s">
        <v>5758</v>
      </c>
      <c r="K1358" t="s">
        <v>3939</v>
      </c>
      <c r="M1358" t="s">
        <v>143</v>
      </c>
      <c r="N1358" t="s">
        <v>5761</v>
      </c>
      <c r="O1358" t="s">
        <v>3936</v>
      </c>
      <c r="P1358" t="s">
        <v>66</v>
      </c>
      <c r="Q1358" t="s">
        <v>3937</v>
      </c>
    </row>
    <row r="1359" spans="1:17" x14ac:dyDescent="0.25">
      <c r="A1359" t="s">
        <v>3930</v>
      </c>
      <c r="B1359" t="s">
        <v>3931</v>
      </c>
      <c r="C1359" t="s">
        <v>3932</v>
      </c>
      <c r="D1359" t="s">
        <v>82</v>
      </c>
      <c r="E1359" t="s">
        <v>60</v>
      </c>
      <c r="G1359" t="s">
        <v>3934</v>
      </c>
      <c r="H1359" t="s">
        <v>288</v>
      </c>
      <c r="I1359" t="s">
        <v>3940</v>
      </c>
      <c r="J1359" t="s">
        <v>5758</v>
      </c>
      <c r="K1359" t="s">
        <v>1759</v>
      </c>
      <c r="M1359" t="s">
        <v>143</v>
      </c>
      <c r="N1359" t="s">
        <v>5761</v>
      </c>
      <c r="O1359" t="s">
        <v>3936</v>
      </c>
      <c r="P1359" t="s">
        <v>66</v>
      </c>
      <c r="Q1359" t="s">
        <v>3937</v>
      </c>
    </row>
    <row r="1360" spans="1:17" x14ac:dyDescent="0.25">
      <c r="A1360" t="s">
        <v>3930</v>
      </c>
      <c r="B1360" t="s">
        <v>3931</v>
      </c>
      <c r="C1360" t="s">
        <v>3932</v>
      </c>
      <c r="D1360" t="s">
        <v>82</v>
      </c>
      <c r="E1360" t="s">
        <v>60</v>
      </c>
      <c r="G1360" t="s">
        <v>3934</v>
      </c>
      <c r="H1360" t="s">
        <v>288</v>
      </c>
      <c r="I1360" t="s">
        <v>3941</v>
      </c>
      <c r="J1360" t="s">
        <v>5758</v>
      </c>
      <c r="K1360" t="s">
        <v>142</v>
      </c>
      <c r="M1360" t="s">
        <v>143</v>
      </c>
      <c r="N1360" t="s">
        <v>5761</v>
      </c>
      <c r="O1360" t="s">
        <v>3936</v>
      </c>
      <c r="P1360" t="s">
        <v>66</v>
      </c>
      <c r="Q1360" t="s">
        <v>3937</v>
      </c>
    </row>
    <row r="1361" spans="1:17" x14ac:dyDescent="0.25">
      <c r="A1361" t="s">
        <v>3930</v>
      </c>
      <c r="B1361" t="s">
        <v>3931</v>
      </c>
      <c r="C1361" t="s">
        <v>3932</v>
      </c>
      <c r="D1361" t="s">
        <v>82</v>
      </c>
      <c r="E1361" t="s">
        <v>60</v>
      </c>
      <c r="G1361" t="s">
        <v>3934</v>
      </c>
      <c r="H1361" t="s">
        <v>288</v>
      </c>
      <c r="I1361" t="s">
        <v>3942</v>
      </c>
      <c r="J1361" t="s">
        <v>5758</v>
      </c>
      <c r="K1361" t="s">
        <v>147</v>
      </c>
      <c r="M1361" t="s">
        <v>143</v>
      </c>
      <c r="N1361" t="s">
        <v>5761</v>
      </c>
      <c r="O1361" t="s">
        <v>3936</v>
      </c>
      <c r="P1361" t="s">
        <v>66</v>
      </c>
      <c r="Q1361" t="s">
        <v>3937</v>
      </c>
    </row>
    <row r="1362" spans="1:17" x14ac:dyDescent="0.25">
      <c r="A1362" t="s">
        <v>3930</v>
      </c>
      <c r="B1362" t="s">
        <v>3931</v>
      </c>
      <c r="C1362" t="s">
        <v>3932</v>
      </c>
      <c r="D1362" t="s">
        <v>82</v>
      </c>
      <c r="E1362" t="s">
        <v>60</v>
      </c>
      <c r="G1362" t="s">
        <v>3934</v>
      </c>
      <c r="H1362" t="s">
        <v>288</v>
      </c>
      <c r="I1362" t="s">
        <v>3943</v>
      </c>
      <c r="J1362" t="s">
        <v>5758</v>
      </c>
      <c r="K1362" t="s">
        <v>3944</v>
      </c>
      <c r="M1362" t="s">
        <v>143</v>
      </c>
      <c r="N1362" t="s">
        <v>5761</v>
      </c>
      <c r="O1362" t="s">
        <v>3936</v>
      </c>
      <c r="P1362" t="s">
        <v>66</v>
      </c>
      <c r="Q1362" t="s">
        <v>3937</v>
      </c>
    </row>
    <row r="1363" spans="1:17" hidden="1" x14ac:dyDescent="0.25">
      <c r="A1363" t="s">
        <v>3948</v>
      </c>
      <c r="B1363" t="s">
        <v>3949</v>
      </c>
      <c r="C1363" t="s">
        <v>3950</v>
      </c>
      <c r="D1363" t="s">
        <v>82</v>
      </c>
      <c r="E1363" t="s">
        <v>60</v>
      </c>
      <c r="F1363" t="s">
        <v>3951</v>
      </c>
      <c r="G1363" t="s">
        <v>3954</v>
      </c>
      <c r="H1363" t="s">
        <v>81</v>
      </c>
    </row>
    <row r="1364" spans="1:17" hidden="1" x14ac:dyDescent="0.25">
      <c r="A1364" t="s">
        <v>3948</v>
      </c>
      <c r="B1364" t="s">
        <v>3949</v>
      </c>
      <c r="C1364" t="s">
        <v>3950</v>
      </c>
      <c r="D1364" t="s">
        <v>82</v>
      </c>
      <c r="E1364" t="s">
        <v>60</v>
      </c>
      <c r="F1364" t="s">
        <v>3951</v>
      </c>
      <c r="G1364" t="s">
        <v>3954</v>
      </c>
      <c r="H1364" t="s">
        <v>81</v>
      </c>
    </row>
    <row r="1365" spans="1:17" hidden="1" x14ac:dyDescent="0.25">
      <c r="A1365" t="s">
        <v>3948</v>
      </c>
      <c r="B1365" t="s">
        <v>3949</v>
      </c>
      <c r="C1365" t="s">
        <v>3950</v>
      </c>
      <c r="D1365" t="s">
        <v>82</v>
      </c>
      <c r="E1365" t="s">
        <v>60</v>
      </c>
      <c r="F1365" t="s">
        <v>3951</v>
      </c>
      <c r="G1365" t="s">
        <v>3954</v>
      </c>
      <c r="H1365" t="s">
        <v>81</v>
      </c>
    </row>
    <row r="1366" spans="1:17" hidden="1" x14ac:dyDescent="0.25">
      <c r="A1366" t="s">
        <v>3948</v>
      </c>
      <c r="B1366" t="s">
        <v>3949</v>
      </c>
      <c r="C1366" t="s">
        <v>3950</v>
      </c>
      <c r="D1366" t="s">
        <v>82</v>
      </c>
      <c r="E1366" t="s">
        <v>60</v>
      </c>
      <c r="F1366" t="s">
        <v>3951</v>
      </c>
      <c r="G1366" t="s">
        <v>3954</v>
      </c>
      <c r="H1366" t="s">
        <v>81</v>
      </c>
    </row>
    <row r="1367" spans="1:17" hidden="1" x14ac:dyDescent="0.25">
      <c r="A1367" t="s">
        <v>3948</v>
      </c>
      <c r="B1367" t="s">
        <v>3949</v>
      </c>
      <c r="C1367" t="s">
        <v>3950</v>
      </c>
      <c r="D1367" t="s">
        <v>82</v>
      </c>
      <c r="E1367" t="s">
        <v>60</v>
      </c>
      <c r="F1367" t="s">
        <v>3951</v>
      </c>
      <c r="G1367" t="s">
        <v>3954</v>
      </c>
      <c r="H1367" t="s">
        <v>81</v>
      </c>
    </row>
    <row r="1368" spans="1:17" hidden="1" x14ac:dyDescent="0.25">
      <c r="A1368" t="s">
        <v>3948</v>
      </c>
      <c r="B1368" t="s">
        <v>3949</v>
      </c>
      <c r="C1368" t="s">
        <v>3950</v>
      </c>
      <c r="D1368" t="s">
        <v>82</v>
      </c>
      <c r="E1368" t="s">
        <v>60</v>
      </c>
      <c r="F1368" t="s">
        <v>3951</v>
      </c>
      <c r="G1368" t="s">
        <v>3954</v>
      </c>
      <c r="H1368" t="s">
        <v>81</v>
      </c>
    </row>
    <row r="1369" spans="1:17" hidden="1" x14ac:dyDescent="0.25">
      <c r="A1369" t="s">
        <v>3948</v>
      </c>
      <c r="B1369" t="s">
        <v>3949</v>
      </c>
      <c r="C1369" t="s">
        <v>3950</v>
      </c>
      <c r="D1369" t="s">
        <v>82</v>
      </c>
      <c r="E1369" t="s">
        <v>60</v>
      </c>
      <c r="F1369" t="s">
        <v>3951</v>
      </c>
      <c r="G1369" t="s">
        <v>3954</v>
      </c>
      <c r="H1369" t="s">
        <v>81</v>
      </c>
    </row>
    <row r="1370" spans="1:17" hidden="1" x14ac:dyDescent="0.25">
      <c r="A1370" t="s">
        <v>3948</v>
      </c>
      <c r="B1370" t="s">
        <v>3949</v>
      </c>
      <c r="C1370" t="s">
        <v>3950</v>
      </c>
      <c r="D1370" t="s">
        <v>82</v>
      </c>
      <c r="E1370" t="s">
        <v>60</v>
      </c>
      <c r="F1370" t="s">
        <v>3951</v>
      </c>
      <c r="G1370" t="s">
        <v>3954</v>
      </c>
      <c r="H1370" t="s">
        <v>81</v>
      </c>
    </row>
    <row r="1371" spans="1:17" hidden="1" x14ac:dyDescent="0.25">
      <c r="A1371" t="s">
        <v>3948</v>
      </c>
      <c r="B1371" t="s">
        <v>3949</v>
      </c>
      <c r="C1371" t="s">
        <v>3950</v>
      </c>
      <c r="D1371" t="s">
        <v>82</v>
      </c>
      <c r="E1371" t="s">
        <v>60</v>
      </c>
      <c r="F1371" t="s">
        <v>3951</v>
      </c>
      <c r="G1371" t="s">
        <v>3954</v>
      </c>
      <c r="H1371" t="s">
        <v>81</v>
      </c>
    </row>
    <row r="1372" spans="1:17" hidden="1" x14ac:dyDescent="0.25">
      <c r="A1372" t="s">
        <v>3948</v>
      </c>
      <c r="B1372" t="s">
        <v>3949</v>
      </c>
      <c r="C1372" t="s">
        <v>3950</v>
      </c>
      <c r="D1372" t="s">
        <v>82</v>
      </c>
      <c r="E1372" t="s">
        <v>60</v>
      </c>
      <c r="F1372" t="s">
        <v>3951</v>
      </c>
      <c r="G1372" t="s">
        <v>3954</v>
      </c>
      <c r="H1372" t="s">
        <v>81</v>
      </c>
    </row>
    <row r="1373" spans="1:17" hidden="1" x14ac:dyDescent="0.25">
      <c r="A1373" t="s">
        <v>3967</v>
      </c>
      <c r="B1373" t="s">
        <v>3968</v>
      </c>
      <c r="C1373" t="s">
        <v>3969</v>
      </c>
      <c r="D1373" t="s">
        <v>82</v>
      </c>
      <c r="E1373" t="s">
        <v>60</v>
      </c>
      <c r="F1373" t="s">
        <v>3970</v>
      </c>
      <c r="G1373" t="s">
        <v>3971</v>
      </c>
      <c r="H1373" t="s">
        <v>81</v>
      </c>
    </row>
    <row r="1374" spans="1:17" hidden="1" x14ac:dyDescent="0.25">
      <c r="A1374" t="s">
        <v>3967</v>
      </c>
      <c r="B1374" t="s">
        <v>3968</v>
      </c>
      <c r="C1374" t="s">
        <v>3969</v>
      </c>
      <c r="D1374" t="s">
        <v>82</v>
      </c>
      <c r="E1374" t="s">
        <v>60</v>
      </c>
      <c r="F1374" t="s">
        <v>3970</v>
      </c>
      <c r="G1374" t="s">
        <v>3971</v>
      </c>
      <c r="H1374" t="s">
        <v>81</v>
      </c>
    </row>
    <row r="1375" spans="1:17" hidden="1" x14ac:dyDescent="0.25">
      <c r="A1375" t="s">
        <v>3967</v>
      </c>
      <c r="B1375" t="s">
        <v>3968</v>
      </c>
      <c r="C1375" t="s">
        <v>3969</v>
      </c>
      <c r="D1375" t="s">
        <v>82</v>
      </c>
      <c r="E1375" t="s">
        <v>60</v>
      </c>
      <c r="F1375" t="s">
        <v>3970</v>
      </c>
      <c r="G1375" t="s">
        <v>3971</v>
      </c>
      <c r="H1375" t="s">
        <v>81</v>
      </c>
    </row>
    <row r="1376" spans="1:17" hidden="1" x14ac:dyDescent="0.25">
      <c r="A1376" t="s">
        <v>3967</v>
      </c>
      <c r="B1376" t="s">
        <v>3968</v>
      </c>
      <c r="C1376" t="s">
        <v>3969</v>
      </c>
      <c r="D1376" t="s">
        <v>493</v>
      </c>
      <c r="E1376" t="s">
        <v>60</v>
      </c>
      <c r="G1376" t="s">
        <v>517</v>
      </c>
      <c r="H1376" t="s">
        <v>288</v>
      </c>
    </row>
    <row r="1377" spans="1:17" hidden="1" x14ac:dyDescent="0.25">
      <c r="A1377" t="s">
        <v>3967</v>
      </c>
      <c r="B1377" t="s">
        <v>3968</v>
      </c>
      <c r="C1377" t="s">
        <v>3969</v>
      </c>
      <c r="D1377" t="s">
        <v>493</v>
      </c>
      <c r="E1377" t="s">
        <v>60</v>
      </c>
      <c r="G1377" t="s">
        <v>517</v>
      </c>
      <c r="H1377" t="s">
        <v>288</v>
      </c>
    </row>
    <row r="1378" spans="1:17" hidden="1" x14ac:dyDescent="0.25">
      <c r="A1378" t="s">
        <v>3967</v>
      </c>
      <c r="B1378" t="s">
        <v>3968</v>
      </c>
      <c r="C1378" t="s">
        <v>3969</v>
      </c>
      <c r="D1378" t="s">
        <v>493</v>
      </c>
      <c r="E1378" t="s">
        <v>60</v>
      </c>
      <c r="G1378" t="s">
        <v>517</v>
      </c>
      <c r="H1378" t="s">
        <v>288</v>
      </c>
    </row>
    <row r="1379" spans="1:17" hidden="1" x14ac:dyDescent="0.25">
      <c r="A1379" t="s">
        <v>3980</v>
      </c>
      <c r="B1379" t="s">
        <v>3981</v>
      </c>
      <c r="C1379" t="s">
        <v>3982</v>
      </c>
      <c r="D1379" t="s">
        <v>225</v>
      </c>
      <c r="E1379" t="s">
        <v>60</v>
      </c>
      <c r="H1379" t="s">
        <v>288</v>
      </c>
    </row>
    <row r="1380" spans="1:17" hidden="1" x14ac:dyDescent="0.25">
      <c r="A1380" t="s">
        <v>3980</v>
      </c>
      <c r="B1380" t="s">
        <v>3981</v>
      </c>
      <c r="C1380" t="s">
        <v>3982</v>
      </c>
      <c r="D1380" t="s">
        <v>225</v>
      </c>
      <c r="E1380" t="s">
        <v>60</v>
      </c>
      <c r="H1380" t="s">
        <v>288</v>
      </c>
    </row>
    <row r="1381" spans="1:17" hidden="1" x14ac:dyDescent="0.25">
      <c r="A1381" t="s">
        <v>3988</v>
      </c>
      <c r="B1381" t="s">
        <v>3989</v>
      </c>
      <c r="C1381" t="s">
        <v>3990</v>
      </c>
      <c r="D1381" t="s">
        <v>59</v>
      </c>
      <c r="E1381" t="s">
        <v>60</v>
      </c>
      <c r="H1381" t="s">
        <v>288</v>
      </c>
    </row>
    <row r="1382" spans="1:17" hidden="1" x14ac:dyDescent="0.25">
      <c r="A1382" t="s">
        <v>3995</v>
      </c>
      <c r="B1382" t="s">
        <v>3996</v>
      </c>
      <c r="C1382" t="s">
        <v>3662</v>
      </c>
      <c r="D1382" t="s">
        <v>225</v>
      </c>
      <c r="E1382" t="s">
        <v>60</v>
      </c>
      <c r="G1382" t="s">
        <v>372</v>
      </c>
      <c r="H1382" t="s">
        <v>288</v>
      </c>
    </row>
    <row r="1383" spans="1:17" hidden="1" x14ac:dyDescent="0.25">
      <c r="A1383" t="s">
        <v>3995</v>
      </c>
      <c r="B1383" t="s">
        <v>3996</v>
      </c>
      <c r="C1383" t="s">
        <v>3662</v>
      </c>
      <c r="D1383" t="s">
        <v>225</v>
      </c>
      <c r="E1383" t="s">
        <v>60</v>
      </c>
      <c r="G1383" t="s">
        <v>372</v>
      </c>
      <c r="H1383" t="s">
        <v>288</v>
      </c>
    </row>
    <row r="1384" spans="1:17" hidden="1" x14ac:dyDescent="0.25">
      <c r="A1384" t="s">
        <v>3995</v>
      </c>
      <c r="B1384" t="s">
        <v>3996</v>
      </c>
      <c r="C1384" t="s">
        <v>3662</v>
      </c>
      <c r="D1384" t="s">
        <v>225</v>
      </c>
      <c r="E1384" t="s">
        <v>60</v>
      </c>
      <c r="G1384" t="s">
        <v>372</v>
      </c>
      <c r="H1384" t="s">
        <v>288</v>
      </c>
    </row>
    <row r="1385" spans="1:17" hidden="1" x14ac:dyDescent="0.25">
      <c r="A1385" t="s">
        <v>3998</v>
      </c>
      <c r="B1385" t="s">
        <v>3999</v>
      </c>
      <c r="C1385" t="s">
        <v>4000</v>
      </c>
      <c r="D1385" t="s">
        <v>59</v>
      </c>
      <c r="E1385" t="s">
        <v>60</v>
      </c>
      <c r="H1385" t="s">
        <v>122</v>
      </c>
    </row>
    <row r="1386" spans="1:17" hidden="1" x14ac:dyDescent="0.25">
      <c r="A1386" t="s">
        <v>3998</v>
      </c>
      <c r="B1386" t="s">
        <v>3999</v>
      </c>
      <c r="C1386" t="s">
        <v>4000</v>
      </c>
      <c r="D1386" t="s">
        <v>59</v>
      </c>
      <c r="E1386" t="s">
        <v>60</v>
      </c>
      <c r="H1386" t="s">
        <v>122</v>
      </c>
    </row>
    <row r="1387" spans="1:17" hidden="1" x14ac:dyDescent="0.25">
      <c r="A1387" t="s">
        <v>3998</v>
      </c>
      <c r="B1387" t="s">
        <v>3999</v>
      </c>
      <c r="C1387" t="s">
        <v>4000</v>
      </c>
      <c r="D1387" t="s">
        <v>59</v>
      </c>
      <c r="E1387" t="s">
        <v>60</v>
      </c>
      <c r="H1387" t="s">
        <v>122</v>
      </c>
    </row>
    <row r="1388" spans="1:17" x14ac:dyDescent="0.25">
      <c r="A1388" t="s">
        <v>4005</v>
      </c>
      <c r="B1388" t="s">
        <v>4006</v>
      </c>
      <c r="C1388" t="s">
        <v>4007</v>
      </c>
      <c r="D1388" t="s">
        <v>59</v>
      </c>
      <c r="E1388" t="s">
        <v>60</v>
      </c>
      <c r="H1388" t="s">
        <v>288</v>
      </c>
      <c r="I1388" t="s">
        <v>316</v>
      </c>
      <c r="J1388" t="s">
        <v>5758</v>
      </c>
      <c r="K1388" t="s">
        <v>314</v>
      </c>
      <c r="M1388" t="s">
        <v>143</v>
      </c>
      <c r="N1388" t="s">
        <v>144</v>
      </c>
      <c r="O1388" t="s">
        <v>144</v>
      </c>
      <c r="P1388" t="s">
        <v>66</v>
      </c>
      <c r="Q1388" t="s">
        <v>4009</v>
      </c>
    </row>
    <row r="1389" spans="1:17" x14ac:dyDescent="0.25">
      <c r="A1389" t="s">
        <v>4005</v>
      </c>
      <c r="B1389" t="s">
        <v>4006</v>
      </c>
      <c r="C1389" t="s">
        <v>4007</v>
      </c>
      <c r="D1389" t="s">
        <v>59</v>
      </c>
      <c r="E1389" t="s">
        <v>60</v>
      </c>
      <c r="H1389" t="s">
        <v>288</v>
      </c>
      <c r="I1389" t="s">
        <v>3110</v>
      </c>
      <c r="J1389" t="s">
        <v>5758</v>
      </c>
      <c r="K1389" t="s">
        <v>159</v>
      </c>
      <c r="M1389" t="s">
        <v>143</v>
      </c>
      <c r="N1389" t="s">
        <v>144</v>
      </c>
      <c r="O1389" t="s">
        <v>144</v>
      </c>
      <c r="P1389" t="s">
        <v>63</v>
      </c>
      <c r="Q1389" t="s">
        <v>4010</v>
      </c>
    </row>
    <row r="1390" spans="1:17" x14ac:dyDescent="0.25">
      <c r="A1390" t="s">
        <v>4005</v>
      </c>
      <c r="B1390" t="s">
        <v>4006</v>
      </c>
      <c r="C1390" t="s">
        <v>4007</v>
      </c>
      <c r="D1390" t="s">
        <v>59</v>
      </c>
      <c r="E1390" t="s">
        <v>60</v>
      </c>
      <c r="H1390" t="s">
        <v>288</v>
      </c>
      <c r="I1390" t="s">
        <v>3122</v>
      </c>
      <c r="J1390" t="s">
        <v>5758</v>
      </c>
      <c r="K1390" t="s">
        <v>142</v>
      </c>
      <c r="M1390" t="s">
        <v>143</v>
      </c>
      <c r="N1390" t="s">
        <v>144</v>
      </c>
      <c r="O1390" t="s">
        <v>144</v>
      </c>
      <c r="P1390" t="s">
        <v>63</v>
      </c>
      <c r="Q1390" t="s">
        <v>4011</v>
      </c>
    </row>
    <row r="1391" spans="1:17" x14ac:dyDescent="0.25">
      <c r="A1391" t="s">
        <v>4005</v>
      </c>
      <c r="B1391" t="s">
        <v>4006</v>
      </c>
      <c r="C1391" t="s">
        <v>4007</v>
      </c>
      <c r="D1391" t="s">
        <v>59</v>
      </c>
      <c r="E1391" t="s">
        <v>60</v>
      </c>
      <c r="H1391" t="s">
        <v>288</v>
      </c>
      <c r="I1391" t="s">
        <v>146</v>
      </c>
      <c r="J1391" t="s">
        <v>5758</v>
      </c>
      <c r="K1391" t="s">
        <v>147</v>
      </c>
      <c r="M1391" t="s">
        <v>143</v>
      </c>
      <c r="N1391" t="s">
        <v>144</v>
      </c>
      <c r="O1391" t="s">
        <v>144</v>
      </c>
      <c r="P1391" t="s">
        <v>66</v>
      </c>
      <c r="Q1391" t="s">
        <v>4012</v>
      </c>
    </row>
    <row r="1392" spans="1:17" x14ac:dyDescent="0.25">
      <c r="A1392" t="s">
        <v>4019</v>
      </c>
      <c r="B1392" t="s">
        <v>4020</v>
      </c>
      <c r="C1392" t="s">
        <v>4021</v>
      </c>
      <c r="D1392" t="s">
        <v>225</v>
      </c>
      <c r="E1392" t="s">
        <v>60</v>
      </c>
      <c r="F1392" t="s">
        <v>4022</v>
      </c>
      <c r="G1392" t="s">
        <v>2489</v>
      </c>
      <c r="H1392" t="s">
        <v>81</v>
      </c>
      <c r="I1392" t="s">
        <v>1294</v>
      </c>
      <c r="J1392" t="s">
        <v>5758</v>
      </c>
      <c r="K1392" t="s">
        <v>159</v>
      </c>
      <c r="M1392" t="s">
        <v>143</v>
      </c>
      <c r="N1392" t="s">
        <v>144</v>
      </c>
      <c r="O1392" t="s">
        <v>473</v>
      </c>
      <c r="P1392" t="s">
        <v>63</v>
      </c>
    </row>
    <row r="1393" spans="1:8" hidden="1" x14ac:dyDescent="0.25">
      <c r="A1393" t="s">
        <v>4023</v>
      </c>
      <c r="B1393" t="s">
        <v>4024</v>
      </c>
      <c r="C1393" t="s">
        <v>4025</v>
      </c>
      <c r="D1393" t="s">
        <v>82</v>
      </c>
      <c r="E1393" t="s">
        <v>60</v>
      </c>
      <c r="G1393" t="s">
        <v>4027</v>
      </c>
      <c r="H1393" t="s">
        <v>288</v>
      </c>
    </row>
    <row r="1394" spans="1:8" hidden="1" x14ac:dyDescent="0.25">
      <c r="A1394" t="s">
        <v>4023</v>
      </c>
      <c r="B1394" t="s">
        <v>4024</v>
      </c>
      <c r="C1394" t="s">
        <v>4025</v>
      </c>
      <c r="D1394" t="s">
        <v>82</v>
      </c>
      <c r="E1394" t="s">
        <v>60</v>
      </c>
      <c r="G1394" t="s">
        <v>4027</v>
      </c>
      <c r="H1394" t="s">
        <v>288</v>
      </c>
    </row>
    <row r="1395" spans="1:8" hidden="1" x14ac:dyDescent="0.25">
      <c r="A1395" t="s">
        <v>4023</v>
      </c>
      <c r="B1395" t="s">
        <v>4024</v>
      </c>
      <c r="C1395" t="s">
        <v>4025</v>
      </c>
      <c r="D1395" t="s">
        <v>82</v>
      </c>
      <c r="E1395" t="s">
        <v>60</v>
      </c>
      <c r="G1395" t="s">
        <v>4027</v>
      </c>
      <c r="H1395" t="s">
        <v>288</v>
      </c>
    </row>
    <row r="1396" spans="1:8" hidden="1" x14ac:dyDescent="0.25">
      <c r="A1396" t="s">
        <v>4023</v>
      </c>
      <c r="B1396" t="s">
        <v>4024</v>
      </c>
      <c r="C1396" t="s">
        <v>4025</v>
      </c>
      <c r="D1396" t="s">
        <v>82</v>
      </c>
      <c r="E1396" t="s">
        <v>60</v>
      </c>
      <c r="G1396" t="s">
        <v>4027</v>
      </c>
      <c r="H1396" t="s">
        <v>288</v>
      </c>
    </row>
    <row r="1397" spans="1:8" hidden="1" x14ac:dyDescent="0.25">
      <c r="A1397" t="s">
        <v>4023</v>
      </c>
      <c r="B1397" t="s">
        <v>4024</v>
      </c>
      <c r="C1397" t="s">
        <v>4025</v>
      </c>
      <c r="D1397" t="s">
        <v>82</v>
      </c>
      <c r="E1397" t="s">
        <v>60</v>
      </c>
      <c r="G1397" t="s">
        <v>4027</v>
      </c>
      <c r="H1397" t="s">
        <v>288</v>
      </c>
    </row>
    <row r="1398" spans="1:8" hidden="1" x14ac:dyDescent="0.25">
      <c r="A1398" t="s">
        <v>4023</v>
      </c>
      <c r="B1398" t="s">
        <v>4024</v>
      </c>
      <c r="C1398" t="s">
        <v>4025</v>
      </c>
      <c r="D1398" t="s">
        <v>82</v>
      </c>
      <c r="E1398" t="s">
        <v>60</v>
      </c>
      <c r="G1398" t="s">
        <v>4027</v>
      </c>
      <c r="H1398" t="s">
        <v>288</v>
      </c>
    </row>
    <row r="1399" spans="1:8" hidden="1" x14ac:dyDescent="0.25">
      <c r="A1399" t="s">
        <v>4023</v>
      </c>
      <c r="B1399" t="s">
        <v>4024</v>
      </c>
      <c r="C1399" t="s">
        <v>4025</v>
      </c>
      <c r="D1399" t="s">
        <v>82</v>
      </c>
      <c r="E1399" t="s">
        <v>60</v>
      </c>
      <c r="G1399" t="s">
        <v>4027</v>
      </c>
      <c r="H1399" t="s">
        <v>288</v>
      </c>
    </row>
    <row r="1400" spans="1:8" hidden="1" x14ac:dyDescent="0.25">
      <c r="A1400" t="s">
        <v>4023</v>
      </c>
      <c r="B1400" t="s">
        <v>4024</v>
      </c>
      <c r="C1400" t="s">
        <v>4025</v>
      </c>
      <c r="D1400" t="s">
        <v>82</v>
      </c>
      <c r="E1400" t="s">
        <v>60</v>
      </c>
      <c r="G1400" t="s">
        <v>4027</v>
      </c>
      <c r="H1400" t="s">
        <v>288</v>
      </c>
    </row>
    <row r="1401" spans="1:8" hidden="1" x14ac:dyDescent="0.25">
      <c r="A1401" t="s">
        <v>4023</v>
      </c>
      <c r="B1401" t="s">
        <v>4024</v>
      </c>
      <c r="C1401" t="s">
        <v>4025</v>
      </c>
      <c r="D1401" t="s">
        <v>82</v>
      </c>
      <c r="E1401" t="s">
        <v>60</v>
      </c>
      <c r="G1401" t="s">
        <v>4027</v>
      </c>
      <c r="H1401" t="s">
        <v>288</v>
      </c>
    </row>
    <row r="1402" spans="1:8" hidden="1" x14ac:dyDescent="0.25">
      <c r="A1402" t="s">
        <v>4040</v>
      </c>
      <c r="B1402" t="s">
        <v>4041</v>
      </c>
      <c r="C1402" t="s">
        <v>4042</v>
      </c>
      <c r="D1402" t="s">
        <v>225</v>
      </c>
      <c r="E1402" t="s">
        <v>60</v>
      </c>
      <c r="H1402" t="s">
        <v>81</v>
      </c>
    </row>
    <row r="1403" spans="1:8" hidden="1" x14ac:dyDescent="0.25">
      <c r="A1403" t="s">
        <v>4044</v>
      </c>
      <c r="B1403" t="s">
        <v>4045</v>
      </c>
      <c r="C1403" t="s">
        <v>4046</v>
      </c>
      <c r="D1403" t="s">
        <v>225</v>
      </c>
      <c r="E1403" t="s">
        <v>60</v>
      </c>
      <c r="G1403" t="s">
        <v>372</v>
      </c>
      <c r="H1403" t="s">
        <v>81</v>
      </c>
    </row>
    <row r="1404" spans="1:8" hidden="1" x14ac:dyDescent="0.25">
      <c r="A1404" t="s">
        <v>4044</v>
      </c>
      <c r="B1404" t="s">
        <v>4045</v>
      </c>
      <c r="C1404" t="s">
        <v>4046</v>
      </c>
      <c r="D1404" t="s">
        <v>225</v>
      </c>
      <c r="E1404" t="s">
        <v>60</v>
      </c>
      <c r="G1404" t="s">
        <v>372</v>
      </c>
      <c r="H1404" t="s">
        <v>81</v>
      </c>
    </row>
    <row r="1405" spans="1:8" hidden="1" x14ac:dyDescent="0.25">
      <c r="A1405" t="s">
        <v>4044</v>
      </c>
      <c r="B1405" t="s">
        <v>4045</v>
      </c>
      <c r="C1405" t="s">
        <v>4046</v>
      </c>
      <c r="D1405" t="s">
        <v>225</v>
      </c>
      <c r="E1405" t="s">
        <v>60</v>
      </c>
      <c r="G1405" t="s">
        <v>372</v>
      </c>
      <c r="H1405" t="s">
        <v>81</v>
      </c>
    </row>
    <row r="1406" spans="1:8" hidden="1" x14ac:dyDescent="0.25">
      <c r="A1406" t="s">
        <v>4044</v>
      </c>
      <c r="B1406" t="s">
        <v>4045</v>
      </c>
      <c r="C1406" t="s">
        <v>4046</v>
      </c>
      <c r="D1406" t="s">
        <v>225</v>
      </c>
      <c r="E1406" t="s">
        <v>60</v>
      </c>
      <c r="G1406" t="s">
        <v>372</v>
      </c>
      <c r="H1406" t="s">
        <v>81</v>
      </c>
    </row>
    <row r="1407" spans="1:8" hidden="1" x14ac:dyDescent="0.25">
      <c r="A1407" t="s">
        <v>4064</v>
      </c>
      <c r="B1407" t="s">
        <v>4065</v>
      </c>
      <c r="C1407" t="s">
        <v>4066</v>
      </c>
      <c r="D1407" t="s">
        <v>59</v>
      </c>
      <c r="E1407" t="s">
        <v>60</v>
      </c>
      <c r="F1407" t="s">
        <v>4067</v>
      </c>
      <c r="H1407" t="s">
        <v>288</v>
      </c>
    </row>
    <row r="1408" spans="1:8" hidden="1" x14ac:dyDescent="0.25">
      <c r="A1408" t="s">
        <v>4064</v>
      </c>
      <c r="B1408" t="s">
        <v>4065</v>
      </c>
      <c r="C1408" t="s">
        <v>4066</v>
      </c>
      <c r="D1408" t="s">
        <v>59</v>
      </c>
      <c r="E1408" t="s">
        <v>60</v>
      </c>
      <c r="F1408" t="s">
        <v>4067</v>
      </c>
      <c r="H1408" t="s">
        <v>288</v>
      </c>
    </row>
    <row r="1409" spans="1:17" hidden="1" x14ac:dyDescent="0.25">
      <c r="A1409" t="s">
        <v>4076</v>
      </c>
      <c r="B1409" t="s">
        <v>4077</v>
      </c>
      <c r="C1409" t="s">
        <v>4078</v>
      </c>
      <c r="D1409" t="s">
        <v>59</v>
      </c>
      <c r="E1409" t="s">
        <v>60</v>
      </c>
      <c r="H1409" t="s">
        <v>288</v>
      </c>
    </row>
    <row r="1410" spans="1:17" hidden="1" x14ac:dyDescent="0.25">
      <c r="A1410" t="s">
        <v>4076</v>
      </c>
      <c r="B1410" t="s">
        <v>4077</v>
      </c>
      <c r="C1410" t="s">
        <v>4078</v>
      </c>
      <c r="D1410" t="s">
        <v>59</v>
      </c>
      <c r="E1410" t="s">
        <v>60</v>
      </c>
      <c r="H1410" t="s">
        <v>288</v>
      </c>
    </row>
    <row r="1411" spans="1:17" hidden="1" x14ac:dyDescent="0.25">
      <c r="A1411" t="s">
        <v>4081</v>
      </c>
      <c r="B1411" t="s">
        <v>3373</v>
      </c>
      <c r="C1411" t="s">
        <v>4082</v>
      </c>
      <c r="D1411" t="s">
        <v>59</v>
      </c>
      <c r="E1411" t="s">
        <v>60</v>
      </c>
      <c r="H1411" t="s">
        <v>81</v>
      </c>
    </row>
    <row r="1412" spans="1:17" hidden="1" x14ac:dyDescent="0.25">
      <c r="A1412" t="s">
        <v>4095</v>
      </c>
      <c r="B1412" t="s">
        <v>4096</v>
      </c>
      <c r="C1412" t="s">
        <v>4097</v>
      </c>
      <c r="D1412" t="s">
        <v>59</v>
      </c>
      <c r="E1412" t="s">
        <v>60</v>
      </c>
      <c r="H1412" t="s">
        <v>288</v>
      </c>
    </row>
    <row r="1413" spans="1:17" hidden="1" x14ac:dyDescent="0.25">
      <c r="A1413" t="s">
        <v>4095</v>
      </c>
      <c r="B1413" t="s">
        <v>4096</v>
      </c>
      <c r="C1413" t="s">
        <v>4097</v>
      </c>
      <c r="D1413" t="s">
        <v>59</v>
      </c>
      <c r="E1413" t="s">
        <v>60</v>
      </c>
      <c r="H1413" t="s">
        <v>288</v>
      </c>
    </row>
    <row r="1414" spans="1:17" hidden="1" x14ac:dyDescent="0.25">
      <c r="A1414" t="s">
        <v>4095</v>
      </c>
      <c r="B1414" t="s">
        <v>4096</v>
      </c>
      <c r="C1414" t="s">
        <v>4097</v>
      </c>
      <c r="D1414" t="s">
        <v>59</v>
      </c>
      <c r="E1414" t="s">
        <v>60</v>
      </c>
      <c r="H1414" t="s">
        <v>288</v>
      </c>
    </row>
    <row r="1415" spans="1:17" hidden="1" x14ac:dyDescent="0.25">
      <c r="A1415" t="s">
        <v>4101</v>
      </c>
      <c r="B1415" t="s">
        <v>4102</v>
      </c>
      <c r="C1415" t="s">
        <v>4103</v>
      </c>
      <c r="D1415" t="s">
        <v>59</v>
      </c>
      <c r="E1415" t="s">
        <v>60</v>
      </c>
      <c r="H1415" t="s">
        <v>81</v>
      </c>
    </row>
    <row r="1416" spans="1:17" hidden="1" x14ac:dyDescent="0.25">
      <c r="A1416" t="s">
        <v>4121</v>
      </c>
      <c r="B1416" t="s">
        <v>4122</v>
      </c>
      <c r="C1416" t="s">
        <v>4123</v>
      </c>
      <c r="D1416" t="s">
        <v>59</v>
      </c>
      <c r="E1416" t="s">
        <v>60</v>
      </c>
      <c r="H1416" t="s">
        <v>288</v>
      </c>
    </row>
    <row r="1417" spans="1:17" x14ac:dyDescent="0.25">
      <c r="A1417" t="s">
        <v>4126</v>
      </c>
      <c r="B1417" t="s">
        <v>4127</v>
      </c>
      <c r="C1417" t="s">
        <v>4128</v>
      </c>
      <c r="D1417" t="s">
        <v>59</v>
      </c>
      <c r="E1417" t="s">
        <v>60</v>
      </c>
      <c r="H1417" t="s">
        <v>288</v>
      </c>
      <c r="I1417" t="s">
        <v>1136</v>
      </c>
      <c r="J1417" t="s">
        <v>5758</v>
      </c>
      <c r="K1417" t="s">
        <v>159</v>
      </c>
      <c r="M1417" t="s">
        <v>143</v>
      </c>
      <c r="N1417" t="s">
        <v>5763</v>
      </c>
      <c r="O1417" t="s">
        <v>402</v>
      </c>
      <c r="P1417" t="s">
        <v>63</v>
      </c>
      <c r="Q1417" t="s">
        <v>4130</v>
      </c>
    </row>
    <row r="1418" spans="1:17" hidden="1" x14ac:dyDescent="0.25">
      <c r="A1418" t="s">
        <v>4138</v>
      </c>
      <c r="B1418" t="s">
        <v>4139</v>
      </c>
      <c r="C1418" t="s">
        <v>4140</v>
      </c>
      <c r="D1418" t="s">
        <v>493</v>
      </c>
      <c r="E1418" t="s">
        <v>60</v>
      </c>
      <c r="G1418" t="s">
        <v>517</v>
      </c>
      <c r="H1418" t="s">
        <v>81</v>
      </c>
    </row>
    <row r="1419" spans="1:17" hidden="1" x14ac:dyDescent="0.25">
      <c r="A1419" t="s">
        <v>4138</v>
      </c>
      <c r="B1419" t="s">
        <v>4139</v>
      </c>
      <c r="C1419" t="s">
        <v>4140</v>
      </c>
      <c r="D1419" t="s">
        <v>493</v>
      </c>
      <c r="E1419" t="s">
        <v>60</v>
      </c>
      <c r="G1419" t="s">
        <v>517</v>
      </c>
      <c r="H1419" t="s">
        <v>81</v>
      </c>
    </row>
    <row r="1420" spans="1:17" hidden="1" x14ac:dyDescent="0.25">
      <c r="A1420" t="s">
        <v>4138</v>
      </c>
      <c r="B1420" t="s">
        <v>4139</v>
      </c>
      <c r="C1420" t="s">
        <v>4140</v>
      </c>
      <c r="D1420" t="s">
        <v>493</v>
      </c>
      <c r="E1420" t="s">
        <v>60</v>
      </c>
      <c r="G1420" t="s">
        <v>517</v>
      </c>
      <c r="H1420" t="s">
        <v>81</v>
      </c>
    </row>
    <row r="1421" spans="1:17" hidden="1" x14ac:dyDescent="0.25">
      <c r="A1421" t="s">
        <v>4148</v>
      </c>
      <c r="B1421" t="s">
        <v>4149</v>
      </c>
      <c r="C1421" t="s">
        <v>4150</v>
      </c>
      <c r="D1421" t="s">
        <v>493</v>
      </c>
      <c r="E1421" t="s">
        <v>60</v>
      </c>
      <c r="H1421" t="s">
        <v>288</v>
      </c>
    </row>
    <row r="1422" spans="1:17" hidden="1" x14ac:dyDescent="0.25">
      <c r="A1422" t="s">
        <v>4152</v>
      </c>
      <c r="B1422" t="s">
        <v>4153</v>
      </c>
      <c r="C1422" t="s">
        <v>4154</v>
      </c>
      <c r="D1422" t="s">
        <v>493</v>
      </c>
      <c r="E1422" t="s">
        <v>60</v>
      </c>
      <c r="H1422" t="s">
        <v>288</v>
      </c>
    </row>
    <row r="1423" spans="1:17" hidden="1" x14ac:dyDescent="0.25">
      <c r="A1423" t="s">
        <v>4152</v>
      </c>
      <c r="B1423" t="s">
        <v>4153</v>
      </c>
      <c r="C1423" t="s">
        <v>4154</v>
      </c>
      <c r="D1423" t="s">
        <v>493</v>
      </c>
      <c r="E1423" t="s">
        <v>60</v>
      </c>
      <c r="H1423" t="s">
        <v>288</v>
      </c>
    </row>
    <row r="1424" spans="1:17" hidden="1" x14ac:dyDescent="0.25">
      <c r="A1424" t="s">
        <v>4152</v>
      </c>
      <c r="B1424" t="s">
        <v>4153</v>
      </c>
      <c r="C1424" t="s">
        <v>4154</v>
      </c>
      <c r="D1424" t="s">
        <v>493</v>
      </c>
      <c r="E1424" t="s">
        <v>60</v>
      </c>
      <c r="H1424" t="s">
        <v>288</v>
      </c>
    </row>
    <row r="1425" spans="1:8" hidden="1" x14ac:dyDescent="0.25">
      <c r="A1425" t="s">
        <v>4152</v>
      </c>
      <c r="B1425" t="s">
        <v>4153</v>
      </c>
      <c r="C1425" t="s">
        <v>4154</v>
      </c>
      <c r="D1425" t="s">
        <v>493</v>
      </c>
      <c r="E1425" t="s">
        <v>60</v>
      </c>
      <c r="H1425" t="s">
        <v>288</v>
      </c>
    </row>
    <row r="1426" spans="1:8" hidden="1" x14ac:dyDescent="0.25">
      <c r="A1426" t="s">
        <v>4164</v>
      </c>
      <c r="B1426" t="s">
        <v>4165</v>
      </c>
      <c r="C1426" t="s">
        <v>4166</v>
      </c>
      <c r="D1426" t="s">
        <v>225</v>
      </c>
      <c r="E1426" t="s">
        <v>60</v>
      </c>
      <c r="G1426" t="s">
        <v>4167</v>
      </c>
      <c r="H1426" t="s">
        <v>288</v>
      </c>
    </row>
    <row r="1427" spans="1:8" hidden="1" x14ac:dyDescent="0.25">
      <c r="A1427" t="s">
        <v>4174</v>
      </c>
      <c r="B1427" t="s">
        <v>4175</v>
      </c>
      <c r="C1427" t="s">
        <v>4176</v>
      </c>
      <c r="D1427" t="s">
        <v>82</v>
      </c>
      <c r="E1427" t="s">
        <v>60</v>
      </c>
      <c r="G1427" t="s">
        <v>4177</v>
      </c>
      <c r="H1427" t="s">
        <v>122</v>
      </c>
    </row>
    <row r="1428" spans="1:8" hidden="1" x14ac:dyDescent="0.25">
      <c r="A1428" t="s">
        <v>4174</v>
      </c>
      <c r="B1428" t="s">
        <v>4175</v>
      </c>
      <c r="C1428" t="s">
        <v>4176</v>
      </c>
      <c r="D1428" t="s">
        <v>82</v>
      </c>
      <c r="E1428" t="s">
        <v>60</v>
      </c>
      <c r="G1428" t="s">
        <v>4177</v>
      </c>
      <c r="H1428" t="s">
        <v>122</v>
      </c>
    </row>
    <row r="1429" spans="1:8" hidden="1" x14ac:dyDescent="0.25">
      <c r="A1429" t="s">
        <v>4174</v>
      </c>
      <c r="B1429" t="s">
        <v>4175</v>
      </c>
      <c r="C1429" t="s">
        <v>4176</v>
      </c>
      <c r="D1429" t="s">
        <v>82</v>
      </c>
      <c r="E1429" t="s">
        <v>60</v>
      </c>
      <c r="G1429" t="s">
        <v>4177</v>
      </c>
      <c r="H1429" t="s">
        <v>122</v>
      </c>
    </row>
    <row r="1430" spans="1:8" hidden="1" x14ac:dyDescent="0.25">
      <c r="A1430" t="s">
        <v>4174</v>
      </c>
      <c r="B1430" t="s">
        <v>4175</v>
      </c>
      <c r="C1430" t="s">
        <v>4176</v>
      </c>
      <c r="D1430" t="s">
        <v>82</v>
      </c>
      <c r="E1430" t="s">
        <v>60</v>
      </c>
      <c r="G1430" t="s">
        <v>4177</v>
      </c>
      <c r="H1430" t="s">
        <v>122</v>
      </c>
    </row>
    <row r="1431" spans="1:8" hidden="1" x14ac:dyDescent="0.25">
      <c r="A1431" t="s">
        <v>4174</v>
      </c>
      <c r="B1431" t="s">
        <v>4175</v>
      </c>
      <c r="C1431" t="s">
        <v>4176</v>
      </c>
      <c r="D1431" t="s">
        <v>82</v>
      </c>
      <c r="E1431" t="s">
        <v>60</v>
      </c>
      <c r="G1431" t="s">
        <v>4177</v>
      </c>
      <c r="H1431" t="s">
        <v>122</v>
      </c>
    </row>
    <row r="1432" spans="1:8" hidden="1" x14ac:dyDescent="0.25">
      <c r="A1432" t="s">
        <v>4174</v>
      </c>
      <c r="B1432" t="s">
        <v>4175</v>
      </c>
      <c r="C1432" t="s">
        <v>4176</v>
      </c>
      <c r="D1432" t="s">
        <v>82</v>
      </c>
      <c r="E1432" t="s">
        <v>60</v>
      </c>
      <c r="G1432" t="s">
        <v>4177</v>
      </c>
      <c r="H1432" t="s">
        <v>122</v>
      </c>
    </row>
    <row r="1433" spans="1:8" hidden="1" x14ac:dyDescent="0.25">
      <c r="A1433" t="s">
        <v>4174</v>
      </c>
      <c r="B1433" t="s">
        <v>4175</v>
      </c>
      <c r="C1433" t="s">
        <v>4176</v>
      </c>
      <c r="D1433" t="s">
        <v>82</v>
      </c>
      <c r="E1433" t="s">
        <v>60</v>
      </c>
      <c r="G1433" t="s">
        <v>4177</v>
      </c>
      <c r="H1433" t="s">
        <v>122</v>
      </c>
    </row>
    <row r="1434" spans="1:8" hidden="1" x14ac:dyDescent="0.25">
      <c r="A1434" t="s">
        <v>4174</v>
      </c>
      <c r="B1434" t="s">
        <v>4175</v>
      </c>
      <c r="C1434" t="s">
        <v>4176</v>
      </c>
      <c r="D1434" t="s">
        <v>82</v>
      </c>
      <c r="E1434" t="s">
        <v>60</v>
      </c>
      <c r="G1434" t="s">
        <v>4177</v>
      </c>
      <c r="H1434" t="s">
        <v>122</v>
      </c>
    </row>
    <row r="1435" spans="1:8" hidden="1" x14ac:dyDescent="0.25">
      <c r="A1435" t="s">
        <v>4174</v>
      </c>
      <c r="B1435" t="s">
        <v>4175</v>
      </c>
      <c r="C1435" t="s">
        <v>4176</v>
      </c>
      <c r="D1435" t="s">
        <v>82</v>
      </c>
      <c r="E1435" t="s">
        <v>60</v>
      </c>
      <c r="G1435" t="s">
        <v>4177</v>
      </c>
      <c r="H1435" t="s">
        <v>122</v>
      </c>
    </row>
    <row r="1436" spans="1:8" hidden="1" x14ac:dyDescent="0.25">
      <c r="A1436" t="s">
        <v>4174</v>
      </c>
      <c r="B1436" t="s">
        <v>4175</v>
      </c>
      <c r="C1436" t="s">
        <v>4176</v>
      </c>
      <c r="D1436" t="s">
        <v>82</v>
      </c>
      <c r="E1436" t="s">
        <v>60</v>
      </c>
      <c r="G1436" t="s">
        <v>4177</v>
      </c>
      <c r="H1436" t="s">
        <v>122</v>
      </c>
    </row>
    <row r="1437" spans="1:8" hidden="1" x14ac:dyDescent="0.25">
      <c r="A1437" t="s">
        <v>4174</v>
      </c>
      <c r="B1437" t="s">
        <v>4175</v>
      </c>
      <c r="C1437" t="s">
        <v>4176</v>
      </c>
      <c r="D1437" t="s">
        <v>82</v>
      </c>
      <c r="E1437" t="s">
        <v>60</v>
      </c>
      <c r="G1437" t="s">
        <v>4177</v>
      </c>
      <c r="H1437" t="s">
        <v>122</v>
      </c>
    </row>
    <row r="1438" spans="1:8" hidden="1" x14ac:dyDescent="0.25">
      <c r="A1438" t="s">
        <v>4174</v>
      </c>
      <c r="B1438" t="s">
        <v>4175</v>
      </c>
      <c r="C1438" t="s">
        <v>4176</v>
      </c>
      <c r="D1438" t="s">
        <v>82</v>
      </c>
      <c r="E1438" t="s">
        <v>60</v>
      </c>
      <c r="G1438" t="s">
        <v>4177</v>
      </c>
      <c r="H1438" t="s">
        <v>122</v>
      </c>
    </row>
    <row r="1439" spans="1:8" hidden="1" x14ac:dyDescent="0.25">
      <c r="A1439" t="s">
        <v>4174</v>
      </c>
      <c r="B1439" t="s">
        <v>4175</v>
      </c>
      <c r="C1439" t="s">
        <v>4176</v>
      </c>
      <c r="D1439" t="s">
        <v>82</v>
      </c>
      <c r="E1439" t="s">
        <v>60</v>
      </c>
      <c r="G1439" t="s">
        <v>4177</v>
      </c>
      <c r="H1439" t="s">
        <v>122</v>
      </c>
    </row>
    <row r="1440" spans="1:8" hidden="1" x14ac:dyDescent="0.25">
      <c r="A1440" t="s">
        <v>4174</v>
      </c>
      <c r="B1440" t="s">
        <v>4175</v>
      </c>
      <c r="C1440" t="s">
        <v>4176</v>
      </c>
      <c r="D1440" t="s">
        <v>82</v>
      </c>
      <c r="E1440" t="s">
        <v>60</v>
      </c>
      <c r="G1440" t="s">
        <v>4177</v>
      </c>
      <c r="H1440" t="s">
        <v>122</v>
      </c>
    </row>
    <row r="1441" spans="1:17" hidden="1" x14ac:dyDescent="0.25">
      <c r="A1441" t="s">
        <v>4209</v>
      </c>
      <c r="B1441" t="s">
        <v>4210</v>
      </c>
      <c r="C1441" t="s">
        <v>4211</v>
      </c>
      <c r="D1441" t="s">
        <v>82</v>
      </c>
      <c r="E1441" t="s">
        <v>60</v>
      </c>
      <c r="G1441" t="s">
        <v>4212</v>
      </c>
      <c r="H1441" t="s">
        <v>81</v>
      </c>
    </row>
    <row r="1442" spans="1:17" x14ac:dyDescent="0.25">
      <c r="A1442">
        <v>36222</v>
      </c>
      <c r="B1442" t="s">
        <v>4219</v>
      </c>
      <c r="C1442" t="s">
        <v>4220</v>
      </c>
      <c r="D1442" t="s">
        <v>82</v>
      </c>
      <c r="E1442" t="s">
        <v>60</v>
      </c>
      <c r="G1442" t="s">
        <v>4221</v>
      </c>
      <c r="H1442" t="s">
        <v>122</v>
      </c>
      <c r="I1442" t="s">
        <v>680</v>
      </c>
      <c r="J1442" t="s">
        <v>5758</v>
      </c>
      <c r="K1442" t="s">
        <v>203</v>
      </c>
      <c r="M1442" t="s">
        <v>5779</v>
      </c>
      <c r="O1442" t="s">
        <v>5783</v>
      </c>
      <c r="P1442" t="s">
        <v>66</v>
      </c>
      <c r="Q1442" t="s">
        <v>5785</v>
      </c>
    </row>
    <row r="1443" spans="1:17" hidden="1" x14ac:dyDescent="0.25">
      <c r="A1443" t="s">
        <v>4225</v>
      </c>
      <c r="B1443" t="s">
        <v>4226</v>
      </c>
      <c r="C1443" t="s">
        <v>4227</v>
      </c>
      <c r="D1443" t="s">
        <v>225</v>
      </c>
      <c r="E1443" t="s">
        <v>60</v>
      </c>
      <c r="G1443" t="s">
        <v>4230</v>
      </c>
      <c r="H1443" t="s">
        <v>81</v>
      </c>
    </row>
    <row r="1444" spans="1:17" hidden="1" x14ac:dyDescent="0.25">
      <c r="A1444" t="s">
        <v>4225</v>
      </c>
      <c r="B1444" t="s">
        <v>4226</v>
      </c>
      <c r="C1444" t="s">
        <v>4227</v>
      </c>
      <c r="D1444" t="s">
        <v>225</v>
      </c>
      <c r="E1444" t="s">
        <v>60</v>
      </c>
      <c r="G1444" t="s">
        <v>4230</v>
      </c>
      <c r="H1444" t="s">
        <v>81</v>
      </c>
    </row>
    <row r="1445" spans="1:17" hidden="1" x14ac:dyDescent="0.25">
      <c r="A1445" t="s">
        <v>4225</v>
      </c>
      <c r="B1445" t="s">
        <v>4226</v>
      </c>
      <c r="C1445" t="s">
        <v>4227</v>
      </c>
      <c r="D1445" t="s">
        <v>225</v>
      </c>
      <c r="E1445" t="s">
        <v>60</v>
      </c>
      <c r="G1445" t="s">
        <v>4230</v>
      </c>
      <c r="H1445" t="s">
        <v>81</v>
      </c>
    </row>
    <row r="1446" spans="1:17" hidden="1" x14ac:dyDescent="0.25">
      <c r="A1446" t="s">
        <v>4225</v>
      </c>
      <c r="B1446" t="s">
        <v>4226</v>
      </c>
      <c r="C1446" t="s">
        <v>4227</v>
      </c>
      <c r="D1446" t="s">
        <v>225</v>
      </c>
      <c r="E1446" t="s">
        <v>60</v>
      </c>
      <c r="G1446" t="s">
        <v>4230</v>
      </c>
      <c r="H1446" t="s">
        <v>81</v>
      </c>
    </row>
    <row r="1447" spans="1:17" hidden="1" x14ac:dyDescent="0.25">
      <c r="A1447" t="s">
        <v>4225</v>
      </c>
      <c r="B1447" t="s">
        <v>4226</v>
      </c>
      <c r="C1447" t="s">
        <v>4227</v>
      </c>
      <c r="D1447" t="s">
        <v>225</v>
      </c>
      <c r="E1447" t="s">
        <v>60</v>
      </c>
      <c r="G1447" t="s">
        <v>4230</v>
      </c>
      <c r="H1447" t="s">
        <v>81</v>
      </c>
    </row>
    <row r="1448" spans="1:17" hidden="1" x14ac:dyDescent="0.25">
      <c r="A1448" t="s">
        <v>4225</v>
      </c>
      <c r="B1448" t="s">
        <v>4226</v>
      </c>
      <c r="C1448" t="s">
        <v>4227</v>
      </c>
      <c r="D1448" t="s">
        <v>225</v>
      </c>
      <c r="E1448" t="s">
        <v>60</v>
      </c>
      <c r="G1448" t="s">
        <v>4230</v>
      </c>
      <c r="H1448" t="s">
        <v>81</v>
      </c>
    </row>
    <row r="1449" spans="1:17" x14ac:dyDescent="0.25">
      <c r="A1449" t="s">
        <v>4234</v>
      </c>
      <c r="B1449" t="s">
        <v>4235</v>
      </c>
      <c r="C1449" t="s">
        <v>4236</v>
      </c>
      <c r="D1449" t="s">
        <v>82</v>
      </c>
      <c r="E1449" t="s">
        <v>60</v>
      </c>
      <c r="G1449" t="s">
        <v>4237</v>
      </c>
      <c r="H1449" t="s">
        <v>122</v>
      </c>
      <c r="I1449" t="s">
        <v>4238</v>
      </c>
      <c r="J1449" t="s">
        <v>5759</v>
      </c>
      <c r="K1449" t="s">
        <v>358</v>
      </c>
      <c r="M1449" t="s">
        <v>143</v>
      </c>
      <c r="N1449" t="s">
        <v>144</v>
      </c>
      <c r="O1449" t="s">
        <v>1906</v>
      </c>
      <c r="P1449" t="s">
        <v>66</v>
      </c>
      <c r="Q1449" t="s">
        <v>4239</v>
      </c>
    </row>
    <row r="1450" spans="1:17" hidden="1" x14ac:dyDescent="0.25">
      <c r="A1450" t="s">
        <v>4240</v>
      </c>
      <c r="B1450" t="s">
        <v>4241</v>
      </c>
      <c r="C1450" t="s">
        <v>4242</v>
      </c>
      <c r="D1450" t="s">
        <v>82</v>
      </c>
      <c r="E1450" t="s">
        <v>60</v>
      </c>
      <c r="G1450" t="s">
        <v>4243</v>
      </c>
      <c r="H1450" t="s">
        <v>122</v>
      </c>
    </row>
    <row r="1451" spans="1:17" x14ac:dyDescent="0.25">
      <c r="A1451" t="s">
        <v>4246</v>
      </c>
      <c r="B1451" t="s">
        <v>4247</v>
      </c>
      <c r="C1451" t="s">
        <v>4248</v>
      </c>
      <c r="D1451" t="s">
        <v>82</v>
      </c>
      <c r="E1451" t="s">
        <v>60</v>
      </c>
      <c r="G1451" t="s">
        <v>4250</v>
      </c>
      <c r="H1451" t="s">
        <v>81</v>
      </c>
      <c r="I1451" t="s">
        <v>4251</v>
      </c>
      <c r="J1451" t="s">
        <v>5759</v>
      </c>
      <c r="K1451" t="s">
        <v>1969</v>
      </c>
      <c r="M1451" t="s">
        <v>143</v>
      </c>
      <c r="N1451" t="s">
        <v>144</v>
      </c>
      <c r="O1451" t="s">
        <v>1906</v>
      </c>
      <c r="P1451" t="s">
        <v>63</v>
      </c>
      <c r="Q1451" t="s">
        <v>4252</v>
      </c>
    </row>
    <row r="1452" spans="1:17" x14ac:dyDescent="0.25">
      <c r="A1452" t="s">
        <v>4246</v>
      </c>
      <c r="B1452" t="s">
        <v>4247</v>
      </c>
      <c r="C1452" t="s">
        <v>4248</v>
      </c>
      <c r="D1452" t="s">
        <v>82</v>
      </c>
      <c r="E1452" t="s">
        <v>60</v>
      </c>
      <c r="G1452" t="s">
        <v>4250</v>
      </c>
      <c r="H1452" t="s">
        <v>81</v>
      </c>
      <c r="I1452" t="s">
        <v>4253</v>
      </c>
      <c r="J1452" t="s">
        <v>5759</v>
      </c>
      <c r="K1452" t="s">
        <v>4254</v>
      </c>
      <c r="M1452" t="s">
        <v>143</v>
      </c>
      <c r="N1452" t="s">
        <v>144</v>
      </c>
      <c r="O1452" t="s">
        <v>1906</v>
      </c>
      <c r="P1452" t="s">
        <v>63</v>
      </c>
      <c r="Q1452" t="s">
        <v>4255</v>
      </c>
    </row>
    <row r="1453" spans="1:17" x14ac:dyDescent="0.25">
      <c r="A1453" t="s">
        <v>4260</v>
      </c>
      <c r="B1453" t="s">
        <v>4261</v>
      </c>
      <c r="C1453" t="s">
        <v>4262</v>
      </c>
      <c r="D1453" t="s">
        <v>254</v>
      </c>
      <c r="E1453" t="s">
        <v>60</v>
      </c>
      <c r="G1453" t="s">
        <v>4263</v>
      </c>
      <c r="H1453" t="s">
        <v>122</v>
      </c>
      <c r="I1453" t="s">
        <v>4264</v>
      </c>
      <c r="J1453" t="s">
        <v>5759</v>
      </c>
      <c r="K1453" t="s">
        <v>358</v>
      </c>
      <c r="M1453" t="s">
        <v>143</v>
      </c>
      <c r="N1453" t="s">
        <v>5761</v>
      </c>
      <c r="O1453" t="s">
        <v>1405</v>
      </c>
      <c r="P1453" t="s">
        <v>66</v>
      </c>
    </row>
    <row r="1454" spans="1:17" x14ac:dyDescent="0.25">
      <c r="A1454" t="s">
        <v>4260</v>
      </c>
      <c r="B1454" t="s">
        <v>4261</v>
      </c>
      <c r="C1454" t="s">
        <v>4262</v>
      </c>
      <c r="D1454" t="s">
        <v>254</v>
      </c>
      <c r="E1454" t="s">
        <v>60</v>
      </c>
      <c r="G1454" t="s">
        <v>4263</v>
      </c>
      <c r="H1454" t="s">
        <v>122</v>
      </c>
      <c r="I1454" t="s">
        <v>4265</v>
      </c>
      <c r="J1454" t="s">
        <v>5759</v>
      </c>
      <c r="K1454" t="s">
        <v>358</v>
      </c>
      <c r="M1454" t="s">
        <v>143</v>
      </c>
      <c r="N1454" t="s">
        <v>5762</v>
      </c>
      <c r="O1454" t="s">
        <v>349</v>
      </c>
      <c r="P1454" t="s">
        <v>66</v>
      </c>
    </row>
    <row r="1455" spans="1:17" x14ac:dyDescent="0.25">
      <c r="A1455" t="s">
        <v>4260</v>
      </c>
      <c r="B1455" t="s">
        <v>4261</v>
      </c>
      <c r="C1455" t="s">
        <v>4262</v>
      </c>
      <c r="D1455" t="s">
        <v>254</v>
      </c>
      <c r="E1455" t="s">
        <v>60</v>
      </c>
      <c r="G1455" t="s">
        <v>4263</v>
      </c>
      <c r="H1455" t="s">
        <v>122</v>
      </c>
      <c r="I1455" t="s">
        <v>4238</v>
      </c>
      <c r="J1455" t="s">
        <v>5759</v>
      </c>
      <c r="K1455" t="s">
        <v>358</v>
      </c>
      <c r="M1455" t="s">
        <v>143</v>
      </c>
      <c r="N1455" t="s">
        <v>144</v>
      </c>
      <c r="O1455" t="s">
        <v>1906</v>
      </c>
      <c r="P1455" t="s">
        <v>66</v>
      </c>
    </row>
    <row r="1456" spans="1:17" hidden="1" x14ac:dyDescent="0.25">
      <c r="A1456" t="s">
        <v>4281</v>
      </c>
      <c r="B1456" t="s">
        <v>4282</v>
      </c>
      <c r="C1456" t="s">
        <v>4283</v>
      </c>
      <c r="D1456" t="s">
        <v>225</v>
      </c>
      <c r="E1456" t="s">
        <v>60</v>
      </c>
      <c r="G1456" t="s">
        <v>4285</v>
      </c>
      <c r="H1456" t="s">
        <v>81</v>
      </c>
    </row>
    <row r="1457" spans="1:17" hidden="1" x14ac:dyDescent="0.25">
      <c r="A1457" t="s">
        <v>4295</v>
      </c>
      <c r="B1457" t="s">
        <v>4296</v>
      </c>
      <c r="C1457" t="s">
        <v>4297</v>
      </c>
      <c r="D1457" t="s">
        <v>59</v>
      </c>
      <c r="E1457" t="s">
        <v>60</v>
      </c>
      <c r="H1457" t="s">
        <v>288</v>
      </c>
    </row>
    <row r="1458" spans="1:17" hidden="1" x14ac:dyDescent="0.25">
      <c r="A1458" t="s">
        <v>4299</v>
      </c>
      <c r="B1458" t="s">
        <v>4300</v>
      </c>
      <c r="C1458" t="s">
        <v>4301</v>
      </c>
      <c r="D1458" t="s">
        <v>59</v>
      </c>
      <c r="E1458" t="s">
        <v>60</v>
      </c>
      <c r="H1458" t="s">
        <v>81</v>
      </c>
    </row>
    <row r="1459" spans="1:17" hidden="1" x14ac:dyDescent="0.25">
      <c r="A1459" t="s">
        <v>4299</v>
      </c>
      <c r="B1459" t="s">
        <v>4300</v>
      </c>
      <c r="C1459" t="s">
        <v>4301</v>
      </c>
      <c r="D1459" t="s">
        <v>59</v>
      </c>
      <c r="E1459" t="s">
        <v>60</v>
      </c>
      <c r="H1459" t="s">
        <v>81</v>
      </c>
    </row>
    <row r="1460" spans="1:17" hidden="1" x14ac:dyDescent="0.25">
      <c r="A1460" t="s">
        <v>4299</v>
      </c>
      <c r="B1460" t="s">
        <v>4300</v>
      </c>
      <c r="C1460" t="s">
        <v>4301</v>
      </c>
      <c r="D1460" t="s">
        <v>59</v>
      </c>
      <c r="E1460" t="s">
        <v>60</v>
      </c>
      <c r="H1460" t="s">
        <v>81</v>
      </c>
    </row>
    <row r="1461" spans="1:17" hidden="1" x14ac:dyDescent="0.25">
      <c r="A1461" t="s">
        <v>4299</v>
      </c>
      <c r="B1461" t="s">
        <v>4300</v>
      </c>
      <c r="C1461" t="s">
        <v>4301</v>
      </c>
      <c r="D1461" t="s">
        <v>59</v>
      </c>
      <c r="E1461" t="s">
        <v>60</v>
      </c>
      <c r="H1461" t="s">
        <v>81</v>
      </c>
    </row>
    <row r="1462" spans="1:17" hidden="1" x14ac:dyDescent="0.25">
      <c r="A1462" t="s">
        <v>4311</v>
      </c>
      <c r="B1462" t="s">
        <v>4312</v>
      </c>
      <c r="C1462" t="s">
        <v>4313</v>
      </c>
      <c r="D1462" t="s">
        <v>59</v>
      </c>
      <c r="E1462" t="s">
        <v>60</v>
      </c>
      <c r="H1462" t="s">
        <v>81</v>
      </c>
    </row>
    <row r="1463" spans="1:17" x14ac:dyDescent="0.25">
      <c r="A1463" t="s">
        <v>4317</v>
      </c>
      <c r="B1463" t="s">
        <v>4318</v>
      </c>
      <c r="C1463" t="s">
        <v>4319</v>
      </c>
      <c r="D1463" t="s">
        <v>59</v>
      </c>
      <c r="E1463" t="s">
        <v>60</v>
      </c>
      <c r="H1463" t="s">
        <v>288</v>
      </c>
      <c r="I1463" t="s">
        <v>3004</v>
      </c>
      <c r="J1463" t="s">
        <v>5758</v>
      </c>
      <c r="K1463" t="s">
        <v>147</v>
      </c>
      <c r="M1463" t="s">
        <v>143</v>
      </c>
      <c r="N1463" t="s">
        <v>144</v>
      </c>
      <c r="O1463" t="s">
        <v>144</v>
      </c>
      <c r="P1463" t="s">
        <v>63</v>
      </c>
      <c r="Q1463" t="s">
        <v>4322</v>
      </c>
    </row>
    <row r="1464" spans="1:17" hidden="1" x14ac:dyDescent="0.25">
      <c r="A1464" t="s">
        <v>4349</v>
      </c>
      <c r="B1464" t="s">
        <v>4350</v>
      </c>
      <c r="C1464" t="s">
        <v>4351</v>
      </c>
      <c r="D1464" t="s">
        <v>82</v>
      </c>
      <c r="E1464" t="s">
        <v>60</v>
      </c>
      <c r="G1464" t="s">
        <v>4352</v>
      </c>
      <c r="H1464" t="s">
        <v>122</v>
      </c>
    </row>
    <row r="1465" spans="1:17" hidden="1" x14ac:dyDescent="0.25">
      <c r="A1465" t="s">
        <v>4349</v>
      </c>
      <c r="B1465" t="s">
        <v>4350</v>
      </c>
      <c r="C1465" t="s">
        <v>4351</v>
      </c>
      <c r="D1465" t="s">
        <v>82</v>
      </c>
      <c r="E1465" t="s">
        <v>60</v>
      </c>
      <c r="G1465" t="s">
        <v>4352</v>
      </c>
      <c r="H1465" t="s">
        <v>122</v>
      </c>
    </row>
    <row r="1466" spans="1:17" hidden="1" x14ac:dyDescent="0.25">
      <c r="A1466" t="s">
        <v>4349</v>
      </c>
      <c r="B1466" t="s">
        <v>4350</v>
      </c>
      <c r="C1466" t="s">
        <v>4351</v>
      </c>
      <c r="D1466" t="s">
        <v>82</v>
      </c>
      <c r="E1466" t="s">
        <v>60</v>
      </c>
      <c r="G1466" t="s">
        <v>4352</v>
      </c>
      <c r="H1466" t="s">
        <v>122</v>
      </c>
    </row>
    <row r="1467" spans="1:17" hidden="1" x14ac:dyDescent="0.25">
      <c r="A1467" t="s">
        <v>4349</v>
      </c>
      <c r="B1467" t="s">
        <v>4350</v>
      </c>
      <c r="C1467" t="s">
        <v>4351</v>
      </c>
      <c r="D1467" t="s">
        <v>82</v>
      </c>
      <c r="E1467" t="s">
        <v>60</v>
      </c>
      <c r="G1467" t="s">
        <v>4352</v>
      </c>
      <c r="H1467" t="s">
        <v>122</v>
      </c>
    </row>
    <row r="1468" spans="1:17" hidden="1" x14ac:dyDescent="0.25">
      <c r="A1468" t="s">
        <v>4349</v>
      </c>
      <c r="B1468" t="s">
        <v>4350</v>
      </c>
      <c r="C1468" t="s">
        <v>4351</v>
      </c>
      <c r="D1468" t="s">
        <v>82</v>
      </c>
      <c r="E1468" t="s">
        <v>60</v>
      </c>
      <c r="G1468" t="s">
        <v>4352</v>
      </c>
      <c r="H1468" t="s">
        <v>122</v>
      </c>
    </row>
    <row r="1469" spans="1:17" hidden="1" x14ac:dyDescent="0.25">
      <c r="A1469" t="s">
        <v>4349</v>
      </c>
      <c r="B1469" t="s">
        <v>4350</v>
      </c>
      <c r="C1469" t="s">
        <v>4351</v>
      </c>
      <c r="D1469" t="s">
        <v>82</v>
      </c>
      <c r="E1469" t="s">
        <v>60</v>
      </c>
      <c r="G1469" t="s">
        <v>4352</v>
      </c>
      <c r="H1469" t="s">
        <v>122</v>
      </c>
    </row>
    <row r="1470" spans="1:17" hidden="1" x14ac:dyDescent="0.25">
      <c r="A1470" t="s">
        <v>4349</v>
      </c>
      <c r="B1470" t="s">
        <v>4350</v>
      </c>
      <c r="C1470" t="s">
        <v>4351</v>
      </c>
      <c r="D1470" t="s">
        <v>82</v>
      </c>
      <c r="E1470" t="s">
        <v>60</v>
      </c>
      <c r="G1470" t="s">
        <v>4352</v>
      </c>
      <c r="H1470" t="s">
        <v>122</v>
      </c>
    </row>
    <row r="1471" spans="1:17" hidden="1" x14ac:dyDescent="0.25">
      <c r="A1471" t="s">
        <v>4349</v>
      </c>
      <c r="B1471" t="s">
        <v>4350</v>
      </c>
      <c r="C1471" t="s">
        <v>4351</v>
      </c>
      <c r="D1471" t="s">
        <v>82</v>
      </c>
      <c r="E1471" t="s">
        <v>60</v>
      </c>
      <c r="G1471" t="s">
        <v>4352</v>
      </c>
      <c r="H1471" t="s">
        <v>122</v>
      </c>
    </row>
    <row r="1472" spans="1:17" hidden="1" x14ac:dyDescent="0.25">
      <c r="A1472" t="s">
        <v>4349</v>
      </c>
      <c r="B1472" t="s">
        <v>4350</v>
      </c>
      <c r="C1472" t="s">
        <v>4351</v>
      </c>
      <c r="D1472" t="s">
        <v>82</v>
      </c>
      <c r="E1472" t="s">
        <v>60</v>
      </c>
      <c r="G1472" t="s">
        <v>4352</v>
      </c>
      <c r="H1472" t="s">
        <v>122</v>
      </c>
    </row>
    <row r="1473" spans="1:17" hidden="1" x14ac:dyDescent="0.25">
      <c r="A1473" t="s">
        <v>4349</v>
      </c>
      <c r="B1473" t="s">
        <v>4350</v>
      </c>
      <c r="C1473" t="s">
        <v>4351</v>
      </c>
      <c r="D1473" t="s">
        <v>82</v>
      </c>
      <c r="E1473" t="s">
        <v>60</v>
      </c>
      <c r="G1473" t="s">
        <v>4352</v>
      </c>
      <c r="H1473" t="s">
        <v>122</v>
      </c>
    </row>
    <row r="1474" spans="1:17" hidden="1" x14ac:dyDescent="0.25">
      <c r="A1474" t="s">
        <v>4349</v>
      </c>
      <c r="B1474" t="s">
        <v>4350</v>
      </c>
      <c r="C1474" t="s">
        <v>4351</v>
      </c>
      <c r="D1474" t="s">
        <v>82</v>
      </c>
      <c r="E1474" t="s">
        <v>60</v>
      </c>
      <c r="G1474" t="s">
        <v>4352</v>
      </c>
      <c r="H1474" t="s">
        <v>122</v>
      </c>
    </row>
    <row r="1475" spans="1:17" hidden="1" x14ac:dyDescent="0.25">
      <c r="A1475" t="s">
        <v>4349</v>
      </c>
      <c r="B1475" t="s">
        <v>4350</v>
      </c>
      <c r="C1475" t="s">
        <v>4351</v>
      </c>
      <c r="D1475" t="s">
        <v>82</v>
      </c>
      <c r="E1475" t="s">
        <v>60</v>
      </c>
      <c r="G1475" t="s">
        <v>4352</v>
      </c>
      <c r="H1475" t="s">
        <v>122</v>
      </c>
    </row>
    <row r="1476" spans="1:17" x14ac:dyDescent="0.25">
      <c r="A1476" t="s">
        <v>4349</v>
      </c>
      <c r="B1476" t="s">
        <v>4350</v>
      </c>
      <c r="C1476" t="s">
        <v>4351</v>
      </c>
      <c r="D1476" t="s">
        <v>82</v>
      </c>
      <c r="E1476" t="s">
        <v>60</v>
      </c>
      <c r="G1476" t="s">
        <v>4352</v>
      </c>
      <c r="H1476" t="s">
        <v>122</v>
      </c>
      <c r="I1476" t="s">
        <v>2188</v>
      </c>
      <c r="J1476" t="s">
        <v>5758</v>
      </c>
      <c r="K1476" t="s">
        <v>151</v>
      </c>
      <c r="M1476" t="s">
        <v>324</v>
      </c>
      <c r="N1476" t="s">
        <v>5761</v>
      </c>
      <c r="O1476" t="s">
        <v>677</v>
      </c>
      <c r="P1476" t="s">
        <v>66</v>
      </c>
      <c r="Q1476" t="s">
        <v>4362</v>
      </c>
    </row>
    <row r="1477" spans="1:17" x14ac:dyDescent="0.25">
      <c r="A1477" t="s">
        <v>4349</v>
      </c>
      <c r="B1477" t="s">
        <v>4350</v>
      </c>
      <c r="C1477" t="s">
        <v>4351</v>
      </c>
      <c r="D1477" t="s">
        <v>82</v>
      </c>
      <c r="E1477" t="s">
        <v>60</v>
      </c>
      <c r="G1477" t="s">
        <v>4352</v>
      </c>
      <c r="H1477" t="s">
        <v>122</v>
      </c>
      <c r="I1477" t="s">
        <v>4363</v>
      </c>
      <c r="J1477" t="s">
        <v>5758</v>
      </c>
      <c r="K1477" t="s">
        <v>157</v>
      </c>
      <c r="M1477" t="s">
        <v>324</v>
      </c>
      <c r="N1477" t="s">
        <v>5761</v>
      </c>
      <c r="O1477" t="s">
        <v>677</v>
      </c>
      <c r="P1477" t="s">
        <v>66</v>
      </c>
      <c r="Q1477" t="s">
        <v>4362</v>
      </c>
    </row>
    <row r="1478" spans="1:17" x14ac:dyDescent="0.25">
      <c r="A1478" t="s">
        <v>4349</v>
      </c>
      <c r="B1478" t="s">
        <v>4350</v>
      </c>
      <c r="C1478" t="s">
        <v>4351</v>
      </c>
      <c r="D1478" t="s">
        <v>82</v>
      </c>
      <c r="E1478" t="s">
        <v>60</v>
      </c>
      <c r="G1478" t="s">
        <v>4352</v>
      </c>
      <c r="H1478" t="s">
        <v>122</v>
      </c>
      <c r="I1478" t="s">
        <v>2189</v>
      </c>
      <c r="J1478" t="s">
        <v>5758</v>
      </c>
      <c r="K1478" t="s">
        <v>452</v>
      </c>
      <c r="M1478" t="s">
        <v>324</v>
      </c>
      <c r="N1478" t="s">
        <v>5761</v>
      </c>
      <c r="O1478" t="s">
        <v>677</v>
      </c>
      <c r="P1478" t="s">
        <v>66</v>
      </c>
      <c r="Q1478" t="s">
        <v>4362</v>
      </c>
    </row>
    <row r="1479" spans="1:17" hidden="1" x14ac:dyDescent="0.25">
      <c r="A1479" t="s">
        <v>4371</v>
      </c>
      <c r="B1479" t="s">
        <v>4372</v>
      </c>
      <c r="C1479" t="s">
        <v>4373</v>
      </c>
      <c r="D1479" t="s">
        <v>59</v>
      </c>
      <c r="E1479" t="s">
        <v>60</v>
      </c>
      <c r="F1479" t="s">
        <v>4374</v>
      </c>
      <c r="H1479" t="s">
        <v>288</v>
      </c>
    </row>
    <row r="1480" spans="1:17" hidden="1" x14ac:dyDescent="0.25">
      <c r="A1480" t="s">
        <v>4376</v>
      </c>
      <c r="B1480" t="s">
        <v>4377</v>
      </c>
      <c r="C1480" t="s">
        <v>4378</v>
      </c>
      <c r="D1480" t="s">
        <v>225</v>
      </c>
      <c r="E1480" t="s">
        <v>60</v>
      </c>
      <c r="G1480" t="s">
        <v>4379</v>
      </c>
      <c r="H1480" t="s">
        <v>122</v>
      </c>
    </row>
    <row r="1481" spans="1:17" hidden="1" x14ac:dyDescent="0.25">
      <c r="A1481" t="s">
        <v>4376</v>
      </c>
      <c r="B1481" t="s">
        <v>4377</v>
      </c>
      <c r="C1481" t="s">
        <v>4378</v>
      </c>
      <c r="D1481" t="s">
        <v>225</v>
      </c>
      <c r="E1481" t="s">
        <v>60</v>
      </c>
      <c r="G1481" t="s">
        <v>4379</v>
      </c>
      <c r="H1481" t="s">
        <v>122</v>
      </c>
    </row>
    <row r="1482" spans="1:17" hidden="1" x14ac:dyDescent="0.25">
      <c r="A1482" t="s">
        <v>4381</v>
      </c>
      <c r="B1482" t="s">
        <v>4382</v>
      </c>
      <c r="C1482" t="s">
        <v>4383</v>
      </c>
      <c r="D1482" t="s">
        <v>59</v>
      </c>
      <c r="E1482" t="s">
        <v>60</v>
      </c>
      <c r="F1482" t="s">
        <v>4384</v>
      </c>
      <c r="H1482" t="s">
        <v>81</v>
      </c>
    </row>
    <row r="1483" spans="1:17" hidden="1" x14ac:dyDescent="0.25">
      <c r="A1483" t="s">
        <v>4390</v>
      </c>
      <c r="B1483" t="s">
        <v>4391</v>
      </c>
      <c r="C1483" t="s">
        <v>4392</v>
      </c>
      <c r="D1483" t="s">
        <v>59</v>
      </c>
      <c r="E1483" t="s">
        <v>60</v>
      </c>
      <c r="H1483" t="s">
        <v>81</v>
      </c>
    </row>
    <row r="1484" spans="1:17" hidden="1" x14ac:dyDescent="0.25">
      <c r="A1484" t="s">
        <v>4398</v>
      </c>
      <c r="B1484" t="s">
        <v>4399</v>
      </c>
      <c r="C1484" t="s">
        <v>4400</v>
      </c>
      <c r="D1484" t="s">
        <v>59</v>
      </c>
      <c r="E1484" t="s">
        <v>60</v>
      </c>
      <c r="H1484" t="s">
        <v>288</v>
      </c>
    </row>
    <row r="1485" spans="1:17" hidden="1" x14ac:dyDescent="0.25">
      <c r="A1485" t="s">
        <v>4398</v>
      </c>
      <c r="B1485" t="s">
        <v>4399</v>
      </c>
      <c r="C1485" t="s">
        <v>4400</v>
      </c>
      <c r="D1485" t="s">
        <v>59</v>
      </c>
      <c r="E1485" t="s">
        <v>60</v>
      </c>
      <c r="H1485" t="s">
        <v>288</v>
      </c>
    </row>
    <row r="1486" spans="1:17" hidden="1" x14ac:dyDescent="0.25">
      <c r="A1486" t="s">
        <v>4409</v>
      </c>
      <c r="B1486" t="s">
        <v>4410</v>
      </c>
      <c r="C1486" t="s">
        <v>4411</v>
      </c>
      <c r="D1486" t="s">
        <v>59</v>
      </c>
      <c r="E1486" t="s">
        <v>60</v>
      </c>
      <c r="H1486" t="s">
        <v>122</v>
      </c>
    </row>
    <row r="1487" spans="1:17" hidden="1" x14ac:dyDescent="0.25">
      <c r="A1487" t="s">
        <v>4409</v>
      </c>
      <c r="B1487" t="s">
        <v>4410</v>
      </c>
      <c r="C1487" t="s">
        <v>4411</v>
      </c>
      <c r="D1487" t="s">
        <v>59</v>
      </c>
      <c r="E1487" t="s">
        <v>60</v>
      </c>
      <c r="H1487" t="s">
        <v>122</v>
      </c>
    </row>
    <row r="1488" spans="1:17" hidden="1" x14ac:dyDescent="0.25">
      <c r="A1488" t="s">
        <v>4409</v>
      </c>
      <c r="B1488" t="s">
        <v>4410</v>
      </c>
      <c r="C1488" t="s">
        <v>4411</v>
      </c>
      <c r="D1488" t="s">
        <v>59</v>
      </c>
      <c r="E1488" t="s">
        <v>60</v>
      </c>
      <c r="H1488" t="s">
        <v>122</v>
      </c>
    </row>
    <row r="1489" spans="1:16" hidden="1" x14ac:dyDescent="0.25">
      <c r="A1489" t="s">
        <v>4409</v>
      </c>
      <c r="B1489" t="s">
        <v>4410</v>
      </c>
      <c r="C1489" t="s">
        <v>4411</v>
      </c>
      <c r="D1489" t="s">
        <v>59</v>
      </c>
      <c r="E1489" t="s">
        <v>60</v>
      </c>
      <c r="H1489" t="s">
        <v>122</v>
      </c>
    </row>
    <row r="1490" spans="1:16" x14ac:dyDescent="0.25">
      <c r="A1490" t="s">
        <v>4409</v>
      </c>
      <c r="B1490" t="s">
        <v>4410</v>
      </c>
      <c r="C1490" t="s">
        <v>4411</v>
      </c>
      <c r="D1490" t="s">
        <v>59</v>
      </c>
      <c r="E1490" t="s">
        <v>60</v>
      </c>
      <c r="H1490" t="s">
        <v>122</v>
      </c>
      <c r="I1490" t="s">
        <v>4417</v>
      </c>
      <c r="J1490" t="s">
        <v>5758</v>
      </c>
      <c r="K1490" t="s">
        <v>159</v>
      </c>
      <c r="M1490" t="s">
        <v>4413</v>
      </c>
      <c r="N1490" t="s">
        <v>144</v>
      </c>
      <c r="O1490" t="s">
        <v>144</v>
      </c>
      <c r="P1490" t="s">
        <v>66</v>
      </c>
    </row>
    <row r="1491" spans="1:16" x14ac:dyDescent="0.25">
      <c r="A1491" t="s">
        <v>4409</v>
      </c>
      <c r="B1491" t="s">
        <v>4410</v>
      </c>
      <c r="C1491" t="s">
        <v>4411</v>
      </c>
      <c r="D1491" t="s">
        <v>59</v>
      </c>
      <c r="E1491" t="s">
        <v>60</v>
      </c>
      <c r="H1491" t="s">
        <v>122</v>
      </c>
      <c r="I1491" t="s">
        <v>4418</v>
      </c>
      <c r="J1491" t="s">
        <v>5758</v>
      </c>
      <c r="K1491" t="s">
        <v>142</v>
      </c>
      <c r="M1491" t="s">
        <v>4413</v>
      </c>
      <c r="N1491" t="s">
        <v>144</v>
      </c>
      <c r="O1491" t="s">
        <v>144</v>
      </c>
    </row>
    <row r="1492" spans="1:16" hidden="1" x14ac:dyDescent="0.25">
      <c r="A1492" t="s">
        <v>4437</v>
      </c>
      <c r="B1492" t="s">
        <v>4438</v>
      </c>
      <c r="C1492" t="s">
        <v>4439</v>
      </c>
      <c r="D1492" t="s">
        <v>82</v>
      </c>
      <c r="E1492" t="s">
        <v>60</v>
      </c>
      <c r="G1492" t="s">
        <v>4440</v>
      </c>
      <c r="H1492" t="s">
        <v>122</v>
      </c>
    </row>
    <row r="1493" spans="1:16" hidden="1" x14ac:dyDescent="0.25">
      <c r="A1493" t="s">
        <v>4437</v>
      </c>
      <c r="B1493" t="s">
        <v>4438</v>
      </c>
      <c r="C1493" t="s">
        <v>4439</v>
      </c>
      <c r="D1493" t="s">
        <v>82</v>
      </c>
      <c r="E1493" t="s">
        <v>60</v>
      </c>
      <c r="G1493" t="s">
        <v>4440</v>
      </c>
      <c r="H1493" t="s">
        <v>122</v>
      </c>
    </row>
    <row r="1494" spans="1:16" hidden="1" x14ac:dyDescent="0.25">
      <c r="A1494" t="s">
        <v>4437</v>
      </c>
      <c r="B1494" t="s">
        <v>4438</v>
      </c>
      <c r="C1494" t="s">
        <v>4439</v>
      </c>
      <c r="D1494" t="s">
        <v>82</v>
      </c>
      <c r="E1494" t="s">
        <v>60</v>
      </c>
      <c r="G1494" t="s">
        <v>4440</v>
      </c>
      <c r="H1494" t="s">
        <v>122</v>
      </c>
    </row>
    <row r="1495" spans="1:16" hidden="1" x14ac:dyDescent="0.25">
      <c r="A1495" t="s">
        <v>4437</v>
      </c>
      <c r="B1495" t="s">
        <v>4438</v>
      </c>
      <c r="C1495" t="s">
        <v>4439</v>
      </c>
      <c r="D1495" t="s">
        <v>82</v>
      </c>
      <c r="E1495" t="s">
        <v>60</v>
      </c>
      <c r="G1495" t="s">
        <v>4440</v>
      </c>
      <c r="H1495" t="s">
        <v>122</v>
      </c>
    </row>
    <row r="1496" spans="1:16" hidden="1" x14ac:dyDescent="0.25">
      <c r="A1496" t="s">
        <v>4437</v>
      </c>
      <c r="B1496" t="s">
        <v>4438</v>
      </c>
      <c r="C1496" t="s">
        <v>4439</v>
      </c>
      <c r="D1496" t="s">
        <v>82</v>
      </c>
      <c r="E1496" t="s">
        <v>60</v>
      </c>
      <c r="G1496" t="s">
        <v>4440</v>
      </c>
      <c r="H1496" t="s">
        <v>122</v>
      </c>
    </row>
    <row r="1497" spans="1:16" hidden="1" x14ac:dyDescent="0.25">
      <c r="A1497" t="s">
        <v>4437</v>
      </c>
      <c r="B1497" t="s">
        <v>4438</v>
      </c>
      <c r="C1497" t="s">
        <v>4439</v>
      </c>
      <c r="D1497" t="s">
        <v>82</v>
      </c>
      <c r="E1497" t="s">
        <v>60</v>
      </c>
      <c r="G1497" t="s">
        <v>4440</v>
      </c>
      <c r="H1497" t="s">
        <v>122</v>
      </c>
    </row>
    <row r="1498" spans="1:16" hidden="1" x14ac:dyDescent="0.25">
      <c r="A1498" t="s">
        <v>4437</v>
      </c>
      <c r="B1498" t="s">
        <v>4438</v>
      </c>
      <c r="C1498" t="s">
        <v>4439</v>
      </c>
      <c r="D1498" t="s">
        <v>82</v>
      </c>
      <c r="E1498" t="s">
        <v>60</v>
      </c>
      <c r="G1498" t="s">
        <v>4440</v>
      </c>
      <c r="H1498" t="s">
        <v>122</v>
      </c>
    </row>
    <row r="1499" spans="1:16" hidden="1" x14ac:dyDescent="0.25">
      <c r="A1499" t="s">
        <v>4437</v>
      </c>
      <c r="B1499" t="s">
        <v>4438</v>
      </c>
      <c r="C1499" t="s">
        <v>4439</v>
      </c>
      <c r="D1499" t="s">
        <v>82</v>
      </c>
      <c r="E1499" t="s">
        <v>60</v>
      </c>
      <c r="G1499" t="s">
        <v>4440</v>
      </c>
      <c r="H1499" t="s">
        <v>122</v>
      </c>
    </row>
    <row r="1500" spans="1:16" hidden="1" x14ac:dyDescent="0.25">
      <c r="A1500" t="s">
        <v>4437</v>
      </c>
      <c r="B1500" t="s">
        <v>4438</v>
      </c>
      <c r="C1500" t="s">
        <v>4439</v>
      </c>
      <c r="D1500" t="s">
        <v>82</v>
      </c>
      <c r="E1500" t="s">
        <v>60</v>
      </c>
      <c r="G1500" t="s">
        <v>4440</v>
      </c>
      <c r="H1500" t="s">
        <v>122</v>
      </c>
    </row>
    <row r="1501" spans="1:16" hidden="1" x14ac:dyDescent="0.25">
      <c r="A1501" t="s">
        <v>4437</v>
      </c>
      <c r="B1501" t="s">
        <v>4438</v>
      </c>
      <c r="C1501" t="s">
        <v>4439</v>
      </c>
      <c r="D1501" t="s">
        <v>82</v>
      </c>
      <c r="E1501" t="s">
        <v>60</v>
      </c>
      <c r="G1501" t="s">
        <v>4440</v>
      </c>
      <c r="H1501" t="s">
        <v>122</v>
      </c>
    </row>
    <row r="1502" spans="1:16" hidden="1" x14ac:dyDescent="0.25">
      <c r="A1502" t="s">
        <v>4437</v>
      </c>
      <c r="B1502" t="s">
        <v>4438</v>
      </c>
      <c r="C1502" t="s">
        <v>4439</v>
      </c>
      <c r="D1502" t="s">
        <v>82</v>
      </c>
      <c r="E1502" t="s">
        <v>60</v>
      </c>
      <c r="G1502" t="s">
        <v>4440</v>
      </c>
      <c r="H1502" t="s">
        <v>122</v>
      </c>
    </row>
    <row r="1503" spans="1:16" hidden="1" x14ac:dyDescent="0.25">
      <c r="A1503" t="s">
        <v>4437</v>
      </c>
      <c r="B1503" t="s">
        <v>4438</v>
      </c>
      <c r="C1503" t="s">
        <v>4439</v>
      </c>
      <c r="D1503" t="s">
        <v>82</v>
      </c>
      <c r="E1503" t="s">
        <v>60</v>
      </c>
      <c r="G1503" t="s">
        <v>4440</v>
      </c>
      <c r="H1503" t="s">
        <v>122</v>
      </c>
    </row>
    <row r="1504" spans="1:16" hidden="1" x14ac:dyDescent="0.25">
      <c r="A1504" t="s">
        <v>4437</v>
      </c>
      <c r="B1504" t="s">
        <v>4438</v>
      </c>
      <c r="C1504" t="s">
        <v>4439</v>
      </c>
      <c r="D1504" t="s">
        <v>82</v>
      </c>
      <c r="E1504" t="s">
        <v>60</v>
      </c>
      <c r="G1504" t="s">
        <v>4440</v>
      </c>
      <c r="H1504" t="s">
        <v>122</v>
      </c>
    </row>
    <row r="1505" spans="1:8" hidden="1" x14ac:dyDescent="0.25">
      <c r="A1505" t="s">
        <v>4437</v>
      </c>
      <c r="B1505" t="s">
        <v>4438</v>
      </c>
      <c r="C1505" t="s">
        <v>4439</v>
      </c>
      <c r="D1505" t="s">
        <v>82</v>
      </c>
      <c r="E1505" t="s">
        <v>60</v>
      </c>
      <c r="G1505" t="s">
        <v>4440</v>
      </c>
      <c r="H1505" t="s">
        <v>122</v>
      </c>
    </row>
    <row r="1506" spans="1:8" hidden="1" x14ac:dyDescent="0.25">
      <c r="A1506" t="s">
        <v>4437</v>
      </c>
      <c r="B1506" t="s">
        <v>4438</v>
      </c>
      <c r="C1506" t="s">
        <v>4439</v>
      </c>
      <c r="D1506" t="s">
        <v>82</v>
      </c>
      <c r="E1506" t="s">
        <v>60</v>
      </c>
      <c r="G1506" t="s">
        <v>4440</v>
      </c>
      <c r="H1506" t="s">
        <v>122</v>
      </c>
    </row>
    <row r="1507" spans="1:8" hidden="1" x14ac:dyDescent="0.25">
      <c r="A1507" t="s">
        <v>4437</v>
      </c>
      <c r="B1507" t="s">
        <v>4438</v>
      </c>
      <c r="C1507" t="s">
        <v>4439</v>
      </c>
      <c r="D1507" t="s">
        <v>82</v>
      </c>
      <c r="E1507" t="s">
        <v>60</v>
      </c>
      <c r="G1507" t="s">
        <v>4440</v>
      </c>
      <c r="H1507" t="s">
        <v>122</v>
      </c>
    </row>
    <row r="1508" spans="1:8" hidden="1" x14ac:dyDescent="0.25">
      <c r="A1508" t="s">
        <v>4446</v>
      </c>
      <c r="B1508" t="s">
        <v>4447</v>
      </c>
      <c r="C1508" t="s">
        <v>4448</v>
      </c>
      <c r="D1508" t="s">
        <v>82</v>
      </c>
      <c r="E1508" t="s">
        <v>60</v>
      </c>
      <c r="F1508" t="s">
        <v>4449</v>
      </c>
      <c r="G1508" t="s">
        <v>4451</v>
      </c>
      <c r="H1508" t="s">
        <v>288</v>
      </c>
    </row>
    <row r="1509" spans="1:8" hidden="1" x14ac:dyDescent="0.25">
      <c r="A1509" t="s">
        <v>4446</v>
      </c>
      <c r="B1509" t="s">
        <v>4447</v>
      </c>
      <c r="C1509" t="s">
        <v>4448</v>
      </c>
      <c r="D1509" t="s">
        <v>82</v>
      </c>
      <c r="E1509" t="s">
        <v>60</v>
      </c>
      <c r="F1509" t="s">
        <v>4449</v>
      </c>
      <c r="G1509" t="s">
        <v>4451</v>
      </c>
      <c r="H1509" t="s">
        <v>288</v>
      </c>
    </row>
    <row r="1510" spans="1:8" hidden="1" x14ac:dyDescent="0.25">
      <c r="A1510" t="s">
        <v>4446</v>
      </c>
      <c r="B1510" t="s">
        <v>4447</v>
      </c>
      <c r="C1510" t="s">
        <v>4448</v>
      </c>
      <c r="D1510" t="s">
        <v>82</v>
      </c>
      <c r="E1510" t="s">
        <v>60</v>
      </c>
      <c r="F1510" t="s">
        <v>4449</v>
      </c>
      <c r="G1510" t="s">
        <v>4451</v>
      </c>
      <c r="H1510" t="s">
        <v>288</v>
      </c>
    </row>
    <row r="1511" spans="1:8" hidden="1" x14ac:dyDescent="0.25">
      <c r="A1511" t="s">
        <v>4446</v>
      </c>
      <c r="B1511" t="s">
        <v>4447</v>
      </c>
      <c r="C1511" t="s">
        <v>4448</v>
      </c>
      <c r="D1511" t="s">
        <v>82</v>
      </c>
      <c r="E1511" t="s">
        <v>60</v>
      </c>
      <c r="F1511" t="s">
        <v>4449</v>
      </c>
      <c r="G1511" t="s">
        <v>4451</v>
      </c>
      <c r="H1511" t="s">
        <v>288</v>
      </c>
    </row>
    <row r="1512" spans="1:8" hidden="1" x14ac:dyDescent="0.25">
      <c r="A1512" t="s">
        <v>4446</v>
      </c>
      <c r="B1512" t="s">
        <v>4447</v>
      </c>
      <c r="C1512" t="s">
        <v>4448</v>
      </c>
      <c r="D1512" t="s">
        <v>82</v>
      </c>
      <c r="E1512" t="s">
        <v>60</v>
      </c>
      <c r="F1512" t="s">
        <v>4449</v>
      </c>
      <c r="G1512" t="s">
        <v>4451</v>
      </c>
      <c r="H1512" t="s">
        <v>288</v>
      </c>
    </row>
    <row r="1513" spans="1:8" hidden="1" x14ac:dyDescent="0.25">
      <c r="A1513" t="s">
        <v>4446</v>
      </c>
      <c r="B1513" t="s">
        <v>4447</v>
      </c>
      <c r="C1513" t="s">
        <v>4448</v>
      </c>
      <c r="D1513" t="s">
        <v>82</v>
      </c>
      <c r="E1513" t="s">
        <v>60</v>
      </c>
      <c r="F1513" t="s">
        <v>4449</v>
      </c>
      <c r="G1513" t="s">
        <v>4451</v>
      </c>
      <c r="H1513" t="s">
        <v>288</v>
      </c>
    </row>
    <row r="1514" spans="1:8" hidden="1" x14ac:dyDescent="0.25">
      <c r="A1514" t="s">
        <v>4446</v>
      </c>
      <c r="B1514" t="s">
        <v>4447</v>
      </c>
      <c r="C1514" t="s">
        <v>4448</v>
      </c>
      <c r="D1514" t="s">
        <v>82</v>
      </c>
      <c r="E1514" t="s">
        <v>60</v>
      </c>
      <c r="F1514" t="s">
        <v>4449</v>
      </c>
      <c r="G1514" t="s">
        <v>4451</v>
      </c>
      <c r="H1514" t="s">
        <v>288</v>
      </c>
    </row>
    <row r="1515" spans="1:8" hidden="1" x14ac:dyDescent="0.25">
      <c r="A1515" t="s">
        <v>4446</v>
      </c>
      <c r="B1515" t="s">
        <v>4447</v>
      </c>
      <c r="C1515" t="s">
        <v>4448</v>
      </c>
      <c r="D1515" t="s">
        <v>82</v>
      </c>
      <c r="E1515" t="s">
        <v>60</v>
      </c>
      <c r="F1515" t="s">
        <v>4449</v>
      </c>
      <c r="G1515" t="s">
        <v>4451</v>
      </c>
      <c r="H1515" t="s">
        <v>288</v>
      </c>
    </row>
    <row r="1516" spans="1:8" hidden="1" x14ac:dyDescent="0.25">
      <c r="A1516" t="s">
        <v>4446</v>
      </c>
      <c r="B1516" t="s">
        <v>4447</v>
      </c>
      <c r="C1516" t="s">
        <v>4448</v>
      </c>
      <c r="D1516" t="s">
        <v>82</v>
      </c>
      <c r="E1516" t="s">
        <v>60</v>
      </c>
      <c r="F1516" t="s">
        <v>4449</v>
      </c>
      <c r="G1516" t="s">
        <v>4451</v>
      </c>
      <c r="H1516" t="s">
        <v>288</v>
      </c>
    </row>
    <row r="1517" spans="1:8" hidden="1" x14ac:dyDescent="0.25">
      <c r="A1517" t="s">
        <v>4446</v>
      </c>
      <c r="B1517" t="s">
        <v>4447</v>
      </c>
      <c r="C1517" t="s">
        <v>4448</v>
      </c>
      <c r="D1517" t="s">
        <v>82</v>
      </c>
      <c r="E1517" t="s">
        <v>60</v>
      </c>
      <c r="F1517" t="s">
        <v>4449</v>
      </c>
      <c r="G1517" t="s">
        <v>4451</v>
      </c>
      <c r="H1517" t="s">
        <v>288</v>
      </c>
    </row>
    <row r="1518" spans="1:8" hidden="1" x14ac:dyDescent="0.25">
      <c r="A1518" t="s">
        <v>4446</v>
      </c>
      <c r="B1518" t="s">
        <v>4447</v>
      </c>
      <c r="C1518" t="s">
        <v>4448</v>
      </c>
      <c r="D1518" t="s">
        <v>82</v>
      </c>
      <c r="E1518" t="s">
        <v>60</v>
      </c>
      <c r="F1518" t="s">
        <v>4449</v>
      </c>
      <c r="G1518" t="s">
        <v>4451</v>
      </c>
      <c r="H1518" t="s">
        <v>288</v>
      </c>
    </row>
    <row r="1519" spans="1:8" hidden="1" x14ac:dyDescent="0.25">
      <c r="A1519" t="s">
        <v>4446</v>
      </c>
      <c r="B1519" t="s">
        <v>4447</v>
      </c>
      <c r="C1519" t="s">
        <v>4448</v>
      </c>
      <c r="D1519" t="s">
        <v>82</v>
      </c>
      <c r="E1519" t="s">
        <v>60</v>
      </c>
      <c r="F1519" t="s">
        <v>4449</v>
      </c>
      <c r="G1519" t="s">
        <v>4451</v>
      </c>
      <c r="H1519" t="s">
        <v>288</v>
      </c>
    </row>
    <row r="1520" spans="1:8" hidden="1" x14ac:dyDescent="0.25">
      <c r="A1520" t="s">
        <v>4446</v>
      </c>
      <c r="B1520" t="s">
        <v>4447</v>
      </c>
      <c r="C1520" t="s">
        <v>4448</v>
      </c>
      <c r="D1520" t="s">
        <v>82</v>
      </c>
      <c r="E1520" t="s">
        <v>60</v>
      </c>
      <c r="F1520" t="s">
        <v>4449</v>
      </c>
      <c r="G1520" t="s">
        <v>4451</v>
      </c>
      <c r="H1520" t="s">
        <v>288</v>
      </c>
    </row>
    <row r="1521" spans="1:8" hidden="1" x14ac:dyDescent="0.25">
      <c r="A1521" t="s">
        <v>4446</v>
      </c>
      <c r="B1521" t="s">
        <v>4447</v>
      </c>
      <c r="C1521" t="s">
        <v>4448</v>
      </c>
      <c r="D1521" t="s">
        <v>82</v>
      </c>
      <c r="E1521" t="s">
        <v>60</v>
      </c>
      <c r="F1521" t="s">
        <v>4449</v>
      </c>
      <c r="G1521" t="s">
        <v>4451</v>
      </c>
      <c r="H1521" t="s">
        <v>288</v>
      </c>
    </row>
    <row r="1522" spans="1:8" hidden="1" x14ac:dyDescent="0.25">
      <c r="A1522" t="s">
        <v>4446</v>
      </c>
      <c r="B1522" t="s">
        <v>4447</v>
      </c>
      <c r="C1522" t="s">
        <v>4448</v>
      </c>
      <c r="D1522" t="s">
        <v>82</v>
      </c>
      <c r="E1522" t="s">
        <v>60</v>
      </c>
      <c r="F1522" t="s">
        <v>4449</v>
      </c>
      <c r="G1522" t="s">
        <v>4451</v>
      </c>
      <c r="H1522" t="s">
        <v>288</v>
      </c>
    </row>
    <row r="1523" spans="1:8" hidden="1" x14ac:dyDescent="0.25">
      <c r="A1523" t="s">
        <v>4446</v>
      </c>
      <c r="B1523" t="s">
        <v>4447</v>
      </c>
      <c r="C1523" t="s">
        <v>4448</v>
      </c>
      <c r="D1523" t="s">
        <v>82</v>
      </c>
      <c r="E1523" t="s">
        <v>60</v>
      </c>
      <c r="F1523" t="s">
        <v>4449</v>
      </c>
      <c r="G1523" t="s">
        <v>4451</v>
      </c>
      <c r="H1523" t="s">
        <v>288</v>
      </c>
    </row>
    <row r="1524" spans="1:8" hidden="1" x14ac:dyDescent="0.25">
      <c r="A1524" t="s">
        <v>4446</v>
      </c>
      <c r="B1524" t="s">
        <v>4447</v>
      </c>
      <c r="C1524" t="s">
        <v>4448</v>
      </c>
      <c r="D1524" t="s">
        <v>82</v>
      </c>
      <c r="E1524" t="s">
        <v>60</v>
      </c>
      <c r="F1524" t="s">
        <v>4449</v>
      </c>
      <c r="G1524" t="s">
        <v>4451</v>
      </c>
      <c r="H1524" t="s">
        <v>288</v>
      </c>
    </row>
    <row r="1525" spans="1:8" hidden="1" x14ac:dyDescent="0.25">
      <c r="A1525" t="s">
        <v>4446</v>
      </c>
      <c r="B1525" t="s">
        <v>4447</v>
      </c>
      <c r="C1525" t="s">
        <v>4448</v>
      </c>
      <c r="D1525" t="s">
        <v>82</v>
      </c>
      <c r="E1525" t="s">
        <v>60</v>
      </c>
      <c r="F1525" t="s">
        <v>4449</v>
      </c>
      <c r="G1525" t="s">
        <v>4451</v>
      </c>
      <c r="H1525" t="s">
        <v>288</v>
      </c>
    </row>
    <row r="1526" spans="1:8" hidden="1" x14ac:dyDescent="0.25">
      <c r="A1526" t="s">
        <v>4446</v>
      </c>
      <c r="B1526" t="s">
        <v>4447</v>
      </c>
      <c r="C1526" t="s">
        <v>4448</v>
      </c>
      <c r="D1526" t="s">
        <v>82</v>
      </c>
      <c r="E1526" t="s">
        <v>60</v>
      </c>
      <c r="F1526" t="s">
        <v>4449</v>
      </c>
      <c r="G1526" t="s">
        <v>4451</v>
      </c>
      <c r="H1526" t="s">
        <v>288</v>
      </c>
    </row>
    <row r="1527" spans="1:8" hidden="1" x14ac:dyDescent="0.25">
      <c r="A1527" t="s">
        <v>4446</v>
      </c>
      <c r="B1527" t="s">
        <v>4447</v>
      </c>
      <c r="C1527" t="s">
        <v>4448</v>
      </c>
      <c r="D1527" t="s">
        <v>82</v>
      </c>
      <c r="E1527" t="s">
        <v>60</v>
      </c>
      <c r="F1527" t="s">
        <v>4449</v>
      </c>
      <c r="G1527" t="s">
        <v>4451</v>
      </c>
      <c r="H1527" t="s">
        <v>288</v>
      </c>
    </row>
    <row r="1528" spans="1:8" hidden="1" x14ac:dyDescent="0.25">
      <c r="A1528" t="s">
        <v>4446</v>
      </c>
      <c r="B1528" t="s">
        <v>4447</v>
      </c>
      <c r="C1528" t="s">
        <v>4448</v>
      </c>
      <c r="D1528" t="s">
        <v>82</v>
      </c>
      <c r="E1528" t="s">
        <v>60</v>
      </c>
      <c r="F1528" t="s">
        <v>4449</v>
      </c>
      <c r="G1528" t="s">
        <v>4451</v>
      </c>
      <c r="H1528" t="s">
        <v>288</v>
      </c>
    </row>
    <row r="1529" spans="1:8" hidden="1" x14ac:dyDescent="0.25">
      <c r="A1529" t="s">
        <v>4446</v>
      </c>
      <c r="B1529" t="s">
        <v>4447</v>
      </c>
      <c r="C1529" t="s">
        <v>4448</v>
      </c>
      <c r="D1529" t="s">
        <v>82</v>
      </c>
      <c r="E1529" t="s">
        <v>60</v>
      </c>
      <c r="F1529" t="s">
        <v>4449</v>
      </c>
      <c r="G1529" t="s">
        <v>4451</v>
      </c>
      <c r="H1529" t="s">
        <v>288</v>
      </c>
    </row>
    <row r="1530" spans="1:8" hidden="1" x14ac:dyDescent="0.25">
      <c r="A1530" t="s">
        <v>4446</v>
      </c>
      <c r="B1530" t="s">
        <v>4447</v>
      </c>
      <c r="C1530" t="s">
        <v>4448</v>
      </c>
      <c r="D1530" t="s">
        <v>82</v>
      </c>
      <c r="E1530" t="s">
        <v>60</v>
      </c>
      <c r="F1530" t="s">
        <v>4449</v>
      </c>
      <c r="G1530" t="s">
        <v>4451</v>
      </c>
      <c r="H1530" t="s">
        <v>288</v>
      </c>
    </row>
    <row r="1531" spans="1:8" hidden="1" x14ac:dyDescent="0.25">
      <c r="A1531" t="s">
        <v>4446</v>
      </c>
      <c r="B1531" t="s">
        <v>4447</v>
      </c>
      <c r="C1531" t="s">
        <v>4448</v>
      </c>
      <c r="D1531" t="s">
        <v>82</v>
      </c>
      <c r="E1531" t="s">
        <v>60</v>
      </c>
      <c r="F1531" t="s">
        <v>4449</v>
      </c>
      <c r="G1531" t="s">
        <v>4451</v>
      </c>
      <c r="H1531" t="s">
        <v>288</v>
      </c>
    </row>
    <row r="1532" spans="1:8" hidden="1" x14ac:dyDescent="0.25">
      <c r="A1532" t="s">
        <v>4446</v>
      </c>
      <c r="B1532" t="s">
        <v>4447</v>
      </c>
      <c r="C1532" t="s">
        <v>4448</v>
      </c>
      <c r="D1532" t="s">
        <v>82</v>
      </c>
      <c r="E1532" t="s">
        <v>60</v>
      </c>
      <c r="F1532" t="s">
        <v>4449</v>
      </c>
      <c r="G1532" t="s">
        <v>4451</v>
      </c>
      <c r="H1532" t="s">
        <v>288</v>
      </c>
    </row>
    <row r="1533" spans="1:8" hidden="1" x14ac:dyDescent="0.25">
      <c r="A1533" t="s">
        <v>4446</v>
      </c>
      <c r="B1533" t="s">
        <v>4447</v>
      </c>
      <c r="C1533" t="s">
        <v>4448</v>
      </c>
      <c r="D1533" t="s">
        <v>82</v>
      </c>
      <c r="E1533" t="s">
        <v>60</v>
      </c>
      <c r="F1533" t="s">
        <v>4449</v>
      </c>
      <c r="G1533" t="s">
        <v>4451</v>
      </c>
      <c r="H1533" t="s">
        <v>288</v>
      </c>
    </row>
    <row r="1534" spans="1:8" hidden="1" x14ac:dyDescent="0.25">
      <c r="A1534" t="s">
        <v>4446</v>
      </c>
      <c r="B1534" t="s">
        <v>4447</v>
      </c>
      <c r="C1534" t="s">
        <v>4448</v>
      </c>
      <c r="D1534" t="s">
        <v>82</v>
      </c>
      <c r="E1534" t="s">
        <v>60</v>
      </c>
      <c r="F1534" t="s">
        <v>4449</v>
      </c>
      <c r="G1534" t="s">
        <v>4451</v>
      </c>
      <c r="H1534" t="s">
        <v>288</v>
      </c>
    </row>
    <row r="1535" spans="1:8" hidden="1" x14ac:dyDescent="0.25">
      <c r="A1535" t="s">
        <v>4446</v>
      </c>
      <c r="B1535" t="s">
        <v>4447</v>
      </c>
      <c r="C1535" t="s">
        <v>4448</v>
      </c>
      <c r="D1535" t="s">
        <v>82</v>
      </c>
      <c r="E1535" t="s">
        <v>60</v>
      </c>
      <c r="F1535" t="s">
        <v>4449</v>
      </c>
      <c r="G1535" t="s">
        <v>4451</v>
      </c>
      <c r="H1535" t="s">
        <v>288</v>
      </c>
    </row>
    <row r="1536" spans="1:8" hidden="1" x14ac:dyDescent="0.25">
      <c r="A1536" t="s">
        <v>4446</v>
      </c>
      <c r="B1536" t="s">
        <v>4447</v>
      </c>
      <c r="C1536" t="s">
        <v>4448</v>
      </c>
      <c r="D1536" t="s">
        <v>82</v>
      </c>
      <c r="E1536" t="s">
        <v>60</v>
      </c>
      <c r="F1536" t="s">
        <v>4449</v>
      </c>
      <c r="G1536" t="s">
        <v>4451</v>
      </c>
      <c r="H1536" t="s">
        <v>288</v>
      </c>
    </row>
    <row r="1537" spans="1:8" hidden="1" x14ac:dyDescent="0.25">
      <c r="A1537" t="s">
        <v>4446</v>
      </c>
      <c r="B1537" t="s">
        <v>4447</v>
      </c>
      <c r="C1537" t="s">
        <v>4448</v>
      </c>
      <c r="D1537" t="s">
        <v>82</v>
      </c>
      <c r="E1537" t="s">
        <v>60</v>
      </c>
      <c r="F1537" t="s">
        <v>4449</v>
      </c>
      <c r="G1537" t="s">
        <v>4451</v>
      </c>
      <c r="H1537" t="s">
        <v>288</v>
      </c>
    </row>
    <row r="1538" spans="1:8" hidden="1" x14ac:dyDescent="0.25">
      <c r="A1538" t="s">
        <v>4446</v>
      </c>
      <c r="B1538" t="s">
        <v>4447</v>
      </c>
      <c r="C1538" t="s">
        <v>4448</v>
      </c>
      <c r="D1538" t="s">
        <v>82</v>
      </c>
      <c r="E1538" t="s">
        <v>60</v>
      </c>
      <c r="F1538" t="s">
        <v>4449</v>
      </c>
      <c r="G1538" t="s">
        <v>4451</v>
      </c>
      <c r="H1538" t="s">
        <v>288</v>
      </c>
    </row>
    <row r="1539" spans="1:8" hidden="1" x14ac:dyDescent="0.25">
      <c r="A1539" t="s">
        <v>4446</v>
      </c>
      <c r="B1539" t="s">
        <v>4447</v>
      </c>
      <c r="C1539" t="s">
        <v>4448</v>
      </c>
      <c r="D1539" t="s">
        <v>82</v>
      </c>
      <c r="E1539" t="s">
        <v>60</v>
      </c>
      <c r="F1539" t="s">
        <v>4449</v>
      </c>
      <c r="G1539" t="s">
        <v>4451</v>
      </c>
      <c r="H1539" t="s">
        <v>288</v>
      </c>
    </row>
    <row r="1540" spans="1:8" hidden="1" x14ac:dyDescent="0.25">
      <c r="A1540" t="s">
        <v>4446</v>
      </c>
      <c r="B1540" t="s">
        <v>4447</v>
      </c>
      <c r="C1540" t="s">
        <v>4448</v>
      </c>
      <c r="D1540" t="s">
        <v>82</v>
      </c>
      <c r="E1540" t="s">
        <v>60</v>
      </c>
      <c r="F1540" t="s">
        <v>4449</v>
      </c>
      <c r="G1540" t="s">
        <v>4451</v>
      </c>
      <c r="H1540" t="s">
        <v>288</v>
      </c>
    </row>
    <row r="1541" spans="1:8" hidden="1" x14ac:dyDescent="0.25">
      <c r="A1541" t="s">
        <v>4446</v>
      </c>
      <c r="B1541" t="s">
        <v>4447</v>
      </c>
      <c r="C1541" t="s">
        <v>4448</v>
      </c>
      <c r="D1541" t="s">
        <v>82</v>
      </c>
      <c r="E1541" t="s">
        <v>60</v>
      </c>
      <c r="F1541" t="s">
        <v>4449</v>
      </c>
      <c r="G1541" t="s">
        <v>4451</v>
      </c>
      <c r="H1541" t="s">
        <v>288</v>
      </c>
    </row>
    <row r="1542" spans="1:8" hidden="1" x14ac:dyDescent="0.25">
      <c r="A1542" t="s">
        <v>4446</v>
      </c>
      <c r="B1542" t="s">
        <v>4447</v>
      </c>
      <c r="C1542" t="s">
        <v>4448</v>
      </c>
      <c r="D1542" t="s">
        <v>82</v>
      </c>
      <c r="E1542" t="s">
        <v>60</v>
      </c>
      <c r="F1542" t="s">
        <v>4449</v>
      </c>
      <c r="G1542" t="s">
        <v>4451</v>
      </c>
      <c r="H1542" t="s">
        <v>288</v>
      </c>
    </row>
    <row r="1543" spans="1:8" hidden="1" x14ac:dyDescent="0.25">
      <c r="A1543" t="s">
        <v>4478</v>
      </c>
      <c r="B1543" t="s">
        <v>4479</v>
      </c>
      <c r="C1543" t="s">
        <v>4480</v>
      </c>
      <c r="D1543" t="s">
        <v>82</v>
      </c>
      <c r="E1543" t="s">
        <v>60</v>
      </c>
      <c r="G1543" t="s">
        <v>4481</v>
      </c>
      <c r="H1543" t="s">
        <v>122</v>
      </c>
    </row>
    <row r="1544" spans="1:8" hidden="1" x14ac:dyDescent="0.25">
      <c r="A1544" t="s">
        <v>4478</v>
      </c>
      <c r="B1544" t="s">
        <v>4479</v>
      </c>
      <c r="C1544" t="s">
        <v>4480</v>
      </c>
      <c r="D1544" t="s">
        <v>82</v>
      </c>
      <c r="E1544" t="s">
        <v>60</v>
      </c>
      <c r="G1544" t="s">
        <v>4481</v>
      </c>
      <c r="H1544" t="s">
        <v>122</v>
      </c>
    </row>
    <row r="1545" spans="1:8" hidden="1" x14ac:dyDescent="0.25">
      <c r="A1545" t="s">
        <v>4478</v>
      </c>
      <c r="B1545" t="s">
        <v>4479</v>
      </c>
      <c r="C1545" t="s">
        <v>4480</v>
      </c>
      <c r="D1545" t="s">
        <v>82</v>
      </c>
      <c r="E1545" t="s">
        <v>60</v>
      </c>
      <c r="G1545" t="s">
        <v>4481</v>
      </c>
      <c r="H1545" t="s">
        <v>122</v>
      </c>
    </row>
    <row r="1546" spans="1:8" hidden="1" x14ac:dyDescent="0.25">
      <c r="A1546" t="s">
        <v>4478</v>
      </c>
      <c r="B1546" t="s">
        <v>4479</v>
      </c>
      <c r="C1546" t="s">
        <v>4480</v>
      </c>
      <c r="D1546" t="s">
        <v>82</v>
      </c>
      <c r="E1546" t="s">
        <v>60</v>
      </c>
      <c r="G1546" t="s">
        <v>4481</v>
      </c>
      <c r="H1546" t="s">
        <v>122</v>
      </c>
    </row>
    <row r="1547" spans="1:8" hidden="1" x14ac:dyDescent="0.25">
      <c r="A1547" t="s">
        <v>4478</v>
      </c>
      <c r="B1547" t="s">
        <v>4479</v>
      </c>
      <c r="C1547" t="s">
        <v>4480</v>
      </c>
      <c r="D1547" t="s">
        <v>82</v>
      </c>
      <c r="E1547" t="s">
        <v>60</v>
      </c>
      <c r="G1547" t="s">
        <v>4481</v>
      </c>
      <c r="H1547" t="s">
        <v>122</v>
      </c>
    </row>
    <row r="1548" spans="1:8" hidden="1" x14ac:dyDescent="0.25">
      <c r="A1548" t="s">
        <v>4478</v>
      </c>
      <c r="B1548" t="s">
        <v>4479</v>
      </c>
      <c r="C1548" t="s">
        <v>4480</v>
      </c>
      <c r="D1548" t="s">
        <v>82</v>
      </c>
      <c r="E1548" t="s">
        <v>60</v>
      </c>
      <c r="G1548" t="s">
        <v>4481</v>
      </c>
      <c r="H1548" t="s">
        <v>122</v>
      </c>
    </row>
    <row r="1549" spans="1:8" hidden="1" x14ac:dyDescent="0.25">
      <c r="A1549" t="s">
        <v>4478</v>
      </c>
      <c r="B1549" t="s">
        <v>4479</v>
      </c>
      <c r="C1549" t="s">
        <v>4480</v>
      </c>
      <c r="D1549" t="s">
        <v>82</v>
      </c>
      <c r="E1549" t="s">
        <v>60</v>
      </c>
      <c r="G1549" t="s">
        <v>4481</v>
      </c>
      <c r="H1549" t="s">
        <v>122</v>
      </c>
    </row>
    <row r="1550" spans="1:8" hidden="1" x14ac:dyDescent="0.25">
      <c r="A1550" t="s">
        <v>4478</v>
      </c>
      <c r="B1550" t="s">
        <v>4479</v>
      </c>
      <c r="C1550" t="s">
        <v>4480</v>
      </c>
      <c r="D1550" t="s">
        <v>82</v>
      </c>
      <c r="E1550" t="s">
        <v>60</v>
      </c>
      <c r="G1550" t="s">
        <v>4481</v>
      </c>
      <c r="H1550" t="s">
        <v>122</v>
      </c>
    </row>
    <row r="1551" spans="1:8" hidden="1" x14ac:dyDescent="0.25">
      <c r="A1551" t="s">
        <v>4478</v>
      </c>
      <c r="B1551" t="s">
        <v>4479</v>
      </c>
      <c r="C1551" t="s">
        <v>4480</v>
      </c>
      <c r="D1551" t="s">
        <v>82</v>
      </c>
      <c r="E1551" t="s">
        <v>60</v>
      </c>
      <c r="G1551" t="s">
        <v>4481</v>
      </c>
      <c r="H1551" t="s">
        <v>122</v>
      </c>
    </row>
    <row r="1552" spans="1:8" hidden="1" x14ac:dyDescent="0.25">
      <c r="A1552" t="s">
        <v>4478</v>
      </c>
      <c r="B1552" t="s">
        <v>4479</v>
      </c>
      <c r="C1552" t="s">
        <v>4480</v>
      </c>
      <c r="D1552" t="s">
        <v>82</v>
      </c>
      <c r="E1552" t="s">
        <v>60</v>
      </c>
      <c r="G1552" t="s">
        <v>4481</v>
      </c>
      <c r="H1552" t="s">
        <v>122</v>
      </c>
    </row>
    <row r="1553" spans="1:17" hidden="1" x14ac:dyDescent="0.25">
      <c r="A1553" t="s">
        <v>4478</v>
      </c>
      <c r="B1553" t="s">
        <v>4479</v>
      </c>
      <c r="C1553" t="s">
        <v>4480</v>
      </c>
      <c r="D1553" t="s">
        <v>82</v>
      </c>
      <c r="E1553" t="s">
        <v>60</v>
      </c>
      <c r="G1553" t="s">
        <v>4481</v>
      </c>
      <c r="H1553" t="s">
        <v>122</v>
      </c>
    </row>
    <row r="1554" spans="1:17" hidden="1" x14ac:dyDescent="0.25">
      <c r="A1554" t="s">
        <v>4478</v>
      </c>
      <c r="B1554" t="s">
        <v>4479</v>
      </c>
      <c r="C1554" t="s">
        <v>4480</v>
      </c>
      <c r="D1554" t="s">
        <v>82</v>
      </c>
      <c r="E1554" t="s">
        <v>60</v>
      </c>
      <c r="G1554" t="s">
        <v>4481</v>
      </c>
      <c r="H1554" t="s">
        <v>122</v>
      </c>
    </row>
    <row r="1555" spans="1:17" hidden="1" x14ac:dyDescent="0.25">
      <c r="A1555" t="s">
        <v>4478</v>
      </c>
      <c r="B1555" t="s">
        <v>4479</v>
      </c>
      <c r="C1555" t="s">
        <v>4480</v>
      </c>
      <c r="D1555" t="s">
        <v>82</v>
      </c>
      <c r="E1555" t="s">
        <v>60</v>
      </c>
      <c r="G1555" t="s">
        <v>4481</v>
      </c>
      <c r="H1555" t="s">
        <v>122</v>
      </c>
    </row>
    <row r="1556" spans="1:17" hidden="1" x14ac:dyDescent="0.25">
      <c r="A1556" t="s">
        <v>4478</v>
      </c>
      <c r="B1556" t="s">
        <v>4479</v>
      </c>
      <c r="C1556" t="s">
        <v>4480</v>
      </c>
      <c r="D1556" t="s">
        <v>82</v>
      </c>
      <c r="E1556" t="s">
        <v>60</v>
      </c>
      <c r="G1556" t="s">
        <v>4481</v>
      </c>
      <c r="H1556" t="s">
        <v>122</v>
      </c>
    </row>
    <row r="1557" spans="1:17" hidden="1" x14ac:dyDescent="0.25">
      <c r="A1557" t="s">
        <v>4478</v>
      </c>
      <c r="B1557" t="s">
        <v>4479</v>
      </c>
      <c r="C1557" t="s">
        <v>4480</v>
      </c>
      <c r="D1557" t="s">
        <v>82</v>
      </c>
      <c r="E1557" t="s">
        <v>60</v>
      </c>
      <c r="G1557" t="s">
        <v>4481</v>
      </c>
      <c r="H1557" t="s">
        <v>122</v>
      </c>
    </row>
    <row r="1558" spans="1:17" hidden="1" x14ac:dyDescent="0.25">
      <c r="A1558" t="s">
        <v>4478</v>
      </c>
      <c r="B1558" t="s">
        <v>4479</v>
      </c>
      <c r="C1558" t="s">
        <v>4480</v>
      </c>
      <c r="D1558" t="s">
        <v>82</v>
      </c>
      <c r="E1558" t="s">
        <v>60</v>
      </c>
      <c r="G1558" t="s">
        <v>4481</v>
      </c>
      <c r="H1558" t="s">
        <v>122</v>
      </c>
    </row>
    <row r="1559" spans="1:17" hidden="1" x14ac:dyDescent="0.25">
      <c r="A1559" t="s">
        <v>4478</v>
      </c>
      <c r="B1559" t="s">
        <v>4479</v>
      </c>
      <c r="C1559" t="s">
        <v>4480</v>
      </c>
      <c r="D1559" t="s">
        <v>82</v>
      </c>
      <c r="E1559" t="s">
        <v>60</v>
      </c>
      <c r="G1559" t="s">
        <v>4481</v>
      </c>
      <c r="H1559" t="s">
        <v>122</v>
      </c>
    </row>
    <row r="1560" spans="1:17" hidden="1" x14ac:dyDescent="0.25">
      <c r="A1560" t="s">
        <v>4478</v>
      </c>
      <c r="B1560" t="s">
        <v>4479</v>
      </c>
      <c r="C1560" t="s">
        <v>4480</v>
      </c>
      <c r="D1560" t="s">
        <v>82</v>
      </c>
      <c r="E1560" t="s">
        <v>60</v>
      </c>
      <c r="G1560" t="s">
        <v>4481</v>
      </c>
      <c r="H1560" t="s">
        <v>122</v>
      </c>
    </row>
    <row r="1561" spans="1:17" hidden="1" x14ac:dyDescent="0.25">
      <c r="A1561" t="s">
        <v>4502</v>
      </c>
      <c r="B1561" t="s">
        <v>4503</v>
      </c>
      <c r="C1561" t="s">
        <v>4504</v>
      </c>
      <c r="D1561" t="s">
        <v>82</v>
      </c>
      <c r="E1561" t="s">
        <v>60</v>
      </c>
      <c r="G1561" t="s">
        <v>4506</v>
      </c>
      <c r="H1561" t="s">
        <v>288</v>
      </c>
    </row>
    <row r="1562" spans="1:17" x14ac:dyDescent="0.25">
      <c r="A1562" t="s">
        <v>4509</v>
      </c>
      <c r="B1562" t="s">
        <v>4510</v>
      </c>
      <c r="C1562" t="s">
        <v>4511</v>
      </c>
      <c r="D1562" t="s">
        <v>82</v>
      </c>
      <c r="E1562" t="s">
        <v>60</v>
      </c>
      <c r="H1562" t="s">
        <v>288</v>
      </c>
      <c r="I1562" t="s">
        <v>1294</v>
      </c>
      <c r="J1562" t="s">
        <v>5758</v>
      </c>
      <c r="K1562" t="s">
        <v>159</v>
      </c>
      <c r="M1562" t="s">
        <v>143</v>
      </c>
      <c r="N1562" t="s">
        <v>144</v>
      </c>
      <c r="O1562" t="s">
        <v>473</v>
      </c>
      <c r="P1562" t="s">
        <v>63</v>
      </c>
    </row>
    <row r="1563" spans="1:17" x14ac:dyDescent="0.25">
      <c r="A1563" t="s">
        <v>4513</v>
      </c>
      <c r="B1563" t="s">
        <v>4514</v>
      </c>
      <c r="C1563" t="s">
        <v>4515</v>
      </c>
      <c r="D1563" t="s">
        <v>82</v>
      </c>
      <c r="E1563" t="s">
        <v>60</v>
      </c>
      <c r="G1563" t="s">
        <v>4517</v>
      </c>
      <c r="H1563" t="s">
        <v>81</v>
      </c>
      <c r="I1563" t="s">
        <v>3120</v>
      </c>
      <c r="J1563" t="s">
        <v>5758</v>
      </c>
      <c r="K1563" t="s">
        <v>142</v>
      </c>
      <c r="M1563" t="s">
        <v>143</v>
      </c>
      <c r="N1563" t="s">
        <v>144</v>
      </c>
      <c r="O1563" t="s">
        <v>1207</v>
      </c>
      <c r="P1563" t="s">
        <v>63</v>
      </c>
    </row>
    <row r="1564" spans="1:17" x14ac:dyDescent="0.25">
      <c r="A1564" t="s">
        <v>4513</v>
      </c>
      <c r="B1564" t="s">
        <v>4514</v>
      </c>
      <c r="C1564" t="s">
        <v>4515</v>
      </c>
      <c r="D1564" t="s">
        <v>82</v>
      </c>
      <c r="E1564" t="s">
        <v>60</v>
      </c>
      <c r="G1564" t="s">
        <v>4517</v>
      </c>
      <c r="H1564" t="s">
        <v>81</v>
      </c>
      <c r="I1564" t="s">
        <v>3122</v>
      </c>
      <c r="J1564" t="s">
        <v>5758</v>
      </c>
      <c r="K1564" t="s">
        <v>142</v>
      </c>
      <c r="M1564" t="s">
        <v>143</v>
      </c>
      <c r="N1564" t="s">
        <v>144</v>
      </c>
      <c r="O1564" t="s">
        <v>144</v>
      </c>
      <c r="P1564" t="s">
        <v>63</v>
      </c>
      <c r="Q1564" t="s">
        <v>4518</v>
      </c>
    </row>
    <row r="1565" spans="1:17" x14ac:dyDescent="0.25">
      <c r="A1565" t="s">
        <v>4513</v>
      </c>
      <c r="B1565" t="s">
        <v>4514</v>
      </c>
      <c r="C1565" t="s">
        <v>4515</v>
      </c>
      <c r="D1565" t="s">
        <v>82</v>
      </c>
      <c r="E1565" t="s">
        <v>60</v>
      </c>
      <c r="G1565" t="s">
        <v>4517</v>
      </c>
      <c r="H1565" t="s">
        <v>81</v>
      </c>
      <c r="I1565" t="s">
        <v>3118</v>
      </c>
      <c r="J1565" t="s">
        <v>5758</v>
      </c>
      <c r="K1565" t="s">
        <v>142</v>
      </c>
      <c r="M1565" t="s">
        <v>143</v>
      </c>
      <c r="N1565" t="s">
        <v>5761</v>
      </c>
      <c r="O1565" t="s">
        <v>479</v>
      </c>
      <c r="P1565" t="s">
        <v>63</v>
      </c>
    </row>
    <row r="1566" spans="1:17" hidden="1" x14ac:dyDescent="0.25">
      <c r="A1566" t="s">
        <v>4531</v>
      </c>
      <c r="B1566" t="s">
        <v>4532</v>
      </c>
      <c r="C1566" t="s">
        <v>4533</v>
      </c>
      <c r="D1566" t="s">
        <v>225</v>
      </c>
      <c r="E1566" t="s">
        <v>60</v>
      </c>
      <c r="G1566" t="s">
        <v>4534</v>
      </c>
      <c r="H1566" t="s">
        <v>81</v>
      </c>
    </row>
    <row r="1567" spans="1:17" hidden="1" x14ac:dyDescent="0.25">
      <c r="A1567" t="s">
        <v>4536</v>
      </c>
      <c r="B1567" t="s">
        <v>4537</v>
      </c>
      <c r="C1567" t="s">
        <v>4538</v>
      </c>
      <c r="D1567" t="s">
        <v>225</v>
      </c>
      <c r="E1567" t="s">
        <v>60</v>
      </c>
      <c r="G1567" t="s">
        <v>2489</v>
      </c>
      <c r="H1567" t="s">
        <v>288</v>
      </c>
    </row>
    <row r="1568" spans="1:17" hidden="1" x14ac:dyDescent="0.25">
      <c r="A1568" t="s">
        <v>4543</v>
      </c>
      <c r="B1568" t="s">
        <v>4544</v>
      </c>
      <c r="C1568" t="s">
        <v>4545</v>
      </c>
      <c r="D1568" t="s">
        <v>225</v>
      </c>
      <c r="E1568" t="s">
        <v>60</v>
      </c>
      <c r="H1568" t="s">
        <v>288</v>
      </c>
    </row>
    <row r="1569" spans="1:17" hidden="1" x14ac:dyDescent="0.25">
      <c r="A1569" t="s">
        <v>4546</v>
      </c>
      <c r="B1569" t="s">
        <v>4547</v>
      </c>
      <c r="C1569" t="s">
        <v>4548</v>
      </c>
      <c r="D1569" t="s">
        <v>59</v>
      </c>
      <c r="E1569" t="s">
        <v>60</v>
      </c>
      <c r="F1569" t="s">
        <v>4549</v>
      </c>
      <c r="G1569" t="s">
        <v>4550</v>
      </c>
      <c r="H1569" t="s">
        <v>81</v>
      </c>
    </row>
    <row r="1570" spans="1:17" hidden="1" x14ac:dyDescent="0.25">
      <c r="A1570" t="s">
        <v>4546</v>
      </c>
      <c r="B1570" t="s">
        <v>4547</v>
      </c>
      <c r="C1570" t="s">
        <v>4548</v>
      </c>
      <c r="D1570" t="s">
        <v>59</v>
      </c>
      <c r="E1570" t="s">
        <v>60</v>
      </c>
      <c r="F1570" t="s">
        <v>4549</v>
      </c>
      <c r="G1570" t="s">
        <v>4550</v>
      </c>
      <c r="H1570" t="s">
        <v>81</v>
      </c>
    </row>
    <row r="1571" spans="1:17" hidden="1" x14ac:dyDescent="0.25">
      <c r="A1571" t="s">
        <v>4546</v>
      </c>
      <c r="B1571" t="s">
        <v>4547</v>
      </c>
      <c r="C1571" t="s">
        <v>4548</v>
      </c>
      <c r="D1571" t="s">
        <v>59</v>
      </c>
      <c r="E1571" t="s">
        <v>60</v>
      </c>
      <c r="F1571" t="s">
        <v>4549</v>
      </c>
      <c r="G1571" t="s">
        <v>4550</v>
      </c>
      <c r="H1571" t="s">
        <v>81</v>
      </c>
    </row>
    <row r="1572" spans="1:17" hidden="1" x14ac:dyDescent="0.25">
      <c r="A1572" t="s">
        <v>4564</v>
      </c>
      <c r="B1572" t="s">
        <v>4565</v>
      </c>
      <c r="C1572" t="s">
        <v>4566</v>
      </c>
      <c r="D1572" t="s">
        <v>82</v>
      </c>
      <c r="E1572" t="s">
        <v>60</v>
      </c>
      <c r="G1572" t="s">
        <v>4568</v>
      </c>
      <c r="H1572" t="s">
        <v>288</v>
      </c>
    </row>
    <row r="1573" spans="1:17" hidden="1" x14ac:dyDescent="0.25">
      <c r="A1573" t="s">
        <v>4571</v>
      </c>
      <c r="B1573" t="s">
        <v>4572</v>
      </c>
      <c r="C1573" t="s">
        <v>4573</v>
      </c>
      <c r="D1573" t="s">
        <v>82</v>
      </c>
      <c r="E1573" t="s">
        <v>60</v>
      </c>
      <c r="G1573" t="s">
        <v>4574</v>
      </c>
      <c r="H1573" t="s">
        <v>288</v>
      </c>
    </row>
    <row r="1574" spans="1:17" hidden="1" x14ac:dyDescent="0.25">
      <c r="A1574" t="s">
        <v>4571</v>
      </c>
      <c r="B1574" t="s">
        <v>4572</v>
      </c>
      <c r="C1574" t="s">
        <v>4573</v>
      </c>
      <c r="D1574" t="s">
        <v>82</v>
      </c>
      <c r="E1574" t="s">
        <v>60</v>
      </c>
      <c r="G1574" t="s">
        <v>4574</v>
      </c>
      <c r="H1574" t="s">
        <v>288</v>
      </c>
    </row>
    <row r="1575" spans="1:17" hidden="1" x14ac:dyDescent="0.25">
      <c r="A1575" t="s">
        <v>4589</v>
      </c>
      <c r="B1575" t="s">
        <v>4590</v>
      </c>
      <c r="C1575" t="s">
        <v>4591</v>
      </c>
      <c r="D1575" t="s">
        <v>59</v>
      </c>
      <c r="E1575" t="s">
        <v>60</v>
      </c>
      <c r="F1575" t="s">
        <v>4592</v>
      </c>
      <c r="H1575" t="s">
        <v>288</v>
      </c>
    </row>
    <row r="1576" spans="1:17" hidden="1" x14ac:dyDescent="0.25">
      <c r="A1576" t="s">
        <v>4595</v>
      </c>
      <c r="B1576" t="s">
        <v>4596</v>
      </c>
      <c r="C1576" t="s">
        <v>4597</v>
      </c>
      <c r="D1576" t="s">
        <v>82</v>
      </c>
      <c r="E1576" t="s">
        <v>60</v>
      </c>
      <c r="G1576" t="s">
        <v>4598</v>
      </c>
      <c r="H1576" t="s">
        <v>81</v>
      </c>
    </row>
    <row r="1577" spans="1:17" x14ac:dyDescent="0.25">
      <c r="A1577" t="s">
        <v>4627</v>
      </c>
      <c r="B1577" t="s">
        <v>4628</v>
      </c>
      <c r="C1577" t="s">
        <v>4629</v>
      </c>
      <c r="D1577" t="s">
        <v>82</v>
      </c>
      <c r="E1577" t="s">
        <v>60</v>
      </c>
      <c r="G1577" t="s">
        <v>4630</v>
      </c>
      <c r="H1577" t="s">
        <v>122</v>
      </c>
      <c r="I1577" t="s">
        <v>4631</v>
      </c>
      <c r="J1577" t="s">
        <v>5758</v>
      </c>
      <c r="K1577" t="s">
        <v>159</v>
      </c>
      <c r="M1577" t="s">
        <v>4632</v>
      </c>
      <c r="N1577" t="s">
        <v>5761</v>
      </c>
      <c r="O1577" t="s">
        <v>479</v>
      </c>
      <c r="P1577" t="s">
        <v>66</v>
      </c>
      <c r="Q1577" t="s">
        <v>4633</v>
      </c>
    </row>
    <row r="1578" spans="1:17" hidden="1" x14ac:dyDescent="0.25">
      <c r="A1578" t="s">
        <v>4638</v>
      </c>
      <c r="B1578" t="s">
        <v>4639</v>
      </c>
      <c r="C1578" t="s">
        <v>4640</v>
      </c>
      <c r="D1578" t="s">
        <v>225</v>
      </c>
      <c r="E1578" t="s">
        <v>60</v>
      </c>
      <c r="G1578" t="s">
        <v>372</v>
      </c>
      <c r="H1578" t="s">
        <v>288</v>
      </c>
    </row>
    <row r="1579" spans="1:17" hidden="1" x14ac:dyDescent="0.25">
      <c r="A1579" t="s">
        <v>4638</v>
      </c>
      <c r="B1579" t="s">
        <v>4639</v>
      </c>
      <c r="C1579" t="s">
        <v>4640</v>
      </c>
      <c r="D1579" t="s">
        <v>225</v>
      </c>
      <c r="E1579" t="s">
        <v>60</v>
      </c>
      <c r="G1579" t="s">
        <v>372</v>
      </c>
      <c r="H1579" t="s">
        <v>288</v>
      </c>
    </row>
    <row r="1580" spans="1:17" hidden="1" x14ac:dyDescent="0.25">
      <c r="A1580" t="s">
        <v>4638</v>
      </c>
      <c r="B1580" t="s">
        <v>4639</v>
      </c>
      <c r="C1580" t="s">
        <v>4640</v>
      </c>
      <c r="D1580" t="s">
        <v>225</v>
      </c>
      <c r="E1580" t="s">
        <v>60</v>
      </c>
      <c r="G1580" t="s">
        <v>372</v>
      </c>
      <c r="H1580" t="s">
        <v>288</v>
      </c>
    </row>
    <row r="1581" spans="1:17" hidden="1" x14ac:dyDescent="0.25">
      <c r="A1581" t="s">
        <v>4647</v>
      </c>
      <c r="B1581" t="s">
        <v>4648</v>
      </c>
      <c r="C1581" t="s">
        <v>4649</v>
      </c>
      <c r="D1581" t="s">
        <v>59</v>
      </c>
      <c r="E1581" t="s">
        <v>60</v>
      </c>
      <c r="F1581" t="s">
        <v>4650</v>
      </c>
      <c r="H1581" t="s">
        <v>81</v>
      </c>
    </row>
    <row r="1582" spans="1:17" hidden="1" x14ac:dyDescent="0.25">
      <c r="A1582" t="s">
        <v>4653</v>
      </c>
      <c r="B1582" t="s">
        <v>4654</v>
      </c>
      <c r="C1582" t="s">
        <v>4655</v>
      </c>
      <c r="D1582" t="s">
        <v>82</v>
      </c>
      <c r="E1582" t="s">
        <v>60</v>
      </c>
      <c r="F1582" t="s">
        <v>4656</v>
      </c>
      <c r="G1582" t="s">
        <v>4659</v>
      </c>
      <c r="H1582" t="s">
        <v>288</v>
      </c>
    </row>
    <row r="1583" spans="1:17" x14ac:dyDescent="0.25">
      <c r="A1583" t="s">
        <v>4653</v>
      </c>
      <c r="B1583" t="s">
        <v>4654</v>
      </c>
      <c r="C1583" t="s">
        <v>4655</v>
      </c>
      <c r="D1583" t="s">
        <v>82</v>
      </c>
      <c r="E1583" t="s">
        <v>60</v>
      </c>
      <c r="F1583" t="s">
        <v>4656</v>
      </c>
      <c r="G1583" t="s">
        <v>4659</v>
      </c>
      <c r="H1583" t="s">
        <v>288</v>
      </c>
      <c r="I1583" t="s">
        <v>4662</v>
      </c>
      <c r="J1583" t="s">
        <v>5759</v>
      </c>
      <c r="K1583" t="s">
        <v>825</v>
      </c>
      <c r="M1583" t="s">
        <v>143</v>
      </c>
      <c r="N1583" t="s">
        <v>144</v>
      </c>
      <c r="O1583" t="s">
        <v>1906</v>
      </c>
      <c r="P1583" t="s">
        <v>66</v>
      </c>
      <c r="Q1583" t="s">
        <v>4663</v>
      </c>
    </row>
    <row r="1584" spans="1:17" x14ac:dyDescent="0.25">
      <c r="A1584" t="s">
        <v>4653</v>
      </c>
      <c r="B1584" t="s">
        <v>4654</v>
      </c>
      <c r="C1584" t="s">
        <v>4655</v>
      </c>
      <c r="D1584" t="s">
        <v>82</v>
      </c>
      <c r="E1584" t="s">
        <v>60</v>
      </c>
      <c r="F1584" t="s">
        <v>4656</v>
      </c>
      <c r="G1584" t="s">
        <v>4659</v>
      </c>
      <c r="H1584" t="s">
        <v>288</v>
      </c>
      <c r="I1584" t="s">
        <v>4664</v>
      </c>
      <c r="J1584" t="s">
        <v>5759</v>
      </c>
      <c r="K1584" t="s">
        <v>825</v>
      </c>
      <c r="M1584" t="s">
        <v>4665</v>
      </c>
      <c r="N1584" t="s">
        <v>5762</v>
      </c>
      <c r="O1584" t="s">
        <v>3759</v>
      </c>
      <c r="P1584" t="s">
        <v>66</v>
      </c>
      <c r="Q1584" t="s">
        <v>4666</v>
      </c>
    </row>
    <row r="1585" spans="1:8" hidden="1" x14ac:dyDescent="0.25">
      <c r="A1585" t="s">
        <v>4667</v>
      </c>
      <c r="B1585" t="s">
        <v>4668</v>
      </c>
      <c r="C1585" t="s">
        <v>4669</v>
      </c>
      <c r="D1585" t="s">
        <v>82</v>
      </c>
      <c r="E1585" t="s">
        <v>60</v>
      </c>
      <c r="G1585" t="s">
        <v>4670</v>
      </c>
      <c r="H1585" t="s">
        <v>81</v>
      </c>
    </row>
    <row r="1586" spans="1:8" hidden="1" x14ac:dyDescent="0.25">
      <c r="A1586" t="s">
        <v>4667</v>
      </c>
      <c r="B1586" t="s">
        <v>4668</v>
      </c>
      <c r="C1586" t="s">
        <v>4669</v>
      </c>
      <c r="D1586" t="s">
        <v>82</v>
      </c>
      <c r="E1586" t="s">
        <v>60</v>
      </c>
      <c r="G1586" t="s">
        <v>4670</v>
      </c>
      <c r="H1586" t="s">
        <v>81</v>
      </c>
    </row>
    <row r="1587" spans="1:8" hidden="1" x14ac:dyDescent="0.25">
      <c r="A1587" t="s">
        <v>4667</v>
      </c>
      <c r="B1587" t="s">
        <v>4668</v>
      </c>
      <c r="C1587" t="s">
        <v>4669</v>
      </c>
      <c r="D1587" t="s">
        <v>82</v>
      </c>
      <c r="E1587" t="s">
        <v>60</v>
      </c>
      <c r="G1587" t="s">
        <v>4670</v>
      </c>
      <c r="H1587" t="s">
        <v>81</v>
      </c>
    </row>
    <row r="1588" spans="1:8" hidden="1" x14ac:dyDescent="0.25">
      <c r="A1588" t="s">
        <v>4667</v>
      </c>
      <c r="B1588" t="s">
        <v>4668</v>
      </c>
      <c r="C1588" t="s">
        <v>4669</v>
      </c>
      <c r="D1588" t="s">
        <v>82</v>
      </c>
      <c r="E1588" t="s">
        <v>60</v>
      </c>
      <c r="G1588" t="s">
        <v>4670</v>
      </c>
      <c r="H1588" t="s">
        <v>81</v>
      </c>
    </row>
    <row r="1589" spans="1:8" hidden="1" x14ac:dyDescent="0.25">
      <c r="A1589" t="s">
        <v>4667</v>
      </c>
      <c r="B1589" t="s">
        <v>4668</v>
      </c>
      <c r="C1589" t="s">
        <v>4669</v>
      </c>
      <c r="D1589" t="s">
        <v>82</v>
      </c>
      <c r="E1589" t="s">
        <v>60</v>
      </c>
      <c r="G1589" t="s">
        <v>4670</v>
      </c>
      <c r="H1589" t="s">
        <v>81</v>
      </c>
    </row>
    <row r="1590" spans="1:8" hidden="1" x14ac:dyDescent="0.25">
      <c r="A1590" t="s">
        <v>4678</v>
      </c>
      <c r="B1590" t="s">
        <v>4679</v>
      </c>
      <c r="C1590" t="s">
        <v>4680</v>
      </c>
      <c r="D1590" t="s">
        <v>82</v>
      </c>
      <c r="E1590" t="s">
        <v>60</v>
      </c>
      <c r="G1590" t="s">
        <v>4683</v>
      </c>
      <c r="H1590" t="s">
        <v>81</v>
      </c>
    </row>
    <row r="1591" spans="1:8" hidden="1" x14ac:dyDescent="0.25">
      <c r="A1591" t="s">
        <v>4678</v>
      </c>
      <c r="B1591" t="s">
        <v>4679</v>
      </c>
      <c r="C1591" t="s">
        <v>4680</v>
      </c>
      <c r="D1591" t="s">
        <v>82</v>
      </c>
      <c r="E1591" t="s">
        <v>60</v>
      </c>
      <c r="G1591" t="s">
        <v>4683</v>
      </c>
      <c r="H1591" t="s">
        <v>81</v>
      </c>
    </row>
    <row r="1592" spans="1:8" hidden="1" x14ac:dyDescent="0.25">
      <c r="A1592" t="s">
        <v>4678</v>
      </c>
      <c r="B1592" t="s">
        <v>4679</v>
      </c>
      <c r="C1592" t="s">
        <v>4680</v>
      </c>
      <c r="D1592" t="s">
        <v>82</v>
      </c>
      <c r="E1592" t="s">
        <v>60</v>
      </c>
      <c r="G1592" t="s">
        <v>4683</v>
      </c>
      <c r="H1592" t="s">
        <v>81</v>
      </c>
    </row>
    <row r="1593" spans="1:8" hidden="1" x14ac:dyDescent="0.25">
      <c r="A1593" t="s">
        <v>4689</v>
      </c>
      <c r="B1593" t="s">
        <v>4690</v>
      </c>
      <c r="C1593" t="s">
        <v>4691</v>
      </c>
      <c r="D1593" t="s">
        <v>82</v>
      </c>
      <c r="E1593" t="s">
        <v>60</v>
      </c>
      <c r="G1593" t="s">
        <v>4693</v>
      </c>
      <c r="H1593" t="s">
        <v>81</v>
      </c>
    </row>
    <row r="1594" spans="1:8" hidden="1" x14ac:dyDescent="0.25">
      <c r="A1594" t="s">
        <v>4689</v>
      </c>
      <c r="B1594" t="s">
        <v>4690</v>
      </c>
      <c r="C1594" t="s">
        <v>4691</v>
      </c>
      <c r="D1594" t="s">
        <v>82</v>
      </c>
      <c r="E1594" t="s">
        <v>60</v>
      </c>
      <c r="G1594" t="s">
        <v>4693</v>
      </c>
      <c r="H1594" t="s">
        <v>81</v>
      </c>
    </row>
    <row r="1595" spans="1:8" hidden="1" x14ac:dyDescent="0.25">
      <c r="A1595" t="s">
        <v>4698</v>
      </c>
      <c r="B1595" t="s">
        <v>4699</v>
      </c>
      <c r="C1595" t="s">
        <v>4700</v>
      </c>
      <c r="D1595" t="s">
        <v>59</v>
      </c>
      <c r="E1595" t="s">
        <v>60</v>
      </c>
      <c r="H1595" t="s">
        <v>288</v>
      </c>
    </row>
    <row r="1596" spans="1:8" hidden="1" x14ac:dyDescent="0.25">
      <c r="A1596" t="s">
        <v>4698</v>
      </c>
      <c r="B1596" t="s">
        <v>4699</v>
      </c>
      <c r="C1596" t="s">
        <v>4700</v>
      </c>
      <c r="D1596" t="s">
        <v>59</v>
      </c>
      <c r="E1596" t="s">
        <v>60</v>
      </c>
      <c r="H1596" t="s">
        <v>288</v>
      </c>
    </row>
    <row r="1597" spans="1:8" hidden="1" x14ac:dyDescent="0.25">
      <c r="A1597" t="s">
        <v>4698</v>
      </c>
      <c r="B1597" t="s">
        <v>4699</v>
      </c>
      <c r="C1597" t="s">
        <v>4700</v>
      </c>
      <c r="D1597" t="s">
        <v>59</v>
      </c>
      <c r="E1597" t="s">
        <v>60</v>
      </c>
      <c r="H1597" t="s">
        <v>288</v>
      </c>
    </row>
    <row r="1598" spans="1:8" hidden="1" x14ac:dyDescent="0.25">
      <c r="A1598" t="s">
        <v>4709</v>
      </c>
      <c r="B1598" t="s">
        <v>4710</v>
      </c>
      <c r="C1598" t="s">
        <v>4711</v>
      </c>
      <c r="D1598" t="s">
        <v>59</v>
      </c>
      <c r="E1598" t="s">
        <v>60</v>
      </c>
      <c r="H1598" t="s">
        <v>288</v>
      </c>
    </row>
    <row r="1599" spans="1:8" hidden="1" x14ac:dyDescent="0.25">
      <c r="A1599" t="s">
        <v>4709</v>
      </c>
      <c r="B1599" t="s">
        <v>4710</v>
      </c>
      <c r="C1599" t="s">
        <v>4711</v>
      </c>
      <c r="D1599" t="s">
        <v>59</v>
      </c>
      <c r="E1599" t="s">
        <v>60</v>
      </c>
      <c r="H1599" t="s">
        <v>288</v>
      </c>
    </row>
    <row r="1600" spans="1:8" hidden="1" x14ac:dyDescent="0.25">
      <c r="A1600" t="s">
        <v>4709</v>
      </c>
      <c r="B1600" t="s">
        <v>4710</v>
      </c>
      <c r="C1600" t="s">
        <v>4711</v>
      </c>
      <c r="D1600" t="s">
        <v>59</v>
      </c>
      <c r="E1600" t="s">
        <v>60</v>
      </c>
      <c r="H1600" t="s">
        <v>288</v>
      </c>
    </row>
    <row r="1601" spans="1:8" hidden="1" x14ac:dyDescent="0.25">
      <c r="A1601" t="s">
        <v>4709</v>
      </c>
      <c r="B1601" t="s">
        <v>4710</v>
      </c>
      <c r="C1601" t="s">
        <v>4711</v>
      </c>
      <c r="D1601" t="s">
        <v>59</v>
      </c>
      <c r="E1601" t="s">
        <v>60</v>
      </c>
      <c r="H1601" t="s">
        <v>288</v>
      </c>
    </row>
    <row r="1602" spans="1:8" hidden="1" x14ac:dyDescent="0.25">
      <c r="A1602">
        <v>39993</v>
      </c>
      <c r="B1602" t="s">
        <v>4725</v>
      </c>
      <c r="C1602" t="s">
        <v>4726</v>
      </c>
      <c r="D1602" t="s">
        <v>82</v>
      </c>
      <c r="E1602" t="s">
        <v>60</v>
      </c>
      <c r="G1602" t="s">
        <v>4727</v>
      </c>
      <c r="H1602" t="s">
        <v>81</v>
      </c>
    </row>
    <row r="1603" spans="1:8" hidden="1" x14ac:dyDescent="0.25">
      <c r="A1603" t="s">
        <v>4728</v>
      </c>
      <c r="B1603" t="s">
        <v>4729</v>
      </c>
      <c r="C1603" t="s">
        <v>4730</v>
      </c>
      <c r="D1603" t="s">
        <v>82</v>
      </c>
      <c r="E1603" t="s">
        <v>60</v>
      </c>
      <c r="G1603" t="s">
        <v>4731</v>
      </c>
      <c r="H1603" t="s">
        <v>288</v>
      </c>
    </row>
    <row r="1604" spans="1:8" hidden="1" x14ac:dyDescent="0.25">
      <c r="A1604" t="s">
        <v>4733</v>
      </c>
      <c r="B1604" t="s">
        <v>4734</v>
      </c>
      <c r="C1604" t="s">
        <v>4735</v>
      </c>
      <c r="D1604" t="s">
        <v>225</v>
      </c>
      <c r="E1604" t="s">
        <v>60</v>
      </c>
      <c r="G1604" t="s">
        <v>4737</v>
      </c>
      <c r="H1604" t="s">
        <v>81</v>
      </c>
    </row>
    <row r="1605" spans="1:8" hidden="1" x14ac:dyDescent="0.25">
      <c r="A1605" t="s">
        <v>4733</v>
      </c>
      <c r="B1605" t="s">
        <v>4734</v>
      </c>
      <c r="C1605" t="s">
        <v>4735</v>
      </c>
      <c r="D1605" t="s">
        <v>225</v>
      </c>
      <c r="E1605" t="s">
        <v>60</v>
      </c>
      <c r="G1605" t="s">
        <v>4737</v>
      </c>
      <c r="H1605" t="s">
        <v>81</v>
      </c>
    </row>
    <row r="1606" spans="1:8" hidden="1" x14ac:dyDescent="0.25">
      <c r="A1606" t="s">
        <v>4733</v>
      </c>
      <c r="B1606" t="s">
        <v>4734</v>
      </c>
      <c r="C1606" t="s">
        <v>4735</v>
      </c>
      <c r="D1606" t="s">
        <v>225</v>
      </c>
      <c r="E1606" t="s">
        <v>60</v>
      </c>
      <c r="G1606" t="s">
        <v>4737</v>
      </c>
      <c r="H1606" t="s">
        <v>81</v>
      </c>
    </row>
    <row r="1607" spans="1:8" hidden="1" x14ac:dyDescent="0.25">
      <c r="A1607" t="s">
        <v>4733</v>
      </c>
      <c r="B1607" t="s">
        <v>4734</v>
      </c>
      <c r="C1607" t="s">
        <v>4735</v>
      </c>
      <c r="D1607" t="s">
        <v>225</v>
      </c>
      <c r="E1607" t="s">
        <v>60</v>
      </c>
      <c r="G1607" t="s">
        <v>4737</v>
      </c>
      <c r="H1607" t="s">
        <v>81</v>
      </c>
    </row>
    <row r="1608" spans="1:8" hidden="1" x14ac:dyDescent="0.25">
      <c r="A1608" t="s">
        <v>4733</v>
      </c>
      <c r="B1608" t="s">
        <v>4734</v>
      </c>
      <c r="C1608" t="s">
        <v>4735</v>
      </c>
      <c r="D1608" t="s">
        <v>225</v>
      </c>
      <c r="E1608" t="s">
        <v>60</v>
      </c>
      <c r="G1608" t="s">
        <v>4737</v>
      </c>
      <c r="H1608" t="s">
        <v>81</v>
      </c>
    </row>
    <row r="1609" spans="1:8" hidden="1" x14ac:dyDescent="0.25">
      <c r="A1609" t="s">
        <v>4733</v>
      </c>
      <c r="B1609" t="s">
        <v>4734</v>
      </c>
      <c r="C1609" t="s">
        <v>4735</v>
      </c>
      <c r="D1609" t="s">
        <v>225</v>
      </c>
      <c r="E1609" t="s">
        <v>60</v>
      </c>
      <c r="G1609" t="s">
        <v>4737</v>
      </c>
      <c r="H1609" t="s">
        <v>81</v>
      </c>
    </row>
    <row r="1610" spans="1:8" hidden="1" x14ac:dyDescent="0.25">
      <c r="A1610" t="s">
        <v>4733</v>
      </c>
      <c r="B1610" t="s">
        <v>4734</v>
      </c>
      <c r="C1610" t="s">
        <v>4735</v>
      </c>
      <c r="D1610" t="s">
        <v>225</v>
      </c>
      <c r="E1610" t="s">
        <v>60</v>
      </c>
      <c r="G1610" t="s">
        <v>4737</v>
      </c>
      <c r="H1610" t="s">
        <v>81</v>
      </c>
    </row>
    <row r="1611" spans="1:8" hidden="1" x14ac:dyDescent="0.25">
      <c r="A1611" t="s">
        <v>4739</v>
      </c>
      <c r="B1611" t="s">
        <v>4740</v>
      </c>
      <c r="C1611" t="s">
        <v>4741</v>
      </c>
      <c r="D1611" t="s">
        <v>225</v>
      </c>
      <c r="E1611" t="s">
        <v>60</v>
      </c>
      <c r="G1611" t="s">
        <v>4742</v>
      </c>
      <c r="H1611" t="s">
        <v>81</v>
      </c>
    </row>
    <row r="1612" spans="1:8" hidden="1" x14ac:dyDescent="0.25">
      <c r="A1612" t="s">
        <v>4739</v>
      </c>
      <c r="B1612" t="s">
        <v>4740</v>
      </c>
      <c r="C1612" t="s">
        <v>4741</v>
      </c>
      <c r="D1612" t="s">
        <v>225</v>
      </c>
      <c r="E1612" t="s">
        <v>60</v>
      </c>
      <c r="G1612" t="s">
        <v>4742</v>
      </c>
      <c r="H1612" t="s">
        <v>81</v>
      </c>
    </row>
    <row r="1613" spans="1:8" hidden="1" x14ac:dyDescent="0.25">
      <c r="A1613" t="s">
        <v>4739</v>
      </c>
      <c r="B1613" t="s">
        <v>4740</v>
      </c>
      <c r="C1613" t="s">
        <v>4741</v>
      </c>
      <c r="D1613" t="s">
        <v>225</v>
      </c>
      <c r="E1613" t="s">
        <v>60</v>
      </c>
      <c r="G1613" t="s">
        <v>4742</v>
      </c>
      <c r="H1613" t="s">
        <v>81</v>
      </c>
    </row>
    <row r="1614" spans="1:8" hidden="1" x14ac:dyDescent="0.25">
      <c r="A1614" t="s">
        <v>4739</v>
      </c>
      <c r="B1614" t="s">
        <v>4740</v>
      </c>
      <c r="C1614" t="s">
        <v>4741</v>
      </c>
      <c r="D1614" t="s">
        <v>225</v>
      </c>
      <c r="E1614" t="s">
        <v>60</v>
      </c>
      <c r="G1614" t="s">
        <v>4742</v>
      </c>
      <c r="H1614" t="s">
        <v>81</v>
      </c>
    </row>
    <row r="1615" spans="1:8" hidden="1" x14ac:dyDescent="0.25">
      <c r="A1615" t="s">
        <v>4763</v>
      </c>
      <c r="B1615" t="s">
        <v>4764</v>
      </c>
      <c r="C1615" t="s">
        <v>4765</v>
      </c>
      <c r="D1615" t="s">
        <v>82</v>
      </c>
      <c r="E1615" t="s">
        <v>60</v>
      </c>
      <c r="G1615" t="s">
        <v>4767</v>
      </c>
      <c r="H1615" t="s">
        <v>288</v>
      </c>
    </row>
    <row r="1616" spans="1:8" hidden="1" x14ac:dyDescent="0.25">
      <c r="A1616" t="s">
        <v>4763</v>
      </c>
      <c r="B1616" t="s">
        <v>4764</v>
      </c>
      <c r="C1616" t="s">
        <v>4765</v>
      </c>
      <c r="D1616" t="s">
        <v>82</v>
      </c>
      <c r="E1616" t="s">
        <v>60</v>
      </c>
      <c r="G1616" t="s">
        <v>4767</v>
      </c>
      <c r="H1616" t="s">
        <v>288</v>
      </c>
    </row>
    <row r="1617" spans="1:8" hidden="1" x14ac:dyDescent="0.25">
      <c r="A1617" t="s">
        <v>4763</v>
      </c>
      <c r="B1617" t="s">
        <v>4764</v>
      </c>
      <c r="C1617" t="s">
        <v>4765</v>
      </c>
      <c r="D1617" t="s">
        <v>82</v>
      </c>
      <c r="E1617" t="s">
        <v>60</v>
      </c>
      <c r="G1617" t="s">
        <v>4767</v>
      </c>
      <c r="H1617" t="s">
        <v>288</v>
      </c>
    </row>
    <row r="1618" spans="1:8" hidden="1" x14ac:dyDescent="0.25">
      <c r="A1618" t="s">
        <v>4770</v>
      </c>
      <c r="B1618" t="s">
        <v>4771</v>
      </c>
      <c r="C1618" t="s">
        <v>4772</v>
      </c>
      <c r="D1618" t="s">
        <v>59</v>
      </c>
      <c r="E1618" t="s">
        <v>60</v>
      </c>
      <c r="H1618" t="s">
        <v>81</v>
      </c>
    </row>
    <row r="1619" spans="1:8" hidden="1" x14ac:dyDescent="0.25">
      <c r="A1619" t="s">
        <v>4770</v>
      </c>
      <c r="B1619" t="s">
        <v>4771</v>
      </c>
      <c r="C1619" t="s">
        <v>4772</v>
      </c>
      <c r="D1619" t="s">
        <v>59</v>
      </c>
      <c r="E1619" t="s">
        <v>60</v>
      </c>
      <c r="H1619" t="s">
        <v>81</v>
      </c>
    </row>
    <row r="1620" spans="1:8" hidden="1" x14ac:dyDescent="0.25">
      <c r="A1620" t="s">
        <v>4793</v>
      </c>
      <c r="B1620" t="s">
        <v>4794</v>
      </c>
      <c r="C1620" t="s">
        <v>4795</v>
      </c>
      <c r="D1620" t="s">
        <v>82</v>
      </c>
      <c r="E1620" t="s">
        <v>60</v>
      </c>
      <c r="G1620" t="s">
        <v>4796</v>
      </c>
      <c r="H1620" t="s">
        <v>81</v>
      </c>
    </row>
    <row r="1621" spans="1:8" hidden="1" x14ac:dyDescent="0.25">
      <c r="A1621" t="s">
        <v>4793</v>
      </c>
      <c r="B1621" t="s">
        <v>4794</v>
      </c>
      <c r="C1621" t="s">
        <v>4795</v>
      </c>
      <c r="D1621" t="s">
        <v>82</v>
      </c>
      <c r="E1621" t="s">
        <v>60</v>
      </c>
      <c r="G1621" t="s">
        <v>4796</v>
      </c>
      <c r="H1621" t="s">
        <v>81</v>
      </c>
    </row>
    <row r="1622" spans="1:8" hidden="1" x14ac:dyDescent="0.25">
      <c r="A1622" t="s">
        <v>4793</v>
      </c>
      <c r="B1622" t="s">
        <v>4794</v>
      </c>
      <c r="C1622" t="s">
        <v>4795</v>
      </c>
      <c r="D1622" t="s">
        <v>82</v>
      </c>
      <c r="E1622" t="s">
        <v>60</v>
      </c>
      <c r="G1622" t="s">
        <v>4796</v>
      </c>
      <c r="H1622" t="s">
        <v>81</v>
      </c>
    </row>
    <row r="1623" spans="1:8" hidden="1" x14ac:dyDescent="0.25">
      <c r="A1623" t="s">
        <v>4793</v>
      </c>
      <c r="B1623" t="s">
        <v>4794</v>
      </c>
      <c r="C1623" t="s">
        <v>4795</v>
      </c>
      <c r="D1623" t="s">
        <v>82</v>
      </c>
      <c r="E1623" t="s">
        <v>60</v>
      </c>
      <c r="G1623" t="s">
        <v>4796</v>
      </c>
      <c r="H1623" t="s">
        <v>81</v>
      </c>
    </row>
    <row r="1624" spans="1:8" hidden="1" x14ac:dyDescent="0.25">
      <c r="A1624" t="s">
        <v>4793</v>
      </c>
      <c r="B1624" t="s">
        <v>4794</v>
      </c>
      <c r="C1624" t="s">
        <v>4795</v>
      </c>
      <c r="D1624" t="s">
        <v>82</v>
      </c>
      <c r="E1624" t="s">
        <v>60</v>
      </c>
      <c r="G1624" t="s">
        <v>4796</v>
      </c>
      <c r="H1624" t="s">
        <v>81</v>
      </c>
    </row>
    <row r="1625" spans="1:8" hidden="1" x14ac:dyDescent="0.25">
      <c r="A1625" t="s">
        <v>4793</v>
      </c>
      <c r="B1625" t="s">
        <v>4794</v>
      </c>
      <c r="C1625" t="s">
        <v>4795</v>
      </c>
      <c r="D1625" t="s">
        <v>82</v>
      </c>
      <c r="E1625" t="s">
        <v>60</v>
      </c>
      <c r="G1625" t="s">
        <v>4796</v>
      </c>
      <c r="H1625" t="s">
        <v>81</v>
      </c>
    </row>
    <row r="1626" spans="1:8" hidden="1" x14ac:dyDescent="0.25">
      <c r="A1626" t="s">
        <v>4793</v>
      </c>
      <c r="B1626" t="s">
        <v>4794</v>
      </c>
      <c r="C1626" t="s">
        <v>4795</v>
      </c>
      <c r="D1626" t="s">
        <v>82</v>
      </c>
      <c r="E1626" t="s">
        <v>60</v>
      </c>
      <c r="G1626" t="s">
        <v>4796</v>
      </c>
      <c r="H1626" t="s">
        <v>81</v>
      </c>
    </row>
    <row r="1627" spans="1:8" hidden="1" x14ac:dyDescent="0.25">
      <c r="A1627" t="s">
        <v>4793</v>
      </c>
      <c r="B1627" t="s">
        <v>4794</v>
      </c>
      <c r="C1627" t="s">
        <v>4795</v>
      </c>
      <c r="D1627" t="s">
        <v>82</v>
      </c>
      <c r="E1627" t="s">
        <v>60</v>
      </c>
      <c r="G1627" t="s">
        <v>4796</v>
      </c>
      <c r="H1627" t="s">
        <v>81</v>
      </c>
    </row>
    <row r="1628" spans="1:8" hidden="1" x14ac:dyDescent="0.25">
      <c r="A1628" t="s">
        <v>4793</v>
      </c>
      <c r="B1628" t="s">
        <v>4794</v>
      </c>
      <c r="C1628" t="s">
        <v>4795</v>
      </c>
      <c r="D1628" t="s">
        <v>82</v>
      </c>
      <c r="E1628" t="s">
        <v>60</v>
      </c>
      <c r="G1628" t="s">
        <v>4796</v>
      </c>
      <c r="H1628" t="s">
        <v>81</v>
      </c>
    </row>
    <row r="1629" spans="1:8" hidden="1" x14ac:dyDescent="0.25">
      <c r="A1629" t="s">
        <v>4793</v>
      </c>
      <c r="B1629" t="s">
        <v>4794</v>
      </c>
      <c r="C1629" t="s">
        <v>4795</v>
      </c>
      <c r="D1629" t="s">
        <v>82</v>
      </c>
      <c r="E1629" t="s">
        <v>60</v>
      </c>
      <c r="G1629" t="s">
        <v>4796</v>
      </c>
      <c r="H1629" t="s">
        <v>81</v>
      </c>
    </row>
    <row r="1630" spans="1:8" hidden="1" x14ac:dyDescent="0.25">
      <c r="A1630" t="s">
        <v>4793</v>
      </c>
      <c r="B1630" t="s">
        <v>4794</v>
      </c>
      <c r="C1630" t="s">
        <v>4795</v>
      </c>
      <c r="D1630" t="s">
        <v>82</v>
      </c>
      <c r="E1630" t="s">
        <v>60</v>
      </c>
      <c r="G1630" t="s">
        <v>4796</v>
      </c>
      <c r="H1630" t="s">
        <v>81</v>
      </c>
    </row>
    <row r="1631" spans="1:8" hidden="1" x14ac:dyDescent="0.25">
      <c r="A1631" t="s">
        <v>4793</v>
      </c>
      <c r="B1631" t="s">
        <v>4794</v>
      </c>
      <c r="C1631" t="s">
        <v>4795</v>
      </c>
      <c r="D1631" t="s">
        <v>82</v>
      </c>
      <c r="E1631" t="s">
        <v>60</v>
      </c>
      <c r="G1631" t="s">
        <v>4796</v>
      </c>
      <c r="H1631" t="s">
        <v>81</v>
      </c>
    </row>
    <row r="1632" spans="1:8" hidden="1" x14ac:dyDescent="0.25">
      <c r="A1632" t="s">
        <v>4793</v>
      </c>
      <c r="B1632" t="s">
        <v>4794</v>
      </c>
      <c r="C1632" t="s">
        <v>4795</v>
      </c>
      <c r="D1632" t="s">
        <v>82</v>
      </c>
      <c r="E1632" t="s">
        <v>60</v>
      </c>
      <c r="G1632" t="s">
        <v>4796</v>
      </c>
      <c r="H1632" t="s">
        <v>81</v>
      </c>
    </row>
    <row r="1633" spans="1:8" hidden="1" x14ac:dyDescent="0.25">
      <c r="A1633" t="s">
        <v>4793</v>
      </c>
      <c r="B1633" t="s">
        <v>4794</v>
      </c>
      <c r="C1633" t="s">
        <v>4795</v>
      </c>
      <c r="D1633" t="s">
        <v>82</v>
      </c>
      <c r="E1633" t="s">
        <v>60</v>
      </c>
      <c r="G1633" t="s">
        <v>4796</v>
      </c>
      <c r="H1633" t="s">
        <v>81</v>
      </c>
    </row>
    <row r="1634" spans="1:8" hidden="1" x14ac:dyDescent="0.25">
      <c r="A1634" t="s">
        <v>4793</v>
      </c>
      <c r="B1634" t="s">
        <v>4794</v>
      </c>
      <c r="C1634" t="s">
        <v>4795</v>
      </c>
      <c r="D1634" t="s">
        <v>82</v>
      </c>
      <c r="E1634" t="s">
        <v>60</v>
      </c>
      <c r="G1634" t="s">
        <v>4796</v>
      </c>
      <c r="H1634" t="s">
        <v>81</v>
      </c>
    </row>
    <row r="1635" spans="1:8" hidden="1" x14ac:dyDescent="0.25">
      <c r="A1635" t="s">
        <v>4793</v>
      </c>
      <c r="B1635" t="s">
        <v>4794</v>
      </c>
      <c r="C1635" t="s">
        <v>4795</v>
      </c>
      <c r="D1635" t="s">
        <v>82</v>
      </c>
      <c r="E1635" t="s">
        <v>60</v>
      </c>
      <c r="G1635" t="s">
        <v>4796</v>
      </c>
      <c r="H1635" t="s">
        <v>81</v>
      </c>
    </row>
    <row r="1636" spans="1:8" hidden="1" x14ac:dyDescent="0.25">
      <c r="A1636" t="s">
        <v>4793</v>
      </c>
      <c r="B1636" t="s">
        <v>4794</v>
      </c>
      <c r="C1636" t="s">
        <v>4795</v>
      </c>
      <c r="D1636" t="s">
        <v>82</v>
      </c>
      <c r="E1636" t="s">
        <v>60</v>
      </c>
      <c r="G1636" t="s">
        <v>4796</v>
      </c>
      <c r="H1636" t="s">
        <v>81</v>
      </c>
    </row>
    <row r="1637" spans="1:8" hidden="1" x14ac:dyDescent="0.25">
      <c r="A1637" t="s">
        <v>4793</v>
      </c>
      <c r="B1637" t="s">
        <v>4794</v>
      </c>
      <c r="C1637" t="s">
        <v>4795</v>
      </c>
      <c r="D1637" t="s">
        <v>82</v>
      </c>
      <c r="E1637" t="s">
        <v>60</v>
      </c>
      <c r="G1637" t="s">
        <v>4796</v>
      </c>
      <c r="H1637" t="s">
        <v>81</v>
      </c>
    </row>
    <row r="1638" spans="1:8" hidden="1" x14ac:dyDescent="0.25">
      <c r="A1638" t="s">
        <v>4793</v>
      </c>
      <c r="B1638" t="s">
        <v>4794</v>
      </c>
      <c r="C1638" t="s">
        <v>4795</v>
      </c>
      <c r="D1638" t="s">
        <v>82</v>
      </c>
      <c r="E1638" t="s">
        <v>60</v>
      </c>
      <c r="G1638" t="s">
        <v>4796</v>
      </c>
      <c r="H1638" t="s">
        <v>81</v>
      </c>
    </row>
    <row r="1639" spans="1:8" hidden="1" x14ac:dyDescent="0.25">
      <c r="A1639" t="s">
        <v>4793</v>
      </c>
      <c r="B1639" t="s">
        <v>4794</v>
      </c>
      <c r="C1639" t="s">
        <v>4795</v>
      </c>
      <c r="D1639" t="s">
        <v>82</v>
      </c>
      <c r="E1639" t="s">
        <v>60</v>
      </c>
      <c r="G1639" t="s">
        <v>4796</v>
      </c>
      <c r="H1639" t="s">
        <v>81</v>
      </c>
    </row>
    <row r="1640" spans="1:8" hidden="1" x14ac:dyDescent="0.25">
      <c r="A1640" t="s">
        <v>4793</v>
      </c>
      <c r="B1640" t="s">
        <v>4794</v>
      </c>
      <c r="C1640" t="s">
        <v>4795</v>
      </c>
      <c r="D1640" t="s">
        <v>82</v>
      </c>
      <c r="E1640" t="s">
        <v>60</v>
      </c>
      <c r="G1640" t="s">
        <v>4796</v>
      </c>
      <c r="H1640" t="s">
        <v>81</v>
      </c>
    </row>
    <row r="1641" spans="1:8" hidden="1" x14ac:dyDescent="0.25">
      <c r="A1641" t="s">
        <v>4793</v>
      </c>
      <c r="B1641" t="s">
        <v>4794</v>
      </c>
      <c r="C1641" t="s">
        <v>4795</v>
      </c>
      <c r="D1641" t="s">
        <v>82</v>
      </c>
      <c r="E1641" t="s">
        <v>60</v>
      </c>
      <c r="G1641" t="s">
        <v>4796</v>
      </c>
      <c r="H1641" t="s">
        <v>81</v>
      </c>
    </row>
    <row r="1642" spans="1:8" hidden="1" x14ac:dyDescent="0.25">
      <c r="A1642" t="s">
        <v>4793</v>
      </c>
      <c r="B1642" t="s">
        <v>4794</v>
      </c>
      <c r="C1642" t="s">
        <v>4795</v>
      </c>
      <c r="D1642" t="s">
        <v>82</v>
      </c>
      <c r="E1642" t="s">
        <v>60</v>
      </c>
      <c r="G1642" t="s">
        <v>4796</v>
      </c>
      <c r="H1642" t="s">
        <v>81</v>
      </c>
    </row>
    <row r="1643" spans="1:8" hidden="1" x14ac:dyDescent="0.25">
      <c r="A1643" t="s">
        <v>4793</v>
      </c>
      <c r="B1643" t="s">
        <v>4794</v>
      </c>
      <c r="C1643" t="s">
        <v>4795</v>
      </c>
      <c r="D1643" t="s">
        <v>82</v>
      </c>
      <c r="E1643" t="s">
        <v>60</v>
      </c>
      <c r="G1643" t="s">
        <v>4796</v>
      </c>
      <c r="H1643" t="s">
        <v>81</v>
      </c>
    </row>
    <row r="1644" spans="1:8" hidden="1" x14ac:dyDescent="0.25">
      <c r="A1644" t="s">
        <v>4793</v>
      </c>
      <c r="B1644" t="s">
        <v>4794</v>
      </c>
      <c r="C1644" t="s">
        <v>4795</v>
      </c>
      <c r="D1644" t="s">
        <v>82</v>
      </c>
      <c r="E1644" t="s">
        <v>60</v>
      </c>
      <c r="G1644" t="s">
        <v>4796</v>
      </c>
      <c r="H1644" t="s">
        <v>81</v>
      </c>
    </row>
    <row r="1645" spans="1:8" hidden="1" x14ac:dyDescent="0.25">
      <c r="A1645" t="s">
        <v>4793</v>
      </c>
      <c r="B1645" t="s">
        <v>4794</v>
      </c>
      <c r="C1645" t="s">
        <v>4795</v>
      </c>
      <c r="D1645" t="s">
        <v>82</v>
      </c>
      <c r="E1645" t="s">
        <v>60</v>
      </c>
      <c r="G1645" t="s">
        <v>4796</v>
      </c>
      <c r="H1645" t="s">
        <v>81</v>
      </c>
    </row>
    <row r="1646" spans="1:8" hidden="1" x14ac:dyDescent="0.25">
      <c r="A1646" t="s">
        <v>4793</v>
      </c>
      <c r="B1646" t="s">
        <v>4794</v>
      </c>
      <c r="C1646" t="s">
        <v>4795</v>
      </c>
      <c r="D1646" t="s">
        <v>82</v>
      </c>
      <c r="E1646" t="s">
        <v>60</v>
      </c>
      <c r="G1646" t="s">
        <v>4796</v>
      </c>
      <c r="H1646" t="s">
        <v>81</v>
      </c>
    </row>
    <row r="1647" spans="1:8" hidden="1" x14ac:dyDescent="0.25">
      <c r="A1647" t="s">
        <v>4793</v>
      </c>
      <c r="B1647" t="s">
        <v>4794</v>
      </c>
      <c r="C1647" t="s">
        <v>4795</v>
      </c>
      <c r="D1647" t="s">
        <v>82</v>
      </c>
      <c r="E1647" t="s">
        <v>60</v>
      </c>
      <c r="G1647" t="s">
        <v>4796</v>
      </c>
      <c r="H1647" t="s">
        <v>81</v>
      </c>
    </row>
    <row r="1648" spans="1:8" hidden="1" x14ac:dyDescent="0.25">
      <c r="A1648" t="s">
        <v>4793</v>
      </c>
      <c r="B1648" t="s">
        <v>4794</v>
      </c>
      <c r="C1648" t="s">
        <v>4795</v>
      </c>
      <c r="D1648" t="s">
        <v>82</v>
      </c>
      <c r="E1648" t="s">
        <v>60</v>
      </c>
      <c r="G1648" t="s">
        <v>4796</v>
      </c>
      <c r="H1648" t="s">
        <v>81</v>
      </c>
    </row>
    <row r="1649" spans="1:8" hidden="1" x14ac:dyDescent="0.25">
      <c r="A1649" t="s">
        <v>4793</v>
      </c>
      <c r="B1649" t="s">
        <v>4794</v>
      </c>
      <c r="C1649" t="s">
        <v>4795</v>
      </c>
      <c r="D1649" t="s">
        <v>82</v>
      </c>
      <c r="E1649" t="s">
        <v>60</v>
      </c>
      <c r="G1649" t="s">
        <v>4796</v>
      </c>
      <c r="H1649" t="s">
        <v>81</v>
      </c>
    </row>
    <row r="1650" spans="1:8" hidden="1" x14ac:dyDescent="0.25">
      <c r="A1650" t="s">
        <v>4818</v>
      </c>
      <c r="B1650" t="s">
        <v>4819</v>
      </c>
      <c r="C1650" t="s">
        <v>4820</v>
      </c>
      <c r="D1650" t="s">
        <v>82</v>
      </c>
      <c r="E1650" t="s">
        <v>60</v>
      </c>
      <c r="G1650" t="s">
        <v>4821</v>
      </c>
      <c r="H1650" t="s">
        <v>288</v>
      </c>
    </row>
    <row r="1651" spans="1:8" hidden="1" x14ac:dyDescent="0.25">
      <c r="A1651" t="s">
        <v>4826</v>
      </c>
      <c r="B1651" t="s">
        <v>4827</v>
      </c>
      <c r="C1651" t="s">
        <v>4828</v>
      </c>
      <c r="D1651" t="s">
        <v>82</v>
      </c>
      <c r="E1651" t="s">
        <v>60</v>
      </c>
      <c r="F1651" t="s">
        <v>4829</v>
      </c>
      <c r="G1651" t="s">
        <v>4830</v>
      </c>
      <c r="H1651" t="s">
        <v>288</v>
      </c>
    </row>
    <row r="1652" spans="1:8" hidden="1" x14ac:dyDescent="0.25">
      <c r="A1652" t="s">
        <v>4826</v>
      </c>
      <c r="B1652" t="s">
        <v>4827</v>
      </c>
      <c r="C1652" t="s">
        <v>4828</v>
      </c>
      <c r="D1652" t="s">
        <v>82</v>
      </c>
      <c r="E1652" t="s">
        <v>60</v>
      </c>
      <c r="F1652" t="s">
        <v>4829</v>
      </c>
      <c r="G1652" t="s">
        <v>4830</v>
      </c>
      <c r="H1652" t="s">
        <v>288</v>
      </c>
    </row>
    <row r="1653" spans="1:8" hidden="1" x14ac:dyDescent="0.25">
      <c r="A1653" t="s">
        <v>4826</v>
      </c>
      <c r="B1653" t="s">
        <v>4827</v>
      </c>
      <c r="C1653" t="s">
        <v>4828</v>
      </c>
      <c r="D1653" t="s">
        <v>82</v>
      </c>
      <c r="E1653" t="s">
        <v>60</v>
      </c>
      <c r="F1653" t="s">
        <v>4829</v>
      </c>
      <c r="G1653" t="s">
        <v>4830</v>
      </c>
      <c r="H1653" t="s">
        <v>288</v>
      </c>
    </row>
    <row r="1654" spans="1:8" hidden="1" x14ac:dyDescent="0.25">
      <c r="A1654" t="s">
        <v>4834</v>
      </c>
      <c r="B1654" t="s">
        <v>4835</v>
      </c>
      <c r="C1654" t="s">
        <v>4836</v>
      </c>
      <c r="D1654" t="s">
        <v>82</v>
      </c>
      <c r="E1654" t="s">
        <v>60</v>
      </c>
      <c r="G1654" t="s">
        <v>4838</v>
      </c>
      <c r="H1654" t="s">
        <v>288</v>
      </c>
    </row>
    <row r="1655" spans="1:8" hidden="1" x14ac:dyDescent="0.25">
      <c r="A1655" t="s">
        <v>4834</v>
      </c>
      <c r="B1655" t="s">
        <v>4835</v>
      </c>
      <c r="C1655" t="s">
        <v>4836</v>
      </c>
      <c r="D1655" t="s">
        <v>82</v>
      </c>
      <c r="E1655" t="s">
        <v>60</v>
      </c>
      <c r="G1655" t="s">
        <v>4838</v>
      </c>
      <c r="H1655" t="s">
        <v>288</v>
      </c>
    </row>
    <row r="1656" spans="1:8" hidden="1" x14ac:dyDescent="0.25">
      <c r="A1656" t="s">
        <v>4834</v>
      </c>
      <c r="B1656" t="s">
        <v>4835</v>
      </c>
      <c r="C1656" t="s">
        <v>4836</v>
      </c>
      <c r="D1656" t="s">
        <v>82</v>
      </c>
      <c r="E1656" t="s">
        <v>60</v>
      </c>
      <c r="G1656" t="s">
        <v>4838</v>
      </c>
      <c r="H1656" t="s">
        <v>288</v>
      </c>
    </row>
    <row r="1657" spans="1:8" hidden="1" x14ac:dyDescent="0.25">
      <c r="A1657" t="s">
        <v>4834</v>
      </c>
      <c r="B1657" t="s">
        <v>4835</v>
      </c>
      <c r="C1657" t="s">
        <v>4836</v>
      </c>
      <c r="D1657" t="s">
        <v>82</v>
      </c>
      <c r="E1657" t="s">
        <v>60</v>
      </c>
      <c r="G1657" t="s">
        <v>4838</v>
      </c>
      <c r="H1657" t="s">
        <v>288</v>
      </c>
    </row>
    <row r="1658" spans="1:8" hidden="1" x14ac:dyDescent="0.25">
      <c r="A1658" t="s">
        <v>4834</v>
      </c>
      <c r="B1658" t="s">
        <v>4835</v>
      </c>
      <c r="C1658" t="s">
        <v>4836</v>
      </c>
      <c r="D1658" t="s">
        <v>82</v>
      </c>
      <c r="E1658" t="s">
        <v>60</v>
      </c>
      <c r="G1658" t="s">
        <v>4838</v>
      </c>
      <c r="H1658" t="s">
        <v>288</v>
      </c>
    </row>
    <row r="1659" spans="1:8" hidden="1" x14ac:dyDescent="0.25">
      <c r="A1659" t="s">
        <v>4834</v>
      </c>
      <c r="B1659" t="s">
        <v>4835</v>
      </c>
      <c r="C1659" t="s">
        <v>4836</v>
      </c>
      <c r="D1659" t="s">
        <v>82</v>
      </c>
      <c r="E1659" t="s">
        <v>60</v>
      </c>
      <c r="G1659" t="s">
        <v>4838</v>
      </c>
      <c r="H1659" t="s">
        <v>288</v>
      </c>
    </row>
    <row r="1660" spans="1:8" hidden="1" x14ac:dyDescent="0.25">
      <c r="A1660" t="s">
        <v>4834</v>
      </c>
      <c r="B1660" t="s">
        <v>4835</v>
      </c>
      <c r="C1660" t="s">
        <v>4836</v>
      </c>
      <c r="D1660" t="s">
        <v>82</v>
      </c>
      <c r="E1660" t="s">
        <v>60</v>
      </c>
      <c r="G1660" t="s">
        <v>4838</v>
      </c>
      <c r="H1660" t="s">
        <v>288</v>
      </c>
    </row>
    <row r="1661" spans="1:8" hidden="1" x14ac:dyDescent="0.25">
      <c r="A1661" t="s">
        <v>4834</v>
      </c>
      <c r="B1661" t="s">
        <v>4835</v>
      </c>
      <c r="C1661" t="s">
        <v>4836</v>
      </c>
      <c r="D1661" t="s">
        <v>82</v>
      </c>
      <c r="E1661" t="s">
        <v>60</v>
      </c>
      <c r="G1661" t="s">
        <v>4838</v>
      </c>
      <c r="H1661" t="s">
        <v>288</v>
      </c>
    </row>
    <row r="1662" spans="1:8" hidden="1" x14ac:dyDescent="0.25">
      <c r="A1662" t="s">
        <v>4834</v>
      </c>
      <c r="B1662" t="s">
        <v>4835</v>
      </c>
      <c r="C1662" t="s">
        <v>4836</v>
      </c>
      <c r="D1662" t="s">
        <v>82</v>
      </c>
      <c r="E1662" t="s">
        <v>60</v>
      </c>
      <c r="G1662" t="s">
        <v>4838</v>
      </c>
      <c r="H1662" t="s">
        <v>288</v>
      </c>
    </row>
    <row r="1663" spans="1:8" hidden="1" x14ac:dyDescent="0.25">
      <c r="A1663" t="s">
        <v>4834</v>
      </c>
      <c r="B1663" t="s">
        <v>4835</v>
      </c>
      <c r="C1663" t="s">
        <v>4836</v>
      </c>
      <c r="D1663" t="s">
        <v>82</v>
      </c>
      <c r="E1663" t="s">
        <v>60</v>
      </c>
      <c r="G1663" t="s">
        <v>4838</v>
      </c>
      <c r="H1663" t="s">
        <v>288</v>
      </c>
    </row>
    <row r="1664" spans="1:8" hidden="1" x14ac:dyDescent="0.25">
      <c r="A1664" t="s">
        <v>4834</v>
      </c>
      <c r="B1664" t="s">
        <v>4835</v>
      </c>
      <c r="C1664" t="s">
        <v>4836</v>
      </c>
      <c r="D1664" t="s">
        <v>82</v>
      </c>
      <c r="E1664" t="s">
        <v>60</v>
      </c>
      <c r="G1664" t="s">
        <v>4838</v>
      </c>
      <c r="H1664" t="s">
        <v>288</v>
      </c>
    </row>
    <row r="1665" spans="1:17" hidden="1" x14ac:dyDescent="0.25">
      <c r="A1665" t="s">
        <v>4834</v>
      </c>
      <c r="B1665" t="s">
        <v>4835</v>
      </c>
      <c r="C1665" t="s">
        <v>4836</v>
      </c>
      <c r="D1665" t="s">
        <v>82</v>
      </c>
      <c r="E1665" t="s">
        <v>60</v>
      </c>
      <c r="G1665" t="s">
        <v>4838</v>
      </c>
      <c r="H1665" t="s">
        <v>288</v>
      </c>
    </row>
    <row r="1666" spans="1:17" hidden="1" x14ac:dyDescent="0.25">
      <c r="A1666" t="s">
        <v>4834</v>
      </c>
      <c r="B1666" t="s">
        <v>4835</v>
      </c>
      <c r="C1666" t="s">
        <v>4836</v>
      </c>
      <c r="D1666" t="s">
        <v>82</v>
      </c>
      <c r="E1666" t="s">
        <v>60</v>
      </c>
      <c r="G1666" t="s">
        <v>4838</v>
      </c>
      <c r="H1666" t="s">
        <v>288</v>
      </c>
    </row>
    <row r="1667" spans="1:17" hidden="1" x14ac:dyDescent="0.25">
      <c r="A1667" t="s">
        <v>4834</v>
      </c>
      <c r="B1667" t="s">
        <v>4835</v>
      </c>
      <c r="C1667" t="s">
        <v>4836</v>
      </c>
      <c r="D1667" t="s">
        <v>82</v>
      </c>
      <c r="E1667" t="s">
        <v>60</v>
      </c>
      <c r="G1667" t="s">
        <v>4838</v>
      </c>
      <c r="H1667" t="s">
        <v>288</v>
      </c>
    </row>
    <row r="1668" spans="1:17" hidden="1" x14ac:dyDescent="0.25">
      <c r="A1668" t="s">
        <v>4834</v>
      </c>
      <c r="B1668" t="s">
        <v>4835</v>
      </c>
      <c r="C1668" t="s">
        <v>4836</v>
      </c>
      <c r="D1668" t="s">
        <v>82</v>
      </c>
      <c r="E1668" t="s">
        <v>60</v>
      </c>
      <c r="G1668" t="s">
        <v>4838</v>
      </c>
      <c r="H1668" t="s">
        <v>288</v>
      </c>
    </row>
    <row r="1669" spans="1:17" hidden="1" x14ac:dyDescent="0.25">
      <c r="A1669" t="s">
        <v>4834</v>
      </c>
      <c r="B1669" t="s">
        <v>4835</v>
      </c>
      <c r="C1669" t="s">
        <v>4836</v>
      </c>
      <c r="D1669" t="s">
        <v>82</v>
      </c>
      <c r="E1669" t="s">
        <v>60</v>
      </c>
      <c r="G1669" t="s">
        <v>4838</v>
      </c>
      <c r="H1669" t="s">
        <v>288</v>
      </c>
    </row>
    <row r="1670" spans="1:17" hidden="1" x14ac:dyDescent="0.25">
      <c r="A1670" t="s">
        <v>4834</v>
      </c>
      <c r="B1670" t="s">
        <v>4835</v>
      </c>
      <c r="C1670" t="s">
        <v>4836</v>
      </c>
      <c r="D1670" t="s">
        <v>82</v>
      </c>
      <c r="E1670" t="s">
        <v>60</v>
      </c>
      <c r="G1670" t="s">
        <v>4838</v>
      </c>
      <c r="H1670" t="s">
        <v>288</v>
      </c>
    </row>
    <row r="1671" spans="1:17" hidden="1" x14ac:dyDescent="0.25">
      <c r="A1671" t="s">
        <v>4834</v>
      </c>
      <c r="B1671" t="s">
        <v>4835</v>
      </c>
      <c r="C1671" t="s">
        <v>4836</v>
      </c>
      <c r="D1671" t="s">
        <v>82</v>
      </c>
      <c r="E1671" t="s">
        <v>60</v>
      </c>
      <c r="G1671" t="s">
        <v>4838</v>
      </c>
      <c r="H1671" t="s">
        <v>288</v>
      </c>
    </row>
    <row r="1672" spans="1:17" hidden="1" x14ac:dyDescent="0.25">
      <c r="A1672" t="s">
        <v>4852</v>
      </c>
      <c r="B1672" t="s">
        <v>4853</v>
      </c>
      <c r="C1672" t="s">
        <v>4854</v>
      </c>
      <c r="D1672" t="s">
        <v>82</v>
      </c>
      <c r="E1672" t="s">
        <v>60</v>
      </c>
      <c r="G1672" t="s">
        <v>4855</v>
      </c>
      <c r="H1672" t="s">
        <v>81</v>
      </c>
    </row>
    <row r="1673" spans="1:17" hidden="1" x14ac:dyDescent="0.25">
      <c r="A1673" t="s">
        <v>4852</v>
      </c>
      <c r="B1673" t="s">
        <v>4853</v>
      </c>
      <c r="C1673" t="s">
        <v>4854</v>
      </c>
      <c r="D1673" t="s">
        <v>82</v>
      </c>
      <c r="E1673" t="s">
        <v>60</v>
      </c>
      <c r="G1673" t="s">
        <v>4855</v>
      </c>
      <c r="H1673" t="s">
        <v>81</v>
      </c>
    </row>
    <row r="1674" spans="1:17" hidden="1" x14ac:dyDescent="0.25">
      <c r="A1674" t="s">
        <v>4852</v>
      </c>
      <c r="B1674" t="s">
        <v>4853</v>
      </c>
      <c r="C1674" t="s">
        <v>4854</v>
      </c>
      <c r="D1674" t="s">
        <v>82</v>
      </c>
      <c r="E1674" t="s">
        <v>60</v>
      </c>
      <c r="G1674" t="s">
        <v>4855</v>
      </c>
      <c r="H1674" t="s">
        <v>81</v>
      </c>
    </row>
    <row r="1675" spans="1:17" x14ac:dyDescent="0.25">
      <c r="A1675" t="s">
        <v>4861</v>
      </c>
      <c r="B1675" t="s">
        <v>4862</v>
      </c>
      <c r="C1675" t="s">
        <v>4863</v>
      </c>
      <c r="D1675" t="s">
        <v>82</v>
      </c>
      <c r="E1675" t="s">
        <v>60</v>
      </c>
      <c r="G1675" t="s">
        <v>4864</v>
      </c>
      <c r="H1675" t="s">
        <v>81</v>
      </c>
      <c r="I1675" t="s">
        <v>4865</v>
      </c>
      <c r="J1675" t="s">
        <v>5758</v>
      </c>
      <c r="K1675" t="s">
        <v>4866</v>
      </c>
      <c r="M1675" t="s">
        <v>143</v>
      </c>
      <c r="N1675" t="s">
        <v>144</v>
      </c>
      <c r="O1675" t="s">
        <v>144</v>
      </c>
      <c r="P1675" t="s">
        <v>66</v>
      </c>
    </row>
    <row r="1676" spans="1:17" x14ac:dyDescent="0.25">
      <c r="A1676" t="s">
        <v>4877</v>
      </c>
      <c r="B1676" t="s">
        <v>4878</v>
      </c>
      <c r="C1676" t="s">
        <v>4879</v>
      </c>
      <c r="D1676" t="s">
        <v>82</v>
      </c>
      <c r="E1676" t="s">
        <v>60</v>
      </c>
      <c r="G1676" t="s">
        <v>4880</v>
      </c>
      <c r="H1676" t="s">
        <v>81</v>
      </c>
      <c r="I1676" t="s">
        <v>2170</v>
      </c>
      <c r="J1676" t="s">
        <v>5758</v>
      </c>
      <c r="K1676" t="s">
        <v>159</v>
      </c>
      <c r="M1676" t="s">
        <v>143</v>
      </c>
      <c r="N1676" t="s">
        <v>5761</v>
      </c>
      <c r="O1676" t="s">
        <v>479</v>
      </c>
      <c r="P1676" t="s">
        <v>66</v>
      </c>
      <c r="Q1676" t="s">
        <v>4881</v>
      </c>
    </row>
    <row r="1677" spans="1:17" hidden="1" x14ac:dyDescent="0.25">
      <c r="A1677">
        <v>40839</v>
      </c>
      <c r="B1677" t="s">
        <v>4883</v>
      </c>
      <c r="C1677" t="s">
        <v>4884</v>
      </c>
      <c r="D1677" t="s">
        <v>59</v>
      </c>
      <c r="E1677" t="s">
        <v>60</v>
      </c>
      <c r="H1677" t="s">
        <v>122</v>
      </c>
    </row>
    <row r="1678" spans="1:17" hidden="1" x14ac:dyDescent="0.25">
      <c r="A1678" t="s">
        <v>4889</v>
      </c>
      <c r="B1678" t="s">
        <v>4890</v>
      </c>
      <c r="C1678" t="s">
        <v>4891</v>
      </c>
      <c r="D1678" t="s">
        <v>82</v>
      </c>
      <c r="E1678" t="s">
        <v>60</v>
      </c>
      <c r="F1678" t="s">
        <v>4892</v>
      </c>
      <c r="G1678" t="s">
        <v>4894</v>
      </c>
      <c r="H1678" t="s">
        <v>81</v>
      </c>
    </row>
    <row r="1679" spans="1:17" x14ac:dyDescent="0.25">
      <c r="A1679" t="s">
        <v>4899</v>
      </c>
      <c r="B1679" t="s">
        <v>4900</v>
      </c>
      <c r="C1679" t="s">
        <v>4901</v>
      </c>
      <c r="D1679" t="s">
        <v>82</v>
      </c>
      <c r="E1679" t="s">
        <v>60</v>
      </c>
      <c r="G1679" t="s">
        <v>4903</v>
      </c>
      <c r="H1679" t="s">
        <v>288</v>
      </c>
      <c r="I1679" t="s">
        <v>4251</v>
      </c>
      <c r="J1679" t="s">
        <v>5759</v>
      </c>
      <c r="K1679" t="s">
        <v>1969</v>
      </c>
      <c r="M1679" t="s">
        <v>143</v>
      </c>
      <c r="N1679" t="s">
        <v>144</v>
      </c>
      <c r="O1679" t="s">
        <v>1906</v>
      </c>
      <c r="P1679" t="s">
        <v>63</v>
      </c>
    </row>
    <row r="1680" spans="1:17" x14ac:dyDescent="0.25">
      <c r="A1680" t="s">
        <v>4899</v>
      </c>
      <c r="B1680" t="s">
        <v>4900</v>
      </c>
      <c r="C1680" t="s">
        <v>4901</v>
      </c>
      <c r="D1680" t="s">
        <v>82</v>
      </c>
      <c r="E1680" t="s">
        <v>60</v>
      </c>
      <c r="G1680" t="s">
        <v>4903</v>
      </c>
      <c r="H1680" t="s">
        <v>288</v>
      </c>
      <c r="I1680" t="s">
        <v>4904</v>
      </c>
      <c r="J1680" t="s">
        <v>5759</v>
      </c>
      <c r="K1680" t="s">
        <v>4905</v>
      </c>
      <c r="M1680" t="s">
        <v>143</v>
      </c>
      <c r="N1680" t="s">
        <v>144</v>
      </c>
      <c r="O1680" t="s">
        <v>1906</v>
      </c>
      <c r="P1680" t="s">
        <v>63</v>
      </c>
    </row>
    <row r="1681" spans="1:16" x14ac:dyDescent="0.25">
      <c r="A1681" t="s">
        <v>4899</v>
      </c>
      <c r="B1681" t="s">
        <v>4900</v>
      </c>
      <c r="C1681" t="s">
        <v>4901</v>
      </c>
      <c r="D1681" t="s">
        <v>82</v>
      </c>
      <c r="E1681" t="s">
        <v>60</v>
      </c>
      <c r="G1681" t="s">
        <v>4903</v>
      </c>
      <c r="H1681" t="s">
        <v>288</v>
      </c>
      <c r="I1681" t="s">
        <v>4906</v>
      </c>
      <c r="J1681" t="s">
        <v>5759</v>
      </c>
      <c r="K1681" t="s">
        <v>4907</v>
      </c>
      <c r="M1681" t="s">
        <v>143</v>
      </c>
      <c r="N1681" t="s">
        <v>144</v>
      </c>
      <c r="O1681" t="s">
        <v>1906</v>
      </c>
      <c r="P1681" t="s">
        <v>63</v>
      </c>
    </row>
    <row r="1682" spans="1:16" hidden="1" x14ac:dyDescent="0.25">
      <c r="A1682" t="s">
        <v>4925</v>
      </c>
      <c r="B1682" t="s">
        <v>4926</v>
      </c>
      <c r="C1682" t="s">
        <v>4927</v>
      </c>
      <c r="D1682" t="s">
        <v>59</v>
      </c>
      <c r="E1682" t="s">
        <v>60</v>
      </c>
      <c r="F1682" t="s">
        <v>4928</v>
      </c>
      <c r="H1682" t="s">
        <v>288</v>
      </c>
    </row>
    <row r="1683" spans="1:16" hidden="1" x14ac:dyDescent="0.25">
      <c r="A1683" t="s">
        <v>4925</v>
      </c>
      <c r="B1683" t="s">
        <v>4926</v>
      </c>
      <c r="C1683" t="s">
        <v>4927</v>
      </c>
      <c r="D1683" t="s">
        <v>59</v>
      </c>
      <c r="E1683" t="s">
        <v>60</v>
      </c>
      <c r="F1683" t="s">
        <v>4928</v>
      </c>
      <c r="H1683" t="s">
        <v>288</v>
      </c>
    </row>
    <row r="1684" spans="1:16" hidden="1" x14ac:dyDescent="0.25">
      <c r="A1684" t="s">
        <v>4935</v>
      </c>
      <c r="B1684" t="s">
        <v>4936</v>
      </c>
      <c r="C1684" t="s">
        <v>4937</v>
      </c>
      <c r="D1684" t="s">
        <v>82</v>
      </c>
      <c r="E1684" t="s">
        <v>60</v>
      </c>
      <c r="G1684" t="s">
        <v>4938</v>
      </c>
      <c r="H1684" t="s">
        <v>288</v>
      </c>
    </row>
    <row r="1685" spans="1:16" hidden="1" x14ac:dyDescent="0.25">
      <c r="A1685" t="s">
        <v>4935</v>
      </c>
      <c r="B1685" t="s">
        <v>4936</v>
      </c>
      <c r="C1685" t="s">
        <v>4937</v>
      </c>
      <c r="D1685" t="s">
        <v>82</v>
      </c>
      <c r="E1685" t="s">
        <v>60</v>
      </c>
      <c r="G1685" t="s">
        <v>4938</v>
      </c>
      <c r="H1685" t="s">
        <v>288</v>
      </c>
    </row>
    <row r="1686" spans="1:16" hidden="1" x14ac:dyDescent="0.25">
      <c r="A1686" t="s">
        <v>4935</v>
      </c>
      <c r="B1686" t="s">
        <v>4936</v>
      </c>
      <c r="C1686" t="s">
        <v>4937</v>
      </c>
      <c r="D1686" t="s">
        <v>82</v>
      </c>
      <c r="E1686" t="s">
        <v>60</v>
      </c>
      <c r="G1686" t="s">
        <v>4938</v>
      </c>
      <c r="H1686" t="s">
        <v>288</v>
      </c>
    </row>
    <row r="1687" spans="1:16" hidden="1" x14ac:dyDescent="0.25">
      <c r="A1687" t="s">
        <v>4958</v>
      </c>
      <c r="B1687" t="s">
        <v>4959</v>
      </c>
      <c r="C1687" t="s">
        <v>4960</v>
      </c>
      <c r="D1687" t="s">
        <v>59</v>
      </c>
      <c r="E1687" t="s">
        <v>60</v>
      </c>
      <c r="G1687" t="s">
        <v>4961</v>
      </c>
      <c r="H1687" t="s">
        <v>81</v>
      </c>
    </row>
    <row r="1688" spans="1:16" hidden="1" x14ac:dyDescent="0.25">
      <c r="A1688" t="s">
        <v>4958</v>
      </c>
      <c r="B1688" t="s">
        <v>4959</v>
      </c>
      <c r="C1688" t="s">
        <v>4960</v>
      </c>
      <c r="D1688" t="s">
        <v>59</v>
      </c>
      <c r="E1688" t="s">
        <v>60</v>
      </c>
      <c r="G1688" t="s">
        <v>4961</v>
      </c>
      <c r="H1688" t="s">
        <v>81</v>
      </c>
    </row>
    <row r="1689" spans="1:16" hidden="1" x14ac:dyDescent="0.25">
      <c r="A1689" t="s">
        <v>4958</v>
      </c>
      <c r="B1689" t="s">
        <v>4959</v>
      </c>
      <c r="C1689" t="s">
        <v>4960</v>
      </c>
      <c r="D1689" t="s">
        <v>59</v>
      </c>
      <c r="E1689" t="s">
        <v>60</v>
      </c>
      <c r="G1689" t="s">
        <v>4961</v>
      </c>
      <c r="H1689" t="s">
        <v>81</v>
      </c>
    </row>
    <row r="1690" spans="1:16" hidden="1" x14ac:dyDescent="0.25">
      <c r="A1690" t="s">
        <v>4958</v>
      </c>
      <c r="B1690" t="s">
        <v>4959</v>
      </c>
      <c r="C1690" t="s">
        <v>4960</v>
      </c>
      <c r="D1690" t="s">
        <v>59</v>
      </c>
      <c r="E1690" t="s">
        <v>60</v>
      </c>
      <c r="G1690" t="s">
        <v>4961</v>
      </c>
      <c r="H1690" t="s">
        <v>81</v>
      </c>
    </row>
    <row r="1691" spans="1:16" hidden="1" x14ac:dyDescent="0.25">
      <c r="A1691" t="s">
        <v>4968</v>
      </c>
      <c r="B1691" t="s">
        <v>4969</v>
      </c>
      <c r="C1691" t="s">
        <v>4970</v>
      </c>
      <c r="D1691" t="s">
        <v>225</v>
      </c>
      <c r="E1691" t="s">
        <v>60</v>
      </c>
      <c r="G1691" t="s">
        <v>2606</v>
      </c>
      <c r="H1691" t="s">
        <v>81</v>
      </c>
    </row>
    <row r="1692" spans="1:16" hidden="1" x14ac:dyDescent="0.25">
      <c r="A1692" t="s">
        <v>4968</v>
      </c>
      <c r="B1692" t="s">
        <v>4969</v>
      </c>
      <c r="C1692" t="s">
        <v>4970</v>
      </c>
      <c r="D1692" t="s">
        <v>225</v>
      </c>
      <c r="E1692" t="s">
        <v>60</v>
      </c>
      <c r="G1692" t="s">
        <v>2606</v>
      </c>
      <c r="H1692" t="s">
        <v>81</v>
      </c>
    </row>
    <row r="1693" spans="1:16" hidden="1" x14ac:dyDescent="0.25">
      <c r="A1693" t="s">
        <v>4968</v>
      </c>
      <c r="B1693" t="s">
        <v>4969</v>
      </c>
      <c r="C1693" t="s">
        <v>4970</v>
      </c>
      <c r="D1693" t="s">
        <v>225</v>
      </c>
      <c r="E1693" t="s">
        <v>60</v>
      </c>
      <c r="G1693" t="s">
        <v>2606</v>
      </c>
      <c r="H1693" t="s">
        <v>81</v>
      </c>
    </row>
    <row r="1694" spans="1:16" hidden="1" x14ac:dyDescent="0.25">
      <c r="A1694" t="s">
        <v>4968</v>
      </c>
      <c r="B1694" t="s">
        <v>4969</v>
      </c>
      <c r="C1694" t="s">
        <v>4970</v>
      </c>
      <c r="D1694" t="s">
        <v>225</v>
      </c>
      <c r="E1694" t="s">
        <v>60</v>
      </c>
      <c r="G1694" t="s">
        <v>2606</v>
      </c>
      <c r="H1694" t="s">
        <v>81</v>
      </c>
    </row>
    <row r="1695" spans="1:16" hidden="1" x14ac:dyDescent="0.25">
      <c r="A1695" t="s">
        <v>4976</v>
      </c>
      <c r="B1695" t="s">
        <v>4977</v>
      </c>
      <c r="C1695" t="s">
        <v>4978</v>
      </c>
      <c r="D1695" t="s">
        <v>82</v>
      </c>
      <c r="E1695" t="s">
        <v>60</v>
      </c>
      <c r="G1695" t="s">
        <v>4979</v>
      </c>
      <c r="H1695" t="s">
        <v>81</v>
      </c>
    </row>
    <row r="1696" spans="1:16" hidden="1" x14ac:dyDescent="0.25">
      <c r="A1696" t="s">
        <v>5006</v>
      </c>
      <c r="B1696" t="s">
        <v>5007</v>
      </c>
      <c r="C1696" t="s">
        <v>5008</v>
      </c>
      <c r="D1696" t="s">
        <v>82</v>
      </c>
      <c r="E1696" t="s">
        <v>60</v>
      </c>
      <c r="G1696" t="s">
        <v>5010</v>
      </c>
      <c r="H1696" t="s">
        <v>288</v>
      </c>
    </row>
    <row r="1697" spans="1:17" hidden="1" x14ac:dyDescent="0.25">
      <c r="A1697" t="s">
        <v>5006</v>
      </c>
      <c r="B1697" t="s">
        <v>5007</v>
      </c>
      <c r="C1697" t="s">
        <v>5008</v>
      </c>
      <c r="D1697" t="s">
        <v>82</v>
      </c>
      <c r="E1697" t="s">
        <v>60</v>
      </c>
      <c r="G1697" t="s">
        <v>5010</v>
      </c>
      <c r="H1697" t="s">
        <v>288</v>
      </c>
    </row>
    <row r="1698" spans="1:17" hidden="1" x14ac:dyDescent="0.25">
      <c r="A1698" t="s">
        <v>5006</v>
      </c>
      <c r="B1698" t="s">
        <v>5007</v>
      </c>
      <c r="C1698" t="s">
        <v>5008</v>
      </c>
      <c r="D1698" t="s">
        <v>82</v>
      </c>
      <c r="E1698" t="s">
        <v>60</v>
      </c>
      <c r="G1698" t="s">
        <v>5010</v>
      </c>
      <c r="H1698" t="s">
        <v>288</v>
      </c>
    </row>
    <row r="1699" spans="1:17" hidden="1" x14ac:dyDescent="0.25">
      <c r="A1699" t="s">
        <v>5006</v>
      </c>
      <c r="B1699" t="s">
        <v>5007</v>
      </c>
      <c r="C1699" t="s">
        <v>5008</v>
      </c>
      <c r="D1699" t="s">
        <v>82</v>
      </c>
      <c r="E1699" t="s">
        <v>60</v>
      </c>
      <c r="G1699" t="s">
        <v>5010</v>
      </c>
      <c r="H1699" t="s">
        <v>288</v>
      </c>
    </row>
    <row r="1700" spans="1:17" hidden="1" x14ac:dyDescent="0.25">
      <c r="A1700" t="s">
        <v>5006</v>
      </c>
      <c r="B1700" t="s">
        <v>5007</v>
      </c>
      <c r="C1700" t="s">
        <v>5008</v>
      </c>
      <c r="D1700" t="s">
        <v>82</v>
      </c>
      <c r="E1700" t="s">
        <v>60</v>
      </c>
      <c r="G1700" t="s">
        <v>5010</v>
      </c>
      <c r="H1700" t="s">
        <v>288</v>
      </c>
    </row>
    <row r="1701" spans="1:17" hidden="1" x14ac:dyDescent="0.25">
      <c r="A1701" t="s">
        <v>5006</v>
      </c>
      <c r="B1701" t="s">
        <v>5007</v>
      </c>
      <c r="C1701" t="s">
        <v>5008</v>
      </c>
      <c r="D1701" t="s">
        <v>82</v>
      </c>
      <c r="E1701" t="s">
        <v>60</v>
      </c>
      <c r="G1701" t="s">
        <v>5010</v>
      </c>
      <c r="H1701" t="s">
        <v>288</v>
      </c>
    </row>
    <row r="1702" spans="1:17" hidden="1" x14ac:dyDescent="0.25">
      <c r="A1702" t="s">
        <v>5006</v>
      </c>
      <c r="B1702" t="s">
        <v>5007</v>
      </c>
      <c r="C1702" t="s">
        <v>5008</v>
      </c>
      <c r="D1702" t="s">
        <v>82</v>
      </c>
      <c r="E1702" t="s">
        <v>60</v>
      </c>
      <c r="G1702" t="s">
        <v>5010</v>
      </c>
      <c r="H1702" t="s">
        <v>288</v>
      </c>
    </row>
    <row r="1703" spans="1:17" hidden="1" x14ac:dyDescent="0.25">
      <c r="A1703" t="s">
        <v>5027</v>
      </c>
      <c r="B1703" t="s">
        <v>5028</v>
      </c>
      <c r="C1703" t="s">
        <v>5029</v>
      </c>
      <c r="D1703" t="s">
        <v>82</v>
      </c>
      <c r="E1703" t="s">
        <v>60</v>
      </c>
      <c r="G1703" t="s">
        <v>5030</v>
      </c>
      <c r="H1703" t="s">
        <v>81</v>
      </c>
    </row>
    <row r="1704" spans="1:17" hidden="1" x14ac:dyDescent="0.25">
      <c r="A1704" t="s">
        <v>5027</v>
      </c>
      <c r="B1704" t="s">
        <v>5028</v>
      </c>
      <c r="C1704" t="s">
        <v>5029</v>
      </c>
      <c r="D1704" t="s">
        <v>82</v>
      </c>
      <c r="E1704" t="s">
        <v>60</v>
      </c>
      <c r="G1704" t="s">
        <v>5030</v>
      </c>
      <c r="H1704" t="s">
        <v>81</v>
      </c>
    </row>
    <row r="1705" spans="1:17" hidden="1" x14ac:dyDescent="0.25">
      <c r="A1705" t="s">
        <v>5031</v>
      </c>
      <c r="B1705" t="s">
        <v>5032</v>
      </c>
      <c r="C1705" t="s">
        <v>5033</v>
      </c>
      <c r="D1705" t="s">
        <v>82</v>
      </c>
      <c r="E1705" t="s">
        <v>60</v>
      </c>
      <c r="G1705" t="s">
        <v>5034</v>
      </c>
      <c r="H1705" t="s">
        <v>81</v>
      </c>
    </row>
    <row r="1706" spans="1:17" hidden="1" x14ac:dyDescent="0.25">
      <c r="A1706" t="s">
        <v>5031</v>
      </c>
      <c r="B1706" t="s">
        <v>5032</v>
      </c>
      <c r="C1706" t="s">
        <v>5033</v>
      </c>
      <c r="D1706" t="s">
        <v>82</v>
      </c>
      <c r="E1706" t="s">
        <v>60</v>
      </c>
      <c r="G1706" t="s">
        <v>5034</v>
      </c>
      <c r="H1706" t="s">
        <v>81</v>
      </c>
    </row>
    <row r="1707" spans="1:17" x14ac:dyDescent="0.25">
      <c r="A1707" t="s">
        <v>5038</v>
      </c>
      <c r="B1707" t="s">
        <v>5039</v>
      </c>
      <c r="C1707" t="s">
        <v>5040</v>
      </c>
      <c r="D1707" t="s">
        <v>82</v>
      </c>
      <c r="E1707" t="s">
        <v>60</v>
      </c>
      <c r="H1707" t="s">
        <v>81</v>
      </c>
      <c r="I1707" t="s">
        <v>3006</v>
      </c>
      <c r="J1707" t="s">
        <v>5758</v>
      </c>
      <c r="K1707" t="s">
        <v>147</v>
      </c>
      <c r="M1707" t="s">
        <v>143</v>
      </c>
      <c r="N1707" t="s">
        <v>5761</v>
      </c>
      <c r="O1707" t="s">
        <v>479</v>
      </c>
      <c r="P1707" t="s">
        <v>63</v>
      </c>
      <c r="Q1707" t="s">
        <v>5043</v>
      </c>
    </row>
    <row r="1708" spans="1:17" x14ac:dyDescent="0.25">
      <c r="A1708" t="s">
        <v>5038</v>
      </c>
      <c r="B1708" t="s">
        <v>5039</v>
      </c>
      <c r="C1708" t="s">
        <v>5040</v>
      </c>
      <c r="D1708" t="s">
        <v>82</v>
      </c>
      <c r="E1708" t="s">
        <v>60</v>
      </c>
      <c r="H1708" t="s">
        <v>81</v>
      </c>
      <c r="I1708" t="s">
        <v>5044</v>
      </c>
      <c r="J1708" t="s">
        <v>5758</v>
      </c>
      <c r="K1708" t="s">
        <v>147</v>
      </c>
      <c r="M1708" t="s">
        <v>143</v>
      </c>
      <c r="N1708" t="s">
        <v>144</v>
      </c>
      <c r="O1708" t="s">
        <v>1207</v>
      </c>
      <c r="P1708" t="s">
        <v>66</v>
      </c>
    </row>
    <row r="1709" spans="1:17" x14ac:dyDescent="0.25">
      <c r="A1709" t="s">
        <v>5038</v>
      </c>
      <c r="B1709" t="s">
        <v>5039</v>
      </c>
      <c r="C1709" t="s">
        <v>5040</v>
      </c>
      <c r="D1709" t="s">
        <v>82</v>
      </c>
      <c r="E1709" t="s">
        <v>60</v>
      </c>
      <c r="H1709" t="s">
        <v>81</v>
      </c>
      <c r="I1709" t="s">
        <v>5045</v>
      </c>
      <c r="J1709" t="s">
        <v>5758</v>
      </c>
      <c r="K1709" t="s">
        <v>147</v>
      </c>
      <c r="M1709" t="s">
        <v>143</v>
      </c>
      <c r="N1709" t="s">
        <v>144</v>
      </c>
      <c r="O1709" t="s">
        <v>1138</v>
      </c>
      <c r="P1709" t="s">
        <v>66</v>
      </c>
      <c r="Q1709" t="s">
        <v>5046</v>
      </c>
    </row>
    <row r="1710" spans="1:17" x14ac:dyDescent="0.25">
      <c r="A1710" t="s">
        <v>5038</v>
      </c>
      <c r="B1710" t="s">
        <v>5039</v>
      </c>
      <c r="C1710" t="s">
        <v>5040</v>
      </c>
      <c r="D1710" t="s">
        <v>82</v>
      </c>
      <c r="E1710" t="s">
        <v>60</v>
      </c>
      <c r="H1710" t="s">
        <v>81</v>
      </c>
      <c r="I1710" t="s">
        <v>2744</v>
      </c>
      <c r="J1710" t="s">
        <v>5758</v>
      </c>
      <c r="K1710" t="s">
        <v>147</v>
      </c>
      <c r="M1710" t="s">
        <v>143</v>
      </c>
      <c r="N1710" t="s">
        <v>144</v>
      </c>
      <c r="O1710" t="s">
        <v>473</v>
      </c>
      <c r="P1710" t="s">
        <v>66</v>
      </c>
    </row>
    <row r="1711" spans="1:17" hidden="1" x14ac:dyDescent="0.25">
      <c r="A1711" t="s">
        <v>5047</v>
      </c>
      <c r="B1711" t="s">
        <v>5048</v>
      </c>
      <c r="C1711" t="s">
        <v>5049</v>
      </c>
      <c r="D1711" t="s">
        <v>225</v>
      </c>
      <c r="E1711" t="s">
        <v>60</v>
      </c>
      <c r="G1711" t="s">
        <v>5050</v>
      </c>
      <c r="H1711" t="s">
        <v>81</v>
      </c>
    </row>
    <row r="1712" spans="1:17" hidden="1" x14ac:dyDescent="0.25">
      <c r="A1712" t="s">
        <v>5047</v>
      </c>
      <c r="B1712" t="s">
        <v>5048</v>
      </c>
      <c r="C1712" t="s">
        <v>5049</v>
      </c>
      <c r="D1712" t="s">
        <v>225</v>
      </c>
      <c r="E1712" t="s">
        <v>60</v>
      </c>
      <c r="G1712" t="s">
        <v>5050</v>
      </c>
      <c r="H1712" t="s">
        <v>81</v>
      </c>
    </row>
    <row r="1713" spans="1:17" hidden="1" x14ac:dyDescent="0.25">
      <c r="A1713" t="s">
        <v>5047</v>
      </c>
      <c r="B1713" t="s">
        <v>5048</v>
      </c>
      <c r="C1713" t="s">
        <v>5049</v>
      </c>
      <c r="D1713" t="s">
        <v>225</v>
      </c>
      <c r="E1713" t="s">
        <v>60</v>
      </c>
      <c r="G1713" t="s">
        <v>5050</v>
      </c>
      <c r="H1713" t="s">
        <v>81</v>
      </c>
    </row>
    <row r="1714" spans="1:17" hidden="1" x14ac:dyDescent="0.25">
      <c r="A1714" t="s">
        <v>5047</v>
      </c>
      <c r="B1714" t="s">
        <v>5048</v>
      </c>
      <c r="C1714" t="s">
        <v>5049</v>
      </c>
      <c r="D1714" t="s">
        <v>225</v>
      </c>
      <c r="E1714" t="s">
        <v>60</v>
      </c>
      <c r="G1714" t="s">
        <v>5050</v>
      </c>
      <c r="H1714" t="s">
        <v>81</v>
      </c>
    </row>
    <row r="1715" spans="1:17" hidden="1" x14ac:dyDescent="0.25">
      <c r="A1715" t="s">
        <v>5055</v>
      </c>
      <c r="B1715" t="s">
        <v>5056</v>
      </c>
      <c r="C1715" t="s">
        <v>5057</v>
      </c>
      <c r="D1715" t="s">
        <v>82</v>
      </c>
      <c r="E1715" t="s">
        <v>60</v>
      </c>
      <c r="H1715" t="s">
        <v>81</v>
      </c>
    </row>
    <row r="1716" spans="1:17" x14ac:dyDescent="0.25">
      <c r="A1716" t="s">
        <v>5059</v>
      </c>
      <c r="B1716" t="s">
        <v>5060</v>
      </c>
      <c r="C1716" t="s">
        <v>5061</v>
      </c>
      <c r="D1716" t="s">
        <v>82</v>
      </c>
      <c r="E1716" t="s">
        <v>60</v>
      </c>
      <c r="G1716" t="s">
        <v>5064</v>
      </c>
      <c r="H1716" t="s">
        <v>288</v>
      </c>
      <c r="I1716" t="s">
        <v>5065</v>
      </c>
      <c r="J1716" t="s">
        <v>5758</v>
      </c>
      <c r="K1716" t="s">
        <v>5066</v>
      </c>
      <c r="M1716" t="s">
        <v>5067</v>
      </c>
      <c r="N1716" t="s">
        <v>5763</v>
      </c>
      <c r="O1716" t="s">
        <v>1626</v>
      </c>
      <c r="P1716" t="s">
        <v>63</v>
      </c>
      <c r="Q1716" t="s">
        <v>5068</v>
      </c>
    </row>
    <row r="1717" spans="1:17" hidden="1" x14ac:dyDescent="0.25">
      <c r="A1717" t="s">
        <v>5089</v>
      </c>
      <c r="B1717" t="s">
        <v>5090</v>
      </c>
      <c r="C1717" t="s">
        <v>5091</v>
      </c>
      <c r="D1717" t="s">
        <v>59</v>
      </c>
      <c r="E1717" t="s">
        <v>60</v>
      </c>
      <c r="H1717" t="s">
        <v>288</v>
      </c>
    </row>
    <row r="1718" spans="1:17" x14ac:dyDescent="0.25">
      <c r="A1718" t="s">
        <v>5094</v>
      </c>
      <c r="B1718" t="s">
        <v>5095</v>
      </c>
      <c r="C1718" t="s">
        <v>5096</v>
      </c>
      <c r="D1718" t="s">
        <v>59</v>
      </c>
      <c r="E1718" t="s">
        <v>60</v>
      </c>
      <c r="F1718" t="s">
        <v>5097</v>
      </c>
      <c r="G1718" t="s">
        <v>5100</v>
      </c>
      <c r="H1718" t="s">
        <v>81</v>
      </c>
      <c r="I1718" t="s">
        <v>5101</v>
      </c>
      <c r="J1718" t="s">
        <v>5758</v>
      </c>
      <c r="K1718" t="s">
        <v>159</v>
      </c>
      <c r="M1718" t="s">
        <v>143</v>
      </c>
      <c r="N1718" t="s">
        <v>144</v>
      </c>
      <c r="O1718" t="s">
        <v>1906</v>
      </c>
      <c r="P1718" t="s">
        <v>63</v>
      </c>
    </row>
    <row r="1719" spans="1:17" x14ac:dyDescent="0.25">
      <c r="A1719" t="s">
        <v>5094</v>
      </c>
      <c r="B1719" t="s">
        <v>5095</v>
      </c>
      <c r="C1719" t="s">
        <v>5096</v>
      </c>
      <c r="D1719" t="s">
        <v>59</v>
      </c>
      <c r="E1719" t="s">
        <v>60</v>
      </c>
      <c r="F1719" t="s">
        <v>5097</v>
      </c>
      <c r="G1719" t="s">
        <v>5100</v>
      </c>
      <c r="H1719" t="s">
        <v>81</v>
      </c>
      <c r="I1719" t="s">
        <v>5102</v>
      </c>
      <c r="J1719" t="s">
        <v>5758</v>
      </c>
      <c r="K1719" t="s">
        <v>2191</v>
      </c>
      <c r="M1719" t="s">
        <v>143</v>
      </c>
      <c r="N1719" t="s">
        <v>144</v>
      </c>
      <c r="O1719" t="s">
        <v>1906</v>
      </c>
      <c r="P1719" t="s">
        <v>63</v>
      </c>
    </row>
    <row r="1720" spans="1:17" x14ac:dyDescent="0.25">
      <c r="A1720" t="s">
        <v>5103</v>
      </c>
      <c r="B1720" t="s">
        <v>5104</v>
      </c>
      <c r="C1720" t="s">
        <v>5105</v>
      </c>
      <c r="D1720" t="s">
        <v>82</v>
      </c>
      <c r="E1720" t="s">
        <v>60</v>
      </c>
      <c r="G1720" t="s">
        <v>5107</v>
      </c>
      <c r="H1720" t="s">
        <v>81</v>
      </c>
      <c r="I1720" t="s">
        <v>5108</v>
      </c>
      <c r="J1720" t="s">
        <v>5758</v>
      </c>
      <c r="K1720" t="s">
        <v>203</v>
      </c>
      <c r="M1720" t="s">
        <v>143</v>
      </c>
      <c r="P1720" t="s">
        <v>63</v>
      </c>
      <c r="Q1720" t="s">
        <v>5109</v>
      </c>
    </row>
    <row r="1721" spans="1:17" hidden="1" x14ac:dyDescent="0.25">
      <c r="A1721" t="s">
        <v>5110</v>
      </c>
      <c r="B1721" t="s">
        <v>5111</v>
      </c>
      <c r="C1721" t="s">
        <v>5112</v>
      </c>
      <c r="D1721" t="s">
        <v>225</v>
      </c>
      <c r="E1721" t="s">
        <v>60</v>
      </c>
      <c r="H1721" t="s">
        <v>288</v>
      </c>
    </row>
    <row r="1722" spans="1:17" hidden="1" x14ac:dyDescent="0.25">
      <c r="A1722" t="s">
        <v>5110</v>
      </c>
      <c r="B1722" t="s">
        <v>5111</v>
      </c>
      <c r="C1722" t="s">
        <v>5112</v>
      </c>
      <c r="D1722" t="s">
        <v>225</v>
      </c>
      <c r="E1722" t="s">
        <v>60</v>
      </c>
      <c r="H1722" t="s">
        <v>288</v>
      </c>
    </row>
    <row r="1723" spans="1:17" x14ac:dyDescent="0.25">
      <c r="A1723" t="s">
        <v>5110</v>
      </c>
      <c r="B1723" t="s">
        <v>5111</v>
      </c>
      <c r="C1723" t="s">
        <v>5112</v>
      </c>
      <c r="D1723" t="s">
        <v>225</v>
      </c>
      <c r="E1723" t="s">
        <v>60</v>
      </c>
      <c r="H1723" t="s">
        <v>288</v>
      </c>
      <c r="I1723" t="s">
        <v>2035</v>
      </c>
      <c r="J1723" t="s">
        <v>5758</v>
      </c>
      <c r="K1723" t="s">
        <v>157</v>
      </c>
      <c r="M1723" t="s">
        <v>143</v>
      </c>
      <c r="N1723" t="s">
        <v>5761</v>
      </c>
      <c r="O1723" t="s">
        <v>677</v>
      </c>
      <c r="P1723" t="s">
        <v>63</v>
      </c>
    </row>
    <row r="1724" spans="1:17" x14ac:dyDescent="0.25">
      <c r="A1724" t="s">
        <v>5110</v>
      </c>
      <c r="B1724" t="s">
        <v>5111</v>
      </c>
      <c r="C1724" t="s">
        <v>5112</v>
      </c>
      <c r="D1724" t="s">
        <v>225</v>
      </c>
      <c r="E1724" t="s">
        <v>60</v>
      </c>
      <c r="H1724" t="s">
        <v>288</v>
      </c>
      <c r="I1724" t="s">
        <v>5118</v>
      </c>
      <c r="J1724" t="s">
        <v>5758</v>
      </c>
      <c r="K1724" t="s">
        <v>157</v>
      </c>
      <c r="M1724" t="s">
        <v>5119</v>
      </c>
      <c r="N1724" t="s">
        <v>5761</v>
      </c>
      <c r="O1724" t="s">
        <v>677</v>
      </c>
      <c r="P1724" t="s">
        <v>63</v>
      </c>
    </row>
    <row r="1725" spans="1:17" x14ac:dyDescent="0.25">
      <c r="A1725" t="s">
        <v>5110</v>
      </c>
      <c r="B1725" t="s">
        <v>5111</v>
      </c>
      <c r="C1725" t="s">
        <v>5112</v>
      </c>
      <c r="D1725" t="s">
        <v>225</v>
      </c>
      <c r="E1725" t="s">
        <v>60</v>
      </c>
      <c r="H1725" t="s">
        <v>288</v>
      </c>
      <c r="I1725" t="s">
        <v>5120</v>
      </c>
      <c r="J1725" t="s">
        <v>5758</v>
      </c>
      <c r="K1725" t="s">
        <v>157</v>
      </c>
      <c r="M1725" t="s">
        <v>143</v>
      </c>
      <c r="N1725" t="s">
        <v>5763</v>
      </c>
      <c r="O1725" t="s">
        <v>402</v>
      </c>
      <c r="P1725" t="s">
        <v>63</v>
      </c>
    </row>
    <row r="1726" spans="1:17" x14ac:dyDescent="0.25">
      <c r="A1726" t="s">
        <v>5110</v>
      </c>
      <c r="B1726" t="s">
        <v>5111</v>
      </c>
      <c r="C1726" t="s">
        <v>5112</v>
      </c>
      <c r="D1726" t="s">
        <v>225</v>
      </c>
      <c r="E1726" t="s">
        <v>60</v>
      </c>
      <c r="H1726" t="s">
        <v>288</v>
      </c>
      <c r="I1726" t="s">
        <v>1319</v>
      </c>
      <c r="J1726" t="s">
        <v>5758</v>
      </c>
      <c r="K1726" t="s">
        <v>157</v>
      </c>
      <c r="M1726" t="s">
        <v>143</v>
      </c>
      <c r="N1726" t="s">
        <v>144</v>
      </c>
      <c r="O1726" t="s">
        <v>473</v>
      </c>
      <c r="P1726" t="s">
        <v>63</v>
      </c>
    </row>
    <row r="1727" spans="1:17" hidden="1" x14ac:dyDescent="0.25">
      <c r="A1727" t="s">
        <v>5121</v>
      </c>
      <c r="B1727" t="s">
        <v>5122</v>
      </c>
      <c r="C1727" t="s">
        <v>5123</v>
      </c>
      <c r="D1727" t="s">
        <v>82</v>
      </c>
      <c r="E1727" t="s">
        <v>60</v>
      </c>
      <c r="F1727" t="s">
        <v>5124</v>
      </c>
      <c r="G1727" t="s">
        <v>5126</v>
      </c>
      <c r="H1727" t="s">
        <v>81</v>
      </c>
    </row>
    <row r="1728" spans="1:17" hidden="1" x14ac:dyDescent="0.25">
      <c r="A1728" t="s">
        <v>5121</v>
      </c>
      <c r="B1728" t="s">
        <v>5122</v>
      </c>
      <c r="C1728" t="s">
        <v>5123</v>
      </c>
      <c r="D1728" t="s">
        <v>82</v>
      </c>
      <c r="E1728" t="s">
        <v>60</v>
      </c>
      <c r="F1728" t="s">
        <v>5124</v>
      </c>
      <c r="G1728" t="s">
        <v>5126</v>
      </c>
      <c r="H1728" t="s">
        <v>81</v>
      </c>
    </row>
    <row r="1729" spans="1:8" hidden="1" x14ac:dyDescent="0.25">
      <c r="A1729" t="s">
        <v>5121</v>
      </c>
      <c r="B1729" t="s">
        <v>5122</v>
      </c>
      <c r="C1729" t="s">
        <v>5123</v>
      </c>
      <c r="D1729" t="s">
        <v>82</v>
      </c>
      <c r="E1729" t="s">
        <v>60</v>
      </c>
      <c r="F1729" t="s">
        <v>5124</v>
      </c>
      <c r="G1729" t="s">
        <v>5126</v>
      </c>
      <c r="H1729" t="s">
        <v>81</v>
      </c>
    </row>
    <row r="1730" spans="1:8" hidden="1" x14ac:dyDescent="0.25">
      <c r="A1730" t="s">
        <v>5121</v>
      </c>
      <c r="B1730" t="s">
        <v>5122</v>
      </c>
      <c r="C1730" t="s">
        <v>5123</v>
      </c>
      <c r="D1730" t="s">
        <v>82</v>
      </c>
      <c r="E1730" t="s">
        <v>60</v>
      </c>
      <c r="F1730" t="s">
        <v>5124</v>
      </c>
      <c r="G1730" t="s">
        <v>5126</v>
      </c>
      <c r="H1730" t="s">
        <v>81</v>
      </c>
    </row>
    <row r="1731" spans="1:8" hidden="1" x14ac:dyDescent="0.25">
      <c r="A1731" t="s">
        <v>5121</v>
      </c>
      <c r="B1731" t="s">
        <v>5122</v>
      </c>
      <c r="C1731" t="s">
        <v>5123</v>
      </c>
      <c r="D1731" t="s">
        <v>82</v>
      </c>
      <c r="E1731" t="s">
        <v>60</v>
      </c>
      <c r="F1731" t="s">
        <v>5124</v>
      </c>
      <c r="G1731" t="s">
        <v>5126</v>
      </c>
      <c r="H1731" t="s">
        <v>81</v>
      </c>
    </row>
    <row r="1732" spans="1:8" hidden="1" x14ac:dyDescent="0.25">
      <c r="A1732" t="s">
        <v>5133</v>
      </c>
      <c r="B1732" t="s">
        <v>5134</v>
      </c>
      <c r="C1732" t="s">
        <v>5135</v>
      </c>
      <c r="D1732" t="s">
        <v>82</v>
      </c>
      <c r="E1732" t="s">
        <v>60</v>
      </c>
      <c r="G1732" t="s">
        <v>5137</v>
      </c>
      <c r="H1732" t="s">
        <v>288</v>
      </c>
    </row>
    <row r="1733" spans="1:8" hidden="1" x14ac:dyDescent="0.25">
      <c r="A1733" t="s">
        <v>5133</v>
      </c>
      <c r="B1733" t="s">
        <v>5134</v>
      </c>
      <c r="C1733" t="s">
        <v>5135</v>
      </c>
      <c r="D1733" t="s">
        <v>82</v>
      </c>
      <c r="E1733" t="s">
        <v>60</v>
      </c>
      <c r="G1733" t="s">
        <v>5137</v>
      </c>
      <c r="H1733" t="s">
        <v>288</v>
      </c>
    </row>
    <row r="1734" spans="1:8" hidden="1" x14ac:dyDescent="0.25">
      <c r="A1734" t="s">
        <v>5133</v>
      </c>
      <c r="B1734" t="s">
        <v>5134</v>
      </c>
      <c r="C1734" t="s">
        <v>5135</v>
      </c>
      <c r="D1734" t="s">
        <v>82</v>
      </c>
      <c r="E1734" t="s">
        <v>60</v>
      </c>
      <c r="G1734" t="s">
        <v>5137</v>
      </c>
      <c r="H1734" t="s">
        <v>288</v>
      </c>
    </row>
    <row r="1735" spans="1:8" hidden="1" x14ac:dyDescent="0.25">
      <c r="A1735" t="s">
        <v>5133</v>
      </c>
      <c r="B1735" t="s">
        <v>5134</v>
      </c>
      <c r="C1735" t="s">
        <v>5135</v>
      </c>
      <c r="D1735" t="s">
        <v>82</v>
      </c>
      <c r="E1735" t="s">
        <v>60</v>
      </c>
      <c r="G1735" t="s">
        <v>5137</v>
      </c>
      <c r="H1735" t="s">
        <v>288</v>
      </c>
    </row>
    <row r="1736" spans="1:8" hidden="1" x14ac:dyDescent="0.25">
      <c r="A1736" t="s">
        <v>5133</v>
      </c>
      <c r="B1736" t="s">
        <v>5134</v>
      </c>
      <c r="C1736" t="s">
        <v>5135</v>
      </c>
      <c r="D1736" t="s">
        <v>82</v>
      </c>
      <c r="E1736" t="s">
        <v>60</v>
      </c>
      <c r="G1736" t="s">
        <v>5137</v>
      </c>
      <c r="H1736" t="s">
        <v>288</v>
      </c>
    </row>
    <row r="1737" spans="1:8" hidden="1" x14ac:dyDescent="0.25">
      <c r="A1737" t="s">
        <v>5133</v>
      </c>
      <c r="B1737" t="s">
        <v>5134</v>
      </c>
      <c r="C1737" t="s">
        <v>5135</v>
      </c>
      <c r="D1737" t="s">
        <v>82</v>
      </c>
      <c r="E1737" t="s">
        <v>60</v>
      </c>
      <c r="G1737" t="s">
        <v>5137</v>
      </c>
      <c r="H1737" t="s">
        <v>288</v>
      </c>
    </row>
    <row r="1738" spans="1:8" hidden="1" x14ac:dyDescent="0.25">
      <c r="A1738" t="s">
        <v>5133</v>
      </c>
      <c r="B1738" t="s">
        <v>5134</v>
      </c>
      <c r="C1738" t="s">
        <v>5135</v>
      </c>
      <c r="D1738" t="s">
        <v>82</v>
      </c>
      <c r="E1738" t="s">
        <v>60</v>
      </c>
      <c r="G1738" t="s">
        <v>5137</v>
      </c>
      <c r="H1738" t="s">
        <v>288</v>
      </c>
    </row>
    <row r="1739" spans="1:8" hidden="1" x14ac:dyDescent="0.25">
      <c r="A1739" t="s">
        <v>5133</v>
      </c>
      <c r="B1739" t="s">
        <v>5134</v>
      </c>
      <c r="C1739" t="s">
        <v>5135</v>
      </c>
      <c r="D1739" t="s">
        <v>82</v>
      </c>
      <c r="E1739" t="s">
        <v>60</v>
      </c>
      <c r="G1739" t="s">
        <v>5137</v>
      </c>
      <c r="H1739" t="s">
        <v>288</v>
      </c>
    </row>
    <row r="1740" spans="1:8" hidden="1" x14ac:dyDescent="0.25">
      <c r="A1740" t="s">
        <v>5133</v>
      </c>
      <c r="B1740" t="s">
        <v>5134</v>
      </c>
      <c r="C1740" t="s">
        <v>5135</v>
      </c>
      <c r="D1740" t="s">
        <v>82</v>
      </c>
      <c r="E1740" t="s">
        <v>60</v>
      </c>
      <c r="G1740" t="s">
        <v>5137</v>
      </c>
      <c r="H1740" t="s">
        <v>288</v>
      </c>
    </row>
    <row r="1741" spans="1:8" hidden="1" x14ac:dyDescent="0.25">
      <c r="A1741" t="s">
        <v>5133</v>
      </c>
      <c r="B1741" t="s">
        <v>5134</v>
      </c>
      <c r="C1741" t="s">
        <v>5135</v>
      </c>
      <c r="D1741" t="s">
        <v>82</v>
      </c>
      <c r="E1741" t="s">
        <v>60</v>
      </c>
      <c r="G1741" t="s">
        <v>5137</v>
      </c>
      <c r="H1741" t="s">
        <v>288</v>
      </c>
    </row>
    <row r="1742" spans="1:8" hidden="1" x14ac:dyDescent="0.25">
      <c r="A1742" t="s">
        <v>5133</v>
      </c>
      <c r="B1742" t="s">
        <v>5134</v>
      </c>
      <c r="C1742" t="s">
        <v>5135</v>
      </c>
      <c r="D1742" t="s">
        <v>82</v>
      </c>
      <c r="E1742" t="s">
        <v>60</v>
      </c>
      <c r="G1742" t="s">
        <v>5137</v>
      </c>
      <c r="H1742" t="s">
        <v>288</v>
      </c>
    </row>
    <row r="1743" spans="1:8" hidden="1" x14ac:dyDescent="0.25">
      <c r="A1743" t="s">
        <v>5133</v>
      </c>
      <c r="B1743" t="s">
        <v>5134</v>
      </c>
      <c r="C1743" t="s">
        <v>5135</v>
      </c>
      <c r="D1743" t="s">
        <v>82</v>
      </c>
      <c r="E1743" t="s">
        <v>60</v>
      </c>
      <c r="G1743" t="s">
        <v>5137</v>
      </c>
      <c r="H1743" t="s">
        <v>288</v>
      </c>
    </row>
    <row r="1744" spans="1:8" hidden="1" x14ac:dyDescent="0.25">
      <c r="A1744" t="s">
        <v>5133</v>
      </c>
      <c r="B1744" t="s">
        <v>5134</v>
      </c>
      <c r="C1744" t="s">
        <v>5135</v>
      </c>
      <c r="D1744" t="s">
        <v>82</v>
      </c>
      <c r="E1744" t="s">
        <v>60</v>
      </c>
      <c r="G1744" t="s">
        <v>5137</v>
      </c>
      <c r="H1744" t="s">
        <v>288</v>
      </c>
    </row>
    <row r="1745" spans="1:8" hidden="1" x14ac:dyDescent="0.25">
      <c r="A1745" t="s">
        <v>5143</v>
      </c>
      <c r="B1745" t="s">
        <v>5144</v>
      </c>
      <c r="C1745" t="s">
        <v>5145</v>
      </c>
      <c r="D1745" t="s">
        <v>82</v>
      </c>
      <c r="E1745" t="s">
        <v>60</v>
      </c>
      <c r="F1745" t="s">
        <v>5146</v>
      </c>
      <c r="H1745" t="s">
        <v>81</v>
      </c>
    </row>
    <row r="1746" spans="1:8" hidden="1" x14ac:dyDescent="0.25">
      <c r="A1746" t="s">
        <v>5143</v>
      </c>
      <c r="B1746" t="s">
        <v>5144</v>
      </c>
      <c r="C1746" t="s">
        <v>5145</v>
      </c>
      <c r="D1746" t="s">
        <v>82</v>
      </c>
      <c r="E1746" t="s">
        <v>60</v>
      </c>
      <c r="F1746" t="s">
        <v>5146</v>
      </c>
      <c r="H1746" t="s">
        <v>81</v>
      </c>
    </row>
    <row r="1747" spans="1:8" hidden="1" x14ac:dyDescent="0.25">
      <c r="A1747" t="s">
        <v>5143</v>
      </c>
      <c r="B1747" t="s">
        <v>5144</v>
      </c>
      <c r="C1747" t="s">
        <v>5145</v>
      </c>
      <c r="D1747" t="s">
        <v>82</v>
      </c>
      <c r="E1747" t="s">
        <v>60</v>
      </c>
      <c r="F1747" t="s">
        <v>5146</v>
      </c>
      <c r="H1747" t="s">
        <v>81</v>
      </c>
    </row>
    <row r="1748" spans="1:8" hidden="1" x14ac:dyDescent="0.25">
      <c r="A1748" t="s">
        <v>5148</v>
      </c>
      <c r="B1748" t="s">
        <v>5149</v>
      </c>
      <c r="C1748" t="s">
        <v>5150</v>
      </c>
      <c r="D1748" t="s">
        <v>82</v>
      </c>
      <c r="E1748" t="s">
        <v>60</v>
      </c>
      <c r="G1748" t="s">
        <v>5152</v>
      </c>
      <c r="H1748" t="s">
        <v>122</v>
      </c>
    </row>
    <row r="1749" spans="1:8" hidden="1" x14ac:dyDescent="0.25">
      <c r="A1749" t="s">
        <v>5148</v>
      </c>
      <c r="B1749" t="s">
        <v>5149</v>
      </c>
      <c r="C1749" t="s">
        <v>5150</v>
      </c>
      <c r="D1749" t="s">
        <v>82</v>
      </c>
      <c r="E1749" t="s">
        <v>60</v>
      </c>
      <c r="G1749" t="s">
        <v>5152</v>
      </c>
      <c r="H1749" t="s">
        <v>122</v>
      </c>
    </row>
    <row r="1750" spans="1:8" hidden="1" x14ac:dyDescent="0.25">
      <c r="A1750" t="s">
        <v>5148</v>
      </c>
      <c r="B1750" t="s">
        <v>5149</v>
      </c>
      <c r="C1750" t="s">
        <v>5150</v>
      </c>
      <c r="D1750" t="s">
        <v>82</v>
      </c>
      <c r="E1750" t="s">
        <v>60</v>
      </c>
      <c r="G1750" t="s">
        <v>5152</v>
      </c>
      <c r="H1750" t="s">
        <v>122</v>
      </c>
    </row>
    <row r="1751" spans="1:8" hidden="1" x14ac:dyDescent="0.25">
      <c r="A1751" t="s">
        <v>5148</v>
      </c>
      <c r="B1751" t="s">
        <v>5149</v>
      </c>
      <c r="C1751" t="s">
        <v>5150</v>
      </c>
      <c r="D1751" t="s">
        <v>82</v>
      </c>
      <c r="E1751" t="s">
        <v>60</v>
      </c>
      <c r="G1751" t="s">
        <v>5152</v>
      </c>
      <c r="H1751" t="s">
        <v>122</v>
      </c>
    </row>
    <row r="1752" spans="1:8" hidden="1" x14ac:dyDescent="0.25">
      <c r="A1752" t="s">
        <v>5148</v>
      </c>
      <c r="B1752" t="s">
        <v>5149</v>
      </c>
      <c r="C1752" t="s">
        <v>5150</v>
      </c>
      <c r="D1752" t="s">
        <v>82</v>
      </c>
      <c r="E1752" t="s">
        <v>60</v>
      </c>
      <c r="G1752" t="s">
        <v>5152</v>
      </c>
      <c r="H1752" t="s">
        <v>122</v>
      </c>
    </row>
    <row r="1753" spans="1:8" hidden="1" x14ac:dyDescent="0.25">
      <c r="A1753" t="s">
        <v>5148</v>
      </c>
      <c r="B1753" t="s">
        <v>5149</v>
      </c>
      <c r="C1753" t="s">
        <v>5150</v>
      </c>
      <c r="D1753" t="s">
        <v>82</v>
      </c>
      <c r="E1753" t="s">
        <v>60</v>
      </c>
      <c r="G1753" t="s">
        <v>5152</v>
      </c>
      <c r="H1753" t="s">
        <v>122</v>
      </c>
    </row>
    <row r="1754" spans="1:8" hidden="1" x14ac:dyDescent="0.25">
      <c r="A1754" t="s">
        <v>5148</v>
      </c>
      <c r="B1754" t="s">
        <v>5149</v>
      </c>
      <c r="C1754" t="s">
        <v>5150</v>
      </c>
      <c r="D1754" t="s">
        <v>82</v>
      </c>
      <c r="E1754" t="s">
        <v>60</v>
      </c>
      <c r="G1754" t="s">
        <v>5152</v>
      </c>
      <c r="H1754" t="s">
        <v>122</v>
      </c>
    </row>
    <row r="1755" spans="1:8" hidden="1" x14ac:dyDescent="0.25">
      <c r="A1755" t="s">
        <v>5148</v>
      </c>
      <c r="B1755" t="s">
        <v>5149</v>
      </c>
      <c r="C1755" t="s">
        <v>5150</v>
      </c>
      <c r="D1755" t="s">
        <v>82</v>
      </c>
      <c r="E1755" t="s">
        <v>60</v>
      </c>
      <c r="G1755" t="s">
        <v>5152</v>
      </c>
      <c r="H1755" t="s">
        <v>122</v>
      </c>
    </row>
    <row r="1756" spans="1:8" hidden="1" x14ac:dyDescent="0.25">
      <c r="A1756" t="s">
        <v>5148</v>
      </c>
      <c r="B1756" t="s">
        <v>5149</v>
      </c>
      <c r="C1756" t="s">
        <v>5150</v>
      </c>
      <c r="D1756" t="s">
        <v>82</v>
      </c>
      <c r="E1756" t="s">
        <v>60</v>
      </c>
      <c r="G1756" t="s">
        <v>5152</v>
      </c>
      <c r="H1756" t="s">
        <v>122</v>
      </c>
    </row>
    <row r="1757" spans="1:8" hidden="1" x14ac:dyDescent="0.25">
      <c r="A1757" t="s">
        <v>5148</v>
      </c>
      <c r="B1757" t="s">
        <v>5149</v>
      </c>
      <c r="C1757" t="s">
        <v>5150</v>
      </c>
      <c r="D1757" t="s">
        <v>82</v>
      </c>
      <c r="E1757" t="s">
        <v>60</v>
      </c>
      <c r="G1757" t="s">
        <v>5152</v>
      </c>
      <c r="H1757" t="s">
        <v>122</v>
      </c>
    </row>
    <row r="1758" spans="1:8" hidden="1" x14ac:dyDescent="0.25">
      <c r="A1758" t="s">
        <v>5159</v>
      </c>
      <c r="B1758" t="s">
        <v>5160</v>
      </c>
      <c r="C1758" t="s">
        <v>5161</v>
      </c>
      <c r="D1758" t="s">
        <v>82</v>
      </c>
      <c r="E1758" t="s">
        <v>60</v>
      </c>
      <c r="G1758" t="s">
        <v>5162</v>
      </c>
      <c r="H1758" t="s">
        <v>288</v>
      </c>
    </row>
    <row r="1759" spans="1:8" hidden="1" x14ac:dyDescent="0.25">
      <c r="A1759" t="s">
        <v>5159</v>
      </c>
      <c r="B1759" t="s">
        <v>5160</v>
      </c>
      <c r="C1759" t="s">
        <v>5161</v>
      </c>
      <c r="D1759" t="s">
        <v>82</v>
      </c>
      <c r="E1759" t="s">
        <v>60</v>
      </c>
      <c r="G1759" t="s">
        <v>5162</v>
      </c>
      <c r="H1759" t="s">
        <v>288</v>
      </c>
    </row>
    <row r="1760" spans="1:8" hidden="1" x14ac:dyDescent="0.25">
      <c r="A1760" t="s">
        <v>5164</v>
      </c>
      <c r="B1760" t="s">
        <v>5165</v>
      </c>
      <c r="C1760" t="s">
        <v>5166</v>
      </c>
      <c r="D1760" t="s">
        <v>82</v>
      </c>
      <c r="E1760" t="s">
        <v>60</v>
      </c>
      <c r="G1760" t="s">
        <v>5167</v>
      </c>
      <c r="H1760" t="s">
        <v>288</v>
      </c>
    </row>
    <row r="1761" spans="1:17" hidden="1" x14ac:dyDescent="0.25">
      <c r="A1761" t="s">
        <v>5164</v>
      </c>
      <c r="B1761" t="s">
        <v>5165</v>
      </c>
      <c r="C1761" t="s">
        <v>5166</v>
      </c>
      <c r="D1761" t="s">
        <v>82</v>
      </c>
      <c r="E1761" t="s">
        <v>60</v>
      </c>
      <c r="G1761" t="s">
        <v>5167</v>
      </c>
      <c r="H1761" t="s">
        <v>288</v>
      </c>
    </row>
    <row r="1762" spans="1:17" x14ac:dyDescent="0.25">
      <c r="A1762" t="s">
        <v>5176</v>
      </c>
      <c r="B1762" t="s">
        <v>5177</v>
      </c>
      <c r="C1762" t="s">
        <v>5178</v>
      </c>
      <c r="D1762" t="s">
        <v>82</v>
      </c>
      <c r="E1762" t="s">
        <v>60</v>
      </c>
      <c r="G1762" t="s">
        <v>5181</v>
      </c>
      <c r="H1762" t="s">
        <v>81</v>
      </c>
      <c r="I1762" t="s">
        <v>5182</v>
      </c>
      <c r="J1762" t="s">
        <v>5758</v>
      </c>
      <c r="K1762" t="s">
        <v>5183</v>
      </c>
      <c r="M1762" t="s">
        <v>5184</v>
      </c>
      <c r="N1762" t="s">
        <v>144</v>
      </c>
      <c r="O1762" t="s">
        <v>144</v>
      </c>
      <c r="P1762" t="s">
        <v>63</v>
      </c>
      <c r="Q1762" t="s">
        <v>5185</v>
      </c>
    </row>
    <row r="1763" spans="1:17" hidden="1" x14ac:dyDescent="0.25">
      <c r="A1763" t="s">
        <v>5198</v>
      </c>
      <c r="B1763" t="s">
        <v>5199</v>
      </c>
      <c r="C1763" t="s">
        <v>5200</v>
      </c>
      <c r="D1763" t="s">
        <v>82</v>
      </c>
      <c r="E1763" t="s">
        <v>60</v>
      </c>
      <c r="G1763" t="s">
        <v>5202</v>
      </c>
      <c r="H1763" t="s">
        <v>288</v>
      </c>
    </row>
    <row r="1764" spans="1:17" hidden="1" x14ac:dyDescent="0.25">
      <c r="A1764" t="s">
        <v>5198</v>
      </c>
      <c r="B1764" t="s">
        <v>5199</v>
      </c>
      <c r="C1764" t="s">
        <v>5200</v>
      </c>
      <c r="D1764" t="s">
        <v>82</v>
      </c>
      <c r="E1764" t="s">
        <v>60</v>
      </c>
      <c r="G1764" t="s">
        <v>5202</v>
      </c>
      <c r="H1764" t="s">
        <v>288</v>
      </c>
    </row>
    <row r="1765" spans="1:17" hidden="1" x14ac:dyDescent="0.25">
      <c r="A1765">
        <v>44171</v>
      </c>
      <c r="B1765" t="s">
        <v>5256</v>
      </c>
      <c r="C1765" t="s">
        <v>5257</v>
      </c>
      <c r="D1765" t="s">
        <v>59</v>
      </c>
      <c r="E1765" t="s">
        <v>60</v>
      </c>
      <c r="G1765" t="s">
        <v>5258</v>
      </c>
      <c r="H1765" t="s">
        <v>81</v>
      </c>
    </row>
    <row r="1766" spans="1:17" x14ac:dyDescent="0.25">
      <c r="A1766" t="s">
        <v>5263</v>
      </c>
      <c r="B1766" t="s">
        <v>5264</v>
      </c>
      <c r="C1766" t="s">
        <v>5265</v>
      </c>
      <c r="D1766" t="s">
        <v>59</v>
      </c>
      <c r="E1766" t="s">
        <v>60</v>
      </c>
      <c r="H1766" t="s">
        <v>288</v>
      </c>
      <c r="I1766" t="s">
        <v>2736</v>
      </c>
      <c r="J1766" t="s">
        <v>5758</v>
      </c>
      <c r="K1766" t="s">
        <v>169</v>
      </c>
      <c r="M1766" t="s">
        <v>143</v>
      </c>
      <c r="N1766" t="s">
        <v>5763</v>
      </c>
      <c r="O1766" t="s">
        <v>402</v>
      </c>
      <c r="P1766" t="s">
        <v>63</v>
      </c>
      <c r="Q1766" t="s">
        <v>5267</v>
      </c>
    </row>
    <row r="1767" spans="1:17" hidden="1" x14ac:dyDescent="0.25">
      <c r="A1767" t="s">
        <v>5268</v>
      </c>
      <c r="B1767" t="s">
        <v>5269</v>
      </c>
      <c r="C1767" t="s">
        <v>5270</v>
      </c>
      <c r="D1767" t="s">
        <v>59</v>
      </c>
      <c r="E1767" t="s">
        <v>60</v>
      </c>
      <c r="G1767" t="s">
        <v>5272</v>
      </c>
      <c r="H1767" t="s">
        <v>81</v>
      </c>
    </row>
    <row r="1768" spans="1:17" x14ac:dyDescent="0.25">
      <c r="A1768" t="s">
        <v>5268</v>
      </c>
      <c r="B1768" t="s">
        <v>5269</v>
      </c>
      <c r="C1768" t="s">
        <v>5270</v>
      </c>
      <c r="D1768" t="s">
        <v>59</v>
      </c>
      <c r="E1768" t="s">
        <v>60</v>
      </c>
      <c r="G1768" t="s">
        <v>5272</v>
      </c>
      <c r="H1768" t="s">
        <v>81</v>
      </c>
      <c r="I1768" t="s">
        <v>150</v>
      </c>
      <c r="J1768" t="s">
        <v>5758</v>
      </c>
      <c r="K1768" t="s">
        <v>151</v>
      </c>
      <c r="M1768" t="s">
        <v>143</v>
      </c>
      <c r="N1768" t="s">
        <v>144</v>
      </c>
      <c r="O1768" t="s">
        <v>144</v>
      </c>
      <c r="P1768" t="s">
        <v>66</v>
      </c>
      <c r="Q1768" t="s">
        <v>5275</v>
      </c>
    </row>
    <row r="1769" spans="1:17" hidden="1" x14ac:dyDescent="0.25">
      <c r="A1769" t="s">
        <v>5268</v>
      </c>
      <c r="B1769" t="s">
        <v>5269</v>
      </c>
      <c r="C1769" t="s">
        <v>5270</v>
      </c>
      <c r="D1769" t="s">
        <v>59</v>
      </c>
      <c r="E1769" t="s">
        <v>60</v>
      </c>
      <c r="G1769" t="s">
        <v>5272</v>
      </c>
      <c r="H1769" t="s">
        <v>81</v>
      </c>
    </row>
    <row r="1770" spans="1:17" hidden="1" x14ac:dyDescent="0.25">
      <c r="A1770" t="s">
        <v>5279</v>
      </c>
      <c r="B1770" t="s">
        <v>5280</v>
      </c>
      <c r="C1770" t="s">
        <v>5281</v>
      </c>
      <c r="D1770" t="s">
        <v>59</v>
      </c>
      <c r="E1770" t="s">
        <v>60</v>
      </c>
      <c r="H1770" t="s">
        <v>81</v>
      </c>
    </row>
    <row r="1771" spans="1:17" hidden="1" x14ac:dyDescent="0.25">
      <c r="A1771" t="s">
        <v>5288</v>
      </c>
      <c r="B1771" t="s">
        <v>5289</v>
      </c>
      <c r="C1771" t="s">
        <v>5290</v>
      </c>
      <c r="D1771" t="s">
        <v>59</v>
      </c>
      <c r="E1771" t="s">
        <v>60</v>
      </c>
      <c r="H1771" t="s">
        <v>81</v>
      </c>
    </row>
    <row r="1772" spans="1:17" hidden="1" x14ac:dyDescent="0.25">
      <c r="A1772" t="s">
        <v>5288</v>
      </c>
      <c r="B1772" t="s">
        <v>5289</v>
      </c>
      <c r="C1772" t="s">
        <v>5290</v>
      </c>
      <c r="D1772" t="s">
        <v>59</v>
      </c>
      <c r="E1772" t="s">
        <v>60</v>
      </c>
      <c r="H1772" t="s">
        <v>81</v>
      </c>
    </row>
    <row r="1773" spans="1:17" hidden="1" x14ac:dyDescent="0.25">
      <c r="A1773" t="s">
        <v>5293</v>
      </c>
      <c r="B1773" t="s">
        <v>5294</v>
      </c>
      <c r="C1773" t="s">
        <v>5295</v>
      </c>
      <c r="D1773" t="s">
        <v>82</v>
      </c>
      <c r="E1773" t="s">
        <v>60</v>
      </c>
      <c r="G1773" t="s">
        <v>5297</v>
      </c>
      <c r="H1773" t="s">
        <v>81</v>
      </c>
    </row>
    <row r="1774" spans="1:17" hidden="1" x14ac:dyDescent="0.25">
      <c r="A1774" t="s">
        <v>5293</v>
      </c>
      <c r="B1774" t="s">
        <v>5294</v>
      </c>
      <c r="C1774" t="s">
        <v>5295</v>
      </c>
      <c r="D1774" t="s">
        <v>82</v>
      </c>
      <c r="E1774" t="s">
        <v>60</v>
      </c>
      <c r="G1774" t="s">
        <v>5297</v>
      </c>
      <c r="H1774" t="s">
        <v>81</v>
      </c>
    </row>
    <row r="1775" spans="1:17" hidden="1" x14ac:dyDescent="0.25">
      <c r="A1775" t="s">
        <v>5293</v>
      </c>
      <c r="B1775" t="s">
        <v>5294</v>
      </c>
      <c r="C1775" t="s">
        <v>5295</v>
      </c>
      <c r="D1775" t="s">
        <v>82</v>
      </c>
      <c r="E1775" t="s">
        <v>60</v>
      </c>
      <c r="G1775" t="s">
        <v>5297</v>
      </c>
      <c r="H1775" t="s">
        <v>81</v>
      </c>
    </row>
    <row r="1776" spans="1:17" hidden="1" x14ac:dyDescent="0.25">
      <c r="A1776" t="s">
        <v>5293</v>
      </c>
      <c r="B1776" t="s">
        <v>5294</v>
      </c>
      <c r="C1776" t="s">
        <v>5295</v>
      </c>
      <c r="D1776" t="s">
        <v>82</v>
      </c>
      <c r="E1776" t="s">
        <v>60</v>
      </c>
      <c r="G1776" t="s">
        <v>5297</v>
      </c>
      <c r="H1776" t="s">
        <v>81</v>
      </c>
    </row>
    <row r="1777" spans="1:8" hidden="1" x14ac:dyDescent="0.25">
      <c r="A1777" t="s">
        <v>5293</v>
      </c>
      <c r="B1777" t="s">
        <v>5294</v>
      </c>
      <c r="C1777" t="s">
        <v>5295</v>
      </c>
      <c r="D1777" t="s">
        <v>82</v>
      </c>
      <c r="E1777" t="s">
        <v>60</v>
      </c>
      <c r="G1777" t="s">
        <v>5297</v>
      </c>
      <c r="H1777" t="s">
        <v>81</v>
      </c>
    </row>
    <row r="1778" spans="1:8" hidden="1" x14ac:dyDescent="0.25">
      <c r="A1778" t="s">
        <v>5293</v>
      </c>
      <c r="B1778" t="s">
        <v>5294</v>
      </c>
      <c r="C1778" t="s">
        <v>5295</v>
      </c>
      <c r="D1778" t="s">
        <v>82</v>
      </c>
      <c r="E1778" t="s">
        <v>60</v>
      </c>
      <c r="G1778" t="s">
        <v>5297</v>
      </c>
      <c r="H1778" t="s">
        <v>81</v>
      </c>
    </row>
    <row r="1779" spans="1:8" hidden="1" x14ac:dyDescent="0.25">
      <c r="A1779" t="s">
        <v>5302</v>
      </c>
      <c r="B1779" t="s">
        <v>5303</v>
      </c>
      <c r="C1779" t="s">
        <v>5304</v>
      </c>
      <c r="D1779" t="s">
        <v>82</v>
      </c>
      <c r="E1779" t="s">
        <v>60</v>
      </c>
      <c r="G1779" t="s">
        <v>5306</v>
      </c>
      <c r="H1779" t="s">
        <v>288</v>
      </c>
    </row>
    <row r="1780" spans="1:8" hidden="1" x14ac:dyDescent="0.25">
      <c r="A1780" t="s">
        <v>5302</v>
      </c>
      <c r="B1780" t="s">
        <v>5303</v>
      </c>
      <c r="C1780" t="s">
        <v>5304</v>
      </c>
      <c r="D1780" t="s">
        <v>82</v>
      </c>
      <c r="E1780" t="s">
        <v>60</v>
      </c>
      <c r="G1780" t="s">
        <v>5306</v>
      </c>
      <c r="H1780" t="s">
        <v>288</v>
      </c>
    </row>
    <row r="1781" spans="1:8" hidden="1" x14ac:dyDescent="0.25">
      <c r="A1781" t="s">
        <v>5302</v>
      </c>
      <c r="B1781" t="s">
        <v>5303</v>
      </c>
      <c r="C1781" t="s">
        <v>5304</v>
      </c>
      <c r="D1781" t="s">
        <v>82</v>
      </c>
      <c r="E1781" t="s">
        <v>60</v>
      </c>
      <c r="G1781" t="s">
        <v>5306</v>
      </c>
      <c r="H1781" t="s">
        <v>288</v>
      </c>
    </row>
    <row r="1782" spans="1:8" hidden="1" x14ac:dyDescent="0.25">
      <c r="A1782" t="s">
        <v>5302</v>
      </c>
      <c r="B1782" t="s">
        <v>5303</v>
      </c>
      <c r="C1782" t="s">
        <v>5304</v>
      </c>
      <c r="D1782" t="s">
        <v>82</v>
      </c>
      <c r="E1782" t="s">
        <v>60</v>
      </c>
      <c r="G1782" t="s">
        <v>5306</v>
      </c>
      <c r="H1782" t="s">
        <v>288</v>
      </c>
    </row>
    <row r="1783" spans="1:8" hidden="1" x14ac:dyDescent="0.25">
      <c r="A1783" t="s">
        <v>5302</v>
      </c>
      <c r="B1783" t="s">
        <v>5303</v>
      </c>
      <c r="C1783" t="s">
        <v>5304</v>
      </c>
      <c r="D1783" t="s">
        <v>82</v>
      </c>
      <c r="E1783" t="s">
        <v>60</v>
      </c>
      <c r="G1783" t="s">
        <v>5306</v>
      </c>
      <c r="H1783" t="s">
        <v>288</v>
      </c>
    </row>
    <row r="1784" spans="1:8" hidden="1" x14ac:dyDescent="0.25">
      <c r="A1784" t="s">
        <v>5302</v>
      </c>
      <c r="B1784" t="s">
        <v>5303</v>
      </c>
      <c r="C1784" t="s">
        <v>5304</v>
      </c>
      <c r="D1784" t="s">
        <v>82</v>
      </c>
      <c r="E1784" t="s">
        <v>60</v>
      </c>
      <c r="G1784" t="s">
        <v>5306</v>
      </c>
      <c r="H1784" t="s">
        <v>288</v>
      </c>
    </row>
    <row r="1785" spans="1:8" hidden="1" x14ac:dyDescent="0.25">
      <c r="A1785" t="s">
        <v>5302</v>
      </c>
      <c r="B1785" t="s">
        <v>5303</v>
      </c>
      <c r="C1785" t="s">
        <v>5304</v>
      </c>
      <c r="D1785" t="s">
        <v>82</v>
      </c>
      <c r="E1785" t="s">
        <v>60</v>
      </c>
      <c r="G1785" t="s">
        <v>5306</v>
      </c>
      <c r="H1785" t="s">
        <v>288</v>
      </c>
    </row>
    <row r="1786" spans="1:8" hidden="1" x14ac:dyDescent="0.25">
      <c r="A1786" t="s">
        <v>5302</v>
      </c>
      <c r="B1786" t="s">
        <v>5303</v>
      </c>
      <c r="C1786" t="s">
        <v>5304</v>
      </c>
      <c r="D1786" t="s">
        <v>82</v>
      </c>
      <c r="E1786" t="s">
        <v>60</v>
      </c>
      <c r="G1786" t="s">
        <v>5306</v>
      </c>
      <c r="H1786" t="s">
        <v>288</v>
      </c>
    </row>
    <row r="1787" spans="1:8" hidden="1" x14ac:dyDescent="0.25">
      <c r="A1787" t="s">
        <v>5316</v>
      </c>
      <c r="B1787" t="s">
        <v>5317</v>
      </c>
      <c r="C1787" t="s">
        <v>5318</v>
      </c>
      <c r="D1787" t="s">
        <v>59</v>
      </c>
      <c r="E1787" t="s">
        <v>60</v>
      </c>
      <c r="H1787" t="s">
        <v>288</v>
      </c>
    </row>
    <row r="1788" spans="1:8" hidden="1" x14ac:dyDescent="0.25">
      <c r="A1788" t="s">
        <v>5316</v>
      </c>
      <c r="B1788" t="s">
        <v>5317</v>
      </c>
      <c r="C1788" t="s">
        <v>5318</v>
      </c>
      <c r="D1788" t="s">
        <v>59</v>
      </c>
      <c r="E1788" t="s">
        <v>60</v>
      </c>
      <c r="H1788" t="s">
        <v>288</v>
      </c>
    </row>
    <row r="1789" spans="1:8" hidden="1" x14ac:dyDescent="0.25">
      <c r="A1789" t="s">
        <v>5326</v>
      </c>
      <c r="B1789" t="s">
        <v>5327</v>
      </c>
      <c r="C1789" t="s">
        <v>5328</v>
      </c>
      <c r="D1789" t="s">
        <v>254</v>
      </c>
      <c r="E1789" t="s">
        <v>60</v>
      </c>
      <c r="G1789" t="s">
        <v>5330</v>
      </c>
      <c r="H1789" t="s">
        <v>81</v>
      </c>
    </row>
    <row r="1790" spans="1:8" hidden="1" x14ac:dyDescent="0.25">
      <c r="A1790" t="s">
        <v>5326</v>
      </c>
      <c r="B1790" t="s">
        <v>5327</v>
      </c>
      <c r="C1790" t="s">
        <v>5328</v>
      </c>
      <c r="D1790" t="s">
        <v>254</v>
      </c>
      <c r="E1790" t="s">
        <v>60</v>
      </c>
      <c r="G1790" t="s">
        <v>5330</v>
      </c>
      <c r="H1790" t="s">
        <v>81</v>
      </c>
    </row>
    <row r="1791" spans="1:8" hidden="1" x14ac:dyDescent="0.25">
      <c r="A1791" t="s">
        <v>5326</v>
      </c>
      <c r="B1791" t="s">
        <v>5327</v>
      </c>
      <c r="C1791" t="s">
        <v>5328</v>
      </c>
      <c r="D1791" t="s">
        <v>254</v>
      </c>
      <c r="E1791" t="s">
        <v>60</v>
      </c>
      <c r="G1791" t="s">
        <v>5330</v>
      </c>
      <c r="H1791" t="s">
        <v>81</v>
      </c>
    </row>
    <row r="1792" spans="1:8" hidden="1" x14ac:dyDescent="0.25">
      <c r="A1792" t="s">
        <v>5337</v>
      </c>
      <c r="B1792" t="s">
        <v>5338</v>
      </c>
      <c r="C1792" t="s">
        <v>5339</v>
      </c>
      <c r="D1792" t="s">
        <v>59</v>
      </c>
      <c r="E1792" t="s">
        <v>60</v>
      </c>
      <c r="F1792" t="s">
        <v>5340</v>
      </c>
      <c r="H1792" t="s">
        <v>122</v>
      </c>
    </row>
    <row r="1793" spans="1:16" hidden="1" x14ac:dyDescent="0.25">
      <c r="A1793" t="s">
        <v>5337</v>
      </c>
      <c r="B1793" t="s">
        <v>5338</v>
      </c>
      <c r="C1793" t="s">
        <v>5339</v>
      </c>
      <c r="D1793" t="s">
        <v>59</v>
      </c>
      <c r="E1793" t="s">
        <v>60</v>
      </c>
      <c r="F1793" t="s">
        <v>5340</v>
      </c>
      <c r="H1793" t="s">
        <v>122</v>
      </c>
    </row>
    <row r="1794" spans="1:16" hidden="1" x14ac:dyDescent="0.25">
      <c r="A1794" t="s">
        <v>5337</v>
      </c>
      <c r="B1794" t="s">
        <v>5338</v>
      </c>
      <c r="C1794" t="s">
        <v>5339</v>
      </c>
      <c r="D1794" t="s">
        <v>59</v>
      </c>
      <c r="E1794" t="s">
        <v>60</v>
      </c>
      <c r="F1794" t="s">
        <v>5340</v>
      </c>
      <c r="H1794" t="s">
        <v>122</v>
      </c>
    </row>
    <row r="1795" spans="1:16" hidden="1" x14ac:dyDescent="0.25">
      <c r="A1795" t="s">
        <v>5337</v>
      </c>
      <c r="B1795" t="s">
        <v>5338</v>
      </c>
      <c r="C1795" t="s">
        <v>5339</v>
      </c>
      <c r="D1795" t="s">
        <v>59</v>
      </c>
      <c r="E1795" t="s">
        <v>60</v>
      </c>
      <c r="F1795" t="s">
        <v>5340</v>
      </c>
      <c r="H1795" t="s">
        <v>122</v>
      </c>
    </row>
    <row r="1796" spans="1:16" hidden="1" x14ac:dyDescent="0.25">
      <c r="A1796" t="s">
        <v>5348</v>
      </c>
      <c r="B1796" t="s">
        <v>5349</v>
      </c>
      <c r="C1796" t="s">
        <v>5350</v>
      </c>
      <c r="D1796" t="s">
        <v>82</v>
      </c>
      <c r="E1796" t="s">
        <v>60</v>
      </c>
      <c r="G1796" t="s">
        <v>5352</v>
      </c>
      <c r="H1796" t="s">
        <v>288</v>
      </c>
    </row>
    <row r="1797" spans="1:16" hidden="1" x14ac:dyDescent="0.25">
      <c r="A1797" t="s">
        <v>5348</v>
      </c>
      <c r="B1797" t="s">
        <v>5349</v>
      </c>
      <c r="C1797" t="s">
        <v>5350</v>
      </c>
      <c r="D1797" t="s">
        <v>82</v>
      </c>
      <c r="E1797" t="s">
        <v>60</v>
      </c>
      <c r="G1797" t="s">
        <v>5352</v>
      </c>
      <c r="H1797" t="s">
        <v>288</v>
      </c>
    </row>
    <row r="1798" spans="1:16" hidden="1" x14ac:dyDescent="0.25">
      <c r="A1798" t="s">
        <v>5356</v>
      </c>
      <c r="B1798" t="s">
        <v>5357</v>
      </c>
      <c r="C1798" t="s">
        <v>5358</v>
      </c>
      <c r="D1798" t="s">
        <v>82</v>
      </c>
      <c r="E1798" t="s">
        <v>60</v>
      </c>
      <c r="G1798" t="s">
        <v>5361</v>
      </c>
      <c r="H1798" t="s">
        <v>81</v>
      </c>
    </row>
    <row r="1799" spans="1:16" x14ac:dyDescent="0.25">
      <c r="A1799" t="s">
        <v>5363</v>
      </c>
      <c r="B1799" t="s">
        <v>5364</v>
      </c>
      <c r="C1799" t="s">
        <v>5365</v>
      </c>
      <c r="D1799" t="s">
        <v>59</v>
      </c>
      <c r="E1799" t="s">
        <v>60</v>
      </c>
      <c r="H1799" t="s">
        <v>81</v>
      </c>
      <c r="I1799" t="s">
        <v>1136</v>
      </c>
      <c r="J1799" t="s">
        <v>5758</v>
      </c>
      <c r="K1799" t="s">
        <v>159</v>
      </c>
      <c r="M1799" t="s">
        <v>143</v>
      </c>
      <c r="N1799" t="s">
        <v>5763</v>
      </c>
      <c r="O1799" t="s">
        <v>402</v>
      </c>
      <c r="P1799" t="s">
        <v>63</v>
      </c>
    </row>
    <row r="1800" spans="1:16" x14ac:dyDescent="0.25">
      <c r="A1800" t="s">
        <v>5363</v>
      </c>
      <c r="B1800" t="s">
        <v>5364</v>
      </c>
      <c r="C1800" t="s">
        <v>5365</v>
      </c>
      <c r="D1800" t="s">
        <v>59</v>
      </c>
      <c r="E1800" t="s">
        <v>60</v>
      </c>
      <c r="H1800" t="s">
        <v>81</v>
      </c>
      <c r="I1800" t="s">
        <v>5367</v>
      </c>
      <c r="J1800" t="s">
        <v>5758</v>
      </c>
      <c r="K1800" t="s">
        <v>203</v>
      </c>
      <c r="M1800" t="s">
        <v>143</v>
      </c>
      <c r="N1800" t="s">
        <v>5763</v>
      </c>
      <c r="O1800" t="s">
        <v>1626</v>
      </c>
      <c r="P1800" t="s">
        <v>63</v>
      </c>
    </row>
    <row r="1801" spans="1:16" hidden="1" x14ac:dyDescent="0.25">
      <c r="A1801" t="s">
        <v>5368</v>
      </c>
      <c r="B1801" t="s">
        <v>5369</v>
      </c>
      <c r="C1801" t="s">
        <v>5370</v>
      </c>
      <c r="D1801" t="s">
        <v>82</v>
      </c>
      <c r="E1801" t="s">
        <v>60</v>
      </c>
      <c r="H1801" t="s">
        <v>81</v>
      </c>
    </row>
    <row r="1802" spans="1:16" hidden="1" x14ac:dyDescent="0.25">
      <c r="A1802" t="s">
        <v>5368</v>
      </c>
      <c r="B1802" t="s">
        <v>5369</v>
      </c>
      <c r="C1802" t="s">
        <v>5370</v>
      </c>
      <c r="D1802" t="s">
        <v>82</v>
      </c>
      <c r="E1802" t="s">
        <v>60</v>
      </c>
      <c r="H1802" t="s">
        <v>81</v>
      </c>
    </row>
    <row r="1803" spans="1:16" hidden="1" x14ac:dyDescent="0.25">
      <c r="A1803" t="s">
        <v>5368</v>
      </c>
      <c r="B1803" t="s">
        <v>5369</v>
      </c>
      <c r="C1803" t="s">
        <v>5370</v>
      </c>
      <c r="D1803" t="s">
        <v>82</v>
      </c>
      <c r="E1803" t="s">
        <v>60</v>
      </c>
      <c r="H1803" t="s">
        <v>81</v>
      </c>
    </row>
    <row r="1804" spans="1:16" hidden="1" x14ac:dyDescent="0.25">
      <c r="A1804" t="s">
        <v>5384</v>
      </c>
      <c r="B1804" t="s">
        <v>5385</v>
      </c>
      <c r="C1804" t="s">
        <v>5386</v>
      </c>
      <c r="D1804" t="s">
        <v>59</v>
      </c>
      <c r="E1804" t="s">
        <v>60</v>
      </c>
      <c r="H1804" t="s">
        <v>81</v>
      </c>
    </row>
    <row r="1805" spans="1:16" hidden="1" x14ac:dyDescent="0.25">
      <c r="A1805" t="s">
        <v>5384</v>
      </c>
      <c r="B1805" t="s">
        <v>5385</v>
      </c>
      <c r="C1805" t="s">
        <v>5386</v>
      </c>
      <c r="D1805" t="s">
        <v>59</v>
      </c>
      <c r="E1805" t="s">
        <v>60</v>
      </c>
      <c r="H1805" t="s">
        <v>81</v>
      </c>
    </row>
    <row r="1806" spans="1:16" hidden="1" x14ac:dyDescent="0.25">
      <c r="A1806" t="s">
        <v>5390</v>
      </c>
      <c r="B1806" t="s">
        <v>5391</v>
      </c>
      <c r="C1806" t="s">
        <v>5392</v>
      </c>
      <c r="D1806" t="s">
        <v>82</v>
      </c>
      <c r="E1806" t="s">
        <v>60</v>
      </c>
      <c r="G1806" t="s">
        <v>5393</v>
      </c>
      <c r="H1806" t="s">
        <v>81</v>
      </c>
    </row>
    <row r="1807" spans="1:16" hidden="1" x14ac:dyDescent="0.25">
      <c r="A1807">
        <v>45165</v>
      </c>
      <c r="B1807" t="s">
        <v>5395</v>
      </c>
      <c r="C1807" t="s">
        <v>5396</v>
      </c>
      <c r="D1807" t="s">
        <v>82</v>
      </c>
      <c r="E1807" t="s">
        <v>60</v>
      </c>
      <c r="G1807" t="s">
        <v>5397</v>
      </c>
      <c r="H1807" t="s">
        <v>122</v>
      </c>
    </row>
    <row r="1808" spans="1:16" hidden="1" x14ac:dyDescent="0.25">
      <c r="A1808" t="s">
        <v>5398</v>
      </c>
      <c r="B1808" t="s">
        <v>5399</v>
      </c>
      <c r="C1808" t="s">
        <v>5400</v>
      </c>
      <c r="D1808" t="s">
        <v>59</v>
      </c>
      <c r="E1808" t="s">
        <v>60</v>
      </c>
      <c r="H1808" t="s">
        <v>288</v>
      </c>
    </row>
    <row r="1809" spans="1:16" hidden="1" x14ac:dyDescent="0.25">
      <c r="A1809" t="s">
        <v>5405</v>
      </c>
      <c r="B1809" t="s">
        <v>5406</v>
      </c>
      <c r="C1809" t="s">
        <v>5407</v>
      </c>
      <c r="D1809" t="s">
        <v>82</v>
      </c>
      <c r="E1809" t="s">
        <v>60</v>
      </c>
      <c r="G1809" t="s">
        <v>5409</v>
      </c>
      <c r="H1809" t="s">
        <v>288</v>
      </c>
    </row>
    <row r="1810" spans="1:16" hidden="1" x14ac:dyDescent="0.25">
      <c r="A1810" t="s">
        <v>5405</v>
      </c>
      <c r="B1810" t="s">
        <v>5406</v>
      </c>
      <c r="C1810" t="s">
        <v>5407</v>
      </c>
      <c r="D1810" t="s">
        <v>82</v>
      </c>
      <c r="E1810" t="s">
        <v>60</v>
      </c>
      <c r="G1810" t="s">
        <v>5409</v>
      </c>
      <c r="H1810" t="s">
        <v>288</v>
      </c>
    </row>
    <row r="1811" spans="1:16" x14ac:dyDescent="0.25">
      <c r="A1811" t="s">
        <v>5421</v>
      </c>
      <c r="B1811" t="s">
        <v>5422</v>
      </c>
      <c r="C1811" t="s">
        <v>5423</v>
      </c>
      <c r="D1811" t="s">
        <v>59</v>
      </c>
      <c r="E1811" t="s">
        <v>60</v>
      </c>
      <c r="F1811" t="s">
        <v>5424</v>
      </c>
      <c r="H1811" t="s">
        <v>122</v>
      </c>
      <c r="I1811" t="s">
        <v>158</v>
      </c>
      <c r="J1811" t="s">
        <v>5758</v>
      </c>
      <c r="K1811" t="s">
        <v>159</v>
      </c>
      <c r="M1811" t="s">
        <v>143</v>
      </c>
      <c r="N1811" t="s">
        <v>144</v>
      </c>
      <c r="O1811" t="s">
        <v>144</v>
      </c>
      <c r="P1811" t="s">
        <v>66</v>
      </c>
    </row>
    <row r="1812" spans="1:16" x14ac:dyDescent="0.25">
      <c r="A1812" t="s">
        <v>5421</v>
      </c>
      <c r="B1812" t="s">
        <v>5422</v>
      </c>
      <c r="C1812" t="s">
        <v>5423</v>
      </c>
      <c r="D1812" t="s">
        <v>59</v>
      </c>
      <c r="E1812" t="s">
        <v>60</v>
      </c>
      <c r="F1812" t="s">
        <v>5424</v>
      </c>
      <c r="H1812" t="s">
        <v>122</v>
      </c>
      <c r="I1812" t="s">
        <v>146</v>
      </c>
      <c r="J1812" t="s">
        <v>5758</v>
      </c>
      <c r="K1812" t="s">
        <v>147</v>
      </c>
      <c r="M1812" t="s">
        <v>143</v>
      </c>
      <c r="N1812" t="s">
        <v>144</v>
      </c>
      <c r="O1812" t="s">
        <v>144</v>
      </c>
      <c r="P1812" t="s">
        <v>66</v>
      </c>
    </row>
    <row r="1813" spans="1:16" x14ac:dyDescent="0.25">
      <c r="A1813" t="s">
        <v>5421</v>
      </c>
      <c r="B1813" t="s">
        <v>5422</v>
      </c>
      <c r="C1813" t="s">
        <v>5423</v>
      </c>
      <c r="D1813" t="s">
        <v>59</v>
      </c>
      <c r="E1813" t="s">
        <v>60</v>
      </c>
      <c r="F1813" t="s">
        <v>5424</v>
      </c>
      <c r="H1813" t="s">
        <v>122</v>
      </c>
      <c r="I1813" t="s">
        <v>168</v>
      </c>
      <c r="J1813" t="s">
        <v>5758</v>
      </c>
      <c r="K1813" t="s">
        <v>169</v>
      </c>
      <c r="M1813" t="s">
        <v>143</v>
      </c>
      <c r="N1813" t="s">
        <v>144</v>
      </c>
      <c r="O1813" t="s">
        <v>144</v>
      </c>
      <c r="P1813" t="s">
        <v>66</v>
      </c>
    </row>
    <row r="1814" spans="1:16" x14ac:dyDescent="0.25">
      <c r="A1814" t="s">
        <v>5421</v>
      </c>
      <c r="B1814" t="s">
        <v>5422</v>
      </c>
      <c r="C1814" t="s">
        <v>5423</v>
      </c>
      <c r="D1814" t="s">
        <v>59</v>
      </c>
      <c r="E1814" t="s">
        <v>60</v>
      </c>
      <c r="F1814" t="s">
        <v>5424</v>
      </c>
      <c r="H1814" t="s">
        <v>122</v>
      </c>
      <c r="I1814" t="s">
        <v>456</v>
      </c>
      <c r="J1814" t="s">
        <v>5758</v>
      </c>
      <c r="K1814" t="s">
        <v>157</v>
      </c>
      <c r="M1814" t="s">
        <v>143</v>
      </c>
      <c r="N1814" t="s">
        <v>144</v>
      </c>
      <c r="O1814" t="s">
        <v>144</v>
      </c>
      <c r="P1814" t="s">
        <v>66</v>
      </c>
    </row>
    <row r="1815" spans="1:16" x14ac:dyDescent="0.25">
      <c r="A1815" t="s">
        <v>5421</v>
      </c>
      <c r="B1815" t="s">
        <v>5422</v>
      </c>
      <c r="C1815" t="s">
        <v>5423</v>
      </c>
      <c r="D1815" t="s">
        <v>59</v>
      </c>
      <c r="E1815" t="s">
        <v>60</v>
      </c>
      <c r="F1815" t="s">
        <v>5424</v>
      </c>
      <c r="H1815" t="s">
        <v>122</v>
      </c>
      <c r="I1815" t="s">
        <v>1837</v>
      </c>
      <c r="J1815" t="s">
        <v>5758</v>
      </c>
      <c r="K1815" t="s">
        <v>1759</v>
      </c>
      <c r="M1815" t="s">
        <v>143</v>
      </c>
      <c r="N1815" t="s">
        <v>144</v>
      </c>
      <c r="O1815" t="s">
        <v>144</v>
      </c>
      <c r="P1815" t="s">
        <v>66</v>
      </c>
    </row>
    <row r="1816" spans="1:16" hidden="1" x14ac:dyDescent="0.25">
      <c r="A1816" t="s">
        <v>5426</v>
      </c>
      <c r="B1816" t="s">
        <v>5427</v>
      </c>
      <c r="C1816" t="s">
        <v>5428</v>
      </c>
      <c r="D1816" t="s">
        <v>82</v>
      </c>
      <c r="E1816" t="s">
        <v>60</v>
      </c>
      <c r="F1816" t="s">
        <v>5429</v>
      </c>
      <c r="H1816" t="s">
        <v>288</v>
      </c>
    </row>
    <row r="1817" spans="1:16" hidden="1" x14ac:dyDescent="0.25">
      <c r="A1817" t="s">
        <v>5426</v>
      </c>
      <c r="B1817" t="s">
        <v>5427</v>
      </c>
      <c r="C1817" t="s">
        <v>5428</v>
      </c>
      <c r="D1817" t="s">
        <v>82</v>
      </c>
      <c r="E1817" t="s">
        <v>60</v>
      </c>
      <c r="F1817" t="s">
        <v>5429</v>
      </c>
      <c r="H1817" t="s">
        <v>288</v>
      </c>
    </row>
    <row r="1818" spans="1:16" hidden="1" x14ac:dyDescent="0.25">
      <c r="A1818" t="s">
        <v>5426</v>
      </c>
      <c r="B1818" t="s">
        <v>5427</v>
      </c>
      <c r="C1818" t="s">
        <v>5428</v>
      </c>
      <c r="D1818" t="s">
        <v>82</v>
      </c>
      <c r="E1818" t="s">
        <v>60</v>
      </c>
      <c r="F1818" t="s">
        <v>5429</v>
      </c>
      <c r="H1818" t="s">
        <v>288</v>
      </c>
    </row>
    <row r="1819" spans="1:16" hidden="1" x14ac:dyDescent="0.25">
      <c r="A1819" t="s">
        <v>5426</v>
      </c>
      <c r="B1819" t="s">
        <v>5427</v>
      </c>
      <c r="C1819" t="s">
        <v>5428</v>
      </c>
      <c r="D1819" t="s">
        <v>82</v>
      </c>
      <c r="E1819" t="s">
        <v>60</v>
      </c>
      <c r="F1819" t="s">
        <v>5429</v>
      </c>
      <c r="H1819" t="s">
        <v>288</v>
      </c>
    </row>
    <row r="1820" spans="1:16" hidden="1" x14ac:dyDescent="0.25">
      <c r="A1820" t="s">
        <v>5426</v>
      </c>
      <c r="B1820" t="s">
        <v>5427</v>
      </c>
      <c r="C1820" t="s">
        <v>5428</v>
      </c>
      <c r="D1820" t="s">
        <v>82</v>
      </c>
      <c r="E1820" t="s">
        <v>60</v>
      </c>
      <c r="F1820" t="s">
        <v>5429</v>
      </c>
      <c r="H1820" t="s">
        <v>288</v>
      </c>
    </row>
    <row r="1821" spans="1:16" hidden="1" x14ac:dyDescent="0.25">
      <c r="A1821" t="s">
        <v>5426</v>
      </c>
      <c r="B1821" t="s">
        <v>5427</v>
      </c>
      <c r="C1821" t="s">
        <v>5428</v>
      </c>
      <c r="D1821" t="s">
        <v>82</v>
      </c>
      <c r="E1821" t="s">
        <v>60</v>
      </c>
      <c r="F1821" t="s">
        <v>5429</v>
      </c>
      <c r="H1821" t="s">
        <v>288</v>
      </c>
    </row>
    <row r="1822" spans="1:16" hidden="1" x14ac:dyDescent="0.25">
      <c r="A1822" t="s">
        <v>5426</v>
      </c>
      <c r="B1822" t="s">
        <v>5427</v>
      </c>
      <c r="C1822" t="s">
        <v>5428</v>
      </c>
      <c r="D1822" t="s">
        <v>82</v>
      </c>
      <c r="E1822" t="s">
        <v>60</v>
      </c>
      <c r="F1822" t="s">
        <v>5429</v>
      </c>
      <c r="H1822" t="s">
        <v>288</v>
      </c>
    </row>
    <row r="1823" spans="1:16" hidden="1" x14ac:dyDescent="0.25">
      <c r="A1823" t="s">
        <v>5426</v>
      </c>
      <c r="B1823" t="s">
        <v>5427</v>
      </c>
      <c r="C1823" t="s">
        <v>5428</v>
      </c>
      <c r="D1823" t="s">
        <v>82</v>
      </c>
      <c r="E1823" t="s">
        <v>60</v>
      </c>
      <c r="F1823" t="s">
        <v>5429</v>
      </c>
      <c r="H1823" t="s">
        <v>288</v>
      </c>
    </row>
    <row r="1824" spans="1:16" hidden="1" x14ac:dyDescent="0.25">
      <c r="A1824" t="s">
        <v>5426</v>
      </c>
      <c r="B1824" t="s">
        <v>5427</v>
      </c>
      <c r="C1824" t="s">
        <v>5428</v>
      </c>
      <c r="D1824" t="s">
        <v>82</v>
      </c>
      <c r="E1824" t="s">
        <v>60</v>
      </c>
      <c r="F1824" t="s">
        <v>5429</v>
      </c>
      <c r="H1824" t="s">
        <v>288</v>
      </c>
    </row>
    <row r="1825" spans="1:17" hidden="1" x14ac:dyDescent="0.25">
      <c r="A1825" t="s">
        <v>5426</v>
      </c>
      <c r="B1825" t="s">
        <v>5427</v>
      </c>
      <c r="C1825" t="s">
        <v>5428</v>
      </c>
      <c r="D1825" t="s">
        <v>82</v>
      </c>
      <c r="E1825" t="s">
        <v>60</v>
      </c>
      <c r="F1825" t="s">
        <v>5429</v>
      </c>
      <c r="H1825" t="s">
        <v>288</v>
      </c>
    </row>
    <row r="1826" spans="1:17" hidden="1" x14ac:dyDescent="0.25">
      <c r="A1826" t="s">
        <v>5426</v>
      </c>
      <c r="B1826" t="s">
        <v>5427</v>
      </c>
      <c r="C1826" t="s">
        <v>5428</v>
      </c>
      <c r="D1826" t="s">
        <v>82</v>
      </c>
      <c r="E1826" t="s">
        <v>60</v>
      </c>
      <c r="F1826" t="s">
        <v>5429</v>
      </c>
      <c r="H1826" t="s">
        <v>288</v>
      </c>
    </row>
    <row r="1827" spans="1:17" hidden="1" x14ac:dyDescent="0.25">
      <c r="A1827" t="s">
        <v>5426</v>
      </c>
      <c r="B1827" t="s">
        <v>5427</v>
      </c>
      <c r="C1827" t="s">
        <v>5428</v>
      </c>
      <c r="D1827" t="s">
        <v>82</v>
      </c>
      <c r="E1827" t="s">
        <v>60</v>
      </c>
      <c r="F1827" t="s">
        <v>5429</v>
      </c>
      <c r="H1827" t="s">
        <v>288</v>
      </c>
    </row>
    <row r="1828" spans="1:17" hidden="1" x14ac:dyDescent="0.25">
      <c r="A1828" t="s">
        <v>5426</v>
      </c>
      <c r="B1828" t="s">
        <v>5427</v>
      </c>
      <c r="C1828" t="s">
        <v>5428</v>
      </c>
      <c r="D1828" t="s">
        <v>82</v>
      </c>
      <c r="E1828" t="s">
        <v>60</v>
      </c>
      <c r="F1828" t="s">
        <v>5429</v>
      </c>
      <c r="H1828" t="s">
        <v>288</v>
      </c>
    </row>
    <row r="1829" spans="1:17" hidden="1" x14ac:dyDescent="0.25">
      <c r="A1829" t="s">
        <v>5426</v>
      </c>
      <c r="B1829" t="s">
        <v>5427</v>
      </c>
      <c r="C1829" t="s">
        <v>5428</v>
      </c>
      <c r="D1829" t="s">
        <v>82</v>
      </c>
      <c r="E1829" t="s">
        <v>60</v>
      </c>
      <c r="F1829" t="s">
        <v>5429</v>
      </c>
      <c r="H1829" t="s">
        <v>288</v>
      </c>
    </row>
    <row r="1830" spans="1:17" hidden="1" x14ac:dyDescent="0.25">
      <c r="A1830" t="s">
        <v>5426</v>
      </c>
      <c r="B1830" t="s">
        <v>5427</v>
      </c>
      <c r="C1830" t="s">
        <v>5428</v>
      </c>
      <c r="D1830" t="s">
        <v>82</v>
      </c>
      <c r="E1830" t="s">
        <v>60</v>
      </c>
      <c r="F1830" t="s">
        <v>5429</v>
      </c>
      <c r="H1830" t="s">
        <v>288</v>
      </c>
    </row>
    <row r="1831" spans="1:17" hidden="1" x14ac:dyDescent="0.25">
      <c r="A1831" t="s">
        <v>5426</v>
      </c>
      <c r="B1831" t="s">
        <v>5427</v>
      </c>
      <c r="C1831" t="s">
        <v>5428</v>
      </c>
      <c r="D1831" t="s">
        <v>82</v>
      </c>
      <c r="E1831" t="s">
        <v>60</v>
      </c>
      <c r="F1831" t="s">
        <v>5429</v>
      </c>
      <c r="H1831" t="s">
        <v>288</v>
      </c>
    </row>
    <row r="1832" spans="1:17" hidden="1" x14ac:dyDescent="0.25">
      <c r="A1832" t="s">
        <v>5426</v>
      </c>
      <c r="B1832" t="s">
        <v>5427</v>
      </c>
      <c r="C1832" t="s">
        <v>5428</v>
      </c>
      <c r="D1832" t="s">
        <v>82</v>
      </c>
      <c r="E1832" t="s">
        <v>60</v>
      </c>
      <c r="F1832" t="s">
        <v>5429</v>
      </c>
      <c r="H1832" t="s">
        <v>288</v>
      </c>
    </row>
    <row r="1833" spans="1:17" hidden="1" x14ac:dyDescent="0.25">
      <c r="A1833" t="s">
        <v>5426</v>
      </c>
      <c r="B1833" t="s">
        <v>5427</v>
      </c>
      <c r="C1833" t="s">
        <v>5428</v>
      </c>
      <c r="D1833" t="s">
        <v>82</v>
      </c>
      <c r="E1833" t="s">
        <v>60</v>
      </c>
      <c r="F1833" t="s">
        <v>5429</v>
      </c>
      <c r="H1833" t="s">
        <v>288</v>
      </c>
    </row>
    <row r="1834" spans="1:17" x14ac:dyDescent="0.25">
      <c r="A1834" t="s">
        <v>5435</v>
      </c>
      <c r="B1834" t="s">
        <v>5436</v>
      </c>
      <c r="C1834" t="s">
        <v>5437</v>
      </c>
      <c r="D1834" t="s">
        <v>82</v>
      </c>
      <c r="E1834" t="s">
        <v>60</v>
      </c>
      <c r="F1834" t="s">
        <v>5438</v>
      </c>
      <c r="G1834" t="s">
        <v>5440</v>
      </c>
      <c r="H1834" t="s">
        <v>81</v>
      </c>
      <c r="I1834" t="s">
        <v>1136</v>
      </c>
      <c r="J1834" t="s">
        <v>5758</v>
      </c>
      <c r="K1834" t="s">
        <v>159</v>
      </c>
      <c r="M1834" t="s">
        <v>143</v>
      </c>
      <c r="N1834" t="s">
        <v>5763</v>
      </c>
      <c r="O1834" t="s">
        <v>402</v>
      </c>
      <c r="P1834" t="s">
        <v>63</v>
      </c>
      <c r="Q1834" t="s">
        <v>5441</v>
      </c>
    </row>
    <row r="1835" spans="1:17" x14ac:dyDescent="0.25">
      <c r="A1835" t="s">
        <v>5435</v>
      </c>
      <c r="B1835" t="s">
        <v>5436</v>
      </c>
      <c r="C1835" t="s">
        <v>5437</v>
      </c>
      <c r="D1835" t="s">
        <v>82</v>
      </c>
      <c r="E1835" t="s">
        <v>60</v>
      </c>
      <c r="F1835" t="s">
        <v>5438</v>
      </c>
      <c r="G1835" t="s">
        <v>5440</v>
      </c>
      <c r="H1835" t="s">
        <v>81</v>
      </c>
      <c r="I1835" t="s">
        <v>5442</v>
      </c>
      <c r="J1835" t="s">
        <v>5758</v>
      </c>
      <c r="K1835" t="s">
        <v>159</v>
      </c>
      <c r="M1835" t="s">
        <v>143</v>
      </c>
      <c r="N1835" t="s">
        <v>144</v>
      </c>
      <c r="O1835" t="s">
        <v>2006</v>
      </c>
      <c r="P1835" t="s">
        <v>63</v>
      </c>
      <c r="Q1835" t="s">
        <v>5443</v>
      </c>
    </row>
    <row r="1836" spans="1:17" x14ac:dyDescent="0.25">
      <c r="A1836" t="s">
        <v>5435</v>
      </c>
      <c r="B1836" t="s">
        <v>5436</v>
      </c>
      <c r="C1836" t="s">
        <v>5437</v>
      </c>
      <c r="D1836" t="s">
        <v>82</v>
      </c>
      <c r="E1836" t="s">
        <v>60</v>
      </c>
      <c r="F1836" t="s">
        <v>5438</v>
      </c>
      <c r="G1836" t="s">
        <v>5440</v>
      </c>
      <c r="H1836" t="s">
        <v>81</v>
      </c>
      <c r="I1836" t="s">
        <v>5442</v>
      </c>
      <c r="J1836" t="s">
        <v>5758</v>
      </c>
      <c r="K1836" t="s">
        <v>159</v>
      </c>
      <c r="M1836" t="s">
        <v>143</v>
      </c>
      <c r="N1836" t="s">
        <v>144</v>
      </c>
      <c r="O1836" t="s">
        <v>2006</v>
      </c>
      <c r="P1836" t="s">
        <v>63</v>
      </c>
      <c r="Q1836" t="s">
        <v>5443</v>
      </c>
    </row>
    <row r="1837" spans="1:17" x14ac:dyDescent="0.25">
      <c r="A1837" t="s">
        <v>5435</v>
      </c>
      <c r="B1837" t="s">
        <v>5436</v>
      </c>
      <c r="C1837" t="s">
        <v>5437</v>
      </c>
      <c r="D1837" t="s">
        <v>82</v>
      </c>
      <c r="E1837" t="s">
        <v>60</v>
      </c>
      <c r="F1837" t="s">
        <v>5438</v>
      </c>
      <c r="G1837" t="s">
        <v>5440</v>
      </c>
      <c r="H1837" t="s">
        <v>81</v>
      </c>
      <c r="I1837" t="s">
        <v>1145</v>
      </c>
      <c r="J1837" t="s">
        <v>5758</v>
      </c>
      <c r="K1837" t="s">
        <v>159</v>
      </c>
      <c r="M1837" t="s">
        <v>143</v>
      </c>
      <c r="N1837" t="s">
        <v>5761</v>
      </c>
      <c r="O1837" t="s">
        <v>479</v>
      </c>
      <c r="P1837" t="s">
        <v>63</v>
      </c>
      <c r="Q1837" t="s">
        <v>5444</v>
      </c>
    </row>
    <row r="1838" spans="1:17" x14ac:dyDescent="0.25">
      <c r="A1838" t="s">
        <v>5459</v>
      </c>
      <c r="B1838" t="s">
        <v>5460</v>
      </c>
      <c r="C1838" t="s">
        <v>5461</v>
      </c>
      <c r="D1838" t="s">
        <v>82</v>
      </c>
      <c r="E1838" t="s">
        <v>60</v>
      </c>
      <c r="G1838" t="s">
        <v>5464</v>
      </c>
      <c r="H1838" t="s">
        <v>81</v>
      </c>
      <c r="I1838" t="s">
        <v>5465</v>
      </c>
      <c r="J1838" t="s">
        <v>5758</v>
      </c>
      <c r="K1838" t="s">
        <v>154</v>
      </c>
      <c r="M1838" t="s">
        <v>143</v>
      </c>
      <c r="N1838" t="s">
        <v>5763</v>
      </c>
      <c r="O1838" t="s">
        <v>1626</v>
      </c>
      <c r="P1838" t="s">
        <v>63</v>
      </c>
      <c r="Q1838" t="s">
        <v>5466</v>
      </c>
    </row>
    <row r="1839" spans="1:17" x14ac:dyDescent="0.25">
      <c r="A1839" t="s">
        <v>5459</v>
      </c>
      <c r="B1839" t="s">
        <v>5460</v>
      </c>
      <c r="C1839" t="s">
        <v>5461</v>
      </c>
      <c r="D1839" t="s">
        <v>82</v>
      </c>
      <c r="E1839" t="s">
        <v>60</v>
      </c>
      <c r="G1839" t="s">
        <v>5464</v>
      </c>
      <c r="H1839" t="s">
        <v>81</v>
      </c>
      <c r="I1839" t="s">
        <v>5467</v>
      </c>
      <c r="J1839" t="s">
        <v>5758</v>
      </c>
      <c r="K1839" t="s">
        <v>154</v>
      </c>
      <c r="M1839" t="s">
        <v>143</v>
      </c>
      <c r="N1839" t="s">
        <v>144</v>
      </c>
      <c r="O1839" t="s">
        <v>473</v>
      </c>
      <c r="P1839" t="s">
        <v>63</v>
      </c>
      <c r="Q1839" t="s">
        <v>5466</v>
      </c>
    </row>
    <row r="1840" spans="1:17" x14ac:dyDescent="0.25">
      <c r="A1840" t="s">
        <v>5459</v>
      </c>
      <c r="B1840" t="s">
        <v>5460</v>
      </c>
      <c r="C1840" t="s">
        <v>5461</v>
      </c>
      <c r="D1840" t="s">
        <v>82</v>
      </c>
      <c r="E1840" t="s">
        <v>60</v>
      </c>
      <c r="G1840" t="s">
        <v>5464</v>
      </c>
      <c r="H1840" t="s">
        <v>81</v>
      </c>
      <c r="I1840" t="s">
        <v>5468</v>
      </c>
      <c r="J1840" t="s">
        <v>5758</v>
      </c>
      <c r="K1840" t="s">
        <v>154</v>
      </c>
      <c r="M1840" t="s">
        <v>143</v>
      </c>
      <c r="N1840" t="s">
        <v>144</v>
      </c>
      <c r="O1840" t="s">
        <v>406</v>
      </c>
      <c r="P1840" t="s">
        <v>66</v>
      </c>
      <c r="Q1840" t="s">
        <v>5466</v>
      </c>
    </row>
    <row r="1841" spans="1:17" x14ac:dyDescent="0.25">
      <c r="A1841" t="s">
        <v>5459</v>
      </c>
      <c r="B1841" t="s">
        <v>5460</v>
      </c>
      <c r="C1841" t="s">
        <v>5461</v>
      </c>
      <c r="D1841" t="s">
        <v>82</v>
      </c>
      <c r="E1841" t="s">
        <v>60</v>
      </c>
      <c r="G1841" t="s">
        <v>5464</v>
      </c>
      <c r="H1841" t="s">
        <v>81</v>
      </c>
      <c r="I1841" t="s">
        <v>1793</v>
      </c>
      <c r="J1841" t="s">
        <v>5758</v>
      </c>
      <c r="K1841" t="s">
        <v>154</v>
      </c>
      <c r="M1841" t="s">
        <v>143</v>
      </c>
      <c r="N1841" t="s">
        <v>144</v>
      </c>
      <c r="O1841" t="s">
        <v>1207</v>
      </c>
      <c r="P1841" t="s">
        <v>66</v>
      </c>
      <c r="Q1841" t="s">
        <v>5466</v>
      </c>
    </row>
    <row r="1842" spans="1:17" x14ac:dyDescent="0.25">
      <c r="A1842" t="s">
        <v>5459</v>
      </c>
      <c r="B1842" t="s">
        <v>5460</v>
      </c>
      <c r="C1842" t="s">
        <v>5461</v>
      </c>
      <c r="D1842" t="s">
        <v>82</v>
      </c>
      <c r="E1842" t="s">
        <v>60</v>
      </c>
      <c r="G1842" t="s">
        <v>5464</v>
      </c>
      <c r="H1842" t="s">
        <v>81</v>
      </c>
      <c r="I1842" t="s">
        <v>5469</v>
      </c>
      <c r="J1842" t="s">
        <v>5758</v>
      </c>
      <c r="K1842" t="s">
        <v>154</v>
      </c>
      <c r="M1842" t="s">
        <v>143</v>
      </c>
      <c r="N1842" t="s">
        <v>5761</v>
      </c>
      <c r="O1842" t="s">
        <v>479</v>
      </c>
      <c r="P1842" t="s">
        <v>66</v>
      </c>
      <c r="Q1842" t="s">
        <v>5466</v>
      </c>
    </row>
    <row r="1843" spans="1:17" hidden="1" x14ac:dyDescent="0.25">
      <c r="A1843" t="s">
        <v>5470</v>
      </c>
      <c r="B1843" t="s">
        <v>5471</v>
      </c>
      <c r="C1843" t="s">
        <v>5472</v>
      </c>
      <c r="D1843" t="s">
        <v>59</v>
      </c>
      <c r="E1843" t="s">
        <v>60</v>
      </c>
      <c r="H1843" t="s">
        <v>288</v>
      </c>
    </row>
    <row r="1844" spans="1:17" hidden="1" x14ac:dyDescent="0.25">
      <c r="A1844" t="s">
        <v>5470</v>
      </c>
      <c r="B1844" t="s">
        <v>5471</v>
      </c>
      <c r="C1844" t="s">
        <v>5472</v>
      </c>
      <c r="D1844" t="s">
        <v>59</v>
      </c>
      <c r="E1844" t="s">
        <v>60</v>
      </c>
      <c r="H1844" t="s">
        <v>288</v>
      </c>
    </row>
    <row r="1845" spans="1:17" hidden="1" x14ac:dyDescent="0.25">
      <c r="A1845" t="s">
        <v>5470</v>
      </c>
      <c r="B1845" t="s">
        <v>5471</v>
      </c>
      <c r="C1845" t="s">
        <v>5472</v>
      </c>
      <c r="D1845" t="s">
        <v>59</v>
      </c>
      <c r="E1845" t="s">
        <v>60</v>
      </c>
      <c r="H1845" t="s">
        <v>288</v>
      </c>
    </row>
    <row r="1846" spans="1:17" hidden="1" x14ac:dyDescent="0.25">
      <c r="A1846" t="s">
        <v>5476</v>
      </c>
      <c r="B1846" t="s">
        <v>5477</v>
      </c>
      <c r="C1846" t="s">
        <v>5478</v>
      </c>
      <c r="D1846" t="s">
        <v>59</v>
      </c>
      <c r="E1846" t="s">
        <v>60</v>
      </c>
      <c r="H1846" t="s">
        <v>288</v>
      </c>
    </row>
    <row r="1847" spans="1:17" hidden="1" x14ac:dyDescent="0.25">
      <c r="A1847" t="s">
        <v>5481</v>
      </c>
      <c r="B1847" t="s">
        <v>5482</v>
      </c>
      <c r="C1847" t="s">
        <v>5483</v>
      </c>
      <c r="D1847" t="s">
        <v>82</v>
      </c>
      <c r="E1847" t="s">
        <v>60</v>
      </c>
      <c r="G1847" t="s">
        <v>5484</v>
      </c>
      <c r="H1847" t="s">
        <v>288</v>
      </c>
    </row>
    <row r="1848" spans="1:17" hidden="1" x14ac:dyDescent="0.25">
      <c r="A1848" t="s">
        <v>5481</v>
      </c>
      <c r="B1848" t="s">
        <v>5482</v>
      </c>
      <c r="C1848" t="s">
        <v>5483</v>
      </c>
      <c r="D1848" t="s">
        <v>82</v>
      </c>
      <c r="E1848" t="s">
        <v>60</v>
      </c>
      <c r="G1848" t="s">
        <v>5484</v>
      </c>
      <c r="H1848" t="s">
        <v>288</v>
      </c>
    </row>
    <row r="1849" spans="1:17" hidden="1" x14ac:dyDescent="0.25">
      <c r="A1849" t="s">
        <v>5481</v>
      </c>
      <c r="B1849" t="s">
        <v>5482</v>
      </c>
      <c r="C1849" t="s">
        <v>5483</v>
      </c>
      <c r="D1849" t="s">
        <v>82</v>
      </c>
      <c r="E1849" t="s">
        <v>60</v>
      </c>
      <c r="G1849" t="s">
        <v>5484</v>
      </c>
      <c r="H1849" t="s">
        <v>288</v>
      </c>
    </row>
    <row r="1850" spans="1:17" hidden="1" x14ac:dyDescent="0.25">
      <c r="A1850" t="s">
        <v>5481</v>
      </c>
      <c r="B1850" t="s">
        <v>5482</v>
      </c>
      <c r="C1850" t="s">
        <v>5483</v>
      </c>
      <c r="D1850" t="s">
        <v>82</v>
      </c>
      <c r="E1850" t="s">
        <v>60</v>
      </c>
      <c r="G1850" t="s">
        <v>5484</v>
      </c>
      <c r="H1850" t="s">
        <v>288</v>
      </c>
    </row>
    <row r="1851" spans="1:17" hidden="1" x14ac:dyDescent="0.25">
      <c r="A1851" t="s">
        <v>5481</v>
      </c>
      <c r="B1851" t="s">
        <v>5482</v>
      </c>
      <c r="C1851" t="s">
        <v>5483</v>
      </c>
      <c r="D1851" t="s">
        <v>82</v>
      </c>
      <c r="E1851" t="s">
        <v>60</v>
      </c>
      <c r="G1851" t="s">
        <v>5484</v>
      </c>
      <c r="H1851" t="s">
        <v>288</v>
      </c>
    </row>
    <row r="1852" spans="1:17" hidden="1" x14ac:dyDescent="0.25">
      <c r="A1852" t="s">
        <v>5481</v>
      </c>
      <c r="B1852" t="s">
        <v>5482</v>
      </c>
      <c r="C1852" t="s">
        <v>5483</v>
      </c>
      <c r="D1852" t="s">
        <v>82</v>
      </c>
      <c r="E1852" t="s">
        <v>60</v>
      </c>
      <c r="G1852" t="s">
        <v>5484</v>
      </c>
      <c r="H1852" t="s">
        <v>288</v>
      </c>
    </row>
    <row r="1853" spans="1:17" hidden="1" x14ac:dyDescent="0.25">
      <c r="A1853" t="s">
        <v>5481</v>
      </c>
      <c r="B1853" t="s">
        <v>5482</v>
      </c>
      <c r="C1853" t="s">
        <v>5483</v>
      </c>
      <c r="D1853" t="s">
        <v>82</v>
      </c>
      <c r="E1853" t="s">
        <v>60</v>
      </c>
      <c r="G1853" t="s">
        <v>5484</v>
      </c>
      <c r="H1853" t="s">
        <v>288</v>
      </c>
    </row>
    <row r="1854" spans="1:17" x14ac:dyDescent="0.25">
      <c r="A1854" t="s">
        <v>5486</v>
      </c>
      <c r="B1854" t="s">
        <v>5487</v>
      </c>
      <c r="C1854" t="s">
        <v>5488</v>
      </c>
      <c r="D1854" t="s">
        <v>59</v>
      </c>
      <c r="E1854" t="s">
        <v>60</v>
      </c>
      <c r="H1854" t="s">
        <v>288</v>
      </c>
      <c r="I1854" t="s">
        <v>141</v>
      </c>
      <c r="J1854" t="s">
        <v>5758</v>
      </c>
      <c r="K1854" t="s">
        <v>142</v>
      </c>
      <c r="M1854" t="s">
        <v>143</v>
      </c>
      <c r="N1854" t="s">
        <v>144</v>
      </c>
      <c r="O1854" t="s">
        <v>144</v>
      </c>
      <c r="P1854" t="s">
        <v>66</v>
      </c>
    </row>
    <row r="1855" spans="1:17" x14ac:dyDescent="0.25">
      <c r="A1855" t="s">
        <v>5486</v>
      </c>
      <c r="B1855" t="s">
        <v>5487</v>
      </c>
      <c r="C1855" t="s">
        <v>5488</v>
      </c>
      <c r="D1855" t="s">
        <v>59</v>
      </c>
      <c r="E1855" t="s">
        <v>60</v>
      </c>
      <c r="H1855" t="s">
        <v>288</v>
      </c>
      <c r="I1855" t="s">
        <v>148</v>
      </c>
      <c r="J1855" t="s">
        <v>5758</v>
      </c>
      <c r="K1855" t="s">
        <v>149</v>
      </c>
      <c r="M1855" t="s">
        <v>143</v>
      </c>
      <c r="N1855" t="s">
        <v>144</v>
      </c>
      <c r="O1855" t="s">
        <v>144</v>
      </c>
      <c r="P1855" t="s">
        <v>66</v>
      </c>
    </row>
    <row r="1856" spans="1:17" x14ac:dyDescent="0.25">
      <c r="A1856" t="s">
        <v>5486</v>
      </c>
      <c r="B1856" t="s">
        <v>5487</v>
      </c>
      <c r="C1856" t="s">
        <v>5488</v>
      </c>
      <c r="D1856" t="s">
        <v>59</v>
      </c>
      <c r="E1856" t="s">
        <v>60</v>
      </c>
      <c r="H1856" t="s">
        <v>288</v>
      </c>
      <c r="I1856" t="s">
        <v>158</v>
      </c>
      <c r="J1856" t="s">
        <v>5758</v>
      </c>
      <c r="K1856" t="s">
        <v>159</v>
      </c>
      <c r="M1856" t="s">
        <v>143</v>
      </c>
      <c r="N1856" t="s">
        <v>144</v>
      </c>
      <c r="O1856" t="s">
        <v>144</v>
      </c>
      <c r="P1856" t="s">
        <v>66</v>
      </c>
    </row>
    <row r="1857" spans="1:17" x14ac:dyDescent="0.25">
      <c r="A1857" t="s">
        <v>5486</v>
      </c>
      <c r="B1857" t="s">
        <v>5487</v>
      </c>
      <c r="C1857" t="s">
        <v>5488</v>
      </c>
      <c r="D1857" t="s">
        <v>59</v>
      </c>
      <c r="E1857" t="s">
        <v>60</v>
      </c>
      <c r="H1857" t="s">
        <v>288</v>
      </c>
      <c r="I1857" t="s">
        <v>146</v>
      </c>
      <c r="J1857" t="s">
        <v>5758</v>
      </c>
      <c r="K1857" t="s">
        <v>147</v>
      </c>
      <c r="M1857" t="s">
        <v>143</v>
      </c>
      <c r="N1857" t="s">
        <v>144</v>
      </c>
      <c r="O1857" t="s">
        <v>144</v>
      </c>
      <c r="P1857" t="s">
        <v>66</v>
      </c>
    </row>
    <row r="1858" spans="1:17" x14ac:dyDescent="0.25">
      <c r="A1858" t="s">
        <v>5502</v>
      </c>
      <c r="B1858" t="s">
        <v>5503</v>
      </c>
      <c r="C1858" t="s">
        <v>5504</v>
      </c>
      <c r="D1858" t="s">
        <v>82</v>
      </c>
      <c r="E1858" t="s">
        <v>60</v>
      </c>
      <c r="G1858" t="s">
        <v>5506</v>
      </c>
      <c r="H1858" t="s">
        <v>81</v>
      </c>
      <c r="I1858" t="s">
        <v>158</v>
      </c>
      <c r="J1858" t="s">
        <v>5758</v>
      </c>
      <c r="K1858" t="s">
        <v>159</v>
      </c>
      <c r="M1858" t="s">
        <v>143</v>
      </c>
      <c r="N1858" t="s">
        <v>144</v>
      </c>
      <c r="O1858" t="s">
        <v>144</v>
      </c>
      <c r="P1858" t="s">
        <v>66</v>
      </c>
      <c r="Q1858" t="s">
        <v>5507</v>
      </c>
    </row>
    <row r="1859" spans="1:17" hidden="1" x14ac:dyDescent="0.25">
      <c r="A1859" t="s">
        <v>5521</v>
      </c>
      <c r="B1859" t="s">
        <v>5522</v>
      </c>
      <c r="C1859" t="s">
        <v>5523</v>
      </c>
      <c r="D1859" t="s">
        <v>82</v>
      </c>
      <c r="E1859" t="s">
        <v>60</v>
      </c>
      <c r="G1859" t="s">
        <v>5525</v>
      </c>
      <c r="H1859" t="s">
        <v>288</v>
      </c>
    </row>
    <row r="1860" spans="1:17" hidden="1" x14ac:dyDescent="0.25">
      <c r="A1860" t="s">
        <v>5521</v>
      </c>
      <c r="B1860" t="s">
        <v>5522</v>
      </c>
      <c r="C1860" t="s">
        <v>5523</v>
      </c>
      <c r="D1860" t="s">
        <v>82</v>
      </c>
      <c r="E1860" t="s">
        <v>60</v>
      </c>
      <c r="G1860" t="s">
        <v>5525</v>
      </c>
      <c r="H1860" t="s">
        <v>288</v>
      </c>
    </row>
    <row r="1861" spans="1:17" x14ac:dyDescent="0.25">
      <c r="A1861" t="s">
        <v>5535</v>
      </c>
      <c r="B1861" t="s">
        <v>5536</v>
      </c>
      <c r="C1861" t="s">
        <v>5537</v>
      </c>
      <c r="D1861" t="s">
        <v>59</v>
      </c>
      <c r="E1861" t="s">
        <v>60</v>
      </c>
      <c r="H1861" t="s">
        <v>288</v>
      </c>
      <c r="I1861" t="s">
        <v>591</v>
      </c>
      <c r="J1861" t="s">
        <v>5758</v>
      </c>
      <c r="K1861" t="s">
        <v>592</v>
      </c>
      <c r="M1861" t="s">
        <v>143</v>
      </c>
      <c r="N1861" t="s">
        <v>144</v>
      </c>
      <c r="O1861" t="s">
        <v>144</v>
      </c>
      <c r="P1861" t="s">
        <v>66</v>
      </c>
      <c r="Q1861" t="s">
        <v>5540</v>
      </c>
    </row>
    <row r="1862" spans="1:17" hidden="1" x14ac:dyDescent="0.25">
      <c r="A1862" t="s">
        <v>5535</v>
      </c>
      <c r="B1862" t="s">
        <v>5536</v>
      </c>
      <c r="C1862" t="s">
        <v>5537</v>
      </c>
      <c r="D1862" t="s">
        <v>59</v>
      </c>
      <c r="E1862" t="s">
        <v>60</v>
      </c>
      <c r="H1862" t="s">
        <v>288</v>
      </c>
    </row>
    <row r="1863" spans="1:17" hidden="1" x14ac:dyDescent="0.25">
      <c r="A1863" t="s">
        <v>5542</v>
      </c>
      <c r="B1863" t="s">
        <v>5543</v>
      </c>
      <c r="C1863" t="s">
        <v>5544</v>
      </c>
      <c r="D1863" t="s">
        <v>59</v>
      </c>
      <c r="E1863" t="s">
        <v>60</v>
      </c>
      <c r="G1863" t="s">
        <v>5546</v>
      </c>
      <c r="H1863" t="s">
        <v>288</v>
      </c>
    </row>
    <row r="1864" spans="1:17" hidden="1" x14ac:dyDescent="0.25">
      <c r="A1864" t="s">
        <v>5542</v>
      </c>
      <c r="B1864" t="s">
        <v>5543</v>
      </c>
      <c r="C1864" t="s">
        <v>5544</v>
      </c>
      <c r="D1864" t="s">
        <v>59</v>
      </c>
      <c r="E1864" t="s">
        <v>60</v>
      </c>
      <c r="G1864" t="s">
        <v>5546</v>
      </c>
      <c r="H1864" t="s">
        <v>288</v>
      </c>
    </row>
    <row r="1865" spans="1:17" hidden="1" x14ac:dyDescent="0.25">
      <c r="A1865" t="s">
        <v>5542</v>
      </c>
      <c r="B1865" t="s">
        <v>5543</v>
      </c>
      <c r="C1865" t="s">
        <v>5544</v>
      </c>
      <c r="D1865" t="s">
        <v>59</v>
      </c>
      <c r="E1865" t="s">
        <v>60</v>
      </c>
      <c r="G1865" t="s">
        <v>5546</v>
      </c>
      <c r="H1865" t="s">
        <v>288</v>
      </c>
    </row>
    <row r="1866" spans="1:17" hidden="1" x14ac:dyDescent="0.25">
      <c r="A1866" t="s">
        <v>5542</v>
      </c>
      <c r="B1866" t="s">
        <v>5543</v>
      </c>
      <c r="C1866" t="s">
        <v>5544</v>
      </c>
      <c r="D1866" t="s">
        <v>59</v>
      </c>
      <c r="E1866" t="s">
        <v>60</v>
      </c>
      <c r="G1866" t="s">
        <v>5546</v>
      </c>
      <c r="H1866" t="s">
        <v>288</v>
      </c>
    </row>
    <row r="1867" spans="1:17" hidden="1" x14ac:dyDescent="0.25">
      <c r="A1867" t="s">
        <v>5550</v>
      </c>
      <c r="B1867" t="s">
        <v>5551</v>
      </c>
      <c r="C1867" t="s">
        <v>5552</v>
      </c>
      <c r="D1867" t="s">
        <v>82</v>
      </c>
      <c r="E1867" t="s">
        <v>60</v>
      </c>
      <c r="G1867" t="s">
        <v>5554</v>
      </c>
      <c r="H1867" t="s">
        <v>288</v>
      </c>
    </row>
    <row r="1868" spans="1:17" hidden="1" x14ac:dyDescent="0.25">
      <c r="A1868" t="s">
        <v>5563</v>
      </c>
      <c r="B1868" t="s">
        <v>5385</v>
      </c>
      <c r="C1868" t="s">
        <v>5564</v>
      </c>
      <c r="D1868" t="s">
        <v>59</v>
      </c>
      <c r="E1868" t="s">
        <v>60</v>
      </c>
      <c r="H1868" t="s">
        <v>288</v>
      </c>
    </row>
    <row r="1869" spans="1:17" ht="44.25" hidden="1" customHeight="1" x14ac:dyDescent="0.25">
      <c r="A1869" t="s">
        <v>5563</v>
      </c>
      <c r="B1869" t="s">
        <v>5385</v>
      </c>
      <c r="C1869" t="s">
        <v>5564</v>
      </c>
      <c r="D1869" t="s">
        <v>59</v>
      </c>
      <c r="E1869" t="s">
        <v>60</v>
      </c>
      <c r="H1869" t="s">
        <v>288</v>
      </c>
    </row>
    <row r="1870" spans="1:17" hidden="1" x14ac:dyDescent="0.25">
      <c r="A1870" t="s">
        <v>5563</v>
      </c>
      <c r="B1870" t="s">
        <v>5385</v>
      </c>
      <c r="C1870" t="s">
        <v>5564</v>
      </c>
      <c r="D1870" t="s">
        <v>59</v>
      </c>
      <c r="E1870" t="s">
        <v>60</v>
      </c>
      <c r="H1870" t="s">
        <v>288</v>
      </c>
    </row>
    <row r="1871" spans="1:17" x14ac:dyDescent="0.25">
      <c r="A1871" t="s">
        <v>5566</v>
      </c>
      <c r="B1871" t="s">
        <v>5567</v>
      </c>
      <c r="C1871" t="s">
        <v>5568</v>
      </c>
      <c r="D1871" t="s">
        <v>82</v>
      </c>
      <c r="E1871" t="s">
        <v>60</v>
      </c>
      <c r="G1871" t="s">
        <v>5569</v>
      </c>
      <c r="H1871" t="s">
        <v>288</v>
      </c>
      <c r="I1871" t="s">
        <v>5570</v>
      </c>
      <c r="J1871" t="s">
        <v>5758</v>
      </c>
      <c r="K1871" t="s">
        <v>5571</v>
      </c>
      <c r="M1871" t="s">
        <v>143</v>
      </c>
      <c r="N1871" t="s">
        <v>144</v>
      </c>
      <c r="O1871" t="s">
        <v>144</v>
      </c>
      <c r="P1871" t="s">
        <v>66</v>
      </c>
      <c r="Q1871" t="s">
        <v>5572</v>
      </c>
    </row>
    <row r="1872" spans="1:17" hidden="1" x14ac:dyDescent="0.25">
      <c r="A1872" t="s">
        <v>5566</v>
      </c>
      <c r="B1872" t="s">
        <v>5567</v>
      </c>
      <c r="C1872" t="s">
        <v>5568</v>
      </c>
      <c r="D1872" t="s">
        <v>82</v>
      </c>
      <c r="E1872" t="s">
        <v>60</v>
      </c>
      <c r="G1872" t="s">
        <v>5569</v>
      </c>
      <c r="H1872" t="s">
        <v>288</v>
      </c>
    </row>
    <row r="1873" spans="1:17" hidden="1" x14ac:dyDescent="0.25">
      <c r="A1873" t="s">
        <v>5566</v>
      </c>
      <c r="B1873" t="s">
        <v>5567</v>
      </c>
      <c r="C1873" t="s">
        <v>5568</v>
      </c>
      <c r="D1873" t="s">
        <v>82</v>
      </c>
      <c r="E1873" t="s">
        <v>60</v>
      </c>
      <c r="G1873" t="s">
        <v>5569</v>
      </c>
      <c r="H1873" t="s">
        <v>288</v>
      </c>
    </row>
    <row r="1874" spans="1:17" x14ac:dyDescent="0.25">
      <c r="A1874" t="s">
        <v>5577</v>
      </c>
      <c r="B1874" t="s">
        <v>5578</v>
      </c>
      <c r="C1874" t="s">
        <v>5579</v>
      </c>
      <c r="D1874" t="s">
        <v>82</v>
      </c>
      <c r="E1874" t="s">
        <v>60</v>
      </c>
      <c r="G1874" t="s">
        <v>5580</v>
      </c>
      <c r="H1874" t="s">
        <v>81</v>
      </c>
      <c r="I1874" t="s">
        <v>202</v>
      </c>
      <c r="J1874" t="s">
        <v>5758</v>
      </c>
      <c r="K1874" t="s">
        <v>203</v>
      </c>
      <c r="M1874" t="s">
        <v>143</v>
      </c>
      <c r="N1874" t="s">
        <v>144</v>
      </c>
      <c r="O1874" t="s">
        <v>144</v>
      </c>
      <c r="P1874" t="s">
        <v>66</v>
      </c>
      <c r="Q1874" t="s">
        <v>5581</v>
      </c>
    </row>
    <row r="1875" spans="1:17" x14ac:dyDescent="0.25">
      <c r="A1875" t="s">
        <v>5582</v>
      </c>
      <c r="B1875" t="s">
        <v>5583</v>
      </c>
      <c r="C1875" t="s">
        <v>5584</v>
      </c>
      <c r="D1875" t="s">
        <v>254</v>
      </c>
      <c r="E1875" t="s">
        <v>60</v>
      </c>
      <c r="H1875" t="s">
        <v>81</v>
      </c>
      <c r="I1875" t="s">
        <v>5585</v>
      </c>
      <c r="J1875" t="s">
        <v>5759</v>
      </c>
      <c r="K1875" t="s">
        <v>1969</v>
      </c>
      <c r="M1875" t="s">
        <v>143</v>
      </c>
      <c r="N1875" t="s">
        <v>359</v>
      </c>
      <c r="O1875" t="s">
        <v>359</v>
      </c>
      <c r="P1875" t="s">
        <v>63</v>
      </c>
      <c r="Q1875" t="s">
        <v>5586</v>
      </c>
    </row>
    <row r="1876" spans="1:17" hidden="1" x14ac:dyDescent="0.25">
      <c r="A1876" t="s">
        <v>5587</v>
      </c>
      <c r="B1876" t="s">
        <v>5588</v>
      </c>
      <c r="C1876" t="s">
        <v>5589</v>
      </c>
      <c r="D1876" t="s">
        <v>254</v>
      </c>
      <c r="E1876" t="s">
        <v>60</v>
      </c>
      <c r="G1876" t="s">
        <v>2489</v>
      </c>
      <c r="H1876" t="s">
        <v>288</v>
      </c>
    </row>
    <row r="1877" spans="1:17" hidden="1" x14ac:dyDescent="0.25">
      <c r="A1877" t="s">
        <v>5587</v>
      </c>
      <c r="B1877" t="s">
        <v>5588</v>
      </c>
      <c r="C1877" t="s">
        <v>5589</v>
      </c>
      <c r="D1877" t="s">
        <v>254</v>
      </c>
      <c r="E1877" t="s">
        <v>60</v>
      </c>
      <c r="G1877" t="s">
        <v>2489</v>
      </c>
      <c r="H1877" t="s">
        <v>288</v>
      </c>
    </row>
    <row r="1878" spans="1:17" hidden="1" x14ac:dyDescent="0.25">
      <c r="A1878" t="s">
        <v>1094</v>
      </c>
      <c r="B1878" t="s">
        <v>1095</v>
      </c>
      <c r="C1878" t="s">
        <v>1096</v>
      </c>
      <c r="D1878" t="s">
        <v>109</v>
      </c>
      <c r="E1878" t="s">
        <v>60</v>
      </c>
      <c r="F1878" t="s">
        <v>1099</v>
      </c>
      <c r="H1878" s="3" t="s">
        <v>288</v>
      </c>
    </row>
    <row r="1879" spans="1:17" hidden="1" x14ac:dyDescent="0.25">
      <c r="A1879" t="s">
        <v>1094</v>
      </c>
      <c r="B1879" t="s">
        <v>1095</v>
      </c>
      <c r="C1879" t="s">
        <v>1096</v>
      </c>
      <c r="D1879" t="s">
        <v>109</v>
      </c>
      <c r="E1879" t="s">
        <v>60</v>
      </c>
      <c r="F1879" t="s">
        <v>1099</v>
      </c>
      <c r="H1879" s="3" t="s">
        <v>288</v>
      </c>
    </row>
    <row r="1880" spans="1:17" hidden="1" x14ac:dyDescent="0.25">
      <c r="A1880" t="s">
        <v>1094</v>
      </c>
      <c r="B1880" t="s">
        <v>1095</v>
      </c>
      <c r="C1880" t="s">
        <v>1096</v>
      </c>
      <c r="D1880" t="s">
        <v>109</v>
      </c>
      <c r="E1880" t="s">
        <v>60</v>
      </c>
      <c r="F1880" t="s">
        <v>1099</v>
      </c>
      <c r="H1880" s="3" t="s">
        <v>288</v>
      </c>
    </row>
    <row r="1881" spans="1:17" hidden="1" x14ac:dyDescent="0.25">
      <c r="A1881" t="s">
        <v>1094</v>
      </c>
      <c r="B1881" t="s">
        <v>1095</v>
      </c>
      <c r="C1881" t="s">
        <v>1096</v>
      </c>
      <c r="D1881" t="s">
        <v>109</v>
      </c>
      <c r="E1881" t="s">
        <v>60</v>
      </c>
      <c r="F1881" t="s">
        <v>1099</v>
      </c>
      <c r="H1881" s="3" t="s">
        <v>288</v>
      </c>
    </row>
    <row r="1882" spans="1:17" hidden="1" x14ac:dyDescent="0.25">
      <c r="A1882" t="s">
        <v>1094</v>
      </c>
      <c r="B1882" t="s">
        <v>1095</v>
      </c>
      <c r="C1882" t="s">
        <v>1096</v>
      </c>
      <c r="D1882" t="s">
        <v>109</v>
      </c>
      <c r="E1882" t="s">
        <v>60</v>
      </c>
      <c r="F1882" t="s">
        <v>1099</v>
      </c>
      <c r="H1882" s="3" t="s">
        <v>288</v>
      </c>
    </row>
    <row r="1883" spans="1:17" hidden="1" x14ac:dyDescent="0.25">
      <c r="A1883" t="s">
        <v>1094</v>
      </c>
      <c r="B1883" t="s">
        <v>1095</v>
      </c>
      <c r="C1883" t="s">
        <v>1096</v>
      </c>
      <c r="D1883" t="s">
        <v>109</v>
      </c>
      <c r="E1883" t="s">
        <v>60</v>
      </c>
      <c r="F1883" t="s">
        <v>1099</v>
      </c>
      <c r="H1883" s="3" t="s">
        <v>288</v>
      </c>
    </row>
  </sheetData>
  <sheetProtection formatCells="0" formatColumns="0" formatRows="0" insertColumns="0" insertRows="0" insertHyperlinks="0" deleteColumns="0" deleteRows="0" sort="0" autoFilter="0" pivotTables="0"/>
  <autoFilter ref="A1:Q1883">
    <filterColumn colId="8">
      <customFilters>
        <customFilter operator="notEqual" val=" "/>
      </customFilters>
    </filterColumn>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883"/>
  <sheetViews>
    <sheetView topLeftCell="S1" zoomScaleNormal="100" workbookViewId="0">
      <selection activeCell="AL13" sqref="AL13"/>
    </sheetView>
  </sheetViews>
  <sheetFormatPr defaultRowHeight="15" x14ac:dyDescent="0.25"/>
  <cols>
    <col min="2" max="2" width="7.28515625" hidden="1" customWidth="1"/>
    <col min="3" max="3" width="5.42578125" hidden="1" customWidth="1"/>
    <col min="4" max="4" width="6.140625" hidden="1" customWidth="1"/>
    <col min="5" max="5" width="6.42578125" hidden="1" customWidth="1"/>
    <col min="6" max="7" width="0" hidden="1" customWidth="1"/>
    <col min="8" max="8" width="18.140625" customWidth="1"/>
    <col min="9" max="9" width="14.7109375" customWidth="1"/>
    <col min="10" max="10" width="19" customWidth="1"/>
    <col min="11" max="12" width="17" customWidth="1"/>
    <col min="14" max="14" width="14.7109375" customWidth="1"/>
    <col min="16" max="16" width="4" customWidth="1"/>
    <col min="17" max="17" width="7.28515625" customWidth="1"/>
    <col min="23" max="23" width="1.28515625" customWidth="1"/>
    <col min="24" max="24" width="9" hidden="1" customWidth="1"/>
    <col min="25" max="25" width="3.42578125" hidden="1" customWidth="1"/>
    <col min="26" max="26" width="7.85546875" hidden="1" customWidth="1"/>
    <col min="27" max="27" width="21.7109375" style="4" customWidth="1"/>
    <col min="28" max="28" width="18" customWidth="1"/>
    <col min="29" max="29" width="16.28515625" customWidth="1"/>
    <col min="34" max="34" width="2.7109375" customWidth="1"/>
    <col min="35" max="35" width="3.85546875" customWidth="1"/>
  </cols>
  <sheetData>
    <row r="1" spans="1:36" ht="123.75" customHeight="1" x14ac:dyDescent="0.25">
      <c r="A1" s="4" t="s">
        <v>0</v>
      </c>
      <c r="B1" s="4" t="s">
        <v>1</v>
      </c>
      <c r="C1" s="4" t="s">
        <v>2</v>
      </c>
      <c r="D1" s="4" t="s">
        <v>3</v>
      </c>
      <c r="E1" s="4" t="s">
        <v>4</v>
      </c>
      <c r="F1" s="4" t="s">
        <v>5</v>
      </c>
      <c r="G1" s="4" t="s">
        <v>40</v>
      </c>
      <c r="H1" s="49" t="s">
        <v>5752</v>
      </c>
      <c r="I1" s="24" t="s">
        <v>41</v>
      </c>
      <c r="J1" s="24" t="s">
        <v>5683</v>
      </c>
      <c r="K1" s="24" t="s">
        <v>42</v>
      </c>
      <c r="L1" s="24" t="s">
        <v>5810</v>
      </c>
      <c r="M1" s="24" t="s">
        <v>43</v>
      </c>
      <c r="N1" s="24" t="s">
        <v>5768</v>
      </c>
      <c r="O1" s="24" t="s">
        <v>44</v>
      </c>
      <c r="P1" s="24" t="s">
        <v>45</v>
      </c>
      <c r="Q1" s="24" t="s">
        <v>46</v>
      </c>
      <c r="R1" s="36" t="s">
        <v>47</v>
      </c>
      <c r="S1" s="36" t="s">
        <v>5769</v>
      </c>
      <c r="T1" s="36" t="s">
        <v>48</v>
      </c>
      <c r="U1" s="36" t="s">
        <v>5770</v>
      </c>
      <c r="V1" s="36" t="s">
        <v>49</v>
      </c>
      <c r="W1" s="36" t="s">
        <v>5771</v>
      </c>
      <c r="X1" s="36" t="s">
        <v>50</v>
      </c>
      <c r="Y1" s="36" t="s">
        <v>45</v>
      </c>
      <c r="Z1" s="36" t="s">
        <v>51</v>
      </c>
      <c r="AA1" s="37" t="s">
        <v>52</v>
      </c>
      <c r="AB1" s="37" t="s">
        <v>5753</v>
      </c>
      <c r="AC1" s="37" t="s">
        <v>53</v>
      </c>
      <c r="AD1" s="37" t="s">
        <v>5753</v>
      </c>
      <c r="AE1" s="37" t="s">
        <v>54</v>
      </c>
      <c r="AF1" s="37" t="s">
        <v>5753</v>
      </c>
      <c r="AG1" s="37" t="s">
        <v>55</v>
      </c>
      <c r="AH1" s="37" t="s">
        <v>45</v>
      </c>
      <c r="AI1" s="37" t="s">
        <v>46</v>
      </c>
      <c r="AJ1" s="4"/>
    </row>
    <row r="2" spans="1:36" x14ac:dyDescent="0.25">
      <c r="A2" t="s">
        <v>74</v>
      </c>
      <c r="B2" t="s">
        <v>75</v>
      </c>
      <c r="C2" t="s">
        <v>76</v>
      </c>
      <c r="D2" t="s">
        <v>109</v>
      </c>
      <c r="E2" t="s">
        <v>60</v>
      </c>
      <c r="H2" t="s">
        <v>81</v>
      </c>
      <c r="I2" t="s">
        <v>93</v>
      </c>
      <c r="J2" t="s">
        <v>89</v>
      </c>
      <c r="K2" t="s">
        <v>89</v>
      </c>
      <c r="L2" t="s">
        <v>194</v>
      </c>
      <c r="M2" t="s">
        <v>94</v>
      </c>
      <c r="N2" t="s">
        <v>91</v>
      </c>
      <c r="O2" t="s">
        <v>91</v>
      </c>
      <c r="P2" t="s">
        <v>63</v>
      </c>
      <c r="Q2" t="s">
        <v>112</v>
      </c>
      <c r="AA2"/>
    </row>
    <row r="3" spans="1:36" x14ac:dyDescent="0.25">
      <c r="A3" t="s">
        <v>74</v>
      </c>
      <c r="B3" t="s">
        <v>75</v>
      </c>
      <c r="C3" t="s">
        <v>76</v>
      </c>
      <c r="D3" t="s">
        <v>109</v>
      </c>
      <c r="E3" t="s">
        <v>60</v>
      </c>
      <c r="H3" t="s">
        <v>81</v>
      </c>
      <c r="I3" t="s">
        <v>88</v>
      </c>
      <c r="J3" t="s">
        <v>89</v>
      </c>
      <c r="K3" t="s">
        <v>89</v>
      </c>
      <c r="L3" t="s">
        <v>194</v>
      </c>
      <c r="M3" t="s">
        <v>90</v>
      </c>
      <c r="N3" t="s">
        <v>91</v>
      </c>
      <c r="O3" t="s">
        <v>91</v>
      </c>
      <c r="P3" t="s">
        <v>63</v>
      </c>
      <c r="AA3"/>
    </row>
    <row r="4" spans="1:36" x14ac:dyDescent="0.25">
      <c r="A4" t="s">
        <v>74</v>
      </c>
      <c r="B4" t="s">
        <v>75</v>
      </c>
      <c r="C4" t="s">
        <v>76</v>
      </c>
      <c r="D4" t="s">
        <v>109</v>
      </c>
      <c r="E4" t="s">
        <v>60</v>
      </c>
      <c r="H4" t="s">
        <v>81</v>
      </c>
      <c r="I4" t="s">
        <v>96</v>
      </c>
      <c r="J4" t="s">
        <v>89</v>
      </c>
      <c r="K4" t="s">
        <v>89</v>
      </c>
      <c r="L4" t="s">
        <v>97</v>
      </c>
      <c r="M4" t="s">
        <v>97</v>
      </c>
      <c r="N4" t="s">
        <v>91</v>
      </c>
      <c r="O4" t="s">
        <v>91</v>
      </c>
      <c r="P4" t="s">
        <v>63</v>
      </c>
      <c r="Q4" t="s">
        <v>98</v>
      </c>
      <c r="AA4"/>
    </row>
    <row r="5" spans="1:36" x14ac:dyDescent="0.25">
      <c r="A5" t="s">
        <v>74</v>
      </c>
      <c r="B5" t="s">
        <v>75</v>
      </c>
      <c r="C5" t="s">
        <v>76</v>
      </c>
      <c r="D5" t="s">
        <v>109</v>
      </c>
      <c r="E5" t="s">
        <v>60</v>
      </c>
      <c r="H5" t="s">
        <v>81</v>
      </c>
      <c r="I5" t="s">
        <v>106</v>
      </c>
      <c r="J5" t="s">
        <v>89</v>
      </c>
      <c r="K5" t="s">
        <v>89</v>
      </c>
      <c r="L5" t="s">
        <v>97</v>
      </c>
      <c r="M5" t="s">
        <v>107</v>
      </c>
      <c r="N5" t="s">
        <v>91</v>
      </c>
      <c r="O5" t="s">
        <v>91</v>
      </c>
      <c r="P5" t="s">
        <v>63</v>
      </c>
      <c r="Q5" t="s">
        <v>113</v>
      </c>
      <c r="AA5"/>
    </row>
    <row r="6" spans="1:36" x14ac:dyDescent="0.25">
      <c r="A6" t="s">
        <v>74</v>
      </c>
      <c r="B6" t="s">
        <v>75</v>
      </c>
      <c r="C6" t="s">
        <v>76</v>
      </c>
      <c r="D6" t="s">
        <v>109</v>
      </c>
      <c r="E6" t="s">
        <v>60</v>
      </c>
      <c r="H6" t="s">
        <v>81</v>
      </c>
      <c r="I6" t="s">
        <v>101</v>
      </c>
      <c r="J6" t="s">
        <v>89</v>
      </c>
      <c r="K6" t="s">
        <v>89</v>
      </c>
      <c r="L6" t="s">
        <v>102</v>
      </c>
      <c r="M6" t="s">
        <v>102</v>
      </c>
      <c r="N6" t="s">
        <v>103</v>
      </c>
      <c r="O6" t="s">
        <v>103</v>
      </c>
      <c r="P6" t="s">
        <v>63</v>
      </c>
      <c r="AA6"/>
    </row>
    <row r="7" spans="1:36" x14ac:dyDescent="0.25">
      <c r="A7" t="s">
        <v>74</v>
      </c>
      <c r="B7" t="s">
        <v>75</v>
      </c>
      <c r="C7" t="s">
        <v>76</v>
      </c>
      <c r="D7" t="s">
        <v>109</v>
      </c>
      <c r="E7" t="s">
        <v>60</v>
      </c>
      <c r="H7" t="s">
        <v>81</v>
      </c>
      <c r="I7" t="s">
        <v>104</v>
      </c>
      <c r="J7" t="s">
        <v>89</v>
      </c>
      <c r="K7" t="s">
        <v>89</v>
      </c>
      <c r="L7" t="s">
        <v>5813</v>
      </c>
      <c r="M7" t="s">
        <v>105</v>
      </c>
      <c r="N7" t="s">
        <v>91</v>
      </c>
      <c r="O7" t="s">
        <v>91</v>
      </c>
      <c r="P7" t="s">
        <v>63</v>
      </c>
      <c r="AA7"/>
    </row>
    <row r="8" spans="1:36" x14ac:dyDescent="0.25">
      <c r="A8" t="s">
        <v>114</v>
      </c>
      <c r="B8" t="s">
        <v>115</v>
      </c>
      <c r="C8" t="s">
        <v>116</v>
      </c>
      <c r="D8" t="s">
        <v>109</v>
      </c>
      <c r="E8" t="s">
        <v>60</v>
      </c>
      <c r="G8" t="s">
        <v>120</v>
      </c>
      <c r="H8" t="s">
        <v>81</v>
      </c>
      <c r="I8" t="s">
        <v>93</v>
      </c>
      <c r="J8" t="s">
        <v>89</v>
      </c>
      <c r="K8" t="s">
        <v>89</v>
      </c>
      <c r="L8" t="s">
        <v>194</v>
      </c>
      <c r="M8" t="s">
        <v>94</v>
      </c>
      <c r="N8" t="s">
        <v>91</v>
      </c>
      <c r="O8" t="s">
        <v>91</v>
      </c>
      <c r="P8" t="s">
        <v>63</v>
      </c>
      <c r="Q8" t="s">
        <v>123</v>
      </c>
      <c r="AA8"/>
    </row>
    <row r="9" spans="1:36" x14ac:dyDescent="0.25">
      <c r="A9" t="s">
        <v>114</v>
      </c>
      <c r="B9" t="s">
        <v>115</v>
      </c>
      <c r="C9" t="s">
        <v>116</v>
      </c>
      <c r="D9" t="s">
        <v>109</v>
      </c>
      <c r="E9" t="s">
        <v>60</v>
      </c>
      <c r="G9" t="s">
        <v>120</v>
      </c>
      <c r="H9" t="s">
        <v>81</v>
      </c>
      <c r="I9" t="s">
        <v>99</v>
      </c>
      <c r="J9" t="s">
        <v>89</v>
      </c>
      <c r="K9" t="s">
        <v>89</v>
      </c>
      <c r="L9" t="s">
        <v>194</v>
      </c>
      <c r="M9" t="s">
        <v>100</v>
      </c>
      <c r="N9" t="s">
        <v>91</v>
      </c>
      <c r="O9" t="s">
        <v>91</v>
      </c>
      <c r="P9" t="s">
        <v>63</v>
      </c>
      <c r="AA9"/>
    </row>
    <row r="10" spans="1:36" x14ac:dyDescent="0.25">
      <c r="A10" t="s">
        <v>114</v>
      </c>
      <c r="B10" t="s">
        <v>115</v>
      </c>
      <c r="C10" t="s">
        <v>116</v>
      </c>
      <c r="D10" t="s">
        <v>109</v>
      </c>
      <c r="E10" t="s">
        <v>60</v>
      </c>
      <c r="G10" t="s">
        <v>120</v>
      </c>
      <c r="H10" t="s">
        <v>81</v>
      </c>
      <c r="I10" t="s">
        <v>106</v>
      </c>
      <c r="J10" t="s">
        <v>89</v>
      </c>
      <c r="K10" t="s">
        <v>89</v>
      </c>
      <c r="L10" t="s">
        <v>97</v>
      </c>
      <c r="M10" t="s">
        <v>107</v>
      </c>
      <c r="N10" t="s">
        <v>91</v>
      </c>
      <c r="O10" t="s">
        <v>91</v>
      </c>
      <c r="P10" t="s">
        <v>63</v>
      </c>
      <c r="AA10"/>
    </row>
    <row r="11" spans="1:36" x14ac:dyDescent="0.25">
      <c r="A11" t="s">
        <v>129</v>
      </c>
      <c r="B11" t="s">
        <v>130</v>
      </c>
      <c r="C11" t="s">
        <v>131</v>
      </c>
      <c r="D11" t="s">
        <v>82</v>
      </c>
      <c r="E11" t="s">
        <v>60</v>
      </c>
      <c r="F11" t="s">
        <v>132</v>
      </c>
      <c r="G11" t="s">
        <v>140</v>
      </c>
      <c r="H11" t="s">
        <v>122</v>
      </c>
      <c r="R11" t="s">
        <v>141</v>
      </c>
      <c r="S11" t="s">
        <v>5758</v>
      </c>
      <c r="T11" t="s">
        <v>142</v>
      </c>
      <c r="V11" t="s">
        <v>143</v>
      </c>
      <c r="W11" t="s">
        <v>144</v>
      </c>
      <c r="X11" t="s">
        <v>144</v>
      </c>
      <c r="Y11" t="s">
        <v>66</v>
      </c>
      <c r="Z11" t="s">
        <v>145</v>
      </c>
      <c r="AA11"/>
    </row>
    <row r="12" spans="1:36" x14ac:dyDescent="0.25">
      <c r="A12" t="s">
        <v>129</v>
      </c>
      <c r="B12" t="s">
        <v>130</v>
      </c>
      <c r="C12" t="s">
        <v>131</v>
      </c>
      <c r="D12" t="s">
        <v>82</v>
      </c>
      <c r="E12" t="s">
        <v>60</v>
      </c>
      <c r="F12" t="s">
        <v>132</v>
      </c>
      <c r="G12" t="s">
        <v>140</v>
      </c>
      <c r="H12" t="s">
        <v>122</v>
      </c>
      <c r="R12" t="s">
        <v>146</v>
      </c>
      <c r="S12" t="s">
        <v>5758</v>
      </c>
      <c r="T12" t="s">
        <v>147</v>
      </c>
      <c r="V12" t="s">
        <v>143</v>
      </c>
      <c r="W12" t="s">
        <v>144</v>
      </c>
      <c r="X12" t="s">
        <v>144</v>
      </c>
      <c r="Y12" t="s">
        <v>66</v>
      </c>
      <c r="Z12" t="s">
        <v>145</v>
      </c>
      <c r="AA12"/>
    </row>
    <row r="13" spans="1:36" x14ac:dyDescent="0.25">
      <c r="A13" t="s">
        <v>129</v>
      </c>
      <c r="B13" t="s">
        <v>130</v>
      </c>
      <c r="C13" t="s">
        <v>131</v>
      </c>
      <c r="D13" t="s">
        <v>82</v>
      </c>
      <c r="E13" t="s">
        <v>60</v>
      </c>
      <c r="F13" t="s">
        <v>132</v>
      </c>
      <c r="G13" t="s">
        <v>140</v>
      </c>
      <c r="H13" t="s">
        <v>122</v>
      </c>
      <c r="R13" t="s">
        <v>148</v>
      </c>
      <c r="S13" t="s">
        <v>5758</v>
      </c>
      <c r="T13" t="s">
        <v>149</v>
      </c>
      <c r="V13" t="s">
        <v>143</v>
      </c>
      <c r="W13" t="s">
        <v>144</v>
      </c>
      <c r="X13" t="s">
        <v>144</v>
      </c>
      <c r="Y13" t="s">
        <v>66</v>
      </c>
      <c r="Z13" t="s">
        <v>145</v>
      </c>
      <c r="AA13"/>
    </row>
    <row r="14" spans="1:36" x14ac:dyDescent="0.25">
      <c r="A14" t="s">
        <v>129</v>
      </c>
      <c r="B14" t="s">
        <v>130</v>
      </c>
      <c r="C14" t="s">
        <v>131</v>
      </c>
      <c r="D14" t="s">
        <v>82</v>
      </c>
      <c r="E14" t="s">
        <v>60</v>
      </c>
      <c r="F14" t="s">
        <v>132</v>
      </c>
      <c r="G14" t="s">
        <v>140</v>
      </c>
      <c r="H14" t="s">
        <v>122</v>
      </c>
      <c r="R14" t="s">
        <v>150</v>
      </c>
      <c r="S14" t="s">
        <v>5758</v>
      </c>
      <c r="T14" t="s">
        <v>151</v>
      </c>
      <c r="V14" t="s">
        <v>143</v>
      </c>
      <c r="W14" t="s">
        <v>144</v>
      </c>
      <c r="X14" t="s">
        <v>144</v>
      </c>
      <c r="Y14" t="s">
        <v>66</v>
      </c>
      <c r="Z14" t="s">
        <v>152</v>
      </c>
      <c r="AA14"/>
    </row>
    <row r="15" spans="1:36" x14ac:dyDescent="0.25">
      <c r="A15" t="s">
        <v>129</v>
      </c>
      <c r="B15" t="s">
        <v>130</v>
      </c>
      <c r="C15" t="s">
        <v>131</v>
      </c>
      <c r="D15" t="s">
        <v>82</v>
      </c>
      <c r="E15" t="s">
        <v>60</v>
      </c>
      <c r="F15" t="s">
        <v>132</v>
      </c>
      <c r="G15" t="s">
        <v>140</v>
      </c>
      <c r="H15" t="s">
        <v>122</v>
      </c>
      <c r="R15" t="s">
        <v>153</v>
      </c>
      <c r="S15" t="s">
        <v>5758</v>
      </c>
      <c r="T15" t="s">
        <v>154</v>
      </c>
      <c r="V15" t="s">
        <v>143</v>
      </c>
      <c r="W15" t="s">
        <v>144</v>
      </c>
      <c r="X15" t="s">
        <v>144</v>
      </c>
      <c r="Y15" t="s">
        <v>66</v>
      </c>
      <c r="Z15" t="s">
        <v>155</v>
      </c>
      <c r="AA15"/>
    </row>
    <row r="16" spans="1:36" x14ac:dyDescent="0.25">
      <c r="A16" t="s">
        <v>129</v>
      </c>
      <c r="B16" t="s">
        <v>130</v>
      </c>
      <c r="C16" t="s">
        <v>131</v>
      </c>
      <c r="D16" t="s">
        <v>82</v>
      </c>
      <c r="E16" t="s">
        <v>60</v>
      </c>
      <c r="F16" t="s">
        <v>132</v>
      </c>
      <c r="G16" t="s">
        <v>140</v>
      </c>
      <c r="H16" t="s">
        <v>122</v>
      </c>
      <c r="R16" t="s">
        <v>156</v>
      </c>
      <c r="S16" t="s">
        <v>5758</v>
      </c>
      <c r="T16" t="s">
        <v>157</v>
      </c>
      <c r="V16" t="s">
        <v>143</v>
      </c>
      <c r="W16" t="s">
        <v>144</v>
      </c>
      <c r="X16" t="s">
        <v>144</v>
      </c>
      <c r="Z16" t="s">
        <v>145</v>
      </c>
      <c r="AA16"/>
    </row>
    <row r="17" spans="1:35" x14ac:dyDescent="0.25">
      <c r="A17" t="s">
        <v>129</v>
      </c>
      <c r="B17" t="s">
        <v>130</v>
      </c>
      <c r="C17" t="s">
        <v>131</v>
      </c>
      <c r="D17" t="s">
        <v>82</v>
      </c>
      <c r="E17" t="s">
        <v>60</v>
      </c>
      <c r="F17" t="s">
        <v>132</v>
      </c>
      <c r="G17" t="s">
        <v>140</v>
      </c>
      <c r="H17" t="s">
        <v>122</v>
      </c>
      <c r="R17" t="s">
        <v>158</v>
      </c>
      <c r="S17" t="s">
        <v>5758</v>
      </c>
      <c r="T17" t="s">
        <v>159</v>
      </c>
      <c r="V17" t="s">
        <v>143</v>
      </c>
      <c r="W17" t="s">
        <v>144</v>
      </c>
      <c r="X17" t="s">
        <v>144</v>
      </c>
      <c r="Y17" t="s">
        <v>66</v>
      </c>
      <c r="Z17" t="s">
        <v>145</v>
      </c>
      <c r="AA17"/>
    </row>
    <row r="18" spans="1:35" x14ac:dyDescent="0.25">
      <c r="A18" t="s">
        <v>129</v>
      </c>
      <c r="B18" t="s">
        <v>130</v>
      </c>
      <c r="C18" t="s">
        <v>131</v>
      </c>
      <c r="D18" t="s">
        <v>82</v>
      </c>
      <c r="E18" t="s">
        <v>60</v>
      </c>
      <c r="F18" t="s">
        <v>132</v>
      </c>
      <c r="G18" t="s">
        <v>140</v>
      </c>
      <c r="H18" t="s">
        <v>122</v>
      </c>
      <c r="R18" t="s">
        <v>160</v>
      </c>
      <c r="S18" t="s">
        <v>5758</v>
      </c>
      <c r="T18" t="s">
        <v>161</v>
      </c>
      <c r="V18" t="s">
        <v>143</v>
      </c>
      <c r="W18" t="s">
        <v>144</v>
      </c>
      <c r="X18" t="s">
        <v>144</v>
      </c>
      <c r="Y18" t="s">
        <v>66</v>
      </c>
      <c r="Z18" t="s">
        <v>145</v>
      </c>
      <c r="AA18"/>
    </row>
    <row r="19" spans="1:35" x14ac:dyDescent="0.25">
      <c r="A19" t="s">
        <v>129</v>
      </c>
      <c r="B19" t="s">
        <v>130</v>
      </c>
      <c r="C19" t="s">
        <v>131</v>
      </c>
      <c r="D19" t="s">
        <v>82</v>
      </c>
      <c r="E19" t="s">
        <v>60</v>
      </c>
      <c r="F19" t="s">
        <v>132</v>
      </c>
      <c r="G19" t="s">
        <v>140</v>
      </c>
      <c r="H19" t="s">
        <v>122</v>
      </c>
      <c r="R19" t="s">
        <v>162</v>
      </c>
      <c r="S19" t="s">
        <v>5758</v>
      </c>
      <c r="T19" t="s">
        <v>163</v>
      </c>
      <c r="V19" t="s">
        <v>143</v>
      </c>
      <c r="W19" t="s">
        <v>144</v>
      </c>
      <c r="X19" t="s">
        <v>144</v>
      </c>
      <c r="Y19" t="s">
        <v>66</v>
      </c>
      <c r="Z19" t="s">
        <v>145</v>
      </c>
      <c r="AA19"/>
    </row>
    <row r="20" spans="1:35" x14ac:dyDescent="0.25">
      <c r="A20" t="s">
        <v>129</v>
      </c>
      <c r="B20" t="s">
        <v>130</v>
      </c>
      <c r="C20" t="s">
        <v>131</v>
      </c>
      <c r="D20" t="s">
        <v>82</v>
      </c>
      <c r="E20" t="s">
        <v>60</v>
      </c>
      <c r="F20" t="s">
        <v>132</v>
      </c>
      <c r="G20" t="s">
        <v>140</v>
      </c>
      <c r="H20" t="s">
        <v>122</v>
      </c>
      <c r="R20" t="s">
        <v>164</v>
      </c>
      <c r="S20" t="s">
        <v>5758</v>
      </c>
      <c r="T20" t="s">
        <v>165</v>
      </c>
      <c r="V20" t="s">
        <v>143</v>
      </c>
      <c r="W20" t="s">
        <v>144</v>
      </c>
      <c r="X20" t="s">
        <v>144</v>
      </c>
      <c r="Y20" t="s">
        <v>66</v>
      </c>
      <c r="Z20" t="s">
        <v>145</v>
      </c>
      <c r="AA20"/>
    </row>
    <row r="21" spans="1:35" x14ac:dyDescent="0.25">
      <c r="A21" t="s">
        <v>129</v>
      </c>
      <c r="B21" t="s">
        <v>130</v>
      </c>
      <c r="C21" t="s">
        <v>131</v>
      </c>
      <c r="D21" t="s">
        <v>82</v>
      </c>
      <c r="E21" t="s">
        <v>60</v>
      </c>
      <c r="F21" t="s">
        <v>132</v>
      </c>
      <c r="G21" t="s">
        <v>140</v>
      </c>
      <c r="H21" t="s">
        <v>122</v>
      </c>
      <c r="R21" t="s">
        <v>166</v>
      </c>
      <c r="S21" t="s">
        <v>5758</v>
      </c>
      <c r="T21" t="s">
        <v>167</v>
      </c>
      <c r="V21" t="s">
        <v>143</v>
      </c>
      <c r="W21" t="s">
        <v>144</v>
      </c>
      <c r="X21" t="s">
        <v>144</v>
      </c>
      <c r="Y21" t="s">
        <v>66</v>
      </c>
      <c r="Z21" t="s">
        <v>145</v>
      </c>
      <c r="AA21"/>
    </row>
    <row r="22" spans="1:35" x14ac:dyDescent="0.25">
      <c r="A22" t="s">
        <v>129</v>
      </c>
      <c r="B22" t="s">
        <v>130</v>
      </c>
      <c r="C22" t="s">
        <v>131</v>
      </c>
      <c r="D22" t="s">
        <v>82</v>
      </c>
      <c r="E22" t="s">
        <v>60</v>
      </c>
      <c r="F22" t="s">
        <v>132</v>
      </c>
      <c r="G22" t="s">
        <v>140</v>
      </c>
      <c r="H22" t="s">
        <v>122</v>
      </c>
      <c r="R22" t="s">
        <v>168</v>
      </c>
      <c r="S22" t="s">
        <v>5758</v>
      </c>
      <c r="T22" t="s">
        <v>169</v>
      </c>
      <c r="V22" t="s">
        <v>143</v>
      </c>
      <c r="W22" t="s">
        <v>144</v>
      </c>
      <c r="X22" t="s">
        <v>144</v>
      </c>
      <c r="Y22" t="s">
        <v>66</v>
      </c>
      <c r="Z22" t="s">
        <v>145</v>
      </c>
      <c r="AA22"/>
    </row>
    <row r="23" spans="1:35" x14ac:dyDescent="0.25">
      <c r="A23" t="s">
        <v>129</v>
      </c>
      <c r="B23" t="s">
        <v>130</v>
      </c>
      <c r="C23" t="s">
        <v>131</v>
      </c>
      <c r="D23" t="s">
        <v>82</v>
      </c>
      <c r="E23" t="s">
        <v>60</v>
      </c>
      <c r="F23" t="s">
        <v>132</v>
      </c>
      <c r="G23" t="s">
        <v>140</v>
      </c>
      <c r="H23" t="s">
        <v>122</v>
      </c>
      <c r="AA23" t="s">
        <v>170</v>
      </c>
      <c r="AB23" t="s">
        <v>5754</v>
      </c>
      <c r="AC23" t="s">
        <v>171</v>
      </c>
      <c r="AD23" s="7" t="s">
        <v>172</v>
      </c>
      <c r="AE23" t="s">
        <v>172</v>
      </c>
      <c r="AF23" t="s">
        <v>173</v>
      </c>
      <c r="AG23" t="s">
        <v>173</v>
      </c>
      <c r="AH23" t="s">
        <v>66</v>
      </c>
      <c r="AI23" t="s">
        <v>174</v>
      </c>
    </row>
    <row r="24" spans="1:35" x14ac:dyDescent="0.25">
      <c r="A24" t="s">
        <v>129</v>
      </c>
      <c r="B24" t="s">
        <v>130</v>
      </c>
      <c r="C24" t="s">
        <v>131</v>
      </c>
      <c r="D24" t="s">
        <v>82</v>
      </c>
      <c r="E24" t="s">
        <v>60</v>
      </c>
      <c r="F24" t="s">
        <v>132</v>
      </c>
      <c r="G24" t="s">
        <v>140</v>
      </c>
      <c r="H24" t="s">
        <v>122</v>
      </c>
      <c r="AA24" t="s">
        <v>170</v>
      </c>
      <c r="AB24" t="s">
        <v>5754</v>
      </c>
      <c r="AC24" t="s">
        <v>171</v>
      </c>
      <c r="AD24" s="7" t="s">
        <v>172</v>
      </c>
      <c r="AE24" t="s">
        <v>172</v>
      </c>
      <c r="AF24" t="s">
        <v>173</v>
      </c>
      <c r="AG24" t="s">
        <v>173</v>
      </c>
      <c r="AH24" t="s">
        <v>66</v>
      </c>
      <c r="AI24" t="s">
        <v>175</v>
      </c>
    </row>
    <row r="25" spans="1:35" x14ac:dyDescent="0.25">
      <c r="A25" t="s">
        <v>129</v>
      </c>
      <c r="B25" t="s">
        <v>130</v>
      </c>
      <c r="C25" t="s">
        <v>131</v>
      </c>
      <c r="D25" t="s">
        <v>82</v>
      </c>
      <c r="E25" t="s">
        <v>60</v>
      </c>
      <c r="F25" t="s">
        <v>132</v>
      </c>
      <c r="G25" t="s">
        <v>140</v>
      </c>
      <c r="H25" t="s">
        <v>122</v>
      </c>
      <c r="AA25" t="s">
        <v>176</v>
      </c>
      <c r="AB25" t="s">
        <v>5755</v>
      </c>
      <c r="AC25" t="s">
        <v>177</v>
      </c>
      <c r="AD25" s="7" t="s">
        <v>172</v>
      </c>
      <c r="AE25" t="s">
        <v>172</v>
      </c>
      <c r="AF25" s="7" t="s">
        <v>172</v>
      </c>
      <c r="AG25" t="s">
        <v>178</v>
      </c>
      <c r="AH25" t="s">
        <v>66</v>
      </c>
      <c r="AI25" t="s">
        <v>179</v>
      </c>
    </row>
    <row r="26" spans="1:35" x14ac:dyDescent="0.25">
      <c r="A26" t="s">
        <v>180</v>
      </c>
      <c r="B26" t="s">
        <v>181</v>
      </c>
      <c r="C26" t="s">
        <v>182</v>
      </c>
      <c r="D26" t="s">
        <v>109</v>
      </c>
      <c r="E26" t="s">
        <v>60</v>
      </c>
      <c r="H26" t="s">
        <v>81</v>
      </c>
      <c r="I26" t="s">
        <v>193</v>
      </c>
      <c r="J26" t="s">
        <v>89</v>
      </c>
      <c r="K26" t="s">
        <v>89</v>
      </c>
      <c r="L26" t="s">
        <v>102</v>
      </c>
      <c r="M26" t="s">
        <v>102</v>
      </c>
      <c r="N26" t="s">
        <v>194</v>
      </c>
      <c r="O26" t="s">
        <v>194</v>
      </c>
      <c r="P26" t="s">
        <v>63</v>
      </c>
      <c r="Q26" t="s">
        <v>196</v>
      </c>
      <c r="AA26"/>
    </row>
    <row r="27" spans="1:35" x14ac:dyDescent="0.25">
      <c r="A27" t="s">
        <v>180</v>
      </c>
      <c r="B27" t="s">
        <v>181</v>
      </c>
      <c r="C27" t="s">
        <v>182</v>
      </c>
      <c r="D27" t="s">
        <v>109</v>
      </c>
      <c r="E27" t="s">
        <v>60</v>
      </c>
      <c r="H27" t="s">
        <v>81</v>
      </c>
      <c r="I27" t="s">
        <v>186</v>
      </c>
      <c r="J27" t="s">
        <v>89</v>
      </c>
      <c r="K27" t="s">
        <v>89</v>
      </c>
      <c r="L27" t="s">
        <v>102</v>
      </c>
      <c r="M27" t="s">
        <v>102</v>
      </c>
      <c r="N27" t="s">
        <v>5809</v>
      </c>
      <c r="O27" t="s">
        <v>187</v>
      </c>
      <c r="P27" t="s">
        <v>63</v>
      </c>
      <c r="AA27"/>
    </row>
    <row r="28" spans="1:35" x14ac:dyDescent="0.25">
      <c r="A28" t="s">
        <v>180</v>
      </c>
      <c r="B28" t="s">
        <v>181</v>
      </c>
      <c r="C28" t="s">
        <v>182</v>
      </c>
      <c r="D28" t="s">
        <v>109</v>
      </c>
      <c r="E28" t="s">
        <v>60</v>
      </c>
      <c r="H28" t="s">
        <v>81</v>
      </c>
      <c r="I28" t="s">
        <v>189</v>
      </c>
      <c r="J28" t="s">
        <v>89</v>
      </c>
      <c r="K28" t="s">
        <v>89</v>
      </c>
      <c r="L28" t="s">
        <v>102</v>
      </c>
      <c r="M28" t="s">
        <v>102</v>
      </c>
      <c r="N28" t="s">
        <v>5817</v>
      </c>
      <c r="O28" t="s">
        <v>190</v>
      </c>
      <c r="P28" t="s">
        <v>63</v>
      </c>
      <c r="AA28"/>
    </row>
    <row r="29" spans="1:35" x14ac:dyDescent="0.25">
      <c r="A29" t="s">
        <v>180</v>
      </c>
      <c r="B29" t="s">
        <v>181</v>
      </c>
      <c r="C29" t="s">
        <v>182</v>
      </c>
      <c r="D29" t="s">
        <v>109</v>
      </c>
      <c r="E29" t="s">
        <v>60</v>
      </c>
      <c r="H29" t="s">
        <v>81</v>
      </c>
      <c r="I29" t="s">
        <v>191</v>
      </c>
      <c r="J29" t="s">
        <v>89</v>
      </c>
      <c r="K29" t="s">
        <v>89</v>
      </c>
      <c r="L29" t="s">
        <v>102</v>
      </c>
      <c r="M29" t="s">
        <v>102</v>
      </c>
      <c r="N29" t="s">
        <v>5809</v>
      </c>
      <c r="O29" t="s">
        <v>192</v>
      </c>
      <c r="P29" t="s">
        <v>63</v>
      </c>
      <c r="AA29"/>
    </row>
    <row r="30" spans="1:35" x14ac:dyDescent="0.25">
      <c r="A30" t="s">
        <v>180</v>
      </c>
      <c r="B30" t="s">
        <v>181</v>
      </c>
      <c r="C30" t="s">
        <v>182</v>
      </c>
      <c r="D30" t="s">
        <v>109</v>
      </c>
      <c r="E30" t="s">
        <v>60</v>
      </c>
      <c r="H30" t="s">
        <v>81</v>
      </c>
      <c r="I30" t="s">
        <v>101</v>
      </c>
      <c r="J30" t="s">
        <v>89</v>
      </c>
      <c r="K30" t="s">
        <v>89</v>
      </c>
      <c r="L30" t="s">
        <v>102</v>
      </c>
      <c r="M30" t="s">
        <v>102</v>
      </c>
      <c r="N30" t="s">
        <v>103</v>
      </c>
      <c r="O30" t="s">
        <v>103</v>
      </c>
      <c r="P30" t="s">
        <v>63</v>
      </c>
      <c r="AA30"/>
    </row>
    <row r="31" spans="1:35" x14ac:dyDescent="0.25">
      <c r="A31" t="s">
        <v>197</v>
      </c>
      <c r="B31" t="s">
        <v>198</v>
      </c>
      <c r="C31" t="s">
        <v>199</v>
      </c>
      <c r="D31" t="s">
        <v>59</v>
      </c>
      <c r="E31" t="s">
        <v>60</v>
      </c>
      <c r="H31" t="s">
        <v>81</v>
      </c>
      <c r="J31" t="s">
        <v>5764</v>
      </c>
      <c r="R31" t="s">
        <v>148</v>
      </c>
      <c r="S31" t="s">
        <v>5758</v>
      </c>
      <c r="T31" t="s">
        <v>149</v>
      </c>
      <c r="V31" t="s">
        <v>143</v>
      </c>
      <c r="W31" t="s">
        <v>144</v>
      </c>
      <c r="X31" t="s">
        <v>144</v>
      </c>
      <c r="Y31" t="s">
        <v>66</v>
      </c>
      <c r="AA31"/>
    </row>
    <row r="32" spans="1:35" x14ac:dyDescent="0.25">
      <c r="A32" t="s">
        <v>197</v>
      </c>
      <c r="B32" t="s">
        <v>198</v>
      </c>
      <c r="C32" t="s">
        <v>199</v>
      </c>
      <c r="D32" t="s">
        <v>59</v>
      </c>
      <c r="E32" t="s">
        <v>60</v>
      </c>
      <c r="H32" t="s">
        <v>81</v>
      </c>
      <c r="J32" t="s">
        <v>5764</v>
      </c>
      <c r="R32" t="s">
        <v>202</v>
      </c>
      <c r="S32" t="s">
        <v>5758</v>
      </c>
      <c r="T32" t="s">
        <v>203</v>
      </c>
      <c r="V32" t="s">
        <v>143</v>
      </c>
      <c r="W32" t="s">
        <v>144</v>
      </c>
      <c r="X32" t="s">
        <v>144</v>
      </c>
      <c r="Y32" t="s">
        <v>66</v>
      </c>
      <c r="AA32"/>
    </row>
    <row r="33" spans="1:35" x14ac:dyDescent="0.25">
      <c r="A33" t="s">
        <v>209</v>
      </c>
      <c r="B33" t="s">
        <v>210</v>
      </c>
      <c r="C33" t="s">
        <v>211</v>
      </c>
      <c r="D33" t="s">
        <v>82</v>
      </c>
      <c r="E33" t="s">
        <v>60</v>
      </c>
      <c r="G33" t="s">
        <v>215</v>
      </c>
      <c r="H33" t="s">
        <v>122</v>
      </c>
      <c r="I33" t="s">
        <v>96</v>
      </c>
      <c r="J33" t="s">
        <v>89</v>
      </c>
      <c r="K33" t="s">
        <v>89</v>
      </c>
      <c r="L33" t="s">
        <v>97</v>
      </c>
      <c r="M33" t="s">
        <v>97</v>
      </c>
      <c r="N33" t="s">
        <v>91</v>
      </c>
      <c r="O33" t="s">
        <v>91</v>
      </c>
      <c r="P33" t="s">
        <v>63</v>
      </c>
      <c r="Q33" t="s">
        <v>216</v>
      </c>
      <c r="AA33"/>
    </row>
    <row r="34" spans="1:35" x14ac:dyDescent="0.25">
      <c r="A34" t="s">
        <v>209</v>
      </c>
      <c r="B34" t="s">
        <v>210</v>
      </c>
      <c r="C34" t="s">
        <v>211</v>
      </c>
      <c r="D34" t="s">
        <v>82</v>
      </c>
      <c r="E34" t="s">
        <v>60</v>
      </c>
      <c r="G34" t="s">
        <v>215</v>
      </c>
      <c r="H34" t="s">
        <v>122</v>
      </c>
      <c r="I34" t="s">
        <v>93</v>
      </c>
      <c r="J34" t="s">
        <v>89</v>
      </c>
      <c r="K34" t="s">
        <v>89</v>
      </c>
      <c r="L34" t="s">
        <v>194</v>
      </c>
      <c r="M34" t="s">
        <v>94</v>
      </c>
      <c r="N34" t="s">
        <v>91</v>
      </c>
      <c r="O34" t="s">
        <v>91</v>
      </c>
      <c r="P34" t="s">
        <v>63</v>
      </c>
      <c r="Q34" t="s">
        <v>217</v>
      </c>
      <c r="AA34"/>
    </row>
    <row r="35" spans="1:35" x14ac:dyDescent="0.25">
      <c r="A35" t="s">
        <v>209</v>
      </c>
      <c r="B35" t="s">
        <v>210</v>
      </c>
      <c r="C35" t="s">
        <v>211</v>
      </c>
      <c r="D35" t="s">
        <v>82</v>
      </c>
      <c r="E35" t="s">
        <v>60</v>
      </c>
      <c r="G35" t="s">
        <v>215</v>
      </c>
      <c r="H35" t="s">
        <v>122</v>
      </c>
      <c r="I35" t="s">
        <v>96</v>
      </c>
      <c r="J35" t="s">
        <v>89</v>
      </c>
      <c r="K35" t="s">
        <v>89</v>
      </c>
      <c r="L35" t="s">
        <v>97</v>
      </c>
      <c r="M35" t="s">
        <v>97</v>
      </c>
      <c r="N35" t="s">
        <v>91</v>
      </c>
      <c r="O35" t="s">
        <v>91</v>
      </c>
      <c r="P35" t="s">
        <v>63</v>
      </c>
      <c r="Q35" t="s">
        <v>218</v>
      </c>
      <c r="AA35"/>
    </row>
    <row r="36" spans="1:35" x14ac:dyDescent="0.25">
      <c r="A36" t="s">
        <v>209</v>
      </c>
      <c r="B36" t="s">
        <v>210</v>
      </c>
      <c r="C36" t="s">
        <v>211</v>
      </c>
      <c r="D36" t="s">
        <v>82</v>
      </c>
      <c r="E36" t="s">
        <v>60</v>
      </c>
      <c r="G36" t="s">
        <v>215</v>
      </c>
      <c r="H36" t="s">
        <v>122</v>
      </c>
      <c r="I36" t="s">
        <v>219</v>
      </c>
      <c r="J36" t="s">
        <v>89</v>
      </c>
      <c r="K36" t="s">
        <v>89</v>
      </c>
      <c r="L36" t="s">
        <v>5766</v>
      </c>
      <c r="M36" t="s">
        <v>220</v>
      </c>
      <c r="N36" t="s">
        <v>91</v>
      </c>
      <c r="O36" t="s">
        <v>91</v>
      </c>
      <c r="P36" t="s">
        <v>63</v>
      </c>
      <c r="Q36" t="s">
        <v>221</v>
      </c>
      <c r="AA36"/>
    </row>
    <row r="37" spans="1:35" x14ac:dyDescent="0.25">
      <c r="A37" t="s">
        <v>222</v>
      </c>
      <c r="B37" t="s">
        <v>223</v>
      </c>
      <c r="C37" t="s">
        <v>224</v>
      </c>
      <c r="D37" t="s">
        <v>225</v>
      </c>
      <c r="E37" t="s">
        <v>60</v>
      </c>
      <c r="G37" t="s">
        <v>230</v>
      </c>
      <c r="H37" t="s">
        <v>81</v>
      </c>
      <c r="J37" t="s">
        <v>5764</v>
      </c>
      <c r="AA37" t="s">
        <v>231</v>
      </c>
      <c r="AB37" t="s">
        <v>5729</v>
      </c>
      <c r="AC37" t="s">
        <v>232</v>
      </c>
      <c r="AD37" s="7" t="s">
        <v>233</v>
      </c>
      <c r="AE37" t="s">
        <v>233</v>
      </c>
      <c r="AF37" t="s">
        <v>234</v>
      </c>
      <c r="AG37" t="s">
        <v>234</v>
      </c>
      <c r="AH37" t="s">
        <v>66</v>
      </c>
      <c r="AI37" t="s">
        <v>235</v>
      </c>
    </row>
    <row r="38" spans="1:35" x14ac:dyDescent="0.25">
      <c r="A38" t="s">
        <v>251</v>
      </c>
      <c r="B38" t="s">
        <v>252</v>
      </c>
      <c r="C38" t="s">
        <v>253</v>
      </c>
      <c r="D38" t="s">
        <v>254</v>
      </c>
      <c r="E38" t="s">
        <v>60</v>
      </c>
      <c r="H38" t="s">
        <v>81</v>
      </c>
      <c r="I38" t="s">
        <v>257</v>
      </c>
      <c r="J38" t="s">
        <v>89</v>
      </c>
      <c r="K38" t="s">
        <v>89</v>
      </c>
      <c r="L38" t="s">
        <v>194</v>
      </c>
      <c r="M38" t="s">
        <v>94</v>
      </c>
      <c r="N38" t="s">
        <v>91</v>
      </c>
      <c r="O38" t="s">
        <v>91</v>
      </c>
      <c r="P38" t="s">
        <v>66</v>
      </c>
      <c r="AA38"/>
    </row>
    <row r="39" spans="1:35" x14ac:dyDescent="0.25">
      <c r="A39" t="s">
        <v>251</v>
      </c>
      <c r="B39" t="s">
        <v>252</v>
      </c>
      <c r="C39" t="s">
        <v>253</v>
      </c>
      <c r="D39" t="s">
        <v>254</v>
      </c>
      <c r="E39" t="s">
        <v>60</v>
      </c>
      <c r="H39" t="s">
        <v>81</v>
      </c>
      <c r="I39" t="s">
        <v>258</v>
      </c>
      <c r="J39" t="s">
        <v>89</v>
      </c>
      <c r="K39" t="s">
        <v>89</v>
      </c>
      <c r="L39" t="s">
        <v>5692</v>
      </c>
      <c r="M39" t="s">
        <v>259</v>
      </c>
      <c r="N39" t="s">
        <v>91</v>
      </c>
      <c r="O39" t="s">
        <v>91</v>
      </c>
      <c r="P39" t="s">
        <v>66</v>
      </c>
      <c r="AA39"/>
    </row>
    <row r="40" spans="1:35" x14ac:dyDescent="0.25">
      <c r="A40" t="s">
        <v>251</v>
      </c>
      <c r="B40" t="s">
        <v>252</v>
      </c>
      <c r="C40" t="s">
        <v>253</v>
      </c>
      <c r="D40" t="s">
        <v>254</v>
      </c>
      <c r="E40" t="s">
        <v>60</v>
      </c>
      <c r="H40" t="s">
        <v>81</v>
      </c>
      <c r="I40" t="s">
        <v>260</v>
      </c>
      <c r="J40" t="s">
        <v>89</v>
      </c>
      <c r="K40" t="s">
        <v>89</v>
      </c>
      <c r="L40" t="s">
        <v>97</v>
      </c>
      <c r="M40" t="s">
        <v>107</v>
      </c>
      <c r="N40" t="s">
        <v>91</v>
      </c>
      <c r="O40" t="s">
        <v>91</v>
      </c>
      <c r="P40" t="s">
        <v>66</v>
      </c>
      <c r="AA40"/>
    </row>
    <row r="41" spans="1:35" x14ac:dyDescent="0.25">
      <c r="A41" t="s">
        <v>251</v>
      </c>
      <c r="B41" t="s">
        <v>252</v>
      </c>
      <c r="C41" t="s">
        <v>253</v>
      </c>
      <c r="D41" t="s">
        <v>254</v>
      </c>
      <c r="E41" t="s">
        <v>60</v>
      </c>
      <c r="H41" t="s">
        <v>81</v>
      </c>
      <c r="I41" t="s">
        <v>261</v>
      </c>
      <c r="J41" t="s">
        <v>89</v>
      </c>
      <c r="K41" t="s">
        <v>89</v>
      </c>
      <c r="L41" t="s">
        <v>102</v>
      </c>
      <c r="M41" t="s">
        <v>262</v>
      </c>
      <c r="N41" t="s">
        <v>5816</v>
      </c>
      <c r="O41" t="s">
        <v>263</v>
      </c>
      <c r="P41" t="s">
        <v>66</v>
      </c>
      <c r="AA41"/>
    </row>
    <row r="42" spans="1:35" x14ac:dyDescent="0.25">
      <c r="A42" t="s">
        <v>251</v>
      </c>
      <c r="B42" t="s">
        <v>252</v>
      </c>
      <c r="C42" t="s">
        <v>253</v>
      </c>
      <c r="D42" t="s">
        <v>254</v>
      </c>
      <c r="E42" t="s">
        <v>60</v>
      </c>
      <c r="H42" t="s">
        <v>81</v>
      </c>
      <c r="I42" t="s">
        <v>264</v>
      </c>
      <c r="J42" t="s">
        <v>89</v>
      </c>
      <c r="K42" t="s">
        <v>89</v>
      </c>
      <c r="L42" t="s">
        <v>102</v>
      </c>
      <c r="M42" t="s">
        <v>262</v>
      </c>
      <c r="N42" t="s">
        <v>5809</v>
      </c>
      <c r="O42" t="s">
        <v>265</v>
      </c>
      <c r="P42" t="s">
        <v>66</v>
      </c>
      <c r="AA42"/>
    </row>
    <row r="43" spans="1:35" x14ac:dyDescent="0.25">
      <c r="A43" t="s">
        <v>266</v>
      </c>
      <c r="B43" t="s">
        <v>267</v>
      </c>
      <c r="C43" t="s">
        <v>268</v>
      </c>
      <c r="D43" t="s">
        <v>109</v>
      </c>
      <c r="E43" t="s">
        <v>60</v>
      </c>
      <c r="G43" t="s">
        <v>271</v>
      </c>
      <c r="H43" t="s">
        <v>81</v>
      </c>
      <c r="I43" t="s">
        <v>244</v>
      </c>
      <c r="J43" t="s">
        <v>89</v>
      </c>
      <c r="K43" t="s">
        <v>89</v>
      </c>
      <c r="L43" t="s">
        <v>102</v>
      </c>
      <c r="M43" t="s">
        <v>102</v>
      </c>
      <c r="N43" t="s">
        <v>194</v>
      </c>
      <c r="O43" t="s">
        <v>194</v>
      </c>
      <c r="P43" t="s">
        <v>66</v>
      </c>
      <c r="Q43" t="s">
        <v>272</v>
      </c>
      <c r="AA43"/>
    </row>
    <row r="44" spans="1:35" x14ac:dyDescent="0.25">
      <c r="A44" t="s">
        <v>266</v>
      </c>
      <c r="B44" t="s">
        <v>267</v>
      </c>
      <c r="C44" t="s">
        <v>268</v>
      </c>
      <c r="D44" t="s">
        <v>109</v>
      </c>
      <c r="E44" t="s">
        <v>60</v>
      </c>
      <c r="G44" t="s">
        <v>271</v>
      </c>
      <c r="H44" t="s">
        <v>81</v>
      </c>
      <c r="I44" t="s">
        <v>273</v>
      </c>
      <c r="J44" t="s">
        <v>89</v>
      </c>
      <c r="K44" t="s">
        <v>89</v>
      </c>
      <c r="L44" t="s">
        <v>102</v>
      </c>
      <c r="M44" t="s">
        <v>102</v>
      </c>
      <c r="N44" t="s">
        <v>5817</v>
      </c>
      <c r="O44" t="s">
        <v>97</v>
      </c>
      <c r="P44" t="s">
        <v>66</v>
      </c>
      <c r="Q44" t="s">
        <v>274</v>
      </c>
      <c r="AA44"/>
    </row>
    <row r="45" spans="1:35" x14ac:dyDescent="0.25">
      <c r="A45" t="s">
        <v>266</v>
      </c>
      <c r="B45" t="s">
        <v>267</v>
      </c>
      <c r="C45" t="s">
        <v>268</v>
      </c>
      <c r="D45" t="s">
        <v>109</v>
      </c>
      <c r="E45" t="s">
        <v>60</v>
      </c>
      <c r="G45" t="s">
        <v>271</v>
      </c>
      <c r="H45" t="s">
        <v>81</v>
      </c>
      <c r="I45" t="s">
        <v>219</v>
      </c>
      <c r="J45" t="s">
        <v>89</v>
      </c>
      <c r="K45" t="s">
        <v>89</v>
      </c>
      <c r="L45" t="s">
        <v>5766</v>
      </c>
      <c r="M45" t="s">
        <v>220</v>
      </c>
      <c r="N45" t="s">
        <v>91</v>
      </c>
      <c r="O45" t="s">
        <v>91</v>
      </c>
      <c r="P45" t="s">
        <v>63</v>
      </c>
      <c r="Q45" t="s">
        <v>280</v>
      </c>
      <c r="AA45"/>
    </row>
    <row r="46" spans="1:35" x14ac:dyDescent="0.25">
      <c r="A46" t="s">
        <v>266</v>
      </c>
      <c r="B46" t="s">
        <v>267</v>
      </c>
      <c r="C46" t="s">
        <v>268</v>
      </c>
      <c r="D46" t="s">
        <v>109</v>
      </c>
      <c r="E46" t="s">
        <v>60</v>
      </c>
      <c r="G46" t="s">
        <v>271</v>
      </c>
      <c r="H46" t="s">
        <v>81</v>
      </c>
      <c r="I46" t="s">
        <v>101</v>
      </c>
      <c r="J46" t="s">
        <v>89</v>
      </c>
      <c r="K46" t="s">
        <v>89</v>
      </c>
      <c r="L46" t="s">
        <v>102</v>
      </c>
      <c r="M46" t="s">
        <v>102</v>
      </c>
      <c r="N46" t="s">
        <v>103</v>
      </c>
      <c r="O46" t="s">
        <v>103</v>
      </c>
      <c r="P46" t="s">
        <v>63</v>
      </c>
      <c r="Q46" t="s">
        <v>276</v>
      </c>
      <c r="AA46"/>
    </row>
    <row r="47" spans="1:35" x14ac:dyDescent="0.25">
      <c r="A47" t="s">
        <v>266</v>
      </c>
      <c r="B47" t="s">
        <v>267</v>
      </c>
      <c r="C47" t="s">
        <v>268</v>
      </c>
      <c r="D47" t="s">
        <v>109</v>
      </c>
      <c r="E47" t="s">
        <v>60</v>
      </c>
      <c r="G47" t="s">
        <v>271</v>
      </c>
      <c r="H47" t="s">
        <v>81</v>
      </c>
      <c r="I47" t="s">
        <v>277</v>
      </c>
      <c r="J47" t="s">
        <v>89</v>
      </c>
      <c r="K47" t="s">
        <v>89</v>
      </c>
      <c r="L47" t="s">
        <v>102</v>
      </c>
      <c r="M47" t="s">
        <v>102</v>
      </c>
      <c r="N47" t="s">
        <v>5809</v>
      </c>
      <c r="O47" t="s">
        <v>278</v>
      </c>
      <c r="P47" t="s">
        <v>63</v>
      </c>
      <c r="Q47" t="s">
        <v>279</v>
      </c>
      <c r="AA47"/>
    </row>
    <row r="48" spans="1:35" x14ac:dyDescent="0.25">
      <c r="A48" t="s">
        <v>284</v>
      </c>
      <c r="B48" t="s">
        <v>285</v>
      </c>
      <c r="C48" t="s">
        <v>286</v>
      </c>
      <c r="D48" t="s">
        <v>254</v>
      </c>
      <c r="E48" t="s">
        <v>60</v>
      </c>
      <c r="H48" t="s">
        <v>288</v>
      </c>
      <c r="I48" t="s">
        <v>291</v>
      </c>
      <c r="J48" t="s">
        <v>5765</v>
      </c>
      <c r="K48" t="s">
        <v>247</v>
      </c>
      <c r="L48" t="s">
        <v>5766</v>
      </c>
      <c r="M48" t="s">
        <v>220</v>
      </c>
      <c r="N48" t="s">
        <v>91</v>
      </c>
      <c r="O48" t="s">
        <v>91</v>
      </c>
      <c r="P48" t="s">
        <v>63</v>
      </c>
      <c r="AA48"/>
    </row>
    <row r="49" spans="1:25" customFormat="1" x14ac:dyDescent="0.25">
      <c r="A49" t="s">
        <v>284</v>
      </c>
      <c r="B49" t="s">
        <v>285</v>
      </c>
      <c r="C49" t="s">
        <v>286</v>
      </c>
      <c r="D49" t="s">
        <v>254</v>
      </c>
      <c r="E49" t="s">
        <v>60</v>
      </c>
      <c r="H49" t="s">
        <v>288</v>
      </c>
      <c r="I49" t="s">
        <v>292</v>
      </c>
      <c r="J49" t="s">
        <v>5765</v>
      </c>
      <c r="K49" t="s">
        <v>293</v>
      </c>
      <c r="L49" t="s">
        <v>5766</v>
      </c>
      <c r="M49" t="s">
        <v>220</v>
      </c>
      <c r="N49" t="s">
        <v>91</v>
      </c>
      <c r="O49" t="s">
        <v>91</v>
      </c>
      <c r="P49" t="s">
        <v>63</v>
      </c>
    </row>
    <row r="50" spans="1:25" customFormat="1" x14ac:dyDescent="0.25">
      <c r="A50" t="s">
        <v>284</v>
      </c>
      <c r="B50" t="s">
        <v>285</v>
      </c>
      <c r="C50" t="s">
        <v>286</v>
      </c>
      <c r="D50" t="s">
        <v>254</v>
      </c>
      <c r="E50" t="s">
        <v>60</v>
      </c>
      <c r="H50" t="s">
        <v>288</v>
      </c>
      <c r="I50" t="s">
        <v>294</v>
      </c>
      <c r="J50" t="s">
        <v>5765</v>
      </c>
      <c r="K50" t="s">
        <v>247</v>
      </c>
      <c r="L50" t="s">
        <v>5692</v>
      </c>
      <c r="M50" t="s">
        <v>259</v>
      </c>
      <c r="N50" t="s">
        <v>91</v>
      </c>
      <c r="O50" t="s">
        <v>91</v>
      </c>
      <c r="P50" t="s">
        <v>63</v>
      </c>
      <c r="Q50" t="s">
        <v>295</v>
      </c>
    </row>
    <row r="51" spans="1:25" customFormat="1" x14ac:dyDescent="0.25">
      <c r="A51" t="s">
        <v>284</v>
      </c>
      <c r="B51" t="s">
        <v>285</v>
      </c>
      <c r="C51" t="s">
        <v>286</v>
      </c>
      <c r="D51" t="s">
        <v>254</v>
      </c>
      <c r="E51" t="s">
        <v>60</v>
      </c>
      <c r="H51" t="s">
        <v>288</v>
      </c>
      <c r="I51" t="s">
        <v>296</v>
      </c>
      <c r="J51" t="s">
        <v>5765</v>
      </c>
      <c r="K51" t="s">
        <v>293</v>
      </c>
      <c r="L51" t="s">
        <v>5692</v>
      </c>
      <c r="M51" t="s">
        <v>259</v>
      </c>
      <c r="N51" t="s">
        <v>91</v>
      </c>
      <c r="O51" t="s">
        <v>91</v>
      </c>
      <c r="P51" t="s">
        <v>63</v>
      </c>
      <c r="Q51" t="s">
        <v>295</v>
      </c>
    </row>
    <row r="52" spans="1:25" customFormat="1" x14ac:dyDescent="0.25">
      <c r="A52" t="s">
        <v>303</v>
      </c>
      <c r="B52" t="s">
        <v>304</v>
      </c>
      <c r="C52" t="s">
        <v>305</v>
      </c>
      <c r="D52" t="s">
        <v>254</v>
      </c>
      <c r="E52" t="s">
        <v>60</v>
      </c>
      <c r="H52" t="s">
        <v>81</v>
      </c>
      <c r="I52" t="s">
        <v>260</v>
      </c>
      <c r="J52" t="s">
        <v>89</v>
      </c>
      <c r="K52" t="s">
        <v>89</v>
      </c>
      <c r="L52" t="s">
        <v>97</v>
      </c>
      <c r="M52" t="s">
        <v>107</v>
      </c>
      <c r="N52" t="s">
        <v>91</v>
      </c>
      <c r="O52" t="s">
        <v>91</v>
      </c>
      <c r="P52" t="s">
        <v>66</v>
      </c>
      <c r="Q52" t="s">
        <v>308</v>
      </c>
    </row>
    <row r="53" spans="1:25" customFormat="1" x14ac:dyDescent="0.25">
      <c r="A53" t="s">
        <v>309</v>
      </c>
      <c r="B53" t="s">
        <v>310</v>
      </c>
      <c r="C53" t="s">
        <v>311</v>
      </c>
      <c r="D53" t="s">
        <v>254</v>
      </c>
      <c r="E53" t="s">
        <v>60</v>
      </c>
      <c r="H53" t="s">
        <v>122</v>
      </c>
      <c r="J53" t="s">
        <v>5764</v>
      </c>
      <c r="R53" t="s">
        <v>313</v>
      </c>
      <c r="S53" t="s">
        <v>5758</v>
      </c>
      <c r="T53" t="s">
        <v>314</v>
      </c>
      <c r="V53" t="s">
        <v>315</v>
      </c>
      <c r="W53" t="s">
        <v>144</v>
      </c>
      <c r="X53" t="s">
        <v>144</v>
      </c>
      <c r="Y53" t="s">
        <v>66</v>
      </c>
    </row>
    <row r="54" spans="1:25" customFormat="1" x14ac:dyDescent="0.25">
      <c r="A54" t="s">
        <v>309</v>
      </c>
      <c r="B54" t="s">
        <v>310</v>
      </c>
      <c r="C54" t="s">
        <v>311</v>
      </c>
      <c r="D54" t="s">
        <v>254</v>
      </c>
      <c r="E54" t="s">
        <v>60</v>
      </c>
      <c r="H54" t="s">
        <v>122</v>
      </c>
      <c r="J54" t="s">
        <v>5764</v>
      </c>
      <c r="R54" t="s">
        <v>316</v>
      </c>
      <c r="S54" t="s">
        <v>5758</v>
      </c>
      <c r="T54" t="s">
        <v>314</v>
      </c>
      <c r="V54" t="s">
        <v>143</v>
      </c>
      <c r="W54" t="s">
        <v>144</v>
      </c>
      <c r="X54" t="s">
        <v>144</v>
      </c>
      <c r="Y54" t="s">
        <v>66</v>
      </c>
    </row>
    <row r="55" spans="1:25" customFormat="1" x14ac:dyDescent="0.25">
      <c r="A55" t="s">
        <v>317</v>
      </c>
      <c r="B55" t="s">
        <v>318</v>
      </c>
      <c r="C55" t="s">
        <v>319</v>
      </c>
      <c r="D55" t="s">
        <v>225</v>
      </c>
      <c r="E55" t="s">
        <v>60</v>
      </c>
      <c r="G55" t="s">
        <v>322</v>
      </c>
      <c r="H55" t="s">
        <v>122</v>
      </c>
      <c r="I55" t="s">
        <v>323</v>
      </c>
      <c r="J55" t="s">
        <v>5765</v>
      </c>
      <c r="K55" t="s">
        <v>324</v>
      </c>
      <c r="L55" t="s">
        <v>5692</v>
      </c>
      <c r="M55" t="s">
        <v>259</v>
      </c>
      <c r="N55" t="s">
        <v>91</v>
      </c>
      <c r="O55" t="s">
        <v>91</v>
      </c>
      <c r="P55" t="s">
        <v>66</v>
      </c>
    </row>
    <row r="56" spans="1:25" customFormat="1" x14ac:dyDescent="0.25">
      <c r="A56" t="s">
        <v>317</v>
      </c>
      <c r="B56" t="s">
        <v>318</v>
      </c>
      <c r="C56" t="s">
        <v>319</v>
      </c>
      <c r="D56" t="s">
        <v>225</v>
      </c>
      <c r="E56" t="s">
        <v>60</v>
      </c>
      <c r="G56" t="s">
        <v>322</v>
      </c>
      <c r="H56" t="s">
        <v>122</v>
      </c>
      <c r="I56" t="s">
        <v>325</v>
      </c>
      <c r="J56" t="s">
        <v>5765</v>
      </c>
      <c r="K56" t="s">
        <v>324</v>
      </c>
      <c r="L56" t="s">
        <v>194</v>
      </c>
      <c r="M56" t="s">
        <v>90</v>
      </c>
      <c r="N56" t="s">
        <v>91</v>
      </c>
      <c r="O56" t="s">
        <v>91</v>
      </c>
      <c r="P56" t="s">
        <v>66</v>
      </c>
    </row>
    <row r="57" spans="1:25" customFormat="1" x14ac:dyDescent="0.25">
      <c r="A57" t="s">
        <v>317</v>
      </c>
      <c r="B57" t="s">
        <v>318</v>
      </c>
      <c r="C57" t="s">
        <v>319</v>
      </c>
      <c r="D57" t="s">
        <v>225</v>
      </c>
      <c r="E57" t="s">
        <v>60</v>
      </c>
      <c r="G57" t="s">
        <v>322</v>
      </c>
      <c r="H57" t="s">
        <v>122</v>
      </c>
      <c r="I57" t="s">
        <v>326</v>
      </c>
      <c r="J57" t="s">
        <v>5765</v>
      </c>
      <c r="K57" t="s">
        <v>324</v>
      </c>
      <c r="L57" t="s">
        <v>102</v>
      </c>
      <c r="M57" t="s">
        <v>262</v>
      </c>
      <c r="N57" t="s">
        <v>5809</v>
      </c>
      <c r="O57" t="s">
        <v>265</v>
      </c>
      <c r="P57" t="s">
        <v>66</v>
      </c>
    </row>
    <row r="58" spans="1:25" customFormat="1" x14ac:dyDescent="0.25">
      <c r="A58" t="s">
        <v>317</v>
      </c>
      <c r="B58" t="s">
        <v>318</v>
      </c>
      <c r="C58" t="s">
        <v>319</v>
      </c>
      <c r="D58" t="s">
        <v>225</v>
      </c>
      <c r="E58" t="s">
        <v>60</v>
      </c>
      <c r="G58" t="s">
        <v>322</v>
      </c>
      <c r="H58" t="s">
        <v>122</v>
      </c>
      <c r="I58" t="s">
        <v>327</v>
      </c>
      <c r="J58" t="s">
        <v>5765</v>
      </c>
      <c r="K58" t="s">
        <v>324</v>
      </c>
      <c r="L58" t="s">
        <v>97</v>
      </c>
      <c r="M58" t="s">
        <v>107</v>
      </c>
      <c r="N58" t="s">
        <v>91</v>
      </c>
      <c r="O58" t="s">
        <v>91</v>
      </c>
      <c r="P58" t="s">
        <v>66</v>
      </c>
    </row>
    <row r="59" spans="1:25" customFormat="1" x14ac:dyDescent="0.25">
      <c r="A59" t="s">
        <v>317</v>
      </c>
      <c r="B59" t="s">
        <v>318</v>
      </c>
      <c r="C59" t="s">
        <v>319</v>
      </c>
      <c r="D59" t="s">
        <v>225</v>
      </c>
      <c r="E59" t="s">
        <v>60</v>
      </c>
      <c r="G59" t="s">
        <v>322</v>
      </c>
      <c r="H59" t="s">
        <v>122</v>
      </c>
      <c r="I59" t="s">
        <v>328</v>
      </c>
      <c r="J59" t="s">
        <v>5765</v>
      </c>
      <c r="K59" t="s">
        <v>324</v>
      </c>
      <c r="L59" t="s">
        <v>102</v>
      </c>
      <c r="M59" t="s">
        <v>262</v>
      </c>
      <c r="N59" t="s">
        <v>103</v>
      </c>
      <c r="O59" t="s">
        <v>329</v>
      </c>
      <c r="P59" t="s">
        <v>66</v>
      </c>
      <c r="Q59" t="s">
        <v>330</v>
      </c>
    </row>
    <row r="60" spans="1:25" customFormat="1" x14ac:dyDescent="0.25">
      <c r="A60" t="s">
        <v>317</v>
      </c>
      <c r="B60" t="s">
        <v>318</v>
      </c>
      <c r="C60" t="s">
        <v>319</v>
      </c>
      <c r="D60" t="s">
        <v>225</v>
      </c>
      <c r="E60" t="s">
        <v>60</v>
      </c>
      <c r="G60" t="s">
        <v>322</v>
      </c>
      <c r="H60" t="s">
        <v>122</v>
      </c>
      <c r="I60" t="s">
        <v>331</v>
      </c>
      <c r="J60" t="s">
        <v>5764</v>
      </c>
      <c r="K60" t="s">
        <v>332</v>
      </c>
      <c r="L60" t="s">
        <v>5814</v>
      </c>
      <c r="M60" t="s">
        <v>333</v>
      </c>
      <c r="N60" t="s">
        <v>5816</v>
      </c>
      <c r="O60" t="s">
        <v>334</v>
      </c>
      <c r="P60" t="s">
        <v>66</v>
      </c>
      <c r="Q60" t="s">
        <v>335</v>
      </c>
    </row>
    <row r="61" spans="1:25" customFormat="1" x14ac:dyDescent="0.25">
      <c r="A61" t="s">
        <v>317</v>
      </c>
      <c r="B61" t="s">
        <v>318</v>
      </c>
      <c r="C61" t="s">
        <v>319</v>
      </c>
      <c r="D61" t="s">
        <v>225</v>
      </c>
      <c r="E61" t="s">
        <v>60</v>
      </c>
      <c r="G61" t="s">
        <v>322</v>
      </c>
      <c r="H61" t="s">
        <v>122</v>
      </c>
      <c r="I61" t="s">
        <v>336</v>
      </c>
      <c r="J61" t="s">
        <v>5765</v>
      </c>
      <c r="K61" t="s">
        <v>324</v>
      </c>
      <c r="L61" t="s">
        <v>102</v>
      </c>
      <c r="M61" t="s">
        <v>262</v>
      </c>
      <c r="N61" t="s">
        <v>103</v>
      </c>
      <c r="O61" t="s">
        <v>103</v>
      </c>
      <c r="P61" t="s">
        <v>66</v>
      </c>
      <c r="Q61" t="s">
        <v>337</v>
      </c>
    </row>
    <row r="62" spans="1:25" customFormat="1" x14ac:dyDescent="0.25">
      <c r="A62" t="s">
        <v>338</v>
      </c>
      <c r="B62" t="s">
        <v>339</v>
      </c>
      <c r="C62" t="s">
        <v>340</v>
      </c>
      <c r="D62" t="s">
        <v>109</v>
      </c>
      <c r="E62" t="s">
        <v>60</v>
      </c>
      <c r="F62" t="s">
        <v>365</v>
      </c>
      <c r="G62" t="s">
        <v>344</v>
      </c>
      <c r="H62" s="3" t="s">
        <v>81</v>
      </c>
      <c r="I62" t="s">
        <v>345</v>
      </c>
      <c r="J62" t="s">
        <v>89</v>
      </c>
      <c r="K62" t="s">
        <v>89</v>
      </c>
      <c r="L62" t="s">
        <v>102</v>
      </c>
      <c r="M62" t="s">
        <v>102</v>
      </c>
      <c r="N62" t="s">
        <v>5816</v>
      </c>
      <c r="O62" t="s">
        <v>334</v>
      </c>
      <c r="P62" t="s">
        <v>66</v>
      </c>
    </row>
    <row r="63" spans="1:25" customFormat="1" x14ac:dyDescent="0.25">
      <c r="A63" t="s">
        <v>338</v>
      </c>
      <c r="B63" t="s">
        <v>339</v>
      </c>
      <c r="C63" t="s">
        <v>340</v>
      </c>
      <c r="D63" t="s">
        <v>109</v>
      </c>
      <c r="E63" t="s">
        <v>60</v>
      </c>
      <c r="F63" t="s">
        <v>365</v>
      </c>
      <c r="G63" t="s">
        <v>344</v>
      </c>
      <c r="H63" s="3" t="s">
        <v>81</v>
      </c>
      <c r="I63" t="s">
        <v>346</v>
      </c>
      <c r="J63" t="s">
        <v>89</v>
      </c>
      <c r="K63" t="s">
        <v>89</v>
      </c>
      <c r="L63" t="s">
        <v>102</v>
      </c>
      <c r="M63" t="s">
        <v>102</v>
      </c>
      <c r="N63" t="s">
        <v>5815</v>
      </c>
      <c r="O63" t="s">
        <v>347</v>
      </c>
      <c r="P63" t="s">
        <v>66</v>
      </c>
    </row>
    <row r="64" spans="1:25" customFormat="1" x14ac:dyDescent="0.25">
      <c r="A64" t="s">
        <v>338</v>
      </c>
      <c r="B64" t="s">
        <v>339</v>
      </c>
      <c r="C64" t="s">
        <v>340</v>
      </c>
      <c r="D64" t="s">
        <v>109</v>
      </c>
      <c r="E64" t="s">
        <v>60</v>
      </c>
      <c r="F64" t="s">
        <v>365</v>
      </c>
      <c r="G64" t="s">
        <v>344</v>
      </c>
      <c r="H64" s="3" t="s">
        <v>81</v>
      </c>
      <c r="I64" t="s">
        <v>348</v>
      </c>
      <c r="J64" t="s">
        <v>89</v>
      </c>
      <c r="K64" t="s">
        <v>89</v>
      </c>
      <c r="L64" t="s">
        <v>102</v>
      </c>
      <c r="M64" t="s">
        <v>102</v>
      </c>
      <c r="N64" t="s">
        <v>5816</v>
      </c>
      <c r="O64" t="s">
        <v>349</v>
      </c>
      <c r="P64" t="s">
        <v>66</v>
      </c>
    </row>
    <row r="65" spans="1:26" customFormat="1" x14ac:dyDescent="0.25">
      <c r="A65" t="s">
        <v>338</v>
      </c>
      <c r="B65" t="s">
        <v>339</v>
      </c>
      <c r="C65" t="s">
        <v>340</v>
      </c>
      <c r="D65" t="s">
        <v>109</v>
      </c>
      <c r="E65" t="s">
        <v>60</v>
      </c>
      <c r="F65" t="s">
        <v>365</v>
      </c>
      <c r="G65" t="s">
        <v>344</v>
      </c>
      <c r="H65" s="3" t="s">
        <v>81</v>
      </c>
      <c r="I65" t="s">
        <v>350</v>
      </c>
      <c r="J65" t="s">
        <v>89</v>
      </c>
      <c r="K65" t="s">
        <v>89</v>
      </c>
      <c r="L65" t="s">
        <v>5766</v>
      </c>
      <c r="M65" t="s">
        <v>351</v>
      </c>
      <c r="N65" t="s">
        <v>102</v>
      </c>
      <c r="O65" t="s">
        <v>352</v>
      </c>
      <c r="P65" t="s">
        <v>66</v>
      </c>
    </row>
    <row r="66" spans="1:26" customFormat="1" x14ac:dyDescent="0.25">
      <c r="A66" t="s">
        <v>338</v>
      </c>
      <c r="B66" t="s">
        <v>339</v>
      </c>
      <c r="C66" t="s">
        <v>340</v>
      </c>
      <c r="D66" t="s">
        <v>109</v>
      </c>
      <c r="E66" t="s">
        <v>60</v>
      </c>
      <c r="F66" t="s">
        <v>365</v>
      </c>
      <c r="G66" t="s">
        <v>344</v>
      </c>
      <c r="H66" s="3" t="s">
        <v>81</v>
      </c>
      <c r="I66" t="s">
        <v>353</v>
      </c>
      <c r="J66" t="s">
        <v>89</v>
      </c>
      <c r="K66" t="s">
        <v>89</v>
      </c>
      <c r="L66" t="s">
        <v>5766</v>
      </c>
      <c r="M66" t="s">
        <v>220</v>
      </c>
      <c r="N66" t="s">
        <v>102</v>
      </c>
      <c r="O66" t="s">
        <v>352</v>
      </c>
      <c r="P66" t="s">
        <v>66</v>
      </c>
    </row>
    <row r="67" spans="1:26" customFormat="1" x14ac:dyDescent="0.25">
      <c r="A67" t="s">
        <v>338</v>
      </c>
      <c r="B67" t="s">
        <v>339</v>
      </c>
      <c r="C67" t="s">
        <v>340</v>
      </c>
      <c r="D67" t="s">
        <v>109</v>
      </c>
      <c r="E67" t="s">
        <v>60</v>
      </c>
      <c r="F67" t="s">
        <v>365</v>
      </c>
      <c r="G67" t="s">
        <v>344</v>
      </c>
      <c r="H67" s="3" t="s">
        <v>81</v>
      </c>
      <c r="I67" t="s">
        <v>354</v>
      </c>
      <c r="J67" t="s">
        <v>89</v>
      </c>
      <c r="K67" t="s">
        <v>89</v>
      </c>
      <c r="L67" t="s">
        <v>5692</v>
      </c>
      <c r="M67" t="s">
        <v>259</v>
      </c>
      <c r="N67" t="s">
        <v>102</v>
      </c>
      <c r="O67" t="s">
        <v>352</v>
      </c>
      <c r="P67" t="s">
        <v>66</v>
      </c>
    </row>
    <row r="68" spans="1:26" customFormat="1" x14ac:dyDescent="0.25">
      <c r="A68" t="s">
        <v>338</v>
      </c>
      <c r="B68" t="s">
        <v>339</v>
      </c>
      <c r="C68" t="s">
        <v>340</v>
      </c>
      <c r="D68" t="s">
        <v>109</v>
      </c>
      <c r="E68" t="s">
        <v>60</v>
      </c>
      <c r="F68" t="s">
        <v>365</v>
      </c>
      <c r="G68" t="s">
        <v>344</v>
      </c>
      <c r="H68" s="3" t="s">
        <v>81</v>
      </c>
      <c r="I68" t="s">
        <v>356</v>
      </c>
      <c r="J68" t="s">
        <v>89</v>
      </c>
      <c r="K68" t="s">
        <v>89</v>
      </c>
      <c r="L68" t="s">
        <v>102</v>
      </c>
      <c r="M68" t="s">
        <v>102</v>
      </c>
      <c r="N68" t="s">
        <v>103</v>
      </c>
      <c r="O68" t="s">
        <v>103</v>
      </c>
      <c r="P68" t="s">
        <v>66</v>
      </c>
    </row>
    <row r="69" spans="1:26" customFormat="1" x14ac:dyDescent="0.25">
      <c r="A69" t="s">
        <v>338</v>
      </c>
      <c r="B69" t="s">
        <v>339</v>
      </c>
      <c r="C69" t="s">
        <v>340</v>
      </c>
      <c r="D69" t="s">
        <v>109</v>
      </c>
      <c r="E69" t="s">
        <v>60</v>
      </c>
      <c r="F69" t="s">
        <v>365</v>
      </c>
      <c r="G69" t="s">
        <v>344</v>
      </c>
      <c r="H69" s="3" t="s">
        <v>81</v>
      </c>
      <c r="I69" t="s">
        <v>244</v>
      </c>
      <c r="J69" t="s">
        <v>89</v>
      </c>
      <c r="K69" t="s">
        <v>89</v>
      </c>
      <c r="L69" t="s">
        <v>102</v>
      </c>
      <c r="M69" t="s">
        <v>102</v>
      </c>
      <c r="N69" t="s">
        <v>194</v>
      </c>
      <c r="O69" t="s">
        <v>194</v>
      </c>
      <c r="P69" t="s">
        <v>66</v>
      </c>
    </row>
    <row r="70" spans="1:26" customFormat="1" x14ac:dyDescent="0.25">
      <c r="A70" t="s">
        <v>338</v>
      </c>
      <c r="B70" t="s">
        <v>339</v>
      </c>
      <c r="C70" t="s">
        <v>340</v>
      </c>
      <c r="D70" t="s">
        <v>109</v>
      </c>
      <c r="E70" t="s">
        <v>60</v>
      </c>
      <c r="F70" t="s">
        <v>365</v>
      </c>
      <c r="G70" t="s">
        <v>344</v>
      </c>
      <c r="H70" s="3" t="s">
        <v>81</v>
      </c>
      <c r="I70" t="s">
        <v>273</v>
      </c>
      <c r="J70" t="s">
        <v>89</v>
      </c>
      <c r="K70" t="s">
        <v>89</v>
      </c>
      <c r="L70" t="s">
        <v>102</v>
      </c>
      <c r="M70" t="s">
        <v>102</v>
      </c>
      <c r="N70" t="s">
        <v>5817</v>
      </c>
      <c r="O70" t="s">
        <v>97</v>
      </c>
      <c r="P70" t="s">
        <v>66</v>
      </c>
    </row>
    <row r="71" spans="1:26" customFormat="1" x14ac:dyDescent="0.25">
      <c r="A71" t="s">
        <v>338</v>
      </c>
      <c r="B71" t="s">
        <v>339</v>
      </c>
      <c r="C71" t="s">
        <v>340</v>
      </c>
      <c r="D71" t="s">
        <v>109</v>
      </c>
      <c r="E71" t="s">
        <v>60</v>
      </c>
      <c r="F71" t="s">
        <v>365</v>
      </c>
      <c r="G71" t="s">
        <v>344</v>
      </c>
      <c r="H71" s="3" t="s">
        <v>81</v>
      </c>
      <c r="J71" t="s">
        <v>5764</v>
      </c>
      <c r="R71" t="s">
        <v>357</v>
      </c>
      <c r="S71" t="s">
        <v>5759</v>
      </c>
      <c r="T71" t="s">
        <v>358</v>
      </c>
      <c r="V71" t="s">
        <v>143</v>
      </c>
      <c r="W71" t="s">
        <v>359</v>
      </c>
      <c r="X71" t="s">
        <v>359</v>
      </c>
      <c r="Y71" t="s">
        <v>66</v>
      </c>
    </row>
    <row r="72" spans="1:26" customFormat="1" x14ac:dyDescent="0.25">
      <c r="A72" t="s">
        <v>338</v>
      </c>
      <c r="B72" t="s">
        <v>339</v>
      </c>
      <c r="C72" t="s">
        <v>340</v>
      </c>
      <c r="D72" t="s">
        <v>109</v>
      </c>
      <c r="E72" t="s">
        <v>60</v>
      </c>
      <c r="F72" t="s">
        <v>365</v>
      </c>
      <c r="G72" t="s">
        <v>344</v>
      </c>
      <c r="H72" s="3" t="s">
        <v>81</v>
      </c>
      <c r="J72" t="s">
        <v>5764</v>
      </c>
      <c r="R72" t="s">
        <v>360</v>
      </c>
      <c r="S72" t="s">
        <v>5759</v>
      </c>
      <c r="T72" t="s">
        <v>361</v>
      </c>
      <c r="V72" t="s">
        <v>143</v>
      </c>
      <c r="W72" t="s">
        <v>359</v>
      </c>
      <c r="X72" t="s">
        <v>359</v>
      </c>
      <c r="Y72" t="s">
        <v>66</v>
      </c>
    </row>
    <row r="73" spans="1:26" customFormat="1" x14ac:dyDescent="0.25">
      <c r="A73" t="s">
        <v>338</v>
      </c>
      <c r="B73" t="s">
        <v>339</v>
      </c>
      <c r="C73" t="s">
        <v>340</v>
      </c>
      <c r="D73" t="s">
        <v>109</v>
      </c>
      <c r="E73" t="s">
        <v>60</v>
      </c>
      <c r="F73" t="s">
        <v>365</v>
      </c>
      <c r="G73" t="s">
        <v>344</v>
      </c>
      <c r="H73" s="3" t="s">
        <v>81</v>
      </c>
      <c r="J73" t="s">
        <v>5764</v>
      </c>
      <c r="R73" t="s">
        <v>362</v>
      </c>
      <c r="S73" t="s">
        <v>5759</v>
      </c>
      <c r="T73" t="s">
        <v>363</v>
      </c>
      <c r="V73" t="s">
        <v>143</v>
      </c>
      <c r="W73" t="s">
        <v>359</v>
      </c>
      <c r="X73" t="s">
        <v>359</v>
      </c>
      <c r="Y73" t="s">
        <v>66</v>
      </c>
    </row>
    <row r="74" spans="1:26" customFormat="1" x14ac:dyDescent="0.25">
      <c r="A74" t="s">
        <v>338</v>
      </c>
      <c r="B74" t="s">
        <v>339</v>
      </c>
      <c r="C74" t="s">
        <v>340</v>
      </c>
      <c r="D74" t="s">
        <v>109</v>
      </c>
      <c r="E74" t="s">
        <v>60</v>
      </c>
      <c r="F74" t="s">
        <v>365</v>
      </c>
      <c r="G74" t="s">
        <v>344</v>
      </c>
      <c r="H74" s="3" t="s">
        <v>81</v>
      </c>
      <c r="J74" t="s">
        <v>5764</v>
      </c>
      <c r="R74" t="s">
        <v>366</v>
      </c>
      <c r="S74" t="s">
        <v>5758</v>
      </c>
      <c r="T74" t="s">
        <v>151</v>
      </c>
      <c r="V74" t="s">
        <v>143</v>
      </c>
      <c r="W74" t="s">
        <v>359</v>
      </c>
      <c r="X74" t="s">
        <v>359</v>
      </c>
      <c r="Y74" t="s">
        <v>66</v>
      </c>
      <c r="Z74" t="s">
        <v>364</v>
      </c>
    </row>
    <row r="75" spans="1:26" customFormat="1" x14ac:dyDescent="0.25">
      <c r="A75" t="s">
        <v>367</v>
      </c>
      <c r="B75" t="s">
        <v>368</v>
      </c>
      <c r="C75" t="s">
        <v>369</v>
      </c>
      <c r="D75" t="s">
        <v>225</v>
      </c>
      <c r="E75" t="s">
        <v>60</v>
      </c>
      <c r="G75" t="s">
        <v>372</v>
      </c>
      <c r="H75" t="s">
        <v>288</v>
      </c>
      <c r="I75" t="s">
        <v>373</v>
      </c>
      <c r="J75" t="s">
        <v>89</v>
      </c>
      <c r="K75" t="s">
        <v>89</v>
      </c>
      <c r="L75" t="s">
        <v>102</v>
      </c>
      <c r="M75" t="s">
        <v>262</v>
      </c>
      <c r="N75" t="s">
        <v>103</v>
      </c>
      <c r="O75" t="s">
        <v>103</v>
      </c>
      <c r="P75" t="s">
        <v>63</v>
      </c>
      <c r="Q75" t="s">
        <v>374</v>
      </c>
    </row>
    <row r="76" spans="1:26" customFormat="1" x14ac:dyDescent="0.25">
      <c r="A76" t="s">
        <v>367</v>
      </c>
      <c r="B76" t="s">
        <v>368</v>
      </c>
      <c r="C76" t="s">
        <v>369</v>
      </c>
      <c r="D76" t="s">
        <v>225</v>
      </c>
      <c r="E76" t="s">
        <v>60</v>
      </c>
      <c r="G76" t="s">
        <v>372</v>
      </c>
      <c r="H76" t="s">
        <v>288</v>
      </c>
      <c r="I76" t="s">
        <v>375</v>
      </c>
      <c r="J76" t="s">
        <v>89</v>
      </c>
      <c r="K76" t="s">
        <v>89</v>
      </c>
      <c r="L76" t="s">
        <v>102</v>
      </c>
      <c r="M76" t="s">
        <v>262</v>
      </c>
      <c r="N76" t="s">
        <v>5809</v>
      </c>
      <c r="O76" t="s">
        <v>192</v>
      </c>
      <c r="P76" t="s">
        <v>63</v>
      </c>
      <c r="Q76" t="s">
        <v>374</v>
      </c>
    </row>
    <row r="77" spans="1:26" customFormat="1" x14ac:dyDescent="0.25">
      <c r="A77" t="s">
        <v>367</v>
      </c>
      <c r="B77" t="s">
        <v>368</v>
      </c>
      <c r="C77" t="s">
        <v>369</v>
      </c>
      <c r="D77" t="s">
        <v>225</v>
      </c>
      <c r="E77" t="s">
        <v>60</v>
      </c>
      <c r="G77" t="s">
        <v>372</v>
      </c>
      <c r="H77" t="s">
        <v>288</v>
      </c>
      <c r="I77" t="s">
        <v>376</v>
      </c>
      <c r="J77" t="s">
        <v>89</v>
      </c>
      <c r="K77" t="s">
        <v>89</v>
      </c>
      <c r="L77" t="s">
        <v>5692</v>
      </c>
      <c r="M77" t="s">
        <v>259</v>
      </c>
      <c r="N77" t="s">
        <v>91</v>
      </c>
      <c r="O77" t="s">
        <v>91</v>
      </c>
      <c r="P77" t="s">
        <v>63</v>
      </c>
    </row>
    <row r="78" spans="1:26" customFormat="1" x14ac:dyDescent="0.25">
      <c r="A78" t="s">
        <v>367</v>
      </c>
      <c r="B78" t="s">
        <v>368</v>
      </c>
      <c r="C78" t="s">
        <v>369</v>
      </c>
      <c r="D78" t="s">
        <v>225</v>
      </c>
      <c r="E78" t="s">
        <v>60</v>
      </c>
      <c r="G78" t="s">
        <v>372</v>
      </c>
      <c r="H78" t="s">
        <v>288</v>
      </c>
      <c r="I78" t="s">
        <v>377</v>
      </c>
      <c r="J78" t="s">
        <v>89</v>
      </c>
      <c r="K78" t="s">
        <v>89</v>
      </c>
      <c r="L78" t="s">
        <v>5766</v>
      </c>
      <c r="M78" t="s">
        <v>351</v>
      </c>
      <c r="N78" t="s">
        <v>5809</v>
      </c>
      <c r="O78" t="s">
        <v>192</v>
      </c>
      <c r="P78" t="s">
        <v>63</v>
      </c>
    </row>
    <row r="79" spans="1:26" customFormat="1" x14ac:dyDescent="0.25">
      <c r="A79" t="s">
        <v>367</v>
      </c>
      <c r="B79" t="s">
        <v>368</v>
      </c>
      <c r="C79" t="s">
        <v>369</v>
      </c>
      <c r="D79" t="s">
        <v>225</v>
      </c>
      <c r="E79" t="s">
        <v>60</v>
      </c>
      <c r="G79" t="s">
        <v>372</v>
      </c>
      <c r="H79" t="s">
        <v>288</v>
      </c>
      <c r="I79" t="s">
        <v>378</v>
      </c>
      <c r="J79" t="s">
        <v>89</v>
      </c>
      <c r="K79" t="s">
        <v>89</v>
      </c>
      <c r="L79" t="s">
        <v>5766</v>
      </c>
      <c r="M79" t="s">
        <v>220</v>
      </c>
      <c r="N79" t="s">
        <v>5809</v>
      </c>
      <c r="O79" t="s">
        <v>192</v>
      </c>
      <c r="P79" t="s">
        <v>63</v>
      </c>
    </row>
    <row r="80" spans="1:26" customFormat="1" x14ac:dyDescent="0.25">
      <c r="A80" t="s">
        <v>367</v>
      </c>
      <c r="B80" t="s">
        <v>368</v>
      </c>
      <c r="C80" t="s">
        <v>369</v>
      </c>
      <c r="D80" t="s">
        <v>225</v>
      </c>
      <c r="E80" t="s">
        <v>60</v>
      </c>
      <c r="G80" t="s">
        <v>372</v>
      </c>
      <c r="H80" t="s">
        <v>288</v>
      </c>
      <c r="I80" t="s">
        <v>379</v>
      </c>
      <c r="J80" t="s">
        <v>89</v>
      </c>
      <c r="K80" t="s">
        <v>89</v>
      </c>
      <c r="L80" t="s">
        <v>5692</v>
      </c>
      <c r="M80" t="s">
        <v>380</v>
      </c>
      <c r="N80" t="s">
        <v>5809</v>
      </c>
      <c r="O80" t="s">
        <v>192</v>
      </c>
      <c r="P80" t="s">
        <v>63</v>
      </c>
    </row>
    <row r="81" spans="1:26" customFormat="1" x14ac:dyDescent="0.25">
      <c r="A81" t="s">
        <v>367</v>
      </c>
      <c r="B81" t="s">
        <v>368</v>
      </c>
      <c r="C81" t="s">
        <v>369</v>
      </c>
      <c r="D81" t="s">
        <v>225</v>
      </c>
      <c r="E81" t="s">
        <v>60</v>
      </c>
      <c r="G81" t="s">
        <v>372</v>
      </c>
      <c r="H81" t="s">
        <v>288</v>
      </c>
      <c r="I81" t="s">
        <v>381</v>
      </c>
      <c r="J81" t="s">
        <v>89</v>
      </c>
      <c r="K81" t="s">
        <v>89</v>
      </c>
      <c r="L81" t="s">
        <v>5692</v>
      </c>
      <c r="M81" t="s">
        <v>259</v>
      </c>
      <c r="N81" t="s">
        <v>5809</v>
      </c>
      <c r="O81" t="s">
        <v>192</v>
      </c>
      <c r="P81" t="s">
        <v>63</v>
      </c>
      <c r="Q81" t="s">
        <v>382</v>
      </c>
    </row>
    <row r="82" spans="1:26" customFormat="1" x14ac:dyDescent="0.25">
      <c r="A82" t="s">
        <v>367</v>
      </c>
      <c r="B82" t="s">
        <v>368</v>
      </c>
      <c r="C82" t="s">
        <v>369</v>
      </c>
      <c r="D82" t="s">
        <v>225</v>
      </c>
      <c r="E82" t="s">
        <v>60</v>
      </c>
      <c r="G82" t="s">
        <v>372</v>
      </c>
      <c r="H82" t="s">
        <v>288</v>
      </c>
      <c r="I82" t="s">
        <v>383</v>
      </c>
      <c r="J82" t="s">
        <v>89</v>
      </c>
      <c r="K82" t="s">
        <v>89</v>
      </c>
      <c r="L82" t="s">
        <v>97</v>
      </c>
      <c r="M82" t="s">
        <v>97</v>
      </c>
      <c r="N82" t="s">
        <v>5809</v>
      </c>
      <c r="O82" t="s">
        <v>192</v>
      </c>
      <c r="P82" t="s">
        <v>63</v>
      </c>
      <c r="Q82" t="s">
        <v>384</v>
      </c>
    </row>
    <row r="83" spans="1:26" customFormat="1" x14ac:dyDescent="0.25">
      <c r="A83" t="s">
        <v>367</v>
      </c>
      <c r="B83" t="s">
        <v>368</v>
      </c>
      <c r="C83" t="s">
        <v>369</v>
      </c>
      <c r="D83" t="s">
        <v>225</v>
      </c>
      <c r="E83" t="s">
        <v>60</v>
      </c>
      <c r="G83" t="s">
        <v>372</v>
      </c>
      <c r="H83" t="s">
        <v>288</v>
      </c>
      <c r="I83" t="s">
        <v>385</v>
      </c>
      <c r="J83" t="s">
        <v>89</v>
      </c>
      <c r="K83" t="s">
        <v>89</v>
      </c>
      <c r="L83" t="s">
        <v>5766</v>
      </c>
      <c r="M83" t="s">
        <v>351</v>
      </c>
      <c r="N83" t="s">
        <v>103</v>
      </c>
      <c r="O83" t="s">
        <v>103</v>
      </c>
      <c r="P83" t="s">
        <v>63</v>
      </c>
    </row>
    <row r="84" spans="1:26" customFormat="1" x14ac:dyDescent="0.25">
      <c r="A84" t="s">
        <v>367</v>
      </c>
      <c r="B84" t="s">
        <v>368</v>
      </c>
      <c r="C84" t="s">
        <v>369</v>
      </c>
      <c r="D84" t="s">
        <v>225</v>
      </c>
      <c r="E84" t="s">
        <v>60</v>
      </c>
      <c r="G84" t="s">
        <v>372</v>
      </c>
      <c r="H84" t="s">
        <v>288</v>
      </c>
      <c r="I84" t="s">
        <v>386</v>
      </c>
      <c r="J84" t="s">
        <v>89</v>
      </c>
      <c r="K84" t="s">
        <v>89</v>
      </c>
      <c r="L84" t="s">
        <v>5766</v>
      </c>
      <c r="M84" t="s">
        <v>220</v>
      </c>
      <c r="N84" t="s">
        <v>103</v>
      </c>
      <c r="O84" t="s">
        <v>103</v>
      </c>
      <c r="P84" t="s">
        <v>63</v>
      </c>
    </row>
    <row r="85" spans="1:26" customFormat="1" x14ac:dyDescent="0.25">
      <c r="A85" t="s">
        <v>367</v>
      </c>
      <c r="B85" t="s">
        <v>368</v>
      </c>
      <c r="C85" t="s">
        <v>369</v>
      </c>
      <c r="D85" t="s">
        <v>225</v>
      </c>
      <c r="E85" t="s">
        <v>60</v>
      </c>
      <c r="G85" t="s">
        <v>372</v>
      </c>
      <c r="H85" t="s">
        <v>288</v>
      </c>
      <c r="I85" t="s">
        <v>387</v>
      </c>
      <c r="J85" t="s">
        <v>89</v>
      </c>
      <c r="K85" t="s">
        <v>89</v>
      </c>
      <c r="L85" t="s">
        <v>5692</v>
      </c>
      <c r="M85" t="s">
        <v>259</v>
      </c>
      <c r="N85" t="s">
        <v>103</v>
      </c>
      <c r="O85" t="s">
        <v>103</v>
      </c>
      <c r="P85" t="s">
        <v>63</v>
      </c>
      <c r="Q85" t="s">
        <v>388</v>
      </c>
    </row>
    <row r="86" spans="1:26" customFormat="1" x14ac:dyDescent="0.25">
      <c r="A86" t="s">
        <v>367</v>
      </c>
      <c r="B86" t="s">
        <v>368</v>
      </c>
      <c r="C86" t="s">
        <v>369</v>
      </c>
      <c r="D86" t="s">
        <v>225</v>
      </c>
      <c r="E86" t="s">
        <v>60</v>
      </c>
      <c r="G86" t="s">
        <v>372</v>
      </c>
      <c r="H86" t="s">
        <v>288</v>
      </c>
      <c r="I86" t="s">
        <v>389</v>
      </c>
      <c r="J86" t="s">
        <v>5765</v>
      </c>
      <c r="K86" t="s">
        <v>390</v>
      </c>
      <c r="L86" t="s">
        <v>5811</v>
      </c>
      <c r="M86" t="s">
        <v>391</v>
      </c>
      <c r="N86" t="s">
        <v>103</v>
      </c>
      <c r="O86" t="s">
        <v>103</v>
      </c>
      <c r="P86" t="s">
        <v>63</v>
      </c>
    </row>
    <row r="87" spans="1:26" customFormat="1" x14ac:dyDescent="0.25">
      <c r="A87" t="s">
        <v>392</v>
      </c>
      <c r="B87" t="s">
        <v>393</v>
      </c>
      <c r="C87" t="s">
        <v>394</v>
      </c>
      <c r="D87" t="s">
        <v>225</v>
      </c>
      <c r="E87" t="s">
        <v>60</v>
      </c>
      <c r="G87" t="s">
        <v>397</v>
      </c>
      <c r="H87" t="s">
        <v>81</v>
      </c>
      <c r="J87" t="s">
        <v>5764</v>
      </c>
      <c r="R87" t="s">
        <v>398</v>
      </c>
      <c r="S87" t="s">
        <v>5758</v>
      </c>
      <c r="T87" t="s">
        <v>151</v>
      </c>
      <c r="V87" t="s">
        <v>143</v>
      </c>
      <c r="W87" t="s">
        <v>144</v>
      </c>
      <c r="X87" t="s">
        <v>399</v>
      </c>
      <c r="Y87" t="s">
        <v>66</v>
      </c>
      <c r="Z87" t="s">
        <v>400</v>
      </c>
    </row>
    <row r="88" spans="1:26" customFormat="1" x14ac:dyDescent="0.25">
      <c r="A88" t="s">
        <v>392</v>
      </c>
      <c r="B88" t="s">
        <v>393</v>
      </c>
      <c r="C88" t="s">
        <v>394</v>
      </c>
      <c r="D88" t="s">
        <v>225</v>
      </c>
      <c r="E88" t="s">
        <v>60</v>
      </c>
      <c r="G88" t="s">
        <v>397</v>
      </c>
      <c r="H88" t="s">
        <v>81</v>
      </c>
      <c r="J88" t="s">
        <v>5764</v>
      </c>
      <c r="R88" t="s">
        <v>401</v>
      </c>
      <c r="S88" t="s">
        <v>5758</v>
      </c>
      <c r="T88" t="s">
        <v>151</v>
      </c>
      <c r="V88" t="s">
        <v>143</v>
      </c>
      <c r="W88" t="s">
        <v>5763</v>
      </c>
      <c r="X88" t="s">
        <v>402</v>
      </c>
      <c r="Y88" t="s">
        <v>66</v>
      </c>
      <c r="Z88" t="s">
        <v>400</v>
      </c>
    </row>
    <row r="89" spans="1:26" customFormat="1" x14ac:dyDescent="0.25">
      <c r="A89" t="s">
        <v>392</v>
      </c>
      <c r="B89" t="s">
        <v>393</v>
      </c>
      <c r="C89" t="s">
        <v>394</v>
      </c>
      <c r="D89" t="s">
        <v>225</v>
      </c>
      <c r="E89" t="s">
        <v>60</v>
      </c>
      <c r="G89" t="s">
        <v>397</v>
      </c>
      <c r="H89" t="s">
        <v>81</v>
      </c>
      <c r="J89" t="s">
        <v>5764</v>
      </c>
      <c r="R89" t="s">
        <v>403</v>
      </c>
      <c r="S89" t="s">
        <v>5758</v>
      </c>
      <c r="T89" t="s">
        <v>151</v>
      </c>
      <c r="V89" t="s">
        <v>143</v>
      </c>
      <c r="W89" t="s">
        <v>144</v>
      </c>
      <c r="X89" t="s">
        <v>404</v>
      </c>
      <c r="Y89" t="s">
        <v>66</v>
      </c>
      <c r="Z89" t="s">
        <v>400</v>
      </c>
    </row>
    <row r="90" spans="1:26" customFormat="1" x14ac:dyDescent="0.25">
      <c r="A90" t="s">
        <v>392</v>
      </c>
      <c r="B90" t="s">
        <v>393</v>
      </c>
      <c r="C90" t="s">
        <v>394</v>
      </c>
      <c r="D90" t="s">
        <v>225</v>
      </c>
      <c r="E90" t="s">
        <v>60</v>
      </c>
      <c r="G90" t="s">
        <v>397</v>
      </c>
      <c r="H90" t="s">
        <v>81</v>
      </c>
      <c r="J90" t="s">
        <v>5764</v>
      </c>
      <c r="R90" t="s">
        <v>405</v>
      </c>
      <c r="S90" t="s">
        <v>5758</v>
      </c>
      <c r="T90" t="s">
        <v>151</v>
      </c>
      <c r="V90" t="s">
        <v>143</v>
      </c>
      <c r="W90" t="s">
        <v>144</v>
      </c>
      <c r="X90" t="s">
        <v>406</v>
      </c>
      <c r="Y90" t="s">
        <v>66</v>
      </c>
      <c r="Z90" t="s">
        <v>400</v>
      </c>
    </row>
    <row r="91" spans="1:26" customFormat="1" x14ac:dyDescent="0.25">
      <c r="A91" t="s">
        <v>407</v>
      </c>
      <c r="B91" t="s">
        <v>408</v>
      </c>
      <c r="C91" t="s">
        <v>409</v>
      </c>
      <c r="D91" t="s">
        <v>225</v>
      </c>
      <c r="E91" t="s">
        <v>60</v>
      </c>
      <c r="F91" t="s">
        <v>410</v>
      </c>
      <c r="G91" t="s">
        <v>412</v>
      </c>
      <c r="H91" t="s">
        <v>122</v>
      </c>
      <c r="I91" t="s">
        <v>413</v>
      </c>
      <c r="J91" t="s">
        <v>5764</v>
      </c>
      <c r="K91" t="s">
        <v>414</v>
      </c>
      <c r="L91" t="s">
        <v>194</v>
      </c>
      <c r="M91" t="s">
        <v>94</v>
      </c>
      <c r="N91" t="s">
        <v>91</v>
      </c>
      <c r="O91" t="s">
        <v>91</v>
      </c>
      <c r="P91" t="s">
        <v>66</v>
      </c>
      <c r="Q91" t="s">
        <v>415</v>
      </c>
    </row>
    <row r="92" spans="1:26" customFormat="1" x14ac:dyDescent="0.25">
      <c r="A92" t="s">
        <v>407</v>
      </c>
      <c r="B92" t="s">
        <v>408</v>
      </c>
      <c r="C92" t="s">
        <v>409</v>
      </c>
      <c r="D92" t="s">
        <v>225</v>
      </c>
      <c r="E92" t="s">
        <v>60</v>
      </c>
      <c r="F92" t="s">
        <v>410</v>
      </c>
      <c r="G92" t="s">
        <v>412</v>
      </c>
      <c r="H92" t="s">
        <v>122</v>
      </c>
      <c r="I92" t="s">
        <v>416</v>
      </c>
      <c r="J92" t="s">
        <v>5764</v>
      </c>
      <c r="K92" t="s">
        <v>414</v>
      </c>
      <c r="L92" t="s">
        <v>102</v>
      </c>
      <c r="M92" t="s">
        <v>262</v>
      </c>
      <c r="N92" t="s">
        <v>5809</v>
      </c>
      <c r="O92" t="s">
        <v>192</v>
      </c>
      <c r="P92" t="s">
        <v>66</v>
      </c>
    </row>
    <row r="93" spans="1:26" customFormat="1" x14ac:dyDescent="0.25">
      <c r="A93" t="s">
        <v>407</v>
      </c>
      <c r="B93" t="s">
        <v>408</v>
      </c>
      <c r="C93" t="s">
        <v>409</v>
      </c>
      <c r="D93" t="s">
        <v>225</v>
      </c>
      <c r="E93" t="s">
        <v>60</v>
      </c>
      <c r="F93" t="s">
        <v>410</v>
      </c>
      <c r="G93" t="s">
        <v>412</v>
      </c>
      <c r="H93" t="s">
        <v>122</v>
      </c>
      <c r="I93" t="s">
        <v>417</v>
      </c>
      <c r="J93" t="s">
        <v>5764</v>
      </c>
      <c r="K93" t="s">
        <v>414</v>
      </c>
      <c r="L93" t="s">
        <v>102</v>
      </c>
      <c r="M93" t="s">
        <v>262</v>
      </c>
      <c r="N93" t="s">
        <v>103</v>
      </c>
      <c r="O93" t="s">
        <v>103</v>
      </c>
      <c r="P93" t="s">
        <v>66</v>
      </c>
    </row>
    <row r="94" spans="1:26" customFormat="1" x14ac:dyDescent="0.25">
      <c r="A94" t="s">
        <v>407</v>
      </c>
      <c r="B94" t="s">
        <v>408</v>
      </c>
      <c r="C94" t="s">
        <v>409</v>
      </c>
      <c r="D94" t="s">
        <v>225</v>
      </c>
      <c r="E94" t="s">
        <v>60</v>
      </c>
      <c r="F94" t="s">
        <v>410</v>
      </c>
      <c r="G94" t="s">
        <v>412</v>
      </c>
      <c r="H94" t="s">
        <v>122</v>
      </c>
      <c r="I94" t="s">
        <v>418</v>
      </c>
      <c r="J94" t="s">
        <v>5764</v>
      </c>
      <c r="K94" t="s">
        <v>414</v>
      </c>
      <c r="L94" t="s">
        <v>102</v>
      </c>
      <c r="M94" t="s">
        <v>262</v>
      </c>
      <c r="N94" t="s">
        <v>5817</v>
      </c>
      <c r="O94" t="s">
        <v>97</v>
      </c>
      <c r="P94" t="s">
        <v>66</v>
      </c>
      <c r="Q94" t="s">
        <v>419</v>
      </c>
    </row>
    <row r="95" spans="1:26" customFormat="1" x14ac:dyDescent="0.25">
      <c r="A95" t="s">
        <v>407</v>
      </c>
      <c r="B95" t="s">
        <v>408</v>
      </c>
      <c r="C95" t="s">
        <v>409</v>
      </c>
      <c r="D95" t="s">
        <v>225</v>
      </c>
      <c r="E95" t="s">
        <v>60</v>
      </c>
      <c r="F95" t="s">
        <v>410</v>
      </c>
      <c r="G95" t="s">
        <v>412</v>
      </c>
      <c r="H95" t="s">
        <v>122</v>
      </c>
      <c r="I95" t="s">
        <v>420</v>
      </c>
      <c r="J95" t="s">
        <v>5764</v>
      </c>
      <c r="K95" t="s">
        <v>414</v>
      </c>
      <c r="L95" t="s">
        <v>102</v>
      </c>
      <c r="M95" t="s">
        <v>262</v>
      </c>
      <c r="N95" t="s">
        <v>5817</v>
      </c>
      <c r="O95" t="s">
        <v>190</v>
      </c>
      <c r="P95" t="s">
        <v>66</v>
      </c>
    </row>
    <row r="96" spans="1:26" customFormat="1" x14ac:dyDescent="0.25">
      <c r="A96" t="s">
        <v>407</v>
      </c>
      <c r="B96" t="s">
        <v>408</v>
      </c>
      <c r="C96" t="s">
        <v>409</v>
      </c>
      <c r="D96" t="s">
        <v>225</v>
      </c>
      <c r="E96" t="s">
        <v>60</v>
      </c>
      <c r="F96" t="s">
        <v>410</v>
      </c>
      <c r="G96" t="s">
        <v>412</v>
      </c>
      <c r="H96" t="s">
        <v>122</v>
      </c>
      <c r="I96" t="s">
        <v>421</v>
      </c>
      <c r="J96" t="s">
        <v>5764</v>
      </c>
      <c r="K96" t="s">
        <v>414</v>
      </c>
      <c r="L96" t="s">
        <v>5766</v>
      </c>
      <c r="M96" t="s">
        <v>220</v>
      </c>
      <c r="N96" t="s">
        <v>91</v>
      </c>
      <c r="O96" t="s">
        <v>91</v>
      </c>
      <c r="P96" t="s">
        <v>66</v>
      </c>
      <c r="Q96" t="s">
        <v>422</v>
      </c>
    </row>
    <row r="97" spans="1:35" x14ac:dyDescent="0.25">
      <c r="A97" t="s">
        <v>407</v>
      </c>
      <c r="B97" t="s">
        <v>408</v>
      </c>
      <c r="C97" t="s">
        <v>409</v>
      </c>
      <c r="D97" t="s">
        <v>225</v>
      </c>
      <c r="E97" t="s">
        <v>60</v>
      </c>
      <c r="F97" t="s">
        <v>410</v>
      </c>
      <c r="G97" t="s">
        <v>412</v>
      </c>
      <c r="H97" t="s">
        <v>122</v>
      </c>
      <c r="I97" t="s">
        <v>423</v>
      </c>
      <c r="J97" t="s">
        <v>5764</v>
      </c>
      <c r="K97" t="s">
        <v>414</v>
      </c>
      <c r="L97" t="s">
        <v>5766</v>
      </c>
      <c r="M97" t="s">
        <v>351</v>
      </c>
      <c r="N97" t="s">
        <v>91</v>
      </c>
      <c r="O97" t="s">
        <v>91</v>
      </c>
      <c r="P97" t="s">
        <v>66</v>
      </c>
      <c r="Q97" t="s">
        <v>424</v>
      </c>
      <c r="AA97"/>
    </row>
    <row r="98" spans="1:35" x14ac:dyDescent="0.25">
      <c r="A98" t="s">
        <v>407</v>
      </c>
      <c r="B98" t="s">
        <v>408</v>
      </c>
      <c r="C98" t="s">
        <v>409</v>
      </c>
      <c r="D98" t="s">
        <v>225</v>
      </c>
      <c r="E98" t="s">
        <v>60</v>
      </c>
      <c r="F98" t="s">
        <v>410</v>
      </c>
      <c r="G98" t="s">
        <v>412</v>
      </c>
      <c r="H98" t="s">
        <v>122</v>
      </c>
      <c r="I98" t="s">
        <v>425</v>
      </c>
      <c r="J98" t="s">
        <v>5764</v>
      </c>
      <c r="K98" t="s">
        <v>332</v>
      </c>
      <c r="L98" t="s">
        <v>5814</v>
      </c>
      <c r="M98" t="s">
        <v>333</v>
      </c>
      <c r="N98" t="s">
        <v>102</v>
      </c>
      <c r="O98" t="s">
        <v>352</v>
      </c>
      <c r="P98" t="s">
        <v>66</v>
      </c>
      <c r="Q98" t="s">
        <v>426</v>
      </c>
      <c r="AA98"/>
    </row>
    <row r="99" spans="1:35" x14ac:dyDescent="0.25">
      <c r="A99" t="s">
        <v>407</v>
      </c>
      <c r="B99" t="s">
        <v>408</v>
      </c>
      <c r="C99" t="s">
        <v>409</v>
      </c>
      <c r="D99" t="s">
        <v>225</v>
      </c>
      <c r="E99" t="s">
        <v>60</v>
      </c>
      <c r="F99" t="s">
        <v>410</v>
      </c>
      <c r="G99" t="s">
        <v>412</v>
      </c>
      <c r="H99" t="s">
        <v>122</v>
      </c>
      <c r="J99" t="s">
        <v>5764</v>
      </c>
      <c r="AA99" t="s">
        <v>170</v>
      </c>
      <c r="AB99" t="s">
        <v>5754</v>
      </c>
      <c r="AC99" t="s">
        <v>171</v>
      </c>
      <c r="AD99" s="7" t="s">
        <v>172</v>
      </c>
      <c r="AE99" t="s">
        <v>172</v>
      </c>
      <c r="AF99" t="s">
        <v>173</v>
      </c>
      <c r="AG99" t="s">
        <v>173</v>
      </c>
      <c r="AH99" t="s">
        <v>66</v>
      </c>
      <c r="AI99" t="s">
        <v>427</v>
      </c>
    </row>
    <row r="100" spans="1:35" x14ac:dyDescent="0.25">
      <c r="A100" t="s">
        <v>407</v>
      </c>
      <c r="B100" t="s">
        <v>408</v>
      </c>
      <c r="C100" t="s">
        <v>409</v>
      </c>
      <c r="D100" t="s">
        <v>225</v>
      </c>
      <c r="E100" t="s">
        <v>60</v>
      </c>
      <c r="F100" t="s">
        <v>410</v>
      </c>
      <c r="G100" t="s">
        <v>412</v>
      </c>
      <c r="H100" t="s">
        <v>122</v>
      </c>
      <c r="J100" t="s">
        <v>5764</v>
      </c>
      <c r="AA100" t="s">
        <v>428</v>
      </c>
      <c r="AB100" t="s">
        <v>5729</v>
      </c>
      <c r="AC100" t="s">
        <v>429</v>
      </c>
      <c r="AD100" s="7" t="s">
        <v>172</v>
      </c>
      <c r="AE100" t="s">
        <v>172</v>
      </c>
      <c r="AF100" s="7" t="s">
        <v>144</v>
      </c>
      <c r="AG100" t="s">
        <v>144</v>
      </c>
      <c r="AH100" t="s">
        <v>66</v>
      </c>
      <c r="AI100" t="s">
        <v>430</v>
      </c>
    </row>
    <row r="101" spans="1:35" x14ac:dyDescent="0.25">
      <c r="A101" t="s">
        <v>444</v>
      </c>
      <c r="B101" t="s">
        <v>445</v>
      </c>
      <c r="C101" t="s">
        <v>446</v>
      </c>
      <c r="D101" t="s">
        <v>109</v>
      </c>
      <c r="E101" t="s">
        <v>60</v>
      </c>
      <c r="F101" t="s">
        <v>480</v>
      </c>
      <c r="G101" t="s">
        <v>449</v>
      </c>
      <c r="H101" t="s">
        <v>81</v>
      </c>
      <c r="J101" t="s">
        <v>5764</v>
      </c>
      <c r="R101" t="s">
        <v>168</v>
      </c>
      <c r="S101" t="s">
        <v>5758</v>
      </c>
      <c r="T101" t="s">
        <v>169</v>
      </c>
      <c r="V101" t="s">
        <v>143</v>
      </c>
      <c r="W101" t="s">
        <v>144</v>
      </c>
      <c r="X101" t="s">
        <v>144</v>
      </c>
      <c r="Y101" t="s">
        <v>66</v>
      </c>
      <c r="AA101"/>
    </row>
    <row r="102" spans="1:35" x14ac:dyDescent="0.25">
      <c r="A102" t="s">
        <v>444</v>
      </c>
      <c r="B102" t="s">
        <v>445</v>
      </c>
      <c r="C102" t="s">
        <v>446</v>
      </c>
      <c r="D102" t="s">
        <v>109</v>
      </c>
      <c r="E102" t="s">
        <v>60</v>
      </c>
      <c r="F102" t="s">
        <v>480</v>
      </c>
      <c r="G102" t="s">
        <v>449</v>
      </c>
      <c r="H102" t="s">
        <v>81</v>
      </c>
      <c r="J102" t="s">
        <v>5764</v>
      </c>
      <c r="R102" t="s">
        <v>141</v>
      </c>
      <c r="S102" t="s">
        <v>5758</v>
      </c>
      <c r="T102" t="s">
        <v>142</v>
      </c>
      <c r="V102" t="s">
        <v>143</v>
      </c>
      <c r="W102" t="s">
        <v>144</v>
      </c>
      <c r="X102" t="s">
        <v>144</v>
      </c>
      <c r="Y102" t="s">
        <v>66</v>
      </c>
      <c r="AA102"/>
    </row>
    <row r="103" spans="1:35" x14ac:dyDescent="0.25">
      <c r="A103" t="s">
        <v>444</v>
      </c>
      <c r="B103" t="s">
        <v>445</v>
      </c>
      <c r="C103" t="s">
        <v>446</v>
      </c>
      <c r="D103" t="s">
        <v>109</v>
      </c>
      <c r="E103" t="s">
        <v>60</v>
      </c>
      <c r="F103" t="s">
        <v>480</v>
      </c>
      <c r="G103" t="s">
        <v>449</v>
      </c>
      <c r="H103" t="s">
        <v>81</v>
      </c>
      <c r="J103" t="s">
        <v>5764</v>
      </c>
      <c r="R103" t="s">
        <v>451</v>
      </c>
      <c r="S103" t="s">
        <v>5758</v>
      </c>
      <c r="T103" t="s">
        <v>452</v>
      </c>
      <c r="V103" t="s">
        <v>143</v>
      </c>
      <c r="W103" t="s">
        <v>144</v>
      </c>
      <c r="X103" t="s">
        <v>144</v>
      </c>
      <c r="Y103" t="s">
        <v>66</v>
      </c>
      <c r="AA103"/>
    </row>
    <row r="104" spans="1:35" x14ac:dyDescent="0.25">
      <c r="A104" t="s">
        <v>444</v>
      </c>
      <c r="B104" t="s">
        <v>445</v>
      </c>
      <c r="C104" t="s">
        <v>446</v>
      </c>
      <c r="D104" t="s">
        <v>109</v>
      </c>
      <c r="E104" t="s">
        <v>60</v>
      </c>
      <c r="F104" t="s">
        <v>480</v>
      </c>
      <c r="G104" t="s">
        <v>449</v>
      </c>
      <c r="H104" t="s">
        <v>81</v>
      </c>
      <c r="J104" t="s">
        <v>5764</v>
      </c>
      <c r="R104" t="s">
        <v>148</v>
      </c>
      <c r="S104" t="s">
        <v>5758</v>
      </c>
      <c r="T104" t="s">
        <v>149</v>
      </c>
      <c r="V104" t="s">
        <v>143</v>
      </c>
      <c r="W104" t="s">
        <v>144</v>
      </c>
      <c r="X104" t="s">
        <v>144</v>
      </c>
      <c r="Y104" t="s">
        <v>66</v>
      </c>
      <c r="Z104" t="s">
        <v>453</v>
      </c>
      <c r="AA104"/>
    </row>
    <row r="105" spans="1:35" x14ac:dyDescent="0.25">
      <c r="A105" t="s">
        <v>444</v>
      </c>
      <c r="B105" t="s">
        <v>445</v>
      </c>
      <c r="C105" t="s">
        <v>446</v>
      </c>
      <c r="D105" t="s">
        <v>109</v>
      </c>
      <c r="E105" t="s">
        <v>60</v>
      </c>
      <c r="F105" t="s">
        <v>480</v>
      </c>
      <c r="G105" t="s">
        <v>449</v>
      </c>
      <c r="H105" t="s">
        <v>81</v>
      </c>
      <c r="J105" t="s">
        <v>5764</v>
      </c>
      <c r="R105" t="s">
        <v>454</v>
      </c>
      <c r="S105" t="s">
        <v>5758</v>
      </c>
      <c r="T105" t="s">
        <v>455</v>
      </c>
      <c r="V105" t="s">
        <v>143</v>
      </c>
      <c r="W105" t="s">
        <v>144</v>
      </c>
      <c r="X105" t="s">
        <v>144</v>
      </c>
      <c r="Y105" t="s">
        <v>66</v>
      </c>
      <c r="AA105"/>
    </row>
    <row r="106" spans="1:35" x14ac:dyDescent="0.25">
      <c r="A106" t="s">
        <v>444</v>
      </c>
      <c r="B106" t="s">
        <v>445</v>
      </c>
      <c r="C106" t="s">
        <v>446</v>
      </c>
      <c r="D106" t="s">
        <v>109</v>
      </c>
      <c r="E106" t="s">
        <v>60</v>
      </c>
      <c r="F106" t="s">
        <v>480</v>
      </c>
      <c r="G106" t="s">
        <v>449</v>
      </c>
      <c r="H106" t="s">
        <v>81</v>
      </c>
      <c r="J106" t="s">
        <v>5764</v>
      </c>
      <c r="R106" t="s">
        <v>456</v>
      </c>
      <c r="S106" t="s">
        <v>5758</v>
      </c>
      <c r="T106" t="s">
        <v>157</v>
      </c>
      <c r="V106" t="s">
        <v>143</v>
      </c>
      <c r="W106" t="s">
        <v>144</v>
      </c>
      <c r="X106" t="s">
        <v>144</v>
      </c>
      <c r="Y106" t="s">
        <v>66</v>
      </c>
      <c r="Z106" t="s">
        <v>457</v>
      </c>
      <c r="AA106"/>
    </row>
    <row r="107" spans="1:35" x14ac:dyDescent="0.25">
      <c r="A107" t="s">
        <v>444</v>
      </c>
      <c r="B107" t="s">
        <v>445</v>
      </c>
      <c r="C107" t="s">
        <v>446</v>
      </c>
      <c r="D107" t="s">
        <v>109</v>
      </c>
      <c r="E107" t="s">
        <v>60</v>
      </c>
      <c r="F107" t="s">
        <v>480</v>
      </c>
      <c r="G107" t="s">
        <v>449</v>
      </c>
      <c r="H107" t="s">
        <v>81</v>
      </c>
      <c r="J107" t="s">
        <v>5764</v>
      </c>
      <c r="R107" t="s">
        <v>458</v>
      </c>
      <c r="S107" t="s">
        <v>5758</v>
      </c>
      <c r="T107" t="s">
        <v>167</v>
      </c>
      <c r="V107" t="s">
        <v>143</v>
      </c>
      <c r="W107" t="s">
        <v>5761</v>
      </c>
      <c r="X107" t="s">
        <v>459</v>
      </c>
      <c r="Y107" t="s">
        <v>66</v>
      </c>
      <c r="Z107" t="s">
        <v>460</v>
      </c>
      <c r="AA107"/>
    </row>
    <row r="108" spans="1:35" x14ac:dyDescent="0.25">
      <c r="A108" t="s">
        <v>444</v>
      </c>
      <c r="B108" t="s">
        <v>445</v>
      </c>
      <c r="C108" t="s">
        <v>446</v>
      </c>
      <c r="D108" t="s">
        <v>109</v>
      </c>
      <c r="E108" t="s">
        <v>60</v>
      </c>
      <c r="F108" t="s">
        <v>480</v>
      </c>
      <c r="G108" t="s">
        <v>449</v>
      </c>
      <c r="H108" t="s">
        <v>81</v>
      </c>
      <c r="J108" t="s">
        <v>5764</v>
      </c>
      <c r="R108" t="s">
        <v>461</v>
      </c>
      <c r="S108" t="s">
        <v>5758</v>
      </c>
      <c r="T108" t="s">
        <v>142</v>
      </c>
      <c r="V108" t="s">
        <v>143</v>
      </c>
      <c r="W108" t="s">
        <v>5761</v>
      </c>
      <c r="X108" t="s">
        <v>459</v>
      </c>
      <c r="Y108" t="s">
        <v>66</v>
      </c>
      <c r="Z108" t="s">
        <v>460</v>
      </c>
      <c r="AA108"/>
    </row>
    <row r="109" spans="1:35" x14ac:dyDescent="0.25">
      <c r="A109" t="s">
        <v>444</v>
      </c>
      <c r="B109" t="s">
        <v>445</v>
      </c>
      <c r="C109" t="s">
        <v>446</v>
      </c>
      <c r="D109" t="s">
        <v>109</v>
      </c>
      <c r="E109" t="s">
        <v>60</v>
      </c>
      <c r="F109" t="s">
        <v>480</v>
      </c>
      <c r="G109" t="s">
        <v>449</v>
      </c>
      <c r="H109" t="s">
        <v>81</v>
      </c>
      <c r="J109" t="s">
        <v>5764</v>
      </c>
      <c r="R109" t="s">
        <v>462</v>
      </c>
      <c r="S109" t="s">
        <v>5758</v>
      </c>
      <c r="T109" t="s">
        <v>149</v>
      </c>
      <c r="V109" t="s">
        <v>143</v>
      </c>
      <c r="W109" t="s">
        <v>5761</v>
      </c>
      <c r="X109" t="s">
        <v>459</v>
      </c>
      <c r="Y109" t="s">
        <v>66</v>
      </c>
      <c r="Z109" t="s">
        <v>482</v>
      </c>
      <c r="AA109"/>
    </row>
    <row r="110" spans="1:35" x14ac:dyDescent="0.25">
      <c r="A110" t="s">
        <v>444</v>
      </c>
      <c r="B110" t="s">
        <v>445</v>
      </c>
      <c r="C110" t="s">
        <v>446</v>
      </c>
      <c r="D110" t="s">
        <v>109</v>
      </c>
      <c r="E110" t="s">
        <v>60</v>
      </c>
      <c r="F110" t="s">
        <v>480</v>
      </c>
      <c r="G110" t="s">
        <v>449</v>
      </c>
      <c r="H110" t="s">
        <v>81</v>
      </c>
      <c r="J110" t="s">
        <v>5764</v>
      </c>
      <c r="R110" t="s">
        <v>464</v>
      </c>
      <c r="S110" t="s">
        <v>5758</v>
      </c>
      <c r="T110" t="s">
        <v>169</v>
      </c>
      <c r="V110" t="s">
        <v>143</v>
      </c>
      <c r="W110" t="s">
        <v>5761</v>
      </c>
      <c r="X110" t="s">
        <v>459</v>
      </c>
      <c r="Y110" t="s">
        <v>66</v>
      </c>
      <c r="Z110" t="s">
        <v>460</v>
      </c>
      <c r="AA110"/>
    </row>
    <row r="111" spans="1:35" x14ac:dyDescent="0.25">
      <c r="A111" t="s">
        <v>444</v>
      </c>
      <c r="B111" t="s">
        <v>445</v>
      </c>
      <c r="C111" t="s">
        <v>446</v>
      </c>
      <c r="D111" t="s">
        <v>109</v>
      </c>
      <c r="E111" t="s">
        <v>60</v>
      </c>
      <c r="F111" t="s">
        <v>480</v>
      </c>
      <c r="G111" t="s">
        <v>449</v>
      </c>
      <c r="H111" t="s">
        <v>81</v>
      </c>
      <c r="J111" t="s">
        <v>5764</v>
      </c>
      <c r="R111" t="s">
        <v>467</v>
      </c>
      <c r="S111" t="s">
        <v>5758</v>
      </c>
      <c r="T111" t="s">
        <v>468</v>
      </c>
      <c r="V111" t="s">
        <v>143</v>
      </c>
      <c r="W111" t="s">
        <v>359</v>
      </c>
      <c r="X111" t="s">
        <v>359</v>
      </c>
      <c r="Y111" t="s">
        <v>66</v>
      </c>
      <c r="Z111" t="s">
        <v>466</v>
      </c>
      <c r="AA111"/>
    </row>
    <row r="112" spans="1:35" x14ac:dyDescent="0.25">
      <c r="A112" t="s">
        <v>444</v>
      </c>
      <c r="B112" t="s">
        <v>445</v>
      </c>
      <c r="C112" t="s">
        <v>446</v>
      </c>
      <c r="D112" t="s">
        <v>109</v>
      </c>
      <c r="E112" t="s">
        <v>60</v>
      </c>
      <c r="F112" t="s">
        <v>480</v>
      </c>
      <c r="G112" t="s">
        <v>449</v>
      </c>
      <c r="H112" t="s">
        <v>81</v>
      </c>
      <c r="J112" t="s">
        <v>5764</v>
      </c>
      <c r="R112" t="s">
        <v>465</v>
      </c>
      <c r="S112" t="s">
        <v>5758</v>
      </c>
      <c r="T112" t="s">
        <v>142</v>
      </c>
      <c r="V112" t="s">
        <v>143</v>
      </c>
      <c r="W112" t="s">
        <v>359</v>
      </c>
      <c r="X112" t="s">
        <v>359</v>
      </c>
      <c r="Y112" t="s">
        <v>66</v>
      </c>
      <c r="Z112" t="s">
        <v>466</v>
      </c>
      <c r="AA112"/>
    </row>
    <row r="113" spans="1:26" customFormat="1" x14ac:dyDescent="0.25">
      <c r="A113" t="s">
        <v>444</v>
      </c>
      <c r="B113" t="s">
        <v>445</v>
      </c>
      <c r="C113" t="s">
        <v>446</v>
      </c>
      <c r="D113" t="s">
        <v>109</v>
      </c>
      <c r="E113" t="s">
        <v>60</v>
      </c>
      <c r="F113" t="s">
        <v>480</v>
      </c>
      <c r="G113" t="s">
        <v>449</v>
      </c>
      <c r="H113" t="s">
        <v>81</v>
      </c>
      <c r="J113" t="s">
        <v>5764</v>
      </c>
      <c r="R113" t="s">
        <v>469</v>
      </c>
      <c r="S113" t="s">
        <v>5758</v>
      </c>
      <c r="T113" t="s">
        <v>468</v>
      </c>
      <c r="V113" t="s">
        <v>143</v>
      </c>
      <c r="W113" t="s">
        <v>144</v>
      </c>
      <c r="X113" t="s">
        <v>470</v>
      </c>
      <c r="Y113" t="s">
        <v>66</v>
      </c>
      <c r="Z113" t="s">
        <v>471</v>
      </c>
    </row>
    <row r="114" spans="1:26" customFormat="1" x14ac:dyDescent="0.25">
      <c r="A114" t="s">
        <v>444</v>
      </c>
      <c r="B114" t="s">
        <v>445</v>
      </c>
      <c r="C114" t="s">
        <v>446</v>
      </c>
      <c r="D114" t="s">
        <v>109</v>
      </c>
      <c r="E114" t="s">
        <v>60</v>
      </c>
      <c r="F114" t="s">
        <v>480</v>
      </c>
      <c r="G114" t="s">
        <v>449</v>
      </c>
      <c r="H114" t="s">
        <v>81</v>
      </c>
      <c r="J114" t="s">
        <v>5764</v>
      </c>
      <c r="R114" t="s">
        <v>475</v>
      </c>
      <c r="S114" t="s">
        <v>5758</v>
      </c>
      <c r="T114" t="s">
        <v>455</v>
      </c>
      <c r="V114" t="s">
        <v>143</v>
      </c>
      <c r="W114" t="s">
        <v>144</v>
      </c>
      <c r="X114" t="s">
        <v>473</v>
      </c>
      <c r="Y114" t="s">
        <v>66</v>
      </c>
      <c r="Z114" t="s">
        <v>476</v>
      </c>
    </row>
    <row r="115" spans="1:26" customFormat="1" x14ac:dyDescent="0.25">
      <c r="A115" t="s">
        <v>444</v>
      </c>
      <c r="B115" t="s">
        <v>445</v>
      </c>
      <c r="C115" t="s">
        <v>446</v>
      </c>
      <c r="D115" t="s">
        <v>109</v>
      </c>
      <c r="E115" t="s">
        <v>60</v>
      </c>
      <c r="F115" t="s">
        <v>480</v>
      </c>
      <c r="G115" t="s">
        <v>449</v>
      </c>
      <c r="H115" t="s">
        <v>81</v>
      </c>
      <c r="J115" t="s">
        <v>5764</v>
      </c>
      <c r="R115" t="s">
        <v>472</v>
      </c>
      <c r="S115" t="s">
        <v>5758</v>
      </c>
      <c r="T115" t="s">
        <v>142</v>
      </c>
      <c r="V115" t="s">
        <v>143</v>
      </c>
      <c r="W115" t="s">
        <v>144</v>
      </c>
      <c r="X115" t="s">
        <v>473</v>
      </c>
      <c r="Y115" t="s">
        <v>66</v>
      </c>
      <c r="Z115" t="s">
        <v>476</v>
      </c>
    </row>
    <row r="116" spans="1:26" customFormat="1" x14ac:dyDescent="0.25">
      <c r="A116" t="s">
        <v>444</v>
      </c>
      <c r="B116" t="s">
        <v>445</v>
      </c>
      <c r="C116" t="s">
        <v>446</v>
      </c>
      <c r="D116" t="s">
        <v>109</v>
      </c>
      <c r="E116" t="s">
        <v>60</v>
      </c>
      <c r="F116" t="s">
        <v>480</v>
      </c>
      <c r="G116" t="s">
        <v>449</v>
      </c>
      <c r="H116" t="s">
        <v>81</v>
      </c>
      <c r="J116" t="s">
        <v>5764</v>
      </c>
      <c r="R116" t="s">
        <v>477</v>
      </c>
      <c r="S116" t="s">
        <v>5758</v>
      </c>
      <c r="T116" t="s">
        <v>468</v>
      </c>
      <c r="V116" t="s">
        <v>143</v>
      </c>
      <c r="W116" t="s">
        <v>144</v>
      </c>
      <c r="X116" t="s">
        <v>473</v>
      </c>
      <c r="Y116" t="s">
        <v>66</v>
      </c>
      <c r="Z116" t="s">
        <v>476</v>
      </c>
    </row>
    <row r="117" spans="1:26" customFormat="1" x14ac:dyDescent="0.25">
      <c r="A117" t="s">
        <v>444</v>
      </c>
      <c r="B117" t="s">
        <v>445</v>
      </c>
      <c r="C117" t="s">
        <v>446</v>
      </c>
      <c r="D117" t="s">
        <v>109</v>
      </c>
      <c r="E117" t="s">
        <v>60</v>
      </c>
      <c r="F117" t="s">
        <v>480</v>
      </c>
      <c r="G117" t="s">
        <v>449</v>
      </c>
      <c r="H117" t="s">
        <v>81</v>
      </c>
      <c r="J117" t="s">
        <v>5764</v>
      </c>
      <c r="R117" t="s">
        <v>483</v>
      </c>
      <c r="S117" t="s">
        <v>5758</v>
      </c>
      <c r="T117" t="s">
        <v>142</v>
      </c>
      <c r="V117" t="s">
        <v>143</v>
      </c>
      <c r="W117" t="s">
        <v>5761</v>
      </c>
      <c r="X117" t="s">
        <v>479</v>
      </c>
      <c r="Y117" t="s">
        <v>66</v>
      </c>
      <c r="Z117" t="s">
        <v>476</v>
      </c>
    </row>
    <row r="118" spans="1:26" customFormat="1" x14ac:dyDescent="0.25">
      <c r="A118" t="s">
        <v>501</v>
      </c>
      <c r="B118" t="s">
        <v>502</v>
      </c>
      <c r="C118" t="s">
        <v>503</v>
      </c>
      <c r="D118" t="s">
        <v>254</v>
      </c>
      <c r="E118" t="s">
        <v>60</v>
      </c>
      <c r="G118" t="s">
        <v>505</v>
      </c>
      <c r="H118" t="s">
        <v>122</v>
      </c>
      <c r="J118" t="s">
        <v>5764</v>
      </c>
      <c r="R118" t="s">
        <v>316</v>
      </c>
      <c r="S118" t="s">
        <v>5758</v>
      </c>
      <c r="T118" t="s">
        <v>314</v>
      </c>
      <c r="V118" t="s">
        <v>143</v>
      </c>
      <c r="W118" t="s">
        <v>144</v>
      </c>
      <c r="X118" t="s">
        <v>144</v>
      </c>
      <c r="Y118" t="s">
        <v>66</v>
      </c>
    </row>
    <row r="119" spans="1:26" customFormat="1" x14ac:dyDescent="0.25">
      <c r="A119" t="s">
        <v>501</v>
      </c>
      <c r="B119" t="s">
        <v>502</v>
      </c>
      <c r="C119" t="s">
        <v>503</v>
      </c>
      <c r="D119" t="s">
        <v>254</v>
      </c>
      <c r="E119" t="s">
        <v>60</v>
      </c>
      <c r="G119" t="s">
        <v>505</v>
      </c>
      <c r="H119" t="s">
        <v>122</v>
      </c>
      <c r="J119" t="s">
        <v>5764</v>
      </c>
      <c r="R119" t="s">
        <v>158</v>
      </c>
      <c r="S119" t="s">
        <v>5758</v>
      </c>
      <c r="T119" t="s">
        <v>159</v>
      </c>
      <c r="V119" t="s">
        <v>143</v>
      </c>
      <c r="W119" t="s">
        <v>144</v>
      </c>
      <c r="X119" t="s">
        <v>144</v>
      </c>
      <c r="Y119" t="s">
        <v>66</v>
      </c>
    </row>
    <row r="120" spans="1:26" customFormat="1" x14ac:dyDescent="0.25">
      <c r="A120" t="s">
        <v>513</v>
      </c>
      <c r="B120" t="s">
        <v>514</v>
      </c>
      <c r="C120" t="s">
        <v>515</v>
      </c>
      <c r="D120" t="s">
        <v>493</v>
      </c>
      <c r="E120" t="s">
        <v>60</v>
      </c>
      <c r="G120" t="s">
        <v>517</v>
      </c>
      <c r="H120" t="s">
        <v>81</v>
      </c>
      <c r="I120" t="s">
        <v>518</v>
      </c>
      <c r="J120" t="s">
        <v>89</v>
      </c>
      <c r="K120" t="s">
        <v>89</v>
      </c>
      <c r="L120" t="s">
        <v>5692</v>
      </c>
      <c r="M120" t="s">
        <v>519</v>
      </c>
      <c r="N120" t="s">
        <v>5809</v>
      </c>
      <c r="O120" t="s">
        <v>192</v>
      </c>
      <c r="P120" t="s">
        <v>63</v>
      </c>
    </row>
    <row r="121" spans="1:26" customFormat="1" x14ac:dyDescent="0.25">
      <c r="A121" t="s">
        <v>513</v>
      </c>
      <c r="B121" t="s">
        <v>514</v>
      </c>
      <c r="C121" t="s">
        <v>515</v>
      </c>
      <c r="D121" t="s">
        <v>493</v>
      </c>
      <c r="E121" t="s">
        <v>60</v>
      </c>
      <c r="G121" t="s">
        <v>517</v>
      </c>
      <c r="H121" t="s">
        <v>81</v>
      </c>
      <c r="I121" t="s">
        <v>520</v>
      </c>
      <c r="J121" t="s">
        <v>89</v>
      </c>
      <c r="K121" t="s">
        <v>89</v>
      </c>
      <c r="L121" t="s">
        <v>5692</v>
      </c>
      <c r="M121" t="s">
        <v>521</v>
      </c>
      <c r="N121" t="s">
        <v>5809</v>
      </c>
      <c r="O121" t="s">
        <v>192</v>
      </c>
      <c r="P121" t="s">
        <v>63</v>
      </c>
    </row>
    <row r="122" spans="1:26" customFormat="1" x14ac:dyDescent="0.25">
      <c r="A122" t="s">
        <v>513</v>
      </c>
      <c r="B122" t="s">
        <v>514</v>
      </c>
      <c r="C122" t="s">
        <v>515</v>
      </c>
      <c r="D122" t="s">
        <v>493</v>
      </c>
      <c r="E122" t="s">
        <v>60</v>
      </c>
      <c r="G122" t="s">
        <v>517</v>
      </c>
      <c r="H122" t="s">
        <v>81</v>
      </c>
      <c r="I122" t="s">
        <v>522</v>
      </c>
      <c r="J122" t="s">
        <v>89</v>
      </c>
      <c r="K122" t="s">
        <v>89</v>
      </c>
      <c r="L122" t="s">
        <v>5692</v>
      </c>
      <c r="M122" t="s">
        <v>523</v>
      </c>
      <c r="N122" t="s">
        <v>5809</v>
      </c>
      <c r="O122" t="s">
        <v>192</v>
      </c>
      <c r="P122" t="s">
        <v>63</v>
      </c>
      <c r="Q122" t="s">
        <v>524</v>
      </c>
    </row>
    <row r="123" spans="1:26" customFormat="1" x14ac:dyDescent="0.25">
      <c r="A123" t="s">
        <v>525</v>
      </c>
      <c r="B123" t="s">
        <v>526</v>
      </c>
      <c r="C123" t="s">
        <v>527</v>
      </c>
      <c r="D123" t="s">
        <v>254</v>
      </c>
      <c r="E123" t="s">
        <v>60</v>
      </c>
      <c r="H123" t="s">
        <v>122</v>
      </c>
      <c r="I123" t="s">
        <v>96</v>
      </c>
      <c r="J123" t="s">
        <v>89</v>
      </c>
      <c r="K123" t="s">
        <v>89</v>
      </c>
      <c r="L123" t="s">
        <v>97</v>
      </c>
      <c r="M123" t="s">
        <v>97</v>
      </c>
      <c r="N123" t="s">
        <v>91</v>
      </c>
      <c r="O123" t="s">
        <v>91</v>
      </c>
      <c r="P123" t="s">
        <v>63</v>
      </c>
    </row>
    <row r="124" spans="1:26" customFormat="1" x14ac:dyDescent="0.25">
      <c r="A124" t="s">
        <v>525</v>
      </c>
      <c r="B124" t="s">
        <v>526</v>
      </c>
      <c r="C124" t="s">
        <v>527</v>
      </c>
      <c r="D124" t="s">
        <v>254</v>
      </c>
      <c r="E124" t="s">
        <v>60</v>
      </c>
      <c r="H124" t="s">
        <v>122</v>
      </c>
      <c r="I124" t="s">
        <v>93</v>
      </c>
      <c r="J124" t="s">
        <v>89</v>
      </c>
      <c r="K124" t="s">
        <v>89</v>
      </c>
      <c r="L124" t="s">
        <v>194</v>
      </c>
      <c r="M124" t="s">
        <v>94</v>
      </c>
      <c r="N124" t="s">
        <v>91</v>
      </c>
      <c r="O124" t="s">
        <v>91</v>
      </c>
      <c r="P124" t="s">
        <v>63</v>
      </c>
    </row>
    <row r="125" spans="1:26" customFormat="1" x14ac:dyDescent="0.25">
      <c r="A125" t="s">
        <v>525</v>
      </c>
      <c r="B125" t="s">
        <v>526</v>
      </c>
      <c r="C125" t="s">
        <v>527</v>
      </c>
      <c r="D125" t="s">
        <v>254</v>
      </c>
      <c r="E125" t="s">
        <v>60</v>
      </c>
      <c r="H125" t="s">
        <v>122</v>
      </c>
      <c r="I125" t="s">
        <v>376</v>
      </c>
      <c r="J125" t="s">
        <v>89</v>
      </c>
      <c r="K125" t="s">
        <v>89</v>
      </c>
      <c r="L125" t="s">
        <v>5692</v>
      </c>
      <c r="M125" t="s">
        <v>259</v>
      </c>
      <c r="N125" t="s">
        <v>91</v>
      </c>
      <c r="O125" t="s">
        <v>91</v>
      </c>
      <c r="P125" t="s">
        <v>63</v>
      </c>
    </row>
    <row r="126" spans="1:26" customFormat="1" x14ac:dyDescent="0.25">
      <c r="A126" t="s">
        <v>525</v>
      </c>
      <c r="B126" t="s">
        <v>526</v>
      </c>
      <c r="C126" t="s">
        <v>527</v>
      </c>
      <c r="D126" t="s">
        <v>254</v>
      </c>
      <c r="E126" t="s">
        <v>60</v>
      </c>
      <c r="H126" t="s">
        <v>122</v>
      </c>
      <c r="I126" t="s">
        <v>101</v>
      </c>
      <c r="J126" t="s">
        <v>89</v>
      </c>
      <c r="K126" t="s">
        <v>89</v>
      </c>
      <c r="L126" t="s">
        <v>102</v>
      </c>
      <c r="M126" t="s">
        <v>102</v>
      </c>
      <c r="N126" t="s">
        <v>103</v>
      </c>
      <c r="O126" t="s">
        <v>103</v>
      </c>
      <c r="P126" t="s">
        <v>63</v>
      </c>
    </row>
    <row r="127" spans="1:26" customFormat="1" x14ac:dyDescent="0.25">
      <c r="A127" t="s">
        <v>528</v>
      </c>
      <c r="B127" t="s">
        <v>529</v>
      </c>
      <c r="C127" t="s">
        <v>530</v>
      </c>
      <c r="D127" t="s">
        <v>254</v>
      </c>
      <c r="E127" t="s">
        <v>60</v>
      </c>
      <c r="H127" t="s">
        <v>81</v>
      </c>
      <c r="I127" t="s">
        <v>533</v>
      </c>
      <c r="J127" t="s">
        <v>5765</v>
      </c>
      <c r="K127" t="s">
        <v>293</v>
      </c>
      <c r="L127" t="s">
        <v>97</v>
      </c>
      <c r="M127" t="s">
        <v>97</v>
      </c>
      <c r="N127" t="s">
        <v>91</v>
      </c>
      <c r="O127" t="s">
        <v>91</v>
      </c>
      <c r="P127" t="s">
        <v>63</v>
      </c>
    </row>
    <row r="128" spans="1:26" customFormat="1" x14ac:dyDescent="0.25">
      <c r="A128" t="s">
        <v>528</v>
      </c>
      <c r="B128" t="s">
        <v>529</v>
      </c>
      <c r="C128" t="s">
        <v>530</v>
      </c>
      <c r="D128" t="s">
        <v>254</v>
      </c>
      <c r="E128" t="s">
        <v>60</v>
      </c>
      <c r="H128" t="s">
        <v>81</v>
      </c>
      <c r="I128" t="s">
        <v>534</v>
      </c>
      <c r="J128" t="s">
        <v>5765</v>
      </c>
      <c r="K128" t="s">
        <v>247</v>
      </c>
      <c r="L128" t="s">
        <v>97</v>
      </c>
      <c r="M128" t="s">
        <v>97</v>
      </c>
      <c r="N128" t="s">
        <v>91</v>
      </c>
      <c r="O128" t="s">
        <v>91</v>
      </c>
      <c r="P128" t="s">
        <v>63</v>
      </c>
    </row>
    <row r="129" spans="1:25" customFormat="1" x14ac:dyDescent="0.25">
      <c r="A129" t="s">
        <v>528</v>
      </c>
      <c r="B129" t="s">
        <v>529</v>
      </c>
      <c r="C129" t="s">
        <v>530</v>
      </c>
      <c r="D129" t="s">
        <v>254</v>
      </c>
      <c r="E129" t="s">
        <v>60</v>
      </c>
      <c r="H129" t="s">
        <v>81</v>
      </c>
      <c r="I129" t="s">
        <v>535</v>
      </c>
      <c r="J129" t="s">
        <v>5765</v>
      </c>
      <c r="K129" t="s">
        <v>293</v>
      </c>
      <c r="L129" t="s">
        <v>194</v>
      </c>
      <c r="M129" t="s">
        <v>94</v>
      </c>
      <c r="N129" t="s">
        <v>91</v>
      </c>
      <c r="O129" t="s">
        <v>91</v>
      </c>
      <c r="P129" t="s">
        <v>63</v>
      </c>
    </row>
    <row r="130" spans="1:25" customFormat="1" x14ac:dyDescent="0.25">
      <c r="A130" t="s">
        <v>528</v>
      </c>
      <c r="B130" t="s">
        <v>529</v>
      </c>
      <c r="C130" t="s">
        <v>530</v>
      </c>
      <c r="D130" t="s">
        <v>254</v>
      </c>
      <c r="E130" t="s">
        <v>60</v>
      </c>
      <c r="H130" t="s">
        <v>81</v>
      </c>
      <c r="I130" t="s">
        <v>536</v>
      </c>
      <c r="J130" t="s">
        <v>5765</v>
      </c>
      <c r="K130" t="s">
        <v>293</v>
      </c>
      <c r="L130" t="s">
        <v>97</v>
      </c>
      <c r="M130" t="s">
        <v>107</v>
      </c>
      <c r="N130" t="s">
        <v>91</v>
      </c>
      <c r="O130" t="s">
        <v>91</v>
      </c>
      <c r="P130" t="s">
        <v>66</v>
      </c>
    </row>
    <row r="131" spans="1:25" customFormat="1" x14ac:dyDescent="0.25">
      <c r="A131" t="s">
        <v>528</v>
      </c>
      <c r="B131" t="s">
        <v>529</v>
      </c>
      <c r="C131" t="s">
        <v>530</v>
      </c>
      <c r="D131" t="s">
        <v>254</v>
      </c>
      <c r="E131" t="s">
        <v>60</v>
      </c>
      <c r="H131" t="s">
        <v>81</v>
      </c>
      <c r="I131" t="s">
        <v>537</v>
      </c>
      <c r="J131" t="s">
        <v>5765</v>
      </c>
      <c r="K131" t="s">
        <v>247</v>
      </c>
      <c r="L131" t="s">
        <v>194</v>
      </c>
      <c r="M131" t="s">
        <v>94</v>
      </c>
      <c r="N131" t="s">
        <v>91</v>
      </c>
      <c r="O131" t="s">
        <v>91</v>
      </c>
      <c r="P131" t="s">
        <v>63</v>
      </c>
    </row>
    <row r="132" spans="1:25" customFormat="1" x14ac:dyDescent="0.25">
      <c r="A132" t="s">
        <v>528</v>
      </c>
      <c r="B132" t="s">
        <v>529</v>
      </c>
      <c r="C132" t="s">
        <v>530</v>
      </c>
      <c r="D132" t="s">
        <v>254</v>
      </c>
      <c r="E132" t="s">
        <v>60</v>
      </c>
      <c r="H132" t="s">
        <v>81</v>
      </c>
      <c r="I132" t="s">
        <v>538</v>
      </c>
      <c r="J132" t="s">
        <v>5765</v>
      </c>
      <c r="K132" t="s">
        <v>247</v>
      </c>
      <c r="L132" t="s">
        <v>97</v>
      </c>
      <c r="M132" t="s">
        <v>107</v>
      </c>
      <c r="N132" t="s">
        <v>91</v>
      </c>
      <c r="O132" t="s">
        <v>91</v>
      </c>
      <c r="P132" t="s">
        <v>63</v>
      </c>
    </row>
    <row r="133" spans="1:25" customFormat="1" x14ac:dyDescent="0.25">
      <c r="A133" t="s">
        <v>528</v>
      </c>
      <c r="B133" t="s">
        <v>529</v>
      </c>
      <c r="C133" t="s">
        <v>530</v>
      </c>
      <c r="D133" t="s">
        <v>254</v>
      </c>
      <c r="E133" t="s">
        <v>60</v>
      </c>
      <c r="H133" t="s">
        <v>81</v>
      </c>
      <c r="I133" t="s">
        <v>296</v>
      </c>
      <c r="J133" t="s">
        <v>5765</v>
      </c>
      <c r="K133" t="s">
        <v>293</v>
      </c>
      <c r="L133" t="s">
        <v>5692</v>
      </c>
      <c r="M133" t="s">
        <v>259</v>
      </c>
      <c r="N133" t="s">
        <v>91</v>
      </c>
      <c r="O133" t="s">
        <v>91</v>
      </c>
      <c r="P133" t="s">
        <v>63</v>
      </c>
      <c r="Q133" t="s">
        <v>539</v>
      </c>
    </row>
    <row r="134" spans="1:25" customFormat="1" x14ac:dyDescent="0.25">
      <c r="A134" t="s">
        <v>528</v>
      </c>
      <c r="B134" t="s">
        <v>529</v>
      </c>
      <c r="C134" t="s">
        <v>530</v>
      </c>
      <c r="D134" t="s">
        <v>254</v>
      </c>
      <c r="E134" t="s">
        <v>60</v>
      </c>
      <c r="H134" t="s">
        <v>81</v>
      </c>
      <c r="I134" t="s">
        <v>294</v>
      </c>
      <c r="J134" t="s">
        <v>5765</v>
      </c>
      <c r="K134" t="s">
        <v>247</v>
      </c>
      <c r="L134" t="s">
        <v>5692</v>
      </c>
      <c r="M134" t="s">
        <v>259</v>
      </c>
      <c r="N134" t="s">
        <v>91</v>
      </c>
      <c r="O134" t="s">
        <v>91</v>
      </c>
      <c r="P134" t="s">
        <v>63</v>
      </c>
      <c r="Q134" t="s">
        <v>539</v>
      </c>
    </row>
    <row r="135" spans="1:25" customFormat="1" x14ac:dyDescent="0.25">
      <c r="A135" t="s">
        <v>540</v>
      </c>
      <c r="B135" t="s">
        <v>541</v>
      </c>
      <c r="C135" t="s">
        <v>542</v>
      </c>
      <c r="D135" t="s">
        <v>254</v>
      </c>
      <c r="E135" t="s">
        <v>60</v>
      </c>
      <c r="H135" t="s">
        <v>122</v>
      </c>
      <c r="J135" t="s">
        <v>5764</v>
      </c>
      <c r="R135" t="s">
        <v>544</v>
      </c>
      <c r="S135" t="s">
        <v>5758</v>
      </c>
      <c r="T135" t="s">
        <v>545</v>
      </c>
      <c r="V135" t="s">
        <v>315</v>
      </c>
      <c r="W135" t="s">
        <v>144</v>
      </c>
      <c r="X135" t="s">
        <v>144</v>
      </c>
      <c r="Y135" t="s">
        <v>66</v>
      </c>
    </row>
    <row r="136" spans="1:25" customFormat="1" x14ac:dyDescent="0.25">
      <c r="A136" t="s">
        <v>546</v>
      </c>
      <c r="B136" t="s">
        <v>547</v>
      </c>
      <c r="C136" t="s">
        <v>548</v>
      </c>
      <c r="D136" t="s">
        <v>254</v>
      </c>
      <c r="E136" t="s">
        <v>60</v>
      </c>
      <c r="H136" t="s">
        <v>81</v>
      </c>
      <c r="I136" t="s">
        <v>376</v>
      </c>
      <c r="J136" t="s">
        <v>89</v>
      </c>
      <c r="K136" t="s">
        <v>89</v>
      </c>
      <c r="L136" t="s">
        <v>5692</v>
      </c>
      <c r="M136" t="s">
        <v>259</v>
      </c>
      <c r="N136" t="s">
        <v>91</v>
      </c>
      <c r="O136" t="s">
        <v>91</v>
      </c>
      <c r="P136" t="s">
        <v>63</v>
      </c>
    </row>
    <row r="137" spans="1:25" customFormat="1" x14ac:dyDescent="0.25">
      <c r="A137" t="s">
        <v>546</v>
      </c>
      <c r="B137" t="s">
        <v>547</v>
      </c>
      <c r="C137" t="s">
        <v>548</v>
      </c>
      <c r="D137" t="s">
        <v>254</v>
      </c>
      <c r="E137" t="s">
        <v>60</v>
      </c>
      <c r="H137" t="s">
        <v>81</v>
      </c>
      <c r="I137" t="s">
        <v>93</v>
      </c>
      <c r="J137" t="s">
        <v>89</v>
      </c>
      <c r="K137" t="s">
        <v>89</v>
      </c>
      <c r="L137" t="s">
        <v>194</v>
      </c>
      <c r="M137" t="s">
        <v>94</v>
      </c>
      <c r="N137" t="s">
        <v>91</v>
      </c>
      <c r="O137" t="s">
        <v>91</v>
      </c>
      <c r="P137" t="s">
        <v>63</v>
      </c>
    </row>
    <row r="138" spans="1:25" customFormat="1" x14ac:dyDescent="0.25">
      <c r="A138" t="s">
        <v>546</v>
      </c>
      <c r="B138" t="s">
        <v>547</v>
      </c>
      <c r="C138" t="s">
        <v>548</v>
      </c>
      <c r="D138" t="s">
        <v>254</v>
      </c>
      <c r="E138" t="s">
        <v>60</v>
      </c>
      <c r="H138" t="s">
        <v>81</v>
      </c>
      <c r="I138" t="s">
        <v>96</v>
      </c>
      <c r="J138" t="s">
        <v>89</v>
      </c>
      <c r="K138" t="s">
        <v>89</v>
      </c>
      <c r="L138" t="s">
        <v>97</v>
      </c>
      <c r="M138" t="s">
        <v>97</v>
      </c>
      <c r="N138" t="s">
        <v>91</v>
      </c>
      <c r="O138" t="s">
        <v>91</v>
      </c>
      <c r="P138" t="s">
        <v>63</v>
      </c>
    </row>
    <row r="139" spans="1:25" customFormat="1" x14ac:dyDescent="0.25">
      <c r="A139" t="s">
        <v>546</v>
      </c>
      <c r="B139" t="s">
        <v>547</v>
      </c>
      <c r="C139" t="s">
        <v>548</v>
      </c>
      <c r="D139" t="s">
        <v>254</v>
      </c>
      <c r="E139" t="s">
        <v>60</v>
      </c>
      <c r="H139" t="s">
        <v>81</v>
      </c>
      <c r="I139" t="s">
        <v>106</v>
      </c>
      <c r="J139" t="s">
        <v>89</v>
      </c>
      <c r="K139" t="s">
        <v>89</v>
      </c>
      <c r="L139" t="s">
        <v>97</v>
      </c>
      <c r="M139" t="s">
        <v>107</v>
      </c>
      <c r="N139" t="s">
        <v>91</v>
      </c>
      <c r="O139" t="s">
        <v>91</v>
      </c>
      <c r="P139" t="s">
        <v>63</v>
      </c>
    </row>
    <row r="140" spans="1:25" customFormat="1" x14ac:dyDescent="0.25">
      <c r="A140" t="s">
        <v>546</v>
      </c>
      <c r="B140" t="s">
        <v>547</v>
      </c>
      <c r="C140" t="s">
        <v>548</v>
      </c>
      <c r="D140" t="s">
        <v>254</v>
      </c>
      <c r="E140" t="s">
        <v>60</v>
      </c>
      <c r="H140" t="s">
        <v>81</v>
      </c>
      <c r="I140" t="s">
        <v>551</v>
      </c>
      <c r="J140" t="s">
        <v>89</v>
      </c>
      <c r="K140" t="s">
        <v>89</v>
      </c>
      <c r="L140" t="s">
        <v>5692</v>
      </c>
      <c r="M140" t="s">
        <v>552</v>
      </c>
      <c r="N140" t="s">
        <v>91</v>
      </c>
      <c r="O140" t="s">
        <v>91</v>
      </c>
      <c r="P140" t="s">
        <v>63</v>
      </c>
    </row>
    <row r="141" spans="1:25" customFormat="1" x14ac:dyDescent="0.25">
      <c r="A141" t="s">
        <v>546</v>
      </c>
      <c r="B141" t="s">
        <v>547</v>
      </c>
      <c r="C141" t="s">
        <v>548</v>
      </c>
      <c r="D141" t="s">
        <v>254</v>
      </c>
      <c r="E141" t="s">
        <v>60</v>
      </c>
      <c r="H141" t="s">
        <v>81</v>
      </c>
      <c r="I141" t="s">
        <v>101</v>
      </c>
      <c r="J141" t="s">
        <v>89</v>
      </c>
      <c r="K141" t="s">
        <v>89</v>
      </c>
      <c r="L141" t="s">
        <v>102</v>
      </c>
      <c r="M141" t="s">
        <v>102</v>
      </c>
      <c r="N141" t="s">
        <v>103</v>
      </c>
      <c r="O141" t="s">
        <v>103</v>
      </c>
      <c r="P141" t="s">
        <v>63</v>
      </c>
      <c r="Q141" t="s">
        <v>553</v>
      </c>
    </row>
    <row r="142" spans="1:25" customFormat="1" x14ac:dyDescent="0.25">
      <c r="A142" t="s">
        <v>557</v>
      </c>
      <c r="B142" t="s">
        <v>558</v>
      </c>
      <c r="C142" t="s">
        <v>559</v>
      </c>
      <c r="D142" t="s">
        <v>254</v>
      </c>
      <c r="E142" t="s">
        <v>60</v>
      </c>
      <c r="G142" t="s">
        <v>562</v>
      </c>
      <c r="H142" t="s">
        <v>122</v>
      </c>
      <c r="J142" t="s">
        <v>5764</v>
      </c>
      <c r="R142" t="s">
        <v>563</v>
      </c>
      <c r="S142" t="s">
        <v>5758</v>
      </c>
      <c r="T142" t="s">
        <v>564</v>
      </c>
      <c r="V142" t="s">
        <v>143</v>
      </c>
      <c r="W142" t="s">
        <v>5761</v>
      </c>
      <c r="X142" t="s">
        <v>565</v>
      </c>
      <c r="Y142" t="s">
        <v>66</v>
      </c>
    </row>
    <row r="143" spans="1:25" customFormat="1" x14ac:dyDescent="0.25">
      <c r="A143" t="s">
        <v>557</v>
      </c>
      <c r="B143" t="s">
        <v>558</v>
      </c>
      <c r="C143" t="s">
        <v>559</v>
      </c>
      <c r="D143" t="s">
        <v>254</v>
      </c>
      <c r="E143" t="s">
        <v>60</v>
      </c>
      <c r="G143" t="s">
        <v>562</v>
      </c>
      <c r="H143" t="s">
        <v>122</v>
      </c>
      <c r="J143" t="s">
        <v>5764</v>
      </c>
      <c r="R143" t="s">
        <v>566</v>
      </c>
      <c r="S143" t="s">
        <v>5758</v>
      </c>
      <c r="T143" t="s">
        <v>567</v>
      </c>
      <c r="V143" t="s">
        <v>143</v>
      </c>
      <c r="W143" t="s">
        <v>5761</v>
      </c>
      <c r="X143" t="s">
        <v>565</v>
      </c>
      <c r="Y143" t="s">
        <v>66</v>
      </c>
    </row>
    <row r="144" spans="1:25" customFormat="1" x14ac:dyDescent="0.25">
      <c r="A144" t="s">
        <v>568</v>
      </c>
      <c r="B144" t="s">
        <v>569</v>
      </c>
      <c r="C144" t="s">
        <v>570</v>
      </c>
      <c r="D144" t="s">
        <v>254</v>
      </c>
      <c r="E144" t="s">
        <v>60</v>
      </c>
      <c r="H144" t="s">
        <v>122</v>
      </c>
      <c r="I144" t="s">
        <v>260</v>
      </c>
      <c r="J144" t="s">
        <v>89</v>
      </c>
      <c r="K144" t="s">
        <v>89</v>
      </c>
      <c r="L144" t="s">
        <v>97</v>
      </c>
      <c r="M144" t="s">
        <v>107</v>
      </c>
      <c r="N144" t="s">
        <v>91</v>
      </c>
      <c r="O144" t="s">
        <v>91</v>
      </c>
      <c r="P144" t="s">
        <v>66</v>
      </c>
    </row>
    <row r="145" spans="1:26" customFormat="1" x14ac:dyDescent="0.25">
      <c r="A145" t="s">
        <v>568</v>
      </c>
      <c r="B145" t="s">
        <v>569</v>
      </c>
      <c r="C145" t="s">
        <v>570</v>
      </c>
      <c r="D145" t="s">
        <v>254</v>
      </c>
      <c r="E145" t="s">
        <v>60</v>
      </c>
      <c r="H145" t="s">
        <v>122</v>
      </c>
      <c r="I145" t="s">
        <v>571</v>
      </c>
      <c r="J145" t="s">
        <v>89</v>
      </c>
      <c r="K145" t="s">
        <v>89</v>
      </c>
      <c r="L145" t="s">
        <v>97</v>
      </c>
      <c r="M145" t="s">
        <v>97</v>
      </c>
      <c r="N145" t="s">
        <v>91</v>
      </c>
      <c r="O145" t="s">
        <v>91</v>
      </c>
      <c r="P145" t="s">
        <v>66</v>
      </c>
    </row>
    <row r="146" spans="1:26" customFormat="1" x14ac:dyDescent="0.25">
      <c r="A146" t="s">
        <v>572</v>
      </c>
      <c r="B146" t="s">
        <v>573</v>
      </c>
      <c r="C146" t="s">
        <v>574</v>
      </c>
      <c r="D146" t="s">
        <v>109</v>
      </c>
      <c r="E146" t="s">
        <v>60</v>
      </c>
      <c r="F146" t="s">
        <v>594</v>
      </c>
      <c r="G146" t="s">
        <v>580</v>
      </c>
      <c r="H146" t="s">
        <v>288</v>
      </c>
      <c r="I146" t="s">
        <v>193</v>
      </c>
      <c r="J146" t="s">
        <v>89</v>
      </c>
      <c r="K146" t="s">
        <v>89</v>
      </c>
      <c r="L146" t="s">
        <v>102</v>
      </c>
      <c r="M146" t="s">
        <v>102</v>
      </c>
      <c r="N146" t="s">
        <v>194</v>
      </c>
      <c r="O146" t="s">
        <v>194</v>
      </c>
      <c r="P146" t="s">
        <v>63</v>
      </c>
      <c r="Q146" t="s">
        <v>581</v>
      </c>
    </row>
    <row r="147" spans="1:26" customFormat="1" x14ac:dyDescent="0.25">
      <c r="A147" t="s">
        <v>572</v>
      </c>
      <c r="B147" t="s">
        <v>573</v>
      </c>
      <c r="C147" t="s">
        <v>574</v>
      </c>
      <c r="D147" t="s">
        <v>109</v>
      </c>
      <c r="E147" t="s">
        <v>60</v>
      </c>
      <c r="F147" t="s">
        <v>594</v>
      </c>
      <c r="G147" t="s">
        <v>580</v>
      </c>
      <c r="H147" t="s">
        <v>288</v>
      </c>
      <c r="I147" t="s">
        <v>101</v>
      </c>
      <c r="J147" t="s">
        <v>89</v>
      </c>
      <c r="K147" t="s">
        <v>89</v>
      </c>
      <c r="L147" t="s">
        <v>102</v>
      </c>
      <c r="M147" t="s">
        <v>102</v>
      </c>
      <c r="N147" t="s">
        <v>103</v>
      </c>
      <c r="O147" t="s">
        <v>103</v>
      </c>
      <c r="P147" t="s">
        <v>63</v>
      </c>
    </row>
    <row r="148" spans="1:26" customFormat="1" x14ac:dyDescent="0.25">
      <c r="A148" t="s">
        <v>572</v>
      </c>
      <c r="B148" t="s">
        <v>573</v>
      </c>
      <c r="C148" t="s">
        <v>574</v>
      </c>
      <c r="D148" t="s">
        <v>109</v>
      </c>
      <c r="E148" t="s">
        <v>60</v>
      </c>
      <c r="F148" t="s">
        <v>594</v>
      </c>
      <c r="G148" t="s">
        <v>580</v>
      </c>
      <c r="H148" t="s">
        <v>288</v>
      </c>
      <c r="I148" t="s">
        <v>582</v>
      </c>
      <c r="J148" t="s">
        <v>89</v>
      </c>
      <c r="K148" t="s">
        <v>89</v>
      </c>
      <c r="L148" t="s">
        <v>102</v>
      </c>
      <c r="M148" t="s">
        <v>102</v>
      </c>
      <c r="N148" t="s">
        <v>5817</v>
      </c>
      <c r="O148" t="s">
        <v>97</v>
      </c>
      <c r="P148" t="s">
        <v>63</v>
      </c>
      <c r="Q148" t="s">
        <v>583</v>
      </c>
    </row>
    <row r="149" spans="1:26" customFormat="1" x14ac:dyDescent="0.25">
      <c r="A149" t="s">
        <v>572</v>
      </c>
      <c r="B149" t="s">
        <v>573</v>
      </c>
      <c r="C149" t="s">
        <v>574</v>
      </c>
      <c r="D149" t="s">
        <v>109</v>
      </c>
      <c r="E149" t="s">
        <v>60</v>
      </c>
      <c r="F149" t="s">
        <v>594</v>
      </c>
      <c r="G149" t="s">
        <v>580</v>
      </c>
      <c r="H149" t="s">
        <v>288</v>
      </c>
      <c r="I149" t="s">
        <v>273</v>
      </c>
      <c r="J149" t="s">
        <v>89</v>
      </c>
      <c r="K149" t="s">
        <v>89</v>
      </c>
      <c r="L149" t="s">
        <v>102</v>
      </c>
      <c r="M149" t="s">
        <v>102</v>
      </c>
      <c r="N149" t="s">
        <v>5817</v>
      </c>
      <c r="O149" t="s">
        <v>97</v>
      </c>
      <c r="P149" t="s">
        <v>66</v>
      </c>
      <c r="Q149" t="s">
        <v>584</v>
      </c>
    </row>
    <row r="150" spans="1:26" customFormat="1" x14ac:dyDescent="0.25">
      <c r="A150" t="s">
        <v>572</v>
      </c>
      <c r="B150" t="s">
        <v>573</v>
      </c>
      <c r="C150" t="s">
        <v>574</v>
      </c>
      <c r="D150" t="s">
        <v>109</v>
      </c>
      <c r="E150" t="s">
        <v>60</v>
      </c>
      <c r="F150" t="s">
        <v>594</v>
      </c>
      <c r="G150" t="s">
        <v>580</v>
      </c>
      <c r="H150" t="s">
        <v>288</v>
      </c>
      <c r="I150" t="s">
        <v>585</v>
      </c>
      <c r="J150" t="s">
        <v>89</v>
      </c>
      <c r="K150" t="s">
        <v>89</v>
      </c>
      <c r="L150" t="s">
        <v>102</v>
      </c>
      <c r="M150" t="s">
        <v>102</v>
      </c>
      <c r="N150" t="s">
        <v>5817</v>
      </c>
      <c r="O150" t="s">
        <v>190</v>
      </c>
      <c r="P150" t="s">
        <v>66</v>
      </c>
    </row>
    <row r="151" spans="1:26" customFormat="1" x14ac:dyDescent="0.25">
      <c r="A151" t="s">
        <v>572</v>
      </c>
      <c r="B151" t="s">
        <v>573</v>
      </c>
      <c r="C151" t="s">
        <v>574</v>
      </c>
      <c r="D151" t="s">
        <v>109</v>
      </c>
      <c r="E151" t="s">
        <v>60</v>
      </c>
      <c r="F151" t="s">
        <v>594</v>
      </c>
      <c r="G151" t="s">
        <v>580</v>
      </c>
      <c r="H151" t="s">
        <v>288</v>
      </c>
      <c r="J151" t="s">
        <v>5764</v>
      </c>
      <c r="R151" t="s">
        <v>168</v>
      </c>
      <c r="S151" t="s">
        <v>5758</v>
      </c>
      <c r="T151" t="s">
        <v>169</v>
      </c>
      <c r="V151" t="s">
        <v>143</v>
      </c>
      <c r="W151" t="s">
        <v>144</v>
      </c>
      <c r="X151" t="s">
        <v>144</v>
      </c>
      <c r="Y151" t="s">
        <v>66</v>
      </c>
      <c r="Z151" t="s">
        <v>586</v>
      </c>
    </row>
    <row r="152" spans="1:26" customFormat="1" x14ac:dyDescent="0.25">
      <c r="A152" t="s">
        <v>572</v>
      </c>
      <c r="B152" t="s">
        <v>573</v>
      </c>
      <c r="C152" t="s">
        <v>574</v>
      </c>
      <c r="D152" t="s">
        <v>109</v>
      </c>
      <c r="E152" t="s">
        <v>60</v>
      </c>
      <c r="F152" t="s">
        <v>594</v>
      </c>
      <c r="G152" t="s">
        <v>580</v>
      </c>
      <c r="H152" t="s">
        <v>288</v>
      </c>
      <c r="J152" t="s">
        <v>5764</v>
      </c>
      <c r="R152" t="s">
        <v>451</v>
      </c>
      <c r="S152" t="s">
        <v>5758</v>
      </c>
      <c r="T152" t="s">
        <v>452</v>
      </c>
      <c r="V152" t="s">
        <v>143</v>
      </c>
      <c r="W152" t="s">
        <v>144</v>
      </c>
      <c r="X152" t="s">
        <v>144</v>
      </c>
      <c r="Y152" t="s">
        <v>66</v>
      </c>
      <c r="Z152" t="s">
        <v>586</v>
      </c>
    </row>
    <row r="153" spans="1:26" customFormat="1" x14ac:dyDescent="0.25">
      <c r="A153" t="s">
        <v>572</v>
      </c>
      <c r="B153" t="s">
        <v>573</v>
      </c>
      <c r="C153" t="s">
        <v>574</v>
      </c>
      <c r="D153" t="s">
        <v>109</v>
      </c>
      <c r="E153" t="s">
        <v>60</v>
      </c>
      <c r="F153" t="s">
        <v>594</v>
      </c>
      <c r="G153" t="s">
        <v>580</v>
      </c>
      <c r="H153" t="s">
        <v>288</v>
      </c>
      <c r="J153" t="s">
        <v>5764</v>
      </c>
      <c r="R153" t="s">
        <v>587</v>
      </c>
      <c r="S153" t="s">
        <v>5758</v>
      </c>
      <c r="T153" t="s">
        <v>588</v>
      </c>
      <c r="V153" t="s">
        <v>143</v>
      </c>
      <c r="W153" t="s">
        <v>144</v>
      </c>
      <c r="X153" t="s">
        <v>144</v>
      </c>
      <c r="Y153" t="s">
        <v>66</v>
      </c>
      <c r="Z153" t="s">
        <v>586</v>
      </c>
    </row>
    <row r="154" spans="1:26" customFormat="1" x14ac:dyDescent="0.25">
      <c r="A154" t="s">
        <v>572</v>
      </c>
      <c r="B154" t="s">
        <v>573</v>
      </c>
      <c r="C154" t="s">
        <v>574</v>
      </c>
      <c r="D154" t="s">
        <v>109</v>
      </c>
      <c r="E154" t="s">
        <v>60</v>
      </c>
      <c r="F154" t="s">
        <v>594</v>
      </c>
      <c r="G154" t="s">
        <v>580</v>
      </c>
      <c r="H154" t="s">
        <v>288</v>
      </c>
      <c r="J154" t="s">
        <v>5764</v>
      </c>
      <c r="R154" t="s">
        <v>454</v>
      </c>
      <c r="S154" t="s">
        <v>5758</v>
      </c>
      <c r="T154" t="s">
        <v>455</v>
      </c>
      <c r="V154" t="s">
        <v>143</v>
      </c>
      <c r="W154" t="s">
        <v>144</v>
      </c>
      <c r="X154" t="s">
        <v>144</v>
      </c>
      <c r="Y154" t="s">
        <v>66</v>
      </c>
      <c r="Z154" t="s">
        <v>586</v>
      </c>
    </row>
    <row r="155" spans="1:26" customFormat="1" x14ac:dyDescent="0.25">
      <c r="A155" t="s">
        <v>572</v>
      </c>
      <c r="B155" t="s">
        <v>573</v>
      </c>
      <c r="C155" t="s">
        <v>574</v>
      </c>
      <c r="D155" t="s">
        <v>109</v>
      </c>
      <c r="E155" t="s">
        <v>60</v>
      </c>
      <c r="F155" t="s">
        <v>594</v>
      </c>
      <c r="G155" t="s">
        <v>580</v>
      </c>
      <c r="H155" t="s">
        <v>288</v>
      </c>
      <c r="J155" t="s">
        <v>5764</v>
      </c>
      <c r="R155" t="s">
        <v>589</v>
      </c>
      <c r="S155" t="s">
        <v>5758</v>
      </c>
      <c r="T155" t="s">
        <v>590</v>
      </c>
      <c r="V155" t="s">
        <v>143</v>
      </c>
      <c r="W155" t="s">
        <v>144</v>
      </c>
      <c r="X155" t="s">
        <v>144</v>
      </c>
      <c r="Y155" t="s">
        <v>66</v>
      </c>
      <c r="Z155" t="s">
        <v>586</v>
      </c>
    </row>
    <row r="156" spans="1:26" customFormat="1" x14ac:dyDescent="0.25">
      <c r="A156" t="s">
        <v>572</v>
      </c>
      <c r="B156" t="s">
        <v>573</v>
      </c>
      <c r="C156" t="s">
        <v>574</v>
      </c>
      <c r="D156" t="s">
        <v>109</v>
      </c>
      <c r="E156" t="s">
        <v>60</v>
      </c>
      <c r="F156" t="s">
        <v>594</v>
      </c>
      <c r="G156" t="s">
        <v>580</v>
      </c>
      <c r="H156" t="s">
        <v>288</v>
      </c>
      <c r="J156" t="s">
        <v>5764</v>
      </c>
      <c r="R156" t="s">
        <v>591</v>
      </c>
      <c r="S156" t="s">
        <v>5758</v>
      </c>
      <c r="T156" t="s">
        <v>592</v>
      </c>
      <c r="V156" t="s">
        <v>143</v>
      </c>
      <c r="W156" t="s">
        <v>144</v>
      </c>
      <c r="X156" t="s">
        <v>144</v>
      </c>
      <c r="Y156" t="s">
        <v>66</v>
      </c>
      <c r="Z156" t="s">
        <v>593</v>
      </c>
    </row>
    <row r="157" spans="1:26" customFormat="1" x14ac:dyDescent="0.25">
      <c r="A157" t="s">
        <v>596</v>
      </c>
      <c r="B157" t="s">
        <v>597</v>
      </c>
      <c r="C157" t="s">
        <v>598</v>
      </c>
      <c r="D157" t="s">
        <v>254</v>
      </c>
      <c r="E157" t="s">
        <v>60</v>
      </c>
      <c r="H157" t="s">
        <v>81</v>
      </c>
      <c r="I157" t="s">
        <v>601</v>
      </c>
      <c r="J157" t="s">
        <v>5765</v>
      </c>
      <c r="K157" t="s">
        <v>247</v>
      </c>
      <c r="L157" t="s">
        <v>5692</v>
      </c>
      <c r="M157" t="s">
        <v>259</v>
      </c>
      <c r="N157" t="s">
        <v>102</v>
      </c>
      <c r="O157" t="s">
        <v>352</v>
      </c>
      <c r="P157" t="s">
        <v>63</v>
      </c>
      <c r="Q157" t="s">
        <v>602</v>
      </c>
    </row>
    <row r="158" spans="1:26" customFormat="1" x14ac:dyDescent="0.25">
      <c r="A158" t="s">
        <v>596</v>
      </c>
      <c r="B158" t="s">
        <v>597</v>
      </c>
      <c r="C158" t="s">
        <v>598</v>
      </c>
      <c r="D158" t="s">
        <v>254</v>
      </c>
      <c r="E158" t="s">
        <v>60</v>
      </c>
      <c r="H158" t="s">
        <v>81</v>
      </c>
      <c r="I158" t="s">
        <v>603</v>
      </c>
      <c r="J158" t="s">
        <v>5765</v>
      </c>
      <c r="K158" t="s">
        <v>247</v>
      </c>
      <c r="L158" t="s">
        <v>5766</v>
      </c>
      <c r="M158" t="s">
        <v>351</v>
      </c>
      <c r="N158" t="s">
        <v>102</v>
      </c>
      <c r="O158" t="s">
        <v>352</v>
      </c>
      <c r="P158" t="s">
        <v>63</v>
      </c>
    </row>
    <row r="159" spans="1:26" customFormat="1" x14ac:dyDescent="0.25">
      <c r="A159" t="s">
        <v>596</v>
      </c>
      <c r="B159" t="s">
        <v>597</v>
      </c>
      <c r="C159" t="s">
        <v>598</v>
      </c>
      <c r="D159" t="s">
        <v>254</v>
      </c>
      <c r="E159" t="s">
        <v>60</v>
      </c>
      <c r="H159" t="s">
        <v>81</v>
      </c>
      <c r="I159" t="s">
        <v>604</v>
      </c>
      <c r="J159" t="s">
        <v>5765</v>
      </c>
      <c r="K159" t="s">
        <v>247</v>
      </c>
      <c r="L159" t="s">
        <v>5766</v>
      </c>
      <c r="M159" t="s">
        <v>220</v>
      </c>
      <c r="N159" t="s">
        <v>102</v>
      </c>
      <c r="O159" t="s">
        <v>352</v>
      </c>
      <c r="P159" t="s">
        <v>63</v>
      </c>
    </row>
    <row r="160" spans="1:26" customFormat="1" x14ac:dyDescent="0.25">
      <c r="A160" t="s">
        <v>596</v>
      </c>
      <c r="B160" t="s">
        <v>597</v>
      </c>
      <c r="C160" t="s">
        <v>598</v>
      </c>
      <c r="D160" t="s">
        <v>254</v>
      </c>
      <c r="E160" t="s">
        <v>60</v>
      </c>
      <c r="H160" t="s">
        <v>81</v>
      </c>
      <c r="I160" t="s">
        <v>605</v>
      </c>
      <c r="J160" t="s">
        <v>5765</v>
      </c>
      <c r="K160" t="s">
        <v>247</v>
      </c>
      <c r="L160" t="s">
        <v>5766</v>
      </c>
      <c r="M160" t="s">
        <v>606</v>
      </c>
      <c r="N160" t="s">
        <v>102</v>
      </c>
      <c r="O160" t="s">
        <v>352</v>
      </c>
      <c r="P160" t="s">
        <v>63</v>
      </c>
    </row>
    <row r="161" spans="1:17" customFormat="1" x14ac:dyDescent="0.25">
      <c r="A161" t="s">
        <v>596</v>
      </c>
      <c r="B161" t="s">
        <v>597</v>
      </c>
      <c r="C161" t="s">
        <v>598</v>
      </c>
      <c r="D161" t="s">
        <v>254</v>
      </c>
      <c r="E161" t="s">
        <v>60</v>
      </c>
      <c r="H161" t="s">
        <v>81</v>
      </c>
      <c r="I161" t="s">
        <v>607</v>
      </c>
      <c r="J161" t="s">
        <v>5765</v>
      </c>
      <c r="K161" t="s">
        <v>247</v>
      </c>
      <c r="L161" t="s">
        <v>5692</v>
      </c>
      <c r="M161" t="s">
        <v>380</v>
      </c>
      <c r="N161" t="s">
        <v>102</v>
      </c>
      <c r="O161" t="s">
        <v>352</v>
      </c>
      <c r="P161" t="s">
        <v>63</v>
      </c>
    </row>
    <row r="162" spans="1:17" customFormat="1" x14ac:dyDescent="0.25">
      <c r="A162" t="s">
        <v>596</v>
      </c>
      <c r="B162" t="s">
        <v>597</v>
      </c>
      <c r="C162" t="s">
        <v>598</v>
      </c>
      <c r="D162" t="s">
        <v>254</v>
      </c>
      <c r="E162" t="s">
        <v>60</v>
      </c>
      <c r="H162" t="s">
        <v>81</v>
      </c>
      <c r="I162" t="s">
        <v>608</v>
      </c>
      <c r="J162" t="s">
        <v>5765</v>
      </c>
      <c r="K162" t="s">
        <v>247</v>
      </c>
      <c r="L162" t="s">
        <v>194</v>
      </c>
      <c r="M162" t="s">
        <v>94</v>
      </c>
      <c r="N162" t="s">
        <v>102</v>
      </c>
      <c r="O162" t="s">
        <v>352</v>
      </c>
      <c r="P162" t="s">
        <v>63</v>
      </c>
      <c r="Q162" t="s">
        <v>609</v>
      </c>
    </row>
    <row r="163" spans="1:17" customFormat="1" x14ac:dyDescent="0.25">
      <c r="A163" t="s">
        <v>596</v>
      </c>
      <c r="B163" t="s">
        <v>597</v>
      </c>
      <c r="C163" t="s">
        <v>598</v>
      </c>
      <c r="D163" t="s">
        <v>254</v>
      </c>
      <c r="E163" t="s">
        <v>60</v>
      </c>
      <c r="H163" t="s">
        <v>81</v>
      </c>
      <c r="I163" t="s">
        <v>610</v>
      </c>
      <c r="J163" t="s">
        <v>5765</v>
      </c>
      <c r="K163" t="s">
        <v>247</v>
      </c>
      <c r="L163" t="s">
        <v>97</v>
      </c>
      <c r="M163" t="s">
        <v>611</v>
      </c>
      <c r="N163" t="s">
        <v>102</v>
      </c>
      <c r="O163" t="s">
        <v>352</v>
      </c>
      <c r="P163" t="s">
        <v>63</v>
      </c>
      <c r="Q163" t="s">
        <v>612</v>
      </c>
    </row>
    <row r="164" spans="1:17" customFormat="1" x14ac:dyDescent="0.25">
      <c r="A164" t="s">
        <v>596</v>
      </c>
      <c r="B164" t="s">
        <v>597</v>
      </c>
      <c r="C164" t="s">
        <v>598</v>
      </c>
      <c r="D164" t="s">
        <v>254</v>
      </c>
      <c r="E164" t="s">
        <v>60</v>
      </c>
      <c r="H164" t="s">
        <v>81</v>
      </c>
      <c r="I164" t="s">
        <v>613</v>
      </c>
      <c r="J164" t="s">
        <v>5765</v>
      </c>
      <c r="K164" t="s">
        <v>247</v>
      </c>
      <c r="L164" t="s">
        <v>97</v>
      </c>
      <c r="M164" t="s">
        <v>97</v>
      </c>
      <c r="N164" t="s">
        <v>102</v>
      </c>
      <c r="O164" t="s">
        <v>352</v>
      </c>
      <c r="P164" t="s">
        <v>63</v>
      </c>
    </row>
    <row r="165" spans="1:17" customFormat="1" x14ac:dyDescent="0.25">
      <c r="A165" t="s">
        <v>622</v>
      </c>
      <c r="B165" t="s">
        <v>623</v>
      </c>
      <c r="C165" t="s">
        <v>624</v>
      </c>
      <c r="D165" t="s">
        <v>109</v>
      </c>
      <c r="E165" t="s">
        <v>60</v>
      </c>
      <c r="F165" t="s">
        <v>650</v>
      </c>
      <c r="H165" t="s">
        <v>81</v>
      </c>
      <c r="I165" t="s">
        <v>627</v>
      </c>
      <c r="J165" t="s">
        <v>89</v>
      </c>
      <c r="K165" t="s">
        <v>89</v>
      </c>
      <c r="L165" t="s">
        <v>5766</v>
      </c>
      <c r="M165" t="s">
        <v>351</v>
      </c>
      <c r="N165" t="s">
        <v>91</v>
      </c>
      <c r="O165" t="s">
        <v>91</v>
      </c>
      <c r="P165" t="s">
        <v>63</v>
      </c>
    </row>
    <row r="166" spans="1:17" customFormat="1" x14ac:dyDescent="0.25">
      <c r="A166" t="s">
        <v>622</v>
      </c>
      <c r="B166" t="s">
        <v>623</v>
      </c>
      <c r="C166" t="s">
        <v>624</v>
      </c>
      <c r="D166" t="s">
        <v>109</v>
      </c>
      <c r="E166" t="s">
        <v>60</v>
      </c>
      <c r="F166" t="s">
        <v>650</v>
      </c>
      <c r="H166" t="s">
        <v>81</v>
      </c>
      <c r="I166" t="s">
        <v>219</v>
      </c>
      <c r="J166" t="s">
        <v>89</v>
      </c>
      <c r="K166" t="s">
        <v>89</v>
      </c>
      <c r="L166" t="s">
        <v>5766</v>
      </c>
      <c r="M166" t="s">
        <v>220</v>
      </c>
      <c r="N166" t="s">
        <v>91</v>
      </c>
      <c r="O166" t="s">
        <v>91</v>
      </c>
      <c r="P166" t="s">
        <v>63</v>
      </c>
    </row>
    <row r="167" spans="1:17" customFormat="1" x14ac:dyDescent="0.25">
      <c r="A167" t="s">
        <v>622</v>
      </c>
      <c r="B167" t="s">
        <v>623</v>
      </c>
      <c r="C167" t="s">
        <v>624</v>
      </c>
      <c r="D167" t="s">
        <v>109</v>
      </c>
      <c r="E167" t="s">
        <v>60</v>
      </c>
      <c r="F167" t="s">
        <v>650</v>
      </c>
      <c r="H167" t="s">
        <v>81</v>
      </c>
      <c r="I167" t="s">
        <v>628</v>
      </c>
      <c r="J167" t="s">
        <v>89</v>
      </c>
      <c r="K167" t="s">
        <v>89</v>
      </c>
      <c r="L167" t="s">
        <v>5692</v>
      </c>
      <c r="M167" t="s">
        <v>521</v>
      </c>
      <c r="N167" t="s">
        <v>91</v>
      </c>
      <c r="O167" t="s">
        <v>91</v>
      </c>
      <c r="P167" t="s">
        <v>63</v>
      </c>
    </row>
    <row r="168" spans="1:17" customFormat="1" x14ac:dyDescent="0.25">
      <c r="A168" t="s">
        <v>622</v>
      </c>
      <c r="B168" t="s">
        <v>623</v>
      </c>
      <c r="C168" t="s">
        <v>624</v>
      </c>
      <c r="D168" t="s">
        <v>109</v>
      </c>
      <c r="E168" t="s">
        <v>60</v>
      </c>
      <c r="F168" t="s">
        <v>650</v>
      </c>
      <c r="H168" t="s">
        <v>81</v>
      </c>
      <c r="I168" t="s">
        <v>629</v>
      </c>
      <c r="J168" t="s">
        <v>89</v>
      </c>
      <c r="K168" t="s">
        <v>89</v>
      </c>
      <c r="L168" t="s">
        <v>5692</v>
      </c>
      <c r="M168" t="s">
        <v>523</v>
      </c>
      <c r="N168" t="s">
        <v>91</v>
      </c>
      <c r="O168" t="s">
        <v>91</v>
      </c>
      <c r="P168" t="s">
        <v>63</v>
      </c>
    </row>
    <row r="169" spans="1:17" customFormat="1" x14ac:dyDescent="0.25">
      <c r="A169" t="s">
        <v>622</v>
      </c>
      <c r="B169" t="s">
        <v>623</v>
      </c>
      <c r="C169" t="s">
        <v>624</v>
      </c>
      <c r="D169" t="s">
        <v>109</v>
      </c>
      <c r="E169" t="s">
        <v>60</v>
      </c>
      <c r="F169" t="s">
        <v>650</v>
      </c>
      <c r="H169" t="s">
        <v>81</v>
      </c>
      <c r="I169" t="s">
        <v>376</v>
      </c>
      <c r="J169" t="s">
        <v>89</v>
      </c>
      <c r="K169" t="s">
        <v>89</v>
      </c>
      <c r="L169" t="s">
        <v>5692</v>
      </c>
      <c r="M169" t="s">
        <v>259</v>
      </c>
      <c r="N169" t="s">
        <v>91</v>
      </c>
      <c r="O169" t="s">
        <v>91</v>
      </c>
      <c r="P169" t="s">
        <v>63</v>
      </c>
    </row>
    <row r="170" spans="1:17" customFormat="1" x14ac:dyDescent="0.25">
      <c r="A170" t="s">
        <v>622</v>
      </c>
      <c r="B170" t="s">
        <v>623</v>
      </c>
      <c r="C170" t="s">
        <v>624</v>
      </c>
      <c r="D170" t="s">
        <v>109</v>
      </c>
      <c r="E170" t="s">
        <v>60</v>
      </c>
      <c r="F170" t="s">
        <v>650</v>
      </c>
      <c r="H170" t="s">
        <v>81</v>
      </c>
      <c r="I170" t="s">
        <v>630</v>
      </c>
      <c r="J170" t="s">
        <v>89</v>
      </c>
      <c r="K170" t="s">
        <v>89</v>
      </c>
      <c r="L170" t="s">
        <v>5692</v>
      </c>
      <c r="M170" t="s">
        <v>519</v>
      </c>
      <c r="N170" t="s">
        <v>91</v>
      </c>
      <c r="O170" t="s">
        <v>91</v>
      </c>
      <c r="P170" t="s">
        <v>63</v>
      </c>
    </row>
    <row r="171" spans="1:17" customFormat="1" x14ac:dyDescent="0.25">
      <c r="A171" t="s">
        <v>622</v>
      </c>
      <c r="B171" t="s">
        <v>623</v>
      </c>
      <c r="C171" t="s">
        <v>624</v>
      </c>
      <c r="D171" t="s">
        <v>109</v>
      </c>
      <c r="E171" t="s">
        <v>60</v>
      </c>
      <c r="F171" t="s">
        <v>650</v>
      </c>
      <c r="H171" t="s">
        <v>81</v>
      </c>
      <c r="I171" t="s">
        <v>631</v>
      </c>
      <c r="J171" t="s">
        <v>89</v>
      </c>
      <c r="K171" t="s">
        <v>89</v>
      </c>
      <c r="L171" t="s">
        <v>5692</v>
      </c>
      <c r="M171" t="s">
        <v>632</v>
      </c>
      <c r="N171" t="s">
        <v>91</v>
      </c>
      <c r="O171" t="s">
        <v>91</v>
      </c>
      <c r="P171" t="s">
        <v>63</v>
      </c>
    </row>
    <row r="172" spans="1:17" customFormat="1" x14ac:dyDescent="0.25">
      <c r="A172" t="s">
        <v>622</v>
      </c>
      <c r="B172" t="s">
        <v>623</v>
      </c>
      <c r="C172" t="s">
        <v>624</v>
      </c>
      <c r="D172" t="s">
        <v>109</v>
      </c>
      <c r="E172" t="s">
        <v>60</v>
      </c>
      <c r="F172" t="s">
        <v>650</v>
      </c>
      <c r="H172" t="s">
        <v>81</v>
      </c>
      <c r="I172" t="s">
        <v>633</v>
      </c>
      <c r="J172" t="s">
        <v>89</v>
      </c>
      <c r="K172" t="s">
        <v>89</v>
      </c>
      <c r="L172" t="s">
        <v>5692</v>
      </c>
      <c r="M172" t="s">
        <v>634</v>
      </c>
      <c r="N172" t="s">
        <v>91</v>
      </c>
      <c r="O172" t="s">
        <v>91</v>
      </c>
      <c r="P172" t="s">
        <v>63</v>
      </c>
    </row>
    <row r="173" spans="1:17" customFormat="1" x14ac:dyDescent="0.25">
      <c r="A173" t="s">
        <v>622</v>
      </c>
      <c r="B173" t="s">
        <v>623</v>
      </c>
      <c r="C173" t="s">
        <v>624</v>
      </c>
      <c r="D173" t="s">
        <v>109</v>
      </c>
      <c r="E173" t="s">
        <v>60</v>
      </c>
      <c r="F173" t="s">
        <v>650</v>
      </c>
      <c r="H173" t="s">
        <v>81</v>
      </c>
      <c r="I173" t="s">
        <v>189</v>
      </c>
      <c r="J173" t="s">
        <v>89</v>
      </c>
      <c r="K173" t="s">
        <v>89</v>
      </c>
      <c r="L173" t="s">
        <v>102</v>
      </c>
      <c r="M173" t="s">
        <v>102</v>
      </c>
      <c r="N173" t="s">
        <v>5817</v>
      </c>
      <c r="O173" t="s">
        <v>190</v>
      </c>
      <c r="P173" t="s">
        <v>63</v>
      </c>
    </row>
    <row r="174" spans="1:17" customFormat="1" x14ac:dyDescent="0.25">
      <c r="A174" t="s">
        <v>622</v>
      </c>
      <c r="B174" t="s">
        <v>623</v>
      </c>
      <c r="C174" t="s">
        <v>624</v>
      </c>
      <c r="D174" t="s">
        <v>109</v>
      </c>
      <c r="E174" t="s">
        <v>60</v>
      </c>
      <c r="F174" t="s">
        <v>650</v>
      </c>
      <c r="H174" t="s">
        <v>81</v>
      </c>
      <c r="I174" t="s">
        <v>186</v>
      </c>
      <c r="J174" t="s">
        <v>89</v>
      </c>
      <c r="K174" t="s">
        <v>89</v>
      </c>
      <c r="L174" t="s">
        <v>102</v>
      </c>
      <c r="M174" t="s">
        <v>102</v>
      </c>
      <c r="N174" t="s">
        <v>5809</v>
      </c>
      <c r="O174" t="s">
        <v>187</v>
      </c>
      <c r="P174" t="s">
        <v>63</v>
      </c>
    </row>
    <row r="175" spans="1:17" customFormat="1" x14ac:dyDescent="0.25">
      <c r="A175" t="s">
        <v>622</v>
      </c>
      <c r="B175" t="s">
        <v>623</v>
      </c>
      <c r="C175" t="s">
        <v>624</v>
      </c>
      <c r="D175" t="s">
        <v>109</v>
      </c>
      <c r="E175" t="s">
        <v>60</v>
      </c>
      <c r="F175" t="s">
        <v>650</v>
      </c>
      <c r="H175" t="s">
        <v>81</v>
      </c>
      <c r="I175" t="s">
        <v>646</v>
      </c>
      <c r="J175" t="s">
        <v>89</v>
      </c>
      <c r="K175" t="s">
        <v>89</v>
      </c>
      <c r="L175" t="s">
        <v>102</v>
      </c>
      <c r="M175" t="s">
        <v>102</v>
      </c>
      <c r="N175" t="s">
        <v>5809</v>
      </c>
      <c r="O175" t="s">
        <v>470</v>
      </c>
      <c r="P175" t="s">
        <v>63</v>
      </c>
    </row>
    <row r="176" spans="1:17" customFormat="1" x14ac:dyDescent="0.25">
      <c r="A176" t="s">
        <v>622</v>
      </c>
      <c r="B176" t="s">
        <v>623</v>
      </c>
      <c r="C176" t="s">
        <v>624</v>
      </c>
      <c r="D176" t="s">
        <v>109</v>
      </c>
      <c r="E176" t="s">
        <v>60</v>
      </c>
      <c r="F176" t="s">
        <v>650</v>
      </c>
      <c r="H176" t="s">
        <v>81</v>
      </c>
      <c r="I176" t="s">
        <v>642</v>
      </c>
      <c r="J176" t="s">
        <v>89</v>
      </c>
      <c r="K176" t="s">
        <v>89</v>
      </c>
      <c r="L176" t="s">
        <v>102</v>
      </c>
      <c r="M176" t="s">
        <v>102</v>
      </c>
      <c r="N176" t="s">
        <v>5809</v>
      </c>
      <c r="O176" t="s">
        <v>643</v>
      </c>
      <c r="P176" t="s">
        <v>63</v>
      </c>
    </row>
    <row r="177" spans="1:25" customFormat="1" x14ac:dyDescent="0.25">
      <c r="A177" t="s">
        <v>622</v>
      </c>
      <c r="B177" t="s">
        <v>623</v>
      </c>
      <c r="C177" t="s">
        <v>624</v>
      </c>
      <c r="D177" t="s">
        <v>109</v>
      </c>
      <c r="E177" t="s">
        <v>60</v>
      </c>
      <c r="F177" t="s">
        <v>650</v>
      </c>
      <c r="H177" t="s">
        <v>81</v>
      </c>
      <c r="I177" t="s">
        <v>644</v>
      </c>
      <c r="J177" t="s">
        <v>89</v>
      </c>
      <c r="K177" t="s">
        <v>89</v>
      </c>
      <c r="L177" t="s">
        <v>102</v>
      </c>
      <c r="M177" t="s">
        <v>102</v>
      </c>
      <c r="N177" t="s">
        <v>5809</v>
      </c>
      <c r="O177" t="s">
        <v>645</v>
      </c>
      <c r="P177" t="s">
        <v>63</v>
      </c>
    </row>
    <row r="178" spans="1:25" customFormat="1" x14ac:dyDescent="0.25">
      <c r="A178" t="s">
        <v>622</v>
      </c>
      <c r="B178" t="s">
        <v>623</v>
      </c>
      <c r="C178" t="s">
        <v>624</v>
      </c>
      <c r="D178" t="s">
        <v>109</v>
      </c>
      <c r="E178" t="s">
        <v>60</v>
      </c>
      <c r="F178" t="s">
        <v>650</v>
      </c>
      <c r="H178" t="s">
        <v>81</v>
      </c>
      <c r="I178" t="s">
        <v>101</v>
      </c>
      <c r="J178" t="s">
        <v>89</v>
      </c>
      <c r="K178" t="s">
        <v>89</v>
      </c>
      <c r="L178" t="s">
        <v>102</v>
      </c>
      <c r="M178" t="s">
        <v>102</v>
      </c>
      <c r="N178" t="s">
        <v>103</v>
      </c>
      <c r="O178" t="s">
        <v>103</v>
      </c>
      <c r="P178" t="s">
        <v>63</v>
      </c>
    </row>
    <row r="179" spans="1:25" customFormat="1" x14ac:dyDescent="0.25">
      <c r="A179" t="s">
        <v>622</v>
      </c>
      <c r="B179" t="s">
        <v>623</v>
      </c>
      <c r="C179" t="s">
        <v>624</v>
      </c>
      <c r="D179" t="s">
        <v>109</v>
      </c>
      <c r="E179" t="s">
        <v>60</v>
      </c>
      <c r="F179" t="s">
        <v>650</v>
      </c>
      <c r="H179" t="s">
        <v>81</v>
      </c>
      <c r="I179" t="s">
        <v>637</v>
      </c>
      <c r="J179" t="s">
        <v>89</v>
      </c>
      <c r="K179" t="s">
        <v>89</v>
      </c>
      <c r="L179" t="s">
        <v>5692</v>
      </c>
      <c r="M179" t="s">
        <v>638</v>
      </c>
      <c r="N179" t="s">
        <v>91</v>
      </c>
      <c r="O179" t="s">
        <v>91</v>
      </c>
      <c r="P179" t="s">
        <v>63</v>
      </c>
      <c r="Q179" t="s">
        <v>639</v>
      </c>
    </row>
    <row r="180" spans="1:25" customFormat="1" x14ac:dyDescent="0.25">
      <c r="A180" t="s">
        <v>622</v>
      </c>
      <c r="B180" t="s">
        <v>623</v>
      </c>
      <c r="C180" t="s">
        <v>624</v>
      </c>
      <c r="D180" t="s">
        <v>109</v>
      </c>
      <c r="E180" t="s">
        <v>60</v>
      </c>
      <c r="F180" t="s">
        <v>650</v>
      </c>
      <c r="H180" t="s">
        <v>81</v>
      </c>
      <c r="I180" t="s">
        <v>193</v>
      </c>
      <c r="J180" t="s">
        <v>89</v>
      </c>
      <c r="K180" t="s">
        <v>89</v>
      </c>
      <c r="L180" t="s">
        <v>102</v>
      </c>
      <c r="M180" t="s">
        <v>102</v>
      </c>
      <c r="N180" t="s">
        <v>194</v>
      </c>
      <c r="O180" t="s">
        <v>194</v>
      </c>
      <c r="P180" t="s">
        <v>63</v>
      </c>
      <c r="Q180" t="s">
        <v>640</v>
      </c>
    </row>
    <row r="181" spans="1:25" customFormat="1" x14ac:dyDescent="0.25">
      <c r="A181" t="s">
        <v>622</v>
      </c>
      <c r="B181" t="s">
        <v>623</v>
      </c>
      <c r="C181" t="s">
        <v>624</v>
      </c>
      <c r="D181" t="s">
        <v>109</v>
      </c>
      <c r="E181" t="s">
        <v>60</v>
      </c>
      <c r="F181" t="s">
        <v>650</v>
      </c>
      <c r="H181" t="s">
        <v>81</v>
      </c>
      <c r="I181" t="s">
        <v>582</v>
      </c>
      <c r="J181" t="s">
        <v>89</v>
      </c>
      <c r="K181" t="s">
        <v>89</v>
      </c>
      <c r="L181" t="s">
        <v>102</v>
      </c>
      <c r="M181" t="s">
        <v>102</v>
      </c>
      <c r="N181" t="s">
        <v>5817</v>
      </c>
      <c r="O181" t="s">
        <v>97</v>
      </c>
      <c r="P181" t="s">
        <v>63</v>
      </c>
      <c r="Q181" t="s">
        <v>641</v>
      </c>
    </row>
    <row r="182" spans="1:25" customFormat="1" x14ac:dyDescent="0.25">
      <c r="A182" t="s">
        <v>622</v>
      </c>
      <c r="B182" t="s">
        <v>623</v>
      </c>
      <c r="C182" t="s">
        <v>624</v>
      </c>
      <c r="D182" t="s">
        <v>109</v>
      </c>
      <c r="E182" t="s">
        <v>60</v>
      </c>
      <c r="F182" t="s">
        <v>650</v>
      </c>
      <c r="H182" t="s">
        <v>81</v>
      </c>
      <c r="I182" t="s">
        <v>647</v>
      </c>
      <c r="J182" t="s">
        <v>89</v>
      </c>
      <c r="K182" t="s">
        <v>89</v>
      </c>
      <c r="L182" t="s">
        <v>102</v>
      </c>
      <c r="M182" t="s">
        <v>102</v>
      </c>
      <c r="N182" t="s">
        <v>5809</v>
      </c>
      <c r="O182" t="s">
        <v>648</v>
      </c>
      <c r="P182" t="s">
        <v>63</v>
      </c>
      <c r="Q182" t="s">
        <v>649</v>
      </c>
    </row>
    <row r="183" spans="1:25" customFormat="1" x14ac:dyDescent="0.25">
      <c r="A183" t="s">
        <v>656</v>
      </c>
      <c r="B183" t="s">
        <v>657</v>
      </c>
      <c r="C183" t="s">
        <v>658</v>
      </c>
      <c r="D183" t="s">
        <v>254</v>
      </c>
      <c r="E183" t="s">
        <v>60</v>
      </c>
      <c r="G183" t="s">
        <v>661</v>
      </c>
      <c r="H183" t="s">
        <v>288</v>
      </c>
      <c r="I183" t="s">
        <v>662</v>
      </c>
      <c r="J183" t="s">
        <v>5765</v>
      </c>
      <c r="K183" t="s">
        <v>390</v>
      </c>
      <c r="L183" t="s">
        <v>5812</v>
      </c>
      <c r="M183" t="s">
        <v>663</v>
      </c>
      <c r="N183" t="s">
        <v>5819</v>
      </c>
      <c r="O183" t="s">
        <v>664</v>
      </c>
      <c r="P183" t="s">
        <v>63</v>
      </c>
      <c r="Q183" t="s">
        <v>665</v>
      </c>
    </row>
    <row r="184" spans="1:25" customFormat="1" x14ac:dyDescent="0.25">
      <c r="A184" t="s">
        <v>656</v>
      </c>
      <c r="B184" t="s">
        <v>657</v>
      </c>
      <c r="C184" t="s">
        <v>658</v>
      </c>
      <c r="D184" t="s">
        <v>254</v>
      </c>
      <c r="E184" t="s">
        <v>60</v>
      </c>
      <c r="G184" t="s">
        <v>661</v>
      </c>
      <c r="H184" t="s">
        <v>288</v>
      </c>
      <c r="I184" t="s">
        <v>666</v>
      </c>
      <c r="J184" t="s">
        <v>5765</v>
      </c>
      <c r="K184" t="s">
        <v>390</v>
      </c>
      <c r="L184" t="s">
        <v>5812</v>
      </c>
      <c r="M184" t="s">
        <v>667</v>
      </c>
      <c r="N184" t="s">
        <v>5819</v>
      </c>
      <c r="O184" t="s">
        <v>664</v>
      </c>
      <c r="P184" t="s">
        <v>66</v>
      </c>
      <c r="Q184" t="s">
        <v>668</v>
      </c>
    </row>
    <row r="185" spans="1:25" customFormat="1" x14ac:dyDescent="0.25">
      <c r="A185" t="s">
        <v>656</v>
      </c>
      <c r="B185" t="s">
        <v>657</v>
      </c>
      <c r="C185" t="s">
        <v>658</v>
      </c>
      <c r="D185" t="s">
        <v>254</v>
      </c>
      <c r="E185" t="s">
        <v>60</v>
      </c>
      <c r="G185" t="s">
        <v>661</v>
      </c>
      <c r="H185" t="s">
        <v>288</v>
      </c>
      <c r="J185" t="s">
        <v>5764</v>
      </c>
      <c r="R185" t="s">
        <v>669</v>
      </c>
      <c r="S185" t="s">
        <v>5759</v>
      </c>
      <c r="T185" t="s">
        <v>670</v>
      </c>
      <c r="V185" t="s">
        <v>390</v>
      </c>
      <c r="W185" t="s">
        <v>664</v>
      </c>
      <c r="X185" t="s">
        <v>671</v>
      </c>
      <c r="Y185" t="s">
        <v>66</v>
      </c>
    </row>
    <row r="186" spans="1:25" customFormat="1" x14ac:dyDescent="0.25">
      <c r="A186" t="s">
        <v>672</v>
      </c>
      <c r="B186" t="s">
        <v>673</v>
      </c>
      <c r="C186" t="s">
        <v>674</v>
      </c>
      <c r="D186" t="s">
        <v>254</v>
      </c>
      <c r="E186" t="s">
        <v>60</v>
      </c>
      <c r="H186" t="s">
        <v>81</v>
      </c>
      <c r="I186" t="s">
        <v>257</v>
      </c>
      <c r="J186" t="s">
        <v>89</v>
      </c>
      <c r="K186" t="s">
        <v>89</v>
      </c>
      <c r="L186" t="s">
        <v>194</v>
      </c>
      <c r="M186" t="s">
        <v>94</v>
      </c>
      <c r="N186" t="s">
        <v>91</v>
      </c>
      <c r="O186" t="s">
        <v>91</v>
      </c>
      <c r="P186" t="s">
        <v>66</v>
      </c>
    </row>
    <row r="187" spans="1:25" customFormat="1" x14ac:dyDescent="0.25">
      <c r="A187" t="s">
        <v>672</v>
      </c>
      <c r="B187" t="s">
        <v>673</v>
      </c>
      <c r="C187" t="s">
        <v>674</v>
      </c>
      <c r="D187" t="s">
        <v>254</v>
      </c>
      <c r="E187" t="s">
        <v>60</v>
      </c>
      <c r="H187" t="s">
        <v>81</v>
      </c>
      <c r="I187" t="s">
        <v>258</v>
      </c>
      <c r="J187" t="s">
        <v>89</v>
      </c>
      <c r="K187" t="s">
        <v>89</v>
      </c>
      <c r="L187" t="s">
        <v>5692</v>
      </c>
      <c r="M187" t="s">
        <v>259</v>
      </c>
      <c r="N187" t="s">
        <v>91</v>
      </c>
      <c r="O187" t="s">
        <v>91</v>
      </c>
      <c r="P187" t="s">
        <v>66</v>
      </c>
    </row>
    <row r="188" spans="1:25" customFormat="1" x14ac:dyDescent="0.25">
      <c r="A188" t="s">
        <v>672</v>
      </c>
      <c r="B188" t="s">
        <v>673</v>
      </c>
      <c r="C188" t="s">
        <v>674</v>
      </c>
      <c r="D188" t="s">
        <v>254</v>
      </c>
      <c r="E188" t="s">
        <v>60</v>
      </c>
      <c r="H188" t="s">
        <v>81</v>
      </c>
      <c r="I188" t="s">
        <v>571</v>
      </c>
      <c r="J188" t="s">
        <v>89</v>
      </c>
      <c r="K188" t="s">
        <v>89</v>
      </c>
      <c r="L188" t="s">
        <v>97</v>
      </c>
      <c r="M188" t="s">
        <v>97</v>
      </c>
      <c r="N188" t="s">
        <v>91</v>
      </c>
      <c r="O188" t="s">
        <v>91</v>
      </c>
      <c r="P188" t="s">
        <v>66</v>
      </c>
    </row>
    <row r="189" spans="1:25" customFormat="1" x14ac:dyDescent="0.25">
      <c r="A189" t="s">
        <v>672</v>
      </c>
      <c r="B189" t="s">
        <v>673</v>
      </c>
      <c r="C189" t="s">
        <v>674</v>
      </c>
      <c r="D189" t="s">
        <v>254</v>
      </c>
      <c r="E189" t="s">
        <v>60</v>
      </c>
      <c r="H189" t="s">
        <v>81</v>
      </c>
      <c r="I189" t="s">
        <v>260</v>
      </c>
      <c r="J189" t="s">
        <v>89</v>
      </c>
      <c r="K189" t="s">
        <v>89</v>
      </c>
      <c r="L189" t="s">
        <v>97</v>
      </c>
      <c r="M189" t="s">
        <v>107</v>
      </c>
      <c r="N189" t="s">
        <v>91</v>
      </c>
      <c r="O189" t="s">
        <v>91</v>
      </c>
      <c r="P189" t="s">
        <v>66</v>
      </c>
    </row>
    <row r="190" spans="1:25" customFormat="1" x14ac:dyDescent="0.25">
      <c r="A190" t="s">
        <v>672</v>
      </c>
      <c r="B190" t="s">
        <v>673</v>
      </c>
      <c r="C190" t="s">
        <v>674</v>
      </c>
      <c r="D190" t="s">
        <v>254</v>
      </c>
      <c r="E190" t="s">
        <v>60</v>
      </c>
      <c r="H190" t="s">
        <v>81</v>
      </c>
      <c r="I190" t="s">
        <v>356</v>
      </c>
      <c r="J190" t="s">
        <v>89</v>
      </c>
      <c r="K190" t="s">
        <v>89</v>
      </c>
      <c r="L190" t="s">
        <v>102</v>
      </c>
      <c r="M190" t="s">
        <v>102</v>
      </c>
      <c r="N190" t="s">
        <v>103</v>
      </c>
      <c r="O190" t="s">
        <v>103</v>
      </c>
      <c r="P190" t="s">
        <v>66</v>
      </c>
    </row>
    <row r="191" spans="1:25" customFormat="1" x14ac:dyDescent="0.25">
      <c r="A191" t="s">
        <v>672</v>
      </c>
      <c r="B191" t="s">
        <v>673</v>
      </c>
      <c r="C191" t="s">
        <v>674</v>
      </c>
      <c r="D191" t="s">
        <v>254</v>
      </c>
      <c r="E191" t="s">
        <v>60</v>
      </c>
      <c r="H191" t="s">
        <v>81</v>
      </c>
      <c r="I191" t="s">
        <v>675</v>
      </c>
      <c r="J191" t="s">
        <v>89</v>
      </c>
      <c r="K191" t="s">
        <v>89</v>
      </c>
      <c r="L191" t="s">
        <v>5692</v>
      </c>
      <c r="M191" t="s">
        <v>552</v>
      </c>
      <c r="N191" t="s">
        <v>91</v>
      </c>
      <c r="O191" t="s">
        <v>91</v>
      </c>
      <c r="P191" t="s">
        <v>66</v>
      </c>
    </row>
    <row r="192" spans="1:25" customFormat="1" x14ac:dyDescent="0.25">
      <c r="A192" t="s">
        <v>672</v>
      </c>
      <c r="B192" t="s">
        <v>673</v>
      </c>
      <c r="C192" t="s">
        <v>674</v>
      </c>
      <c r="D192" t="s">
        <v>254</v>
      </c>
      <c r="E192" t="s">
        <v>60</v>
      </c>
      <c r="H192" t="s">
        <v>81</v>
      </c>
      <c r="J192" t="s">
        <v>5764</v>
      </c>
      <c r="R192" t="s">
        <v>676</v>
      </c>
      <c r="S192" t="s">
        <v>5758</v>
      </c>
      <c r="T192" t="s">
        <v>151</v>
      </c>
      <c r="V192" t="s">
        <v>143</v>
      </c>
      <c r="W192" t="s">
        <v>5761</v>
      </c>
      <c r="X192" t="s">
        <v>677</v>
      </c>
      <c r="Y192" t="s">
        <v>66</v>
      </c>
    </row>
    <row r="193" spans="1:26" customFormat="1" x14ac:dyDescent="0.25">
      <c r="A193" t="s">
        <v>672</v>
      </c>
      <c r="B193" t="s">
        <v>673</v>
      </c>
      <c r="C193" t="s">
        <v>674</v>
      </c>
      <c r="D193" t="s">
        <v>254</v>
      </c>
      <c r="E193" t="s">
        <v>60</v>
      </c>
      <c r="H193" t="s">
        <v>81</v>
      </c>
      <c r="J193" t="s">
        <v>5764</v>
      </c>
      <c r="R193" t="s">
        <v>678</v>
      </c>
      <c r="S193" t="s">
        <v>5758</v>
      </c>
      <c r="T193" t="s">
        <v>452</v>
      </c>
      <c r="V193" t="s">
        <v>143</v>
      </c>
      <c r="W193" t="s">
        <v>5761</v>
      </c>
      <c r="X193" t="s">
        <v>677</v>
      </c>
      <c r="Y193" t="s">
        <v>66</v>
      </c>
    </row>
    <row r="194" spans="1:26" customFormat="1" x14ac:dyDescent="0.25">
      <c r="A194" t="s">
        <v>672</v>
      </c>
      <c r="B194" t="s">
        <v>673</v>
      </c>
      <c r="C194" t="s">
        <v>674</v>
      </c>
      <c r="D194" t="s">
        <v>254</v>
      </c>
      <c r="E194" t="s">
        <v>60</v>
      </c>
      <c r="H194" t="s">
        <v>81</v>
      </c>
      <c r="J194" t="s">
        <v>5764</v>
      </c>
      <c r="R194" t="s">
        <v>679</v>
      </c>
      <c r="S194" t="s">
        <v>5758</v>
      </c>
      <c r="T194" t="s">
        <v>592</v>
      </c>
      <c r="V194" t="s">
        <v>143</v>
      </c>
      <c r="W194" t="s">
        <v>5761</v>
      </c>
      <c r="X194" t="s">
        <v>677</v>
      </c>
      <c r="Y194" t="s">
        <v>66</v>
      </c>
    </row>
    <row r="195" spans="1:26" customFormat="1" x14ac:dyDescent="0.25">
      <c r="A195" t="s">
        <v>672</v>
      </c>
      <c r="B195" t="s">
        <v>673</v>
      </c>
      <c r="C195" t="s">
        <v>674</v>
      </c>
      <c r="D195" t="s">
        <v>254</v>
      </c>
      <c r="E195" t="s">
        <v>60</v>
      </c>
      <c r="H195" t="s">
        <v>81</v>
      </c>
      <c r="J195" t="s">
        <v>5764</v>
      </c>
      <c r="R195" t="s">
        <v>680</v>
      </c>
      <c r="S195" t="s">
        <v>5758</v>
      </c>
      <c r="T195" t="s">
        <v>203</v>
      </c>
      <c r="V195" t="s">
        <v>143</v>
      </c>
      <c r="W195" t="s">
        <v>5761</v>
      </c>
      <c r="X195" t="s">
        <v>677</v>
      </c>
      <c r="Y195" t="s">
        <v>66</v>
      </c>
      <c r="Z195" t="s">
        <v>681</v>
      </c>
    </row>
    <row r="196" spans="1:26" customFormat="1" x14ac:dyDescent="0.25">
      <c r="A196" t="s">
        <v>685</v>
      </c>
      <c r="B196" t="s">
        <v>686</v>
      </c>
      <c r="C196" t="s">
        <v>687</v>
      </c>
      <c r="D196" t="s">
        <v>225</v>
      </c>
      <c r="E196" t="s">
        <v>60</v>
      </c>
      <c r="G196" t="s">
        <v>689</v>
      </c>
      <c r="H196" t="s">
        <v>288</v>
      </c>
      <c r="I196" t="s">
        <v>373</v>
      </c>
      <c r="J196" t="s">
        <v>89</v>
      </c>
      <c r="K196" t="s">
        <v>89</v>
      </c>
      <c r="L196" t="s">
        <v>102</v>
      </c>
      <c r="M196" t="s">
        <v>262</v>
      </c>
      <c r="N196" t="s">
        <v>103</v>
      </c>
      <c r="O196" t="s">
        <v>103</v>
      </c>
      <c r="P196" t="s">
        <v>63</v>
      </c>
      <c r="Q196" t="s">
        <v>690</v>
      </c>
    </row>
    <row r="197" spans="1:26" customFormat="1" x14ac:dyDescent="0.25">
      <c r="A197" t="s">
        <v>685</v>
      </c>
      <c r="B197" t="s">
        <v>686</v>
      </c>
      <c r="C197" t="s">
        <v>687</v>
      </c>
      <c r="D197" t="s">
        <v>225</v>
      </c>
      <c r="E197" t="s">
        <v>60</v>
      </c>
      <c r="G197" t="s">
        <v>689</v>
      </c>
      <c r="H197" t="s">
        <v>288</v>
      </c>
      <c r="I197" t="s">
        <v>691</v>
      </c>
      <c r="J197" t="s">
        <v>89</v>
      </c>
      <c r="K197" t="s">
        <v>89</v>
      </c>
      <c r="L197" t="s">
        <v>102</v>
      </c>
      <c r="M197" t="s">
        <v>262</v>
      </c>
      <c r="N197" t="s">
        <v>5809</v>
      </c>
      <c r="O197" t="s">
        <v>692</v>
      </c>
      <c r="P197" t="s">
        <v>63</v>
      </c>
      <c r="Q197" t="s">
        <v>693</v>
      </c>
    </row>
    <row r="198" spans="1:26" customFormat="1" x14ac:dyDescent="0.25">
      <c r="A198" t="s">
        <v>685</v>
      </c>
      <c r="B198" t="s">
        <v>686</v>
      </c>
      <c r="C198" t="s">
        <v>687</v>
      </c>
      <c r="D198" t="s">
        <v>225</v>
      </c>
      <c r="E198" t="s">
        <v>60</v>
      </c>
      <c r="G198" t="s">
        <v>689</v>
      </c>
      <c r="H198" t="s">
        <v>288</v>
      </c>
      <c r="I198" t="s">
        <v>375</v>
      </c>
      <c r="J198" t="s">
        <v>89</v>
      </c>
      <c r="K198" t="s">
        <v>89</v>
      </c>
      <c r="L198" t="s">
        <v>102</v>
      </c>
      <c r="M198" t="s">
        <v>262</v>
      </c>
      <c r="N198" t="s">
        <v>5809</v>
      </c>
      <c r="O198" t="s">
        <v>192</v>
      </c>
      <c r="P198" t="s">
        <v>63</v>
      </c>
      <c r="Q198" t="s">
        <v>694</v>
      </c>
    </row>
    <row r="199" spans="1:26" customFormat="1" x14ac:dyDescent="0.25">
      <c r="A199" t="s">
        <v>685</v>
      </c>
      <c r="B199" t="s">
        <v>686</v>
      </c>
      <c r="C199" t="s">
        <v>687</v>
      </c>
      <c r="D199" t="s">
        <v>225</v>
      </c>
      <c r="E199" t="s">
        <v>60</v>
      </c>
      <c r="G199" t="s">
        <v>689</v>
      </c>
      <c r="H199" t="s">
        <v>288</v>
      </c>
      <c r="I199" t="s">
        <v>385</v>
      </c>
      <c r="J199" t="s">
        <v>89</v>
      </c>
      <c r="K199" t="s">
        <v>89</v>
      </c>
      <c r="L199" t="s">
        <v>5766</v>
      </c>
      <c r="M199" t="s">
        <v>351</v>
      </c>
      <c r="N199" t="s">
        <v>103</v>
      </c>
      <c r="O199" t="s">
        <v>103</v>
      </c>
      <c r="P199" t="s">
        <v>63</v>
      </c>
    </row>
    <row r="200" spans="1:26" customFormat="1" x14ac:dyDescent="0.25">
      <c r="A200" t="s">
        <v>685</v>
      </c>
      <c r="B200" t="s">
        <v>686</v>
      </c>
      <c r="C200" t="s">
        <v>687</v>
      </c>
      <c r="D200" t="s">
        <v>225</v>
      </c>
      <c r="E200" t="s">
        <v>60</v>
      </c>
      <c r="G200" t="s">
        <v>689</v>
      </c>
      <c r="H200" t="s">
        <v>288</v>
      </c>
      <c r="I200" t="s">
        <v>386</v>
      </c>
      <c r="J200" t="s">
        <v>89</v>
      </c>
      <c r="K200" t="s">
        <v>89</v>
      </c>
      <c r="L200" t="s">
        <v>5766</v>
      </c>
      <c r="M200" t="s">
        <v>220</v>
      </c>
      <c r="N200" t="s">
        <v>103</v>
      </c>
      <c r="O200" t="s">
        <v>103</v>
      </c>
      <c r="P200" t="s">
        <v>63</v>
      </c>
    </row>
    <row r="201" spans="1:26" customFormat="1" x14ac:dyDescent="0.25">
      <c r="A201" t="s">
        <v>685</v>
      </c>
      <c r="B201" t="s">
        <v>686</v>
      </c>
      <c r="C201" t="s">
        <v>687</v>
      </c>
      <c r="D201" t="s">
        <v>225</v>
      </c>
      <c r="E201" t="s">
        <v>60</v>
      </c>
      <c r="G201" t="s">
        <v>689</v>
      </c>
      <c r="H201" t="s">
        <v>288</v>
      </c>
      <c r="I201" t="s">
        <v>387</v>
      </c>
      <c r="J201" t="s">
        <v>89</v>
      </c>
      <c r="K201" t="s">
        <v>89</v>
      </c>
      <c r="L201" t="s">
        <v>5692</v>
      </c>
      <c r="M201" t="s">
        <v>259</v>
      </c>
      <c r="N201" t="s">
        <v>103</v>
      </c>
      <c r="O201" t="s">
        <v>103</v>
      </c>
      <c r="P201" t="s">
        <v>63</v>
      </c>
      <c r="Q201" t="s">
        <v>695</v>
      </c>
    </row>
    <row r="202" spans="1:26" customFormat="1" x14ac:dyDescent="0.25">
      <c r="A202" t="s">
        <v>685</v>
      </c>
      <c r="B202" t="s">
        <v>686</v>
      </c>
      <c r="C202" t="s">
        <v>687</v>
      </c>
      <c r="D202" t="s">
        <v>225</v>
      </c>
      <c r="E202" t="s">
        <v>60</v>
      </c>
      <c r="G202" t="s">
        <v>689</v>
      </c>
      <c r="H202" t="s">
        <v>288</v>
      </c>
      <c r="I202" t="s">
        <v>696</v>
      </c>
      <c r="J202" t="s">
        <v>89</v>
      </c>
      <c r="K202" t="s">
        <v>89</v>
      </c>
      <c r="L202" t="s">
        <v>194</v>
      </c>
      <c r="M202" t="s">
        <v>94</v>
      </c>
      <c r="N202" t="s">
        <v>103</v>
      </c>
      <c r="O202" t="s">
        <v>103</v>
      </c>
      <c r="P202" t="s">
        <v>63</v>
      </c>
      <c r="Q202" t="s">
        <v>697</v>
      </c>
    </row>
    <row r="203" spans="1:26" customFormat="1" x14ac:dyDescent="0.25">
      <c r="A203" t="s">
        <v>685</v>
      </c>
      <c r="B203" t="s">
        <v>686</v>
      </c>
      <c r="C203" t="s">
        <v>687</v>
      </c>
      <c r="D203" t="s">
        <v>225</v>
      </c>
      <c r="E203" t="s">
        <v>60</v>
      </c>
      <c r="G203" t="s">
        <v>689</v>
      </c>
      <c r="H203" t="s">
        <v>288</v>
      </c>
      <c r="I203" t="s">
        <v>698</v>
      </c>
      <c r="J203" t="s">
        <v>89</v>
      </c>
      <c r="K203" t="s">
        <v>89</v>
      </c>
      <c r="L203" t="s">
        <v>97</v>
      </c>
      <c r="M203" t="s">
        <v>97</v>
      </c>
      <c r="N203" t="s">
        <v>103</v>
      </c>
      <c r="O203" t="s">
        <v>103</v>
      </c>
      <c r="P203" t="s">
        <v>63</v>
      </c>
      <c r="Q203" t="s">
        <v>699</v>
      </c>
    </row>
    <row r="204" spans="1:26" customFormat="1" x14ac:dyDescent="0.25">
      <c r="A204" t="s">
        <v>685</v>
      </c>
      <c r="B204" t="s">
        <v>686</v>
      </c>
      <c r="C204" t="s">
        <v>687</v>
      </c>
      <c r="D204" t="s">
        <v>225</v>
      </c>
      <c r="E204" t="s">
        <v>60</v>
      </c>
      <c r="G204" t="s">
        <v>689</v>
      </c>
      <c r="H204" t="s">
        <v>288</v>
      </c>
      <c r="I204" t="s">
        <v>700</v>
      </c>
      <c r="J204" t="s">
        <v>89</v>
      </c>
      <c r="K204" t="s">
        <v>89</v>
      </c>
      <c r="L204" t="s">
        <v>97</v>
      </c>
      <c r="M204" t="s">
        <v>107</v>
      </c>
      <c r="N204" t="s">
        <v>103</v>
      </c>
      <c r="O204" t="s">
        <v>103</v>
      </c>
      <c r="P204" t="s">
        <v>63</v>
      </c>
      <c r="Q204" t="s">
        <v>701</v>
      </c>
    </row>
    <row r="205" spans="1:26" customFormat="1" x14ac:dyDescent="0.25">
      <c r="A205" t="s">
        <v>685</v>
      </c>
      <c r="B205" t="s">
        <v>686</v>
      </c>
      <c r="C205" t="s">
        <v>687</v>
      </c>
      <c r="D205" t="s">
        <v>225</v>
      </c>
      <c r="E205" t="s">
        <v>60</v>
      </c>
      <c r="G205" t="s">
        <v>689</v>
      </c>
      <c r="H205" t="s">
        <v>288</v>
      </c>
      <c r="I205" t="s">
        <v>702</v>
      </c>
      <c r="J205" t="s">
        <v>89</v>
      </c>
      <c r="K205" t="s">
        <v>89</v>
      </c>
      <c r="L205" t="s">
        <v>5766</v>
      </c>
      <c r="M205" t="s">
        <v>351</v>
      </c>
      <c r="N205" t="s">
        <v>5809</v>
      </c>
      <c r="O205" t="s">
        <v>692</v>
      </c>
      <c r="P205" t="s">
        <v>63</v>
      </c>
    </row>
    <row r="206" spans="1:26" customFormat="1" x14ac:dyDescent="0.25">
      <c r="A206" t="s">
        <v>685</v>
      </c>
      <c r="B206" t="s">
        <v>686</v>
      </c>
      <c r="C206" t="s">
        <v>687</v>
      </c>
      <c r="D206" t="s">
        <v>225</v>
      </c>
      <c r="E206" t="s">
        <v>60</v>
      </c>
      <c r="G206" t="s">
        <v>689</v>
      </c>
      <c r="H206" t="s">
        <v>288</v>
      </c>
      <c r="I206" t="s">
        <v>703</v>
      </c>
      <c r="J206" t="s">
        <v>89</v>
      </c>
      <c r="K206" t="s">
        <v>89</v>
      </c>
      <c r="L206" t="s">
        <v>5766</v>
      </c>
      <c r="M206" t="s">
        <v>220</v>
      </c>
      <c r="N206" t="s">
        <v>5809</v>
      </c>
      <c r="O206" t="s">
        <v>692</v>
      </c>
      <c r="P206" t="s">
        <v>63</v>
      </c>
    </row>
    <row r="207" spans="1:26" customFormat="1" x14ac:dyDescent="0.25">
      <c r="A207" t="s">
        <v>685</v>
      </c>
      <c r="B207" t="s">
        <v>686</v>
      </c>
      <c r="C207" t="s">
        <v>687</v>
      </c>
      <c r="D207" t="s">
        <v>225</v>
      </c>
      <c r="E207" t="s">
        <v>60</v>
      </c>
      <c r="G207" t="s">
        <v>689</v>
      </c>
      <c r="H207" t="s">
        <v>288</v>
      </c>
      <c r="I207" t="s">
        <v>704</v>
      </c>
      <c r="J207" t="s">
        <v>89</v>
      </c>
      <c r="K207" t="s">
        <v>89</v>
      </c>
      <c r="L207" t="s">
        <v>5692</v>
      </c>
      <c r="M207" t="s">
        <v>259</v>
      </c>
      <c r="N207" t="s">
        <v>5809</v>
      </c>
      <c r="O207" t="s">
        <v>692</v>
      </c>
      <c r="P207" t="s">
        <v>63</v>
      </c>
      <c r="Q207" t="s">
        <v>695</v>
      </c>
    </row>
    <row r="208" spans="1:26" customFormat="1" x14ac:dyDescent="0.25">
      <c r="A208" t="s">
        <v>685</v>
      </c>
      <c r="B208" t="s">
        <v>686</v>
      </c>
      <c r="C208" t="s">
        <v>687</v>
      </c>
      <c r="D208" t="s">
        <v>225</v>
      </c>
      <c r="E208" t="s">
        <v>60</v>
      </c>
      <c r="G208" t="s">
        <v>689</v>
      </c>
      <c r="H208" t="s">
        <v>288</v>
      </c>
      <c r="I208" t="s">
        <v>705</v>
      </c>
      <c r="J208" t="s">
        <v>89</v>
      </c>
      <c r="K208" t="s">
        <v>89</v>
      </c>
      <c r="L208" t="s">
        <v>194</v>
      </c>
      <c r="M208" t="s">
        <v>94</v>
      </c>
      <c r="N208" t="s">
        <v>5809</v>
      </c>
      <c r="O208" t="s">
        <v>692</v>
      </c>
      <c r="P208" t="s">
        <v>63</v>
      </c>
      <c r="Q208" t="s">
        <v>697</v>
      </c>
    </row>
    <row r="209" spans="1:17" customFormat="1" x14ac:dyDescent="0.25">
      <c r="A209" t="s">
        <v>685</v>
      </c>
      <c r="B209" t="s">
        <v>686</v>
      </c>
      <c r="C209" t="s">
        <v>687</v>
      </c>
      <c r="D209" t="s">
        <v>225</v>
      </c>
      <c r="E209" t="s">
        <v>60</v>
      </c>
      <c r="G209" t="s">
        <v>689</v>
      </c>
      <c r="H209" t="s">
        <v>288</v>
      </c>
      <c r="I209" t="s">
        <v>706</v>
      </c>
      <c r="J209" t="s">
        <v>89</v>
      </c>
      <c r="K209" t="s">
        <v>89</v>
      </c>
      <c r="L209" t="s">
        <v>97</v>
      </c>
      <c r="M209" t="s">
        <v>97</v>
      </c>
      <c r="N209" t="s">
        <v>5809</v>
      </c>
      <c r="O209" t="s">
        <v>692</v>
      </c>
      <c r="P209" t="s">
        <v>63</v>
      </c>
      <c r="Q209" t="s">
        <v>699</v>
      </c>
    </row>
    <row r="210" spans="1:17" customFormat="1" x14ac:dyDescent="0.25">
      <c r="A210" t="s">
        <v>685</v>
      </c>
      <c r="B210" t="s">
        <v>686</v>
      </c>
      <c r="C210" t="s">
        <v>687</v>
      </c>
      <c r="D210" t="s">
        <v>225</v>
      </c>
      <c r="E210" t="s">
        <v>60</v>
      </c>
      <c r="G210" t="s">
        <v>689</v>
      </c>
      <c r="H210" t="s">
        <v>288</v>
      </c>
      <c r="I210" t="s">
        <v>707</v>
      </c>
      <c r="J210" t="s">
        <v>89</v>
      </c>
      <c r="K210" t="s">
        <v>89</v>
      </c>
      <c r="L210" t="s">
        <v>97</v>
      </c>
      <c r="M210" t="s">
        <v>107</v>
      </c>
      <c r="N210" t="s">
        <v>5809</v>
      </c>
      <c r="O210" t="s">
        <v>692</v>
      </c>
      <c r="P210" t="s">
        <v>63</v>
      </c>
      <c r="Q210" t="s">
        <v>701</v>
      </c>
    </row>
    <row r="211" spans="1:17" customFormat="1" x14ac:dyDescent="0.25">
      <c r="A211" t="s">
        <v>685</v>
      </c>
      <c r="B211" t="s">
        <v>686</v>
      </c>
      <c r="C211" t="s">
        <v>687</v>
      </c>
      <c r="D211" t="s">
        <v>225</v>
      </c>
      <c r="E211" t="s">
        <v>60</v>
      </c>
      <c r="G211" t="s">
        <v>689</v>
      </c>
      <c r="H211" t="s">
        <v>288</v>
      </c>
      <c r="I211" t="s">
        <v>377</v>
      </c>
      <c r="J211" t="s">
        <v>89</v>
      </c>
      <c r="K211" t="s">
        <v>89</v>
      </c>
      <c r="L211" t="s">
        <v>5766</v>
      </c>
      <c r="M211" t="s">
        <v>351</v>
      </c>
      <c r="N211" t="s">
        <v>5809</v>
      </c>
      <c r="O211" t="s">
        <v>192</v>
      </c>
      <c r="P211" t="s">
        <v>63</v>
      </c>
    </row>
    <row r="212" spans="1:17" customFormat="1" x14ac:dyDescent="0.25">
      <c r="A212" t="s">
        <v>685</v>
      </c>
      <c r="B212" t="s">
        <v>686</v>
      </c>
      <c r="C212" t="s">
        <v>687</v>
      </c>
      <c r="D212" t="s">
        <v>225</v>
      </c>
      <c r="E212" t="s">
        <v>60</v>
      </c>
      <c r="G212" t="s">
        <v>689</v>
      </c>
      <c r="H212" t="s">
        <v>288</v>
      </c>
      <c r="I212" t="s">
        <v>378</v>
      </c>
      <c r="J212" t="s">
        <v>89</v>
      </c>
      <c r="K212" t="s">
        <v>89</v>
      </c>
      <c r="L212" t="s">
        <v>5766</v>
      </c>
      <c r="M212" t="s">
        <v>220</v>
      </c>
      <c r="N212" t="s">
        <v>5809</v>
      </c>
      <c r="O212" t="s">
        <v>192</v>
      </c>
      <c r="P212" t="s">
        <v>63</v>
      </c>
    </row>
    <row r="213" spans="1:17" customFormat="1" x14ac:dyDescent="0.25">
      <c r="A213" t="s">
        <v>685</v>
      </c>
      <c r="B213" t="s">
        <v>686</v>
      </c>
      <c r="C213" t="s">
        <v>687</v>
      </c>
      <c r="D213" t="s">
        <v>225</v>
      </c>
      <c r="E213" t="s">
        <v>60</v>
      </c>
      <c r="G213" t="s">
        <v>689</v>
      </c>
      <c r="H213" t="s">
        <v>288</v>
      </c>
      <c r="I213" t="s">
        <v>381</v>
      </c>
      <c r="J213" t="s">
        <v>89</v>
      </c>
      <c r="K213" t="s">
        <v>89</v>
      </c>
      <c r="L213" t="s">
        <v>5692</v>
      </c>
      <c r="M213" t="s">
        <v>259</v>
      </c>
      <c r="N213" t="s">
        <v>5809</v>
      </c>
      <c r="O213" t="s">
        <v>192</v>
      </c>
      <c r="P213" t="s">
        <v>63</v>
      </c>
      <c r="Q213" t="s">
        <v>695</v>
      </c>
    </row>
    <row r="214" spans="1:17" customFormat="1" x14ac:dyDescent="0.25">
      <c r="A214" t="s">
        <v>685</v>
      </c>
      <c r="B214" t="s">
        <v>686</v>
      </c>
      <c r="C214" t="s">
        <v>687</v>
      </c>
      <c r="D214" t="s">
        <v>225</v>
      </c>
      <c r="E214" t="s">
        <v>60</v>
      </c>
      <c r="G214" t="s">
        <v>689</v>
      </c>
      <c r="H214" t="s">
        <v>288</v>
      </c>
      <c r="I214" t="s">
        <v>708</v>
      </c>
      <c r="J214" t="s">
        <v>89</v>
      </c>
      <c r="K214" t="s">
        <v>89</v>
      </c>
      <c r="L214" t="s">
        <v>194</v>
      </c>
      <c r="M214" t="s">
        <v>94</v>
      </c>
      <c r="N214" t="s">
        <v>5809</v>
      </c>
      <c r="O214" t="s">
        <v>192</v>
      </c>
      <c r="P214" t="s">
        <v>63</v>
      </c>
      <c r="Q214" t="s">
        <v>697</v>
      </c>
    </row>
    <row r="215" spans="1:17" customFormat="1" x14ac:dyDescent="0.25">
      <c r="A215" t="s">
        <v>685</v>
      </c>
      <c r="B215" t="s">
        <v>686</v>
      </c>
      <c r="C215" t="s">
        <v>687</v>
      </c>
      <c r="D215" t="s">
        <v>225</v>
      </c>
      <c r="E215" t="s">
        <v>60</v>
      </c>
      <c r="G215" t="s">
        <v>689</v>
      </c>
      <c r="H215" t="s">
        <v>288</v>
      </c>
      <c r="I215" t="s">
        <v>383</v>
      </c>
      <c r="J215" t="s">
        <v>89</v>
      </c>
      <c r="K215" t="s">
        <v>89</v>
      </c>
      <c r="L215" t="s">
        <v>97</v>
      </c>
      <c r="M215" t="s">
        <v>97</v>
      </c>
      <c r="N215" t="s">
        <v>5809</v>
      </c>
      <c r="O215" t="s">
        <v>192</v>
      </c>
      <c r="P215" t="s">
        <v>63</v>
      </c>
      <c r="Q215" t="s">
        <v>699</v>
      </c>
    </row>
    <row r="216" spans="1:17" customFormat="1" x14ac:dyDescent="0.25">
      <c r="A216" t="s">
        <v>685</v>
      </c>
      <c r="B216" t="s">
        <v>686</v>
      </c>
      <c r="C216" t="s">
        <v>687</v>
      </c>
      <c r="D216" t="s">
        <v>225</v>
      </c>
      <c r="E216" t="s">
        <v>60</v>
      </c>
      <c r="G216" t="s">
        <v>689</v>
      </c>
      <c r="H216" t="s">
        <v>288</v>
      </c>
      <c r="I216" t="s">
        <v>709</v>
      </c>
      <c r="J216" t="s">
        <v>89</v>
      </c>
      <c r="K216" t="s">
        <v>89</v>
      </c>
      <c r="L216" t="s">
        <v>97</v>
      </c>
      <c r="M216" t="s">
        <v>107</v>
      </c>
      <c r="N216" t="s">
        <v>5809</v>
      </c>
      <c r="O216" t="s">
        <v>192</v>
      </c>
      <c r="P216" t="s">
        <v>63</v>
      </c>
      <c r="Q216" t="s">
        <v>701</v>
      </c>
    </row>
    <row r="217" spans="1:17" customFormat="1" x14ac:dyDescent="0.25">
      <c r="A217" t="s">
        <v>713</v>
      </c>
      <c r="B217" t="s">
        <v>714</v>
      </c>
      <c r="C217" t="s">
        <v>715</v>
      </c>
      <c r="D217" t="s">
        <v>225</v>
      </c>
      <c r="E217" t="s">
        <v>60</v>
      </c>
      <c r="G217" t="s">
        <v>717</v>
      </c>
      <c r="H217" t="s">
        <v>81</v>
      </c>
      <c r="I217" t="s">
        <v>718</v>
      </c>
      <c r="J217" t="s">
        <v>89</v>
      </c>
      <c r="K217" t="s">
        <v>89</v>
      </c>
      <c r="L217" t="s">
        <v>102</v>
      </c>
      <c r="M217" t="s">
        <v>262</v>
      </c>
      <c r="N217" t="s">
        <v>103</v>
      </c>
      <c r="O217" t="s">
        <v>103</v>
      </c>
      <c r="P217" t="s">
        <v>66</v>
      </c>
      <c r="Q217" t="s">
        <v>719</v>
      </c>
    </row>
    <row r="218" spans="1:17" customFormat="1" x14ac:dyDescent="0.25">
      <c r="A218" t="s">
        <v>713</v>
      </c>
      <c r="B218" t="s">
        <v>714</v>
      </c>
      <c r="C218" t="s">
        <v>715</v>
      </c>
      <c r="D218" t="s">
        <v>225</v>
      </c>
      <c r="E218" t="s">
        <v>60</v>
      </c>
      <c r="G218" t="s">
        <v>717</v>
      </c>
      <c r="H218" t="s">
        <v>81</v>
      </c>
      <c r="I218" t="s">
        <v>720</v>
      </c>
      <c r="J218" t="s">
        <v>89</v>
      </c>
      <c r="K218" t="s">
        <v>89</v>
      </c>
      <c r="L218" t="s">
        <v>102</v>
      </c>
      <c r="M218" t="s">
        <v>262</v>
      </c>
      <c r="N218" t="s">
        <v>102</v>
      </c>
      <c r="O218" t="s">
        <v>352</v>
      </c>
      <c r="P218" t="s">
        <v>66</v>
      </c>
      <c r="Q218" t="s">
        <v>721</v>
      </c>
    </row>
    <row r="219" spans="1:17" customFormat="1" x14ac:dyDescent="0.25">
      <c r="A219" t="s">
        <v>713</v>
      </c>
      <c r="B219" t="s">
        <v>714</v>
      </c>
      <c r="C219" t="s">
        <v>715</v>
      </c>
      <c r="D219" t="s">
        <v>225</v>
      </c>
      <c r="E219" t="s">
        <v>60</v>
      </c>
      <c r="G219" t="s">
        <v>717</v>
      </c>
      <c r="H219" t="s">
        <v>81</v>
      </c>
      <c r="I219" t="s">
        <v>722</v>
      </c>
      <c r="J219" t="s">
        <v>89</v>
      </c>
      <c r="K219" t="s">
        <v>89</v>
      </c>
      <c r="L219" t="s">
        <v>102</v>
      </c>
      <c r="M219" t="s">
        <v>262</v>
      </c>
      <c r="N219" t="s">
        <v>194</v>
      </c>
      <c r="O219" t="s">
        <v>194</v>
      </c>
      <c r="P219" t="s">
        <v>66</v>
      </c>
      <c r="Q219" t="s">
        <v>723</v>
      </c>
    </row>
    <row r="220" spans="1:17" customFormat="1" x14ac:dyDescent="0.25">
      <c r="A220" t="s">
        <v>713</v>
      </c>
      <c r="B220" t="s">
        <v>714</v>
      </c>
      <c r="C220" t="s">
        <v>715</v>
      </c>
      <c r="D220" t="s">
        <v>225</v>
      </c>
      <c r="E220" t="s">
        <v>60</v>
      </c>
      <c r="G220" t="s">
        <v>717</v>
      </c>
      <c r="H220" t="s">
        <v>81</v>
      </c>
      <c r="I220" t="s">
        <v>724</v>
      </c>
      <c r="J220" t="s">
        <v>89</v>
      </c>
      <c r="K220" t="s">
        <v>89</v>
      </c>
      <c r="L220" t="s">
        <v>102</v>
      </c>
      <c r="M220" t="s">
        <v>262</v>
      </c>
      <c r="N220" t="s">
        <v>5817</v>
      </c>
      <c r="O220" t="s">
        <v>406</v>
      </c>
      <c r="P220" t="s">
        <v>66</v>
      </c>
      <c r="Q220" t="s">
        <v>725</v>
      </c>
    </row>
    <row r="221" spans="1:17" customFormat="1" x14ac:dyDescent="0.25">
      <c r="A221" t="s">
        <v>713</v>
      </c>
      <c r="B221" t="s">
        <v>714</v>
      </c>
      <c r="C221" t="s">
        <v>715</v>
      </c>
      <c r="D221" t="s">
        <v>225</v>
      </c>
      <c r="E221" t="s">
        <v>60</v>
      </c>
      <c r="G221" t="s">
        <v>717</v>
      </c>
      <c r="H221" t="s">
        <v>81</v>
      </c>
      <c r="I221" t="s">
        <v>726</v>
      </c>
      <c r="J221" t="s">
        <v>89</v>
      </c>
      <c r="K221" t="s">
        <v>89</v>
      </c>
      <c r="L221" t="s">
        <v>102</v>
      </c>
      <c r="M221" t="s">
        <v>262</v>
      </c>
      <c r="N221" t="s">
        <v>5816</v>
      </c>
      <c r="O221" t="s">
        <v>334</v>
      </c>
      <c r="P221" t="s">
        <v>66</v>
      </c>
    </row>
    <row r="222" spans="1:17" customFormat="1" x14ac:dyDescent="0.25">
      <c r="A222" t="s">
        <v>713</v>
      </c>
      <c r="B222" t="s">
        <v>714</v>
      </c>
      <c r="C222" t="s">
        <v>715</v>
      </c>
      <c r="D222" t="s">
        <v>225</v>
      </c>
      <c r="E222" t="s">
        <v>60</v>
      </c>
      <c r="G222" t="s">
        <v>717</v>
      </c>
      <c r="H222" t="s">
        <v>81</v>
      </c>
      <c r="I222" t="s">
        <v>727</v>
      </c>
      <c r="J222" t="s">
        <v>89</v>
      </c>
      <c r="K222" t="s">
        <v>89</v>
      </c>
      <c r="L222" t="s">
        <v>102</v>
      </c>
      <c r="M222" t="s">
        <v>262</v>
      </c>
      <c r="N222" t="s">
        <v>5819</v>
      </c>
      <c r="O222" t="s">
        <v>664</v>
      </c>
      <c r="P222" t="s">
        <v>66</v>
      </c>
    </row>
    <row r="223" spans="1:17" customFormat="1" x14ac:dyDescent="0.25">
      <c r="A223" t="s">
        <v>713</v>
      </c>
      <c r="B223" t="s">
        <v>714</v>
      </c>
      <c r="C223" t="s">
        <v>715</v>
      </c>
      <c r="D223" t="s">
        <v>225</v>
      </c>
      <c r="E223" t="s">
        <v>60</v>
      </c>
      <c r="G223" t="s">
        <v>717</v>
      </c>
      <c r="H223" t="s">
        <v>81</v>
      </c>
      <c r="I223" t="s">
        <v>728</v>
      </c>
      <c r="J223" t="s">
        <v>89</v>
      </c>
      <c r="K223" t="s">
        <v>89</v>
      </c>
      <c r="L223" t="s">
        <v>102</v>
      </c>
      <c r="M223" t="s">
        <v>262</v>
      </c>
      <c r="N223" t="s">
        <v>5820</v>
      </c>
      <c r="O223" t="s">
        <v>729</v>
      </c>
      <c r="P223" t="s">
        <v>66</v>
      </c>
      <c r="Q223" t="s">
        <v>730</v>
      </c>
    </row>
    <row r="224" spans="1:17" customFormat="1" x14ac:dyDescent="0.25">
      <c r="A224" t="s">
        <v>713</v>
      </c>
      <c r="B224" t="s">
        <v>714</v>
      </c>
      <c r="C224" t="s">
        <v>715</v>
      </c>
      <c r="D224" t="s">
        <v>225</v>
      </c>
      <c r="E224" t="s">
        <v>60</v>
      </c>
      <c r="G224" t="s">
        <v>717</v>
      </c>
      <c r="H224" t="s">
        <v>81</v>
      </c>
      <c r="I224" t="s">
        <v>354</v>
      </c>
      <c r="J224" t="s">
        <v>89</v>
      </c>
      <c r="K224" t="s">
        <v>89</v>
      </c>
      <c r="L224" t="s">
        <v>5692</v>
      </c>
      <c r="M224" t="s">
        <v>259</v>
      </c>
      <c r="N224" t="s">
        <v>102</v>
      </c>
      <c r="O224" t="s">
        <v>352</v>
      </c>
      <c r="P224" t="s">
        <v>66</v>
      </c>
      <c r="Q224" t="s">
        <v>731</v>
      </c>
    </row>
    <row r="225" spans="1:35" x14ac:dyDescent="0.25">
      <c r="A225" t="s">
        <v>713</v>
      </c>
      <c r="B225" t="s">
        <v>714</v>
      </c>
      <c r="C225" t="s">
        <v>715</v>
      </c>
      <c r="D225" t="s">
        <v>225</v>
      </c>
      <c r="E225" t="s">
        <v>60</v>
      </c>
      <c r="G225" t="s">
        <v>717</v>
      </c>
      <c r="H225" t="s">
        <v>81</v>
      </c>
      <c r="J225" t="s">
        <v>5764</v>
      </c>
      <c r="R225" t="s">
        <v>680</v>
      </c>
      <c r="S225" t="s">
        <v>5758</v>
      </c>
      <c r="T225" t="s">
        <v>203</v>
      </c>
      <c r="V225" t="s">
        <v>143</v>
      </c>
      <c r="W225" t="s">
        <v>5761</v>
      </c>
      <c r="X225" t="s">
        <v>677</v>
      </c>
      <c r="Y225" t="s">
        <v>66</v>
      </c>
      <c r="Z225" t="s">
        <v>732</v>
      </c>
      <c r="AA225"/>
    </row>
    <row r="226" spans="1:35" x14ac:dyDescent="0.25">
      <c r="A226" t="s">
        <v>713</v>
      </c>
      <c r="B226" t="s">
        <v>714</v>
      </c>
      <c r="C226" t="s">
        <v>715</v>
      </c>
      <c r="D226" t="s">
        <v>225</v>
      </c>
      <c r="E226" t="s">
        <v>60</v>
      </c>
      <c r="G226" t="s">
        <v>717</v>
      </c>
      <c r="H226" t="s">
        <v>81</v>
      </c>
      <c r="J226" t="s">
        <v>5764</v>
      </c>
      <c r="AA226" t="s">
        <v>733</v>
      </c>
      <c r="AB226" t="s">
        <v>5754</v>
      </c>
      <c r="AC226" t="s">
        <v>734</v>
      </c>
      <c r="AD226" s="7" t="s">
        <v>172</v>
      </c>
      <c r="AE226" t="s">
        <v>172</v>
      </c>
      <c r="AF226" t="s">
        <v>173</v>
      </c>
      <c r="AG226" t="s">
        <v>173</v>
      </c>
      <c r="AH226" t="s">
        <v>66</v>
      </c>
      <c r="AI226" t="s">
        <v>735</v>
      </c>
    </row>
    <row r="227" spans="1:35" x14ac:dyDescent="0.25">
      <c r="A227" t="s">
        <v>748</v>
      </c>
      <c r="B227" t="s">
        <v>749</v>
      </c>
      <c r="C227" t="s">
        <v>750</v>
      </c>
      <c r="D227" t="s">
        <v>254</v>
      </c>
      <c r="E227" t="s">
        <v>60</v>
      </c>
      <c r="H227" t="s">
        <v>122</v>
      </c>
      <c r="I227" t="s">
        <v>752</v>
      </c>
      <c r="J227" t="s">
        <v>89</v>
      </c>
      <c r="K227" t="s">
        <v>89</v>
      </c>
      <c r="L227" t="s">
        <v>102</v>
      </c>
      <c r="M227" t="s">
        <v>262</v>
      </c>
      <c r="N227" t="s">
        <v>5817</v>
      </c>
      <c r="O227" t="s">
        <v>190</v>
      </c>
      <c r="P227" t="s">
        <v>66</v>
      </c>
      <c r="AA227"/>
    </row>
    <row r="228" spans="1:35" x14ac:dyDescent="0.25">
      <c r="A228" t="s">
        <v>753</v>
      </c>
      <c r="B228" t="s">
        <v>754</v>
      </c>
      <c r="C228" t="s">
        <v>755</v>
      </c>
      <c r="D228" t="s">
        <v>225</v>
      </c>
      <c r="E228" t="s">
        <v>60</v>
      </c>
      <c r="G228" t="s">
        <v>372</v>
      </c>
      <c r="H228" t="s">
        <v>288</v>
      </c>
      <c r="I228" t="s">
        <v>758</v>
      </c>
      <c r="J228" t="s">
        <v>5764</v>
      </c>
      <c r="K228" t="s">
        <v>759</v>
      </c>
      <c r="L228" t="s">
        <v>5766</v>
      </c>
      <c r="M228" t="s">
        <v>351</v>
      </c>
      <c r="N228" t="s">
        <v>5809</v>
      </c>
      <c r="O228" t="s">
        <v>192</v>
      </c>
      <c r="P228" t="s">
        <v>63</v>
      </c>
      <c r="Q228" t="s">
        <v>760</v>
      </c>
      <c r="AA228"/>
    </row>
    <row r="229" spans="1:35" x14ac:dyDescent="0.25">
      <c r="A229" t="s">
        <v>753</v>
      </c>
      <c r="B229" t="s">
        <v>754</v>
      </c>
      <c r="C229" t="s">
        <v>755</v>
      </c>
      <c r="D229" t="s">
        <v>225</v>
      </c>
      <c r="E229" t="s">
        <v>60</v>
      </c>
      <c r="G229" t="s">
        <v>372</v>
      </c>
      <c r="H229" t="s">
        <v>288</v>
      </c>
      <c r="I229" t="s">
        <v>761</v>
      </c>
      <c r="J229" t="s">
        <v>5764</v>
      </c>
      <c r="K229" t="s">
        <v>759</v>
      </c>
      <c r="L229" t="s">
        <v>5692</v>
      </c>
      <c r="M229" t="s">
        <v>380</v>
      </c>
      <c r="N229" t="s">
        <v>5809</v>
      </c>
      <c r="O229" t="s">
        <v>192</v>
      </c>
      <c r="P229" t="s">
        <v>63</v>
      </c>
      <c r="Q229" t="s">
        <v>760</v>
      </c>
      <c r="AA229"/>
    </row>
    <row r="230" spans="1:35" x14ac:dyDescent="0.25">
      <c r="A230" t="s">
        <v>753</v>
      </c>
      <c r="B230" t="s">
        <v>754</v>
      </c>
      <c r="C230" t="s">
        <v>755</v>
      </c>
      <c r="D230" t="s">
        <v>225</v>
      </c>
      <c r="E230" t="s">
        <v>60</v>
      </c>
      <c r="G230" t="s">
        <v>372</v>
      </c>
      <c r="H230" t="s">
        <v>288</v>
      </c>
      <c r="I230" t="s">
        <v>762</v>
      </c>
      <c r="J230" t="s">
        <v>5764</v>
      </c>
      <c r="K230" t="s">
        <v>759</v>
      </c>
      <c r="L230" t="s">
        <v>5766</v>
      </c>
      <c r="M230" t="s">
        <v>220</v>
      </c>
      <c r="N230" t="s">
        <v>5809</v>
      </c>
      <c r="O230" t="s">
        <v>192</v>
      </c>
      <c r="P230" t="s">
        <v>63</v>
      </c>
      <c r="Q230" t="s">
        <v>760</v>
      </c>
      <c r="AA230"/>
    </row>
    <row r="231" spans="1:35" x14ac:dyDescent="0.25">
      <c r="A231" t="s">
        <v>753</v>
      </c>
      <c r="B231" t="s">
        <v>754</v>
      </c>
      <c r="C231" t="s">
        <v>755</v>
      </c>
      <c r="D231" t="s">
        <v>225</v>
      </c>
      <c r="E231" t="s">
        <v>60</v>
      </c>
      <c r="G231" t="s">
        <v>372</v>
      </c>
      <c r="H231" t="s">
        <v>288</v>
      </c>
      <c r="I231" t="s">
        <v>763</v>
      </c>
      <c r="J231" t="s">
        <v>5764</v>
      </c>
      <c r="K231" t="s">
        <v>759</v>
      </c>
      <c r="L231" t="s">
        <v>5692</v>
      </c>
      <c r="M231" t="s">
        <v>521</v>
      </c>
      <c r="N231" t="s">
        <v>5809</v>
      </c>
      <c r="O231" t="s">
        <v>192</v>
      </c>
      <c r="P231" t="s">
        <v>63</v>
      </c>
      <c r="Q231" t="s">
        <v>760</v>
      </c>
      <c r="AA231"/>
    </row>
    <row r="232" spans="1:35" x14ac:dyDescent="0.25">
      <c r="A232" t="s">
        <v>753</v>
      </c>
      <c r="B232" t="s">
        <v>754</v>
      </c>
      <c r="C232" t="s">
        <v>755</v>
      </c>
      <c r="D232" t="s">
        <v>225</v>
      </c>
      <c r="E232" t="s">
        <v>60</v>
      </c>
      <c r="G232" t="s">
        <v>372</v>
      </c>
      <c r="H232" t="s">
        <v>288</v>
      </c>
      <c r="I232" t="s">
        <v>764</v>
      </c>
      <c r="J232" t="s">
        <v>5764</v>
      </c>
      <c r="K232" t="s">
        <v>759</v>
      </c>
      <c r="L232" t="s">
        <v>5692</v>
      </c>
      <c r="M232" t="s">
        <v>765</v>
      </c>
      <c r="N232" t="s">
        <v>5809</v>
      </c>
      <c r="O232" t="s">
        <v>192</v>
      </c>
      <c r="P232" t="s">
        <v>63</v>
      </c>
      <c r="Q232" t="s">
        <v>760</v>
      </c>
      <c r="AA232"/>
    </row>
    <row r="233" spans="1:35" x14ac:dyDescent="0.25">
      <c r="A233" t="s">
        <v>753</v>
      </c>
      <c r="B233" t="s">
        <v>754</v>
      </c>
      <c r="C233" t="s">
        <v>755</v>
      </c>
      <c r="D233" t="s">
        <v>225</v>
      </c>
      <c r="E233" t="s">
        <v>60</v>
      </c>
      <c r="G233" t="s">
        <v>372</v>
      </c>
      <c r="H233" t="s">
        <v>288</v>
      </c>
      <c r="I233" t="s">
        <v>766</v>
      </c>
      <c r="J233" t="s">
        <v>5764</v>
      </c>
      <c r="K233" t="s">
        <v>759</v>
      </c>
      <c r="L233" t="s">
        <v>5692</v>
      </c>
      <c r="M233" t="s">
        <v>523</v>
      </c>
      <c r="N233" t="s">
        <v>5809</v>
      </c>
      <c r="O233" t="s">
        <v>192</v>
      </c>
      <c r="P233" t="s">
        <v>63</v>
      </c>
      <c r="Q233" t="s">
        <v>767</v>
      </c>
      <c r="AA233"/>
    </row>
    <row r="234" spans="1:35" x14ac:dyDescent="0.25">
      <c r="A234" t="s">
        <v>768</v>
      </c>
      <c r="B234" t="s">
        <v>769</v>
      </c>
      <c r="C234" t="s">
        <v>770</v>
      </c>
      <c r="D234" t="s">
        <v>225</v>
      </c>
      <c r="E234" t="s">
        <v>60</v>
      </c>
      <c r="G234" t="s">
        <v>772</v>
      </c>
      <c r="H234" t="s">
        <v>122</v>
      </c>
      <c r="I234" t="s">
        <v>773</v>
      </c>
      <c r="J234" t="s">
        <v>89</v>
      </c>
      <c r="K234" t="s">
        <v>89</v>
      </c>
      <c r="L234" t="s">
        <v>5766</v>
      </c>
      <c r="M234" t="s">
        <v>351</v>
      </c>
      <c r="N234" t="s">
        <v>91</v>
      </c>
      <c r="O234" t="s">
        <v>91</v>
      </c>
      <c r="P234" t="s">
        <v>66</v>
      </c>
      <c r="Q234" t="s">
        <v>774</v>
      </c>
      <c r="AA234"/>
    </row>
    <row r="235" spans="1:35" x14ac:dyDescent="0.25">
      <c r="A235" t="s">
        <v>768</v>
      </c>
      <c r="B235" t="s">
        <v>769</v>
      </c>
      <c r="C235" t="s">
        <v>770</v>
      </c>
      <c r="D235" t="s">
        <v>225</v>
      </c>
      <c r="E235" t="s">
        <v>60</v>
      </c>
      <c r="G235" t="s">
        <v>772</v>
      </c>
      <c r="H235" t="s">
        <v>122</v>
      </c>
      <c r="I235" t="s">
        <v>775</v>
      </c>
      <c r="J235" t="s">
        <v>89</v>
      </c>
      <c r="K235" t="s">
        <v>89</v>
      </c>
      <c r="L235" t="s">
        <v>5766</v>
      </c>
      <c r="M235" t="s">
        <v>220</v>
      </c>
      <c r="N235" t="s">
        <v>91</v>
      </c>
      <c r="O235" t="s">
        <v>91</v>
      </c>
      <c r="P235" t="s">
        <v>66</v>
      </c>
      <c r="Q235" t="s">
        <v>774</v>
      </c>
      <c r="AA235"/>
    </row>
    <row r="236" spans="1:35" x14ac:dyDescent="0.25">
      <c r="A236" t="s">
        <v>768</v>
      </c>
      <c r="B236" t="s">
        <v>769</v>
      </c>
      <c r="C236" t="s">
        <v>770</v>
      </c>
      <c r="D236" t="s">
        <v>225</v>
      </c>
      <c r="E236" t="s">
        <v>60</v>
      </c>
      <c r="G236" t="s">
        <v>772</v>
      </c>
      <c r="H236" t="s">
        <v>122</v>
      </c>
      <c r="I236" t="s">
        <v>776</v>
      </c>
      <c r="J236" t="s">
        <v>89</v>
      </c>
      <c r="K236" t="s">
        <v>89</v>
      </c>
      <c r="L236" t="s">
        <v>5692</v>
      </c>
      <c r="M236" t="s">
        <v>380</v>
      </c>
      <c r="N236" t="s">
        <v>91</v>
      </c>
      <c r="O236" t="s">
        <v>91</v>
      </c>
      <c r="P236" t="s">
        <v>66</v>
      </c>
      <c r="Q236" t="s">
        <v>774</v>
      </c>
      <c r="AA236"/>
    </row>
    <row r="237" spans="1:35" x14ac:dyDescent="0.25">
      <c r="A237" t="s">
        <v>768</v>
      </c>
      <c r="B237" t="s">
        <v>769</v>
      </c>
      <c r="C237" t="s">
        <v>770</v>
      </c>
      <c r="D237" t="s">
        <v>225</v>
      </c>
      <c r="E237" t="s">
        <v>60</v>
      </c>
      <c r="G237" t="s">
        <v>772</v>
      </c>
      <c r="H237" t="s">
        <v>122</v>
      </c>
      <c r="I237" t="s">
        <v>258</v>
      </c>
      <c r="J237" t="s">
        <v>89</v>
      </c>
      <c r="K237" t="s">
        <v>89</v>
      </c>
      <c r="L237" t="s">
        <v>5692</v>
      </c>
      <c r="M237" t="s">
        <v>259</v>
      </c>
      <c r="N237" t="s">
        <v>91</v>
      </c>
      <c r="O237" t="s">
        <v>91</v>
      </c>
      <c r="P237" t="s">
        <v>66</v>
      </c>
      <c r="Q237" t="s">
        <v>777</v>
      </c>
      <c r="AA237"/>
    </row>
    <row r="238" spans="1:35" x14ac:dyDescent="0.25">
      <c r="A238" t="s">
        <v>768</v>
      </c>
      <c r="B238" t="s">
        <v>769</v>
      </c>
      <c r="C238" t="s">
        <v>770</v>
      </c>
      <c r="D238" t="s">
        <v>225</v>
      </c>
      <c r="E238" t="s">
        <v>60</v>
      </c>
      <c r="G238" t="s">
        <v>772</v>
      </c>
      <c r="H238" t="s">
        <v>122</v>
      </c>
      <c r="I238" t="s">
        <v>257</v>
      </c>
      <c r="J238" t="s">
        <v>89</v>
      </c>
      <c r="K238" t="s">
        <v>89</v>
      </c>
      <c r="L238" t="s">
        <v>194</v>
      </c>
      <c r="M238" t="s">
        <v>94</v>
      </c>
      <c r="N238" t="s">
        <v>91</v>
      </c>
      <c r="O238" t="s">
        <v>91</v>
      </c>
      <c r="P238" t="s">
        <v>66</v>
      </c>
      <c r="Q238" t="s">
        <v>778</v>
      </c>
      <c r="AA238"/>
    </row>
    <row r="239" spans="1:35" x14ac:dyDescent="0.25">
      <c r="A239" t="s">
        <v>768</v>
      </c>
      <c r="B239" t="s">
        <v>769</v>
      </c>
      <c r="C239" t="s">
        <v>770</v>
      </c>
      <c r="D239" t="s">
        <v>225</v>
      </c>
      <c r="E239" t="s">
        <v>60</v>
      </c>
      <c r="G239" t="s">
        <v>772</v>
      </c>
      <c r="H239" t="s">
        <v>122</v>
      </c>
      <c r="I239" t="s">
        <v>571</v>
      </c>
      <c r="J239" t="s">
        <v>89</v>
      </c>
      <c r="K239" t="s">
        <v>89</v>
      </c>
      <c r="L239" t="s">
        <v>97</v>
      </c>
      <c r="M239" t="s">
        <v>97</v>
      </c>
      <c r="N239" t="s">
        <v>91</v>
      </c>
      <c r="O239" t="s">
        <v>91</v>
      </c>
      <c r="P239" t="s">
        <v>66</v>
      </c>
      <c r="Q239" t="s">
        <v>774</v>
      </c>
      <c r="AA239"/>
    </row>
    <row r="240" spans="1:35" x14ac:dyDescent="0.25">
      <c r="A240" t="s">
        <v>768</v>
      </c>
      <c r="B240" t="s">
        <v>769</v>
      </c>
      <c r="C240" t="s">
        <v>770</v>
      </c>
      <c r="D240" t="s">
        <v>225</v>
      </c>
      <c r="E240" t="s">
        <v>60</v>
      </c>
      <c r="G240" t="s">
        <v>772</v>
      </c>
      <c r="H240" t="s">
        <v>122</v>
      </c>
      <c r="I240" t="s">
        <v>260</v>
      </c>
      <c r="J240" t="s">
        <v>89</v>
      </c>
      <c r="K240" t="s">
        <v>89</v>
      </c>
      <c r="L240" t="s">
        <v>97</v>
      </c>
      <c r="M240" t="s">
        <v>107</v>
      </c>
      <c r="N240" t="s">
        <v>91</v>
      </c>
      <c r="O240" t="s">
        <v>91</v>
      </c>
      <c r="P240" t="s">
        <v>66</v>
      </c>
      <c r="Q240" t="s">
        <v>774</v>
      </c>
      <c r="AA240"/>
    </row>
    <row r="241" spans="1:17" customFormat="1" x14ac:dyDescent="0.25">
      <c r="A241" t="s">
        <v>768</v>
      </c>
      <c r="B241" t="s">
        <v>769</v>
      </c>
      <c r="C241" t="s">
        <v>770</v>
      </c>
      <c r="D241" t="s">
        <v>225</v>
      </c>
      <c r="E241" t="s">
        <v>60</v>
      </c>
      <c r="G241" t="s">
        <v>772</v>
      </c>
      <c r="H241" t="s">
        <v>122</v>
      </c>
      <c r="I241" t="s">
        <v>675</v>
      </c>
      <c r="J241" t="s">
        <v>89</v>
      </c>
      <c r="K241" t="s">
        <v>89</v>
      </c>
      <c r="L241" t="s">
        <v>5692</v>
      </c>
      <c r="M241" t="s">
        <v>552</v>
      </c>
      <c r="N241" t="s">
        <v>91</v>
      </c>
      <c r="O241" t="s">
        <v>91</v>
      </c>
      <c r="P241" t="s">
        <v>66</v>
      </c>
      <c r="Q241" t="s">
        <v>774</v>
      </c>
    </row>
    <row r="242" spans="1:17" customFormat="1" x14ac:dyDescent="0.25">
      <c r="A242" t="s">
        <v>782</v>
      </c>
      <c r="B242" t="s">
        <v>783</v>
      </c>
      <c r="C242" t="s">
        <v>784</v>
      </c>
      <c r="D242" t="s">
        <v>225</v>
      </c>
      <c r="E242" t="s">
        <v>60</v>
      </c>
      <c r="G242" t="s">
        <v>786</v>
      </c>
      <c r="H242" t="s">
        <v>288</v>
      </c>
      <c r="I242" t="s">
        <v>520</v>
      </c>
      <c r="J242" t="s">
        <v>89</v>
      </c>
      <c r="K242" t="s">
        <v>89</v>
      </c>
      <c r="L242" t="s">
        <v>5692</v>
      </c>
      <c r="M242" t="s">
        <v>521</v>
      </c>
      <c r="N242" t="s">
        <v>5809</v>
      </c>
      <c r="O242" t="s">
        <v>192</v>
      </c>
      <c r="P242" t="s">
        <v>63</v>
      </c>
      <c r="Q242" t="s">
        <v>787</v>
      </c>
    </row>
    <row r="243" spans="1:17" customFormat="1" x14ac:dyDescent="0.25">
      <c r="A243" t="s">
        <v>782</v>
      </c>
      <c r="B243" t="s">
        <v>783</v>
      </c>
      <c r="C243" t="s">
        <v>784</v>
      </c>
      <c r="D243" t="s">
        <v>225</v>
      </c>
      <c r="E243" t="s">
        <v>60</v>
      </c>
      <c r="G243" t="s">
        <v>786</v>
      </c>
      <c r="H243" t="s">
        <v>288</v>
      </c>
      <c r="I243" t="s">
        <v>788</v>
      </c>
      <c r="J243" t="s">
        <v>89</v>
      </c>
      <c r="K243" t="s">
        <v>89</v>
      </c>
      <c r="L243" t="s">
        <v>5692</v>
      </c>
      <c r="M243" t="s">
        <v>765</v>
      </c>
      <c r="N243" t="s">
        <v>5809</v>
      </c>
      <c r="O243" t="s">
        <v>192</v>
      </c>
      <c r="P243" t="s">
        <v>63</v>
      </c>
      <c r="Q243" t="s">
        <v>787</v>
      </c>
    </row>
    <row r="244" spans="1:17" customFormat="1" x14ac:dyDescent="0.25">
      <c r="A244" t="s">
        <v>782</v>
      </c>
      <c r="B244" t="s">
        <v>783</v>
      </c>
      <c r="C244" t="s">
        <v>784</v>
      </c>
      <c r="D244" t="s">
        <v>225</v>
      </c>
      <c r="E244" t="s">
        <v>60</v>
      </c>
      <c r="G244" t="s">
        <v>786</v>
      </c>
      <c r="H244" t="s">
        <v>288</v>
      </c>
      <c r="I244" t="s">
        <v>789</v>
      </c>
      <c r="J244" t="s">
        <v>89</v>
      </c>
      <c r="K244" t="s">
        <v>89</v>
      </c>
      <c r="L244" t="s">
        <v>5692</v>
      </c>
      <c r="M244" t="s">
        <v>632</v>
      </c>
      <c r="N244" t="s">
        <v>5809</v>
      </c>
      <c r="O244" t="s">
        <v>192</v>
      </c>
      <c r="P244" t="s">
        <v>63</v>
      </c>
      <c r="Q244" t="s">
        <v>787</v>
      </c>
    </row>
    <row r="245" spans="1:17" customFormat="1" x14ac:dyDescent="0.25">
      <c r="A245" t="s">
        <v>782</v>
      </c>
      <c r="B245" t="s">
        <v>783</v>
      </c>
      <c r="C245" t="s">
        <v>784</v>
      </c>
      <c r="D245" t="s">
        <v>225</v>
      </c>
      <c r="E245" t="s">
        <v>60</v>
      </c>
      <c r="G245" t="s">
        <v>786</v>
      </c>
      <c r="H245" t="s">
        <v>288</v>
      </c>
      <c r="I245" t="s">
        <v>790</v>
      </c>
      <c r="J245" t="s">
        <v>89</v>
      </c>
      <c r="K245" t="s">
        <v>89</v>
      </c>
      <c r="L245" t="s">
        <v>5692</v>
      </c>
      <c r="M245" t="s">
        <v>634</v>
      </c>
      <c r="N245" t="s">
        <v>5809</v>
      </c>
      <c r="O245" t="s">
        <v>192</v>
      </c>
      <c r="P245" t="s">
        <v>63</v>
      </c>
      <c r="Q245" t="s">
        <v>787</v>
      </c>
    </row>
    <row r="246" spans="1:17" customFormat="1" x14ac:dyDescent="0.25">
      <c r="A246" t="s">
        <v>782</v>
      </c>
      <c r="B246" t="s">
        <v>783</v>
      </c>
      <c r="C246" t="s">
        <v>784</v>
      </c>
      <c r="D246" t="s">
        <v>225</v>
      </c>
      <c r="E246" t="s">
        <v>60</v>
      </c>
      <c r="G246" t="s">
        <v>786</v>
      </c>
      <c r="H246" t="s">
        <v>288</v>
      </c>
      <c r="I246" t="s">
        <v>791</v>
      </c>
      <c r="J246" t="s">
        <v>89</v>
      </c>
      <c r="K246" t="s">
        <v>89</v>
      </c>
      <c r="L246" t="s">
        <v>5692</v>
      </c>
      <c r="M246" t="s">
        <v>636</v>
      </c>
      <c r="N246" t="s">
        <v>5809</v>
      </c>
      <c r="O246" t="s">
        <v>192</v>
      </c>
      <c r="P246" t="s">
        <v>63</v>
      </c>
      <c r="Q246" t="s">
        <v>787</v>
      </c>
    </row>
    <row r="247" spans="1:17" customFormat="1" x14ac:dyDescent="0.25">
      <c r="A247" t="s">
        <v>782</v>
      </c>
      <c r="B247" t="s">
        <v>783</v>
      </c>
      <c r="C247" t="s">
        <v>784</v>
      </c>
      <c r="D247" t="s">
        <v>225</v>
      </c>
      <c r="E247" t="s">
        <v>60</v>
      </c>
      <c r="G247" t="s">
        <v>786</v>
      </c>
      <c r="H247" t="s">
        <v>288</v>
      </c>
      <c r="I247" t="s">
        <v>792</v>
      </c>
      <c r="J247" t="s">
        <v>89</v>
      </c>
      <c r="K247" t="s">
        <v>89</v>
      </c>
      <c r="L247" t="s">
        <v>5692</v>
      </c>
      <c r="M247" t="s">
        <v>793</v>
      </c>
      <c r="N247" t="s">
        <v>5809</v>
      </c>
      <c r="O247" t="s">
        <v>192</v>
      </c>
      <c r="P247" t="s">
        <v>63</v>
      </c>
      <c r="Q247" t="s">
        <v>787</v>
      </c>
    </row>
    <row r="248" spans="1:17" customFormat="1" x14ac:dyDescent="0.25">
      <c r="A248" t="s">
        <v>782</v>
      </c>
      <c r="B248" t="s">
        <v>783</v>
      </c>
      <c r="C248" t="s">
        <v>784</v>
      </c>
      <c r="D248" t="s">
        <v>225</v>
      </c>
      <c r="E248" t="s">
        <v>60</v>
      </c>
      <c r="G248" t="s">
        <v>786</v>
      </c>
      <c r="H248" t="s">
        <v>288</v>
      </c>
      <c r="I248" t="s">
        <v>522</v>
      </c>
      <c r="J248" t="s">
        <v>89</v>
      </c>
      <c r="K248" t="s">
        <v>89</v>
      </c>
      <c r="L248" t="s">
        <v>5692</v>
      </c>
      <c r="M248" t="s">
        <v>523</v>
      </c>
      <c r="N248" t="s">
        <v>5809</v>
      </c>
      <c r="O248" t="s">
        <v>192</v>
      </c>
      <c r="P248" t="s">
        <v>63</v>
      </c>
      <c r="Q248" t="s">
        <v>787</v>
      </c>
    </row>
    <row r="249" spans="1:17" customFormat="1" x14ac:dyDescent="0.25">
      <c r="A249" t="s">
        <v>782</v>
      </c>
      <c r="B249" t="s">
        <v>783</v>
      </c>
      <c r="C249" t="s">
        <v>784</v>
      </c>
      <c r="D249" t="s">
        <v>225</v>
      </c>
      <c r="E249" t="s">
        <v>60</v>
      </c>
      <c r="G249" t="s">
        <v>786</v>
      </c>
      <c r="H249" t="s">
        <v>288</v>
      </c>
      <c r="I249" t="s">
        <v>794</v>
      </c>
      <c r="J249" t="s">
        <v>89</v>
      </c>
      <c r="K249" t="s">
        <v>89</v>
      </c>
      <c r="L249" t="s">
        <v>5692</v>
      </c>
      <c r="M249" t="s">
        <v>795</v>
      </c>
      <c r="N249" t="s">
        <v>5809</v>
      </c>
      <c r="O249" t="s">
        <v>192</v>
      </c>
      <c r="P249" t="s">
        <v>63</v>
      </c>
      <c r="Q249" t="s">
        <v>787</v>
      </c>
    </row>
    <row r="250" spans="1:17" customFormat="1" x14ac:dyDescent="0.25">
      <c r="A250" t="s">
        <v>782</v>
      </c>
      <c r="B250" t="s">
        <v>783</v>
      </c>
      <c r="C250" t="s">
        <v>784</v>
      </c>
      <c r="D250" t="s">
        <v>225</v>
      </c>
      <c r="E250" t="s">
        <v>60</v>
      </c>
      <c r="G250" t="s">
        <v>786</v>
      </c>
      <c r="H250" t="s">
        <v>288</v>
      </c>
      <c r="I250" t="s">
        <v>796</v>
      </c>
      <c r="J250" t="s">
        <v>89</v>
      </c>
      <c r="K250" t="s">
        <v>89</v>
      </c>
      <c r="L250" t="s">
        <v>5692</v>
      </c>
      <c r="M250" t="s">
        <v>521</v>
      </c>
      <c r="N250" t="s">
        <v>5809</v>
      </c>
      <c r="O250" t="s">
        <v>265</v>
      </c>
      <c r="P250" t="s">
        <v>63</v>
      </c>
    </row>
    <row r="251" spans="1:17" customFormat="1" x14ac:dyDescent="0.25">
      <c r="A251" t="s">
        <v>782</v>
      </c>
      <c r="B251" t="s">
        <v>783</v>
      </c>
      <c r="C251" t="s">
        <v>784</v>
      </c>
      <c r="D251" t="s">
        <v>225</v>
      </c>
      <c r="E251" t="s">
        <v>60</v>
      </c>
      <c r="G251" t="s">
        <v>786</v>
      </c>
      <c r="H251" t="s">
        <v>288</v>
      </c>
      <c r="I251" t="s">
        <v>797</v>
      </c>
      <c r="J251" t="s">
        <v>89</v>
      </c>
      <c r="K251" t="s">
        <v>89</v>
      </c>
      <c r="L251" t="s">
        <v>5692</v>
      </c>
      <c r="M251" t="s">
        <v>765</v>
      </c>
      <c r="N251" t="s">
        <v>5809</v>
      </c>
      <c r="O251" t="s">
        <v>265</v>
      </c>
      <c r="P251" t="s">
        <v>63</v>
      </c>
    </row>
    <row r="252" spans="1:17" customFormat="1" x14ac:dyDescent="0.25">
      <c r="A252" t="s">
        <v>782</v>
      </c>
      <c r="B252" t="s">
        <v>783</v>
      </c>
      <c r="C252" t="s">
        <v>784</v>
      </c>
      <c r="D252" t="s">
        <v>225</v>
      </c>
      <c r="E252" t="s">
        <v>60</v>
      </c>
      <c r="G252" t="s">
        <v>786</v>
      </c>
      <c r="H252" t="s">
        <v>288</v>
      </c>
      <c r="I252" t="s">
        <v>798</v>
      </c>
      <c r="J252" t="s">
        <v>89</v>
      </c>
      <c r="K252" t="s">
        <v>89</v>
      </c>
      <c r="L252" t="s">
        <v>5692</v>
      </c>
      <c r="M252" t="s">
        <v>632</v>
      </c>
      <c r="N252" t="s">
        <v>5809</v>
      </c>
      <c r="O252" t="s">
        <v>265</v>
      </c>
      <c r="P252" t="s">
        <v>63</v>
      </c>
    </row>
    <row r="253" spans="1:17" customFormat="1" x14ac:dyDescent="0.25">
      <c r="A253" t="s">
        <v>782</v>
      </c>
      <c r="B253" t="s">
        <v>783</v>
      </c>
      <c r="C253" t="s">
        <v>784</v>
      </c>
      <c r="D253" t="s">
        <v>225</v>
      </c>
      <c r="E253" t="s">
        <v>60</v>
      </c>
      <c r="G253" t="s">
        <v>786</v>
      </c>
      <c r="H253" t="s">
        <v>288</v>
      </c>
      <c r="I253" t="s">
        <v>799</v>
      </c>
      <c r="J253" t="s">
        <v>89</v>
      </c>
      <c r="K253" t="s">
        <v>89</v>
      </c>
      <c r="L253" t="s">
        <v>5692</v>
      </c>
      <c r="M253" t="s">
        <v>634</v>
      </c>
      <c r="N253" t="s">
        <v>5809</v>
      </c>
      <c r="O253" t="s">
        <v>265</v>
      </c>
      <c r="P253" t="s">
        <v>63</v>
      </c>
    </row>
    <row r="254" spans="1:17" customFormat="1" x14ac:dyDescent="0.25">
      <c r="A254" t="s">
        <v>782</v>
      </c>
      <c r="B254" t="s">
        <v>783</v>
      </c>
      <c r="C254" t="s">
        <v>784</v>
      </c>
      <c r="D254" t="s">
        <v>225</v>
      </c>
      <c r="E254" t="s">
        <v>60</v>
      </c>
      <c r="G254" t="s">
        <v>786</v>
      </c>
      <c r="H254" t="s">
        <v>288</v>
      </c>
      <c r="I254" t="s">
        <v>800</v>
      </c>
      <c r="J254" t="s">
        <v>89</v>
      </c>
      <c r="K254" t="s">
        <v>89</v>
      </c>
      <c r="L254" t="s">
        <v>5692</v>
      </c>
      <c r="M254" t="s">
        <v>636</v>
      </c>
      <c r="N254" t="s">
        <v>5809</v>
      </c>
      <c r="O254" t="s">
        <v>265</v>
      </c>
      <c r="P254" t="s">
        <v>63</v>
      </c>
    </row>
    <row r="255" spans="1:17" customFormat="1" x14ac:dyDescent="0.25">
      <c r="A255" t="s">
        <v>782</v>
      </c>
      <c r="B255" t="s">
        <v>783</v>
      </c>
      <c r="C255" t="s">
        <v>784</v>
      </c>
      <c r="D255" t="s">
        <v>225</v>
      </c>
      <c r="E255" t="s">
        <v>60</v>
      </c>
      <c r="G255" t="s">
        <v>786</v>
      </c>
      <c r="H255" t="s">
        <v>288</v>
      </c>
      <c r="I255" t="s">
        <v>801</v>
      </c>
      <c r="J255" t="s">
        <v>89</v>
      </c>
      <c r="K255" t="s">
        <v>89</v>
      </c>
      <c r="L255" t="s">
        <v>5692</v>
      </c>
      <c r="M255" t="s">
        <v>793</v>
      </c>
      <c r="N255" t="s">
        <v>5809</v>
      </c>
      <c r="O255" t="s">
        <v>265</v>
      </c>
      <c r="P255" t="s">
        <v>63</v>
      </c>
    </row>
    <row r="256" spans="1:17" customFormat="1" x14ac:dyDescent="0.25">
      <c r="A256" t="s">
        <v>782</v>
      </c>
      <c r="B256" t="s">
        <v>783</v>
      </c>
      <c r="C256" t="s">
        <v>784</v>
      </c>
      <c r="D256" t="s">
        <v>225</v>
      </c>
      <c r="E256" t="s">
        <v>60</v>
      </c>
      <c r="G256" t="s">
        <v>786</v>
      </c>
      <c r="H256" t="s">
        <v>288</v>
      </c>
      <c r="I256" t="s">
        <v>802</v>
      </c>
      <c r="J256" t="s">
        <v>89</v>
      </c>
      <c r="K256" t="s">
        <v>89</v>
      </c>
      <c r="L256" t="s">
        <v>5692</v>
      </c>
      <c r="M256" t="s">
        <v>523</v>
      </c>
      <c r="N256" t="s">
        <v>5809</v>
      </c>
      <c r="O256" t="s">
        <v>265</v>
      </c>
      <c r="P256" t="s">
        <v>63</v>
      </c>
    </row>
    <row r="257" spans="1:34" x14ac:dyDescent="0.25">
      <c r="A257" t="s">
        <v>782</v>
      </c>
      <c r="B257" t="s">
        <v>783</v>
      </c>
      <c r="C257" t="s">
        <v>784</v>
      </c>
      <c r="D257" t="s">
        <v>225</v>
      </c>
      <c r="E257" t="s">
        <v>60</v>
      </c>
      <c r="G257" t="s">
        <v>786</v>
      </c>
      <c r="H257" t="s">
        <v>288</v>
      </c>
      <c r="I257" t="s">
        <v>803</v>
      </c>
      <c r="J257" t="s">
        <v>89</v>
      </c>
      <c r="K257" t="s">
        <v>89</v>
      </c>
      <c r="L257" t="s">
        <v>5692</v>
      </c>
      <c r="M257" t="s">
        <v>795</v>
      </c>
      <c r="N257" t="s">
        <v>5809</v>
      </c>
      <c r="O257" t="s">
        <v>265</v>
      </c>
      <c r="P257" t="s">
        <v>63</v>
      </c>
      <c r="AA257"/>
    </row>
    <row r="258" spans="1:34" x14ac:dyDescent="0.25">
      <c r="A258" t="s">
        <v>782</v>
      </c>
      <c r="B258" t="s">
        <v>783</v>
      </c>
      <c r="C258" t="s">
        <v>784</v>
      </c>
      <c r="D258" t="s">
        <v>225</v>
      </c>
      <c r="E258" t="s">
        <v>60</v>
      </c>
      <c r="G258" t="s">
        <v>786</v>
      </c>
      <c r="H258" t="s">
        <v>288</v>
      </c>
      <c r="I258" t="s">
        <v>520</v>
      </c>
      <c r="J258" t="s">
        <v>89</v>
      </c>
      <c r="K258" t="s">
        <v>89</v>
      </c>
      <c r="L258" t="s">
        <v>5692</v>
      </c>
      <c r="M258" t="s">
        <v>521</v>
      </c>
      <c r="N258" t="s">
        <v>5809</v>
      </c>
      <c r="O258" t="s">
        <v>192</v>
      </c>
      <c r="P258" t="s">
        <v>63</v>
      </c>
      <c r="Q258" t="s">
        <v>804</v>
      </c>
      <c r="AA258"/>
    </row>
    <row r="259" spans="1:34" x14ac:dyDescent="0.25">
      <c r="A259" t="s">
        <v>782</v>
      </c>
      <c r="B259" t="s">
        <v>783</v>
      </c>
      <c r="C259" t="s">
        <v>784</v>
      </c>
      <c r="D259" t="s">
        <v>225</v>
      </c>
      <c r="E259" t="s">
        <v>60</v>
      </c>
      <c r="G259" t="s">
        <v>786</v>
      </c>
      <c r="H259" t="s">
        <v>288</v>
      </c>
      <c r="I259" t="s">
        <v>788</v>
      </c>
      <c r="J259" t="s">
        <v>89</v>
      </c>
      <c r="K259" t="s">
        <v>89</v>
      </c>
      <c r="L259" t="s">
        <v>5692</v>
      </c>
      <c r="M259" t="s">
        <v>765</v>
      </c>
      <c r="N259" t="s">
        <v>5809</v>
      </c>
      <c r="O259" t="s">
        <v>192</v>
      </c>
      <c r="P259" t="s">
        <v>63</v>
      </c>
      <c r="Q259" t="s">
        <v>804</v>
      </c>
      <c r="AA259"/>
    </row>
    <row r="260" spans="1:34" x14ac:dyDescent="0.25">
      <c r="A260" t="s">
        <v>782</v>
      </c>
      <c r="B260" t="s">
        <v>783</v>
      </c>
      <c r="C260" t="s">
        <v>784</v>
      </c>
      <c r="D260" t="s">
        <v>225</v>
      </c>
      <c r="E260" t="s">
        <v>60</v>
      </c>
      <c r="G260" t="s">
        <v>786</v>
      </c>
      <c r="H260" t="s">
        <v>288</v>
      </c>
      <c r="I260" t="s">
        <v>789</v>
      </c>
      <c r="J260" t="s">
        <v>89</v>
      </c>
      <c r="K260" t="s">
        <v>89</v>
      </c>
      <c r="L260" t="s">
        <v>5692</v>
      </c>
      <c r="M260" t="s">
        <v>632</v>
      </c>
      <c r="N260" t="s">
        <v>5809</v>
      </c>
      <c r="O260" t="s">
        <v>192</v>
      </c>
      <c r="P260" t="s">
        <v>63</v>
      </c>
      <c r="Q260" t="s">
        <v>804</v>
      </c>
      <c r="AA260"/>
    </row>
    <row r="261" spans="1:34" x14ac:dyDescent="0.25">
      <c r="A261" t="s">
        <v>782</v>
      </c>
      <c r="B261" t="s">
        <v>783</v>
      </c>
      <c r="C261" t="s">
        <v>784</v>
      </c>
      <c r="D261" t="s">
        <v>225</v>
      </c>
      <c r="E261" t="s">
        <v>60</v>
      </c>
      <c r="G261" t="s">
        <v>786</v>
      </c>
      <c r="H261" t="s">
        <v>288</v>
      </c>
      <c r="I261" t="s">
        <v>790</v>
      </c>
      <c r="J261" t="s">
        <v>89</v>
      </c>
      <c r="K261" t="s">
        <v>89</v>
      </c>
      <c r="L261" t="s">
        <v>5692</v>
      </c>
      <c r="M261" t="s">
        <v>634</v>
      </c>
      <c r="N261" t="s">
        <v>5809</v>
      </c>
      <c r="O261" t="s">
        <v>192</v>
      </c>
      <c r="P261" t="s">
        <v>63</v>
      </c>
      <c r="Q261" t="s">
        <v>804</v>
      </c>
      <c r="AA261"/>
    </row>
    <row r="262" spans="1:34" x14ac:dyDescent="0.25">
      <c r="A262" t="s">
        <v>782</v>
      </c>
      <c r="B262" t="s">
        <v>783</v>
      </c>
      <c r="C262" t="s">
        <v>784</v>
      </c>
      <c r="D262" t="s">
        <v>225</v>
      </c>
      <c r="E262" t="s">
        <v>60</v>
      </c>
      <c r="G262" t="s">
        <v>786</v>
      </c>
      <c r="H262" t="s">
        <v>288</v>
      </c>
      <c r="I262" t="s">
        <v>791</v>
      </c>
      <c r="J262" t="s">
        <v>89</v>
      </c>
      <c r="K262" t="s">
        <v>89</v>
      </c>
      <c r="L262" t="s">
        <v>5692</v>
      </c>
      <c r="M262" t="s">
        <v>636</v>
      </c>
      <c r="N262" t="s">
        <v>5809</v>
      </c>
      <c r="O262" t="s">
        <v>192</v>
      </c>
      <c r="P262" t="s">
        <v>63</v>
      </c>
      <c r="Q262" t="s">
        <v>804</v>
      </c>
      <c r="AA262"/>
    </row>
    <row r="263" spans="1:34" x14ac:dyDescent="0.25">
      <c r="A263" t="s">
        <v>782</v>
      </c>
      <c r="B263" t="s">
        <v>783</v>
      </c>
      <c r="C263" t="s">
        <v>784</v>
      </c>
      <c r="D263" t="s">
        <v>225</v>
      </c>
      <c r="E263" t="s">
        <v>60</v>
      </c>
      <c r="G263" t="s">
        <v>786</v>
      </c>
      <c r="H263" t="s">
        <v>288</v>
      </c>
      <c r="I263" t="s">
        <v>792</v>
      </c>
      <c r="J263" t="s">
        <v>89</v>
      </c>
      <c r="K263" t="s">
        <v>89</v>
      </c>
      <c r="L263" t="s">
        <v>5692</v>
      </c>
      <c r="M263" t="s">
        <v>793</v>
      </c>
      <c r="N263" t="s">
        <v>5809</v>
      </c>
      <c r="O263" t="s">
        <v>192</v>
      </c>
      <c r="P263" t="s">
        <v>63</v>
      </c>
      <c r="Q263" t="s">
        <v>804</v>
      </c>
      <c r="AA263"/>
    </row>
    <row r="264" spans="1:34" x14ac:dyDescent="0.25">
      <c r="A264" t="s">
        <v>782</v>
      </c>
      <c r="B264" t="s">
        <v>783</v>
      </c>
      <c r="C264" t="s">
        <v>784</v>
      </c>
      <c r="D264" t="s">
        <v>225</v>
      </c>
      <c r="E264" t="s">
        <v>60</v>
      </c>
      <c r="G264" t="s">
        <v>786</v>
      </c>
      <c r="H264" t="s">
        <v>288</v>
      </c>
      <c r="I264" t="s">
        <v>522</v>
      </c>
      <c r="J264" t="s">
        <v>89</v>
      </c>
      <c r="K264" t="s">
        <v>89</v>
      </c>
      <c r="L264" t="s">
        <v>5692</v>
      </c>
      <c r="M264" t="s">
        <v>523</v>
      </c>
      <c r="N264" t="s">
        <v>5809</v>
      </c>
      <c r="O264" t="s">
        <v>192</v>
      </c>
      <c r="P264" t="s">
        <v>63</v>
      </c>
      <c r="Q264" t="s">
        <v>804</v>
      </c>
      <c r="AA264"/>
    </row>
    <row r="265" spans="1:34" x14ac:dyDescent="0.25">
      <c r="A265" t="s">
        <v>782</v>
      </c>
      <c r="B265" t="s">
        <v>783</v>
      </c>
      <c r="C265" t="s">
        <v>784</v>
      </c>
      <c r="D265" t="s">
        <v>225</v>
      </c>
      <c r="E265" t="s">
        <v>60</v>
      </c>
      <c r="G265" t="s">
        <v>786</v>
      </c>
      <c r="H265" t="s">
        <v>288</v>
      </c>
      <c r="I265" t="s">
        <v>794</v>
      </c>
      <c r="J265" t="s">
        <v>89</v>
      </c>
      <c r="K265" t="s">
        <v>89</v>
      </c>
      <c r="L265" t="s">
        <v>5692</v>
      </c>
      <c r="M265" t="s">
        <v>795</v>
      </c>
      <c r="N265" t="s">
        <v>5809</v>
      </c>
      <c r="O265" t="s">
        <v>192</v>
      </c>
      <c r="P265" t="s">
        <v>63</v>
      </c>
      <c r="Q265" t="s">
        <v>804</v>
      </c>
      <c r="AA265"/>
    </row>
    <row r="266" spans="1:34" x14ac:dyDescent="0.25">
      <c r="A266" t="s">
        <v>805</v>
      </c>
      <c r="B266" t="s">
        <v>806</v>
      </c>
      <c r="C266" t="s">
        <v>807</v>
      </c>
      <c r="D266" t="s">
        <v>225</v>
      </c>
      <c r="E266" t="s">
        <v>60</v>
      </c>
      <c r="H266" t="s">
        <v>288</v>
      </c>
      <c r="J266" t="s">
        <v>5764</v>
      </c>
      <c r="AA266" t="s">
        <v>812</v>
      </c>
      <c r="AB266" t="s">
        <v>5756</v>
      </c>
      <c r="AC266" t="s">
        <v>813</v>
      </c>
      <c r="AD266" s="7" t="s">
        <v>172</v>
      </c>
      <c r="AE266" t="s">
        <v>172</v>
      </c>
      <c r="AF266" t="s">
        <v>173</v>
      </c>
      <c r="AG266" t="s">
        <v>173</v>
      </c>
      <c r="AH266" t="s">
        <v>66</v>
      </c>
    </row>
    <row r="267" spans="1:34" x14ac:dyDescent="0.25">
      <c r="A267" t="s">
        <v>805</v>
      </c>
      <c r="B267" t="s">
        <v>806</v>
      </c>
      <c r="C267" t="s">
        <v>807</v>
      </c>
      <c r="D267" t="s">
        <v>225</v>
      </c>
      <c r="E267" t="s">
        <v>60</v>
      </c>
      <c r="H267" t="s">
        <v>288</v>
      </c>
      <c r="J267" t="s">
        <v>5764</v>
      </c>
      <c r="AA267" t="s">
        <v>814</v>
      </c>
      <c r="AB267" t="s">
        <v>5756</v>
      </c>
      <c r="AC267" t="s">
        <v>813</v>
      </c>
      <c r="AD267" s="7" t="s">
        <v>172</v>
      </c>
      <c r="AE267" t="s">
        <v>172</v>
      </c>
      <c r="AF267" t="s">
        <v>815</v>
      </c>
      <c r="AG267" t="s">
        <v>815</v>
      </c>
      <c r="AH267" t="s">
        <v>66</v>
      </c>
    </row>
    <row r="268" spans="1:34" x14ac:dyDescent="0.25">
      <c r="A268" t="s">
        <v>805</v>
      </c>
      <c r="B268" t="s">
        <v>806</v>
      </c>
      <c r="C268" t="s">
        <v>807</v>
      </c>
      <c r="D268" t="s">
        <v>225</v>
      </c>
      <c r="E268" t="s">
        <v>60</v>
      </c>
      <c r="H268" t="s">
        <v>288</v>
      </c>
      <c r="J268" t="s">
        <v>5764</v>
      </c>
      <c r="AA268" t="s">
        <v>816</v>
      </c>
      <c r="AB268" t="s">
        <v>5756</v>
      </c>
      <c r="AC268" t="s">
        <v>813</v>
      </c>
      <c r="AD268" s="7" t="s">
        <v>172</v>
      </c>
      <c r="AE268" t="s">
        <v>172</v>
      </c>
      <c r="AF268" s="7" t="s">
        <v>359</v>
      </c>
      <c r="AG268" t="s">
        <v>817</v>
      </c>
      <c r="AH268" t="s">
        <v>66</v>
      </c>
    </row>
    <row r="269" spans="1:34" x14ac:dyDescent="0.25">
      <c r="A269" t="s">
        <v>818</v>
      </c>
      <c r="B269" t="s">
        <v>819</v>
      </c>
      <c r="C269" t="s">
        <v>820</v>
      </c>
      <c r="D269" t="s">
        <v>225</v>
      </c>
      <c r="E269" t="s">
        <v>60</v>
      </c>
      <c r="G269" t="s">
        <v>823</v>
      </c>
      <c r="H269" t="s">
        <v>288</v>
      </c>
      <c r="J269" t="s">
        <v>5764</v>
      </c>
      <c r="R269" t="s">
        <v>824</v>
      </c>
      <c r="S269" t="s">
        <v>5759</v>
      </c>
      <c r="T269" t="s">
        <v>825</v>
      </c>
      <c r="V269" t="s">
        <v>143</v>
      </c>
      <c r="W269" t="s">
        <v>5762</v>
      </c>
      <c r="X269" t="s">
        <v>826</v>
      </c>
      <c r="Y269" t="s">
        <v>66</v>
      </c>
      <c r="AA269"/>
    </row>
    <row r="270" spans="1:34" x14ac:dyDescent="0.25">
      <c r="A270" t="s">
        <v>818</v>
      </c>
      <c r="B270" t="s">
        <v>819</v>
      </c>
      <c r="C270" t="s">
        <v>820</v>
      </c>
      <c r="D270" t="s">
        <v>225</v>
      </c>
      <c r="E270" t="s">
        <v>60</v>
      </c>
      <c r="G270" t="s">
        <v>823</v>
      </c>
      <c r="H270" t="s">
        <v>288</v>
      </c>
      <c r="J270" t="s">
        <v>5764</v>
      </c>
      <c r="R270" t="s">
        <v>827</v>
      </c>
      <c r="S270" t="s">
        <v>5759</v>
      </c>
      <c r="T270" t="s">
        <v>825</v>
      </c>
      <c r="V270" t="s">
        <v>143</v>
      </c>
      <c r="W270" t="s">
        <v>144</v>
      </c>
      <c r="X270" t="s">
        <v>473</v>
      </c>
      <c r="Y270" t="s">
        <v>66</v>
      </c>
      <c r="AA270"/>
    </row>
    <row r="271" spans="1:34" x14ac:dyDescent="0.25">
      <c r="A271" t="s">
        <v>818</v>
      </c>
      <c r="B271" t="s">
        <v>819</v>
      </c>
      <c r="C271" t="s">
        <v>820</v>
      </c>
      <c r="D271" t="s">
        <v>225</v>
      </c>
      <c r="E271" t="s">
        <v>60</v>
      </c>
      <c r="G271" t="s">
        <v>823</v>
      </c>
      <c r="H271" t="s">
        <v>288</v>
      </c>
      <c r="J271" t="s">
        <v>5764</v>
      </c>
      <c r="R271" t="s">
        <v>824</v>
      </c>
      <c r="S271" t="s">
        <v>5759</v>
      </c>
      <c r="T271" t="s">
        <v>825</v>
      </c>
      <c r="V271" t="s">
        <v>143</v>
      </c>
      <c r="W271" t="s">
        <v>5762</v>
      </c>
      <c r="X271" t="s">
        <v>826</v>
      </c>
      <c r="Y271" t="s">
        <v>66</v>
      </c>
      <c r="Z271" t="s">
        <v>828</v>
      </c>
      <c r="AA271"/>
    </row>
    <row r="272" spans="1:34" x14ac:dyDescent="0.25">
      <c r="A272" t="s">
        <v>818</v>
      </c>
      <c r="B272" t="s">
        <v>819</v>
      </c>
      <c r="C272" t="s">
        <v>820</v>
      </c>
      <c r="D272" t="s">
        <v>225</v>
      </c>
      <c r="E272" t="s">
        <v>60</v>
      </c>
      <c r="G272" t="s">
        <v>823</v>
      </c>
      <c r="H272" t="s">
        <v>288</v>
      </c>
      <c r="J272" t="s">
        <v>5764</v>
      </c>
      <c r="R272" t="s">
        <v>829</v>
      </c>
      <c r="S272" t="s">
        <v>5759</v>
      </c>
      <c r="T272" t="s">
        <v>825</v>
      </c>
      <c r="V272" t="s">
        <v>143</v>
      </c>
      <c r="W272" t="s">
        <v>144</v>
      </c>
      <c r="X272" t="s">
        <v>470</v>
      </c>
      <c r="Y272" t="s">
        <v>66</v>
      </c>
      <c r="Z272" t="s">
        <v>830</v>
      </c>
      <c r="AA272"/>
    </row>
    <row r="273" spans="1:26" customFormat="1" x14ac:dyDescent="0.25">
      <c r="A273" t="s">
        <v>818</v>
      </c>
      <c r="B273" t="s">
        <v>819</v>
      </c>
      <c r="C273" t="s">
        <v>820</v>
      </c>
      <c r="D273" t="s">
        <v>225</v>
      </c>
      <c r="E273" t="s">
        <v>60</v>
      </c>
      <c r="G273" t="s">
        <v>823</v>
      </c>
      <c r="H273" t="s">
        <v>288</v>
      </c>
      <c r="J273" t="s">
        <v>5764</v>
      </c>
      <c r="R273" t="s">
        <v>827</v>
      </c>
      <c r="S273" t="s">
        <v>5759</v>
      </c>
      <c r="T273" t="s">
        <v>825</v>
      </c>
      <c r="V273" t="s">
        <v>143</v>
      </c>
      <c r="W273" t="s">
        <v>144</v>
      </c>
      <c r="X273" t="s">
        <v>473</v>
      </c>
      <c r="Y273" t="s">
        <v>66</v>
      </c>
      <c r="Z273" t="s">
        <v>830</v>
      </c>
    </row>
    <row r="274" spans="1:26" customFormat="1" x14ac:dyDescent="0.25">
      <c r="A274" t="s">
        <v>831</v>
      </c>
      <c r="B274" t="s">
        <v>832</v>
      </c>
      <c r="C274" t="s">
        <v>833</v>
      </c>
      <c r="D274" t="s">
        <v>225</v>
      </c>
      <c r="E274" t="s">
        <v>60</v>
      </c>
      <c r="G274" t="s">
        <v>834</v>
      </c>
      <c r="H274" t="s">
        <v>122</v>
      </c>
      <c r="J274" t="s">
        <v>5764</v>
      </c>
      <c r="R274" t="s">
        <v>835</v>
      </c>
      <c r="S274" t="s">
        <v>5758</v>
      </c>
      <c r="T274" t="s">
        <v>314</v>
      </c>
      <c r="V274" t="s">
        <v>315</v>
      </c>
      <c r="W274" t="s">
        <v>5763</v>
      </c>
      <c r="X274" t="s">
        <v>402</v>
      </c>
      <c r="Y274" t="s">
        <v>66</v>
      </c>
    </row>
    <row r="275" spans="1:26" customFormat="1" x14ac:dyDescent="0.25">
      <c r="A275" t="s">
        <v>831</v>
      </c>
      <c r="B275" t="s">
        <v>832</v>
      </c>
      <c r="C275" t="s">
        <v>833</v>
      </c>
      <c r="D275" t="s">
        <v>225</v>
      </c>
      <c r="E275" t="s">
        <v>60</v>
      </c>
      <c r="G275" t="s">
        <v>834</v>
      </c>
      <c r="H275" t="s">
        <v>122</v>
      </c>
      <c r="J275" t="s">
        <v>5764</v>
      </c>
      <c r="R275" t="s">
        <v>836</v>
      </c>
      <c r="S275" t="s">
        <v>5758</v>
      </c>
      <c r="T275" t="s">
        <v>159</v>
      </c>
      <c r="V275" t="s">
        <v>315</v>
      </c>
      <c r="W275" t="s">
        <v>5763</v>
      </c>
      <c r="X275" t="s">
        <v>402</v>
      </c>
      <c r="Y275" t="s">
        <v>66</v>
      </c>
    </row>
    <row r="276" spans="1:26" customFormat="1" x14ac:dyDescent="0.25">
      <c r="A276" t="s">
        <v>831</v>
      </c>
      <c r="B276" t="s">
        <v>832</v>
      </c>
      <c r="C276" t="s">
        <v>833</v>
      </c>
      <c r="D276" t="s">
        <v>225</v>
      </c>
      <c r="E276" t="s">
        <v>60</v>
      </c>
      <c r="G276" t="s">
        <v>834</v>
      </c>
      <c r="H276" t="s">
        <v>122</v>
      </c>
      <c r="J276" t="s">
        <v>5764</v>
      </c>
      <c r="R276" t="s">
        <v>837</v>
      </c>
      <c r="S276" t="s">
        <v>5758</v>
      </c>
      <c r="T276" t="s">
        <v>314</v>
      </c>
      <c r="V276" t="s">
        <v>143</v>
      </c>
      <c r="W276" t="s">
        <v>5763</v>
      </c>
      <c r="X276" t="s">
        <v>402</v>
      </c>
      <c r="Y276" t="s">
        <v>66</v>
      </c>
    </row>
    <row r="277" spans="1:26" customFormat="1" x14ac:dyDescent="0.25">
      <c r="A277" t="s">
        <v>831</v>
      </c>
      <c r="B277" t="s">
        <v>832</v>
      </c>
      <c r="C277" t="s">
        <v>833</v>
      </c>
      <c r="D277" t="s">
        <v>225</v>
      </c>
      <c r="E277" t="s">
        <v>60</v>
      </c>
      <c r="G277" t="s">
        <v>834</v>
      </c>
      <c r="H277" t="s">
        <v>122</v>
      </c>
      <c r="J277" t="s">
        <v>5764</v>
      </c>
      <c r="R277" t="s">
        <v>838</v>
      </c>
      <c r="S277" t="s">
        <v>5758</v>
      </c>
      <c r="T277" t="s">
        <v>159</v>
      </c>
      <c r="V277" t="s">
        <v>143</v>
      </c>
      <c r="W277" t="s">
        <v>5763</v>
      </c>
      <c r="X277" t="s">
        <v>402</v>
      </c>
      <c r="Y277" t="s">
        <v>66</v>
      </c>
    </row>
    <row r="278" spans="1:26" customFormat="1" x14ac:dyDescent="0.25">
      <c r="A278" t="s">
        <v>843</v>
      </c>
      <c r="B278" t="s">
        <v>844</v>
      </c>
      <c r="C278" t="s">
        <v>845</v>
      </c>
      <c r="D278" t="s">
        <v>225</v>
      </c>
      <c r="E278" t="s">
        <v>60</v>
      </c>
      <c r="G278" t="s">
        <v>372</v>
      </c>
      <c r="H278" t="s">
        <v>81</v>
      </c>
      <c r="J278" t="s">
        <v>5764</v>
      </c>
      <c r="R278" t="s">
        <v>847</v>
      </c>
      <c r="S278" t="s">
        <v>5759</v>
      </c>
      <c r="T278" t="s">
        <v>848</v>
      </c>
      <c r="V278" t="s">
        <v>849</v>
      </c>
      <c r="W278" t="s">
        <v>359</v>
      </c>
      <c r="X278" t="s">
        <v>359</v>
      </c>
      <c r="Y278" t="s">
        <v>66</v>
      </c>
      <c r="Z278" t="s">
        <v>850</v>
      </c>
    </row>
    <row r="279" spans="1:26" customFormat="1" x14ac:dyDescent="0.25">
      <c r="A279" t="s">
        <v>867</v>
      </c>
      <c r="B279" t="s">
        <v>868</v>
      </c>
      <c r="C279" t="s">
        <v>869</v>
      </c>
      <c r="D279" t="s">
        <v>225</v>
      </c>
      <c r="E279" t="s">
        <v>60</v>
      </c>
      <c r="G279" t="s">
        <v>872</v>
      </c>
      <c r="H279" t="s">
        <v>122</v>
      </c>
      <c r="J279" t="s">
        <v>5764</v>
      </c>
      <c r="R279" t="s">
        <v>873</v>
      </c>
      <c r="S279" t="s">
        <v>5758</v>
      </c>
      <c r="T279" t="s">
        <v>874</v>
      </c>
      <c r="V279" t="s">
        <v>143</v>
      </c>
      <c r="W279" t="s">
        <v>144</v>
      </c>
      <c r="X279" t="s">
        <v>399</v>
      </c>
      <c r="Y279" t="s">
        <v>66</v>
      </c>
      <c r="Z279" t="s">
        <v>875</v>
      </c>
    </row>
    <row r="280" spans="1:26" customFormat="1" x14ac:dyDescent="0.25">
      <c r="A280" t="s">
        <v>876</v>
      </c>
      <c r="B280" t="s">
        <v>877</v>
      </c>
      <c r="C280" t="s">
        <v>878</v>
      </c>
      <c r="D280" t="s">
        <v>225</v>
      </c>
      <c r="E280" t="s">
        <v>60</v>
      </c>
      <c r="G280" t="s">
        <v>881</v>
      </c>
      <c r="H280" t="s">
        <v>288</v>
      </c>
      <c r="I280" t="s">
        <v>386</v>
      </c>
      <c r="J280" t="s">
        <v>89</v>
      </c>
      <c r="K280" t="s">
        <v>89</v>
      </c>
      <c r="L280" t="s">
        <v>5766</v>
      </c>
      <c r="M280" t="s">
        <v>220</v>
      </c>
      <c r="N280" t="s">
        <v>103</v>
      </c>
      <c r="O280" t="s">
        <v>103</v>
      </c>
      <c r="P280" t="s">
        <v>63</v>
      </c>
    </row>
    <row r="281" spans="1:26" customFormat="1" x14ac:dyDescent="0.25">
      <c r="A281" t="s">
        <v>876</v>
      </c>
      <c r="B281" t="s">
        <v>877</v>
      </c>
      <c r="C281" t="s">
        <v>878</v>
      </c>
      <c r="D281" t="s">
        <v>225</v>
      </c>
      <c r="E281" t="s">
        <v>60</v>
      </c>
      <c r="G281" t="s">
        <v>881</v>
      </c>
      <c r="H281" t="s">
        <v>288</v>
      </c>
      <c r="I281" t="s">
        <v>882</v>
      </c>
      <c r="J281" t="s">
        <v>89</v>
      </c>
      <c r="K281" t="s">
        <v>89</v>
      </c>
      <c r="L281" t="s">
        <v>5766</v>
      </c>
      <c r="M281" t="s">
        <v>220</v>
      </c>
      <c r="N281" t="s">
        <v>102</v>
      </c>
      <c r="O281" t="s">
        <v>352</v>
      </c>
      <c r="P281" t="s">
        <v>63</v>
      </c>
      <c r="Q281" t="s">
        <v>883</v>
      </c>
    </row>
    <row r="282" spans="1:26" customFormat="1" x14ac:dyDescent="0.25">
      <c r="A282" t="s">
        <v>876</v>
      </c>
      <c r="B282" t="s">
        <v>877</v>
      </c>
      <c r="C282" t="s">
        <v>878</v>
      </c>
      <c r="D282" t="s">
        <v>225</v>
      </c>
      <c r="E282" t="s">
        <v>60</v>
      </c>
      <c r="G282" t="s">
        <v>881</v>
      </c>
      <c r="H282" t="s">
        <v>288</v>
      </c>
      <c r="I282" t="s">
        <v>385</v>
      </c>
      <c r="J282" t="s">
        <v>89</v>
      </c>
      <c r="K282" t="s">
        <v>89</v>
      </c>
      <c r="L282" t="s">
        <v>5766</v>
      </c>
      <c r="M282" t="s">
        <v>351</v>
      </c>
      <c r="N282" t="s">
        <v>103</v>
      </c>
      <c r="O282" t="s">
        <v>103</v>
      </c>
      <c r="P282" t="s">
        <v>63</v>
      </c>
    </row>
    <row r="283" spans="1:26" customFormat="1" x14ac:dyDescent="0.25">
      <c r="A283" t="s">
        <v>876</v>
      </c>
      <c r="B283" t="s">
        <v>877</v>
      </c>
      <c r="C283" t="s">
        <v>878</v>
      </c>
      <c r="D283" t="s">
        <v>225</v>
      </c>
      <c r="E283" t="s">
        <v>60</v>
      </c>
      <c r="G283" t="s">
        <v>881</v>
      </c>
      <c r="H283" t="s">
        <v>288</v>
      </c>
      <c r="I283" t="s">
        <v>884</v>
      </c>
      <c r="J283" t="s">
        <v>89</v>
      </c>
      <c r="K283" t="s">
        <v>89</v>
      </c>
      <c r="L283" t="s">
        <v>5766</v>
      </c>
      <c r="M283" t="s">
        <v>351</v>
      </c>
      <c r="N283" t="s">
        <v>102</v>
      </c>
      <c r="O283" t="s">
        <v>352</v>
      </c>
      <c r="P283" t="s">
        <v>63</v>
      </c>
      <c r="Q283" t="s">
        <v>885</v>
      </c>
    </row>
    <row r="284" spans="1:26" customFormat="1" x14ac:dyDescent="0.25">
      <c r="A284" t="s">
        <v>876</v>
      </c>
      <c r="B284" t="s">
        <v>877</v>
      </c>
      <c r="C284" t="s">
        <v>878</v>
      </c>
      <c r="D284" t="s">
        <v>225</v>
      </c>
      <c r="E284" t="s">
        <v>60</v>
      </c>
      <c r="G284" t="s">
        <v>881</v>
      </c>
      <c r="H284" t="s">
        <v>288</v>
      </c>
      <c r="I284" t="s">
        <v>886</v>
      </c>
      <c r="J284" t="s">
        <v>89</v>
      </c>
      <c r="K284" t="s">
        <v>89</v>
      </c>
      <c r="L284" t="s">
        <v>5692</v>
      </c>
      <c r="M284" t="s">
        <v>521</v>
      </c>
      <c r="N284" t="s">
        <v>103</v>
      </c>
      <c r="O284" t="s">
        <v>103</v>
      </c>
      <c r="P284" t="s">
        <v>63</v>
      </c>
    </row>
    <row r="285" spans="1:26" customFormat="1" x14ac:dyDescent="0.25">
      <c r="A285" t="s">
        <v>876</v>
      </c>
      <c r="B285" t="s">
        <v>877</v>
      </c>
      <c r="C285" t="s">
        <v>878</v>
      </c>
      <c r="D285" t="s">
        <v>225</v>
      </c>
      <c r="E285" t="s">
        <v>60</v>
      </c>
      <c r="G285" t="s">
        <v>881</v>
      </c>
      <c r="H285" t="s">
        <v>288</v>
      </c>
      <c r="I285" t="s">
        <v>887</v>
      </c>
      <c r="J285" t="s">
        <v>89</v>
      </c>
      <c r="K285" t="s">
        <v>89</v>
      </c>
      <c r="L285" t="s">
        <v>5692</v>
      </c>
      <c r="M285" t="s">
        <v>765</v>
      </c>
      <c r="N285" t="s">
        <v>103</v>
      </c>
      <c r="O285" t="s">
        <v>103</v>
      </c>
      <c r="P285" t="s">
        <v>63</v>
      </c>
    </row>
    <row r="286" spans="1:26" customFormat="1" x14ac:dyDescent="0.25">
      <c r="A286" t="s">
        <v>876</v>
      </c>
      <c r="B286" t="s">
        <v>877</v>
      </c>
      <c r="C286" t="s">
        <v>878</v>
      </c>
      <c r="D286" t="s">
        <v>225</v>
      </c>
      <c r="E286" t="s">
        <v>60</v>
      </c>
      <c r="G286" t="s">
        <v>881</v>
      </c>
      <c r="H286" t="s">
        <v>288</v>
      </c>
      <c r="I286" t="s">
        <v>888</v>
      </c>
      <c r="J286" t="s">
        <v>89</v>
      </c>
      <c r="K286" t="s">
        <v>89</v>
      </c>
      <c r="L286" t="s">
        <v>5692</v>
      </c>
      <c r="M286" t="s">
        <v>889</v>
      </c>
      <c r="N286" t="s">
        <v>103</v>
      </c>
      <c r="O286" t="s">
        <v>103</v>
      </c>
      <c r="P286" t="s">
        <v>63</v>
      </c>
    </row>
    <row r="287" spans="1:26" customFormat="1" x14ac:dyDescent="0.25">
      <c r="A287">
        <v>9409</v>
      </c>
      <c r="B287" t="s">
        <v>877</v>
      </c>
      <c r="C287" t="s">
        <v>878</v>
      </c>
      <c r="D287" t="s">
        <v>225</v>
      </c>
      <c r="E287" t="s">
        <v>60</v>
      </c>
      <c r="G287" t="s">
        <v>881</v>
      </c>
      <c r="H287" t="s">
        <v>288</v>
      </c>
      <c r="I287" t="s">
        <v>890</v>
      </c>
      <c r="J287" t="s">
        <v>89</v>
      </c>
      <c r="K287" t="s">
        <v>89</v>
      </c>
      <c r="L287" t="s">
        <v>5692</v>
      </c>
      <c r="M287" t="s">
        <v>795</v>
      </c>
      <c r="N287" t="s">
        <v>103</v>
      </c>
      <c r="O287" s="3" t="s">
        <v>103</v>
      </c>
      <c r="P287" t="s">
        <v>63</v>
      </c>
      <c r="Q287" t="s">
        <v>891</v>
      </c>
    </row>
    <row r="288" spans="1:26" customFormat="1" x14ac:dyDescent="0.25">
      <c r="A288" t="s">
        <v>876</v>
      </c>
      <c r="B288" t="s">
        <v>877</v>
      </c>
      <c r="C288" t="s">
        <v>878</v>
      </c>
      <c r="D288" t="s">
        <v>225</v>
      </c>
      <c r="E288" t="s">
        <v>60</v>
      </c>
      <c r="G288" t="s">
        <v>881</v>
      </c>
      <c r="H288" t="s">
        <v>288</v>
      </c>
      <c r="I288" t="s">
        <v>892</v>
      </c>
      <c r="J288" t="s">
        <v>89</v>
      </c>
      <c r="K288" t="s">
        <v>89</v>
      </c>
      <c r="L288" t="s">
        <v>5692</v>
      </c>
      <c r="M288" t="s">
        <v>793</v>
      </c>
      <c r="N288" t="s">
        <v>103</v>
      </c>
      <c r="O288" t="s">
        <v>103</v>
      </c>
      <c r="P288" t="s">
        <v>63</v>
      </c>
    </row>
    <row r="289" spans="1:26" customFormat="1" x14ac:dyDescent="0.25">
      <c r="A289" t="s">
        <v>876</v>
      </c>
      <c r="B289" t="s">
        <v>877</v>
      </c>
      <c r="C289" t="s">
        <v>878</v>
      </c>
      <c r="D289" t="s">
        <v>225</v>
      </c>
      <c r="E289" t="s">
        <v>60</v>
      </c>
      <c r="G289" t="s">
        <v>881</v>
      </c>
      <c r="H289" t="s">
        <v>288</v>
      </c>
      <c r="I289" t="s">
        <v>893</v>
      </c>
      <c r="J289" t="s">
        <v>89</v>
      </c>
      <c r="K289" t="s">
        <v>89</v>
      </c>
      <c r="L289" t="s">
        <v>5692</v>
      </c>
      <c r="M289" t="s">
        <v>523</v>
      </c>
      <c r="N289" t="s">
        <v>103</v>
      </c>
      <c r="O289" t="s">
        <v>103</v>
      </c>
      <c r="P289" t="s">
        <v>63</v>
      </c>
      <c r="Q289" t="s">
        <v>894</v>
      </c>
    </row>
    <row r="290" spans="1:26" customFormat="1" x14ac:dyDescent="0.25">
      <c r="A290" t="s">
        <v>902</v>
      </c>
      <c r="B290" t="s">
        <v>903</v>
      </c>
      <c r="C290" t="s">
        <v>904</v>
      </c>
      <c r="D290" t="s">
        <v>225</v>
      </c>
      <c r="E290" t="s">
        <v>60</v>
      </c>
      <c r="G290" t="s">
        <v>906</v>
      </c>
      <c r="H290" t="s">
        <v>288</v>
      </c>
      <c r="I290" t="s">
        <v>907</v>
      </c>
      <c r="J290" t="s">
        <v>89</v>
      </c>
      <c r="K290" t="s">
        <v>89</v>
      </c>
      <c r="L290" t="s">
        <v>5692</v>
      </c>
      <c r="M290" t="s">
        <v>521</v>
      </c>
      <c r="N290" t="s">
        <v>91</v>
      </c>
      <c r="O290" t="s">
        <v>91</v>
      </c>
      <c r="P290" t="s">
        <v>66</v>
      </c>
    </row>
    <row r="291" spans="1:26" customFormat="1" x14ac:dyDescent="0.25">
      <c r="A291" t="s">
        <v>902</v>
      </c>
      <c r="B291" t="s">
        <v>903</v>
      </c>
      <c r="C291" t="s">
        <v>904</v>
      </c>
      <c r="D291" t="s">
        <v>225</v>
      </c>
      <c r="E291" t="s">
        <v>60</v>
      </c>
      <c r="G291" t="s">
        <v>906</v>
      </c>
      <c r="H291" t="s">
        <v>288</v>
      </c>
      <c r="I291" t="s">
        <v>886</v>
      </c>
      <c r="J291" t="s">
        <v>89</v>
      </c>
      <c r="K291" t="s">
        <v>89</v>
      </c>
      <c r="L291" t="s">
        <v>5692</v>
      </c>
      <c r="M291" t="s">
        <v>521</v>
      </c>
      <c r="N291" t="s">
        <v>103</v>
      </c>
      <c r="O291" t="s">
        <v>103</v>
      </c>
      <c r="P291" t="s">
        <v>63</v>
      </c>
    </row>
    <row r="292" spans="1:26" customFormat="1" x14ac:dyDescent="0.25">
      <c r="A292" t="s">
        <v>908</v>
      </c>
      <c r="B292" t="s">
        <v>909</v>
      </c>
      <c r="C292" t="s">
        <v>910</v>
      </c>
      <c r="D292" t="s">
        <v>225</v>
      </c>
      <c r="E292" t="s">
        <v>60</v>
      </c>
      <c r="G292" t="s">
        <v>912</v>
      </c>
      <c r="H292" t="s">
        <v>288</v>
      </c>
      <c r="I292" t="s">
        <v>913</v>
      </c>
      <c r="J292" t="s">
        <v>5764</v>
      </c>
      <c r="K292" t="s">
        <v>759</v>
      </c>
      <c r="L292" t="s">
        <v>194</v>
      </c>
      <c r="M292" t="s">
        <v>94</v>
      </c>
      <c r="N292" t="s">
        <v>144</v>
      </c>
      <c r="O292" t="s">
        <v>914</v>
      </c>
      <c r="P292" t="s">
        <v>63</v>
      </c>
      <c r="Q292" t="s">
        <v>915</v>
      </c>
    </row>
    <row r="293" spans="1:26" customFormat="1" x14ac:dyDescent="0.25">
      <c r="A293" t="s">
        <v>916</v>
      </c>
      <c r="B293" t="s">
        <v>917</v>
      </c>
      <c r="C293" t="s">
        <v>918</v>
      </c>
      <c r="D293" t="s">
        <v>82</v>
      </c>
      <c r="E293" t="s">
        <v>60</v>
      </c>
      <c r="G293" t="s">
        <v>920</v>
      </c>
      <c r="H293" t="s">
        <v>288</v>
      </c>
      <c r="I293" t="s">
        <v>93</v>
      </c>
      <c r="J293" t="s">
        <v>89</v>
      </c>
      <c r="K293" t="s">
        <v>89</v>
      </c>
      <c r="L293" t="s">
        <v>194</v>
      </c>
      <c r="M293" t="s">
        <v>94</v>
      </c>
      <c r="N293" t="s">
        <v>91</v>
      </c>
      <c r="O293" t="s">
        <v>91</v>
      </c>
      <c r="P293" t="s">
        <v>63</v>
      </c>
      <c r="Q293" t="s">
        <v>921</v>
      </c>
    </row>
    <row r="294" spans="1:26" customFormat="1" x14ac:dyDescent="0.25">
      <c r="A294" t="s">
        <v>916</v>
      </c>
      <c r="B294" t="s">
        <v>917</v>
      </c>
      <c r="C294" t="s">
        <v>918</v>
      </c>
      <c r="D294" t="s">
        <v>82</v>
      </c>
      <c r="E294" t="s">
        <v>60</v>
      </c>
      <c r="G294" t="s">
        <v>920</v>
      </c>
      <c r="H294" t="s">
        <v>288</v>
      </c>
      <c r="I294" t="s">
        <v>96</v>
      </c>
      <c r="J294" t="s">
        <v>89</v>
      </c>
      <c r="K294" t="s">
        <v>89</v>
      </c>
      <c r="L294" t="s">
        <v>97</v>
      </c>
      <c r="M294" t="s">
        <v>97</v>
      </c>
      <c r="N294" t="s">
        <v>91</v>
      </c>
      <c r="O294" t="s">
        <v>91</v>
      </c>
      <c r="P294" t="s">
        <v>63</v>
      </c>
      <c r="Q294" t="s">
        <v>921</v>
      </c>
    </row>
    <row r="295" spans="1:26" customFormat="1" x14ac:dyDescent="0.25">
      <c r="A295" t="s">
        <v>916</v>
      </c>
      <c r="B295" t="s">
        <v>917</v>
      </c>
      <c r="C295" t="s">
        <v>918</v>
      </c>
      <c r="D295" t="s">
        <v>82</v>
      </c>
      <c r="E295" t="s">
        <v>60</v>
      </c>
      <c r="G295" t="s">
        <v>920</v>
      </c>
      <c r="H295" t="s">
        <v>288</v>
      </c>
      <c r="I295" t="s">
        <v>534</v>
      </c>
      <c r="J295" t="s">
        <v>5765</v>
      </c>
      <c r="K295" t="s">
        <v>247</v>
      </c>
      <c r="L295" t="s">
        <v>97</v>
      </c>
      <c r="M295" t="s">
        <v>97</v>
      </c>
      <c r="N295" t="s">
        <v>91</v>
      </c>
      <c r="O295" t="s">
        <v>91</v>
      </c>
      <c r="P295" t="s">
        <v>63</v>
      </c>
      <c r="Q295" t="s">
        <v>922</v>
      </c>
    </row>
    <row r="296" spans="1:26" customFormat="1" x14ac:dyDescent="0.25">
      <c r="A296" t="s">
        <v>916</v>
      </c>
      <c r="B296" t="s">
        <v>917</v>
      </c>
      <c r="C296" t="s">
        <v>918</v>
      </c>
      <c r="D296" t="s">
        <v>82</v>
      </c>
      <c r="E296" t="s">
        <v>60</v>
      </c>
      <c r="G296" t="s">
        <v>920</v>
      </c>
      <c r="H296" t="s">
        <v>288</v>
      </c>
      <c r="I296" t="s">
        <v>537</v>
      </c>
      <c r="J296" t="s">
        <v>5765</v>
      </c>
      <c r="K296" t="s">
        <v>247</v>
      </c>
      <c r="L296" t="s">
        <v>194</v>
      </c>
      <c r="M296" t="s">
        <v>94</v>
      </c>
      <c r="N296" t="s">
        <v>91</v>
      </c>
      <c r="O296" t="s">
        <v>91</v>
      </c>
      <c r="P296" t="s">
        <v>63</v>
      </c>
      <c r="Q296" t="s">
        <v>922</v>
      </c>
    </row>
    <row r="297" spans="1:26" customFormat="1" x14ac:dyDescent="0.25">
      <c r="A297" t="s">
        <v>916</v>
      </c>
      <c r="B297" t="s">
        <v>917</v>
      </c>
      <c r="C297" t="s">
        <v>918</v>
      </c>
      <c r="D297" t="s">
        <v>82</v>
      </c>
      <c r="E297" t="s">
        <v>60</v>
      </c>
      <c r="G297" t="s">
        <v>920</v>
      </c>
      <c r="H297" t="s">
        <v>288</v>
      </c>
      <c r="I297" t="s">
        <v>538</v>
      </c>
      <c r="J297" t="s">
        <v>5765</v>
      </c>
      <c r="K297" t="s">
        <v>247</v>
      </c>
      <c r="L297" t="s">
        <v>97</v>
      </c>
      <c r="M297" t="s">
        <v>107</v>
      </c>
      <c r="N297" t="s">
        <v>91</v>
      </c>
      <c r="O297" t="s">
        <v>91</v>
      </c>
      <c r="P297" t="s">
        <v>63</v>
      </c>
      <c r="Q297" t="s">
        <v>922</v>
      </c>
    </row>
    <row r="298" spans="1:26" customFormat="1" x14ac:dyDescent="0.25">
      <c r="A298" t="s">
        <v>916</v>
      </c>
      <c r="B298" t="s">
        <v>917</v>
      </c>
      <c r="C298" t="s">
        <v>918</v>
      </c>
      <c r="D298" t="s">
        <v>82</v>
      </c>
      <c r="E298" t="s">
        <v>60</v>
      </c>
      <c r="G298" t="s">
        <v>920</v>
      </c>
      <c r="H298" t="s">
        <v>288</v>
      </c>
      <c r="I298" t="s">
        <v>923</v>
      </c>
      <c r="J298" t="s">
        <v>5765</v>
      </c>
      <c r="K298" t="s">
        <v>247</v>
      </c>
      <c r="L298" t="s">
        <v>194</v>
      </c>
      <c r="M298" t="s">
        <v>924</v>
      </c>
      <c r="N298" t="s">
        <v>91</v>
      </c>
      <c r="O298" t="s">
        <v>91</v>
      </c>
      <c r="P298" t="s">
        <v>63</v>
      </c>
      <c r="Q298" t="s">
        <v>921</v>
      </c>
    </row>
    <row r="299" spans="1:26" customFormat="1" x14ac:dyDescent="0.25">
      <c r="A299" t="s">
        <v>916</v>
      </c>
      <c r="B299" t="s">
        <v>917</v>
      </c>
      <c r="C299" t="s">
        <v>918</v>
      </c>
      <c r="D299" t="s">
        <v>82</v>
      </c>
      <c r="E299" t="s">
        <v>60</v>
      </c>
      <c r="G299" t="s">
        <v>920</v>
      </c>
      <c r="H299" t="s">
        <v>288</v>
      </c>
      <c r="I299" t="s">
        <v>925</v>
      </c>
      <c r="J299" t="s">
        <v>5765</v>
      </c>
      <c r="K299" t="s">
        <v>247</v>
      </c>
      <c r="L299" t="s">
        <v>194</v>
      </c>
      <c r="M299" t="s">
        <v>100</v>
      </c>
      <c r="N299" t="s">
        <v>91</v>
      </c>
      <c r="O299" t="s">
        <v>91</v>
      </c>
      <c r="P299" t="s">
        <v>63</v>
      </c>
      <c r="Q299" t="s">
        <v>921</v>
      </c>
    </row>
    <row r="300" spans="1:26" customFormat="1" x14ac:dyDescent="0.25">
      <c r="A300" t="s">
        <v>916</v>
      </c>
      <c r="B300" t="s">
        <v>917</v>
      </c>
      <c r="C300" t="s">
        <v>918</v>
      </c>
      <c r="D300" t="s">
        <v>82</v>
      </c>
      <c r="E300" t="s">
        <v>60</v>
      </c>
      <c r="G300" t="s">
        <v>920</v>
      </c>
      <c r="H300" t="s">
        <v>288</v>
      </c>
      <c r="I300" t="s">
        <v>926</v>
      </c>
      <c r="J300" t="s">
        <v>5765</v>
      </c>
      <c r="K300" t="s">
        <v>247</v>
      </c>
      <c r="L300" t="s">
        <v>5692</v>
      </c>
      <c r="M300" t="s">
        <v>523</v>
      </c>
      <c r="N300" t="s">
        <v>91</v>
      </c>
      <c r="O300" t="s">
        <v>91</v>
      </c>
      <c r="P300" t="s">
        <v>63</v>
      </c>
      <c r="Q300" t="s">
        <v>927</v>
      </c>
    </row>
    <row r="301" spans="1:26" customFormat="1" x14ac:dyDescent="0.25">
      <c r="A301" t="s">
        <v>916</v>
      </c>
      <c r="B301" t="s">
        <v>917</v>
      </c>
      <c r="C301" t="s">
        <v>918</v>
      </c>
      <c r="D301" t="s">
        <v>82</v>
      </c>
      <c r="E301" t="s">
        <v>60</v>
      </c>
      <c r="G301" t="s">
        <v>920</v>
      </c>
      <c r="H301" t="s">
        <v>288</v>
      </c>
      <c r="I301" t="s">
        <v>928</v>
      </c>
      <c r="J301" t="s">
        <v>5765</v>
      </c>
      <c r="K301" t="s">
        <v>247</v>
      </c>
      <c r="L301" t="s">
        <v>5692</v>
      </c>
      <c r="M301" t="s">
        <v>793</v>
      </c>
      <c r="N301" t="s">
        <v>91</v>
      </c>
      <c r="O301" t="s">
        <v>91</v>
      </c>
      <c r="P301" t="s">
        <v>63</v>
      </c>
      <c r="Q301" t="s">
        <v>929</v>
      </c>
    </row>
    <row r="302" spans="1:26" customFormat="1" x14ac:dyDescent="0.25">
      <c r="A302" t="s">
        <v>933</v>
      </c>
      <c r="B302" t="s">
        <v>934</v>
      </c>
      <c r="C302" t="s">
        <v>935</v>
      </c>
      <c r="D302" t="s">
        <v>82</v>
      </c>
      <c r="E302" t="s">
        <v>60</v>
      </c>
      <c r="G302" t="s">
        <v>938</v>
      </c>
      <c r="H302" t="s">
        <v>288</v>
      </c>
      <c r="J302" t="s">
        <v>5764</v>
      </c>
      <c r="R302" t="s">
        <v>939</v>
      </c>
      <c r="S302" t="s">
        <v>5758</v>
      </c>
      <c r="T302" t="s">
        <v>159</v>
      </c>
      <c r="V302" t="s">
        <v>143</v>
      </c>
      <c r="W302" t="s">
        <v>5761</v>
      </c>
      <c r="X302" t="s">
        <v>459</v>
      </c>
      <c r="Y302" t="s">
        <v>66</v>
      </c>
      <c r="Z302" t="s">
        <v>940</v>
      </c>
    </row>
    <row r="303" spans="1:26" customFormat="1" x14ac:dyDescent="0.25">
      <c r="A303" t="s">
        <v>933</v>
      </c>
      <c r="B303" t="s">
        <v>934</v>
      </c>
      <c r="C303" t="s">
        <v>935</v>
      </c>
      <c r="D303" t="s">
        <v>82</v>
      </c>
      <c r="E303" t="s">
        <v>60</v>
      </c>
      <c r="G303" t="s">
        <v>938</v>
      </c>
      <c r="H303" t="s">
        <v>288</v>
      </c>
      <c r="J303" t="s">
        <v>5764</v>
      </c>
      <c r="R303" t="s">
        <v>941</v>
      </c>
      <c r="S303" t="s">
        <v>5758</v>
      </c>
      <c r="T303" t="s">
        <v>314</v>
      </c>
      <c r="V303" t="s">
        <v>143</v>
      </c>
      <c r="W303" t="s">
        <v>5761</v>
      </c>
      <c r="X303" t="s">
        <v>459</v>
      </c>
      <c r="Y303" t="s">
        <v>66</v>
      </c>
      <c r="Z303" t="s">
        <v>940</v>
      </c>
    </row>
    <row r="304" spans="1:26" customFormat="1" x14ac:dyDescent="0.25">
      <c r="A304" t="s">
        <v>933</v>
      </c>
      <c r="B304" t="s">
        <v>934</v>
      </c>
      <c r="C304" t="s">
        <v>935</v>
      </c>
      <c r="D304" t="s">
        <v>82</v>
      </c>
      <c r="E304" t="s">
        <v>60</v>
      </c>
      <c r="G304" t="s">
        <v>938</v>
      </c>
      <c r="H304" t="s">
        <v>288</v>
      </c>
      <c r="J304" t="s">
        <v>5764</v>
      </c>
      <c r="R304" t="s">
        <v>313</v>
      </c>
      <c r="S304" t="s">
        <v>5758</v>
      </c>
      <c r="T304" t="s">
        <v>314</v>
      </c>
      <c r="V304" t="s">
        <v>315</v>
      </c>
      <c r="W304" t="s">
        <v>144</v>
      </c>
      <c r="X304" t="s">
        <v>144</v>
      </c>
      <c r="Y304" t="s">
        <v>66</v>
      </c>
      <c r="Z304" t="s">
        <v>942</v>
      </c>
    </row>
    <row r="305" spans="1:26" customFormat="1" x14ac:dyDescent="0.25">
      <c r="A305" t="s">
        <v>933</v>
      </c>
      <c r="B305" t="s">
        <v>934</v>
      </c>
      <c r="C305" t="s">
        <v>935</v>
      </c>
      <c r="D305" t="s">
        <v>82</v>
      </c>
      <c r="E305" t="s">
        <v>60</v>
      </c>
      <c r="G305" t="s">
        <v>938</v>
      </c>
      <c r="H305" t="s">
        <v>288</v>
      </c>
      <c r="J305" t="s">
        <v>5764</v>
      </c>
      <c r="R305" t="s">
        <v>943</v>
      </c>
      <c r="S305" t="s">
        <v>5758</v>
      </c>
      <c r="T305" t="s">
        <v>159</v>
      </c>
      <c r="V305" t="s">
        <v>315</v>
      </c>
      <c r="W305" t="s">
        <v>144</v>
      </c>
      <c r="X305" t="s">
        <v>144</v>
      </c>
      <c r="Y305" t="s">
        <v>66</v>
      </c>
      <c r="Z305" t="s">
        <v>942</v>
      </c>
    </row>
    <row r="306" spans="1:26" customFormat="1" x14ac:dyDescent="0.25">
      <c r="A306" t="s">
        <v>944</v>
      </c>
      <c r="B306" t="s">
        <v>945</v>
      </c>
      <c r="C306" t="s">
        <v>946</v>
      </c>
      <c r="D306" t="s">
        <v>109</v>
      </c>
      <c r="E306" t="s">
        <v>60</v>
      </c>
      <c r="F306" t="s">
        <v>961</v>
      </c>
      <c r="H306" t="s">
        <v>81</v>
      </c>
      <c r="I306" t="s">
        <v>775</v>
      </c>
      <c r="J306" t="s">
        <v>89</v>
      </c>
      <c r="K306" t="s">
        <v>89</v>
      </c>
      <c r="L306" t="s">
        <v>5766</v>
      </c>
      <c r="M306" t="s">
        <v>220</v>
      </c>
      <c r="N306" t="s">
        <v>91</v>
      </c>
      <c r="O306" t="s">
        <v>91</v>
      </c>
      <c r="P306" t="s">
        <v>66</v>
      </c>
    </row>
    <row r="307" spans="1:26" customFormat="1" x14ac:dyDescent="0.25">
      <c r="A307" t="s">
        <v>944</v>
      </c>
      <c r="B307" t="s">
        <v>945</v>
      </c>
      <c r="C307" t="s">
        <v>946</v>
      </c>
      <c r="D307" t="s">
        <v>109</v>
      </c>
      <c r="E307" t="s">
        <v>60</v>
      </c>
      <c r="F307" t="s">
        <v>961</v>
      </c>
      <c r="H307" t="s">
        <v>81</v>
      </c>
      <c r="I307" t="s">
        <v>907</v>
      </c>
      <c r="J307" t="s">
        <v>89</v>
      </c>
      <c r="K307" t="s">
        <v>89</v>
      </c>
      <c r="L307" t="s">
        <v>5692</v>
      </c>
      <c r="M307" t="s">
        <v>521</v>
      </c>
      <c r="N307" t="s">
        <v>91</v>
      </c>
      <c r="O307" t="s">
        <v>91</v>
      </c>
      <c r="P307" t="s">
        <v>66</v>
      </c>
    </row>
    <row r="308" spans="1:26" customFormat="1" x14ac:dyDescent="0.25">
      <c r="A308" t="s">
        <v>944</v>
      </c>
      <c r="B308" t="s">
        <v>945</v>
      </c>
      <c r="C308" t="s">
        <v>946</v>
      </c>
      <c r="D308" t="s">
        <v>109</v>
      </c>
      <c r="E308" t="s">
        <v>60</v>
      </c>
      <c r="F308" t="s">
        <v>961</v>
      </c>
      <c r="H308" t="s">
        <v>81</v>
      </c>
      <c r="I308" t="s">
        <v>950</v>
      </c>
      <c r="J308" t="s">
        <v>89</v>
      </c>
      <c r="K308" t="s">
        <v>89</v>
      </c>
      <c r="L308" t="s">
        <v>5692</v>
      </c>
      <c r="M308" t="s">
        <v>519</v>
      </c>
      <c r="N308" t="s">
        <v>91</v>
      </c>
      <c r="O308" t="s">
        <v>91</v>
      </c>
      <c r="P308" t="s">
        <v>66</v>
      </c>
    </row>
    <row r="309" spans="1:26" customFormat="1" x14ac:dyDescent="0.25">
      <c r="A309" t="s">
        <v>944</v>
      </c>
      <c r="B309" t="s">
        <v>945</v>
      </c>
      <c r="C309" t="s">
        <v>946</v>
      </c>
      <c r="D309" t="s">
        <v>109</v>
      </c>
      <c r="E309" t="s">
        <v>60</v>
      </c>
      <c r="F309" t="s">
        <v>961</v>
      </c>
      <c r="H309" t="s">
        <v>81</v>
      </c>
      <c r="I309" t="s">
        <v>951</v>
      </c>
      <c r="J309" t="s">
        <v>89</v>
      </c>
      <c r="K309" t="s">
        <v>89</v>
      </c>
      <c r="L309" t="s">
        <v>5692</v>
      </c>
      <c r="M309" t="s">
        <v>523</v>
      </c>
      <c r="N309" t="s">
        <v>91</v>
      </c>
      <c r="O309" t="s">
        <v>91</v>
      </c>
      <c r="P309" t="s">
        <v>66</v>
      </c>
    </row>
    <row r="310" spans="1:26" customFormat="1" x14ac:dyDescent="0.25">
      <c r="A310" t="s">
        <v>944</v>
      </c>
      <c r="B310" t="s">
        <v>945</v>
      </c>
      <c r="C310" t="s">
        <v>946</v>
      </c>
      <c r="D310" t="s">
        <v>109</v>
      </c>
      <c r="E310" t="s">
        <v>60</v>
      </c>
      <c r="F310" t="s">
        <v>961</v>
      </c>
      <c r="H310" t="s">
        <v>81</v>
      </c>
      <c r="I310" t="s">
        <v>952</v>
      </c>
      <c r="J310" t="s">
        <v>89</v>
      </c>
      <c r="K310" t="s">
        <v>89</v>
      </c>
      <c r="L310" t="s">
        <v>5692</v>
      </c>
      <c r="M310" t="s">
        <v>632</v>
      </c>
      <c r="N310" t="s">
        <v>91</v>
      </c>
      <c r="O310" t="s">
        <v>91</v>
      </c>
      <c r="P310" t="s">
        <v>66</v>
      </c>
    </row>
    <row r="311" spans="1:26" customFormat="1" x14ac:dyDescent="0.25">
      <c r="A311" t="s">
        <v>944</v>
      </c>
      <c r="B311" t="s">
        <v>945</v>
      </c>
      <c r="C311" t="s">
        <v>946</v>
      </c>
      <c r="D311" t="s">
        <v>109</v>
      </c>
      <c r="E311" t="s">
        <v>60</v>
      </c>
      <c r="F311" t="s">
        <v>961</v>
      </c>
      <c r="H311" t="s">
        <v>81</v>
      </c>
      <c r="I311" t="s">
        <v>956</v>
      </c>
      <c r="J311" t="s">
        <v>89</v>
      </c>
      <c r="K311" t="s">
        <v>89</v>
      </c>
      <c r="L311" t="s">
        <v>5692</v>
      </c>
      <c r="M311" t="s">
        <v>793</v>
      </c>
      <c r="N311" t="s">
        <v>91</v>
      </c>
      <c r="O311" t="s">
        <v>91</v>
      </c>
      <c r="P311" t="s">
        <v>66</v>
      </c>
    </row>
    <row r="312" spans="1:26" customFormat="1" x14ac:dyDescent="0.25">
      <c r="A312" t="s">
        <v>944</v>
      </c>
      <c r="B312" t="s">
        <v>945</v>
      </c>
      <c r="C312" t="s">
        <v>946</v>
      </c>
      <c r="D312" t="s">
        <v>109</v>
      </c>
      <c r="E312" t="s">
        <v>60</v>
      </c>
      <c r="F312" t="s">
        <v>961</v>
      </c>
      <c r="H312" t="s">
        <v>81</v>
      </c>
      <c r="I312" t="s">
        <v>957</v>
      </c>
      <c r="J312" t="s">
        <v>89</v>
      </c>
      <c r="K312" t="s">
        <v>89</v>
      </c>
      <c r="L312" t="s">
        <v>5692</v>
      </c>
      <c r="M312" t="s">
        <v>636</v>
      </c>
      <c r="N312" t="s">
        <v>91</v>
      </c>
      <c r="O312" t="s">
        <v>91</v>
      </c>
      <c r="P312" t="s">
        <v>66</v>
      </c>
    </row>
    <row r="313" spans="1:26" customFormat="1" x14ac:dyDescent="0.25">
      <c r="A313" t="s">
        <v>944</v>
      </c>
      <c r="B313" t="s">
        <v>945</v>
      </c>
      <c r="C313" t="s">
        <v>946</v>
      </c>
      <c r="D313" t="s">
        <v>109</v>
      </c>
      <c r="E313" t="s">
        <v>60</v>
      </c>
      <c r="F313" t="s">
        <v>961</v>
      </c>
      <c r="H313" t="s">
        <v>81</v>
      </c>
      <c r="I313" t="s">
        <v>244</v>
      </c>
      <c r="J313" t="s">
        <v>89</v>
      </c>
      <c r="K313" t="s">
        <v>89</v>
      </c>
      <c r="L313" t="s">
        <v>102</v>
      </c>
      <c r="M313" t="s">
        <v>102</v>
      </c>
      <c r="N313" t="s">
        <v>194</v>
      </c>
      <c r="O313" t="s">
        <v>194</v>
      </c>
      <c r="P313" t="s">
        <v>66</v>
      </c>
      <c r="Q313" t="s">
        <v>949</v>
      </c>
    </row>
    <row r="314" spans="1:26" customFormat="1" x14ac:dyDescent="0.25">
      <c r="A314" t="s">
        <v>944</v>
      </c>
      <c r="B314" t="s">
        <v>945</v>
      </c>
      <c r="C314" t="s">
        <v>946</v>
      </c>
      <c r="D314" t="s">
        <v>109</v>
      </c>
      <c r="E314" t="s">
        <v>60</v>
      </c>
      <c r="F314" t="s">
        <v>961</v>
      </c>
      <c r="H314" t="s">
        <v>81</v>
      </c>
      <c r="I314" t="s">
        <v>953</v>
      </c>
      <c r="J314" t="s">
        <v>89</v>
      </c>
      <c r="K314" t="s">
        <v>89</v>
      </c>
      <c r="L314" t="s">
        <v>97</v>
      </c>
      <c r="M314" t="s">
        <v>954</v>
      </c>
      <c r="N314" t="s">
        <v>91</v>
      </c>
      <c r="O314" t="s">
        <v>91</v>
      </c>
      <c r="P314" t="s">
        <v>66</v>
      </c>
      <c r="Q314" t="s">
        <v>955</v>
      </c>
    </row>
    <row r="315" spans="1:26" customFormat="1" x14ac:dyDescent="0.25">
      <c r="A315" t="s">
        <v>944</v>
      </c>
      <c r="B315" t="s">
        <v>945</v>
      </c>
      <c r="C315" t="s">
        <v>946</v>
      </c>
      <c r="D315" t="s">
        <v>109</v>
      </c>
      <c r="E315" t="s">
        <v>60</v>
      </c>
      <c r="F315" t="s">
        <v>961</v>
      </c>
      <c r="H315" t="s">
        <v>81</v>
      </c>
      <c r="I315" t="s">
        <v>273</v>
      </c>
      <c r="J315" t="s">
        <v>89</v>
      </c>
      <c r="K315" t="s">
        <v>89</v>
      </c>
      <c r="L315" t="s">
        <v>102</v>
      </c>
      <c r="M315" t="s">
        <v>102</v>
      </c>
      <c r="N315" t="s">
        <v>5817</v>
      </c>
      <c r="O315" t="s">
        <v>97</v>
      </c>
      <c r="P315" t="s">
        <v>66</v>
      </c>
      <c r="Q315" t="s">
        <v>960</v>
      </c>
    </row>
    <row r="316" spans="1:26" customFormat="1" x14ac:dyDescent="0.25">
      <c r="A316" t="s">
        <v>944</v>
      </c>
      <c r="B316" t="s">
        <v>945</v>
      </c>
      <c r="C316" t="s">
        <v>946</v>
      </c>
      <c r="D316" t="s">
        <v>109</v>
      </c>
      <c r="E316" t="s">
        <v>60</v>
      </c>
      <c r="F316" t="s">
        <v>961</v>
      </c>
      <c r="H316" t="s">
        <v>81</v>
      </c>
      <c r="I316" t="s">
        <v>585</v>
      </c>
      <c r="J316" t="s">
        <v>89</v>
      </c>
      <c r="K316" t="s">
        <v>89</v>
      </c>
      <c r="L316" t="s">
        <v>102</v>
      </c>
      <c r="M316" t="s">
        <v>102</v>
      </c>
      <c r="N316" t="s">
        <v>5817</v>
      </c>
      <c r="O316" t="s">
        <v>190</v>
      </c>
      <c r="P316" t="s">
        <v>66</v>
      </c>
      <c r="Q316" t="s">
        <v>959</v>
      </c>
    </row>
    <row r="317" spans="1:26" customFormat="1" x14ac:dyDescent="0.25">
      <c r="A317" t="s">
        <v>963</v>
      </c>
      <c r="B317" t="s">
        <v>964</v>
      </c>
      <c r="C317" t="s">
        <v>965</v>
      </c>
      <c r="D317" t="s">
        <v>82</v>
      </c>
      <c r="E317" t="s">
        <v>60</v>
      </c>
      <c r="G317" t="s">
        <v>966</v>
      </c>
      <c r="H317" t="s">
        <v>122</v>
      </c>
      <c r="J317" t="s">
        <v>5764</v>
      </c>
      <c r="R317" t="s">
        <v>967</v>
      </c>
      <c r="S317" t="s">
        <v>5758</v>
      </c>
      <c r="T317" t="s">
        <v>968</v>
      </c>
      <c r="V317" t="s">
        <v>143</v>
      </c>
      <c r="W317" t="s">
        <v>5761</v>
      </c>
      <c r="X317" t="s">
        <v>677</v>
      </c>
      <c r="Y317" t="s">
        <v>66</v>
      </c>
    </row>
    <row r="318" spans="1:26" customFormat="1" x14ac:dyDescent="0.25">
      <c r="A318" t="s">
        <v>963</v>
      </c>
      <c r="B318" t="s">
        <v>964</v>
      </c>
      <c r="C318" t="s">
        <v>965</v>
      </c>
      <c r="D318" t="s">
        <v>82</v>
      </c>
      <c r="E318" t="s">
        <v>60</v>
      </c>
      <c r="G318" t="s">
        <v>966</v>
      </c>
      <c r="H318" t="s">
        <v>122</v>
      </c>
      <c r="J318" t="s">
        <v>5764</v>
      </c>
      <c r="R318" t="s">
        <v>969</v>
      </c>
      <c r="S318" t="s">
        <v>5758</v>
      </c>
      <c r="T318" t="s">
        <v>149</v>
      </c>
      <c r="V318" t="s">
        <v>143</v>
      </c>
      <c r="W318" t="s">
        <v>5761</v>
      </c>
      <c r="X318" t="s">
        <v>677</v>
      </c>
      <c r="Y318" t="s">
        <v>66</v>
      </c>
      <c r="Z318" t="s">
        <v>970</v>
      </c>
    </row>
    <row r="319" spans="1:26" customFormat="1" x14ac:dyDescent="0.25">
      <c r="A319" t="s">
        <v>971</v>
      </c>
      <c r="B319" t="s">
        <v>972</v>
      </c>
      <c r="C319" t="s">
        <v>973</v>
      </c>
      <c r="D319" t="s">
        <v>82</v>
      </c>
      <c r="E319" t="s">
        <v>60</v>
      </c>
      <c r="G319" t="s">
        <v>975</v>
      </c>
      <c r="H319" t="s">
        <v>122</v>
      </c>
      <c r="J319" t="s">
        <v>5764</v>
      </c>
      <c r="R319" t="s">
        <v>976</v>
      </c>
      <c r="S319" t="s">
        <v>5758</v>
      </c>
      <c r="T319" t="s">
        <v>314</v>
      </c>
      <c r="V319" t="s">
        <v>143</v>
      </c>
      <c r="W319" t="s">
        <v>144</v>
      </c>
      <c r="X319" t="s">
        <v>648</v>
      </c>
      <c r="Y319" t="s">
        <v>66</v>
      </c>
      <c r="Z319" t="s">
        <v>977</v>
      </c>
    </row>
    <row r="320" spans="1:26" customFormat="1" x14ac:dyDescent="0.25">
      <c r="A320" t="s">
        <v>971</v>
      </c>
      <c r="B320" t="s">
        <v>972</v>
      </c>
      <c r="C320" t="s">
        <v>973</v>
      </c>
      <c r="D320" t="s">
        <v>82</v>
      </c>
      <c r="E320" t="s">
        <v>60</v>
      </c>
      <c r="G320" t="s">
        <v>975</v>
      </c>
      <c r="H320" t="s">
        <v>122</v>
      </c>
      <c r="J320" t="s">
        <v>5764</v>
      </c>
      <c r="R320" t="s">
        <v>978</v>
      </c>
      <c r="S320" t="s">
        <v>5758</v>
      </c>
      <c r="T320" t="s">
        <v>314</v>
      </c>
      <c r="V320" t="s">
        <v>979</v>
      </c>
      <c r="W320" t="s">
        <v>144</v>
      </c>
      <c r="X320" t="s">
        <v>648</v>
      </c>
      <c r="Y320" t="s">
        <v>66</v>
      </c>
      <c r="Z320" t="s">
        <v>980</v>
      </c>
    </row>
    <row r="321" spans="1:35" x14ac:dyDescent="0.25">
      <c r="A321" t="s">
        <v>984</v>
      </c>
      <c r="B321" t="s">
        <v>985</v>
      </c>
      <c r="C321" t="s">
        <v>986</v>
      </c>
      <c r="D321" t="s">
        <v>82</v>
      </c>
      <c r="E321" t="s">
        <v>60</v>
      </c>
      <c r="G321" t="s">
        <v>989</v>
      </c>
      <c r="H321" t="s">
        <v>288</v>
      </c>
      <c r="J321" t="s">
        <v>5764</v>
      </c>
      <c r="R321" t="s">
        <v>990</v>
      </c>
      <c r="S321" t="s">
        <v>5759</v>
      </c>
      <c r="T321" t="s">
        <v>363</v>
      </c>
      <c r="V321" t="s">
        <v>390</v>
      </c>
      <c r="W321" t="s">
        <v>359</v>
      </c>
      <c r="X321" t="s">
        <v>359</v>
      </c>
      <c r="Y321" t="s">
        <v>66</v>
      </c>
      <c r="Z321" t="s">
        <v>991</v>
      </c>
      <c r="AA321"/>
    </row>
    <row r="322" spans="1:35" x14ac:dyDescent="0.25">
      <c r="A322" t="s">
        <v>984</v>
      </c>
      <c r="B322" t="s">
        <v>985</v>
      </c>
      <c r="C322" t="s">
        <v>986</v>
      </c>
      <c r="D322" t="s">
        <v>82</v>
      </c>
      <c r="E322" t="s">
        <v>60</v>
      </c>
      <c r="G322" t="s">
        <v>989</v>
      </c>
      <c r="H322" t="s">
        <v>288</v>
      </c>
      <c r="J322" t="s">
        <v>5764</v>
      </c>
      <c r="AA322" t="s">
        <v>992</v>
      </c>
      <c r="AB322" t="s">
        <v>5729</v>
      </c>
      <c r="AC322" t="s">
        <v>429</v>
      </c>
      <c r="AD322" s="7" t="s">
        <v>993</v>
      </c>
      <c r="AE322" t="s">
        <v>993</v>
      </c>
      <c r="AF322" s="7" t="s">
        <v>994</v>
      </c>
      <c r="AG322" t="s">
        <v>994</v>
      </c>
      <c r="AH322" t="s">
        <v>66</v>
      </c>
      <c r="AI322" t="s">
        <v>995</v>
      </c>
    </row>
    <row r="323" spans="1:35" x14ac:dyDescent="0.25">
      <c r="A323" t="s">
        <v>984</v>
      </c>
      <c r="B323" t="s">
        <v>985</v>
      </c>
      <c r="C323" t="s">
        <v>986</v>
      </c>
      <c r="D323" t="s">
        <v>82</v>
      </c>
      <c r="E323" t="s">
        <v>60</v>
      </c>
      <c r="G323" t="s">
        <v>989</v>
      </c>
      <c r="H323" t="s">
        <v>288</v>
      </c>
      <c r="J323" t="s">
        <v>5764</v>
      </c>
      <c r="AA323" t="s">
        <v>996</v>
      </c>
      <c r="AB323" t="s">
        <v>5729</v>
      </c>
      <c r="AC323" t="s">
        <v>429</v>
      </c>
      <c r="AD323" s="7" t="s">
        <v>993</v>
      </c>
      <c r="AE323" t="s">
        <v>993</v>
      </c>
      <c r="AF323" t="s">
        <v>997</v>
      </c>
      <c r="AG323" t="s">
        <v>997</v>
      </c>
      <c r="AI323" t="s">
        <v>998</v>
      </c>
    </row>
    <row r="324" spans="1:35" x14ac:dyDescent="0.25">
      <c r="A324" t="s">
        <v>1003</v>
      </c>
      <c r="B324" t="s">
        <v>1004</v>
      </c>
      <c r="C324" t="s">
        <v>1005</v>
      </c>
      <c r="D324" t="s">
        <v>82</v>
      </c>
      <c r="E324" t="s">
        <v>60</v>
      </c>
      <c r="F324" t="s">
        <v>1006</v>
      </c>
      <c r="G324" t="s">
        <v>1009</v>
      </c>
      <c r="H324" t="s">
        <v>81</v>
      </c>
      <c r="I324" t="s">
        <v>385</v>
      </c>
      <c r="J324" t="s">
        <v>89</v>
      </c>
      <c r="K324" t="s">
        <v>89</v>
      </c>
      <c r="L324" t="s">
        <v>5766</v>
      </c>
      <c r="M324" t="s">
        <v>351</v>
      </c>
      <c r="N324" t="s">
        <v>103</v>
      </c>
      <c r="O324" t="s">
        <v>103</v>
      </c>
      <c r="P324" t="s">
        <v>63</v>
      </c>
      <c r="AA324"/>
    </row>
    <row r="325" spans="1:35" x14ac:dyDescent="0.25">
      <c r="A325" t="s">
        <v>1003</v>
      </c>
      <c r="B325" t="s">
        <v>1004</v>
      </c>
      <c r="C325" t="s">
        <v>1005</v>
      </c>
      <c r="D325" t="s">
        <v>82</v>
      </c>
      <c r="E325" t="s">
        <v>60</v>
      </c>
      <c r="F325" t="s">
        <v>1006</v>
      </c>
      <c r="G325" t="s">
        <v>1009</v>
      </c>
      <c r="H325" t="s">
        <v>81</v>
      </c>
      <c r="I325" t="s">
        <v>386</v>
      </c>
      <c r="J325" t="s">
        <v>89</v>
      </c>
      <c r="K325" t="s">
        <v>89</v>
      </c>
      <c r="L325" t="s">
        <v>5766</v>
      </c>
      <c r="M325" t="s">
        <v>220</v>
      </c>
      <c r="N325" t="s">
        <v>103</v>
      </c>
      <c r="O325" t="s">
        <v>103</v>
      </c>
      <c r="P325" t="s">
        <v>63</v>
      </c>
      <c r="AA325"/>
    </row>
    <row r="326" spans="1:35" x14ac:dyDescent="0.25">
      <c r="A326" t="s">
        <v>1003</v>
      </c>
      <c r="B326" t="s">
        <v>1004</v>
      </c>
      <c r="C326" t="s">
        <v>1005</v>
      </c>
      <c r="D326" t="s">
        <v>82</v>
      </c>
      <c r="E326" t="s">
        <v>60</v>
      </c>
      <c r="F326" t="s">
        <v>1006</v>
      </c>
      <c r="G326" t="s">
        <v>1009</v>
      </c>
      <c r="H326" t="s">
        <v>81</v>
      </c>
      <c r="I326" t="s">
        <v>696</v>
      </c>
      <c r="J326" t="s">
        <v>89</v>
      </c>
      <c r="K326" t="s">
        <v>89</v>
      </c>
      <c r="L326" t="s">
        <v>194</v>
      </c>
      <c r="M326" t="s">
        <v>94</v>
      </c>
      <c r="N326" t="s">
        <v>103</v>
      </c>
      <c r="O326" t="s">
        <v>103</v>
      </c>
      <c r="P326" t="s">
        <v>63</v>
      </c>
      <c r="Q326" t="s">
        <v>1010</v>
      </c>
      <c r="AA326"/>
    </row>
    <row r="327" spans="1:35" x14ac:dyDescent="0.25">
      <c r="A327" t="s">
        <v>1003</v>
      </c>
      <c r="B327" t="s">
        <v>1004</v>
      </c>
      <c r="C327" t="s">
        <v>1005</v>
      </c>
      <c r="D327" t="s">
        <v>82</v>
      </c>
      <c r="E327" t="s">
        <v>60</v>
      </c>
      <c r="F327" t="s">
        <v>1006</v>
      </c>
      <c r="G327" t="s">
        <v>1009</v>
      </c>
      <c r="H327" t="s">
        <v>81</v>
      </c>
      <c r="I327" t="s">
        <v>698</v>
      </c>
      <c r="J327" t="s">
        <v>89</v>
      </c>
      <c r="K327" t="s">
        <v>89</v>
      </c>
      <c r="L327" t="s">
        <v>97</v>
      </c>
      <c r="M327" t="s">
        <v>97</v>
      </c>
      <c r="N327" t="s">
        <v>103</v>
      </c>
      <c r="O327" t="s">
        <v>103</v>
      </c>
      <c r="P327" t="s">
        <v>63</v>
      </c>
      <c r="Q327" t="s">
        <v>1011</v>
      </c>
      <c r="AA327"/>
    </row>
    <row r="328" spans="1:35" x14ac:dyDescent="0.25">
      <c r="A328" t="s">
        <v>1003</v>
      </c>
      <c r="B328" t="s">
        <v>1004</v>
      </c>
      <c r="C328" t="s">
        <v>1005</v>
      </c>
      <c r="D328" t="s">
        <v>82</v>
      </c>
      <c r="E328" t="s">
        <v>60</v>
      </c>
      <c r="F328" t="s">
        <v>1006</v>
      </c>
      <c r="G328" t="s">
        <v>1009</v>
      </c>
      <c r="H328" t="s">
        <v>81</v>
      </c>
      <c r="I328" t="s">
        <v>1012</v>
      </c>
      <c r="J328" t="s">
        <v>89</v>
      </c>
      <c r="K328" t="s">
        <v>89</v>
      </c>
      <c r="L328" t="s">
        <v>97</v>
      </c>
      <c r="M328" t="s">
        <v>1013</v>
      </c>
      <c r="N328" t="s">
        <v>103</v>
      </c>
      <c r="O328" t="s">
        <v>103</v>
      </c>
      <c r="P328" t="s">
        <v>63</v>
      </c>
      <c r="AA328"/>
    </row>
    <row r="329" spans="1:35" x14ac:dyDescent="0.25">
      <c r="A329" t="s">
        <v>1003</v>
      </c>
      <c r="B329" t="s">
        <v>1004</v>
      </c>
      <c r="C329" t="s">
        <v>1005</v>
      </c>
      <c r="D329" t="s">
        <v>82</v>
      </c>
      <c r="E329" t="s">
        <v>60</v>
      </c>
      <c r="F329" t="s">
        <v>1006</v>
      </c>
      <c r="G329" t="s">
        <v>1009</v>
      </c>
      <c r="H329" t="s">
        <v>81</v>
      </c>
      <c r="I329" t="s">
        <v>1014</v>
      </c>
      <c r="J329" t="s">
        <v>89</v>
      </c>
      <c r="K329" t="s">
        <v>89</v>
      </c>
      <c r="L329" t="s">
        <v>97</v>
      </c>
      <c r="M329" t="s">
        <v>1015</v>
      </c>
      <c r="N329" t="s">
        <v>103</v>
      </c>
      <c r="O329" t="s">
        <v>103</v>
      </c>
      <c r="P329" t="s">
        <v>63</v>
      </c>
      <c r="AA329"/>
    </row>
    <row r="330" spans="1:35" x14ac:dyDescent="0.25">
      <c r="A330" t="s">
        <v>1003</v>
      </c>
      <c r="B330" t="s">
        <v>1004</v>
      </c>
      <c r="C330" t="s">
        <v>1005</v>
      </c>
      <c r="D330" t="s">
        <v>82</v>
      </c>
      <c r="E330" t="s">
        <v>60</v>
      </c>
      <c r="F330" t="s">
        <v>1006</v>
      </c>
      <c r="G330" t="s">
        <v>1009</v>
      </c>
      <c r="H330" t="s">
        <v>81</v>
      </c>
      <c r="I330" t="s">
        <v>1016</v>
      </c>
      <c r="J330" t="s">
        <v>89</v>
      </c>
      <c r="K330" t="s">
        <v>89</v>
      </c>
      <c r="L330" t="s">
        <v>5814</v>
      </c>
      <c r="M330" t="s">
        <v>1017</v>
      </c>
      <c r="N330" t="s">
        <v>103</v>
      </c>
      <c r="O330" t="s">
        <v>103</v>
      </c>
      <c r="P330" t="s">
        <v>63</v>
      </c>
      <c r="AA330"/>
    </row>
    <row r="331" spans="1:35" x14ac:dyDescent="0.25">
      <c r="A331" t="s">
        <v>1003</v>
      </c>
      <c r="B331" t="s">
        <v>1004</v>
      </c>
      <c r="C331" t="s">
        <v>1005</v>
      </c>
      <c r="D331" t="s">
        <v>82</v>
      </c>
      <c r="E331" t="s">
        <v>60</v>
      </c>
      <c r="F331" t="s">
        <v>1006</v>
      </c>
      <c r="G331" t="s">
        <v>1009</v>
      </c>
      <c r="H331" t="s">
        <v>81</v>
      </c>
      <c r="I331" t="s">
        <v>893</v>
      </c>
      <c r="J331" t="s">
        <v>89</v>
      </c>
      <c r="K331" t="s">
        <v>89</v>
      </c>
      <c r="L331" t="s">
        <v>5692</v>
      </c>
      <c r="M331" t="s">
        <v>523</v>
      </c>
      <c r="N331" t="s">
        <v>103</v>
      </c>
      <c r="O331" t="s">
        <v>103</v>
      </c>
      <c r="P331" t="s">
        <v>63</v>
      </c>
      <c r="AA331"/>
    </row>
    <row r="332" spans="1:35" x14ac:dyDescent="0.25">
      <c r="A332" t="s">
        <v>1003</v>
      </c>
      <c r="B332" t="s">
        <v>1004</v>
      </c>
      <c r="C332" t="s">
        <v>1005</v>
      </c>
      <c r="D332" t="s">
        <v>82</v>
      </c>
      <c r="E332" t="s">
        <v>60</v>
      </c>
      <c r="F332" t="s">
        <v>1006</v>
      </c>
      <c r="G332" t="s">
        <v>1009</v>
      </c>
      <c r="H332" t="s">
        <v>81</v>
      </c>
      <c r="I332" t="s">
        <v>886</v>
      </c>
      <c r="J332" t="s">
        <v>89</v>
      </c>
      <c r="K332" t="s">
        <v>89</v>
      </c>
      <c r="L332" t="s">
        <v>5692</v>
      </c>
      <c r="M332" t="s">
        <v>521</v>
      </c>
      <c r="N332" t="s">
        <v>103</v>
      </c>
      <c r="O332" t="s">
        <v>103</v>
      </c>
      <c r="P332" t="s">
        <v>63</v>
      </c>
      <c r="AA332"/>
    </row>
    <row r="333" spans="1:35" x14ac:dyDescent="0.25">
      <c r="A333" t="s">
        <v>1003</v>
      </c>
      <c r="B333" t="s">
        <v>1004</v>
      </c>
      <c r="C333" t="s">
        <v>1005</v>
      </c>
      <c r="D333" t="s">
        <v>82</v>
      </c>
      <c r="E333" t="s">
        <v>60</v>
      </c>
      <c r="F333" t="s">
        <v>1006</v>
      </c>
      <c r="G333" t="s">
        <v>1009</v>
      </c>
      <c r="H333" t="s">
        <v>81</v>
      </c>
      <c r="I333" t="s">
        <v>892</v>
      </c>
      <c r="J333" t="s">
        <v>89</v>
      </c>
      <c r="K333" t="s">
        <v>89</v>
      </c>
      <c r="L333" t="s">
        <v>5692</v>
      </c>
      <c r="M333" t="s">
        <v>793</v>
      </c>
      <c r="N333" t="s">
        <v>103</v>
      </c>
      <c r="O333" t="s">
        <v>103</v>
      </c>
      <c r="P333" t="s">
        <v>63</v>
      </c>
      <c r="Q333" t="s">
        <v>1018</v>
      </c>
      <c r="AA333"/>
    </row>
    <row r="334" spans="1:35" x14ac:dyDescent="0.25">
      <c r="A334" t="s">
        <v>1003</v>
      </c>
      <c r="B334" t="s">
        <v>1004</v>
      </c>
      <c r="C334" t="s">
        <v>1005</v>
      </c>
      <c r="D334" t="s">
        <v>82</v>
      </c>
      <c r="E334" t="s">
        <v>60</v>
      </c>
      <c r="F334" t="s">
        <v>1006</v>
      </c>
      <c r="G334" t="s">
        <v>1009</v>
      </c>
      <c r="H334" t="s">
        <v>81</v>
      </c>
      <c r="I334" t="s">
        <v>1019</v>
      </c>
      <c r="J334" t="s">
        <v>89</v>
      </c>
      <c r="K334" t="s">
        <v>89</v>
      </c>
      <c r="L334" t="s">
        <v>97</v>
      </c>
      <c r="M334" t="s">
        <v>1020</v>
      </c>
      <c r="N334" t="s">
        <v>103</v>
      </c>
      <c r="O334" t="s">
        <v>103</v>
      </c>
      <c r="P334" t="s">
        <v>63</v>
      </c>
      <c r="AA334"/>
    </row>
    <row r="335" spans="1:35" x14ac:dyDescent="0.25">
      <c r="A335" t="s">
        <v>1003</v>
      </c>
      <c r="B335" t="s">
        <v>1004</v>
      </c>
      <c r="C335" t="s">
        <v>1005</v>
      </c>
      <c r="D335" t="s">
        <v>82</v>
      </c>
      <c r="E335" t="s">
        <v>60</v>
      </c>
      <c r="F335" t="s">
        <v>1006</v>
      </c>
      <c r="G335" t="s">
        <v>1009</v>
      </c>
      <c r="H335" t="s">
        <v>81</v>
      </c>
      <c r="I335" t="s">
        <v>1021</v>
      </c>
      <c r="J335" t="s">
        <v>89</v>
      </c>
      <c r="K335" t="s">
        <v>89</v>
      </c>
      <c r="L335" t="s">
        <v>5692</v>
      </c>
      <c r="M335" t="s">
        <v>636</v>
      </c>
      <c r="N335" t="s">
        <v>103</v>
      </c>
      <c r="O335" t="s">
        <v>103</v>
      </c>
      <c r="P335" t="s">
        <v>63</v>
      </c>
      <c r="AA335"/>
    </row>
    <row r="336" spans="1:35" x14ac:dyDescent="0.25">
      <c r="A336" t="s">
        <v>1003</v>
      </c>
      <c r="B336" t="s">
        <v>1004</v>
      </c>
      <c r="C336" t="s">
        <v>1005</v>
      </c>
      <c r="D336" t="s">
        <v>82</v>
      </c>
      <c r="E336" t="s">
        <v>60</v>
      </c>
      <c r="F336" t="s">
        <v>1006</v>
      </c>
      <c r="G336" t="s">
        <v>1009</v>
      </c>
      <c r="H336" t="s">
        <v>81</v>
      </c>
      <c r="I336" t="s">
        <v>1022</v>
      </c>
      <c r="J336" t="s">
        <v>89</v>
      </c>
      <c r="K336" t="s">
        <v>89</v>
      </c>
      <c r="L336" t="s">
        <v>5692</v>
      </c>
      <c r="M336" t="s">
        <v>519</v>
      </c>
      <c r="N336" t="s">
        <v>103</v>
      </c>
      <c r="O336" t="s">
        <v>103</v>
      </c>
      <c r="P336" t="s">
        <v>63</v>
      </c>
      <c r="AA336"/>
    </row>
    <row r="337" spans="1:17" customFormat="1" x14ac:dyDescent="0.25">
      <c r="A337" t="s">
        <v>1003</v>
      </c>
      <c r="B337" t="s">
        <v>1004</v>
      </c>
      <c r="C337" t="s">
        <v>1005</v>
      </c>
      <c r="D337" t="s">
        <v>82</v>
      </c>
      <c r="E337" t="s">
        <v>60</v>
      </c>
      <c r="F337" t="s">
        <v>1006</v>
      </c>
      <c r="G337" t="s">
        <v>1009</v>
      </c>
      <c r="H337" t="s">
        <v>81</v>
      </c>
      <c r="I337" t="s">
        <v>1023</v>
      </c>
      <c r="J337" t="s">
        <v>89</v>
      </c>
      <c r="K337" t="s">
        <v>89</v>
      </c>
      <c r="L337" t="s">
        <v>5692</v>
      </c>
      <c r="M337" t="s">
        <v>380</v>
      </c>
      <c r="N337" t="s">
        <v>103</v>
      </c>
      <c r="O337" t="s">
        <v>103</v>
      </c>
      <c r="P337" t="s">
        <v>63</v>
      </c>
    </row>
    <row r="338" spans="1:17" customFormat="1" x14ac:dyDescent="0.25">
      <c r="A338" t="s">
        <v>1003</v>
      </c>
      <c r="B338" t="s">
        <v>1004</v>
      </c>
      <c r="C338" t="s">
        <v>1005</v>
      </c>
      <c r="D338" t="s">
        <v>82</v>
      </c>
      <c r="E338" t="s">
        <v>60</v>
      </c>
      <c r="F338" t="s">
        <v>1006</v>
      </c>
      <c r="G338" t="s">
        <v>1009</v>
      </c>
      <c r="H338" t="s">
        <v>81</v>
      </c>
      <c r="I338" t="s">
        <v>1024</v>
      </c>
      <c r="J338" t="s">
        <v>89</v>
      </c>
      <c r="K338" t="s">
        <v>89</v>
      </c>
      <c r="L338" t="s">
        <v>97</v>
      </c>
      <c r="M338" t="s">
        <v>1025</v>
      </c>
      <c r="N338" t="s">
        <v>103</v>
      </c>
      <c r="O338" t="s">
        <v>103</v>
      </c>
      <c r="P338" t="s">
        <v>63</v>
      </c>
    </row>
    <row r="339" spans="1:17" customFormat="1" x14ac:dyDescent="0.25">
      <c r="A339" t="s">
        <v>1003</v>
      </c>
      <c r="B339" t="s">
        <v>1004</v>
      </c>
      <c r="C339" t="s">
        <v>1005</v>
      </c>
      <c r="D339" t="s">
        <v>82</v>
      </c>
      <c r="E339" t="s">
        <v>60</v>
      </c>
      <c r="F339" t="s">
        <v>1006</v>
      </c>
      <c r="G339" t="s">
        <v>1009</v>
      </c>
      <c r="H339" t="s">
        <v>81</v>
      </c>
      <c r="I339" t="s">
        <v>888</v>
      </c>
      <c r="J339" t="s">
        <v>89</v>
      </c>
      <c r="K339" t="s">
        <v>89</v>
      </c>
      <c r="L339" t="s">
        <v>5692</v>
      </c>
      <c r="M339" t="s">
        <v>889</v>
      </c>
      <c r="N339" t="s">
        <v>103</v>
      </c>
      <c r="O339" t="s">
        <v>103</v>
      </c>
      <c r="P339" t="s">
        <v>63</v>
      </c>
    </row>
    <row r="340" spans="1:17" customFormat="1" x14ac:dyDescent="0.25">
      <c r="A340" t="s">
        <v>1003</v>
      </c>
      <c r="B340" t="s">
        <v>1004</v>
      </c>
      <c r="C340" t="s">
        <v>1005</v>
      </c>
      <c r="D340" t="s">
        <v>82</v>
      </c>
      <c r="E340" t="s">
        <v>60</v>
      </c>
      <c r="F340" t="s">
        <v>1006</v>
      </c>
      <c r="G340" t="s">
        <v>1009</v>
      </c>
      <c r="H340" t="s">
        <v>81</v>
      </c>
      <c r="I340" t="s">
        <v>1026</v>
      </c>
      <c r="J340" t="s">
        <v>89</v>
      </c>
      <c r="K340" t="s">
        <v>89</v>
      </c>
      <c r="L340" t="s">
        <v>5692</v>
      </c>
      <c r="M340" t="s">
        <v>632</v>
      </c>
      <c r="N340" t="s">
        <v>103</v>
      </c>
      <c r="O340" t="s">
        <v>103</v>
      </c>
      <c r="P340" t="s">
        <v>63</v>
      </c>
    </row>
    <row r="341" spans="1:17" customFormat="1" x14ac:dyDescent="0.25">
      <c r="A341" t="s">
        <v>1003</v>
      </c>
      <c r="B341" t="s">
        <v>1004</v>
      </c>
      <c r="C341" t="s">
        <v>1005</v>
      </c>
      <c r="D341" t="s">
        <v>82</v>
      </c>
      <c r="E341" t="s">
        <v>60</v>
      </c>
      <c r="F341" t="s">
        <v>1006</v>
      </c>
      <c r="G341" t="s">
        <v>1009</v>
      </c>
      <c r="H341" t="s">
        <v>81</v>
      </c>
      <c r="I341" t="s">
        <v>1027</v>
      </c>
      <c r="J341" t="s">
        <v>89</v>
      </c>
      <c r="K341" t="s">
        <v>89</v>
      </c>
      <c r="L341" t="s">
        <v>5692</v>
      </c>
      <c r="M341" t="s">
        <v>795</v>
      </c>
      <c r="N341" t="s">
        <v>103</v>
      </c>
      <c r="O341" t="s">
        <v>103</v>
      </c>
      <c r="P341" t="s">
        <v>63</v>
      </c>
    </row>
    <row r="342" spans="1:17" customFormat="1" x14ac:dyDescent="0.25">
      <c r="A342" t="s">
        <v>1003</v>
      </c>
      <c r="B342" t="s">
        <v>1004</v>
      </c>
      <c r="C342" t="s">
        <v>1005</v>
      </c>
      <c r="D342" t="s">
        <v>82</v>
      </c>
      <c r="E342" t="s">
        <v>60</v>
      </c>
      <c r="F342" t="s">
        <v>1006</v>
      </c>
      <c r="G342" t="s">
        <v>1009</v>
      </c>
      <c r="H342" t="s">
        <v>81</v>
      </c>
      <c r="I342" t="s">
        <v>1028</v>
      </c>
      <c r="J342" t="s">
        <v>89</v>
      </c>
      <c r="K342" t="s">
        <v>89</v>
      </c>
      <c r="L342" t="s">
        <v>97</v>
      </c>
      <c r="M342" t="s">
        <v>611</v>
      </c>
      <c r="N342" t="s">
        <v>103</v>
      </c>
      <c r="O342" t="s">
        <v>103</v>
      </c>
      <c r="P342" t="s">
        <v>63</v>
      </c>
    </row>
    <row r="343" spans="1:17" customFormat="1" x14ac:dyDescent="0.25">
      <c r="A343" t="s">
        <v>1003</v>
      </c>
      <c r="B343" t="s">
        <v>1004</v>
      </c>
      <c r="C343" t="s">
        <v>1005</v>
      </c>
      <c r="D343" t="s">
        <v>82</v>
      </c>
      <c r="E343" t="s">
        <v>60</v>
      </c>
      <c r="F343" t="s">
        <v>1006</v>
      </c>
      <c r="G343" t="s">
        <v>1009</v>
      </c>
      <c r="H343" t="s">
        <v>81</v>
      </c>
      <c r="I343" t="s">
        <v>642</v>
      </c>
      <c r="J343" t="s">
        <v>89</v>
      </c>
      <c r="K343" t="s">
        <v>89</v>
      </c>
      <c r="L343" t="s">
        <v>102</v>
      </c>
      <c r="M343" t="s">
        <v>102</v>
      </c>
      <c r="N343" t="s">
        <v>5809</v>
      </c>
      <c r="O343" t="s">
        <v>643</v>
      </c>
      <c r="P343" t="s">
        <v>63</v>
      </c>
    </row>
    <row r="344" spans="1:17" customFormat="1" x14ac:dyDescent="0.25">
      <c r="A344" t="s">
        <v>1003</v>
      </c>
      <c r="B344" t="s">
        <v>1004</v>
      </c>
      <c r="C344" t="s">
        <v>1005</v>
      </c>
      <c r="D344" t="s">
        <v>82</v>
      </c>
      <c r="E344" t="s">
        <v>60</v>
      </c>
      <c r="F344" t="s">
        <v>1006</v>
      </c>
      <c r="G344" t="s">
        <v>1009</v>
      </c>
      <c r="H344" t="s">
        <v>81</v>
      </c>
      <c r="I344" t="s">
        <v>1029</v>
      </c>
      <c r="J344" t="s">
        <v>89</v>
      </c>
      <c r="K344" t="s">
        <v>89</v>
      </c>
      <c r="L344" t="s">
        <v>102</v>
      </c>
      <c r="M344" t="s">
        <v>102</v>
      </c>
      <c r="N344" t="s">
        <v>5809</v>
      </c>
      <c r="O344" t="s">
        <v>1030</v>
      </c>
      <c r="P344" t="s">
        <v>63</v>
      </c>
    </row>
    <row r="345" spans="1:17" customFormat="1" x14ac:dyDescent="0.25">
      <c r="A345" t="s">
        <v>1003</v>
      </c>
      <c r="B345" t="s">
        <v>1004</v>
      </c>
      <c r="C345" t="s">
        <v>1005</v>
      </c>
      <c r="D345" t="s">
        <v>82</v>
      </c>
      <c r="E345" t="s">
        <v>60</v>
      </c>
      <c r="F345" t="s">
        <v>1006</v>
      </c>
      <c r="G345" t="s">
        <v>1009</v>
      </c>
      <c r="H345" t="s">
        <v>81</v>
      </c>
      <c r="I345" t="s">
        <v>186</v>
      </c>
      <c r="J345" t="s">
        <v>89</v>
      </c>
      <c r="K345" t="s">
        <v>89</v>
      </c>
      <c r="L345" t="s">
        <v>102</v>
      </c>
      <c r="M345" t="s">
        <v>102</v>
      </c>
      <c r="N345" t="s">
        <v>5809</v>
      </c>
      <c r="O345" t="s">
        <v>187</v>
      </c>
      <c r="P345" t="s">
        <v>63</v>
      </c>
    </row>
    <row r="346" spans="1:17" customFormat="1" x14ac:dyDescent="0.25">
      <c r="A346" t="s">
        <v>1003</v>
      </c>
      <c r="B346" t="s">
        <v>1004</v>
      </c>
      <c r="C346" t="s">
        <v>1005</v>
      </c>
      <c r="D346" t="s">
        <v>82</v>
      </c>
      <c r="E346" t="s">
        <v>60</v>
      </c>
      <c r="F346" t="s">
        <v>1006</v>
      </c>
      <c r="G346" t="s">
        <v>1009</v>
      </c>
      <c r="H346" t="s">
        <v>81</v>
      </c>
      <c r="I346" t="s">
        <v>644</v>
      </c>
      <c r="J346" t="s">
        <v>89</v>
      </c>
      <c r="K346" t="s">
        <v>89</v>
      </c>
      <c r="L346" t="s">
        <v>102</v>
      </c>
      <c r="M346" t="s">
        <v>102</v>
      </c>
      <c r="N346" t="s">
        <v>5809</v>
      </c>
      <c r="O346" t="s">
        <v>645</v>
      </c>
      <c r="P346" t="s">
        <v>63</v>
      </c>
      <c r="Q346" t="s">
        <v>1031</v>
      </c>
    </row>
    <row r="347" spans="1:17" customFormat="1" x14ac:dyDescent="0.25">
      <c r="A347" t="s">
        <v>1003</v>
      </c>
      <c r="B347" t="s">
        <v>1004</v>
      </c>
      <c r="C347" t="s">
        <v>1005</v>
      </c>
      <c r="D347" t="s">
        <v>82</v>
      </c>
      <c r="E347" t="s">
        <v>60</v>
      </c>
      <c r="F347" t="s">
        <v>1006</v>
      </c>
      <c r="G347" t="s">
        <v>1009</v>
      </c>
      <c r="H347" t="s">
        <v>81</v>
      </c>
      <c r="I347" t="s">
        <v>647</v>
      </c>
      <c r="J347" t="s">
        <v>89</v>
      </c>
      <c r="K347" t="s">
        <v>89</v>
      </c>
      <c r="L347" t="s">
        <v>102</v>
      </c>
      <c r="M347" t="s">
        <v>102</v>
      </c>
      <c r="N347" t="s">
        <v>5809</v>
      </c>
      <c r="O347" t="s">
        <v>648</v>
      </c>
      <c r="P347" t="s">
        <v>63</v>
      </c>
      <c r="Q347" t="s">
        <v>1032</v>
      </c>
    </row>
    <row r="348" spans="1:17" customFormat="1" x14ac:dyDescent="0.25">
      <c r="A348" t="s">
        <v>1003</v>
      </c>
      <c r="B348" t="s">
        <v>1004</v>
      </c>
      <c r="C348" t="s">
        <v>1005</v>
      </c>
      <c r="D348" t="s">
        <v>82</v>
      </c>
      <c r="E348" t="s">
        <v>60</v>
      </c>
      <c r="F348" t="s">
        <v>1006</v>
      </c>
      <c r="G348" t="s">
        <v>1009</v>
      </c>
      <c r="H348" t="s">
        <v>81</v>
      </c>
      <c r="I348" t="s">
        <v>1033</v>
      </c>
      <c r="J348" t="s">
        <v>89</v>
      </c>
      <c r="K348" t="s">
        <v>89</v>
      </c>
      <c r="L348" t="s">
        <v>102</v>
      </c>
      <c r="M348" t="s">
        <v>102</v>
      </c>
      <c r="N348" t="s">
        <v>5809</v>
      </c>
      <c r="O348" t="s">
        <v>1034</v>
      </c>
      <c r="P348" t="s">
        <v>63</v>
      </c>
    </row>
    <row r="349" spans="1:17" customFormat="1" x14ac:dyDescent="0.25">
      <c r="A349" t="s">
        <v>1035</v>
      </c>
      <c r="B349" t="s">
        <v>1036</v>
      </c>
      <c r="C349" t="s">
        <v>1037</v>
      </c>
      <c r="D349" t="s">
        <v>82</v>
      </c>
      <c r="E349" t="s">
        <v>60</v>
      </c>
      <c r="F349" t="s">
        <v>1038</v>
      </c>
      <c r="G349" t="s">
        <v>1040</v>
      </c>
      <c r="H349" t="s">
        <v>81</v>
      </c>
      <c r="I349" t="s">
        <v>101</v>
      </c>
      <c r="J349" t="s">
        <v>89</v>
      </c>
      <c r="K349" t="s">
        <v>89</v>
      </c>
      <c r="L349" t="s">
        <v>102</v>
      </c>
      <c r="M349" t="s">
        <v>102</v>
      </c>
      <c r="N349" t="s">
        <v>103</v>
      </c>
      <c r="O349" t="s">
        <v>103</v>
      </c>
      <c r="P349" t="s">
        <v>63</v>
      </c>
    </row>
    <row r="350" spans="1:17" customFormat="1" x14ac:dyDescent="0.25">
      <c r="A350" t="s">
        <v>1035</v>
      </c>
      <c r="B350" t="s">
        <v>1036</v>
      </c>
      <c r="C350" t="s">
        <v>1037</v>
      </c>
      <c r="D350" t="s">
        <v>82</v>
      </c>
      <c r="E350" t="s">
        <v>60</v>
      </c>
      <c r="F350" t="s">
        <v>1038</v>
      </c>
      <c r="G350" t="s">
        <v>1040</v>
      </c>
      <c r="H350" t="s">
        <v>81</v>
      </c>
      <c r="I350" t="s">
        <v>1041</v>
      </c>
      <c r="J350" t="s">
        <v>5765</v>
      </c>
      <c r="K350" t="s">
        <v>247</v>
      </c>
      <c r="L350" t="s">
        <v>102</v>
      </c>
      <c r="M350" t="s">
        <v>102</v>
      </c>
      <c r="N350" t="s">
        <v>91</v>
      </c>
      <c r="O350" t="s">
        <v>91</v>
      </c>
      <c r="P350" t="s">
        <v>63</v>
      </c>
      <c r="Q350" t="s">
        <v>1042</v>
      </c>
    </row>
    <row r="351" spans="1:17" customFormat="1" x14ac:dyDescent="0.25">
      <c r="A351" t="s">
        <v>1043</v>
      </c>
      <c r="B351" t="s">
        <v>1044</v>
      </c>
      <c r="C351" t="s">
        <v>1045</v>
      </c>
      <c r="D351" t="s">
        <v>82</v>
      </c>
      <c r="E351" t="s">
        <v>60</v>
      </c>
      <c r="F351" t="s">
        <v>1046</v>
      </c>
      <c r="G351" t="s">
        <v>1047</v>
      </c>
      <c r="H351" t="s">
        <v>288</v>
      </c>
      <c r="I351" t="s">
        <v>1048</v>
      </c>
      <c r="J351" t="s">
        <v>89</v>
      </c>
      <c r="K351" t="s">
        <v>89</v>
      </c>
      <c r="L351" t="s">
        <v>194</v>
      </c>
      <c r="M351" t="s">
        <v>1049</v>
      </c>
      <c r="N351" t="s">
        <v>91</v>
      </c>
      <c r="O351" t="s">
        <v>91</v>
      </c>
      <c r="P351" t="s">
        <v>63</v>
      </c>
      <c r="Q351" t="s">
        <v>1050</v>
      </c>
    </row>
    <row r="352" spans="1:17" customFormat="1" x14ac:dyDescent="0.25">
      <c r="A352" t="s">
        <v>1043</v>
      </c>
      <c r="B352" t="s">
        <v>1044</v>
      </c>
      <c r="C352" t="s">
        <v>1045</v>
      </c>
      <c r="D352" t="s">
        <v>82</v>
      </c>
      <c r="E352" t="s">
        <v>60</v>
      </c>
      <c r="F352" t="s">
        <v>1046</v>
      </c>
      <c r="G352" t="s">
        <v>1047</v>
      </c>
      <c r="H352" t="s">
        <v>288</v>
      </c>
      <c r="I352" t="s">
        <v>1051</v>
      </c>
      <c r="J352" t="s">
        <v>89</v>
      </c>
      <c r="K352" t="s">
        <v>89</v>
      </c>
      <c r="L352" t="s">
        <v>194</v>
      </c>
      <c r="M352" t="s">
        <v>1049</v>
      </c>
      <c r="N352" t="s">
        <v>5815</v>
      </c>
      <c r="O352" t="s">
        <v>1052</v>
      </c>
      <c r="P352" t="s">
        <v>63</v>
      </c>
      <c r="Q352" t="s">
        <v>1053</v>
      </c>
    </row>
    <row r="353" spans="1:17" customFormat="1" x14ac:dyDescent="0.25">
      <c r="A353" t="s">
        <v>1043</v>
      </c>
      <c r="B353" t="s">
        <v>1044</v>
      </c>
      <c r="C353" t="s">
        <v>1045</v>
      </c>
      <c r="D353" t="s">
        <v>82</v>
      </c>
      <c r="E353" t="s">
        <v>60</v>
      </c>
      <c r="F353" t="s">
        <v>1046</v>
      </c>
      <c r="G353" t="s">
        <v>1047</v>
      </c>
      <c r="H353" t="s">
        <v>288</v>
      </c>
      <c r="I353" t="s">
        <v>1054</v>
      </c>
      <c r="J353" t="s">
        <v>89</v>
      </c>
      <c r="K353" t="s">
        <v>89</v>
      </c>
      <c r="L353" t="s">
        <v>5814</v>
      </c>
      <c r="M353" t="s">
        <v>1055</v>
      </c>
      <c r="N353" t="s">
        <v>194</v>
      </c>
      <c r="O353" t="s">
        <v>1056</v>
      </c>
      <c r="P353" t="s">
        <v>63</v>
      </c>
      <c r="Q353" t="s">
        <v>1057</v>
      </c>
    </row>
    <row r="354" spans="1:17" customFormat="1" x14ac:dyDescent="0.25">
      <c r="A354" t="s">
        <v>1058</v>
      </c>
      <c r="B354" t="s">
        <v>1059</v>
      </c>
      <c r="C354" t="s">
        <v>1060</v>
      </c>
      <c r="D354" t="s">
        <v>82</v>
      </c>
      <c r="E354" t="s">
        <v>60</v>
      </c>
      <c r="F354" t="s">
        <v>1061</v>
      </c>
      <c r="G354" t="s">
        <v>1062</v>
      </c>
      <c r="H354" t="s">
        <v>81</v>
      </c>
      <c r="I354" t="s">
        <v>629</v>
      </c>
      <c r="J354" t="s">
        <v>89</v>
      </c>
      <c r="K354" t="s">
        <v>89</v>
      </c>
      <c r="L354" t="s">
        <v>5692</v>
      </c>
      <c r="M354" t="s">
        <v>523</v>
      </c>
      <c r="N354" t="s">
        <v>91</v>
      </c>
      <c r="O354" t="s">
        <v>91</v>
      </c>
      <c r="P354" t="s">
        <v>63</v>
      </c>
    </row>
    <row r="355" spans="1:17" customFormat="1" x14ac:dyDescent="0.25">
      <c r="A355" t="s">
        <v>1058</v>
      </c>
      <c r="B355" t="s">
        <v>1059</v>
      </c>
      <c r="C355" t="s">
        <v>1060</v>
      </c>
      <c r="D355" t="s">
        <v>82</v>
      </c>
      <c r="E355" t="s">
        <v>60</v>
      </c>
      <c r="F355" t="s">
        <v>1061</v>
      </c>
      <c r="G355" t="s">
        <v>1062</v>
      </c>
      <c r="H355" t="s">
        <v>81</v>
      </c>
      <c r="I355" t="s">
        <v>1063</v>
      </c>
      <c r="J355" t="s">
        <v>89</v>
      </c>
      <c r="K355" t="s">
        <v>89</v>
      </c>
      <c r="L355" t="s">
        <v>97</v>
      </c>
      <c r="M355" t="s">
        <v>1025</v>
      </c>
      <c r="N355" t="s">
        <v>91</v>
      </c>
      <c r="O355" t="s">
        <v>91</v>
      </c>
      <c r="P355" t="s">
        <v>63</v>
      </c>
    </row>
    <row r="356" spans="1:17" customFormat="1" x14ac:dyDescent="0.25">
      <c r="A356" t="s">
        <v>1058</v>
      </c>
      <c r="B356" t="s">
        <v>1059</v>
      </c>
      <c r="C356" t="s">
        <v>1060</v>
      </c>
      <c r="D356" t="s">
        <v>82</v>
      </c>
      <c r="E356" t="s">
        <v>60</v>
      </c>
      <c r="F356" t="s">
        <v>1061</v>
      </c>
      <c r="G356" t="s">
        <v>1062</v>
      </c>
      <c r="H356" t="s">
        <v>81</v>
      </c>
      <c r="I356" t="s">
        <v>1064</v>
      </c>
      <c r="J356" t="s">
        <v>89</v>
      </c>
      <c r="K356" t="s">
        <v>89</v>
      </c>
      <c r="L356" t="s">
        <v>5692</v>
      </c>
      <c r="M356" t="s">
        <v>795</v>
      </c>
      <c r="N356" t="s">
        <v>91</v>
      </c>
      <c r="O356" t="s">
        <v>91</v>
      </c>
      <c r="P356" t="s">
        <v>63</v>
      </c>
      <c r="Q356" t="s">
        <v>1065</v>
      </c>
    </row>
    <row r="357" spans="1:17" customFormat="1" x14ac:dyDescent="0.25">
      <c r="A357" t="s">
        <v>1058</v>
      </c>
      <c r="B357" t="s">
        <v>1059</v>
      </c>
      <c r="C357" t="s">
        <v>1060</v>
      </c>
      <c r="D357" t="s">
        <v>82</v>
      </c>
      <c r="E357" t="s">
        <v>60</v>
      </c>
      <c r="F357" t="s">
        <v>1061</v>
      </c>
      <c r="G357" t="s">
        <v>1062</v>
      </c>
      <c r="H357" t="s">
        <v>81</v>
      </c>
      <c r="I357" t="s">
        <v>1066</v>
      </c>
      <c r="J357" t="s">
        <v>89</v>
      </c>
      <c r="K357" t="s">
        <v>89</v>
      </c>
      <c r="L357" t="s">
        <v>5692</v>
      </c>
      <c r="M357" t="s">
        <v>793</v>
      </c>
      <c r="N357" t="s">
        <v>91</v>
      </c>
      <c r="O357" t="s">
        <v>91</v>
      </c>
      <c r="P357" t="s">
        <v>63</v>
      </c>
      <c r="Q357" t="s">
        <v>1065</v>
      </c>
    </row>
    <row r="358" spans="1:17" customFormat="1" x14ac:dyDescent="0.25">
      <c r="A358" t="s">
        <v>1058</v>
      </c>
      <c r="B358" t="s">
        <v>1059</v>
      </c>
      <c r="C358" t="s">
        <v>1060</v>
      </c>
      <c r="D358" t="s">
        <v>82</v>
      </c>
      <c r="E358" t="s">
        <v>60</v>
      </c>
      <c r="F358" t="s">
        <v>1061</v>
      </c>
      <c r="G358" t="s">
        <v>1062</v>
      </c>
      <c r="H358" t="s">
        <v>81</v>
      </c>
      <c r="I358" t="s">
        <v>1067</v>
      </c>
      <c r="J358" t="s">
        <v>89</v>
      </c>
      <c r="K358" t="s">
        <v>89</v>
      </c>
      <c r="L358" t="s">
        <v>5692</v>
      </c>
      <c r="M358" t="s">
        <v>380</v>
      </c>
      <c r="N358" t="s">
        <v>91</v>
      </c>
      <c r="O358" t="s">
        <v>91</v>
      </c>
      <c r="P358" t="s">
        <v>63</v>
      </c>
      <c r="Q358" t="s">
        <v>1065</v>
      </c>
    </row>
    <row r="359" spans="1:17" customFormat="1" x14ac:dyDescent="0.25">
      <c r="A359" t="s">
        <v>1058</v>
      </c>
      <c r="B359" t="s">
        <v>1059</v>
      </c>
      <c r="C359" t="s">
        <v>1060</v>
      </c>
      <c r="D359" t="s">
        <v>82</v>
      </c>
      <c r="E359" t="s">
        <v>60</v>
      </c>
      <c r="F359" t="s">
        <v>1061</v>
      </c>
      <c r="G359" t="s">
        <v>1062</v>
      </c>
      <c r="H359" t="s">
        <v>81</v>
      </c>
      <c r="I359" t="s">
        <v>628</v>
      </c>
      <c r="J359" t="s">
        <v>89</v>
      </c>
      <c r="K359" t="s">
        <v>89</v>
      </c>
      <c r="L359" t="s">
        <v>5692</v>
      </c>
      <c r="M359" t="s">
        <v>521</v>
      </c>
      <c r="N359" t="s">
        <v>91</v>
      </c>
      <c r="O359" t="s">
        <v>91</v>
      </c>
      <c r="P359" t="s">
        <v>63</v>
      </c>
      <c r="Q359" t="s">
        <v>1065</v>
      </c>
    </row>
    <row r="360" spans="1:17" customFormat="1" x14ac:dyDescent="0.25">
      <c r="A360" t="s">
        <v>1058</v>
      </c>
      <c r="B360" t="s">
        <v>1059</v>
      </c>
      <c r="C360" t="s">
        <v>1060</v>
      </c>
      <c r="D360" t="s">
        <v>82</v>
      </c>
      <c r="E360" t="s">
        <v>60</v>
      </c>
      <c r="F360" t="s">
        <v>1061</v>
      </c>
      <c r="G360" t="s">
        <v>1062</v>
      </c>
      <c r="H360" t="s">
        <v>81</v>
      </c>
      <c r="I360" t="s">
        <v>647</v>
      </c>
      <c r="J360" t="s">
        <v>89</v>
      </c>
      <c r="K360" t="s">
        <v>89</v>
      </c>
      <c r="L360" t="s">
        <v>102</v>
      </c>
      <c r="M360" t="s">
        <v>102</v>
      </c>
      <c r="N360" t="s">
        <v>5809</v>
      </c>
      <c r="O360" t="s">
        <v>648</v>
      </c>
      <c r="P360" t="s">
        <v>63</v>
      </c>
      <c r="Q360" t="s">
        <v>1068</v>
      </c>
    </row>
    <row r="361" spans="1:17" customFormat="1" x14ac:dyDescent="0.25">
      <c r="A361" t="s">
        <v>1058</v>
      </c>
      <c r="B361" t="s">
        <v>1059</v>
      </c>
      <c r="C361" t="s">
        <v>1060</v>
      </c>
      <c r="D361" t="s">
        <v>82</v>
      </c>
      <c r="E361" t="s">
        <v>60</v>
      </c>
      <c r="F361" t="s">
        <v>1061</v>
      </c>
      <c r="G361" t="s">
        <v>1062</v>
      </c>
      <c r="H361" t="s">
        <v>81</v>
      </c>
      <c r="I361" t="s">
        <v>792</v>
      </c>
      <c r="J361" t="s">
        <v>89</v>
      </c>
      <c r="K361" t="s">
        <v>89</v>
      </c>
      <c r="L361" t="s">
        <v>5692</v>
      </c>
      <c r="M361" t="s">
        <v>793</v>
      </c>
      <c r="N361" t="s">
        <v>5809</v>
      </c>
      <c r="O361" t="s">
        <v>192</v>
      </c>
      <c r="P361" t="s">
        <v>63</v>
      </c>
      <c r="Q361" t="s">
        <v>1065</v>
      </c>
    </row>
    <row r="362" spans="1:17" customFormat="1" x14ac:dyDescent="0.25">
      <c r="A362" t="s">
        <v>1058</v>
      </c>
      <c r="B362" t="s">
        <v>1059</v>
      </c>
      <c r="C362" t="s">
        <v>1060</v>
      </c>
      <c r="D362" t="s">
        <v>82</v>
      </c>
      <c r="E362" t="s">
        <v>60</v>
      </c>
      <c r="F362" t="s">
        <v>1061</v>
      </c>
      <c r="G362" t="s">
        <v>1062</v>
      </c>
      <c r="H362" t="s">
        <v>81</v>
      </c>
      <c r="I362" t="s">
        <v>789</v>
      </c>
      <c r="J362" t="s">
        <v>89</v>
      </c>
      <c r="K362" t="s">
        <v>89</v>
      </c>
      <c r="L362" t="s">
        <v>5692</v>
      </c>
      <c r="M362" t="s">
        <v>632</v>
      </c>
      <c r="N362" t="s">
        <v>5809</v>
      </c>
      <c r="O362" t="s">
        <v>192</v>
      </c>
      <c r="P362" t="s">
        <v>63</v>
      </c>
      <c r="Q362" t="s">
        <v>1065</v>
      </c>
    </row>
    <row r="363" spans="1:17" customFormat="1" x14ac:dyDescent="0.25">
      <c r="A363" t="s">
        <v>1058</v>
      </c>
      <c r="B363" t="s">
        <v>1059</v>
      </c>
      <c r="C363" t="s">
        <v>1060</v>
      </c>
      <c r="D363" t="s">
        <v>82</v>
      </c>
      <c r="E363" t="s">
        <v>60</v>
      </c>
      <c r="F363" t="s">
        <v>1061</v>
      </c>
      <c r="G363" t="s">
        <v>1062</v>
      </c>
      <c r="H363" t="s">
        <v>81</v>
      </c>
      <c r="I363" t="s">
        <v>790</v>
      </c>
      <c r="J363" t="s">
        <v>89</v>
      </c>
      <c r="K363" t="s">
        <v>89</v>
      </c>
      <c r="L363" t="s">
        <v>5692</v>
      </c>
      <c r="M363" t="s">
        <v>634</v>
      </c>
      <c r="N363" t="s">
        <v>5809</v>
      </c>
      <c r="O363" t="s">
        <v>192</v>
      </c>
      <c r="P363" t="s">
        <v>63</v>
      </c>
      <c r="Q363" t="s">
        <v>1065</v>
      </c>
    </row>
    <row r="364" spans="1:17" customFormat="1" x14ac:dyDescent="0.25">
      <c r="A364" t="s">
        <v>1058</v>
      </c>
      <c r="B364" t="s">
        <v>1059</v>
      </c>
      <c r="C364" t="s">
        <v>1060</v>
      </c>
      <c r="D364" t="s">
        <v>82</v>
      </c>
      <c r="E364" t="s">
        <v>60</v>
      </c>
      <c r="F364" t="s">
        <v>1061</v>
      </c>
      <c r="G364" t="s">
        <v>1062</v>
      </c>
      <c r="H364" t="s">
        <v>81</v>
      </c>
      <c r="I364" t="s">
        <v>1069</v>
      </c>
      <c r="J364" t="s">
        <v>89</v>
      </c>
      <c r="K364" t="s">
        <v>89</v>
      </c>
      <c r="L364" t="s">
        <v>97</v>
      </c>
      <c r="M364" t="s">
        <v>1070</v>
      </c>
      <c r="N364" t="s">
        <v>5809</v>
      </c>
      <c r="O364" t="s">
        <v>192</v>
      </c>
      <c r="P364" t="s">
        <v>63</v>
      </c>
      <c r="Q364" t="s">
        <v>1065</v>
      </c>
    </row>
    <row r="365" spans="1:17" customFormat="1" x14ac:dyDescent="0.25">
      <c r="A365" t="s">
        <v>1058</v>
      </c>
      <c r="B365" t="s">
        <v>1059</v>
      </c>
      <c r="C365" t="s">
        <v>1060</v>
      </c>
      <c r="D365" t="s">
        <v>82</v>
      </c>
      <c r="E365" t="s">
        <v>60</v>
      </c>
      <c r="F365" t="s">
        <v>1061</v>
      </c>
      <c r="G365" t="s">
        <v>1062</v>
      </c>
      <c r="H365" t="s">
        <v>81</v>
      </c>
      <c r="I365" t="s">
        <v>378</v>
      </c>
      <c r="J365" t="s">
        <v>89</v>
      </c>
      <c r="K365" t="s">
        <v>89</v>
      </c>
      <c r="L365" t="s">
        <v>5766</v>
      </c>
      <c r="M365" t="s">
        <v>220</v>
      </c>
      <c r="N365" t="s">
        <v>5809</v>
      </c>
      <c r="O365" t="s">
        <v>192</v>
      </c>
      <c r="P365" t="s">
        <v>63</v>
      </c>
      <c r="Q365" t="s">
        <v>1065</v>
      </c>
    </row>
    <row r="366" spans="1:17" customFormat="1" x14ac:dyDescent="0.25">
      <c r="A366" t="s">
        <v>1058</v>
      </c>
      <c r="B366" t="s">
        <v>1059</v>
      </c>
      <c r="C366" t="s">
        <v>1060</v>
      </c>
      <c r="D366" t="s">
        <v>82</v>
      </c>
      <c r="E366" t="s">
        <v>60</v>
      </c>
      <c r="F366" t="s">
        <v>1061</v>
      </c>
      <c r="G366" t="s">
        <v>1062</v>
      </c>
      <c r="H366" t="s">
        <v>81</v>
      </c>
      <c r="I366" t="s">
        <v>791</v>
      </c>
      <c r="J366" t="s">
        <v>89</v>
      </c>
      <c r="K366" t="s">
        <v>89</v>
      </c>
      <c r="L366" t="s">
        <v>5692</v>
      </c>
      <c r="M366" t="s">
        <v>636</v>
      </c>
      <c r="N366" t="s">
        <v>5809</v>
      </c>
      <c r="O366" t="s">
        <v>192</v>
      </c>
      <c r="P366" t="s">
        <v>63</v>
      </c>
      <c r="Q366" t="s">
        <v>1065</v>
      </c>
    </row>
    <row r="367" spans="1:17" customFormat="1" x14ac:dyDescent="0.25">
      <c r="A367" t="s">
        <v>1058</v>
      </c>
      <c r="B367" t="s">
        <v>1059</v>
      </c>
      <c r="C367" t="s">
        <v>1060</v>
      </c>
      <c r="D367" t="s">
        <v>82</v>
      </c>
      <c r="E367" t="s">
        <v>60</v>
      </c>
      <c r="F367" t="s">
        <v>1061</v>
      </c>
      <c r="G367" t="s">
        <v>1062</v>
      </c>
      <c r="H367" t="s">
        <v>81</v>
      </c>
      <c r="I367" t="s">
        <v>522</v>
      </c>
      <c r="J367" t="s">
        <v>89</v>
      </c>
      <c r="K367" t="s">
        <v>89</v>
      </c>
      <c r="L367" t="s">
        <v>5692</v>
      </c>
      <c r="M367" t="s">
        <v>523</v>
      </c>
      <c r="N367" t="s">
        <v>5809</v>
      </c>
      <c r="O367" t="s">
        <v>192</v>
      </c>
      <c r="P367" t="s">
        <v>63</v>
      </c>
      <c r="Q367" t="s">
        <v>1065</v>
      </c>
    </row>
    <row r="368" spans="1:17" customFormat="1" x14ac:dyDescent="0.25">
      <c r="A368" t="s">
        <v>1058</v>
      </c>
      <c r="B368" t="s">
        <v>1059</v>
      </c>
      <c r="C368" t="s">
        <v>1060</v>
      </c>
      <c r="D368" t="s">
        <v>82</v>
      </c>
      <c r="E368" t="s">
        <v>60</v>
      </c>
      <c r="F368" t="s">
        <v>1061</v>
      </c>
      <c r="G368" t="s">
        <v>1062</v>
      </c>
      <c r="H368" t="s">
        <v>81</v>
      </c>
      <c r="I368" t="s">
        <v>522</v>
      </c>
      <c r="J368" t="s">
        <v>89</v>
      </c>
      <c r="K368" t="s">
        <v>89</v>
      </c>
      <c r="L368" t="s">
        <v>5692</v>
      </c>
      <c r="M368" t="s">
        <v>523</v>
      </c>
      <c r="N368" t="s">
        <v>5809</v>
      </c>
      <c r="O368" t="s">
        <v>192</v>
      </c>
      <c r="P368" t="s">
        <v>63</v>
      </c>
      <c r="Q368" t="s">
        <v>1065</v>
      </c>
    </row>
    <row r="369" spans="1:26" customFormat="1" x14ac:dyDescent="0.25">
      <c r="A369" t="s">
        <v>1058</v>
      </c>
      <c r="B369" t="s">
        <v>1059</v>
      </c>
      <c r="C369" t="s">
        <v>1060</v>
      </c>
      <c r="D369" t="s">
        <v>82</v>
      </c>
      <c r="E369" t="s">
        <v>60</v>
      </c>
      <c r="F369" t="s">
        <v>1061</v>
      </c>
      <c r="G369" t="s">
        <v>1062</v>
      </c>
      <c r="H369" t="s">
        <v>81</v>
      </c>
      <c r="I369" t="s">
        <v>101</v>
      </c>
      <c r="J369" t="s">
        <v>89</v>
      </c>
      <c r="K369" t="s">
        <v>89</v>
      </c>
      <c r="L369" t="s">
        <v>102</v>
      </c>
      <c r="M369" t="s">
        <v>102</v>
      </c>
      <c r="N369" t="s">
        <v>103</v>
      </c>
      <c r="O369" t="s">
        <v>103</v>
      </c>
      <c r="P369" t="s">
        <v>63</v>
      </c>
    </row>
    <row r="370" spans="1:26" customFormat="1" x14ac:dyDescent="0.25">
      <c r="A370" t="s">
        <v>1058</v>
      </c>
      <c r="B370" t="s">
        <v>1059</v>
      </c>
      <c r="C370" t="s">
        <v>1060</v>
      </c>
      <c r="D370" t="s">
        <v>82</v>
      </c>
      <c r="E370" t="s">
        <v>60</v>
      </c>
      <c r="F370" t="s">
        <v>1061</v>
      </c>
      <c r="G370" t="s">
        <v>1062</v>
      </c>
      <c r="H370" t="s">
        <v>81</v>
      </c>
      <c r="I370" t="s">
        <v>186</v>
      </c>
      <c r="J370" t="s">
        <v>89</v>
      </c>
      <c r="K370" t="s">
        <v>89</v>
      </c>
      <c r="L370" t="s">
        <v>102</v>
      </c>
      <c r="M370" t="s">
        <v>102</v>
      </c>
      <c r="N370" t="s">
        <v>5809</v>
      </c>
      <c r="O370" t="s">
        <v>187</v>
      </c>
      <c r="P370" t="s">
        <v>63</v>
      </c>
    </row>
    <row r="371" spans="1:26" customFormat="1" x14ac:dyDescent="0.25">
      <c r="A371" t="s">
        <v>1058</v>
      </c>
      <c r="B371" t="s">
        <v>1059</v>
      </c>
      <c r="C371" t="s">
        <v>1060</v>
      </c>
      <c r="D371" t="s">
        <v>82</v>
      </c>
      <c r="E371" t="s">
        <v>60</v>
      </c>
      <c r="F371" t="s">
        <v>1061</v>
      </c>
      <c r="G371" t="s">
        <v>1062</v>
      </c>
      <c r="H371" t="s">
        <v>81</v>
      </c>
      <c r="I371" t="s">
        <v>1071</v>
      </c>
      <c r="J371" t="s">
        <v>89</v>
      </c>
      <c r="K371" t="s">
        <v>89</v>
      </c>
      <c r="L371" t="s">
        <v>102</v>
      </c>
      <c r="M371" t="s">
        <v>102</v>
      </c>
      <c r="N371" t="s">
        <v>5809</v>
      </c>
      <c r="O371" t="s">
        <v>105</v>
      </c>
      <c r="P371" t="s">
        <v>63</v>
      </c>
    </row>
    <row r="372" spans="1:26" customFormat="1" x14ac:dyDescent="0.25">
      <c r="A372" t="s">
        <v>1058</v>
      </c>
      <c r="B372" t="s">
        <v>1059</v>
      </c>
      <c r="C372" t="s">
        <v>1060</v>
      </c>
      <c r="D372" t="s">
        <v>82</v>
      </c>
      <c r="E372" t="s">
        <v>60</v>
      </c>
      <c r="F372" t="s">
        <v>1061</v>
      </c>
      <c r="G372" t="s">
        <v>1062</v>
      </c>
      <c r="H372" t="s">
        <v>81</v>
      </c>
      <c r="I372" t="s">
        <v>1029</v>
      </c>
      <c r="J372" t="s">
        <v>89</v>
      </c>
      <c r="K372" t="s">
        <v>89</v>
      </c>
      <c r="L372" t="s">
        <v>102</v>
      </c>
      <c r="M372" t="s">
        <v>102</v>
      </c>
      <c r="N372" t="s">
        <v>5809</v>
      </c>
      <c r="O372" t="s">
        <v>1030</v>
      </c>
      <c r="P372" t="s">
        <v>63</v>
      </c>
    </row>
    <row r="373" spans="1:26" customFormat="1" x14ac:dyDescent="0.25">
      <c r="A373" t="s">
        <v>1058</v>
      </c>
      <c r="B373" t="s">
        <v>1059</v>
      </c>
      <c r="C373" t="s">
        <v>1060</v>
      </c>
      <c r="D373" t="s">
        <v>82</v>
      </c>
      <c r="E373" t="s">
        <v>60</v>
      </c>
      <c r="F373" t="s">
        <v>1061</v>
      </c>
      <c r="G373" t="s">
        <v>1062</v>
      </c>
      <c r="H373" t="s">
        <v>81</v>
      </c>
      <c r="I373" t="s">
        <v>642</v>
      </c>
      <c r="J373" t="s">
        <v>89</v>
      </c>
      <c r="K373" t="s">
        <v>89</v>
      </c>
      <c r="L373" t="s">
        <v>102</v>
      </c>
      <c r="M373" t="s">
        <v>102</v>
      </c>
      <c r="N373" t="s">
        <v>5809</v>
      </c>
      <c r="O373" t="s">
        <v>643</v>
      </c>
      <c r="P373" t="s">
        <v>63</v>
      </c>
    </row>
    <row r="374" spans="1:26" customFormat="1" x14ac:dyDescent="0.25">
      <c r="A374" t="s">
        <v>1058</v>
      </c>
      <c r="B374" t="s">
        <v>1059</v>
      </c>
      <c r="C374" t="s">
        <v>1060</v>
      </c>
      <c r="D374" t="s">
        <v>82</v>
      </c>
      <c r="E374" t="s">
        <v>60</v>
      </c>
      <c r="F374" t="s">
        <v>1061</v>
      </c>
      <c r="G374" t="s">
        <v>1062</v>
      </c>
      <c r="H374" t="s">
        <v>81</v>
      </c>
      <c r="I374" t="s">
        <v>794</v>
      </c>
      <c r="J374" t="s">
        <v>89</v>
      </c>
      <c r="K374" t="s">
        <v>89</v>
      </c>
      <c r="L374" t="s">
        <v>5692</v>
      </c>
      <c r="M374" t="s">
        <v>795</v>
      </c>
      <c r="N374" t="s">
        <v>5809</v>
      </c>
      <c r="O374" t="s">
        <v>192</v>
      </c>
      <c r="P374" t="s">
        <v>63</v>
      </c>
      <c r="Q374" t="s">
        <v>1065</v>
      </c>
    </row>
    <row r="375" spans="1:26" customFormat="1" x14ac:dyDescent="0.25">
      <c r="A375" t="s">
        <v>1058</v>
      </c>
      <c r="B375" t="s">
        <v>1059</v>
      </c>
      <c r="C375" t="s">
        <v>1060</v>
      </c>
      <c r="D375" t="s">
        <v>82</v>
      </c>
      <c r="E375" t="s">
        <v>60</v>
      </c>
      <c r="F375" t="s">
        <v>1061</v>
      </c>
      <c r="G375" t="s">
        <v>1062</v>
      </c>
      <c r="H375" t="s">
        <v>81</v>
      </c>
      <c r="I375" t="s">
        <v>518</v>
      </c>
      <c r="J375" t="s">
        <v>89</v>
      </c>
      <c r="K375" t="s">
        <v>89</v>
      </c>
      <c r="L375" t="s">
        <v>5692</v>
      </c>
      <c r="M375" t="s">
        <v>519</v>
      </c>
      <c r="N375" t="s">
        <v>5809</v>
      </c>
      <c r="O375" t="s">
        <v>192</v>
      </c>
      <c r="P375" t="s">
        <v>63</v>
      </c>
      <c r="Q375" t="s">
        <v>1065</v>
      </c>
    </row>
    <row r="376" spans="1:26" customFormat="1" x14ac:dyDescent="0.25">
      <c r="A376" t="s">
        <v>1058</v>
      </c>
      <c r="B376" t="s">
        <v>1059</v>
      </c>
      <c r="C376" t="s">
        <v>1060</v>
      </c>
      <c r="D376" t="s">
        <v>82</v>
      </c>
      <c r="E376" t="s">
        <v>60</v>
      </c>
      <c r="F376" t="s">
        <v>1061</v>
      </c>
      <c r="G376" t="s">
        <v>1062</v>
      </c>
      <c r="H376" t="s">
        <v>81</v>
      </c>
      <c r="I376" t="s">
        <v>520</v>
      </c>
      <c r="J376" t="s">
        <v>89</v>
      </c>
      <c r="K376" t="s">
        <v>89</v>
      </c>
      <c r="L376" t="s">
        <v>5692</v>
      </c>
      <c r="M376" t="s">
        <v>521</v>
      </c>
      <c r="N376" t="s">
        <v>5809</v>
      </c>
      <c r="O376" t="s">
        <v>192</v>
      </c>
      <c r="P376" t="s">
        <v>63</v>
      </c>
      <c r="Q376" t="s">
        <v>1065</v>
      </c>
    </row>
    <row r="377" spans="1:26" customFormat="1" x14ac:dyDescent="0.25">
      <c r="A377" t="s">
        <v>1077</v>
      </c>
      <c r="B377" t="s">
        <v>1078</v>
      </c>
      <c r="C377" t="s">
        <v>1079</v>
      </c>
      <c r="D377" t="s">
        <v>254</v>
      </c>
      <c r="E377" t="s">
        <v>60</v>
      </c>
      <c r="H377" t="s">
        <v>122</v>
      </c>
      <c r="J377" t="s">
        <v>5764</v>
      </c>
      <c r="R377" t="s">
        <v>1082</v>
      </c>
      <c r="S377" t="s">
        <v>5758</v>
      </c>
      <c r="T377" t="s">
        <v>151</v>
      </c>
      <c r="V377" t="s">
        <v>315</v>
      </c>
      <c r="W377" t="s">
        <v>144</v>
      </c>
      <c r="X377" t="s">
        <v>144</v>
      </c>
      <c r="Y377" t="s">
        <v>66</v>
      </c>
      <c r="Z377" t="s">
        <v>1083</v>
      </c>
    </row>
    <row r="378" spans="1:26" customFormat="1" x14ac:dyDescent="0.25">
      <c r="A378" t="s">
        <v>1077</v>
      </c>
      <c r="B378" t="s">
        <v>1078</v>
      </c>
      <c r="C378" t="s">
        <v>1079</v>
      </c>
      <c r="D378" t="s">
        <v>254</v>
      </c>
      <c r="E378" t="s">
        <v>60</v>
      </c>
      <c r="H378" t="s">
        <v>122</v>
      </c>
      <c r="J378" t="s">
        <v>5764</v>
      </c>
      <c r="R378" t="s">
        <v>150</v>
      </c>
      <c r="S378" t="s">
        <v>5758</v>
      </c>
      <c r="T378" t="s">
        <v>151</v>
      </c>
      <c r="V378" t="s">
        <v>143</v>
      </c>
      <c r="W378" t="s">
        <v>144</v>
      </c>
      <c r="X378" t="s">
        <v>144</v>
      </c>
      <c r="Y378" t="s">
        <v>66</v>
      </c>
      <c r="Z378" t="s">
        <v>1083</v>
      </c>
    </row>
    <row r="379" spans="1:26" customFormat="1" x14ac:dyDescent="0.25">
      <c r="A379" t="s">
        <v>1077</v>
      </c>
      <c r="B379" t="s">
        <v>1078</v>
      </c>
      <c r="C379" t="s">
        <v>1079</v>
      </c>
      <c r="D379" t="s">
        <v>82</v>
      </c>
      <c r="E379" t="s">
        <v>60</v>
      </c>
      <c r="F379" t="s">
        <v>1084</v>
      </c>
      <c r="G379" t="s">
        <v>1085</v>
      </c>
      <c r="H379" t="s">
        <v>122</v>
      </c>
      <c r="J379" t="s">
        <v>5764</v>
      </c>
      <c r="R379" t="s">
        <v>1086</v>
      </c>
      <c r="S379" t="s">
        <v>5758</v>
      </c>
      <c r="T379" t="s">
        <v>468</v>
      </c>
      <c r="V379" t="s">
        <v>143</v>
      </c>
      <c r="W379" t="s">
        <v>144</v>
      </c>
      <c r="X379" t="s">
        <v>144</v>
      </c>
      <c r="Y379" t="s">
        <v>66</v>
      </c>
      <c r="Z379" t="s">
        <v>1087</v>
      </c>
    </row>
    <row r="380" spans="1:26" customFormat="1" x14ac:dyDescent="0.25">
      <c r="A380" t="s">
        <v>1077</v>
      </c>
      <c r="B380" t="s">
        <v>1078</v>
      </c>
      <c r="C380" t="s">
        <v>1079</v>
      </c>
      <c r="D380" t="s">
        <v>82</v>
      </c>
      <c r="E380" t="s">
        <v>60</v>
      </c>
      <c r="F380" t="s">
        <v>1084</v>
      </c>
      <c r="G380" t="s">
        <v>1085</v>
      </c>
      <c r="H380" t="s">
        <v>122</v>
      </c>
      <c r="J380" t="s">
        <v>5764</v>
      </c>
      <c r="R380" t="s">
        <v>146</v>
      </c>
      <c r="S380" t="s">
        <v>5758</v>
      </c>
      <c r="T380" t="s">
        <v>147</v>
      </c>
      <c r="V380" t="s">
        <v>143</v>
      </c>
      <c r="W380" t="s">
        <v>144</v>
      </c>
      <c r="X380" t="s">
        <v>144</v>
      </c>
      <c r="Y380" t="s">
        <v>66</v>
      </c>
      <c r="Z380" t="s">
        <v>1087</v>
      </c>
    </row>
    <row r="381" spans="1:26" customFormat="1" x14ac:dyDescent="0.25">
      <c r="A381" t="s">
        <v>1077</v>
      </c>
      <c r="B381" t="s">
        <v>1078</v>
      </c>
      <c r="C381" t="s">
        <v>1079</v>
      </c>
      <c r="D381" t="s">
        <v>82</v>
      </c>
      <c r="E381" t="s">
        <v>60</v>
      </c>
      <c r="F381" t="s">
        <v>1084</v>
      </c>
      <c r="G381" t="s">
        <v>1085</v>
      </c>
      <c r="H381" t="s">
        <v>122</v>
      </c>
      <c r="J381" t="s">
        <v>5764</v>
      </c>
      <c r="R381" t="s">
        <v>1088</v>
      </c>
      <c r="S381" t="s">
        <v>5758</v>
      </c>
      <c r="T381" t="s">
        <v>1089</v>
      </c>
      <c r="V381" t="s">
        <v>143</v>
      </c>
      <c r="W381" t="s">
        <v>144</v>
      </c>
      <c r="X381" t="s">
        <v>144</v>
      </c>
      <c r="Y381" t="s">
        <v>66</v>
      </c>
      <c r="Z381" t="s">
        <v>1087</v>
      </c>
    </row>
    <row r="382" spans="1:26" customFormat="1" x14ac:dyDescent="0.25">
      <c r="A382" t="s">
        <v>1077</v>
      </c>
      <c r="B382" t="s">
        <v>1078</v>
      </c>
      <c r="C382" t="s">
        <v>1079</v>
      </c>
      <c r="D382" t="s">
        <v>82</v>
      </c>
      <c r="E382" t="s">
        <v>60</v>
      </c>
      <c r="F382" t="s">
        <v>1084</v>
      </c>
      <c r="G382" t="s">
        <v>1085</v>
      </c>
      <c r="H382" t="s">
        <v>122</v>
      </c>
      <c r="J382" t="s">
        <v>5764</v>
      </c>
      <c r="R382" t="s">
        <v>168</v>
      </c>
      <c r="S382" t="s">
        <v>5758</v>
      </c>
      <c r="T382" t="s">
        <v>169</v>
      </c>
      <c r="V382" t="s">
        <v>143</v>
      </c>
      <c r="W382" t="s">
        <v>144</v>
      </c>
      <c r="X382" t="s">
        <v>144</v>
      </c>
      <c r="Y382" t="s">
        <v>66</v>
      </c>
      <c r="Z382" t="s">
        <v>1087</v>
      </c>
    </row>
    <row r="383" spans="1:26" customFormat="1" x14ac:dyDescent="0.25">
      <c r="A383" t="s">
        <v>1077</v>
      </c>
      <c r="B383" t="s">
        <v>1078</v>
      </c>
      <c r="C383" t="s">
        <v>1079</v>
      </c>
      <c r="D383" t="s">
        <v>82</v>
      </c>
      <c r="E383" t="s">
        <v>60</v>
      </c>
      <c r="F383" t="s">
        <v>1084</v>
      </c>
      <c r="G383" t="s">
        <v>1085</v>
      </c>
      <c r="H383" t="s">
        <v>122</v>
      </c>
      <c r="J383" t="s">
        <v>5764</v>
      </c>
      <c r="R383" t="s">
        <v>454</v>
      </c>
      <c r="S383" t="s">
        <v>5758</v>
      </c>
      <c r="T383" t="s">
        <v>455</v>
      </c>
      <c r="V383" t="s">
        <v>143</v>
      </c>
      <c r="W383" t="s">
        <v>144</v>
      </c>
      <c r="X383" t="s">
        <v>144</v>
      </c>
      <c r="Y383" t="s">
        <v>66</v>
      </c>
      <c r="Z383" t="s">
        <v>1087</v>
      </c>
    </row>
    <row r="384" spans="1:26" customFormat="1" x14ac:dyDescent="0.25">
      <c r="A384" t="s">
        <v>1090</v>
      </c>
      <c r="B384" t="s">
        <v>1091</v>
      </c>
      <c r="C384" t="s">
        <v>1092</v>
      </c>
      <c r="D384" t="s">
        <v>82</v>
      </c>
      <c r="E384" t="s">
        <v>60</v>
      </c>
      <c r="G384" t="s">
        <v>1093</v>
      </c>
      <c r="H384" t="s">
        <v>288</v>
      </c>
      <c r="I384" t="s">
        <v>789</v>
      </c>
      <c r="J384" t="s">
        <v>89</v>
      </c>
      <c r="K384" t="s">
        <v>89</v>
      </c>
      <c r="L384" t="s">
        <v>5692</v>
      </c>
      <c r="M384" t="s">
        <v>632</v>
      </c>
      <c r="N384" t="s">
        <v>5809</v>
      </c>
      <c r="O384" t="s">
        <v>192</v>
      </c>
      <c r="P384" t="s">
        <v>63</v>
      </c>
    </row>
    <row r="385" spans="1:26" customFormat="1" x14ac:dyDescent="0.25">
      <c r="A385" t="s">
        <v>1090</v>
      </c>
      <c r="B385" t="s">
        <v>1091</v>
      </c>
      <c r="C385" t="s">
        <v>1092</v>
      </c>
      <c r="D385" t="s">
        <v>82</v>
      </c>
      <c r="E385" t="s">
        <v>60</v>
      </c>
      <c r="G385" t="s">
        <v>1093</v>
      </c>
      <c r="H385" t="s">
        <v>288</v>
      </c>
      <c r="I385" t="s">
        <v>1026</v>
      </c>
      <c r="J385" t="s">
        <v>89</v>
      </c>
      <c r="K385" t="s">
        <v>89</v>
      </c>
      <c r="L385" t="s">
        <v>5692</v>
      </c>
      <c r="M385" t="s">
        <v>632</v>
      </c>
      <c r="N385" t="s">
        <v>103</v>
      </c>
      <c r="O385" t="s">
        <v>103</v>
      </c>
      <c r="P385" t="s">
        <v>63</v>
      </c>
    </row>
    <row r="386" spans="1:26" customFormat="1" x14ac:dyDescent="0.25">
      <c r="A386" t="s">
        <v>1090</v>
      </c>
      <c r="B386" t="s">
        <v>1091</v>
      </c>
      <c r="C386" t="s">
        <v>1092</v>
      </c>
      <c r="D386" t="s">
        <v>82</v>
      </c>
      <c r="E386" t="s">
        <v>60</v>
      </c>
      <c r="G386" t="s">
        <v>1093</v>
      </c>
      <c r="H386" t="s">
        <v>288</v>
      </c>
      <c r="I386" t="s">
        <v>379</v>
      </c>
      <c r="J386" t="s">
        <v>89</v>
      </c>
      <c r="K386" t="s">
        <v>89</v>
      </c>
      <c r="L386" t="s">
        <v>5692</v>
      </c>
      <c r="M386" t="s">
        <v>380</v>
      </c>
      <c r="N386" t="s">
        <v>5809</v>
      </c>
      <c r="O386" t="s">
        <v>192</v>
      </c>
      <c r="P386" t="s">
        <v>63</v>
      </c>
    </row>
    <row r="387" spans="1:26" customFormat="1" x14ac:dyDescent="0.25">
      <c r="A387" s="6">
        <v>10673</v>
      </c>
      <c r="B387" t="s">
        <v>1095</v>
      </c>
      <c r="C387" t="s">
        <v>1096</v>
      </c>
      <c r="D387" t="s">
        <v>109</v>
      </c>
      <c r="E387" t="s">
        <v>60</v>
      </c>
      <c r="F387" t="s">
        <v>1099</v>
      </c>
      <c r="H387" s="3" t="s">
        <v>288</v>
      </c>
      <c r="I387" t="s">
        <v>219</v>
      </c>
      <c r="J387" t="s">
        <v>89</v>
      </c>
      <c r="K387" t="s">
        <v>89</v>
      </c>
      <c r="L387" t="s">
        <v>5766</v>
      </c>
      <c r="M387" t="s">
        <v>220</v>
      </c>
      <c r="N387" t="s">
        <v>91</v>
      </c>
      <c r="O387" t="s">
        <v>91</v>
      </c>
      <c r="P387" t="s">
        <v>63</v>
      </c>
      <c r="Q387" t="s">
        <v>5603</v>
      </c>
    </row>
    <row r="388" spans="1:26" customFormat="1" x14ac:dyDescent="0.25">
      <c r="A388" s="6" t="s">
        <v>1094</v>
      </c>
      <c r="B388" t="s">
        <v>1095</v>
      </c>
      <c r="C388" t="s">
        <v>1096</v>
      </c>
      <c r="D388" t="s">
        <v>109</v>
      </c>
      <c r="E388" t="s">
        <v>60</v>
      </c>
      <c r="F388" t="s">
        <v>1099</v>
      </c>
      <c r="H388" s="3" t="s">
        <v>288</v>
      </c>
      <c r="I388" t="s">
        <v>193</v>
      </c>
      <c r="J388" t="s">
        <v>89</v>
      </c>
      <c r="K388" t="s">
        <v>89</v>
      </c>
      <c r="L388" t="s">
        <v>102</v>
      </c>
      <c r="M388" t="s">
        <v>102</v>
      </c>
      <c r="N388" t="s">
        <v>194</v>
      </c>
      <c r="O388" t="s">
        <v>194</v>
      </c>
      <c r="P388" t="s">
        <v>63</v>
      </c>
      <c r="Q388" t="s">
        <v>5604</v>
      </c>
    </row>
    <row r="389" spans="1:26" customFormat="1" x14ac:dyDescent="0.25">
      <c r="A389" s="6" t="s">
        <v>1094</v>
      </c>
      <c r="B389" t="s">
        <v>1095</v>
      </c>
      <c r="C389" t="s">
        <v>1096</v>
      </c>
      <c r="D389" t="s">
        <v>109</v>
      </c>
      <c r="E389" t="s">
        <v>60</v>
      </c>
      <c r="F389" t="s">
        <v>1099</v>
      </c>
      <c r="H389" s="3" t="s">
        <v>288</v>
      </c>
      <c r="I389" t="s">
        <v>88</v>
      </c>
      <c r="J389" t="s">
        <v>89</v>
      </c>
      <c r="K389" t="s">
        <v>89</v>
      </c>
      <c r="L389" t="s">
        <v>194</v>
      </c>
      <c r="M389" t="s">
        <v>90</v>
      </c>
      <c r="N389" t="s">
        <v>91</v>
      </c>
      <c r="O389" t="s">
        <v>91</v>
      </c>
      <c r="P389" t="s">
        <v>63</v>
      </c>
    </row>
    <row r="390" spans="1:26" customFormat="1" x14ac:dyDescent="0.25">
      <c r="A390" s="6" t="s">
        <v>1094</v>
      </c>
      <c r="B390" t="s">
        <v>1095</v>
      </c>
      <c r="C390" t="s">
        <v>1096</v>
      </c>
      <c r="D390" t="s">
        <v>109</v>
      </c>
      <c r="E390" t="s">
        <v>60</v>
      </c>
      <c r="F390" t="s">
        <v>1099</v>
      </c>
      <c r="H390" s="3" t="s">
        <v>288</v>
      </c>
      <c r="I390" t="s">
        <v>582</v>
      </c>
      <c r="J390" t="s">
        <v>89</v>
      </c>
      <c r="K390" t="s">
        <v>89</v>
      </c>
      <c r="L390" t="s">
        <v>102</v>
      </c>
      <c r="M390" t="s">
        <v>102</v>
      </c>
      <c r="N390" t="s">
        <v>5817</v>
      </c>
      <c r="O390" t="s">
        <v>97</v>
      </c>
      <c r="P390" t="s">
        <v>63</v>
      </c>
      <c r="Q390" t="s">
        <v>5605</v>
      </c>
    </row>
    <row r="391" spans="1:26" customFormat="1" x14ac:dyDescent="0.25">
      <c r="A391" s="6" t="s">
        <v>1094</v>
      </c>
      <c r="B391" t="s">
        <v>1095</v>
      </c>
      <c r="C391" t="s">
        <v>1096</v>
      </c>
      <c r="D391" t="s">
        <v>109</v>
      </c>
      <c r="E391" t="s">
        <v>60</v>
      </c>
      <c r="F391" t="s">
        <v>1099</v>
      </c>
      <c r="H391" s="3" t="s">
        <v>288</v>
      </c>
      <c r="I391" t="s">
        <v>189</v>
      </c>
      <c r="J391" t="s">
        <v>89</v>
      </c>
      <c r="K391" t="s">
        <v>89</v>
      </c>
      <c r="L391" t="s">
        <v>102</v>
      </c>
      <c r="M391" t="s">
        <v>102</v>
      </c>
      <c r="N391" t="s">
        <v>5817</v>
      </c>
      <c r="O391" t="s">
        <v>190</v>
      </c>
      <c r="P391" t="s">
        <v>63</v>
      </c>
    </row>
    <row r="392" spans="1:26" customFormat="1" x14ac:dyDescent="0.25">
      <c r="A392" s="6" t="s">
        <v>1094</v>
      </c>
      <c r="B392" t="s">
        <v>1095</v>
      </c>
      <c r="C392" t="s">
        <v>1096</v>
      </c>
      <c r="D392" t="s">
        <v>109</v>
      </c>
      <c r="E392" t="s">
        <v>60</v>
      </c>
      <c r="F392" t="s">
        <v>1099</v>
      </c>
      <c r="H392" s="3" t="s">
        <v>288</v>
      </c>
      <c r="I392" t="s">
        <v>186</v>
      </c>
      <c r="J392" t="s">
        <v>89</v>
      </c>
      <c r="K392" t="s">
        <v>89</v>
      </c>
      <c r="L392" t="s">
        <v>102</v>
      </c>
      <c r="M392" t="s">
        <v>102</v>
      </c>
      <c r="N392" t="s">
        <v>5809</v>
      </c>
      <c r="O392" t="s">
        <v>187</v>
      </c>
      <c r="P392" t="s">
        <v>63</v>
      </c>
    </row>
    <row r="393" spans="1:26" customFormat="1" x14ac:dyDescent="0.25">
      <c r="A393" s="6" t="s">
        <v>1094</v>
      </c>
      <c r="B393" t="s">
        <v>1095</v>
      </c>
      <c r="C393" t="s">
        <v>1096</v>
      </c>
      <c r="D393" t="s">
        <v>109</v>
      </c>
      <c r="E393" t="s">
        <v>60</v>
      </c>
      <c r="F393" t="s">
        <v>1099</v>
      </c>
      <c r="H393" s="3" t="s">
        <v>288</v>
      </c>
      <c r="I393" t="s">
        <v>101</v>
      </c>
      <c r="J393" t="s">
        <v>89</v>
      </c>
      <c r="K393" t="s">
        <v>89</v>
      </c>
      <c r="L393" t="s">
        <v>102</v>
      </c>
      <c r="M393" t="s">
        <v>102</v>
      </c>
      <c r="N393" t="s">
        <v>103</v>
      </c>
      <c r="O393" t="s">
        <v>103</v>
      </c>
      <c r="P393" t="s">
        <v>63</v>
      </c>
    </row>
    <row r="394" spans="1:26" customFormat="1" x14ac:dyDescent="0.25">
      <c r="A394" t="s">
        <v>1100</v>
      </c>
      <c r="B394" t="s">
        <v>1101</v>
      </c>
      <c r="C394" t="s">
        <v>1102</v>
      </c>
      <c r="D394" t="s">
        <v>82</v>
      </c>
      <c r="E394" t="s">
        <v>60</v>
      </c>
      <c r="G394" t="s">
        <v>1105</v>
      </c>
      <c r="H394" t="s">
        <v>288</v>
      </c>
      <c r="I394" t="s">
        <v>193</v>
      </c>
      <c r="J394" t="s">
        <v>5765</v>
      </c>
      <c r="K394" t="s">
        <v>1107</v>
      </c>
      <c r="L394" t="s">
        <v>102</v>
      </c>
      <c r="M394" t="s">
        <v>102</v>
      </c>
      <c r="N394" t="s">
        <v>91</v>
      </c>
      <c r="O394" t="s">
        <v>91</v>
      </c>
      <c r="P394" t="s">
        <v>63</v>
      </c>
      <c r="Q394" t="s">
        <v>5604</v>
      </c>
    </row>
    <row r="395" spans="1:26" customFormat="1" x14ac:dyDescent="0.25">
      <c r="A395" t="s">
        <v>1100</v>
      </c>
      <c r="B395" t="s">
        <v>1101</v>
      </c>
      <c r="C395" t="s">
        <v>1102</v>
      </c>
      <c r="D395" t="s">
        <v>82</v>
      </c>
      <c r="E395" t="s">
        <v>60</v>
      </c>
      <c r="G395" t="s">
        <v>1105</v>
      </c>
      <c r="H395" t="s">
        <v>288</v>
      </c>
      <c r="I395" t="s">
        <v>88</v>
      </c>
      <c r="J395" t="s">
        <v>89</v>
      </c>
      <c r="K395" t="s">
        <v>89</v>
      </c>
      <c r="L395" t="s">
        <v>194</v>
      </c>
      <c r="M395" t="s">
        <v>90</v>
      </c>
      <c r="N395" t="s">
        <v>103</v>
      </c>
      <c r="O395" t="s">
        <v>103</v>
      </c>
      <c r="P395" t="s">
        <v>63</v>
      </c>
    </row>
    <row r="396" spans="1:26" customFormat="1" x14ac:dyDescent="0.25">
      <c r="A396" t="s">
        <v>1100</v>
      </c>
      <c r="B396" t="s">
        <v>1101</v>
      </c>
      <c r="C396" t="s">
        <v>1102</v>
      </c>
      <c r="D396" t="s">
        <v>82</v>
      </c>
      <c r="E396" t="s">
        <v>60</v>
      </c>
      <c r="G396" t="s">
        <v>1105</v>
      </c>
      <c r="H396" t="s">
        <v>288</v>
      </c>
      <c r="I396" t="s">
        <v>582</v>
      </c>
      <c r="J396" t="s">
        <v>89</v>
      </c>
      <c r="K396" t="s">
        <v>89</v>
      </c>
      <c r="L396" t="s">
        <v>102</v>
      </c>
      <c r="M396" t="s">
        <v>102</v>
      </c>
      <c r="N396" t="s">
        <v>103</v>
      </c>
      <c r="O396" t="s">
        <v>103</v>
      </c>
      <c r="P396" t="s">
        <v>63</v>
      </c>
      <c r="Q396" t="s">
        <v>5605</v>
      </c>
    </row>
    <row r="397" spans="1:26" customFormat="1" x14ac:dyDescent="0.25">
      <c r="A397" t="s">
        <v>1100</v>
      </c>
      <c r="B397" t="s">
        <v>1101</v>
      </c>
      <c r="C397" t="s">
        <v>1102</v>
      </c>
      <c r="D397" t="s">
        <v>82</v>
      </c>
      <c r="E397" t="s">
        <v>60</v>
      </c>
      <c r="G397" t="s">
        <v>1105</v>
      </c>
      <c r="H397" t="s">
        <v>288</v>
      </c>
      <c r="I397" t="s">
        <v>189</v>
      </c>
      <c r="J397" t="s">
        <v>89</v>
      </c>
      <c r="K397" t="s">
        <v>89</v>
      </c>
      <c r="L397" t="s">
        <v>102</v>
      </c>
      <c r="M397" t="s">
        <v>102</v>
      </c>
      <c r="N397" t="s">
        <v>5809</v>
      </c>
      <c r="O397" t="s">
        <v>265</v>
      </c>
      <c r="P397" t="s">
        <v>63</v>
      </c>
    </row>
    <row r="398" spans="1:26" customFormat="1" x14ac:dyDescent="0.25">
      <c r="A398" t="s">
        <v>1100</v>
      </c>
      <c r="B398" t="s">
        <v>1101</v>
      </c>
      <c r="C398" t="s">
        <v>1102</v>
      </c>
      <c r="D398" t="s">
        <v>82</v>
      </c>
      <c r="E398" t="s">
        <v>60</v>
      </c>
      <c r="G398" t="s">
        <v>1105</v>
      </c>
      <c r="H398" t="s">
        <v>288</v>
      </c>
      <c r="I398" t="s">
        <v>186</v>
      </c>
      <c r="J398" t="s">
        <v>89</v>
      </c>
      <c r="K398" t="s">
        <v>89</v>
      </c>
      <c r="L398" t="s">
        <v>102</v>
      </c>
      <c r="M398" t="s">
        <v>102</v>
      </c>
      <c r="N398" t="s">
        <v>5809</v>
      </c>
      <c r="O398" t="s">
        <v>648</v>
      </c>
      <c r="P398" t="s">
        <v>63</v>
      </c>
      <c r="Q398" t="s">
        <v>1110</v>
      </c>
    </row>
    <row r="399" spans="1:26" customFormat="1" x14ac:dyDescent="0.25">
      <c r="A399" t="s">
        <v>1122</v>
      </c>
      <c r="B399" t="s">
        <v>1123</v>
      </c>
      <c r="C399" t="s">
        <v>1124</v>
      </c>
      <c r="D399" t="s">
        <v>225</v>
      </c>
      <c r="E399" t="s">
        <v>60</v>
      </c>
      <c r="G399" t="s">
        <v>1125</v>
      </c>
      <c r="H399" t="s">
        <v>122</v>
      </c>
      <c r="J399" t="s">
        <v>5764</v>
      </c>
      <c r="R399" t="s">
        <v>1126</v>
      </c>
      <c r="S399" t="s">
        <v>5758</v>
      </c>
      <c r="T399" t="s">
        <v>1127</v>
      </c>
      <c r="V399" t="s">
        <v>143</v>
      </c>
      <c r="W399" t="s">
        <v>144</v>
      </c>
      <c r="X399" t="s">
        <v>399</v>
      </c>
      <c r="Y399" t="s">
        <v>66</v>
      </c>
      <c r="Z399" t="s">
        <v>1128</v>
      </c>
    </row>
    <row r="400" spans="1:26" customFormat="1" x14ac:dyDescent="0.25">
      <c r="A400" t="s">
        <v>1129</v>
      </c>
      <c r="B400" t="s">
        <v>1130</v>
      </c>
      <c r="C400" t="s">
        <v>1131</v>
      </c>
      <c r="D400" t="s">
        <v>225</v>
      </c>
      <c r="E400" t="s">
        <v>60</v>
      </c>
      <c r="G400" t="s">
        <v>372</v>
      </c>
      <c r="H400" t="s">
        <v>288</v>
      </c>
      <c r="J400" t="s">
        <v>5764</v>
      </c>
      <c r="R400" t="s">
        <v>1134</v>
      </c>
      <c r="S400" t="s">
        <v>5758</v>
      </c>
      <c r="T400" t="s">
        <v>159</v>
      </c>
      <c r="V400" t="s">
        <v>143</v>
      </c>
      <c r="W400" t="s">
        <v>144</v>
      </c>
      <c r="X400" t="s">
        <v>399</v>
      </c>
      <c r="Y400" t="s">
        <v>66</v>
      </c>
      <c r="Z400" t="s">
        <v>1135</v>
      </c>
    </row>
    <row r="401" spans="1:35" x14ac:dyDescent="0.25">
      <c r="A401" t="s">
        <v>1129</v>
      </c>
      <c r="B401" t="s">
        <v>1130</v>
      </c>
      <c r="C401" t="s">
        <v>1131</v>
      </c>
      <c r="D401" t="s">
        <v>225</v>
      </c>
      <c r="E401" t="s">
        <v>60</v>
      </c>
      <c r="G401" t="s">
        <v>372</v>
      </c>
      <c r="H401" t="s">
        <v>288</v>
      </c>
      <c r="J401" t="s">
        <v>5764</v>
      </c>
      <c r="R401" t="s">
        <v>1136</v>
      </c>
      <c r="S401" t="s">
        <v>5758</v>
      </c>
      <c r="T401" t="s">
        <v>159</v>
      </c>
      <c r="V401" t="s">
        <v>143</v>
      </c>
      <c r="W401" t="s">
        <v>5763</v>
      </c>
      <c r="X401" t="s">
        <v>402</v>
      </c>
      <c r="Y401" t="s">
        <v>63</v>
      </c>
      <c r="AA401"/>
    </row>
    <row r="402" spans="1:35" x14ac:dyDescent="0.25">
      <c r="A402" t="s">
        <v>1129</v>
      </c>
      <c r="B402" t="s">
        <v>1130</v>
      </c>
      <c r="C402" t="s">
        <v>1131</v>
      </c>
      <c r="D402" t="s">
        <v>225</v>
      </c>
      <c r="E402" t="s">
        <v>60</v>
      </c>
      <c r="G402" t="s">
        <v>372</v>
      </c>
      <c r="H402" t="s">
        <v>288</v>
      </c>
      <c r="J402" t="s">
        <v>5764</v>
      </c>
      <c r="R402" t="s">
        <v>1137</v>
      </c>
      <c r="S402" t="s">
        <v>5758</v>
      </c>
      <c r="T402" t="s">
        <v>159</v>
      </c>
      <c r="V402" t="s">
        <v>143</v>
      </c>
      <c r="W402" t="s">
        <v>144</v>
      </c>
      <c r="X402" t="s">
        <v>1138</v>
      </c>
      <c r="Y402" t="s">
        <v>63</v>
      </c>
      <c r="Z402" t="s">
        <v>1139</v>
      </c>
      <c r="AA402"/>
    </row>
    <row r="403" spans="1:35" x14ac:dyDescent="0.25">
      <c r="A403" t="s">
        <v>1129</v>
      </c>
      <c r="B403" t="s">
        <v>1130</v>
      </c>
      <c r="C403" t="s">
        <v>1131</v>
      </c>
      <c r="D403" t="s">
        <v>225</v>
      </c>
      <c r="E403" t="s">
        <v>60</v>
      </c>
      <c r="G403" t="s">
        <v>372</v>
      </c>
      <c r="H403" t="s">
        <v>288</v>
      </c>
      <c r="J403" t="s">
        <v>5764</v>
      </c>
      <c r="R403" t="s">
        <v>1140</v>
      </c>
      <c r="S403" t="s">
        <v>5758</v>
      </c>
      <c r="T403" t="s">
        <v>159</v>
      </c>
      <c r="V403" t="s">
        <v>143</v>
      </c>
      <c r="W403" t="s">
        <v>144</v>
      </c>
      <c r="X403" t="s">
        <v>404</v>
      </c>
      <c r="Y403" t="s">
        <v>63</v>
      </c>
      <c r="AA403"/>
    </row>
    <row r="404" spans="1:35" x14ac:dyDescent="0.25">
      <c r="A404" t="s">
        <v>1129</v>
      </c>
      <c r="B404" t="s">
        <v>1130</v>
      </c>
      <c r="C404" t="s">
        <v>1131</v>
      </c>
      <c r="D404" t="s">
        <v>225</v>
      </c>
      <c r="E404" t="s">
        <v>60</v>
      </c>
      <c r="G404" t="s">
        <v>372</v>
      </c>
      <c r="H404" t="s">
        <v>288</v>
      </c>
      <c r="J404" t="s">
        <v>5764</v>
      </c>
      <c r="R404" t="s">
        <v>1141</v>
      </c>
      <c r="S404" t="s">
        <v>5758</v>
      </c>
      <c r="T404" t="s">
        <v>1142</v>
      </c>
      <c r="V404" t="s">
        <v>143</v>
      </c>
      <c r="W404" t="s">
        <v>144</v>
      </c>
      <c r="X404" t="s">
        <v>1143</v>
      </c>
      <c r="Y404" t="s">
        <v>66</v>
      </c>
      <c r="Z404" t="s">
        <v>1144</v>
      </c>
      <c r="AA404"/>
    </row>
    <row r="405" spans="1:35" x14ac:dyDescent="0.25">
      <c r="A405" t="s">
        <v>1129</v>
      </c>
      <c r="B405" t="s">
        <v>1130</v>
      </c>
      <c r="C405" t="s">
        <v>1131</v>
      </c>
      <c r="D405" t="s">
        <v>225</v>
      </c>
      <c r="E405" t="s">
        <v>60</v>
      </c>
      <c r="G405" t="s">
        <v>372</v>
      </c>
      <c r="H405" t="s">
        <v>288</v>
      </c>
      <c r="J405" t="s">
        <v>5764</v>
      </c>
      <c r="R405" t="s">
        <v>1145</v>
      </c>
      <c r="S405" t="s">
        <v>5758</v>
      </c>
      <c r="T405" t="s">
        <v>159</v>
      </c>
      <c r="V405" t="s">
        <v>143</v>
      </c>
      <c r="W405" t="s">
        <v>5761</v>
      </c>
      <c r="X405" t="s">
        <v>479</v>
      </c>
      <c r="Y405" t="s">
        <v>63</v>
      </c>
      <c r="AA405"/>
    </row>
    <row r="406" spans="1:35" x14ac:dyDescent="0.25">
      <c r="A406" t="s">
        <v>1158</v>
      </c>
      <c r="B406" t="s">
        <v>1159</v>
      </c>
      <c r="C406" t="s">
        <v>1160</v>
      </c>
      <c r="D406" t="s">
        <v>225</v>
      </c>
      <c r="E406" t="s">
        <v>60</v>
      </c>
      <c r="G406" t="s">
        <v>1162</v>
      </c>
      <c r="H406" t="s">
        <v>122</v>
      </c>
      <c r="I406" t="s">
        <v>1163</v>
      </c>
      <c r="J406" t="s">
        <v>89</v>
      </c>
      <c r="K406" t="s">
        <v>89</v>
      </c>
      <c r="L406" t="s">
        <v>97</v>
      </c>
      <c r="M406" t="s">
        <v>1013</v>
      </c>
      <c r="N406" t="s">
        <v>5809</v>
      </c>
      <c r="O406" t="s">
        <v>192</v>
      </c>
      <c r="P406" t="s">
        <v>63</v>
      </c>
      <c r="Q406" t="s">
        <v>1164</v>
      </c>
      <c r="AA406"/>
    </row>
    <row r="407" spans="1:35" x14ac:dyDescent="0.25">
      <c r="A407" t="s">
        <v>1158</v>
      </c>
      <c r="B407" t="s">
        <v>1159</v>
      </c>
      <c r="C407" t="s">
        <v>1160</v>
      </c>
      <c r="D407" t="s">
        <v>225</v>
      </c>
      <c r="E407" t="s">
        <v>60</v>
      </c>
      <c r="G407" t="s">
        <v>1162</v>
      </c>
      <c r="H407" t="s">
        <v>122</v>
      </c>
      <c r="I407" t="s">
        <v>1012</v>
      </c>
      <c r="J407" t="s">
        <v>89</v>
      </c>
      <c r="K407" t="s">
        <v>89</v>
      </c>
      <c r="L407" t="s">
        <v>97</v>
      </c>
      <c r="M407" t="s">
        <v>1013</v>
      </c>
      <c r="N407" t="s">
        <v>103</v>
      </c>
      <c r="O407" t="s">
        <v>103</v>
      </c>
      <c r="P407" t="s">
        <v>63</v>
      </c>
      <c r="AA407"/>
    </row>
    <row r="408" spans="1:35" x14ac:dyDescent="0.25">
      <c r="A408" t="s">
        <v>1165</v>
      </c>
      <c r="B408" t="s">
        <v>1166</v>
      </c>
      <c r="C408" t="s">
        <v>1167</v>
      </c>
      <c r="D408" t="s">
        <v>225</v>
      </c>
      <c r="E408" t="s">
        <v>60</v>
      </c>
      <c r="G408" t="s">
        <v>1170</v>
      </c>
      <c r="H408" t="s">
        <v>81</v>
      </c>
      <c r="J408" t="s">
        <v>5764</v>
      </c>
      <c r="AA408" t="s">
        <v>1171</v>
      </c>
      <c r="AB408" t="s">
        <v>5757</v>
      </c>
      <c r="AC408" t="s">
        <v>1172</v>
      </c>
      <c r="AD408" s="7" t="s">
        <v>172</v>
      </c>
      <c r="AE408" t="s">
        <v>172</v>
      </c>
      <c r="AF408" s="7" t="s">
        <v>1173</v>
      </c>
      <c r="AG408" t="s">
        <v>1173</v>
      </c>
      <c r="AH408" t="s">
        <v>66</v>
      </c>
      <c r="AI408" t="s">
        <v>1174</v>
      </c>
    </row>
    <row r="409" spans="1:35" x14ac:dyDescent="0.25">
      <c r="A409" t="s">
        <v>1190</v>
      </c>
      <c r="B409" t="s">
        <v>1191</v>
      </c>
      <c r="C409" t="s">
        <v>1192</v>
      </c>
      <c r="D409" t="s">
        <v>493</v>
      </c>
      <c r="E409" t="s">
        <v>60</v>
      </c>
      <c r="H409" t="s">
        <v>288</v>
      </c>
      <c r="I409" t="s">
        <v>1194</v>
      </c>
      <c r="J409" t="s">
        <v>89</v>
      </c>
      <c r="K409" t="s">
        <v>89</v>
      </c>
      <c r="L409" t="s">
        <v>5814</v>
      </c>
      <c r="M409" t="s">
        <v>1195</v>
      </c>
      <c r="N409" t="s">
        <v>5816</v>
      </c>
      <c r="O409" t="s">
        <v>334</v>
      </c>
      <c r="P409" t="s">
        <v>66</v>
      </c>
      <c r="AA409"/>
    </row>
    <row r="410" spans="1:35" x14ac:dyDescent="0.25">
      <c r="A410" t="s">
        <v>1199</v>
      </c>
      <c r="B410" t="s">
        <v>1200</v>
      </c>
      <c r="C410" t="s">
        <v>1201</v>
      </c>
      <c r="D410" t="s">
        <v>493</v>
      </c>
      <c r="E410" t="s">
        <v>60</v>
      </c>
      <c r="G410" t="s">
        <v>517</v>
      </c>
      <c r="H410" t="s">
        <v>288</v>
      </c>
      <c r="J410" t="s">
        <v>5764</v>
      </c>
      <c r="R410" t="s">
        <v>1203</v>
      </c>
      <c r="S410" t="s">
        <v>5758</v>
      </c>
      <c r="T410" t="s">
        <v>142</v>
      </c>
      <c r="V410" t="s">
        <v>143</v>
      </c>
      <c r="W410" t="s">
        <v>144</v>
      </c>
      <c r="X410" t="s">
        <v>473</v>
      </c>
      <c r="Y410" t="s">
        <v>63</v>
      </c>
      <c r="AA410"/>
    </row>
    <row r="411" spans="1:35" x14ac:dyDescent="0.25">
      <c r="A411" t="s">
        <v>1199</v>
      </c>
      <c r="B411" t="s">
        <v>1200</v>
      </c>
      <c r="C411" t="s">
        <v>1201</v>
      </c>
      <c r="D411" t="s">
        <v>493</v>
      </c>
      <c r="E411" t="s">
        <v>60</v>
      </c>
      <c r="G411" t="s">
        <v>517</v>
      </c>
      <c r="H411" t="s">
        <v>288</v>
      </c>
      <c r="J411" t="s">
        <v>5764</v>
      </c>
      <c r="R411" t="s">
        <v>1204</v>
      </c>
      <c r="S411" t="s">
        <v>5758</v>
      </c>
      <c r="T411" t="s">
        <v>203</v>
      </c>
      <c r="V411" t="s">
        <v>143</v>
      </c>
      <c r="W411" t="s">
        <v>5763</v>
      </c>
      <c r="X411" t="s">
        <v>402</v>
      </c>
      <c r="Y411" t="s">
        <v>63</v>
      </c>
      <c r="Z411" t="s">
        <v>1205</v>
      </c>
      <c r="AA411"/>
    </row>
    <row r="412" spans="1:35" x14ac:dyDescent="0.25">
      <c r="A412" t="s">
        <v>1199</v>
      </c>
      <c r="B412" t="s">
        <v>1200</v>
      </c>
      <c r="C412" t="s">
        <v>1201</v>
      </c>
      <c r="D412" t="s">
        <v>493</v>
      </c>
      <c r="E412" t="s">
        <v>60</v>
      </c>
      <c r="G412" t="s">
        <v>517</v>
      </c>
      <c r="H412" t="s">
        <v>288</v>
      </c>
      <c r="J412" t="s">
        <v>5764</v>
      </c>
      <c r="R412" t="s">
        <v>1206</v>
      </c>
      <c r="S412" t="s">
        <v>5758</v>
      </c>
      <c r="T412" t="s">
        <v>203</v>
      </c>
      <c r="V412" t="s">
        <v>143</v>
      </c>
      <c r="W412" t="s">
        <v>144</v>
      </c>
      <c r="X412" t="s">
        <v>1207</v>
      </c>
      <c r="Y412" t="s">
        <v>63</v>
      </c>
      <c r="Z412" t="s">
        <v>1208</v>
      </c>
      <c r="AA412"/>
    </row>
    <row r="413" spans="1:35" x14ac:dyDescent="0.25">
      <c r="A413" t="s">
        <v>1199</v>
      </c>
      <c r="B413" t="s">
        <v>1200</v>
      </c>
      <c r="C413" t="s">
        <v>1201</v>
      </c>
      <c r="D413" t="s">
        <v>493</v>
      </c>
      <c r="E413" t="s">
        <v>60</v>
      </c>
      <c r="G413" t="s">
        <v>517</v>
      </c>
      <c r="H413" t="s">
        <v>288</v>
      </c>
      <c r="J413" t="s">
        <v>5764</v>
      </c>
      <c r="R413" t="s">
        <v>1209</v>
      </c>
      <c r="S413" t="s">
        <v>5758</v>
      </c>
      <c r="T413" t="s">
        <v>203</v>
      </c>
      <c r="V413" t="s">
        <v>143</v>
      </c>
      <c r="W413" t="s">
        <v>144</v>
      </c>
      <c r="X413" t="s">
        <v>404</v>
      </c>
      <c r="Y413" t="s">
        <v>63</v>
      </c>
      <c r="Z413" t="s">
        <v>1205</v>
      </c>
      <c r="AA413"/>
    </row>
    <row r="414" spans="1:35" x14ac:dyDescent="0.25">
      <c r="A414" t="s">
        <v>1199</v>
      </c>
      <c r="B414" t="s">
        <v>1200</v>
      </c>
      <c r="C414" t="s">
        <v>1201</v>
      </c>
      <c r="D414" t="s">
        <v>493</v>
      </c>
      <c r="E414" t="s">
        <v>60</v>
      </c>
      <c r="G414" t="s">
        <v>517</v>
      </c>
      <c r="H414" t="s">
        <v>288</v>
      </c>
      <c r="J414" t="s">
        <v>5764</v>
      </c>
      <c r="R414" t="s">
        <v>1210</v>
      </c>
      <c r="S414" t="s">
        <v>5758</v>
      </c>
      <c r="T414" t="s">
        <v>203</v>
      </c>
      <c r="V414" t="s">
        <v>143</v>
      </c>
      <c r="W414" t="s">
        <v>144</v>
      </c>
      <c r="X414" t="s">
        <v>399</v>
      </c>
      <c r="Y414" t="s">
        <v>63</v>
      </c>
      <c r="Z414" t="s">
        <v>1211</v>
      </c>
      <c r="AA414"/>
    </row>
    <row r="415" spans="1:35" x14ac:dyDescent="0.25">
      <c r="A415" t="s">
        <v>1199</v>
      </c>
      <c r="B415" t="s">
        <v>1200</v>
      </c>
      <c r="C415" t="s">
        <v>1201</v>
      </c>
      <c r="D415" t="s">
        <v>493</v>
      </c>
      <c r="E415" t="s">
        <v>60</v>
      </c>
      <c r="G415" t="s">
        <v>517</v>
      </c>
      <c r="H415" t="s">
        <v>288</v>
      </c>
      <c r="J415" t="s">
        <v>5764</v>
      </c>
      <c r="R415" t="s">
        <v>1212</v>
      </c>
      <c r="S415" t="s">
        <v>5758</v>
      </c>
      <c r="T415" t="s">
        <v>142</v>
      </c>
      <c r="V415" t="s">
        <v>143</v>
      </c>
      <c r="W415" t="s">
        <v>144</v>
      </c>
      <c r="X415" t="s">
        <v>1213</v>
      </c>
      <c r="Y415" t="s">
        <v>63</v>
      </c>
      <c r="AA415"/>
    </row>
    <row r="416" spans="1:35" x14ac:dyDescent="0.25">
      <c r="A416" t="s">
        <v>1199</v>
      </c>
      <c r="B416" t="s">
        <v>1200</v>
      </c>
      <c r="C416" t="s">
        <v>1201</v>
      </c>
      <c r="D416" t="s">
        <v>493</v>
      </c>
      <c r="E416" t="s">
        <v>60</v>
      </c>
      <c r="G416" t="s">
        <v>517</v>
      </c>
      <c r="H416" t="s">
        <v>288</v>
      </c>
      <c r="J416" t="s">
        <v>5764</v>
      </c>
      <c r="R416" t="s">
        <v>1214</v>
      </c>
      <c r="S416" t="s">
        <v>5758</v>
      </c>
      <c r="T416" t="s">
        <v>169</v>
      </c>
      <c r="V416" t="s">
        <v>143</v>
      </c>
      <c r="W416" t="s">
        <v>144</v>
      </c>
      <c r="X416" t="s">
        <v>1215</v>
      </c>
      <c r="Y416" t="s">
        <v>63</v>
      </c>
      <c r="AA416"/>
    </row>
    <row r="417" spans="1:35" x14ac:dyDescent="0.25">
      <c r="A417" t="s">
        <v>1216</v>
      </c>
      <c r="B417" t="s">
        <v>1217</v>
      </c>
      <c r="C417" t="s">
        <v>1218</v>
      </c>
      <c r="D417" t="s">
        <v>109</v>
      </c>
      <c r="E417" t="s">
        <v>60</v>
      </c>
      <c r="F417" t="s">
        <v>1220</v>
      </c>
      <c r="H417" t="s">
        <v>288</v>
      </c>
      <c r="I417" t="s">
        <v>1222</v>
      </c>
      <c r="J417" t="s">
        <v>5764</v>
      </c>
      <c r="K417" t="s">
        <v>414</v>
      </c>
      <c r="L417" t="s">
        <v>102</v>
      </c>
      <c r="M417" t="s">
        <v>102</v>
      </c>
      <c r="N417" t="s">
        <v>194</v>
      </c>
      <c r="O417" t="s">
        <v>194</v>
      </c>
      <c r="P417" t="s">
        <v>63</v>
      </c>
      <c r="AA417"/>
      <c r="AI417" s="3" t="s">
        <v>2489</v>
      </c>
    </row>
    <row r="418" spans="1:35" x14ac:dyDescent="0.25">
      <c r="A418" t="s">
        <v>1216</v>
      </c>
      <c r="B418" t="s">
        <v>1217</v>
      </c>
      <c r="C418" t="s">
        <v>1218</v>
      </c>
      <c r="D418" t="s">
        <v>109</v>
      </c>
      <c r="E418" t="s">
        <v>60</v>
      </c>
      <c r="F418" t="s">
        <v>1220</v>
      </c>
      <c r="H418" t="s">
        <v>288</v>
      </c>
      <c r="I418" t="s">
        <v>1223</v>
      </c>
      <c r="J418" t="s">
        <v>5764</v>
      </c>
      <c r="K418" t="s">
        <v>414</v>
      </c>
      <c r="L418" t="s">
        <v>102</v>
      </c>
      <c r="M418" t="s">
        <v>102</v>
      </c>
      <c r="N418" t="s">
        <v>5817</v>
      </c>
      <c r="O418" t="s">
        <v>190</v>
      </c>
      <c r="P418" t="s">
        <v>63</v>
      </c>
      <c r="AA418"/>
      <c r="AI418" s="3" t="s">
        <v>2489</v>
      </c>
    </row>
    <row r="419" spans="1:35" x14ac:dyDescent="0.25">
      <c r="A419" t="s">
        <v>1216</v>
      </c>
      <c r="B419" t="s">
        <v>1217</v>
      </c>
      <c r="C419" t="s">
        <v>1218</v>
      </c>
      <c r="D419" t="s">
        <v>109</v>
      </c>
      <c r="E419" t="s">
        <v>60</v>
      </c>
      <c r="F419" t="s">
        <v>1220</v>
      </c>
      <c r="H419" t="s">
        <v>288</v>
      </c>
      <c r="I419" t="s">
        <v>1224</v>
      </c>
      <c r="J419" t="s">
        <v>5764</v>
      </c>
      <c r="K419" t="s">
        <v>414</v>
      </c>
      <c r="L419" t="s">
        <v>102</v>
      </c>
      <c r="M419" t="s">
        <v>102</v>
      </c>
      <c r="N419" t="s">
        <v>5817</v>
      </c>
      <c r="O419" t="s">
        <v>97</v>
      </c>
      <c r="P419" t="s">
        <v>63</v>
      </c>
      <c r="AA419"/>
      <c r="AI419" s="3" t="s">
        <v>2489</v>
      </c>
    </row>
    <row r="420" spans="1:35" x14ac:dyDescent="0.25">
      <c r="A420" t="s">
        <v>1216</v>
      </c>
      <c r="B420" t="s">
        <v>1217</v>
      </c>
      <c r="C420" t="s">
        <v>1218</v>
      </c>
      <c r="D420" t="s">
        <v>109</v>
      </c>
      <c r="E420" t="s">
        <v>60</v>
      </c>
      <c r="F420" t="s">
        <v>1220</v>
      </c>
      <c r="H420" t="s">
        <v>288</v>
      </c>
      <c r="I420" t="s">
        <v>1225</v>
      </c>
      <c r="J420" t="s">
        <v>5764</v>
      </c>
      <c r="K420" t="s">
        <v>414</v>
      </c>
      <c r="L420" t="s">
        <v>5692</v>
      </c>
      <c r="M420" t="s">
        <v>259</v>
      </c>
      <c r="N420" t="s">
        <v>5816</v>
      </c>
      <c r="O420" t="s">
        <v>1226</v>
      </c>
      <c r="P420" t="s">
        <v>66</v>
      </c>
      <c r="AA420"/>
      <c r="AI420" s="3" t="s">
        <v>2489</v>
      </c>
    </row>
    <row r="421" spans="1:35" x14ac:dyDescent="0.25">
      <c r="A421" t="s">
        <v>1216</v>
      </c>
      <c r="B421" t="s">
        <v>1217</v>
      </c>
      <c r="C421" t="s">
        <v>1218</v>
      </c>
      <c r="D421" t="s">
        <v>109</v>
      </c>
      <c r="E421" t="s">
        <v>60</v>
      </c>
      <c r="F421" t="s">
        <v>1220</v>
      </c>
      <c r="H421" t="s">
        <v>288</v>
      </c>
      <c r="I421" t="s">
        <v>1227</v>
      </c>
      <c r="J421" t="s">
        <v>5764</v>
      </c>
      <c r="K421" t="s">
        <v>414</v>
      </c>
      <c r="L421" t="s">
        <v>102</v>
      </c>
      <c r="M421" t="s">
        <v>102</v>
      </c>
      <c r="N421" t="s">
        <v>5816</v>
      </c>
      <c r="O421" t="s">
        <v>334</v>
      </c>
      <c r="P421" t="s">
        <v>66</v>
      </c>
      <c r="AA421"/>
      <c r="AI421" s="3" t="s">
        <v>2489</v>
      </c>
    </row>
    <row r="422" spans="1:35" x14ac:dyDescent="0.25">
      <c r="A422" t="s">
        <v>1228</v>
      </c>
      <c r="B422" t="s">
        <v>1229</v>
      </c>
      <c r="C422" t="s">
        <v>1230</v>
      </c>
      <c r="D422" t="s">
        <v>493</v>
      </c>
      <c r="E422" t="s">
        <v>60</v>
      </c>
      <c r="G422" t="s">
        <v>517</v>
      </c>
      <c r="H422" t="s">
        <v>81</v>
      </c>
      <c r="I422" t="s">
        <v>1063</v>
      </c>
      <c r="J422" t="s">
        <v>89</v>
      </c>
      <c r="K422" t="s">
        <v>89</v>
      </c>
      <c r="L422" t="s">
        <v>97</v>
      </c>
      <c r="M422" t="s">
        <v>1025</v>
      </c>
      <c r="N422" t="s">
        <v>91</v>
      </c>
      <c r="O422" t="s">
        <v>91</v>
      </c>
      <c r="P422" t="s">
        <v>63</v>
      </c>
      <c r="AA422"/>
    </row>
    <row r="423" spans="1:35" x14ac:dyDescent="0.25">
      <c r="A423" t="s">
        <v>1228</v>
      </c>
      <c r="B423" t="s">
        <v>1229</v>
      </c>
      <c r="C423" t="s">
        <v>1230</v>
      </c>
      <c r="D423" t="s">
        <v>493</v>
      </c>
      <c r="E423" t="s">
        <v>60</v>
      </c>
      <c r="G423" t="s">
        <v>517</v>
      </c>
      <c r="H423" t="s">
        <v>81</v>
      </c>
      <c r="I423" t="s">
        <v>1232</v>
      </c>
      <c r="J423" t="s">
        <v>5765</v>
      </c>
      <c r="K423" t="s">
        <v>1233</v>
      </c>
      <c r="L423" t="s">
        <v>97</v>
      </c>
      <c r="M423" t="s">
        <v>1025</v>
      </c>
      <c r="N423" t="s">
        <v>91</v>
      </c>
      <c r="O423" t="s">
        <v>91</v>
      </c>
      <c r="P423" t="s">
        <v>63</v>
      </c>
      <c r="AA423"/>
    </row>
    <row r="424" spans="1:35" x14ac:dyDescent="0.25">
      <c r="A424" t="s">
        <v>1228</v>
      </c>
      <c r="B424" t="s">
        <v>1229</v>
      </c>
      <c r="C424" t="s">
        <v>1230</v>
      </c>
      <c r="D424" t="s">
        <v>493</v>
      </c>
      <c r="E424" t="s">
        <v>60</v>
      </c>
      <c r="G424" t="s">
        <v>517</v>
      </c>
      <c r="H424" t="s">
        <v>81</v>
      </c>
      <c r="I424" t="s">
        <v>1024</v>
      </c>
      <c r="J424" t="s">
        <v>89</v>
      </c>
      <c r="K424" t="s">
        <v>89</v>
      </c>
      <c r="L424" t="s">
        <v>97</v>
      </c>
      <c r="M424" t="s">
        <v>1025</v>
      </c>
      <c r="N424" t="s">
        <v>103</v>
      </c>
      <c r="O424" t="s">
        <v>103</v>
      </c>
      <c r="P424" t="s">
        <v>63</v>
      </c>
      <c r="AA424"/>
    </row>
    <row r="425" spans="1:35" x14ac:dyDescent="0.25">
      <c r="A425" t="s">
        <v>1240</v>
      </c>
      <c r="B425" t="s">
        <v>1241</v>
      </c>
      <c r="C425" t="s">
        <v>1242</v>
      </c>
      <c r="D425" t="s">
        <v>493</v>
      </c>
      <c r="E425" t="s">
        <v>60</v>
      </c>
      <c r="F425" t="s">
        <v>1243</v>
      </c>
      <c r="G425" t="s">
        <v>517</v>
      </c>
      <c r="H425" t="s">
        <v>288</v>
      </c>
      <c r="I425" t="s">
        <v>1245</v>
      </c>
      <c r="J425" t="s">
        <v>5765</v>
      </c>
      <c r="K425" t="s">
        <v>324</v>
      </c>
      <c r="L425" t="s">
        <v>102</v>
      </c>
      <c r="M425" t="s">
        <v>102</v>
      </c>
      <c r="N425" t="s">
        <v>194</v>
      </c>
      <c r="O425" t="s">
        <v>194</v>
      </c>
      <c r="P425" t="s">
        <v>63</v>
      </c>
      <c r="AA425"/>
    </row>
    <row r="426" spans="1:35" x14ac:dyDescent="0.25">
      <c r="A426" t="s">
        <v>1240</v>
      </c>
      <c r="B426" t="s">
        <v>1241</v>
      </c>
      <c r="C426" t="s">
        <v>1242</v>
      </c>
      <c r="D426" t="s">
        <v>493</v>
      </c>
      <c r="E426" t="s">
        <v>60</v>
      </c>
      <c r="F426" t="s">
        <v>1243</v>
      </c>
      <c r="G426" t="s">
        <v>517</v>
      </c>
      <c r="H426" t="s">
        <v>288</v>
      </c>
      <c r="I426" t="s">
        <v>1246</v>
      </c>
      <c r="J426" t="s">
        <v>5765</v>
      </c>
      <c r="K426" t="s">
        <v>324</v>
      </c>
      <c r="L426" t="s">
        <v>102</v>
      </c>
      <c r="M426" t="s">
        <v>102</v>
      </c>
      <c r="N426" t="s">
        <v>91</v>
      </c>
      <c r="O426" t="s">
        <v>91</v>
      </c>
      <c r="P426" t="s">
        <v>63</v>
      </c>
      <c r="AA426"/>
    </row>
    <row r="427" spans="1:35" x14ac:dyDescent="0.25">
      <c r="A427" t="s">
        <v>1240</v>
      </c>
      <c r="B427" t="s">
        <v>1241</v>
      </c>
      <c r="C427" t="s">
        <v>1242</v>
      </c>
      <c r="D427" t="s">
        <v>493</v>
      </c>
      <c r="E427" t="s">
        <v>60</v>
      </c>
      <c r="F427" t="s">
        <v>1243</v>
      </c>
      <c r="G427" t="s">
        <v>517</v>
      </c>
      <c r="H427" t="s">
        <v>288</v>
      </c>
      <c r="I427" t="s">
        <v>1247</v>
      </c>
      <c r="J427" t="s">
        <v>5764</v>
      </c>
      <c r="K427" t="s">
        <v>1248</v>
      </c>
      <c r="L427" t="s">
        <v>5814</v>
      </c>
      <c r="M427" t="s">
        <v>333</v>
      </c>
      <c r="N427" t="s">
        <v>103</v>
      </c>
      <c r="O427" t="s">
        <v>329</v>
      </c>
      <c r="P427" t="s">
        <v>63</v>
      </c>
      <c r="Q427" t="s">
        <v>1249</v>
      </c>
      <c r="AA427"/>
    </row>
    <row r="428" spans="1:35" x14ac:dyDescent="0.25">
      <c r="A428" t="s">
        <v>1240</v>
      </c>
      <c r="B428" t="s">
        <v>1241</v>
      </c>
      <c r="C428" t="s">
        <v>1242</v>
      </c>
      <c r="D428" t="s">
        <v>493</v>
      </c>
      <c r="E428" t="s">
        <v>60</v>
      </c>
      <c r="F428" t="s">
        <v>1243</v>
      </c>
      <c r="G428" t="s">
        <v>517</v>
      </c>
      <c r="H428" t="s">
        <v>288</v>
      </c>
      <c r="I428" t="s">
        <v>1250</v>
      </c>
      <c r="J428" t="s">
        <v>5764</v>
      </c>
      <c r="K428" t="s">
        <v>1248</v>
      </c>
      <c r="L428" t="s">
        <v>5814</v>
      </c>
      <c r="M428" t="s">
        <v>333</v>
      </c>
      <c r="N428" t="s">
        <v>5820</v>
      </c>
      <c r="O428" t="s">
        <v>729</v>
      </c>
      <c r="P428" t="s">
        <v>63</v>
      </c>
      <c r="Q428" t="s">
        <v>1251</v>
      </c>
      <c r="AA428"/>
    </row>
    <row r="429" spans="1:35" x14ac:dyDescent="0.25">
      <c r="A429" t="s">
        <v>1252</v>
      </c>
      <c r="B429" t="s">
        <v>1253</v>
      </c>
      <c r="C429" t="s">
        <v>1254</v>
      </c>
      <c r="D429" t="s">
        <v>109</v>
      </c>
      <c r="E429" t="s">
        <v>60</v>
      </c>
      <c r="F429" t="s">
        <v>1256</v>
      </c>
      <c r="H429" t="s">
        <v>81</v>
      </c>
      <c r="I429" t="s">
        <v>1027</v>
      </c>
      <c r="J429" t="s">
        <v>89</v>
      </c>
      <c r="K429" t="s">
        <v>89</v>
      </c>
      <c r="L429" t="s">
        <v>5692</v>
      </c>
      <c r="M429" t="s">
        <v>795</v>
      </c>
      <c r="N429" t="s">
        <v>103</v>
      </c>
      <c r="O429" t="s">
        <v>103</v>
      </c>
      <c r="P429" t="s">
        <v>63</v>
      </c>
      <c r="AA429"/>
      <c r="AI429" s="3" t="s">
        <v>2489</v>
      </c>
    </row>
    <row r="430" spans="1:35" x14ac:dyDescent="0.25">
      <c r="A430" t="s">
        <v>1252</v>
      </c>
      <c r="B430" t="s">
        <v>1253</v>
      </c>
      <c r="C430" t="s">
        <v>1254</v>
      </c>
      <c r="D430" t="s">
        <v>109</v>
      </c>
      <c r="E430" t="s">
        <v>60</v>
      </c>
      <c r="F430" t="s">
        <v>1256</v>
      </c>
      <c r="H430" t="s">
        <v>81</v>
      </c>
      <c r="I430" t="s">
        <v>794</v>
      </c>
      <c r="J430" t="s">
        <v>89</v>
      </c>
      <c r="K430" t="s">
        <v>89</v>
      </c>
      <c r="L430" t="s">
        <v>5692</v>
      </c>
      <c r="M430" t="s">
        <v>795</v>
      </c>
      <c r="N430" t="s">
        <v>5809</v>
      </c>
      <c r="O430" t="s">
        <v>192</v>
      </c>
      <c r="P430" t="s">
        <v>63</v>
      </c>
      <c r="AA430"/>
      <c r="AI430" s="3" t="s">
        <v>2489</v>
      </c>
    </row>
    <row r="431" spans="1:35" x14ac:dyDescent="0.25">
      <c r="A431" t="s">
        <v>1265</v>
      </c>
      <c r="B431" t="s">
        <v>1266</v>
      </c>
      <c r="C431" t="s">
        <v>1267</v>
      </c>
      <c r="D431" t="s">
        <v>493</v>
      </c>
      <c r="E431" t="s">
        <v>60</v>
      </c>
      <c r="G431" t="s">
        <v>517</v>
      </c>
      <c r="H431" t="s">
        <v>288</v>
      </c>
      <c r="I431" t="s">
        <v>1270</v>
      </c>
      <c r="J431" t="s">
        <v>5764</v>
      </c>
      <c r="K431" t="s">
        <v>414</v>
      </c>
      <c r="L431" t="s">
        <v>102</v>
      </c>
      <c r="M431" t="s">
        <v>262</v>
      </c>
      <c r="N431" t="s">
        <v>5809</v>
      </c>
      <c r="O431" t="s">
        <v>192</v>
      </c>
      <c r="P431" t="s">
        <v>63</v>
      </c>
      <c r="AA431"/>
    </row>
    <row r="432" spans="1:35" x14ac:dyDescent="0.25">
      <c r="A432" t="s">
        <v>1265</v>
      </c>
      <c r="B432" t="s">
        <v>1266</v>
      </c>
      <c r="C432" t="s">
        <v>1267</v>
      </c>
      <c r="D432" t="s">
        <v>493</v>
      </c>
      <c r="E432" t="s">
        <v>60</v>
      </c>
      <c r="G432" t="s">
        <v>517</v>
      </c>
      <c r="H432" t="s">
        <v>288</v>
      </c>
      <c r="I432" t="s">
        <v>1271</v>
      </c>
      <c r="J432" t="s">
        <v>5764</v>
      </c>
      <c r="K432" t="s">
        <v>414</v>
      </c>
      <c r="L432" t="s">
        <v>102</v>
      </c>
      <c r="M432" t="s">
        <v>262</v>
      </c>
      <c r="N432" t="s">
        <v>194</v>
      </c>
      <c r="O432" t="s">
        <v>194</v>
      </c>
      <c r="P432" t="s">
        <v>63</v>
      </c>
      <c r="AA432"/>
    </row>
    <row r="433" spans="1:34" x14ac:dyDescent="0.25">
      <c r="A433" t="s">
        <v>1265</v>
      </c>
      <c r="B433" t="s">
        <v>1266</v>
      </c>
      <c r="C433" t="s">
        <v>1267</v>
      </c>
      <c r="D433" t="s">
        <v>493</v>
      </c>
      <c r="E433" t="s">
        <v>60</v>
      </c>
      <c r="G433" t="s">
        <v>517</v>
      </c>
      <c r="H433" t="s">
        <v>288</v>
      </c>
      <c r="I433" t="s">
        <v>1272</v>
      </c>
      <c r="J433" t="s">
        <v>5764</v>
      </c>
      <c r="K433" t="s">
        <v>414</v>
      </c>
      <c r="L433" t="s">
        <v>102</v>
      </c>
      <c r="M433" t="s">
        <v>262</v>
      </c>
      <c r="N433" t="s">
        <v>5817</v>
      </c>
      <c r="O433" t="s">
        <v>190</v>
      </c>
      <c r="P433" t="s">
        <v>63</v>
      </c>
      <c r="AA433"/>
    </row>
    <row r="434" spans="1:34" x14ac:dyDescent="0.25">
      <c r="A434" t="s">
        <v>1265</v>
      </c>
      <c r="B434" t="s">
        <v>1266</v>
      </c>
      <c r="C434" t="s">
        <v>1267</v>
      </c>
      <c r="D434" t="s">
        <v>493</v>
      </c>
      <c r="E434" t="s">
        <v>60</v>
      </c>
      <c r="G434" t="s">
        <v>517</v>
      </c>
      <c r="H434" t="s">
        <v>288</v>
      </c>
      <c r="I434" t="s">
        <v>1273</v>
      </c>
      <c r="J434" t="s">
        <v>5764</v>
      </c>
      <c r="K434" t="s">
        <v>414</v>
      </c>
      <c r="L434" t="s">
        <v>102</v>
      </c>
      <c r="M434" t="s">
        <v>262</v>
      </c>
      <c r="N434" t="s">
        <v>5817</v>
      </c>
      <c r="O434" t="s">
        <v>97</v>
      </c>
      <c r="P434" t="s">
        <v>63</v>
      </c>
      <c r="AA434"/>
    </row>
    <row r="435" spans="1:34" x14ac:dyDescent="0.25">
      <c r="A435" t="s">
        <v>1265</v>
      </c>
      <c r="B435" t="s">
        <v>1266</v>
      </c>
      <c r="C435" t="s">
        <v>1267</v>
      </c>
      <c r="D435" t="s">
        <v>493</v>
      </c>
      <c r="E435" t="s">
        <v>60</v>
      </c>
      <c r="G435" t="s">
        <v>517</v>
      </c>
      <c r="H435" t="s">
        <v>288</v>
      </c>
      <c r="I435" t="s">
        <v>1274</v>
      </c>
      <c r="J435" t="s">
        <v>5765</v>
      </c>
      <c r="K435" t="s">
        <v>324</v>
      </c>
      <c r="L435" t="s">
        <v>102</v>
      </c>
      <c r="M435" t="s">
        <v>102</v>
      </c>
      <c r="N435" t="s">
        <v>1275</v>
      </c>
      <c r="O435" t="s">
        <v>1275</v>
      </c>
      <c r="P435" t="s">
        <v>63</v>
      </c>
      <c r="Q435" t="s">
        <v>1276</v>
      </c>
      <c r="AA435"/>
    </row>
    <row r="436" spans="1:34" x14ac:dyDescent="0.25">
      <c r="A436" t="s">
        <v>1265</v>
      </c>
      <c r="B436" t="s">
        <v>1266</v>
      </c>
      <c r="C436" t="s">
        <v>1267</v>
      </c>
      <c r="D436" t="s">
        <v>493</v>
      </c>
      <c r="E436" t="s">
        <v>60</v>
      </c>
      <c r="G436" t="s">
        <v>517</v>
      </c>
      <c r="H436" t="s">
        <v>288</v>
      </c>
      <c r="I436" t="s">
        <v>1277</v>
      </c>
      <c r="J436" t="s">
        <v>5764</v>
      </c>
      <c r="K436" t="s">
        <v>414</v>
      </c>
      <c r="L436" t="s">
        <v>102</v>
      </c>
      <c r="M436" t="s">
        <v>262</v>
      </c>
      <c r="N436" t="s">
        <v>5809</v>
      </c>
      <c r="O436" t="s">
        <v>265</v>
      </c>
      <c r="P436" t="s">
        <v>63</v>
      </c>
      <c r="AA436"/>
    </row>
    <row r="437" spans="1:34" x14ac:dyDescent="0.25">
      <c r="A437" t="s">
        <v>1265</v>
      </c>
      <c r="B437" t="s">
        <v>1266</v>
      </c>
      <c r="C437" t="s">
        <v>1267</v>
      </c>
      <c r="D437" t="s">
        <v>493</v>
      </c>
      <c r="E437" t="s">
        <v>60</v>
      </c>
      <c r="G437" t="s">
        <v>517</v>
      </c>
      <c r="H437" t="s">
        <v>288</v>
      </c>
      <c r="I437" t="s">
        <v>1278</v>
      </c>
      <c r="J437" t="s">
        <v>5764</v>
      </c>
      <c r="K437" t="s">
        <v>414</v>
      </c>
      <c r="L437" t="s">
        <v>102</v>
      </c>
      <c r="M437" t="s">
        <v>262</v>
      </c>
      <c r="N437" t="s">
        <v>5809</v>
      </c>
      <c r="O437" t="s">
        <v>648</v>
      </c>
      <c r="P437" t="s">
        <v>63</v>
      </c>
      <c r="AA437"/>
    </row>
    <row r="438" spans="1:34" x14ac:dyDescent="0.25">
      <c r="A438" t="s">
        <v>1279</v>
      </c>
      <c r="B438" t="s">
        <v>1280</v>
      </c>
      <c r="C438" t="s">
        <v>1281</v>
      </c>
      <c r="D438" t="s">
        <v>493</v>
      </c>
      <c r="E438" t="s">
        <v>60</v>
      </c>
      <c r="G438" t="s">
        <v>517</v>
      </c>
      <c r="H438" t="s">
        <v>81</v>
      </c>
      <c r="I438" t="s">
        <v>1282</v>
      </c>
      <c r="J438" t="s">
        <v>89</v>
      </c>
      <c r="K438" t="s">
        <v>89</v>
      </c>
      <c r="L438" t="s">
        <v>102</v>
      </c>
      <c r="M438" t="s">
        <v>102</v>
      </c>
      <c r="N438" t="s">
        <v>194</v>
      </c>
      <c r="O438" t="s">
        <v>1283</v>
      </c>
      <c r="P438" t="s">
        <v>66</v>
      </c>
      <c r="AA438"/>
    </row>
    <row r="439" spans="1:34" x14ac:dyDescent="0.25">
      <c r="A439" t="s">
        <v>1284</v>
      </c>
      <c r="B439" t="s">
        <v>1285</v>
      </c>
      <c r="C439" t="s">
        <v>1286</v>
      </c>
      <c r="D439" t="s">
        <v>493</v>
      </c>
      <c r="E439" t="s">
        <v>60</v>
      </c>
      <c r="H439" t="s">
        <v>288</v>
      </c>
      <c r="J439" t="s">
        <v>5764</v>
      </c>
      <c r="AA439" t="s">
        <v>170</v>
      </c>
      <c r="AB439" t="s">
        <v>5754</v>
      </c>
      <c r="AC439" t="s">
        <v>171</v>
      </c>
      <c r="AD439" s="7" t="s">
        <v>172</v>
      </c>
      <c r="AE439" t="s">
        <v>172</v>
      </c>
      <c r="AF439" t="s">
        <v>173</v>
      </c>
      <c r="AG439" t="s">
        <v>173</v>
      </c>
      <c r="AH439" t="s">
        <v>66</v>
      </c>
    </row>
    <row r="440" spans="1:34" x14ac:dyDescent="0.25">
      <c r="A440" t="s">
        <v>1289</v>
      </c>
      <c r="B440" t="s">
        <v>1290</v>
      </c>
      <c r="C440" t="s">
        <v>1291</v>
      </c>
      <c r="D440" t="s">
        <v>493</v>
      </c>
      <c r="E440" t="s">
        <v>60</v>
      </c>
      <c r="G440" t="s">
        <v>517</v>
      </c>
      <c r="H440" t="s">
        <v>288</v>
      </c>
      <c r="J440" t="s">
        <v>5764</v>
      </c>
      <c r="R440" t="s">
        <v>1140</v>
      </c>
      <c r="S440" t="s">
        <v>5758</v>
      </c>
      <c r="T440" t="s">
        <v>159</v>
      </c>
      <c r="V440" t="s">
        <v>143</v>
      </c>
      <c r="W440" t="s">
        <v>144</v>
      </c>
      <c r="X440" t="s">
        <v>404</v>
      </c>
      <c r="Y440" t="s">
        <v>63</v>
      </c>
      <c r="AA440"/>
    </row>
    <row r="441" spans="1:34" x14ac:dyDescent="0.25">
      <c r="A441" t="s">
        <v>1289</v>
      </c>
      <c r="B441" t="s">
        <v>1290</v>
      </c>
      <c r="C441" t="s">
        <v>1291</v>
      </c>
      <c r="D441" t="s">
        <v>493</v>
      </c>
      <c r="E441" t="s">
        <v>60</v>
      </c>
      <c r="G441" t="s">
        <v>517</v>
      </c>
      <c r="H441" t="s">
        <v>288</v>
      </c>
      <c r="J441" t="s">
        <v>5764</v>
      </c>
      <c r="R441" t="s">
        <v>1145</v>
      </c>
      <c r="S441" t="s">
        <v>5758</v>
      </c>
      <c r="T441" t="s">
        <v>159</v>
      </c>
      <c r="V441" t="s">
        <v>143</v>
      </c>
      <c r="W441" t="s">
        <v>5761</v>
      </c>
      <c r="X441" t="s">
        <v>479</v>
      </c>
      <c r="Y441" t="s">
        <v>63</v>
      </c>
      <c r="AA441"/>
    </row>
    <row r="442" spans="1:34" x14ac:dyDescent="0.25">
      <c r="A442" t="s">
        <v>1289</v>
      </c>
      <c r="B442" t="s">
        <v>1290</v>
      </c>
      <c r="C442" t="s">
        <v>1291</v>
      </c>
      <c r="D442" t="s">
        <v>493</v>
      </c>
      <c r="E442" t="s">
        <v>60</v>
      </c>
      <c r="G442" t="s">
        <v>517</v>
      </c>
      <c r="H442" t="s">
        <v>288</v>
      </c>
      <c r="J442" t="s">
        <v>5764</v>
      </c>
      <c r="R442" t="s">
        <v>1294</v>
      </c>
      <c r="S442" t="s">
        <v>5758</v>
      </c>
      <c r="T442" t="s">
        <v>159</v>
      </c>
      <c r="V442" t="s">
        <v>143</v>
      </c>
      <c r="W442" t="s">
        <v>144</v>
      </c>
      <c r="X442" t="s">
        <v>473</v>
      </c>
      <c r="Y442" t="s">
        <v>63</v>
      </c>
      <c r="Z442" t="s">
        <v>1295</v>
      </c>
      <c r="AA442"/>
    </row>
    <row r="443" spans="1:34" x14ac:dyDescent="0.25">
      <c r="A443" t="s">
        <v>1289</v>
      </c>
      <c r="B443" t="s">
        <v>1290</v>
      </c>
      <c r="C443" t="s">
        <v>1291</v>
      </c>
      <c r="D443" t="s">
        <v>493</v>
      </c>
      <c r="E443" t="s">
        <v>60</v>
      </c>
      <c r="G443" t="s">
        <v>517</v>
      </c>
      <c r="H443" t="s">
        <v>288</v>
      </c>
      <c r="J443" t="s">
        <v>5764</v>
      </c>
      <c r="R443" t="s">
        <v>1137</v>
      </c>
      <c r="S443" t="s">
        <v>5758</v>
      </c>
      <c r="T443" t="s">
        <v>159</v>
      </c>
      <c r="V443" t="s">
        <v>143</v>
      </c>
      <c r="W443" t="s">
        <v>144</v>
      </c>
      <c r="X443" t="s">
        <v>1138</v>
      </c>
      <c r="Y443" t="s">
        <v>63</v>
      </c>
      <c r="Z443" t="s">
        <v>1296</v>
      </c>
      <c r="AA443"/>
    </row>
    <row r="444" spans="1:34" x14ac:dyDescent="0.25">
      <c r="A444" t="s">
        <v>1289</v>
      </c>
      <c r="B444" t="s">
        <v>1290</v>
      </c>
      <c r="C444" t="s">
        <v>1291</v>
      </c>
      <c r="D444" t="s">
        <v>493</v>
      </c>
      <c r="E444" t="s">
        <v>60</v>
      </c>
      <c r="G444" t="s">
        <v>517</v>
      </c>
      <c r="H444" t="s">
        <v>288</v>
      </c>
      <c r="J444" t="s">
        <v>5764</v>
      </c>
      <c r="R444" t="s">
        <v>1297</v>
      </c>
      <c r="S444" t="s">
        <v>5758</v>
      </c>
      <c r="T444" t="s">
        <v>159</v>
      </c>
      <c r="V444" t="s">
        <v>143</v>
      </c>
      <c r="W444" t="s">
        <v>144</v>
      </c>
      <c r="X444" t="s">
        <v>1215</v>
      </c>
      <c r="Y444" t="s">
        <v>63</v>
      </c>
      <c r="AA444"/>
    </row>
    <row r="445" spans="1:34" x14ac:dyDescent="0.25">
      <c r="A445" t="s">
        <v>1298</v>
      </c>
      <c r="B445" t="s">
        <v>1299</v>
      </c>
      <c r="C445" t="s">
        <v>1300</v>
      </c>
      <c r="D445" t="s">
        <v>493</v>
      </c>
      <c r="E445" t="s">
        <v>60</v>
      </c>
      <c r="G445" t="s">
        <v>517</v>
      </c>
      <c r="H445" t="s">
        <v>288</v>
      </c>
      <c r="I445" t="s">
        <v>189</v>
      </c>
      <c r="J445" t="s">
        <v>89</v>
      </c>
      <c r="K445" t="s">
        <v>89</v>
      </c>
      <c r="L445" t="s">
        <v>102</v>
      </c>
      <c r="M445" t="s">
        <v>102</v>
      </c>
      <c r="N445" t="s">
        <v>5817</v>
      </c>
      <c r="O445" t="s">
        <v>190</v>
      </c>
      <c r="P445" t="s">
        <v>63</v>
      </c>
      <c r="AA445"/>
    </row>
    <row r="446" spans="1:34" x14ac:dyDescent="0.25">
      <c r="A446" t="s">
        <v>1310</v>
      </c>
      <c r="B446" t="s">
        <v>1311</v>
      </c>
      <c r="C446" t="s">
        <v>1312</v>
      </c>
      <c r="D446" t="s">
        <v>493</v>
      </c>
      <c r="E446" t="s">
        <v>60</v>
      </c>
      <c r="G446" t="s">
        <v>517</v>
      </c>
      <c r="H446" t="s">
        <v>288</v>
      </c>
      <c r="I446" t="s">
        <v>189</v>
      </c>
      <c r="J446" t="s">
        <v>89</v>
      </c>
      <c r="K446" t="s">
        <v>89</v>
      </c>
      <c r="L446" t="s">
        <v>102</v>
      </c>
      <c r="M446" t="s">
        <v>102</v>
      </c>
      <c r="N446" t="s">
        <v>5817</v>
      </c>
      <c r="O446" t="s">
        <v>190</v>
      </c>
      <c r="P446" t="s">
        <v>63</v>
      </c>
      <c r="AA446"/>
    </row>
    <row r="447" spans="1:34" x14ac:dyDescent="0.25">
      <c r="A447" t="s">
        <v>1314</v>
      </c>
      <c r="B447" t="s">
        <v>1315</v>
      </c>
      <c r="C447" t="s">
        <v>1316</v>
      </c>
      <c r="D447" t="s">
        <v>493</v>
      </c>
      <c r="E447" t="s">
        <v>60</v>
      </c>
      <c r="G447" t="s">
        <v>517</v>
      </c>
      <c r="H447" t="s">
        <v>288</v>
      </c>
      <c r="J447" t="s">
        <v>5764</v>
      </c>
      <c r="R447" t="s">
        <v>1319</v>
      </c>
      <c r="S447" t="s">
        <v>5758</v>
      </c>
      <c r="T447" t="s">
        <v>157</v>
      </c>
      <c r="V447" t="s">
        <v>143</v>
      </c>
      <c r="W447" t="s">
        <v>144</v>
      </c>
      <c r="X447" t="s">
        <v>473</v>
      </c>
      <c r="Y447" t="s">
        <v>63</v>
      </c>
      <c r="Z447" t="s">
        <v>1320</v>
      </c>
      <c r="AA447"/>
    </row>
    <row r="448" spans="1:34" x14ac:dyDescent="0.25">
      <c r="A448" t="s">
        <v>1314</v>
      </c>
      <c r="B448" t="s">
        <v>1315</v>
      </c>
      <c r="C448" t="s">
        <v>1316</v>
      </c>
      <c r="D448" t="s">
        <v>493</v>
      </c>
      <c r="E448" t="s">
        <v>60</v>
      </c>
      <c r="G448" t="s">
        <v>517</v>
      </c>
      <c r="H448" t="s">
        <v>288</v>
      </c>
      <c r="J448" t="s">
        <v>5764</v>
      </c>
      <c r="R448" t="s">
        <v>1321</v>
      </c>
      <c r="S448" t="s">
        <v>5758</v>
      </c>
      <c r="T448" t="s">
        <v>157</v>
      </c>
      <c r="V448" t="s">
        <v>143</v>
      </c>
      <c r="W448" t="s">
        <v>144</v>
      </c>
      <c r="X448" t="s">
        <v>1207</v>
      </c>
      <c r="Y448" t="s">
        <v>63</v>
      </c>
      <c r="Z448" t="s">
        <v>1322</v>
      </c>
      <c r="AA448"/>
    </row>
    <row r="449" spans="1:26" customFormat="1" x14ac:dyDescent="0.25">
      <c r="A449" t="s">
        <v>1314</v>
      </c>
      <c r="B449" t="s">
        <v>1315</v>
      </c>
      <c r="C449" t="s">
        <v>1316</v>
      </c>
      <c r="D449" t="s">
        <v>493</v>
      </c>
      <c r="E449" t="s">
        <v>60</v>
      </c>
      <c r="G449" t="s">
        <v>517</v>
      </c>
      <c r="H449" t="s">
        <v>288</v>
      </c>
      <c r="J449" t="s">
        <v>5764</v>
      </c>
      <c r="R449" t="s">
        <v>1323</v>
      </c>
      <c r="S449" t="s">
        <v>5758</v>
      </c>
      <c r="T449" t="s">
        <v>157</v>
      </c>
      <c r="V449" t="s">
        <v>143</v>
      </c>
      <c r="W449" t="s">
        <v>144</v>
      </c>
      <c r="X449" t="s">
        <v>1324</v>
      </c>
      <c r="Y449" t="s">
        <v>63</v>
      </c>
      <c r="Z449" t="s">
        <v>1325</v>
      </c>
    </row>
    <row r="450" spans="1:26" customFormat="1" x14ac:dyDescent="0.25">
      <c r="A450" t="s">
        <v>1329</v>
      </c>
      <c r="B450" t="s">
        <v>1330</v>
      </c>
      <c r="C450" t="s">
        <v>1331</v>
      </c>
      <c r="D450" t="s">
        <v>493</v>
      </c>
      <c r="E450" t="s">
        <v>60</v>
      </c>
      <c r="G450" t="s">
        <v>517</v>
      </c>
      <c r="H450" t="s">
        <v>288</v>
      </c>
      <c r="J450" t="s">
        <v>5764</v>
      </c>
      <c r="R450" t="s">
        <v>1334</v>
      </c>
      <c r="S450" t="s">
        <v>5758</v>
      </c>
      <c r="T450" t="s">
        <v>157</v>
      </c>
      <c r="V450" t="s">
        <v>1335</v>
      </c>
      <c r="W450" t="s">
        <v>144</v>
      </c>
      <c r="X450" t="s">
        <v>473</v>
      </c>
      <c r="Y450" t="s">
        <v>63</v>
      </c>
    </row>
    <row r="451" spans="1:26" customFormat="1" x14ac:dyDescent="0.25">
      <c r="A451" t="s">
        <v>1336</v>
      </c>
      <c r="B451" t="s">
        <v>1337</v>
      </c>
      <c r="C451" t="s">
        <v>1338</v>
      </c>
      <c r="D451" t="s">
        <v>493</v>
      </c>
      <c r="E451" t="s">
        <v>60</v>
      </c>
      <c r="G451" t="s">
        <v>517</v>
      </c>
      <c r="H451" t="s">
        <v>81</v>
      </c>
      <c r="I451" t="s">
        <v>1341</v>
      </c>
      <c r="J451" t="s">
        <v>5764</v>
      </c>
      <c r="K451" t="s">
        <v>414</v>
      </c>
      <c r="L451" t="s">
        <v>102</v>
      </c>
      <c r="M451" t="s">
        <v>102</v>
      </c>
      <c r="N451" t="s">
        <v>194</v>
      </c>
      <c r="O451" t="s">
        <v>194</v>
      </c>
      <c r="P451" t="s">
        <v>66</v>
      </c>
    </row>
    <row r="452" spans="1:26" customFormat="1" x14ac:dyDescent="0.25">
      <c r="A452" t="s">
        <v>1336</v>
      </c>
      <c r="B452" t="s">
        <v>1337</v>
      </c>
      <c r="C452" t="s">
        <v>1338</v>
      </c>
      <c r="D452" t="s">
        <v>493</v>
      </c>
      <c r="E452" t="s">
        <v>60</v>
      </c>
      <c r="G452" t="s">
        <v>517</v>
      </c>
      <c r="H452" t="s">
        <v>81</v>
      </c>
      <c r="I452" t="s">
        <v>1342</v>
      </c>
      <c r="J452" t="s">
        <v>5764</v>
      </c>
      <c r="K452" t="s">
        <v>414</v>
      </c>
      <c r="L452" t="s">
        <v>102</v>
      </c>
      <c r="M452" t="s">
        <v>102</v>
      </c>
      <c r="N452" t="s">
        <v>91</v>
      </c>
      <c r="O452" t="s">
        <v>91</v>
      </c>
      <c r="P452" t="s">
        <v>66</v>
      </c>
    </row>
    <row r="453" spans="1:26" customFormat="1" x14ac:dyDescent="0.25">
      <c r="A453" t="s">
        <v>1347</v>
      </c>
      <c r="B453" t="s">
        <v>1348</v>
      </c>
      <c r="C453" t="s">
        <v>1349</v>
      </c>
      <c r="D453" t="s">
        <v>109</v>
      </c>
      <c r="E453" t="s">
        <v>60</v>
      </c>
      <c r="H453" s="3" t="s">
        <v>288</v>
      </c>
      <c r="I453" t="s">
        <v>193</v>
      </c>
      <c r="J453" t="s">
        <v>89</v>
      </c>
      <c r="K453" t="s">
        <v>89</v>
      </c>
      <c r="L453" t="s">
        <v>102</v>
      </c>
      <c r="M453" t="s">
        <v>102</v>
      </c>
      <c r="N453" t="s">
        <v>194</v>
      </c>
      <c r="O453" t="s">
        <v>194</v>
      </c>
      <c r="P453" t="s">
        <v>63</v>
      </c>
    </row>
    <row r="454" spans="1:26" customFormat="1" x14ac:dyDescent="0.25">
      <c r="A454" t="s">
        <v>1347</v>
      </c>
      <c r="B454" t="s">
        <v>1348</v>
      </c>
      <c r="C454" t="s">
        <v>1349</v>
      </c>
      <c r="D454" t="s">
        <v>109</v>
      </c>
      <c r="E454" t="s">
        <v>60</v>
      </c>
      <c r="H454" s="3" t="s">
        <v>288</v>
      </c>
      <c r="I454" t="s">
        <v>101</v>
      </c>
      <c r="J454" t="s">
        <v>89</v>
      </c>
      <c r="K454" t="s">
        <v>89</v>
      </c>
      <c r="L454" t="s">
        <v>102</v>
      </c>
      <c r="M454" t="s">
        <v>102</v>
      </c>
      <c r="N454" t="s">
        <v>103</v>
      </c>
      <c r="O454" t="s">
        <v>103</v>
      </c>
      <c r="P454" t="s">
        <v>63</v>
      </c>
    </row>
    <row r="455" spans="1:26" customFormat="1" x14ac:dyDescent="0.25">
      <c r="A455" t="s">
        <v>1347</v>
      </c>
      <c r="B455" t="s">
        <v>1348</v>
      </c>
      <c r="C455" t="s">
        <v>1349</v>
      </c>
      <c r="D455" t="s">
        <v>109</v>
      </c>
      <c r="E455" t="s">
        <v>60</v>
      </c>
      <c r="H455" s="3" t="s">
        <v>288</v>
      </c>
      <c r="I455" t="s">
        <v>273</v>
      </c>
      <c r="J455" t="s">
        <v>89</v>
      </c>
      <c r="K455" t="s">
        <v>89</v>
      </c>
      <c r="L455" t="s">
        <v>102</v>
      </c>
      <c r="M455" t="s">
        <v>102</v>
      </c>
      <c r="N455" t="s">
        <v>5817</v>
      </c>
      <c r="O455" t="s">
        <v>97</v>
      </c>
      <c r="P455" t="s">
        <v>66</v>
      </c>
    </row>
    <row r="456" spans="1:26" customFormat="1" x14ac:dyDescent="0.25">
      <c r="A456" t="s">
        <v>1347</v>
      </c>
      <c r="B456" t="s">
        <v>1348</v>
      </c>
      <c r="C456" t="s">
        <v>1349</v>
      </c>
      <c r="D456" t="s">
        <v>109</v>
      </c>
      <c r="E456" t="s">
        <v>60</v>
      </c>
      <c r="H456" s="3" t="s">
        <v>288</v>
      </c>
      <c r="I456" t="s">
        <v>585</v>
      </c>
      <c r="J456" t="s">
        <v>89</v>
      </c>
      <c r="K456" t="s">
        <v>89</v>
      </c>
      <c r="L456" t="s">
        <v>102</v>
      </c>
      <c r="M456" t="s">
        <v>102</v>
      </c>
      <c r="N456" t="s">
        <v>5817</v>
      </c>
      <c r="O456" t="s">
        <v>190</v>
      </c>
      <c r="P456" t="s">
        <v>66</v>
      </c>
    </row>
    <row r="457" spans="1:26" customFormat="1" x14ac:dyDescent="0.25">
      <c r="A457" t="s">
        <v>1347</v>
      </c>
      <c r="B457" t="s">
        <v>1348</v>
      </c>
      <c r="C457" t="s">
        <v>1349</v>
      </c>
      <c r="D457" t="s">
        <v>109</v>
      </c>
      <c r="E457" t="s">
        <v>60</v>
      </c>
      <c r="H457" s="3" t="s">
        <v>288</v>
      </c>
      <c r="J457" t="s">
        <v>5764</v>
      </c>
      <c r="R457" t="s">
        <v>678</v>
      </c>
      <c r="S457" t="s">
        <v>5758</v>
      </c>
      <c r="T457" t="s">
        <v>452</v>
      </c>
      <c r="V457" t="s">
        <v>143</v>
      </c>
      <c r="W457" t="s">
        <v>5761</v>
      </c>
      <c r="X457" t="s">
        <v>677</v>
      </c>
      <c r="Y457" t="s">
        <v>66</v>
      </c>
    </row>
    <row r="458" spans="1:26" customFormat="1" x14ac:dyDescent="0.25">
      <c r="A458" t="s">
        <v>1347</v>
      </c>
      <c r="B458" t="s">
        <v>1348</v>
      </c>
      <c r="C458" t="s">
        <v>1349</v>
      </c>
      <c r="D458" t="s">
        <v>109</v>
      </c>
      <c r="E458" t="s">
        <v>60</v>
      </c>
      <c r="H458" s="3" t="s">
        <v>288</v>
      </c>
      <c r="J458" t="s">
        <v>5764</v>
      </c>
      <c r="R458" t="s">
        <v>676</v>
      </c>
      <c r="S458" t="s">
        <v>5758</v>
      </c>
      <c r="T458" t="s">
        <v>151</v>
      </c>
      <c r="V458" t="s">
        <v>143</v>
      </c>
      <c r="W458" t="s">
        <v>5761</v>
      </c>
      <c r="X458" t="s">
        <v>677</v>
      </c>
      <c r="Y458" t="s">
        <v>66</v>
      </c>
    </row>
    <row r="459" spans="1:26" customFormat="1" x14ac:dyDescent="0.25">
      <c r="A459" t="s">
        <v>1355</v>
      </c>
      <c r="B459" t="s">
        <v>1356</v>
      </c>
      <c r="C459" t="s">
        <v>1357</v>
      </c>
      <c r="D459" t="s">
        <v>109</v>
      </c>
      <c r="E459" t="s">
        <v>60</v>
      </c>
      <c r="F459" t="s">
        <v>1358</v>
      </c>
      <c r="H459" t="s">
        <v>81</v>
      </c>
      <c r="I459" t="s">
        <v>1361</v>
      </c>
      <c r="J459" t="s">
        <v>89</v>
      </c>
      <c r="K459" t="s">
        <v>89</v>
      </c>
      <c r="L459" t="s">
        <v>5814</v>
      </c>
      <c r="M459" t="s">
        <v>1055</v>
      </c>
      <c r="N459" t="s">
        <v>5815</v>
      </c>
      <c r="O459" t="s">
        <v>1362</v>
      </c>
      <c r="P459" t="s">
        <v>66</v>
      </c>
      <c r="Q459" t="s">
        <v>1363</v>
      </c>
    </row>
    <row r="460" spans="1:26" customFormat="1" x14ac:dyDescent="0.25">
      <c r="A460" t="s">
        <v>1355</v>
      </c>
      <c r="B460" t="s">
        <v>1356</v>
      </c>
      <c r="C460" t="s">
        <v>1357</v>
      </c>
      <c r="D460" t="s">
        <v>109</v>
      </c>
      <c r="E460" t="s">
        <v>60</v>
      </c>
      <c r="F460" t="s">
        <v>1358</v>
      </c>
      <c r="H460" t="s">
        <v>81</v>
      </c>
      <c r="I460" t="s">
        <v>1364</v>
      </c>
      <c r="J460" t="s">
        <v>89</v>
      </c>
      <c r="K460" t="s">
        <v>89</v>
      </c>
      <c r="L460" t="s">
        <v>5814</v>
      </c>
      <c r="M460" t="s">
        <v>1055</v>
      </c>
      <c r="N460" t="s">
        <v>5815</v>
      </c>
      <c r="O460" t="s">
        <v>1365</v>
      </c>
      <c r="P460" t="s">
        <v>66</v>
      </c>
      <c r="Q460" t="s">
        <v>1366</v>
      </c>
    </row>
    <row r="461" spans="1:26" customFormat="1" x14ac:dyDescent="0.25">
      <c r="A461" t="s">
        <v>1367</v>
      </c>
      <c r="B461" t="s">
        <v>1368</v>
      </c>
      <c r="C461" t="s">
        <v>1369</v>
      </c>
      <c r="D461" t="s">
        <v>493</v>
      </c>
      <c r="E461" t="s">
        <v>60</v>
      </c>
      <c r="F461" t="s">
        <v>1370</v>
      </c>
      <c r="G461" t="s">
        <v>517</v>
      </c>
      <c r="H461" t="s">
        <v>122</v>
      </c>
      <c r="J461" t="s">
        <v>5764</v>
      </c>
      <c r="R461" t="s">
        <v>1373</v>
      </c>
      <c r="S461" t="s">
        <v>5758</v>
      </c>
      <c r="T461" t="s">
        <v>159</v>
      </c>
      <c r="V461" t="s">
        <v>315</v>
      </c>
      <c r="W461" t="s">
        <v>5763</v>
      </c>
      <c r="X461" t="s">
        <v>1374</v>
      </c>
      <c r="Y461" t="s">
        <v>66</v>
      </c>
    </row>
    <row r="462" spans="1:26" customFormat="1" x14ac:dyDescent="0.25">
      <c r="A462" t="s">
        <v>1367</v>
      </c>
      <c r="B462" t="s">
        <v>1368</v>
      </c>
      <c r="C462" t="s">
        <v>1369</v>
      </c>
      <c r="D462" t="s">
        <v>493</v>
      </c>
      <c r="E462" t="s">
        <v>60</v>
      </c>
      <c r="F462" t="s">
        <v>1370</v>
      </c>
      <c r="G462" t="s">
        <v>517</v>
      </c>
      <c r="H462" t="s">
        <v>122</v>
      </c>
      <c r="J462" t="s">
        <v>5764</v>
      </c>
      <c r="R462" t="s">
        <v>1375</v>
      </c>
      <c r="S462" t="s">
        <v>5758</v>
      </c>
      <c r="T462" t="s">
        <v>159</v>
      </c>
      <c r="V462" t="s">
        <v>143</v>
      </c>
      <c r="W462" t="s">
        <v>144</v>
      </c>
      <c r="X462" t="s">
        <v>1207</v>
      </c>
      <c r="Y462" t="s">
        <v>66</v>
      </c>
    </row>
    <row r="463" spans="1:26" customFormat="1" x14ac:dyDescent="0.25">
      <c r="A463" t="s">
        <v>1367</v>
      </c>
      <c r="B463" t="s">
        <v>1368</v>
      </c>
      <c r="C463" t="s">
        <v>1369</v>
      </c>
      <c r="D463" t="s">
        <v>493</v>
      </c>
      <c r="E463" t="s">
        <v>60</v>
      </c>
      <c r="F463" t="s">
        <v>1370</v>
      </c>
      <c r="G463" t="s">
        <v>517</v>
      </c>
      <c r="H463" t="s">
        <v>122</v>
      </c>
      <c r="J463" t="s">
        <v>5764</v>
      </c>
      <c r="R463" t="s">
        <v>838</v>
      </c>
      <c r="S463" t="s">
        <v>5758</v>
      </c>
      <c r="T463" t="s">
        <v>159</v>
      </c>
      <c r="V463" t="s">
        <v>143</v>
      </c>
      <c r="W463" t="s">
        <v>5763</v>
      </c>
      <c r="X463" t="s">
        <v>402</v>
      </c>
      <c r="Y463" t="s">
        <v>66</v>
      </c>
    </row>
    <row r="464" spans="1:26" customFormat="1" x14ac:dyDescent="0.25">
      <c r="A464" t="s">
        <v>1367</v>
      </c>
      <c r="B464" t="s">
        <v>1368</v>
      </c>
      <c r="C464" t="s">
        <v>1369</v>
      </c>
      <c r="D464" t="s">
        <v>493</v>
      </c>
      <c r="E464" t="s">
        <v>60</v>
      </c>
      <c r="F464" t="s">
        <v>1370</v>
      </c>
      <c r="G464" t="s">
        <v>517</v>
      </c>
      <c r="H464" t="s">
        <v>122</v>
      </c>
      <c r="J464" t="s">
        <v>5764</v>
      </c>
      <c r="R464" t="s">
        <v>1134</v>
      </c>
      <c r="S464" t="s">
        <v>5758</v>
      </c>
      <c r="T464" t="s">
        <v>159</v>
      </c>
      <c r="V464" t="s">
        <v>143</v>
      </c>
      <c r="W464" t="s">
        <v>144</v>
      </c>
      <c r="X464" t="s">
        <v>399</v>
      </c>
      <c r="Y464" t="s">
        <v>66</v>
      </c>
    </row>
    <row r="465" spans="1:26" customFormat="1" x14ac:dyDescent="0.25">
      <c r="A465" t="s">
        <v>1376</v>
      </c>
      <c r="B465" t="s">
        <v>1377</v>
      </c>
      <c r="C465" t="s">
        <v>1378</v>
      </c>
      <c r="D465" t="s">
        <v>493</v>
      </c>
      <c r="E465" t="s">
        <v>60</v>
      </c>
      <c r="H465" t="s">
        <v>81</v>
      </c>
      <c r="I465" t="s">
        <v>376</v>
      </c>
      <c r="J465" t="s">
        <v>89</v>
      </c>
      <c r="K465" t="s">
        <v>89</v>
      </c>
      <c r="L465" t="s">
        <v>5692</v>
      </c>
      <c r="M465" t="s">
        <v>259</v>
      </c>
      <c r="N465" t="s">
        <v>91</v>
      </c>
      <c r="O465" t="s">
        <v>91</v>
      </c>
      <c r="P465" t="s">
        <v>63</v>
      </c>
    </row>
    <row r="466" spans="1:26" customFormat="1" x14ac:dyDescent="0.25">
      <c r="A466" t="s">
        <v>1376</v>
      </c>
      <c r="B466" t="s">
        <v>1377</v>
      </c>
      <c r="C466" t="s">
        <v>1378</v>
      </c>
      <c r="D466" t="s">
        <v>493</v>
      </c>
      <c r="E466" t="s">
        <v>60</v>
      </c>
      <c r="H466" t="s">
        <v>81</v>
      </c>
      <c r="I466" t="s">
        <v>1380</v>
      </c>
      <c r="J466" t="s">
        <v>89</v>
      </c>
      <c r="K466" t="s">
        <v>89</v>
      </c>
      <c r="L466" t="s">
        <v>5813</v>
      </c>
      <c r="M466" t="s">
        <v>144</v>
      </c>
      <c r="N466" t="s">
        <v>91</v>
      </c>
      <c r="O466" t="s">
        <v>91</v>
      </c>
      <c r="P466" t="s">
        <v>63</v>
      </c>
      <c r="Q466" t="s">
        <v>1381</v>
      </c>
    </row>
    <row r="467" spans="1:26" customFormat="1" x14ac:dyDescent="0.25">
      <c r="A467" t="s">
        <v>1376</v>
      </c>
      <c r="B467" t="s">
        <v>1377</v>
      </c>
      <c r="C467" t="s">
        <v>1378</v>
      </c>
      <c r="D467" t="s">
        <v>493</v>
      </c>
      <c r="E467" t="s">
        <v>60</v>
      </c>
      <c r="H467" t="s">
        <v>81</v>
      </c>
      <c r="I467" t="s">
        <v>1382</v>
      </c>
      <c r="J467" t="s">
        <v>89</v>
      </c>
      <c r="K467" t="s">
        <v>89</v>
      </c>
      <c r="L467" t="s">
        <v>97</v>
      </c>
      <c r="M467" t="s">
        <v>107</v>
      </c>
      <c r="N467" t="s">
        <v>5817</v>
      </c>
      <c r="O467" t="s">
        <v>190</v>
      </c>
      <c r="P467" t="s">
        <v>63</v>
      </c>
      <c r="Q467" t="s">
        <v>1383</v>
      </c>
    </row>
    <row r="468" spans="1:26" customFormat="1" x14ac:dyDescent="0.25">
      <c r="A468" t="s">
        <v>1376</v>
      </c>
      <c r="B468" t="s">
        <v>1377</v>
      </c>
      <c r="C468" t="s">
        <v>1378</v>
      </c>
      <c r="D468" t="s">
        <v>493</v>
      </c>
      <c r="E468" t="s">
        <v>60</v>
      </c>
      <c r="H468" t="s">
        <v>81</v>
      </c>
      <c r="I468" t="s">
        <v>551</v>
      </c>
      <c r="J468" t="s">
        <v>89</v>
      </c>
      <c r="K468" t="s">
        <v>89</v>
      </c>
      <c r="L468" t="s">
        <v>5692</v>
      </c>
      <c r="M468" t="s">
        <v>552</v>
      </c>
      <c r="N468" t="s">
        <v>91</v>
      </c>
      <c r="O468" t="s">
        <v>91</v>
      </c>
      <c r="P468" t="s">
        <v>63</v>
      </c>
      <c r="Q468" t="s">
        <v>1384</v>
      </c>
    </row>
    <row r="469" spans="1:26" customFormat="1" x14ac:dyDescent="0.25">
      <c r="A469" t="s">
        <v>1376</v>
      </c>
      <c r="B469" t="s">
        <v>1377</v>
      </c>
      <c r="C469" t="s">
        <v>1378</v>
      </c>
      <c r="D469" t="s">
        <v>493</v>
      </c>
      <c r="E469" t="s">
        <v>60</v>
      </c>
      <c r="H469" t="s">
        <v>81</v>
      </c>
      <c r="I469" t="s">
        <v>93</v>
      </c>
      <c r="J469" t="s">
        <v>89</v>
      </c>
      <c r="K469" t="s">
        <v>89</v>
      </c>
      <c r="L469" t="s">
        <v>194</v>
      </c>
      <c r="M469" t="s">
        <v>94</v>
      </c>
      <c r="N469" t="s">
        <v>91</v>
      </c>
      <c r="O469" t="s">
        <v>91</v>
      </c>
      <c r="P469" t="s">
        <v>63</v>
      </c>
      <c r="Q469" t="s">
        <v>1385</v>
      </c>
    </row>
    <row r="470" spans="1:26" customFormat="1" x14ac:dyDescent="0.25">
      <c r="A470" t="s">
        <v>1400</v>
      </c>
      <c r="B470" t="s">
        <v>1401</v>
      </c>
      <c r="C470" t="s">
        <v>1402</v>
      </c>
      <c r="D470" t="s">
        <v>493</v>
      </c>
      <c r="E470" t="s">
        <v>60</v>
      </c>
      <c r="G470" t="s">
        <v>517</v>
      </c>
      <c r="H470" t="s">
        <v>81</v>
      </c>
      <c r="J470" t="s">
        <v>5764</v>
      </c>
      <c r="R470" t="s">
        <v>1404</v>
      </c>
      <c r="S470" t="s">
        <v>5759</v>
      </c>
      <c r="T470" t="s">
        <v>361</v>
      </c>
      <c r="V470" t="s">
        <v>143</v>
      </c>
      <c r="W470" t="s">
        <v>5761</v>
      </c>
      <c r="X470" t="s">
        <v>1405</v>
      </c>
      <c r="Y470" t="s">
        <v>66</v>
      </c>
      <c r="Z470" t="s">
        <v>1406</v>
      </c>
    </row>
    <row r="471" spans="1:26" customFormat="1" x14ac:dyDescent="0.25">
      <c r="A471" t="s">
        <v>1400</v>
      </c>
      <c r="B471" t="s">
        <v>1401</v>
      </c>
      <c r="C471" t="s">
        <v>1402</v>
      </c>
      <c r="D471" t="s">
        <v>493</v>
      </c>
      <c r="E471" t="s">
        <v>60</v>
      </c>
      <c r="G471" t="s">
        <v>517</v>
      </c>
      <c r="H471" t="s">
        <v>81</v>
      </c>
      <c r="J471" t="s">
        <v>5764</v>
      </c>
      <c r="R471" t="s">
        <v>1407</v>
      </c>
      <c r="S471" t="s">
        <v>5759</v>
      </c>
      <c r="T471" t="s">
        <v>825</v>
      </c>
      <c r="V471" t="s">
        <v>143</v>
      </c>
      <c r="W471" t="s">
        <v>5762</v>
      </c>
      <c r="X471" t="s">
        <v>334</v>
      </c>
      <c r="Y471" t="s">
        <v>66</v>
      </c>
      <c r="Z471" t="s">
        <v>1408</v>
      </c>
    </row>
    <row r="472" spans="1:26" customFormat="1" x14ac:dyDescent="0.25">
      <c r="A472" t="s">
        <v>1400</v>
      </c>
      <c r="B472" t="s">
        <v>1401</v>
      </c>
      <c r="C472" t="s">
        <v>1402</v>
      </c>
      <c r="D472" t="s">
        <v>493</v>
      </c>
      <c r="E472" t="s">
        <v>60</v>
      </c>
      <c r="G472" t="s">
        <v>517</v>
      </c>
      <c r="H472" t="s">
        <v>81</v>
      </c>
      <c r="J472" t="s">
        <v>5764</v>
      </c>
      <c r="R472" t="s">
        <v>1409</v>
      </c>
      <c r="S472" t="s">
        <v>5759</v>
      </c>
      <c r="T472" t="s">
        <v>1410</v>
      </c>
      <c r="V472" t="s">
        <v>143</v>
      </c>
      <c r="W472" t="s">
        <v>359</v>
      </c>
      <c r="X472" t="s">
        <v>359</v>
      </c>
      <c r="Y472" t="s">
        <v>66</v>
      </c>
    </row>
    <row r="473" spans="1:26" customFormat="1" x14ac:dyDescent="0.25">
      <c r="A473" t="s">
        <v>1415</v>
      </c>
      <c r="B473" t="s">
        <v>1416</v>
      </c>
      <c r="C473" t="s">
        <v>1417</v>
      </c>
      <c r="D473" t="s">
        <v>225</v>
      </c>
      <c r="E473" t="s">
        <v>60</v>
      </c>
      <c r="G473" t="s">
        <v>1419</v>
      </c>
      <c r="H473" t="s">
        <v>288</v>
      </c>
      <c r="I473" t="s">
        <v>93</v>
      </c>
      <c r="J473" t="s">
        <v>89</v>
      </c>
      <c r="K473" t="s">
        <v>89</v>
      </c>
      <c r="L473" t="s">
        <v>194</v>
      </c>
      <c r="M473" t="s">
        <v>94</v>
      </c>
      <c r="N473" t="s">
        <v>91</v>
      </c>
      <c r="O473" t="s">
        <v>91</v>
      </c>
      <c r="P473" t="s">
        <v>63</v>
      </c>
      <c r="Q473" t="s">
        <v>1420</v>
      </c>
    </row>
    <row r="474" spans="1:26" customFormat="1" x14ac:dyDescent="0.25">
      <c r="A474" t="s">
        <v>1415</v>
      </c>
      <c r="B474" t="s">
        <v>1416</v>
      </c>
      <c r="C474" t="s">
        <v>1417</v>
      </c>
      <c r="D474" t="s">
        <v>225</v>
      </c>
      <c r="E474" t="s">
        <v>60</v>
      </c>
      <c r="G474" t="s">
        <v>1419</v>
      </c>
      <c r="H474" t="s">
        <v>288</v>
      </c>
      <c r="I474" t="s">
        <v>1421</v>
      </c>
      <c r="J474" t="s">
        <v>5765</v>
      </c>
      <c r="K474" t="s">
        <v>390</v>
      </c>
      <c r="L474" t="s">
        <v>194</v>
      </c>
      <c r="M474" t="s">
        <v>94</v>
      </c>
      <c r="N474" t="s">
        <v>91</v>
      </c>
      <c r="O474" t="s">
        <v>91</v>
      </c>
      <c r="P474" t="s">
        <v>63</v>
      </c>
      <c r="Q474" t="s">
        <v>1420</v>
      </c>
    </row>
    <row r="475" spans="1:26" customFormat="1" x14ac:dyDescent="0.25">
      <c r="A475" t="s">
        <v>1415</v>
      </c>
      <c r="B475" t="s">
        <v>1416</v>
      </c>
      <c r="C475" t="s">
        <v>1417</v>
      </c>
      <c r="D475" t="s">
        <v>225</v>
      </c>
      <c r="E475" t="s">
        <v>60</v>
      </c>
      <c r="G475" t="s">
        <v>1419</v>
      </c>
      <c r="H475" t="s">
        <v>288</v>
      </c>
      <c r="I475" t="s">
        <v>376</v>
      </c>
      <c r="J475" t="s">
        <v>89</v>
      </c>
      <c r="K475" t="s">
        <v>89</v>
      </c>
      <c r="L475" t="s">
        <v>5692</v>
      </c>
      <c r="M475" t="s">
        <v>259</v>
      </c>
      <c r="N475" t="s">
        <v>91</v>
      </c>
      <c r="O475" t="s">
        <v>91</v>
      </c>
      <c r="P475" t="s">
        <v>63</v>
      </c>
      <c r="Q475" t="s">
        <v>1422</v>
      </c>
    </row>
    <row r="476" spans="1:26" customFormat="1" x14ac:dyDescent="0.25">
      <c r="A476" t="s">
        <v>1415</v>
      </c>
      <c r="B476" t="s">
        <v>1416</v>
      </c>
      <c r="C476" t="s">
        <v>1417</v>
      </c>
      <c r="D476" t="s">
        <v>225</v>
      </c>
      <c r="E476" t="s">
        <v>60</v>
      </c>
      <c r="G476" t="s">
        <v>1419</v>
      </c>
      <c r="H476" t="s">
        <v>288</v>
      </c>
      <c r="I476" t="s">
        <v>1423</v>
      </c>
      <c r="J476" t="s">
        <v>5765</v>
      </c>
      <c r="K476" t="s">
        <v>390</v>
      </c>
      <c r="L476" t="s">
        <v>5692</v>
      </c>
      <c r="M476" t="s">
        <v>259</v>
      </c>
      <c r="N476" t="s">
        <v>91</v>
      </c>
      <c r="O476" t="s">
        <v>91</v>
      </c>
      <c r="P476" t="s">
        <v>63</v>
      </c>
      <c r="Q476" t="s">
        <v>1422</v>
      </c>
    </row>
    <row r="477" spans="1:26" customFormat="1" x14ac:dyDescent="0.25">
      <c r="A477" t="s">
        <v>1415</v>
      </c>
      <c r="B477" t="s">
        <v>1416</v>
      </c>
      <c r="C477" t="s">
        <v>1417</v>
      </c>
      <c r="D477" t="s">
        <v>225</v>
      </c>
      <c r="E477" t="s">
        <v>60</v>
      </c>
      <c r="G477" t="s">
        <v>1419</v>
      </c>
      <c r="H477" t="s">
        <v>288</v>
      </c>
      <c r="I477" t="s">
        <v>1424</v>
      </c>
      <c r="J477" t="s">
        <v>5765</v>
      </c>
      <c r="K477" t="s">
        <v>390</v>
      </c>
      <c r="L477" t="s">
        <v>97</v>
      </c>
      <c r="M477" t="s">
        <v>97</v>
      </c>
      <c r="N477" t="s">
        <v>91</v>
      </c>
      <c r="O477" t="s">
        <v>91</v>
      </c>
      <c r="P477" t="s">
        <v>63</v>
      </c>
      <c r="Q477" t="s">
        <v>1425</v>
      </c>
    </row>
    <row r="478" spans="1:26" customFormat="1" x14ac:dyDescent="0.25">
      <c r="A478" t="s">
        <v>1415</v>
      </c>
      <c r="B478" t="s">
        <v>1416</v>
      </c>
      <c r="C478" t="s">
        <v>1417</v>
      </c>
      <c r="D478" t="s">
        <v>225</v>
      </c>
      <c r="E478" t="s">
        <v>60</v>
      </c>
      <c r="G478" t="s">
        <v>1419</v>
      </c>
      <c r="H478" t="s">
        <v>288</v>
      </c>
      <c r="I478" t="s">
        <v>96</v>
      </c>
      <c r="J478" t="s">
        <v>89</v>
      </c>
      <c r="K478" t="s">
        <v>89</v>
      </c>
      <c r="L478" t="s">
        <v>97</v>
      </c>
      <c r="M478" t="s">
        <v>97</v>
      </c>
      <c r="N478" t="s">
        <v>91</v>
      </c>
      <c r="O478" t="s">
        <v>91</v>
      </c>
      <c r="P478" t="s">
        <v>63</v>
      </c>
      <c r="Q478" t="s">
        <v>1426</v>
      </c>
    </row>
    <row r="479" spans="1:26" customFormat="1" x14ac:dyDescent="0.25">
      <c r="A479" t="s">
        <v>1415</v>
      </c>
      <c r="B479" t="s">
        <v>1416</v>
      </c>
      <c r="C479" t="s">
        <v>1417</v>
      </c>
      <c r="D479" t="s">
        <v>225</v>
      </c>
      <c r="E479" t="s">
        <v>60</v>
      </c>
      <c r="G479" t="s">
        <v>1419</v>
      </c>
      <c r="H479" t="s">
        <v>288</v>
      </c>
      <c r="I479" t="s">
        <v>1427</v>
      </c>
      <c r="J479" t="s">
        <v>5765</v>
      </c>
      <c r="K479" t="s">
        <v>390</v>
      </c>
      <c r="L479" t="s">
        <v>102</v>
      </c>
      <c r="M479" t="s">
        <v>262</v>
      </c>
      <c r="N479" t="s">
        <v>103</v>
      </c>
      <c r="O479" t="s">
        <v>103</v>
      </c>
      <c r="P479" t="s">
        <v>63</v>
      </c>
    </row>
    <row r="480" spans="1:26" customFormat="1" x14ac:dyDescent="0.25">
      <c r="A480" t="s">
        <v>1415</v>
      </c>
      <c r="B480" t="s">
        <v>1416</v>
      </c>
      <c r="C480" t="s">
        <v>1417</v>
      </c>
      <c r="D480" t="s">
        <v>225</v>
      </c>
      <c r="E480" t="s">
        <v>60</v>
      </c>
      <c r="G480" t="s">
        <v>1419</v>
      </c>
      <c r="H480" t="s">
        <v>288</v>
      </c>
      <c r="I480" t="s">
        <v>373</v>
      </c>
      <c r="J480" t="s">
        <v>89</v>
      </c>
      <c r="K480" t="s">
        <v>89</v>
      </c>
      <c r="L480" t="s">
        <v>102</v>
      </c>
      <c r="M480" t="s">
        <v>262</v>
      </c>
      <c r="N480" t="s">
        <v>103</v>
      </c>
      <c r="O480" t="s">
        <v>103</v>
      </c>
      <c r="P480" t="s">
        <v>63</v>
      </c>
    </row>
    <row r="481" spans="1:17" customFormat="1" x14ac:dyDescent="0.25">
      <c r="A481" t="s">
        <v>1415</v>
      </c>
      <c r="B481" t="s">
        <v>1416</v>
      </c>
      <c r="C481" t="s">
        <v>1417</v>
      </c>
      <c r="D481" t="s">
        <v>225</v>
      </c>
      <c r="E481" t="s">
        <v>60</v>
      </c>
      <c r="G481" t="s">
        <v>1419</v>
      </c>
      <c r="H481" t="s">
        <v>288</v>
      </c>
      <c r="I481" t="s">
        <v>1428</v>
      </c>
      <c r="J481" t="s">
        <v>89</v>
      </c>
      <c r="K481" t="s">
        <v>89</v>
      </c>
      <c r="L481" t="s">
        <v>102</v>
      </c>
      <c r="M481" t="s">
        <v>262</v>
      </c>
      <c r="N481" t="s">
        <v>5809</v>
      </c>
      <c r="O481" t="s">
        <v>278</v>
      </c>
      <c r="P481" t="s">
        <v>63</v>
      </c>
    </row>
    <row r="482" spans="1:17" customFormat="1" x14ac:dyDescent="0.25">
      <c r="A482" t="s">
        <v>1415</v>
      </c>
      <c r="B482" t="s">
        <v>1416</v>
      </c>
      <c r="C482" t="s">
        <v>1417</v>
      </c>
      <c r="D482" t="s">
        <v>225</v>
      </c>
      <c r="E482" t="s">
        <v>60</v>
      </c>
      <c r="G482" t="s">
        <v>1419</v>
      </c>
      <c r="H482" t="s">
        <v>288</v>
      </c>
      <c r="I482" t="s">
        <v>1429</v>
      </c>
      <c r="J482" t="s">
        <v>5765</v>
      </c>
      <c r="K482" t="s">
        <v>390</v>
      </c>
      <c r="L482" t="s">
        <v>102</v>
      </c>
      <c r="M482" t="s">
        <v>262</v>
      </c>
      <c r="N482" t="s">
        <v>5809</v>
      </c>
      <c r="O482" t="s">
        <v>278</v>
      </c>
      <c r="P482" t="s">
        <v>63</v>
      </c>
    </row>
    <row r="483" spans="1:17" customFormat="1" x14ac:dyDescent="0.25">
      <c r="A483" t="s">
        <v>1415</v>
      </c>
      <c r="B483" t="s">
        <v>1416</v>
      </c>
      <c r="C483" t="s">
        <v>1417</v>
      </c>
      <c r="D483" t="s">
        <v>225</v>
      </c>
      <c r="E483" t="s">
        <v>60</v>
      </c>
      <c r="G483" t="s">
        <v>1419</v>
      </c>
      <c r="H483" t="s">
        <v>288</v>
      </c>
      <c r="I483" t="s">
        <v>1430</v>
      </c>
      <c r="J483" t="s">
        <v>89</v>
      </c>
      <c r="K483" t="s">
        <v>89</v>
      </c>
      <c r="L483" t="s">
        <v>102</v>
      </c>
      <c r="M483" t="s">
        <v>262</v>
      </c>
      <c r="N483" t="s">
        <v>5809</v>
      </c>
      <c r="O483" t="s">
        <v>1431</v>
      </c>
      <c r="P483" t="s">
        <v>63</v>
      </c>
    </row>
    <row r="484" spans="1:17" customFormat="1" x14ac:dyDescent="0.25">
      <c r="A484" t="s">
        <v>1415</v>
      </c>
      <c r="B484" t="s">
        <v>1416</v>
      </c>
      <c r="C484" t="s">
        <v>1417</v>
      </c>
      <c r="D484" t="s">
        <v>225</v>
      </c>
      <c r="E484" t="s">
        <v>60</v>
      </c>
      <c r="G484" t="s">
        <v>1419</v>
      </c>
      <c r="H484" t="s">
        <v>288</v>
      </c>
      <c r="I484" t="s">
        <v>1432</v>
      </c>
      <c r="J484" t="s">
        <v>5765</v>
      </c>
      <c r="K484" t="s">
        <v>390</v>
      </c>
      <c r="L484" t="s">
        <v>102</v>
      </c>
      <c r="M484" t="s">
        <v>262</v>
      </c>
      <c r="N484" t="s">
        <v>5809</v>
      </c>
      <c r="O484" t="s">
        <v>1431</v>
      </c>
      <c r="P484" t="s">
        <v>63</v>
      </c>
    </row>
    <row r="485" spans="1:17" customFormat="1" x14ac:dyDescent="0.25">
      <c r="A485" t="s">
        <v>1453</v>
      </c>
      <c r="B485" t="s">
        <v>1454</v>
      </c>
      <c r="C485" t="s">
        <v>1455</v>
      </c>
      <c r="D485" t="s">
        <v>225</v>
      </c>
      <c r="E485" t="s">
        <v>60</v>
      </c>
      <c r="G485" t="s">
        <v>1457</v>
      </c>
      <c r="H485" t="s">
        <v>81</v>
      </c>
      <c r="I485" t="s">
        <v>1163</v>
      </c>
      <c r="J485" t="s">
        <v>89</v>
      </c>
      <c r="K485" t="s">
        <v>89</v>
      </c>
      <c r="L485" t="s">
        <v>97</v>
      </c>
      <c r="M485" t="s">
        <v>1013</v>
      </c>
      <c r="N485" t="s">
        <v>5809</v>
      </c>
      <c r="O485" t="s">
        <v>192</v>
      </c>
      <c r="P485" t="s">
        <v>63</v>
      </c>
      <c r="Q485" t="s">
        <v>1458</v>
      </c>
    </row>
    <row r="486" spans="1:17" customFormat="1" x14ac:dyDescent="0.25">
      <c r="A486" t="s">
        <v>1453</v>
      </c>
      <c r="B486" t="s">
        <v>1454</v>
      </c>
      <c r="C486" t="s">
        <v>1455</v>
      </c>
      <c r="D486" t="s">
        <v>225</v>
      </c>
      <c r="E486" t="s">
        <v>60</v>
      </c>
      <c r="G486" t="s">
        <v>1457</v>
      </c>
      <c r="H486" t="s">
        <v>81</v>
      </c>
      <c r="I486" t="s">
        <v>383</v>
      </c>
      <c r="J486" t="s">
        <v>89</v>
      </c>
      <c r="K486" t="s">
        <v>89</v>
      </c>
      <c r="L486" t="s">
        <v>97</v>
      </c>
      <c r="M486" t="s">
        <v>97</v>
      </c>
      <c r="N486" t="s">
        <v>5809</v>
      </c>
      <c r="O486" t="s">
        <v>192</v>
      </c>
      <c r="P486" t="s">
        <v>63</v>
      </c>
      <c r="Q486" t="s">
        <v>1459</v>
      </c>
    </row>
    <row r="487" spans="1:17" customFormat="1" x14ac:dyDescent="0.25">
      <c r="A487" t="s">
        <v>1467</v>
      </c>
      <c r="B487" t="s">
        <v>1468</v>
      </c>
      <c r="C487" t="s">
        <v>1469</v>
      </c>
      <c r="D487" t="s">
        <v>225</v>
      </c>
      <c r="E487" t="s">
        <v>60</v>
      </c>
      <c r="G487" t="s">
        <v>372</v>
      </c>
      <c r="H487" t="s">
        <v>122</v>
      </c>
      <c r="I487" t="s">
        <v>1471</v>
      </c>
      <c r="J487" t="s">
        <v>5765</v>
      </c>
      <c r="K487" t="s">
        <v>1472</v>
      </c>
      <c r="L487" t="s">
        <v>97</v>
      </c>
      <c r="M487" t="s">
        <v>1025</v>
      </c>
      <c r="N487" t="s">
        <v>91</v>
      </c>
      <c r="O487" t="s">
        <v>91</v>
      </c>
      <c r="P487" t="s">
        <v>66</v>
      </c>
    </row>
    <row r="488" spans="1:17" customFormat="1" x14ac:dyDescent="0.25">
      <c r="A488" t="s">
        <v>1467</v>
      </c>
      <c r="B488" t="s">
        <v>1468</v>
      </c>
      <c r="C488" t="s">
        <v>1469</v>
      </c>
      <c r="D488" t="s">
        <v>225</v>
      </c>
      <c r="E488" t="s">
        <v>60</v>
      </c>
      <c r="G488" t="s">
        <v>372</v>
      </c>
      <c r="H488" t="s">
        <v>122</v>
      </c>
      <c r="I488" t="s">
        <v>1473</v>
      </c>
      <c r="J488" t="s">
        <v>5765</v>
      </c>
      <c r="K488" t="s">
        <v>1472</v>
      </c>
      <c r="L488" t="s">
        <v>97</v>
      </c>
      <c r="M488" t="s">
        <v>1025</v>
      </c>
      <c r="N488" t="s">
        <v>103</v>
      </c>
      <c r="O488" t="s">
        <v>103</v>
      </c>
      <c r="P488" t="s">
        <v>63</v>
      </c>
    </row>
    <row r="489" spans="1:17" customFormat="1" x14ac:dyDescent="0.25">
      <c r="A489" t="s">
        <v>1467</v>
      </c>
      <c r="B489" t="s">
        <v>1468</v>
      </c>
      <c r="C489" t="s">
        <v>1469</v>
      </c>
      <c r="D489" t="s">
        <v>225</v>
      </c>
      <c r="E489" t="s">
        <v>60</v>
      </c>
      <c r="G489" t="s">
        <v>372</v>
      </c>
      <c r="H489" t="s">
        <v>122</v>
      </c>
      <c r="I489" t="s">
        <v>1474</v>
      </c>
      <c r="J489" t="s">
        <v>5765</v>
      </c>
      <c r="K489" t="s">
        <v>1472</v>
      </c>
      <c r="L489" t="s">
        <v>97</v>
      </c>
      <c r="M489" t="s">
        <v>1025</v>
      </c>
      <c r="N489" t="s">
        <v>5809</v>
      </c>
      <c r="O489" t="s">
        <v>1475</v>
      </c>
      <c r="P489" t="s">
        <v>63</v>
      </c>
      <c r="Q489" t="s">
        <v>1476</v>
      </c>
    </row>
    <row r="490" spans="1:17" customFormat="1" x14ac:dyDescent="0.25">
      <c r="A490" t="s">
        <v>1467</v>
      </c>
      <c r="B490" t="s">
        <v>1468</v>
      </c>
      <c r="C490" t="s">
        <v>1469</v>
      </c>
      <c r="D490" t="s">
        <v>225</v>
      </c>
      <c r="E490" t="s">
        <v>60</v>
      </c>
      <c r="G490" t="s">
        <v>372</v>
      </c>
      <c r="H490" t="s">
        <v>122</v>
      </c>
      <c r="I490" t="s">
        <v>1477</v>
      </c>
      <c r="J490" t="s">
        <v>5765</v>
      </c>
      <c r="K490" t="s">
        <v>1472</v>
      </c>
      <c r="L490" t="s">
        <v>5766</v>
      </c>
      <c r="M490" t="s">
        <v>351</v>
      </c>
      <c r="N490" t="s">
        <v>5809</v>
      </c>
      <c r="O490" t="s">
        <v>643</v>
      </c>
      <c r="P490" t="s">
        <v>63</v>
      </c>
      <c r="Q490" t="s">
        <v>1478</v>
      </c>
    </row>
    <row r="491" spans="1:17" customFormat="1" x14ac:dyDescent="0.25">
      <c r="A491" t="s">
        <v>1467</v>
      </c>
      <c r="B491" t="s">
        <v>1468</v>
      </c>
      <c r="C491" t="s">
        <v>1469</v>
      </c>
      <c r="D491" t="s">
        <v>225</v>
      </c>
      <c r="E491" t="s">
        <v>60</v>
      </c>
      <c r="G491" t="s">
        <v>372</v>
      </c>
      <c r="H491" t="s">
        <v>122</v>
      </c>
      <c r="I491" t="s">
        <v>1479</v>
      </c>
      <c r="J491" t="s">
        <v>5765</v>
      </c>
      <c r="K491" t="s">
        <v>1472</v>
      </c>
      <c r="L491" t="s">
        <v>5766</v>
      </c>
      <c r="M491" t="s">
        <v>220</v>
      </c>
      <c r="N491" t="s">
        <v>5809</v>
      </c>
      <c r="O491" t="s">
        <v>643</v>
      </c>
      <c r="P491" t="s">
        <v>63</v>
      </c>
      <c r="Q491" t="s">
        <v>1480</v>
      </c>
    </row>
    <row r="492" spans="1:17" customFormat="1" x14ac:dyDescent="0.25">
      <c r="A492" t="s">
        <v>1467</v>
      </c>
      <c r="B492" t="s">
        <v>1468</v>
      </c>
      <c r="C492" t="s">
        <v>1469</v>
      </c>
      <c r="D492" t="s">
        <v>225</v>
      </c>
      <c r="E492" t="s">
        <v>60</v>
      </c>
      <c r="G492" t="s">
        <v>372</v>
      </c>
      <c r="H492" t="s">
        <v>122</v>
      </c>
      <c r="I492" t="s">
        <v>1481</v>
      </c>
      <c r="J492" t="s">
        <v>5765</v>
      </c>
      <c r="K492" t="s">
        <v>1472</v>
      </c>
      <c r="L492" t="s">
        <v>5692</v>
      </c>
      <c r="M492" t="s">
        <v>521</v>
      </c>
      <c r="N492" t="s">
        <v>5809</v>
      </c>
      <c r="O492" t="s">
        <v>643</v>
      </c>
      <c r="P492" t="s">
        <v>63</v>
      </c>
      <c r="Q492" t="s">
        <v>1478</v>
      </c>
    </row>
    <row r="493" spans="1:17" customFormat="1" x14ac:dyDescent="0.25">
      <c r="A493" t="s">
        <v>1467</v>
      </c>
      <c r="B493" t="s">
        <v>1468</v>
      </c>
      <c r="C493" t="s">
        <v>1469</v>
      </c>
      <c r="D493" t="s">
        <v>225</v>
      </c>
      <c r="E493" t="s">
        <v>60</v>
      </c>
      <c r="G493" t="s">
        <v>372</v>
      </c>
      <c r="H493" t="s">
        <v>122</v>
      </c>
      <c r="I493" t="s">
        <v>1482</v>
      </c>
      <c r="J493" t="s">
        <v>5765</v>
      </c>
      <c r="K493" t="s">
        <v>1472</v>
      </c>
      <c r="L493" t="s">
        <v>5692</v>
      </c>
      <c r="M493" t="s">
        <v>523</v>
      </c>
      <c r="N493" t="s">
        <v>5809</v>
      </c>
      <c r="O493" t="s">
        <v>643</v>
      </c>
      <c r="P493" t="s">
        <v>63</v>
      </c>
      <c r="Q493" t="s">
        <v>1483</v>
      </c>
    </row>
    <row r="494" spans="1:17" customFormat="1" x14ac:dyDescent="0.25">
      <c r="A494" t="s">
        <v>1467</v>
      </c>
      <c r="B494" t="s">
        <v>1468</v>
      </c>
      <c r="C494" t="s">
        <v>1469</v>
      </c>
      <c r="D494" t="s">
        <v>225</v>
      </c>
      <c r="E494" t="s">
        <v>60</v>
      </c>
      <c r="G494" t="s">
        <v>372</v>
      </c>
      <c r="H494" t="s">
        <v>122</v>
      </c>
      <c r="I494" t="s">
        <v>1484</v>
      </c>
      <c r="J494" t="s">
        <v>5765</v>
      </c>
      <c r="K494" t="s">
        <v>1472</v>
      </c>
      <c r="L494" t="s">
        <v>5692</v>
      </c>
      <c r="M494" t="s">
        <v>765</v>
      </c>
      <c r="N494" t="s">
        <v>5809</v>
      </c>
      <c r="O494" t="s">
        <v>643</v>
      </c>
      <c r="P494" t="s">
        <v>63</v>
      </c>
      <c r="Q494" t="s">
        <v>1478</v>
      </c>
    </row>
    <row r="495" spans="1:17" customFormat="1" x14ac:dyDescent="0.25">
      <c r="A495" t="s">
        <v>1467</v>
      </c>
      <c r="B495" t="s">
        <v>1468</v>
      </c>
      <c r="C495" t="s">
        <v>1469</v>
      </c>
      <c r="D495" t="s">
        <v>225</v>
      </c>
      <c r="E495" t="s">
        <v>60</v>
      </c>
      <c r="G495" t="s">
        <v>372</v>
      </c>
      <c r="H495" t="s">
        <v>122</v>
      </c>
      <c r="I495" t="s">
        <v>1485</v>
      </c>
      <c r="J495" t="s">
        <v>5765</v>
      </c>
      <c r="K495" t="s">
        <v>1472</v>
      </c>
      <c r="L495" t="s">
        <v>5692</v>
      </c>
      <c r="M495" t="s">
        <v>632</v>
      </c>
      <c r="N495" t="s">
        <v>5809</v>
      </c>
      <c r="O495" t="s">
        <v>643</v>
      </c>
      <c r="P495" t="s">
        <v>63</v>
      </c>
      <c r="Q495" t="s">
        <v>1478</v>
      </c>
    </row>
    <row r="496" spans="1:17" customFormat="1" x14ac:dyDescent="0.25">
      <c r="A496" t="s">
        <v>1467</v>
      </c>
      <c r="B496" t="s">
        <v>1468</v>
      </c>
      <c r="C496" t="s">
        <v>1469</v>
      </c>
      <c r="D496" t="s">
        <v>225</v>
      </c>
      <c r="E496" t="s">
        <v>60</v>
      </c>
      <c r="G496" t="s">
        <v>372</v>
      </c>
      <c r="H496" t="s">
        <v>122</v>
      </c>
      <c r="I496" t="s">
        <v>1486</v>
      </c>
      <c r="J496" t="s">
        <v>5765</v>
      </c>
      <c r="K496" t="s">
        <v>1472</v>
      </c>
      <c r="L496" t="s">
        <v>97</v>
      </c>
      <c r="M496" t="s">
        <v>97</v>
      </c>
      <c r="N496" t="s">
        <v>5809</v>
      </c>
      <c r="O496" t="s">
        <v>643</v>
      </c>
      <c r="P496" t="s">
        <v>63</v>
      </c>
      <c r="Q496" t="s">
        <v>1487</v>
      </c>
    </row>
    <row r="497" spans="1:26" customFormat="1" x14ac:dyDescent="0.25">
      <c r="A497" t="s">
        <v>1496</v>
      </c>
      <c r="B497" t="s">
        <v>1497</v>
      </c>
      <c r="C497" t="s">
        <v>1498</v>
      </c>
      <c r="D497" t="s">
        <v>225</v>
      </c>
      <c r="E497" t="s">
        <v>60</v>
      </c>
      <c r="G497" t="s">
        <v>372</v>
      </c>
      <c r="H497" t="s">
        <v>81</v>
      </c>
      <c r="J497" t="s">
        <v>5764</v>
      </c>
      <c r="R497" t="s">
        <v>398</v>
      </c>
      <c r="S497" t="s">
        <v>5758</v>
      </c>
      <c r="T497" t="s">
        <v>151</v>
      </c>
      <c r="V497" t="s">
        <v>143</v>
      </c>
      <c r="W497" t="s">
        <v>144</v>
      </c>
      <c r="X497" t="s">
        <v>399</v>
      </c>
      <c r="Y497" t="s">
        <v>66</v>
      </c>
      <c r="Z497" t="s">
        <v>1500</v>
      </c>
    </row>
    <row r="498" spans="1:26" customFormat="1" x14ac:dyDescent="0.25">
      <c r="A498" t="s">
        <v>1496</v>
      </c>
      <c r="B498" t="s">
        <v>1497</v>
      </c>
      <c r="C498" t="s">
        <v>1498</v>
      </c>
      <c r="D498" t="s">
        <v>225</v>
      </c>
      <c r="E498" t="s">
        <v>60</v>
      </c>
      <c r="G498" t="s">
        <v>372</v>
      </c>
      <c r="H498" t="s">
        <v>81</v>
      </c>
      <c r="J498" t="s">
        <v>5764</v>
      </c>
      <c r="R498" t="s">
        <v>1501</v>
      </c>
      <c r="S498" t="s">
        <v>5758</v>
      </c>
      <c r="T498" t="s">
        <v>151</v>
      </c>
      <c r="V498" t="s">
        <v>143</v>
      </c>
      <c r="W498" t="s">
        <v>144</v>
      </c>
      <c r="X498" t="s">
        <v>473</v>
      </c>
      <c r="Y498" t="s">
        <v>66</v>
      </c>
      <c r="Z498" t="s">
        <v>1500</v>
      </c>
    </row>
    <row r="499" spans="1:26" customFormat="1" x14ac:dyDescent="0.25">
      <c r="A499" t="s">
        <v>1505</v>
      </c>
      <c r="B499" t="s">
        <v>1506</v>
      </c>
      <c r="C499" t="s">
        <v>1507</v>
      </c>
      <c r="D499" t="s">
        <v>225</v>
      </c>
      <c r="E499" t="s">
        <v>60</v>
      </c>
      <c r="G499" t="s">
        <v>1508</v>
      </c>
      <c r="H499" t="s">
        <v>81</v>
      </c>
      <c r="I499" t="s">
        <v>1509</v>
      </c>
      <c r="J499" t="s">
        <v>89</v>
      </c>
      <c r="K499" t="s">
        <v>89</v>
      </c>
      <c r="L499" t="s">
        <v>194</v>
      </c>
      <c r="M499" t="s">
        <v>1510</v>
      </c>
      <c r="N499" t="s">
        <v>91</v>
      </c>
      <c r="O499" t="s">
        <v>91</v>
      </c>
      <c r="P499" t="s">
        <v>63</v>
      </c>
    </row>
    <row r="500" spans="1:26" customFormat="1" x14ac:dyDescent="0.25">
      <c r="A500" t="s">
        <v>1505</v>
      </c>
      <c r="B500" t="s">
        <v>1506</v>
      </c>
      <c r="C500" t="s">
        <v>1507</v>
      </c>
      <c r="D500" t="s">
        <v>225</v>
      </c>
      <c r="E500" t="s">
        <v>60</v>
      </c>
      <c r="G500" t="s">
        <v>1508</v>
      </c>
      <c r="H500" t="s">
        <v>81</v>
      </c>
      <c r="I500" t="s">
        <v>1511</v>
      </c>
      <c r="J500" t="s">
        <v>89</v>
      </c>
      <c r="K500" t="s">
        <v>89</v>
      </c>
      <c r="L500" t="s">
        <v>194</v>
      </c>
      <c r="M500" t="s">
        <v>1512</v>
      </c>
      <c r="N500" t="s">
        <v>91</v>
      </c>
      <c r="O500" t="s">
        <v>91</v>
      </c>
      <c r="P500" t="s">
        <v>63</v>
      </c>
    </row>
    <row r="501" spans="1:26" customFormat="1" x14ac:dyDescent="0.25">
      <c r="A501" t="s">
        <v>1505</v>
      </c>
      <c r="B501" t="s">
        <v>1506</v>
      </c>
      <c r="C501" t="s">
        <v>1507</v>
      </c>
      <c r="D501" t="s">
        <v>225</v>
      </c>
      <c r="E501" t="s">
        <v>60</v>
      </c>
      <c r="G501" t="s">
        <v>1508</v>
      </c>
      <c r="H501" t="s">
        <v>81</v>
      </c>
      <c r="I501" t="s">
        <v>1513</v>
      </c>
      <c r="J501" t="s">
        <v>89</v>
      </c>
      <c r="K501" t="s">
        <v>89</v>
      </c>
      <c r="L501" t="s">
        <v>194</v>
      </c>
      <c r="M501" t="s">
        <v>1514</v>
      </c>
      <c r="N501" t="s">
        <v>91</v>
      </c>
      <c r="O501" t="s">
        <v>91</v>
      </c>
      <c r="P501" t="s">
        <v>63</v>
      </c>
    </row>
    <row r="502" spans="1:26" customFormat="1" x14ac:dyDescent="0.25">
      <c r="A502" t="s">
        <v>1505</v>
      </c>
      <c r="B502" t="s">
        <v>1506</v>
      </c>
      <c r="C502" t="s">
        <v>1507</v>
      </c>
      <c r="D502" t="s">
        <v>225</v>
      </c>
      <c r="E502" t="s">
        <v>60</v>
      </c>
      <c r="G502" t="s">
        <v>1508</v>
      </c>
      <c r="H502" t="s">
        <v>81</v>
      </c>
      <c r="I502" t="s">
        <v>1515</v>
      </c>
      <c r="J502" t="s">
        <v>89</v>
      </c>
      <c r="K502" t="s">
        <v>89</v>
      </c>
      <c r="L502" t="s">
        <v>194</v>
      </c>
      <c r="M502" t="s">
        <v>1516</v>
      </c>
      <c r="N502" t="s">
        <v>91</v>
      </c>
      <c r="O502" t="s">
        <v>91</v>
      </c>
      <c r="P502" t="s">
        <v>63</v>
      </c>
    </row>
    <row r="503" spans="1:26" customFormat="1" x14ac:dyDescent="0.25">
      <c r="A503" t="s">
        <v>1505</v>
      </c>
      <c r="B503" t="s">
        <v>1506</v>
      </c>
      <c r="C503" t="s">
        <v>1507</v>
      </c>
      <c r="D503" t="s">
        <v>225</v>
      </c>
      <c r="E503" t="s">
        <v>60</v>
      </c>
      <c r="G503" t="s">
        <v>1508</v>
      </c>
      <c r="H503" t="s">
        <v>81</v>
      </c>
      <c r="I503" t="s">
        <v>1517</v>
      </c>
      <c r="J503" t="s">
        <v>89</v>
      </c>
      <c r="K503" t="s">
        <v>89</v>
      </c>
      <c r="L503" t="s">
        <v>5692</v>
      </c>
      <c r="M503" t="s">
        <v>765</v>
      </c>
      <c r="N503" t="s">
        <v>91</v>
      </c>
      <c r="O503" t="s">
        <v>91</v>
      </c>
      <c r="P503" t="s">
        <v>63</v>
      </c>
    </row>
    <row r="504" spans="1:26" customFormat="1" x14ac:dyDescent="0.25">
      <c r="A504" t="s">
        <v>1505</v>
      </c>
      <c r="B504" t="s">
        <v>1506</v>
      </c>
      <c r="C504" t="s">
        <v>1507</v>
      </c>
      <c r="D504" t="s">
        <v>225</v>
      </c>
      <c r="E504" t="s">
        <v>60</v>
      </c>
      <c r="G504" t="s">
        <v>1508</v>
      </c>
      <c r="H504" t="s">
        <v>81</v>
      </c>
      <c r="I504" t="s">
        <v>628</v>
      </c>
      <c r="J504" t="s">
        <v>89</v>
      </c>
      <c r="K504" t="s">
        <v>89</v>
      </c>
      <c r="L504" t="s">
        <v>5692</v>
      </c>
      <c r="M504" t="s">
        <v>521</v>
      </c>
      <c r="N504" t="s">
        <v>91</v>
      </c>
      <c r="O504" t="s">
        <v>91</v>
      </c>
      <c r="P504" t="s">
        <v>63</v>
      </c>
    </row>
    <row r="505" spans="1:26" customFormat="1" x14ac:dyDescent="0.25">
      <c r="A505" t="s">
        <v>1505</v>
      </c>
      <c r="B505" t="s">
        <v>1506</v>
      </c>
      <c r="C505" t="s">
        <v>1507</v>
      </c>
      <c r="D505" t="s">
        <v>225</v>
      </c>
      <c r="E505" t="s">
        <v>60</v>
      </c>
      <c r="G505" t="s">
        <v>1508</v>
      </c>
      <c r="H505" t="s">
        <v>81</v>
      </c>
      <c r="I505" t="s">
        <v>629</v>
      </c>
      <c r="J505" t="s">
        <v>89</v>
      </c>
      <c r="K505" t="s">
        <v>89</v>
      </c>
      <c r="L505" t="s">
        <v>5692</v>
      </c>
      <c r="M505" t="s">
        <v>523</v>
      </c>
      <c r="N505" t="s">
        <v>91</v>
      </c>
      <c r="O505" t="s">
        <v>91</v>
      </c>
      <c r="P505" t="s">
        <v>63</v>
      </c>
      <c r="Q505" t="s">
        <v>1518</v>
      </c>
    </row>
    <row r="506" spans="1:26" customFormat="1" x14ac:dyDescent="0.25">
      <c r="A506" t="s">
        <v>1505</v>
      </c>
      <c r="B506" t="s">
        <v>1506</v>
      </c>
      <c r="C506" t="s">
        <v>1507</v>
      </c>
      <c r="D506" t="s">
        <v>225</v>
      </c>
      <c r="E506" t="s">
        <v>60</v>
      </c>
      <c r="G506" t="s">
        <v>1508</v>
      </c>
      <c r="H506" t="s">
        <v>81</v>
      </c>
      <c r="I506" t="s">
        <v>635</v>
      </c>
      <c r="J506" t="s">
        <v>89</v>
      </c>
      <c r="K506" t="s">
        <v>89</v>
      </c>
      <c r="L506" t="s">
        <v>5692</v>
      </c>
      <c r="M506" t="s">
        <v>636</v>
      </c>
      <c r="N506" t="s">
        <v>91</v>
      </c>
      <c r="O506" t="s">
        <v>91</v>
      </c>
      <c r="P506" t="s">
        <v>63</v>
      </c>
      <c r="Q506" t="s">
        <v>1519</v>
      </c>
    </row>
    <row r="507" spans="1:26" customFormat="1" x14ac:dyDescent="0.25">
      <c r="A507" t="s">
        <v>1505</v>
      </c>
      <c r="B507" t="s">
        <v>1506</v>
      </c>
      <c r="C507" t="s">
        <v>1507</v>
      </c>
      <c r="D507" t="s">
        <v>225</v>
      </c>
      <c r="E507" t="s">
        <v>60</v>
      </c>
      <c r="G507" t="s">
        <v>1508</v>
      </c>
      <c r="H507" t="s">
        <v>81</v>
      </c>
      <c r="I507" t="s">
        <v>99</v>
      </c>
      <c r="J507" t="s">
        <v>89</v>
      </c>
      <c r="K507" t="s">
        <v>89</v>
      </c>
      <c r="L507" t="s">
        <v>194</v>
      </c>
      <c r="M507" t="s">
        <v>100</v>
      </c>
      <c r="N507" t="s">
        <v>91</v>
      </c>
      <c r="O507" t="s">
        <v>91</v>
      </c>
      <c r="P507" t="s">
        <v>63</v>
      </c>
    </row>
    <row r="508" spans="1:26" customFormat="1" x14ac:dyDescent="0.25">
      <c r="A508" t="s">
        <v>1505</v>
      </c>
      <c r="B508" t="s">
        <v>1506</v>
      </c>
      <c r="C508" t="s">
        <v>1507</v>
      </c>
      <c r="D508" t="s">
        <v>225</v>
      </c>
      <c r="E508" t="s">
        <v>60</v>
      </c>
      <c r="G508" t="s">
        <v>1508</v>
      </c>
      <c r="H508" t="s">
        <v>81</v>
      </c>
      <c r="I508" t="s">
        <v>1066</v>
      </c>
      <c r="J508" t="s">
        <v>89</v>
      </c>
      <c r="K508" t="s">
        <v>89</v>
      </c>
      <c r="L508" t="s">
        <v>5692</v>
      </c>
      <c r="M508" t="s">
        <v>793</v>
      </c>
      <c r="N508" t="s">
        <v>91</v>
      </c>
      <c r="O508" t="s">
        <v>91</v>
      </c>
      <c r="P508" t="s">
        <v>63</v>
      </c>
      <c r="Q508" t="s">
        <v>1520</v>
      </c>
    </row>
    <row r="509" spans="1:26" customFormat="1" x14ac:dyDescent="0.25">
      <c r="A509" t="s">
        <v>1505</v>
      </c>
      <c r="B509" t="s">
        <v>1506</v>
      </c>
      <c r="C509" t="s">
        <v>1507</v>
      </c>
      <c r="D509" t="s">
        <v>225</v>
      </c>
      <c r="E509" t="s">
        <v>60</v>
      </c>
      <c r="G509" t="s">
        <v>1508</v>
      </c>
      <c r="H509" t="s">
        <v>81</v>
      </c>
      <c r="I509" t="s">
        <v>629</v>
      </c>
      <c r="J509" t="s">
        <v>89</v>
      </c>
      <c r="K509" t="s">
        <v>89</v>
      </c>
      <c r="L509" t="s">
        <v>5692</v>
      </c>
      <c r="M509" t="s">
        <v>523</v>
      </c>
      <c r="N509" t="s">
        <v>91</v>
      </c>
      <c r="O509" t="s">
        <v>91</v>
      </c>
      <c r="P509" t="s">
        <v>63</v>
      </c>
      <c r="Q509" t="s">
        <v>1478</v>
      </c>
    </row>
    <row r="510" spans="1:26" customFormat="1" x14ac:dyDescent="0.25">
      <c r="A510" t="s">
        <v>1505</v>
      </c>
      <c r="B510" t="s">
        <v>1506</v>
      </c>
      <c r="C510" t="s">
        <v>1507</v>
      </c>
      <c r="D510" t="s">
        <v>225</v>
      </c>
      <c r="E510" t="s">
        <v>60</v>
      </c>
      <c r="G510" t="s">
        <v>1508</v>
      </c>
      <c r="H510" t="s">
        <v>81</v>
      </c>
      <c r="I510" t="s">
        <v>1521</v>
      </c>
      <c r="J510" t="s">
        <v>89</v>
      </c>
      <c r="K510" t="s">
        <v>89</v>
      </c>
      <c r="L510" t="s">
        <v>194</v>
      </c>
      <c r="M510" t="s">
        <v>924</v>
      </c>
      <c r="N510" t="s">
        <v>91</v>
      </c>
      <c r="O510" t="s">
        <v>91</v>
      </c>
      <c r="P510" t="s">
        <v>63</v>
      </c>
    </row>
    <row r="511" spans="1:26" customFormat="1" x14ac:dyDescent="0.25">
      <c r="A511" t="s">
        <v>1505</v>
      </c>
      <c r="B511" t="s">
        <v>1506</v>
      </c>
      <c r="C511" t="s">
        <v>1507</v>
      </c>
      <c r="D511" t="s">
        <v>225</v>
      </c>
      <c r="E511" t="s">
        <v>60</v>
      </c>
      <c r="G511" t="s">
        <v>1508</v>
      </c>
      <c r="H511" t="s">
        <v>81</v>
      </c>
      <c r="I511" t="s">
        <v>375</v>
      </c>
      <c r="J511" t="s">
        <v>89</v>
      </c>
      <c r="K511" t="s">
        <v>89</v>
      </c>
      <c r="L511" t="s">
        <v>102</v>
      </c>
      <c r="M511" t="s">
        <v>262</v>
      </c>
      <c r="N511" t="s">
        <v>5809</v>
      </c>
      <c r="O511" t="s">
        <v>192</v>
      </c>
      <c r="P511" t="s">
        <v>63</v>
      </c>
    </row>
    <row r="512" spans="1:26" customFormat="1" x14ac:dyDescent="0.25">
      <c r="A512" t="s">
        <v>1505</v>
      </c>
      <c r="B512" t="s">
        <v>1506</v>
      </c>
      <c r="C512" t="s">
        <v>1507</v>
      </c>
      <c r="D512" t="s">
        <v>225</v>
      </c>
      <c r="E512" t="s">
        <v>60</v>
      </c>
      <c r="G512" t="s">
        <v>1508</v>
      </c>
      <c r="H512" t="s">
        <v>81</v>
      </c>
      <c r="I512" t="s">
        <v>373</v>
      </c>
      <c r="J512" t="s">
        <v>89</v>
      </c>
      <c r="K512" t="s">
        <v>89</v>
      </c>
      <c r="L512" t="s">
        <v>102</v>
      </c>
      <c r="M512" t="s">
        <v>262</v>
      </c>
      <c r="N512" t="s">
        <v>103</v>
      </c>
      <c r="O512" t="s">
        <v>103</v>
      </c>
      <c r="P512" t="s">
        <v>63</v>
      </c>
    </row>
    <row r="513" spans="1:17" customFormat="1" x14ac:dyDescent="0.25">
      <c r="A513" t="s">
        <v>1505</v>
      </c>
      <c r="B513" t="s">
        <v>1506</v>
      </c>
      <c r="C513" t="s">
        <v>1507</v>
      </c>
      <c r="D513" t="s">
        <v>225</v>
      </c>
      <c r="E513" t="s">
        <v>60</v>
      </c>
      <c r="G513" t="s">
        <v>1508</v>
      </c>
      <c r="H513" t="s">
        <v>81</v>
      </c>
      <c r="I513" t="s">
        <v>788</v>
      </c>
      <c r="J513" t="s">
        <v>89</v>
      </c>
      <c r="K513" t="s">
        <v>89</v>
      </c>
      <c r="L513" t="s">
        <v>5692</v>
      </c>
      <c r="M513" t="s">
        <v>765</v>
      </c>
      <c r="N513" t="s">
        <v>5809</v>
      </c>
      <c r="O513" t="s">
        <v>192</v>
      </c>
      <c r="P513" t="s">
        <v>63</v>
      </c>
    </row>
    <row r="514" spans="1:17" customFormat="1" x14ac:dyDescent="0.25">
      <c r="A514" t="s">
        <v>1505</v>
      </c>
      <c r="B514" t="s">
        <v>1506</v>
      </c>
      <c r="C514" t="s">
        <v>1507</v>
      </c>
      <c r="D514" t="s">
        <v>225</v>
      </c>
      <c r="E514" t="s">
        <v>60</v>
      </c>
      <c r="G514" t="s">
        <v>1508</v>
      </c>
      <c r="H514" t="s">
        <v>81</v>
      </c>
      <c r="I514" t="s">
        <v>520</v>
      </c>
      <c r="J514" t="s">
        <v>89</v>
      </c>
      <c r="K514" t="s">
        <v>89</v>
      </c>
      <c r="L514" t="s">
        <v>5692</v>
      </c>
      <c r="M514" t="s">
        <v>521</v>
      </c>
      <c r="N514" t="s">
        <v>5809</v>
      </c>
      <c r="O514" t="s">
        <v>192</v>
      </c>
      <c r="P514" t="s">
        <v>63</v>
      </c>
    </row>
    <row r="515" spans="1:17" customFormat="1" x14ac:dyDescent="0.25">
      <c r="A515" t="s">
        <v>1522</v>
      </c>
      <c r="B515" t="s">
        <v>1523</v>
      </c>
      <c r="C515" t="s">
        <v>1524</v>
      </c>
      <c r="D515" t="s">
        <v>225</v>
      </c>
      <c r="E515" t="s">
        <v>60</v>
      </c>
      <c r="G515" t="s">
        <v>1525</v>
      </c>
      <c r="H515" t="s">
        <v>81</v>
      </c>
      <c r="I515" t="s">
        <v>887</v>
      </c>
      <c r="J515" t="s">
        <v>89</v>
      </c>
      <c r="K515" t="s">
        <v>89</v>
      </c>
      <c r="L515" t="s">
        <v>5692</v>
      </c>
      <c r="M515" t="s">
        <v>765</v>
      </c>
      <c r="N515" t="s">
        <v>103</v>
      </c>
      <c r="O515" t="s">
        <v>103</v>
      </c>
      <c r="P515" t="s">
        <v>63</v>
      </c>
    </row>
    <row r="516" spans="1:17" customFormat="1" x14ac:dyDescent="0.25">
      <c r="A516" t="s">
        <v>1522</v>
      </c>
      <c r="B516" t="s">
        <v>1523</v>
      </c>
      <c r="C516" t="s">
        <v>1524</v>
      </c>
      <c r="D516" t="s">
        <v>225</v>
      </c>
      <c r="E516" t="s">
        <v>60</v>
      </c>
      <c r="G516" t="s">
        <v>1525</v>
      </c>
      <c r="H516" t="s">
        <v>81</v>
      </c>
      <c r="I516" t="s">
        <v>788</v>
      </c>
      <c r="J516" t="s">
        <v>89</v>
      </c>
      <c r="K516" t="s">
        <v>89</v>
      </c>
      <c r="L516" t="s">
        <v>5692</v>
      </c>
      <c r="M516" t="s">
        <v>765</v>
      </c>
      <c r="N516" t="s">
        <v>5809</v>
      </c>
      <c r="O516" t="s">
        <v>192</v>
      </c>
      <c r="P516" t="s">
        <v>63</v>
      </c>
    </row>
    <row r="517" spans="1:17" customFormat="1" x14ac:dyDescent="0.25">
      <c r="A517" t="s">
        <v>1522</v>
      </c>
      <c r="B517" t="s">
        <v>1523</v>
      </c>
      <c r="C517" t="s">
        <v>1524</v>
      </c>
      <c r="D517" t="s">
        <v>225</v>
      </c>
      <c r="E517" t="s">
        <v>60</v>
      </c>
      <c r="G517" t="s">
        <v>1525</v>
      </c>
      <c r="H517" t="s">
        <v>81</v>
      </c>
      <c r="I517" t="s">
        <v>1526</v>
      </c>
      <c r="J517" t="s">
        <v>89</v>
      </c>
      <c r="K517" t="s">
        <v>89</v>
      </c>
      <c r="L517" t="s">
        <v>5692</v>
      </c>
      <c r="M517" t="s">
        <v>765</v>
      </c>
      <c r="N517" t="s">
        <v>5809</v>
      </c>
      <c r="O517" t="s">
        <v>187</v>
      </c>
      <c r="P517" t="s">
        <v>63</v>
      </c>
    </row>
    <row r="518" spans="1:17" customFormat="1" x14ac:dyDescent="0.25">
      <c r="A518" t="s">
        <v>1522</v>
      </c>
      <c r="B518" t="s">
        <v>1523</v>
      </c>
      <c r="C518" t="s">
        <v>1524</v>
      </c>
      <c r="D518" t="s">
        <v>225</v>
      </c>
      <c r="E518" t="s">
        <v>60</v>
      </c>
      <c r="G518" t="s">
        <v>1525</v>
      </c>
      <c r="H518" t="s">
        <v>81</v>
      </c>
      <c r="I518" t="s">
        <v>797</v>
      </c>
      <c r="J518" t="s">
        <v>89</v>
      </c>
      <c r="K518" t="s">
        <v>89</v>
      </c>
      <c r="L518" t="s">
        <v>5692</v>
      </c>
      <c r="M518" t="s">
        <v>765</v>
      </c>
      <c r="N518" t="s">
        <v>5809</v>
      </c>
      <c r="O518" t="s">
        <v>265</v>
      </c>
      <c r="P518" t="s">
        <v>63</v>
      </c>
    </row>
    <row r="519" spans="1:17" customFormat="1" x14ac:dyDescent="0.25">
      <c r="A519" t="s">
        <v>1522</v>
      </c>
      <c r="B519" t="s">
        <v>1523</v>
      </c>
      <c r="C519" t="s">
        <v>1524</v>
      </c>
      <c r="D519" t="s">
        <v>225</v>
      </c>
      <c r="E519" t="s">
        <v>60</v>
      </c>
      <c r="G519" t="s">
        <v>1525</v>
      </c>
      <c r="H519" t="s">
        <v>81</v>
      </c>
      <c r="I519" t="s">
        <v>1527</v>
      </c>
      <c r="J519" t="s">
        <v>89</v>
      </c>
      <c r="K519" t="s">
        <v>89</v>
      </c>
      <c r="L519" t="s">
        <v>5692</v>
      </c>
      <c r="M519" t="s">
        <v>765</v>
      </c>
      <c r="N519" t="s">
        <v>5815</v>
      </c>
      <c r="O519" t="s">
        <v>1528</v>
      </c>
      <c r="P519" t="s">
        <v>63</v>
      </c>
      <c r="Q519" t="s">
        <v>1529</v>
      </c>
    </row>
    <row r="520" spans="1:17" customFormat="1" x14ac:dyDescent="0.25">
      <c r="A520" t="s">
        <v>1522</v>
      </c>
      <c r="B520" t="s">
        <v>1523</v>
      </c>
      <c r="C520" t="s">
        <v>1524</v>
      </c>
      <c r="D520" t="s">
        <v>225</v>
      </c>
      <c r="E520" t="s">
        <v>60</v>
      </c>
      <c r="G520" t="s">
        <v>1525</v>
      </c>
      <c r="H520" t="s">
        <v>81</v>
      </c>
      <c r="I520" t="s">
        <v>1530</v>
      </c>
      <c r="J520" t="s">
        <v>89</v>
      </c>
      <c r="K520" t="s">
        <v>89</v>
      </c>
      <c r="L520" t="s">
        <v>5692</v>
      </c>
      <c r="M520" t="s">
        <v>765</v>
      </c>
      <c r="N520" t="s">
        <v>5809</v>
      </c>
      <c r="O520" t="s">
        <v>1475</v>
      </c>
      <c r="P520" t="s">
        <v>63</v>
      </c>
      <c r="Q520" t="s">
        <v>1531</v>
      </c>
    </row>
    <row r="521" spans="1:17" customFormat="1" x14ac:dyDescent="0.25">
      <c r="A521" t="s">
        <v>1522</v>
      </c>
      <c r="B521" t="s">
        <v>1523</v>
      </c>
      <c r="C521" t="s">
        <v>1524</v>
      </c>
      <c r="D521" t="s">
        <v>225</v>
      </c>
      <c r="E521" t="s">
        <v>60</v>
      </c>
      <c r="G521" t="s">
        <v>1525</v>
      </c>
      <c r="H521" t="s">
        <v>81</v>
      </c>
      <c r="I521" t="s">
        <v>1532</v>
      </c>
      <c r="J521" t="s">
        <v>5765</v>
      </c>
      <c r="K521" t="s">
        <v>1533</v>
      </c>
      <c r="L521" t="s">
        <v>5766</v>
      </c>
      <c r="M521" t="s">
        <v>351</v>
      </c>
      <c r="N521" t="s">
        <v>5809</v>
      </c>
      <c r="O521" t="s">
        <v>1475</v>
      </c>
      <c r="P521" t="s">
        <v>63</v>
      </c>
      <c r="Q521" t="s">
        <v>1534</v>
      </c>
    </row>
    <row r="522" spans="1:17" customFormat="1" x14ac:dyDescent="0.25">
      <c r="A522" t="s">
        <v>1522</v>
      </c>
      <c r="B522" t="s">
        <v>1523</v>
      </c>
      <c r="C522" t="s">
        <v>1524</v>
      </c>
      <c r="D522" t="s">
        <v>225</v>
      </c>
      <c r="E522" t="s">
        <v>60</v>
      </c>
      <c r="G522" t="s">
        <v>1525</v>
      </c>
      <c r="H522" t="s">
        <v>81</v>
      </c>
      <c r="I522" t="s">
        <v>1535</v>
      </c>
      <c r="J522" t="s">
        <v>5765</v>
      </c>
      <c r="K522" t="s">
        <v>1533</v>
      </c>
      <c r="L522" t="s">
        <v>5692</v>
      </c>
      <c r="M522" t="s">
        <v>521</v>
      </c>
      <c r="N522" t="s">
        <v>5809</v>
      </c>
      <c r="O522" t="s">
        <v>1475</v>
      </c>
      <c r="P522" t="s">
        <v>63</v>
      </c>
      <c r="Q522" t="s">
        <v>1534</v>
      </c>
    </row>
    <row r="523" spans="1:17" customFormat="1" x14ac:dyDescent="0.25">
      <c r="A523" t="s">
        <v>1522</v>
      </c>
      <c r="B523" t="s">
        <v>1523</v>
      </c>
      <c r="C523" t="s">
        <v>1524</v>
      </c>
      <c r="D523" t="s">
        <v>225</v>
      </c>
      <c r="E523" t="s">
        <v>60</v>
      </c>
      <c r="G523" t="s">
        <v>1525</v>
      </c>
      <c r="H523" t="s">
        <v>81</v>
      </c>
      <c r="I523" t="s">
        <v>1536</v>
      </c>
      <c r="J523" t="s">
        <v>5765</v>
      </c>
      <c r="K523" t="s">
        <v>1533</v>
      </c>
      <c r="L523" t="s">
        <v>5692</v>
      </c>
      <c r="M523" t="s">
        <v>523</v>
      </c>
      <c r="N523" t="s">
        <v>5809</v>
      </c>
      <c r="O523" t="s">
        <v>1475</v>
      </c>
      <c r="P523" t="s">
        <v>63</v>
      </c>
      <c r="Q523" t="s">
        <v>1537</v>
      </c>
    </row>
    <row r="524" spans="1:17" customFormat="1" x14ac:dyDescent="0.25">
      <c r="A524" t="s">
        <v>1546</v>
      </c>
      <c r="B524" t="s">
        <v>1547</v>
      </c>
      <c r="C524" t="s">
        <v>1548</v>
      </c>
      <c r="D524" t="s">
        <v>493</v>
      </c>
      <c r="E524" t="s">
        <v>60</v>
      </c>
      <c r="G524" t="s">
        <v>517</v>
      </c>
      <c r="H524" t="s">
        <v>81</v>
      </c>
      <c r="I524" t="s">
        <v>1550</v>
      </c>
      <c r="J524" t="s">
        <v>89</v>
      </c>
      <c r="K524" t="s">
        <v>89</v>
      </c>
      <c r="L524" t="s">
        <v>5692</v>
      </c>
      <c r="M524" t="s">
        <v>519</v>
      </c>
      <c r="N524" t="s">
        <v>5809</v>
      </c>
      <c r="O524" t="s">
        <v>265</v>
      </c>
      <c r="P524" t="s">
        <v>63</v>
      </c>
    </row>
    <row r="525" spans="1:17" customFormat="1" x14ac:dyDescent="0.25">
      <c r="A525" t="s">
        <v>1546</v>
      </c>
      <c r="B525" t="s">
        <v>1547</v>
      </c>
      <c r="C525" t="s">
        <v>1548</v>
      </c>
      <c r="D525" t="s">
        <v>493</v>
      </c>
      <c r="E525" t="s">
        <v>60</v>
      </c>
      <c r="G525" t="s">
        <v>517</v>
      </c>
      <c r="H525" t="s">
        <v>81</v>
      </c>
      <c r="I525" t="s">
        <v>1022</v>
      </c>
      <c r="J525" t="s">
        <v>89</v>
      </c>
      <c r="K525" t="s">
        <v>89</v>
      </c>
      <c r="L525" t="s">
        <v>5692</v>
      </c>
      <c r="M525" t="s">
        <v>519</v>
      </c>
      <c r="N525" t="s">
        <v>103</v>
      </c>
      <c r="O525" t="s">
        <v>103</v>
      </c>
      <c r="P525" t="s">
        <v>63</v>
      </c>
    </row>
    <row r="526" spans="1:17" customFormat="1" x14ac:dyDescent="0.25">
      <c r="A526" t="s">
        <v>1551</v>
      </c>
      <c r="B526" t="s">
        <v>1552</v>
      </c>
      <c r="C526" t="s">
        <v>1553</v>
      </c>
      <c r="D526" t="s">
        <v>493</v>
      </c>
      <c r="E526" t="s">
        <v>60</v>
      </c>
      <c r="G526" t="s">
        <v>517</v>
      </c>
      <c r="H526" t="s">
        <v>81</v>
      </c>
      <c r="I526" t="s">
        <v>1024</v>
      </c>
      <c r="J526" t="s">
        <v>89</v>
      </c>
      <c r="K526" t="s">
        <v>89</v>
      </c>
      <c r="L526" t="s">
        <v>97</v>
      </c>
      <c r="M526" t="s">
        <v>1025</v>
      </c>
      <c r="N526" t="s">
        <v>103</v>
      </c>
      <c r="O526" t="s">
        <v>103</v>
      </c>
      <c r="P526" t="s">
        <v>63</v>
      </c>
    </row>
    <row r="527" spans="1:17" customFormat="1" x14ac:dyDescent="0.25">
      <c r="A527" t="s">
        <v>1551</v>
      </c>
      <c r="B527" t="s">
        <v>1552</v>
      </c>
      <c r="C527" t="s">
        <v>1553</v>
      </c>
      <c r="D527" t="s">
        <v>493</v>
      </c>
      <c r="E527" t="s">
        <v>60</v>
      </c>
      <c r="G527" t="s">
        <v>517</v>
      </c>
      <c r="H527" t="s">
        <v>81</v>
      </c>
      <c r="I527" t="s">
        <v>1555</v>
      </c>
      <c r="J527" t="s">
        <v>89</v>
      </c>
      <c r="K527" t="s">
        <v>89</v>
      </c>
      <c r="L527" t="s">
        <v>97</v>
      </c>
      <c r="M527" t="s">
        <v>1025</v>
      </c>
      <c r="N527" t="s">
        <v>5809</v>
      </c>
      <c r="O527" t="s">
        <v>265</v>
      </c>
      <c r="P527" t="s">
        <v>63</v>
      </c>
    </row>
    <row r="528" spans="1:17" customFormat="1" x14ac:dyDescent="0.25">
      <c r="A528" t="s">
        <v>1551</v>
      </c>
      <c r="B528" t="s">
        <v>1552</v>
      </c>
      <c r="C528" t="s">
        <v>1553</v>
      </c>
      <c r="D528" t="s">
        <v>493</v>
      </c>
      <c r="E528" t="s">
        <v>60</v>
      </c>
      <c r="G528" t="s">
        <v>517</v>
      </c>
      <c r="H528" t="s">
        <v>81</v>
      </c>
      <c r="I528" t="s">
        <v>1556</v>
      </c>
      <c r="J528" t="s">
        <v>89</v>
      </c>
      <c r="K528" t="s">
        <v>89</v>
      </c>
      <c r="L528" t="s">
        <v>97</v>
      </c>
      <c r="M528" t="s">
        <v>1025</v>
      </c>
      <c r="N528" t="s">
        <v>5809</v>
      </c>
      <c r="O528" t="s">
        <v>192</v>
      </c>
      <c r="P528" t="s">
        <v>63</v>
      </c>
    </row>
    <row r="529" spans="1:34" x14ac:dyDescent="0.25">
      <c r="A529" t="s">
        <v>1551</v>
      </c>
      <c r="B529" t="s">
        <v>1552</v>
      </c>
      <c r="C529" t="s">
        <v>1553</v>
      </c>
      <c r="D529" t="s">
        <v>493</v>
      </c>
      <c r="E529" t="s">
        <v>60</v>
      </c>
      <c r="G529" t="s">
        <v>517</v>
      </c>
      <c r="H529" t="s">
        <v>81</v>
      </c>
      <c r="I529" t="s">
        <v>1557</v>
      </c>
      <c r="J529" t="s">
        <v>89</v>
      </c>
      <c r="K529" t="s">
        <v>89</v>
      </c>
      <c r="L529" t="s">
        <v>97</v>
      </c>
      <c r="M529" t="s">
        <v>1025</v>
      </c>
      <c r="N529" t="s">
        <v>5809</v>
      </c>
      <c r="O529" t="s">
        <v>187</v>
      </c>
      <c r="P529" t="s">
        <v>63</v>
      </c>
      <c r="AA529"/>
    </row>
    <row r="530" spans="1:34" x14ac:dyDescent="0.25">
      <c r="A530" t="s">
        <v>1565</v>
      </c>
      <c r="B530" t="s">
        <v>1566</v>
      </c>
      <c r="C530" t="s">
        <v>1567</v>
      </c>
      <c r="D530" t="s">
        <v>493</v>
      </c>
      <c r="E530" t="s">
        <v>60</v>
      </c>
      <c r="G530" t="s">
        <v>517</v>
      </c>
      <c r="H530" t="s">
        <v>288</v>
      </c>
      <c r="I530" t="s">
        <v>892</v>
      </c>
      <c r="J530" t="s">
        <v>89</v>
      </c>
      <c r="K530" t="s">
        <v>89</v>
      </c>
      <c r="L530" t="s">
        <v>5692</v>
      </c>
      <c r="M530" t="s">
        <v>793</v>
      </c>
      <c r="N530" t="s">
        <v>103</v>
      </c>
      <c r="O530" t="s">
        <v>103</v>
      </c>
      <c r="P530" t="s">
        <v>63</v>
      </c>
      <c r="Q530" t="s">
        <v>1520</v>
      </c>
      <c r="AA530"/>
    </row>
    <row r="531" spans="1:34" x14ac:dyDescent="0.25">
      <c r="A531" t="s">
        <v>1588</v>
      </c>
      <c r="B531" t="s">
        <v>1589</v>
      </c>
      <c r="C531" t="s">
        <v>1590</v>
      </c>
      <c r="D531" t="s">
        <v>493</v>
      </c>
      <c r="E531" t="s">
        <v>60</v>
      </c>
      <c r="G531" t="s">
        <v>517</v>
      </c>
      <c r="H531" t="s">
        <v>288</v>
      </c>
      <c r="I531" t="s">
        <v>1593</v>
      </c>
      <c r="J531" t="s">
        <v>89</v>
      </c>
      <c r="K531" t="s">
        <v>89</v>
      </c>
      <c r="L531" t="s">
        <v>5692</v>
      </c>
      <c r="M531" t="s">
        <v>1594</v>
      </c>
      <c r="N531" t="s">
        <v>103</v>
      </c>
      <c r="O531" t="s">
        <v>103</v>
      </c>
      <c r="P531" t="s">
        <v>63</v>
      </c>
      <c r="Q531" t="s">
        <v>1595</v>
      </c>
      <c r="AA531"/>
    </row>
    <row r="532" spans="1:34" x14ac:dyDescent="0.25">
      <c r="A532" t="s">
        <v>1588</v>
      </c>
      <c r="B532" t="s">
        <v>1589</v>
      </c>
      <c r="C532" t="s">
        <v>1590</v>
      </c>
      <c r="D532" t="s">
        <v>493</v>
      </c>
      <c r="E532" t="s">
        <v>60</v>
      </c>
      <c r="G532" t="s">
        <v>517</v>
      </c>
      <c r="H532" t="s">
        <v>288</v>
      </c>
      <c r="I532" t="s">
        <v>1596</v>
      </c>
      <c r="J532" t="s">
        <v>89</v>
      </c>
      <c r="K532" t="s">
        <v>89</v>
      </c>
      <c r="L532" t="s">
        <v>5692</v>
      </c>
      <c r="M532" t="s">
        <v>1594</v>
      </c>
      <c r="N532" t="s">
        <v>5809</v>
      </c>
      <c r="O532" t="s">
        <v>192</v>
      </c>
      <c r="P532" t="s">
        <v>63</v>
      </c>
      <c r="Q532" t="s">
        <v>1595</v>
      </c>
      <c r="AA532"/>
    </row>
    <row r="533" spans="1:34" x14ac:dyDescent="0.25">
      <c r="A533" t="s">
        <v>1588</v>
      </c>
      <c r="B533" t="s">
        <v>1589</v>
      </c>
      <c r="C533" t="s">
        <v>1590</v>
      </c>
      <c r="D533" t="s">
        <v>493</v>
      </c>
      <c r="E533" t="s">
        <v>60</v>
      </c>
      <c r="G533" t="s">
        <v>517</v>
      </c>
      <c r="H533" t="s">
        <v>288</v>
      </c>
      <c r="I533" t="s">
        <v>1597</v>
      </c>
      <c r="J533" t="s">
        <v>89</v>
      </c>
      <c r="K533" t="s">
        <v>89</v>
      </c>
      <c r="L533" t="s">
        <v>5692</v>
      </c>
      <c r="M533" t="s">
        <v>1594</v>
      </c>
      <c r="N533" t="s">
        <v>5809</v>
      </c>
      <c r="O533" t="s">
        <v>1431</v>
      </c>
      <c r="P533" t="s">
        <v>63</v>
      </c>
      <c r="Q533" t="s">
        <v>1595</v>
      </c>
      <c r="AA533"/>
    </row>
    <row r="534" spans="1:34" x14ac:dyDescent="0.25">
      <c r="A534" t="s">
        <v>1609</v>
      </c>
      <c r="B534" t="s">
        <v>1610</v>
      </c>
      <c r="C534" t="s">
        <v>1611</v>
      </c>
      <c r="D534" t="s">
        <v>493</v>
      </c>
      <c r="E534" t="s">
        <v>60</v>
      </c>
      <c r="G534" t="s">
        <v>517</v>
      </c>
      <c r="H534" t="s">
        <v>81</v>
      </c>
      <c r="J534" t="s">
        <v>5764</v>
      </c>
      <c r="AA534" t="s">
        <v>1614</v>
      </c>
      <c r="AB534" t="s">
        <v>5729</v>
      </c>
      <c r="AC534" t="s">
        <v>429</v>
      </c>
      <c r="AD534" s="7" t="s">
        <v>5825</v>
      </c>
      <c r="AE534" t="s">
        <v>1615</v>
      </c>
      <c r="AF534" s="7" t="s">
        <v>359</v>
      </c>
      <c r="AG534" t="s">
        <v>359</v>
      </c>
      <c r="AH534" t="s">
        <v>66</v>
      </c>
    </row>
    <row r="535" spans="1:34" x14ac:dyDescent="0.25">
      <c r="A535" t="s">
        <v>1619</v>
      </c>
      <c r="B535" t="s">
        <v>1620</v>
      </c>
      <c r="C535" t="s">
        <v>1621</v>
      </c>
      <c r="D535" t="s">
        <v>493</v>
      </c>
      <c r="E535" t="s">
        <v>60</v>
      </c>
      <c r="G535" t="s">
        <v>517</v>
      </c>
      <c r="H535" t="s">
        <v>81</v>
      </c>
      <c r="J535" t="s">
        <v>5764</v>
      </c>
      <c r="R535" t="s">
        <v>1134</v>
      </c>
      <c r="S535" t="s">
        <v>5758</v>
      </c>
      <c r="T535" t="s">
        <v>159</v>
      </c>
      <c r="V535" t="s">
        <v>143</v>
      </c>
      <c r="W535" t="s">
        <v>144</v>
      </c>
      <c r="X535" t="s">
        <v>399</v>
      </c>
      <c r="Y535" t="s">
        <v>66</v>
      </c>
      <c r="AA535"/>
    </row>
    <row r="536" spans="1:34" x14ac:dyDescent="0.25">
      <c r="A536" t="s">
        <v>1619</v>
      </c>
      <c r="B536" t="s">
        <v>1620</v>
      </c>
      <c r="C536" t="s">
        <v>1621</v>
      </c>
      <c r="D536" t="s">
        <v>493</v>
      </c>
      <c r="E536" t="s">
        <v>60</v>
      </c>
      <c r="G536" t="s">
        <v>517</v>
      </c>
      <c r="H536" t="s">
        <v>81</v>
      </c>
      <c r="J536" t="s">
        <v>5764</v>
      </c>
      <c r="R536" t="s">
        <v>1624</v>
      </c>
      <c r="S536" t="s">
        <v>5758</v>
      </c>
      <c r="T536" t="s">
        <v>159</v>
      </c>
      <c r="V536" t="s">
        <v>143</v>
      </c>
      <c r="W536" t="s">
        <v>144</v>
      </c>
      <c r="X536" t="s">
        <v>404</v>
      </c>
      <c r="Y536" t="s">
        <v>66</v>
      </c>
      <c r="AA536"/>
    </row>
    <row r="537" spans="1:34" x14ac:dyDescent="0.25">
      <c r="A537" t="s">
        <v>1619</v>
      </c>
      <c r="B537" t="s">
        <v>1620</v>
      </c>
      <c r="C537" t="s">
        <v>1621</v>
      </c>
      <c r="D537" t="s">
        <v>493</v>
      </c>
      <c r="E537" t="s">
        <v>60</v>
      </c>
      <c r="G537" t="s">
        <v>517</v>
      </c>
      <c r="H537" t="s">
        <v>81</v>
      </c>
      <c r="J537" t="s">
        <v>5764</v>
      </c>
      <c r="R537" t="s">
        <v>1625</v>
      </c>
      <c r="S537" t="s">
        <v>5758</v>
      </c>
      <c r="T537" t="s">
        <v>159</v>
      </c>
      <c r="V537" t="s">
        <v>143</v>
      </c>
      <c r="W537" t="s">
        <v>5763</v>
      </c>
      <c r="X537" t="s">
        <v>1626</v>
      </c>
      <c r="Y537" t="s">
        <v>66</v>
      </c>
      <c r="AA537"/>
    </row>
    <row r="538" spans="1:34" x14ac:dyDescent="0.25">
      <c r="A538" t="s">
        <v>1619</v>
      </c>
      <c r="B538" t="s">
        <v>1620</v>
      </c>
      <c r="C538" t="s">
        <v>1621</v>
      </c>
      <c r="D538" t="s">
        <v>493</v>
      </c>
      <c r="E538" t="s">
        <v>60</v>
      </c>
      <c r="G538" t="s">
        <v>517</v>
      </c>
      <c r="H538" t="s">
        <v>81</v>
      </c>
      <c r="J538" t="s">
        <v>5764</v>
      </c>
      <c r="R538" t="s">
        <v>1627</v>
      </c>
      <c r="S538" t="s">
        <v>5758</v>
      </c>
      <c r="T538" t="s">
        <v>159</v>
      </c>
      <c r="V538" t="s">
        <v>143</v>
      </c>
      <c r="W538" t="s">
        <v>144</v>
      </c>
      <c r="X538" t="s">
        <v>1138</v>
      </c>
      <c r="Y538" t="s">
        <v>66</v>
      </c>
      <c r="AA538"/>
    </row>
    <row r="539" spans="1:34" x14ac:dyDescent="0.25">
      <c r="A539" t="s">
        <v>1619</v>
      </c>
      <c r="B539" t="s">
        <v>1620</v>
      </c>
      <c r="C539" t="s">
        <v>1621</v>
      </c>
      <c r="D539" t="s">
        <v>493</v>
      </c>
      <c r="E539" t="s">
        <v>60</v>
      </c>
      <c r="G539" t="s">
        <v>517</v>
      </c>
      <c r="H539" t="s">
        <v>81</v>
      </c>
      <c r="J539" t="s">
        <v>5764</v>
      </c>
      <c r="R539" t="s">
        <v>1628</v>
      </c>
      <c r="S539" t="s">
        <v>5758</v>
      </c>
      <c r="T539" t="s">
        <v>314</v>
      </c>
      <c r="V539" t="s">
        <v>315</v>
      </c>
      <c r="W539" t="s">
        <v>5763</v>
      </c>
      <c r="X539" t="s">
        <v>1374</v>
      </c>
      <c r="Y539" t="s">
        <v>66</v>
      </c>
      <c r="AA539"/>
    </row>
    <row r="540" spans="1:34" x14ac:dyDescent="0.25">
      <c r="A540" t="s">
        <v>1619</v>
      </c>
      <c r="B540" t="s">
        <v>1620</v>
      </c>
      <c r="C540" t="s">
        <v>1621</v>
      </c>
      <c r="D540" t="s">
        <v>493</v>
      </c>
      <c r="E540" t="s">
        <v>60</v>
      </c>
      <c r="G540" t="s">
        <v>517</v>
      </c>
      <c r="H540" t="s">
        <v>81</v>
      </c>
      <c r="J540" t="s">
        <v>5764</v>
      </c>
      <c r="R540" t="s">
        <v>1373</v>
      </c>
      <c r="S540" t="s">
        <v>5758</v>
      </c>
      <c r="T540" t="s">
        <v>159</v>
      </c>
      <c r="V540" t="s">
        <v>315</v>
      </c>
      <c r="W540" t="s">
        <v>5763</v>
      </c>
      <c r="X540" t="s">
        <v>1374</v>
      </c>
      <c r="Y540" t="s">
        <v>66</v>
      </c>
      <c r="AA540"/>
    </row>
    <row r="541" spans="1:34" x14ac:dyDescent="0.25">
      <c r="A541" t="s">
        <v>1641</v>
      </c>
      <c r="B541" t="s">
        <v>1642</v>
      </c>
      <c r="C541" t="s">
        <v>1643</v>
      </c>
      <c r="D541" t="s">
        <v>493</v>
      </c>
      <c r="E541" t="s">
        <v>60</v>
      </c>
      <c r="H541" t="s">
        <v>288</v>
      </c>
      <c r="I541" t="s">
        <v>88</v>
      </c>
      <c r="J541" t="s">
        <v>89</v>
      </c>
      <c r="K541" t="s">
        <v>89</v>
      </c>
      <c r="L541" t="s">
        <v>194</v>
      </c>
      <c r="M541" t="s">
        <v>90</v>
      </c>
      <c r="N541" t="s">
        <v>91</v>
      </c>
      <c r="O541" t="s">
        <v>91</v>
      </c>
      <c r="P541" t="s">
        <v>63</v>
      </c>
      <c r="AA541"/>
    </row>
    <row r="542" spans="1:34" x14ac:dyDescent="0.25">
      <c r="A542" t="s">
        <v>1641</v>
      </c>
      <c r="B542" t="s">
        <v>1642</v>
      </c>
      <c r="C542" t="s">
        <v>1643</v>
      </c>
      <c r="D542" t="s">
        <v>493</v>
      </c>
      <c r="E542" t="s">
        <v>60</v>
      </c>
      <c r="H542" t="s">
        <v>288</v>
      </c>
      <c r="I542" t="s">
        <v>1646</v>
      </c>
      <c r="J542" t="s">
        <v>89</v>
      </c>
      <c r="K542" t="s">
        <v>89</v>
      </c>
      <c r="L542" t="s">
        <v>194</v>
      </c>
      <c r="M542" t="s">
        <v>90</v>
      </c>
      <c r="N542" t="s">
        <v>5816</v>
      </c>
      <c r="O542" t="s">
        <v>334</v>
      </c>
      <c r="P542" t="s">
        <v>63</v>
      </c>
      <c r="AA542"/>
    </row>
    <row r="543" spans="1:34" x14ac:dyDescent="0.25">
      <c r="A543" t="s">
        <v>1641</v>
      </c>
      <c r="B543" t="s">
        <v>1642</v>
      </c>
      <c r="C543" t="s">
        <v>1643</v>
      </c>
      <c r="D543" t="s">
        <v>493</v>
      </c>
      <c r="E543" t="s">
        <v>60</v>
      </c>
      <c r="H543" t="s">
        <v>288</v>
      </c>
      <c r="I543" t="s">
        <v>93</v>
      </c>
      <c r="J543" t="s">
        <v>89</v>
      </c>
      <c r="K543" t="s">
        <v>89</v>
      </c>
      <c r="L543" t="s">
        <v>194</v>
      </c>
      <c r="M543" t="s">
        <v>94</v>
      </c>
      <c r="N543" t="s">
        <v>91</v>
      </c>
      <c r="O543" t="s">
        <v>91</v>
      </c>
      <c r="P543" t="s">
        <v>63</v>
      </c>
      <c r="Q543" t="s">
        <v>1647</v>
      </c>
      <c r="AA543"/>
    </row>
    <row r="544" spans="1:34" x14ac:dyDescent="0.25">
      <c r="A544" t="s">
        <v>1641</v>
      </c>
      <c r="B544" t="s">
        <v>1642</v>
      </c>
      <c r="C544" t="s">
        <v>1643</v>
      </c>
      <c r="D544" t="s">
        <v>493</v>
      </c>
      <c r="E544" t="s">
        <v>60</v>
      </c>
      <c r="H544" t="s">
        <v>288</v>
      </c>
      <c r="I544" t="s">
        <v>1648</v>
      </c>
      <c r="J544" t="s">
        <v>89</v>
      </c>
      <c r="K544" t="s">
        <v>89</v>
      </c>
      <c r="L544" t="s">
        <v>194</v>
      </c>
      <c r="M544" t="s">
        <v>94</v>
      </c>
      <c r="N544" t="s">
        <v>5816</v>
      </c>
      <c r="O544" t="s">
        <v>334</v>
      </c>
      <c r="P544" t="s">
        <v>63</v>
      </c>
      <c r="Q544" t="s">
        <v>1647</v>
      </c>
      <c r="AA544"/>
    </row>
    <row r="545" spans="1:35" x14ac:dyDescent="0.25">
      <c r="A545" t="s">
        <v>1649</v>
      </c>
      <c r="B545" t="s">
        <v>1650</v>
      </c>
      <c r="C545" t="s">
        <v>1651</v>
      </c>
      <c r="D545" t="s">
        <v>225</v>
      </c>
      <c r="E545" t="s">
        <v>60</v>
      </c>
      <c r="G545" t="s">
        <v>1653</v>
      </c>
      <c r="H545" t="s">
        <v>81</v>
      </c>
      <c r="I545" t="s">
        <v>1654</v>
      </c>
      <c r="J545" t="s">
        <v>5764</v>
      </c>
      <c r="K545" t="s">
        <v>759</v>
      </c>
      <c r="L545" t="s">
        <v>97</v>
      </c>
      <c r="M545" t="s">
        <v>1020</v>
      </c>
      <c r="N545" t="s">
        <v>5809</v>
      </c>
      <c r="O545" t="s">
        <v>192</v>
      </c>
      <c r="P545" t="s">
        <v>63</v>
      </c>
      <c r="Q545" t="s">
        <v>1655</v>
      </c>
      <c r="AA545"/>
    </row>
    <row r="546" spans="1:35" x14ac:dyDescent="0.25">
      <c r="A546" t="s">
        <v>1649</v>
      </c>
      <c r="B546" t="s">
        <v>1650</v>
      </c>
      <c r="C546" t="s">
        <v>1651</v>
      </c>
      <c r="D546" t="s">
        <v>225</v>
      </c>
      <c r="E546" t="s">
        <v>60</v>
      </c>
      <c r="G546" t="s">
        <v>1653</v>
      </c>
      <c r="H546" t="s">
        <v>81</v>
      </c>
      <c r="I546" t="s">
        <v>1656</v>
      </c>
      <c r="J546" t="s">
        <v>5764</v>
      </c>
      <c r="K546" t="s">
        <v>759</v>
      </c>
      <c r="L546" t="s">
        <v>97</v>
      </c>
      <c r="M546" t="s">
        <v>1020</v>
      </c>
      <c r="N546" t="s">
        <v>91</v>
      </c>
      <c r="O546" t="s">
        <v>91</v>
      </c>
      <c r="P546" t="s">
        <v>63</v>
      </c>
      <c r="Q546" t="s">
        <v>1655</v>
      </c>
      <c r="AA546"/>
    </row>
    <row r="547" spans="1:35" x14ac:dyDescent="0.25">
      <c r="A547" t="s">
        <v>1661</v>
      </c>
      <c r="B547" t="s">
        <v>1662</v>
      </c>
      <c r="C547" t="s">
        <v>1663</v>
      </c>
      <c r="D547" t="s">
        <v>59</v>
      </c>
      <c r="E547" t="s">
        <v>60</v>
      </c>
      <c r="H547" t="s">
        <v>288</v>
      </c>
      <c r="I547" t="s">
        <v>191</v>
      </c>
      <c r="J547" t="s">
        <v>89</v>
      </c>
      <c r="K547" t="s">
        <v>89</v>
      </c>
      <c r="L547" t="s">
        <v>102</v>
      </c>
      <c r="M547" t="s">
        <v>102</v>
      </c>
      <c r="N547" t="s">
        <v>5809</v>
      </c>
      <c r="O547" t="s">
        <v>192</v>
      </c>
      <c r="P547" t="s">
        <v>63</v>
      </c>
      <c r="AA547"/>
    </row>
    <row r="548" spans="1:35" x14ac:dyDescent="0.25">
      <c r="A548" t="s">
        <v>1661</v>
      </c>
      <c r="B548" t="s">
        <v>1662</v>
      </c>
      <c r="C548" t="s">
        <v>1663</v>
      </c>
      <c r="D548" t="s">
        <v>59</v>
      </c>
      <c r="E548" t="s">
        <v>60</v>
      </c>
      <c r="H548" t="s">
        <v>288</v>
      </c>
      <c r="I548" t="s">
        <v>582</v>
      </c>
      <c r="J548" t="s">
        <v>89</v>
      </c>
      <c r="K548" t="s">
        <v>89</v>
      </c>
      <c r="L548" t="s">
        <v>102</v>
      </c>
      <c r="M548" t="s">
        <v>102</v>
      </c>
      <c r="N548" t="s">
        <v>5817</v>
      </c>
      <c r="O548" t="s">
        <v>97</v>
      </c>
      <c r="P548" t="s">
        <v>63</v>
      </c>
      <c r="Q548" t="s">
        <v>1666</v>
      </c>
      <c r="AA548"/>
    </row>
    <row r="549" spans="1:35" x14ac:dyDescent="0.25">
      <c r="A549" t="s">
        <v>1673</v>
      </c>
      <c r="B549" t="s">
        <v>1674</v>
      </c>
      <c r="C549" t="s">
        <v>1675</v>
      </c>
      <c r="D549" t="s">
        <v>82</v>
      </c>
      <c r="E549" t="s">
        <v>60</v>
      </c>
      <c r="G549" t="s">
        <v>1677</v>
      </c>
      <c r="H549" t="s">
        <v>288</v>
      </c>
      <c r="I549" t="s">
        <v>88</v>
      </c>
      <c r="J549" t="s">
        <v>89</v>
      </c>
      <c r="K549" t="s">
        <v>89</v>
      </c>
      <c r="L549" t="s">
        <v>194</v>
      </c>
      <c r="M549" t="s">
        <v>90</v>
      </c>
      <c r="N549" t="s">
        <v>91</v>
      </c>
      <c r="O549" t="s">
        <v>91</v>
      </c>
      <c r="P549" t="s">
        <v>63</v>
      </c>
      <c r="AA549"/>
    </row>
    <row r="550" spans="1:35" x14ac:dyDescent="0.25">
      <c r="A550" t="s">
        <v>1673</v>
      </c>
      <c r="B550" t="s">
        <v>1674</v>
      </c>
      <c r="C550" t="s">
        <v>1675</v>
      </c>
      <c r="D550" t="s">
        <v>82</v>
      </c>
      <c r="E550" t="s">
        <v>60</v>
      </c>
      <c r="G550" t="s">
        <v>1677</v>
      </c>
      <c r="H550" t="s">
        <v>288</v>
      </c>
      <c r="I550" t="s">
        <v>1678</v>
      </c>
      <c r="J550" t="s">
        <v>89</v>
      </c>
      <c r="K550" t="s">
        <v>89</v>
      </c>
      <c r="L550" t="s">
        <v>194</v>
      </c>
      <c r="M550" t="s">
        <v>90</v>
      </c>
      <c r="N550" t="s">
        <v>5815</v>
      </c>
      <c r="O550" t="s">
        <v>1679</v>
      </c>
      <c r="P550" t="s">
        <v>66</v>
      </c>
      <c r="AA550"/>
    </row>
    <row r="551" spans="1:35" x14ac:dyDescent="0.25">
      <c r="A551" t="s">
        <v>1673</v>
      </c>
      <c r="B551" t="s">
        <v>1674</v>
      </c>
      <c r="C551" t="s">
        <v>1675</v>
      </c>
      <c r="D551" t="s">
        <v>82</v>
      </c>
      <c r="E551" t="s">
        <v>60</v>
      </c>
      <c r="G551" t="s">
        <v>1677</v>
      </c>
      <c r="H551" t="s">
        <v>288</v>
      </c>
      <c r="I551" t="s">
        <v>1680</v>
      </c>
      <c r="J551" t="s">
        <v>89</v>
      </c>
      <c r="K551" t="s">
        <v>89</v>
      </c>
      <c r="L551" t="s">
        <v>102</v>
      </c>
      <c r="M551" t="s">
        <v>262</v>
      </c>
      <c r="N551" t="s">
        <v>5815</v>
      </c>
      <c r="O551" t="s">
        <v>1052</v>
      </c>
      <c r="P551" t="s">
        <v>63</v>
      </c>
      <c r="Q551" t="s">
        <v>1681</v>
      </c>
      <c r="AA551"/>
    </row>
    <row r="552" spans="1:35" x14ac:dyDescent="0.25">
      <c r="A552" t="s">
        <v>1673</v>
      </c>
      <c r="B552" t="s">
        <v>1674</v>
      </c>
      <c r="C552" t="s">
        <v>1675</v>
      </c>
      <c r="D552" t="s">
        <v>82</v>
      </c>
      <c r="E552" t="s">
        <v>60</v>
      </c>
      <c r="G552" t="s">
        <v>1677</v>
      </c>
      <c r="H552" t="s">
        <v>288</v>
      </c>
      <c r="I552" t="s">
        <v>1682</v>
      </c>
      <c r="J552" t="s">
        <v>89</v>
      </c>
      <c r="K552" t="s">
        <v>89</v>
      </c>
      <c r="L552" t="s">
        <v>102</v>
      </c>
      <c r="M552" t="s">
        <v>262</v>
      </c>
      <c r="N552" t="s">
        <v>5815</v>
      </c>
      <c r="O552" t="s">
        <v>1679</v>
      </c>
      <c r="P552" t="s">
        <v>66</v>
      </c>
      <c r="Q552" t="s">
        <v>1683</v>
      </c>
      <c r="AA552"/>
    </row>
    <row r="553" spans="1:35" x14ac:dyDescent="0.25">
      <c r="A553" t="s">
        <v>1673</v>
      </c>
      <c r="B553" t="s">
        <v>1674</v>
      </c>
      <c r="C553" t="s">
        <v>1675</v>
      </c>
      <c r="D553" t="s">
        <v>82</v>
      </c>
      <c r="E553" t="s">
        <v>60</v>
      </c>
      <c r="G553" t="s">
        <v>1677</v>
      </c>
      <c r="H553" t="s">
        <v>288</v>
      </c>
      <c r="I553" t="s">
        <v>1684</v>
      </c>
      <c r="J553" t="s">
        <v>89</v>
      </c>
      <c r="K553" t="s">
        <v>89</v>
      </c>
      <c r="L553" t="s">
        <v>102</v>
      </c>
      <c r="M553" t="s">
        <v>262</v>
      </c>
      <c r="N553" t="s">
        <v>5815</v>
      </c>
      <c r="O553" t="s">
        <v>347</v>
      </c>
      <c r="P553" t="s">
        <v>66</v>
      </c>
      <c r="AA553"/>
    </row>
    <row r="554" spans="1:35" x14ac:dyDescent="0.25">
      <c r="A554" t="s">
        <v>1673</v>
      </c>
      <c r="B554" t="s">
        <v>1674</v>
      </c>
      <c r="C554" t="s">
        <v>1675</v>
      </c>
      <c r="D554" t="s">
        <v>82</v>
      </c>
      <c r="E554" t="s">
        <v>60</v>
      </c>
      <c r="G554" t="s">
        <v>1677</v>
      </c>
      <c r="H554" t="s">
        <v>288</v>
      </c>
      <c r="I554" t="s">
        <v>1685</v>
      </c>
      <c r="J554" t="s">
        <v>89</v>
      </c>
      <c r="K554" t="s">
        <v>89</v>
      </c>
      <c r="L554" t="s">
        <v>102</v>
      </c>
      <c r="M554" t="s">
        <v>262</v>
      </c>
      <c r="N554" t="s">
        <v>5815</v>
      </c>
      <c r="O554" t="s">
        <v>1365</v>
      </c>
      <c r="P554" t="s">
        <v>66</v>
      </c>
      <c r="AA554"/>
    </row>
    <row r="555" spans="1:35" x14ac:dyDescent="0.25">
      <c r="A555" t="s">
        <v>1686</v>
      </c>
      <c r="B555" t="s">
        <v>1687</v>
      </c>
      <c r="C555" t="s">
        <v>1688</v>
      </c>
      <c r="D555" t="s">
        <v>82</v>
      </c>
      <c r="E555" t="s">
        <v>60</v>
      </c>
      <c r="F555" t="s">
        <v>1689</v>
      </c>
      <c r="G555" t="s">
        <v>1691</v>
      </c>
      <c r="H555" t="s">
        <v>288</v>
      </c>
      <c r="J555" t="s">
        <v>5764</v>
      </c>
      <c r="AA555" t="s">
        <v>1692</v>
      </c>
      <c r="AB555" t="s">
        <v>5754</v>
      </c>
      <c r="AC555" t="s">
        <v>1693</v>
      </c>
      <c r="AD555" s="7" t="s">
        <v>1694</v>
      </c>
      <c r="AE555" t="s">
        <v>1694</v>
      </c>
      <c r="AF555" t="s">
        <v>1695</v>
      </c>
      <c r="AG555" s="7" t="s">
        <v>1695</v>
      </c>
      <c r="AH555" t="s">
        <v>66</v>
      </c>
    </row>
    <row r="556" spans="1:35" x14ac:dyDescent="0.25">
      <c r="A556" t="s">
        <v>1696</v>
      </c>
      <c r="B556" t="s">
        <v>1697</v>
      </c>
      <c r="C556" t="s">
        <v>1698</v>
      </c>
      <c r="D556" t="s">
        <v>82</v>
      </c>
      <c r="E556" t="s">
        <v>60</v>
      </c>
      <c r="F556" t="s">
        <v>1699</v>
      </c>
      <c r="G556" t="s">
        <v>1700</v>
      </c>
      <c r="H556" t="s">
        <v>288</v>
      </c>
      <c r="J556" t="s">
        <v>5764</v>
      </c>
      <c r="AA556" t="s">
        <v>1701</v>
      </c>
      <c r="AB556" t="s">
        <v>5757</v>
      </c>
      <c r="AC556" t="s">
        <v>1702</v>
      </c>
      <c r="AD556" s="7" t="s">
        <v>172</v>
      </c>
      <c r="AE556" t="s">
        <v>172</v>
      </c>
      <c r="AF556" t="s">
        <v>1703</v>
      </c>
      <c r="AG556" t="s">
        <v>1703</v>
      </c>
      <c r="AH556" t="s">
        <v>66</v>
      </c>
      <c r="AI556" t="s">
        <v>1704</v>
      </c>
    </row>
    <row r="557" spans="1:35" x14ac:dyDescent="0.25">
      <c r="A557" t="s">
        <v>1696</v>
      </c>
      <c r="B557" t="s">
        <v>1697</v>
      </c>
      <c r="C557" t="s">
        <v>1698</v>
      </c>
      <c r="D557" t="s">
        <v>82</v>
      </c>
      <c r="E557" t="s">
        <v>60</v>
      </c>
      <c r="F557" t="s">
        <v>1699</v>
      </c>
      <c r="G557" t="s">
        <v>1700</v>
      </c>
      <c r="H557" t="s">
        <v>288</v>
      </c>
      <c r="J557" t="s">
        <v>5764</v>
      </c>
      <c r="AA557" t="s">
        <v>1705</v>
      </c>
      <c r="AB557" t="s">
        <v>5757</v>
      </c>
      <c r="AC557" t="s">
        <v>1702</v>
      </c>
      <c r="AD557" s="7" t="s">
        <v>5829</v>
      </c>
      <c r="AE557" t="s">
        <v>1706</v>
      </c>
      <c r="AF557" t="s">
        <v>1703</v>
      </c>
      <c r="AG557" s="7" t="s">
        <v>1703</v>
      </c>
      <c r="AH557" t="s">
        <v>66</v>
      </c>
      <c r="AI557" t="s">
        <v>1704</v>
      </c>
    </row>
    <row r="558" spans="1:35" x14ac:dyDescent="0.25">
      <c r="A558" t="s">
        <v>1696</v>
      </c>
      <c r="B558" t="s">
        <v>1697</v>
      </c>
      <c r="C558" t="s">
        <v>1698</v>
      </c>
      <c r="D558" t="s">
        <v>82</v>
      </c>
      <c r="E558" t="s">
        <v>60</v>
      </c>
      <c r="F558" t="s">
        <v>1699</v>
      </c>
      <c r="G558" t="s">
        <v>1700</v>
      </c>
      <c r="H558" t="s">
        <v>288</v>
      </c>
      <c r="J558" t="s">
        <v>5764</v>
      </c>
      <c r="AA558" t="s">
        <v>1707</v>
      </c>
      <c r="AB558" t="s">
        <v>5757</v>
      </c>
      <c r="AC558" t="s">
        <v>1702</v>
      </c>
      <c r="AD558" s="7" t="s">
        <v>993</v>
      </c>
      <c r="AE558" s="7" t="s">
        <v>993</v>
      </c>
      <c r="AF558" t="s">
        <v>1703</v>
      </c>
      <c r="AG558" t="s">
        <v>1703</v>
      </c>
      <c r="AH558" t="s">
        <v>66</v>
      </c>
      <c r="AI558" t="s">
        <v>1704</v>
      </c>
    </row>
    <row r="559" spans="1:35" x14ac:dyDescent="0.25">
      <c r="A559" t="s">
        <v>1719</v>
      </c>
      <c r="B559" t="s">
        <v>1720</v>
      </c>
      <c r="C559" t="s">
        <v>1721</v>
      </c>
      <c r="D559" t="s">
        <v>82</v>
      </c>
      <c r="E559" t="s">
        <v>60</v>
      </c>
      <c r="G559" t="s">
        <v>1724</v>
      </c>
      <c r="H559" t="s">
        <v>81</v>
      </c>
      <c r="J559" t="s">
        <v>5764</v>
      </c>
      <c r="R559" t="s">
        <v>158</v>
      </c>
      <c r="S559" t="s">
        <v>5758</v>
      </c>
      <c r="T559" t="s">
        <v>159</v>
      </c>
      <c r="V559" t="s">
        <v>143</v>
      </c>
      <c r="W559" t="s">
        <v>144</v>
      </c>
      <c r="X559" t="s">
        <v>144</v>
      </c>
      <c r="Y559" t="s">
        <v>66</v>
      </c>
      <c r="Z559" t="s">
        <v>1725</v>
      </c>
      <c r="AA559"/>
    </row>
    <row r="560" spans="1:35" x14ac:dyDescent="0.25">
      <c r="A560" t="s">
        <v>1731</v>
      </c>
      <c r="B560" t="s">
        <v>1732</v>
      </c>
      <c r="C560" t="s">
        <v>1733</v>
      </c>
      <c r="D560" t="s">
        <v>82</v>
      </c>
      <c r="E560" t="s">
        <v>60</v>
      </c>
      <c r="G560" t="s">
        <v>1735</v>
      </c>
      <c r="H560" t="s">
        <v>122</v>
      </c>
      <c r="I560" t="s">
        <v>722</v>
      </c>
      <c r="J560" t="s">
        <v>89</v>
      </c>
      <c r="K560" t="s">
        <v>89</v>
      </c>
      <c r="L560" t="s">
        <v>102</v>
      </c>
      <c r="M560" t="s">
        <v>262</v>
      </c>
      <c r="N560" t="s">
        <v>194</v>
      </c>
      <c r="O560" t="s">
        <v>194</v>
      </c>
      <c r="P560" t="s">
        <v>66</v>
      </c>
      <c r="AA560"/>
    </row>
    <row r="561" spans="1:35" x14ac:dyDescent="0.25">
      <c r="A561" t="s">
        <v>1731</v>
      </c>
      <c r="B561" t="s">
        <v>1732</v>
      </c>
      <c r="C561" t="s">
        <v>1733</v>
      </c>
      <c r="D561" t="s">
        <v>82</v>
      </c>
      <c r="E561" t="s">
        <v>60</v>
      </c>
      <c r="G561" t="s">
        <v>1735</v>
      </c>
      <c r="H561" t="s">
        <v>122</v>
      </c>
      <c r="J561" t="s">
        <v>5764</v>
      </c>
      <c r="R561" t="s">
        <v>202</v>
      </c>
      <c r="S561" t="s">
        <v>5758</v>
      </c>
      <c r="T561" t="s">
        <v>203</v>
      </c>
      <c r="V561" t="s">
        <v>143</v>
      </c>
      <c r="W561" t="s">
        <v>144</v>
      </c>
      <c r="X561" t="s">
        <v>144</v>
      </c>
      <c r="Y561" t="s">
        <v>66</v>
      </c>
      <c r="Z561" t="s">
        <v>1736</v>
      </c>
      <c r="AA561"/>
    </row>
    <row r="562" spans="1:35" x14ac:dyDescent="0.25">
      <c r="A562" t="s">
        <v>1731</v>
      </c>
      <c r="B562" t="s">
        <v>1732</v>
      </c>
      <c r="C562" t="s">
        <v>1733</v>
      </c>
      <c r="D562" t="s">
        <v>82</v>
      </c>
      <c r="E562" t="s">
        <v>60</v>
      </c>
      <c r="G562" t="s">
        <v>1735</v>
      </c>
      <c r="H562" t="s">
        <v>122</v>
      </c>
      <c r="J562" t="s">
        <v>5764</v>
      </c>
      <c r="AA562" t="s">
        <v>1737</v>
      </c>
      <c r="AB562" t="s">
        <v>5729</v>
      </c>
      <c r="AC562" t="s">
        <v>429</v>
      </c>
      <c r="AD562" s="7" t="s">
        <v>5825</v>
      </c>
      <c r="AE562" t="s">
        <v>1615</v>
      </c>
      <c r="AF562" t="s">
        <v>997</v>
      </c>
      <c r="AG562" t="s">
        <v>997</v>
      </c>
      <c r="AH562" t="s">
        <v>66</v>
      </c>
    </row>
    <row r="563" spans="1:35" x14ac:dyDescent="0.25">
      <c r="A563" t="s">
        <v>1738</v>
      </c>
      <c r="B563" t="s">
        <v>1739</v>
      </c>
      <c r="C563" t="s">
        <v>1740</v>
      </c>
      <c r="D563" t="s">
        <v>82</v>
      </c>
      <c r="E563" t="s">
        <v>60</v>
      </c>
      <c r="G563" t="s">
        <v>1743</v>
      </c>
      <c r="H563" t="s">
        <v>122</v>
      </c>
      <c r="J563" t="s">
        <v>5764</v>
      </c>
      <c r="AA563" t="s">
        <v>1744</v>
      </c>
      <c r="AB563" t="s">
        <v>5729</v>
      </c>
      <c r="AC563" t="s">
        <v>429</v>
      </c>
      <c r="AD563" s="7" t="s">
        <v>172</v>
      </c>
      <c r="AE563" t="s">
        <v>172</v>
      </c>
      <c r="AF563" t="s">
        <v>1703</v>
      </c>
      <c r="AG563" t="s">
        <v>1703</v>
      </c>
      <c r="AH563" t="s">
        <v>66</v>
      </c>
      <c r="AI563" t="s">
        <v>1745</v>
      </c>
    </row>
    <row r="564" spans="1:35" x14ac:dyDescent="0.25">
      <c r="A564" t="s">
        <v>1746</v>
      </c>
      <c r="B564" t="s">
        <v>1747</v>
      </c>
      <c r="C564" t="s">
        <v>1748</v>
      </c>
      <c r="D564" t="s">
        <v>82</v>
      </c>
      <c r="E564" t="s">
        <v>60</v>
      </c>
      <c r="F564" t="s">
        <v>1749</v>
      </c>
      <c r="G564" t="s">
        <v>1750</v>
      </c>
      <c r="H564" t="s">
        <v>81</v>
      </c>
      <c r="J564" t="s">
        <v>5764</v>
      </c>
      <c r="R564" t="s">
        <v>1751</v>
      </c>
      <c r="S564" t="s">
        <v>5758</v>
      </c>
      <c r="T564" t="s">
        <v>1752</v>
      </c>
      <c r="V564" t="s">
        <v>143</v>
      </c>
      <c r="W564" t="s">
        <v>5761</v>
      </c>
      <c r="X564" t="s">
        <v>459</v>
      </c>
      <c r="Y564" t="s">
        <v>66</v>
      </c>
      <c r="Z564" t="s">
        <v>1753</v>
      </c>
      <c r="AA564"/>
    </row>
    <row r="565" spans="1:35" x14ac:dyDescent="0.25">
      <c r="A565" t="s">
        <v>1746</v>
      </c>
      <c r="B565" t="s">
        <v>1747</v>
      </c>
      <c r="C565" t="s">
        <v>1748</v>
      </c>
      <c r="D565" t="s">
        <v>82</v>
      </c>
      <c r="E565" t="s">
        <v>60</v>
      </c>
      <c r="F565" t="s">
        <v>1749</v>
      </c>
      <c r="G565" t="s">
        <v>1750</v>
      </c>
      <c r="H565" t="s">
        <v>81</v>
      </c>
      <c r="J565" t="s">
        <v>5764</v>
      </c>
      <c r="R565" t="s">
        <v>1754</v>
      </c>
      <c r="S565" t="s">
        <v>5758</v>
      </c>
      <c r="T565" t="s">
        <v>1755</v>
      </c>
      <c r="V565" t="s">
        <v>143</v>
      </c>
      <c r="W565" t="s">
        <v>5761</v>
      </c>
      <c r="X565" t="s">
        <v>459</v>
      </c>
      <c r="Y565" t="s">
        <v>66</v>
      </c>
      <c r="Z565" t="s">
        <v>1756</v>
      </c>
      <c r="AA565"/>
    </row>
    <row r="566" spans="1:35" x14ac:dyDescent="0.25">
      <c r="A566" t="s">
        <v>1746</v>
      </c>
      <c r="B566" t="s">
        <v>1747</v>
      </c>
      <c r="C566" t="s">
        <v>1748</v>
      </c>
      <c r="D566" t="s">
        <v>82</v>
      </c>
      <c r="E566" t="s">
        <v>60</v>
      </c>
      <c r="F566" t="s">
        <v>1749</v>
      </c>
      <c r="G566" t="s">
        <v>1750</v>
      </c>
      <c r="H566" t="s">
        <v>81</v>
      </c>
      <c r="J566" t="s">
        <v>5764</v>
      </c>
      <c r="R566" t="s">
        <v>939</v>
      </c>
      <c r="S566" t="s">
        <v>5758</v>
      </c>
      <c r="T566" t="s">
        <v>159</v>
      </c>
      <c r="V566" t="s">
        <v>143</v>
      </c>
      <c r="W566" t="s">
        <v>5761</v>
      </c>
      <c r="X566" t="s">
        <v>459</v>
      </c>
      <c r="Y566" t="s">
        <v>66</v>
      </c>
      <c r="Z566" t="s">
        <v>1757</v>
      </c>
      <c r="AA566"/>
    </row>
    <row r="567" spans="1:35" x14ac:dyDescent="0.25">
      <c r="A567" t="s">
        <v>1746</v>
      </c>
      <c r="B567" t="s">
        <v>1747</v>
      </c>
      <c r="C567" t="s">
        <v>1748</v>
      </c>
      <c r="D567" t="s">
        <v>82</v>
      </c>
      <c r="E567" t="s">
        <v>60</v>
      </c>
      <c r="F567" t="s">
        <v>1749</v>
      </c>
      <c r="G567" t="s">
        <v>1750</v>
      </c>
      <c r="H567" t="s">
        <v>81</v>
      </c>
      <c r="J567" t="s">
        <v>5764</v>
      </c>
      <c r="R567" t="s">
        <v>1758</v>
      </c>
      <c r="S567" t="s">
        <v>5758</v>
      </c>
      <c r="T567" t="s">
        <v>1759</v>
      </c>
      <c r="V567" t="s">
        <v>143</v>
      </c>
      <c r="W567" t="s">
        <v>5761</v>
      </c>
      <c r="X567" t="s">
        <v>459</v>
      </c>
      <c r="Y567" t="s">
        <v>66</v>
      </c>
      <c r="Z567" t="s">
        <v>1760</v>
      </c>
      <c r="AA567"/>
    </row>
    <row r="568" spans="1:35" x14ac:dyDescent="0.25">
      <c r="A568" t="s">
        <v>1746</v>
      </c>
      <c r="B568" t="s">
        <v>1747</v>
      </c>
      <c r="C568" t="s">
        <v>1748</v>
      </c>
      <c r="D568" t="s">
        <v>82</v>
      </c>
      <c r="E568" t="s">
        <v>60</v>
      </c>
      <c r="F568" t="s">
        <v>1749</v>
      </c>
      <c r="G568" t="s">
        <v>1750</v>
      </c>
      <c r="H568" t="s">
        <v>81</v>
      </c>
      <c r="J568" t="s">
        <v>5764</v>
      </c>
      <c r="R568" t="s">
        <v>1761</v>
      </c>
      <c r="S568" t="s">
        <v>5758</v>
      </c>
      <c r="T568" t="s">
        <v>1760</v>
      </c>
      <c r="V568" t="s">
        <v>143</v>
      </c>
      <c r="W568" t="s">
        <v>5761</v>
      </c>
      <c r="X568" t="s">
        <v>459</v>
      </c>
      <c r="Y568" t="s">
        <v>66</v>
      </c>
      <c r="Z568" t="s">
        <v>1762</v>
      </c>
      <c r="AA568"/>
    </row>
    <row r="569" spans="1:35" x14ac:dyDescent="0.25">
      <c r="A569" t="s">
        <v>1746</v>
      </c>
      <c r="B569" t="s">
        <v>1747</v>
      </c>
      <c r="C569" t="s">
        <v>1748</v>
      </c>
      <c r="D569" t="s">
        <v>82</v>
      </c>
      <c r="E569" t="s">
        <v>60</v>
      </c>
      <c r="F569" t="s">
        <v>1749</v>
      </c>
      <c r="G569" t="s">
        <v>1750</v>
      </c>
      <c r="H569" t="s">
        <v>81</v>
      </c>
      <c r="J569" t="s">
        <v>5764</v>
      </c>
      <c r="R569" t="s">
        <v>1763</v>
      </c>
      <c r="S569" t="s">
        <v>5758</v>
      </c>
      <c r="T569" t="s">
        <v>157</v>
      </c>
      <c r="V569" t="s">
        <v>143</v>
      </c>
      <c r="W569" t="s">
        <v>5761</v>
      </c>
      <c r="X569" t="s">
        <v>459</v>
      </c>
      <c r="Y569" t="s">
        <v>66</v>
      </c>
      <c r="Z569" t="s">
        <v>1760</v>
      </c>
      <c r="AA569"/>
    </row>
    <row r="570" spans="1:35" x14ac:dyDescent="0.25">
      <c r="A570" t="s">
        <v>1746</v>
      </c>
      <c r="B570" t="s">
        <v>1747</v>
      </c>
      <c r="C570" t="s">
        <v>1748</v>
      </c>
      <c r="D570" t="s">
        <v>82</v>
      </c>
      <c r="E570" t="s">
        <v>60</v>
      </c>
      <c r="F570" t="s">
        <v>1749</v>
      </c>
      <c r="G570" t="s">
        <v>1750</v>
      </c>
      <c r="H570" t="s">
        <v>81</v>
      </c>
      <c r="J570" t="s">
        <v>5764</v>
      </c>
      <c r="R570" t="s">
        <v>1764</v>
      </c>
      <c r="S570" t="s">
        <v>5758</v>
      </c>
      <c r="T570" t="s">
        <v>154</v>
      </c>
      <c r="V570" t="s">
        <v>143</v>
      </c>
      <c r="W570" t="s">
        <v>5761</v>
      </c>
      <c r="X570" t="s">
        <v>459</v>
      </c>
      <c r="Y570" t="s">
        <v>66</v>
      </c>
      <c r="AA570"/>
    </row>
    <row r="571" spans="1:35" x14ac:dyDescent="0.25">
      <c r="A571" t="s">
        <v>1746</v>
      </c>
      <c r="B571" t="s">
        <v>1747</v>
      </c>
      <c r="C571" t="s">
        <v>1748</v>
      </c>
      <c r="D571" t="s">
        <v>82</v>
      </c>
      <c r="E571" t="s">
        <v>60</v>
      </c>
      <c r="F571" t="s">
        <v>1749</v>
      </c>
      <c r="G571" t="s">
        <v>1750</v>
      </c>
      <c r="H571" t="s">
        <v>81</v>
      </c>
      <c r="J571" t="s">
        <v>5764</v>
      </c>
      <c r="R571" t="s">
        <v>1765</v>
      </c>
      <c r="S571" t="s">
        <v>5758</v>
      </c>
      <c r="T571" t="s">
        <v>1766</v>
      </c>
      <c r="V571" t="s">
        <v>143</v>
      </c>
      <c r="W571" t="s">
        <v>5761</v>
      </c>
      <c r="X571" t="s">
        <v>459</v>
      </c>
      <c r="Y571" t="s">
        <v>66</v>
      </c>
      <c r="Z571" t="s">
        <v>1767</v>
      </c>
      <c r="AA571"/>
    </row>
    <row r="572" spans="1:35" x14ac:dyDescent="0.25">
      <c r="A572" t="s">
        <v>1746</v>
      </c>
      <c r="B572" t="s">
        <v>1747</v>
      </c>
      <c r="C572" t="s">
        <v>1748</v>
      </c>
      <c r="D572" t="s">
        <v>82</v>
      </c>
      <c r="E572" t="s">
        <v>60</v>
      </c>
      <c r="F572" t="s">
        <v>1749</v>
      </c>
      <c r="G572" t="s">
        <v>1750</v>
      </c>
      <c r="H572" t="s">
        <v>81</v>
      </c>
      <c r="J572" t="s">
        <v>5764</v>
      </c>
      <c r="R572" t="s">
        <v>1768</v>
      </c>
      <c r="S572" t="s">
        <v>5758</v>
      </c>
      <c r="T572" t="s">
        <v>874</v>
      </c>
      <c r="V572" t="s">
        <v>143</v>
      </c>
      <c r="W572" t="s">
        <v>5761</v>
      </c>
      <c r="X572" t="s">
        <v>459</v>
      </c>
      <c r="Y572" t="s">
        <v>66</v>
      </c>
      <c r="AA572"/>
    </row>
    <row r="573" spans="1:35" x14ac:dyDescent="0.25">
      <c r="A573" t="s">
        <v>1746</v>
      </c>
      <c r="B573" t="s">
        <v>1747</v>
      </c>
      <c r="C573" t="s">
        <v>1748</v>
      </c>
      <c r="D573" t="s">
        <v>82</v>
      </c>
      <c r="E573" t="s">
        <v>60</v>
      </c>
      <c r="F573" t="s">
        <v>1749</v>
      </c>
      <c r="G573" t="s">
        <v>1750</v>
      </c>
      <c r="H573" t="s">
        <v>81</v>
      </c>
      <c r="J573" t="s">
        <v>5764</v>
      </c>
      <c r="R573" t="s">
        <v>1769</v>
      </c>
      <c r="S573" t="s">
        <v>5758</v>
      </c>
      <c r="T573" t="s">
        <v>1770</v>
      </c>
      <c r="V573" t="s">
        <v>143</v>
      </c>
      <c r="W573" t="s">
        <v>5761</v>
      </c>
      <c r="X573" t="s">
        <v>459</v>
      </c>
      <c r="Y573" t="s">
        <v>66</v>
      </c>
      <c r="AA573"/>
    </row>
    <row r="574" spans="1:35" x14ac:dyDescent="0.25">
      <c r="A574" t="s">
        <v>1746</v>
      </c>
      <c r="B574" t="s">
        <v>1747</v>
      </c>
      <c r="C574" t="s">
        <v>1748</v>
      </c>
      <c r="D574" t="s">
        <v>82</v>
      </c>
      <c r="E574" t="s">
        <v>60</v>
      </c>
      <c r="F574" t="s">
        <v>1749</v>
      </c>
      <c r="G574" t="s">
        <v>1750</v>
      </c>
      <c r="H574" t="s">
        <v>81</v>
      </c>
      <c r="J574" t="s">
        <v>5764</v>
      </c>
      <c r="R574" t="s">
        <v>464</v>
      </c>
      <c r="S574" t="s">
        <v>5758</v>
      </c>
      <c r="T574" t="s">
        <v>169</v>
      </c>
      <c r="V574" t="s">
        <v>143</v>
      </c>
      <c r="W574" t="s">
        <v>5761</v>
      </c>
      <c r="X574" t="s">
        <v>459</v>
      </c>
      <c r="Y574" t="s">
        <v>66</v>
      </c>
      <c r="AA574"/>
    </row>
    <row r="575" spans="1:35" x14ac:dyDescent="0.25">
      <c r="A575" t="s">
        <v>1774</v>
      </c>
      <c r="B575" t="s">
        <v>1775</v>
      </c>
      <c r="C575" t="s">
        <v>1776</v>
      </c>
      <c r="D575" t="s">
        <v>82</v>
      </c>
      <c r="E575" t="s">
        <v>60</v>
      </c>
      <c r="G575" t="s">
        <v>1778</v>
      </c>
      <c r="H575" t="s">
        <v>288</v>
      </c>
      <c r="I575" t="s">
        <v>892</v>
      </c>
      <c r="J575" t="s">
        <v>89</v>
      </c>
      <c r="K575" t="s">
        <v>89</v>
      </c>
      <c r="L575" t="s">
        <v>5692</v>
      </c>
      <c r="M575" t="s">
        <v>793</v>
      </c>
      <c r="N575" t="s">
        <v>103</v>
      </c>
      <c r="O575" t="s">
        <v>103</v>
      </c>
      <c r="P575" t="s">
        <v>63</v>
      </c>
      <c r="Q575" t="s">
        <v>1779</v>
      </c>
      <c r="AA575"/>
    </row>
    <row r="576" spans="1:35" x14ac:dyDescent="0.25">
      <c r="A576" t="s">
        <v>1774</v>
      </c>
      <c r="B576" t="s">
        <v>1775</v>
      </c>
      <c r="C576" t="s">
        <v>1776</v>
      </c>
      <c r="D576" t="s">
        <v>82</v>
      </c>
      <c r="E576" t="s">
        <v>60</v>
      </c>
      <c r="G576" t="s">
        <v>1778</v>
      </c>
      <c r="H576" t="s">
        <v>288</v>
      </c>
      <c r="I576" t="s">
        <v>892</v>
      </c>
      <c r="J576" t="s">
        <v>89</v>
      </c>
      <c r="K576" t="s">
        <v>89</v>
      </c>
      <c r="L576" t="s">
        <v>5692</v>
      </c>
      <c r="M576" t="s">
        <v>793</v>
      </c>
      <c r="N576" t="s">
        <v>103</v>
      </c>
      <c r="O576" t="s">
        <v>103</v>
      </c>
      <c r="P576" t="s">
        <v>63</v>
      </c>
      <c r="Q576" t="s">
        <v>1779</v>
      </c>
      <c r="AA576"/>
    </row>
    <row r="577" spans="1:25" customFormat="1" x14ac:dyDescent="0.25">
      <c r="A577" t="s">
        <v>1774</v>
      </c>
      <c r="B577" t="s">
        <v>1775</v>
      </c>
      <c r="C577" t="s">
        <v>1776</v>
      </c>
      <c r="D577" t="s">
        <v>82</v>
      </c>
      <c r="E577" t="s">
        <v>60</v>
      </c>
      <c r="G577" t="s">
        <v>1778</v>
      </c>
      <c r="H577" t="s">
        <v>288</v>
      </c>
      <c r="I577" t="s">
        <v>383</v>
      </c>
      <c r="J577" t="s">
        <v>89</v>
      </c>
      <c r="K577" t="s">
        <v>89</v>
      </c>
      <c r="L577" t="s">
        <v>97</v>
      </c>
      <c r="M577" t="s">
        <v>97</v>
      </c>
      <c r="N577" t="s">
        <v>5809</v>
      </c>
      <c r="O577" t="s">
        <v>192</v>
      </c>
      <c r="P577" t="s">
        <v>63</v>
      </c>
      <c r="Q577" t="s">
        <v>1780</v>
      </c>
    </row>
    <row r="578" spans="1:25" customFormat="1" x14ac:dyDescent="0.25">
      <c r="A578" t="s">
        <v>1774</v>
      </c>
      <c r="B578" t="s">
        <v>1775</v>
      </c>
      <c r="C578" t="s">
        <v>1776</v>
      </c>
      <c r="D578" t="s">
        <v>82</v>
      </c>
      <c r="E578" t="s">
        <v>60</v>
      </c>
      <c r="G578" t="s">
        <v>1778</v>
      </c>
      <c r="H578" t="s">
        <v>288</v>
      </c>
      <c r="I578" t="s">
        <v>792</v>
      </c>
      <c r="J578" t="s">
        <v>89</v>
      </c>
      <c r="K578" t="s">
        <v>89</v>
      </c>
      <c r="L578" t="s">
        <v>5692</v>
      </c>
      <c r="M578" t="s">
        <v>793</v>
      </c>
      <c r="N578" t="s">
        <v>5809</v>
      </c>
      <c r="O578" t="s">
        <v>192</v>
      </c>
      <c r="P578" t="s">
        <v>63</v>
      </c>
      <c r="Q578" t="s">
        <v>1779</v>
      </c>
    </row>
    <row r="579" spans="1:25" customFormat="1" x14ac:dyDescent="0.25">
      <c r="A579" t="s">
        <v>1788</v>
      </c>
      <c r="B579" t="s">
        <v>1789</v>
      </c>
      <c r="C579" t="s">
        <v>1790</v>
      </c>
      <c r="D579" t="s">
        <v>82</v>
      </c>
      <c r="E579" t="s">
        <v>60</v>
      </c>
      <c r="G579" t="s">
        <v>1792</v>
      </c>
      <c r="H579" t="s">
        <v>288</v>
      </c>
      <c r="J579" t="s">
        <v>5764</v>
      </c>
      <c r="R579" t="s">
        <v>1793</v>
      </c>
      <c r="S579" t="s">
        <v>5758</v>
      </c>
      <c r="T579" t="s">
        <v>154</v>
      </c>
      <c r="V579" t="s">
        <v>143</v>
      </c>
      <c r="W579" t="s">
        <v>144</v>
      </c>
      <c r="X579" t="s">
        <v>1207</v>
      </c>
      <c r="Y579" t="s">
        <v>66</v>
      </c>
    </row>
    <row r="580" spans="1:25" customFormat="1" x14ac:dyDescent="0.25">
      <c r="A580" t="s">
        <v>1788</v>
      </c>
      <c r="B580" t="s">
        <v>1789</v>
      </c>
      <c r="C580" t="s">
        <v>1790</v>
      </c>
      <c r="D580" t="s">
        <v>82</v>
      </c>
      <c r="E580" t="s">
        <v>60</v>
      </c>
      <c r="G580" t="s">
        <v>1792</v>
      </c>
      <c r="H580" t="s">
        <v>288</v>
      </c>
      <c r="J580" t="s">
        <v>5764</v>
      </c>
      <c r="R580" t="s">
        <v>1794</v>
      </c>
      <c r="S580" t="s">
        <v>5758</v>
      </c>
      <c r="T580" t="s">
        <v>154</v>
      </c>
      <c r="V580" t="s">
        <v>143</v>
      </c>
      <c r="W580" t="s">
        <v>144</v>
      </c>
      <c r="X580" t="s">
        <v>1138</v>
      </c>
      <c r="Y580" t="s">
        <v>66</v>
      </c>
    </row>
    <row r="581" spans="1:25" customFormat="1" x14ac:dyDescent="0.25">
      <c r="A581" t="s">
        <v>1788</v>
      </c>
      <c r="B581" t="s">
        <v>1789</v>
      </c>
      <c r="C581" t="s">
        <v>1790</v>
      </c>
      <c r="D581" t="s">
        <v>82</v>
      </c>
      <c r="E581" t="s">
        <v>60</v>
      </c>
      <c r="G581" t="s">
        <v>1792</v>
      </c>
      <c r="H581" t="s">
        <v>288</v>
      </c>
      <c r="J581" t="s">
        <v>5764</v>
      </c>
      <c r="R581" t="s">
        <v>1795</v>
      </c>
      <c r="S581" t="s">
        <v>5758</v>
      </c>
      <c r="T581" t="s">
        <v>154</v>
      </c>
      <c r="V581" t="s">
        <v>143</v>
      </c>
      <c r="W581" t="s">
        <v>144</v>
      </c>
      <c r="X581" t="s">
        <v>1215</v>
      </c>
      <c r="Y581" t="s">
        <v>66</v>
      </c>
    </row>
    <row r="582" spans="1:25" customFormat="1" x14ac:dyDescent="0.25">
      <c r="A582" t="s">
        <v>1788</v>
      </c>
      <c r="B582" t="s">
        <v>1789</v>
      </c>
      <c r="C582" t="s">
        <v>1790</v>
      </c>
      <c r="D582" t="s">
        <v>82</v>
      </c>
      <c r="E582" t="s">
        <v>60</v>
      </c>
      <c r="G582" t="s">
        <v>1792</v>
      </c>
      <c r="H582" t="s">
        <v>288</v>
      </c>
      <c r="J582" t="s">
        <v>5764</v>
      </c>
      <c r="R582" t="s">
        <v>1796</v>
      </c>
      <c r="S582" t="s">
        <v>5758</v>
      </c>
      <c r="T582" t="s">
        <v>154</v>
      </c>
      <c r="V582" t="s">
        <v>143</v>
      </c>
      <c r="W582" t="s">
        <v>5763</v>
      </c>
      <c r="X582" t="s">
        <v>402</v>
      </c>
      <c r="Y582" t="s">
        <v>66</v>
      </c>
    </row>
    <row r="583" spans="1:25" customFormat="1" x14ac:dyDescent="0.25">
      <c r="A583" t="s">
        <v>1788</v>
      </c>
      <c r="B583" t="s">
        <v>1789</v>
      </c>
      <c r="C583" t="s">
        <v>1790</v>
      </c>
      <c r="D583" t="s">
        <v>82</v>
      </c>
      <c r="E583" t="s">
        <v>60</v>
      </c>
      <c r="G583" t="s">
        <v>1792</v>
      </c>
      <c r="H583" t="s">
        <v>288</v>
      </c>
      <c r="J583" t="s">
        <v>5764</v>
      </c>
      <c r="R583" t="s">
        <v>1797</v>
      </c>
      <c r="S583" t="s">
        <v>5758</v>
      </c>
      <c r="T583" t="s">
        <v>154</v>
      </c>
      <c r="V583" t="s">
        <v>143</v>
      </c>
      <c r="W583" t="s">
        <v>144</v>
      </c>
      <c r="X583" t="s">
        <v>473</v>
      </c>
      <c r="Y583" t="s">
        <v>66</v>
      </c>
    </row>
    <row r="584" spans="1:25" customFormat="1" x14ac:dyDescent="0.25">
      <c r="A584" t="s">
        <v>1801</v>
      </c>
      <c r="B584" t="s">
        <v>1802</v>
      </c>
      <c r="C584" t="s">
        <v>1803</v>
      </c>
      <c r="D584" t="s">
        <v>82</v>
      </c>
      <c r="E584" t="s">
        <v>60</v>
      </c>
      <c r="G584" t="s">
        <v>1804</v>
      </c>
      <c r="H584" t="s">
        <v>122</v>
      </c>
      <c r="I584" t="s">
        <v>1805</v>
      </c>
      <c r="J584" t="s">
        <v>89</v>
      </c>
      <c r="K584" t="s">
        <v>89</v>
      </c>
      <c r="L584" t="s">
        <v>102</v>
      </c>
      <c r="M584" t="s">
        <v>262</v>
      </c>
      <c r="N584" t="s">
        <v>5817</v>
      </c>
      <c r="O584" t="s">
        <v>97</v>
      </c>
      <c r="P584" t="s">
        <v>63</v>
      </c>
      <c r="Q584" t="s">
        <v>1806</v>
      </c>
    </row>
    <row r="585" spans="1:25" customFormat="1" x14ac:dyDescent="0.25">
      <c r="A585" t="s">
        <v>1810</v>
      </c>
      <c r="B585" t="s">
        <v>1811</v>
      </c>
      <c r="C585" t="s">
        <v>1812</v>
      </c>
      <c r="D585" t="s">
        <v>82</v>
      </c>
      <c r="E585" t="s">
        <v>60</v>
      </c>
      <c r="G585" t="s">
        <v>1814</v>
      </c>
      <c r="H585" t="s">
        <v>122</v>
      </c>
      <c r="I585" t="s">
        <v>1815</v>
      </c>
      <c r="J585" t="s">
        <v>5764</v>
      </c>
      <c r="K585" t="s">
        <v>759</v>
      </c>
      <c r="L585" t="s">
        <v>97</v>
      </c>
      <c r="M585" t="s">
        <v>1020</v>
      </c>
      <c r="N585" t="s">
        <v>103</v>
      </c>
      <c r="O585" t="s">
        <v>103</v>
      </c>
      <c r="P585" t="s">
        <v>63</v>
      </c>
      <c r="Q585" t="s">
        <v>1816</v>
      </c>
    </row>
    <row r="586" spans="1:25" customFormat="1" x14ac:dyDescent="0.25">
      <c r="A586" t="s">
        <v>1817</v>
      </c>
      <c r="B586" t="s">
        <v>1818</v>
      </c>
      <c r="C586" t="s">
        <v>1819</v>
      </c>
      <c r="D586" t="s">
        <v>254</v>
      </c>
      <c r="E586" t="s">
        <v>60</v>
      </c>
      <c r="G586" t="s">
        <v>1821</v>
      </c>
      <c r="H586" t="s">
        <v>81</v>
      </c>
      <c r="I586" t="s">
        <v>1822</v>
      </c>
      <c r="J586" t="s">
        <v>5765</v>
      </c>
      <c r="K586" t="s">
        <v>324</v>
      </c>
      <c r="L586" t="s">
        <v>102</v>
      </c>
      <c r="M586" t="s">
        <v>102</v>
      </c>
      <c r="N586" t="s">
        <v>194</v>
      </c>
      <c r="O586" t="s">
        <v>194</v>
      </c>
      <c r="P586" t="s">
        <v>66</v>
      </c>
    </row>
    <row r="587" spans="1:25" customFormat="1" x14ac:dyDescent="0.25">
      <c r="A587" t="s">
        <v>1817</v>
      </c>
      <c r="B587" t="s">
        <v>1818</v>
      </c>
      <c r="C587" t="s">
        <v>1819</v>
      </c>
      <c r="D587" t="s">
        <v>254</v>
      </c>
      <c r="E587" t="s">
        <v>60</v>
      </c>
      <c r="G587" t="s">
        <v>1821</v>
      </c>
      <c r="H587" t="s">
        <v>81</v>
      </c>
      <c r="I587" t="s">
        <v>1823</v>
      </c>
      <c r="J587" t="s">
        <v>5765</v>
      </c>
      <c r="K587" t="s">
        <v>324</v>
      </c>
      <c r="L587" t="s">
        <v>102</v>
      </c>
      <c r="M587" t="s">
        <v>102</v>
      </c>
      <c r="N587" t="s">
        <v>5809</v>
      </c>
      <c r="O587" t="s">
        <v>192</v>
      </c>
      <c r="P587" t="s">
        <v>66</v>
      </c>
    </row>
    <row r="588" spans="1:25" customFormat="1" x14ac:dyDescent="0.25">
      <c r="A588" t="s">
        <v>1817</v>
      </c>
      <c r="B588" t="s">
        <v>1818</v>
      </c>
      <c r="C588" t="s">
        <v>1819</v>
      </c>
      <c r="D588" t="s">
        <v>254</v>
      </c>
      <c r="E588" t="s">
        <v>60</v>
      </c>
      <c r="G588" t="s">
        <v>1821</v>
      </c>
      <c r="H588" t="s">
        <v>81</v>
      </c>
      <c r="I588" t="s">
        <v>1824</v>
      </c>
      <c r="J588" t="s">
        <v>5765</v>
      </c>
      <c r="K588" t="s">
        <v>324</v>
      </c>
      <c r="L588" t="s">
        <v>102</v>
      </c>
      <c r="M588" t="s">
        <v>102</v>
      </c>
      <c r="N588" t="s">
        <v>5809</v>
      </c>
      <c r="O588" t="s">
        <v>648</v>
      </c>
      <c r="P588" t="s">
        <v>66</v>
      </c>
    </row>
    <row r="589" spans="1:25" customFormat="1" x14ac:dyDescent="0.25">
      <c r="A589" t="s">
        <v>1817</v>
      </c>
      <c r="B589" t="s">
        <v>1818</v>
      </c>
      <c r="C589" t="s">
        <v>1819</v>
      </c>
      <c r="D589" t="s">
        <v>254</v>
      </c>
      <c r="E589" t="s">
        <v>60</v>
      </c>
      <c r="G589" t="s">
        <v>1821</v>
      </c>
      <c r="H589" t="s">
        <v>81</v>
      </c>
      <c r="I589" t="s">
        <v>331</v>
      </c>
      <c r="J589" t="s">
        <v>5764</v>
      </c>
      <c r="K589" t="s">
        <v>332</v>
      </c>
      <c r="L589" t="s">
        <v>5814</v>
      </c>
      <c r="M589" t="s">
        <v>333</v>
      </c>
      <c r="N589" t="s">
        <v>5816</v>
      </c>
      <c r="O589" t="s">
        <v>334</v>
      </c>
      <c r="P589" t="s">
        <v>66</v>
      </c>
      <c r="Q589" t="s">
        <v>1825</v>
      </c>
    </row>
    <row r="590" spans="1:25" customFormat="1" x14ac:dyDescent="0.25">
      <c r="A590" t="s">
        <v>1817</v>
      </c>
      <c r="B590" t="s">
        <v>1818</v>
      </c>
      <c r="C590" t="s">
        <v>1819</v>
      </c>
      <c r="D590" t="s">
        <v>254</v>
      </c>
      <c r="E590" t="s">
        <v>60</v>
      </c>
      <c r="G590" t="s">
        <v>1821</v>
      </c>
      <c r="H590" t="s">
        <v>81</v>
      </c>
      <c r="I590" t="s">
        <v>1826</v>
      </c>
      <c r="J590" t="s">
        <v>5764</v>
      </c>
      <c r="K590" t="s">
        <v>332</v>
      </c>
      <c r="L590" t="s">
        <v>5814</v>
      </c>
      <c r="M590" t="s">
        <v>333</v>
      </c>
      <c r="N590" t="s">
        <v>103</v>
      </c>
      <c r="O590" t="s">
        <v>103</v>
      </c>
      <c r="P590" t="s">
        <v>66</v>
      </c>
      <c r="Q590" t="s">
        <v>1825</v>
      </c>
    </row>
    <row r="591" spans="1:25" customFormat="1" x14ac:dyDescent="0.25">
      <c r="A591" t="s">
        <v>1817</v>
      </c>
      <c r="B591" t="s">
        <v>1818</v>
      </c>
      <c r="C591" t="s">
        <v>1819</v>
      </c>
      <c r="D591" t="s">
        <v>254</v>
      </c>
      <c r="E591" t="s">
        <v>60</v>
      </c>
      <c r="G591" t="s">
        <v>1821</v>
      </c>
      <c r="H591" t="s">
        <v>81</v>
      </c>
      <c r="I591" t="s">
        <v>1827</v>
      </c>
      <c r="J591" t="s">
        <v>5764</v>
      </c>
      <c r="K591" t="s">
        <v>332</v>
      </c>
      <c r="L591" t="s">
        <v>5814</v>
      </c>
      <c r="M591" t="s">
        <v>333</v>
      </c>
      <c r="N591" t="s">
        <v>5809</v>
      </c>
      <c r="O591" t="s">
        <v>648</v>
      </c>
      <c r="P591" t="s">
        <v>66</v>
      </c>
      <c r="Q591" t="s">
        <v>1825</v>
      </c>
    </row>
    <row r="592" spans="1:25" customFormat="1" x14ac:dyDescent="0.25">
      <c r="A592" t="s">
        <v>1817</v>
      </c>
      <c r="B592" t="s">
        <v>1818</v>
      </c>
      <c r="C592" t="s">
        <v>1819</v>
      </c>
      <c r="D592" t="s">
        <v>254</v>
      </c>
      <c r="E592" t="s">
        <v>60</v>
      </c>
      <c r="G592" t="s">
        <v>1821</v>
      </c>
      <c r="H592" t="s">
        <v>81</v>
      </c>
      <c r="I592" t="s">
        <v>1828</v>
      </c>
      <c r="J592" t="s">
        <v>5764</v>
      </c>
      <c r="K592" t="s">
        <v>1248</v>
      </c>
      <c r="L592" t="s">
        <v>5814</v>
      </c>
      <c r="M592" t="s">
        <v>333</v>
      </c>
      <c r="N592" t="s">
        <v>103</v>
      </c>
      <c r="O592" t="s">
        <v>103</v>
      </c>
      <c r="P592" t="s">
        <v>66</v>
      </c>
      <c r="Q592" t="s">
        <v>1825</v>
      </c>
    </row>
    <row r="593" spans="1:35" x14ac:dyDescent="0.25">
      <c r="A593" t="s">
        <v>1817</v>
      </c>
      <c r="B593" t="s">
        <v>1818</v>
      </c>
      <c r="C593" t="s">
        <v>1819</v>
      </c>
      <c r="D593" t="s">
        <v>254</v>
      </c>
      <c r="E593" t="s">
        <v>60</v>
      </c>
      <c r="G593" t="s">
        <v>1821</v>
      </c>
      <c r="H593" t="s">
        <v>81</v>
      </c>
      <c r="I593" t="s">
        <v>1829</v>
      </c>
      <c r="J593" t="s">
        <v>5764</v>
      </c>
      <c r="K593" t="s">
        <v>1248</v>
      </c>
      <c r="L593" t="s">
        <v>5814</v>
      </c>
      <c r="M593" t="s">
        <v>333</v>
      </c>
      <c r="N593" t="s">
        <v>5809</v>
      </c>
      <c r="O593" t="s">
        <v>648</v>
      </c>
      <c r="P593" t="s">
        <v>66</v>
      </c>
      <c r="Q593" t="s">
        <v>1825</v>
      </c>
      <c r="AA593"/>
    </row>
    <row r="594" spans="1:35" x14ac:dyDescent="0.25">
      <c r="A594" t="s">
        <v>1831</v>
      </c>
      <c r="B594" t="s">
        <v>1832</v>
      </c>
      <c r="C594" t="s">
        <v>1833</v>
      </c>
      <c r="D594" t="s">
        <v>82</v>
      </c>
      <c r="E594" t="s">
        <v>60</v>
      </c>
      <c r="G594" t="s">
        <v>1834</v>
      </c>
      <c r="H594" t="s">
        <v>122</v>
      </c>
      <c r="J594" t="s">
        <v>5764</v>
      </c>
      <c r="R594" t="s">
        <v>1835</v>
      </c>
      <c r="S594" t="s">
        <v>5758</v>
      </c>
      <c r="T594" t="s">
        <v>1759</v>
      </c>
      <c r="V594" t="s">
        <v>143</v>
      </c>
      <c r="W594" t="s">
        <v>144</v>
      </c>
      <c r="X594" t="s">
        <v>1324</v>
      </c>
      <c r="Y594" t="s">
        <v>66</v>
      </c>
      <c r="Z594" t="s">
        <v>1836</v>
      </c>
      <c r="AA594"/>
    </row>
    <row r="595" spans="1:35" x14ac:dyDescent="0.25">
      <c r="A595" t="s">
        <v>1831</v>
      </c>
      <c r="B595" t="s">
        <v>1832</v>
      </c>
      <c r="C595" t="s">
        <v>1833</v>
      </c>
      <c r="D595" t="s">
        <v>82</v>
      </c>
      <c r="E595" t="s">
        <v>60</v>
      </c>
      <c r="G595" t="s">
        <v>1834</v>
      </c>
      <c r="H595" t="s">
        <v>122</v>
      </c>
      <c r="J595" t="s">
        <v>5764</v>
      </c>
      <c r="R595" t="s">
        <v>1837</v>
      </c>
      <c r="S595" t="s">
        <v>5758</v>
      </c>
      <c r="T595" t="s">
        <v>1759</v>
      </c>
      <c r="V595" t="s">
        <v>143</v>
      </c>
      <c r="W595" t="s">
        <v>144</v>
      </c>
      <c r="X595" t="s">
        <v>144</v>
      </c>
      <c r="Y595" t="s">
        <v>66</v>
      </c>
      <c r="Z595" t="s">
        <v>1838</v>
      </c>
      <c r="AA595"/>
    </row>
    <row r="596" spans="1:35" x14ac:dyDescent="0.25">
      <c r="A596" t="s">
        <v>1846</v>
      </c>
      <c r="B596" t="s">
        <v>1847</v>
      </c>
      <c r="C596" t="s">
        <v>1848</v>
      </c>
      <c r="D596" t="s">
        <v>82</v>
      </c>
      <c r="E596" t="s">
        <v>60</v>
      </c>
      <c r="G596" t="s">
        <v>1849</v>
      </c>
      <c r="H596" t="s">
        <v>81</v>
      </c>
      <c r="J596" t="s">
        <v>5764</v>
      </c>
      <c r="AA596" t="s">
        <v>1850</v>
      </c>
      <c r="AB596" t="s">
        <v>5729</v>
      </c>
      <c r="AC596" t="s">
        <v>429</v>
      </c>
      <c r="AD596" s="7" t="s">
        <v>172</v>
      </c>
      <c r="AE596" t="s">
        <v>172</v>
      </c>
      <c r="AF596" s="7" t="s">
        <v>1703</v>
      </c>
      <c r="AG596" t="s">
        <v>1851</v>
      </c>
      <c r="AH596" t="s">
        <v>66</v>
      </c>
      <c r="AI596" t="s">
        <v>1852</v>
      </c>
    </row>
    <row r="597" spans="1:35" x14ac:dyDescent="0.25">
      <c r="A597" t="s">
        <v>1862</v>
      </c>
      <c r="B597" t="s">
        <v>1229</v>
      </c>
      <c r="C597" t="s">
        <v>1863</v>
      </c>
      <c r="D597" t="s">
        <v>82</v>
      </c>
      <c r="E597" t="s">
        <v>60</v>
      </c>
      <c r="G597" t="s">
        <v>1864</v>
      </c>
      <c r="H597" t="s">
        <v>81</v>
      </c>
      <c r="I597" t="s">
        <v>1556</v>
      </c>
      <c r="J597" t="s">
        <v>89</v>
      </c>
      <c r="K597" t="s">
        <v>89</v>
      </c>
      <c r="L597" t="s">
        <v>97</v>
      </c>
      <c r="M597" t="s">
        <v>1025</v>
      </c>
      <c r="N597" t="s">
        <v>5809</v>
      </c>
      <c r="O597" t="s">
        <v>192</v>
      </c>
      <c r="P597" t="s">
        <v>63</v>
      </c>
      <c r="Q597" t="s">
        <v>1865</v>
      </c>
      <c r="AA597"/>
    </row>
    <row r="598" spans="1:35" x14ac:dyDescent="0.25">
      <c r="A598" t="s">
        <v>1862</v>
      </c>
      <c r="B598" t="s">
        <v>1229</v>
      </c>
      <c r="C598" t="s">
        <v>1863</v>
      </c>
      <c r="D598" t="s">
        <v>82</v>
      </c>
      <c r="E598" t="s">
        <v>60</v>
      </c>
      <c r="G598" t="s">
        <v>1864</v>
      </c>
      <c r="H598" t="s">
        <v>81</v>
      </c>
      <c r="I598" t="s">
        <v>1024</v>
      </c>
      <c r="J598" t="s">
        <v>89</v>
      </c>
      <c r="K598" t="s">
        <v>89</v>
      </c>
      <c r="L598" t="s">
        <v>97</v>
      </c>
      <c r="M598" t="s">
        <v>1025</v>
      </c>
      <c r="N598" t="s">
        <v>103</v>
      </c>
      <c r="O598" t="s">
        <v>103</v>
      </c>
      <c r="P598" t="s">
        <v>63</v>
      </c>
      <c r="Q598" t="s">
        <v>1866</v>
      </c>
      <c r="AA598"/>
    </row>
    <row r="599" spans="1:35" x14ac:dyDescent="0.25">
      <c r="A599" t="s">
        <v>1862</v>
      </c>
      <c r="B599" t="s">
        <v>1229</v>
      </c>
      <c r="C599" t="s">
        <v>1863</v>
      </c>
      <c r="D599" t="s">
        <v>82</v>
      </c>
      <c r="E599" t="s">
        <v>60</v>
      </c>
      <c r="G599" t="s">
        <v>1864</v>
      </c>
      <c r="H599" t="s">
        <v>81</v>
      </c>
      <c r="I599" t="s">
        <v>1867</v>
      </c>
      <c r="J599" t="s">
        <v>5765</v>
      </c>
      <c r="K599" t="s">
        <v>247</v>
      </c>
      <c r="L599" t="s">
        <v>102</v>
      </c>
      <c r="M599" t="s">
        <v>262</v>
      </c>
      <c r="N599" t="s">
        <v>103</v>
      </c>
      <c r="O599" t="s">
        <v>103</v>
      </c>
      <c r="P599" t="s">
        <v>63</v>
      </c>
      <c r="Q599" t="s">
        <v>1868</v>
      </c>
      <c r="AA599"/>
    </row>
    <row r="600" spans="1:35" x14ac:dyDescent="0.25">
      <c r="A600">
        <v>17386</v>
      </c>
      <c r="B600" t="s">
        <v>1870</v>
      </c>
      <c r="C600" t="s">
        <v>1871</v>
      </c>
      <c r="D600" t="s">
        <v>82</v>
      </c>
      <c r="E600" t="s">
        <v>60</v>
      </c>
      <c r="G600" t="s">
        <v>1872</v>
      </c>
      <c r="H600" t="s">
        <v>81</v>
      </c>
      <c r="J600" t="s">
        <v>5764</v>
      </c>
      <c r="AA600" t="s">
        <v>5793</v>
      </c>
      <c r="AB600" s="7" t="s">
        <v>5729</v>
      </c>
      <c r="AC600" t="s">
        <v>232</v>
      </c>
      <c r="AD600" s="7" t="s">
        <v>5794</v>
      </c>
      <c r="AE600" t="s">
        <v>5794</v>
      </c>
      <c r="AF600" s="7" t="s">
        <v>2229</v>
      </c>
      <c r="AG600" t="s">
        <v>2229</v>
      </c>
      <c r="AH600" t="s">
        <v>66</v>
      </c>
      <c r="AI600" t="s">
        <v>5795</v>
      </c>
    </row>
    <row r="601" spans="1:35" x14ac:dyDescent="0.25">
      <c r="A601" t="s">
        <v>1894</v>
      </c>
      <c r="B601" t="s">
        <v>1895</v>
      </c>
      <c r="C601" t="s">
        <v>1896</v>
      </c>
      <c r="D601" t="s">
        <v>225</v>
      </c>
      <c r="E601" t="s">
        <v>60</v>
      </c>
      <c r="G601" t="s">
        <v>1897</v>
      </c>
      <c r="H601" t="s">
        <v>122</v>
      </c>
      <c r="I601" t="s">
        <v>1898</v>
      </c>
      <c r="J601" t="s">
        <v>89</v>
      </c>
      <c r="K601" t="s">
        <v>89</v>
      </c>
      <c r="L601" t="s">
        <v>102</v>
      </c>
      <c r="M601" t="s">
        <v>262</v>
      </c>
      <c r="N601" t="s">
        <v>5815</v>
      </c>
      <c r="O601" t="s">
        <v>1899</v>
      </c>
      <c r="P601" t="s">
        <v>63</v>
      </c>
      <c r="Q601" t="s">
        <v>1900</v>
      </c>
      <c r="AA601"/>
    </row>
    <row r="602" spans="1:35" x14ac:dyDescent="0.25">
      <c r="A602" t="s">
        <v>1901</v>
      </c>
      <c r="B602" t="s">
        <v>1000</v>
      </c>
      <c r="C602" t="s">
        <v>1902</v>
      </c>
      <c r="D602" t="s">
        <v>254</v>
      </c>
      <c r="E602" t="s">
        <v>60</v>
      </c>
      <c r="G602" t="s">
        <v>1904</v>
      </c>
      <c r="H602" t="s">
        <v>122</v>
      </c>
      <c r="I602" t="s">
        <v>1822</v>
      </c>
      <c r="J602" t="s">
        <v>5765</v>
      </c>
      <c r="K602" t="s">
        <v>324</v>
      </c>
      <c r="L602" t="s">
        <v>102</v>
      </c>
      <c r="M602" t="s">
        <v>102</v>
      </c>
      <c r="N602" t="s">
        <v>194</v>
      </c>
      <c r="O602" t="s">
        <v>194</v>
      </c>
      <c r="P602" t="s">
        <v>66</v>
      </c>
      <c r="AA602"/>
    </row>
    <row r="603" spans="1:35" x14ac:dyDescent="0.25">
      <c r="A603" t="s">
        <v>1901</v>
      </c>
      <c r="B603" t="s">
        <v>1000</v>
      </c>
      <c r="C603" t="s">
        <v>1902</v>
      </c>
      <c r="D603" t="s">
        <v>254</v>
      </c>
      <c r="E603" t="s">
        <v>60</v>
      </c>
      <c r="G603" t="s">
        <v>1904</v>
      </c>
      <c r="H603" t="s">
        <v>122</v>
      </c>
      <c r="I603" t="s">
        <v>1824</v>
      </c>
      <c r="J603" t="s">
        <v>5765</v>
      </c>
      <c r="K603" t="s">
        <v>324</v>
      </c>
      <c r="L603" t="s">
        <v>102</v>
      </c>
      <c r="M603" t="s">
        <v>102</v>
      </c>
      <c r="N603" t="s">
        <v>5809</v>
      </c>
      <c r="O603" t="s">
        <v>648</v>
      </c>
      <c r="P603" t="s">
        <v>66</v>
      </c>
      <c r="AA603"/>
    </row>
    <row r="604" spans="1:35" x14ac:dyDescent="0.25">
      <c r="A604" t="s">
        <v>1901</v>
      </c>
      <c r="B604" t="s">
        <v>1000</v>
      </c>
      <c r="C604" t="s">
        <v>1902</v>
      </c>
      <c r="D604" t="s">
        <v>254</v>
      </c>
      <c r="E604" t="s">
        <v>60</v>
      </c>
      <c r="G604" t="s">
        <v>1904</v>
      </c>
      <c r="H604" t="s">
        <v>122</v>
      </c>
      <c r="I604" t="s">
        <v>1905</v>
      </c>
      <c r="J604" t="s">
        <v>5765</v>
      </c>
      <c r="K604" t="s">
        <v>324</v>
      </c>
      <c r="L604" t="s">
        <v>102</v>
      </c>
      <c r="M604" t="s">
        <v>102</v>
      </c>
      <c r="N604" t="s">
        <v>102</v>
      </c>
      <c r="O604" t="s">
        <v>1906</v>
      </c>
      <c r="P604" t="s">
        <v>66</v>
      </c>
      <c r="AA604"/>
    </row>
    <row r="605" spans="1:35" x14ac:dyDescent="0.25">
      <c r="A605" t="s">
        <v>1901</v>
      </c>
      <c r="B605" t="s">
        <v>1000</v>
      </c>
      <c r="C605" t="s">
        <v>1902</v>
      </c>
      <c r="D605" t="s">
        <v>254</v>
      </c>
      <c r="E605" t="s">
        <v>60</v>
      </c>
      <c r="G605" t="s">
        <v>1904</v>
      </c>
      <c r="H605" t="s">
        <v>122</v>
      </c>
      <c r="I605" t="s">
        <v>1826</v>
      </c>
      <c r="J605" t="s">
        <v>5764</v>
      </c>
      <c r="K605" t="s">
        <v>332</v>
      </c>
      <c r="L605" t="s">
        <v>5814</v>
      </c>
      <c r="M605" t="s">
        <v>333</v>
      </c>
      <c r="N605" t="s">
        <v>103</v>
      </c>
      <c r="O605" t="s">
        <v>103</v>
      </c>
      <c r="P605" t="s">
        <v>66</v>
      </c>
      <c r="AA605"/>
    </row>
    <row r="606" spans="1:35" x14ac:dyDescent="0.25">
      <c r="A606" t="s">
        <v>1901</v>
      </c>
      <c r="B606" t="s">
        <v>1000</v>
      </c>
      <c r="C606" t="s">
        <v>1902</v>
      </c>
      <c r="D606" t="s">
        <v>254</v>
      </c>
      <c r="E606" t="s">
        <v>60</v>
      </c>
      <c r="G606" t="s">
        <v>1904</v>
      </c>
      <c r="H606" t="s">
        <v>122</v>
      </c>
      <c r="I606" t="s">
        <v>1827</v>
      </c>
      <c r="J606" t="s">
        <v>5764</v>
      </c>
      <c r="K606" t="s">
        <v>332</v>
      </c>
      <c r="L606" t="s">
        <v>5814</v>
      </c>
      <c r="M606" t="s">
        <v>333</v>
      </c>
      <c r="N606" t="s">
        <v>5809</v>
      </c>
      <c r="O606" t="s">
        <v>648</v>
      </c>
      <c r="P606" t="s">
        <v>66</v>
      </c>
      <c r="AA606"/>
    </row>
    <row r="607" spans="1:35" x14ac:dyDescent="0.25">
      <c r="A607" t="s">
        <v>1901</v>
      </c>
      <c r="B607" t="s">
        <v>1000</v>
      </c>
      <c r="C607" t="s">
        <v>1902</v>
      </c>
      <c r="D607" t="s">
        <v>254</v>
      </c>
      <c r="E607" t="s">
        <v>60</v>
      </c>
      <c r="G607" t="s">
        <v>1904</v>
      </c>
      <c r="H607" t="s">
        <v>122</v>
      </c>
      <c r="I607" t="s">
        <v>331</v>
      </c>
      <c r="J607" t="s">
        <v>5764</v>
      </c>
      <c r="K607" t="s">
        <v>332</v>
      </c>
      <c r="L607" t="s">
        <v>5814</v>
      </c>
      <c r="M607" t="s">
        <v>333</v>
      </c>
      <c r="N607" t="s">
        <v>5816</v>
      </c>
      <c r="O607" t="s">
        <v>334</v>
      </c>
      <c r="P607" t="s">
        <v>66</v>
      </c>
      <c r="Q607" t="s">
        <v>1907</v>
      </c>
      <c r="AA607"/>
    </row>
    <row r="608" spans="1:35" x14ac:dyDescent="0.25">
      <c r="A608" t="s">
        <v>1901</v>
      </c>
      <c r="B608" t="s">
        <v>1000</v>
      </c>
      <c r="C608" t="s">
        <v>1902</v>
      </c>
      <c r="D608" t="s">
        <v>254</v>
      </c>
      <c r="E608" t="s">
        <v>60</v>
      </c>
      <c r="G608" t="s">
        <v>1904</v>
      </c>
      <c r="H608" t="s">
        <v>122</v>
      </c>
      <c r="I608" t="s">
        <v>1908</v>
      </c>
      <c r="J608" t="s">
        <v>5765</v>
      </c>
      <c r="K608" t="s">
        <v>324</v>
      </c>
      <c r="L608" t="s">
        <v>5814</v>
      </c>
      <c r="M608" t="s">
        <v>1909</v>
      </c>
      <c r="N608" t="s">
        <v>103</v>
      </c>
      <c r="O608" t="s">
        <v>103</v>
      </c>
      <c r="P608" t="s">
        <v>66</v>
      </c>
      <c r="Q608" t="s">
        <v>1910</v>
      </c>
      <c r="AA608"/>
    </row>
    <row r="609" spans="1:26" customFormat="1" x14ac:dyDescent="0.25">
      <c r="A609" t="s">
        <v>1901</v>
      </c>
      <c r="B609" t="s">
        <v>1000</v>
      </c>
      <c r="C609" t="s">
        <v>1902</v>
      </c>
      <c r="D609" t="s">
        <v>254</v>
      </c>
      <c r="E609" t="s">
        <v>60</v>
      </c>
      <c r="G609" t="s">
        <v>1904</v>
      </c>
      <c r="H609" t="s">
        <v>122</v>
      </c>
      <c r="J609" t="s">
        <v>5764</v>
      </c>
      <c r="R609" t="s">
        <v>1911</v>
      </c>
      <c r="S609" t="s">
        <v>5758</v>
      </c>
      <c r="T609" t="s">
        <v>151</v>
      </c>
      <c r="V609" t="s">
        <v>324</v>
      </c>
      <c r="Y609" t="s">
        <v>66</v>
      </c>
      <c r="Z609" t="s">
        <v>1912</v>
      </c>
    </row>
    <row r="610" spans="1:26" customFormat="1" x14ac:dyDescent="0.25">
      <c r="A610" t="s">
        <v>1901</v>
      </c>
      <c r="B610" t="s">
        <v>1000</v>
      </c>
      <c r="C610" t="s">
        <v>1902</v>
      </c>
      <c r="D610" t="s">
        <v>254</v>
      </c>
      <c r="E610" t="s">
        <v>60</v>
      </c>
      <c r="G610" t="s">
        <v>1904</v>
      </c>
      <c r="H610" t="s">
        <v>122</v>
      </c>
      <c r="J610" t="s">
        <v>5764</v>
      </c>
      <c r="R610" t="s">
        <v>1913</v>
      </c>
      <c r="S610" t="s">
        <v>5758</v>
      </c>
      <c r="T610" t="s">
        <v>157</v>
      </c>
      <c r="V610" t="s">
        <v>324</v>
      </c>
      <c r="Y610" t="s">
        <v>66</v>
      </c>
      <c r="Z610" t="s">
        <v>1914</v>
      </c>
    </row>
    <row r="611" spans="1:26" customFormat="1" x14ac:dyDescent="0.25">
      <c r="A611" t="s">
        <v>1901</v>
      </c>
      <c r="B611" t="s">
        <v>1000</v>
      </c>
      <c r="C611" t="s">
        <v>1902</v>
      </c>
      <c r="D611" t="s">
        <v>254</v>
      </c>
      <c r="E611" t="s">
        <v>60</v>
      </c>
      <c r="G611" t="s">
        <v>1904</v>
      </c>
      <c r="H611" t="s">
        <v>122</v>
      </c>
      <c r="J611" t="s">
        <v>5764</v>
      </c>
      <c r="R611" t="s">
        <v>1915</v>
      </c>
      <c r="S611" t="s">
        <v>5758</v>
      </c>
      <c r="T611" t="s">
        <v>149</v>
      </c>
      <c r="V611" t="s">
        <v>324</v>
      </c>
      <c r="Y611" t="s">
        <v>66</v>
      </c>
      <c r="Z611" t="s">
        <v>1916</v>
      </c>
    </row>
    <row r="612" spans="1:26" customFormat="1" x14ac:dyDescent="0.25">
      <c r="A612" t="s">
        <v>1901</v>
      </c>
      <c r="B612" t="s">
        <v>1000</v>
      </c>
      <c r="C612" t="s">
        <v>1902</v>
      </c>
      <c r="D612" t="s">
        <v>254</v>
      </c>
      <c r="E612" t="s">
        <v>60</v>
      </c>
      <c r="G612" t="s">
        <v>1904</v>
      </c>
      <c r="H612" t="s">
        <v>122</v>
      </c>
      <c r="J612" t="s">
        <v>5764</v>
      </c>
      <c r="R612" t="s">
        <v>1917</v>
      </c>
      <c r="S612" t="s">
        <v>5758</v>
      </c>
      <c r="T612" t="s">
        <v>452</v>
      </c>
      <c r="V612" t="s">
        <v>324</v>
      </c>
      <c r="Y612" t="s">
        <v>66</v>
      </c>
      <c r="Z612" t="s">
        <v>1918</v>
      </c>
    </row>
    <row r="613" spans="1:26" customFormat="1" x14ac:dyDescent="0.25">
      <c r="A613" t="s">
        <v>1919</v>
      </c>
      <c r="B613" t="s">
        <v>1920</v>
      </c>
      <c r="C613" t="s">
        <v>1921</v>
      </c>
      <c r="D613" t="s">
        <v>225</v>
      </c>
      <c r="E613" t="s">
        <v>60</v>
      </c>
      <c r="G613" t="s">
        <v>1924</v>
      </c>
      <c r="H613" t="s">
        <v>288</v>
      </c>
      <c r="I613" t="s">
        <v>1925</v>
      </c>
      <c r="J613" t="s">
        <v>5765</v>
      </c>
      <c r="K613" t="s">
        <v>390</v>
      </c>
      <c r="L613" t="s">
        <v>102</v>
      </c>
      <c r="M613" t="s">
        <v>102</v>
      </c>
      <c r="N613" t="s">
        <v>91</v>
      </c>
      <c r="O613" t="s">
        <v>91</v>
      </c>
      <c r="P613" t="s">
        <v>66</v>
      </c>
    </row>
    <row r="614" spans="1:26" customFormat="1" x14ac:dyDescent="0.25">
      <c r="A614" t="s">
        <v>1919</v>
      </c>
      <c r="B614" t="s">
        <v>1920</v>
      </c>
      <c r="C614" t="s">
        <v>1921</v>
      </c>
      <c r="D614" t="s">
        <v>225</v>
      </c>
      <c r="E614" t="s">
        <v>60</v>
      </c>
      <c r="G614" t="s">
        <v>1924</v>
      </c>
      <c r="H614" t="s">
        <v>288</v>
      </c>
      <c r="I614" t="s">
        <v>1926</v>
      </c>
      <c r="J614" t="s">
        <v>5765</v>
      </c>
      <c r="K614" t="s">
        <v>390</v>
      </c>
      <c r="L614" t="s">
        <v>5812</v>
      </c>
      <c r="M614" t="s">
        <v>663</v>
      </c>
      <c r="N614" t="s">
        <v>5819</v>
      </c>
      <c r="O614" t="s">
        <v>664</v>
      </c>
      <c r="P614" t="s">
        <v>66</v>
      </c>
    </row>
    <row r="615" spans="1:26" customFormat="1" x14ac:dyDescent="0.25">
      <c r="A615" t="s">
        <v>1919</v>
      </c>
      <c r="B615" t="s">
        <v>1920</v>
      </c>
      <c r="C615" t="s">
        <v>1921</v>
      </c>
      <c r="D615" t="s">
        <v>225</v>
      </c>
      <c r="E615" t="s">
        <v>60</v>
      </c>
      <c r="G615" t="s">
        <v>1924</v>
      </c>
      <c r="H615" t="s">
        <v>288</v>
      </c>
      <c r="I615" t="s">
        <v>1927</v>
      </c>
      <c r="J615" t="s">
        <v>5765</v>
      </c>
      <c r="K615" t="s">
        <v>390</v>
      </c>
      <c r="L615" t="s">
        <v>102</v>
      </c>
      <c r="M615" t="s">
        <v>102</v>
      </c>
      <c r="N615" t="s">
        <v>5809</v>
      </c>
      <c r="O615" t="s">
        <v>192</v>
      </c>
      <c r="P615" t="s">
        <v>66</v>
      </c>
      <c r="Q615" t="s">
        <v>1928</v>
      </c>
    </row>
    <row r="616" spans="1:26" customFormat="1" x14ac:dyDescent="0.25">
      <c r="A616" t="s">
        <v>1919</v>
      </c>
      <c r="B616" t="s">
        <v>1920</v>
      </c>
      <c r="C616" t="s">
        <v>1921</v>
      </c>
      <c r="D616" t="s">
        <v>225</v>
      </c>
      <c r="E616" t="s">
        <v>60</v>
      </c>
      <c r="G616" t="s">
        <v>1924</v>
      </c>
      <c r="H616" t="s">
        <v>288</v>
      </c>
      <c r="I616" t="s">
        <v>1929</v>
      </c>
      <c r="J616" t="s">
        <v>5765</v>
      </c>
      <c r="K616" t="s">
        <v>390</v>
      </c>
      <c r="L616" t="s">
        <v>5811</v>
      </c>
      <c r="M616" t="s">
        <v>391</v>
      </c>
      <c r="N616" t="s">
        <v>102</v>
      </c>
      <c r="O616" t="s">
        <v>352</v>
      </c>
      <c r="P616" t="s">
        <v>66</v>
      </c>
      <c r="Q616" t="s">
        <v>1930</v>
      </c>
    </row>
    <row r="617" spans="1:26" customFormat="1" x14ac:dyDescent="0.25">
      <c r="A617" t="s">
        <v>1919</v>
      </c>
      <c r="B617" t="s">
        <v>1920</v>
      </c>
      <c r="C617" t="s">
        <v>1921</v>
      </c>
      <c r="D617" t="s">
        <v>225</v>
      </c>
      <c r="E617" t="s">
        <v>60</v>
      </c>
      <c r="G617" t="s">
        <v>1924</v>
      </c>
      <c r="H617" t="s">
        <v>288</v>
      </c>
      <c r="I617" t="s">
        <v>1931</v>
      </c>
      <c r="J617" t="s">
        <v>5765</v>
      </c>
      <c r="K617" t="s">
        <v>390</v>
      </c>
      <c r="L617" t="s">
        <v>5811</v>
      </c>
      <c r="M617" t="s">
        <v>1932</v>
      </c>
      <c r="N617" t="s">
        <v>102</v>
      </c>
      <c r="O617" t="s">
        <v>352</v>
      </c>
      <c r="P617" t="s">
        <v>66</v>
      </c>
      <c r="Q617" t="s">
        <v>1933</v>
      </c>
    </row>
    <row r="618" spans="1:26" customFormat="1" x14ac:dyDescent="0.25">
      <c r="A618" t="s">
        <v>1919</v>
      </c>
      <c r="B618" t="s">
        <v>1920</v>
      </c>
      <c r="C618" t="s">
        <v>1921</v>
      </c>
      <c r="D618" t="s">
        <v>225</v>
      </c>
      <c r="E618" t="s">
        <v>60</v>
      </c>
      <c r="G618" t="s">
        <v>1924</v>
      </c>
      <c r="H618" t="s">
        <v>288</v>
      </c>
      <c r="I618" t="s">
        <v>1934</v>
      </c>
      <c r="J618" t="s">
        <v>5765</v>
      </c>
      <c r="K618" t="s">
        <v>390</v>
      </c>
      <c r="L618" t="s">
        <v>5811</v>
      </c>
      <c r="M618" t="s">
        <v>1935</v>
      </c>
      <c r="N618" t="s">
        <v>102</v>
      </c>
      <c r="O618" t="s">
        <v>352</v>
      </c>
      <c r="P618" t="s">
        <v>66</v>
      </c>
      <c r="Q618" t="s">
        <v>1933</v>
      </c>
    </row>
    <row r="619" spans="1:26" customFormat="1" x14ac:dyDescent="0.25">
      <c r="A619" t="s">
        <v>1919</v>
      </c>
      <c r="B619" t="s">
        <v>1920</v>
      </c>
      <c r="C619" t="s">
        <v>1921</v>
      </c>
      <c r="D619" t="s">
        <v>225</v>
      </c>
      <c r="E619" t="s">
        <v>60</v>
      </c>
      <c r="G619" t="s">
        <v>1924</v>
      </c>
      <c r="H619" t="s">
        <v>288</v>
      </c>
      <c r="I619" t="s">
        <v>1936</v>
      </c>
      <c r="J619" t="s">
        <v>5765</v>
      </c>
      <c r="K619" t="s">
        <v>390</v>
      </c>
      <c r="L619" t="s">
        <v>5811</v>
      </c>
      <c r="M619" t="s">
        <v>1937</v>
      </c>
      <c r="N619" t="s">
        <v>102</v>
      </c>
      <c r="O619" t="s">
        <v>352</v>
      </c>
      <c r="P619" t="s">
        <v>66</v>
      </c>
      <c r="Q619" t="s">
        <v>1933</v>
      </c>
    </row>
    <row r="620" spans="1:26" customFormat="1" x14ac:dyDescent="0.25">
      <c r="A620" t="s">
        <v>1919</v>
      </c>
      <c r="B620" t="s">
        <v>1920</v>
      </c>
      <c r="C620" t="s">
        <v>1921</v>
      </c>
      <c r="D620" t="s">
        <v>225</v>
      </c>
      <c r="E620" t="s">
        <v>60</v>
      </c>
      <c r="G620" t="s">
        <v>1924</v>
      </c>
      <c r="H620" t="s">
        <v>288</v>
      </c>
      <c r="I620" t="s">
        <v>1938</v>
      </c>
      <c r="J620" t="s">
        <v>5765</v>
      </c>
      <c r="K620" t="s">
        <v>390</v>
      </c>
      <c r="L620" t="s">
        <v>5813</v>
      </c>
      <c r="M620" t="s">
        <v>105</v>
      </c>
      <c r="N620" t="s">
        <v>102</v>
      </c>
      <c r="O620" t="s">
        <v>352</v>
      </c>
      <c r="P620" t="s">
        <v>66</v>
      </c>
      <c r="Q620" t="s">
        <v>1939</v>
      </c>
    </row>
    <row r="621" spans="1:26" customFormat="1" x14ac:dyDescent="0.25">
      <c r="A621" t="s">
        <v>1919</v>
      </c>
      <c r="B621" t="s">
        <v>1920</v>
      </c>
      <c r="C621" t="s">
        <v>1921</v>
      </c>
      <c r="D621" t="s">
        <v>225</v>
      </c>
      <c r="E621" t="s">
        <v>60</v>
      </c>
      <c r="G621" t="s">
        <v>1924</v>
      </c>
      <c r="H621" t="s">
        <v>288</v>
      </c>
      <c r="I621" t="s">
        <v>1940</v>
      </c>
      <c r="J621" t="s">
        <v>5765</v>
      </c>
      <c r="K621" t="s">
        <v>390</v>
      </c>
      <c r="L621" t="s">
        <v>5814</v>
      </c>
      <c r="M621" t="s">
        <v>1941</v>
      </c>
      <c r="N621" t="s">
        <v>102</v>
      </c>
      <c r="O621" t="s">
        <v>352</v>
      </c>
      <c r="P621" t="s">
        <v>66</v>
      </c>
      <c r="Q621" t="s">
        <v>1942</v>
      </c>
    </row>
    <row r="622" spans="1:26" customFormat="1" x14ac:dyDescent="0.25">
      <c r="A622" t="s">
        <v>1943</v>
      </c>
      <c r="B622" t="s">
        <v>1944</v>
      </c>
      <c r="C622" t="s">
        <v>1945</v>
      </c>
      <c r="D622" t="s">
        <v>109</v>
      </c>
      <c r="E622" t="s">
        <v>60</v>
      </c>
      <c r="F622" t="s">
        <v>1947</v>
      </c>
      <c r="H622" t="s">
        <v>288</v>
      </c>
      <c r="I622" t="s">
        <v>1949</v>
      </c>
      <c r="J622" t="s">
        <v>89</v>
      </c>
      <c r="K622" t="s">
        <v>89</v>
      </c>
      <c r="L622" t="s">
        <v>194</v>
      </c>
      <c r="M622" t="s">
        <v>1950</v>
      </c>
      <c r="N622" t="s">
        <v>91</v>
      </c>
      <c r="O622" t="s">
        <v>91</v>
      </c>
      <c r="P622" t="s">
        <v>63</v>
      </c>
      <c r="Q622" t="s">
        <v>1951</v>
      </c>
    </row>
    <row r="623" spans="1:26" customFormat="1" x14ac:dyDescent="0.25">
      <c r="A623" t="s">
        <v>1952</v>
      </c>
      <c r="B623" t="s">
        <v>1953</v>
      </c>
      <c r="C623" t="s">
        <v>1954</v>
      </c>
      <c r="D623" t="s">
        <v>225</v>
      </c>
      <c r="E623" t="s">
        <v>60</v>
      </c>
      <c r="G623" t="s">
        <v>1955</v>
      </c>
      <c r="H623" t="s">
        <v>122</v>
      </c>
      <c r="I623" t="s">
        <v>1956</v>
      </c>
      <c r="J623" t="s">
        <v>5764</v>
      </c>
      <c r="K623" t="s">
        <v>414</v>
      </c>
      <c r="L623" t="s">
        <v>5692</v>
      </c>
      <c r="M623" t="s">
        <v>1957</v>
      </c>
      <c r="N623" t="s">
        <v>194</v>
      </c>
      <c r="O623" t="s">
        <v>194</v>
      </c>
      <c r="P623" t="s">
        <v>66</v>
      </c>
    </row>
    <row r="624" spans="1:26" customFormat="1" x14ac:dyDescent="0.25">
      <c r="A624" t="s">
        <v>1952</v>
      </c>
      <c r="B624" t="s">
        <v>1953</v>
      </c>
      <c r="C624" t="s">
        <v>1954</v>
      </c>
      <c r="D624" t="s">
        <v>225</v>
      </c>
      <c r="E624" t="s">
        <v>60</v>
      </c>
      <c r="G624" t="s">
        <v>1955</v>
      </c>
      <c r="H624" t="s">
        <v>122</v>
      </c>
      <c r="I624" t="s">
        <v>1958</v>
      </c>
      <c r="J624" t="s">
        <v>5764</v>
      </c>
      <c r="K624" t="s">
        <v>414</v>
      </c>
      <c r="L624" t="s">
        <v>5692</v>
      </c>
      <c r="M624" t="s">
        <v>1957</v>
      </c>
      <c r="N624" t="s">
        <v>5809</v>
      </c>
      <c r="O624" t="s">
        <v>648</v>
      </c>
      <c r="P624" t="s">
        <v>66</v>
      </c>
    </row>
    <row r="625" spans="1:26" customFormat="1" x14ac:dyDescent="0.25">
      <c r="A625" t="s">
        <v>1959</v>
      </c>
      <c r="B625" t="s">
        <v>1960</v>
      </c>
      <c r="C625" t="s">
        <v>1961</v>
      </c>
      <c r="D625" t="s">
        <v>225</v>
      </c>
      <c r="E625" t="s">
        <v>60</v>
      </c>
      <c r="G625" t="s">
        <v>1962</v>
      </c>
      <c r="H625" t="s">
        <v>288</v>
      </c>
      <c r="I625" t="s">
        <v>635</v>
      </c>
      <c r="J625" t="s">
        <v>89</v>
      </c>
      <c r="K625" t="s">
        <v>89</v>
      </c>
      <c r="L625" t="s">
        <v>5692</v>
      </c>
      <c r="M625" t="s">
        <v>636</v>
      </c>
      <c r="N625" t="s">
        <v>91</v>
      </c>
      <c r="O625" t="s">
        <v>91</v>
      </c>
      <c r="P625" t="s">
        <v>63</v>
      </c>
    </row>
    <row r="626" spans="1:26" customFormat="1" x14ac:dyDescent="0.25">
      <c r="A626" t="s">
        <v>1959</v>
      </c>
      <c r="B626" t="s">
        <v>1960</v>
      </c>
      <c r="C626" t="s">
        <v>1961</v>
      </c>
      <c r="D626" t="s">
        <v>225</v>
      </c>
      <c r="E626" t="s">
        <v>60</v>
      </c>
      <c r="G626" t="s">
        <v>1962</v>
      </c>
      <c r="H626" t="s">
        <v>288</v>
      </c>
      <c r="I626" t="s">
        <v>791</v>
      </c>
      <c r="J626" t="s">
        <v>89</v>
      </c>
      <c r="K626" t="s">
        <v>89</v>
      </c>
      <c r="L626" t="s">
        <v>5692</v>
      </c>
      <c r="M626" t="s">
        <v>636</v>
      </c>
      <c r="N626" t="s">
        <v>5809</v>
      </c>
      <c r="O626" t="s">
        <v>192</v>
      </c>
      <c r="P626" t="s">
        <v>63</v>
      </c>
      <c r="Q626" t="s">
        <v>1963</v>
      </c>
    </row>
    <row r="627" spans="1:26" customFormat="1" x14ac:dyDescent="0.25">
      <c r="A627" t="s">
        <v>1959</v>
      </c>
      <c r="B627" t="s">
        <v>1960</v>
      </c>
      <c r="C627" t="s">
        <v>1961</v>
      </c>
      <c r="D627" t="s">
        <v>225</v>
      </c>
      <c r="E627" t="s">
        <v>60</v>
      </c>
      <c r="G627" t="s">
        <v>1962</v>
      </c>
      <c r="H627" t="s">
        <v>288</v>
      </c>
      <c r="I627" t="s">
        <v>1021</v>
      </c>
      <c r="J627" t="s">
        <v>89</v>
      </c>
      <c r="K627" t="s">
        <v>89</v>
      </c>
      <c r="L627" t="s">
        <v>5692</v>
      </c>
      <c r="M627" t="s">
        <v>636</v>
      </c>
      <c r="N627" t="s">
        <v>103</v>
      </c>
      <c r="O627" t="s">
        <v>103</v>
      </c>
      <c r="P627" t="s">
        <v>63</v>
      </c>
    </row>
    <row r="628" spans="1:26" customFormat="1" x14ac:dyDescent="0.25">
      <c r="A628" t="s">
        <v>1964</v>
      </c>
      <c r="B628" t="s">
        <v>1965</v>
      </c>
      <c r="C628" t="s">
        <v>1966</v>
      </c>
      <c r="D628" t="s">
        <v>225</v>
      </c>
      <c r="E628" t="s">
        <v>60</v>
      </c>
      <c r="G628" t="s">
        <v>1967</v>
      </c>
      <c r="H628" t="s">
        <v>81</v>
      </c>
      <c r="J628" t="s">
        <v>5764</v>
      </c>
      <c r="R628" t="s">
        <v>1968</v>
      </c>
      <c r="S628" t="s">
        <v>5759</v>
      </c>
      <c r="T628" t="s">
        <v>1969</v>
      </c>
      <c r="V628" t="s">
        <v>143</v>
      </c>
      <c r="W628" t="s">
        <v>359</v>
      </c>
      <c r="X628" t="s">
        <v>359</v>
      </c>
      <c r="Y628" t="s">
        <v>66</v>
      </c>
      <c r="Z628" t="s">
        <v>1970</v>
      </c>
    </row>
    <row r="629" spans="1:26" customFormat="1" x14ac:dyDescent="0.25">
      <c r="A629" t="s">
        <v>1971</v>
      </c>
      <c r="B629" t="s">
        <v>1972</v>
      </c>
      <c r="C629" t="s">
        <v>1973</v>
      </c>
      <c r="D629" t="s">
        <v>225</v>
      </c>
      <c r="E629" t="s">
        <v>60</v>
      </c>
      <c r="G629" t="s">
        <v>1975</v>
      </c>
      <c r="H629" t="s">
        <v>81</v>
      </c>
      <c r="I629" t="s">
        <v>1976</v>
      </c>
      <c r="J629" t="s">
        <v>89</v>
      </c>
      <c r="K629" t="s">
        <v>89</v>
      </c>
      <c r="L629" t="s">
        <v>5814</v>
      </c>
      <c r="M629" t="s">
        <v>1977</v>
      </c>
      <c r="N629" t="s">
        <v>5816</v>
      </c>
      <c r="O629" t="s">
        <v>349</v>
      </c>
      <c r="P629" t="s">
        <v>63</v>
      </c>
    </row>
    <row r="630" spans="1:26" customFormat="1" x14ac:dyDescent="0.25">
      <c r="A630" t="s">
        <v>1971</v>
      </c>
      <c r="B630" t="s">
        <v>1972</v>
      </c>
      <c r="C630" t="s">
        <v>1973</v>
      </c>
      <c r="D630" t="s">
        <v>225</v>
      </c>
      <c r="E630" t="s">
        <v>60</v>
      </c>
      <c r="G630" t="s">
        <v>1975</v>
      </c>
      <c r="H630" t="s">
        <v>81</v>
      </c>
      <c r="I630" t="s">
        <v>1978</v>
      </c>
      <c r="J630" t="s">
        <v>89</v>
      </c>
      <c r="K630" t="s">
        <v>89</v>
      </c>
      <c r="L630" t="s">
        <v>102</v>
      </c>
      <c r="M630" t="s">
        <v>262</v>
      </c>
      <c r="N630" t="s">
        <v>5816</v>
      </c>
      <c r="O630" t="s">
        <v>349</v>
      </c>
      <c r="P630" t="s">
        <v>63</v>
      </c>
      <c r="Q630" t="s">
        <v>1979</v>
      </c>
    </row>
    <row r="631" spans="1:26" customFormat="1" x14ac:dyDescent="0.25">
      <c r="A631" t="s">
        <v>1971</v>
      </c>
      <c r="B631" t="s">
        <v>1972</v>
      </c>
      <c r="C631" t="s">
        <v>1973</v>
      </c>
      <c r="D631" t="s">
        <v>225</v>
      </c>
      <c r="E631" t="s">
        <v>60</v>
      </c>
      <c r="G631" t="s">
        <v>1975</v>
      </c>
      <c r="H631" t="s">
        <v>81</v>
      </c>
      <c r="I631" t="s">
        <v>1980</v>
      </c>
      <c r="J631" t="s">
        <v>89</v>
      </c>
      <c r="K631" t="s">
        <v>89</v>
      </c>
      <c r="L631" t="s">
        <v>102</v>
      </c>
      <c r="M631" t="s">
        <v>262</v>
      </c>
      <c r="N631" t="s">
        <v>5816</v>
      </c>
      <c r="O631" t="s">
        <v>1981</v>
      </c>
      <c r="P631" t="s">
        <v>63</v>
      </c>
      <c r="Q631" t="s">
        <v>1979</v>
      </c>
    </row>
    <row r="632" spans="1:26" customFormat="1" x14ac:dyDescent="0.25">
      <c r="A632" t="s">
        <v>1971</v>
      </c>
      <c r="B632" t="s">
        <v>1972</v>
      </c>
      <c r="C632" t="s">
        <v>1973</v>
      </c>
      <c r="D632" t="s">
        <v>225</v>
      </c>
      <c r="E632" t="s">
        <v>60</v>
      </c>
      <c r="G632" t="s">
        <v>1975</v>
      </c>
      <c r="H632" t="s">
        <v>81</v>
      </c>
      <c r="I632" t="s">
        <v>1982</v>
      </c>
      <c r="J632" t="s">
        <v>89</v>
      </c>
      <c r="K632" t="s">
        <v>89</v>
      </c>
      <c r="L632" t="s">
        <v>5814</v>
      </c>
      <c r="M632" t="s">
        <v>1977</v>
      </c>
      <c r="N632" t="s">
        <v>5816</v>
      </c>
      <c r="O632" t="s">
        <v>1981</v>
      </c>
      <c r="P632" t="s">
        <v>63</v>
      </c>
    </row>
    <row r="633" spans="1:26" customFormat="1" x14ac:dyDescent="0.25">
      <c r="A633" t="s">
        <v>1971</v>
      </c>
      <c r="B633" t="s">
        <v>1972</v>
      </c>
      <c r="C633" t="s">
        <v>1973</v>
      </c>
      <c r="D633" t="s">
        <v>225</v>
      </c>
      <c r="E633" t="s">
        <v>60</v>
      </c>
      <c r="G633" t="s">
        <v>1975</v>
      </c>
      <c r="H633" t="s">
        <v>81</v>
      </c>
      <c r="I633" t="s">
        <v>1983</v>
      </c>
      <c r="J633" t="s">
        <v>89</v>
      </c>
      <c r="K633" t="s">
        <v>89</v>
      </c>
      <c r="L633" t="s">
        <v>102</v>
      </c>
      <c r="M633" t="s">
        <v>262</v>
      </c>
      <c r="N633" t="s">
        <v>5816</v>
      </c>
      <c r="O633" t="s">
        <v>1984</v>
      </c>
      <c r="P633" t="s">
        <v>63</v>
      </c>
      <c r="Q633" t="s">
        <v>1979</v>
      </c>
    </row>
    <row r="634" spans="1:26" customFormat="1" x14ac:dyDescent="0.25">
      <c r="A634" t="s">
        <v>1971</v>
      </c>
      <c r="B634" t="s">
        <v>1972</v>
      </c>
      <c r="C634" t="s">
        <v>1973</v>
      </c>
      <c r="D634" t="s">
        <v>225</v>
      </c>
      <c r="E634" t="s">
        <v>60</v>
      </c>
      <c r="G634" t="s">
        <v>1975</v>
      </c>
      <c r="H634" t="s">
        <v>81</v>
      </c>
      <c r="I634" t="s">
        <v>1985</v>
      </c>
      <c r="J634" t="s">
        <v>89</v>
      </c>
      <c r="K634" t="s">
        <v>89</v>
      </c>
      <c r="L634" t="s">
        <v>102</v>
      </c>
      <c r="M634" t="s">
        <v>262</v>
      </c>
      <c r="N634" t="s">
        <v>5815</v>
      </c>
      <c r="O634" t="s">
        <v>347</v>
      </c>
      <c r="P634" t="s">
        <v>63</v>
      </c>
      <c r="Q634" t="s">
        <v>1979</v>
      </c>
    </row>
    <row r="635" spans="1:26" customFormat="1" x14ac:dyDescent="0.25">
      <c r="A635" t="s">
        <v>1971</v>
      </c>
      <c r="B635" t="s">
        <v>1972</v>
      </c>
      <c r="C635" t="s">
        <v>1973</v>
      </c>
      <c r="D635" t="s">
        <v>225</v>
      </c>
      <c r="E635" t="s">
        <v>60</v>
      </c>
      <c r="G635" t="s">
        <v>1975</v>
      </c>
      <c r="H635" t="s">
        <v>81</v>
      </c>
      <c r="I635" t="s">
        <v>1986</v>
      </c>
      <c r="J635" t="s">
        <v>89</v>
      </c>
      <c r="K635" t="s">
        <v>89</v>
      </c>
      <c r="L635" t="s">
        <v>102</v>
      </c>
      <c r="M635" t="s">
        <v>262</v>
      </c>
      <c r="N635" t="s">
        <v>5816</v>
      </c>
      <c r="O635" t="s">
        <v>1987</v>
      </c>
      <c r="P635" t="s">
        <v>63</v>
      </c>
    </row>
    <row r="636" spans="1:26" customFormat="1" x14ac:dyDescent="0.25">
      <c r="A636" t="s">
        <v>1971</v>
      </c>
      <c r="B636" t="s">
        <v>1972</v>
      </c>
      <c r="C636" t="s">
        <v>1973</v>
      </c>
      <c r="D636" t="s">
        <v>225</v>
      </c>
      <c r="E636" t="s">
        <v>60</v>
      </c>
      <c r="G636" t="s">
        <v>1975</v>
      </c>
      <c r="H636" t="s">
        <v>81</v>
      </c>
      <c r="I636" t="s">
        <v>373</v>
      </c>
      <c r="J636" t="s">
        <v>89</v>
      </c>
      <c r="K636" t="s">
        <v>89</v>
      </c>
      <c r="L636" t="s">
        <v>102</v>
      </c>
      <c r="M636" t="s">
        <v>262</v>
      </c>
      <c r="N636" t="s">
        <v>103</v>
      </c>
      <c r="O636" t="s">
        <v>103</v>
      </c>
      <c r="P636" t="s">
        <v>63</v>
      </c>
    </row>
    <row r="637" spans="1:26" customFormat="1" x14ac:dyDescent="0.25">
      <c r="A637" t="s">
        <v>1971</v>
      </c>
      <c r="B637" t="s">
        <v>1972</v>
      </c>
      <c r="C637" t="s">
        <v>1973</v>
      </c>
      <c r="D637" t="s">
        <v>225</v>
      </c>
      <c r="E637" t="s">
        <v>60</v>
      </c>
      <c r="G637" t="s">
        <v>1975</v>
      </c>
      <c r="H637" t="s">
        <v>81</v>
      </c>
      <c r="I637" t="s">
        <v>1988</v>
      </c>
      <c r="J637" t="s">
        <v>89</v>
      </c>
      <c r="K637" t="s">
        <v>89</v>
      </c>
      <c r="L637" t="s">
        <v>102</v>
      </c>
      <c r="M637" t="s">
        <v>262</v>
      </c>
      <c r="N637" t="s">
        <v>5815</v>
      </c>
      <c r="O637" t="s">
        <v>1989</v>
      </c>
      <c r="P637" t="s">
        <v>63</v>
      </c>
    </row>
    <row r="638" spans="1:26" customFormat="1" x14ac:dyDescent="0.25">
      <c r="A638" t="s">
        <v>1990</v>
      </c>
      <c r="B638" t="s">
        <v>1991</v>
      </c>
      <c r="C638" t="s">
        <v>1992</v>
      </c>
      <c r="D638" t="s">
        <v>254</v>
      </c>
      <c r="E638" t="s">
        <v>60</v>
      </c>
      <c r="G638" t="s">
        <v>1995</v>
      </c>
      <c r="H638" t="s">
        <v>81</v>
      </c>
      <c r="I638" t="s">
        <v>1996</v>
      </c>
      <c r="J638" t="s">
        <v>5765</v>
      </c>
      <c r="K638" t="s">
        <v>324</v>
      </c>
      <c r="L638" t="s">
        <v>102</v>
      </c>
      <c r="M638" t="s">
        <v>102</v>
      </c>
      <c r="N638" t="s">
        <v>5817</v>
      </c>
      <c r="O638" t="s">
        <v>97</v>
      </c>
      <c r="P638" t="s">
        <v>66</v>
      </c>
    </row>
    <row r="639" spans="1:26" customFormat="1" x14ac:dyDescent="0.25">
      <c r="A639" t="s">
        <v>1990</v>
      </c>
      <c r="B639" t="s">
        <v>1991</v>
      </c>
      <c r="C639" t="s">
        <v>1992</v>
      </c>
      <c r="D639" t="s">
        <v>254</v>
      </c>
      <c r="E639" t="s">
        <v>60</v>
      </c>
      <c r="G639" t="s">
        <v>1995</v>
      </c>
      <c r="H639" t="s">
        <v>81</v>
      </c>
      <c r="I639" t="s">
        <v>1822</v>
      </c>
      <c r="J639" t="s">
        <v>5765</v>
      </c>
      <c r="K639" t="s">
        <v>324</v>
      </c>
      <c r="L639" t="s">
        <v>102</v>
      </c>
      <c r="M639" t="s">
        <v>102</v>
      </c>
      <c r="N639" t="s">
        <v>194</v>
      </c>
      <c r="O639" t="s">
        <v>194</v>
      </c>
      <c r="P639" t="s">
        <v>66</v>
      </c>
    </row>
    <row r="640" spans="1:26" customFormat="1" x14ac:dyDescent="0.25">
      <c r="A640" t="s">
        <v>1990</v>
      </c>
      <c r="B640" t="s">
        <v>1991</v>
      </c>
      <c r="C640" t="s">
        <v>1992</v>
      </c>
      <c r="D640" t="s">
        <v>254</v>
      </c>
      <c r="E640" t="s">
        <v>60</v>
      </c>
      <c r="G640" t="s">
        <v>1995</v>
      </c>
      <c r="H640" t="s">
        <v>81</v>
      </c>
      <c r="I640" t="s">
        <v>1997</v>
      </c>
      <c r="J640" t="s">
        <v>5765</v>
      </c>
      <c r="K640" t="s">
        <v>324</v>
      </c>
      <c r="L640" t="s">
        <v>102</v>
      </c>
      <c r="M640" t="s">
        <v>102</v>
      </c>
      <c r="N640" t="s">
        <v>103</v>
      </c>
      <c r="O640" t="s">
        <v>103</v>
      </c>
      <c r="P640" t="s">
        <v>66</v>
      </c>
    </row>
    <row r="641" spans="1:26" customFormat="1" x14ac:dyDescent="0.25">
      <c r="A641" t="s">
        <v>1990</v>
      </c>
      <c r="B641" t="s">
        <v>1991</v>
      </c>
      <c r="C641" t="s">
        <v>1992</v>
      </c>
      <c r="D641" t="s">
        <v>254</v>
      </c>
      <c r="E641" t="s">
        <v>60</v>
      </c>
      <c r="G641" t="s">
        <v>1995</v>
      </c>
      <c r="H641" t="s">
        <v>81</v>
      </c>
      <c r="I641" t="s">
        <v>331</v>
      </c>
      <c r="J641" t="s">
        <v>5764</v>
      </c>
      <c r="K641" t="s">
        <v>332</v>
      </c>
      <c r="L641" t="s">
        <v>5814</v>
      </c>
      <c r="M641" t="s">
        <v>333</v>
      </c>
      <c r="N641" t="s">
        <v>5816</v>
      </c>
      <c r="O641" t="s">
        <v>334</v>
      </c>
      <c r="P641" t="s">
        <v>66</v>
      </c>
    </row>
    <row r="642" spans="1:26" customFormat="1" x14ac:dyDescent="0.25">
      <c r="A642" t="s">
        <v>1990</v>
      </c>
      <c r="B642" t="s">
        <v>1991</v>
      </c>
      <c r="C642" t="s">
        <v>1992</v>
      </c>
      <c r="D642" t="s">
        <v>254</v>
      </c>
      <c r="E642" t="s">
        <v>60</v>
      </c>
      <c r="G642" t="s">
        <v>1995</v>
      </c>
      <c r="H642" t="s">
        <v>81</v>
      </c>
      <c r="I642" t="s">
        <v>1826</v>
      </c>
      <c r="J642" t="s">
        <v>5764</v>
      </c>
      <c r="K642" t="s">
        <v>332</v>
      </c>
      <c r="L642" t="s">
        <v>5814</v>
      </c>
      <c r="M642" t="s">
        <v>333</v>
      </c>
      <c r="N642" t="s">
        <v>103</v>
      </c>
      <c r="O642" t="s">
        <v>103</v>
      </c>
      <c r="P642" t="s">
        <v>66</v>
      </c>
    </row>
    <row r="643" spans="1:26" customFormat="1" x14ac:dyDescent="0.25">
      <c r="A643" t="s">
        <v>1990</v>
      </c>
      <c r="B643" t="s">
        <v>1991</v>
      </c>
      <c r="C643" t="s">
        <v>1992</v>
      </c>
      <c r="D643" t="s">
        <v>254</v>
      </c>
      <c r="E643" t="s">
        <v>60</v>
      </c>
      <c r="G643" t="s">
        <v>1995</v>
      </c>
      <c r="H643" t="s">
        <v>81</v>
      </c>
      <c r="I643" t="s">
        <v>1827</v>
      </c>
      <c r="J643" t="s">
        <v>5764</v>
      </c>
      <c r="K643" t="s">
        <v>332</v>
      </c>
      <c r="L643" t="s">
        <v>5814</v>
      </c>
      <c r="M643" t="s">
        <v>333</v>
      </c>
      <c r="N643" t="s">
        <v>5809</v>
      </c>
      <c r="O643" t="s">
        <v>648</v>
      </c>
      <c r="P643" t="s">
        <v>66</v>
      </c>
    </row>
    <row r="644" spans="1:26" customFormat="1" x14ac:dyDescent="0.25">
      <c r="A644" t="s">
        <v>1990</v>
      </c>
      <c r="B644" t="s">
        <v>1991</v>
      </c>
      <c r="C644" t="s">
        <v>1992</v>
      </c>
      <c r="D644" t="s">
        <v>254</v>
      </c>
      <c r="E644" t="s">
        <v>60</v>
      </c>
      <c r="G644" t="s">
        <v>1995</v>
      </c>
      <c r="H644" t="s">
        <v>81</v>
      </c>
      <c r="I644" t="s">
        <v>1998</v>
      </c>
      <c r="J644" t="s">
        <v>5764</v>
      </c>
      <c r="K644" t="s">
        <v>332</v>
      </c>
      <c r="L644" t="s">
        <v>5814</v>
      </c>
      <c r="M644" t="s">
        <v>333</v>
      </c>
      <c r="N644" t="s">
        <v>5817</v>
      </c>
      <c r="O644" t="s">
        <v>97</v>
      </c>
      <c r="P644" t="s">
        <v>66</v>
      </c>
    </row>
    <row r="645" spans="1:26" customFormat="1" x14ac:dyDescent="0.25">
      <c r="A645" t="s">
        <v>1990</v>
      </c>
      <c r="B645" t="s">
        <v>1991</v>
      </c>
      <c r="C645" t="s">
        <v>1992</v>
      </c>
      <c r="D645" t="s">
        <v>254</v>
      </c>
      <c r="E645" t="s">
        <v>60</v>
      </c>
      <c r="G645" t="s">
        <v>1995</v>
      </c>
      <c r="H645" t="s">
        <v>81</v>
      </c>
      <c r="I645" t="s">
        <v>1824</v>
      </c>
      <c r="J645" t="s">
        <v>5765</v>
      </c>
      <c r="K645" t="s">
        <v>324</v>
      </c>
      <c r="L645" t="s">
        <v>102</v>
      </c>
      <c r="M645" t="s">
        <v>102</v>
      </c>
      <c r="N645" t="s">
        <v>5809</v>
      </c>
      <c r="O645" t="s">
        <v>648</v>
      </c>
      <c r="P645" t="s">
        <v>66</v>
      </c>
    </row>
    <row r="646" spans="1:26" customFormat="1" x14ac:dyDescent="0.25">
      <c r="A646" t="s">
        <v>1990</v>
      </c>
      <c r="B646" t="s">
        <v>1991</v>
      </c>
      <c r="C646" t="s">
        <v>1992</v>
      </c>
      <c r="D646" t="s">
        <v>254</v>
      </c>
      <c r="E646" t="s">
        <v>60</v>
      </c>
      <c r="G646" t="s">
        <v>1995</v>
      </c>
      <c r="H646" t="s">
        <v>81</v>
      </c>
      <c r="I646" t="s">
        <v>1999</v>
      </c>
      <c r="J646" t="s">
        <v>5764</v>
      </c>
      <c r="K646" t="s">
        <v>332</v>
      </c>
      <c r="L646" t="s">
        <v>5814</v>
      </c>
      <c r="M646" t="s">
        <v>333</v>
      </c>
      <c r="N646" t="s">
        <v>194</v>
      </c>
      <c r="O646" t="s">
        <v>194</v>
      </c>
      <c r="P646" t="s">
        <v>66</v>
      </c>
    </row>
    <row r="647" spans="1:26" customFormat="1" x14ac:dyDescent="0.25">
      <c r="A647" t="s">
        <v>1990</v>
      </c>
      <c r="B647" t="s">
        <v>1991</v>
      </c>
      <c r="C647" t="s">
        <v>1992</v>
      </c>
      <c r="D647" t="s">
        <v>254</v>
      </c>
      <c r="E647" t="s">
        <v>60</v>
      </c>
      <c r="G647" t="s">
        <v>1995</v>
      </c>
      <c r="H647" t="s">
        <v>81</v>
      </c>
      <c r="J647" t="s">
        <v>5764</v>
      </c>
      <c r="R647" t="s">
        <v>2000</v>
      </c>
      <c r="S647" t="s">
        <v>5758</v>
      </c>
      <c r="T647" t="s">
        <v>452</v>
      </c>
      <c r="V647" t="s">
        <v>324</v>
      </c>
      <c r="W647" t="s">
        <v>144</v>
      </c>
      <c r="X647" t="s">
        <v>473</v>
      </c>
      <c r="Y647" t="s">
        <v>66</v>
      </c>
    </row>
    <row r="648" spans="1:26" customFormat="1" x14ac:dyDescent="0.25">
      <c r="A648" t="s">
        <v>1990</v>
      </c>
      <c r="B648" t="s">
        <v>1991</v>
      </c>
      <c r="C648" t="s">
        <v>1992</v>
      </c>
      <c r="D648" t="s">
        <v>254</v>
      </c>
      <c r="E648" t="s">
        <v>60</v>
      </c>
      <c r="G648" t="s">
        <v>1995</v>
      </c>
      <c r="H648" t="s">
        <v>81</v>
      </c>
      <c r="J648" t="s">
        <v>5764</v>
      </c>
      <c r="R648" t="s">
        <v>2001</v>
      </c>
      <c r="S648" t="s">
        <v>5758</v>
      </c>
      <c r="T648" t="s">
        <v>159</v>
      </c>
      <c r="V648" t="s">
        <v>324</v>
      </c>
      <c r="W648" t="s">
        <v>144</v>
      </c>
      <c r="X648" t="s">
        <v>473</v>
      </c>
      <c r="Y648" t="s">
        <v>66</v>
      </c>
    </row>
    <row r="649" spans="1:26" customFormat="1" x14ac:dyDescent="0.25">
      <c r="A649" t="s">
        <v>1990</v>
      </c>
      <c r="B649" t="s">
        <v>1991</v>
      </c>
      <c r="C649" t="s">
        <v>1992</v>
      </c>
      <c r="D649" t="s">
        <v>254</v>
      </c>
      <c r="E649" t="s">
        <v>60</v>
      </c>
      <c r="G649" t="s">
        <v>1995</v>
      </c>
      <c r="H649" t="s">
        <v>81</v>
      </c>
      <c r="J649" t="s">
        <v>5764</v>
      </c>
      <c r="R649" t="s">
        <v>2002</v>
      </c>
      <c r="S649" t="s">
        <v>5758</v>
      </c>
      <c r="T649" t="s">
        <v>157</v>
      </c>
      <c r="V649" t="s">
        <v>324</v>
      </c>
      <c r="W649" t="s">
        <v>144</v>
      </c>
      <c r="X649" t="s">
        <v>473</v>
      </c>
      <c r="Y649" t="s">
        <v>66</v>
      </c>
    </row>
    <row r="650" spans="1:26" customFormat="1" x14ac:dyDescent="0.25">
      <c r="A650" t="s">
        <v>1990</v>
      </c>
      <c r="B650" t="s">
        <v>1991</v>
      </c>
      <c r="C650" t="s">
        <v>1992</v>
      </c>
      <c r="D650" t="s">
        <v>254</v>
      </c>
      <c r="E650" t="s">
        <v>60</v>
      </c>
      <c r="G650" t="s">
        <v>1995</v>
      </c>
      <c r="H650" t="s">
        <v>81</v>
      </c>
      <c r="J650" t="s">
        <v>5764</v>
      </c>
      <c r="R650" t="s">
        <v>2003</v>
      </c>
      <c r="S650" t="s">
        <v>5758</v>
      </c>
      <c r="T650" t="s">
        <v>592</v>
      </c>
      <c r="V650" t="s">
        <v>324</v>
      </c>
      <c r="W650" t="s">
        <v>144</v>
      </c>
      <c r="X650" t="s">
        <v>473</v>
      </c>
      <c r="Y650" t="s">
        <v>66</v>
      </c>
    </row>
    <row r="651" spans="1:26" customFormat="1" x14ac:dyDescent="0.25">
      <c r="A651" t="s">
        <v>1990</v>
      </c>
      <c r="B651" t="s">
        <v>1991</v>
      </c>
      <c r="C651" t="s">
        <v>1992</v>
      </c>
      <c r="D651" t="s">
        <v>254</v>
      </c>
      <c r="E651" t="s">
        <v>60</v>
      </c>
      <c r="G651" t="s">
        <v>1995</v>
      </c>
      <c r="H651" t="s">
        <v>81</v>
      </c>
      <c r="J651" t="s">
        <v>5764</v>
      </c>
      <c r="R651" t="s">
        <v>2004</v>
      </c>
      <c r="S651" t="s">
        <v>5758</v>
      </c>
      <c r="T651" t="s">
        <v>151</v>
      </c>
      <c r="V651" t="s">
        <v>324</v>
      </c>
      <c r="W651" t="s">
        <v>144</v>
      </c>
      <c r="X651" t="s">
        <v>473</v>
      </c>
      <c r="Y651" t="s">
        <v>66</v>
      </c>
    </row>
    <row r="652" spans="1:26" customFormat="1" x14ac:dyDescent="0.25">
      <c r="A652" t="s">
        <v>1990</v>
      </c>
      <c r="B652" t="s">
        <v>1991</v>
      </c>
      <c r="C652" t="s">
        <v>1992</v>
      </c>
      <c r="D652" t="s">
        <v>254</v>
      </c>
      <c r="E652" t="s">
        <v>60</v>
      </c>
      <c r="G652" t="s">
        <v>1995</v>
      </c>
      <c r="H652" t="s">
        <v>81</v>
      </c>
      <c r="J652" t="s">
        <v>5764</v>
      </c>
      <c r="R652" t="s">
        <v>2005</v>
      </c>
      <c r="S652" t="s">
        <v>5758</v>
      </c>
      <c r="T652" t="s">
        <v>151</v>
      </c>
      <c r="V652" t="s">
        <v>324</v>
      </c>
      <c r="W652" t="s">
        <v>144</v>
      </c>
      <c r="X652" t="s">
        <v>2006</v>
      </c>
      <c r="Y652" t="s">
        <v>66</v>
      </c>
      <c r="Z652" t="s">
        <v>2007</v>
      </c>
    </row>
    <row r="653" spans="1:26" customFormat="1" x14ac:dyDescent="0.25">
      <c r="A653" t="s">
        <v>1990</v>
      </c>
      <c r="B653" t="s">
        <v>1991</v>
      </c>
      <c r="C653" t="s">
        <v>1992</v>
      </c>
      <c r="D653" t="s">
        <v>254</v>
      </c>
      <c r="E653" t="s">
        <v>60</v>
      </c>
      <c r="G653" t="s">
        <v>1995</v>
      </c>
      <c r="H653" t="s">
        <v>81</v>
      </c>
      <c r="J653" t="s">
        <v>5764</v>
      </c>
      <c r="R653" t="s">
        <v>2008</v>
      </c>
      <c r="S653" t="s">
        <v>5758</v>
      </c>
      <c r="T653" t="s">
        <v>452</v>
      </c>
      <c r="V653" t="s">
        <v>324</v>
      </c>
      <c r="W653" t="s">
        <v>144</v>
      </c>
      <c r="X653" t="s">
        <v>2006</v>
      </c>
      <c r="Y653" t="s">
        <v>66</v>
      </c>
      <c r="Z653" t="s">
        <v>2007</v>
      </c>
    </row>
    <row r="654" spans="1:26" customFormat="1" x14ac:dyDescent="0.25">
      <c r="A654" t="s">
        <v>1990</v>
      </c>
      <c r="B654" t="s">
        <v>1991</v>
      </c>
      <c r="C654" t="s">
        <v>1992</v>
      </c>
      <c r="D654" t="s">
        <v>254</v>
      </c>
      <c r="E654" t="s">
        <v>60</v>
      </c>
      <c r="G654" t="s">
        <v>1995</v>
      </c>
      <c r="H654" t="s">
        <v>81</v>
      </c>
      <c r="J654" t="s">
        <v>5764</v>
      </c>
      <c r="R654" t="s">
        <v>2009</v>
      </c>
      <c r="S654" t="s">
        <v>5758</v>
      </c>
      <c r="T654" t="s">
        <v>159</v>
      </c>
      <c r="V654" t="s">
        <v>324</v>
      </c>
      <c r="W654" t="s">
        <v>144</v>
      </c>
      <c r="X654" t="s">
        <v>2006</v>
      </c>
      <c r="Y654" t="s">
        <v>66</v>
      </c>
      <c r="Z654" t="s">
        <v>2007</v>
      </c>
    </row>
    <row r="655" spans="1:26" customFormat="1" x14ac:dyDescent="0.25">
      <c r="A655" t="s">
        <v>1990</v>
      </c>
      <c r="B655" t="s">
        <v>1991</v>
      </c>
      <c r="C655" t="s">
        <v>1992</v>
      </c>
      <c r="D655" t="s">
        <v>254</v>
      </c>
      <c r="E655" t="s">
        <v>60</v>
      </c>
      <c r="G655" t="s">
        <v>1995</v>
      </c>
      <c r="H655" t="s">
        <v>81</v>
      </c>
      <c r="J655" t="s">
        <v>5764</v>
      </c>
      <c r="R655" t="s">
        <v>2010</v>
      </c>
      <c r="S655" t="s">
        <v>5758</v>
      </c>
      <c r="T655" t="s">
        <v>157</v>
      </c>
      <c r="V655" t="s">
        <v>324</v>
      </c>
      <c r="W655" t="s">
        <v>144</v>
      </c>
      <c r="X655" t="s">
        <v>2006</v>
      </c>
      <c r="Y655" t="s">
        <v>66</v>
      </c>
      <c r="Z655" t="s">
        <v>2007</v>
      </c>
    </row>
    <row r="656" spans="1:26" customFormat="1" x14ac:dyDescent="0.25">
      <c r="A656" t="s">
        <v>1990</v>
      </c>
      <c r="B656" t="s">
        <v>1991</v>
      </c>
      <c r="C656" t="s">
        <v>1992</v>
      </c>
      <c r="D656" t="s">
        <v>254</v>
      </c>
      <c r="E656" t="s">
        <v>60</v>
      </c>
      <c r="G656" t="s">
        <v>1995</v>
      </c>
      <c r="H656" t="s">
        <v>81</v>
      </c>
      <c r="J656" t="s">
        <v>5764</v>
      </c>
      <c r="R656" t="s">
        <v>2011</v>
      </c>
      <c r="S656" t="s">
        <v>5758</v>
      </c>
      <c r="T656" t="s">
        <v>592</v>
      </c>
      <c r="V656" t="s">
        <v>324</v>
      </c>
      <c r="W656" t="s">
        <v>144</v>
      </c>
      <c r="X656" t="s">
        <v>2006</v>
      </c>
      <c r="Y656" t="s">
        <v>66</v>
      </c>
      <c r="Z656" t="s">
        <v>2007</v>
      </c>
    </row>
    <row r="657" spans="1:26" customFormat="1" x14ac:dyDescent="0.25">
      <c r="A657" t="s">
        <v>2016</v>
      </c>
      <c r="B657" t="s">
        <v>2017</v>
      </c>
      <c r="C657" t="s">
        <v>2018</v>
      </c>
      <c r="D657" t="s">
        <v>225</v>
      </c>
      <c r="E657" t="s">
        <v>60</v>
      </c>
      <c r="G657" t="s">
        <v>2020</v>
      </c>
      <c r="H657" t="s">
        <v>288</v>
      </c>
      <c r="I657" t="s">
        <v>662</v>
      </c>
      <c r="J657" t="s">
        <v>5765</v>
      </c>
      <c r="K657" t="s">
        <v>390</v>
      </c>
      <c r="L657" t="s">
        <v>5812</v>
      </c>
      <c r="M657" t="s">
        <v>663</v>
      </c>
      <c r="N657" t="s">
        <v>5819</v>
      </c>
      <c r="O657" t="s">
        <v>664</v>
      </c>
      <c r="P657" t="s">
        <v>63</v>
      </c>
    </row>
    <row r="658" spans="1:26" customFormat="1" x14ac:dyDescent="0.25">
      <c r="A658" t="s">
        <v>2027</v>
      </c>
      <c r="B658" t="s">
        <v>2028</v>
      </c>
      <c r="C658" t="s">
        <v>2029</v>
      </c>
      <c r="D658" t="s">
        <v>225</v>
      </c>
      <c r="E658" t="s">
        <v>60</v>
      </c>
      <c r="G658" t="s">
        <v>2031</v>
      </c>
      <c r="H658" t="s">
        <v>288</v>
      </c>
      <c r="J658" t="s">
        <v>5764</v>
      </c>
      <c r="R658" t="s">
        <v>1319</v>
      </c>
      <c r="S658" t="s">
        <v>5758</v>
      </c>
      <c r="T658" t="s">
        <v>157</v>
      </c>
      <c r="V658" t="s">
        <v>143</v>
      </c>
      <c r="W658" t="s">
        <v>144</v>
      </c>
      <c r="X658" t="s">
        <v>473</v>
      </c>
      <c r="Y658" t="s">
        <v>63</v>
      </c>
    </row>
    <row r="659" spans="1:26" customFormat="1" x14ac:dyDescent="0.25">
      <c r="A659" t="s">
        <v>2027</v>
      </c>
      <c r="B659" t="s">
        <v>2028</v>
      </c>
      <c r="C659" t="s">
        <v>2029</v>
      </c>
      <c r="D659" t="s">
        <v>225</v>
      </c>
      <c r="E659" t="s">
        <v>60</v>
      </c>
      <c r="G659" t="s">
        <v>2031</v>
      </c>
      <c r="H659" t="s">
        <v>288</v>
      </c>
      <c r="J659" t="s">
        <v>5764</v>
      </c>
      <c r="R659" t="s">
        <v>2032</v>
      </c>
      <c r="S659" t="s">
        <v>5758</v>
      </c>
      <c r="T659" t="s">
        <v>157</v>
      </c>
      <c r="V659" t="s">
        <v>143</v>
      </c>
      <c r="W659" t="s">
        <v>144</v>
      </c>
      <c r="X659" t="s">
        <v>1215</v>
      </c>
      <c r="Y659" t="s">
        <v>63</v>
      </c>
    </row>
    <row r="660" spans="1:26" customFormat="1" x14ac:dyDescent="0.25">
      <c r="A660" t="s">
        <v>2027</v>
      </c>
      <c r="B660" t="s">
        <v>2028</v>
      </c>
      <c r="C660" t="s">
        <v>2029</v>
      </c>
      <c r="D660" t="s">
        <v>225</v>
      </c>
      <c r="E660" t="s">
        <v>60</v>
      </c>
      <c r="G660" t="s">
        <v>2031</v>
      </c>
      <c r="H660" t="s">
        <v>288</v>
      </c>
      <c r="J660" t="s">
        <v>5764</v>
      </c>
      <c r="R660" t="s">
        <v>2033</v>
      </c>
      <c r="S660" t="s">
        <v>5758</v>
      </c>
      <c r="T660" t="s">
        <v>157</v>
      </c>
      <c r="V660" t="s">
        <v>143</v>
      </c>
      <c r="W660" t="s">
        <v>144</v>
      </c>
      <c r="X660" t="s">
        <v>470</v>
      </c>
      <c r="Y660" t="s">
        <v>63</v>
      </c>
      <c r="Z660" t="s">
        <v>2034</v>
      </c>
    </row>
    <row r="661" spans="1:26" customFormat="1" x14ac:dyDescent="0.25">
      <c r="A661" t="s">
        <v>2027</v>
      </c>
      <c r="B661" t="s">
        <v>2028</v>
      </c>
      <c r="C661" t="s">
        <v>2029</v>
      </c>
      <c r="D661" t="s">
        <v>225</v>
      </c>
      <c r="E661" t="s">
        <v>60</v>
      </c>
      <c r="G661" t="s">
        <v>2031</v>
      </c>
      <c r="H661" t="s">
        <v>288</v>
      </c>
      <c r="J661" t="s">
        <v>5764</v>
      </c>
      <c r="R661" t="s">
        <v>2035</v>
      </c>
      <c r="S661" t="s">
        <v>5758</v>
      </c>
      <c r="T661" t="s">
        <v>157</v>
      </c>
      <c r="V661" t="s">
        <v>143</v>
      </c>
      <c r="W661" t="s">
        <v>5761</v>
      </c>
      <c r="X661" t="s">
        <v>677</v>
      </c>
      <c r="Y661" t="s">
        <v>63</v>
      </c>
      <c r="Z661" t="s">
        <v>2036</v>
      </c>
    </row>
    <row r="662" spans="1:26" customFormat="1" x14ac:dyDescent="0.25">
      <c r="A662" t="s">
        <v>2044</v>
      </c>
      <c r="B662" t="s">
        <v>2045</v>
      </c>
      <c r="C662" t="s">
        <v>2046</v>
      </c>
      <c r="D662" t="s">
        <v>109</v>
      </c>
      <c r="E662" t="s">
        <v>60</v>
      </c>
      <c r="F662" t="s">
        <v>2047</v>
      </c>
      <c r="H662" t="s">
        <v>81</v>
      </c>
      <c r="I662" t="s">
        <v>379</v>
      </c>
      <c r="J662" t="s">
        <v>89</v>
      </c>
      <c r="K662" t="s">
        <v>89</v>
      </c>
      <c r="L662" t="s">
        <v>5692</v>
      </c>
      <c r="M662" t="s">
        <v>380</v>
      </c>
      <c r="N662" t="s">
        <v>5809</v>
      </c>
      <c r="O662" t="s">
        <v>192</v>
      </c>
      <c r="P662" t="s">
        <v>63</v>
      </c>
      <c r="Q662" t="s">
        <v>2048</v>
      </c>
    </row>
    <row r="663" spans="1:26" customFormat="1" x14ac:dyDescent="0.25">
      <c r="A663" t="s">
        <v>2044</v>
      </c>
      <c r="B663" t="s">
        <v>2045</v>
      </c>
      <c r="C663" t="s">
        <v>2046</v>
      </c>
      <c r="D663" t="s">
        <v>109</v>
      </c>
      <c r="E663" t="s">
        <v>60</v>
      </c>
      <c r="F663" t="s">
        <v>2047</v>
      </c>
      <c r="H663" t="s">
        <v>81</v>
      </c>
      <c r="I663" t="s">
        <v>378</v>
      </c>
      <c r="J663" t="s">
        <v>89</v>
      </c>
      <c r="K663" t="s">
        <v>89</v>
      </c>
      <c r="L663" t="s">
        <v>5766</v>
      </c>
      <c r="M663" t="s">
        <v>220</v>
      </c>
      <c r="N663" t="s">
        <v>5809</v>
      </c>
      <c r="O663" t="s">
        <v>192</v>
      </c>
      <c r="P663" t="s">
        <v>63</v>
      </c>
      <c r="Q663" t="s">
        <v>2049</v>
      </c>
    </row>
    <row r="664" spans="1:26" customFormat="1" x14ac:dyDescent="0.25">
      <c r="A664" t="s">
        <v>2044</v>
      </c>
      <c r="B664" t="s">
        <v>2045</v>
      </c>
      <c r="C664" t="s">
        <v>2046</v>
      </c>
      <c r="D664" t="s">
        <v>109</v>
      </c>
      <c r="E664" t="s">
        <v>60</v>
      </c>
      <c r="F664" t="s">
        <v>2047</v>
      </c>
      <c r="H664" t="s">
        <v>81</v>
      </c>
      <c r="I664" t="s">
        <v>518</v>
      </c>
      <c r="J664" t="s">
        <v>89</v>
      </c>
      <c r="K664" t="s">
        <v>89</v>
      </c>
      <c r="L664" t="s">
        <v>5692</v>
      </c>
      <c r="M664" t="s">
        <v>519</v>
      </c>
      <c r="N664" t="s">
        <v>5809</v>
      </c>
      <c r="O664" t="s">
        <v>192</v>
      </c>
      <c r="P664" t="s">
        <v>63</v>
      </c>
    </row>
    <row r="665" spans="1:26" customFormat="1" x14ac:dyDescent="0.25">
      <c r="A665" t="s">
        <v>2044</v>
      </c>
      <c r="B665" t="s">
        <v>2045</v>
      </c>
      <c r="C665" t="s">
        <v>2046</v>
      </c>
      <c r="D665" t="s">
        <v>109</v>
      </c>
      <c r="E665" t="s">
        <v>60</v>
      </c>
      <c r="F665" t="s">
        <v>2047</v>
      </c>
      <c r="H665" t="s">
        <v>81</v>
      </c>
      <c r="I665" t="s">
        <v>520</v>
      </c>
      <c r="J665" t="s">
        <v>89</v>
      </c>
      <c r="K665" t="s">
        <v>89</v>
      </c>
      <c r="L665" t="s">
        <v>5692</v>
      </c>
      <c r="M665" t="s">
        <v>521</v>
      </c>
      <c r="N665" t="s">
        <v>5809</v>
      </c>
      <c r="O665" t="s">
        <v>192</v>
      </c>
      <c r="P665" t="s">
        <v>63</v>
      </c>
    </row>
    <row r="666" spans="1:26" customFormat="1" x14ac:dyDescent="0.25">
      <c r="A666" t="s">
        <v>2044</v>
      </c>
      <c r="B666" t="s">
        <v>2045</v>
      </c>
      <c r="C666" t="s">
        <v>2046</v>
      </c>
      <c r="D666" t="s">
        <v>109</v>
      </c>
      <c r="E666" t="s">
        <v>60</v>
      </c>
      <c r="F666" t="s">
        <v>2047</v>
      </c>
      <c r="H666" t="s">
        <v>81</v>
      </c>
      <c r="I666" t="s">
        <v>708</v>
      </c>
      <c r="J666" t="s">
        <v>89</v>
      </c>
      <c r="K666" t="s">
        <v>89</v>
      </c>
      <c r="L666" t="s">
        <v>194</v>
      </c>
      <c r="M666" t="s">
        <v>94</v>
      </c>
      <c r="N666" t="s">
        <v>5809</v>
      </c>
      <c r="O666" t="s">
        <v>192</v>
      </c>
      <c r="P666" t="s">
        <v>63</v>
      </c>
      <c r="Q666" t="s">
        <v>2050</v>
      </c>
    </row>
    <row r="667" spans="1:26" customFormat="1" x14ac:dyDescent="0.25">
      <c r="A667" t="s">
        <v>2054</v>
      </c>
      <c r="B667" t="s">
        <v>2055</v>
      </c>
      <c r="C667" t="s">
        <v>2056</v>
      </c>
      <c r="D667" t="s">
        <v>82</v>
      </c>
      <c r="E667" t="s">
        <v>60</v>
      </c>
      <c r="F667" t="s">
        <v>2057</v>
      </c>
      <c r="G667" t="s">
        <v>2059</v>
      </c>
      <c r="H667" t="s">
        <v>288</v>
      </c>
      <c r="I667" t="s">
        <v>1069</v>
      </c>
      <c r="J667" t="s">
        <v>89</v>
      </c>
      <c r="K667" t="s">
        <v>89</v>
      </c>
      <c r="L667" t="s">
        <v>97</v>
      </c>
      <c r="M667" t="s">
        <v>1070</v>
      </c>
      <c r="N667" t="s">
        <v>5809</v>
      </c>
      <c r="O667" t="s">
        <v>192</v>
      </c>
      <c r="P667" t="s">
        <v>63</v>
      </c>
      <c r="Q667" t="s">
        <v>2060</v>
      </c>
    </row>
    <row r="668" spans="1:26" customFormat="1" x14ac:dyDescent="0.25">
      <c r="A668" t="s">
        <v>2054</v>
      </c>
      <c r="B668" t="s">
        <v>2055</v>
      </c>
      <c r="C668" t="s">
        <v>2056</v>
      </c>
      <c r="D668" t="s">
        <v>82</v>
      </c>
      <c r="E668" t="s">
        <v>60</v>
      </c>
      <c r="F668" t="s">
        <v>2057</v>
      </c>
      <c r="G668" t="s">
        <v>2059</v>
      </c>
      <c r="H668" t="s">
        <v>288</v>
      </c>
      <c r="I668" t="s">
        <v>2061</v>
      </c>
      <c r="J668" t="s">
        <v>89</v>
      </c>
      <c r="K668" t="s">
        <v>89</v>
      </c>
      <c r="L668" t="s">
        <v>97</v>
      </c>
      <c r="M668" t="s">
        <v>1070</v>
      </c>
      <c r="N668" t="s">
        <v>103</v>
      </c>
      <c r="O668" t="s">
        <v>103</v>
      </c>
      <c r="P668" t="s">
        <v>63</v>
      </c>
      <c r="Q668" t="s">
        <v>2062</v>
      </c>
    </row>
    <row r="669" spans="1:26" customFormat="1" x14ac:dyDescent="0.25">
      <c r="A669" t="s">
        <v>2068</v>
      </c>
      <c r="B669" t="s">
        <v>2069</v>
      </c>
      <c r="C669" t="s">
        <v>2070</v>
      </c>
      <c r="D669" t="s">
        <v>82</v>
      </c>
      <c r="E669" t="s">
        <v>60</v>
      </c>
      <c r="F669" t="s">
        <v>2071</v>
      </c>
      <c r="G669" t="s">
        <v>2073</v>
      </c>
      <c r="H669" t="s">
        <v>81</v>
      </c>
      <c r="I669" t="s">
        <v>2074</v>
      </c>
      <c r="J669" t="s">
        <v>89</v>
      </c>
      <c r="K669" t="s">
        <v>89</v>
      </c>
      <c r="L669" t="s">
        <v>5814</v>
      </c>
      <c r="M669" t="s">
        <v>1055</v>
      </c>
      <c r="N669" t="s">
        <v>91</v>
      </c>
      <c r="O669" t="s">
        <v>91</v>
      </c>
      <c r="P669" t="s">
        <v>63</v>
      </c>
    </row>
    <row r="670" spans="1:26" customFormat="1" x14ac:dyDescent="0.25">
      <c r="A670" t="s">
        <v>2075</v>
      </c>
      <c r="B670" t="s">
        <v>2076</v>
      </c>
      <c r="C670" t="s">
        <v>2077</v>
      </c>
      <c r="D670" t="s">
        <v>254</v>
      </c>
      <c r="E670" t="s">
        <v>60</v>
      </c>
      <c r="H670" t="s">
        <v>81</v>
      </c>
      <c r="I670" t="s">
        <v>1245</v>
      </c>
      <c r="J670" t="s">
        <v>5765</v>
      </c>
      <c r="K670" t="s">
        <v>324</v>
      </c>
      <c r="L670" t="s">
        <v>102</v>
      </c>
      <c r="M670" t="s">
        <v>102</v>
      </c>
      <c r="N670" t="s">
        <v>194</v>
      </c>
      <c r="O670" t="s">
        <v>194</v>
      </c>
      <c r="P670" t="s">
        <v>63</v>
      </c>
    </row>
    <row r="671" spans="1:26" customFormat="1" x14ac:dyDescent="0.25">
      <c r="A671" t="s">
        <v>2075</v>
      </c>
      <c r="B671" t="s">
        <v>2076</v>
      </c>
      <c r="C671" t="s">
        <v>2077</v>
      </c>
      <c r="D671" t="s">
        <v>254</v>
      </c>
      <c r="E671" t="s">
        <v>60</v>
      </c>
      <c r="H671" t="s">
        <v>81</v>
      </c>
      <c r="I671" t="s">
        <v>2079</v>
      </c>
      <c r="J671" t="s">
        <v>5765</v>
      </c>
      <c r="K671" t="s">
        <v>324</v>
      </c>
      <c r="L671" t="s">
        <v>102</v>
      </c>
      <c r="M671" t="s">
        <v>102</v>
      </c>
      <c r="N671" t="s">
        <v>5809</v>
      </c>
      <c r="O671" t="s">
        <v>648</v>
      </c>
      <c r="P671" t="s">
        <v>63</v>
      </c>
    </row>
    <row r="672" spans="1:26" customFormat="1" x14ac:dyDescent="0.25">
      <c r="A672" t="s">
        <v>2075</v>
      </c>
      <c r="B672" t="s">
        <v>2076</v>
      </c>
      <c r="C672" t="s">
        <v>2077</v>
      </c>
      <c r="D672" t="s">
        <v>254</v>
      </c>
      <c r="E672" t="s">
        <v>60</v>
      </c>
      <c r="H672" t="s">
        <v>81</v>
      </c>
      <c r="I672" t="s">
        <v>2080</v>
      </c>
      <c r="J672" t="s">
        <v>5765</v>
      </c>
      <c r="K672" t="s">
        <v>324</v>
      </c>
      <c r="L672" t="s">
        <v>102</v>
      </c>
      <c r="M672" t="s">
        <v>102</v>
      </c>
      <c r="N672" t="s">
        <v>103</v>
      </c>
      <c r="O672" t="s">
        <v>103</v>
      </c>
      <c r="P672" t="s">
        <v>63</v>
      </c>
    </row>
    <row r="673" spans="1:35" x14ac:dyDescent="0.25">
      <c r="A673" t="s">
        <v>2075</v>
      </c>
      <c r="B673" t="s">
        <v>2076</v>
      </c>
      <c r="C673" t="s">
        <v>2077</v>
      </c>
      <c r="D673" t="s">
        <v>254</v>
      </c>
      <c r="E673" t="s">
        <v>60</v>
      </c>
      <c r="H673" t="s">
        <v>81</v>
      </c>
      <c r="I673" t="s">
        <v>2081</v>
      </c>
      <c r="J673" t="s">
        <v>5764</v>
      </c>
      <c r="K673" t="s">
        <v>332</v>
      </c>
      <c r="L673" t="s">
        <v>5814</v>
      </c>
      <c r="M673" t="s">
        <v>333</v>
      </c>
      <c r="N673" t="s">
        <v>5809</v>
      </c>
      <c r="O673" t="s">
        <v>648</v>
      </c>
      <c r="P673" t="s">
        <v>63</v>
      </c>
      <c r="AA673"/>
    </row>
    <row r="674" spans="1:35" x14ac:dyDescent="0.25">
      <c r="A674" t="s">
        <v>2075</v>
      </c>
      <c r="B674" t="s">
        <v>2076</v>
      </c>
      <c r="C674" t="s">
        <v>2077</v>
      </c>
      <c r="D674" t="s">
        <v>254</v>
      </c>
      <c r="E674" t="s">
        <v>60</v>
      </c>
      <c r="H674" t="s">
        <v>81</v>
      </c>
      <c r="I674" t="s">
        <v>2082</v>
      </c>
      <c r="J674" t="s">
        <v>5764</v>
      </c>
      <c r="K674" t="s">
        <v>332</v>
      </c>
      <c r="L674" t="s">
        <v>5814</v>
      </c>
      <c r="M674" t="s">
        <v>333</v>
      </c>
      <c r="N674" t="s">
        <v>103</v>
      </c>
      <c r="O674" t="s">
        <v>103</v>
      </c>
      <c r="P674" t="s">
        <v>63</v>
      </c>
      <c r="AA674"/>
    </row>
    <row r="675" spans="1:35" x14ac:dyDescent="0.25">
      <c r="A675" t="s">
        <v>2088</v>
      </c>
      <c r="B675" t="s">
        <v>2089</v>
      </c>
      <c r="C675" t="s">
        <v>2090</v>
      </c>
      <c r="D675" t="s">
        <v>82</v>
      </c>
      <c r="E675" t="s">
        <v>60</v>
      </c>
      <c r="G675" t="s">
        <v>2092</v>
      </c>
      <c r="H675" t="s">
        <v>122</v>
      </c>
      <c r="J675" t="s">
        <v>5764</v>
      </c>
      <c r="AA675" t="s">
        <v>1737</v>
      </c>
      <c r="AB675" t="s">
        <v>5729</v>
      </c>
      <c r="AC675" t="s">
        <v>429</v>
      </c>
      <c r="AD675" s="7" t="s">
        <v>5825</v>
      </c>
      <c r="AE675" t="s">
        <v>1615</v>
      </c>
      <c r="AF675" t="s">
        <v>997</v>
      </c>
      <c r="AG675" t="s">
        <v>997</v>
      </c>
      <c r="AH675" t="s">
        <v>66</v>
      </c>
      <c r="AI675" t="s">
        <v>2093</v>
      </c>
    </row>
    <row r="676" spans="1:35" x14ac:dyDescent="0.25">
      <c r="A676" t="s">
        <v>2094</v>
      </c>
      <c r="B676" t="s">
        <v>2095</v>
      </c>
      <c r="C676" t="s">
        <v>2096</v>
      </c>
      <c r="D676" t="s">
        <v>82</v>
      </c>
      <c r="E676" t="s">
        <v>60</v>
      </c>
      <c r="G676" t="s">
        <v>2097</v>
      </c>
      <c r="H676" t="s">
        <v>81</v>
      </c>
      <c r="I676" t="s">
        <v>2098</v>
      </c>
      <c r="J676" t="s">
        <v>89</v>
      </c>
      <c r="K676" t="s">
        <v>89</v>
      </c>
      <c r="L676" t="s">
        <v>97</v>
      </c>
      <c r="M676" t="s">
        <v>1020</v>
      </c>
      <c r="N676" t="s">
        <v>5809</v>
      </c>
      <c r="O676" t="s">
        <v>192</v>
      </c>
      <c r="P676" t="s">
        <v>63</v>
      </c>
      <c r="Q676" t="s">
        <v>2099</v>
      </c>
      <c r="AA676"/>
    </row>
    <row r="677" spans="1:35" x14ac:dyDescent="0.25">
      <c r="A677" t="s">
        <v>2100</v>
      </c>
      <c r="B677" t="s">
        <v>2101</v>
      </c>
      <c r="C677" t="s">
        <v>2102</v>
      </c>
      <c r="D677" t="s">
        <v>82</v>
      </c>
      <c r="E677" t="s">
        <v>60</v>
      </c>
      <c r="G677" t="s">
        <v>2104</v>
      </c>
      <c r="H677" t="s">
        <v>288</v>
      </c>
      <c r="I677" t="s">
        <v>2105</v>
      </c>
      <c r="J677" t="s">
        <v>5765</v>
      </c>
      <c r="K677" t="s">
        <v>390</v>
      </c>
      <c r="L677" t="s">
        <v>194</v>
      </c>
      <c r="M677" t="s">
        <v>2106</v>
      </c>
      <c r="N677" t="s">
        <v>91</v>
      </c>
      <c r="O677" t="s">
        <v>91</v>
      </c>
      <c r="P677" t="s">
        <v>63</v>
      </c>
      <c r="Q677" t="s">
        <v>2107</v>
      </c>
      <c r="AA677"/>
    </row>
    <row r="678" spans="1:35" x14ac:dyDescent="0.25">
      <c r="A678" s="6">
        <v>19322</v>
      </c>
      <c r="B678" t="s">
        <v>2116</v>
      </c>
      <c r="C678" t="s">
        <v>2117</v>
      </c>
      <c r="D678" t="s">
        <v>109</v>
      </c>
      <c r="E678" t="s">
        <v>60</v>
      </c>
      <c r="H678" s="3" t="s">
        <v>81</v>
      </c>
      <c r="I678" t="s">
        <v>773</v>
      </c>
      <c r="J678" t="s">
        <v>89</v>
      </c>
      <c r="K678" t="s">
        <v>89</v>
      </c>
      <c r="L678" t="s">
        <v>5766</v>
      </c>
      <c r="M678" t="s">
        <v>351</v>
      </c>
      <c r="N678" t="s">
        <v>91</v>
      </c>
      <c r="O678" t="s">
        <v>91</v>
      </c>
      <c r="P678" t="s">
        <v>66</v>
      </c>
      <c r="Q678" t="s">
        <v>2120</v>
      </c>
      <c r="AA678"/>
    </row>
    <row r="679" spans="1:35" x14ac:dyDescent="0.25">
      <c r="A679" t="s">
        <v>2115</v>
      </c>
      <c r="B679" t="s">
        <v>2116</v>
      </c>
      <c r="C679" t="s">
        <v>2117</v>
      </c>
      <c r="D679" t="s">
        <v>109</v>
      </c>
      <c r="E679" t="s">
        <v>60</v>
      </c>
      <c r="H679" s="3" t="s">
        <v>81</v>
      </c>
      <c r="I679" t="s">
        <v>775</v>
      </c>
      <c r="J679" t="s">
        <v>89</v>
      </c>
      <c r="K679" t="s">
        <v>89</v>
      </c>
      <c r="L679" t="s">
        <v>5766</v>
      </c>
      <c r="M679" t="s">
        <v>220</v>
      </c>
      <c r="N679" t="s">
        <v>91</v>
      </c>
      <c r="O679" t="s">
        <v>91</v>
      </c>
      <c r="P679" t="s">
        <v>66</v>
      </c>
      <c r="Q679" t="s">
        <v>2121</v>
      </c>
      <c r="AA679"/>
    </row>
    <row r="680" spans="1:35" x14ac:dyDescent="0.25">
      <c r="A680" t="s">
        <v>2115</v>
      </c>
      <c r="B680" t="s">
        <v>2116</v>
      </c>
      <c r="C680" t="s">
        <v>2117</v>
      </c>
      <c r="D680" t="s">
        <v>109</v>
      </c>
      <c r="E680" t="s">
        <v>60</v>
      </c>
      <c r="H680" s="3" t="s">
        <v>81</v>
      </c>
      <c r="I680" t="s">
        <v>907</v>
      </c>
      <c r="J680" t="s">
        <v>89</v>
      </c>
      <c r="K680" t="s">
        <v>89</v>
      </c>
      <c r="L680" t="s">
        <v>5692</v>
      </c>
      <c r="M680" t="s">
        <v>521</v>
      </c>
      <c r="N680" t="s">
        <v>91</v>
      </c>
      <c r="O680" t="s">
        <v>91</v>
      </c>
      <c r="P680" t="s">
        <v>66</v>
      </c>
      <c r="Q680" t="s">
        <v>2122</v>
      </c>
      <c r="AA680"/>
    </row>
    <row r="681" spans="1:35" x14ac:dyDescent="0.25">
      <c r="A681" t="s">
        <v>2115</v>
      </c>
      <c r="B681" t="s">
        <v>2116</v>
      </c>
      <c r="C681" t="s">
        <v>2117</v>
      </c>
      <c r="D681" t="s">
        <v>109</v>
      </c>
      <c r="E681" t="s">
        <v>60</v>
      </c>
      <c r="H681" s="3" t="s">
        <v>81</v>
      </c>
      <c r="I681" t="s">
        <v>950</v>
      </c>
      <c r="J681" t="s">
        <v>89</v>
      </c>
      <c r="K681" t="s">
        <v>89</v>
      </c>
      <c r="L681" t="s">
        <v>5692</v>
      </c>
      <c r="M681" t="s">
        <v>519</v>
      </c>
      <c r="N681" t="s">
        <v>91</v>
      </c>
      <c r="O681" t="s">
        <v>91</v>
      </c>
      <c r="P681" t="s">
        <v>66</v>
      </c>
      <c r="Q681" t="s">
        <v>2122</v>
      </c>
      <c r="AA681"/>
    </row>
    <row r="682" spans="1:35" x14ac:dyDescent="0.25">
      <c r="A682" t="s">
        <v>2115</v>
      </c>
      <c r="B682" t="s">
        <v>2116</v>
      </c>
      <c r="C682" t="s">
        <v>2117</v>
      </c>
      <c r="D682" t="s">
        <v>109</v>
      </c>
      <c r="E682" t="s">
        <v>60</v>
      </c>
      <c r="H682" s="3" t="s">
        <v>81</v>
      </c>
      <c r="I682" t="s">
        <v>957</v>
      </c>
      <c r="J682" t="s">
        <v>89</v>
      </c>
      <c r="K682" t="s">
        <v>89</v>
      </c>
      <c r="L682" t="s">
        <v>5692</v>
      </c>
      <c r="M682" t="s">
        <v>636</v>
      </c>
      <c r="N682" t="s">
        <v>91</v>
      </c>
      <c r="O682" t="s">
        <v>91</v>
      </c>
      <c r="P682" t="s">
        <v>66</v>
      </c>
      <c r="Q682" t="s">
        <v>2122</v>
      </c>
      <c r="AA682"/>
    </row>
    <row r="683" spans="1:35" x14ac:dyDescent="0.25">
      <c r="A683" t="s">
        <v>2115</v>
      </c>
      <c r="B683" t="s">
        <v>2116</v>
      </c>
      <c r="C683" t="s">
        <v>2117</v>
      </c>
      <c r="D683" t="s">
        <v>109</v>
      </c>
      <c r="E683" t="s">
        <v>60</v>
      </c>
      <c r="H683" s="3" t="s">
        <v>81</v>
      </c>
      <c r="I683" t="s">
        <v>776</v>
      </c>
      <c r="J683" t="s">
        <v>89</v>
      </c>
      <c r="K683" t="s">
        <v>89</v>
      </c>
      <c r="L683" t="s">
        <v>5692</v>
      </c>
      <c r="M683" t="s">
        <v>380</v>
      </c>
      <c r="N683" t="s">
        <v>91</v>
      </c>
      <c r="O683" t="s">
        <v>91</v>
      </c>
      <c r="P683" t="s">
        <v>66</v>
      </c>
      <c r="Q683" t="s">
        <v>2122</v>
      </c>
      <c r="AA683"/>
    </row>
    <row r="684" spans="1:35" x14ac:dyDescent="0.25">
      <c r="A684" t="s">
        <v>2115</v>
      </c>
      <c r="B684" t="s">
        <v>2116</v>
      </c>
      <c r="C684" t="s">
        <v>2117</v>
      </c>
      <c r="D684" t="s">
        <v>109</v>
      </c>
      <c r="E684" t="s">
        <v>60</v>
      </c>
      <c r="H684" s="3" t="s">
        <v>81</v>
      </c>
      <c r="I684" t="s">
        <v>951</v>
      </c>
      <c r="J684" t="s">
        <v>89</v>
      </c>
      <c r="K684" t="s">
        <v>89</v>
      </c>
      <c r="L684" t="s">
        <v>5692</v>
      </c>
      <c r="M684" t="s">
        <v>523</v>
      </c>
      <c r="N684" t="s">
        <v>91</v>
      </c>
      <c r="O684" t="s">
        <v>91</v>
      </c>
      <c r="P684" t="s">
        <v>66</v>
      </c>
      <c r="Q684" t="s">
        <v>2122</v>
      </c>
      <c r="AA684"/>
    </row>
    <row r="685" spans="1:35" x14ac:dyDescent="0.25">
      <c r="A685" t="s">
        <v>2115</v>
      </c>
      <c r="B685" t="s">
        <v>2116</v>
      </c>
      <c r="C685" t="s">
        <v>2117</v>
      </c>
      <c r="D685" t="s">
        <v>109</v>
      </c>
      <c r="E685" t="s">
        <v>60</v>
      </c>
      <c r="H685" s="3" t="s">
        <v>81</v>
      </c>
      <c r="I685" t="s">
        <v>244</v>
      </c>
      <c r="J685" t="s">
        <v>89</v>
      </c>
      <c r="K685" t="s">
        <v>89</v>
      </c>
      <c r="L685" t="s">
        <v>102</v>
      </c>
      <c r="M685" t="s">
        <v>102</v>
      </c>
      <c r="N685" t="s">
        <v>194</v>
      </c>
      <c r="O685" t="s">
        <v>194</v>
      </c>
      <c r="P685" t="s">
        <v>66</v>
      </c>
      <c r="Q685" t="s">
        <v>2123</v>
      </c>
      <c r="AA685"/>
    </row>
    <row r="686" spans="1:35" x14ac:dyDescent="0.25">
      <c r="A686" t="s">
        <v>2115</v>
      </c>
      <c r="B686" t="s">
        <v>2116</v>
      </c>
      <c r="C686" t="s">
        <v>2117</v>
      </c>
      <c r="D686" t="s">
        <v>109</v>
      </c>
      <c r="E686" t="s">
        <v>60</v>
      </c>
      <c r="H686" s="3" t="s">
        <v>81</v>
      </c>
      <c r="I686" t="s">
        <v>246</v>
      </c>
      <c r="J686" t="s">
        <v>5765</v>
      </c>
      <c r="K686" t="s">
        <v>247</v>
      </c>
      <c r="L686" t="s">
        <v>102</v>
      </c>
      <c r="M686" t="s">
        <v>102</v>
      </c>
      <c r="N686" t="s">
        <v>194</v>
      </c>
      <c r="O686" t="s">
        <v>194</v>
      </c>
      <c r="P686" t="s">
        <v>66</v>
      </c>
      <c r="Q686" t="s">
        <v>2124</v>
      </c>
      <c r="AA686"/>
    </row>
    <row r="687" spans="1:35" x14ac:dyDescent="0.25">
      <c r="A687" t="s">
        <v>2115</v>
      </c>
      <c r="B687" t="s">
        <v>2116</v>
      </c>
      <c r="C687" t="s">
        <v>2117</v>
      </c>
      <c r="D687" t="s">
        <v>109</v>
      </c>
      <c r="E687" t="s">
        <v>60</v>
      </c>
      <c r="H687" s="3" t="s">
        <v>81</v>
      </c>
      <c r="I687" t="s">
        <v>2125</v>
      </c>
      <c r="J687" t="s">
        <v>5765</v>
      </c>
      <c r="K687" t="s">
        <v>247</v>
      </c>
      <c r="L687" t="s">
        <v>5692</v>
      </c>
      <c r="M687" t="s">
        <v>521</v>
      </c>
      <c r="N687" t="s">
        <v>91</v>
      </c>
      <c r="O687" t="s">
        <v>91</v>
      </c>
      <c r="P687" t="s">
        <v>66</v>
      </c>
      <c r="Q687" t="s">
        <v>2122</v>
      </c>
      <c r="AA687"/>
    </row>
    <row r="688" spans="1:35" x14ac:dyDescent="0.25">
      <c r="A688" t="s">
        <v>2115</v>
      </c>
      <c r="B688" t="s">
        <v>2116</v>
      </c>
      <c r="C688" t="s">
        <v>2117</v>
      </c>
      <c r="D688" t="s">
        <v>109</v>
      </c>
      <c r="E688" t="s">
        <v>60</v>
      </c>
      <c r="H688" s="3" t="s">
        <v>81</v>
      </c>
      <c r="I688" t="s">
        <v>2126</v>
      </c>
      <c r="J688" t="s">
        <v>5765</v>
      </c>
      <c r="K688" t="s">
        <v>247</v>
      </c>
      <c r="L688" t="s">
        <v>5692</v>
      </c>
      <c r="M688" t="s">
        <v>523</v>
      </c>
      <c r="N688" t="s">
        <v>91</v>
      </c>
      <c r="O688" t="s">
        <v>91</v>
      </c>
      <c r="P688" t="s">
        <v>66</v>
      </c>
      <c r="Q688" t="s">
        <v>2122</v>
      </c>
      <c r="AA688"/>
    </row>
    <row r="689" spans="1:35" x14ac:dyDescent="0.25">
      <c r="A689" t="s">
        <v>2115</v>
      </c>
      <c r="B689" t="s">
        <v>2116</v>
      </c>
      <c r="C689" t="s">
        <v>2117</v>
      </c>
      <c r="D689" t="s">
        <v>109</v>
      </c>
      <c r="E689" t="s">
        <v>60</v>
      </c>
      <c r="H689" s="3" t="s">
        <v>81</v>
      </c>
      <c r="I689" t="s">
        <v>2127</v>
      </c>
      <c r="J689" t="s">
        <v>5765</v>
      </c>
      <c r="K689" t="s">
        <v>247</v>
      </c>
      <c r="L689" t="s">
        <v>5692</v>
      </c>
      <c r="M689" t="s">
        <v>519</v>
      </c>
      <c r="N689" t="s">
        <v>91</v>
      </c>
      <c r="O689" t="s">
        <v>91</v>
      </c>
      <c r="P689" t="s">
        <v>66</v>
      </c>
      <c r="Q689" t="s">
        <v>2122</v>
      </c>
      <c r="AA689"/>
    </row>
    <row r="690" spans="1:35" x14ac:dyDescent="0.25">
      <c r="A690" t="s">
        <v>2115</v>
      </c>
      <c r="B690" t="s">
        <v>2116</v>
      </c>
      <c r="C690" t="s">
        <v>2117</v>
      </c>
      <c r="D690" t="s">
        <v>109</v>
      </c>
      <c r="E690" t="s">
        <v>60</v>
      </c>
      <c r="H690" s="3" t="s">
        <v>81</v>
      </c>
      <c r="I690" t="s">
        <v>2128</v>
      </c>
      <c r="J690" t="s">
        <v>5765</v>
      </c>
      <c r="K690" t="s">
        <v>247</v>
      </c>
      <c r="L690" t="s">
        <v>5692</v>
      </c>
      <c r="M690" t="s">
        <v>636</v>
      </c>
      <c r="N690" t="s">
        <v>91</v>
      </c>
      <c r="O690" t="s">
        <v>91</v>
      </c>
      <c r="P690" t="s">
        <v>66</v>
      </c>
      <c r="Q690" t="s">
        <v>2122</v>
      </c>
      <c r="AA690"/>
    </row>
    <row r="691" spans="1:35" x14ac:dyDescent="0.25">
      <c r="A691" t="s">
        <v>2115</v>
      </c>
      <c r="B691" t="s">
        <v>2116</v>
      </c>
      <c r="C691" t="s">
        <v>2117</v>
      </c>
      <c r="D691" t="s">
        <v>109</v>
      </c>
      <c r="E691" t="s">
        <v>60</v>
      </c>
      <c r="H691" s="3" t="s">
        <v>81</v>
      </c>
      <c r="I691" t="s">
        <v>2129</v>
      </c>
      <c r="J691" t="s">
        <v>5765</v>
      </c>
      <c r="K691" t="s">
        <v>247</v>
      </c>
      <c r="L691" t="s">
        <v>5692</v>
      </c>
      <c r="M691" t="s">
        <v>380</v>
      </c>
      <c r="N691" t="s">
        <v>91</v>
      </c>
      <c r="O691" t="s">
        <v>91</v>
      </c>
      <c r="P691" t="s">
        <v>66</v>
      </c>
      <c r="Q691" t="s">
        <v>2122</v>
      </c>
      <c r="AA691"/>
    </row>
    <row r="692" spans="1:35" x14ac:dyDescent="0.25">
      <c r="A692" t="s">
        <v>2141</v>
      </c>
      <c r="B692" t="s">
        <v>2142</v>
      </c>
      <c r="C692" t="s">
        <v>2143</v>
      </c>
      <c r="D692" t="s">
        <v>109</v>
      </c>
      <c r="E692" t="s">
        <v>60</v>
      </c>
      <c r="F692" t="s">
        <v>2145</v>
      </c>
      <c r="H692" t="s">
        <v>122</v>
      </c>
      <c r="I692" t="s">
        <v>2149</v>
      </c>
      <c r="J692" t="s">
        <v>89</v>
      </c>
      <c r="K692" t="s">
        <v>89</v>
      </c>
      <c r="L692" t="s">
        <v>102</v>
      </c>
      <c r="M692" t="s">
        <v>102</v>
      </c>
      <c r="N692" t="s">
        <v>194</v>
      </c>
      <c r="O692" t="s">
        <v>2150</v>
      </c>
      <c r="P692" t="s">
        <v>66</v>
      </c>
      <c r="AA692"/>
    </row>
    <row r="693" spans="1:35" x14ac:dyDescent="0.25">
      <c r="A693" t="s">
        <v>2141</v>
      </c>
      <c r="B693" t="s">
        <v>2142</v>
      </c>
      <c r="C693" t="s">
        <v>2143</v>
      </c>
      <c r="D693" t="s">
        <v>109</v>
      </c>
      <c r="E693" t="s">
        <v>60</v>
      </c>
      <c r="F693" t="s">
        <v>2145</v>
      </c>
      <c r="H693" t="s">
        <v>122</v>
      </c>
      <c r="I693" t="s">
        <v>2151</v>
      </c>
      <c r="J693" t="s">
        <v>89</v>
      </c>
      <c r="K693" t="s">
        <v>89</v>
      </c>
      <c r="L693" t="s">
        <v>194</v>
      </c>
      <c r="M693" t="s">
        <v>1950</v>
      </c>
      <c r="N693" t="s">
        <v>5815</v>
      </c>
      <c r="O693" t="s">
        <v>1052</v>
      </c>
      <c r="P693" t="s">
        <v>66</v>
      </c>
      <c r="Q693" t="s">
        <v>2152</v>
      </c>
      <c r="AA693"/>
    </row>
    <row r="694" spans="1:35" x14ac:dyDescent="0.25">
      <c r="A694" t="s">
        <v>2141</v>
      </c>
      <c r="B694" t="s">
        <v>2142</v>
      </c>
      <c r="C694" t="s">
        <v>2143</v>
      </c>
      <c r="D694" t="s">
        <v>109</v>
      </c>
      <c r="E694" t="s">
        <v>60</v>
      </c>
      <c r="F694" t="s">
        <v>2145</v>
      </c>
      <c r="H694" t="s">
        <v>122</v>
      </c>
      <c r="I694" t="s">
        <v>2153</v>
      </c>
      <c r="J694" t="s">
        <v>89</v>
      </c>
      <c r="K694" t="s">
        <v>89</v>
      </c>
      <c r="L694" t="s">
        <v>194</v>
      </c>
      <c r="M694" t="s">
        <v>1950</v>
      </c>
      <c r="N694" t="s">
        <v>5815</v>
      </c>
      <c r="O694" t="s">
        <v>1528</v>
      </c>
      <c r="P694" t="s">
        <v>66</v>
      </c>
      <c r="Q694" t="s">
        <v>2154</v>
      </c>
      <c r="AA694"/>
    </row>
    <row r="695" spans="1:35" x14ac:dyDescent="0.25">
      <c r="A695" t="s">
        <v>2141</v>
      </c>
      <c r="B695" t="s">
        <v>2142</v>
      </c>
      <c r="C695" t="s">
        <v>2143</v>
      </c>
      <c r="D695" t="s">
        <v>109</v>
      </c>
      <c r="E695" t="s">
        <v>60</v>
      </c>
      <c r="F695" t="s">
        <v>2145</v>
      </c>
      <c r="H695" t="s">
        <v>122</v>
      </c>
      <c r="I695" t="s">
        <v>2155</v>
      </c>
      <c r="J695" t="s">
        <v>5765</v>
      </c>
      <c r="K695" t="s">
        <v>390</v>
      </c>
      <c r="L695" t="s">
        <v>102</v>
      </c>
      <c r="M695" t="s">
        <v>102</v>
      </c>
      <c r="N695" t="s">
        <v>194</v>
      </c>
      <c r="O695" t="s">
        <v>2150</v>
      </c>
      <c r="P695" t="s">
        <v>66</v>
      </c>
      <c r="Q695" t="s">
        <v>2156</v>
      </c>
      <c r="AA695"/>
    </row>
    <row r="696" spans="1:35" x14ac:dyDescent="0.25">
      <c r="A696" t="s">
        <v>2157</v>
      </c>
      <c r="B696" t="s">
        <v>2158</v>
      </c>
      <c r="C696" t="s">
        <v>2159</v>
      </c>
      <c r="D696" t="s">
        <v>82</v>
      </c>
      <c r="E696" t="s">
        <v>60</v>
      </c>
      <c r="G696" t="s">
        <v>2160</v>
      </c>
      <c r="H696" t="s">
        <v>81</v>
      </c>
      <c r="J696" t="s">
        <v>5764</v>
      </c>
      <c r="R696" t="s">
        <v>5780</v>
      </c>
      <c r="T696" t="s">
        <v>203</v>
      </c>
      <c r="V696" t="s">
        <v>5779</v>
      </c>
      <c r="X696" t="s">
        <v>677</v>
      </c>
      <c r="Y696" t="s">
        <v>66</v>
      </c>
      <c r="AA696"/>
    </row>
    <row r="697" spans="1:35" x14ac:dyDescent="0.25">
      <c r="A697" t="s">
        <v>2161</v>
      </c>
      <c r="B697" t="s">
        <v>2162</v>
      </c>
      <c r="C697" t="s">
        <v>2163</v>
      </c>
      <c r="D697" t="s">
        <v>82</v>
      </c>
      <c r="E697" t="s">
        <v>60</v>
      </c>
      <c r="G697" t="s">
        <v>2164</v>
      </c>
      <c r="H697" t="s">
        <v>122</v>
      </c>
      <c r="J697" t="s">
        <v>5764</v>
      </c>
      <c r="AA697" t="s">
        <v>1171</v>
      </c>
      <c r="AB697" t="s">
        <v>5757</v>
      </c>
      <c r="AC697" t="s">
        <v>1172</v>
      </c>
      <c r="AD697" s="7" t="s">
        <v>172</v>
      </c>
      <c r="AE697" t="s">
        <v>172</v>
      </c>
      <c r="AF697" s="7" t="s">
        <v>1173</v>
      </c>
      <c r="AG697" t="s">
        <v>1173</v>
      </c>
      <c r="AH697" t="s">
        <v>66</v>
      </c>
      <c r="AI697" t="s">
        <v>2165</v>
      </c>
    </row>
    <row r="698" spans="1:35" x14ac:dyDescent="0.25">
      <c r="A698">
        <v>19587</v>
      </c>
      <c r="H698" s="3" t="s">
        <v>288</v>
      </c>
      <c r="R698" t="s">
        <v>5781</v>
      </c>
      <c r="T698" t="s">
        <v>314</v>
      </c>
      <c r="V698" t="s">
        <v>5779</v>
      </c>
      <c r="X698" t="s">
        <v>479</v>
      </c>
      <c r="Y698" t="s">
        <v>63</v>
      </c>
      <c r="AA698"/>
    </row>
    <row r="699" spans="1:35" x14ac:dyDescent="0.25">
      <c r="A699">
        <v>19587</v>
      </c>
      <c r="B699" t="s">
        <v>2167</v>
      </c>
      <c r="C699" t="s">
        <v>2168</v>
      </c>
      <c r="D699" t="s">
        <v>109</v>
      </c>
      <c r="E699" t="s">
        <v>60</v>
      </c>
      <c r="G699" s="3"/>
      <c r="H699" s="3" t="s">
        <v>288</v>
      </c>
      <c r="I699" s="3"/>
      <c r="K699" s="3"/>
      <c r="L699" s="3"/>
      <c r="M699" s="3"/>
      <c r="N699" s="3"/>
      <c r="O699" s="3"/>
      <c r="P699" s="3"/>
      <c r="Q699" s="3"/>
      <c r="R699" s="3" t="s">
        <v>1145</v>
      </c>
      <c r="S699" s="3"/>
      <c r="T699" s="3" t="s">
        <v>159</v>
      </c>
      <c r="U699" s="3"/>
      <c r="V699" s="3" t="s">
        <v>5779</v>
      </c>
      <c r="W699" s="3"/>
      <c r="X699" s="3" t="s">
        <v>479</v>
      </c>
      <c r="Y699" s="3" t="s">
        <v>63</v>
      </c>
      <c r="Z699" s="3"/>
      <c r="AA699" s="3"/>
      <c r="AB699" s="3"/>
    </row>
    <row r="700" spans="1:35" x14ac:dyDescent="0.25">
      <c r="A700" t="s">
        <v>2175</v>
      </c>
      <c r="B700" t="s">
        <v>2176</v>
      </c>
      <c r="C700" t="s">
        <v>2177</v>
      </c>
      <c r="D700" t="s">
        <v>82</v>
      </c>
      <c r="E700" t="s">
        <v>60</v>
      </c>
      <c r="G700" t="s">
        <v>2178</v>
      </c>
      <c r="H700" t="s">
        <v>81</v>
      </c>
      <c r="I700" t="s">
        <v>2179</v>
      </c>
      <c r="J700" t="s">
        <v>5764</v>
      </c>
      <c r="K700" t="s">
        <v>759</v>
      </c>
      <c r="L700" t="s">
        <v>102</v>
      </c>
      <c r="M700" t="s">
        <v>102</v>
      </c>
      <c r="N700" t="s">
        <v>5809</v>
      </c>
      <c r="O700" t="s">
        <v>1030</v>
      </c>
      <c r="P700" t="s">
        <v>63</v>
      </c>
      <c r="Q700" t="s">
        <v>2180</v>
      </c>
      <c r="AA700"/>
    </row>
    <row r="701" spans="1:35" x14ac:dyDescent="0.25">
      <c r="A701" t="s">
        <v>2175</v>
      </c>
      <c r="B701" t="s">
        <v>2176</v>
      </c>
      <c r="C701" t="s">
        <v>2177</v>
      </c>
      <c r="D701" t="s">
        <v>82</v>
      </c>
      <c r="E701" t="s">
        <v>60</v>
      </c>
      <c r="G701" t="s">
        <v>2178</v>
      </c>
      <c r="H701" t="s">
        <v>81</v>
      </c>
      <c r="I701" t="s">
        <v>2181</v>
      </c>
      <c r="J701" t="s">
        <v>5765</v>
      </c>
      <c r="K701" t="s">
        <v>247</v>
      </c>
      <c r="L701" t="s">
        <v>102</v>
      </c>
      <c r="M701" t="s">
        <v>102</v>
      </c>
      <c r="N701" t="s">
        <v>5809</v>
      </c>
      <c r="O701" t="s">
        <v>1030</v>
      </c>
      <c r="P701" t="s">
        <v>63</v>
      </c>
      <c r="Q701" t="s">
        <v>2180</v>
      </c>
      <c r="AA701"/>
    </row>
    <row r="702" spans="1:35" x14ac:dyDescent="0.25">
      <c r="A702" t="s">
        <v>2182</v>
      </c>
      <c r="B702" t="s">
        <v>2183</v>
      </c>
      <c r="C702" t="s">
        <v>2184</v>
      </c>
      <c r="D702" t="s">
        <v>254</v>
      </c>
      <c r="E702" t="s">
        <v>60</v>
      </c>
      <c r="F702" t="s">
        <v>2185</v>
      </c>
      <c r="G702" t="s">
        <v>2187</v>
      </c>
      <c r="H702" t="s">
        <v>81</v>
      </c>
      <c r="I702" t="s">
        <v>1822</v>
      </c>
      <c r="J702" t="s">
        <v>5765</v>
      </c>
      <c r="K702" t="s">
        <v>324</v>
      </c>
      <c r="L702" t="s">
        <v>102</v>
      </c>
      <c r="M702" t="s">
        <v>102</v>
      </c>
      <c r="N702" t="s">
        <v>194</v>
      </c>
      <c r="O702" t="s">
        <v>194</v>
      </c>
      <c r="P702" t="s">
        <v>66</v>
      </c>
      <c r="AA702"/>
    </row>
    <row r="703" spans="1:35" x14ac:dyDescent="0.25">
      <c r="A703" t="s">
        <v>2182</v>
      </c>
      <c r="B703" t="s">
        <v>2183</v>
      </c>
      <c r="C703" t="s">
        <v>2184</v>
      </c>
      <c r="D703" t="s">
        <v>254</v>
      </c>
      <c r="E703" t="s">
        <v>60</v>
      </c>
      <c r="F703" t="s">
        <v>2185</v>
      </c>
      <c r="G703" t="s">
        <v>2187</v>
      </c>
      <c r="H703" t="s">
        <v>81</v>
      </c>
      <c r="I703" t="s">
        <v>1824</v>
      </c>
      <c r="J703" t="s">
        <v>5765</v>
      </c>
      <c r="K703" t="s">
        <v>324</v>
      </c>
      <c r="L703" t="s">
        <v>102</v>
      </c>
      <c r="M703" t="s">
        <v>102</v>
      </c>
      <c r="N703" t="s">
        <v>5809</v>
      </c>
      <c r="O703" t="s">
        <v>648</v>
      </c>
      <c r="P703" t="s">
        <v>66</v>
      </c>
      <c r="AA703"/>
    </row>
    <row r="704" spans="1:35" x14ac:dyDescent="0.25">
      <c r="A704" t="s">
        <v>2182</v>
      </c>
      <c r="B704" t="s">
        <v>2183</v>
      </c>
      <c r="C704" t="s">
        <v>2184</v>
      </c>
      <c r="D704" t="s">
        <v>254</v>
      </c>
      <c r="E704" t="s">
        <v>60</v>
      </c>
      <c r="F704" t="s">
        <v>2185</v>
      </c>
      <c r="G704" t="s">
        <v>2187</v>
      </c>
      <c r="H704" t="s">
        <v>81</v>
      </c>
      <c r="I704" t="s">
        <v>1999</v>
      </c>
      <c r="J704" t="s">
        <v>5764</v>
      </c>
      <c r="K704" t="s">
        <v>332</v>
      </c>
      <c r="L704" t="s">
        <v>5814</v>
      </c>
      <c r="M704" t="s">
        <v>333</v>
      </c>
      <c r="N704" t="s">
        <v>194</v>
      </c>
      <c r="O704" t="s">
        <v>194</v>
      </c>
      <c r="P704" t="s">
        <v>66</v>
      </c>
      <c r="AA704"/>
    </row>
    <row r="705" spans="1:35" x14ac:dyDescent="0.25">
      <c r="A705" t="s">
        <v>2182</v>
      </c>
      <c r="B705" t="s">
        <v>2183</v>
      </c>
      <c r="C705" t="s">
        <v>2184</v>
      </c>
      <c r="D705" t="s">
        <v>254</v>
      </c>
      <c r="E705" t="s">
        <v>60</v>
      </c>
      <c r="F705" t="s">
        <v>2185</v>
      </c>
      <c r="G705" t="s">
        <v>2187</v>
      </c>
      <c r="H705" t="s">
        <v>81</v>
      </c>
      <c r="I705" t="s">
        <v>1827</v>
      </c>
      <c r="J705" t="s">
        <v>5764</v>
      </c>
      <c r="K705" t="s">
        <v>332</v>
      </c>
      <c r="L705" t="s">
        <v>5814</v>
      </c>
      <c r="M705" t="s">
        <v>333</v>
      </c>
      <c r="N705" t="s">
        <v>5809</v>
      </c>
      <c r="O705" t="s">
        <v>648</v>
      </c>
      <c r="P705" t="s">
        <v>66</v>
      </c>
      <c r="AA705"/>
    </row>
    <row r="706" spans="1:35" x14ac:dyDescent="0.25">
      <c r="A706" t="s">
        <v>2182</v>
      </c>
      <c r="B706" t="s">
        <v>2183</v>
      </c>
      <c r="C706" t="s">
        <v>2184</v>
      </c>
      <c r="D706" t="s">
        <v>254</v>
      </c>
      <c r="E706" t="s">
        <v>60</v>
      </c>
      <c r="F706" t="s">
        <v>2185</v>
      </c>
      <c r="G706" t="s">
        <v>2187</v>
      </c>
      <c r="H706" t="s">
        <v>81</v>
      </c>
      <c r="I706" t="s">
        <v>1826</v>
      </c>
      <c r="J706" t="s">
        <v>5764</v>
      </c>
      <c r="K706" t="s">
        <v>332</v>
      </c>
      <c r="L706" t="s">
        <v>5814</v>
      </c>
      <c r="M706" t="s">
        <v>333</v>
      </c>
      <c r="N706" t="s">
        <v>103</v>
      </c>
      <c r="O706" t="s">
        <v>103</v>
      </c>
      <c r="P706" t="s">
        <v>66</v>
      </c>
      <c r="AA706"/>
    </row>
    <row r="707" spans="1:35" x14ac:dyDescent="0.25">
      <c r="A707" t="s">
        <v>2182</v>
      </c>
      <c r="B707" t="s">
        <v>2183</v>
      </c>
      <c r="C707" t="s">
        <v>2184</v>
      </c>
      <c r="D707" t="s">
        <v>254</v>
      </c>
      <c r="E707" t="s">
        <v>60</v>
      </c>
      <c r="F707" t="s">
        <v>2185</v>
      </c>
      <c r="G707" t="s">
        <v>2187</v>
      </c>
      <c r="H707" t="s">
        <v>81</v>
      </c>
      <c r="I707" t="s">
        <v>331</v>
      </c>
      <c r="J707" t="s">
        <v>5764</v>
      </c>
      <c r="K707" t="s">
        <v>332</v>
      </c>
      <c r="L707" t="s">
        <v>5814</v>
      </c>
      <c r="M707" t="s">
        <v>333</v>
      </c>
      <c r="N707" t="s">
        <v>5816</v>
      </c>
      <c r="O707" t="s">
        <v>334</v>
      </c>
      <c r="P707" t="s">
        <v>66</v>
      </c>
      <c r="AA707"/>
    </row>
    <row r="708" spans="1:35" x14ac:dyDescent="0.25">
      <c r="A708" t="s">
        <v>2182</v>
      </c>
      <c r="B708" t="s">
        <v>2183</v>
      </c>
      <c r="C708" t="s">
        <v>2184</v>
      </c>
      <c r="D708" t="s">
        <v>254</v>
      </c>
      <c r="E708" t="s">
        <v>60</v>
      </c>
      <c r="F708" t="s">
        <v>2185</v>
      </c>
      <c r="G708" t="s">
        <v>2187</v>
      </c>
      <c r="H708" t="s">
        <v>81</v>
      </c>
      <c r="J708" t="s">
        <v>5764</v>
      </c>
      <c r="R708" t="s">
        <v>2188</v>
      </c>
      <c r="S708" t="s">
        <v>5758</v>
      </c>
      <c r="T708" t="s">
        <v>151</v>
      </c>
      <c r="V708" t="s">
        <v>324</v>
      </c>
      <c r="W708" t="s">
        <v>5761</v>
      </c>
      <c r="X708" t="s">
        <v>677</v>
      </c>
      <c r="Y708" t="s">
        <v>66</v>
      </c>
      <c r="AA708"/>
    </row>
    <row r="709" spans="1:35" x14ac:dyDescent="0.25">
      <c r="A709" t="s">
        <v>2182</v>
      </c>
      <c r="B709" t="s">
        <v>2183</v>
      </c>
      <c r="C709" t="s">
        <v>2184</v>
      </c>
      <c r="D709" t="s">
        <v>254</v>
      </c>
      <c r="E709" t="s">
        <v>60</v>
      </c>
      <c r="F709" t="s">
        <v>2185</v>
      </c>
      <c r="G709" t="s">
        <v>2187</v>
      </c>
      <c r="H709" t="s">
        <v>81</v>
      </c>
      <c r="J709" t="s">
        <v>5764</v>
      </c>
      <c r="R709" t="s">
        <v>2189</v>
      </c>
      <c r="S709" t="s">
        <v>5758</v>
      </c>
      <c r="T709" t="s">
        <v>452</v>
      </c>
      <c r="V709" t="s">
        <v>324</v>
      </c>
      <c r="W709" t="s">
        <v>5761</v>
      </c>
      <c r="X709" t="s">
        <v>677</v>
      </c>
      <c r="Y709" t="s">
        <v>66</v>
      </c>
      <c r="AA709"/>
    </row>
    <row r="710" spans="1:35" x14ac:dyDescent="0.25">
      <c r="A710" t="s">
        <v>2182</v>
      </c>
      <c r="B710" t="s">
        <v>2183</v>
      </c>
      <c r="C710" t="s">
        <v>2184</v>
      </c>
      <c r="D710" t="s">
        <v>254</v>
      </c>
      <c r="E710" t="s">
        <v>60</v>
      </c>
      <c r="F710" t="s">
        <v>2185</v>
      </c>
      <c r="G710" t="s">
        <v>2187</v>
      </c>
      <c r="H710" t="s">
        <v>81</v>
      </c>
      <c r="J710" t="s">
        <v>5764</v>
      </c>
      <c r="R710" t="s">
        <v>2190</v>
      </c>
      <c r="S710" t="s">
        <v>5758</v>
      </c>
      <c r="T710" t="s">
        <v>2191</v>
      </c>
      <c r="V710" t="s">
        <v>324</v>
      </c>
      <c r="W710" t="s">
        <v>5761</v>
      </c>
      <c r="X710" t="s">
        <v>677</v>
      </c>
      <c r="Y710" t="s">
        <v>66</v>
      </c>
      <c r="AA710"/>
    </row>
    <row r="711" spans="1:35" x14ac:dyDescent="0.25">
      <c r="A711" t="s">
        <v>2182</v>
      </c>
      <c r="B711" t="s">
        <v>2183</v>
      </c>
      <c r="C711" t="s">
        <v>2184</v>
      </c>
      <c r="D711" t="s">
        <v>254</v>
      </c>
      <c r="E711" t="s">
        <v>60</v>
      </c>
      <c r="F711" t="s">
        <v>2185</v>
      </c>
      <c r="G711" t="s">
        <v>2187</v>
      </c>
      <c r="H711" t="s">
        <v>81</v>
      </c>
      <c r="J711" t="s">
        <v>5764</v>
      </c>
      <c r="R711" t="s">
        <v>2192</v>
      </c>
      <c r="S711" t="s">
        <v>5758</v>
      </c>
      <c r="T711" t="s">
        <v>592</v>
      </c>
      <c r="V711" t="s">
        <v>324</v>
      </c>
      <c r="W711" t="s">
        <v>5761</v>
      </c>
      <c r="X711" t="s">
        <v>677</v>
      </c>
      <c r="Y711" t="s">
        <v>66</v>
      </c>
      <c r="AA711"/>
    </row>
    <row r="712" spans="1:35" x14ac:dyDescent="0.25">
      <c r="A712" t="s">
        <v>2182</v>
      </c>
      <c r="B712" t="s">
        <v>2183</v>
      </c>
      <c r="C712" t="s">
        <v>2184</v>
      </c>
      <c r="D712" t="s">
        <v>254</v>
      </c>
      <c r="E712" t="s">
        <v>60</v>
      </c>
      <c r="F712" t="s">
        <v>2185</v>
      </c>
      <c r="G712" t="s">
        <v>2187</v>
      </c>
      <c r="H712" t="s">
        <v>81</v>
      </c>
      <c r="J712" t="s">
        <v>5764</v>
      </c>
      <c r="R712" t="s">
        <v>2193</v>
      </c>
      <c r="S712" t="s">
        <v>5758</v>
      </c>
      <c r="T712" t="s">
        <v>142</v>
      </c>
      <c r="V712" t="s">
        <v>324</v>
      </c>
      <c r="W712" t="s">
        <v>5761</v>
      </c>
      <c r="X712" t="s">
        <v>677</v>
      </c>
      <c r="Y712" t="s">
        <v>66</v>
      </c>
      <c r="AA712"/>
    </row>
    <row r="713" spans="1:35" x14ac:dyDescent="0.25">
      <c r="A713" t="s">
        <v>2194</v>
      </c>
      <c r="B713" t="s">
        <v>2195</v>
      </c>
      <c r="C713" t="s">
        <v>2196</v>
      </c>
      <c r="D713" t="s">
        <v>82</v>
      </c>
      <c r="E713" t="s">
        <v>60</v>
      </c>
      <c r="G713" t="s">
        <v>2198</v>
      </c>
      <c r="H713" t="s">
        <v>81</v>
      </c>
      <c r="J713" t="s">
        <v>5764</v>
      </c>
      <c r="R713" t="s">
        <v>158</v>
      </c>
      <c r="S713" t="s">
        <v>5758</v>
      </c>
      <c r="T713" t="s">
        <v>159</v>
      </c>
      <c r="V713" t="s">
        <v>143</v>
      </c>
      <c r="W713" t="s">
        <v>144</v>
      </c>
      <c r="X713" t="s">
        <v>144</v>
      </c>
      <c r="Y713" t="s">
        <v>66</v>
      </c>
      <c r="Z713" t="s">
        <v>2199</v>
      </c>
      <c r="AA713"/>
    </row>
    <row r="714" spans="1:35" x14ac:dyDescent="0.25">
      <c r="A714" t="s">
        <v>2204</v>
      </c>
      <c r="B714" t="s">
        <v>2205</v>
      </c>
      <c r="C714" t="s">
        <v>2206</v>
      </c>
      <c r="D714" t="s">
        <v>82</v>
      </c>
      <c r="E714" t="s">
        <v>60</v>
      </c>
      <c r="G714" t="s">
        <v>2208</v>
      </c>
      <c r="H714" t="s">
        <v>81</v>
      </c>
      <c r="I714" t="s">
        <v>2209</v>
      </c>
      <c r="J714" t="s">
        <v>5764</v>
      </c>
      <c r="K714" t="s">
        <v>759</v>
      </c>
      <c r="L714" t="s">
        <v>5811</v>
      </c>
      <c r="M714" t="s">
        <v>2210</v>
      </c>
      <c r="N714" t="s">
        <v>91</v>
      </c>
      <c r="O714" t="s">
        <v>91</v>
      </c>
      <c r="P714" t="s">
        <v>66</v>
      </c>
      <c r="Q714" t="s">
        <v>2211</v>
      </c>
      <c r="AA714"/>
    </row>
    <row r="715" spans="1:35" x14ac:dyDescent="0.25">
      <c r="A715" t="s">
        <v>2204</v>
      </c>
      <c r="B715" t="s">
        <v>2205</v>
      </c>
      <c r="C715" t="s">
        <v>2206</v>
      </c>
      <c r="D715" t="s">
        <v>82</v>
      </c>
      <c r="E715" t="s">
        <v>60</v>
      </c>
      <c r="G715" t="s">
        <v>2208</v>
      </c>
      <c r="H715" t="s">
        <v>81</v>
      </c>
      <c r="I715" t="s">
        <v>2212</v>
      </c>
      <c r="J715" t="s">
        <v>5764</v>
      </c>
      <c r="K715" t="s">
        <v>759</v>
      </c>
      <c r="L715" t="s">
        <v>5811</v>
      </c>
      <c r="M715" t="s">
        <v>2210</v>
      </c>
      <c r="N715" t="s">
        <v>5818</v>
      </c>
      <c r="O715" t="s">
        <v>2213</v>
      </c>
      <c r="P715" t="s">
        <v>66</v>
      </c>
      <c r="Q715" t="s">
        <v>2214</v>
      </c>
      <c r="AA715"/>
    </row>
    <row r="716" spans="1:35" x14ac:dyDescent="0.25">
      <c r="A716" t="s">
        <v>2204</v>
      </c>
      <c r="B716" t="s">
        <v>2205</v>
      </c>
      <c r="C716" t="s">
        <v>2206</v>
      </c>
      <c r="D716" t="s">
        <v>82</v>
      </c>
      <c r="E716" t="s">
        <v>60</v>
      </c>
      <c r="G716" t="s">
        <v>2208</v>
      </c>
      <c r="H716" t="s">
        <v>81</v>
      </c>
      <c r="I716" t="s">
        <v>2215</v>
      </c>
      <c r="J716" t="s">
        <v>5764</v>
      </c>
      <c r="K716" t="s">
        <v>759</v>
      </c>
      <c r="L716" t="s">
        <v>102</v>
      </c>
      <c r="M716" t="s">
        <v>262</v>
      </c>
      <c r="N716" t="s">
        <v>5818</v>
      </c>
      <c r="O716" t="s">
        <v>2216</v>
      </c>
      <c r="P716" t="s">
        <v>66</v>
      </c>
      <c r="Q716" t="s">
        <v>2217</v>
      </c>
      <c r="AA716"/>
    </row>
    <row r="717" spans="1:35" x14ac:dyDescent="0.25">
      <c r="A717" t="s">
        <v>2221</v>
      </c>
      <c r="B717" t="s">
        <v>2222</v>
      </c>
      <c r="C717" t="s">
        <v>2223</v>
      </c>
      <c r="D717" t="s">
        <v>82</v>
      </c>
      <c r="E717" t="s">
        <v>60</v>
      </c>
      <c r="G717" t="s">
        <v>2225</v>
      </c>
      <c r="H717" t="s">
        <v>81</v>
      </c>
      <c r="I717" t="s">
        <v>2226</v>
      </c>
      <c r="J717" t="s">
        <v>5764</v>
      </c>
      <c r="K717" t="s">
        <v>759</v>
      </c>
      <c r="L717" t="s">
        <v>102</v>
      </c>
      <c r="M717" t="s">
        <v>102</v>
      </c>
      <c r="N717" t="s">
        <v>194</v>
      </c>
      <c r="O717" t="s">
        <v>1283</v>
      </c>
      <c r="P717" t="s">
        <v>66</v>
      </c>
      <c r="Q717" t="s">
        <v>2227</v>
      </c>
      <c r="AA717"/>
    </row>
    <row r="718" spans="1:35" x14ac:dyDescent="0.25">
      <c r="A718" t="s">
        <v>2221</v>
      </c>
      <c r="B718" t="s">
        <v>2222</v>
      </c>
      <c r="C718" t="s">
        <v>2223</v>
      </c>
      <c r="D718" t="s">
        <v>82</v>
      </c>
      <c r="E718" t="s">
        <v>60</v>
      </c>
      <c r="G718" t="s">
        <v>2225</v>
      </c>
      <c r="H718" t="s">
        <v>81</v>
      </c>
      <c r="J718" t="s">
        <v>5764</v>
      </c>
      <c r="AA718" t="s">
        <v>2228</v>
      </c>
      <c r="AB718" t="s">
        <v>5729</v>
      </c>
      <c r="AC718" t="s">
        <v>429</v>
      </c>
      <c r="AD718" s="7" t="s">
        <v>5825</v>
      </c>
      <c r="AE718" t="s">
        <v>1615</v>
      </c>
      <c r="AF718" s="7" t="s">
        <v>2229</v>
      </c>
      <c r="AG718" t="s">
        <v>2229</v>
      </c>
      <c r="AH718" t="s">
        <v>66</v>
      </c>
      <c r="AI718" t="s">
        <v>2230</v>
      </c>
    </row>
    <row r="719" spans="1:35" x14ac:dyDescent="0.25">
      <c r="A719" t="s">
        <v>2231</v>
      </c>
      <c r="B719" t="s">
        <v>2232</v>
      </c>
      <c r="C719" t="s">
        <v>2233</v>
      </c>
      <c r="D719" t="s">
        <v>493</v>
      </c>
      <c r="E719" t="s">
        <v>60</v>
      </c>
      <c r="H719" t="s">
        <v>81</v>
      </c>
      <c r="J719" t="s">
        <v>5764</v>
      </c>
      <c r="R719" t="s">
        <v>141</v>
      </c>
      <c r="S719" t="s">
        <v>5758</v>
      </c>
      <c r="T719" t="s">
        <v>142</v>
      </c>
      <c r="V719" t="s">
        <v>143</v>
      </c>
      <c r="W719" t="s">
        <v>144</v>
      </c>
      <c r="X719" t="s">
        <v>144</v>
      </c>
      <c r="Y719" t="s">
        <v>66</v>
      </c>
      <c r="AA719"/>
    </row>
    <row r="720" spans="1:35" x14ac:dyDescent="0.25">
      <c r="A720" t="s">
        <v>2231</v>
      </c>
      <c r="B720" t="s">
        <v>2232</v>
      </c>
      <c r="C720" t="s">
        <v>2233</v>
      </c>
      <c r="D720" t="s">
        <v>493</v>
      </c>
      <c r="E720" t="s">
        <v>60</v>
      </c>
      <c r="H720" t="s">
        <v>81</v>
      </c>
      <c r="J720" t="s">
        <v>5764</v>
      </c>
      <c r="R720" t="s">
        <v>2234</v>
      </c>
      <c r="S720" t="s">
        <v>5758</v>
      </c>
      <c r="T720" t="s">
        <v>1127</v>
      </c>
      <c r="V720" t="s">
        <v>143</v>
      </c>
      <c r="W720" t="s">
        <v>144</v>
      </c>
      <c r="X720" t="s">
        <v>144</v>
      </c>
      <c r="Y720" t="s">
        <v>66</v>
      </c>
      <c r="AA720"/>
    </row>
    <row r="721" spans="1:26" customFormat="1" x14ac:dyDescent="0.25">
      <c r="A721" t="s">
        <v>2231</v>
      </c>
      <c r="B721" t="s">
        <v>2232</v>
      </c>
      <c r="C721" t="s">
        <v>2233</v>
      </c>
      <c r="D721" t="s">
        <v>493</v>
      </c>
      <c r="E721" t="s">
        <v>60</v>
      </c>
      <c r="H721" t="s">
        <v>81</v>
      </c>
      <c r="J721" t="s">
        <v>5764</v>
      </c>
      <c r="R721" t="s">
        <v>164</v>
      </c>
      <c r="S721" t="s">
        <v>5758</v>
      </c>
      <c r="T721" t="s">
        <v>165</v>
      </c>
      <c r="V721" t="s">
        <v>143</v>
      </c>
      <c r="W721" t="s">
        <v>144</v>
      </c>
      <c r="X721" t="s">
        <v>144</v>
      </c>
      <c r="Y721" t="s">
        <v>66</v>
      </c>
    </row>
    <row r="722" spans="1:26" customFormat="1" x14ac:dyDescent="0.25">
      <c r="A722" t="s">
        <v>2231</v>
      </c>
      <c r="B722" t="s">
        <v>2232</v>
      </c>
      <c r="C722" t="s">
        <v>2233</v>
      </c>
      <c r="D722" t="s">
        <v>493</v>
      </c>
      <c r="E722" t="s">
        <v>60</v>
      </c>
      <c r="H722" t="s">
        <v>81</v>
      </c>
      <c r="J722" t="s">
        <v>5764</v>
      </c>
      <c r="R722" t="s">
        <v>168</v>
      </c>
      <c r="S722" t="s">
        <v>5758</v>
      </c>
      <c r="T722" t="s">
        <v>169</v>
      </c>
      <c r="V722" t="s">
        <v>143</v>
      </c>
      <c r="W722" t="s">
        <v>144</v>
      </c>
      <c r="X722" t="s">
        <v>144</v>
      </c>
      <c r="Y722" t="s">
        <v>66</v>
      </c>
    </row>
    <row r="723" spans="1:26" customFormat="1" x14ac:dyDescent="0.25">
      <c r="A723" t="s">
        <v>2231</v>
      </c>
      <c r="B723" t="s">
        <v>2232</v>
      </c>
      <c r="C723" t="s">
        <v>2233</v>
      </c>
      <c r="D723" t="s">
        <v>493</v>
      </c>
      <c r="E723" t="s">
        <v>60</v>
      </c>
      <c r="H723" t="s">
        <v>81</v>
      </c>
      <c r="J723" t="s">
        <v>5764</v>
      </c>
      <c r="R723" t="s">
        <v>150</v>
      </c>
      <c r="S723" t="s">
        <v>5758</v>
      </c>
      <c r="T723" t="s">
        <v>151</v>
      </c>
      <c r="V723" t="s">
        <v>143</v>
      </c>
      <c r="W723" t="s">
        <v>144</v>
      </c>
      <c r="X723" t="s">
        <v>144</v>
      </c>
      <c r="Y723" t="s">
        <v>66</v>
      </c>
      <c r="Z723" t="s">
        <v>455</v>
      </c>
    </row>
    <row r="724" spans="1:26" customFormat="1" x14ac:dyDescent="0.25">
      <c r="A724" t="s">
        <v>2231</v>
      </c>
      <c r="B724" t="s">
        <v>2232</v>
      </c>
      <c r="C724" t="s">
        <v>2233</v>
      </c>
      <c r="D724" t="s">
        <v>493</v>
      </c>
      <c r="E724" t="s">
        <v>60</v>
      </c>
      <c r="H724" t="s">
        <v>81</v>
      </c>
      <c r="J724" t="s">
        <v>5764</v>
      </c>
      <c r="R724" t="s">
        <v>451</v>
      </c>
      <c r="S724" t="s">
        <v>5758</v>
      </c>
      <c r="T724" t="s">
        <v>452</v>
      </c>
      <c r="V724" t="s">
        <v>143</v>
      </c>
      <c r="W724" t="s">
        <v>144</v>
      </c>
      <c r="X724" t="s">
        <v>144</v>
      </c>
      <c r="Y724" t="s">
        <v>66</v>
      </c>
      <c r="Z724" t="s">
        <v>2235</v>
      </c>
    </row>
    <row r="725" spans="1:26" customFormat="1" x14ac:dyDescent="0.25">
      <c r="A725" s="6">
        <v>20437</v>
      </c>
      <c r="B725" t="s">
        <v>2240</v>
      </c>
      <c r="C725" t="s">
        <v>2241</v>
      </c>
      <c r="D725" t="s">
        <v>109</v>
      </c>
      <c r="E725" t="s">
        <v>60</v>
      </c>
      <c r="H725" t="s">
        <v>288</v>
      </c>
      <c r="I725" t="s">
        <v>5606</v>
      </c>
      <c r="J725" t="s">
        <v>89</v>
      </c>
      <c r="K725" t="s">
        <v>89</v>
      </c>
      <c r="L725" t="s">
        <v>5692</v>
      </c>
      <c r="M725" t="s">
        <v>3036</v>
      </c>
      <c r="N725" t="s">
        <v>5809</v>
      </c>
      <c r="O725" t="s">
        <v>192</v>
      </c>
      <c r="P725" t="s">
        <v>63</v>
      </c>
    </row>
    <row r="726" spans="1:26" customFormat="1" x14ac:dyDescent="0.25">
      <c r="A726" t="s">
        <v>2239</v>
      </c>
      <c r="B726" t="s">
        <v>2240</v>
      </c>
      <c r="C726" t="s">
        <v>2241</v>
      </c>
      <c r="D726" t="s">
        <v>109</v>
      </c>
      <c r="E726" t="s">
        <v>60</v>
      </c>
      <c r="H726" t="s">
        <v>288</v>
      </c>
      <c r="I726" t="s">
        <v>3902</v>
      </c>
      <c r="J726" t="s">
        <v>89</v>
      </c>
      <c r="K726" t="s">
        <v>89</v>
      </c>
      <c r="L726" t="s">
        <v>5692</v>
      </c>
      <c r="M726" t="s">
        <v>3036</v>
      </c>
      <c r="N726" t="s">
        <v>91</v>
      </c>
      <c r="O726" t="s">
        <v>91</v>
      </c>
      <c r="P726" t="s">
        <v>63</v>
      </c>
      <c r="Q726" t="s">
        <v>5607</v>
      </c>
    </row>
    <row r="727" spans="1:26" customFormat="1" x14ac:dyDescent="0.25">
      <c r="A727" t="s">
        <v>2239</v>
      </c>
      <c r="B727" t="s">
        <v>2240</v>
      </c>
      <c r="C727" t="s">
        <v>2241</v>
      </c>
      <c r="D727" t="s">
        <v>109</v>
      </c>
      <c r="E727" t="s">
        <v>60</v>
      </c>
      <c r="H727" t="s">
        <v>288</v>
      </c>
      <c r="I727" t="s">
        <v>3894</v>
      </c>
      <c r="J727" t="s">
        <v>89</v>
      </c>
      <c r="K727" t="s">
        <v>89</v>
      </c>
      <c r="L727" t="s">
        <v>97</v>
      </c>
      <c r="M727" t="s">
        <v>1020</v>
      </c>
      <c r="N727" t="s">
        <v>91</v>
      </c>
      <c r="O727" t="s">
        <v>91</v>
      </c>
      <c r="P727" t="s">
        <v>63</v>
      </c>
      <c r="Q727" t="s">
        <v>5608</v>
      </c>
    </row>
    <row r="728" spans="1:26" customFormat="1" x14ac:dyDescent="0.25">
      <c r="A728" t="s">
        <v>2239</v>
      </c>
      <c r="B728" t="s">
        <v>2240</v>
      </c>
      <c r="C728" t="s">
        <v>2241</v>
      </c>
      <c r="D728" t="s">
        <v>109</v>
      </c>
      <c r="E728" t="s">
        <v>60</v>
      </c>
      <c r="H728" t="s">
        <v>288</v>
      </c>
      <c r="I728" t="s">
        <v>5609</v>
      </c>
      <c r="J728" t="s">
        <v>89</v>
      </c>
      <c r="K728" t="s">
        <v>89</v>
      </c>
      <c r="L728" t="s">
        <v>5692</v>
      </c>
      <c r="M728" t="s">
        <v>3036</v>
      </c>
      <c r="N728" t="s">
        <v>5809</v>
      </c>
      <c r="O728" t="s">
        <v>278</v>
      </c>
      <c r="P728" t="s">
        <v>63</v>
      </c>
    </row>
    <row r="729" spans="1:26" customFormat="1" x14ac:dyDescent="0.25">
      <c r="A729" t="s">
        <v>2239</v>
      </c>
      <c r="B729" t="s">
        <v>2240</v>
      </c>
      <c r="C729" t="s">
        <v>2241</v>
      </c>
      <c r="D729" t="s">
        <v>109</v>
      </c>
      <c r="E729" t="s">
        <v>60</v>
      </c>
      <c r="H729" t="s">
        <v>288</v>
      </c>
      <c r="I729" t="s">
        <v>3035</v>
      </c>
      <c r="J729" t="s">
        <v>89</v>
      </c>
      <c r="K729" t="s">
        <v>89</v>
      </c>
      <c r="L729" t="s">
        <v>5692</v>
      </c>
      <c r="M729" t="s">
        <v>3036</v>
      </c>
      <c r="N729" t="s">
        <v>103</v>
      </c>
      <c r="O729" t="s">
        <v>103</v>
      </c>
      <c r="P729" t="s">
        <v>63</v>
      </c>
    </row>
    <row r="730" spans="1:26" customFormat="1" x14ac:dyDescent="0.25">
      <c r="A730" t="s">
        <v>2239</v>
      </c>
      <c r="B730" t="s">
        <v>2240</v>
      </c>
      <c r="C730" t="s">
        <v>2241</v>
      </c>
      <c r="D730" t="s">
        <v>109</v>
      </c>
      <c r="E730" t="s">
        <v>60</v>
      </c>
      <c r="H730" t="s">
        <v>288</v>
      </c>
      <c r="I730" t="s">
        <v>5610</v>
      </c>
      <c r="J730" t="s">
        <v>89</v>
      </c>
      <c r="K730" t="s">
        <v>89</v>
      </c>
      <c r="L730" t="s">
        <v>5692</v>
      </c>
      <c r="M730" t="s">
        <v>3036</v>
      </c>
      <c r="N730" t="s">
        <v>5809</v>
      </c>
      <c r="O730" t="s">
        <v>187</v>
      </c>
      <c r="P730" t="s">
        <v>63</v>
      </c>
      <c r="Q730" s="7" t="s">
        <v>5611</v>
      </c>
    </row>
    <row r="731" spans="1:26" customFormat="1" x14ac:dyDescent="0.25">
      <c r="A731" t="s">
        <v>2239</v>
      </c>
      <c r="B731" t="s">
        <v>2240</v>
      </c>
      <c r="C731" t="s">
        <v>2241</v>
      </c>
      <c r="D731" t="s">
        <v>109</v>
      </c>
      <c r="E731" t="s">
        <v>60</v>
      </c>
      <c r="H731" t="s">
        <v>288</v>
      </c>
      <c r="I731" t="s">
        <v>381</v>
      </c>
      <c r="J731" t="s">
        <v>89</v>
      </c>
      <c r="K731" t="s">
        <v>89</v>
      </c>
      <c r="L731" t="s">
        <v>5692</v>
      </c>
      <c r="M731" t="s">
        <v>259</v>
      </c>
      <c r="N731" t="s">
        <v>5809</v>
      </c>
      <c r="O731" t="s">
        <v>192</v>
      </c>
      <c r="P731" t="s">
        <v>63</v>
      </c>
      <c r="Q731" t="s">
        <v>5612</v>
      </c>
    </row>
    <row r="732" spans="1:26" customFormat="1" x14ac:dyDescent="0.25">
      <c r="A732" t="s">
        <v>2239</v>
      </c>
      <c r="B732" t="s">
        <v>2240</v>
      </c>
      <c r="C732" t="s">
        <v>2241</v>
      </c>
      <c r="D732" t="s">
        <v>109</v>
      </c>
      <c r="E732" t="s">
        <v>60</v>
      </c>
      <c r="H732" t="s">
        <v>288</v>
      </c>
      <c r="I732" t="s">
        <v>249</v>
      </c>
      <c r="J732" t="s">
        <v>5765</v>
      </c>
      <c r="K732" t="s">
        <v>247</v>
      </c>
      <c r="L732" t="s">
        <v>102</v>
      </c>
      <c r="M732" t="s">
        <v>102</v>
      </c>
      <c r="N732" t="s">
        <v>194</v>
      </c>
      <c r="O732" t="s">
        <v>194</v>
      </c>
      <c r="P732" t="s">
        <v>63</v>
      </c>
      <c r="Q732" t="s">
        <v>5613</v>
      </c>
    </row>
    <row r="733" spans="1:26" customFormat="1" x14ac:dyDescent="0.25">
      <c r="A733" t="s">
        <v>2239</v>
      </c>
      <c r="B733" t="s">
        <v>2240</v>
      </c>
      <c r="C733" t="s">
        <v>2241</v>
      </c>
      <c r="D733" t="s">
        <v>109</v>
      </c>
      <c r="E733" t="s">
        <v>60</v>
      </c>
      <c r="H733" t="s">
        <v>288</v>
      </c>
      <c r="I733" t="s">
        <v>2181</v>
      </c>
      <c r="J733" t="s">
        <v>5765</v>
      </c>
      <c r="K733" t="s">
        <v>247</v>
      </c>
      <c r="L733" t="s">
        <v>102</v>
      </c>
      <c r="M733" t="s">
        <v>102</v>
      </c>
      <c r="N733" t="s">
        <v>5809</v>
      </c>
      <c r="O733" t="s">
        <v>1030</v>
      </c>
      <c r="P733" t="s">
        <v>63</v>
      </c>
      <c r="Q733" t="s">
        <v>5614</v>
      </c>
    </row>
    <row r="734" spans="1:26" customFormat="1" x14ac:dyDescent="0.25">
      <c r="A734" t="s">
        <v>2243</v>
      </c>
      <c r="B734" t="s">
        <v>2244</v>
      </c>
      <c r="C734" t="s">
        <v>2245</v>
      </c>
      <c r="D734" t="s">
        <v>82</v>
      </c>
      <c r="E734" t="s">
        <v>60</v>
      </c>
      <c r="G734" t="s">
        <v>2247</v>
      </c>
      <c r="H734" t="s">
        <v>81</v>
      </c>
      <c r="I734" t="s">
        <v>631</v>
      </c>
      <c r="J734" t="s">
        <v>89</v>
      </c>
      <c r="K734" t="s">
        <v>89</v>
      </c>
      <c r="L734" t="s">
        <v>5692</v>
      </c>
      <c r="M734" t="s">
        <v>632</v>
      </c>
      <c r="N734" t="s">
        <v>91</v>
      </c>
      <c r="O734" t="s">
        <v>91</v>
      </c>
      <c r="P734" t="s">
        <v>63</v>
      </c>
      <c r="Q734" t="s">
        <v>2248</v>
      </c>
    </row>
    <row r="735" spans="1:26" customFormat="1" x14ac:dyDescent="0.25">
      <c r="A735" t="s">
        <v>2243</v>
      </c>
      <c r="B735" t="s">
        <v>2244</v>
      </c>
      <c r="C735" t="s">
        <v>2245</v>
      </c>
      <c r="D735" t="s">
        <v>82</v>
      </c>
      <c r="E735" t="s">
        <v>60</v>
      </c>
      <c r="G735" t="s">
        <v>2247</v>
      </c>
      <c r="H735" t="s">
        <v>81</v>
      </c>
      <c r="I735" t="s">
        <v>1067</v>
      </c>
      <c r="J735" t="s">
        <v>89</v>
      </c>
      <c r="K735" t="s">
        <v>89</v>
      </c>
      <c r="L735" t="s">
        <v>5692</v>
      </c>
      <c r="M735" t="s">
        <v>380</v>
      </c>
      <c r="N735" t="s">
        <v>91</v>
      </c>
      <c r="O735" t="s">
        <v>91</v>
      </c>
      <c r="P735" t="s">
        <v>63</v>
      </c>
      <c r="Q735" t="s">
        <v>2249</v>
      </c>
    </row>
    <row r="736" spans="1:26" customFormat="1" x14ac:dyDescent="0.25">
      <c r="A736" t="s">
        <v>2243</v>
      </c>
      <c r="B736" t="s">
        <v>2244</v>
      </c>
      <c r="C736" t="s">
        <v>2245</v>
      </c>
      <c r="D736" t="s">
        <v>82</v>
      </c>
      <c r="E736" t="s">
        <v>60</v>
      </c>
      <c r="G736" t="s">
        <v>2247</v>
      </c>
      <c r="H736" t="s">
        <v>81</v>
      </c>
      <c r="I736" t="s">
        <v>2250</v>
      </c>
      <c r="J736" t="s">
        <v>89</v>
      </c>
      <c r="K736" t="s">
        <v>89</v>
      </c>
      <c r="L736" t="s">
        <v>5692</v>
      </c>
      <c r="M736" t="s">
        <v>632</v>
      </c>
      <c r="N736" t="s">
        <v>5809</v>
      </c>
      <c r="O736" t="s">
        <v>192</v>
      </c>
      <c r="P736" t="s">
        <v>66</v>
      </c>
    </row>
    <row r="737" spans="1:35" x14ac:dyDescent="0.25">
      <c r="A737" t="s">
        <v>2251</v>
      </c>
      <c r="B737" t="s">
        <v>2252</v>
      </c>
      <c r="C737" t="s">
        <v>2253</v>
      </c>
      <c r="D737" t="s">
        <v>82</v>
      </c>
      <c r="E737" t="s">
        <v>60</v>
      </c>
      <c r="G737" t="s">
        <v>2255</v>
      </c>
      <c r="H737" t="s">
        <v>122</v>
      </c>
      <c r="I737" t="s">
        <v>1341</v>
      </c>
      <c r="J737" t="s">
        <v>5764</v>
      </c>
      <c r="K737" t="s">
        <v>414</v>
      </c>
      <c r="L737" t="s">
        <v>102</v>
      </c>
      <c r="M737" t="s">
        <v>102</v>
      </c>
      <c r="N737" t="s">
        <v>194</v>
      </c>
      <c r="O737" t="s">
        <v>194</v>
      </c>
      <c r="P737" t="s">
        <v>66</v>
      </c>
      <c r="AA737"/>
    </row>
    <row r="738" spans="1:35" x14ac:dyDescent="0.25">
      <c r="A738" t="s">
        <v>2251</v>
      </c>
      <c r="B738" t="s">
        <v>2252</v>
      </c>
      <c r="C738" t="s">
        <v>2253</v>
      </c>
      <c r="D738" t="s">
        <v>82</v>
      </c>
      <c r="E738" t="s">
        <v>60</v>
      </c>
      <c r="G738" t="s">
        <v>2255</v>
      </c>
      <c r="H738" t="s">
        <v>122</v>
      </c>
      <c r="I738" t="s">
        <v>2256</v>
      </c>
      <c r="J738" t="s">
        <v>5764</v>
      </c>
      <c r="K738" t="s">
        <v>414</v>
      </c>
      <c r="L738" t="s">
        <v>102</v>
      </c>
      <c r="M738" t="s">
        <v>102</v>
      </c>
      <c r="N738" t="s">
        <v>5817</v>
      </c>
      <c r="O738" t="s">
        <v>190</v>
      </c>
      <c r="P738" t="s">
        <v>66</v>
      </c>
      <c r="AA738"/>
    </row>
    <row r="739" spans="1:35" x14ac:dyDescent="0.25">
      <c r="A739" t="s">
        <v>2251</v>
      </c>
      <c r="B739" t="s">
        <v>2252</v>
      </c>
      <c r="C739" t="s">
        <v>2253</v>
      </c>
      <c r="D739" t="s">
        <v>82</v>
      </c>
      <c r="E739" t="s">
        <v>60</v>
      </c>
      <c r="G739" t="s">
        <v>2255</v>
      </c>
      <c r="H739" t="s">
        <v>122</v>
      </c>
      <c r="I739" t="s">
        <v>1227</v>
      </c>
      <c r="J739" t="s">
        <v>5764</v>
      </c>
      <c r="K739" t="s">
        <v>414</v>
      </c>
      <c r="L739" t="s">
        <v>102</v>
      </c>
      <c r="M739" t="s">
        <v>102</v>
      </c>
      <c r="N739" t="s">
        <v>5816</v>
      </c>
      <c r="O739" t="s">
        <v>334</v>
      </c>
      <c r="P739" t="s">
        <v>66</v>
      </c>
      <c r="AA739"/>
    </row>
    <row r="740" spans="1:35" x14ac:dyDescent="0.25">
      <c r="A740" t="s">
        <v>2251</v>
      </c>
      <c r="B740" t="s">
        <v>2252</v>
      </c>
      <c r="C740" t="s">
        <v>2253</v>
      </c>
      <c r="D740" t="s">
        <v>82</v>
      </c>
      <c r="E740" t="s">
        <v>60</v>
      </c>
      <c r="G740" t="s">
        <v>2255</v>
      </c>
      <c r="H740" t="s">
        <v>122</v>
      </c>
      <c r="I740" t="s">
        <v>2257</v>
      </c>
      <c r="J740" t="s">
        <v>5764</v>
      </c>
      <c r="K740" t="s">
        <v>414</v>
      </c>
      <c r="L740" t="s">
        <v>102</v>
      </c>
      <c r="M740" t="s">
        <v>102</v>
      </c>
      <c r="N740" t="s">
        <v>5816</v>
      </c>
      <c r="O740" t="s">
        <v>2258</v>
      </c>
      <c r="P740" t="s">
        <v>66</v>
      </c>
      <c r="Q740" t="s">
        <v>2259</v>
      </c>
      <c r="AA740"/>
    </row>
    <row r="741" spans="1:35" x14ac:dyDescent="0.25">
      <c r="A741" t="s">
        <v>2251</v>
      </c>
      <c r="B741" t="s">
        <v>2252</v>
      </c>
      <c r="C741" t="s">
        <v>2253</v>
      </c>
      <c r="D741" t="s">
        <v>82</v>
      </c>
      <c r="E741" t="s">
        <v>60</v>
      </c>
      <c r="G741" t="s">
        <v>2255</v>
      </c>
      <c r="H741" t="s">
        <v>122</v>
      </c>
      <c r="I741" t="s">
        <v>2260</v>
      </c>
      <c r="J741" t="s">
        <v>5764</v>
      </c>
      <c r="K741" t="s">
        <v>414</v>
      </c>
      <c r="L741" t="s">
        <v>5692</v>
      </c>
      <c r="M741" t="s">
        <v>259</v>
      </c>
      <c r="N741" t="s">
        <v>5809</v>
      </c>
      <c r="O741" t="s">
        <v>192</v>
      </c>
      <c r="P741" t="s">
        <v>66</v>
      </c>
      <c r="AA741"/>
    </row>
    <row r="742" spans="1:35" x14ac:dyDescent="0.25">
      <c r="A742" t="s">
        <v>2251</v>
      </c>
      <c r="B742" t="s">
        <v>2252</v>
      </c>
      <c r="C742" t="s">
        <v>2253</v>
      </c>
      <c r="D742" t="s">
        <v>82</v>
      </c>
      <c r="E742" t="s">
        <v>60</v>
      </c>
      <c r="G742" t="s">
        <v>2255</v>
      </c>
      <c r="H742" t="s">
        <v>122</v>
      </c>
      <c r="I742" t="s">
        <v>2261</v>
      </c>
      <c r="J742" t="s">
        <v>5764</v>
      </c>
      <c r="K742" t="s">
        <v>414</v>
      </c>
      <c r="L742" t="s">
        <v>5692</v>
      </c>
      <c r="M742" t="s">
        <v>259</v>
      </c>
      <c r="N742" t="s">
        <v>103</v>
      </c>
      <c r="O742" t="s">
        <v>103</v>
      </c>
      <c r="P742" t="s">
        <v>66</v>
      </c>
      <c r="AA742"/>
    </row>
    <row r="743" spans="1:35" x14ac:dyDescent="0.25">
      <c r="A743" t="s">
        <v>2251</v>
      </c>
      <c r="B743" t="s">
        <v>2252</v>
      </c>
      <c r="C743" t="s">
        <v>2253</v>
      </c>
      <c r="D743" t="s">
        <v>82</v>
      </c>
      <c r="E743" t="s">
        <v>60</v>
      </c>
      <c r="G743" t="s">
        <v>2255</v>
      </c>
      <c r="H743" t="s">
        <v>122</v>
      </c>
      <c r="I743" t="s">
        <v>2262</v>
      </c>
      <c r="J743" t="s">
        <v>5764</v>
      </c>
      <c r="K743" t="s">
        <v>414</v>
      </c>
      <c r="L743" t="s">
        <v>102</v>
      </c>
      <c r="M743" t="s">
        <v>102</v>
      </c>
      <c r="N743" t="s">
        <v>103</v>
      </c>
      <c r="O743" t="s">
        <v>103</v>
      </c>
      <c r="P743" t="s">
        <v>66</v>
      </c>
      <c r="AA743"/>
      <c r="AB743" t="s">
        <v>5754</v>
      </c>
      <c r="AC743" t="s">
        <v>2291</v>
      </c>
      <c r="AE743" t="s">
        <v>172</v>
      </c>
      <c r="AG743" t="s">
        <v>173</v>
      </c>
      <c r="AH743" t="s">
        <v>66</v>
      </c>
      <c r="AI743" t="s">
        <v>2292</v>
      </c>
    </row>
    <row r="744" spans="1:35" x14ac:dyDescent="0.25">
      <c r="A744" t="s">
        <v>2270</v>
      </c>
      <c r="B744" t="s">
        <v>832</v>
      </c>
      <c r="C744" t="s">
        <v>2271</v>
      </c>
      <c r="D744" t="s">
        <v>493</v>
      </c>
      <c r="E744" t="s">
        <v>60</v>
      </c>
      <c r="G744" t="s">
        <v>517</v>
      </c>
      <c r="H744" t="s">
        <v>81</v>
      </c>
      <c r="J744" t="s">
        <v>5764</v>
      </c>
      <c r="R744" t="s">
        <v>2273</v>
      </c>
      <c r="S744" t="s">
        <v>5758</v>
      </c>
      <c r="T744" t="s">
        <v>1142</v>
      </c>
      <c r="V744" t="s">
        <v>143</v>
      </c>
      <c r="W744" t="s">
        <v>5763</v>
      </c>
      <c r="X744" t="s">
        <v>402</v>
      </c>
      <c r="Y744" t="s">
        <v>66</v>
      </c>
      <c r="Z744" t="s">
        <v>2274</v>
      </c>
      <c r="AA744"/>
    </row>
    <row r="745" spans="1:35" x14ac:dyDescent="0.25">
      <c r="A745" t="s">
        <v>2270</v>
      </c>
      <c r="B745" t="s">
        <v>832</v>
      </c>
      <c r="C745" t="s">
        <v>2271</v>
      </c>
      <c r="D745" t="s">
        <v>493</v>
      </c>
      <c r="E745" t="s">
        <v>60</v>
      </c>
      <c r="G745" t="s">
        <v>517</v>
      </c>
      <c r="H745" t="s">
        <v>81</v>
      </c>
      <c r="J745" t="s">
        <v>5764</v>
      </c>
      <c r="R745" t="s">
        <v>2275</v>
      </c>
      <c r="S745" t="s">
        <v>5758</v>
      </c>
      <c r="T745" t="s">
        <v>2191</v>
      </c>
      <c r="V745" t="s">
        <v>315</v>
      </c>
      <c r="W745" t="s">
        <v>5763</v>
      </c>
      <c r="X745" t="s">
        <v>1626</v>
      </c>
      <c r="Y745" t="s">
        <v>66</v>
      </c>
      <c r="AA745"/>
    </row>
    <row r="746" spans="1:35" x14ac:dyDescent="0.25">
      <c r="A746" t="s">
        <v>2280</v>
      </c>
      <c r="B746" t="s">
        <v>2281</v>
      </c>
      <c r="C746" t="s">
        <v>2282</v>
      </c>
      <c r="D746" t="s">
        <v>493</v>
      </c>
      <c r="E746" t="s">
        <v>60</v>
      </c>
      <c r="G746" t="s">
        <v>517</v>
      </c>
      <c r="H746" t="s">
        <v>288</v>
      </c>
      <c r="I746" t="s">
        <v>376</v>
      </c>
      <c r="J746" t="s">
        <v>89</v>
      </c>
      <c r="K746" t="s">
        <v>89</v>
      </c>
      <c r="L746" t="s">
        <v>5692</v>
      </c>
      <c r="M746" t="s">
        <v>259</v>
      </c>
      <c r="N746" t="s">
        <v>91</v>
      </c>
      <c r="O746" t="s">
        <v>91</v>
      </c>
      <c r="P746" t="s">
        <v>63</v>
      </c>
      <c r="Q746" t="s">
        <v>2284</v>
      </c>
      <c r="AA746"/>
    </row>
    <row r="747" spans="1:35" x14ac:dyDescent="0.25">
      <c r="A747" t="s">
        <v>2280</v>
      </c>
      <c r="B747" t="s">
        <v>2281</v>
      </c>
      <c r="C747" t="s">
        <v>2282</v>
      </c>
      <c r="D747" t="s">
        <v>493</v>
      </c>
      <c r="E747" t="s">
        <v>60</v>
      </c>
      <c r="G747" t="s">
        <v>517</v>
      </c>
      <c r="H747" t="s">
        <v>288</v>
      </c>
      <c r="I747" t="s">
        <v>387</v>
      </c>
      <c r="J747" t="s">
        <v>89</v>
      </c>
      <c r="K747" t="s">
        <v>89</v>
      </c>
      <c r="L747" t="s">
        <v>5692</v>
      </c>
      <c r="M747" t="s">
        <v>259</v>
      </c>
      <c r="N747" t="s">
        <v>103</v>
      </c>
      <c r="O747" t="s">
        <v>103</v>
      </c>
      <c r="P747" t="s">
        <v>63</v>
      </c>
      <c r="Q747" t="s">
        <v>2285</v>
      </c>
      <c r="AA747"/>
    </row>
    <row r="748" spans="1:35" ht="60" x14ac:dyDescent="0.25">
      <c r="A748" t="s">
        <v>2286</v>
      </c>
      <c r="B748" t="s">
        <v>2287</v>
      </c>
      <c r="C748" t="s">
        <v>2288</v>
      </c>
      <c r="D748" t="s">
        <v>493</v>
      </c>
      <c r="E748" t="s">
        <v>60</v>
      </c>
      <c r="F748" t="s">
        <v>2289</v>
      </c>
      <c r="G748" t="s">
        <v>517</v>
      </c>
      <c r="H748" t="s">
        <v>81</v>
      </c>
      <c r="J748" t="s">
        <v>5764</v>
      </c>
      <c r="AA748" s="4" t="s">
        <v>2290</v>
      </c>
      <c r="AB748" s="7" t="s">
        <v>5754</v>
      </c>
      <c r="AC748" t="s">
        <v>2291</v>
      </c>
      <c r="AD748" t="s">
        <v>172</v>
      </c>
      <c r="AE748" t="s">
        <v>172</v>
      </c>
      <c r="AF748" t="s">
        <v>173</v>
      </c>
      <c r="AG748" t="s">
        <v>173</v>
      </c>
      <c r="AH748" t="s">
        <v>66</v>
      </c>
    </row>
    <row r="749" spans="1:35" x14ac:dyDescent="0.25">
      <c r="A749" t="s">
        <v>2303</v>
      </c>
      <c r="B749" t="s">
        <v>2304</v>
      </c>
      <c r="C749" t="s">
        <v>2305</v>
      </c>
      <c r="D749" t="s">
        <v>254</v>
      </c>
      <c r="E749" t="s">
        <v>60</v>
      </c>
      <c r="G749" t="s">
        <v>372</v>
      </c>
      <c r="H749" t="s">
        <v>81</v>
      </c>
      <c r="I749" t="s">
        <v>1245</v>
      </c>
      <c r="J749" t="s">
        <v>5765</v>
      </c>
      <c r="K749" t="s">
        <v>324</v>
      </c>
      <c r="L749" t="s">
        <v>102</v>
      </c>
      <c r="M749" t="s">
        <v>102</v>
      </c>
      <c r="N749" t="s">
        <v>194</v>
      </c>
      <c r="O749" t="s">
        <v>194</v>
      </c>
      <c r="P749" t="s">
        <v>63</v>
      </c>
      <c r="AA749"/>
    </row>
    <row r="750" spans="1:35" x14ac:dyDescent="0.25">
      <c r="A750" t="s">
        <v>2303</v>
      </c>
      <c r="B750" t="s">
        <v>2304</v>
      </c>
      <c r="C750" t="s">
        <v>2305</v>
      </c>
      <c r="D750" t="s">
        <v>254</v>
      </c>
      <c r="E750" t="s">
        <v>60</v>
      </c>
      <c r="G750" t="s">
        <v>372</v>
      </c>
      <c r="H750" t="s">
        <v>81</v>
      </c>
      <c r="I750" t="s">
        <v>2079</v>
      </c>
      <c r="J750" t="s">
        <v>5765</v>
      </c>
      <c r="K750" t="s">
        <v>324</v>
      </c>
      <c r="L750" t="s">
        <v>102</v>
      </c>
      <c r="M750" t="s">
        <v>102</v>
      </c>
      <c r="N750" t="s">
        <v>5809</v>
      </c>
      <c r="O750" t="s">
        <v>648</v>
      </c>
      <c r="P750" t="s">
        <v>63</v>
      </c>
      <c r="AA750"/>
    </row>
    <row r="751" spans="1:35" x14ac:dyDescent="0.25">
      <c r="A751" t="s">
        <v>2303</v>
      </c>
      <c r="B751" t="s">
        <v>2304</v>
      </c>
      <c r="C751" t="s">
        <v>2305</v>
      </c>
      <c r="D751" t="s">
        <v>254</v>
      </c>
      <c r="E751" t="s">
        <v>60</v>
      </c>
      <c r="G751" t="s">
        <v>372</v>
      </c>
      <c r="H751" t="s">
        <v>81</v>
      </c>
      <c r="I751" t="s">
        <v>2082</v>
      </c>
      <c r="J751" t="s">
        <v>5764</v>
      </c>
      <c r="K751" t="s">
        <v>332</v>
      </c>
      <c r="L751" t="s">
        <v>5814</v>
      </c>
      <c r="M751" t="s">
        <v>333</v>
      </c>
      <c r="N751" t="s">
        <v>103</v>
      </c>
      <c r="O751" t="s">
        <v>103</v>
      </c>
      <c r="P751" t="s">
        <v>63</v>
      </c>
      <c r="AA751"/>
    </row>
    <row r="752" spans="1:35" x14ac:dyDescent="0.25">
      <c r="A752" t="s">
        <v>2303</v>
      </c>
      <c r="B752" t="s">
        <v>2304</v>
      </c>
      <c r="C752" t="s">
        <v>2305</v>
      </c>
      <c r="D752" t="s">
        <v>254</v>
      </c>
      <c r="E752" t="s">
        <v>60</v>
      </c>
      <c r="G752" t="s">
        <v>372</v>
      </c>
      <c r="H752" t="s">
        <v>81</v>
      </c>
      <c r="I752" t="s">
        <v>2308</v>
      </c>
      <c r="J752" t="s">
        <v>5765</v>
      </c>
      <c r="K752" t="s">
        <v>324</v>
      </c>
      <c r="L752" t="s">
        <v>102</v>
      </c>
      <c r="M752" t="s">
        <v>102</v>
      </c>
      <c r="N752" t="s">
        <v>5817</v>
      </c>
      <c r="O752" t="s">
        <v>97</v>
      </c>
      <c r="P752" t="s">
        <v>63</v>
      </c>
      <c r="AA752"/>
    </row>
    <row r="753" spans="1:35" x14ac:dyDescent="0.25">
      <c r="A753" t="s">
        <v>2303</v>
      </c>
      <c r="B753" t="s">
        <v>2304</v>
      </c>
      <c r="C753" t="s">
        <v>2305</v>
      </c>
      <c r="D753" t="s">
        <v>254</v>
      </c>
      <c r="E753" t="s">
        <v>60</v>
      </c>
      <c r="G753" t="s">
        <v>372</v>
      </c>
      <c r="H753" t="s">
        <v>81</v>
      </c>
      <c r="I753" t="s">
        <v>331</v>
      </c>
      <c r="J753" t="s">
        <v>5764</v>
      </c>
      <c r="K753" t="s">
        <v>332</v>
      </c>
      <c r="L753" t="s">
        <v>5814</v>
      </c>
      <c r="M753" t="s">
        <v>333</v>
      </c>
      <c r="N753" t="s">
        <v>5816</v>
      </c>
      <c r="O753" t="s">
        <v>334</v>
      </c>
      <c r="P753" t="s">
        <v>66</v>
      </c>
      <c r="Q753" t="s">
        <v>2309</v>
      </c>
      <c r="AA753"/>
    </row>
    <row r="754" spans="1:35" x14ac:dyDescent="0.25">
      <c r="A754" t="s">
        <v>2303</v>
      </c>
      <c r="B754" t="s">
        <v>2304</v>
      </c>
      <c r="C754" t="s">
        <v>2305</v>
      </c>
      <c r="D754" t="s">
        <v>254</v>
      </c>
      <c r="E754" t="s">
        <v>60</v>
      </c>
      <c r="G754" t="s">
        <v>372</v>
      </c>
      <c r="H754" t="s">
        <v>81</v>
      </c>
      <c r="I754" t="s">
        <v>1999</v>
      </c>
      <c r="J754" t="s">
        <v>5764</v>
      </c>
      <c r="K754" t="s">
        <v>332</v>
      </c>
      <c r="L754" t="s">
        <v>5814</v>
      </c>
      <c r="M754" t="s">
        <v>333</v>
      </c>
      <c r="N754" t="s">
        <v>194</v>
      </c>
      <c r="O754" t="s">
        <v>194</v>
      </c>
      <c r="P754" t="s">
        <v>66</v>
      </c>
      <c r="AA754"/>
    </row>
    <row r="755" spans="1:35" x14ac:dyDescent="0.25">
      <c r="A755" t="s">
        <v>2303</v>
      </c>
      <c r="B755" t="s">
        <v>2304</v>
      </c>
      <c r="C755" t="s">
        <v>2305</v>
      </c>
      <c r="D755" t="s">
        <v>254</v>
      </c>
      <c r="E755" t="s">
        <v>60</v>
      </c>
      <c r="G755" t="s">
        <v>372</v>
      </c>
      <c r="H755" t="s">
        <v>81</v>
      </c>
      <c r="I755" t="s">
        <v>2310</v>
      </c>
      <c r="J755" t="s">
        <v>5765</v>
      </c>
      <c r="K755" t="s">
        <v>324</v>
      </c>
      <c r="L755" t="s">
        <v>102</v>
      </c>
      <c r="M755" t="s">
        <v>102</v>
      </c>
      <c r="N755" t="s">
        <v>5809</v>
      </c>
      <c r="O755" t="s">
        <v>265</v>
      </c>
      <c r="P755" t="s">
        <v>66</v>
      </c>
      <c r="AA755"/>
    </row>
    <row r="756" spans="1:35" x14ac:dyDescent="0.25">
      <c r="A756" t="s">
        <v>2303</v>
      </c>
      <c r="B756" t="s">
        <v>2304</v>
      </c>
      <c r="C756" t="s">
        <v>2305</v>
      </c>
      <c r="D756" t="s">
        <v>254</v>
      </c>
      <c r="E756" t="s">
        <v>60</v>
      </c>
      <c r="G756" t="s">
        <v>372</v>
      </c>
      <c r="H756" t="s">
        <v>81</v>
      </c>
      <c r="J756" t="s">
        <v>5764</v>
      </c>
      <c r="R756" t="s">
        <v>2188</v>
      </c>
      <c r="S756" t="s">
        <v>5758</v>
      </c>
      <c r="T756" t="s">
        <v>151</v>
      </c>
      <c r="V756" t="s">
        <v>324</v>
      </c>
      <c r="W756" t="s">
        <v>5761</v>
      </c>
      <c r="X756" t="s">
        <v>677</v>
      </c>
      <c r="Y756" t="s">
        <v>66</v>
      </c>
      <c r="AA756"/>
    </row>
    <row r="757" spans="1:35" x14ac:dyDescent="0.25">
      <c r="A757" t="s">
        <v>2303</v>
      </c>
      <c r="B757" t="s">
        <v>2304</v>
      </c>
      <c r="C757" t="s">
        <v>2305</v>
      </c>
      <c r="D757" t="s">
        <v>254</v>
      </c>
      <c r="E757" t="s">
        <v>60</v>
      </c>
      <c r="G757" t="s">
        <v>372</v>
      </c>
      <c r="H757" t="s">
        <v>81</v>
      </c>
      <c r="J757" t="s">
        <v>5764</v>
      </c>
      <c r="R757" t="s">
        <v>2189</v>
      </c>
      <c r="S757" t="s">
        <v>5758</v>
      </c>
      <c r="T757" t="s">
        <v>452</v>
      </c>
      <c r="V757" t="s">
        <v>324</v>
      </c>
      <c r="W757" t="s">
        <v>5761</v>
      </c>
      <c r="X757" t="s">
        <v>677</v>
      </c>
      <c r="Y757" t="s">
        <v>66</v>
      </c>
      <c r="AA757"/>
      <c r="AB757" t="s">
        <v>5729</v>
      </c>
      <c r="AC757" t="s">
        <v>2328</v>
      </c>
      <c r="AE757" t="s">
        <v>1615</v>
      </c>
      <c r="AG757" t="s">
        <v>997</v>
      </c>
      <c r="AH757" t="s">
        <v>66</v>
      </c>
      <c r="AI757" t="s">
        <v>2329</v>
      </c>
    </row>
    <row r="758" spans="1:35" x14ac:dyDescent="0.25">
      <c r="A758" t="s">
        <v>2303</v>
      </c>
      <c r="B758" t="s">
        <v>2304</v>
      </c>
      <c r="C758" t="s">
        <v>2305</v>
      </c>
      <c r="D758" t="s">
        <v>254</v>
      </c>
      <c r="E758" t="s">
        <v>60</v>
      </c>
      <c r="G758" t="s">
        <v>372</v>
      </c>
      <c r="H758" t="s">
        <v>81</v>
      </c>
      <c r="J758" t="s">
        <v>5764</v>
      </c>
      <c r="R758" t="s">
        <v>2192</v>
      </c>
      <c r="S758" t="s">
        <v>5758</v>
      </c>
      <c r="T758" t="s">
        <v>592</v>
      </c>
      <c r="V758" t="s">
        <v>324</v>
      </c>
      <c r="W758" t="s">
        <v>5761</v>
      </c>
      <c r="X758" t="s">
        <v>677</v>
      </c>
      <c r="Y758" t="s">
        <v>66</v>
      </c>
      <c r="AA758"/>
      <c r="AB758" t="s">
        <v>5754</v>
      </c>
      <c r="AC758" t="s">
        <v>2291</v>
      </c>
      <c r="AE758" t="s">
        <v>172</v>
      </c>
      <c r="AG758" t="s">
        <v>173</v>
      </c>
      <c r="AH758" t="s">
        <v>66</v>
      </c>
      <c r="AI758" t="s">
        <v>2333</v>
      </c>
    </row>
    <row r="759" spans="1:35" x14ac:dyDescent="0.25">
      <c r="A759" t="s">
        <v>2311</v>
      </c>
      <c r="B759" t="s">
        <v>2312</v>
      </c>
      <c r="C759" t="s">
        <v>2313</v>
      </c>
      <c r="D759" t="s">
        <v>493</v>
      </c>
      <c r="E759" t="s">
        <v>60</v>
      </c>
      <c r="G759" t="s">
        <v>517</v>
      </c>
      <c r="H759" t="s">
        <v>81</v>
      </c>
      <c r="J759" t="s">
        <v>5764</v>
      </c>
      <c r="R759" t="s">
        <v>1294</v>
      </c>
      <c r="S759" t="s">
        <v>5758</v>
      </c>
      <c r="T759" t="s">
        <v>159</v>
      </c>
      <c r="V759" t="s">
        <v>143</v>
      </c>
      <c r="W759" t="s">
        <v>144</v>
      </c>
      <c r="X759" t="s">
        <v>473</v>
      </c>
      <c r="Y759" t="s">
        <v>63</v>
      </c>
      <c r="AA759"/>
      <c r="AI759" t="s">
        <v>372</v>
      </c>
    </row>
    <row r="760" spans="1:35" x14ac:dyDescent="0.25">
      <c r="A760" t="s">
        <v>2311</v>
      </c>
      <c r="B760" t="s">
        <v>2312</v>
      </c>
      <c r="C760" t="s">
        <v>2313</v>
      </c>
      <c r="D760" t="s">
        <v>493</v>
      </c>
      <c r="E760" t="s">
        <v>60</v>
      </c>
      <c r="G760" t="s">
        <v>517</v>
      </c>
      <c r="H760" t="s">
        <v>81</v>
      </c>
      <c r="J760" t="s">
        <v>5764</v>
      </c>
      <c r="R760" t="s">
        <v>1137</v>
      </c>
      <c r="S760" t="s">
        <v>5758</v>
      </c>
      <c r="T760" t="s">
        <v>159</v>
      </c>
      <c r="V760" t="s">
        <v>143</v>
      </c>
      <c r="W760" t="s">
        <v>144</v>
      </c>
      <c r="X760" t="s">
        <v>1138</v>
      </c>
      <c r="Y760" t="s">
        <v>63</v>
      </c>
      <c r="AA760"/>
      <c r="AI760" t="s">
        <v>372</v>
      </c>
    </row>
    <row r="761" spans="1:35" x14ac:dyDescent="0.25">
      <c r="A761" t="s">
        <v>2311</v>
      </c>
      <c r="B761" t="s">
        <v>2312</v>
      </c>
      <c r="C761" t="s">
        <v>2313</v>
      </c>
      <c r="D761" t="s">
        <v>493</v>
      </c>
      <c r="E761" t="s">
        <v>60</v>
      </c>
      <c r="G761" t="s">
        <v>517</v>
      </c>
      <c r="H761" t="s">
        <v>81</v>
      </c>
      <c r="J761" t="s">
        <v>5764</v>
      </c>
      <c r="R761" t="s">
        <v>1136</v>
      </c>
      <c r="S761" t="s">
        <v>5758</v>
      </c>
      <c r="T761" t="s">
        <v>159</v>
      </c>
      <c r="V761" t="s">
        <v>143</v>
      </c>
      <c r="W761" t="s">
        <v>5763</v>
      </c>
      <c r="X761" t="s">
        <v>402</v>
      </c>
      <c r="Y761" t="s">
        <v>63</v>
      </c>
      <c r="AA761"/>
      <c r="AI761" t="s">
        <v>372</v>
      </c>
    </row>
    <row r="762" spans="1:35" x14ac:dyDescent="0.25">
      <c r="A762" t="s">
        <v>2315</v>
      </c>
      <c r="B762" t="s">
        <v>2316</v>
      </c>
      <c r="C762" t="s">
        <v>2317</v>
      </c>
      <c r="D762" t="s">
        <v>493</v>
      </c>
      <c r="E762" t="s">
        <v>60</v>
      </c>
      <c r="H762" t="s">
        <v>288</v>
      </c>
      <c r="I762" t="s">
        <v>2320</v>
      </c>
      <c r="J762" t="s">
        <v>89</v>
      </c>
      <c r="K762" t="s">
        <v>89</v>
      </c>
      <c r="L762" t="s">
        <v>102</v>
      </c>
      <c r="M762" t="s">
        <v>102</v>
      </c>
      <c r="N762" t="s">
        <v>91</v>
      </c>
      <c r="O762" t="s">
        <v>91</v>
      </c>
      <c r="P762" t="s">
        <v>66</v>
      </c>
      <c r="AA762"/>
      <c r="AI762" t="s">
        <v>372</v>
      </c>
    </row>
    <row r="763" spans="1:35" ht="75" x14ac:dyDescent="0.25">
      <c r="A763" t="s">
        <v>2324</v>
      </c>
      <c r="B763" t="s">
        <v>2325</v>
      </c>
      <c r="C763" t="s">
        <v>2326</v>
      </c>
      <c r="D763" t="s">
        <v>493</v>
      </c>
      <c r="E763" t="s">
        <v>60</v>
      </c>
      <c r="G763" t="s">
        <v>517</v>
      </c>
      <c r="H763" t="s">
        <v>81</v>
      </c>
      <c r="J763" t="s">
        <v>5764</v>
      </c>
      <c r="AA763" s="68" t="s">
        <v>2327</v>
      </c>
      <c r="AB763" t="s">
        <v>5729</v>
      </c>
      <c r="AC763" t="s">
        <v>2328</v>
      </c>
      <c r="AD763" t="s">
        <v>5825</v>
      </c>
      <c r="AE763" t="s">
        <v>5825</v>
      </c>
      <c r="AF763" t="s">
        <v>997</v>
      </c>
      <c r="AG763" t="s">
        <v>997</v>
      </c>
      <c r="AH763" t="s">
        <v>66</v>
      </c>
    </row>
    <row r="764" spans="1:35" ht="60" x14ac:dyDescent="0.25">
      <c r="A764" t="s">
        <v>2330</v>
      </c>
      <c r="B764" t="s">
        <v>2331</v>
      </c>
      <c r="C764" t="s">
        <v>2332</v>
      </c>
      <c r="D764" t="s">
        <v>493</v>
      </c>
      <c r="E764" t="s">
        <v>60</v>
      </c>
      <c r="G764" t="s">
        <v>517</v>
      </c>
      <c r="H764" t="s">
        <v>288</v>
      </c>
      <c r="J764" t="s">
        <v>5764</v>
      </c>
      <c r="AA764" s="4" t="s">
        <v>2290</v>
      </c>
      <c r="AB764" s="4" t="s">
        <v>5754</v>
      </c>
      <c r="AC764" s="4" t="s">
        <v>5823</v>
      </c>
      <c r="AD764" t="s">
        <v>172</v>
      </c>
      <c r="AE764" s="4" t="s">
        <v>172</v>
      </c>
      <c r="AF764" t="s">
        <v>173</v>
      </c>
      <c r="AG764" s="4" t="s">
        <v>173</v>
      </c>
      <c r="AH764" s="4" t="s">
        <v>66</v>
      </c>
    </row>
    <row r="765" spans="1:35" x14ac:dyDescent="0.25">
      <c r="A765" t="s">
        <v>2334</v>
      </c>
      <c r="B765" t="s">
        <v>2335</v>
      </c>
      <c r="C765" t="s">
        <v>2336</v>
      </c>
      <c r="D765" t="s">
        <v>109</v>
      </c>
      <c r="E765" t="s">
        <v>60</v>
      </c>
      <c r="F765" t="s">
        <v>2340</v>
      </c>
      <c r="H765" t="s">
        <v>81</v>
      </c>
      <c r="I765" t="s">
        <v>2345</v>
      </c>
      <c r="J765" t="s">
        <v>5764</v>
      </c>
      <c r="K765" t="s">
        <v>759</v>
      </c>
      <c r="L765" t="s">
        <v>102</v>
      </c>
      <c r="M765" t="s">
        <v>262</v>
      </c>
      <c r="N765" t="s">
        <v>5809</v>
      </c>
      <c r="O765" t="s">
        <v>1030</v>
      </c>
      <c r="P765" t="s">
        <v>66</v>
      </c>
      <c r="AA765"/>
    </row>
    <row r="766" spans="1:35" x14ac:dyDescent="0.25">
      <c r="A766" t="s">
        <v>2334</v>
      </c>
      <c r="B766" t="s">
        <v>2335</v>
      </c>
      <c r="C766" t="s">
        <v>2336</v>
      </c>
      <c r="D766" t="s">
        <v>109</v>
      </c>
      <c r="E766" t="s">
        <v>60</v>
      </c>
      <c r="F766" t="s">
        <v>2340</v>
      </c>
      <c r="H766" t="s">
        <v>81</v>
      </c>
      <c r="I766" t="s">
        <v>2346</v>
      </c>
      <c r="J766" t="s">
        <v>5764</v>
      </c>
      <c r="K766" t="s">
        <v>759</v>
      </c>
      <c r="L766" t="s">
        <v>102</v>
      </c>
      <c r="M766" t="s">
        <v>262</v>
      </c>
      <c r="N766" t="s">
        <v>5809</v>
      </c>
      <c r="O766" t="s">
        <v>105</v>
      </c>
      <c r="P766" t="s">
        <v>66</v>
      </c>
      <c r="Q766" t="s">
        <v>2347</v>
      </c>
      <c r="AA766"/>
    </row>
    <row r="767" spans="1:35" x14ac:dyDescent="0.25">
      <c r="A767" t="s">
        <v>2334</v>
      </c>
      <c r="B767" t="s">
        <v>2335</v>
      </c>
      <c r="C767" t="s">
        <v>2336</v>
      </c>
      <c r="D767" t="s">
        <v>109</v>
      </c>
      <c r="E767" t="s">
        <v>60</v>
      </c>
      <c r="F767" t="s">
        <v>2340</v>
      </c>
      <c r="H767" t="s">
        <v>81</v>
      </c>
      <c r="I767" t="s">
        <v>2348</v>
      </c>
      <c r="J767" t="s">
        <v>5764</v>
      </c>
      <c r="K767" t="s">
        <v>759</v>
      </c>
      <c r="L767" t="s">
        <v>102</v>
      </c>
      <c r="M767" t="s">
        <v>262</v>
      </c>
      <c r="N767" t="s">
        <v>103</v>
      </c>
      <c r="O767" t="s">
        <v>103</v>
      </c>
      <c r="P767" t="s">
        <v>66</v>
      </c>
      <c r="AA767"/>
    </row>
    <row r="768" spans="1:35" x14ac:dyDescent="0.25">
      <c r="A768" t="s">
        <v>2334</v>
      </c>
      <c r="B768" t="s">
        <v>2335</v>
      </c>
      <c r="C768" t="s">
        <v>2336</v>
      </c>
      <c r="D768" t="s">
        <v>109</v>
      </c>
      <c r="E768" t="s">
        <v>60</v>
      </c>
      <c r="F768" t="s">
        <v>2340</v>
      </c>
      <c r="H768" t="s">
        <v>81</v>
      </c>
      <c r="I768" t="s">
        <v>2349</v>
      </c>
      <c r="J768" t="s">
        <v>5764</v>
      </c>
      <c r="K768" t="s">
        <v>759</v>
      </c>
      <c r="L768" t="s">
        <v>102</v>
      </c>
      <c r="M768" t="s">
        <v>262</v>
      </c>
      <c r="N768" t="s">
        <v>5809</v>
      </c>
      <c r="O768" t="s">
        <v>470</v>
      </c>
      <c r="P768" t="s">
        <v>66</v>
      </c>
      <c r="AA768"/>
      <c r="AI768" t="s">
        <v>2489</v>
      </c>
    </row>
    <row r="769" spans="1:26" customFormat="1" x14ac:dyDescent="0.25">
      <c r="A769" t="s">
        <v>2334</v>
      </c>
      <c r="B769" t="s">
        <v>2335</v>
      </c>
      <c r="C769" t="s">
        <v>2336</v>
      </c>
      <c r="D769" t="s">
        <v>109</v>
      </c>
      <c r="E769" t="s">
        <v>60</v>
      </c>
      <c r="F769" t="s">
        <v>2340</v>
      </c>
      <c r="H769" t="s">
        <v>81</v>
      </c>
      <c r="I769" t="s">
        <v>2350</v>
      </c>
      <c r="J769" t="s">
        <v>5764</v>
      </c>
      <c r="K769" t="s">
        <v>759</v>
      </c>
      <c r="L769" t="s">
        <v>5692</v>
      </c>
      <c r="M769" t="s">
        <v>259</v>
      </c>
      <c r="N769" t="s">
        <v>91</v>
      </c>
      <c r="O769" t="s">
        <v>91</v>
      </c>
      <c r="P769" t="s">
        <v>66</v>
      </c>
      <c r="Q769" t="s">
        <v>2351</v>
      </c>
    </row>
    <row r="770" spans="1:26" customFormat="1" x14ac:dyDescent="0.25">
      <c r="A770" t="s">
        <v>2334</v>
      </c>
      <c r="B770" t="s">
        <v>2335</v>
      </c>
      <c r="C770" t="s">
        <v>2336</v>
      </c>
      <c r="D770" t="s">
        <v>109</v>
      </c>
      <c r="E770" t="s">
        <v>60</v>
      </c>
      <c r="F770" t="s">
        <v>2340</v>
      </c>
      <c r="H770" t="s">
        <v>81</v>
      </c>
      <c r="J770" t="s">
        <v>5764</v>
      </c>
      <c r="R770" t="s">
        <v>680</v>
      </c>
      <c r="S770" t="s">
        <v>5758</v>
      </c>
      <c r="T770" t="s">
        <v>203</v>
      </c>
      <c r="V770" t="s">
        <v>143</v>
      </c>
      <c r="W770" t="s">
        <v>5761</v>
      </c>
      <c r="X770" t="s">
        <v>677</v>
      </c>
      <c r="Y770" t="s">
        <v>66</v>
      </c>
    </row>
    <row r="771" spans="1:26" customFormat="1" x14ac:dyDescent="0.25">
      <c r="A771" t="s">
        <v>2355</v>
      </c>
      <c r="B771" t="s">
        <v>2356</v>
      </c>
      <c r="C771" t="s">
        <v>2357</v>
      </c>
      <c r="D771" t="s">
        <v>493</v>
      </c>
      <c r="E771" t="s">
        <v>60</v>
      </c>
      <c r="G771" t="s">
        <v>517</v>
      </c>
      <c r="H771" t="s">
        <v>81</v>
      </c>
      <c r="I771" t="s">
        <v>2359</v>
      </c>
      <c r="J771" t="s">
        <v>5765</v>
      </c>
      <c r="K771" t="s">
        <v>1472</v>
      </c>
      <c r="L771" t="s">
        <v>5766</v>
      </c>
      <c r="M771" t="s">
        <v>606</v>
      </c>
      <c r="N771" t="s">
        <v>5809</v>
      </c>
      <c r="O771" t="s">
        <v>192</v>
      </c>
      <c r="P771" t="s">
        <v>66</v>
      </c>
    </row>
    <row r="772" spans="1:26" customFormat="1" x14ac:dyDescent="0.25">
      <c r="A772" t="s">
        <v>2355</v>
      </c>
      <c r="B772" t="s">
        <v>2356</v>
      </c>
      <c r="C772" t="s">
        <v>2357</v>
      </c>
      <c r="D772" t="s">
        <v>493</v>
      </c>
      <c r="E772" t="s">
        <v>60</v>
      </c>
      <c r="G772" t="s">
        <v>517</v>
      </c>
      <c r="H772" t="s">
        <v>81</v>
      </c>
      <c r="I772" t="s">
        <v>2360</v>
      </c>
      <c r="J772" t="s">
        <v>5765</v>
      </c>
      <c r="K772" t="s">
        <v>1472</v>
      </c>
      <c r="L772" t="s">
        <v>5692</v>
      </c>
      <c r="M772" t="s">
        <v>259</v>
      </c>
      <c r="N772" t="s">
        <v>103</v>
      </c>
      <c r="O772" t="s">
        <v>103</v>
      </c>
      <c r="P772" t="s">
        <v>66</v>
      </c>
      <c r="Q772" t="s">
        <v>2361</v>
      </c>
    </row>
    <row r="773" spans="1:26" customFormat="1" x14ac:dyDescent="0.25">
      <c r="A773" t="s">
        <v>2355</v>
      </c>
      <c r="B773" t="s">
        <v>2356</v>
      </c>
      <c r="C773" t="s">
        <v>2357</v>
      </c>
      <c r="D773" t="s">
        <v>493</v>
      </c>
      <c r="E773" t="s">
        <v>60</v>
      </c>
      <c r="G773" t="s">
        <v>517</v>
      </c>
      <c r="H773" t="s">
        <v>81</v>
      </c>
      <c r="I773" t="s">
        <v>2362</v>
      </c>
      <c r="J773" t="s">
        <v>5765</v>
      </c>
      <c r="K773" t="s">
        <v>1472</v>
      </c>
      <c r="L773" t="s">
        <v>5692</v>
      </c>
      <c r="M773" t="s">
        <v>259</v>
      </c>
      <c r="N773" t="s">
        <v>5809</v>
      </c>
      <c r="O773" t="s">
        <v>265</v>
      </c>
      <c r="P773" t="s">
        <v>66</v>
      </c>
      <c r="Q773" t="s">
        <v>2361</v>
      </c>
    </row>
    <row r="774" spans="1:26" customFormat="1" x14ac:dyDescent="0.25">
      <c r="A774" t="s">
        <v>2355</v>
      </c>
      <c r="B774" t="s">
        <v>2356</v>
      </c>
      <c r="C774" t="s">
        <v>2357</v>
      </c>
      <c r="D774" t="s">
        <v>493</v>
      </c>
      <c r="E774" t="s">
        <v>60</v>
      </c>
      <c r="G774" t="s">
        <v>517</v>
      </c>
      <c r="H774" t="s">
        <v>81</v>
      </c>
      <c r="I774" t="s">
        <v>2363</v>
      </c>
      <c r="J774" t="s">
        <v>5765</v>
      </c>
      <c r="K774" t="s">
        <v>1472</v>
      </c>
      <c r="L774" t="s">
        <v>5692</v>
      </c>
      <c r="M774" t="s">
        <v>259</v>
      </c>
      <c r="N774" t="s">
        <v>5809</v>
      </c>
      <c r="O774" t="s">
        <v>105</v>
      </c>
      <c r="P774" t="s">
        <v>66</v>
      </c>
      <c r="Q774" t="s">
        <v>2361</v>
      </c>
    </row>
    <row r="775" spans="1:26" customFormat="1" x14ac:dyDescent="0.25">
      <c r="A775" t="s">
        <v>2364</v>
      </c>
      <c r="B775" t="s">
        <v>2365</v>
      </c>
      <c r="C775" t="s">
        <v>2366</v>
      </c>
      <c r="D775" t="s">
        <v>109</v>
      </c>
      <c r="E775" t="s">
        <v>60</v>
      </c>
      <c r="H775" t="s">
        <v>288</v>
      </c>
      <c r="I775" t="s">
        <v>387</v>
      </c>
      <c r="J775" t="s">
        <v>89</v>
      </c>
      <c r="K775" t="s">
        <v>89</v>
      </c>
      <c r="L775" t="s">
        <v>5692</v>
      </c>
      <c r="M775" t="s">
        <v>259</v>
      </c>
      <c r="N775" t="s">
        <v>103</v>
      </c>
      <c r="O775" t="s">
        <v>103</v>
      </c>
      <c r="P775" t="s">
        <v>63</v>
      </c>
      <c r="Q775" t="s">
        <v>2368</v>
      </c>
    </row>
    <row r="776" spans="1:26" customFormat="1" x14ac:dyDescent="0.25">
      <c r="A776" t="s">
        <v>2369</v>
      </c>
      <c r="B776" t="s">
        <v>1368</v>
      </c>
      <c r="C776" t="s">
        <v>2370</v>
      </c>
      <c r="D776" t="s">
        <v>493</v>
      </c>
      <c r="E776" t="s">
        <v>60</v>
      </c>
      <c r="G776" t="s">
        <v>517</v>
      </c>
      <c r="H776" t="s">
        <v>288</v>
      </c>
      <c r="J776" t="s">
        <v>5764</v>
      </c>
      <c r="R776" t="s">
        <v>2373</v>
      </c>
      <c r="S776" t="s">
        <v>5758</v>
      </c>
      <c r="T776" t="s">
        <v>159</v>
      </c>
      <c r="V776" t="s">
        <v>315</v>
      </c>
      <c r="W776" t="s">
        <v>5763</v>
      </c>
      <c r="X776" t="s">
        <v>1626</v>
      </c>
      <c r="Y776" t="s">
        <v>66</v>
      </c>
    </row>
    <row r="777" spans="1:26" customFormat="1" x14ac:dyDescent="0.25">
      <c r="A777" t="s">
        <v>2369</v>
      </c>
      <c r="B777" t="s">
        <v>1368</v>
      </c>
      <c r="C777" t="s">
        <v>2370</v>
      </c>
      <c r="D777" t="s">
        <v>493</v>
      </c>
      <c r="E777" t="s">
        <v>60</v>
      </c>
      <c r="G777" t="s">
        <v>517</v>
      </c>
      <c r="H777" t="s">
        <v>288</v>
      </c>
      <c r="J777" t="s">
        <v>5764</v>
      </c>
      <c r="R777" t="s">
        <v>2374</v>
      </c>
      <c r="S777" t="s">
        <v>5758</v>
      </c>
      <c r="T777" t="s">
        <v>314</v>
      </c>
      <c r="V777" t="s">
        <v>315</v>
      </c>
      <c r="W777" t="s">
        <v>5763</v>
      </c>
      <c r="X777" t="s">
        <v>1626</v>
      </c>
      <c r="Y777" t="s">
        <v>66</v>
      </c>
    </row>
    <row r="778" spans="1:26" customFormat="1" x14ac:dyDescent="0.25">
      <c r="A778" t="s">
        <v>2369</v>
      </c>
      <c r="B778" t="s">
        <v>1368</v>
      </c>
      <c r="C778" t="s">
        <v>2370</v>
      </c>
      <c r="D778" t="s">
        <v>493</v>
      </c>
      <c r="E778" t="s">
        <v>60</v>
      </c>
      <c r="G778" t="s">
        <v>517</v>
      </c>
      <c r="H778" t="s">
        <v>288</v>
      </c>
      <c r="J778" t="s">
        <v>5764</v>
      </c>
      <c r="R778" t="s">
        <v>2375</v>
      </c>
      <c r="S778" t="s">
        <v>5758</v>
      </c>
      <c r="T778" t="s">
        <v>314</v>
      </c>
      <c r="V778" t="s">
        <v>143</v>
      </c>
      <c r="W778" t="s">
        <v>144</v>
      </c>
      <c r="X778" t="s">
        <v>1207</v>
      </c>
      <c r="Y778" t="s">
        <v>66</v>
      </c>
    </row>
    <row r="779" spans="1:26" customFormat="1" x14ac:dyDescent="0.25">
      <c r="A779" t="s">
        <v>2369</v>
      </c>
      <c r="B779" t="s">
        <v>1368</v>
      </c>
      <c r="C779" t="s">
        <v>2370</v>
      </c>
      <c r="D779" t="s">
        <v>493</v>
      </c>
      <c r="E779" t="s">
        <v>60</v>
      </c>
      <c r="G779" t="s">
        <v>517</v>
      </c>
      <c r="H779" t="s">
        <v>288</v>
      </c>
      <c r="J779" t="s">
        <v>5764</v>
      </c>
      <c r="R779" t="s">
        <v>1375</v>
      </c>
      <c r="S779" t="s">
        <v>5758</v>
      </c>
      <c r="T779" t="s">
        <v>159</v>
      </c>
      <c r="V779" t="s">
        <v>143</v>
      </c>
      <c r="W779" t="s">
        <v>144</v>
      </c>
      <c r="X779" t="s">
        <v>1207</v>
      </c>
      <c r="Y779" t="s">
        <v>66</v>
      </c>
    </row>
    <row r="780" spans="1:26" customFormat="1" x14ac:dyDescent="0.25">
      <c r="A780" t="s">
        <v>2369</v>
      </c>
      <c r="B780" t="s">
        <v>1368</v>
      </c>
      <c r="C780" t="s">
        <v>2370</v>
      </c>
      <c r="D780" t="s">
        <v>493</v>
      </c>
      <c r="E780" t="s">
        <v>60</v>
      </c>
      <c r="G780" t="s">
        <v>517</v>
      </c>
      <c r="H780" t="s">
        <v>288</v>
      </c>
      <c r="J780" t="s">
        <v>5764</v>
      </c>
      <c r="R780" t="s">
        <v>838</v>
      </c>
      <c r="S780" t="s">
        <v>5758</v>
      </c>
      <c r="T780" t="s">
        <v>159</v>
      </c>
      <c r="V780" t="s">
        <v>143</v>
      </c>
      <c r="W780" t="s">
        <v>5763</v>
      </c>
      <c r="X780" t="s">
        <v>402</v>
      </c>
      <c r="Y780" t="s">
        <v>66</v>
      </c>
    </row>
    <row r="781" spans="1:26" customFormat="1" x14ac:dyDescent="0.25">
      <c r="A781" t="s">
        <v>2369</v>
      </c>
      <c r="B781" t="s">
        <v>1368</v>
      </c>
      <c r="C781" t="s">
        <v>2370</v>
      </c>
      <c r="D781" t="s">
        <v>493</v>
      </c>
      <c r="E781" t="s">
        <v>60</v>
      </c>
      <c r="G781" t="s">
        <v>517</v>
      </c>
      <c r="H781" t="s">
        <v>288</v>
      </c>
      <c r="J781" t="s">
        <v>5764</v>
      </c>
      <c r="R781" t="s">
        <v>2273</v>
      </c>
      <c r="S781" t="s">
        <v>5758</v>
      </c>
      <c r="T781" t="s">
        <v>1142</v>
      </c>
      <c r="V781" t="s">
        <v>143</v>
      </c>
      <c r="W781" t="s">
        <v>5763</v>
      </c>
      <c r="X781" t="s">
        <v>402</v>
      </c>
      <c r="Y781" t="s">
        <v>66</v>
      </c>
      <c r="Z781" t="s">
        <v>2376</v>
      </c>
    </row>
    <row r="782" spans="1:26" customFormat="1" x14ac:dyDescent="0.25">
      <c r="A782" t="s">
        <v>2369</v>
      </c>
      <c r="B782" t="s">
        <v>1368</v>
      </c>
      <c r="C782" t="s">
        <v>2370</v>
      </c>
      <c r="D782" t="s">
        <v>493</v>
      </c>
      <c r="E782" t="s">
        <v>60</v>
      </c>
      <c r="G782" t="s">
        <v>517</v>
      </c>
      <c r="H782" t="s">
        <v>288</v>
      </c>
      <c r="J782" t="s">
        <v>5764</v>
      </c>
      <c r="R782" t="s">
        <v>2377</v>
      </c>
      <c r="S782" t="s">
        <v>5758</v>
      </c>
      <c r="T782" t="s">
        <v>159</v>
      </c>
      <c r="V782" t="s">
        <v>143</v>
      </c>
      <c r="W782" t="s">
        <v>144</v>
      </c>
      <c r="X782" t="s">
        <v>473</v>
      </c>
      <c r="Y782" t="s">
        <v>66</v>
      </c>
    </row>
    <row r="783" spans="1:26" customFormat="1" x14ac:dyDescent="0.25">
      <c r="A783" t="s">
        <v>2369</v>
      </c>
      <c r="B783" t="s">
        <v>1368</v>
      </c>
      <c r="C783" t="s">
        <v>2370</v>
      </c>
      <c r="D783" t="s">
        <v>493</v>
      </c>
      <c r="E783" t="s">
        <v>60</v>
      </c>
      <c r="G783" t="s">
        <v>517</v>
      </c>
      <c r="H783" t="s">
        <v>288</v>
      </c>
      <c r="J783" t="s">
        <v>5764</v>
      </c>
      <c r="R783" t="s">
        <v>2378</v>
      </c>
      <c r="S783" t="s">
        <v>5758</v>
      </c>
      <c r="T783" t="s">
        <v>159</v>
      </c>
      <c r="V783" t="s">
        <v>143</v>
      </c>
      <c r="W783" t="s">
        <v>144</v>
      </c>
      <c r="X783" t="s">
        <v>1215</v>
      </c>
      <c r="Y783" t="s">
        <v>66</v>
      </c>
    </row>
    <row r="784" spans="1:26" customFormat="1" x14ac:dyDescent="0.25">
      <c r="A784" t="s">
        <v>2379</v>
      </c>
      <c r="B784" t="s">
        <v>2380</v>
      </c>
      <c r="C784" t="s">
        <v>2381</v>
      </c>
      <c r="D784" t="s">
        <v>225</v>
      </c>
      <c r="E784" t="s">
        <v>60</v>
      </c>
      <c r="H784" t="s">
        <v>288</v>
      </c>
      <c r="J784" t="s">
        <v>5764</v>
      </c>
      <c r="R784" t="s">
        <v>1797</v>
      </c>
      <c r="S784" t="s">
        <v>5758</v>
      </c>
      <c r="T784" t="s">
        <v>154</v>
      </c>
      <c r="V784" t="s">
        <v>143</v>
      </c>
      <c r="W784" t="s">
        <v>144</v>
      </c>
      <c r="X784" t="s">
        <v>473</v>
      </c>
      <c r="Y784" t="s">
        <v>66</v>
      </c>
    </row>
    <row r="785" spans="1:25" customFormat="1" x14ac:dyDescent="0.25">
      <c r="A785" t="s">
        <v>2379</v>
      </c>
      <c r="B785" t="s">
        <v>2380</v>
      </c>
      <c r="C785" t="s">
        <v>2381</v>
      </c>
      <c r="D785" t="s">
        <v>225</v>
      </c>
      <c r="E785" t="s">
        <v>60</v>
      </c>
      <c r="H785" t="s">
        <v>288</v>
      </c>
      <c r="J785" t="s">
        <v>5764</v>
      </c>
      <c r="R785" t="s">
        <v>2385</v>
      </c>
      <c r="S785" t="s">
        <v>5758</v>
      </c>
      <c r="T785" t="s">
        <v>154</v>
      </c>
      <c r="V785" t="s">
        <v>143</v>
      </c>
      <c r="W785" t="s">
        <v>144</v>
      </c>
      <c r="X785" t="s">
        <v>2386</v>
      </c>
      <c r="Y785" t="s">
        <v>66</v>
      </c>
    </row>
    <row r="786" spans="1:25" customFormat="1" x14ac:dyDescent="0.25">
      <c r="A786" t="s">
        <v>2379</v>
      </c>
      <c r="B786" t="s">
        <v>2380</v>
      </c>
      <c r="C786" t="s">
        <v>2381</v>
      </c>
      <c r="D786" t="s">
        <v>225</v>
      </c>
      <c r="E786" t="s">
        <v>60</v>
      </c>
      <c r="H786" t="s">
        <v>288</v>
      </c>
      <c r="J786" t="s">
        <v>5764</v>
      </c>
      <c r="R786" t="s">
        <v>1794</v>
      </c>
      <c r="S786" t="s">
        <v>5758</v>
      </c>
      <c r="T786" t="s">
        <v>154</v>
      </c>
      <c r="V786" t="s">
        <v>143</v>
      </c>
      <c r="W786" t="s">
        <v>144</v>
      </c>
      <c r="X786" t="s">
        <v>1138</v>
      </c>
      <c r="Y786" t="s">
        <v>66</v>
      </c>
    </row>
    <row r="787" spans="1:25" customFormat="1" x14ac:dyDescent="0.25">
      <c r="A787" t="s">
        <v>2379</v>
      </c>
      <c r="B787" t="s">
        <v>2380</v>
      </c>
      <c r="C787" t="s">
        <v>2381</v>
      </c>
      <c r="D787" t="s">
        <v>225</v>
      </c>
      <c r="E787" t="s">
        <v>60</v>
      </c>
      <c r="H787" t="s">
        <v>288</v>
      </c>
      <c r="J787" t="s">
        <v>5764</v>
      </c>
      <c r="R787" t="s">
        <v>1793</v>
      </c>
      <c r="S787" t="s">
        <v>5758</v>
      </c>
      <c r="T787" t="s">
        <v>154</v>
      </c>
      <c r="V787" t="s">
        <v>143</v>
      </c>
      <c r="W787" t="s">
        <v>144</v>
      </c>
      <c r="X787" t="s">
        <v>1207</v>
      </c>
      <c r="Y787" t="s">
        <v>66</v>
      </c>
    </row>
    <row r="788" spans="1:25" customFormat="1" x14ac:dyDescent="0.25">
      <c r="A788" t="s">
        <v>2387</v>
      </c>
      <c r="B788" t="s">
        <v>2388</v>
      </c>
      <c r="C788" t="s">
        <v>2389</v>
      </c>
      <c r="D788" t="s">
        <v>254</v>
      </c>
      <c r="E788" t="s">
        <v>60</v>
      </c>
      <c r="H788" t="s">
        <v>81</v>
      </c>
      <c r="I788" t="s">
        <v>331</v>
      </c>
      <c r="J788" t="s">
        <v>5764</v>
      </c>
      <c r="K788" t="s">
        <v>332</v>
      </c>
      <c r="L788" t="s">
        <v>5814</v>
      </c>
      <c r="M788" t="s">
        <v>333</v>
      </c>
      <c r="N788" t="s">
        <v>5816</v>
      </c>
      <c r="O788" t="s">
        <v>334</v>
      </c>
      <c r="P788" t="s">
        <v>66</v>
      </c>
      <c r="Q788" t="s">
        <v>2391</v>
      </c>
    </row>
    <row r="789" spans="1:25" customFormat="1" x14ac:dyDescent="0.25">
      <c r="A789" t="s">
        <v>2392</v>
      </c>
      <c r="B789" t="s">
        <v>2393</v>
      </c>
      <c r="C789" t="s">
        <v>2394</v>
      </c>
      <c r="D789" t="s">
        <v>254</v>
      </c>
      <c r="E789" t="s">
        <v>60</v>
      </c>
      <c r="G789" t="s">
        <v>2395</v>
      </c>
      <c r="H789" t="s">
        <v>122</v>
      </c>
      <c r="I789" t="s">
        <v>1822</v>
      </c>
      <c r="J789" t="s">
        <v>5765</v>
      </c>
      <c r="K789" t="s">
        <v>324</v>
      </c>
      <c r="L789" t="s">
        <v>102</v>
      </c>
      <c r="M789" t="s">
        <v>102</v>
      </c>
      <c r="N789" t="s">
        <v>194</v>
      </c>
      <c r="O789" t="s">
        <v>194</v>
      </c>
      <c r="P789" t="s">
        <v>66</v>
      </c>
    </row>
    <row r="790" spans="1:25" customFormat="1" x14ac:dyDescent="0.25">
      <c r="A790" t="s">
        <v>2392</v>
      </c>
      <c r="B790" t="s">
        <v>2393</v>
      </c>
      <c r="C790" t="s">
        <v>2394</v>
      </c>
      <c r="D790" t="s">
        <v>254</v>
      </c>
      <c r="E790" t="s">
        <v>60</v>
      </c>
      <c r="G790" t="s">
        <v>2395</v>
      </c>
      <c r="H790" t="s">
        <v>122</v>
      </c>
      <c r="I790" t="s">
        <v>1824</v>
      </c>
      <c r="J790" t="s">
        <v>5765</v>
      </c>
      <c r="K790" t="s">
        <v>324</v>
      </c>
      <c r="L790" t="s">
        <v>102</v>
      </c>
      <c r="M790" t="s">
        <v>102</v>
      </c>
      <c r="N790" t="s">
        <v>5809</v>
      </c>
      <c r="O790" t="s">
        <v>648</v>
      </c>
      <c r="P790" t="s">
        <v>66</v>
      </c>
    </row>
    <row r="791" spans="1:25" customFormat="1" x14ac:dyDescent="0.25">
      <c r="A791" t="s">
        <v>2392</v>
      </c>
      <c r="B791" t="s">
        <v>2393</v>
      </c>
      <c r="C791" t="s">
        <v>2394</v>
      </c>
      <c r="D791" t="s">
        <v>254</v>
      </c>
      <c r="E791" t="s">
        <v>60</v>
      </c>
      <c r="G791" t="s">
        <v>2395</v>
      </c>
      <c r="H791" t="s">
        <v>122</v>
      </c>
      <c r="I791" t="s">
        <v>1827</v>
      </c>
      <c r="J791" t="s">
        <v>5764</v>
      </c>
      <c r="K791" t="s">
        <v>332</v>
      </c>
      <c r="L791" t="s">
        <v>5814</v>
      </c>
      <c r="M791" t="s">
        <v>333</v>
      </c>
      <c r="N791" t="s">
        <v>5809</v>
      </c>
      <c r="O791" t="s">
        <v>648</v>
      </c>
      <c r="P791" t="s">
        <v>66</v>
      </c>
    </row>
    <row r="792" spans="1:25" customFormat="1" x14ac:dyDescent="0.25">
      <c r="A792" t="s">
        <v>2392</v>
      </c>
      <c r="B792" t="s">
        <v>2393</v>
      </c>
      <c r="C792" t="s">
        <v>2394</v>
      </c>
      <c r="D792" t="s">
        <v>254</v>
      </c>
      <c r="E792" t="s">
        <v>60</v>
      </c>
      <c r="G792" t="s">
        <v>2395</v>
      </c>
      <c r="H792" t="s">
        <v>122</v>
      </c>
      <c r="I792" t="s">
        <v>331</v>
      </c>
      <c r="J792" t="s">
        <v>5764</v>
      </c>
      <c r="K792" t="s">
        <v>332</v>
      </c>
      <c r="L792" t="s">
        <v>5814</v>
      </c>
      <c r="M792" t="s">
        <v>333</v>
      </c>
      <c r="N792" t="s">
        <v>5816</v>
      </c>
      <c r="O792" t="s">
        <v>334</v>
      </c>
      <c r="P792" t="s">
        <v>66</v>
      </c>
    </row>
    <row r="793" spans="1:25" customFormat="1" x14ac:dyDescent="0.25">
      <c r="A793" t="s">
        <v>2392</v>
      </c>
      <c r="B793" t="s">
        <v>2393</v>
      </c>
      <c r="C793" t="s">
        <v>2394</v>
      </c>
      <c r="D793" t="s">
        <v>254</v>
      </c>
      <c r="E793" t="s">
        <v>60</v>
      </c>
      <c r="G793" t="s">
        <v>2395</v>
      </c>
      <c r="H793" t="s">
        <v>122</v>
      </c>
      <c r="I793" t="s">
        <v>1999</v>
      </c>
      <c r="J793" t="s">
        <v>5764</v>
      </c>
      <c r="K793" t="s">
        <v>332</v>
      </c>
      <c r="L793" t="s">
        <v>5814</v>
      </c>
      <c r="M793" t="s">
        <v>333</v>
      </c>
      <c r="N793" t="s">
        <v>194</v>
      </c>
      <c r="O793" t="s">
        <v>194</v>
      </c>
      <c r="P793" t="s">
        <v>66</v>
      </c>
    </row>
    <row r="794" spans="1:25" customFormat="1" x14ac:dyDescent="0.25">
      <c r="A794" t="s">
        <v>2392</v>
      </c>
      <c r="B794" t="s">
        <v>2393</v>
      </c>
      <c r="C794" t="s">
        <v>2394</v>
      </c>
      <c r="D794" t="s">
        <v>254</v>
      </c>
      <c r="E794" t="s">
        <v>60</v>
      </c>
      <c r="G794" t="s">
        <v>2395</v>
      </c>
      <c r="H794" t="s">
        <v>122</v>
      </c>
      <c r="J794" t="s">
        <v>5764</v>
      </c>
      <c r="R794" t="s">
        <v>2192</v>
      </c>
      <c r="S794" t="s">
        <v>5758</v>
      </c>
      <c r="T794" t="s">
        <v>592</v>
      </c>
      <c r="V794" t="s">
        <v>324</v>
      </c>
      <c r="W794" t="s">
        <v>5761</v>
      </c>
      <c r="X794" t="s">
        <v>677</v>
      </c>
      <c r="Y794" t="s">
        <v>66</v>
      </c>
    </row>
    <row r="795" spans="1:25" customFormat="1" x14ac:dyDescent="0.25">
      <c r="A795" t="s">
        <v>2396</v>
      </c>
      <c r="B795" t="s">
        <v>2397</v>
      </c>
      <c r="C795" t="s">
        <v>2398</v>
      </c>
      <c r="D795" t="s">
        <v>254</v>
      </c>
      <c r="E795" t="s">
        <v>60</v>
      </c>
      <c r="G795" t="s">
        <v>2400</v>
      </c>
      <c r="H795" t="s">
        <v>122</v>
      </c>
      <c r="I795" t="s">
        <v>1824</v>
      </c>
      <c r="J795" t="s">
        <v>5765</v>
      </c>
      <c r="K795" t="s">
        <v>324</v>
      </c>
      <c r="L795" t="s">
        <v>102</v>
      </c>
      <c r="M795" t="s">
        <v>102</v>
      </c>
      <c r="N795" t="s">
        <v>5809</v>
      </c>
      <c r="O795" t="s">
        <v>648</v>
      </c>
      <c r="P795" t="s">
        <v>66</v>
      </c>
    </row>
    <row r="796" spans="1:25" customFormat="1" x14ac:dyDescent="0.25">
      <c r="A796" t="s">
        <v>2396</v>
      </c>
      <c r="B796" t="s">
        <v>2397</v>
      </c>
      <c r="C796" t="s">
        <v>2398</v>
      </c>
      <c r="D796" t="s">
        <v>254</v>
      </c>
      <c r="E796" t="s">
        <v>60</v>
      </c>
      <c r="G796" t="s">
        <v>2400</v>
      </c>
      <c r="H796" t="s">
        <v>122</v>
      </c>
      <c r="I796" t="s">
        <v>1996</v>
      </c>
      <c r="J796" t="s">
        <v>5765</v>
      </c>
      <c r="K796" t="s">
        <v>324</v>
      </c>
      <c r="L796" t="s">
        <v>102</v>
      </c>
      <c r="M796" t="s">
        <v>102</v>
      </c>
      <c r="N796" t="s">
        <v>5817</v>
      </c>
      <c r="O796" t="s">
        <v>97</v>
      </c>
      <c r="P796" t="s">
        <v>66</v>
      </c>
    </row>
    <row r="797" spans="1:25" customFormat="1" x14ac:dyDescent="0.25">
      <c r="A797" t="s">
        <v>2396</v>
      </c>
      <c r="B797" t="s">
        <v>2397</v>
      </c>
      <c r="C797" t="s">
        <v>2398</v>
      </c>
      <c r="D797" t="s">
        <v>254</v>
      </c>
      <c r="E797" t="s">
        <v>60</v>
      </c>
      <c r="G797" t="s">
        <v>2400</v>
      </c>
      <c r="H797" t="s">
        <v>122</v>
      </c>
      <c r="I797" t="s">
        <v>1826</v>
      </c>
      <c r="J797" t="s">
        <v>5764</v>
      </c>
      <c r="K797" t="s">
        <v>332</v>
      </c>
      <c r="L797" t="s">
        <v>5814</v>
      </c>
      <c r="M797" t="s">
        <v>333</v>
      </c>
      <c r="N797" t="s">
        <v>103</v>
      </c>
      <c r="O797" t="s">
        <v>103</v>
      </c>
      <c r="P797" t="s">
        <v>66</v>
      </c>
    </row>
    <row r="798" spans="1:25" customFormat="1" x14ac:dyDescent="0.25">
      <c r="A798" t="s">
        <v>2396</v>
      </c>
      <c r="B798" t="s">
        <v>2397</v>
      </c>
      <c r="C798" t="s">
        <v>2398</v>
      </c>
      <c r="D798" t="s">
        <v>254</v>
      </c>
      <c r="E798" t="s">
        <v>60</v>
      </c>
      <c r="G798" t="s">
        <v>2400</v>
      </c>
      <c r="H798" t="s">
        <v>122</v>
      </c>
      <c r="I798" t="s">
        <v>1827</v>
      </c>
      <c r="J798" t="s">
        <v>5764</v>
      </c>
      <c r="K798" t="s">
        <v>332</v>
      </c>
      <c r="L798" t="s">
        <v>5814</v>
      </c>
      <c r="M798" t="s">
        <v>333</v>
      </c>
      <c r="N798" t="s">
        <v>5809</v>
      </c>
      <c r="O798" t="s">
        <v>648</v>
      </c>
      <c r="P798" t="s">
        <v>66</v>
      </c>
    </row>
    <row r="799" spans="1:25" customFormat="1" x14ac:dyDescent="0.25">
      <c r="A799" t="s">
        <v>2396</v>
      </c>
      <c r="B799" t="s">
        <v>2397</v>
      </c>
      <c r="C799" t="s">
        <v>2398</v>
      </c>
      <c r="D799" t="s">
        <v>254</v>
      </c>
      <c r="E799" t="s">
        <v>60</v>
      </c>
      <c r="G799" t="s">
        <v>2400</v>
      </c>
      <c r="H799" t="s">
        <v>122</v>
      </c>
      <c r="I799" t="s">
        <v>331</v>
      </c>
      <c r="J799" t="s">
        <v>5764</v>
      </c>
      <c r="K799" t="s">
        <v>332</v>
      </c>
      <c r="L799" t="s">
        <v>5814</v>
      </c>
      <c r="M799" t="s">
        <v>333</v>
      </c>
      <c r="N799" t="s">
        <v>5816</v>
      </c>
      <c r="O799" t="s">
        <v>334</v>
      </c>
      <c r="P799" t="s">
        <v>66</v>
      </c>
      <c r="Q799" t="s">
        <v>2401</v>
      </c>
    </row>
    <row r="800" spans="1:25" customFormat="1" x14ac:dyDescent="0.25">
      <c r="A800" t="s">
        <v>2396</v>
      </c>
      <c r="B800" t="s">
        <v>2397</v>
      </c>
      <c r="C800" t="s">
        <v>2398</v>
      </c>
      <c r="D800" t="s">
        <v>254</v>
      </c>
      <c r="E800" t="s">
        <v>60</v>
      </c>
      <c r="G800" t="s">
        <v>2400</v>
      </c>
      <c r="H800" t="s">
        <v>122</v>
      </c>
      <c r="I800" t="s">
        <v>1999</v>
      </c>
      <c r="J800" t="s">
        <v>5764</v>
      </c>
      <c r="K800" t="s">
        <v>332</v>
      </c>
      <c r="L800" t="s">
        <v>5814</v>
      </c>
      <c r="M800" t="s">
        <v>333</v>
      </c>
      <c r="N800" t="s">
        <v>194</v>
      </c>
      <c r="O800" t="s">
        <v>194</v>
      </c>
      <c r="P800" t="s">
        <v>66</v>
      </c>
    </row>
    <row r="801" spans="1:34" x14ac:dyDescent="0.25">
      <c r="A801" t="s">
        <v>2396</v>
      </c>
      <c r="B801" t="s">
        <v>2397</v>
      </c>
      <c r="C801" t="s">
        <v>2398</v>
      </c>
      <c r="D801" t="s">
        <v>254</v>
      </c>
      <c r="E801" t="s">
        <v>60</v>
      </c>
      <c r="G801" t="s">
        <v>2400</v>
      </c>
      <c r="H801" t="s">
        <v>122</v>
      </c>
      <c r="J801" t="s">
        <v>5764</v>
      </c>
      <c r="R801" t="s">
        <v>2192</v>
      </c>
      <c r="S801" t="s">
        <v>5758</v>
      </c>
      <c r="T801" t="s">
        <v>592</v>
      </c>
      <c r="V801" t="s">
        <v>324</v>
      </c>
      <c r="W801" t="s">
        <v>5761</v>
      </c>
      <c r="X801" t="s">
        <v>677</v>
      </c>
      <c r="Y801" t="s">
        <v>66</v>
      </c>
      <c r="AA801"/>
    </row>
    <row r="802" spans="1:34" x14ac:dyDescent="0.25">
      <c r="A802" t="s">
        <v>2405</v>
      </c>
      <c r="B802" t="s">
        <v>2406</v>
      </c>
      <c r="C802" t="s">
        <v>2407</v>
      </c>
      <c r="D802" t="s">
        <v>225</v>
      </c>
      <c r="E802" t="s">
        <v>60</v>
      </c>
      <c r="G802" t="s">
        <v>2410</v>
      </c>
      <c r="H802" t="s">
        <v>81</v>
      </c>
      <c r="I802" t="s">
        <v>2411</v>
      </c>
      <c r="J802" t="s">
        <v>89</v>
      </c>
      <c r="K802" t="s">
        <v>89</v>
      </c>
      <c r="L802" t="s">
        <v>102</v>
      </c>
      <c r="M802" t="s">
        <v>262</v>
      </c>
      <c r="N802" t="s">
        <v>194</v>
      </c>
      <c r="O802" t="s">
        <v>194</v>
      </c>
      <c r="P802" t="s">
        <v>63</v>
      </c>
      <c r="AA802"/>
    </row>
    <row r="803" spans="1:34" x14ac:dyDescent="0.25">
      <c r="A803" t="s">
        <v>2405</v>
      </c>
      <c r="B803" t="s">
        <v>2406</v>
      </c>
      <c r="C803" t="s">
        <v>2407</v>
      </c>
      <c r="D803" t="s">
        <v>225</v>
      </c>
      <c r="E803" t="s">
        <v>60</v>
      </c>
      <c r="G803" t="s">
        <v>2410</v>
      </c>
      <c r="H803" t="s">
        <v>81</v>
      </c>
      <c r="I803" t="s">
        <v>2412</v>
      </c>
      <c r="J803" t="s">
        <v>89</v>
      </c>
      <c r="K803" t="s">
        <v>89</v>
      </c>
      <c r="L803" t="s">
        <v>194</v>
      </c>
      <c r="M803" t="s">
        <v>90</v>
      </c>
      <c r="N803" t="s">
        <v>5816</v>
      </c>
      <c r="O803" t="s">
        <v>334</v>
      </c>
      <c r="P803" t="s">
        <v>66</v>
      </c>
      <c r="AA803"/>
    </row>
    <row r="804" spans="1:34" x14ac:dyDescent="0.25">
      <c r="A804" t="s">
        <v>2417</v>
      </c>
      <c r="B804" t="s">
        <v>2418</v>
      </c>
      <c r="C804" t="s">
        <v>2419</v>
      </c>
      <c r="D804" t="s">
        <v>254</v>
      </c>
      <c r="E804" t="s">
        <v>60</v>
      </c>
      <c r="G804" t="s">
        <v>2421</v>
      </c>
      <c r="H804" t="s">
        <v>122</v>
      </c>
      <c r="I804" t="s">
        <v>1822</v>
      </c>
      <c r="J804" t="s">
        <v>5765</v>
      </c>
      <c r="K804" t="s">
        <v>324</v>
      </c>
      <c r="L804" t="s">
        <v>102</v>
      </c>
      <c r="M804" t="s">
        <v>102</v>
      </c>
      <c r="N804" t="s">
        <v>194</v>
      </c>
      <c r="O804" t="s">
        <v>194</v>
      </c>
      <c r="P804" t="s">
        <v>66</v>
      </c>
      <c r="AA804"/>
    </row>
    <row r="805" spans="1:34" x14ac:dyDescent="0.25">
      <c r="A805" t="s">
        <v>2417</v>
      </c>
      <c r="B805" t="s">
        <v>2418</v>
      </c>
      <c r="C805" t="s">
        <v>2419</v>
      </c>
      <c r="D805" t="s">
        <v>254</v>
      </c>
      <c r="E805" t="s">
        <v>60</v>
      </c>
      <c r="G805" t="s">
        <v>2421</v>
      </c>
      <c r="H805" t="s">
        <v>122</v>
      </c>
      <c r="I805" t="s">
        <v>1996</v>
      </c>
      <c r="J805" t="s">
        <v>5765</v>
      </c>
      <c r="K805" t="s">
        <v>324</v>
      </c>
      <c r="L805" t="s">
        <v>102</v>
      </c>
      <c r="M805" t="s">
        <v>102</v>
      </c>
      <c r="N805" t="s">
        <v>5817</v>
      </c>
      <c r="O805" t="s">
        <v>97</v>
      </c>
      <c r="P805" t="s">
        <v>66</v>
      </c>
      <c r="AA805"/>
    </row>
    <row r="806" spans="1:34" x14ac:dyDescent="0.25">
      <c r="A806" t="s">
        <v>2417</v>
      </c>
      <c r="B806" t="s">
        <v>2418</v>
      </c>
      <c r="C806" t="s">
        <v>2419</v>
      </c>
      <c r="D806" t="s">
        <v>254</v>
      </c>
      <c r="E806" t="s">
        <v>60</v>
      </c>
      <c r="G806" t="s">
        <v>2421</v>
      </c>
      <c r="H806" t="s">
        <v>122</v>
      </c>
      <c r="I806" t="s">
        <v>1824</v>
      </c>
      <c r="J806" t="s">
        <v>5765</v>
      </c>
      <c r="K806" t="s">
        <v>324</v>
      </c>
      <c r="L806" t="s">
        <v>102</v>
      </c>
      <c r="M806" t="s">
        <v>102</v>
      </c>
      <c r="N806" t="s">
        <v>5809</v>
      </c>
      <c r="O806" t="s">
        <v>648</v>
      </c>
      <c r="P806" t="s">
        <v>66</v>
      </c>
      <c r="AA806"/>
    </row>
    <row r="807" spans="1:34" x14ac:dyDescent="0.25">
      <c r="A807" t="s">
        <v>2417</v>
      </c>
      <c r="B807" t="s">
        <v>2418</v>
      </c>
      <c r="C807" t="s">
        <v>2419</v>
      </c>
      <c r="D807" t="s">
        <v>254</v>
      </c>
      <c r="E807" t="s">
        <v>60</v>
      </c>
      <c r="G807" t="s">
        <v>2421</v>
      </c>
      <c r="H807" t="s">
        <v>122</v>
      </c>
      <c r="I807" t="s">
        <v>1827</v>
      </c>
      <c r="J807" t="s">
        <v>5764</v>
      </c>
      <c r="K807" t="s">
        <v>332</v>
      </c>
      <c r="L807" t="s">
        <v>5814</v>
      </c>
      <c r="M807" t="s">
        <v>333</v>
      </c>
      <c r="N807" t="s">
        <v>5809</v>
      </c>
      <c r="O807" t="s">
        <v>648</v>
      </c>
      <c r="P807" t="s">
        <v>66</v>
      </c>
      <c r="AA807"/>
    </row>
    <row r="808" spans="1:34" x14ac:dyDescent="0.25">
      <c r="A808" t="s">
        <v>2417</v>
      </c>
      <c r="B808" t="s">
        <v>2418</v>
      </c>
      <c r="C808" t="s">
        <v>2419</v>
      </c>
      <c r="D808" t="s">
        <v>254</v>
      </c>
      <c r="E808" t="s">
        <v>60</v>
      </c>
      <c r="G808" t="s">
        <v>2421</v>
      </c>
      <c r="H808" t="s">
        <v>122</v>
      </c>
      <c r="I808" t="s">
        <v>1826</v>
      </c>
      <c r="J808" t="s">
        <v>5764</v>
      </c>
      <c r="K808" t="s">
        <v>332</v>
      </c>
      <c r="L808" t="s">
        <v>5814</v>
      </c>
      <c r="M808" t="s">
        <v>333</v>
      </c>
      <c r="N808" t="s">
        <v>103</v>
      </c>
      <c r="O808" t="s">
        <v>103</v>
      </c>
      <c r="P808" t="s">
        <v>66</v>
      </c>
      <c r="AA808"/>
    </row>
    <row r="809" spans="1:34" x14ac:dyDescent="0.25">
      <c r="A809" t="s">
        <v>2417</v>
      </c>
      <c r="B809" t="s">
        <v>2418</v>
      </c>
      <c r="C809" t="s">
        <v>2419</v>
      </c>
      <c r="D809" t="s">
        <v>254</v>
      </c>
      <c r="E809" t="s">
        <v>60</v>
      </c>
      <c r="G809" t="s">
        <v>2421</v>
      </c>
      <c r="H809" t="s">
        <v>122</v>
      </c>
      <c r="I809" t="s">
        <v>2422</v>
      </c>
      <c r="J809" t="s">
        <v>5764</v>
      </c>
      <c r="K809" t="s">
        <v>332</v>
      </c>
      <c r="L809" t="s">
        <v>102</v>
      </c>
      <c r="M809" t="s">
        <v>102</v>
      </c>
      <c r="N809" t="s">
        <v>5816</v>
      </c>
      <c r="O809" t="s">
        <v>334</v>
      </c>
      <c r="P809" t="s">
        <v>66</v>
      </c>
      <c r="AA809"/>
    </row>
    <row r="810" spans="1:34" x14ac:dyDescent="0.25">
      <c r="A810" t="s">
        <v>2435</v>
      </c>
      <c r="B810" t="s">
        <v>2436</v>
      </c>
      <c r="C810" t="s">
        <v>2437</v>
      </c>
      <c r="D810" t="s">
        <v>225</v>
      </c>
      <c r="E810" t="s">
        <v>60</v>
      </c>
      <c r="G810" t="s">
        <v>2439</v>
      </c>
      <c r="H810" t="s">
        <v>81</v>
      </c>
      <c r="I810" t="s">
        <v>386</v>
      </c>
      <c r="J810" t="s">
        <v>89</v>
      </c>
      <c r="K810" t="s">
        <v>89</v>
      </c>
      <c r="L810" t="s">
        <v>5766</v>
      </c>
      <c r="M810" t="s">
        <v>220</v>
      </c>
      <c r="N810" t="s">
        <v>103</v>
      </c>
      <c r="O810" t="s">
        <v>103</v>
      </c>
      <c r="P810" t="s">
        <v>63</v>
      </c>
      <c r="AA810"/>
      <c r="AB810" t="s">
        <v>5757</v>
      </c>
      <c r="AC810" t="s">
        <v>2451</v>
      </c>
      <c r="AE810" t="s">
        <v>172</v>
      </c>
      <c r="AG810" t="s">
        <v>359</v>
      </c>
      <c r="AH810" t="s">
        <v>66</v>
      </c>
    </row>
    <row r="811" spans="1:34" x14ac:dyDescent="0.25">
      <c r="A811" t="s">
        <v>2435</v>
      </c>
      <c r="B811" t="s">
        <v>2436</v>
      </c>
      <c r="C811" t="s">
        <v>2437</v>
      </c>
      <c r="D811" t="s">
        <v>225</v>
      </c>
      <c r="E811" t="s">
        <v>60</v>
      </c>
      <c r="G811" t="s">
        <v>2439</v>
      </c>
      <c r="H811" t="s">
        <v>81</v>
      </c>
      <c r="I811" t="s">
        <v>219</v>
      </c>
      <c r="J811" t="s">
        <v>89</v>
      </c>
      <c r="K811" t="s">
        <v>89</v>
      </c>
      <c r="L811" t="s">
        <v>5766</v>
      </c>
      <c r="M811" t="s">
        <v>220</v>
      </c>
      <c r="N811" t="s">
        <v>91</v>
      </c>
      <c r="O811" t="s">
        <v>91</v>
      </c>
      <c r="P811" t="s">
        <v>63</v>
      </c>
      <c r="AA811"/>
      <c r="AB811" t="s">
        <v>5757</v>
      </c>
      <c r="AC811" t="s">
        <v>2451</v>
      </c>
      <c r="AE811" t="s">
        <v>172</v>
      </c>
      <c r="AG811" t="s">
        <v>144</v>
      </c>
      <c r="AH811" t="s">
        <v>66</v>
      </c>
    </row>
    <row r="812" spans="1:34" x14ac:dyDescent="0.25">
      <c r="A812" t="s">
        <v>2435</v>
      </c>
      <c r="B812" t="s">
        <v>2436</v>
      </c>
      <c r="C812" t="s">
        <v>2437</v>
      </c>
      <c r="D812" t="s">
        <v>225</v>
      </c>
      <c r="E812" t="s">
        <v>60</v>
      </c>
      <c r="G812" t="s">
        <v>2439</v>
      </c>
      <c r="H812" t="s">
        <v>81</v>
      </c>
      <c r="I812" t="s">
        <v>378</v>
      </c>
      <c r="J812" t="s">
        <v>89</v>
      </c>
      <c r="K812" t="s">
        <v>89</v>
      </c>
      <c r="L812" t="s">
        <v>5766</v>
      </c>
      <c r="M812" t="s">
        <v>220</v>
      </c>
      <c r="N812" t="s">
        <v>5809</v>
      </c>
      <c r="O812" t="s">
        <v>192</v>
      </c>
      <c r="P812" t="s">
        <v>63</v>
      </c>
      <c r="AA812"/>
      <c r="AB812" t="s">
        <v>5757</v>
      </c>
      <c r="AC812" t="s">
        <v>2451</v>
      </c>
      <c r="AE812" t="s">
        <v>172</v>
      </c>
      <c r="AG812" t="s">
        <v>2457</v>
      </c>
      <c r="AH812" t="s">
        <v>66</v>
      </c>
    </row>
    <row r="813" spans="1:34" x14ac:dyDescent="0.25">
      <c r="A813" t="s">
        <v>2435</v>
      </c>
      <c r="B813" t="s">
        <v>2436</v>
      </c>
      <c r="C813" t="s">
        <v>2437</v>
      </c>
      <c r="D813" t="s">
        <v>225</v>
      </c>
      <c r="E813" t="s">
        <v>60</v>
      </c>
      <c r="G813" t="s">
        <v>2439</v>
      </c>
      <c r="H813" t="s">
        <v>81</v>
      </c>
      <c r="I813" t="s">
        <v>703</v>
      </c>
      <c r="J813" t="s">
        <v>89</v>
      </c>
      <c r="K813" t="s">
        <v>89</v>
      </c>
      <c r="L813" t="s">
        <v>5766</v>
      </c>
      <c r="M813" t="s">
        <v>220</v>
      </c>
      <c r="N813" t="s">
        <v>5809</v>
      </c>
      <c r="O813" t="s">
        <v>692</v>
      </c>
      <c r="P813" t="s">
        <v>63</v>
      </c>
      <c r="AA813"/>
      <c r="AB813" t="s">
        <v>5757</v>
      </c>
      <c r="AC813" t="s">
        <v>2451</v>
      </c>
      <c r="AE813" t="s">
        <v>172</v>
      </c>
      <c r="AG813" t="s">
        <v>2459</v>
      </c>
      <c r="AH813" t="s">
        <v>66</v>
      </c>
    </row>
    <row r="814" spans="1:34" x14ac:dyDescent="0.25">
      <c r="A814" t="s">
        <v>2440</v>
      </c>
      <c r="B814" t="s">
        <v>2441</v>
      </c>
      <c r="C814" t="s">
        <v>2442</v>
      </c>
      <c r="D814" t="s">
        <v>225</v>
      </c>
      <c r="E814" t="s">
        <v>60</v>
      </c>
      <c r="G814" t="s">
        <v>2443</v>
      </c>
      <c r="H814" t="s">
        <v>81</v>
      </c>
      <c r="I814" t="s">
        <v>2444</v>
      </c>
      <c r="J814" t="s">
        <v>89</v>
      </c>
      <c r="K814" t="s">
        <v>89</v>
      </c>
      <c r="L814" t="s">
        <v>97</v>
      </c>
      <c r="M814" t="s">
        <v>954</v>
      </c>
      <c r="N814" t="s">
        <v>103</v>
      </c>
      <c r="O814" t="s">
        <v>103</v>
      </c>
      <c r="P814" t="s">
        <v>66</v>
      </c>
      <c r="AA814"/>
      <c r="AB814" t="s">
        <v>5757</v>
      </c>
      <c r="AC814" t="s">
        <v>2451</v>
      </c>
      <c r="AE814" t="s">
        <v>172</v>
      </c>
      <c r="AG814" t="s">
        <v>1703</v>
      </c>
      <c r="AH814" t="s">
        <v>66</v>
      </c>
    </row>
    <row r="815" spans="1:34" x14ac:dyDescent="0.25">
      <c r="A815" t="s">
        <v>2440</v>
      </c>
      <c r="B815" t="s">
        <v>2441</v>
      </c>
      <c r="C815" t="s">
        <v>2442</v>
      </c>
      <c r="D815" t="s">
        <v>225</v>
      </c>
      <c r="E815" t="s">
        <v>60</v>
      </c>
      <c r="G815" t="s">
        <v>2443</v>
      </c>
      <c r="H815" t="s">
        <v>81</v>
      </c>
      <c r="I815" t="s">
        <v>2445</v>
      </c>
      <c r="J815" t="s">
        <v>89</v>
      </c>
      <c r="K815" t="s">
        <v>89</v>
      </c>
      <c r="L815" t="s">
        <v>97</v>
      </c>
      <c r="M815" t="s">
        <v>954</v>
      </c>
      <c r="N815" t="s">
        <v>5809</v>
      </c>
      <c r="O815" t="s">
        <v>192</v>
      </c>
      <c r="P815" t="s">
        <v>63</v>
      </c>
      <c r="AA815"/>
    </row>
    <row r="816" spans="1:34" x14ac:dyDescent="0.25">
      <c r="A816">
        <v>22747</v>
      </c>
      <c r="B816" t="s">
        <v>2447</v>
      </c>
      <c r="C816" t="s">
        <v>2448</v>
      </c>
      <c r="D816" t="s">
        <v>225</v>
      </c>
      <c r="E816" t="s">
        <v>60</v>
      </c>
      <c r="G816" t="s">
        <v>2449</v>
      </c>
      <c r="H816" t="s">
        <v>122</v>
      </c>
      <c r="J816" t="s">
        <v>5764</v>
      </c>
      <c r="AA816" s="65" t="s">
        <v>2450</v>
      </c>
      <c r="AB816" s="67" t="s">
        <v>5835</v>
      </c>
      <c r="AC816" s="67" t="s">
        <v>2451</v>
      </c>
      <c r="AD816" s="67" t="s">
        <v>172</v>
      </c>
      <c r="AE816" s="67" t="s">
        <v>172</v>
      </c>
      <c r="AF816" t="s">
        <v>173</v>
      </c>
      <c r="AG816" s="67" t="s">
        <v>173</v>
      </c>
      <c r="AH816" s="67" t="s">
        <v>66</v>
      </c>
    </row>
    <row r="817" spans="1:35" x14ac:dyDescent="0.25">
      <c r="A817" t="s">
        <v>2446</v>
      </c>
      <c r="B817" t="s">
        <v>2447</v>
      </c>
      <c r="C817" t="s">
        <v>2448</v>
      </c>
      <c r="D817" t="s">
        <v>225</v>
      </c>
      <c r="E817" t="s">
        <v>60</v>
      </c>
      <c r="G817" t="s">
        <v>2449</v>
      </c>
      <c r="H817" t="s">
        <v>122</v>
      </c>
      <c r="J817" t="s">
        <v>5764</v>
      </c>
      <c r="AA817" s="65" t="s">
        <v>2452</v>
      </c>
      <c r="AB817" s="67" t="s">
        <v>5835</v>
      </c>
      <c r="AC817" s="67" t="s">
        <v>2451</v>
      </c>
      <c r="AD817" s="67" t="s">
        <v>172</v>
      </c>
      <c r="AE817" s="67" t="s">
        <v>172</v>
      </c>
      <c r="AF817" s="65" t="s">
        <v>817</v>
      </c>
      <c r="AG817" s="67" t="s">
        <v>2453</v>
      </c>
      <c r="AH817" s="67" t="s">
        <v>66</v>
      </c>
    </row>
    <row r="818" spans="1:35" x14ac:dyDescent="0.25">
      <c r="A818">
        <v>22747</v>
      </c>
      <c r="B818" t="s">
        <v>2447</v>
      </c>
      <c r="C818" t="s">
        <v>2448</v>
      </c>
      <c r="D818" t="s">
        <v>225</v>
      </c>
      <c r="E818" t="s">
        <v>60</v>
      </c>
      <c r="G818" t="s">
        <v>2449</v>
      </c>
      <c r="H818" t="s">
        <v>122</v>
      </c>
      <c r="J818" t="s">
        <v>5764</v>
      </c>
      <c r="AA818" s="65" t="s">
        <v>2454</v>
      </c>
      <c r="AB818" s="67" t="s">
        <v>5835</v>
      </c>
      <c r="AC818" s="67" t="s">
        <v>2451</v>
      </c>
      <c r="AD818" s="67" t="s">
        <v>172</v>
      </c>
      <c r="AE818" s="67" t="s">
        <v>172</v>
      </c>
      <c r="AF818" s="67" t="s">
        <v>359</v>
      </c>
      <c r="AG818" s="67" t="s">
        <v>359</v>
      </c>
      <c r="AH818" s="67" t="s">
        <v>66</v>
      </c>
    </row>
    <row r="819" spans="1:35" x14ac:dyDescent="0.25">
      <c r="A819" t="s">
        <v>2446</v>
      </c>
      <c r="B819" t="s">
        <v>2447</v>
      </c>
      <c r="C819" t="s">
        <v>2448</v>
      </c>
      <c r="D819" t="s">
        <v>225</v>
      </c>
      <c r="E819" t="s">
        <v>60</v>
      </c>
      <c r="G819" t="s">
        <v>2449</v>
      </c>
      <c r="H819" t="s">
        <v>122</v>
      </c>
      <c r="J819" t="s">
        <v>5764</v>
      </c>
      <c r="AA819" s="65" t="s">
        <v>2455</v>
      </c>
      <c r="AB819" s="67" t="s">
        <v>5835</v>
      </c>
      <c r="AC819" s="67" t="s">
        <v>2451</v>
      </c>
      <c r="AD819" s="67" t="s">
        <v>172</v>
      </c>
      <c r="AE819" s="67" t="s">
        <v>172</v>
      </c>
      <c r="AF819" s="67" t="s">
        <v>144</v>
      </c>
      <c r="AG819" s="67" t="s">
        <v>144</v>
      </c>
      <c r="AH819" s="67" t="s">
        <v>66</v>
      </c>
    </row>
    <row r="820" spans="1:35" x14ac:dyDescent="0.25">
      <c r="A820" t="s">
        <v>2446</v>
      </c>
      <c r="B820" t="s">
        <v>2447</v>
      </c>
      <c r="C820" t="s">
        <v>2448</v>
      </c>
      <c r="D820" t="s">
        <v>225</v>
      </c>
      <c r="E820" t="s">
        <v>60</v>
      </c>
      <c r="G820" t="s">
        <v>2449</v>
      </c>
      <c r="H820" t="s">
        <v>122</v>
      </c>
      <c r="J820" t="s">
        <v>5764</v>
      </c>
      <c r="AA820" s="65" t="s">
        <v>2456</v>
      </c>
      <c r="AB820" s="67" t="s">
        <v>5835</v>
      </c>
      <c r="AC820" s="67" t="s">
        <v>2451</v>
      </c>
      <c r="AD820" s="67" t="s">
        <v>172</v>
      </c>
      <c r="AE820" s="67" t="s">
        <v>172</v>
      </c>
      <c r="AF820" s="67" t="s">
        <v>1703</v>
      </c>
      <c r="AG820" s="67" t="s">
        <v>2457</v>
      </c>
      <c r="AH820" s="67" t="s">
        <v>66</v>
      </c>
    </row>
    <row r="821" spans="1:35" x14ac:dyDescent="0.25">
      <c r="A821" t="s">
        <v>2446</v>
      </c>
      <c r="B821" t="s">
        <v>2447</v>
      </c>
      <c r="C821" t="s">
        <v>2448</v>
      </c>
      <c r="D821" t="s">
        <v>225</v>
      </c>
      <c r="E821" t="s">
        <v>60</v>
      </c>
      <c r="G821" t="s">
        <v>2449</v>
      </c>
      <c r="H821" t="s">
        <v>122</v>
      </c>
      <c r="J821" t="s">
        <v>5764</v>
      </c>
      <c r="AA821" s="65" t="s">
        <v>2458</v>
      </c>
      <c r="AB821" s="67" t="s">
        <v>5835</v>
      </c>
      <c r="AC821" s="67" t="s">
        <v>2451</v>
      </c>
      <c r="AD821" s="67" t="s">
        <v>172</v>
      </c>
      <c r="AE821" s="67" t="s">
        <v>172</v>
      </c>
      <c r="AF821" s="67" t="s">
        <v>1173</v>
      </c>
      <c r="AG821" s="67" t="s">
        <v>2459</v>
      </c>
      <c r="AH821" s="67" t="s">
        <v>66</v>
      </c>
    </row>
    <row r="822" spans="1:35" x14ac:dyDescent="0.25">
      <c r="A822" t="s">
        <v>2446</v>
      </c>
      <c r="B822" t="s">
        <v>2447</v>
      </c>
      <c r="C822" t="s">
        <v>2448</v>
      </c>
      <c r="D822" t="s">
        <v>225</v>
      </c>
      <c r="E822" t="s">
        <v>60</v>
      </c>
      <c r="G822" t="s">
        <v>2449</v>
      </c>
      <c r="H822" t="s">
        <v>122</v>
      </c>
      <c r="J822" t="s">
        <v>5764</v>
      </c>
      <c r="AA822" s="65" t="s">
        <v>2460</v>
      </c>
      <c r="AB822" s="67" t="s">
        <v>5835</v>
      </c>
      <c r="AC822" s="67" t="s">
        <v>2451</v>
      </c>
      <c r="AD822" s="67" t="s">
        <v>172</v>
      </c>
      <c r="AE822" s="67" t="s">
        <v>172</v>
      </c>
      <c r="AF822" s="67" t="s">
        <v>1703</v>
      </c>
      <c r="AG822" s="67" t="s">
        <v>1703</v>
      </c>
      <c r="AH822" s="67" t="s">
        <v>66</v>
      </c>
    </row>
    <row r="823" spans="1:35" x14ac:dyDescent="0.25">
      <c r="A823" t="s">
        <v>2461</v>
      </c>
      <c r="B823" t="s">
        <v>2462</v>
      </c>
      <c r="C823" t="s">
        <v>2463</v>
      </c>
      <c r="D823" t="s">
        <v>225</v>
      </c>
      <c r="E823" t="s">
        <v>60</v>
      </c>
      <c r="G823" t="s">
        <v>2466</v>
      </c>
      <c r="H823" t="s">
        <v>288</v>
      </c>
      <c r="I823" t="s">
        <v>2467</v>
      </c>
      <c r="J823" t="s">
        <v>89</v>
      </c>
      <c r="K823" t="s">
        <v>89</v>
      </c>
      <c r="L823" t="s">
        <v>102</v>
      </c>
      <c r="M823" t="s">
        <v>262</v>
      </c>
      <c r="N823" t="s">
        <v>5815</v>
      </c>
      <c r="O823" t="s">
        <v>1362</v>
      </c>
      <c r="P823" t="s">
        <v>63</v>
      </c>
      <c r="AA823"/>
    </row>
    <row r="824" spans="1:35" x14ac:dyDescent="0.25">
      <c r="A824" t="s">
        <v>2468</v>
      </c>
      <c r="B824" t="s">
        <v>2469</v>
      </c>
      <c r="C824" t="s">
        <v>2470</v>
      </c>
      <c r="D824" t="s">
        <v>225</v>
      </c>
      <c r="E824" t="s">
        <v>60</v>
      </c>
      <c r="G824" t="s">
        <v>2472</v>
      </c>
      <c r="H824" t="s">
        <v>81</v>
      </c>
      <c r="I824" t="s">
        <v>2473</v>
      </c>
      <c r="J824" t="s">
        <v>89</v>
      </c>
      <c r="K824" t="s">
        <v>89</v>
      </c>
      <c r="L824" t="s">
        <v>5814</v>
      </c>
      <c r="M824" t="s">
        <v>1977</v>
      </c>
      <c r="N824" t="s">
        <v>5809</v>
      </c>
      <c r="O824" t="s">
        <v>1431</v>
      </c>
      <c r="P824" t="s">
        <v>66</v>
      </c>
      <c r="AA824"/>
      <c r="AI824" s="3" t="s">
        <v>2489</v>
      </c>
    </row>
    <row r="825" spans="1:35" x14ac:dyDescent="0.25">
      <c r="A825" t="s">
        <v>2468</v>
      </c>
      <c r="B825" t="s">
        <v>2469</v>
      </c>
      <c r="C825" t="s">
        <v>2470</v>
      </c>
      <c r="D825" t="s">
        <v>225</v>
      </c>
      <c r="E825" t="s">
        <v>60</v>
      </c>
      <c r="G825" t="s">
        <v>2472</v>
      </c>
      <c r="H825" t="s">
        <v>81</v>
      </c>
      <c r="I825" t="s">
        <v>2474</v>
      </c>
      <c r="J825" t="s">
        <v>89</v>
      </c>
      <c r="K825" t="s">
        <v>89</v>
      </c>
      <c r="L825" t="s">
        <v>5814</v>
      </c>
      <c r="M825" t="s">
        <v>1977</v>
      </c>
      <c r="N825" t="s">
        <v>5809</v>
      </c>
      <c r="O825" t="s">
        <v>265</v>
      </c>
      <c r="P825" t="s">
        <v>66</v>
      </c>
      <c r="AA825"/>
      <c r="AI825" s="3" t="s">
        <v>2489</v>
      </c>
    </row>
    <row r="826" spans="1:35" x14ac:dyDescent="0.25">
      <c r="A826" t="s">
        <v>2468</v>
      </c>
      <c r="B826" t="s">
        <v>2469</v>
      </c>
      <c r="C826" t="s">
        <v>2470</v>
      </c>
      <c r="D826" t="s">
        <v>225</v>
      </c>
      <c r="E826" t="s">
        <v>60</v>
      </c>
      <c r="G826" t="s">
        <v>2472</v>
      </c>
      <c r="H826" t="s">
        <v>81</v>
      </c>
      <c r="I826" t="s">
        <v>2475</v>
      </c>
      <c r="J826" t="s">
        <v>89</v>
      </c>
      <c r="K826" t="s">
        <v>89</v>
      </c>
      <c r="L826" t="s">
        <v>5814</v>
      </c>
      <c r="M826" t="s">
        <v>1977</v>
      </c>
      <c r="N826" t="s">
        <v>5815</v>
      </c>
      <c r="O826" t="s">
        <v>1899</v>
      </c>
      <c r="P826" t="s">
        <v>66</v>
      </c>
      <c r="AA826"/>
      <c r="AI826" s="3" t="s">
        <v>2489</v>
      </c>
    </row>
    <row r="827" spans="1:35" x14ac:dyDescent="0.25">
      <c r="A827" t="s">
        <v>2476</v>
      </c>
      <c r="B827" t="s">
        <v>2477</v>
      </c>
      <c r="C827" t="s">
        <v>2478</v>
      </c>
      <c r="D827" t="s">
        <v>225</v>
      </c>
      <c r="E827" t="s">
        <v>60</v>
      </c>
      <c r="G827" t="s">
        <v>2480</v>
      </c>
      <c r="H827" t="s">
        <v>81</v>
      </c>
      <c r="I827" t="s">
        <v>2481</v>
      </c>
      <c r="J827" t="s">
        <v>89</v>
      </c>
      <c r="K827" t="s">
        <v>89</v>
      </c>
      <c r="L827" t="s">
        <v>5766</v>
      </c>
      <c r="M827" t="s">
        <v>606</v>
      </c>
      <c r="N827" t="s">
        <v>5809</v>
      </c>
      <c r="O827" t="s">
        <v>192</v>
      </c>
      <c r="P827" t="s">
        <v>63</v>
      </c>
      <c r="AA827"/>
      <c r="AI827" s="3" t="s">
        <v>2489</v>
      </c>
    </row>
    <row r="828" spans="1:35" x14ac:dyDescent="0.25">
      <c r="A828" t="s">
        <v>2485</v>
      </c>
      <c r="B828" t="s">
        <v>2486</v>
      </c>
      <c r="C828" t="s">
        <v>2487</v>
      </c>
      <c r="D828" t="s">
        <v>225</v>
      </c>
      <c r="E828" t="s">
        <v>60</v>
      </c>
      <c r="G828" t="s">
        <v>2489</v>
      </c>
      <c r="H828" t="s">
        <v>288</v>
      </c>
      <c r="I828" t="s">
        <v>2490</v>
      </c>
      <c r="J828" t="s">
        <v>89</v>
      </c>
      <c r="K828" t="s">
        <v>89</v>
      </c>
      <c r="L828" t="s">
        <v>102</v>
      </c>
      <c r="M828" t="s">
        <v>262</v>
      </c>
      <c r="N828" t="s">
        <v>5816</v>
      </c>
      <c r="O828" t="s">
        <v>2491</v>
      </c>
      <c r="P828" t="s">
        <v>63</v>
      </c>
      <c r="AA828"/>
      <c r="AI828" s="3" t="s">
        <v>2489</v>
      </c>
    </row>
    <row r="829" spans="1:35" x14ac:dyDescent="0.25">
      <c r="A829" t="s">
        <v>2498</v>
      </c>
      <c r="B829" t="s">
        <v>2499</v>
      </c>
      <c r="C829" t="s">
        <v>2500</v>
      </c>
      <c r="D829" t="s">
        <v>109</v>
      </c>
      <c r="E829" t="s">
        <v>60</v>
      </c>
      <c r="F829" t="s">
        <v>2502</v>
      </c>
      <c r="H829" t="s">
        <v>81</v>
      </c>
      <c r="I829" t="s">
        <v>2503</v>
      </c>
      <c r="J829" t="s">
        <v>5764</v>
      </c>
      <c r="K829" t="s">
        <v>759</v>
      </c>
      <c r="L829" t="s">
        <v>5692</v>
      </c>
      <c r="M829" t="s">
        <v>795</v>
      </c>
      <c r="N829" t="s">
        <v>5809</v>
      </c>
      <c r="O829" t="s">
        <v>1475</v>
      </c>
      <c r="P829" t="s">
        <v>63</v>
      </c>
      <c r="AA829"/>
      <c r="AI829" s="3" t="s">
        <v>2489</v>
      </c>
    </row>
    <row r="830" spans="1:35" x14ac:dyDescent="0.25">
      <c r="A830" t="s">
        <v>2498</v>
      </c>
      <c r="B830" t="s">
        <v>2499</v>
      </c>
      <c r="C830" t="s">
        <v>2500</v>
      </c>
      <c r="D830" t="s">
        <v>109</v>
      </c>
      <c r="E830" t="s">
        <v>60</v>
      </c>
      <c r="F830" t="s">
        <v>2502</v>
      </c>
      <c r="H830" t="s">
        <v>81</v>
      </c>
      <c r="I830" t="s">
        <v>2504</v>
      </c>
      <c r="J830" t="s">
        <v>5764</v>
      </c>
      <c r="K830" t="s">
        <v>759</v>
      </c>
      <c r="L830" t="s">
        <v>5692</v>
      </c>
      <c r="M830" t="s">
        <v>795</v>
      </c>
      <c r="N830" t="s">
        <v>5809</v>
      </c>
      <c r="O830" t="s">
        <v>192</v>
      </c>
      <c r="P830" t="s">
        <v>63</v>
      </c>
      <c r="AA830"/>
      <c r="AI830" s="3" t="s">
        <v>2489</v>
      </c>
    </row>
    <row r="831" spans="1:35" x14ac:dyDescent="0.25">
      <c r="A831" t="s">
        <v>2498</v>
      </c>
      <c r="B831" t="s">
        <v>2499</v>
      </c>
      <c r="C831" t="s">
        <v>2500</v>
      </c>
      <c r="D831" t="s">
        <v>109</v>
      </c>
      <c r="E831" t="s">
        <v>60</v>
      </c>
      <c r="F831" t="s">
        <v>2502</v>
      </c>
      <c r="H831" t="s">
        <v>81</v>
      </c>
      <c r="I831" t="s">
        <v>2505</v>
      </c>
      <c r="J831" t="s">
        <v>5764</v>
      </c>
      <c r="K831" t="s">
        <v>759</v>
      </c>
      <c r="L831" t="s">
        <v>5692</v>
      </c>
      <c r="M831" t="s">
        <v>795</v>
      </c>
      <c r="N831" t="s">
        <v>103</v>
      </c>
      <c r="O831" t="s">
        <v>103</v>
      </c>
      <c r="P831" t="s">
        <v>63</v>
      </c>
      <c r="AA831"/>
      <c r="AI831" s="3" t="s">
        <v>2489</v>
      </c>
    </row>
    <row r="832" spans="1:35" x14ac:dyDescent="0.25">
      <c r="A832" t="s">
        <v>2498</v>
      </c>
      <c r="B832" t="s">
        <v>2499</v>
      </c>
      <c r="C832" t="s">
        <v>2500</v>
      </c>
      <c r="D832" t="s">
        <v>109</v>
      </c>
      <c r="E832" t="s">
        <v>60</v>
      </c>
      <c r="F832" t="s">
        <v>2502</v>
      </c>
      <c r="H832" t="s">
        <v>81</v>
      </c>
      <c r="I832" t="s">
        <v>2506</v>
      </c>
      <c r="J832" t="s">
        <v>5764</v>
      </c>
      <c r="K832" t="s">
        <v>759</v>
      </c>
      <c r="L832" t="s">
        <v>5692</v>
      </c>
      <c r="M832" t="s">
        <v>523</v>
      </c>
      <c r="N832" t="s">
        <v>5809</v>
      </c>
      <c r="O832" t="s">
        <v>1475</v>
      </c>
      <c r="P832" t="s">
        <v>63</v>
      </c>
      <c r="Q832" t="s">
        <v>2507</v>
      </c>
      <c r="AA832"/>
      <c r="AI832" s="3" t="s">
        <v>2489</v>
      </c>
    </row>
    <row r="833" spans="1:35" x14ac:dyDescent="0.25">
      <c r="A833" t="s">
        <v>2498</v>
      </c>
      <c r="B833" t="s">
        <v>2499</v>
      </c>
      <c r="C833" t="s">
        <v>2500</v>
      </c>
      <c r="D833" t="s">
        <v>109</v>
      </c>
      <c r="E833" t="s">
        <v>60</v>
      </c>
      <c r="F833" t="s">
        <v>2502</v>
      </c>
      <c r="H833" t="s">
        <v>81</v>
      </c>
      <c r="I833" t="s">
        <v>2508</v>
      </c>
      <c r="J833" t="s">
        <v>5764</v>
      </c>
      <c r="K833" t="s">
        <v>759</v>
      </c>
      <c r="L833" t="s">
        <v>5692</v>
      </c>
      <c r="M833" t="s">
        <v>523</v>
      </c>
      <c r="N833" t="s">
        <v>103</v>
      </c>
      <c r="O833" t="s">
        <v>103</v>
      </c>
      <c r="P833" t="s">
        <v>63</v>
      </c>
      <c r="Q833" t="s">
        <v>2507</v>
      </c>
      <c r="AA833"/>
    </row>
    <row r="834" spans="1:35" x14ac:dyDescent="0.25">
      <c r="A834" t="s">
        <v>2498</v>
      </c>
      <c r="B834" t="s">
        <v>2499</v>
      </c>
      <c r="C834" t="s">
        <v>2500</v>
      </c>
      <c r="D834" t="s">
        <v>109</v>
      </c>
      <c r="E834" t="s">
        <v>60</v>
      </c>
      <c r="F834" t="s">
        <v>2502</v>
      </c>
      <c r="H834" t="s">
        <v>81</v>
      </c>
      <c r="I834" t="s">
        <v>2509</v>
      </c>
      <c r="J834" t="s">
        <v>5765</v>
      </c>
      <c r="K834" t="s">
        <v>2510</v>
      </c>
      <c r="L834" t="s">
        <v>5766</v>
      </c>
      <c r="M834" t="s">
        <v>351</v>
      </c>
      <c r="N834" t="s">
        <v>5809</v>
      </c>
      <c r="O834" t="s">
        <v>1475</v>
      </c>
      <c r="P834" t="s">
        <v>63</v>
      </c>
      <c r="Q834" t="s">
        <v>2511</v>
      </c>
      <c r="AA834"/>
    </row>
    <row r="835" spans="1:35" x14ac:dyDescent="0.25">
      <c r="A835" t="s">
        <v>2498</v>
      </c>
      <c r="B835" t="s">
        <v>2499</v>
      </c>
      <c r="C835" t="s">
        <v>2500</v>
      </c>
      <c r="D835" t="s">
        <v>109</v>
      </c>
      <c r="E835" t="s">
        <v>60</v>
      </c>
      <c r="F835" t="s">
        <v>2502</v>
      </c>
      <c r="H835" t="s">
        <v>81</v>
      </c>
      <c r="I835" t="s">
        <v>2512</v>
      </c>
      <c r="J835" t="s">
        <v>5765</v>
      </c>
      <c r="K835" t="s">
        <v>2510</v>
      </c>
      <c r="L835" t="s">
        <v>5766</v>
      </c>
      <c r="M835" t="s">
        <v>220</v>
      </c>
      <c r="N835" t="s">
        <v>5809</v>
      </c>
      <c r="O835" t="s">
        <v>1475</v>
      </c>
      <c r="P835" t="s">
        <v>63</v>
      </c>
      <c r="Q835" t="s">
        <v>2511</v>
      </c>
      <c r="AA835"/>
      <c r="AB835" t="s">
        <v>5729</v>
      </c>
      <c r="AC835" t="s">
        <v>429</v>
      </c>
      <c r="AE835" t="s">
        <v>993</v>
      </c>
      <c r="AG835" t="s">
        <v>2529</v>
      </c>
      <c r="AH835" t="s">
        <v>66</v>
      </c>
      <c r="AI835" t="s">
        <v>2530</v>
      </c>
    </row>
    <row r="836" spans="1:35" x14ac:dyDescent="0.25">
      <c r="A836" t="s">
        <v>2498</v>
      </c>
      <c r="B836" t="s">
        <v>2499</v>
      </c>
      <c r="C836" t="s">
        <v>2500</v>
      </c>
      <c r="D836" t="s">
        <v>109</v>
      </c>
      <c r="E836" t="s">
        <v>60</v>
      </c>
      <c r="F836" t="s">
        <v>2502</v>
      </c>
      <c r="H836" t="s">
        <v>81</v>
      </c>
      <c r="I836" t="s">
        <v>2513</v>
      </c>
      <c r="J836" t="s">
        <v>5765</v>
      </c>
      <c r="K836" t="s">
        <v>2510</v>
      </c>
      <c r="L836" t="s">
        <v>5692</v>
      </c>
      <c r="M836" t="s">
        <v>259</v>
      </c>
      <c r="N836" t="s">
        <v>5809</v>
      </c>
      <c r="O836" t="s">
        <v>1475</v>
      </c>
      <c r="P836" t="s">
        <v>63</v>
      </c>
      <c r="Q836" t="s">
        <v>2514</v>
      </c>
      <c r="AA836"/>
      <c r="AI836" s="3" t="s">
        <v>2489</v>
      </c>
    </row>
    <row r="837" spans="1:35" x14ac:dyDescent="0.25">
      <c r="A837" t="s">
        <v>2498</v>
      </c>
      <c r="B837" t="s">
        <v>2499</v>
      </c>
      <c r="C837" t="s">
        <v>2500</v>
      </c>
      <c r="D837" t="s">
        <v>109</v>
      </c>
      <c r="E837" t="s">
        <v>60</v>
      </c>
      <c r="F837" t="s">
        <v>2502</v>
      </c>
      <c r="H837" t="s">
        <v>81</v>
      </c>
      <c r="I837" t="s">
        <v>766</v>
      </c>
      <c r="J837" t="s">
        <v>5764</v>
      </c>
      <c r="K837" t="s">
        <v>759</v>
      </c>
      <c r="L837" t="s">
        <v>5692</v>
      </c>
      <c r="M837" t="s">
        <v>523</v>
      </c>
      <c r="N837" t="s">
        <v>5809</v>
      </c>
      <c r="O837" t="s">
        <v>192</v>
      </c>
      <c r="P837" t="s">
        <v>63</v>
      </c>
      <c r="Q837" t="s">
        <v>2507</v>
      </c>
      <c r="AA837"/>
      <c r="AI837" s="3" t="s">
        <v>2489</v>
      </c>
    </row>
    <row r="838" spans="1:35" x14ac:dyDescent="0.25">
      <c r="A838" t="s">
        <v>2498</v>
      </c>
      <c r="B838" t="s">
        <v>2499</v>
      </c>
      <c r="C838" t="s">
        <v>2500</v>
      </c>
      <c r="D838" t="s">
        <v>109</v>
      </c>
      <c r="E838" t="s">
        <v>60</v>
      </c>
      <c r="F838" t="s">
        <v>2502</v>
      </c>
      <c r="H838" t="s">
        <v>81</v>
      </c>
      <c r="I838" t="s">
        <v>2515</v>
      </c>
      <c r="J838" t="s">
        <v>5765</v>
      </c>
      <c r="K838" t="s">
        <v>2516</v>
      </c>
      <c r="L838" t="s">
        <v>5766</v>
      </c>
      <c r="M838" t="s">
        <v>351</v>
      </c>
      <c r="N838" t="s">
        <v>5809</v>
      </c>
      <c r="O838" t="s">
        <v>1475</v>
      </c>
      <c r="P838" t="s">
        <v>63</v>
      </c>
      <c r="Q838" t="s">
        <v>2511</v>
      </c>
      <c r="AA838"/>
      <c r="AI838" s="3" t="s">
        <v>2489</v>
      </c>
    </row>
    <row r="839" spans="1:35" x14ac:dyDescent="0.25">
      <c r="A839" t="s">
        <v>2498</v>
      </c>
      <c r="B839" t="s">
        <v>2499</v>
      </c>
      <c r="C839" t="s">
        <v>2500</v>
      </c>
      <c r="D839" t="s">
        <v>109</v>
      </c>
      <c r="E839" t="s">
        <v>60</v>
      </c>
      <c r="F839" t="s">
        <v>2502</v>
      </c>
      <c r="H839" t="s">
        <v>81</v>
      </c>
      <c r="I839" t="s">
        <v>2517</v>
      </c>
      <c r="J839" t="s">
        <v>5765</v>
      </c>
      <c r="K839" t="s">
        <v>2516</v>
      </c>
      <c r="L839" t="s">
        <v>5766</v>
      </c>
      <c r="M839" t="s">
        <v>220</v>
      </c>
      <c r="N839" t="s">
        <v>5809</v>
      </c>
      <c r="O839" t="s">
        <v>1475</v>
      </c>
      <c r="P839" t="s">
        <v>63</v>
      </c>
      <c r="Q839" t="s">
        <v>2511</v>
      </c>
      <c r="AA839"/>
      <c r="AI839" s="3" t="s">
        <v>2489</v>
      </c>
    </row>
    <row r="840" spans="1:35" x14ac:dyDescent="0.25">
      <c r="A840" t="s">
        <v>2498</v>
      </c>
      <c r="B840" t="s">
        <v>2499</v>
      </c>
      <c r="C840" t="s">
        <v>2500</v>
      </c>
      <c r="D840" t="s">
        <v>109</v>
      </c>
      <c r="E840" t="s">
        <v>60</v>
      </c>
      <c r="F840" t="s">
        <v>2502</v>
      </c>
      <c r="H840" t="s">
        <v>81</v>
      </c>
      <c r="I840" t="s">
        <v>2518</v>
      </c>
      <c r="J840" t="s">
        <v>5765</v>
      </c>
      <c r="K840" t="s">
        <v>2516</v>
      </c>
      <c r="L840" t="s">
        <v>5692</v>
      </c>
      <c r="M840" t="s">
        <v>259</v>
      </c>
      <c r="N840" t="s">
        <v>5809</v>
      </c>
      <c r="O840" t="s">
        <v>1475</v>
      </c>
      <c r="P840" t="s">
        <v>63</v>
      </c>
      <c r="Q840" t="s">
        <v>2514</v>
      </c>
      <c r="AA840"/>
      <c r="AI840" s="3" t="s">
        <v>2489</v>
      </c>
    </row>
    <row r="841" spans="1:35" ht="90" x14ac:dyDescent="0.25">
      <c r="A841" t="s">
        <v>2523</v>
      </c>
      <c r="B841" t="s">
        <v>2524</v>
      </c>
      <c r="C841" t="s">
        <v>2525</v>
      </c>
      <c r="D841" t="s">
        <v>59</v>
      </c>
      <c r="E841" t="s">
        <v>60</v>
      </c>
      <c r="H841" t="s">
        <v>81</v>
      </c>
      <c r="J841" t="s">
        <v>5764</v>
      </c>
      <c r="AA841" s="68" t="s">
        <v>2528</v>
      </c>
      <c r="AB841" s="4" t="s">
        <v>5729</v>
      </c>
      <c r="AC841" s="4" t="s">
        <v>429</v>
      </c>
      <c r="AD841" s="4" t="s">
        <v>5830</v>
      </c>
      <c r="AE841" s="4" t="s">
        <v>5824</v>
      </c>
      <c r="AF841" s="4" t="s">
        <v>359</v>
      </c>
      <c r="AG841" s="4" t="s">
        <v>2529</v>
      </c>
      <c r="AH841" s="4" t="s">
        <v>66</v>
      </c>
      <c r="AI841" s="3" t="s">
        <v>2489</v>
      </c>
    </row>
    <row r="842" spans="1:35" x14ac:dyDescent="0.25">
      <c r="A842" t="s">
        <v>2531</v>
      </c>
      <c r="B842" t="s">
        <v>2532</v>
      </c>
      <c r="C842" t="s">
        <v>2533</v>
      </c>
      <c r="D842" t="s">
        <v>109</v>
      </c>
      <c r="E842" t="s">
        <v>60</v>
      </c>
      <c r="H842" t="s">
        <v>288</v>
      </c>
      <c r="I842" t="s">
        <v>2536</v>
      </c>
      <c r="J842" t="s">
        <v>5765</v>
      </c>
      <c r="K842" t="s">
        <v>2537</v>
      </c>
      <c r="L842" t="s">
        <v>5766</v>
      </c>
      <c r="M842" t="s">
        <v>351</v>
      </c>
      <c r="N842" t="s">
        <v>103</v>
      </c>
      <c r="O842" t="s">
        <v>103</v>
      </c>
      <c r="P842" t="s">
        <v>63</v>
      </c>
      <c r="Q842" t="s">
        <v>2538</v>
      </c>
      <c r="AA842"/>
      <c r="AI842" s="3" t="s">
        <v>2489</v>
      </c>
    </row>
    <row r="843" spans="1:35" x14ac:dyDescent="0.25">
      <c r="A843" t="s">
        <v>2531</v>
      </c>
      <c r="B843" t="s">
        <v>2532</v>
      </c>
      <c r="C843" t="s">
        <v>2533</v>
      </c>
      <c r="D843" t="s">
        <v>109</v>
      </c>
      <c r="E843" t="s">
        <v>60</v>
      </c>
      <c r="H843" t="s">
        <v>288</v>
      </c>
      <c r="J843" t="s">
        <v>5764</v>
      </c>
      <c r="R843" t="s">
        <v>1136</v>
      </c>
      <c r="S843" t="s">
        <v>5758</v>
      </c>
      <c r="T843" t="s">
        <v>159</v>
      </c>
      <c r="V843" t="s">
        <v>143</v>
      </c>
      <c r="W843" t="s">
        <v>5763</v>
      </c>
      <c r="X843" t="s">
        <v>402</v>
      </c>
      <c r="Y843" t="s">
        <v>63</v>
      </c>
      <c r="Z843" t="s">
        <v>2539</v>
      </c>
      <c r="AA843"/>
      <c r="AI843" s="3" t="s">
        <v>2489</v>
      </c>
    </row>
    <row r="844" spans="1:35" x14ac:dyDescent="0.25">
      <c r="A844" t="s">
        <v>2531</v>
      </c>
      <c r="B844" t="s">
        <v>2532</v>
      </c>
      <c r="C844" t="s">
        <v>2533</v>
      </c>
      <c r="D844" t="s">
        <v>109</v>
      </c>
      <c r="E844" t="s">
        <v>60</v>
      </c>
      <c r="H844" t="s">
        <v>288</v>
      </c>
      <c r="J844" t="s">
        <v>5764</v>
      </c>
      <c r="R844" t="s">
        <v>2540</v>
      </c>
      <c r="S844" t="s">
        <v>5758</v>
      </c>
      <c r="T844" t="s">
        <v>1142</v>
      </c>
      <c r="V844" t="s">
        <v>143</v>
      </c>
      <c r="W844" t="s">
        <v>5763</v>
      </c>
      <c r="X844" t="s">
        <v>402</v>
      </c>
      <c r="Y844" t="s">
        <v>63</v>
      </c>
      <c r="Z844" t="s">
        <v>2541</v>
      </c>
      <c r="AA844"/>
      <c r="AI844" s="3" t="s">
        <v>5601</v>
      </c>
    </row>
    <row r="845" spans="1:35" x14ac:dyDescent="0.25">
      <c r="A845" t="s">
        <v>2531</v>
      </c>
      <c r="B845" t="s">
        <v>2532</v>
      </c>
      <c r="C845" t="s">
        <v>2533</v>
      </c>
      <c r="D845" t="s">
        <v>109</v>
      </c>
      <c r="E845" t="s">
        <v>60</v>
      </c>
      <c r="H845" t="s">
        <v>288</v>
      </c>
      <c r="J845" t="s">
        <v>5764</v>
      </c>
      <c r="R845" t="s">
        <v>1294</v>
      </c>
      <c r="S845" t="s">
        <v>5758</v>
      </c>
      <c r="T845" t="s">
        <v>159</v>
      </c>
      <c r="V845" t="s">
        <v>143</v>
      </c>
      <c r="W845" t="s">
        <v>144</v>
      </c>
      <c r="X845" t="s">
        <v>473</v>
      </c>
      <c r="Y845" t="s">
        <v>63</v>
      </c>
      <c r="AA845"/>
      <c r="AI845" s="3" t="s">
        <v>5601</v>
      </c>
    </row>
    <row r="846" spans="1:35" x14ac:dyDescent="0.25">
      <c r="A846" t="s">
        <v>2531</v>
      </c>
      <c r="B846" t="s">
        <v>2532</v>
      </c>
      <c r="C846" t="s">
        <v>2533</v>
      </c>
      <c r="D846" t="s">
        <v>109</v>
      </c>
      <c r="E846" t="s">
        <v>60</v>
      </c>
      <c r="H846" t="s">
        <v>288</v>
      </c>
      <c r="J846" t="s">
        <v>5764</v>
      </c>
      <c r="R846" t="s">
        <v>2542</v>
      </c>
      <c r="S846" t="s">
        <v>5758</v>
      </c>
      <c r="T846" t="s">
        <v>1142</v>
      </c>
      <c r="V846" t="s">
        <v>143</v>
      </c>
      <c r="W846" t="s">
        <v>144</v>
      </c>
      <c r="X846" t="s">
        <v>473</v>
      </c>
      <c r="Y846" t="s">
        <v>63</v>
      </c>
      <c r="Z846" t="s">
        <v>2543</v>
      </c>
      <c r="AA846"/>
      <c r="AI846" s="3" t="s">
        <v>5601</v>
      </c>
    </row>
    <row r="847" spans="1:35" x14ac:dyDescent="0.25">
      <c r="A847" t="s">
        <v>2531</v>
      </c>
      <c r="B847" t="s">
        <v>2532</v>
      </c>
      <c r="C847" t="s">
        <v>2533</v>
      </c>
      <c r="D847" t="s">
        <v>109</v>
      </c>
      <c r="E847" t="s">
        <v>60</v>
      </c>
      <c r="H847" t="s">
        <v>288</v>
      </c>
      <c r="J847" t="s">
        <v>5764</v>
      </c>
      <c r="R847" t="s">
        <v>1137</v>
      </c>
      <c r="S847" t="s">
        <v>5758</v>
      </c>
      <c r="T847" t="s">
        <v>159</v>
      </c>
      <c r="V847" t="s">
        <v>143</v>
      </c>
      <c r="W847" t="s">
        <v>144</v>
      </c>
      <c r="X847" t="s">
        <v>1138</v>
      </c>
      <c r="Y847" t="s">
        <v>63</v>
      </c>
      <c r="AA847"/>
    </row>
    <row r="848" spans="1:35" x14ac:dyDescent="0.25">
      <c r="A848" t="s">
        <v>2531</v>
      </c>
      <c r="B848" t="s">
        <v>2532</v>
      </c>
      <c r="C848" t="s">
        <v>2533</v>
      </c>
      <c r="D848" t="s">
        <v>109</v>
      </c>
      <c r="E848" t="s">
        <v>60</v>
      </c>
      <c r="H848" t="s">
        <v>288</v>
      </c>
      <c r="J848" t="s">
        <v>5764</v>
      </c>
      <c r="R848" t="s">
        <v>1145</v>
      </c>
      <c r="S848" t="s">
        <v>5758</v>
      </c>
      <c r="T848" t="s">
        <v>159</v>
      </c>
      <c r="V848" t="s">
        <v>143</v>
      </c>
      <c r="W848" t="s">
        <v>5761</v>
      </c>
      <c r="X848" t="s">
        <v>479</v>
      </c>
      <c r="Y848" t="s">
        <v>63</v>
      </c>
      <c r="AA848"/>
    </row>
    <row r="849" spans="1:34" x14ac:dyDescent="0.25">
      <c r="A849" t="s">
        <v>2531</v>
      </c>
      <c r="B849" t="s">
        <v>2532</v>
      </c>
      <c r="C849" t="s">
        <v>2533</v>
      </c>
      <c r="D849" t="s">
        <v>109</v>
      </c>
      <c r="E849" t="s">
        <v>60</v>
      </c>
      <c r="H849" t="s">
        <v>288</v>
      </c>
      <c r="J849" t="s">
        <v>5764</v>
      </c>
      <c r="R849" t="s">
        <v>1297</v>
      </c>
      <c r="S849" t="s">
        <v>5758</v>
      </c>
      <c r="T849" t="s">
        <v>159</v>
      </c>
      <c r="V849" t="s">
        <v>143</v>
      </c>
      <c r="W849" t="s">
        <v>144</v>
      </c>
      <c r="X849" t="s">
        <v>1215</v>
      </c>
      <c r="Y849" t="s">
        <v>63</v>
      </c>
      <c r="AA849"/>
    </row>
    <row r="850" spans="1:34" x14ac:dyDescent="0.25">
      <c r="A850" t="s">
        <v>2531</v>
      </c>
      <c r="B850" t="s">
        <v>2532</v>
      </c>
      <c r="C850" t="s">
        <v>2533</v>
      </c>
      <c r="D850" t="s">
        <v>109</v>
      </c>
      <c r="E850" t="s">
        <v>60</v>
      </c>
      <c r="H850" t="s">
        <v>288</v>
      </c>
      <c r="J850" t="s">
        <v>5764</v>
      </c>
      <c r="R850" t="s">
        <v>1140</v>
      </c>
      <c r="S850" t="s">
        <v>5758</v>
      </c>
      <c r="T850" t="s">
        <v>159</v>
      </c>
      <c r="V850" t="s">
        <v>143</v>
      </c>
      <c r="W850" t="s">
        <v>144</v>
      </c>
      <c r="X850" t="s">
        <v>404</v>
      </c>
      <c r="Y850" t="s">
        <v>63</v>
      </c>
      <c r="AA850"/>
      <c r="AB850" t="s">
        <v>5754</v>
      </c>
      <c r="AC850" t="s">
        <v>2568</v>
      </c>
      <c r="AE850" t="s">
        <v>172</v>
      </c>
      <c r="AG850" t="s">
        <v>173</v>
      </c>
      <c r="AH850" t="s">
        <v>63</v>
      </c>
    </row>
    <row r="851" spans="1:34" x14ac:dyDescent="0.25">
      <c r="A851" t="s">
        <v>2531</v>
      </c>
      <c r="B851" t="s">
        <v>2532</v>
      </c>
      <c r="C851" t="s">
        <v>2533</v>
      </c>
      <c r="D851" t="s">
        <v>109</v>
      </c>
      <c r="E851" t="s">
        <v>60</v>
      </c>
      <c r="H851" t="s">
        <v>288</v>
      </c>
      <c r="J851" t="s">
        <v>5764</v>
      </c>
      <c r="R851" t="s">
        <v>2544</v>
      </c>
      <c r="S851" t="s">
        <v>5758</v>
      </c>
      <c r="T851" t="s">
        <v>159</v>
      </c>
      <c r="V851" t="s">
        <v>143</v>
      </c>
      <c r="W851" t="s">
        <v>359</v>
      </c>
      <c r="X851" t="s">
        <v>2545</v>
      </c>
      <c r="Y851" t="s">
        <v>63</v>
      </c>
      <c r="AA851"/>
    </row>
    <row r="852" spans="1:34" x14ac:dyDescent="0.25">
      <c r="A852" t="s">
        <v>2546</v>
      </c>
      <c r="B852" t="s">
        <v>2547</v>
      </c>
      <c r="C852" t="s">
        <v>2548</v>
      </c>
      <c r="D852" t="s">
        <v>109</v>
      </c>
      <c r="E852" t="s">
        <v>60</v>
      </c>
      <c r="H852" t="s">
        <v>288</v>
      </c>
      <c r="J852" t="s">
        <v>5764</v>
      </c>
      <c r="R852" t="s">
        <v>2553</v>
      </c>
      <c r="S852" t="s">
        <v>5758</v>
      </c>
      <c r="T852" t="s">
        <v>1142</v>
      </c>
      <c r="V852" t="s">
        <v>143</v>
      </c>
      <c r="W852" t="s">
        <v>144</v>
      </c>
      <c r="X852" t="s">
        <v>399</v>
      </c>
      <c r="Y852" t="s">
        <v>63</v>
      </c>
      <c r="Z852" t="s">
        <v>2554</v>
      </c>
      <c r="AA852"/>
    </row>
    <row r="853" spans="1:34" x14ac:dyDescent="0.25">
      <c r="A853" t="s">
        <v>2546</v>
      </c>
      <c r="B853" t="s">
        <v>2547</v>
      </c>
      <c r="C853" t="s">
        <v>2548</v>
      </c>
      <c r="D853" t="s">
        <v>109</v>
      </c>
      <c r="E853" t="s">
        <v>60</v>
      </c>
      <c r="H853" t="s">
        <v>288</v>
      </c>
      <c r="J853" t="s">
        <v>5764</v>
      </c>
      <c r="R853" t="s">
        <v>2555</v>
      </c>
      <c r="S853" t="s">
        <v>5758</v>
      </c>
      <c r="T853" t="s">
        <v>1142</v>
      </c>
      <c r="V853" t="s">
        <v>143</v>
      </c>
      <c r="W853" t="s">
        <v>5761</v>
      </c>
      <c r="X853" t="s">
        <v>479</v>
      </c>
      <c r="Y853" t="s">
        <v>63</v>
      </c>
      <c r="Z853" t="s">
        <v>2556</v>
      </c>
      <c r="AA853"/>
    </row>
    <row r="854" spans="1:34" x14ac:dyDescent="0.25">
      <c r="A854" t="s">
        <v>2546</v>
      </c>
      <c r="B854" t="s">
        <v>2547</v>
      </c>
      <c r="C854" t="s">
        <v>2548</v>
      </c>
      <c r="D854" t="s">
        <v>109</v>
      </c>
      <c r="E854" t="s">
        <v>60</v>
      </c>
      <c r="H854" t="s">
        <v>288</v>
      </c>
      <c r="J854" t="s">
        <v>5764</v>
      </c>
      <c r="R854" t="s">
        <v>2557</v>
      </c>
      <c r="S854" t="s">
        <v>5758</v>
      </c>
      <c r="T854" t="s">
        <v>1142</v>
      </c>
      <c r="V854" t="s">
        <v>143</v>
      </c>
      <c r="W854" t="s">
        <v>144</v>
      </c>
      <c r="X854" t="s">
        <v>1213</v>
      </c>
      <c r="Y854" t="s">
        <v>63</v>
      </c>
      <c r="Z854" t="s">
        <v>2556</v>
      </c>
      <c r="AA854"/>
    </row>
    <row r="855" spans="1:34" x14ac:dyDescent="0.25">
      <c r="A855" t="s">
        <v>2558</v>
      </c>
      <c r="B855" t="s">
        <v>2559</v>
      </c>
      <c r="C855" t="s">
        <v>2560</v>
      </c>
      <c r="D855" t="s">
        <v>59</v>
      </c>
      <c r="E855" t="s">
        <v>60</v>
      </c>
      <c r="H855" t="s">
        <v>81</v>
      </c>
      <c r="I855" t="s">
        <v>1194</v>
      </c>
      <c r="J855" t="s">
        <v>89</v>
      </c>
      <c r="K855" t="s">
        <v>89</v>
      </c>
      <c r="L855" t="s">
        <v>5814</v>
      </c>
      <c r="M855" t="s">
        <v>1195</v>
      </c>
      <c r="N855" t="s">
        <v>5816</v>
      </c>
      <c r="O855" t="s">
        <v>334</v>
      </c>
      <c r="P855" t="s">
        <v>66</v>
      </c>
      <c r="Q855" t="s">
        <v>2561</v>
      </c>
      <c r="AA855"/>
    </row>
    <row r="856" spans="1:34" x14ac:dyDescent="0.25">
      <c r="A856" t="s">
        <v>2562</v>
      </c>
      <c r="B856" t="s">
        <v>2563</v>
      </c>
      <c r="C856" t="s">
        <v>2564</v>
      </c>
      <c r="D856" t="s">
        <v>82</v>
      </c>
      <c r="E856" t="s">
        <v>60</v>
      </c>
      <c r="H856" t="s">
        <v>81</v>
      </c>
      <c r="J856" t="s">
        <v>5764</v>
      </c>
      <c r="AA856" s="65" t="s">
        <v>2567</v>
      </c>
      <c r="AB856" s="67" t="s">
        <v>5754</v>
      </c>
      <c r="AC856" s="67" t="s">
        <v>2568</v>
      </c>
      <c r="AD856" s="67" t="s">
        <v>172</v>
      </c>
      <c r="AE856" s="67" t="s">
        <v>172</v>
      </c>
      <c r="AF856" t="s">
        <v>173</v>
      </c>
      <c r="AG856" s="67" t="s">
        <v>173</v>
      </c>
      <c r="AH856" s="67" t="s">
        <v>63</v>
      </c>
    </row>
    <row r="857" spans="1:34" x14ac:dyDescent="0.25">
      <c r="A857" t="s">
        <v>2573</v>
      </c>
      <c r="B857" t="s">
        <v>2574</v>
      </c>
      <c r="C857" t="s">
        <v>2575</v>
      </c>
      <c r="D857" t="s">
        <v>59</v>
      </c>
      <c r="E857" t="s">
        <v>60</v>
      </c>
      <c r="H857" t="s">
        <v>81</v>
      </c>
      <c r="J857" t="s">
        <v>5764</v>
      </c>
      <c r="R857" t="s">
        <v>146</v>
      </c>
      <c r="S857" t="s">
        <v>5758</v>
      </c>
      <c r="T857" t="s">
        <v>147</v>
      </c>
      <c r="V857" t="s">
        <v>143</v>
      </c>
      <c r="W857" t="s">
        <v>144</v>
      </c>
      <c r="X857" t="s">
        <v>144</v>
      </c>
      <c r="Y857" t="s">
        <v>66</v>
      </c>
      <c r="Z857" t="s">
        <v>2576</v>
      </c>
      <c r="AA857"/>
    </row>
    <row r="858" spans="1:34" x14ac:dyDescent="0.25">
      <c r="A858" t="s">
        <v>2573</v>
      </c>
      <c r="B858" t="s">
        <v>2574</v>
      </c>
      <c r="C858" t="s">
        <v>2575</v>
      </c>
      <c r="D858" t="s">
        <v>59</v>
      </c>
      <c r="E858" t="s">
        <v>60</v>
      </c>
      <c r="H858" t="s">
        <v>81</v>
      </c>
      <c r="J858" t="s">
        <v>5764</v>
      </c>
      <c r="R858" t="s">
        <v>158</v>
      </c>
      <c r="S858" t="s">
        <v>5758</v>
      </c>
      <c r="T858" t="s">
        <v>159</v>
      </c>
      <c r="V858" t="s">
        <v>143</v>
      </c>
      <c r="W858" t="s">
        <v>144</v>
      </c>
      <c r="X858" t="s">
        <v>144</v>
      </c>
      <c r="Y858" t="s">
        <v>66</v>
      </c>
      <c r="Z858" t="s">
        <v>2577</v>
      </c>
      <c r="AA858"/>
    </row>
    <row r="859" spans="1:34" x14ac:dyDescent="0.25">
      <c r="A859" t="s">
        <v>2573</v>
      </c>
      <c r="B859" t="s">
        <v>2574</v>
      </c>
      <c r="C859" t="s">
        <v>2575</v>
      </c>
      <c r="D859" t="s">
        <v>59</v>
      </c>
      <c r="E859" t="s">
        <v>60</v>
      </c>
      <c r="H859" t="s">
        <v>81</v>
      </c>
      <c r="J859" t="s">
        <v>5764</v>
      </c>
      <c r="R859" t="s">
        <v>141</v>
      </c>
      <c r="S859" t="s">
        <v>5758</v>
      </c>
      <c r="T859" t="s">
        <v>142</v>
      </c>
      <c r="V859" t="s">
        <v>143</v>
      </c>
      <c r="W859" t="s">
        <v>144</v>
      </c>
      <c r="X859" t="s">
        <v>144</v>
      </c>
      <c r="Y859" t="s">
        <v>66</v>
      </c>
      <c r="Z859" t="s">
        <v>2578</v>
      </c>
      <c r="AA859"/>
    </row>
    <row r="860" spans="1:34" x14ac:dyDescent="0.25">
      <c r="A860" t="s">
        <v>2573</v>
      </c>
      <c r="B860" t="s">
        <v>2574</v>
      </c>
      <c r="C860" t="s">
        <v>2575</v>
      </c>
      <c r="D860" t="s">
        <v>59</v>
      </c>
      <c r="E860" t="s">
        <v>60</v>
      </c>
      <c r="H860" t="s">
        <v>81</v>
      </c>
      <c r="J860" t="s">
        <v>5764</v>
      </c>
      <c r="R860" t="s">
        <v>1837</v>
      </c>
      <c r="S860" t="s">
        <v>5758</v>
      </c>
      <c r="T860" t="s">
        <v>1759</v>
      </c>
      <c r="V860" t="s">
        <v>143</v>
      </c>
      <c r="W860" t="s">
        <v>144</v>
      </c>
      <c r="X860" t="s">
        <v>144</v>
      </c>
      <c r="Y860" t="s">
        <v>66</v>
      </c>
      <c r="Z860" t="s">
        <v>2579</v>
      </c>
      <c r="AA860"/>
    </row>
    <row r="861" spans="1:34" x14ac:dyDescent="0.25">
      <c r="A861" t="s">
        <v>2580</v>
      </c>
      <c r="B861" t="s">
        <v>2581</v>
      </c>
      <c r="C861" t="s">
        <v>2582</v>
      </c>
      <c r="D861" t="s">
        <v>82</v>
      </c>
      <c r="E861" t="s">
        <v>60</v>
      </c>
      <c r="G861" t="s">
        <v>2584</v>
      </c>
      <c r="H861" t="s">
        <v>288</v>
      </c>
      <c r="J861" t="s">
        <v>5764</v>
      </c>
      <c r="R861" t="s">
        <v>1334</v>
      </c>
      <c r="S861" t="s">
        <v>5758</v>
      </c>
      <c r="T861" t="s">
        <v>157</v>
      </c>
      <c r="V861" t="s">
        <v>1335</v>
      </c>
      <c r="W861" t="s">
        <v>144</v>
      </c>
      <c r="X861" t="s">
        <v>473</v>
      </c>
      <c r="Y861" t="s">
        <v>63</v>
      </c>
      <c r="AA861"/>
    </row>
    <row r="862" spans="1:34" x14ac:dyDescent="0.25">
      <c r="A862" t="s">
        <v>2580</v>
      </c>
      <c r="B862" t="s">
        <v>2581</v>
      </c>
      <c r="C862" t="s">
        <v>2582</v>
      </c>
      <c r="D862" t="s">
        <v>82</v>
      </c>
      <c r="E862" t="s">
        <v>60</v>
      </c>
      <c r="G862" t="s">
        <v>2584</v>
      </c>
      <c r="H862" t="s">
        <v>288</v>
      </c>
      <c r="J862" t="s">
        <v>5764</v>
      </c>
      <c r="R862" t="s">
        <v>2585</v>
      </c>
      <c r="S862" t="s">
        <v>5758</v>
      </c>
      <c r="T862" t="s">
        <v>157</v>
      </c>
      <c r="V862" t="s">
        <v>187</v>
      </c>
      <c r="W862" t="s">
        <v>144</v>
      </c>
      <c r="X862" t="s">
        <v>473</v>
      </c>
      <c r="Y862" t="s">
        <v>63</v>
      </c>
      <c r="AA862"/>
    </row>
    <row r="863" spans="1:34" x14ac:dyDescent="0.25">
      <c r="A863" t="s">
        <v>2580</v>
      </c>
      <c r="B863" t="s">
        <v>2581</v>
      </c>
      <c r="C863" t="s">
        <v>2582</v>
      </c>
      <c r="D863" t="s">
        <v>82</v>
      </c>
      <c r="E863" t="s">
        <v>60</v>
      </c>
      <c r="G863" t="s">
        <v>2584</v>
      </c>
      <c r="H863" t="s">
        <v>288</v>
      </c>
      <c r="J863" t="s">
        <v>5764</v>
      </c>
      <c r="R863" t="s">
        <v>2586</v>
      </c>
      <c r="S863" t="s">
        <v>5758</v>
      </c>
      <c r="T863" t="s">
        <v>157</v>
      </c>
      <c r="V863" t="s">
        <v>143</v>
      </c>
      <c r="W863" t="s">
        <v>144</v>
      </c>
      <c r="X863" t="s">
        <v>1207</v>
      </c>
      <c r="Y863" t="s">
        <v>66</v>
      </c>
      <c r="Z863" t="s">
        <v>2587</v>
      </c>
      <c r="AA863"/>
    </row>
    <row r="864" spans="1:34" x14ac:dyDescent="0.25">
      <c r="A864" t="s">
        <v>2580</v>
      </c>
      <c r="B864" t="s">
        <v>2581</v>
      </c>
      <c r="C864" t="s">
        <v>2582</v>
      </c>
      <c r="D864" t="s">
        <v>82</v>
      </c>
      <c r="E864" t="s">
        <v>60</v>
      </c>
      <c r="G864" t="s">
        <v>2584</v>
      </c>
      <c r="H864" t="s">
        <v>288</v>
      </c>
      <c r="J864" t="s">
        <v>5764</v>
      </c>
      <c r="R864" t="s">
        <v>2588</v>
      </c>
      <c r="S864" t="s">
        <v>5758</v>
      </c>
      <c r="T864" t="s">
        <v>157</v>
      </c>
      <c r="V864" t="s">
        <v>143</v>
      </c>
      <c r="W864" t="s">
        <v>5761</v>
      </c>
      <c r="X864" t="s">
        <v>479</v>
      </c>
      <c r="Y864" t="s">
        <v>66</v>
      </c>
      <c r="Z864" t="s">
        <v>2589</v>
      </c>
      <c r="AA864"/>
    </row>
    <row r="865" spans="1:35" x14ac:dyDescent="0.25">
      <c r="A865" t="s">
        <v>2580</v>
      </c>
      <c r="B865" t="s">
        <v>2581</v>
      </c>
      <c r="C865" t="s">
        <v>2582</v>
      </c>
      <c r="D865" t="s">
        <v>82</v>
      </c>
      <c r="E865" t="s">
        <v>60</v>
      </c>
      <c r="G865" t="s">
        <v>2584</v>
      </c>
      <c r="H865" t="s">
        <v>288</v>
      </c>
      <c r="J865" t="s">
        <v>5764</v>
      </c>
      <c r="R865" t="s">
        <v>2590</v>
      </c>
      <c r="S865" t="s">
        <v>5758</v>
      </c>
      <c r="T865" t="s">
        <v>157</v>
      </c>
      <c r="V865" t="s">
        <v>143</v>
      </c>
      <c r="W865" t="s">
        <v>144</v>
      </c>
      <c r="X865" t="s">
        <v>2386</v>
      </c>
      <c r="Y865" t="s">
        <v>66</v>
      </c>
      <c r="Z865" t="s">
        <v>2591</v>
      </c>
      <c r="AA865"/>
    </row>
    <row r="866" spans="1:35" x14ac:dyDescent="0.25">
      <c r="A866" t="s">
        <v>2592</v>
      </c>
      <c r="B866" t="s">
        <v>2593</v>
      </c>
      <c r="C866" t="s">
        <v>2594</v>
      </c>
      <c r="D866" t="s">
        <v>59</v>
      </c>
      <c r="E866" t="s">
        <v>60</v>
      </c>
      <c r="H866" t="s">
        <v>81</v>
      </c>
      <c r="I866" t="s">
        <v>186</v>
      </c>
      <c r="J866" t="s">
        <v>89</v>
      </c>
      <c r="K866" t="s">
        <v>89</v>
      </c>
      <c r="L866" t="s">
        <v>102</v>
      </c>
      <c r="M866" t="s">
        <v>102</v>
      </c>
      <c r="N866" t="s">
        <v>5809</v>
      </c>
      <c r="O866" t="s">
        <v>187</v>
      </c>
      <c r="P866" t="s">
        <v>63</v>
      </c>
      <c r="AA866"/>
    </row>
    <row r="867" spans="1:35" x14ac:dyDescent="0.25">
      <c r="A867" t="s">
        <v>2592</v>
      </c>
      <c r="B867" t="s">
        <v>2593</v>
      </c>
      <c r="C867" t="s">
        <v>2594</v>
      </c>
      <c r="D867" t="s">
        <v>59</v>
      </c>
      <c r="E867" t="s">
        <v>60</v>
      </c>
      <c r="H867" t="s">
        <v>81</v>
      </c>
      <c r="I867" t="s">
        <v>101</v>
      </c>
      <c r="J867" t="s">
        <v>89</v>
      </c>
      <c r="K867" t="s">
        <v>89</v>
      </c>
      <c r="L867" t="s">
        <v>102</v>
      </c>
      <c r="M867" t="s">
        <v>102</v>
      </c>
      <c r="N867" t="s">
        <v>103</v>
      </c>
      <c r="O867" t="s">
        <v>103</v>
      </c>
      <c r="P867" t="s">
        <v>63</v>
      </c>
      <c r="AA867"/>
    </row>
    <row r="868" spans="1:35" x14ac:dyDescent="0.25">
      <c r="A868" t="s">
        <v>2592</v>
      </c>
      <c r="B868" t="s">
        <v>2593</v>
      </c>
      <c r="C868" t="s">
        <v>2594</v>
      </c>
      <c r="D868" t="s">
        <v>59</v>
      </c>
      <c r="E868" t="s">
        <v>60</v>
      </c>
      <c r="H868" t="s">
        <v>81</v>
      </c>
      <c r="I868" t="s">
        <v>2596</v>
      </c>
      <c r="J868" t="s">
        <v>5765</v>
      </c>
      <c r="K868" t="s">
        <v>2597</v>
      </c>
      <c r="L868" t="s">
        <v>102</v>
      </c>
      <c r="M868" t="s">
        <v>102</v>
      </c>
      <c r="N868" t="s">
        <v>5817</v>
      </c>
      <c r="O868" t="s">
        <v>97</v>
      </c>
      <c r="P868" t="s">
        <v>63</v>
      </c>
      <c r="AA868"/>
    </row>
    <row r="869" spans="1:35" x14ac:dyDescent="0.25">
      <c r="A869" t="s">
        <v>2598</v>
      </c>
      <c r="B869" t="s">
        <v>2599</v>
      </c>
      <c r="C869" t="s">
        <v>2600</v>
      </c>
      <c r="D869" t="s">
        <v>82</v>
      </c>
      <c r="E869" t="s">
        <v>60</v>
      </c>
      <c r="F869" t="s">
        <v>2601</v>
      </c>
      <c r="G869" t="s">
        <v>2602</v>
      </c>
      <c r="H869" t="s">
        <v>81</v>
      </c>
      <c r="I869" t="s">
        <v>2603</v>
      </c>
      <c r="J869" t="s">
        <v>89</v>
      </c>
      <c r="K869" t="s">
        <v>89</v>
      </c>
      <c r="L869" t="s">
        <v>194</v>
      </c>
      <c r="M869" t="s">
        <v>1049</v>
      </c>
      <c r="N869" t="s">
        <v>102</v>
      </c>
      <c r="O869" t="s">
        <v>352</v>
      </c>
      <c r="P869" t="s">
        <v>66</v>
      </c>
      <c r="AA869"/>
    </row>
    <row r="870" spans="1:35" x14ac:dyDescent="0.25">
      <c r="A870" t="s">
        <v>2598</v>
      </c>
      <c r="B870" t="s">
        <v>2599</v>
      </c>
      <c r="C870" t="s">
        <v>2600</v>
      </c>
      <c r="D870" t="s">
        <v>225</v>
      </c>
      <c r="E870" t="s">
        <v>60</v>
      </c>
      <c r="G870" t="s">
        <v>2606</v>
      </c>
      <c r="H870" t="s">
        <v>81</v>
      </c>
      <c r="I870" t="s">
        <v>2607</v>
      </c>
      <c r="J870" t="s">
        <v>89</v>
      </c>
      <c r="K870" t="s">
        <v>89</v>
      </c>
      <c r="L870" t="s">
        <v>5814</v>
      </c>
      <c r="M870" t="s">
        <v>1055</v>
      </c>
      <c r="N870" t="s">
        <v>91</v>
      </c>
      <c r="O870" t="s">
        <v>91</v>
      </c>
      <c r="P870" t="s">
        <v>66</v>
      </c>
      <c r="Q870" t="s">
        <v>2608</v>
      </c>
      <c r="AA870"/>
    </row>
    <row r="871" spans="1:35" x14ac:dyDescent="0.25">
      <c r="A871" t="s">
        <v>2619</v>
      </c>
      <c r="B871" t="s">
        <v>2620</v>
      </c>
      <c r="C871" t="s">
        <v>2621</v>
      </c>
      <c r="D871" t="s">
        <v>82</v>
      </c>
      <c r="E871" t="s">
        <v>60</v>
      </c>
      <c r="G871" t="s">
        <v>2624</v>
      </c>
      <c r="H871" t="s">
        <v>81</v>
      </c>
      <c r="J871" t="s">
        <v>5764</v>
      </c>
      <c r="R871" t="s">
        <v>1145</v>
      </c>
      <c r="S871" t="s">
        <v>5758</v>
      </c>
      <c r="T871" t="s">
        <v>159</v>
      </c>
      <c r="V871" t="s">
        <v>143</v>
      </c>
      <c r="W871" t="s">
        <v>5761</v>
      </c>
      <c r="X871" t="s">
        <v>479</v>
      </c>
      <c r="Y871" t="s">
        <v>63</v>
      </c>
      <c r="AA871"/>
    </row>
    <row r="872" spans="1:35" x14ac:dyDescent="0.25">
      <c r="A872" t="s">
        <v>2619</v>
      </c>
      <c r="B872" t="s">
        <v>2620</v>
      </c>
      <c r="C872" t="s">
        <v>2621</v>
      </c>
      <c r="D872" t="s">
        <v>82</v>
      </c>
      <c r="E872" t="s">
        <v>60</v>
      </c>
      <c r="G872" t="s">
        <v>2624</v>
      </c>
      <c r="H872" t="s">
        <v>81</v>
      </c>
      <c r="J872" t="s">
        <v>5764</v>
      </c>
      <c r="R872" t="s">
        <v>1137</v>
      </c>
      <c r="S872" t="s">
        <v>5758</v>
      </c>
      <c r="T872" t="s">
        <v>159</v>
      </c>
      <c r="V872" t="s">
        <v>143</v>
      </c>
      <c r="W872" t="s">
        <v>144</v>
      </c>
      <c r="X872" t="s">
        <v>1138</v>
      </c>
      <c r="Y872" t="s">
        <v>63</v>
      </c>
      <c r="Z872" t="s">
        <v>2625</v>
      </c>
      <c r="AA872"/>
      <c r="AB872" t="s">
        <v>5754</v>
      </c>
      <c r="AC872" t="s">
        <v>171</v>
      </c>
      <c r="AE872" t="s">
        <v>172</v>
      </c>
      <c r="AG872" t="s">
        <v>2229</v>
      </c>
      <c r="AH872" t="s">
        <v>66</v>
      </c>
      <c r="AI872" t="s">
        <v>2640</v>
      </c>
    </row>
    <row r="873" spans="1:35" x14ac:dyDescent="0.25">
      <c r="A873" t="s">
        <v>2619</v>
      </c>
      <c r="B873" t="s">
        <v>2620</v>
      </c>
      <c r="C873" t="s">
        <v>2621</v>
      </c>
      <c r="D873" t="s">
        <v>82</v>
      </c>
      <c r="E873" t="s">
        <v>60</v>
      </c>
      <c r="G873" t="s">
        <v>2624</v>
      </c>
      <c r="H873" t="s">
        <v>81</v>
      </c>
      <c r="J873" t="s">
        <v>5764</v>
      </c>
      <c r="R873" t="s">
        <v>1136</v>
      </c>
      <c r="S873" t="s">
        <v>5758</v>
      </c>
      <c r="T873" t="s">
        <v>159</v>
      </c>
      <c r="V873" t="s">
        <v>143</v>
      </c>
      <c r="W873" t="s">
        <v>5763</v>
      </c>
      <c r="X873" t="s">
        <v>402</v>
      </c>
      <c r="Y873" t="s">
        <v>63</v>
      </c>
      <c r="Z873" t="s">
        <v>2626</v>
      </c>
      <c r="AA873"/>
    </row>
    <row r="874" spans="1:35" x14ac:dyDescent="0.25">
      <c r="A874" t="s">
        <v>2619</v>
      </c>
      <c r="B874" t="s">
        <v>2620</v>
      </c>
      <c r="C874" t="s">
        <v>2621</v>
      </c>
      <c r="D874" t="s">
        <v>82</v>
      </c>
      <c r="E874" t="s">
        <v>60</v>
      </c>
      <c r="G874" t="s">
        <v>2624</v>
      </c>
      <c r="H874" t="s">
        <v>81</v>
      </c>
      <c r="J874" t="s">
        <v>5764</v>
      </c>
      <c r="R874" t="s">
        <v>1140</v>
      </c>
      <c r="S874" t="s">
        <v>5758</v>
      </c>
      <c r="T874" t="s">
        <v>159</v>
      </c>
      <c r="V874" t="s">
        <v>143</v>
      </c>
      <c r="W874" t="s">
        <v>144</v>
      </c>
      <c r="X874" t="s">
        <v>404</v>
      </c>
      <c r="Y874" t="s">
        <v>63</v>
      </c>
      <c r="AA874"/>
    </row>
    <row r="875" spans="1:35" x14ac:dyDescent="0.25">
      <c r="A875" t="s">
        <v>2619</v>
      </c>
      <c r="B875" t="s">
        <v>2620</v>
      </c>
      <c r="C875" t="s">
        <v>2621</v>
      </c>
      <c r="D875" t="s">
        <v>82</v>
      </c>
      <c r="E875" t="s">
        <v>60</v>
      </c>
      <c r="G875" t="s">
        <v>2624</v>
      </c>
      <c r="H875" t="s">
        <v>81</v>
      </c>
      <c r="J875" t="s">
        <v>5764</v>
      </c>
      <c r="R875" t="s">
        <v>1294</v>
      </c>
      <c r="S875" t="s">
        <v>5758</v>
      </c>
      <c r="T875" t="s">
        <v>159</v>
      </c>
      <c r="V875" t="s">
        <v>143</v>
      </c>
      <c r="W875" t="s">
        <v>144</v>
      </c>
      <c r="X875" t="s">
        <v>473</v>
      </c>
      <c r="Y875" t="s">
        <v>63</v>
      </c>
      <c r="Z875" t="s">
        <v>2627</v>
      </c>
      <c r="AA875"/>
    </row>
    <row r="876" spans="1:35" x14ac:dyDescent="0.25">
      <c r="A876" t="s">
        <v>2631</v>
      </c>
      <c r="B876" t="s">
        <v>2632</v>
      </c>
      <c r="C876" t="s">
        <v>2633</v>
      </c>
      <c r="D876" t="s">
        <v>82</v>
      </c>
      <c r="E876" t="s">
        <v>60</v>
      </c>
      <c r="F876" t="s">
        <v>2634</v>
      </c>
      <c r="G876" t="s">
        <v>2635</v>
      </c>
      <c r="H876" t="s">
        <v>81</v>
      </c>
      <c r="I876" t="s">
        <v>2636</v>
      </c>
      <c r="J876" t="s">
        <v>89</v>
      </c>
      <c r="K876" t="s">
        <v>89</v>
      </c>
      <c r="L876" t="s">
        <v>102</v>
      </c>
      <c r="M876" t="s">
        <v>102</v>
      </c>
      <c r="N876" t="s">
        <v>194</v>
      </c>
      <c r="O876" t="s">
        <v>1056</v>
      </c>
      <c r="P876" t="s">
        <v>66</v>
      </c>
      <c r="AA876"/>
    </row>
    <row r="877" spans="1:35" x14ac:dyDescent="0.25">
      <c r="A877" t="s">
        <v>2631</v>
      </c>
      <c r="B877" t="s">
        <v>2632</v>
      </c>
      <c r="C877" t="s">
        <v>2633</v>
      </c>
      <c r="D877" t="s">
        <v>82</v>
      </c>
      <c r="E877" t="s">
        <v>60</v>
      </c>
      <c r="F877" t="s">
        <v>2634</v>
      </c>
      <c r="G877" t="s">
        <v>2635</v>
      </c>
      <c r="H877" t="s">
        <v>81</v>
      </c>
      <c r="I877" t="s">
        <v>244</v>
      </c>
      <c r="J877" t="s">
        <v>89</v>
      </c>
      <c r="K877" t="s">
        <v>89</v>
      </c>
      <c r="L877" t="s">
        <v>102</v>
      </c>
      <c r="M877" t="s">
        <v>102</v>
      </c>
      <c r="N877" t="s">
        <v>194</v>
      </c>
      <c r="O877" t="s">
        <v>194</v>
      </c>
      <c r="P877" t="s">
        <v>66</v>
      </c>
      <c r="Q877" t="s">
        <v>2637</v>
      </c>
      <c r="AA877"/>
    </row>
    <row r="878" spans="1:35" x14ac:dyDescent="0.25">
      <c r="A878" t="s">
        <v>2631</v>
      </c>
      <c r="B878" t="s">
        <v>2632</v>
      </c>
      <c r="C878" t="s">
        <v>2633</v>
      </c>
      <c r="D878" t="s">
        <v>82</v>
      </c>
      <c r="E878" t="s">
        <v>60</v>
      </c>
      <c r="F878" t="s">
        <v>2634</v>
      </c>
      <c r="G878" t="s">
        <v>2635</v>
      </c>
      <c r="H878" t="s">
        <v>81</v>
      </c>
      <c r="I878" t="s">
        <v>2638</v>
      </c>
      <c r="J878" t="s">
        <v>89</v>
      </c>
      <c r="K878" t="s">
        <v>89</v>
      </c>
      <c r="L878" t="s">
        <v>102</v>
      </c>
      <c r="M878" t="s">
        <v>102</v>
      </c>
      <c r="N878" t="s">
        <v>5809</v>
      </c>
      <c r="O878" t="s">
        <v>192</v>
      </c>
      <c r="P878" t="s">
        <v>66</v>
      </c>
      <c r="AA878"/>
    </row>
    <row r="879" spans="1:35" ht="30" x14ac:dyDescent="0.25">
      <c r="A879">
        <v>23680</v>
      </c>
      <c r="B879" t="s">
        <v>2632</v>
      </c>
      <c r="C879" t="s">
        <v>2633</v>
      </c>
      <c r="D879" t="s">
        <v>82</v>
      </c>
      <c r="E879" t="s">
        <v>60</v>
      </c>
      <c r="F879" t="s">
        <v>2634</v>
      </c>
      <c r="G879" t="s">
        <v>2635</v>
      </c>
      <c r="H879" t="s">
        <v>81</v>
      </c>
      <c r="J879" t="s">
        <v>5764</v>
      </c>
      <c r="AA879" s="68" t="s">
        <v>2639</v>
      </c>
      <c r="AB879" s="7" t="s">
        <v>5729</v>
      </c>
      <c r="AC879" t="s">
        <v>2328</v>
      </c>
      <c r="AD879" s="7" t="s">
        <v>172</v>
      </c>
      <c r="AE879" t="s">
        <v>172</v>
      </c>
      <c r="AF879" s="7" t="s">
        <v>2229</v>
      </c>
      <c r="AG879" t="s">
        <v>2229</v>
      </c>
      <c r="AH879" t="s">
        <v>66</v>
      </c>
    </row>
    <row r="880" spans="1:35" x14ac:dyDescent="0.25">
      <c r="A880" t="s">
        <v>2671</v>
      </c>
      <c r="B880" t="s">
        <v>2672</v>
      </c>
      <c r="C880" t="s">
        <v>2673</v>
      </c>
      <c r="D880" t="s">
        <v>82</v>
      </c>
      <c r="E880" t="s">
        <v>60</v>
      </c>
      <c r="G880" t="s">
        <v>2674</v>
      </c>
      <c r="H880" t="s">
        <v>81</v>
      </c>
      <c r="J880" t="s">
        <v>5764</v>
      </c>
      <c r="R880" t="s">
        <v>148</v>
      </c>
      <c r="S880" t="s">
        <v>5758</v>
      </c>
      <c r="T880" t="s">
        <v>149</v>
      </c>
      <c r="V880" t="s">
        <v>143</v>
      </c>
      <c r="W880" t="s">
        <v>144</v>
      </c>
      <c r="X880" t="s">
        <v>144</v>
      </c>
      <c r="Y880" t="s">
        <v>66</v>
      </c>
      <c r="Z880" t="s">
        <v>2675</v>
      </c>
      <c r="AA880"/>
    </row>
    <row r="881" spans="1:34" ht="45" x14ac:dyDescent="0.25">
      <c r="A881" t="s">
        <v>2695</v>
      </c>
      <c r="B881" t="s">
        <v>2696</v>
      </c>
      <c r="C881" t="s">
        <v>2697</v>
      </c>
      <c r="D881" t="s">
        <v>82</v>
      </c>
      <c r="E881" t="s">
        <v>60</v>
      </c>
      <c r="F881" t="s">
        <v>2698</v>
      </c>
      <c r="G881" t="s">
        <v>2700</v>
      </c>
      <c r="H881" t="s">
        <v>81</v>
      </c>
      <c r="J881" t="s">
        <v>5764</v>
      </c>
      <c r="AA881" s="68" t="s">
        <v>2701</v>
      </c>
      <c r="AB881" s="4" t="s">
        <v>5729</v>
      </c>
      <c r="AC881" s="4" t="s">
        <v>429</v>
      </c>
      <c r="AD881" t="s">
        <v>172</v>
      </c>
      <c r="AE881" s="4" t="s">
        <v>2702</v>
      </c>
      <c r="AF881" t="s">
        <v>2229</v>
      </c>
      <c r="AG881" s="4" t="s">
        <v>2229</v>
      </c>
      <c r="AH881" s="4" t="s">
        <v>66</v>
      </c>
    </row>
    <row r="882" spans="1:34" x14ac:dyDescent="0.25">
      <c r="A882" t="s">
        <v>2704</v>
      </c>
      <c r="B882" t="s">
        <v>2705</v>
      </c>
      <c r="C882" t="s">
        <v>2706</v>
      </c>
      <c r="D882" t="s">
        <v>254</v>
      </c>
      <c r="E882" t="s">
        <v>60</v>
      </c>
      <c r="F882" t="s">
        <v>2707</v>
      </c>
      <c r="H882" t="s">
        <v>288</v>
      </c>
      <c r="I882" t="s">
        <v>1822</v>
      </c>
      <c r="J882" t="s">
        <v>5765</v>
      </c>
      <c r="K882" t="s">
        <v>324</v>
      </c>
      <c r="L882" t="s">
        <v>102</v>
      </c>
      <c r="M882" t="s">
        <v>102</v>
      </c>
      <c r="N882" t="s">
        <v>194</v>
      </c>
      <c r="O882" t="s">
        <v>194</v>
      </c>
      <c r="P882" t="s">
        <v>66</v>
      </c>
      <c r="AA882"/>
    </row>
    <row r="883" spans="1:34" x14ac:dyDescent="0.25">
      <c r="A883" t="s">
        <v>2704</v>
      </c>
      <c r="B883" t="s">
        <v>2705</v>
      </c>
      <c r="C883" t="s">
        <v>2706</v>
      </c>
      <c r="D883" t="s">
        <v>254</v>
      </c>
      <c r="E883" t="s">
        <v>60</v>
      </c>
      <c r="F883" t="s">
        <v>2707</v>
      </c>
      <c r="H883" t="s">
        <v>288</v>
      </c>
      <c r="I883" t="s">
        <v>1997</v>
      </c>
      <c r="J883" t="s">
        <v>5765</v>
      </c>
      <c r="K883" t="s">
        <v>324</v>
      </c>
      <c r="L883" t="s">
        <v>102</v>
      </c>
      <c r="M883" t="s">
        <v>102</v>
      </c>
      <c r="N883" t="s">
        <v>103</v>
      </c>
      <c r="O883" t="s">
        <v>103</v>
      </c>
      <c r="P883" t="s">
        <v>66</v>
      </c>
      <c r="Q883" t="s">
        <v>2710</v>
      </c>
      <c r="AA883"/>
    </row>
    <row r="884" spans="1:34" x14ac:dyDescent="0.25">
      <c r="A884" t="s">
        <v>2704</v>
      </c>
      <c r="B884" t="s">
        <v>2705</v>
      </c>
      <c r="C884" t="s">
        <v>2706</v>
      </c>
      <c r="D884" t="s">
        <v>254</v>
      </c>
      <c r="E884" t="s">
        <v>60</v>
      </c>
      <c r="F884" t="s">
        <v>2707</v>
      </c>
      <c r="H884" t="s">
        <v>288</v>
      </c>
      <c r="I884" t="s">
        <v>1996</v>
      </c>
      <c r="J884" t="s">
        <v>5765</v>
      </c>
      <c r="K884" t="s">
        <v>324</v>
      </c>
      <c r="L884" t="s">
        <v>102</v>
      </c>
      <c r="M884" t="s">
        <v>102</v>
      </c>
      <c r="N884" t="s">
        <v>5817</v>
      </c>
      <c r="O884" t="s">
        <v>97</v>
      </c>
      <c r="P884" t="s">
        <v>66</v>
      </c>
      <c r="AA884"/>
    </row>
    <row r="885" spans="1:34" x14ac:dyDescent="0.25">
      <c r="A885" t="s">
        <v>2704</v>
      </c>
      <c r="B885" t="s">
        <v>2705</v>
      </c>
      <c r="C885" t="s">
        <v>2706</v>
      </c>
      <c r="D885" t="s">
        <v>254</v>
      </c>
      <c r="E885" t="s">
        <v>60</v>
      </c>
      <c r="F885" t="s">
        <v>2707</v>
      </c>
      <c r="H885" t="s">
        <v>288</v>
      </c>
      <c r="I885" t="s">
        <v>1824</v>
      </c>
      <c r="J885" t="s">
        <v>5765</v>
      </c>
      <c r="K885" t="s">
        <v>324</v>
      </c>
      <c r="L885" t="s">
        <v>102</v>
      </c>
      <c r="M885" t="s">
        <v>102</v>
      </c>
      <c r="N885" t="s">
        <v>5809</v>
      </c>
      <c r="O885" t="s">
        <v>648</v>
      </c>
      <c r="P885" t="s">
        <v>66</v>
      </c>
      <c r="AA885"/>
    </row>
    <row r="886" spans="1:34" x14ac:dyDescent="0.25">
      <c r="A886" t="s">
        <v>2704</v>
      </c>
      <c r="B886" t="s">
        <v>2705</v>
      </c>
      <c r="C886" t="s">
        <v>2706</v>
      </c>
      <c r="D886" t="s">
        <v>254</v>
      </c>
      <c r="E886" t="s">
        <v>60</v>
      </c>
      <c r="F886" t="s">
        <v>2707</v>
      </c>
      <c r="H886" t="s">
        <v>288</v>
      </c>
      <c r="I886" t="s">
        <v>1827</v>
      </c>
      <c r="J886" t="s">
        <v>5764</v>
      </c>
      <c r="K886" t="s">
        <v>332</v>
      </c>
      <c r="L886" t="s">
        <v>5814</v>
      </c>
      <c r="M886" t="s">
        <v>333</v>
      </c>
      <c r="N886" t="s">
        <v>5809</v>
      </c>
      <c r="O886" t="s">
        <v>648</v>
      </c>
      <c r="P886" t="s">
        <v>66</v>
      </c>
      <c r="AA886"/>
    </row>
    <row r="887" spans="1:34" x14ac:dyDescent="0.25">
      <c r="A887" t="s">
        <v>2704</v>
      </c>
      <c r="B887" t="s">
        <v>2705</v>
      </c>
      <c r="C887" t="s">
        <v>2706</v>
      </c>
      <c r="D887" t="s">
        <v>254</v>
      </c>
      <c r="E887" t="s">
        <v>60</v>
      </c>
      <c r="F887" t="s">
        <v>2707</v>
      </c>
      <c r="H887" t="s">
        <v>288</v>
      </c>
      <c r="I887" t="s">
        <v>1998</v>
      </c>
      <c r="J887" t="s">
        <v>5764</v>
      </c>
      <c r="K887" t="s">
        <v>332</v>
      </c>
      <c r="L887" t="s">
        <v>5814</v>
      </c>
      <c r="M887" t="s">
        <v>333</v>
      </c>
      <c r="N887" t="s">
        <v>5817</v>
      </c>
      <c r="O887" t="s">
        <v>97</v>
      </c>
      <c r="P887" t="s">
        <v>66</v>
      </c>
      <c r="AA887"/>
    </row>
    <row r="888" spans="1:34" x14ac:dyDescent="0.25">
      <c r="A888" t="s">
        <v>2704</v>
      </c>
      <c r="B888" t="s">
        <v>2705</v>
      </c>
      <c r="C888" t="s">
        <v>2706</v>
      </c>
      <c r="D888" t="s">
        <v>254</v>
      </c>
      <c r="E888" t="s">
        <v>60</v>
      </c>
      <c r="F888" t="s">
        <v>2707</v>
      </c>
      <c r="H888" t="s">
        <v>288</v>
      </c>
      <c r="I888" t="s">
        <v>331</v>
      </c>
      <c r="J888" t="s">
        <v>5764</v>
      </c>
      <c r="K888" t="s">
        <v>332</v>
      </c>
      <c r="L888" t="s">
        <v>5814</v>
      </c>
      <c r="M888" t="s">
        <v>333</v>
      </c>
      <c r="N888" t="s">
        <v>5816</v>
      </c>
      <c r="O888" t="s">
        <v>334</v>
      </c>
      <c r="P888" t="s">
        <v>66</v>
      </c>
      <c r="AA888"/>
    </row>
    <row r="889" spans="1:34" x14ac:dyDescent="0.25">
      <c r="A889" t="s">
        <v>2704</v>
      </c>
      <c r="B889" t="s">
        <v>2705</v>
      </c>
      <c r="C889" t="s">
        <v>2706</v>
      </c>
      <c r="D889" t="s">
        <v>254</v>
      </c>
      <c r="E889" t="s">
        <v>60</v>
      </c>
      <c r="F889" t="s">
        <v>2707</v>
      </c>
      <c r="H889" t="s">
        <v>288</v>
      </c>
      <c r="I889" t="s">
        <v>1826</v>
      </c>
      <c r="J889" t="s">
        <v>5764</v>
      </c>
      <c r="K889" t="s">
        <v>332</v>
      </c>
      <c r="L889" t="s">
        <v>5814</v>
      </c>
      <c r="M889" t="s">
        <v>333</v>
      </c>
      <c r="N889" t="s">
        <v>103</v>
      </c>
      <c r="O889" t="s">
        <v>103</v>
      </c>
      <c r="P889" t="s">
        <v>66</v>
      </c>
      <c r="Q889" t="s">
        <v>2711</v>
      </c>
      <c r="AA889"/>
    </row>
    <row r="890" spans="1:34" x14ac:dyDescent="0.25">
      <c r="A890" t="s">
        <v>2704</v>
      </c>
      <c r="B890" t="s">
        <v>2705</v>
      </c>
      <c r="C890" t="s">
        <v>2706</v>
      </c>
      <c r="D890" t="s">
        <v>254</v>
      </c>
      <c r="E890" t="s">
        <v>60</v>
      </c>
      <c r="F890" t="s">
        <v>2707</v>
      </c>
      <c r="H890" t="s">
        <v>288</v>
      </c>
      <c r="I890" t="s">
        <v>1999</v>
      </c>
      <c r="J890" t="s">
        <v>5764</v>
      </c>
      <c r="K890" t="s">
        <v>332</v>
      </c>
      <c r="L890" t="s">
        <v>5814</v>
      </c>
      <c r="M890" t="s">
        <v>333</v>
      </c>
      <c r="N890" t="s">
        <v>194</v>
      </c>
      <c r="O890" t="s">
        <v>194</v>
      </c>
      <c r="P890" t="s">
        <v>66</v>
      </c>
      <c r="AA890"/>
    </row>
    <row r="891" spans="1:34" x14ac:dyDescent="0.25">
      <c r="A891" t="s">
        <v>2704</v>
      </c>
      <c r="B891" t="s">
        <v>2705</v>
      </c>
      <c r="C891" t="s">
        <v>2706</v>
      </c>
      <c r="D891" t="s">
        <v>254</v>
      </c>
      <c r="E891" t="s">
        <v>60</v>
      </c>
      <c r="F891" t="s">
        <v>2707</v>
      </c>
      <c r="H891" t="s">
        <v>288</v>
      </c>
      <c r="J891" t="s">
        <v>5764</v>
      </c>
      <c r="R891" t="s">
        <v>2004</v>
      </c>
      <c r="S891" t="s">
        <v>5758</v>
      </c>
      <c r="T891" t="s">
        <v>151</v>
      </c>
      <c r="V891" t="s">
        <v>324</v>
      </c>
      <c r="W891" t="s">
        <v>144</v>
      </c>
      <c r="X891" t="s">
        <v>473</v>
      </c>
      <c r="Y891" t="s">
        <v>66</v>
      </c>
      <c r="Z891" t="s">
        <v>2712</v>
      </c>
      <c r="AA891"/>
    </row>
    <row r="892" spans="1:34" x14ac:dyDescent="0.25">
      <c r="A892" t="s">
        <v>2704</v>
      </c>
      <c r="B892" t="s">
        <v>2705</v>
      </c>
      <c r="C892" t="s">
        <v>2706</v>
      </c>
      <c r="D892" t="s">
        <v>254</v>
      </c>
      <c r="E892" t="s">
        <v>60</v>
      </c>
      <c r="F892" t="s">
        <v>2707</v>
      </c>
      <c r="H892" t="s">
        <v>288</v>
      </c>
      <c r="J892" t="s">
        <v>5764</v>
      </c>
      <c r="R892" t="s">
        <v>2002</v>
      </c>
      <c r="S892" t="s">
        <v>5758</v>
      </c>
      <c r="T892" t="s">
        <v>157</v>
      </c>
      <c r="V892" t="s">
        <v>324</v>
      </c>
      <c r="W892" t="s">
        <v>144</v>
      </c>
      <c r="X892" t="s">
        <v>473</v>
      </c>
      <c r="Y892" t="s">
        <v>66</v>
      </c>
      <c r="Z892" t="s">
        <v>2712</v>
      </c>
      <c r="AA892"/>
    </row>
    <row r="893" spans="1:34" x14ac:dyDescent="0.25">
      <c r="A893" t="s">
        <v>2704</v>
      </c>
      <c r="B893" t="s">
        <v>2705</v>
      </c>
      <c r="C893" t="s">
        <v>2706</v>
      </c>
      <c r="D893" t="s">
        <v>254</v>
      </c>
      <c r="E893" t="s">
        <v>60</v>
      </c>
      <c r="F893" t="s">
        <v>2707</v>
      </c>
      <c r="H893" t="s">
        <v>288</v>
      </c>
      <c r="J893" t="s">
        <v>5764</v>
      </c>
      <c r="R893" t="s">
        <v>2000</v>
      </c>
      <c r="S893" t="s">
        <v>5758</v>
      </c>
      <c r="T893" t="s">
        <v>452</v>
      </c>
      <c r="V893" t="s">
        <v>324</v>
      </c>
      <c r="W893" t="s">
        <v>144</v>
      </c>
      <c r="X893" t="s">
        <v>473</v>
      </c>
      <c r="Y893" t="s">
        <v>66</v>
      </c>
      <c r="Z893" t="s">
        <v>2712</v>
      </c>
      <c r="AA893"/>
    </row>
    <row r="894" spans="1:34" x14ac:dyDescent="0.25">
      <c r="A894" t="s">
        <v>2704</v>
      </c>
      <c r="B894" t="s">
        <v>2705</v>
      </c>
      <c r="C894" t="s">
        <v>2706</v>
      </c>
      <c r="D894" t="s">
        <v>254</v>
      </c>
      <c r="E894" t="s">
        <v>60</v>
      </c>
      <c r="F894" t="s">
        <v>2707</v>
      </c>
      <c r="H894" t="s">
        <v>288</v>
      </c>
      <c r="J894" t="s">
        <v>5764</v>
      </c>
      <c r="R894" t="s">
        <v>2003</v>
      </c>
      <c r="S894" t="s">
        <v>5758</v>
      </c>
      <c r="T894" t="s">
        <v>592</v>
      </c>
      <c r="V894" t="s">
        <v>324</v>
      </c>
      <c r="W894" t="s">
        <v>144</v>
      </c>
      <c r="X894" t="s">
        <v>473</v>
      </c>
      <c r="Y894" t="s">
        <v>66</v>
      </c>
      <c r="Z894" t="s">
        <v>2712</v>
      </c>
      <c r="AA894"/>
    </row>
    <row r="895" spans="1:34" x14ac:dyDescent="0.25">
      <c r="A895" t="s">
        <v>2704</v>
      </c>
      <c r="B895" t="s">
        <v>2705</v>
      </c>
      <c r="C895" t="s">
        <v>2706</v>
      </c>
      <c r="D895" t="s">
        <v>254</v>
      </c>
      <c r="E895" t="s">
        <v>60</v>
      </c>
      <c r="F895" t="s">
        <v>2707</v>
      </c>
      <c r="H895" t="s">
        <v>288</v>
      </c>
      <c r="J895" t="s">
        <v>5764</v>
      </c>
      <c r="R895" t="s">
        <v>2005</v>
      </c>
      <c r="S895" t="s">
        <v>5758</v>
      </c>
      <c r="T895" t="s">
        <v>151</v>
      </c>
      <c r="V895" t="s">
        <v>324</v>
      </c>
      <c r="W895" t="s">
        <v>144</v>
      </c>
      <c r="X895" t="s">
        <v>2006</v>
      </c>
      <c r="Y895" t="s">
        <v>66</v>
      </c>
      <c r="Z895" t="s">
        <v>2712</v>
      </c>
      <c r="AA895"/>
    </row>
    <row r="896" spans="1:34" x14ac:dyDescent="0.25">
      <c r="A896" t="s">
        <v>2704</v>
      </c>
      <c r="B896" t="s">
        <v>2705</v>
      </c>
      <c r="C896" t="s">
        <v>2706</v>
      </c>
      <c r="D896" t="s">
        <v>254</v>
      </c>
      <c r="E896" t="s">
        <v>60</v>
      </c>
      <c r="F896" t="s">
        <v>2707</v>
      </c>
      <c r="H896" t="s">
        <v>288</v>
      </c>
      <c r="J896" t="s">
        <v>5764</v>
      </c>
      <c r="R896" t="s">
        <v>2010</v>
      </c>
      <c r="S896" t="s">
        <v>5758</v>
      </c>
      <c r="T896" t="s">
        <v>157</v>
      </c>
      <c r="V896" t="s">
        <v>324</v>
      </c>
      <c r="W896" t="s">
        <v>144</v>
      </c>
      <c r="X896" t="s">
        <v>2006</v>
      </c>
      <c r="Y896" t="s">
        <v>66</v>
      </c>
      <c r="Z896" t="s">
        <v>2712</v>
      </c>
      <c r="AA896"/>
    </row>
    <row r="897" spans="1:27" x14ac:dyDescent="0.25">
      <c r="A897" t="s">
        <v>2704</v>
      </c>
      <c r="B897" t="s">
        <v>2705</v>
      </c>
      <c r="C897" t="s">
        <v>2706</v>
      </c>
      <c r="D897" t="s">
        <v>254</v>
      </c>
      <c r="E897" t="s">
        <v>60</v>
      </c>
      <c r="F897" t="s">
        <v>2707</v>
      </c>
      <c r="H897" t="s">
        <v>288</v>
      </c>
      <c r="J897" t="s">
        <v>5764</v>
      </c>
      <c r="R897" t="s">
        <v>2008</v>
      </c>
      <c r="S897" t="s">
        <v>5758</v>
      </c>
      <c r="T897" t="s">
        <v>452</v>
      </c>
      <c r="V897" t="s">
        <v>324</v>
      </c>
      <c r="W897" t="s">
        <v>144</v>
      </c>
      <c r="X897" t="s">
        <v>2006</v>
      </c>
      <c r="Y897" t="s">
        <v>66</v>
      </c>
      <c r="Z897" t="s">
        <v>2712</v>
      </c>
      <c r="AA897"/>
    </row>
    <row r="898" spans="1:27" x14ac:dyDescent="0.25">
      <c r="A898" t="s">
        <v>2704</v>
      </c>
      <c r="B898" t="s">
        <v>2705</v>
      </c>
      <c r="C898" t="s">
        <v>2706</v>
      </c>
      <c r="D898" t="s">
        <v>254</v>
      </c>
      <c r="E898" t="s">
        <v>60</v>
      </c>
      <c r="F898" t="s">
        <v>2707</v>
      </c>
      <c r="H898" t="s">
        <v>288</v>
      </c>
      <c r="J898" t="s">
        <v>5764</v>
      </c>
      <c r="R898" t="s">
        <v>2011</v>
      </c>
      <c r="S898" t="s">
        <v>5758</v>
      </c>
      <c r="T898" t="s">
        <v>592</v>
      </c>
      <c r="V898" t="s">
        <v>324</v>
      </c>
      <c r="W898" t="s">
        <v>144</v>
      </c>
      <c r="X898" t="s">
        <v>2006</v>
      </c>
      <c r="Y898" t="s">
        <v>66</v>
      </c>
      <c r="Z898" t="s">
        <v>2712</v>
      </c>
      <c r="AA898"/>
    </row>
    <row r="899" spans="1:27" x14ac:dyDescent="0.25">
      <c r="A899" t="s">
        <v>2713</v>
      </c>
      <c r="B899" t="s">
        <v>2714</v>
      </c>
      <c r="C899" t="s">
        <v>2715</v>
      </c>
      <c r="D899" t="s">
        <v>254</v>
      </c>
      <c r="E899" t="s">
        <v>60</v>
      </c>
      <c r="G899" t="s">
        <v>2717</v>
      </c>
      <c r="H899" t="s">
        <v>122</v>
      </c>
      <c r="I899" t="s">
        <v>1245</v>
      </c>
      <c r="J899" t="s">
        <v>5765</v>
      </c>
      <c r="K899" t="s">
        <v>324</v>
      </c>
      <c r="L899" t="s">
        <v>102</v>
      </c>
      <c r="M899" t="s">
        <v>102</v>
      </c>
      <c r="N899" t="s">
        <v>194</v>
      </c>
      <c r="O899" t="s">
        <v>194</v>
      </c>
      <c r="P899" t="s">
        <v>63</v>
      </c>
      <c r="AA899"/>
    </row>
    <row r="900" spans="1:27" x14ac:dyDescent="0.25">
      <c r="A900" t="s">
        <v>2713</v>
      </c>
      <c r="B900" t="s">
        <v>2714</v>
      </c>
      <c r="C900" t="s">
        <v>2715</v>
      </c>
      <c r="D900" t="s">
        <v>254</v>
      </c>
      <c r="E900" t="s">
        <v>60</v>
      </c>
      <c r="G900" t="s">
        <v>2717</v>
      </c>
      <c r="H900" t="s">
        <v>122</v>
      </c>
      <c r="I900" t="s">
        <v>2718</v>
      </c>
      <c r="J900" t="s">
        <v>5765</v>
      </c>
      <c r="K900" t="s">
        <v>324</v>
      </c>
      <c r="L900" t="s">
        <v>102</v>
      </c>
      <c r="M900" t="s">
        <v>102</v>
      </c>
      <c r="N900" t="s">
        <v>5809</v>
      </c>
      <c r="O900" t="s">
        <v>192</v>
      </c>
      <c r="P900" t="s">
        <v>63</v>
      </c>
      <c r="AA900"/>
    </row>
    <row r="901" spans="1:27" x14ac:dyDescent="0.25">
      <c r="A901" t="s">
        <v>2713</v>
      </c>
      <c r="B901" t="s">
        <v>2714</v>
      </c>
      <c r="C901" t="s">
        <v>2715</v>
      </c>
      <c r="D901" t="s">
        <v>254</v>
      </c>
      <c r="E901" t="s">
        <v>60</v>
      </c>
      <c r="G901" t="s">
        <v>2717</v>
      </c>
      <c r="H901" t="s">
        <v>122</v>
      </c>
      <c r="I901" t="s">
        <v>2719</v>
      </c>
      <c r="J901" t="s">
        <v>5765</v>
      </c>
      <c r="K901" t="s">
        <v>324</v>
      </c>
      <c r="L901" t="s">
        <v>102</v>
      </c>
      <c r="M901" t="s">
        <v>102</v>
      </c>
      <c r="N901" t="s">
        <v>5809</v>
      </c>
      <c r="O901" t="s">
        <v>265</v>
      </c>
      <c r="P901" t="s">
        <v>63</v>
      </c>
      <c r="AA901"/>
    </row>
    <row r="902" spans="1:27" x14ac:dyDescent="0.25">
      <c r="A902" t="s">
        <v>2713</v>
      </c>
      <c r="B902" t="s">
        <v>2714</v>
      </c>
      <c r="C902" t="s">
        <v>2715</v>
      </c>
      <c r="D902" t="s">
        <v>254</v>
      </c>
      <c r="E902" t="s">
        <v>60</v>
      </c>
      <c r="G902" t="s">
        <v>2717</v>
      </c>
      <c r="H902" t="s">
        <v>122</v>
      </c>
      <c r="I902" t="s">
        <v>2080</v>
      </c>
      <c r="J902" t="s">
        <v>5765</v>
      </c>
      <c r="K902" t="s">
        <v>324</v>
      </c>
      <c r="L902" t="s">
        <v>102</v>
      </c>
      <c r="M902" t="s">
        <v>102</v>
      </c>
      <c r="N902" t="s">
        <v>103</v>
      </c>
      <c r="O902" t="s">
        <v>103</v>
      </c>
      <c r="P902" t="s">
        <v>63</v>
      </c>
      <c r="AA902"/>
    </row>
    <row r="903" spans="1:27" x14ac:dyDescent="0.25">
      <c r="A903" t="s">
        <v>2713</v>
      </c>
      <c r="B903" t="s">
        <v>2714</v>
      </c>
      <c r="C903" t="s">
        <v>2715</v>
      </c>
      <c r="D903" t="s">
        <v>254</v>
      </c>
      <c r="E903" t="s">
        <v>60</v>
      </c>
      <c r="G903" t="s">
        <v>2717</v>
      </c>
      <c r="H903" t="s">
        <v>122</v>
      </c>
      <c r="I903" t="s">
        <v>2308</v>
      </c>
      <c r="J903" t="s">
        <v>5765</v>
      </c>
      <c r="K903" t="s">
        <v>324</v>
      </c>
      <c r="L903" t="s">
        <v>102</v>
      </c>
      <c r="M903" t="s">
        <v>102</v>
      </c>
      <c r="N903" t="s">
        <v>5817</v>
      </c>
      <c r="O903" t="s">
        <v>97</v>
      </c>
      <c r="P903" t="s">
        <v>63</v>
      </c>
      <c r="AA903"/>
    </row>
    <row r="904" spans="1:27" x14ac:dyDescent="0.25">
      <c r="A904" t="s">
        <v>2713</v>
      </c>
      <c r="B904" t="s">
        <v>2714</v>
      </c>
      <c r="C904" t="s">
        <v>2715</v>
      </c>
      <c r="D904" t="s">
        <v>254</v>
      </c>
      <c r="E904" t="s">
        <v>60</v>
      </c>
      <c r="G904" t="s">
        <v>2717</v>
      </c>
      <c r="H904" t="s">
        <v>122</v>
      </c>
      <c r="I904" t="s">
        <v>2082</v>
      </c>
      <c r="J904" t="s">
        <v>5764</v>
      </c>
      <c r="K904" t="s">
        <v>332</v>
      </c>
      <c r="L904" t="s">
        <v>5814</v>
      </c>
      <c r="M904" t="s">
        <v>333</v>
      </c>
      <c r="N904" t="s">
        <v>103</v>
      </c>
      <c r="O904" t="s">
        <v>103</v>
      </c>
      <c r="P904" t="s">
        <v>63</v>
      </c>
      <c r="AA904"/>
    </row>
    <row r="905" spans="1:27" x14ac:dyDescent="0.25">
      <c r="A905" t="s">
        <v>2713</v>
      </c>
      <c r="B905" t="s">
        <v>2714</v>
      </c>
      <c r="C905" t="s">
        <v>2715</v>
      </c>
      <c r="D905" t="s">
        <v>254</v>
      </c>
      <c r="E905" t="s">
        <v>60</v>
      </c>
      <c r="G905" t="s">
        <v>2717</v>
      </c>
      <c r="H905" t="s">
        <v>122</v>
      </c>
      <c r="I905" t="s">
        <v>2079</v>
      </c>
      <c r="J905" t="s">
        <v>5765</v>
      </c>
      <c r="K905" t="s">
        <v>324</v>
      </c>
      <c r="L905" t="s">
        <v>102</v>
      </c>
      <c r="M905" t="s">
        <v>102</v>
      </c>
      <c r="N905" t="s">
        <v>5809</v>
      </c>
      <c r="O905" t="s">
        <v>648</v>
      </c>
      <c r="P905" t="s">
        <v>63</v>
      </c>
      <c r="AA905"/>
    </row>
    <row r="906" spans="1:27" x14ac:dyDescent="0.25">
      <c r="A906" t="s">
        <v>2713</v>
      </c>
      <c r="B906" t="s">
        <v>2714</v>
      </c>
      <c r="C906" t="s">
        <v>2715</v>
      </c>
      <c r="D906" t="s">
        <v>254</v>
      </c>
      <c r="E906" t="s">
        <v>60</v>
      </c>
      <c r="G906" t="s">
        <v>2717</v>
      </c>
      <c r="H906" t="s">
        <v>122</v>
      </c>
      <c r="I906" t="s">
        <v>2720</v>
      </c>
      <c r="J906" t="s">
        <v>5764</v>
      </c>
      <c r="K906" t="s">
        <v>332</v>
      </c>
      <c r="L906" t="s">
        <v>5814</v>
      </c>
      <c r="M906" t="s">
        <v>333</v>
      </c>
      <c r="N906" t="s">
        <v>5816</v>
      </c>
      <c r="O906" t="s">
        <v>334</v>
      </c>
      <c r="P906" t="s">
        <v>63</v>
      </c>
      <c r="AA906"/>
    </row>
    <row r="907" spans="1:27" x14ac:dyDescent="0.25">
      <c r="A907" t="s">
        <v>2731</v>
      </c>
      <c r="B907" t="s">
        <v>2732</v>
      </c>
      <c r="C907" t="s">
        <v>2733</v>
      </c>
      <c r="D907" t="s">
        <v>82</v>
      </c>
      <c r="E907" t="s">
        <v>60</v>
      </c>
      <c r="G907" t="s">
        <v>2734</v>
      </c>
      <c r="H907" t="s">
        <v>122</v>
      </c>
      <c r="J907" t="s">
        <v>5764</v>
      </c>
      <c r="R907" t="s">
        <v>2735</v>
      </c>
      <c r="S907" t="s">
        <v>5758</v>
      </c>
      <c r="T907" t="s">
        <v>142</v>
      </c>
      <c r="V907" t="s">
        <v>143</v>
      </c>
      <c r="W907" t="s">
        <v>5763</v>
      </c>
      <c r="X907" t="s">
        <v>402</v>
      </c>
      <c r="Y907" t="s">
        <v>63</v>
      </c>
      <c r="AA907"/>
    </row>
    <row r="908" spans="1:27" x14ac:dyDescent="0.25">
      <c r="A908" t="s">
        <v>2731</v>
      </c>
      <c r="B908" t="s">
        <v>2732</v>
      </c>
      <c r="C908" t="s">
        <v>2733</v>
      </c>
      <c r="D908" t="s">
        <v>82</v>
      </c>
      <c r="E908" t="s">
        <v>60</v>
      </c>
      <c r="G908" t="s">
        <v>2734</v>
      </c>
      <c r="H908" t="s">
        <v>122</v>
      </c>
      <c r="J908" t="s">
        <v>5764</v>
      </c>
      <c r="R908" t="s">
        <v>2736</v>
      </c>
      <c r="S908" t="s">
        <v>5758</v>
      </c>
      <c r="T908" t="s">
        <v>169</v>
      </c>
      <c r="V908" t="s">
        <v>143</v>
      </c>
      <c r="W908" t="s">
        <v>5763</v>
      </c>
      <c r="X908" t="s">
        <v>402</v>
      </c>
      <c r="Y908" t="s">
        <v>63</v>
      </c>
      <c r="Z908" t="s">
        <v>2737</v>
      </c>
      <c r="AA908"/>
    </row>
    <row r="909" spans="1:27" x14ac:dyDescent="0.25">
      <c r="A909" t="s">
        <v>2731</v>
      </c>
      <c r="B909" t="s">
        <v>2732</v>
      </c>
      <c r="C909" t="s">
        <v>2733</v>
      </c>
      <c r="D909" t="s">
        <v>82</v>
      </c>
      <c r="E909" t="s">
        <v>60</v>
      </c>
      <c r="G909" t="s">
        <v>2734</v>
      </c>
      <c r="H909" t="s">
        <v>122</v>
      </c>
      <c r="J909" t="s">
        <v>5764</v>
      </c>
      <c r="R909" t="s">
        <v>483</v>
      </c>
      <c r="S909" t="s">
        <v>5758</v>
      </c>
      <c r="T909" t="s">
        <v>142</v>
      </c>
      <c r="V909" t="s">
        <v>143</v>
      </c>
      <c r="W909" t="s">
        <v>5761</v>
      </c>
      <c r="X909" t="s">
        <v>479</v>
      </c>
      <c r="Y909" t="s">
        <v>66</v>
      </c>
      <c r="AA909"/>
    </row>
    <row r="910" spans="1:27" x14ac:dyDescent="0.25">
      <c r="A910" t="s">
        <v>2731</v>
      </c>
      <c r="B910" t="s">
        <v>2732</v>
      </c>
      <c r="C910" t="s">
        <v>2733</v>
      </c>
      <c r="D910" t="s">
        <v>82</v>
      </c>
      <c r="E910" t="s">
        <v>60</v>
      </c>
      <c r="G910" t="s">
        <v>2734</v>
      </c>
      <c r="H910" t="s">
        <v>122</v>
      </c>
      <c r="J910" t="s">
        <v>5764</v>
      </c>
      <c r="R910" t="s">
        <v>2738</v>
      </c>
      <c r="S910" t="s">
        <v>5758</v>
      </c>
      <c r="T910" t="s">
        <v>169</v>
      </c>
      <c r="V910" t="s">
        <v>143</v>
      </c>
      <c r="W910" t="s">
        <v>5761</v>
      </c>
      <c r="X910" t="s">
        <v>479</v>
      </c>
      <c r="Y910" t="s">
        <v>66</v>
      </c>
      <c r="AA910"/>
    </row>
    <row r="911" spans="1:27" x14ac:dyDescent="0.25">
      <c r="A911" t="s">
        <v>2731</v>
      </c>
      <c r="B911" t="s">
        <v>2732</v>
      </c>
      <c r="C911" t="s">
        <v>2733</v>
      </c>
      <c r="D911" t="s">
        <v>82</v>
      </c>
      <c r="E911" t="s">
        <v>60</v>
      </c>
      <c r="G911" t="s">
        <v>2734</v>
      </c>
      <c r="H911" t="s">
        <v>122</v>
      </c>
      <c r="J911" t="s">
        <v>5764</v>
      </c>
      <c r="R911" t="s">
        <v>2170</v>
      </c>
      <c r="S911" t="s">
        <v>5758</v>
      </c>
      <c r="T911" t="s">
        <v>159</v>
      </c>
      <c r="V911" t="s">
        <v>143</v>
      </c>
      <c r="W911" t="s">
        <v>5761</v>
      </c>
      <c r="X911" t="s">
        <v>479</v>
      </c>
      <c r="Y911" t="s">
        <v>66</v>
      </c>
      <c r="AA911"/>
    </row>
    <row r="912" spans="1:27" x14ac:dyDescent="0.25">
      <c r="A912" t="s">
        <v>2731</v>
      </c>
      <c r="B912" t="s">
        <v>2732</v>
      </c>
      <c r="C912" t="s">
        <v>2733</v>
      </c>
      <c r="D912" t="s">
        <v>82</v>
      </c>
      <c r="E912" t="s">
        <v>60</v>
      </c>
      <c r="G912" t="s">
        <v>2734</v>
      </c>
      <c r="H912" t="s">
        <v>122</v>
      </c>
      <c r="J912" t="s">
        <v>5764</v>
      </c>
      <c r="R912" t="s">
        <v>2739</v>
      </c>
      <c r="S912" t="s">
        <v>5758</v>
      </c>
      <c r="T912" t="s">
        <v>2740</v>
      </c>
      <c r="V912" t="s">
        <v>143</v>
      </c>
      <c r="W912" t="s">
        <v>144</v>
      </c>
      <c r="X912" t="s">
        <v>473</v>
      </c>
      <c r="Y912" t="s">
        <v>66</v>
      </c>
      <c r="AA912"/>
    </row>
    <row r="913" spans="1:35" x14ac:dyDescent="0.25">
      <c r="A913" t="s">
        <v>2731</v>
      </c>
      <c r="B913" t="s">
        <v>2732</v>
      </c>
      <c r="C913" t="s">
        <v>2733</v>
      </c>
      <c r="D913" t="s">
        <v>82</v>
      </c>
      <c r="E913" t="s">
        <v>60</v>
      </c>
      <c r="G913" t="s">
        <v>2734</v>
      </c>
      <c r="H913" t="s">
        <v>122</v>
      </c>
      <c r="J913" t="s">
        <v>5764</v>
      </c>
      <c r="R913" t="s">
        <v>1088</v>
      </c>
      <c r="S913" t="s">
        <v>5758</v>
      </c>
      <c r="T913" t="s">
        <v>1089</v>
      </c>
      <c r="V913" t="s">
        <v>143</v>
      </c>
      <c r="W913" t="s">
        <v>144</v>
      </c>
      <c r="X913" t="s">
        <v>144</v>
      </c>
      <c r="Y913" t="s">
        <v>66</v>
      </c>
      <c r="AA913"/>
    </row>
    <row r="914" spans="1:35" x14ac:dyDescent="0.25">
      <c r="A914" t="s">
        <v>2731</v>
      </c>
      <c r="B914" t="s">
        <v>2732</v>
      </c>
      <c r="C914" t="s">
        <v>2733</v>
      </c>
      <c r="D914" t="s">
        <v>82</v>
      </c>
      <c r="E914" t="s">
        <v>60</v>
      </c>
      <c r="G914" t="s">
        <v>2734</v>
      </c>
      <c r="H914" t="s">
        <v>122</v>
      </c>
      <c r="J914" t="s">
        <v>5764</v>
      </c>
      <c r="R914" t="s">
        <v>2741</v>
      </c>
      <c r="S914" t="s">
        <v>5758</v>
      </c>
      <c r="T914" t="s">
        <v>1089</v>
      </c>
      <c r="V914" t="s">
        <v>143</v>
      </c>
      <c r="W914" t="s">
        <v>5761</v>
      </c>
      <c r="X914" t="s">
        <v>479</v>
      </c>
      <c r="Y914" t="s">
        <v>66</v>
      </c>
      <c r="AA914"/>
    </row>
    <row r="915" spans="1:35" x14ac:dyDescent="0.25">
      <c r="A915" t="s">
        <v>2731</v>
      </c>
      <c r="B915" t="s">
        <v>2732</v>
      </c>
      <c r="C915" t="s">
        <v>2733</v>
      </c>
      <c r="D915" t="s">
        <v>82</v>
      </c>
      <c r="E915" t="s">
        <v>60</v>
      </c>
      <c r="G915" t="s">
        <v>2734</v>
      </c>
      <c r="H915" t="s">
        <v>122</v>
      </c>
      <c r="J915" t="s">
        <v>5764</v>
      </c>
      <c r="R915" t="s">
        <v>2742</v>
      </c>
      <c r="S915" t="s">
        <v>5758</v>
      </c>
      <c r="T915" t="s">
        <v>2740</v>
      </c>
      <c r="V915" t="s">
        <v>143</v>
      </c>
      <c r="W915" t="s">
        <v>5761</v>
      </c>
      <c r="X915" t="s">
        <v>479</v>
      </c>
      <c r="Y915" t="s">
        <v>66</v>
      </c>
      <c r="AA915"/>
    </row>
    <row r="916" spans="1:35" x14ac:dyDescent="0.25">
      <c r="A916" t="s">
        <v>2731</v>
      </c>
      <c r="B916" t="s">
        <v>2732</v>
      </c>
      <c r="C916" t="s">
        <v>2733</v>
      </c>
      <c r="D916" t="s">
        <v>82</v>
      </c>
      <c r="E916" t="s">
        <v>60</v>
      </c>
      <c r="G916" t="s">
        <v>2734</v>
      </c>
      <c r="H916" t="s">
        <v>122</v>
      </c>
      <c r="J916" t="s">
        <v>5764</v>
      </c>
      <c r="R916" t="s">
        <v>2743</v>
      </c>
      <c r="S916" t="s">
        <v>5758</v>
      </c>
      <c r="T916" t="s">
        <v>147</v>
      </c>
      <c r="V916" t="s">
        <v>143</v>
      </c>
      <c r="W916" t="s">
        <v>5761</v>
      </c>
      <c r="X916" t="s">
        <v>479</v>
      </c>
      <c r="Y916" t="s">
        <v>66</v>
      </c>
      <c r="AA916"/>
      <c r="AB916" t="s">
        <v>5757</v>
      </c>
      <c r="AC916" t="s">
        <v>2768</v>
      </c>
      <c r="AE916" t="s">
        <v>172</v>
      </c>
      <c r="AG916" t="s">
        <v>173</v>
      </c>
      <c r="AH916" t="s">
        <v>66</v>
      </c>
    </row>
    <row r="917" spans="1:35" x14ac:dyDescent="0.25">
      <c r="A917" t="s">
        <v>2731</v>
      </c>
      <c r="B917" t="s">
        <v>2732</v>
      </c>
      <c r="C917" t="s">
        <v>2733</v>
      </c>
      <c r="D917" t="s">
        <v>82</v>
      </c>
      <c r="E917" t="s">
        <v>60</v>
      </c>
      <c r="G917" t="s">
        <v>2734</v>
      </c>
      <c r="H917" t="s">
        <v>122</v>
      </c>
      <c r="J917" t="s">
        <v>5764</v>
      </c>
      <c r="R917" t="s">
        <v>2744</v>
      </c>
      <c r="S917" t="s">
        <v>5758</v>
      </c>
      <c r="T917" t="s">
        <v>147</v>
      </c>
      <c r="V917" t="s">
        <v>143</v>
      </c>
      <c r="W917" t="s">
        <v>144</v>
      </c>
      <c r="X917" t="s">
        <v>473</v>
      </c>
      <c r="Y917" t="s">
        <v>66</v>
      </c>
      <c r="AA917"/>
      <c r="AB917" t="s">
        <v>5757</v>
      </c>
      <c r="AC917" t="s">
        <v>2768</v>
      </c>
      <c r="AE917" t="s">
        <v>172</v>
      </c>
      <c r="AG917" t="s">
        <v>2453</v>
      </c>
      <c r="AH917" t="s">
        <v>66</v>
      </c>
      <c r="AI917" t="s">
        <v>2770</v>
      </c>
    </row>
    <row r="918" spans="1:35" x14ac:dyDescent="0.25">
      <c r="A918" t="s">
        <v>2731</v>
      </c>
      <c r="B918" t="s">
        <v>2732</v>
      </c>
      <c r="C918" t="s">
        <v>2733</v>
      </c>
      <c r="D918" t="s">
        <v>82</v>
      </c>
      <c r="E918" t="s">
        <v>60</v>
      </c>
      <c r="G918" t="s">
        <v>2734</v>
      </c>
      <c r="H918" t="s">
        <v>122</v>
      </c>
      <c r="J918" t="s">
        <v>5764</v>
      </c>
      <c r="R918" t="s">
        <v>146</v>
      </c>
      <c r="S918" t="s">
        <v>5758</v>
      </c>
      <c r="T918" t="s">
        <v>147</v>
      </c>
      <c r="V918" t="s">
        <v>143</v>
      </c>
      <c r="W918" t="s">
        <v>144</v>
      </c>
      <c r="X918" t="s">
        <v>144</v>
      </c>
      <c r="Y918" t="s">
        <v>66</v>
      </c>
      <c r="AA918"/>
      <c r="AB918" t="s">
        <v>5757</v>
      </c>
      <c r="AC918" t="s">
        <v>2768</v>
      </c>
      <c r="AE918" t="s">
        <v>172</v>
      </c>
      <c r="AG918" t="s">
        <v>178</v>
      </c>
      <c r="AH918" t="s">
        <v>66</v>
      </c>
    </row>
    <row r="919" spans="1:35" x14ac:dyDescent="0.25">
      <c r="A919" t="s">
        <v>2731</v>
      </c>
      <c r="B919" t="s">
        <v>2732</v>
      </c>
      <c r="C919" t="s">
        <v>2733</v>
      </c>
      <c r="D919" t="s">
        <v>82</v>
      </c>
      <c r="E919" t="s">
        <v>60</v>
      </c>
      <c r="G919" t="s">
        <v>2734</v>
      </c>
      <c r="H919" t="s">
        <v>122</v>
      </c>
      <c r="J919" t="s">
        <v>5764</v>
      </c>
      <c r="R919" t="s">
        <v>1136</v>
      </c>
      <c r="S919" t="s">
        <v>5758</v>
      </c>
      <c r="T919" t="s">
        <v>159</v>
      </c>
      <c r="V919" t="s">
        <v>143</v>
      </c>
      <c r="W919" t="s">
        <v>5763</v>
      </c>
      <c r="X919" t="s">
        <v>402</v>
      </c>
      <c r="Y919" t="s">
        <v>63</v>
      </c>
      <c r="Z919" t="s">
        <v>2745</v>
      </c>
      <c r="AA919"/>
      <c r="AB919" t="s">
        <v>5757</v>
      </c>
      <c r="AC919" t="s">
        <v>2768</v>
      </c>
      <c r="AE919" t="s">
        <v>172</v>
      </c>
      <c r="AG919" t="s">
        <v>144</v>
      </c>
    </row>
    <row r="920" spans="1:35" x14ac:dyDescent="0.25">
      <c r="A920" t="s">
        <v>2752</v>
      </c>
      <c r="B920" t="s">
        <v>2753</v>
      </c>
      <c r="C920" t="s">
        <v>2754</v>
      </c>
      <c r="D920" t="s">
        <v>82</v>
      </c>
      <c r="E920" t="s">
        <v>60</v>
      </c>
      <c r="F920" t="s">
        <v>2755</v>
      </c>
      <c r="G920" t="s">
        <v>2756</v>
      </c>
      <c r="H920" t="s">
        <v>81</v>
      </c>
      <c r="I920" t="s">
        <v>383</v>
      </c>
      <c r="J920" t="s">
        <v>89</v>
      </c>
      <c r="K920" t="s">
        <v>89</v>
      </c>
      <c r="L920" t="s">
        <v>97</v>
      </c>
      <c r="M920" t="s">
        <v>97</v>
      </c>
      <c r="N920" t="s">
        <v>5809</v>
      </c>
      <c r="O920" t="s">
        <v>192</v>
      </c>
      <c r="P920" t="s">
        <v>63</v>
      </c>
      <c r="Q920" t="s">
        <v>2757</v>
      </c>
      <c r="AA920"/>
    </row>
    <row r="921" spans="1:35" ht="60" x14ac:dyDescent="0.25">
      <c r="A921" t="s">
        <v>2763</v>
      </c>
      <c r="B921" t="s">
        <v>2764</v>
      </c>
      <c r="C921" t="s">
        <v>2765</v>
      </c>
      <c r="D921" t="s">
        <v>225</v>
      </c>
      <c r="E921" t="s">
        <v>60</v>
      </c>
      <c r="G921" t="s">
        <v>2766</v>
      </c>
      <c r="H921" t="s">
        <v>122</v>
      </c>
      <c r="J921" t="s">
        <v>5764</v>
      </c>
      <c r="AA921" s="68" t="s">
        <v>2767</v>
      </c>
      <c r="AB921" s="4" t="s">
        <v>5754</v>
      </c>
      <c r="AC921" s="4" t="s">
        <v>2768</v>
      </c>
      <c r="AD921" t="s">
        <v>172</v>
      </c>
      <c r="AE921" s="4" t="s">
        <v>172</v>
      </c>
      <c r="AF921" t="s">
        <v>173</v>
      </c>
      <c r="AG921" s="4" t="s">
        <v>173</v>
      </c>
      <c r="AH921" s="4" t="s">
        <v>66</v>
      </c>
    </row>
    <row r="922" spans="1:35" x14ac:dyDescent="0.25">
      <c r="A922" t="s">
        <v>2763</v>
      </c>
      <c r="B922" t="s">
        <v>2764</v>
      </c>
      <c r="C922" t="s">
        <v>2765</v>
      </c>
      <c r="D922" t="s">
        <v>225</v>
      </c>
      <c r="E922" t="s">
        <v>60</v>
      </c>
      <c r="G922" t="s">
        <v>2766</v>
      </c>
      <c r="H922" t="s">
        <v>122</v>
      </c>
      <c r="J922" t="s">
        <v>5764</v>
      </c>
      <c r="AA922" s="65" t="s">
        <v>2769</v>
      </c>
      <c r="AB922" s="67" t="s">
        <v>5754</v>
      </c>
      <c r="AC922" s="67" t="s">
        <v>2768</v>
      </c>
      <c r="AD922" s="67" t="s">
        <v>172</v>
      </c>
      <c r="AE922" s="67" t="s">
        <v>172</v>
      </c>
      <c r="AF922" s="67" t="s">
        <v>1173</v>
      </c>
      <c r="AG922" s="67" t="s">
        <v>2453</v>
      </c>
      <c r="AH922" s="67" t="s">
        <v>66</v>
      </c>
    </row>
    <row r="923" spans="1:35" x14ac:dyDescent="0.25">
      <c r="A923" t="s">
        <v>2763</v>
      </c>
      <c r="B923" t="s">
        <v>2764</v>
      </c>
      <c r="C923" t="s">
        <v>2765</v>
      </c>
      <c r="D923" t="s">
        <v>225</v>
      </c>
      <c r="E923" t="s">
        <v>60</v>
      </c>
      <c r="G923" t="s">
        <v>2766</v>
      </c>
      <c r="H923" t="s">
        <v>122</v>
      </c>
      <c r="J923" t="s">
        <v>5764</v>
      </c>
      <c r="AA923" t="s">
        <v>2771</v>
      </c>
      <c r="AB923" t="s">
        <v>5754</v>
      </c>
      <c r="AC923" t="s">
        <v>2791</v>
      </c>
      <c r="AD923" s="7" t="s">
        <v>172</v>
      </c>
      <c r="AE923" t="s">
        <v>172</v>
      </c>
      <c r="AF923" t="s">
        <v>173</v>
      </c>
      <c r="AG923" t="s">
        <v>173</v>
      </c>
      <c r="AH923" t="s">
        <v>66</v>
      </c>
    </row>
    <row r="924" spans="1:35" x14ac:dyDescent="0.25">
      <c r="A924" t="s">
        <v>2763</v>
      </c>
      <c r="B924" t="s">
        <v>2764</v>
      </c>
      <c r="C924" t="s">
        <v>2765</v>
      </c>
      <c r="D924" t="s">
        <v>225</v>
      </c>
      <c r="E924" t="s">
        <v>60</v>
      </c>
      <c r="G924" t="s">
        <v>2766</v>
      </c>
      <c r="H924" t="s">
        <v>122</v>
      </c>
      <c r="J924" t="s">
        <v>5764</v>
      </c>
      <c r="AA924" s="65" t="s">
        <v>2772</v>
      </c>
      <c r="AB924" s="67" t="s">
        <v>5754</v>
      </c>
      <c r="AC924" s="67" t="s">
        <v>2768</v>
      </c>
      <c r="AD924" s="67" t="s">
        <v>172</v>
      </c>
      <c r="AE924" s="67" t="s">
        <v>172</v>
      </c>
      <c r="AF924" s="67" t="s">
        <v>144</v>
      </c>
      <c r="AG924" s="67" t="s">
        <v>144</v>
      </c>
      <c r="AH924" s="65"/>
    </row>
    <row r="925" spans="1:35" x14ac:dyDescent="0.25">
      <c r="A925" t="s">
        <v>2763</v>
      </c>
      <c r="B925" t="s">
        <v>2764</v>
      </c>
      <c r="C925" t="s">
        <v>2765</v>
      </c>
      <c r="D925" t="s">
        <v>225</v>
      </c>
      <c r="E925" t="s">
        <v>60</v>
      </c>
      <c r="G925" t="s">
        <v>2766</v>
      </c>
      <c r="H925" t="s">
        <v>122</v>
      </c>
      <c r="J925" t="s">
        <v>5764</v>
      </c>
      <c r="AA925" s="67" t="s">
        <v>2773</v>
      </c>
      <c r="AB925" s="67" t="s">
        <v>5754</v>
      </c>
      <c r="AC925" s="67" t="s">
        <v>2768</v>
      </c>
      <c r="AD925" s="67" t="s">
        <v>172</v>
      </c>
      <c r="AE925" s="67" t="s">
        <v>172</v>
      </c>
      <c r="AF925" s="67" t="s">
        <v>1173</v>
      </c>
      <c r="AG925" s="67" t="s">
        <v>2774</v>
      </c>
      <c r="AH925" s="67" t="s">
        <v>66</v>
      </c>
      <c r="AI925" s="67"/>
    </row>
    <row r="926" spans="1:35" x14ac:dyDescent="0.25">
      <c r="A926" t="s">
        <v>2763</v>
      </c>
      <c r="B926" t="s">
        <v>2764</v>
      </c>
      <c r="C926" t="s">
        <v>2765</v>
      </c>
      <c r="D926" t="s">
        <v>225</v>
      </c>
      <c r="E926" t="s">
        <v>60</v>
      </c>
      <c r="G926" t="s">
        <v>2766</v>
      </c>
      <c r="H926" t="s">
        <v>122</v>
      </c>
      <c r="J926" t="s">
        <v>5764</v>
      </c>
      <c r="AA926" s="65" t="s">
        <v>2775</v>
      </c>
      <c r="AB926" s="67" t="s">
        <v>5754</v>
      </c>
      <c r="AC926" s="67" t="s">
        <v>2768</v>
      </c>
      <c r="AD926" s="67" t="s">
        <v>172</v>
      </c>
      <c r="AE926" s="67" t="s">
        <v>172</v>
      </c>
      <c r="AF926" s="67" t="s">
        <v>173</v>
      </c>
      <c r="AG926" s="67" t="s">
        <v>2776</v>
      </c>
      <c r="AH926" s="67" t="s">
        <v>66</v>
      </c>
    </row>
    <row r="927" spans="1:35" x14ac:dyDescent="0.25">
      <c r="A927" t="s">
        <v>2777</v>
      </c>
      <c r="B927" t="s">
        <v>2778</v>
      </c>
      <c r="C927" t="s">
        <v>2779</v>
      </c>
      <c r="D927" t="s">
        <v>225</v>
      </c>
      <c r="E927" t="s">
        <v>60</v>
      </c>
      <c r="G927" t="s">
        <v>2489</v>
      </c>
      <c r="H927" t="s">
        <v>81</v>
      </c>
      <c r="J927" t="s">
        <v>5764</v>
      </c>
      <c r="R927" t="s">
        <v>2781</v>
      </c>
      <c r="S927" t="s">
        <v>5758</v>
      </c>
      <c r="T927" t="s">
        <v>1759</v>
      </c>
      <c r="V927" t="s">
        <v>143</v>
      </c>
      <c r="W927" t="s">
        <v>144</v>
      </c>
      <c r="X927" t="s">
        <v>473</v>
      </c>
      <c r="Y927" t="s">
        <v>66</v>
      </c>
      <c r="AA927"/>
    </row>
    <row r="928" spans="1:35" x14ac:dyDescent="0.25">
      <c r="A928" t="s">
        <v>2777</v>
      </c>
      <c r="B928" t="s">
        <v>2778</v>
      </c>
      <c r="C928" t="s">
        <v>2779</v>
      </c>
      <c r="D928" t="s">
        <v>225</v>
      </c>
      <c r="E928" t="s">
        <v>60</v>
      </c>
      <c r="G928" t="s">
        <v>2489</v>
      </c>
      <c r="H928" t="s">
        <v>81</v>
      </c>
      <c r="J928" t="s">
        <v>5764</v>
      </c>
      <c r="R928" t="s">
        <v>2782</v>
      </c>
      <c r="S928" t="s">
        <v>5758</v>
      </c>
      <c r="T928" t="s">
        <v>1759</v>
      </c>
      <c r="V928" t="s">
        <v>143</v>
      </c>
      <c r="W928" t="s">
        <v>144</v>
      </c>
      <c r="X928" t="s">
        <v>648</v>
      </c>
      <c r="Y928" t="s">
        <v>66</v>
      </c>
      <c r="AA928"/>
    </row>
    <row r="929" spans="1:34" x14ac:dyDescent="0.25">
      <c r="A929" t="s">
        <v>2777</v>
      </c>
      <c r="B929" t="s">
        <v>2778</v>
      </c>
      <c r="C929" t="s">
        <v>2779</v>
      </c>
      <c r="D929" t="s">
        <v>225</v>
      </c>
      <c r="E929" t="s">
        <v>60</v>
      </c>
      <c r="G929" t="s">
        <v>2489</v>
      </c>
      <c r="H929" t="s">
        <v>81</v>
      </c>
      <c r="J929" t="s">
        <v>5764</v>
      </c>
      <c r="R929" t="s">
        <v>1835</v>
      </c>
      <c r="S929" t="s">
        <v>5758</v>
      </c>
      <c r="T929" t="s">
        <v>1759</v>
      </c>
      <c r="V929" t="s">
        <v>143</v>
      </c>
      <c r="W929" t="s">
        <v>144</v>
      </c>
      <c r="X929" t="s">
        <v>1324</v>
      </c>
      <c r="Y929" t="s">
        <v>66</v>
      </c>
      <c r="AA929"/>
    </row>
    <row r="930" spans="1:34" ht="60" x14ac:dyDescent="0.25">
      <c r="A930">
        <v>25069</v>
      </c>
      <c r="B930" t="s">
        <v>2787</v>
      </c>
      <c r="C930" t="s">
        <v>2788</v>
      </c>
      <c r="D930" t="s">
        <v>225</v>
      </c>
      <c r="E930" t="s">
        <v>60</v>
      </c>
      <c r="G930" t="s">
        <v>2789</v>
      </c>
      <c r="H930" t="s">
        <v>122</v>
      </c>
      <c r="J930" t="s">
        <v>5764</v>
      </c>
      <c r="AA930" s="68" t="s">
        <v>2790</v>
      </c>
      <c r="AB930" s="4" t="s">
        <v>5754</v>
      </c>
      <c r="AC930" s="4" t="s">
        <v>2791</v>
      </c>
      <c r="AD930" t="s">
        <v>172</v>
      </c>
      <c r="AE930" s="4" t="s">
        <v>172</v>
      </c>
      <c r="AF930" t="s">
        <v>173</v>
      </c>
      <c r="AG930" s="4" t="s">
        <v>173</v>
      </c>
      <c r="AH930" s="4" t="s">
        <v>66</v>
      </c>
    </row>
    <row r="931" spans="1:34" x14ac:dyDescent="0.25">
      <c r="A931" t="s">
        <v>2795</v>
      </c>
      <c r="B931" t="s">
        <v>2796</v>
      </c>
      <c r="C931" t="s">
        <v>2797</v>
      </c>
      <c r="D931" t="s">
        <v>225</v>
      </c>
      <c r="E931" t="s">
        <v>60</v>
      </c>
      <c r="G931" t="s">
        <v>2798</v>
      </c>
      <c r="H931" t="s">
        <v>122</v>
      </c>
      <c r="I931" t="s">
        <v>2799</v>
      </c>
      <c r="J931" t="s">
        <v>89</v>
      </c>
      <c r="K931" t="s">
        <v>89</v>
      </c>
      <c r="L931" t="s">
        <v>97</v>
      </c>
      <c r="M931" t="s">
        <v>2800</v>
      </c>
      <c r="N931" t="s">
        <v>5809</v>
      </c>
      <c r="O931" t="s">
        <v>192</v>
      </c>
      <c r="P931" t="s">
        <v>66</v>
      </c>
      <c r="AA931"/>
    </row>
    <row r="932" spans="1:34" x14ac:dyDescent="0.25">
      <c r="A932" t="s">
        <v>2801</v>
      </c>
      <c r="B932" t="s">
        <v>2802</v>
      </c>
      <c r="C932" t="s">
        <v>2803</v>
      </c>
      <c r="D932" t="s">
        <v>225</v>
      </c>
      <c r="E932" t="s">
        <v>60</v>
      </c>
      <c r="G932" t="s">
        <v>2805</v>
      </c>
      <c r="H932" t="s">
        <v>81</v>
      </c>
      <c r="I932" t="s">
        <v>2806</v>
      </c>
      <c r="J932" t="s">
        <v>89</v>
      </c>
      <c r="K932" t="s">
        <v>89</v>
      </c>
      <c r="L932" t="s">
        <v>5692</v>
      </c>
      <c r="M932" t="s">
        <v>1594</v>
      </c>
      <c r="N932" t="s">
        <v>103</v>
      </c>
      <c r="O932" t="s">
        <v>103</v>
      </c>
      <c r="P932" t="s">
        <v>66</v>
      </c>
      <c r="AA932"/>
    </row>
    <row r="933" spans="1:34" x14ac:dyDescent="0.25">
      <c r="A933" t="s">
        <v>2801</v>
      </c>
      <c r="B933" t="s">
        <v>2802</v>
      </c>
      <c r="C933" t="s">
        <v>2803</v>
      </c>
      <c r="D933" t="s">
        <v>225</v>
      </c>
      <c r="E933" t="s">
        <v>60</v>
      </c>
      <c r="G933" t="s">
        <v>2805</v>
      </c>
      <c r="H933" t="s">
        <v>81</v>
      </c>
      <c r="I933" t="s">
        <v>2807</v>
      </c>
      <c r="J933" t="s">
        <v>89</v>
      </c>
      <c r="K933" t="s">
        <v>89</v>
      </c>
      <c r="L933" t="s">
        <v>5692</v>
      </c>
      <c r="M933" t="s">
        <v>1594</v>
      </c>
      <c r="N933" t="s">
        <v>5809</v>
      </c>
      <c r="O933" t="s">
        <v>192</v>
      </c>
      <c r="P933" t="s">
        <v>66</v>
      </c>
      <c r="AA933"/>
    </row>
    <row r="934" spans="1:34" x14ac:dyDescent="0.25">
      <c r="A934" t="s">
        <v>2808</v>
      </c>
      <c r="B934" t="s">
        <v>2809</v>
      </c>
      <c r="C934" t="s">
        <v>2810</v>
      </c>
      <c r="D934" t="s">
        <v>225</v>
      </c>
      <c r="E934" t="s">
        <v>60</v>
      </c>
      <c r="G934" t="s">
        <v>2811</v>
      </c>
      <c r="H934" t="s">
        <v>81</v>
      </c>
      <c r="I934" t="s">
        <v>2812</v>
      </c>
      <c r="J934" t="s">
        <v>89</v>
      </c>
      <c r="K934" t="s">
        <v>89</v>
      </c>
      <c r="L934" t="s">
        <v>97</v>
      </c>
      <c r="M934" t="s">
        <v>2813</v>
      </c>
      <c r="N934" t="s">
        <v>103</v>
      </c>
      <c r="O934" t="s">
        <v>103</v>
      </c>
      <c r="P934" t="s">
        <v>63</v>
      </c>
      <c r="AA934"/>
      <c r="AB934" t="s">
        <v>5729</v>
      </c>
      <c r="AC934" t="s">
        <v>2328</v>
      </c>
      <c r="AE934" t="s">
        <v>1615</v>
      </c>
      <c r="AG934" t="s">
        <v>2529</v>
      </c>
      <c r="AH934" t="s">
        <v>66</v>
      </c>
    </row>
    <row r="935" spans="1:34" x14ac:dyDescent="0.25">
      <c r="A935" t="s">
        <v>2823</v>
      </c>
      <c r="B935" t="s">
        <v>2824</v>
      </c>
      <c r="C935" t="s">
        <v>2825</v>
      </c>
      <c r="D935" t="s">
        <v>225</v>
      </c>
      <c r="E935" t="s">
        <v>60</v>
      </c>
      <c r="G935" t="s">
        <v>2828</v>
      </c>
      <c r="H935" t="s">
        <v>288</v>
      </c>
      <c r="I935" t="s">
        <v>2829</v>
      </c>
      <c r="J935" t="s">
        <v>89</v>
      </c>
      <c r="K935" t="s">
        <v>89</v>
      </c>
      <c r="L935" t="s">
        <v>5813</v>
      </c>
      <c r="M935" t="s">
        <v>105</v>
      </c>
      <c r="N935" t="s">
        <v>103</v>
      </c>
      <c r="O935" t="s">
        <v>103</v>
      </c>
      <c r="P935" t="s">
        <v>66</v>
      </c>
      <c r="AA935"/>
    </row>
    <row r="936" spans="1:34" x14ac:dyDescent="0.25">
      <c r="A936" t="s">
        <v>2823</v>
      </c>
      <c r="B936" t="s">
        <v>2824</v>
      </c>
      <c r="C936" t="s">
        <v>2825</v>
      </c>
      <c r="D936" t="s">
        <v>225</v>
      </c>
      <c r="E936" t="s">
        <v>60</v>
      </c>
      <c r="G936" t="s">
        <v>2828</v>
      </c>
      <c r="H936" t="s">
        <v>288</v>
      </c>
      <c r="I936" t="s">
        <v>2830</v>
      </c>
      <c r="J936" t="s">
        <v>89</v>
      </c>
      <c r="K936" t="s">
        <v>89</v>
      </c>
      <c r="L936" t="s">
        <v>5813</v>
      </c>
      <c r="M936" t="s">
        <v>105</v>
      </c>
      <c r="N936" t="s">
        <v>5816</v>
      </c>
      <c r="O936" t="s">
        <v>334</v>
      </c>
      <c r="P936" t="s">
        <v>66</v>
      </c>
      <c r="AA936"/>
    </row>
    <row r="937" spans="1:34" x14ac:dyDescent="0.25">
      <c r="A937" t="s">
        <v>2838</v>
      </c>
      <c r="B937" t="s">
        <v>2839</v>
      </c>
      <c r="C937" t="s">
        <v>2840</v>
      </c>
      <c r="D937" t="s">
        <v>225</v>
      </c>
      <c r="E937" t="s">
        <v>60</v>
      </c>
      <c r="G937" t="s">
        <v>2841</v>
      </c>
      <c r="H937" t="s">
        <v>122</v>
      </c>
      <c r="I937" t="s">
        <v>2149</v>
      </c>
      <c r="J937" t="s">
        <v>89</v>
      </c>
      <c r="K937" t="s">
        <v>89</v>
      </c>
      <c r="L937" t="s">
        <v>102</v>
      </c>
      <c r="M937" t="s">
        <v>102</v>
      </c>
      <c r="N937" t="s">
        <v>194</v>
      </c>
      <c r="O937" t="s">
        <v>2150</v>
      </c>
      <c r="P937" t="s">
        <v>66</v>
      </c>
      <c r="AA937"/>
    </row>
    <row r="938" spans="1:34" ht="30" x14ac:dyDescent="0.25">
      <c r="A938" t="s">
        <v>2842</v>
      </c>
      <c r="B938" t="s">
        <v>2843</v>
      </c>
      <c r="C938" t="s">
        <v>2844</v>
      </c>
      <c r="D938" t="s">
        <v>225</v>
      </c>
      <c r="E938" t="s">
        <v>60</v>
      </c>
      <c r="G938" t="s">
        <v>2846</v>
      </c>
      <c r="H938" t="s">
        <v>122</v>
      </c>
      <c r="J938" t="s">
        <v>5764</v>
      </c>
      <c r="AA938" s="68" t="s">
        <v>2847</v>
      </c>
      <c r="AB938" s="4" t="s">
        <v>5729</v>
      </c>
      <c r="AC938" s="4" t="s">
        <v>2328</v>
      </c>
      <c r="AD938" t="s">
        <v>5825</v>
      </c>
      <c r="AE938" s="4" t="s">
        <v>1615</v>
      </c>
      <c r="AF938" s="4" t="s">
        <v>359</v>
      </c>
      <c r="AG938" s="4" t="s">
        <v>2529</v>
      </c>
      <c r="AH938" s="4" t="s">
        <v>66</v>
      </c>
    </row>
    <row r="939" spans="1:34" x14ac:dyDescent="0.25">
      <c r="A939" t="s">
        <v>2860</v>
      </c>
      <c r="B939" t="s">
        <v>2861</v>
      </c>
      <c r="C939" t="s">
        <v>2862</v>
      </c>
      <c r="D939" t="s">
        <v>225</v>
      </c>
      <c r="E939" t="s">
        <v>60</v>
      </c>
      <c r="G939" t="s">
        <v>2489</v>
      </c>
      <c r="H939" t="s">
        <v>81</v>
      </c>
      <c r="I939" t="s">
        <v>385</v>
      </c>
      <c r="J939" t="s">
        <v>89</v>
      </c>
      <c r="K939" t="s">
        <v>89</v>
      </c>
      <c r="L939" t="s">
        <v>5766</v>
      </c>
      <c r="M939" t="s">
        <v>351</v>
      </c>
      <c r="N939" t="s">
        <v>103</v>
      </c>
      <c r="O939" t="s">
        <v>103</v>
      </c>
      <c r="P939" t="s">
        <v>63</v>
      </c>
      <c r="AA939"/>
    </row>
    <row r="940" spans="1:34" x14ac:dyDescent="0.25">
      <c r="A940" t="s">
        <v>2860</v>
      </c>
      <c r="B940" t="s">
        <v>2861</v>
      </c>
      <c r="C940" t="s">
        <v>2862</v>
      </c>
      <c r="D940" t="s">
        <v>225</v>
      </c>
      <c r="E940" t="s">
        <v>60</v>
      </c>
      <c r="G940" t="s">
        <v>2489</v>
      </c>
      <c r="H940" t="s">
        <v>81</v>
      </c>
      <c r="I940" t="s">
        <v>386</v>
      </c>
      <c r="J940" t="s">
        <v>89</v>
      </c>
      <c r="K940" t="s">
        <v>89</v>
      </c>
      <c r="L940" t="s">
        <v>5766</v>
      </c>
      <c r="M940" t="s">
        <v>220</v>
      </c>
      <c r="N940" t="s">
        <v>103</v>
      </c>
      <c r="O940" t="s">
        <v>103</v>
      </c>
      <c r="P940" t="s">
        <v>63</v>
      </c>
      <c r="AA940"/>
    </row>
    <row r="941" spans="1:34" x14ac:dyDescent="0.25">
      <c r="A941" t="s">
        <v>2860</v>
      </c>
      <c r="B941" t="s">
        <v>2861</v>
      </c>
      <c r="C941" t="s">
        <v>2862</v>
      </c>
      <c r="D941" t="s">
        <v>225</v>
      </c>
      <c r="E941" t="s">
        <v>60</v>
      </c>
      <c r="G941" t="s">
        <v>2489</v>
      </c>
      <c r="H941" t="s">
        <v>81</v>
      </c>
      <c r="I941" t="s">
        <v>1016</v>
      </c>
      <c r="J941" t="s">
        <v>89</v>
      </c>
      <c r="K941" t="s">
        <v>89</v>
      </c>
      <c r="L941" t="s">
        <v>5814</v>
      </c>
      <c r="M941" t="s">
        <v>1017</v>
      </c>
      <c r="N941" t="s">
        <v>103</v>
      </c>
      <c r="O941" t="s">
        <v>103</v>
      </c>
      <c r="P941" t="s">
        <v>63</v>
      </c>
      <c r="AA941"/>
    </row>
    <row r="942" spans="1:34" x14ac:dyDescent="0.25">
      <c r="A942" t="s">
        <v>2860</v>
      </c>
      <c r="B942" t="s">
        <v>2861</v>
      </c>
      <c r="C942" t="s">
        <v>2862</v>
      </c>
      <c r="D942" t="s">
        <v>225</v>
      </c>
      <c r="E942" t="s">
        <v>60</v>
      </c>
      <c r="G942" t="s">
        <v>2489</v>
      </c>
      <c r="H942" t="s">
        <v>81</v>
      </c>
      <c r="I942" t="s">
        <v>2864</v>
      </c>
      <c r="J942" t="s">
        <v>89</v>
      </c>
      <c r="K942" t="s">
        <v>89</v>
      </c>
      <c r="L942" t="s">
        <v>194</v>
      </c>
      <c r="M942" t="s">
        <v>1510</v>
      </c>
      <c r="N942" t="s">
        <v>103</v>
      </c>
      <c r="O942" t="s">
        <v>103</v>
      </c>
      <c r="P942" t="s">
        <v>63</v>
      </c>
      <c r="AA942"/>
    </row>
    <row r="943" spans="1:34" x14ac:dyDescent="0.25">
      <c r="A943" t="s">
        <v>2860</v>
      </c>
      <c r="B943" t="s">
        <v>2861</v>
      </c>
      <c r="C943" t="s">
        <v>2862</v>
      </c>
      <c r="D943" t="s">
        <v>225</v>
      </c>
      <c r="E943" t="s">
        <v>60</v>
      </c>
      <c r="G943" t="s">
        <v>2489</v>
      </c>
      <c r="H943" t="s">
        <v>81</v>
      </c>
      <c r="I943" t="s">
        <v>2865</v>
      </c>
      <c r="J943" t="s">
        <v>89</v>
      </c>
      <c r="K943" t="s">
        <v>89</v>
      </c>
      <c r="L943" t="s">
        <v>194</v>
      </c>
      <c r="M943" t="s">
        <v>1512</v>
      </c>
      <c r="N943" t="s">
        <v>103</v>
      </c>
      <c r="O943" t="s">
        <v>103</v>
      </c>
      <c r="P943" t="s">
        <v>63</v>
      </c>
      <c r="AA943"/>
    </row>
    <row r="944" spans="1:34" x14ac:dyDescent="0.25">
      <c r="A944" t="s">
        <v>2860</v>
      </c>
      <c r="B944" t="s">
        <v>2861</v>
      </c>
      <c r="C944" t="s">
        <v>2862</v>
      </c>
      <c r="D944" t="s">
        <v>225</v>
      </c>
      <c r="E944" t="s">
        <v>60</v>
      </c>
      <c r="G944" t="s">
        <v>2489</v>
      </c>
      <c r="H944" t="s">
        <v>81</v>
      </c>
      <c r="I944" t="s">
        <v>2866</v>
      </c>
      <c r="J944" t="s">
        <v>89</v>
      </c>
      <c r="K944" t="s">
        <v>89</v>
      </c>
      <c r="L944" t="s">
        <v>194</v>
      </c>
      <c r="M944" t="s">
        <v>2867</v>
      </c>
      <c r="N944" t="s">
        <v>103</v>
      </c>
      <c r="O944" t="s">
        <v>103</v>
      </c>
      <c r="P944" t="s">
        <v>63</v>
      </c>
      <c r="AA944"/>
    </row>
    <row r="945" spans="1:27" x14ac:dyDescent="0.25">
      <c r="A945" t="s">
        <v>2860</v>
      </c>
      <c r="B945" t="s">
        <v>2861</v>
      </c>
      <c r="C945" t="s">
        <v>2862</v>
      </c>
      <c r="D945" t="s">
        <v>225</v>
      </c>
      <c r="E945" t="s">
        <v>60</v>
      </c>
      <c r="G945" t="s">
        <v>2489</v>
      </c>
      <c r="H945" t="s">
        <v>81</v>
      </c>
      <c r="I945" t="s">
        <v>2868</v>
      </c>
      <c r="J945" t="s">
        <v>89</v>
      </c>
      <c r="K945" t="s">
        <v>89</v>
      </c>
      <c r="L945" t="s">
        <v>194</v>
      </c>
      <c r="M945" t="s">
        <v>2869</v>
      </c>
      <c r="N945" t="s">
        <v>103</v>
      </c>
      <c r="O945" t="s">
        <v>103</v>
      </c>
      <c r="P945" t="s">
        <v>63</v>
      </c>
      <c r="AA945"/>
    </row>
    <row r="946" spans="1:27" x14ac:dyDescent="0.25">
      <c r="A946" t="s">
        <v>2860</v>
      </c>
      <c r="B946" t="s">
        <v>2861</v>
      </c>
      <c r="C946" t="s">
        <v>2862</v>
      </c>
      <c r="D946" t="s">
        <v>225</v>
      </c>
      <c r="E946" t="s">
        <v>60</v>
      </c>
      <c r="G946" t="s">
        <v>2489</v>
      </c>
      <c r="H946" t="s">
        <v>81</v>
      </c>
      <c r="I946" t="s">
        <v>1022</v>
      </c>
      <c r="J946" t="s">
        <v>89</v>
      </c>
      <c r="K946" t="s">
        <v>89</v>
      </c>
      <c r="L946" t="s">
        <v>5692</v>
      </c>
      <c r="M946" t="s">
        <v>519</v>
      </c>
      <c r="N946" t="s">
        <v>103</v>
      </c>
      <c r="O946" t="s">
        <v>103</v>
      </c>
      <c r="P946" t="s">
        <v>63</v>
      </c>
      <c r="AA946"/>
    </row>
    <row r="947" spans="1:27" x14ac:dyDescent="0.25">
      <c r="A947" t="s">
        <v>2860</v>
      </c>
      <c r="B947" t="s">
        <v>2861</v>
      </c>
      <c r="C947" t="s">
        <v>2862</v>
      </c>
      <c r="D947" t="s">
        <v>225</v>
      </c>
      <c r="E947" t="s">
        <v>60</v>
      </c>
      <c r="G947" t="s">
        <v>2489</v>
      </c>
      <c r="H947" t="s">
        <v>81</v>
      </c>
      <c r="I947" t="s">
        <v>893</v>
      </c>
      <c r="J947" t="s">
        <v>89</v>
      </c>
      <c r="K947" t="s">
        <v>89</v>
      </c>
      <c r="L947" t="s">
        <v>5692</v>
      </c>
      <c r="M947" t="s">
        <v>523</v>
      </c>
      <c r="N947" t="s">
        <v>103</v>
      </c>
      <c r="O947" t="s">
        <v>103</v>
      </c>
      <c r="P947" t="s">
        <v>63</v>
      </c>
      <c r="AA947"/>
    </row>
    <row r="948" spans="1:27" x14ac:dyDescent="0.25">
      <c r="A948" t="s">
        <v>2860</v>
      </c>
      <c r="B948" t="s">
        <v>2861</v>
      </c>
      <c r="C948" t="s">
        <v>2862</v>
      </c>
      <c r="D948" t="s">
        <v>225</v>
      </c>
      <c r="E948" t="s">
        <v>60</v>
      </c>
      <c r="G948" t="s">
        <v>2489</v>
      </c>
      <c r="H948" t="s">
        <v>81</v>
      </c>
      <c r="I948" t="s">
        <v>1027</v>
      </c>
      <c r="J948" t="s">
        <v>89</v>
      </c>
      <c r="K948" t="s">
        <v>89</v>
      </c>
      <c r="L948" t="s">
        <v>5692</v>
      </c>
      <c r="M948" t="s">
        <v>795</v>
      </c>
      <c r="N948" t="s">
        <v>103</v>
      </c>
      <c r="O948" t="s">
        <v>103</v>
      </c>
      <c r="P948" t="s">
        <v>63</v>
      </c>
      <c r="AA948"/>
    </row>
    <row r="949" spans="1:27" x14ac:dyDescent="0.25">
      <c r="A949" t="s">
        <v>2860</v>
      </c>
      <c r="B949" t="s">
        <v>2861</v>
      </c>
      <c r="C949" t="s">
        <v>2862</v>
      </c>
      <c r="D949" t="s">
        <v>225</v>
      </c>
      <c r="E949" t="s">
        <v>60</v>
      </c>
      <c r="G949" t="s">
        <v>2489</v>
      </c>
      <c r="H949" t="s">
        <v>81</v>
      </c>
      <c r="I949" t="s">
        <v>892</v>
      </c>
      <c r="J949" t="s">
        <v>89</v>
      </c>
      <c r="K949" t="s">
        <v>89</v>
      </c>
      <c r="L949" t="s">
        <v>5692</v>
      </c>
      <c r="M949" t="s">
        <v>793</v>
      </c>
      <c r="N949" t="s">
        <v>103</v>
      </c>
      <c r="O949" t="s">
        <v>103</v>
      </c>
      <c r="P949" t="s">
        <v>63</v>
      </c>
      <c r="AA949"/>
    </row>
    <row r="950" spans="1:27" x14ac:dyDescent="0.25">
      <c r="A950" t="s">
        <v>2860</v>
      </c>
      <c r="B950" t="s">
        <v>2861</v>
      </c>
      <c r="C950" t="s">
        <v>2862</v>
      </c>
      <c r="D950" t="s">
        <v>225</v>
      </c>
      <c r="E950" t="s">
        <v>60</v>
      </c>
      <c r="G950" t="s">
        <v>2489</v>
      </c>
      <c r="H950" t="s">
        <v>81</v>
      </c>
      <c r="I950" t="s">
        <v>1026</v>
      </c>
      <c r="J950" t="s">
        <v>89</v>
      </c>
      <c r="K950" t="s">
        <v>89</v>
      </c>
      <c r="L950" t="s">
        <v>5692</v>
      </c>
      <c r="M950" t="s">
        <v>632</v>
      </c>
      <c r="N950" t="s">
        <v>103</v>
      </c>
      <c r="O950" t="s">
        <v>103</v>
      </c>
      <c r="P950" t="s">
        <v>63</v>
      </c>
      <c r="AA950"/>
    </row>
    <row r="951" spans="1:27" x14ac:dyDescent="0.25">
      <c r="A951" t="s">
        <v>2860</v>
      </c>
      <c r="B951" t="s">
        <v>2861</v>
      </c>
      <c r="C951" t="s">
        <v>2862</v>
      </c>
      <c r="D951" t="s">
        <v>225</v>
      </c>
      <c r="E951" t="s">
        <v>60</v>
      </c>
      <c r="G951" t="s">
        <v>2489</v>
      </c>
      <c r="H951" t="s">
        <v>81</v>
      </c>
      <c r="I951" t="s">
        <v>1023</v>
      </c>
      <c r="J951" t="s">
        <v>89</v>
      </c>
      <c r="K951" t="s">
        <v>89</v>
      </c>
      <c r="L951" t="s">
        <v>5692</v>
      </c>
      <c r="M951" t="s">
        <v>380</v>
      </c>
      <c r="N951" t="s">
        <v>103</v>
      </c>
      <c r="O951" t="s">
        <v>103</v>
      </c>
      <c r="P951" t="s">
        <v>63</v>
      </c>
      <c r="AA951"/>
    </row>
    <row r="952" spans="1:27" x14ac:dyDescent="0.25">
      <c r="A952" t="s">
        <v>2860</v>
      </c>
      <c r="B952" t="s">
        <v>2861</v>
      </c>
      <c r="C952" t="s">
        <v>2862</v>
      </c>
      <c r="D952" t="s">
        <v>225</v>
      </c>
      <c r="E952" t="s">
        <v>60</v>
      </c>
      <c r="G952" t="s">
        <v>2489</v>
      </c>
      <c r="H952" t="s">
        <v>81</v>
      </c>
      <c r="I952" t="s">
        <v>1024</v>
      </c>
      <c r="J952" t="s">
        <v>89</v>
      </c>
      <c r="K952" t="s">
        <v>89</v>
      </c>
      <c r="L952" t="s">
        <v>97</v>
      </c>
      <c r="M952" t="s">
        <v>1025</v>
      </c>
      <c r="N952" t="s">
        <v>103</v>
      </c>
      <c r="O952" t="s">
        <v>103</v>
      </c>
      <c r="P952" t="s">
        <v>63</v>
      </c>
      <c r="AA952"/>
    </row>
    <row r="953" spans="1:27" x14ac:dyDescent="0.25">
      <c r="A953" t="s">
        <v>2860</v>
      </c>
      <c r="B953" t="s">
        <v>2861</v>
      </c>
      <c r="C953" t="s">
        <v>2862</v>
      </c>
      <c r="D953" t="s">
        <v>225</v>
      </c>
      <c r="E953" t="s">
        <v>60</v>
      </c>
      <c r="G953" t="s">
        <v>2489</v>
      </c>
      <c r="H953" t="s">
        <v>81</v>
      </c>
      <c r="I953" t="s">
        <v>2870</v>
      </c>
      <c r="J953" t="s">
        <v>89</v>
      </c>
      <c r="K953" t="s">
        <v>89</v>
      </c>
      <c r="L953" t="s">
        <v>97</v>
      </c>
      <c r="M953" t="s">
        <v>2871</v>
      </c>
      <c r="N953" t="s">
        <v>103</v>
      </c>
      <c r="O953" t="s">
        <v>103</v>
      </c>
      <c r="P953" t="s">
        <v>63</v>
      </c>
      <c r="AA953"/>
    </row>
    <row r="954" spans="1:27" x14ac:dyDescent="0.25">
      <c r="A954" t="s">
        <v>2860</v>
      </c>
      <c r="B954" t="s">
        <v>2861</v>
      </c>
      <c r="C954" t="s">
        <v>2862</v>
      </c>
      <c r="D954" t="s">
        <v>225</v>
      </c>
      <c r="E954" t="s">
        <v>60</v>
      </c>
      <c r="G954" t="s">
        <v>2489</v>
      </c>
      <c r="H954" t="s">
        <v>81</v>
      </c>
      <c r="I954" t="s">
        <v>1012</v>
      </c>
      <c r="J954" t="s">
        <v>89</v>
      </c>
      <c r="K954" t="s">
        <v>89</v>
      </c>
      <c r="L954" t="s">
        <v>97</v>
      </c>
      <c r="M954" t="s">
        <v>1013</v>
      </c>
      <c r="N954" t="s">
        <v>103</v>
      </c>
      <c r="O954" t="s">
        <v>103</v>
      </c>
      <c r="P954" t="s">
        <v>63</v>
      </c>
      <c r="AA954"/>
    </row>
    <row r="955" spans="1:27" x14ac:dyDescent="0.25">
      <c r="A955" t="s">
        <v>2860</v>
      </c>
      <c r="B955" t="s">
        <v>2861</v>
      </c>
      <c r="C955" t="s">
        <v>2862</v>
      </c>
      <c r="D955" t="s">
        <v>225</v>
      </c>
      <c r="E955" t="s">
        <v>60</v>
      </c>
      <c r="G955" t="s">
        <v>2489</v>
      </c>
      <c r="H955" t="s">
        <v>81</v>
      </c>
      <c r="I955" t="s">
        <v>1019</v>
      </c>
      <c r="J955" t="s">
        <v>89</v>
      </c>
      <c r="K955" t="s">
        <v>89</v>
      </c>
      <c r="L955" t="s">
        <v>97</v>
      </c>
      <c r="M955" t="s">
        <v>1020</v>
      </c>
      <c r="N955" t="s">
        <v>103</v>
      </c>
      <c r="O955" t="s">
        <v>103</v>
      </c>
      <c r="P955" t="s">
        <v>63</v>
      </c>
      <c r="AA955"/>
    </row>
    <row r="956" spans="1:27" x14ac:dyDescent="0.25">
      <c r="A956" t="s">
        <v>2872</v>
      </c>
      <c r="B956" t="s">
        <v>2873</v>
      </c>
      <c r="C956" t="s">
        <v>2874</v>
      </c>
      <c r="D956" t="s">
        <v>225</v>
      </c>
      <c r="E956" t="s">
        <v>60</v>
      </c>
      <c r="G956" t="s">
        <v>2876</v>
      </c>
      <c r="H956" t="s">
        <v>81</v>
      </c>
      <c r="I956" t="s">
        <v>790</v>
      </c>
      <c r="J956" t="s">
        <v>89</v>
      </c>
      <c r="K956" t="s">
        <v>89</v>
      </c>
      <c r="L956" t="s">
        <v>5692</v>
      </c>
      <c r="M956" t="s">
        <v>634</v>
      </c>
      <c r="N956" t="s">
        <v>5809</v>
      </c>
      <c r="O956" t="s">
        <v>192</v>
      </c>
      <c r="P956" t="s">
        <v>63</v>
      </c>
      <c r="AA956"/>
    </row>
    <row r="957" spans="1:27" x14ac:dyDescent="0.25">
      <c r="A957" t="s">
        <v>2880</v>
      </c>
      <c r="B957" t="s">
        <v>2881</v>
      </c>
      <c r="C957" t="s">
        <v>2882</v>
      </c>
      <c r="D957" t="s">
        <v>225</v>
      </c>
      <c r="E957" t="s">
        <v>60</v>
      </c>
      <c r="G957" t="s">
        <v>372</v>
      </c>
      <c r="H957" t="s">
        <v>81</v>
      </c>
      <c r="I957" t="s">
        <v>88</v>
      </c>
      <c r="J957" t="s">
        <v>89</v>
      </c>
      <c r="K957" t="s">
        <v>89</v>
      </c>
      <c r="L957" t="s">
        <v>194</v>
      </c>
      <c r="M957" t="s">
        <v>90</v>
      </c>
      <c r="N957" t="s">
        <v>91</v>
      </c>
      <c r="O957" t="s">
        <v>91</v>
      </c>
      <c r="P957" t="s">
        <v>63</v>
      </c>
      <c r="AA957"/>
    </row>
    <row r="958" spans="1:27" x14ac:dyDescent="0.25">
      <c r="A958" t="s">
        <v>2884</v>
      </c>
      <c r="B958" t="s">
        <v>2885</v>
      </c>
      <c r="C958" t="s">
        <v>2886</v>
      </c>
      <c r="D958" t="s">
        <v>225</v>
      </c>
      <c r="E958" t="s">
        <v>60</v>
      </c>
      <c r="G958" t="s">
        <v>2888</v>
      </c>
      <c r="H958" t="s">
        <v>81</v>
      </c>
      <c r="I958" t="s">
        <v>2889</v>
      </c>
      <c r="J958" t="s">
        <v>5765</v>
      </c>
      <c r="K958" t="s">
        <v>1233</v>
      </c>
      <c r="L958" t="s">
        <v>5692</v>
      </c>
      <c r="M958" t="s">
        <v>1594</v>
      </c>
      <c r="N958" t="s">
        <v>5809</v>
      </c>
      <c r="O958" t="s">
        <v>192</v>
      </c>
      <c r="P958" t="s">
        <v>63</v>
      </c>
      <c r="Q958" t="s">
        <v>2890</v>
      </c>
      <c r="AA958"/>
    </row>
    <row r="959" spans="1:27" x14ac:dyDescent="0.25">
      <c r="A959" t="s">
        <v>2898</v>
      </c>
      <c r="B959" t="s">
        <v>2899</v>
      </c>
      <c r="C959" t="s">
        <v>2900</v>
      </c>
      <c r="D959" t="s">
        <v>225</v>
      </c>
      <c r="E959" t="s">
        <v>60</v>
      </c>
      <c r="G959" t="s">
        <v>2901</v>
      </c>
      <c r="H959" t="s">
        <v>81</v>
      </c>
      <c r="I959" t="s">
        <v>2902</v>
      </c>
      <c r="J959" t="s">
        <v>5765</v>
      </c>
      <c r="K959" t="s">
        <v>1472</v>
      </c>
      <c r="L959" t="s">
        <v>102</v>
      </c>
      <c r="M959" t="s">
        <v>262</v>
      </c>
      <c r="N959" t="s">
        <v>5809</v>
      </c>
      <c r="O959" t="s">
        <v>643</v>
      </c>
      <c r="P959" t="s">
        <v>63</v>
      </c>
      <c r="AA959"/>
    </row>
    <row r="960" spans="1:27" x14ac:dyDescent="0.25">
      <c r="A960" t="s">
        <v>2906</v>
      </c>
      <c r="B960" t="s">
        <v>2907</v>
      </c>
      <c r="C960" t="s">
        <v>2908</v>
      </c>
      <c r="D960" t="s">
        <v>225</v>
      </c>
      <c r="E960" t="s">
        <v>60</v>
      </c>
      <c r="G960" t="s">
        <v>2909</v>
      </c>
      <c r="H960" t="s">
        <v>81</v>
      </c>
      <c r="I960" t="s">
        <v>2910</v>
      </c>
      <c r="J960" t="s">
        <v>5764</v>
      </c>
      <c r="K960" t="s">
        <v>759</v>
      </c>
      <c r="L960" t="s">
        <v>5692</v>
      </c>
      <c r="M960" t="s">
        <v>259</v>
      </c>
      <c r="N960" t="s">
        <v>91</v>
      </c>
      <c r="O960" t="s">
        <v>91</v>
      </c>
      <c r="P960" t="s">
        <v>63</v>
      </c>
      <c r="AA960"/>
    </row>
    <row r="961" spans="1:27" x14ac:dyDescent="0.25">
      <c r="A961" t="s">
        <v>2906</v>
      </c>
      <c r="B961" t="s">
        <v>2907</v>
      </c>
      <c r="C961" t="s">
        <v>2908</v>
      </c>
      <c r="D961" t="s">
        <v>225</v>
      </c>
      <c r="E961" t="s">
        <v>60</v>
      </c>
      <c r="G961" t="s">
        <v>2909</v>
      </c>
      <c r="H961" t="s">
        <v>81</v>
      </c>
      <c r="I961" t="s">
        <v>2911</v>
      </c>
      <c r="J961" t="s">
        <v>5764</v>
      </c>
      <c r="K961" t="s">
        <v>759</v>
      </c>
      <c r="L961" t="s">
        <v>194</v>
      </c>
      <c r="M961" t="s">
        <v>94</v>
      </c>
      <c r="N961" t="s">
        <v>91</v>
      </c>
      <c r="O961" t="s">
        <v>91</v>
      </c>
      <c r="P961" t="s">
        <v>63</v>
      </c>
      <c r="AA961"/>
    </row>
    <row r="962" spans="1:27" x14ac:dyDescent="0.25">
      <c r="A962" t="s">
        <v>2906</v>
      </c>
      <c r="B962" t="s">
        <v>2907</v>
      </c>
      <c r="C962" t="s">
        <v>2908</v>
      </c>
      <c r="D962" t="s">
        <v>225</v>
      </c>
      <c r="E962" t="s">
        <v>60</v>
      </c>
      <c r="G962" t="s">
        <v>2909</v>
      </c>
      <c r="H962" t="s">
        <v>81</v>
      </c>
      <c r="I962" t="s">
        <v>2912</v>
      </c>
      <c r="J962" t="s">
        <v>5764</v>
      </c>
      <c r="K962" t="s">
        <v>759</v>
      </c>
      <c r="L962" t="s">
        <v>102</v>
      </c>
      <c r="M962" t="s">
        <v>262</v>
      </c>
      <c r="N962" t="s">
        <v>91</v>
      </c>
      <c r="O962" t="s">
        <v>91</v>
      </c>
      <c r="P962" t="s">
        <v>63</v>
      </c>
      <c r="Q962" t="s">
        <v>2913</v>
      </c>
      <c r="AA962"/>
    </row>
    <row r="963" spans="1:27" x14ac:dyDescent="0.25">
      <c r="A963" t="s">
        <v>2906</v>
      </c>
      <c r="B963" t="s">
        <v>2907</v>
      </c>
      <c r="C963" t="s">
        <v>2908</v>
      </c>
      <c r="D963" t="s">
        <v>225</v>
      </c>
      <c r="E963" t="s">
        <v>60</v>
      </c>
      <c r="G963" t="s">
        <v>2909</v>
      </c>
      <c r="H963" t="s">
        <v>81</v>
      </c>
      <c r="I963" t="s">
        <v>2914</v>
      </c>
      <c r="J963" t="s">
        <v>5764</v>
      </c>
      <c r="K963" t="s">
        <v>759</v>
      </c>
      <c r="L963" t="s">
        <v>5813</v>
      </c>
      <c r="M963" t="s">
        <v>144</v>
      </c>
      <c r="N963" t="s">
        <v>91</v>
      </c>
      <c r="O963" t="s">
        <v>91</v>
      </c>
      <c r="P963" t="s">
        <v>63</v>
      </c>
      <c r="AA963"/>
    </row>
    <row r="964" spans="1:27" x14ac:dyDescent="0.25">
      <c r="A964" t="s">
        <v>2906</v>
      </c>
      <c r="B964" t="s">
        <v>2907</v>
      </c>
      <c r="C964" t="s">
        <v>2908</v>
      </c>
      <c r="D964" t="s">
        <v>225</v>
      </c>
      <c r="E964" t="s">
        <v>60</v>
      </c>
      <c r="G964" t="s">
        <v>2909</v>
      </c>
      <c r="H964" t="s">
        <v>81</v>
      </c>
      <c r="I964" t="s">
        <v>2915</v>
      </c>
      <c r="J964" t="s">
        <v>5764</v>
      </c>
      <c r="K964" t="s">
        <v>414</v>
      </c>
      <c r="L964" t="s">
        <v>5692</v>
      </c>
      <c r="M964" t="s">
        <v>259</v>
      </c>
      <c r="N964" t="s">
        <v>91</v>
      </c>
      <c r="O964" t="s">
        <v>91</v>
      </c>
      <c r="P964" t="s">
        <v>63</v>
      </c>
      <c r="AA964"/>
    </row>
    <row r="965" spans="1:27" x14ac:dyDescent="0.25">
      <c r="A965" t="s">
        <v>2906</v>
      </c>
      <c r="B965" t="s">
        <v>2907</v>
      </c>
      <c r="C965" t="s">
        <v>2908</v>
      </c>
      <c r="D965" t="s">
        <v>225</v>
      </c>
      <c r="E965" t="s">
        <v>60</v>
      </c>
      <c r="G965" t="s">
        <v>2909</v>
      </c>
      <c r="H965" t="s">
        <v>81</v>
      </c>
      <c r="I965" t="s">
        <v>2916</v>
      </c>
      <c r="J965" t="s">
        <v>5764</v>
      </c>
      <c r="K965" t="s">
        <v>414</v>
      </c>
      <c r="L965" t="s">
        <v>194</v>
      </c>
      <c r="M965" t="s">
        <v>94</v>
      </c>
      <c r="N965" t="s">
        <v>91</v>
      </c>
      <c r="O965" t="s">
        <v>91</v>
      </c>
      <c r="P965" t="s">
        <v>63</v>
      </c>
      <c r="AA965"/>
    </row>
    <row r="966" spans="1:27" x14ac:dyDescent="0.25">
      <c r="A966" t="s">
        <v>2906</v>
      </c>
      <c r="B966" t="s">
        <v>2907</v>
      </c>
      <c r="C966" t="s">
        <v>2908</v>
      </c>
      <c r="D966" t="s">
        <v>225</v>
      </c>
      <c r="E966" t="s">
        <v>60</v>
      </c>
      <c r="G966" t="s">
        <v>2909</v>
      </c>
      <c r="H966" t="s">
        <v>81</v>
      </c>
      <c r="I966" t="s">
        <v>2917</v>
      </c>
      <c r="J966" t="s">
        <v>5764</v>
      </c>
      <c r="K966" t="s">
        <v>414</v>
      </c>
      <c r="L966" t="s">
        <v>102</v>
      </c>
      <c r="M966" t="s">
        <v>262</v>
      </c>
      <c r="N966" t="s">
        <v>91</v>
      </c>
      <c r="O966" t="s">
        <v>91</v>
      </c>
      <c r="P966" t="s">
        <v>63</v>
      </c>
      <c r="Q966" t="s">
        <v>2913</v>
      </c>
      <c r="AA966"/>
    </row>
    <row r="967" spans="1:27" x14ac:dyDescent="0.25">
      <c r="A967" t="s">
        <v>2906</v>
      </c>
      <c r="B967" t="s">
        <v>2907</v>
      </c>
      <c r="C967" t="s">
        <v>2908</v>
      </c>
      <c r="D967" t="s">
        <v>225</v>
      </c>
      <c r="E967" t="s">
        <v>60</v>
      </c>
      <c r="G967" t="s">
        <v>2909</v>
      </c>
      <c r="H967" t="s">
        <v>81</v>
      </c>
      <c r="I967" t="s">
        <v>2918</v>
      </c>
      <c r="J967" t="s">
        <v>5764</v>
      </c>
      <c r="K967" t="s">
        <v>414</v>
      </c>
      <c r="L967" t="s">
        <v>5813</v>
      </c>
      <c r="M967" t="s">
        <v>144</v>
      </c>
      <c r="N967" t="s">
        <v>91</v>
      </c>
      <c r="O967" t="s">
        <v>91</v>
      </c>
      <c r="P967" t="s">
        <v>63</v>
      </c>
      <c r="AA967"/>
    </row>
    <row r="968" spans="1:27" x14ac:dyDescent="0.25">
      <c r="A968" t="s">
        <v>2906</v>
      </c>
      <c r="B968" t="s">
        <v>2907</v>
      </c>
      <c r="C968" t="s">
        <v>2908</v>
      </c>
      <c r="D968" t="s">
        <v>225</v>
      </c>
      <c r="E968" t="s">
        <v>60</v>
      </c>
      <c r="G968" t="s">
        <v>2909</v>
      </c>
      <c r="H968" t="s">
        <v>81</v>
      </c>
      <c r="I968" t="s">
        <v>2919</v>
      </c>
      <c r="J968" t="s">
        <v>5765</v>
      </c>
      <c r="K968" t="s">
        <v>324</v>
      </c>
      <c r="L968" t="s">
        <v>5692</v>
      </c>
      <c r="M968" t="s">
        <v>259</v>
      </c>
      <c r="N968" t="s">
        <v>91</v>
      </c>
      <c r="O968" t="s">
        <v>91</v>
      </c>
      <c r="P968" t="s">
        <v>63</v>
      </c>
      <c r="AA968"/>
    </row>
    <row r="969" spans="1:27" x14ac:dyDescent="0.25">
      <c r="A969" t="s">
        <v>2906</v>
      </c>
      <c r="B969" t="s">
        <v>2907</v>
      </c>
      <c r="C969" t="s">
        <v>2908</v>
      </c>
      <c r="D969" t="s">
        <v>225</v>
      </c>
      <c r="E969" t="s">
        <v>60</v>
      </c>
      <c r="G969" t="s">
        <v>2909</v>
      </c>
      <c r="H969" t="s">
        <v>81</v>
      </c>
      <c r="I969" t="s">
        <v>2920</v>
      </c>
      <c r="J969" t="s">
        <v>5765</v>
      </c>
      <c r="K969" t="s">
        <v>324</v>
      </c>
      <c r="L969" t="s">
        <v>194</v>
      </c>
      <c r="M969" t="s">
        <v>94</v>
      </c>
      <c r="N969" t="s">
        <v>91</v>
      </c>
      <c r="O969" t="s">
        <v>91</v>
      </c>
      <c r="P969" t="s">
        <v>63</v>
      </c>
      <c r="AA969"/>
    </row>
    <row r="970" spans="1:27" x14ac:dyDescent="0.25">
      <c r="A970" t="s">
        <v>2906</v>
      </c>
      <c r="B970" t="s">
        <v>2907</v>
      </c>
      <c r="C970" t="s">
        <v>2908</v>
      </c>
      <c r="D970" t="s">
        <v>225</v>
      </c>
      <c r="E970" t="s">
        <v>60</v>
      </c>
      <c r="G970" t="s">
        <v>2909</v>
      </c>
      <c r="H970" t="s">
        <v>81</v>
      </c>
      <c r="I970" t="s">
        <v>2921</v>
      </c>
      <c r="J970" t="s">
        <v>5765</v>
      </c>
      <c r="K970" t="s">
        <v>324</v>
      </c>
      <c r="L970" t="s">
        <v>102</v>
      </c>
      <c r="M970" t="s">
        <v>262</v>
      </c>
      <c r="N970" t="s">
        <v>91</v>
      </c>
      <c r="O970" t="s">
        <v>91</v>
      </c>
      <c r="P970" t="s">
        <v>63</v>
      </c>
      <c r="Q970" t="s">
        <v>2913</v>
      </c>
      <c r="AA970"/>
    </row>
    <row r="971" spans="1:27" x14ac:dyDescent="0.25">
      <c r="A971" t="s">
        <v>2906</v>
      </c>
      <c r="B971" t="s">
        <v>2907</v>
      </c>
      <c r="C971" t="s">
        <v>2908</v>
      </c>
      <c r="D971" t="s">
        <v>225</v>
      </c>
      <c r="E971" t="s">
        <v>60</v>
      </c>
      <c r="G971" t="s">
        <v>2909</v>
      </c>
      <c r="H971" t="s">
        <v>81</v>
      </c>
      <c r="I971" t="s">
        <v>2922</v>
      </c>
      <c r="J971" t="s">
        <v>5765</v>
      </c>
      <c r="K971" t="s">
        <v>324</v>
      </c>
      <c r="L971" t="s">
        <v>5813</v>
      </c>
      <c r="M971" t="s">
        <v>144</v>
      </c>
      <c r="N971" t="s">
        <v>91</v>
      </c>
      <c r="O971" t="s">
        <v>91</v>
      </c>
      <c r="P971" t="s">
        <v>63</v>
      </c>
      <c r="AA971"/>
    </row>
    <row r="972" spans="1:27" x14ac:dyDescent="0.25">
      <c r="A972" t="s">
        <v>2906</v>
      </c>
      <c r="B972" t="s">
        <v>2907</v>
      </c>
      <c r="C972" t="s">
        <v>2908</v>
      </c>
      <c r="D972" t="s">
        <v>225</v>
      </c>
      <c r="E972" t="s">
        <v>60</v>
      </c>
      <c r="G972" t="s">
        <v>2909</v>
      </c>
      <c r="H972" t="s">
        <v>81</v>
      </c>
      <c r="I972" t="s">
        <v>381</v>
      </c>
      <c r="J972" t="s">
        <v>89</v>
      </c>
      <c r="K972" t="s">
        <v>89</v>
      </c>
      <c r="L972" t="s">
        <v>5692</v>
      </c>
      <c r="M972" t="s">
        <v>259</v>
      </c>
      <c r="N972" t="s">
        <v>5809</v>
      </c>
      <c r="O972" t="s">
        <v>192</v>
      </c>
      <c r="P972" t="s">
        <v>63</v>
      </c>
      <c r="AA972"/>
    </row>
    <row r="973" spans="1:27" x14ac:dyDescent="0.25">
      <c r="A973" t="s">
        <v>2906</v>
      </c>
      <c r="B973" t="s">
        <v>2907</v>
      </c>
      <c r="C973" t="s">
        <v>2908</v>
      </c>
      <c r="D973" t="s">
        <v>225</v>
      </c>
      <c r="E973" t="s">
        <v>60</v>
      </c>
      <c r="G973" t="s">
        <v>2909</v>
      </c>
      <c r="H973" t="s">
        <v>81</v>
      </c>
      <c r="I973" t="s">
        <v>377</v>
      </c>
      <c r="J973" t="s">
        <v>89</v>
      </c>
      <c r="K973" t="s">
        <v>89</v>
      </c>
      <c r="L973" t="s">
        <v>5766</v>
      </c>
      <c r="M973" t="s">
        <v>351</v>
      </c>
      <c r="N973" t="s">
        <v>5809</v>
      </c>
      <c r="O973" t="s">
        <v>192</v>
      </c>
      <c r="P973" t="s">
        <v>63</v>
      </c>
      <c r="AA973"/>
    </row>
    <row r="974" spans="1:27" x14ac:dyDescent="0.25">
      <c r="A974" t="s">
        <v>2906</v>
      </c>
      <c r="B974" t="s">
        <v>2907</v>
      </c>
      <c r="C974" t="s">
        <v>2908</v>
      </c>
      <c r="D974" t="s">
        <v>225</v>
      </c>
      <c r="E974" t="s">
        <v>60</v>
      </c>
      <c r="G974" t="s">
        <v>2909</v>
      </c>
      <c r="H974" t="s">
        <v>81</v>
      </c>
      <c r="I974" t="s">
        <v>378</v>
      </c>
      <c r="J974" t="s">
        <v>89</v>
      </c>
      <c r="K974" t="s">
        <v>89</v>
      </c>
      <c r="L974" t="s">
        <v>5766</v>
      </c>
      <c r="M974" t="s">
        <v>220</v>
      </c>
      <c r="N974" t="s">
        <v>5809</v>
      </c>
      <c r="O974" t="s">
        <v>192</v>
      </c>
      <c r="P974" t="s">
        <v>63</v>
      </c>
      <c r="AA974"/>
    </row>
    <row r="975" spans="1:27" x14ac:dyDescent="0.25">
      <c r="A975" t="s">
        <v>2906</v>
      </c>
      <c r="B975" t="s">
        <v>2907</v>
      </c>
      <c r="C975" t="s">
        <v>2908</v>
      </c>
      <c r="D975" t="s">
        <v>225</v>
      </c>
      <c r="E975" t="s">
        <v>60</v>
      </c>
      <c r="G975" t="s">
        <v>2909</v>
      </c>
      <c r="H975" t="s">
        <v>81</v>
      </c>
      <c r="I975" t="s">
        <v>708</v>
      </c>
      <c r="J975" t="s">
        <v>89</v>
      </c>
      <c r="K975" t="s">
        <v>89</v>
      </c>
      <c r="L975" t="s">
        <v>194</v>
      </c>
      <c r="M975" t="s">
        <v>94</v>
      </c>
      <c r="N975" t="s">
        <v>5809</v>
      </c>
      <c r="O975" t="s">
        <v>192</v>
      </c>
      <c r="P975" t="s">
        <v>63</v>
      </c>
      <c r="AA975"/>
    </row>
    <row r="976" spans="1:27" x14ac:dyDescent="0.25">
      <c r="A976" t="s">
        <v>2906</v>
      </c>
      <c r="B976" t="s">
        <v>2907</v>
      </c>
      <c r="C976" t="s">
        <v>2908</v>
      </c>
      <c r="D976" t="s">
        <v>225</v>
      </c>
      <c r="E976" t="s">
        <v>60</v>
      </c>
      <c r="G976" t="s">
        <v>2909</v>
      </c>
      <c r="H976" t="s">
        <v>81</v>
      </c>
      <c r="I976" t="s">
        <v>2923</v>
      </c>
      <c r="J976" t="s">
        <v>89</v>
      </c>
      <c r="K976" t="s">
        <v>89</v>
      </c>
      <c r="L976" t="s">
        <v>5813</v>
      </c>
      <c r="M976" t="s">
        <v>144</v>
      </c>
      <c r="N976" t="s">
        <v>5809</v>
      </c>
      <c r="O976" t="s">
        <v>192</v>
      </c>
      <c r="P976" t="s">
        <v>63</v>
      </c>
      <c r="AA976"/>
    </row>
    <row r="977" spans="1:27" x14ac:dyDescent="0.25">
      <c r="A977" t="s">
        <v>2906</v>
      </c>
      <c r="B977" t="s">
        <v>2907</v>
      </c>
      <c r="C977" t="s">
        <v>2908</v>
      </c>
      <c r="D977" t="s">
        <v>225</v>
      </c>
      <c r="E977" t="s">
        <v>60</v>
      </c>
      <c r="G977" t="s">
        <v>2909</v>
      </c>
      <c r="H977" t="s">
        <v>81</v>
      </c>
      <c r="I977" t="s">
        <v>709</v>
      </c>
      <c r="J977" t="s">
        <v>89</v>
      </c>
      <c r="K977" t="s">
        <v>89</v>
      </c>
      <c r="L977" t="s">
        <v>97</v>
      </c>
      <c r="M977" t="s">
        <v>107</v>
      </c>
      <c r="N977" t="s">
        <v>5809</v>
      </c>
      <c r="O977" t="s">
        <v>192</v>
      </c>
      <c r="P977" t="s">
        <v>63</v>
      </c>
      <c r="AA977"/>
    </row>
    <row r="978" spans="1:27" x14ac:dyDescent="0.25">
      <c r="A978" t="s">
        <v>2906</v>
      </c>
      <c r="B978" t="s">
        <v>2907</v>
      </c>
      <c r="C978" t="s">
        <v>2908</v>
      </c>
      <c r="D978" t="s">
        <v>225</v>
      </c>
      <c r="E978" t="s">
        <v>60</v>
      </c>
      <c r="G978" t="s">
        <v>2909</v>
      </c>
      <c r="H978" t="s">
        <v>81</v>
      </c>
      <c r="I978" t="s">
        <v>2924</v>
      </c>
      <c r="J978" t="s">
        <v>89</v>
      </c>
      <c r="K978" t="s">
        <v>89</v>
      </c>
      <c r="L978" t="s">
        <v>5692</v>
      </c>
      <c r="M978" t="s">
        <v>552</v>
      </c>
      <c r="N978" t="s">
        <v>5809</v>
      </c>
      <c r="O978" t="s">
        <v>192</v>
      </c>
      <c r="P978" t="s">
        <v>63</v>
      </c>
      <c r="AA978"/>
    </row>
    <row r="979" spans="1:27" x14ac:dyDescent="0.25">
      <c r="A979" t="s">
        <v>2906</v>
      </c>
      <c r="B979" t="s">
        <v>2907</v>
      </c>
      <c r="C979" t="s">
        <v>2908</v>
      </c>
      <c r="D979" t="s">
        <v>225</v>
      </c>
      <c r="E979" t="s">
        <v>60</v>
      </c>
      <c r="G979" t="s">
        <v>2909</v>
      </c>
      <c r="H979" t="s">
        <v>81</v>
      </c>
      <c r="I979" t="s">
        <v>383</v>
      </c>
      <c r="J979" t="s">
        <v>89</v>
      </c>
      <c r="K979" t="s">
        <v>89</v>
      </c>
      <c r="L979" t="s">
        <v>97</v>
      </c>
      <c r="M979" t="s">
        <v>97</v>
      </c>
      <c r="N979" t="s">
        <v>5809</v>
      </c>
      <c r="O979" t="s">
        <v>192</v>
      </c>
      <c r="P979" t="s">
        <v>63</v>
      </c>
      <c r="AA979"/>
    </row>
    <row r="980" spans="1:27" x14ac:dyDescent="0.25">
      <c r="A980" t="s">
        <v>2906</v>
      </c>
      <c r="B980" t="s">
        <v>2907</v>
      </c>
      <c r="C980" t="s">
        <v>2908</v>
      </c>
      <c r="D980" t="s">
        <v>225</v>
      </c>
      <c r="E980" t="s">
        <v>60</v>
      </c>
      <c r="G980" t="s">
        <v>2909</v>
      </c>
      <c r="H980" t="s">
        <v>81</v>
      </c>
      <c r="I980" t="s">
        <v>387</v>
      </c>
      <c r="J980" t="s">
        <v>89</v>
      </c>
      <c r="K980" t="s">
        <v>89</v>
      </c>
      <c r="L980" t="s">
        <v>5692</v>
      </c>
      <c r="M980" t="s">
        <v>259</v>
      </c>
      <c r="N980" t="s">
        <v>103</v>
      </c>
      <c r="O980" t="s">
        <v>103</v>
      </c>
      <c r="P980" t="s">
        <v>63</v>
      </c>
      <c r="AA980"/>
    </row>
    <row r="981" spans="1:27" x14ac:dyDescent="0.25">
      <c r="A981" t="s">
        <v>2906</v>
      </c>
      <c r="B981" t="s">
        <v>2907</v>
      </c>
      <c r="C981" t="s">
        <v>2908</v>
      </c>
      <c r="D981" t="s">
        <v>225</v>
      </c>
      <c r="E981" t="s">
        <v>60</v>
      </c>
      <c r="G981" t="s">
        <v>2909</v>
      </c>
      <c r="H981" t="s">
        <v>81</v>
      </c>
      <c r="I981" t="s">
        <v>385</v>
      </c>
      <c r="J981" t="s">
        <v>89</v>
      </c>
      <c r="K981" t="s">
        <v>89</v>
      </c>
      <c r="L981" t="s">
        <v>5766</v>
      </c>
      <c r="M981" t="s">
        <v>351</v>
      </c>
      <c r="N981" t="s">
        <v>103</v>
      </c>
      <c r="O981" t="s">
        <v>103</v>
      </c>
      <c r="P981" t="s">
        <v>63</v>
      </c>
      <c r="AA981"/>
    </row>
    <row r="982" spans="1:27" x14ac:dyDescent="0.25">
      <c r="A982" t="s">
        <v>2906</v>
      </c>
      <c r="B982" t="s">
        <v>2907</v>
      </c>
      <c r="C982" t="s">
        <v>2908</v>
      </c>
      <c r="D982" t="s">
        <v>225</v>
      </c>
      <c r="E982" t="s">
        <v>60</v>
      </c>
      <c r="G982" t="s">
        <v>2909</v>
      </c>
      <c r="H982" t="s">
        <v>81</v>
      </c>
      <c r="I982" t="s">
        <v>386</v>
      </c>
      <c r="J982" t="s">
        <v>89</v>
      </c>
      <c r="K982" t="s">
        <v>89</v>
      </c>
      <c r="L982" t="s">
        <v>5766</v>
      </c>
      <c r="M982" t="s">
        <v>220</v>
      </c>
      <c r="N982" t="s">
        <v>103</v>
      </c>
      <c r="O982" t="s">
        <v>103</v>
      </c>
      <c r="P982" t="s">
        <v>63</v>
      </c>
      <c r="AA982"/>
    </row>
    <row r="983" spans="1:27" x14ac:dyDescent="0.25">
      <c r="A983" t="s">
        <v>2906</v>
      </c>
      <c r="B983" t="s">
        <v>2907</v>
      </c>
      <c r="C983" t="s">
        <v>2908</v>
      </c>
      <c r="D983" t="s">
        <v>225</v>
      </c>
      <c r="E983" t="s">
        <v>60</v>
      </c>
      <c r="G983" t="s">
        <v>2909</v>
      </c>
      <c r="H983" t="s">
        <v>81</v>
      </c>
      <c r="I983" t="s">
        <v>696</v>
      </c>
      <c r="J983" t="s">
        <v>89</v>
      </c>
      <c r="K983" t="s">
        <v>89</v>
      </c>
      <c r="L983" t="s">
        <v>194</v>
      </c>
      <c r="M983" t="s">
        <v>94</v>
      </c>
      <c r="N983" t="s">
        <v>103</v>
      </c>
      <c r="O983" t="s">
        <v>103</v>
      </c>
      <c r="P983" t="s">
        <v>63</v>
      </c>
      <c r="AA983"/>
    </row>
    <row r="984" spans="1:27" x14ac:dyDescent="0.25">
      <c r="A984" t="s">
        <v>2906</v>
      </c>
      <c r="B984" t="s">
        <v>2907</v>
      </c>
      <c r="C984" t="s">
        <v>2908</v>
      </c>
      <c r="D984" t="s">
        <v>225</v>
      </c>
      <c r="E984" t="s">
        <v>60</v>
      </c>
      <c r="G984" t="s">
        <v>2909</v>
      </c>
      <c r="H984" t="s">
        <v>81</v>
      </c>
      <c r="I984" t="s">
        <v>2925</v>
      </c>
      <c r="J984" t="s">
        <v>89</v>
      </c>
      <c r="K984" t="s">
        <v>89</v>
      </c>
      <c r="L984" t="s">
        <v>5813</v>
      </c>
      <c r="M984" t="s">
        <v>144</v>
      </c>
      <c r="N984" t="s">
        <v>103</v>
      </c>
      <c r="O984" t="s">
        <v>103</v>
      </c>
      <c r="P984" t="s">
        <v>63</v>
      </c>
      <c r="AA984"/>
    </row>
    <row r="985" spans="1:27" x14ac:dyDescent="0.25">
      <c r="A985" t="s">
        <v>2906</v>
      </c>
      <c r="B985" t="s">
        <v>2907</v>
      </c>
      <c r="C985" t="s">
        <v>2908</v>
      </c>
      <c r="D985" t="s">
        <v>225</v>
      </c>
      <c r="E985" t="s">
        <v>60</v>
      </c>
      <c r="G985" t="s">
        <v>2909</v>
      </c>
      <c r="H985" t="s">
        <v>81</v>
      </c>
      <c r="I985" t="s">
        <v>700</v>
      </c>
      <c r="J985" t="s">
        <v>89</v>
      </c>
      <c r="K985" t="s">
        <v>89</v>
      </c>
      <c r="L985" t="s">
        <v>97</v>
      </c>
      <c r="M985" t="s">
        <v>107</v>
      </c>
      <c r="N985" t="s">
        <v>103</v>
      </c>
      <c r="O985" t="s">
        <v>103</v>
      </c>
      <c r="P985" t="s">
        <v>63</v>
      </c>
      <c r="AA985"/>
    </row>
    <row r="986" spans="1:27" x14ac:dyDescent="0.25">
      <c r="A986" t="s">
        <v>2906</v>
      </c>
      <c r="B986" t="s">
        <v>2907</v>
      </c>
      <c r="C986" t="s">
        <v>2908</v>
      </c>
      <c r="D986" t="s">
        <v>225</v>
      </c>
      <c r="E986" t="s">
        <v>60</v>
      </c>
      <c r="G986" t="s">
        <v>2909</v>
      </c>
      <c r="H986" t="s">
        <v>81</v>
      </c>
      <c r="I986" t="s">
        <v>2926</v>
      </c>
      <c r="J986" t="s">
        <v>89</v>
      </c>
      <c r="K986" t="s">
        <v>89</v>
      </c>
      <c r="L986" t="s">
        <v>5692</v>
      </c>
      <c r="M986" t="s">
        <v>552</v>
      </c>
      <c r="N986" t="s">
        <v>103</v>
      </c>
      <c r="O986" t="s">
        <v>103</v>
      </c>
      <c r="P986" t="s">
        <v>63</v>
      </c>
      <c r="AA986"/>
    </row>
    <row r="987" spans="1:27" x14ac:dyDescent="0.25">
      <c r="A987" t="s">
        <v>2927</v>
      </c>
      <c r="B987" t="s">
        <v>2928</v>
      </c>
      <c r="C987" t="s">
        <v>2929</v>
      </c>
      <c r="D987" t="s">
        <v>225</v>
      </c>
      <c r="E987" t="s">
        <v>60</v>
      </c>
      <c r="G987" t="s">
        <v>2930</v>
      </c>
      <c r="H987" t="s">
        <v>81</v>
      </c>
      <c r="I987" t="s">
        <v>2931</v>
      </c>
      <c r="J987" t="s">
        <v>89</v>
      </c>
      <c r="K987" t="s">
        <v>89</v>
      </c>
      <c r="L987" t="s">
        <v>5814</v>
      </c>
      <c r="M987" t="s">
        <v>2932</v>
      </c>
      <c r="N987" t="s">
        <v>5816</v>
      </c>
      <c r="O987" t="s">
        <v>334</v>
      </c>
      <c r="P987" t="s">
        <v>63</v>
      </c>
      <c r="Q987" t="s">
        <v>2933</v>
      </c>
      <c r="AA987"/>
    </row>
    <row r="988" spans="1:27" x14ac:dyDescent="0.25">
      <c r="A988" t="s">
        <v>2927</v>
      </c>
      <c r="B988" t="s">
        <v>2928</v>
      </c>
      <c r="C988" t="s">
        <v>2929</v>
      </c>
      <c r="D988" t="s">
        <v>225</v>
      </c>
      <c r="E988" t="s">
        <v>60</v>
      </c>
      <c r="G988" t="s">
        <v>2930</v>
      </c>
      <c r="H988" t="s">
        <v>81</v>
      </c>
      <c r="I988" t="s">
        <v>2934</v>
      </c>
      <c r="J988" t="s">
        <v>89</v>
      </c>
      <c r="K988" t="s">
        <v>89</v>
      </c>
      <c r="L988" t="s">
        <v>5766</v>
      </c>
      <c r="M988" t="s">
        <v>351</v>
      </c>
      <c r="N988" t="s">
        <v>5816</v>
      </c>
      <c r="O988" t="s">
        <v>334</v>
      </c>
      <c r="P988" t="s">
        <v>63</v>
      </c>
      <c r="Q988" t="s">
        <v>2933</v>
      </c>
      <c r="AA988"/>
    </row>
    <row r="989" spans="1:27" x14ac:dyDescent="0.25">
      <c r="A989" t="s">
        <v>2927</v>
      </c>
      <c r="B989" t="s">
        <v>2928</v>
      </c>
      <c r="C989" t="s">
        <v>2929</v>
      </c>
      <c r="D989" t="s">
        <v>225</v>
      </c>
      <c r="E989" t="s">
        <v>60</v>
      </c>
      <c r="G989" t="s">
        <v>2930</v>
      </c>
      <c r="H989" t="s">
        <v>81</v>
      </c>
      <c r="I989" t="s">
        <v>1646</v>
      </c>
      <c r="J989" t="s">
        <v>89</v>
      </c>
      <c r="K989" t="s">
        <v>89</v>
      </c>
      <c r="L989" t="s">
        <v>194</v>
      </c>
      <c r="M989" t="s">
        <v>90</v>
      </c>
      <c r="N989" t="s">
        <v>5816</v>
      </c>
      <c r="O989" t="s">
        <v>334</v>
      </c>
      <c r="P989" t="s">
        <v>63</v>
      </c>
      <c r="Q989" t="s">
        <v>2935</v>
      </c>
      <c r="AA989"/>
    </row>
    <row r="990" spans="1:27" x14ac:dyDescent="0.25">
      <c r="A990" t="s">
        <v>2927</v>
      </c>
      <c r="B990" t="s">
        <v>2928</v>
      </c>
      <c r="C990" t="s">
        <v>2929</v>
      </c>
      <c r="D990" t="s">
        <v>225</v>
      </c>
      <c r="E990" t="s">
        <v>60</v>
      </c>
      <c r="G990" t="s">
        <v>2930</v>
      </c>
      <c r="H990" t="s">
        <v>81</v>
      </c>
      <c r="I990" t="s">
        <v>1980</v>
      </c>
      <c r="J990" t="s">
        <v>89</v>
      </c>
      <c r="K990" t="s">
        <v>89</v>
      </c>
      <c r="L990" t="s">
        <v>102</v>
      </c>
      <c r="M990" t="s">
        <v>262</v>
      </c>
      <c r="N990" t="s">
        <v>5816</v>
      </c>
      <c r="O990" t="s">
        <v>1981</v>
      </c>
      <c r="P990" t="s">
        <v>63</v>
      </c>
      <c r="AA990"/>
    </row>
    <row r="991" spans="1:27" x14ac:dyDescent="0.25">
      <c r="A991" t="s">
        <v>2927</v>
      </c>
      <c r="B991" t="s">
        <v>2928</v>
      </c>
      <c r="C991" t="s">
        <v>2929</v>
      </c>
      <c r="D991" t="s">
        <v>225</v>
      </c>
      <c r="E991" t="s">
        <v>60</v>
      </c>
      <c r="G991" t="s">
        <v>2930</v>
      </c>
      <c r="H991" t="s">
        <v>81</v>
      </c>
      <c r="I991" t="s">
        <v>88</v>
      </c>
      <c r="J991" t="s">
        <v>89</v>
      </c>
      <c r="K991" t="s">
        <v>89</v>
      </c>
      <c r="L991" t="s">
        <v>194</v>
      </c>
      <c r="M991" t="s">
        <v>90</v>
      </c>
      <c r="N991" t="s">
        <v>91</v>
      </c>
      <c r="O991" t="s">
        <v>91</v>
      </c>
      <c r="P991" t="s">
        <v>63</v>
      </c>
      <c r="AA991"/>
    </row>
    <row r="992" spans="1:27" x14ac:dyDescent="0.25">
      <c r="A992" t="s">
        <v>2927</v>
      </c>
      <c r="B992" t="s">
        <v>2928</v>
      </c>
      <c r="C992" t="s">
        <v>2929</v>
      </c>
      <c r="D992" t="s">
        <v>225</v>
      </c>
      <c r="E992" t="s">
        <v>60</v>
      </c>
      <c r="G992" t="s">
        <v>2930</v>
      </c>
      <c r="H992" t="s">
        <v>81</v>
      </c>
      <c r="I992" t="s">
        <v>2936</v>
      </c>
      <c r="J992" t="s">
        <v>5764</v>
      </c>
      <c r="K992" t="s">
        <v>414</v>
      </c>
      <c r="L992" t="s">
        <v>194</v>
      </c>
      <c r="M992" t="s">
        <v>90</v>
      </c>
      <c r="N992" t="s">
        <v>91</v>
      </c>
      <c r="O992" t="s">
        <v>91</v>
      </c>
      <c r="P992" t="s">
        <v>63</v>
      </c>
      <c r="AA992"/>
    </row>
    <row r="993" spans="1:35" x14ac:dyDescent="0.25">
      <c r="A993" t="s">
        <v>2946</v>
      </c>
      <c r="B993" t="s">
        <v>2947</v>
      </c>
      <c r="C993" t="s">
        <v>2948</v>
      </c>
      <c r="D993" t="s">
        <v>225</v>
      </c>
      <c r="E993" t="s">
        <v>60</v>
      </c>
      <c r="G993" t="s">
        <v>2950</v>
      </c>
      <c r="H993" t="s">
        <v>81</v>
      </c>
      <c r="J993" t="s">
        <v>5764</v>
      </c>
      <c r="R993" t="s">
        <v>2951</v>
      </c>
      <c r="S993" t="s">
        <v>5758</v>
      </c>
      <c r="T993" t="s">
        <v>203</v>
      </c>
      <c r="V993" t="s">
        <v>143</v>
      </c>
      <c r="W993" t="s">
        <v>144</v>
      </c>
      <c r="X993" t="s">
        <v>473</v>
      </c>
      <c r="Y993" t="s">
        <v>63</v>
      </c>
      <c r="Z993" t="s">
        <v>2952</v>
      </c>
      <c r="AA993"/>
    </row>
    <row r="994" spans="1:35" x14ac:dyDescent="0.25">
      <c r="A994" t="s">
        <v>2946</v>
      </c>
      <c r="B994" t="s">
        <v>2947</v>
      </c>
      <c r="C994" t="s">
        <v>2948</v>
      </c>
      <c r="D994" t="s">
        <v>225</v>
      </c>
      <c r="E994" t="s">
        <v>60</v>
      </c>
      <c r="G994" t="s">
        <v>2950</v>
      </c>
      <c r="H994" t="s">
        <v>81</v>
      </c>
      <c r="J994" t="s">
        <v>5764</v>
      </c>
      <c r="R994" t="s">
        <v>2953</v>
      </c>
      <c r="S994" t="s">
        <v>5758</v>
      </c>
      <c r="T994" t="s">
        <v>203</v>
      </c>
      <c r="V994" t="s">
        <v>143</v>
      </c>
      <c r="W994" t="s">
        <v>144</v>
      </c>
      <c r="X994" t="s">
        <v>1215</v>
      </c>
      <c r="Y994" t="s">
        <v>63</v>
      </c>
      <c r="Z994" t="s">
        <v>2952</v>
      </c>
      <c r="AA994"/>
    </row>
    <row r="995" spans="1:35" x14ac:dyDescent="0.25">
      <c r="A995" t="s">
        <v>2946</v>
      </c>
      <c r="B995" t="s">
        <v>2947</v>
      </c>
      <c r="C995" t="s">
        <v>2948</v>
      </c>
      <c r="D995" t="s">
        <v>225</v>
      </c>
      <c r="E995" t="s">
        <v>60</v>
      </c>
      <c r="G995" t="s">
        <v>2950</v>
      </c>
      <c r="H995" t="s">
        <v>81</v>
      </c>
      <c r="J995" t="s">
        <v>5764</v>
      </c>
      <c r="R995" t="s">
        <v>1204</v>
      </c>
      <c r="S995" t="s">
        <v>5758</v>
      </c>
      <c r="T995" t="s">
        <v>203</v>
      </c>
      <c r="V995" t="s">
        <v>143</v>
      </c>
      <c r="W995" t="s">
        <v>5763</v>
      </c>
      <c r="X995" t="s">
        <v>402</v>
      </c>
      <c r="Y995" t="s">
        <v>63</v>
      </c>
      <c r="Z995" t="s">
        <v>2952</v>
      </c>
      <c r="AA995"/>
    </row>
    <row r="996" spans="1:35" x14ac:dyDescent="0.25">
      <c r="A996" t="s">
        <v>2946</v>
      </c>
      <c r="B996" t="s">
        <v>2947</v>
      </c>
      <c r="C996" t="s">
        <v>2948</v>
      </c>
      <c r="D996" t="s">
        <v>225</v>
      </c>
      <c r="E996" t="s">
        <v>60</v>
      </c>
      <c r="G996" t="s">
        <v>2950</v>
      </c>
      <c r="H996" t="s">
        <v>81</v>
      </c>
      <c r="J996" t="s">
        <v>5764</v>
      </c>
      <c r="R996" t="s">
        <v>1210</v>
      </c>
      <c r="S996" t="s">
        <v>5758</v>
      </c>
      <c r="T996" t="s">
        <v>203</v>
      </c>
      <c r="V996" t="s">
        <v>143</v>
      </c>
      <c r="W996" t="s">
        <v>144</v>
      </c>
      <c r="X996" t="s">
        <v>399</v>
      </c>
      <c r="Y996" t="s">
        <v>63</v>
      </c>
      <c r="Z996" t="s">
        <v>2952</v>
      </c>
      <c r="AA996"/>
    </row>
    <row r="997" spans="1:35" x14ac:dyDescent="0.25">
      <c r="A997" t="s">
        <v>2946</v>
      </c>
      <c r="B997" t="s">
        <v>2947</v>
      </c>
      <c r="C997" t="s">
        <v>2948</v>
      </c>
      <c r="D997" t="s">
        <v>225</v>
      </c>
      <c r="E997" t="s">
        <v>60</v>
      </c>
      <c r="G997" t="s">
        <v>2950</v>
      </c>
      <c r="H997" t="s">
        <v>81</v>
      </c>
      <c r="J997" t="s">
        <v>5764</v>
      </c>
      <c r="R997" t="s">
        <v>2954</v>
      </c>
      <c r="S997" t="s">
        <v>5758</v>
      </c>
      <c r="T997" t="s">
        <v>203</v>
      </c>
      <c r="V997" t="s">
        <v>143</v>
      </c>
      <c r="W997" t="s">
        <v>144</v>
      </c>
      <c r="X997" t="s">
        <v>1138</v>
      </c>
      <c r="Y997" t="s">
        <v>63</v>
      </c>
      <c r="Z997" t="s">
        <v>2952</v>
      </c>
      <c r="AA997"/>
    </row>
    <row r="998" spans="1:35" x14ac:dyDescent="0.25">
      <c r="A998" t="s">
        <v>2946</v>
      </c>
      <c r="B998" t="s">
        <v>2947</v>
      </c>
      <c r="C998" t="s">
        <v>2948</v>
      </c>
      <c r="D998" t="s">
        <v>225</v>
      </c>
      <c r="E998" t="s">
        <v>60</v>
      </c>
      <c r="G998" t="s">
        <v>2950</v>
      </c>
      <c r="H998" t="s">
        <v>81</v>
      </c>
      <c r="J998" t="s">
        <v>5764</v>
      </c>
      <c r="R998" t="s">
        <v>2955</v>
      </c>
      <c r="S998" t="s">
        <v>5758</v>
      </c>
      <c r="T998" t="s">
        <v>203</v>
      </c>
      <c r="V998" t="s">
        <v>143</v>
      </c>
      <c r="W998" t="s">
        <v>144</v>
      </c>
      <c r="X998" t="s">
        <v>648</v>
      </c>
      <c r="Y998" t="s">
        <v>63</v>
      </c>
      <c r="Z998" t="s">
        <v>2952</v>
      </c>
      <c r="AA998"/>
    </row>
    <row r="999" spans="1:35" x14ac:dyDescent="0.25">
      <c r="A999" t="s">
        <v>2956</v>
      </c>
      <c r="B999" t="s">
        <v>2957</v>
      </c>
      <c r="C999" t="s">
        <v>2958</v>
      </c>
      <c r="D999" t="s">
        <v>225</v>
      </c>
      <c r="E999" t="s">
        <v>60</v>
      </c>
      <c r="G999" t="s">
        <v>372</v>
      </c>
      <c r="H999" t="s">
        <v>81</v>
      </c>
      <c r="I999" t="s">
        <v>2934</v>
      </c>
      <c r="J999" t="s">
        <v>89</v>
      </c>
      <c r="K999" t="s">
        <v>89</v>
      </c>
      <c r="L999" t="s">
        <v>5766</v>
      </c>
      <c r="M999" t="s">
        <v>351</v>
      </c>
      <c r="N999" t="s">
        <v>5816</v>
      </c>
      <c r="O999" t="s">
        <v>334</v>
      </c>
      <c r="P999" t="s">
        <v>63</v>
      </c>
      <c r="Q999" t="s">
        <v>2961</v>
      </c>
      <c r="AA999"/>
    </row>
    <row r="1000" spans="1:35" x14ac:dyDescent="0.25">
      <c r="A1000" t="s">
        <v>2956</v>
      </c>
      <c r="B1000" t="s">
        <v>2957</v>
      </c>
      <c r="C1000" t="s">
        <v>2958</v>
      </c>
      <c r="D1000" t="s">
        <v>225</v>
      </c>
      <c r="E1000" t="s">
        <v>60</v>
      </c>
      <c r="G1000" t="s">
        <v>372</v>
      </c>
      <c r="H1000" t="s">
        <v>81</v>
      </c>
      <c r="I1000" t="s">
        <v>2962</v>
      </c>
      <c r="J1000" t="s">
        <v>89</v>
      </c>
      <c r="K1000" t="s">
        <v>89</v>
      </c>
      <c r="L1000" t="s">
        <v>5766</v>
      </c>
      <c r="M1000" t="s">
        <v>351</v>
      </c>
      <c r="N1000" t="s">
        <v>5816</v>
      </c>
      <c r="O1000" t="s">
        <v>2258</v>
      </c>
      <c r="P1000" t="s">
        <v>63</v>
      </c>
      <c r="Q1000" t="s">
        <v>2963</v>
      </c>
      <c r="AA1000"/>
    </row>
    <row r="1001" spans="1:35" x14ac:dyDescent="0.25">
      <c r="A1001" t="s">
        <v>2964</v>
      </c>
      <c r="B1001" t="s">
        <v>2965</v>
      </c>
      <c r="C1001" t="s">
        <v>2966</v>
      </c>
      <c r="D1001" t="s">
        <v>225</v>
      </c>
      <c r="E1001" t="s">
        <v>60</v>
      </c>
      <c r="G1001" t="s">
        <v>2606</v>
      </c>
      <c r="H1001" t="s">
        <v>288</v>
      </c>
      <c r="I1001" t="s">
        <v>383</v>
      </c>
      <c r="J1001" t="s">
        <v>89</v>
      </c>
      <c r="K1001" t="s">
        <v>89</v>
      </c>
      <c r="L1001" t="s">
        <v>97</v>
      </c>
      <c r="M1001" t="s">
        <v>97</v>
      </c>
      <c r="N1001" t="s">
        <v>5809</v>
      </c>
      <c r="O1001" t="s">
        <v>192</v>
      </c>
      <c r="P1001" t="s">
        <v>63</v>
      </c>
      <c r="Q1001" t="s">
        <v>2968</v>
      </c>
      <c r="AA1001"/>
    </row>
    <row r="1002" spans="1:35" x14ac:dyDescent="0.25">
      <c r="A1002" t="s">
        <v>2964</v>
      </c>
      <c r="B1002" t="s">
        <v>2965</v>
      </c>
      <c r="C1002" t="s">
        <v>2966</v>
      </c>
      <c r="D1002" t="s">
        <v>225</v>
      </c>
      <c r="E1002" t="s">
        <v>60</v>
      </c>
      <c r="G1002" t="s">
        <v>2606</v>
      </c>
      <c r="H1002" t="s">
        <v>288</v>
      </c>
      <c r="I1002" t="s">
        <v>96</v>
      </c>
      <c r="J1002" t="s">
        <v>89</v>
      </c>
      <c r="K1002" t="s">
        <v>89</v>
      </c>
      <c r="L1002" t="s">
        <v>97</v>
      </c>
      <c r="M1002" t="s">
        <v>97</v>
      </c>
      <c r="N1002" t="s">
        <v>91</v>
      </c>
      <c r="O1002" t="s">
        <v>91</v>
      </c>
      <c r="P1002" t="s">
        <v>63</v>
      </c>
      <c r="Q1002" t="s">
        <v>2969</v>
      </c>
      <c r="AA1002"/>
    </row>
    <row r="1003" spans="1:35" x14ac:dyDescent="0.25">
      <c r="A1003" t="s">
        <v>2964</v>
      </c>
      <c r="B1003" t="s">
        <v>2965</v>
      </c>
      <c r="C1003" t="s">
        <v>2966</v>
      </c>
      <c r="D1003" t="s">
        <v>225</v>
      </c>
      <c r="E1003" t="s">
        <v>60</v>
      </c>
      <c r="G1003" t="s">
        <v>2606</v>
      </c>
      <c r="H1003" t="s">
        <v>288</v>
      </c>
      <c r="I1003" t="s">
        <v>1428</v>
      </c>
      <c r="J1003" t="s">
        <v>89</v>
      </c>
      <c r="K1003" t="s">
        <v>89</v>
      </c>
      <c r="L1003" t="s">
        <v>102</v>
      </c>
      <c r="M1003" t="s">
        <v>262</v>
      </c>
      <c r="N1003" t="s">
        <v>5809</v>
      </c>
      <c r="O1003" t="s">
        <v>278</v>
      </c>
      <c r="P1003" t="s">
        <v>63</v>
      </c>
      <c r="Q1003" t="s">
        <v>2970</v>
      </c>
      <c r="AA1003"/>
    </row>
    <row r="1004" spans="1:35" x14ac:dyDescent="0.25">
      <c r="A1004" t="s">
        <v>2964</v>
      </c>
      <c r="B1004" t="s">
        <v>2965</v>
      </c>
      <c r="C1004" t="s">
        <v>2966</v>
      </c>
      <c r="D1004" t="s">
        <v>225</v>
      </c>
      <c r="E1004" t="s">
        <v>60</v>
      </c>
      <c r="G1004" t="s">
        <v>2606</v>
      </c>
      <c r="H1004" t="s">
        <v>288</v>
      </c>
      <c r="I1004" t="s">
        <v>373</v>
      </c>
      <c r="J1004" t="s">
        <v>89</v>
      </c>
      <c r="K1004" t="s">
        <v>89</v>
      </c>
      <c r="L1004" t="s">
        <v>102</v>
      </c>
      <c r="M1004" t="s">
        <v>262</v>
      </c>
      <c r="N1004" t="s">
        <v>103</v>
      </c>
      <c r="O1004" t="s">
        <v>103</v>
      </c>
      <c r="P1004" t="s">
        <v>63</v>
      </c>
      <c r="Q1004" t="s">
        <v>2970</v>
      </c>
      <c r="AA1004"/>
      <c r="AB1004" t="s">
        <v>5754</v>
      </c>
      <c r="AC1004" t="s">
        <v>2996</v>
      </c>
      <c r="AE1004" t="s">
        <v>172</v>
      </c>
      <c r="AG1004" t="s">
        <v>173</v>
      </c>
      <c r="AH1004" t="s">
        <v>66</v>
      </c>
      <c r="AI1004" t="s">
        <v>2997</v>
      </c>
    </row>
    <row r="1005" spans="1:35" x14ac:dyDescent="0.25">
      <c r="A1005" t="s">
        <v>2964</v>
      </c>
      <c r="B1005" t="s">
        <v>2965</v>
      </c>
      <c r="C1005" t="s">
        <v>2966</v>
      </c>
      <c r="D1005" t="s">
        <v>225</v>
      </c>
      <c r="E1005" t="s">
        <v>60</v>
      </c>
      <c r="G1005" t="s">
        <v>2606</v>
      </c>
      <c r="H1005" t="s">
        <v>288</v>
      </c>
      <c r="I1005" t="s">
        <v>2971</v>
      </c>
      <c r="J1005" t="s">
        <v>89</v>
      </c>
      <c r="K1005" t="s">
        <v>89</v>
      </c>
      <c r="L1005" t="s">
        <v>102</v>
      </c>
      <c r="M1005" t="s">
        <v>262</v>
      </c>
      <c r="N1005" t="s">
        <v>5809</v>
      </c>
      <c r="O1005" t="s">
        <v>265</v>
      </c>
      <c r="P1005" t="s">
        <v>63</v>
      </c>
      <c r="Q1005" t="s">
        <v>2970</v>
      </c>
      <c r="AA1005"/>
    </row>
    <row r="1006" spans="1:35" x14ac:dyDescent="0.25">
      <c r="A1006" t="s">
        <v>2964</v>
      </c>
      <c r="B1006" t="s">
        <v>2965</v>
      </c>
      <c r="C1006" t="s">
        <v>2966</v>
      </c>
      <c r="D1006" t="s">
        <v>225</v>
      </c>
      <c r="E1006" t="s">
        <v>60</v>
      </c>
      <c r="G1006" t="s">
        <v>2606</v>
      </c>
      <c r="H1006" t="s">
        <v>288</v>
      </c>
      <c r="I1006" t="s">
        <v>1430</v>
      </c>
      <c r="J1006" t="s">
        <v>89</v>
      </c>
      <c r="K1006" t="s">
        <v>89</v>
      </c>
      <c r="L1006" t="s">
        <v>102</v>
      </c>
      <c r="M1006" t="s">
        <v>262</v>
      </c>
      <c r="N1006" t="s">
        <v>5809</v>
      </c>
      <c r="O1006" t="s">
        <v>1431</v>
      </c>
      <c r="P1006" t="s">
        <v>63</v>
      </c>
      <c r="Q1006" t="s">
        <v>2970</v>
      </c>
      <c r="AA1006"/>
    </row>
    <row r="1007" spans="1:35" x14ac:dyDescent="0.25">
      <c r="A1007" t="s">
        <v>2964</v>
      </c>
      <c r="B1007" t="s">
        <v>2965</v>
      </c>
      <c r="C1007" t="s">
        <v>2966</v>
      </c>
      <c r="D1007" t="s">
        <v>225</v>
      </c>
      <c r="E1007" t="s">
        <v>60</v>
      </c>
      <c r="G1007" t="s">
        <v>2606</v>
      </c>
      <c r="H1007" t="s">
        <v>288</v>
      </c>
      <c r="I1007" t="s">
        <v>2972</v>
      </c>
      <c r="J1007" t="s">
        <v>89</v>
      </c>
      <c r="K1007" t="s">
        <v>89</v>
      </c>
      <c r="L1007" t="s">
        <v>5692</v>
      </c>
      <c r="M1007" t="s">
        <v>259</v>
      </c>
      <c r="N1007" t="s">
        <v>91</v>
      </c>
      <c r="O1007" t="s">
        <v>91</v>
      </c>
      <c r="Q1007" t="s">
        <v>2973</v>
      </c>
      <c r="AA1007"/>
    </row>
    <row r="1008" spans="1:35" x14ac:dyDescent="0.25">
      <c r="A1008" t="s">
        <v>2978</v>
      </c>
      <c r="B1008" t="s">
        <v>2979</v>
      </c>
      <c r="C1008" t="s">
        <v>2980</v>
      </c>
      <c r="D1008" t="s">
        <v>82</v>
      </c>
      <c r="E1008" t="s">
        <v>60</v>
      </c>
      <c r="F1008" t="s">
        <v>2981</v>
      </c>
      <c r="G1008" t="s">
        <v>2983</v>
      </c>
      <c r="H1008" t="s">
        <v>81</v>
      </c>
      <c r="J1008" t="s">
        <v>5764</v>
      </c>
      <c r="R1008" t="s">
        <v>2984</v>
      </c>
      <c r="S1008" t="s">
        <v>5760</v>
      </c>
      <c r="T1008" t="s">
        <v>2985</v>
      </c>
      <c r="V1008" t="s">
        <v>143</v>
      </c>
      <c r="W1008" t="s">
        <v>664</v>
      </c>
      <c r="X1008" t="s">
        <v>664</v>
      </c>
      <c r="Y1008" t="s">
        <v>63</v>
      </c>
      <c r="Z1008" t="s">
        <v>2986</v>
      </c>
      <c r="AA1008"/>
    </row>
    <row r="1009" spans="1:34" ht="90" x14ac:dyDescent="0.25">
      <c r="A1009">
        <v>25939</v>
      </c>
      <c r="B1009" t="s">
        <v>2992</v>
      </c>
      <c r="C1009" t="s">
        <v>2993</v>
      </c>
      <c r="D1009" t="s">
        <v>82</v>
      </c>
      <c r="E1009" t="s">
        <v>60</v>
      </c>
      <c r="G1009" t="s">
        <v>2994</v>
      </c>
      <c r="H1009" t="s">
        <v>122</v>
      </c>
      <c r="J1009" t="s">
        <v>5764</v>
      </c>
      <c r="AA1009" s="4" t="s">
        <v>2995</v>
      </c>
      <c r="AB1009" s="4" t="s">
        <v>5757</v>
      </c>
      <c r="AC1009" s="4" t="s">
        <v>2996</v>
      </c>
      <c r="AD1009" t="s">
        <v>172</v>
      </c>
      <c r="AE1009" s="4" t="s">
        <v>172</v>
      </c>
      <c r="AF1009" s="4" t="s">
        <v>173</v>
      </c>
      <c r="AG1009" s="4" t="s">
        <v>5826</v>
      </c>
      <c r="AH1009" s="4" t="s">
        <v>66</v>
      </c>
    </row>
    <row r="1010" spans="1:34" x14ac:dyDescent="0.25">
      <c r="A1010" t="s">
        <v>2998</v>
      </c>
      <c r="B1010" t="s">
        <v>2999</v>
      </c>
      <c r="C1010" t="s">
        <v>3000</v>
      </c>
      <c r="D1010" t="s">
        <v>82</v>
      </c>
      <c r="E1010" t="s">
        <v>60</v>
      </c>
      <c r="G1010" t="s">
        <v>3003</v>
      </c>
      <c r="H1010" t="s">
        <v>81</v>
      </c>
      <c r="J1010" t="s">
        <v>5764</v>
      </c>
      <c r="R1010" t="s">
        <v>3004</v>
      </c>
      <c r="S1010" t="s">
        <v>5758</v>
      </c>
      <c r="T1010" t="s">
        <v>147</v>
      </c>
      <c r="V1010" t="s">
        <v>143</v>
      </c>
      <c r="W1010" t="s">
        <v>144</v>
      </c>
      <c r="X1010" t="s">
        <v>144</v>
      </c>
      <c r="Y1010" t="s">
        <v>63</v>
      </c>
      <c r="Z1010" t="s">
        <v>3005</v>
      </c>
      <c r="AA1010"/>
    </row>
    <row r="1011" spans="1:34" x14ac:dyDescent="0.25">
      <c r="A1011" t="s">
        <v>2998</v>
      </c>
      <c r="B1011" t="s">
        <v>2999</v>
      </c>
      <c r="C1011" t="s">
        <v>3000</v>
      </c>
      <c r="D1011" t="s">
        <v>82</v>
      </c>
      <c r="E1011" t="s">
        <v>60</v>
      </c>
      <c r="G1011" t="s">
        <v>3003</v>
      </c>
      <c r="H1011" t="s">
        <v>81</v>
      </c>
      <c r="J1011" t="s">
        <v>5764</v>
      </c>
      <c r="R1011" t="s">
        <v>3006</v>
      </c>
      <c r="S1011" t="s">
        <v>5758</v>
      </c>
      <c r="T1011" t="s">
        <v>147</v>
      </c>
      <c r="V1011" t="s">
        <v>143</v>
      </c>
      <c r="W1011" t="s">
        <v>5761</v>
      </c>
      <c r="X1011" t="s">
        <v>479</v>
      </c>
      <c r="Y1011" t="s">
        <v>63</v>
      </c>
      <c r="AA1011"/>
    </row>
    <row r="1012" spans="1:34" x14ac:dyDescent="0.25">
      <c r="A1012" t="s">
        <v>2998</v>
      </c>
      <c r="B1012" t="s">
        <v>2999</v>
      </c>
      <c r="C1012" t="s">
        <v>3000</v>
      </c>
      <c r="D1012" t="s">
        <v>82</v>
      </c>
      <c r="E1012" t="s">
        <v>60</v>
      </c>
      <c r="G1012" t="s">
        <v>3003</v>
      </c>
      <c r="H1012" t="s">
        <v>81</v>
      </c>
      <c r="J1012" t="s">
        <v>5764</v>
      </c>
      <c r="R1012" t="s">
        <v>3007</v>
      </c>
      <c r="S1012" t="s">
        <v>5758</v>
      </c>
      <c r="T1012" t="s">
        <v>147</v>
      </c>
      <c r="V1012" t="s">
        <v>143</v>
      </c>
      <c r="W1012" t="s">
        <v>144</v>
      </c>
      <c r="X1012" t="s">
        <v>473</v>
      </c>
      <c r="Y1012" t="s">
        <v>63</v>
      </c>
      <c r="AA1012"/>
    </row>
    <row r="1013" spans="1:34" x14ac:dyDescent="0.25">
      <c r="A1013" t="s">
        <v>3011</v>
      </c>
      <c r="B1013" t="s">
        <v>3012</v>
      </c>
      <c r="C1013" t="s">
        <v>3013</v>
      </c>
      <c r="D1013" t="s">
        <v>82</v>
      </c>
      <c r="E1013" t="s">
        <v>60</v>
      </c>
      <c r="G1013" t="s">
        <v>3015</v>
      </c>
      <c r="H1013" t="s">
        <v>81</v>
      </c>
      <c r="I1013" t="s">
        <v>3016</v>
      </c>
      <c r="J1013" t="s">
        <v>89</v>
      </c>
      <c r="K1013" t="s">
        <v>89</v>
      </c>
      <c r="L1013" t="s">
        <v>102</v>
      </c>
      <c r="M1013" t="s">
        <v>102</v>
      </c>
      <c r="N1013" t="s">
        <v>5816</v>
      </c>
      <c r="O1013" t="s">
        <v>349</v>
      </c>
      <c r="P1013" t="s">
        <v>63</v>
      </c>
      <c r="Q1013" t="s">
        <v>3017</v>
      </c>
      <c r="AA1013"/>
    </row>
    <row r="1014" spans="1:34" x14ac:dyDescent="0.25">
      <c r="A1014" t="s">
        <v>3018</v>
      </c>
      <c r="B1014" t="s">
        <v>3019</v>
      </c>
      <c r="C1014" t="s">
        <v>3020</v>
      </c>
      <c r="D1014" t="s">
        <v>82</v>
      </c>
      <c r="E1014" t="s">
        <v>60</v>
      </c>
      <c r="G1014" t="s">
        <v>3021</v>
      </c>
      <c r="H1014" t="s">
        <v>81</v>
      </c>
      <c r="I1014" t="s">
        <v>3022</v>
      </c>
      <c r="J1014" t="s">
        <v>5765</v>
      </c>
      <c r="K1014" t="s">
        <v>1233</v>
      </c>
      <c r="L1014" t="s">
        <v>5692</v>
      </c>
      <c r="M1014" t="s">
        <v>1594</v>
      </c>
      <c r="N1014" t="s">
        <v>103</v>
      </c>
      <c r="O1014" t="s">
        <v>103</v>
      </c>
      <c r="P1014" t="s">
        <v>63</v>
      </c>
      <c r="Q1014" t="s">
        <v>3023</v>
      </c>
      <c r="AA1014"/>
    </row>
    <row r="1015" spans="1:34" x14ac:dyDescent="0.25">
      <c r="A1015" t="s">
        <v>3018</v>
      </c>
      <c r="B1015" t="s">
        <v>3019</v>
      </c>
      <c r="C1015" t="s">
        <v>3020</v>
      </c>
      <c r="D1015" t="s">
        <v>82</v>
      </c>
      <c r="E1015" t="s">
        <v>60</v>
      </c>
      <c r="G1015" t="s">
        <v>3021</v>
      </c>
      <c r="H1015" t="s">
        <v>81</v>
      </c>
      <c r="I1015" t="s">
        <v>2889</v>
      </c>
      <c r="J1015" t="s">
        <v>5765</v>
      </c>
      <c r="K1015" t="s">
        <v>1233</v>
      </c>
      <c r="L1015" t="s">
        <v>5692</v>
      </c>
      <c r="M1015" t="s">
        <v>1594</v>
      </c>
      <c r="N1015" t="s">
        <v>5809</v>
      </c>
      <c r="O1015" t="s">
        <v>192</v>
      </c>
      <c r="P1015" t="s">
        <v>63</v>
      </c>
      <c r="Q1015" t="s">
        <v>3023</v>
      </c>
      <c r="AA1015"/>
    </row>
    <row r="1016" spans="1:34" x14ac:dyDescent="0.25">
      <c r="A1016" t="s">
        <v>3028</v>
      </c>
      <c r="B1016" t="s">
        <v>3029</v>
      </c>
      <c r="C1016" t="s">
        <v>3030</v>
      </c>
      <c r="D1016" t="s">
        <v>82</v>
      </c>
      <c r="E1016" t="s">
        <v>60</v>
      </c>
      <c r="G1016" t="s">
        <v>3033</v>
      </c>
      <c r="H1016" t="s">
        <v>81</v>
      </c>
      <c r="I1016" t="s">
        <v>386</v>
      </c>
      <c r="J1016" t="s">
        <v>89</v>
      </c>
      <c r="K1016" t="s">
        <v>89</v>
      </c>
      <c r="L1016" t="s">
        <v>5766</v>
      </c>
      <c r="M1016" t="s">
        <v>220</v>
      </c>
      <c r="N1016" t="s">
        <v>103</v>
      </c>
      <c r="O1016" t="s">
        <v>103</v>
      </c>
      <c r="P1016" t="s">
        <v>63</v>
      </c>
      <c r="AA1016"/>
    </row>
    <row r="1017" spans="1:34" x14ac:dyDescent="0.25">
      <c r="A1017" t="s">
        <v>3028</v>
      </c>
      <c r="B1017" t="s">
        <v>3029</v>
      </c>
      <c r="C1017" t="s">
        <v>3030</v>
      </c>
      <c r="D1017" t="s">
        <v>82</v>
      </c>
      <c r="E1017" t="s">
        <v>60</v>
      </c>
      <c r="G1017" t="s">
        <v>3033</v>
      </c>
      <c r="H1017" t="s">
        <v>81</v>
      </c>
      <c r="I1017" t="s">
        <v>385</v>
      </c>
      <c r="J1017" t="s">
        <v>89</v>
      </c>
      <c r="K1017" t="s">
        <v>89</v>
      </c>
      <c r="L1017" t="s">
        <v>5766</v>
      </c>
      <c r="M1017" t="s">
        <v>351</v>
      </c>
      <c r="N1017" t="s">
        <v>103</v>
      </c>
      <c r="O1017" t="s">
        <v>103</v>
      </c>
      <c r="P1017" t="s">
        <v>63</v>
      </c>
      <c r="AA1017"/>
    </row>
    <row r="1018" spans="1:34" x14ac:dyDescent="0.25">
      <c r="A1018" t="s">
        <v>3028</v>
      </c>
      <c r="B1018" t="s">
        <v>3029</v>
      </c>
      <c r="C1018" t="s">
        <v>3030</v>
      </c>
      <c r="D1018" t="s">
        <v>82</v>
      </c>
      <c r="E1018" t="s">
        <v>60</v>
      </c>
      <c r="G1018" t="s">
        <v>3033</v>
      </c>
      <c r="H1018" t="s">
        <v>81</v>
      </c>
      <c r="I1018" t="s">
        <v>387</v>
      </c>
      <c r="J1018" t="s">
        <v>89</v>
      </c>
      <c r="K1018" t="s">
        <v>89</v>
      </c>
      <c r="L1018" t="s">
        <v>5692</v>
      </c>
      <c r="M1018" t="s">
        <v>259</v>
      </c>
      <c r="N1018" t="s">
        <v>103</v>
      </c>
      <c r="O1018" t="s">
        <v>103</v>
      </c>
      <c r="P1018" t="s">
        <v>63</v>
      </c>
      <c r="AA1018"/>
    </row>
    <row r="1019" spans="1:34" x14ac:dyDescent="0.25">
      <c r="A1019" t="s">
        <v>3028</v>
      </c>
      <c r="B1019" t="s">
        <v>3029</v>
      </c>
      <c r="C1019" t="s">
        <v>3030</v>
      </c>
      <c r="D1019" t="s">
        <v>82</v>
      </c>
      <c r="E1019" t="s">
        <v>60</v>
      </c>
      <c r="G1019" t="s">
        <v>3033</v>
      </c>
      <c r="H1019" t="s">
        <v>81</v>
      </c>
      <c r="I1019" t="s">
        <v>886</v>
      </c>
      <c r="J1019" t="s">
        <v>89</v>
      </c>
      <c r="K1019" t="s">
        <v>89</v>
      </c>
      <c r="L1019" t="s">
        <v>5692</v>
      </c>
      <c r="M1019" t="s">
        <v>521</v>
      </c>
      <c r="N1019" t="s">
        <v>103</v>
      </c>
      <c r="O1019" t="s">
        <v>103</v>
      </c>
      <c r="P1019" t="s">
        <v>63</v>
      </c>
      <c r="AA1019"/>
    </row>
    <row r="1020" spans="1:34" x14ac:dyDescent="0.25">
      <c r="A1020" t="s">
        <v>3028</v>
      </c>
      <c r="B1020" t="s">
        <v>3029</v>
      </c>
      <c r="C1020" t="s">
        <v>3030</v>
      </c>
      <c r="D1020" t="s">
        <v>82</v>
      </c>
      <c r="E1020" t="s">
        <v>60</v>
      </c>
      <c r="G1020" t="s">
        <v>3033</v>
      </c>
      <c r="H1020" t="s">
        <v>81</v>
      </c>
      <c r="I1020" t="s">
        <v>893</v>
      </c>
      <c r="J1020" t="s">
        <v>89</v>
      </c>
      <c r="K1020" t="s">
        <v>89</v>
      </c>
      <c r="L1020" t="s">
        <v>5692</v>
      </c>
      <c r="M1020" t="s">
        <v>523</v>
      </c>
      <c r="N1020" t="s">
        <v>103</v>
      </c>
      <c r="O1020" t="s">
        <v>103</v>
      </c>
      <c r="P1020" t="s">
        <v>63</v>
      </c>
      <c r="AA1020"/>
    </row>
    <row r="1021" spans="1:34" x14ac:dyDescent="0.25">
      <c r="A1021" t="s">
        <v>3028</v>
      </c>
      <c r="B1021" t="s">
        <v>3029</v>
      </c>
      <c r="C1021" t="s">
        <v>3030</v>
      </c>
      <c r="D1021" t="s">
        <v>82</v>
      </c>
      <c r="E1021" t="s">
        <v>60</v>
      </c>
      <c r="G1021" t="s">
        <v>3033</v>
      </c>
      <c r="H1021" t="s">
        <v>81</v>
      </c>
      <c r="I1021" t="s">
        <v>1022</v>
      </c>
      <c r="J1021" t="s">
        <v>89</v>
      </c>
      <c r="K1021" t="s">
        <v>89</v>
      </c>
      <c r="L1021" t="s">
        <v>5692</v>
      </c>
      <c r="M1021" t="s">
        <v>519</v>
      </c>
      <c r="N1021" t="s">
        <v>103</v>
      </c>
      <c r="O1021" t="s">
        <v>103</v>
      </c>
      <c r="P1021" t="s">
        <v>63</v>
      </c>
      <c r="AA1021"/>
    </row>
    <row r="1022" spans="1:34" x14ac:dyDescent="0.25">
      <c r="A1022" t="s">
        <v>3028</v>
      </c>
      <c r="B1022" t="s">
        <v>3029</v>
      </c>
      <c r="C1022" t="s">
        <v>3030</v>
      </c>
      <c r="D1022" t="s">
        <v>82</v>
      </c>
      <c r="E1022" t="s">
        <v>60</v>
      </c>
      <c r="G1022" t="s">
        <v>3033</v>
      </c>
      <c r="H1022" t="s">
        <v>81</v>
      </c>
      <c r="I1022" t="s">
        <v>1027</v>
      </c>
      <c r="J1022" t="s">
        <v>89</v>
      </c>
      <c r="K1022" t="s">
        <v>89</v>
      </c>
      <c r="L1022" t="s">
        <v>5692</v>
      </c>
      <c r="M1022" t="s">
        <v>795</v>
      </c>
      <c r="N1022" t="s">
        <v>103</v>
      </c>
      <c r="O1022" t="s">
        <v>103</v>
      </c>
      <c r="P1022" t="s">
        <v>63</v>
      </c>
      <c r="AA1022"/>
    </row>
    <row r="1023" spans="1:34" x14ac:dyDescent="0.25">
      <c r="A1023" t="s">
        <v>3028</v>
      </c>
      <c r="B1023" t="s">
        <v>3029</v>
      </c>
      <c r="C1023" t="s">
        <v>3030</v>
      </c>
      <c r="D1023" t="s">
        <v>82</v>
      </c>
      <c r="E1023" t="s">
        <v>60</v>
      </c>
      <c r="G1023" t="s">
        <v>3033</v>
      </c>
      <c r="H1023" t="s">
        <v>81</v>
      </c>
      <c r="I1023" t="s">
        <v>892</v>
      </c>
      <c r="J1023" t="s">
        <v>89</v>
      </c>
      <c r="K1023" t="s">
        <v>89</v>
      </c>
      <c r="L1023" t="s">
        <v>5692</v>
      </c>
      <c r="M1023" t="s">
        <v>793</v>
      </c>
      <c r="N1023" t="s">
        <v>103</v>
      </c>
      <c r="O1023" t="s">
        <v>103</v>
      </c>
      <c r="P1023" t="s">
        <v>63</v>
      </c>
      <c r="AA1023"/>
    </row>
    <row r="1024" spans="1:34" x14ac:dyDescent="0.25">
      <c r="A1024" t="s">
        <v>3028</v>
      </c>
      <c r="B1024" t="s">
        <v>3029</v>
      </c>
      <c r="C1024" t="s">
        <v>3030</v>
      </c>
      <c r="D1024" t="s">
        <v>82</v>
      </c>
      <c r="E1024" t="s">
        <v>60</v>
      </c>
      <c r="G1024" t="s">
        <v>3033</v>
      </c>
      <c r="H1024" t="s">
        <v>81</v>
      </c>
      <c r="I1024" t="s">
        <v>3034</v>
      </c>
      <c r="J1024" t="s">
        <v>89</v>
      </c>
      <c r="K1024" t="s">
        <v>89</v>
      </c>
      <c r="L1024" t="s">
        <v>5692</v>
      </c>
      <c r="M1024" t="s">
        <v>634</v>
      </c>
      <c r="N1024" t="s">
        <v>103</v>
      </c>
      <c r="O1024" t="s">
        <v>103</v>
      </c>
      <c r="P1024" t="s">
        <v>63</v>
      </c>
      <c r="AA1024"/>
    </row>
    <row r="1025" spans="1:27" x14ac:dyDescent="0.25">
      <c r="A1025" t="s">
        <v>3028</v>
      </c>
      <c r="B1025" t="s">
        <v>3029</v>
      </c>
      <c r="C1025" t="s">
        <v>3030</v>
      </c>
      <c r="D1025" t="s">
        <v>82</v>
      </c>
      <c r="E1025" t="s">
        <v>60</v>
      </c>
      <c r="G1025" t="s">
        <v>3033</v>
      </c>
      <c r="H1025" t="s">
        <v>81</v>
      </c>
      <c r="I1025" t="s">
        <v>1021</v>
      </c>
      <c r="J1025" t="s">
        <v>89</v>
      </c>
      <c r="K1025" t="s">
        <v>89</v>
      </c>
      <c r="L1025" t="s">
        <v>5692</v>
      </c>
      <c r="M1025" t="s">
        <v>636</v>
      </c>
      <c r="N1025" t="s">
        <v>103</v>
      </c>
      <c r="O1025" t="s">
        <v>103</v>
      </c>
      <c r="P1025" t="s">
        <v>63</v>
      </c>
      <c r="AA1025"/>
    </row>
    <row r="1026" spans="1:27" x14ac:dyDescent="0.25">
      <c r="A1026" t="s">
        <v>3028</v>
      </c>
      <c r="B1026" t="s">
        <v>3029</v>
      </c>
      <c r="C1026" t="s">
        <v>3030</v>
      </c>
      <c r="D1026" t="s">
        <v>82</v>
      </c>
      <c r="E1026" t="s">
        <v>60</v>
      </c>
      <c r="G1026" t="s">
        <v>3033</v>
      </c>
      <c r="H1026" t="s">
        <v>81</v>
      </c>
      <c r="I1026" t="s">
        <v>3035</v>
      </c>
      <c r="J1026" t="s">
        <v>89</v>
      </c>
      <c r="K1026" t="s">
        <v>89</v>
      </c>
      <c r="L1026" t="s">
        <v>5692</v>
      </c>
      <c r="M1026" t="s">
        <v>3036</v>
      </c>
      <c r="N1026" t="s">
        <v>103</v>
      </c>
      <c r="O1026" t="s">
        <v>103</v>
      </c>
      <c r="P1026" t="s">
        <v>63</v>
      </c>
      <c r="AA1026"/>
    </row>
    <row r="1027" spans="1:27" x14ac:dyDescent="0.25">
      <c r="A1027" t="s">
        <v>3028</v>
      </c>
      <c r="B1027" t="s">
        <v>3029</v>
      </c>
      <c r="C1027" t="s">
        <v>3030</v>
      </c>
      <c r="D1027" t="s">
        <v>82</v>
      </c>
      <c r="E1027" t="s">
        <v>60</v>
      </c>
      <c r="G1027" t="s">
        <v>3033</v>
      </c>
      <c r="H1027" t="s">
        <v>81</v>
      </c>
      <c r="I1027" t="s">
        <v>1026</v>
      </c>
      <c r="J1027" t="s">
        <v>89</v>
      </c>
      <c r="K1027" t="s">
        <v>89</v>
      </c>
      <c r="L1027" t="s">
        <v>5692</v>
      </c>
      <c r="M1027" t="s">
        <v>632</v>
      </c>
      <c r="N1027" t="s">
        <v>103</v>
      </c>
      <c r="O1027" t="s">
        <v>103</v>
      </c>
      <c r="P1027" t="s">
        <v>63</v>
      </c>
      <c r="Q1027" t="s">
        <v>3037</v>
      </c>
      <c r="AA1027"/>
    </row>
    <row r="1028" spans="1:27" x14ac:dyDescent="0.25">
      <c r="A1028" t="s">
        <v>3028</v>
      </c>
      <c r="B1028" t="s">
        <v>3029</v>
      </c>
      <c r="C1028" t="s">
        <v>3030</v>
      </c>
      <c r="D1028" t="s">
        <v>82</v>
      </c>
      <c r="E1028" t="s">
        <v>60</v>
      </c>
      <c r="G1028" t="s">
        <v>3033</v>
      </c>
      <c r="H1028" t="s">
        <v>81</v>
      </c>
      <c r="I1028" t="s">
        <v>696</v>
      </c>
      <c r="J1028" t="s">
        <v>89</v>
      </c>
      <c r="K1028" t="s">
        <v>89</v>
      </c>
      <c r="L1028" t="s">
        <v>194</v>
      </c>
      <c r="M1028" t="s">
        <v>94</v>
      </c>
      <c r="N1028" t="s">
        <v>103</v>
      </c>
      <c r="O1028" t="s">
        <v>103</v>
      </c>
      <c r="P1028" t="s">
        <v>63</v>
      </c>
      <c r="Q1028" t="s">
        <v>3038</v>
      </c>
      <c r="AA1028"/>
    </row>
    <row r="1029" spans="1:27" x14ac:dyDescent="0.25">
      <c r="A1029" t="s">
        <v>3039</v>
      </c>
      <c r="B1029" t="s">
        <v>3040</v>
      </c>
      <c r="C1029" t="s">
        <v>3041</v>
      </c>
      <c r="D1029" t="s">
        <v>82</v>
      </c>
      <c r="E1029" t="s">
        <v>60</v>
      </c>
      <c r="G1029" t="s">
        <v>3042</v>
      </c>
      <c r="H1029" t="s">
        <v>288</v>
      </c>
      <c r="I1029" t="s">
        <v>522</v>
      </c>
      <c r="J1029" t="s">
        <v>89</v>
      </c>
      <c r="K1029" t="s">
        <v>89</v>
      </c>
      <c r="L1029" t="s">
        <v>5692</v>
      </c>
      <c r="M1029" t="s">
        <v>523</v>
      </c>
      <c r="N1029" t="s">
        <v>5809</v>
      </c>
      <c r="O1029" t="s">
        <v>192</v>
      </c>
      <c r="P1029" t="s">
        <v>63</v>
      </c>
      <c r="Q1029" t="s">
        <v>3043</v>
      </c>
      <c r="AA1029"/>
    </row>
    <row r="1030" spans="1:27" x14ac:dyDescent="0.25">
      <c r="A1030" t="s">
        <v>3039</v>
      </c>
      <c r="B1030" t="s">
        <v>3040</v>
      </c>
      <c r="C1030" t="s">
        <v>3041</v>
      </c>
      <c r="D1030" t="s">
        <v>82</v>
      </c>
      <c r="E1030" t="s">
        <v>60</v>
      </c>
      <c r="G1030" t="s">
        <v>3042</v>
      </c>
      <c r="H1030" t="s">
        <v>288</v>
      </c>
      <c r="I1030" t="s">
        <v>798</v>
      </c>
      <c r="J1030" t="s">
        <v>89</v>
      </c>
      <c r="K1030" t="s">
        <v>89</v>
      </c>
      <c r="L1030" t="s">
        <v>5692</v>
      </c>
      <c r="M1030" t="s">
        <v>632</v>
      </c>
      <c r="N1030" t="s">
        <v>5809</v>
      </c>
      <c r="O1030" t="s">
        <v>265</v>
      </c>
      <c r="P1030" t="s">
        <v>63</v>
      </c>
      <c r="AA1030"/>
    </row>
    <row r="1031" spans="1:27" x14ac:dyDescent="0.25">
      <c r="A1031" t="s">
        <v>3039</v>
      </c>
      <c r="B1031" t="s">
        <v>3040</v>
      </c>
      <c r="C1031" t="s">
        <v>3041</v>
      </c>
      <c r="D1031" t="s">
        <v>82</v>
      </c>
      <c r="E1031" t="s">
        <v>60</v>
      </c>
      <c r="G1031" t="s">
        <v>3042</v>
      </c>
      <c r="H1031" t="s">
        <v>288</v>
      </c>
      <c r="I1031" t="s">
        <v>789</v>
      </c>
      <c r="J1031" t="s">
        <v>89</v>
      </c>
      <c r="K1031" t="s">
        <v>89</v>
      </c>
      <c r="L1031" t="s">
        <v>5692</v>
      </c>
      <c r="M1031" t="s">
        <v>632</v>
      </c>
      <c r="N1031" t="s">
        <v>5809</v>
      </c>
      <c r="O1031" t="s">
        <v>192</v>
      </c>
      <c r="P1031" t="s">
        <v>63</v>
      </c>
      <c r="AA1031"/>
    </row>
    <row r="1032" spans="1:27" x14ac:dyDescent="0.25">
      <c r="A1032" t="s">
        <v>3039</v>
      </c>
      <c r="B1032" t="s">
        <v>3040</v>
      </c>
      <c r="C1032" t="s">
        <v>3041</v>
      </c>
      <c r="D1032" t="s">
        <v>82</v>
      </c>
      <c r="E1032" t="s">
        <v>60</v>
      </c>
      <c r="G1032" t="s">
        <v>3042</v>
      </c>
      <c r="H1032" t="s">
        <v>288</v>
      </c>
      <c r="I1032" t="s">
        <v>802</v>
      </c>
      <c r="J1032" t="s">
        <v>89</v>
      </c>
      <c r="K1032" t="s">
        <v>89</v>
      </c>
      <c r="L1032" t="s">
        <v>5692</v>
      </c>
      <c r="M1032" t="s">
        <v>523</v>
      </c>
      <c r="N1032" t="s">
        <v>5809</v>
      </c>
      <c r="O1032" t="s">
        <v>265</v>
      </c>
      <c r="P1032" t="s">
        <v>63</v>
      </c>
      <c r="Q1032" t="s">
        <v>3043</v>
      </c>
      <c r="AA1032"/>
    </row>
    <row r="1033" spans="1:27" x14ac:dyDescent="0.25">
      <c r="A1033" t="s">
        <v>3039</v>
      </c>
      <c r="B1033" t="s">
        <v>3040</v>
      </c>
      <c r="C1033" t="s">
        <v>3041</v>
      </c>
      <c r="D1033" t="s">
        <v>82</v>
      </c>
      <c r="E1033" t="s">
        <v>60</v>
      </c>
      <c r="G1033" t="s">
        <v>3042</v>
      </c>
      <c r="H1033" t="s">
        <v>288</v>
      </c>
      <c r="I1033" t="s">
        <v>520</v>
      </c>
      <c r="J1033" t="s">
        <v>89</v>
      </c>
      <c r="K1033" t="s">
        <v>89</v>
      </c>
      <c r="L1033" t="s">
        <v>5692</v>
      </c>
      <c r="M1033" t="s">
        <v>521</v>
      </c>
      <c r="N1033" t="s">
        <v>5809</v>
      </c>
      <c r="O1033" t="s">
        <v>192</v>
      </c>
      <c r="P1033" t="s">
        <v>63</v>
      </c>
      <c r="AA1033"/>
    </row>
    <row r="1034" spans="1:27" x14ac:dyDescent="0.25">
      <c r="A1034" t="s">
        <v>3039</v>
      </c>
      <c r="B1034" t="s">
        <v>3040</v>
      </c>
      <c r="C1034" t="s">
        <v>3041</v>
      </c>
      <c r="D1034" t="s">
        <v>82</v>
      </c>
      <c r="E1034" t="s">
        <v>60</v>
      </c>
      <c r="G1034" t="s">
        <v>3042</v>
      </c>
      <c r="H1034" t="s">
        <v>288</v>
      </c>
      <c r="I1034" t="s">
        <v>796</v>
      </c>
      <c r="J1034" t="s">
        <v>89</v>
      </c>
      <c r="K1034" t="s">
        <v>89</v>
      </c>
      <c r="L1034" t="s">
        <v>5692</v>
      </c>
      <c r="M1034" t="s">
        <v>521</v>
      </c>
      <c r="N1034" t="s">
        <v>5809</v>
      </c>
      <c r="O1034" t="s">
        <v>265</v>
      </c>
      <c r="P1034" t="s">
        <v>63</v>
      </c>
      <c r="AA1034"/>
    </row>
    <row r="1035" spans="1:27" x14ac:dyDescent="0.25">
      <c r="A1035" t="s">
        <v>3039</v>
      </c>
      <c r="B1035" t="s">
        <v>3040</v>
      </c>
      <c r="C1035" t="s">
        <v>3041</v>
      </c>
      <c r="D1035" t="s">
        <v>82</v>
      </c>
      <c r="E1035" t="s">
        <v>60</v>
      </c>
      <c r="G1035" t="s">
        <v>3042</v>
      </c>
      <c r="H1035" t="s">
        <v>288</v>
      </c>
      <c r="I1035" t="s">
        <v>378</v>
      </c>
      <c r="J1035" t="s">
        <v>89</v>
      </c>
      <c r="K1035" t="s">
        <v>89</v>
      </c>
      <c r="L1035" t="s">
        <v>5766</v>
      </c>
      <c r="M1035" t="s">
        <v>220</v>
      </c>
      <c r="N1035" t="s">
        <v>5809</v>
      </c>
      <c r="O1035" t="s">
        <v>192</v>
      </c>
      <c r="P1035" t="s">
        <v>63</v>
      </c>
      <c r="AA1035"/>
    </row>
    <row r="1036" spans="1:27" x14ac:dyDescent="0.25">
      <c r="A1036" t="s">
        <v>3039</v>
      </c>
      <c r="B1036" t="s">
        <v>3040</v>
      </c>
      <c r="C1036" t="s">
        <v>3041</v>
      </c>
      <c r="D1036" t="s">
        <v>82</v>
      </c>
      <c r="E1036" t="s">
        <v>60</v>
      </c>
      <c r="G1036" t="s">
        <v>3042</v>
      </c>
      <c r="H1036" t="s">
        <v>288</v>
      </c>
      <c r="I1036" t="s">
        <v>3044</v>
      </c>
      <c r="J1036" t="s">
        <v>89</v>
      </c>
      <c r="K1036" t="s">
        <v>89</v>
      </c>
      <c r="L1036" t="s">
        <v>5766</v>
      </c>
      <c r="M1036" t="s">
        <v>220</v>
      </c>
      <c r="N1036" t="s">
        <v>5809</v>
      </c>
      <c r="O1036" t="s">
        <v>265</v>
      </c>
      <c r="P1036" t="s">
        <v>63</v>
      </c>
      <c r="AA1036"/>
    </row>
    <row r="1037" spans="1:27" x14ac:dyDescent="0.25">
      <c r="A1037" t="s">
        <v>3039</v>
      </c>
      <c r="B1037" t="s">
        <v>3040</v>
      </c>
      <c r="C1037" t="s">
        <v>3041</v>
      </c>
      <c r="D1037" t="s">
        <v>82</v>
      </c>
      <c r="E1037" t="s">
        <v>60</v>
      </c>
      <c r="G1037" t="s">
        <v>3042</v>
      </c>
      <c r="H1037" t="s">
        <v>288</v>
      </c>
      <c r="I1037" t="s">
        <v>708</v>
      </c>
      <c r="J1037" t="s">
        <v>89</v>
      </c>
      <c r="K1037" t="s">
        <v>89</v>
      </c>
      <c r="L1037" t="s">
        <v>194</v>
      </c>
      <c r="M1037" t="s">
        <v>94</v>
      </c>
      <c r="N1037" t="s">
        <v>5809</v>
      </c>
      <c r="O1037" t="s">
        <v>192</v>
      </c>
      <c r="P1037" t="s">
        <v>63</v>
      </c>
      <c r="Q1037" t="s">
        <v>3045</v>
      </c>
      <c r="AA1037"/>
    </row>
    <row r="1038" spans="1:27" x14ac:dyDescent="0.25">
      <c r="A1038" t="s">
        <v>3039</v>
      </c>
      <c r="B1038" t="s">
        <v>3040</v>
      </c>
      <c r="C1038" t="s">
        <v>3041</v>
      </c>
      <c r="D1038" t="s">
        <v>82</v>
      </c>
      <c r="E1038" t="s">
        <v>60</v>
      </c>
      <c r="G1038" t="s">
        <v>3042</v>
      </c>
      <c r="H1038" t="s">
        <v>288</v>
      </c>
      <c r="I1038" t="s">
        <v>3046</v>
      </c>
      <c r="J1038" t="s">
        <v>89</v>
      </c>
      <c r="K1038" t="s">
        <v>89</v>
      </c>
      <c r="L1038" t="s">
        <v>194</v>
      </c>
      <c r="M1038" t="s">
        <v>94</v>
      </c>
      <c r="N1038" t="s">
        <v>5809</v>
      </c>
      <c r="O1038" t="s">
        <v>265</v>
      </c>
      <c r="P1038" t="s">
        <v>63</v>
      </c>
      <c r="Q1038" t="s">
        <v>3045</v>
      </c>
      <c r="AA1038"/>
    </row>
    <row r="1039" spans="1:27" x14ac:dyDescent="0.25">
      <c r="A1039" t="s">
        <v>3039</v>
      </c>
      <c r="B1039" t="s">
        <v>3040</v>
      </c>
      <c r="C1039" t="s">
        <v>3041</v>
      </c>
      <c r="D1039" t="s">
        <v>82</v>
      </c>
      <c r="E1039" t="s">
        <v>60</v>
      </c>
      <c r="G1039" t="s">
        <v>3042</v>
      </c>
      <c r="H1039" t="s">
        <v>288</v>
      </c>
      <c r="I1039" t="s">
        <v>518</v>
      </c>
      <c r="J1039" t="s">
        <v>89</v>
      </c>
      <c r="K1039" t="s">
        <v>89</v>
      </c>
      <c r="L1039" t="s">
        <v>5692</v>
      </c>
      <c r="M1039" t="s">
        <v>519</v>
      </c>
      <c r="N1039" t="s">
        <v>5809</v>
      </c>
      <c r="O1039" t="s">
        <v>192</v>
      </c>
      <c r="P1039" t="s">
        <v>63</v>
      </c>
      <c r="AA1039"/>
    </row>
    <row r="1040" spans="1:27" x14ac:dyDescent="0.25">
      <c r="A1040" t="s">
        <v>3039</v>
      </c>
      <c r="B1040" t="s">
        <v>3040</v>
      </c>
      <c r="C1040" t="s">
        <v>3041</v>
      </c>
      <c r="D1040" t="s">
        <v>82</v>
      </c>
      <c r="E1040" t="s">
        <v>60</v>
      </c>
      <c r="G1040" t="s">
        <v>3042</v>
      </c>
      <c r="H1040" t="s">
        <v>288</v>
      </c>
      <c r="I1040" t="s">
        <v>3047</v>
      </c>
      <c r="J1040" t="s">
        <v>89</v>
      </c>
      <c r="K1040" t="s">
        <v>89</v>
      </c>
      <c r="L1040" t="s">
        <v>5692</v>
      </c>
      <c r="M1040" t="s">
        <v>519</v>
      </c>
      <c r="N1040" t="s">
        <v>5809</v>
      </c>
      <c r="O1040" t="s">
        <v>1431</v>
      </c>
      <c r="P1040" t="s">
        <v>63</v>
      </c>
      <c r="AA1040"/>
    </row>
    <row r="1041" spans="1:35" x14ac:dyDescent="0.25">
      <c r="A1041" t="s">
        <v>3039</v>
      </c>
      <c r="B1041" t="s">
        <v>3040</v>
      </c>
      <c r="C1041" t="s">
        <v>3041</v>
      </c>
      <c r="D1041" t="s">
        <v>82</v>
      </c>
      <c r="E1041" t="s">
        <v>60</v>
      </c>
      <c r="G1041" t="s">
        <v>3042</v>
      </c>
      <c r="H1041" t="s">
        <v>288</v>
      </c>
      <c r="I1041" t="s">
        <v>3048</v>
      </c>
      <c r="J1041" t="s">
        <v>5765</v>
      </c>
      <c r="K1041" t="s">
        <v>2597</v>
      </c>
      <c r="L1041" t="s">
        <v>5766</v>
      </c>
      <c r="M1041" t="s">
        <v>220</v>
      </c>
      <c r="N1041" t="s">
        <v>91</v>
      </c>
      <c r="O1041" t="s">
        <v>91</v>
      </c>
      <c r="P1041" t="s">
        <v>66</v>
      </c>
      <c r="Q1041" t="s">
        <v>3049</v>
      </c>
      <c r="AA1041"/>
    </row>
    <row r="1042" spans="1:35" x14ac:dyDescent="0.25">
      <c r="A1042" t="s">
        <v>3039</v>
      </c>
      <c r="B1042" t="s">
        <v>3040</v>
      </c>
      <c r="C1042" t="s">
        <v>3041</v>
      </c>
      <c r="D1042" t="s">
        <v>82</v>
      </c>
      <c r="E1042" t="s">
        <v>60</v>
      </c>
      <c r="G1042" t="s">
        <v>3042</v>
      </c>
      <c r="H1042" t="s">
        <v>288</v>
      </c>
      <c r="I1042" t="s">
        <v>3050</v>
      </c>
      <c r="J1042" t="s">
        <v>5765</v>
      </c>
      <c r="K1042" t="s">
        <v>247</v>
      </c>
      <c r="L1042" t="s">
        <v>5766</v>
      </c>
      <c r="M1042" t="s">
        <v>220</v>
      </c>
      <c r="N1042" t="s">
        <v>91</v>
      </c>
      <c r="O1042" t="s">
        <v>91</v>
      </c>
      <c r="P1042" t="s">
        <v>66</v>
      </c>
      <c r="Q1042" t="s">
        <v>3049</v>
      </c>
      <c r="AA1042"/>
    </row>
    <row r="1043" spans="1:35" x14ac:dyDescent="0.25">
      <c r="A1043" t="s">
        <v>3039</v>
      </c>
      <c r="B1043" t="s">
        <v>3040</v>
      </c>
      <c r="C1043" t="s">
        <v>3041</v>
      </c>
      <c r="D1043" t="s">
        <v>82</v>
      </c>
      <c r="E1043" t="s">
        <v>60</v>
      </c>
      <c r="G1043" t="s">
        <v>3042</v>
      </c>
      <c r="H1043" t="s">
        <v>288</v>
      </c>
      <c r="I1043" t="s">
        <v>3051</v>
      </c>
      <c r="J1043" t="s">
        <v>5765</v>
      </c>
      <c r="K1043" t="s">
        <v>247</v>
      </c>
      <c r="L1043" t="s">
        <v>194</v>
      </c>
      <c r="M1043" t="s">
        <v>94</v>
      </c>
      <c r="N1043" t="s">
        <v>91</v>
      </c>
      <c r="O1043" t="s">
        <v>91</v>
      </c>
      <c r="P1043" t="s">
        <v>66</v>
      </c>
      <c r="Q1043" t="s">
        <v>3052</v>
      </c>
      <c r="AA1043"/>
    </row>
    <row r="1044" spans="1:35" x14ac:dyDescent="0.25">
      <c r="A1044" t="s">
        <v>3039</v>
      </c>
      <c r="B1044" t="s">
        <v>3040</v>
      </c>
      <c r="C1044" t="s">
        <v>3041</v>
      </c>
      <c r="D1044" t="s">
        <v>82</v>
      </c>
      <c r="E1044" t="s">
        <v>60</v>
      </c>
      <c r="G1044" t="s">
        <v>3042</v>
      </c>
      <c r="H1044" t="s">
        <v>288</v>
      </c>
      <c r="I1044" t="s">
        <v>3053</v>
      </c>
      <c r="J1044" t="s">
        <v>5765</v>
      </c>
      <c r="K1044" t="s">
        <v>247</v>
      </c>
      <c r="L1044" t="s">
        <v>5692</v>
      </c>
      <c r="M1044" t="s">
        <v>632</v>
      </c>
      <c r="N1044" t="s">
        <v>91</v>
      </c>
      <c r="O1044" t="s">
        <v>91</v>
      </c>
      <c r="P1044" t="s">
        <v>66</v>
      </c>
      <c r="Q1044" t="s">
        <v>3049</v>
      </c>
      <c r="AA1044"/>
    </row>
    <row r="1045" spans="1:35" x14ac:dyDescent="0.25">
      <c r="A1045" t="s">
        <v>3039</v>
      </c>
      <c r="B1045" t="s">
        <v>3040</v>
      </c>
      <c r="C1045" t="s">
        <v>3041</v>
      </c>
      <c r="D1045" t="s">
        <v>82</v>
      </c>
      <c r="E1045" t="s">
        <v>60</v>
      </c>
      <c r="G1045" t="s">
        <v>3042</v>
      </c>
      <c r="H1045" t="s">
        <v>288</v>
      </c>
      <c r="I1045" t="s">
        <v>2126</v>
      </c>
      <c r="J1045" t="s">
        <v>5765</v>
      </c>
      <c r="K1045" t="s">
        <v>247</v>
      </c>
      <c r="L1045" t="s">
        <v>5692</v>
      </c>
      <c r="M1045" t="s">
        <v>523</v>
      </c>
      <c r="N1045" t="s">
        <v>91</v>
      </c>
      <c r="O1045" t="s">
        <v>91</v>
      </c>
      <c r="P1045" t="s">
        <v>66</v>
      </c>
      <c r="Q1045" t="s">
        <v>3049</v>
      </c>
      <c r="AA1045"/>
    </row>
    <row r="1046" spans="1:35" x14ac:dyDescent="0.25">
      <c r="A1046" t="s">
        <v>3039</v>
      </c>
      <c r="B1046" t="s">
        <v>3040</v>
      </c>
      <c r="C1046" t="s">
        <v>3041</v>
      </c>
      <c r="D1046" t="s">
        <v>82</v>
      </c>
      <c r="E1046" t="s">
        <v>60</v>
      </c>
      <c r="G1046" t="s">
        <v>3042</v>
      </c>
      <c r="H1046" t="s">
        <v>288</v>
      </c>
      <c r="I1046" t="s">
        <v>2125</v>
      </c>
      <c r="J1046" t="s">
        <v>5765</v>
      </c>
      <c r="K1046" t="s">
        <v>247</v>
      </c>
      <c r="L1046" t="s">
        <v>5692</v>
      </c>
      <c r="M1046" t="s">
        <v>521</v>
      </c>
      <c r="N1046" t="s">
        <v>91</v>
      </c>
      <c r="O1046" t="s">
        <v>91</v>
      </c>
      <c r="P1046" t="s">
        <v>66</v>
      </c>
      <c r="Q1046" t="s">
        <v>3049</v>
      </c>
      <c r="AA1046"/>
      <c r="AB1046" t="s">
        <v>5754</v>
      </c>
      <c r="AC1046" t="s">
        <v>2568</v>
      </c>
      <c r="AE1046" t="s">
        <v>172</v>
      </c>
      <c r="AG1046" t="s">
        <v>173</v>
      </c>
      <c r="AH1046" t="s">
        <v>63</v>
      </c>
    </row>
    <row r="1047" spans="1:35" x14ac:dyDescent="0.25">
      <c r="A1047" t="s">
        <v>3039</v>
      </c>
      <c r="B1047" t="s">
        <v>3040</v>
      </c>
      <c r="C1047" t="s">
        <v>3041</v>
      </c>
      <c r="D1047" t="s">
        <v>82</v>
      </c>
      <c r="E1047" t="s">
        <v>60</v>
      </c>
      <c r="G1047" t="s">
        <v>3042</v>
      </c>
      <c r="H1047" t="s">
        <v>288</v>
      </c>
      <c r="I1047" t="s">
        <v>2127</v>
      </c>
      <c r="J1047" t="s">
        <v>5765</v>
      </c>
      <c r="K1047" t="s">
        <v>247</v>
      </c>
      <c r="L1047" t="s">
        <v>5692</v>
      </c>
      <c r="M1047" t="s">
        <v>519</v>
      </c>
      <c r="N1047" t="s">
        <v>91</v>
      </c>
      <c r="O1047" t="s">
        <v>91</v>
      </c>
      <c r="P1047" t="s">
        <v>66</v>
      </c>
      <c r="Q1047" t="s">
        <v>3049</v>
      </c>
      <c r="AA1047"/>
      <c r="AB1047" t="s">
        <v>5754</v>
      </c>
      <c r="AC1047" t="s">
        <v>171</v>
      </c>
      <c r="AE1047" t="s">
        <v>172</v>
      </c>
      <c r="AG1047" t="s">
        <v>173</v>
      </c>
      <c r="AH1047" t="s">
        <v>63</v>
      </c>
    </row>
    <row r="1048" spans="1:35" x14ac:dyDescent="0.25">
      <c r="A1048" t="s">
        <v>3039</v>
      </c>
      <c r="B1048" t="s">
        <v>3040</v>
      </c>
      <c r="C1048" t="s">
        <v>3041</v>
      </c>
      <c r="D1048" t="s">
        <v>82</v>
      </c>
      <c r="E1048" t="s">
        <v>60</v>
      </c>
      <c r="G1048" t="s">
        <v>3042</v>
      </c>
      <c r="H1048" t="s">
        <v>288</v>
      </c>
      <c r="I1048" t="s">
        <v>3054</v>
      </c>
      <c r="J1048" t="s">
        <v>5765</v>
      </c>
      <c r="K1048" t="s">
        <v>2597</v>
      </c>
      <c r="L1048" t="s">
        <v>194</v>
      </c>
      <c r="M1048" t="s">
        <v>94</v>
      </c>
      <c r="N1048" t="s">
        <v>91</v>
      </c>
      <c r="O1048" t="s">
        <v>91</v>
      </c>
      <c r="P1048" t="s">
        <v>66</v>
      </c>
      <c r="Q1048" t="s">
        <v>3052</v>
      </c>
      <c r="AA1048"/>
    </row>
    <row r="1049" spans="1:35" x14ac:dyDescent="0.25">
      <c r="A1049" t="s">
        <v>3039</v>
      </c>
      <c r="B1049" t="s">
        <v>3040</v>
      </c>
      <c r="C1049" t="s">
        <v>3041</v>
      </c>
      <c r="D1049" t="s">
        <v>82</v>
      </c>
      <c r="E1049" t="s">
        <v>60</v>
      </c>
      <c r="G1049" t="s">
        <v>3042</v>
      </c>
      <c r="H1049" t="s">
        <v>288</v>
      </c>
      <c r="I1049" t="s">
        <v>3055</v>
      </c>
      <c r="J1049" t="s">
        <v>5765</v>
      </c>
      <c r="K1049" t="s">
        <v>2597</v>
      </c>
      <c r="L1049" t="s">
        <v>5692</v>
      </c>
      <c r="M1049" t="s">
        <v>632</v>
      </c>
      <c r="N1049" t="s">
        <v>91</v>
      </c>
      <c r="O1049" t="s">
        <v>91</v>
      </c>
      <c r="P1049" t="s">
        <v>66</v>
      </c>
      <c r="Q1049" t="s">
        <v>3049</v>
      </c>
      <c r="AA1049"/>
    </row>
    <row r="1050" spans="1:35" x14ac:dyDescent="0.25">
      <c r="A1050" t="s">
        <v>3039</v>
      </c>
      <c r="B1050" t="s">
        <v>3040</v>
      </c>
      <c r="C1050" t="s">
        <v>3041</v>
      </c>
      <c r="D1050" t="s">
        <v>82</v>
      </c>
      <c r="E1050" t="s">
        <v>60</v>
      </c>
      <c r="G1050" t="s">
        <v>3042</v>
      </c>
      <c r="H1050" t="s">
        <v>288</v>
      </c>
      <c r="I1050" t="s">
        <v>3056</v>
      </c>
      <c r="J1050" t="s">
        <v>5765</v>
      </c>
      <c r="K1050" t="s">
        <v>2597</v>
      </c>
      <c r="L1050" t="s">
        <v>5692</v>
      </c>
      <c r="M1050" t="s">
        <v>523</v>
      </c>
      <c r="N1050" t="s">
        <v>91</v>
      </c>
      <c r="O1050" t="s">
        <v>91</v>
      </c>
      <c r="P1050" t="s">
        <v>66</v>
      </c>
      <c r="Q1050" t="s">
        <v>3049</v>
      </c>
      <c r="AA1050"/>
    </row>
    <row r="1051" spans="1:35" x14ac:dyDescent="0.25">
      <c r="A1051" t="s">
        <v>3039</v>
      </c>
      <c r="B1051" t="s">
        <v>3040</v>
      </c>
      <c r="C1051" t="s">
        <v>3041</v>
      </c>
      <c r="D1051" t="s">
        <v>82</v>
      </c>
      <c r="E1051" t="s">
        <v>60</v>
      </c>
      <c r="G1051" t="s">
        <v>3042</v>
      </c>
      <c r="H1051" t="s">
        <v>288</v>
      </c>
      <c r="I1051" t="s">
        <v>3057</v>
      </c>
      <c r="J1051" t="s">
        <v>5765</v>
      </c>
      <c r="K1051" t="s">
        <v>2597</v>
      </c>
      <c r="L1051" t="s">
        <v>5692</v>
      </c>
      <c r="M1051" t="s">
        <v>521</v>
      </c>
      <c r="N1051" t="s">
        <v>91</v>
      </c>
      <c r="O1051" t="s">
        <v>91</v>
      </c>
      <c r="P1051" t="s">
        <v>66</v>
      </c>
      <c r="Q1051" t="s">
        <v>3049</v>
      </c>
      <c r="AA1051"/>
    </row>
    <row r="1052" spans="1:35" x14ac:dyDescent="0.25">
      <c r="A1052" t="s">
        <v>3039</v>
      </c>
      <c r="B1052" t="s">
        <v>3040</v>
      </c>
      <c r="C1052" t="s">
        <v>3041</v>
      </c>
      <c r="D1052" t="s">
        <v>82</v>
      </c>
      <c r="E1052" t="s">
        <v>60</v>
      </c>
      <c r="G1052" t="s">
        <v>3042</v>
      </c>
      <c r="H1052" t="s">
        <v>288</v>
      </c>
      <c r="I1052" t="s">
        <v>3058</v>
      </c>
      <c r="J1052" t="s">
        <v>5765</v>
      </c>
      <c r="K1052" t="s">
        <v>2597</v>
      </c>
      <c r="L1052" t="s">
        <v>5692</v>
      </c>
      <c r="M1052" t="s">
        <v>519</v>
      </c>
      <c r="N1052" t="s">
        <v>91</v>
      </c>
      <c r="O1052" t="s">
        <v>91</v>
      </c>
      <c r="P1052" t="s">
        <v>66</v>
      </c>
      <c r="Q1052" t="s">
        <v>3049</v>
      </c>
      <c r="AA1052"/>
      <c r="AB1052" t="s">
        <v>5757</v>
      </c>
      <c r="AC1052" t="s">
        <v>1172</v>
      </c>
      <c r="AE1052" t="s">
        <v>172</v>
      </c>
      <c r="AG1052" t="s">
        <v>2229</v>
      </c>
      <c r="AH1052" t="s">
        <v>66</v>
      </c>
      <c r="AI1052" t="s">
        <v>3084</v>
      </c>
    </row>
    <row r="1053" spans="1:35" x14ac:dyDescent="0.25">
      <c r="A1053" t="s">
        <v>3059</v>
      </c>
      <c r="B1053" t="s">
        <v>3060</v>
      </c>
      <c r="C1053" t="s">
        <v>3061</v>
      </c>
      <c r="D1053" t="s">
        <v>254</v>
      </c>
      <c r="E1053" t="s">
        <v>60</v>
      </c>
      <c r="H1053" t="s">
        <v>81</v>
      </c>
      <c r="I1053" t="s">
        <v>3064</v>
      </c>
      <c r="J1053" t="s">
        <v>5764</v>
      </c>
      <c r="K1053" t="s">
        <v>759</v>
      </c>
      <c r="L1053" t="s">
        <v>102</v>
      </c>
      <c r="M1053" t="s">
        <v>102</v>
      </c>
      <c r="N1053" t="s">
        <v>5817</v>
      </c>
      <c r="O1053" t="s">
        <v>190</v>
      </c>
      <c r="P1053" t="s">
        <v>63</v>
      </c>
      <c r="AA1053"/>
    </row>
    <row r="1054" spans="1:35" x14ac:dyDescent="0.25">
      <c r="A1054" t="s">
        <v>3059</v>
      </c>
      <c r="B1054" t="s">
        <v>3060</v>
      </c>
      <c r="C1054" t="s">
        <v>3061</v>
      </c>
      <c r="D1054" t="s">
        <v>254</v>
      </c>
      <c r="E1054" t="s">
        <v>60</v>
      </c>
      <c r="H1054" t="s">
        <v>81</v>
      </c>
      <c r="J1054" t="s">
        <v>5764</v>
      </c>
      <c r="AA1054" s="65" t="s">
        <v>2567</v>
      </c>
      <c r="AB1054" s="67" t="s">
        <v>5754</v>
      </c>
      <c r="AC1054" s="67" t="s">
        <v>2568</v>
      </c>
      <c r="AD1054" s="67" t="s">
        <v>172</v>
      </c>
      <c r="AE1054" s="67" t="s">
        <v>172</v>
      </c>
      <c r="AF1054" t="s">
        <v>173</v>
      </c>
      <c r="AG1054" s="67" t="s">
        <v>173</v>
      </c>
      <c r="AH1054" s="67" t="s">
        <v>63</v>
      </c>
    </row>
    <row r="1055" spans="1:35" x14ac:dyDescent="0.25">
      <c r="A1055" t="s">
        <v>3059</v>
      </c>
      <c r="B1055" t="s">
        <v>3060</v>
      </c>
      <c r="C1055" t="s">
        <v>3061</v>
      </c>
      <c r="D1055" t="s">
        <v>254</v>
      </c>
      <c r="E1055" t="s">
        <v>60</v>
      </c>
      <c r="H1055" t="s">
        <v>81</v>
      </c>
      <c r="J1055" t="s">
        <v>5764</v>
      </c>
      <c r="AA1055" s="65" t="s">
        <v>3065</v>
      </c>
      <c r="AB1055" s="67" t="s">
        <v>5754</v>
      </c>
      <c r="AC1055" s="67" t="s">
        <v>171</v>
      </c>
      <c r="AD1055" s="67" t="s">
        <v>172</v>
      </c>
      <c r="AE1055" s="67" t="s">
        <v>172</v>
      </c>
      <c r="AF1055" t="s">
        <v>173</v>
      </c>
      <c r="AG1055" s="67" t="s">
        <v>173</v>
      </c>
      <c r="AH1055" s="67" t="s">
        <v>63</v>
      </c>
    </row>
    <row r="1056" spans="1:35" x14ac:dyDescent="0.25">
      <c r="A1056" t="s">
        <v>3069</v>
      </c>
      <c r="B1056" t="s">
        <v>3070</v>
      </c>
      <c r="C1056" t="s">
        <v>3071</v>
      </c>
      <c r="D1056" t="s">
        <v>82</v>
      </c>
      <c r="E1056" t="s">
        <v>60</v>
      </c>
      <c r="G1056" t="s">
        <v>3073</v>
      </c>
      <c r="H1056" t="s">
        <v>81</v>
      </c>
      <c r="I1056" t="s">
        <v>383</v>
      </c>
      <c r="J1056" t="s">
        <v>89</v>
      </c>
      <c r="K1056" t="s">
        <v>89</v>
      </c>
      <c r="L1056" t="s">
        <v>97</v>
      </c>
      <c r="M1056" t="s">
        <v>97</v>
      </c>
      <c r="N1056" t="s">
        <v>5809</v>
      </c>
      <c r="O1056" t="s">
        <v>192</v>
      </c>
      <c r="P1056" t="s">
        <v>63</v>
      </c>
      <c r="Q1056" t="s">
        <v>3074</v>
      </c>
      <c r="AA1056"/>
    </row>
    <row r="1057" spans="1:34" x14ac:dyDescent="0.25">
      <c r="A1057" t="s">
        <v>3069</v>
      </c>
      <c r="B1057" t="s">
        <v>3070</v>
      </c>
      <c r="C1057" t="s">
        <v>3071</v>
      </c>
      <c r="D1057" t="s">
        <v>82</v>
      </c>
      <c r="E1057" t="s">
        <v>60</v>
      </c>
      <c r="G1057" t="s">
        <v>3073</v>
      </c>
      <c r="H1057" t="s">
        <v>81</v>
      </c>
      <c r="I1057" t="s">
        <v>96</v>
      </c>
      <c r="J1057" t="s">
        <v>89</v>
      </c>
      <c r="K1057" t="s">
        <v>89</v>
      </c>
      <c r="L1057" t="s">
        <v>97</v>
      </c>
      <c r="M1057" t="s">
        <v>97</v>
      </c>
      <c r="N1057" t="s">
        <v>91</v>
      </c>
      <c r="O1057" t="s">
        <v>91</v>
      </c>
      <c r="P1057" t="s">
        <v>63</v>
      </c>
      <c r="Q1057" t="s">
        <v>3074</v>
      </c>
      <c r="AA1057"/>
    </row>
    <row r="1058" spans="1:34" ht="30" x14ac:dyDescent="0.25">
      <c r="A1058">
        <v>26241</v>
      </c>
      <c r="B1058" t="s">
        <v>3080</v>
      </c>
      <c r="C1058" t="s">
        <v>3081</v>
      </c>
      <c r="D1058" t="s">
        <v>82</v>
      </c>
      <c r="E1058" t="s">
        <v>60</v>
      </c>
      <c r="G1058" t="s">
        <v>3082</v>
      </c>
      <c r="H1058" t="s">
        <v>122</v>
      </c>
      <c r="J1058" t="s">
        <v>5764</v>
      </c>
      <c r="AA1058" s="4" t="s">
        <v>3083</v>
      </c>
      <c r="AB1058" t="s">
        <v>5757</v>
      </c>
      <c r="AC1058" s="4" t="s">
        <v>1172</v>
      </c>
      <c r="AD1058" t="s">
        <v>172</v>
      </c>
      <c r="AE1058" s="4" t="s">
        <v>172</v>
      </c>
      <c r="AF1058" t="s">
        <v>2229</v>
      </c>
      <c r="AG1058" s="4" t="s">
        <v>2229</v>
      </c>
      <c r="AH1058" s="4" t="s">
        <v>66</v>
      </c>
    </row>
    <row r="1059" spans="1:34" x14ac:dyDescent="0.25">
      <c r="A1059" t="s">
        <v>3085</v>
      </c>
      <c r="B1059" t="s">
        <v>3086</v>
      </c>
      <c r="C1059" t="s">
        <v>3087</v>
      </c>
      <c r="D1059" t="s">
        <v>225</v>
      </c>
      <c r="E1059" t="s">
        <v>60</v>
      </c>
      <c r="G1059" t="s">
        <v>3088</v>
      </c>
      <c r="H1059" t="s">
        <v>81</v>
      </c>
      <c r="I1059" t="s">
        <v>1823</v>
      </c>
      <c r="J1059" t="s">
        <v>5765</v>
      </c>
      <c r="K1059" t="s">
        <v>324</v>
      </c>
      <c r="L1059" t="s">
        <v>102</v>
      </c>
      <c r="M1059" t="s">
        <v>102</v>
      </c>
      <c r="N1059" t="s">
        <v>5809</v>
      </c>
      <c r="O1059" t="s">
        <v>192</v>
      </c>
      <c r="P1059" t="s">
        <v>66</v>
      </c>
      <c r="AA1059"/>
    </row>
    <row r="1060" spans="1:34" x14ac:dyDescent="0.25">
      <c r="A1060" t="s">
        <v>3085</v>
      </c>
      <c r="B1060" t="s">
        <v>3086</v>
      </c>
      <c r="C1060" t="s">
        <v>3087</v>
      </c>
      <c r="D1060" t="s">
        <v>225</v>
      </c>
      <c r="E1060" t="s">
        <v>60</v>
      </c>
      <c r="G1060" t="s">
        <v>3088</v>
      </c>
      <c r="H1060" t="s">
        <v>81</v>
      </c>
      <c r="I1060" t="s">
        <v>3089</v>
      </c>
      <c r="J1060" t="s">
        <v>5765</v>
      </c>
      <c r="K1060" t="s">
        <v>324</v>
      </c>
      <c r="L1060" t="s">
        <v>102</v>
      </c>
      <c r="M1060" t="s">
        <v>102</v>
      </c>
      <c r="N1060" t="s">
        <v>1275</v>
      </c>
      <c r="O1060" t="s">
        <v>3090</v>
      </c>
      <c r="P1060" t="s">
        <v>66</v>
      </c>
      <c r="AA1060"/>
    </row>
    <row r="1061" spans="1:34" x14ac:dyDescent="0.25">
      <c r="A1061" t="s">
        <v>3085</v>
      </c>
      <c r="B1061" t="s">
        <v>3086</v>
      </c>
      <c r="C1061" t="s">
        <v>3087</v>
      </c>
      <c r="D1061" t="s">
        <v>225</v>
      </c>
      <c r="E1061" t="s">
        <v>60</v>
      </c>
      <c r="G1061" t="s">
        <v>3088</v>
      </c>
      <c r="H1061" t="s">
        <v>81</v>
      </c>
      <c r="I1061" t="s">
        <v>331</v>
      </c>
      <c r="J1061" t="s">
        <v>5764</v>
      </c>
      <c r="K1061" t="s">
        <v>332</v>
      </c>
      <c r="L1061" t="s">
        <v>5814</v>
      </c>
      <c r="M1061" t="s">
        <v>333</v>
      </c>
      <c r="N1061" t="s">
        <v>5816</v>
      </c>
      <c r="O1061" t="s">
        <v>334</v>
      </c>
      <c r="P1061" t="s">
        <v>66</v>
      </c>
      <c r="AA1061"/>
    </row>
    <row r="1062" spans="1:34" x14ac:dyDescent="0.25">
      <c r="A1062" t="s">
        <v>3094</v>
      </c>
      <c r="B1062" t="s">
        <v>3095</v>
      </c>
      <c r="C1062" t="s">
        <v>3096</v>
      </c>
      <c r="D1062" t="s">
        <v>82</v>
      </c>
      <c r="E1062" t="s">
        <v>60</v>
      </c>
      <c r="G1062" t="s">
        <v>3098</v>
      </c>
      <c r="H1062" t="s">
        <v>81</v>
      </c>
      <c r="J1062" t="s">
        <v>5764</v>
      </c>
      <c r="R1062" t="s">
        <v>3099</v>
      </c>
      <c r="S1062" t="s">
        <v>5758</v>
      </c>
      <c r="T1062" t="s">
        <v>203</v>
      </c>
      <c r="V1062" t="s">
        <v>143</v>
      </c>
      <c r="W1062" t="s">
        <v>144</v>
      </c>
      <c r="X1062" t="s">
        <v>3100</v>
      </c>
      <c r="Y1062" t="s">
        <v>66</v>
      </c>
      <c r="Z1062" t="s">
        <v>3101</v>
      </c>
      <c r="AA1062"/>
    </row>
    <row r="1063" spans="1:34" x14ac:dyDescent="0.25">
      <c r="A1063" t="s">
        <v>3102</v>
      </c>
      <c r="B1063" t="s">
        <v>3103</v>
      </c>
      <c r="C1063" t="s">
        <v>3104</v>
      </c>
      <c r="D1063" t="s">
        <v>82</v>
      </c>
      <c r="E1063" t="s">
        <v>60</v>
      </c>
      <c r="G1063" t="s">
        <v>3106</v>
      </c>
      <c r="H1063" t="s">
        <v>288</v>
      </c>
      <c r="J1063" t="s">
        <v>5764</v>
      </c>
      <c r="R1063" t="s">
        <v>1294</v>
      </c>
      <c r="S1063" t="s">
        <v>5758</v>
      </c>
      <c r="T1063" t="s">
        <v>159</v>
      </c>
      <c r="V1063" t="s">
        <v>143</v>
      </c>
      <c r="W1063" t="s">
        <v>144</v>
      </c>
      <c r="X1063" t="s">
        <v>473</v>
      </c>
      <c r="Y1063" t="s">
        <v>63</v>
      </c>
      <c r="Z1063" t="s">
        <v>3107</v>
      </c>
      <c r="AA1063"/>
    </row>
    <row r="1064" spans="1:34" x14ac:dyDescent="0.25">
      <c r="A1064" t="s">
        <v>3102</v>
      </c>
      <c r="B1064" t="s">
        <v>3103</v>
      </c>
      <c r="C1064" t="s">
        <v>3104</v>
      </c>
      <c r="D1064" t="s">
        <v>82</v>
      </c>
      <c r="E1064" t="s">
        <v>60</v>
      </c>
      <c r="G1064" t="s">
        <v>3106</v>
      </c>
      <c r="H1064" t="s">
        <v>288</v>
      </c>
      <c r="J1064" t="s">
        <v>5764</v>
      </c>
      <c r="R1064" t="s">
        <v>1145</v>
      </c>
      <c r="S1064" t="s">
        <v>5758</v>
      </c>
      <c r="T1064" t="s">
        <v>159</v>
      </c>
      <c r="V1064" t="s">
        <v>143</v>
      </c>
      <c r="W1064" t="s">
        <v>5761</v>
      </c>
      <c r="X1064" t="s">
        <v>479</v>
      </c>
      <c r="Y1064" t="s">
        <v>63</v>
      </c>
      <c r="AA1064"/>
    </row>
    <row r="1065" spans="1:34" x14ac:dyDescent="0.25">
      <c r="A1065" t="s">
        <v>3102</v>
      </c>
      <c r="B1065" t="s">
        <v>3103</v>
      </c>
      <c r="C1065" t="s">
        <v>3104</v>
      </c>
      <c r="D1065" t="s">
        <v>82</v>
      </c>
      <c r="E1065" t="s">
        <v>60</v>
      </c>
      <c r="G1065" t="s">
        <v>3106</v>
      </c>
      <c r="H1065" t="s">
        <v>288</v>
      </c>
      <c r="J1065" t="s">
        <v>5764</v>
      </c>
      <c r="R1065" t="s">
        <v>3108</v>
      </c>
      <c r="S1065" t="s">
        <v>5758</v>
      </c>
      <c r="T1065" t="s">
        <v>159</v>
      </c>
      <c r="V1065" t="s">
        <v>143</v>
      </c>
      <c r="W1065" t="s">
        <v>144</v>
      </c>
      <c r="X1065" t="s">
        <v>1207</v>
      </c>
      <c r="Y1065" t="s">
        <v>63</v>
      </c>
      <c r="Z1065" t="s">
        <v>3109</v>
      </c>
      <c r="AA1065"/>
    </row>
    <row r="1066" spans="1:34" x14ac:dyDescent="0.25">
      <c r="A1066" t="s">
        <v>3102</v>
      </c>
      <c r="B1066" t="s">
        <v>3103</v>
      </c>
      <c r="C1066" t="s">
        <v>3104</v>
      </c>
      <c r="D1066" t="s">
        <v>82</v>
      </c>
      <c r="E1066" t="s">
        <v>60</v>
      </c>
      <c r="G1066" t="s">
        <v>3106</v>
      </c>
      <c r="H1066" t="s">
        <v>288</v>
      </c>
      <c r="J1066" t="s">
        <v>5764</v>
      </c>
      <c r="R1066" t="s">
        <v>3110</v>
      </c>
      <c r="S1066" t="s">
        <v>5758</v>
      </c>
      <c r="T1066" t="s">
        <v>159</v>
      </c>
      <c r="V1066" t="s">
        <v>143</v>
      </c>
      <c r="W1066" t="s">
        <v>144</v>
      </c>
      <c r="X1066" t="s">
        <v>144</v>
      </c>
      <c r="Y1066" t="s">
        <v>63</v>
      </c>
      <c r="Z1066" t="s">
        <v>3111</v>
      </c>
      <c r="AA1066"/>
    </row>
    <row r="1067" spans="1:34" x14ac:dyDescent="0.25">
      <c r="A1067" t="s">
        <v>3102</v>
      </c>
      <c r="B1067" t="s">
        <v>3103</v>
      </c>
      <c r="C1067" t="s">
        <v>3104</v>
      </c>
      <c r="D1067" t="s">
        <v>82</v>
      </c>
      <c r="E1067" t="s">
        <v>60</v>
      </c>
      <c r="G1067" t="s">
        <v>3106</v>
      </c>
      <c r="H1067" t="s">
        <v>288</v>
      </c>
      <c r="J1067" t="s">
        <v>5764</v>
      </c>
      <c r="R1067" t="s">
        <v>3007</v>
      </c>
      <c r="S1067" t="s">
        <v>5758</v>
      </c>
      <c r="T1067" t="s">
        <v>147</v>
      </c>
      <c r="V1067" t="s">
        <v>143</v>
      </c>
      <c r="W1067" t="s">
        <v>144</v>
      </c>
      <c r="X1067" t="s">
        <v>473</v>
      </c>
      <c r="Y1067" t="s">
        <v>63</v>
      </c>
      <c r="Z1067" t="s">
        <v>3107</v>
      </c>
      <c r="AA1067"/>
    </row>
    <row r="1068" spans="1:34" x14ac:dyDescent="0.25">
      <c r="A1068" t="s">
        <v>3102</v>
      </c>
      <c r="B1068" t="s">
        <v>3103</v>
      </c>
      <c r="C1068" t="s">
        <v>3104</v>
      </c>
      <c r="D1068" t="s">
        <v>82</v>
      </c>
      <c r="E1068" t="s">
        <v>60</v>
      </c>
      <c r="G1068" t="s">
        <v>3106</v>
      </c>
      <c r="H1068" t="s">
        <v>288</v>
      </c>
      <c r="J1068" t="s">
        <v>5764</v>
      </c>
      <c r="R1068" t="s">
        <v>3006</v>
      </c>
      <c r="S1068" t="s">
        <v>5758</v>
      </c>
      <c r="T1068" t="s">
        <v>147</v>
      </c>
      <c r="V1068" t="s">
        <v>143</v>
      </c>
      <c r="W1068" t="s">
        <v>5761</v>
      </c>
      <c r="X1068" t="s">
        <v>479</v>
      </c>
      <c r="Y1068" t="s">
        <v>63</v>
      </c>
      <c r="AA1068"/>
    </row>
    <row r="1069" spans="1:34" x14ac:dyDescent="0.25">
      <c r="A1069" t="s">
        <v>3102</v>
      </c>
      <c r="B1069" t="s">
        <v>3103</v>
      </c>
      <c r="C1069" t="s">
        <v>3104</v>
      </c>
      <c r="D1069" t="s">
        <v>82</v>
      </c>
      <c r="E1069" t="s">
        <v>60</v>
      </c>
      <c r="G1069" t="s">
        <v>3106</v>
      </c>
      <c r="H1069" t="s">
        <v>288</v>
      </c>
      <c r="J1069" t="s">
        <v>5764</v>
      </c>
      <c r="R1069" t="s">
        <v>3112</v>
      </c>
      <c r="S1069" t="s">
        <v>5758</v>
      </c>
      <c r="T1069" t="s">
        <v>147</v>
      </c>
      <c r="V1069" t="s">
        <v>143</v>
      </c>
      <c r="W1069" t="s">
        <v>144</v>
      </c>
      <c r="X1069" t="s">
        <v>1207</v>
      </c>
      <c r="Y1069" t="s">
        <v>63</v>
      </c>
      <c r="Z1069" t="s">
        <v>3109</v>
      </c>
      <c r="AA1069"/>
    </row>
    <row r="1070" spans="1:34" x14ac:dyDescent="0.25">
      <c r="A1070" t="s">
        <v>3102</v>
      </c>
      <c r="B1070" t="s">
        <v>3103</v>
      </c>
      <c r="C1070" t="s">
        <v>3104</v>
      </c>
      <c r="D1070" t="s">
        <v>82</v>
      </c>
      <c r="E1070" t="s">
        <v>60</v>
      </c>
      <c r="G1070" t="s">
        <v>3106</v>
      </c>
      <c r="H1070" t="s">
        <v>288</v>
      </c>
      <c r="J1070" t="s">
        <v>5764</v>
      </c>
      <c r="R1070" t="s">
        <v>3004</v>
      </c>
      <c r="S1070" t="s">
        <v>5758</v>
      </c>
      <c r="T1070" t="s">
        <v>147</v>
      </c>
      <c r="V1070" t="s">
        <v>143</v>
      </c>
      <c r="W1070" t="s">
        <v>144</v>
      </c>
      <c r="X1070" t="s">
        <v>144</v>
      </c>
      <c r="Y1070" t="s">
        <v>63</v>
      </c>
      <c r="Z1070" t="s">
        <v>3111</v>
      </c>
      <c r="AA1070"/>
    </row>
    <row r="1071" spans="1:34" x14ac:dyDescent="0.25">
      <c r="A1071" t="s">
        <v>3102</v>
      </c>
      <c r="B1071" t="s">
        <v>3103</v>
      </c>
      <c r="C1071" t="s">
        <v>3104</v>
      </c>
      <c r="D1071" t="s">
        <v>82</v>
      </c>
      <c r="E1071" t="s">
        <v>60</v>
      </c>
      <c r="G1071" t="s">
        <v>3106</v>
      </c>
      <c r="H1071" t="s">
        <v>288</v>
      </c>
      <c r="J1071" t="s">
        <v>5764</v>
      </c>
      <c r="R1071" t="s">
        <v>1319</v>
      </c>
      <c r="S1071" t="s">
        <v>5758</v>
      </c>
      <c r="T1071" t="s">
        <v>157</v>
      </c>
      <c r="V1071" t="s">
        <v>143</v>
      </c>
      <c r="W1071" t="s">
        <v>144</v>
      </c>
      <c r="X1071" t="s">
        <v>473</v>
      </c>
      <c r="Y1071" t="s">
        <v>63</v>
      </c>
      <c r="Z1071" t="s">
        <v>3107</v>
      </c>
      <c r="AA1071"/>
    </row>
    <row r="1072" spans="1:34" x14ac:dyDescent="0.25">
      <c r="A1072" t="s">
        <v>3102</v>
      </c>
      <c r="B1072" t="s">
        <v>3103</v>
      </c>
      <c r="C1072" t="s">
        <v>3104</v>
      </c>
      <c r="D1072" t="s">
        <v>82</v>
      </c>
      <c r="E1072" t="s">
        <v>60</v>
      </c>
      <c r="G1072" t="s">
        <v>3106</v>
      </c>
      <c r="H1072" t="s">
        <v>288</v>
      </c>
      <c r="J1072" t="s">
        <v>5764</v>
      </c>
      <c r="R1072" t="s">
        <v>3113</v>
      </c>
      <c r="S1072" t="s">
        <v>5758</v>
      </c>
      <c r="T1072" t="s">
        <v>157</v>
      </c>
      <c r="V1072" t="s">
        <v>143</v>
      </c>
      <c r="W1072" t="s">
        <v>144</v>
      </c>
      <c r="X1072" t="s">
        <v>144</v>
      </c>
      <c r="Y1072" t="s">
        <v>63</v>
      </c>
      <c r="Z1072" t="s">
        <v>3111</v>
      </c>
      <c r="AA1072"/>
    </row>
    <row r="1073" spans="1:35" x14ac:dyDescent="0.25">
      <c r="A1073" t="s">
        <v>3102</v>
      </c>
      <c r="B1073" t="s">
        <v>3103</v>
      </c>
      <c r="C1073" t="s">
        <v>3104</v>
      </c>
      <c r="D1073" t="s">
        <v>82</v>
      </c>
      <c r="E1073" t="s">
        <v>60</v>
      </c>
      <c r="G1073" t="s">
        <v>3106</v>
      </c>
      <c r="H1073" t="s">
        <v>288</v>
      </c>
      <c r="J1073" t="s">
        <v>5764</v>
      </c>
      <c r="R1073" t="s">
        <v>1321</v>
      </c>
      <c r="S1073" t="s">
        <v>5758</v>
      </c>
      <c r="T1073" t="s">
        <v>157</v>
      </c>
      <c r="V1073" t="s">
        <v>143</v>
      </c>
      <c r="W1073" t="s">
        <v>144</v>
      </c>
      <c r="X1073" t="s">
        <v>1207</v>
      </c>
      <c r="Y1073" t="s">
        <v>63</v>
      </c>
      <c r="Z1073" t="s">
        <v>3109</v>
      </c>
      <c r="AA1073"/>
    </row>
    <row r="1074" spans="1:35" x14ac:dyDescent="0.25">
      <c r="A1074" t="s">
        <v>3102</v>
      </c>
      <c r="B1074" t="s">
        <v>3103</v>
      </c>
      <c r="C1074" t="s">
        <v>3104</v>
      </c>
      <c r="D1074" t="s">
        <v>82</v>
      </c>
      <c r="E1074" t="s">
        <v>60</v>
      </c>
      <c r="G1074" t="s">
        <v>3106</v>
      </c>
      <c r="H1074" t="s">
        <v>288</v>
      </c>
      <c r="J1074" t="s">
        <v>5764</v>
      </c>
      <c r="R1074" t="s">
        <v>2542</v>
      </c>
      <c r="S1074" t="s">
        <v>5758</v>
      </c>
      <c r="T1074" t="s">
        <v>1142</v>
      </c>
      <c r="V1074" t="s">
        <v>143</v>
      </c>
      <c r="W1074" t="s">
        <v>144</v>
      </c>
      <c r="X1074" t="s">
        <v>473</v>
      </c>
      <c r="Y1074" t="s">
        <v>63</v>
      </c>
      <c r="Z1074" t="s">
        <v>3114</v>
      </c>
      <c r="AA1074"/>
    </row>
    <row r="1075" spans="1:35" x14ac:dyDescent="0.25">
      <c r="A1075" t="s">
        <v>3102</v>
      </c>
      <c r="B1075" t="s">
        <v>3103</v>
      </c>
      <c r="C1075" t="s">
        <v>3104</v>
      </c>
      <c r="D1075" t="s">
        <v>82</v>
      </c>
      <c r="E1075" t="s">
        <v>60</v>
      </c>
      <c r="G1075" t="s">
        <v>3106</v>
      </c>
      <c r="H1075" t="s">
        <v>288</v>
      </c>
      <c r="J1075" t="s">
        <v>5764</v>
      </c>
      <c r="R1075" t="s">
        <v>3115</v>
      </c>
      <c r="S1075" t="s">
        <v>5758</v>
      </c>
      <c r="T1075" t="s">
        <v>1142</v>
      </c>
      <c r="V1075" t="s">
        <v>143</v>
      </c>
      <c r="W1075" t="s">
        <v>144</v>
      </c>
      <c r="X1075" t="s">
        <v>144</v>
      </c>
      <c r="Y1075" t="s">
        <v>63</v>
      </c>
      <c r="Z1075" t="s">
        <v>3116</v>
      </c>
      <c r="AA1075"/>
    </row>
    <row r="1076" spans="1:35" x14ac:dyDescent="0.25">
      <c r="A1076" t="s">
        <v>3102</v>
      </c>
      <c r="B1076" t="s">
        <v>3103</v>
      </c>
      <c r="C1076" t="s">
        <v>3104</v>
      </c>
      <c r="D1076" t="s">
        <v>82</v>
      </c>
      <c r="E1076" t="s">
        <v>60</v>
      </c>
      <c r="G1076" t="s">
        <v>3106</v>
      </c>
      <c r="H1076" t="s">
        <v>288</v>
      </c>
      <c r="J1076" t="s">
        <v>5764</v>
      </c>
      <c r="R1076" t="s">
        <v>3115</v>
      </c>
      <c r="S1076" t="s">
        <v>5758</v>
      </c>
      <c r="T1076" t="s">
        <v>1142</v>
      </c>
      <c r="V1076" t="s">
        <v>143</v>
      </c>
      <c r="W1076" t="s">
        <v>144</v>
      </c>
      <c r="X1076" t="s">
        <v>144</v>
      </c>
      <c r="Y1076" t="s">
        <v>63</v>
      </c>
      <c r="Z1076" t="s">
        <v>3117</v>
      </c>
      <c r="AA1076"/>
    </row>
    <row r="1077" spans="1:35" x14ac:dyDescent="0.25">
      <c r="A1077" t="s">
        <v>3102</v>
      </c>
      <c r="B1077" t="s">
        <v>3103</v>
      </c>
      <c r="C1077" t="s">
        <v>3104</v>
      </c>
      <c r="D1077" t="s">
        <v>82</v>
      </c>
      <c r="E1077" t="s">
        <v>60</v>
      </c>
      <c r="G1077" t="s">
        <v>3106</v>
      </c>
      <c r="H1077" t="s">
        <v>288</v>
      </c>
      <c r="J1077" t="s">
        <v>5764</v>
      </c>
      <c r="R1077" t="s">
        <v>3118</v>
      </c>
      <c r="S1077" t="s">
        <v>5758</v>
      </c>
      <c r="T1077" t="s">
        <v>142</v>
      </c>
      <c r="V1077" t="s">
        <v>143</v>
      </c>
      <c r="W1077" t="s">
        <v>5761</v>
      </c>
      <c r="X1077" t="s">
        <v>479</v>
      </c>
      <c r="Y1077" t="s">
        <v>63</v>
      </c>
      <c r="Z1077" t="s">
        <v>3119</v>
      </c>
      <c r="AA1077"/>
    </row>
    <row r="1078" spans="1:35" x14ac:dyDescent="0.25">
      <c r="A1078" t="s">
        <v>3102</v>
      </c>
      <c r="B1078" t="s">
        <v>3103</v>
      </c>
      <c r="C1078" t="s">
        <v>3104</v>
      </c>
      <c r="D1078" t="s">
        <v>82</v>
      </c>
      <c r="E1078" t="s">
        <v>60</v>
      </c>
      <c r="G1078" t="s">
        <v>3106</v>
      </c>
      <c r="H1078" t="s">
        <v>288</v>
      </c>
      <c r="J1078" t="s">
        <v>5764</v>
      </c>
      <c r="R1078" t="s">
        <v>3120</v>
      </c>
      <c r="S1078" t="s">
        <v>5758</v>
      </c>
      <c r="T1078" t="s">
        <v>142</v>
      </c>
      <c r="V1078" t="s">
        <v>143</v>
      </c>
      <c r="W1078" t="s">
        <v>144</v>
      </c>
      <c r="X1078" t="s">
        <v>1207</v>
      </c>
      <c r="Y1078" t="s">
        <v>63</v>
      </c>
      <c r="Z1078" t="s">
        <v>3121</v>
      </c>
      <c r="AA1078"/>
    </row>
    <row r="1079" spans="1:35" x14ac:dyDescent="0.25">
      <c r="A1079" t="s">
        <v>3102</v>
      </c>
      <c r="B1079" t="s">
        <v>3103</v>
      </c>
      <c r="C1079" t="s">
        <v>3104</v>
      </c>
      <c r="D1079" t="s">
        <v>82</v>
      </c>
      <c r="E1079" t="s">
        <v>60</v>
      </c>
      <c r="G1079" t="s">
        <v>3106</v>
      </c>
      <c r="H1079" t="s">
        <v>288</v>
      </c>
      <c r="J1079" t="s">
        <v>5764</v>
      </c>
      <c r="R1079" t="s">
        <v>3122</v>
      </c>
      <c r="S1079" t="s">
        <v>5758</v>
      </c>
      <c r="T1079" t="s">
        <v>142</v>
      </c>
      <c r="V1079" t="s">
        <v>143</v>
      </c>
      <c r="W1079" t="s">
        <v>144</v>
      </c>
      <c r="X1079" t="s">
        <v>144</v>
      </c>
      <c r="Y1079" t="s">
        <v>63</v>
      </c>
      <c r="Z1079" t="s">
        <v>3123</v>
      </c>
      <c r="AA1079"/>
    </row>
    <row r="1080" spans="1:35" x14ac:dyDescent="0.25">
      <c r="A1080" t="s">
        <v>3131</v>
      </c>
      <c r="B1080" t="s">
        <v>3132</v>
      </c>
      <c r="C1080" t="s">
        <v>3133</v>
      </c>
      <c r="D1080" t="s">
        <v>82</v>
      </c>
      <c r="E1080" t="s">
        <v>60</v>
      </c>
      <c r="G1080" t="s">
        <v>3136</v>
      </c>
      <c r="H1080" t="s">
        <v>81</v>
      </c>
      <c r="I1080" t="s">
        <v>3137</v>
      </c>
      <c r="J1080" t="s">
        <v>89</v>
      </c>
      <c r="K1080" t="s">
        <v>89</v>
      </c>
      <c r="L1080" t="s">
        <v>5692</v>
      </c>
      <c r="M1080" t="s">
        <v>1594</v>
      </c>
      <c r="N1080" t="s">
        <v>102</v>
      </c>
      <c r="O1080" t="s">
        <v>1906</v>
      </c>
      <c r="P1080" t="s">
        <v>63</v>
      </c>
      <c r="Q1080" t="s">
        <v>3138</v>
      </c>
      <c r="AA1080"/>
    </row>
    <row r="1081" spans="1:35" x14ac:dyDescent="0.25">
      <c r="A1081" t="s">
        <v>3131</v>
      </c>
      <c r="B1081" t="s">
        <v>3132</v>
      </c>
      <c r="C1081" t="s">
        <v>3133</v>
      </c>
      <c r="D1081" t="s">
        <v>82</v>
      </c>
      <c r="E1081" t="s">
        <v>60</v>
      </c>
      <c r="G1081" t="s">
        <v>3136</v>
      </c>
      <c r="H1081" t="s">
        <v>81</v>
      </c>
      <c r="I1081" t="s">
        <v>1596</v>
      </c>
      <c r="J1081" t="s">
        <v>89</v>
      </c>
      <c r="K1081" t="s">
        <v>89</v>
      </c>
      <c r="L1081" t="s">
        <v>5692</v>
      </c>
      <c r="M1081" t="s">
        <v>1594</v>
      </c>
      <c r="N1081" t="s">
        <v>5809</v>
      </c>
      <c r="O1081" t="s">
        <v>192</v>
      </c>
      <c r="P1081" t="s">
        <v>63</v>
      </c>
      <c r="AA1081"/>
      <c r="AB1081" t="s">
        <v>5729</v>
      </c>
      <c r="AC1081" t="s">
        <v>429</v>
      </c>
      <c r="AE1081" t="s">
        <v>172</v>
      </c>
      <c r="AG1081" t="s">
        <v>3146</v>
      </c>
      <c r="AH1081" t="s">
        <v>66</v>
      </c>
      <c r="AI1081" t="s">
        <v>3163</v>
      </c>
    </row>
    <row r="1082" spans="1:35" x14ac:dyDescent="0.25">
      <c r="A1082" t="s">
        <v>3131</v>
      </c>
      <c r="B1082" t="s">
        <v>3132</v>
      </c>
      <c r="C1082" t="s">
        <v>3133</v>
      </c>
      <c r="D1082" t="s">
        <v>82</v>
      </c>
      <c r="E1082" t="s">
        <v>60</v>
      </c>
      <c r="G1082" t="s">
        <v>3136</v>
      </c>
      <c r="H1082" t="s">
        <v>81</v>
      </c>
      <c r="I1082" t="s">
        <v>1593</v>
      </c>
      <c r="J1082" t="s">
        <v>89</v>
      </c>
      <c r="K1082" t="s">
        <v>89</v>
      </c>
      <c r="L1082" t="s">
        <v>5692</v>
      </c>
      <c r="M1082" t="s">
        <v>1594</v>
      </c>
      <c r="N1082" t="s">
        <v>103</v>
      </c>
      <c r="O1082" t="s">
        <v>103</v>
      </c>
      <c r="P1082" t="s">
        <v>63</v>
      </c>
      <c r="Q1082" t="s">
        <v>3107</v>
      </c>
      <c r="AA1082"/>
    </row>
    <row r="1083" spans="1:35" x14ac:dyDescent="0.25">
      <c r="A1083" t="s">
        <v>3131</v>
      </c>
      <c r="B1083" t="s">
        <v>3132</v>
      </c>
      <c r="C1083" t="s">
        <v>3133</v>
      </c>
      <c r="D1083" t="s">
        <v>82</v>
      </c>
      <c r="E1083" t="s">
        <v>60</v>
      </c>
      <c r="G1083" t="s">
        <v>3136</v>
      </c>
      <c r="H1083" t="s">
        <v>81</v>
      </c>
      <c r="I1083" t="s">
        <v>3139</v>
      </c>
      <c r="J1083" t="s">
        <v>5765</v>
      </c>
      <c r="K1083" t="s">
        <v>1233</v>
      </c>
      <c r="L1083" t="s">
        <v>5692</v>
      </c>
      <c r="M1083" t="s">
        <v>1594</v>
      </c>
      <c r="N1083" t="s">
        <v>102</v>
      </c>
      <c r="O1083" t="s">
        <v>1906</v>
      </c>
      <c r="P1083" t="s">
        <v>63</v>
      </c>
      <c r="Q1083" t="s">
        <v>3138</v>
      </c>
      <c r="AA1083"/>
    </row>
    <row r="1084" spans="1:35" x14ac:dyDescent="0.25">
      <c r="A1084" t="s">
        <v>3131</v>
      </c>
      <c r="B1084" t="s">
        <v>3132</v>
      </c>
      <c r="C1084" t="s">
        <v>3133</v>
      </c>
      <c r="D1084" t="s">
        <v>82</v>
      </c>
      <c r="E1084" t="s">
        <v>60</v>
      </c>
      <c r="G1084" t="s">
        <v>3136</v>
      </c>
      <c r="H1084" t="s">
        <v>81</v>
      </c>
      <c r="I1084" t="s">
        <v>2889</v>
      </c>
      <c r="J1084" t="s">
        <v>5765</v>
      </c>
      <c r="K1084" t="s">
        <v>1233</v>
      </c>
      <c r="L1084" t="s">
        <v>5692</v>
      </c>
      <c r="M1084" t="s">
        <v>1594</v>
      </c>
      <c r="N1084" t="s">
        <v>5809</v>
      </c>
      <c r="O1084" t="s">
        <v>192</v>
      </c>
      <c r="P1084" t="s">
        <v>63</v>
      </c>
      <c r="AA1084"/>
    </row>
    <row r="1085" spans="1:35" x14ac:dyDescent="0.25">
      <c r="A1085" t="s">
        <v>3131</v>
      </c>
      <c r="B1085" t="s">
        <v>3132</v>
      </c>
      <c r="C1085" t="s">
        <v>3133</v>
      </c>
      <c r="D1085" t="s">
        <v>82</v>
      </c>
      <c r="E1085" t="s">
        <v>60</v>
      </c>
      <c r="G1085" t="s">
        <v>3136</v>
      </c>
      <c r="H1085" t="s">
        <v>81</v>
      </c>
      <c r="I1085" t="s">
        <v>3022</v>
      </c>
      <c r="J1085" t="s">
        <v>5765</v>
      </c>
      <c r="K1085" t="s">
        <v>1233</v>
      </c>
      <c r="L1085" t="s">
        <v>5692</v>
      </c>
      <c r="M1085" t="s">
        <v>1594</v>
      </c>
      <c r="N1085" t="s">
        <v>103</v>
      </c>
      <c r="O1085" t="s">
        <v>103</v>
      </c>
      <c r="P1085" t="s">
        <v>63</v>
      </c>
      <c r="Q1085" t="s">
        <v>3107</v>
      </c>
      <c r="AA1085"/>
    </row>
    <row r="1086" spans="1:35" ht="30" x14ac:dyDescent="0.25">
      <c r="A1086" t="s">
        <v>3140</v>
      </c>
      <c r="B1086" t="s">
        <v>3141</v>
      </c>
      <c r="C1086" t="s">
        <v>3142</v>
      </c>
      <c r="D1086" t="s">
        <v>82</v>
      </c>
      <c r="E1086" t="s">
        <v>60</v>
      </c>
      <c r="G1086" t="s">
        <v>3144</v>
      </c>
      <c r="H1086" t="s">
        <v>81</v>
      </c>
      <c r="J1086" t="s">
        <v>5764</v>
      </c>
      <c r="AA1086" s="68" t="s">
        <v>3145</v>
      </c>
      <c r="AB1086" s="4" t="s">
        <v>5729</v>
      </c>
      <c r="AC1086" s="4" t="s">
        <v>2328</v>
      </c>
      <c r="AD1086" t="s">
        <v>172</v>
      </c>
      <c r="AE1086" s="4" t="s">
        <v>172</v>
      </c>
      <c r="AF1086" s="4" t="s">
        <v>172</v>
      </c>
      <c r="AG1086" s="4" t="s">
        <v>3146</v>
      </c>
      <c r="AH1086" s="4" t="s">
        <v>66</v>
      </c>
    </row>
    <row r="1087" spans="1:35" x14ac:dyDescent="0.25">
      <c r="A1087" t="s">
        <v>3148</v>
      </c>
      <c r="B1087" t="s">
        <v>3149</v>
      </c>
      <c r="C1087" t="s">
        <v>3150</v>
      </c>
      <c r="D1087" t="s">
        <v>82</v>
      </c>
      <c r="E1087" t="s">
        <v>60</v>
      </c>
      <c r="G1087" t="s">
        <v>3151</v>
      </c>
      <c r="H1087" t="s">
        <v>81</v>
      </c>
      <c r="I1087" t="s">
        <v>1593</v>
      </c>
      <c r="J1087" t="s">
        <v>89</v>
      </c>
      <c r="K1087" t="s">
        <v>89</v>
      </c>
      <c r="L1087" t="s">
        <v>5692</v>
      </c>
      <c r="M1087" t="s">
        <v>1594</v>
      </c>
      <c r="N1087" t="s">
        <v>103</v>
      </c>
      <c r="O1087" t="s">
        <v>103</v>
      </c>
      <c r="P1087" t="s">
        <v>63</v>
      </c>
      <c r="Q1087" t="s">
        <v>3152</v>
      </c>
      <c r="AA1087"/>
    </row>
    <row r="1088" spans="1:35" ht="60" x14ac:dyDescent="0.25">
      <c r="A1088" t="s">
        <v>3156</v>
      </c>
      <c r="B1088" t="s">
        <v>3157</v>
      </c>
      <c r="C1088" t="s">
        <v>3158</v>
      </c>
      <c r="D1088" t="s">
        <v>82</v>
      </c>
      <c r="E1088" t="s">
        <v>60</v>
      </c>
      <c r="G1088" t="s">
        <v>3161</v>
      </c>
      <c r="H1088" t="s">
        <v>81</v>
      </c>
      <c r="J1088" t="s">
        <v>5764</v>
      </c>
      <c r="AA1088" s="68" t="s">
        <v>3162</v>
      </c>
      <c r="AB1088" s="4" t="s">
        <v>5729</v>
      </c>
      <c r="AC1088" s="4" t="s">
        <v>429</v>
      </c>
      <c r="AD1088" t="s">
        <v>172</v>
      </c>
      <c r="AE1088" s="4" t="s">
        <v>172</v>
      </c>
      <c r="AF1088" s="4" t="s">
        <v>172</v>
      </c>
      <c r="AG1088" s="4" t="s">
        <v>3146</v>
      </c>
      <c r="AH1088" s="4" t="s">
        <v>66</v>
      </c>
    </row>
    <row r="1089" spans="1:27" x14ac:dyDescent="0.25">
      <c r="A1089">
        <v>26578</v>
      </c>
      <c r="B1089" t="s">
        <v>3168</v>
      </c>
      <c r="C1089" t="s">
        <v>3169</v>
      </c>
      <c r="D1089" t="s">
        <v>82</v>
      </c>
      <c r="E1089" t="s">
        <v>60</v>
      </c>
      <c r="G1089" t="s">
        <v>3171</v>
      </c>
      <c r="H1089" t="s">
        <v>81</v>
      </c>
      <c r="I1089" t="s">
        <v>1596</v>
      </c>
      <c r="J1089" t="s">
        <v>89</v>
      </c>
      <c r="K1089" t="s">
        <v>5782</v>
      </c>
      <c r="L1089" t="s">
        <v>5692</v>
      </c>
      <c r="M1089" t="s">
        <v>1594</v>
      </c>
      <c r="N1089" t="s">
        <v>5809</v>
      </c>
      <c r="O1089" t="s">
        <v>192</v>
      </c>
      <c r="P1089" t="s">
        <v>63</v>
      </c>
      <c r="AA1089"/>
    </row>
    <row r="1090" spans="1:27" x14ac:dyDescent="0.25">
      <c r="A1090" t="s">
        <v>3172</v>
      </c>
      <c r="B1090" t="s">
        <v>3173</v>
      </c>
      <c r="C1090" t="s">
        <v>3174</v>
      </c>
      <c r="D1090" t="s">
        <v>82</v>
      </c>
      <c r="E1090" t="s">
        <v>60</v>
      </c>
      <c r="G1090" t="s">
        <v>3175</v>
      </c>
      <c r="H1090" t="s">
        <v>81</v>
      </c>
      <c r="J1090" t="s">
        <v>5764</v>
      </c>
      <c r="R1090" t="s">
        <v>3176</v>
      </c>
      <c r="S1090" t="s">
        <v>3177</v>
      </c>
      <c r="T1090" t="s">
        <v>3177</v>
      </c>
      <c r="V1090" t="s">
        <v>143</v>
      </c>
      <c r="W1090" t="s">
        <v>144</v>
      </c>
      <c r="X1090" t="s">
        <v>1906</v>
      </c>
      <c r="Y1090" t="s">
        <v>66</v>
      </c>
      <c r="Z1090" t="s">
        <v>3178</v>
      </c>
      <c r="AA1090"/>
    </row>
    <row r="1091" spans="1:27" x14ac:dyDescent="0.25">
      <c r="A1091" t="s">
        <v>3184</v>
      </c>
      <c r="B1091" t="s">
        <v>3185</v>
      </c>
      <c r="C1091" t="s">
        <v>3186</v>
      </c>
      <c r="D1091" t="s">
        <v>82</v>
      </c>
      <c r="E1091" t="s">
        <v>60</v>
      </c>
      <c r="G1091" t="s">
        <v>3187</v>
      </c>
      <c r="H1091" t="s">
        <v>288</v>
      </c>
      <c r="I1091" t="s">
        <v>93</v>
      </c>
      <c r="J1091" t="s">
        <v>89</v>
      </c>
      <c r="K1091" t="s">
        <v>89</v>
      </c>
      <c r="L1091" t="s">
        <v>194</v>
      </c>
      <c r="M1091" t="s">
        <v>94</v>
      </c>
      <c r="N1091" t="s">
        <v>91</v>
      </c>
      <c r="O1091" t="s">
        <v>91</v>
      </c>
      <c r="P1091" t="s">
        <v>63</v>
      </c>
      <c r="Q1091" t="s">
        <v>3188</v>
      </c>
      <c r="AA1091"/>
    </row>
    <row r="1092" spans="1:27" x14ac:dyDescent="0.25">
      <c r="A1092" t="s">
        <v>3184</v>
      </c>
      <c r="B1092" t="s">
        <v>3185</v>
      </c>
      <c r="C1092" t="s">
        <v>3186</v>
      </c>
      <c r="D1092" t="s">
        <v>82</v>
      </c>
      <c r="E1092" t="s">
        <v>60</v>
      </c>
      <c r="G1092" t="s">
        <v>3187</v>
      </c>
      <c r="H1092" t="s">
        <v>288</v>
      </c>
      <c r="I1092" t="s">
        <v>708</v>
      </c>
      <c r="J1092" t="s">
        <v>89</v>
      </c>
      <c r="K1092" t="s">
        <v>89</v>
      </c>
      <c r="L1092" t="s">
        <v>194</v>
      </c>
      <c r="M1092" t="s">
        <v>94</v>
      </c>
      <c r="N1092" t="s">
        <v>5809</v>
      </c>
      <c r="O1092" t="s">
        <v>192</v>
      </c>
      <c r="P1092" t="s">
        <v>63</v>
      </c>
      <c r="Q1092" t="s">
        <v>3188</v>
      </c>
      <c r="AA1092"/>
    </row>
    <row r="1093" spans="1:27" x14ac:dyDescent="0.25">
      <c r="A1093" t="s">
        <v>3192</v>
      </c>
      <c r="B1093" t="s">
        <v>3193</v>
      </c>
      <c r="C1093" t="s">
        <v>3194</v>
      </c>
      <c r="D1093" t="s">
        <v>82</v>
      </c>
      <c r="E1093" t="s">
        <v>60</v>
      </c>
      <c r="G1093" t="s">
        <v>3195</v>
      </c>
      <c r="H1093" t="s">
        <v>122</v>
      </c>
      <c r="J1093" t="s">
        <v>5764</v>
      </c>
      <c r="R1093" t="s">
        <v>202</v>
      </c>
      <c r="S1093" t="s">
        <v>5758</v>
      </c>
      <c r="T1093" t="s">
        <v>203</v>
      </c>
      <c r="V1093" t="s">
        <v>143</v>
      </c>
      <c r="W1093" t="s">
        <v>144</v>
      </c>
      <c r="X1093" t="s">
        <v>144</v>
      </c>
      <c r="Y1093" t="s">
        <v>66</v>
      </c>
      <c r="AA1093"/>
    </row>
    <row r="1094" spans="1:27" x14ac:dyDescent="0.25">
      <c r="A1094" t="s">
        <v>3192</v>
      </c>
      <c r="B1094" t="s">
        <v>3193</v>
      </c>
      <c r="C1094" t="s">
        <v>3194</v>
      </c>
      <c r="D1094" t="s">
        <v>82</v>
      </c>
      <c r="E1094" t="s">
        <v>60</v>
      </c>
      <c r="G1094" t="s">
        <v>3195</v>
      </c>
      <c r="H1094" t="s">
        <v>122</v>
      </c>
      <c r="J1094" t="s">
        <v>5764</v>
      </c>
      <c r="R1094" t="s">
        <v>3196</v>
      </c>
      <c r="S1094" t="s">
        <v>5758</v>
      </c>
      <c r="T1094" t="s">
        <v>142</v>
      </c>
      <c r="V1094" t="s">
        <v>143</v>
      </c>
      <c r="W1094" t="s">
        <v>144</v>
      </c>
      <c r="X1094" t="s">
        <v>1207</v>
      </c>
      <c r="Y1094" t="s">
        <v>66</v>
      </c>
      <c r="Z1094" t="s">
        <v>3197</v>
      </c>
      <c r="AA1094"/>
    </row>
    <row r="1095" spans="1:27" x14ac:dyDescent="0.25">
      <c r="A1095" t="s">
        <v>3192</v>
      </c>
      <c r="B1095" t="s">
        <v>3193</v>
      </c>
      <c r="C1095" t="s">
        <v>3194</v>
      </c>
      <c r="D1095" t="s">
        <v>82</v>
      </c>
      <c r="E1095" t="s">
        <v>60</v>
      </c>
      <c r="G1095" t="s">
        <v>3195</v>
      </c>
      <c r="H1095" t="s">
        <v>122</v>
      </c>
      <c r="J1095" t="s">
        <v>5764</v>
      </c>
      <c r="R1095" t="s">
        <v>3198</v>
      </c>
      <c r="S1095" t="s">
        <v>5758</v>
      </c>
      <c r="T1095" t="s">
        <v>169</v>
      </c>
      <c r="V1095" t="s">
        <v>143</v>
      </c>
      <c r="W1095" t="s">
        <v>144</v>
      </c>
      <c r="X1095" t="s">
        <v>1207</v>
      </c>
      <c r="Y1095" t="s">
        <v>66</v>
      </c>
      <c r="Z1095" t="s">
        <v>3197</v>
      </c>
      <c r="AA1095"/>
    </row>
    <row r="1096" spans="1:27" x14ac:dyDescent="0.25">
      <c r="A1096" t="s">
        <v>3192</v>
      </c>
      <c r="B1096" t="s">
        <v>3193</v>
      </c>
      <c r="C1096" t="s">
        <v>3194</v>
      </c>
      <c r="D1096" t="s">
        <v>82</v>
      </c>
      <c r="E1096" t="s">
        <v>60</v>
      </c>
      <c r="G1096" t="s">
        <v>3195</v>
      </c>
      <c r="H1096" t="s">
        <v>122</v>
      </c>
      <c r="J1096" t="s">
        <v>5764</v>
      </c>
      <c r="R1096" t="s">
        <v>3199</v>
      </c>
      <c r="S1096" t="s">
        <v>5758</v>
      </c>
      <c r="T1096" t="s">
        <v>151</v>
      </c>
      <c r="V1096" t="s">
        <v>143</v>
      </c>
      <c r="W1096" t="s">
        <v>144</v>
      </c>
      <c r="X1096" t="s">
        <v>1207</v>
      </c>
      <c r="Y1096" t="s">
        <v>66</v>
      </c>
      <c r="Z1096" t="s">
        <v>3200</v>
      </c>
      <c r="AA1096"/>
    </row>
    <row r="1097" spans="1:27" x14ac:dyDescent="0.25">
      <c r="A1097" t="s">
        <v>3192</v>
      </c>
      <c r="B1097" t="s">
        <v>3193</v>
      </c>
      <c r="C1097" t="s">
        <v>3194</v>
      </c>
      <c r="D1097" t="s">
        <v>82</v>
      </c>
      <c r="E1097" t="s">
        <v>60</v>
      </c>
      <c r="G1097" t="s">
        <v>3195</v>
      </c>
      <c r="H1097" t="s">
        <v>122</v>
      </c>
      <c r="J1097" t="s">
        <v>5764</v>
      </c>
      <c r="R1097" t="s">
        <v>3201</v>
      </c>
      <c r="S1097" t="s">
        <v>5758</v>
      </c>
      <c r="T1097" t="s">
        <v>1127</v>
      </c>
      <c r="V1097" t="s">
        <v>143</v>
      </c>
      <c r="W1097" t="s">
        <v>144</v>
      </c>
      <c r="X1097" t="s">
        <v>1207</v>
      </c>
      <c r="Y1097" t="s">
        <v>66</v>
      </c>
      <c r="Z1097" t="s">
        <v>3197</v>
      </c>
      <c r="AA1097"/>
    </row>
    <row r="1098" spans="1:27" x14ac:dyDescent="0.25">
      <c r="A1098" t="s">
        <v>3192</v>
      </c>
      <c r="B1098" t="s">
        <v>3193</v>
      </c>
      <c r="C1098" t="s">
        <v>3194</v>
      </c>
      <c r="D1098" t="s">
        <v>82</v>
      </c>
      <c r="E1098" t="s">
        <v>60</v>
      </c>
      <c r="G1098" t="s">
        <v>3195</v>
      </c>
      <c r="H1098" t="s">
        <v>122</v>
      </c>
      <c r="J1098" t="s">
        <v>5764</v>
      </c>
      <c r="R1098" t="s">
        <v>2586</v>
      </c>
      <c r="S1098" t="s">
        <v>5758</v>
      </c>
      <c r="T1098" t="s">
        <v>157</v>
      </c>
      <c r="V1098" t="s">
        <v>143</v>
      </c>
      <c r="W1098" t="s">
        <v>144</v>
      </c>
      <c r="X1098" t="s">
        <v>1207</v>
      </c>
      <c r="Y1098" t="s">
        <v>66</v>
      </c>
      <c r="Z1098" t="s">
        <v>3197</v>
      </c>
      <c r="AA1098"/>
    </row>
    <row r="1099" spans="1:27" x14ac:dyDescent="0.25">
      <c r="A1099" t="s">
        <v>3192</v>
      </c>
      <c r="B1099" t="s">
        <v>3193</v>
      </c>
      <c r="C1099" t="s">
        <v>3194</v>
      </c>
      <c r="D1099" t="s">
        <v>82</v>
      </c>
      <c r="E1099" t="s">
        <v>60</v>
      </c>
      <c r="G1099" t="s">
        <v>3195</v>
      </c>
      <c r="H1099" t="s">
        <v>122</v>
      </c>
      <c r="J1099" t="s">
        <v>5764</v>
      </c>
      <c r="R1099" t="s">
        <v>3202</v>
      </c>
      <c r="S1099" t="s">
        <v>5758</v>
      </c>
      <c r="T1099" t="s">
        <v>452</v>
      </c>
      <c r="V1099" t="s">
        <v>143</v>
      </c>
      <c r="W1099" t="s">
        <v>144</v>
      </c>
      <c r="X1099" t="s">
        <v>1207</v>
      </c>
      <c r="Y1099" t="s">
        <v>66</v>
      </c>
      <c r="Z1099" t="s">
        <v>3203</v>
      </c>
      <c r="AA1099"/>
    </row>
    <row r="1100" spans="1:27" x14ac:dyDescent="0.25">
      <c r="A1100" t="s">
        <v>3204</v>
      </c>
      <c r="B1100" t="s">
        <v>3205</v>
      </c>
      <c r="C1100" t="s">
        <v>3206</v>
      </c>
      <c r="D1100" t="s">
        <v>82</v>
      </c>
      <c r="E1100" t="s">
        <v>60</v>
      </c>
      <c r="G1100" t="s">
        <v>3209</v>
      </c>
      <c r="H1100" t="s">
        <v>288</v>
      </c>
      <c r="J1100" t="s">
        <v>5764</v>
      </c>
      <c r="R1100" t="s">
        <v>2377</v>
      </c>
      <c r="S1100" t="s">
        <v>5758</v>
      </c>
      <c r="T1100" t="s">
        <v>159</v>
      </c>
      <c r="V1100" t="s">
        <v>143</v>
      </c>
      <c r="W1100" t="s">
        <v>144</v>
      </c>
      <c r="X1100" t="s">
        <v>473</v>
      </c>
      <c r="Y1100" t="s">
        <v>66</v>
      </c>
      <c r="Z1100" t="s">
        <v>3107</v>
      </c>
      <c r="AA1100"/>
    </row>
    <row r="1101" spans="1:27" x14ac:dyDescent="0.25">
      <c r="A1101" t="s">
        <v>3204</v>
      </c>
      <c r="B1101" t="s">
        <v>3205</v>
      </c>
      <c r="C1101" t="s">
        <v>3206</v>
      </c>
      <c r="D1101" t="s">
        <v>82</v>
      </c>
      <c r="E1101" t="s">
        <v>60</v>
      </c>
      <c r="G1101" t="s">
        <v>3209</v>
      </c>
      <c r="H1101" t="s">
        <v>288</v>
      </c>
      <c r="J1101" t="s">
        <v>5764</v>
      </c>
      <c r="R1101" t="s">
        <v>3210</v>
      </c>
      <c r="S1101" t="s">
        <v>5758</v>
      </c>
      <c r="T1101" t="s">
        <v>159</v>
      </c>
      <c r="V1101" t="s">
        <v>143</v>
      </c>
      <c r="W1101" t="s">
        <v>144</v>
      </c>
      <c r="X1101" t="s">
        <v>470</v>
      </c>
      <c r="Y1101" t="s">
        <v>66</v>
      </c>
      <c r="Z1101" t="s">
        <v>3211</v>
      </c>
      <c r="AA1101"/>
    </row>
    <row r="1102" spans="1:27" x14ac:dyDescent="0.25">
      <c r="A1102" t="s">
        <v>3204</v>
      </c>
      <c r="B1102" t="s">
        <v>3205</v>
      </c>
      <c r="C1102" t="s">
        <v>3206</v>
      </c>
      <c r="D1102" t="s">
        <v>82</v>
      </c>
      <c r="E1102" t="s">
        <v>60</v>
      </c>
      <c r="G1102" t="s">
        <v>3209</v>
      </c>
      <c r="H1102" t="s">
        <v>288</v>
      </c>
      <c r="J1102" t="s">
        <v>5764</v>
      </c>
      <c r="R1102" t="s">
        <v>2378</v>
      </c>
      <c r="S1102" t="s">
        <v>5758</v>
      </c>
      <c r="T1102" t="s">
        <v>159</v>
      </c>
      <c r="V1102" t="s">
        <v>143</v>
      </c>
      <c r="W1102" t="s">
        <v>144</v>
      </c>
      <c r="X1102" t="s">
        <v>1215</v>
      </c>
      <c r="Y1102" t="s">
        <v>66</v>
      </c>
      <c r="Z1102" t="s">
        <v>3212</v>
      </c>
      <c r="AA1102"/>
    </row>
    <row r="1103" spans="1:27" x14ac:dyDescent="0.25">
      <c r="A1103" t="s">
        <v>3204</v>
      </c>
      <c r="B1103" t="s">
        <v>3205</v>
      </c>
      <c r="C1103" t="s">
        <v>3206</v>
      </c>
      <c r="D1103" t="s">
        <v>82</v>
      </c>
      <c r="E1103" t="s">
        <v>60</v>
      </c>
      <c r="G1103" t="s">
        <v>3209</v>
      </c>
      <c r="H1103" t="s">
        <v>288</v>
      </c>
      <c r="J1103" t="s">
        <v>5764</v>
      </c>
      <c r="R1103" t="s">
        <v>1627</v>
      </c>
      <c r="S1103" t="s">
        <v>5758</v>
      </c>
      <c r="T1103" t="s">
        <v>159</v>
      </c>
      <c r="V1103" t="s">
        <v>143</v>
      </c>
      <c r="W1103" t="s">
        <v>144</v>
      </c>
      <c r="X1103" t="s">
        <v>1138</v>
      </c>
      <c r="Y1103" t="s">
        <v>66</v>
      </c>
      <c r="Z1103" t="s">
        <v>3213</v>
      </c>
      <c r="AA1103"/>
    </row>
    <row r="1104" spans="1:27" x14ac:dyDescent="0.25">
      <c r="A1104" t="s">
        <v>3204</v>
      </c>
      <c r="B1104" t="s">
        <v>3205</v>
      </c>
      <c r="C1104" t="s">
        <v>3206</v>
      </c>
      <c r="D1104" t="s">
        <v>82</v>
      </c>
      <c r="E1104" t="s">
        <v>60</v>
      </c>
      <c r="G1104" t="s">
        <v>3209</v>
      </c>
      <c r="H1104" t="s">
        <v>288</v>
      </c>
      <c r="J1104" t="s">
        <v>5764</v>
      </c>
      <c r="R1104" t="s">
        <v>1375</v>
      </c>
      <c r="S1104" t="s">
        <v>5758</v>
      </c>
      <c r="T1104" t="s">
        <v>159</v>
      </c>
      <c r="V1104" t="s">
        <v>143</v>
      </c>
      <c r="W1104" t="s">
        <v>144</v>
      </c>
      <c r="X1104" t="s">
        <v>1207</v>
      </c>
      <c r="Y1104" t="s">
        <v>66</v>
      </c>
      <c r="Z1104" t="s">
        <v>3214</v>
      </c>
      <c r="AA1104"/>
    </row>
    <row r="1105" spans="1:34" x14ac:dyDescent="0.25">
      <c r="A1105" t="s">
        <v>3204</v>
      </c>
      <c r="B1105" t="s">
        <v>3205</v>
      </c>
      <c r="C1105" t="s">
        <v>3206</v>
      </c>
      <c r="D1105" t="s">
        <v>82</v>
      </c>
      <c r="E1105" t="s">
        <v>60</v>
      </c>
      <c r="G1105" t="s">
        <v>3209</v>
      </c>
      <c r="H1105" t="s">
        <v>288</v>
      </c>
      <c r="J1105" t="s">
        <v>5764</v>
      </c>
      <c r="R1105" t="s">
        <v>1624</v>
      </c>
      <c r="S1105" t="s">
        <v>5758</v>
      </c>
      <c r="T1105" t="s">
        <v>159</v>
      </c>
      <c r="V1105" t="s">
        <v>143</v>
      </c>
      <c r="W1105" t="s">
        <v>144</v>
      </c>
      <c r="X1105" t="s">
        <v>404</v>
      </c>
      <c r="Y1105" t="s">
        <v>66</v>
      </c>
      <c r="Z1105" t="s">
        <v>3215</v>
      </c>
      <c r="AA1105"/>
    </row>
    <row r="1106" spans="1:34" x14ac:dyDescent="0.25">
      <c r="A1106" t="s">
        <v>3204</v>
      </c>
      <c r="B1106" t="s">
        <v>3205</v>
      </c>
      <c r="C1106" t="s">
        <v>3206</v>
      </c>
      <c r="D1106" t="s">
        <v>82</v>
      </c>
      <c r="E1106" t="s">
        <v>60</v>
      </c>
      <c r="G1106" t="s">
        <v>3209</v>
      </c>
      <c r="H1106" t="s">
        <v>288</v>
      </c>
      <c r="J1106" t="s">
        <v>5764</v>
      </c>
      <c r="R1106" t="s">
        <v>838</v>
      </c>
      <c r="S1106" t="s">
        <v>5758</v>
      </c>
      <c r="T1106" t="s">
        <v>159</v>
      </c>
      <c r="V1106" t="s">
        <v>143</v>
      </c>
      <c r="W1106" t="s">
        <v>5763</v>
      </c>
      <c r="X1106" t="s">
        <v>402</v>
      </c>
      <c r="Y1106" t="s">
        <v>66</v>
      </c>
      <c r="Z1106" t="s">
        <v>3216</v>
      </c>
      <c r="AA1106"/>
    </row>
    <row r="1107" spans="1:34" x14ac:dyDescent="0.25">
      <c r="A1107" t="s">
        <v>3204</v>
      </c>
      <c r="B1107" t="s">
        <v>3205</v>
      </c>
      <c r="C1107" t="s">
        <v>3206</v>
      </c>
      <c r="D1107" t="s">
        <v>82</v>
      </c>
      <c r="E1107" t="s">
        <v>60</v>
      </c>
      <c r="G1107" t="s">
        <v>3209</v>
      </c>
      <c r="H1107" t="s">
        <v>288</v>
      </c>
      <c r="J1107" t="s">
        <v>5764</v>
      </c>
      <c r="R1107" t="s">
        <v>3217</v>
      </c>
      <c r="S1107" t="s">
        <v>5758</v>
      </c>
      <c r="T1107" t="s">
        <v>314</v>
      </c>
      <c r="V1107" t="s">
        <v>143</v>
      </c>
      <c r="W1107" t="s">
        <v>144</v>
      </c>
      <c r="X1107" t="s">
        <v>473</v>
      </c>
      <c r="Y1107" t="s">
        <v>66</v>
      </c>
      <c r="Z1107" t="s">
        <v>3107</v>
      </c>
      <c r="AA1107"/>
    </row>
    <row r="1108" spans="1:34" x14ac:dyDescent="0.25">
      <c r="A1108" t="s">
        <v>3204</v>
      </c>
      <c r="B1108" t="s">
        <v>3205</v>
      </c>
      <c r="C1108" t="s">
        <v>3206</v>
      </c>
      <c r="D1108" t="s">
        <v>82</v>
      </c>
      <c r="E1108" t="s">
        <v>60</v>
      </c>
      <c r="G1108" t="s">
        <v>3209</v>
      </c>
      <c r="H1108" t="s">
        <v>288</v>
      </c>
      <c r="J1108" t="s">
        <v>5764</v>
      </c>
      <c r="R1108" t="s">
        <v>3218</v>
      </c>
      <c r="S1108" t="s">
        <v>5758</v>
      </c>
      <c r="T1108" t="s">
        <v>314</v>
      </c>
      <c r="V1108" t="s">
        <v>143</v>
      </c>
      <c r="W1108" t="s">
        <v>144</v>
      </c>
      <c r="X1108" t="s">
        <v>470</v>
      </c>
      <c r="Y1108" t="s">
        <v>66</v>
      </c>
      <c r="Z1108" t="s">
        <v>3211</v>
      </c>
      <c r="AA1108"/>
    </row>
    <row r="1109" spans="1:34" x14ac:dyDescent="0.25">
      <c r="A1109" t="s">
        <v>3204</v>
      </c>
      <c r="B1109" t="s">
        <v>3205</v>
      </c>
      <c r="C1109" t="s">
        <v>3206</v>
      </c>
      <c r="D1109" t="s">
        <v>82</v>
      </c>
      <c r="E1109" t="s">
        <v>60</v>
      </c>
      <c r="G1109" t="s">
        <v>3209</v>
      </c>
      <c r="H1109" t="s">
        <v>288</v>
      </c>
      <c r="J1109" t="s">
        <v>5764</v>
      </c>
      <c r="R1109" t="s">
        <v>3219</v>
      </c>
      <c r="S1109" t="s">
        <v>5758</v>
      </c>
      <c r="T1109" t="s">
        <v>314</v>
      </c>
      <c r="V1109" t="s">
        <v>143</v>
      </c>
      <c r="W1109" t="s">
        <v>144</v>
      </c>
      <c r="X1109" t="s">
        <v>1215</v>
      </c>
      <c r="Y1109" t="s">
        <v>66</v>
      </c>
      <c r="Z1109" t="s">
        <v>3220</v>
      </c>
      <c r="AA1109"/>
    </row>
    <row r="1110" spans="1:34" x14ac:dyDescent="0.25">
      <c r="A1110" t="s">
        <v>3204</v>
      </c>
      <c r="B1110" t="s">
        <v>3205</v>
      </c>
      <c r="C1110" t="s">
        <v>3206</v>
      </c>
      <c r="D1110" t="s">
        <v>82</v>
      </c>
      <c r="E1110" t="s">
        <v>60</v>
      </c>
      <c r="G1110" t="s">
        <v>3209</v>
      </c>
      <c r="H1110" t="s">
        <v>288</v>
      </c>
      <c r="J1110" t="s">
        <v>5764</v>
      </c>
      <c r="R1110" t="s">
        <v>2375</v>
      </c>
      <c r="S1110" t="s">
        <v>5758</v>
      </c>
      <c r="T1110" t="s">
        <v>314</v>
      </c>
      <c r="V1110" t="s">
        <v>143</v>
      </c>
      <c r="W1110" t="s">
        <v>144</v>
      </c>
      <c r="X1110" t="s">
        <v>1207</v>
      </c>
      <c r="Y1110" t="s">
        <v>66</v>
      </c>
      <c r="Z1110" t="s">
        <v>3214</v>
      </c>
      <c r="AA1110"/>
    </row>
    <row r="1111" spans="1:34" x14ac:dyDescent="0.25">
      <c r="A1111" t="s">
        <v>3204</v>
      </c>
      <c r="B1111" t="s">
        <v>3205</v>
      </c>
      <c r="C1111" t="s">
        <v>3206</v>
      </c>
      <c r="D1111" t="s">
        <v>82</v>
      </c>
      <c r="E1111" t="s">
        <v>60</v>
      </c>
      <c r="G1111" t="s">
        <v>3209</v>
      </c>
      <c r="H1111" t="s">
        <v>288</v>
      </c>
      <c r="J1111" t="s">
        <v>5764</v>
      </c>
      <c r="R1111" t="s">
        <v>837</v>
      </c>
      <c r="S1111" t="s">
        <v>5758</v>
      </c>
      <c r="T1111" t="s">
        <v>314</v>
      </c>
      <c r="V1111" t="s">
        <v>143</v>
      </c>
      <c r="W1111" t="s">
        <v>5763</v>
      </c>
      <c r="X1111" t="s">
        <v>402</v>
      </c>
      <c r="Y1111" t="s">
        <v>66</v>
      </c>
      <c r="Z1111" t="s">
        <v>3216</v>
      </c>
      <c r="AA1111"/>
    </row>
    <row r="1112" spans="1:34" x14ac:dyDescent="0.25">
      <c r="A1112" t="s">
        <v>3204</v>
      </c>
      <c r="B1112" t="s">
        <v>3205</v>
      </c>
      <c r="C1112" t="s">
        <v>3206</v>
      </c>
      <c r="D1112" t="s">
        <v>82</v>
      </c>
      <c r="E1112" t="s">
        <v>60</v>
      </c>
      <c r="G1112" t="s">
        <v>3209</v>
      </c>
      <c r="H1112" t="s">
        <v>288</v>
      </c>
      <c r="J1112" t="s">
        <v>5764</v>
      </c>
      <c r="R1112" t="s">
        <v>1625</v>
      </c>
      <c r="S1112" t="s">
        <v>5758</v>
      </c>
      <c r="T1112" t="s">
        <v>159</v>
      </c>
      <c r="V1112" t="s">
        <v>143</v>
      </c>
      <c r="W1112" t="s">
        <v>5763</v>
      </c>
      <c r="X1112" t="s">
        <v>1626</v>
      </c>
      <c r="Y1112" t="s">
        <v>66</v>
      </c>
      <c r="Z1112" t="s">
        <v>3221</v>
      </c>
      <c r="AA1112"/>
    </row>
    <row r="1113" spans="1:34" x14ac:dyDescent="0.25">
      <c r="A1113" t="s">
        <v>3204</v>
      </c>
      <c r="B1113" t="s">
        <v>3205</v>
      </c>
      <c r="C1113" t="s">
        <v>3206</v>
      </c>
      <c r="D1113" t="s">
        <v>82</v>
      </c>
      <c r="E1113" t="s">
        <v>60</v>
      </c>
      <c r="G1113" t="s">
        <v>3209</v>
      </c>
      <c r="H1113" t="s">
        <v>288</v>
      </c>
      <c r="J1113" t="s">
        <v>5764</v>
      </c>
      <c r="R1113" t="s">
        <v>3222</v>
      </c>
      <c r="S1113" t="s">
        <v>5758</v>
      </c>
      <c r="T1113" t="s">
        <v>314</v>
      </c>
      <c r="V1113" t="s">
        <v>143</v>
      </c>
      <c r="W1113" t="s">
        <v>5763</v>
      </c>
      <c r="X1113" t="s">
        <v>1626</v>
      </c>
      <c r="Y1113" t="s">
        <v>66</v>
      </c>
      <c r="Z1113" t="s">
        <v>3221</v>
      </c>
      <c r="AA1113"/>
    </row>
    <row r="1114" spans="1:34" x14ac:dyDescent="0.25">
      <c r="A1114" t="s">
        <v>3227</v>
      </c>
      <c r="B1114" t="s">
        <v>3228</v>
      </c>
      <c r="C1114" t="s">
        <v>3229</v>
      </c>
      <c r="D1114" t="s">
        <v>82</v>
      </c>
      <c r="E1114" t="s">
        <v>60</v>
      </c>
      <c r="G1114" t="s">
        <v>3231</v>
      </c>
      <c r="H1114" t="s">
        <v>81</v>
      </c>
      <c r="I1114" t="s">
        <v>2508</v>
      </c>
      <c r="J1114" t="s">
        <v>5764</v>
      </c>
      <c r="K1114" t="s">
        <v>759</v>
      </c>
      <c r="L1114" t="s">
        <v>5692</v>
      </c>
      <c r="M1114" t="s">
        <v>523</v>
      </c>
      <c r="N1114" t="s">
        <v>103</v>
      </c>
      <c r="O1114" t="s">
        <v>103</v>
      </c>
      <c r="P1114" t="s">
        <v>63</v>
      </c>
      <c r="Q1114" t="s">
        <v>3232</v>
      </c>
      <c r="AA1114"/>
    </row>
    <row r="1115" spans="1:34" x14ac:dyDescent="0.25">
      <c r="A1115" t="s">
        <v>3227</v>
      </c>
      <c r="B1115" t="s">
        <v>3228</v>
      </c>
      <c r="C1115" t="s">
        <v>3229</v>
      </c>
      <c r="D1115" t="s">
        <v>82</v>
      </c>
      <c r="E1115" t="s">
        <v>60</v>
      </c>
      <c r="G1115" t="s">
        <v>3231</v>
      </c>
      <c r="H1115" t="s">
        <v>81</v>
      </c>
      <c r="I1115" t="s">
        <v>3233</v>
      </c>
      <c r="J1115" t="s">
        <v>5764</v>
      </c>
      <c r="K1115" t="s">
        <v>759</v>
      </c>
      <c r="L1115" t="s">
        <v>97</v>
      </c>
      <c r="M1115" t="s">
        <v>1025</v>
      </c>
      <c r="N1115" t="s">
        <v>103</v>
      </c>
      <c r="O1115" t="s">
        <v>103</v>
      </c>
      <c r="P1115" t="s">
        <v>63</v>
      </c>
      <c r="Q1115" t="s">
        <v>3234</v>
      </c>
      <c r="AA1115"/>
    </row>
    <row r="1116" spans="1:34" x14ac:dyDescent="0.25">
      <c r="A1116" t="s">
        <v>3227</v>
      </c>
      <c r="B1116" t="s">
        <v>3228</v>
      </c>
      <c r="C1116" t="s">
        <v>3229</v>
      </c>
      <c r="D1116" t="s">
        <v>82</v>
      </c>
      <c r="E1116" t="s">
        <v>60</v>
      </c>
      <c r="G1116" t="s">
        <v>3231</v>
      </c>
      <c r="H1116" t="s">
        <v>81</v>
      </c>
      <c r="I1116" t="s">
        <v>3235</v>
      </c>
      <c r="J1116" t="s">
        <v>5764</v>
      </c>
      <c r="K1116" t="s">
        <v>759</v>
      </c>
      <c r="L1116" t="s">
        <v>5692</v>
      </c>
      <c r="M1116" t="s">
        <v>521</v>
      </c>
      <c r="N1116" t="s">
        <v>103</v>
      </c>
      <c r="O1116" t="s">
        <v>103</v>
      </c>
      <c r="P1116" t="s">
        <v>63</v>
      </c>
      <c r="Q1116" t="s">
        <v>3236</v>
      </c>
      <c r="AA1116"/>
    </row>
    <row r="1117" spans="1:34" x14ac:dyDescent="0.25">
      <c r="A1117" t="s">
        <v>3237</v>
      </c>
      <c r="B1117" t="s">
        <v>3238</v>
      </c>
      <c r="C1117" t="s">
        <v>3239</v>
      </c>
      <c r="D1117" t="s">
        <v>82</v>
      </c>
      <c r="E1117" t="s">
        <v>60</v>
      </c>
      <c r="G1117" t="s">
        <v>3241</v>
      </c>
      <c r="H1117" t="s">
        <v>288</v>
      </c>
      <c r="J1117" t="s">
        <v>5764</v>
      </c>
      <c r="R1117" t="s">
        <v>3242</v>
      </c>
      <c r="S1117" t="s">
        <v>5758</v>
      </c>
      <c r="T1117" t="s">
        <v>3243</v>
      </c>
      <c r="V1117" t="s">
        <v>143</v>
      </c>
      <c r="W1117" t="s">
        <v>144</v>
      </c>
      <c r="X1117" t="s">
        <v>144</v>
      </c>
      <c r="Y1117" t="s">
        <v>66</v>
      </c>
      <c r="Z1117" t="s">
        <v>3244</v>
      </c>
      <c r="AA1117"/>
    </row>
    <row r="1118" spans="1:34" x14ac:dyDescent="0.25">
      <c r="A1118" t="s">
        <v>3248</v>
      </c>
      <c r="B1118" t="s">
        <v>3249</v>
      </c>
      <c r="C1118" t="s">
        <v>3250</v>
      </c>
      <c r="D1118" t="s">
        <v>82</v>
      </c>
      <c r="E1118" t="s">
        <v>60</v>
      </c>
      <c r="G1118" t="s">
        <v>3252</v>
      </c>
      <c r="H1118" t="s">
        <v>288</v>
      </c>
      <c r="J1118" t="s">
        <v>5764</v>
      </c>
      <c r="R1118" t="s">
        <v>3253</v>
      </c>
      <c r="S1118" t="s">
        <v>5759</v>
      </c>
      <c r="T1118" t="s">
        <v>361</v>
      </c>
      <c r="V1118" t="s">
        <v>143</v>
      </c>
      <c r="W1118" t="s">
        <v>5762</v>
      </c>
      <c r="X1118" t="s">
        <v>826</v>
      </c>
      <c r="Y1118" t="s">
        <v>66</v>
      </c>
      <c r="Z1118" t="s">
        <v>3254</v>
      </c>
      <c r="AA1118"/>
    </row>
    <row r="1119" spans="1:34" x14ac:dyDescent="0.25">
      <c r="A1119" t="s">
        <v>3248</v>
      </c>
      <c r="B1119" t="s">
        <v>3249</v>
      </c>
      <c r="C1119" t="s">
        <v>3250</v>
      </c>
      <c r="D1119" t="s">
        <v>82</v>
      </c>
      <c r="E1119" t="s">
        <v>60</v>
      </c>
      <c r="G1119" t="s">
        <v>3252</v>
      </c>
      <c r="H1119" t="s">
        <v>288</v>
      </c>
      <c r="J1119" t="s">
        <v>5764</v>
      </c>
      <c r="R1119" t="s">
        <v>3255</v>
      </c>
      <c r="S1119" t="s">
        <v>5759</v>
      </c>
      <c r="T1119" t="s">
        <v>361</v>
      </c>
      <c r="V1119" t="s">
        <v>143</v>
      </c>
      <c r="W1119" t="s">
        <v>5762</v>
      </c>
      <c r="X1119" t="s">
        <v>349</v>
      </c>
      <c r="Y1119" t="s">
        <v>66</v>
      </c>
      <c r="AA1119"/>
    </row>
    <row r="1120" spans="1:34" ht="60" x14ac:dyDescent="0.25">
      <c r="A1120" t="s">
        <v>3256</v>
      </c>
      <c r="B1120" t="s">
        <v>3257</v>
      </c>
      <c r="C1120" t="s">
        <v>3258</v>
      </c>
      <c r="D1120" t="s">
        <v>82</v>
      </c>
      <c r="E1120" t="s">
        <v>60</v>
      </c>
      <c r="G1120" t="s">
        <v>3259</v>
      </c>
      <c r="H1120" t="s">
        <v>288</v>
      </c>
      <c r="J1120" t="s">
        <v>5764</v>
      </c>
      <c r="AA1120" s="4" t="s">
        <v>3065</v>
      </c>
      <c r="AB1120" s="4" t="s">
        <v>5754</v>
      </c>
      <c r="AC1120" s="4" t="s">
        <v>171</v>
      </c>
      <c r="AD1120" t="s">
        <v>172</v>
      </c>
      <c r="AE1120" s="4" t="s">
        <v>172</v>
      </c>
      <c r="AF1120" t="s">
        <v>173</v>
      </c>
      <c r="AG1120" s="4" t="s">
        <v>173</v>
      </c>
      <c r="AH1120" s="4" t="s">
        <v>63</v>
      </c>
    </row>
    <row r="1121" spans="1:34" x14ac:dyDescent="0.25">
      <c r="A1121" t="s">
        <v>3261</v>
      </c>
      <c r="B1121" t="s">
        <v>3262</v>
      </c>
      <c r="C1121" t="s">
        <v>3263</v>
      </c>
      <c r="D1121" t="s">
        <v>82</v>
      </c>
      <c r="E1121" t="s">
        <v>60</v>
      </c>
      <c r="G1121" t="s">
        <v>3265</v>
      </c>
      <c r="H1121" t="s">
        <v>81</v>
      </c>
      <c r="J1121" t="s">
        <v>5764</v>
      </c>
      <c r="R1121" t="s">
        <v>3007</v>
      </c>
      <c r="S1121" t="s">
        <v>5758</v>
      </c>
      <c r="T1121" t="s">
        <v>147</v>
      </c>
      <c r="V1121" t="s">
        <v>143</v>
      </c>
      <c r="W1121" t="s">
        <v>144</v>
      </c>
      <c r="X1121" t="s">
        <v>473</v>
      </c>
      <c r="Y1121" t="s">
        <v>63</v>
      </c>
      <c r="Z1121" t="s">
        <v>3266</v>
      </c>
      <c r="AA1121"/>
    </row>
    <row r="1122" spans="1:34" x14ac:dyDescent="0.25">
      <c r="A1122" t="s">
        <v>3261</v>
      </c>
      <c r="B1122" t="s">
        <v>3262</v>
      </c>
      <c r="C1122" t="s">
        <v>3263</v>
      </c>
      <c r="D1122" t="s">
        <v>82</v>
      </c>
      <c r="E1122" t="s">
        <v>60</v>
      </c>
      <c r="G1122" t="s">
        <v>3265</v>
      </c>
      <c r="H1122" t="s">
        <v>81</v>
      </c>
      <c r="J1122" t="s">
        <v>5764</v>
      </c>
      <c r="R1122" t="s">
        <v>3267</v>
      </c>
      <c r="S1122" t="s">
        <v>5758</v>
      </c>
      <c r="T1122" t="s">
        <v>147</v>
      </c>
      <c r="V1122" t="s">
        <v>143</v>
      </c>
      <c r="W1122" t="s">
        <v>144</v>
      </c>
      <c r="X1122" t="s">
        <v>1215</v>
      </c>
      <c r="Y1122" t="s">
        <v>63</v>
      </c>
      <c r="Z1122" t="s">
        <v>3268</v>
      </c>
      <c r="AA1122"/>
    </row>
    <row r="1123" spans="1:34" x14ac:dyDescent="0.25">
      <c r="A1123" t="s">
        <v>3261</v>
      </c>
      <c r="B1123" t="s">
        <v>3262</v>
      </c>
      <c r="C1123" t="s">
        <v>3263</v>
      </c>
      <c r="D1123" t="s">
        <v>82</v>
      </c>
      <c r="E1123" t="s">
        <v>60</v>
      </c>
      <c r="G1123" t="s">
        <v>3265</v>
      </c>
      <c r="H1123" t="s">
        <v>81</v>
      </c>
      <c r="J1123" t="s">
        <v>5764</v>
      </c>
      <c r="R1123" t="s">
        <v>3006</v>
      </c>
      <c r="S1123" t="s">
        <v>5758</v>
      </c>
      <c r="T1123" t="s">
        <v>147</v>
      </c>
      <c r="V1123" t="s">
        <v>143</v>
      </c>
      <c r="W1123" t="s">
        <v>5761</v>
      </c>
      <c r="X1123" t="s">
        <v>479</v>
      </c>
      <c r="Y1123" t="s">
        <v>63</v>
      </c>
      <c r="Z1123" t="s">
        <v>3269</v>
      </c>
      <c r="AA1123"/>
    </row>
    <row r="1124" spans="1:34" x14ac:dyDescent="0.25">
      <c r="A1124" t="s">
        <v>3261</v>
      </c>
      <c r="B1124" t="s">
        <v>3262</v>
      </c>
      <c r="C1124" t="s">
        <v>3263</v>
      </c>
      <c r="D1124" t="s">
        <v>82</v>
      </c>
      <c r="E1124" t="s">
        <v>60</v>
      </c>
      <c r="G1124" t="s">
        <v>3265</v>
      </c>
      <c r="H1124" t="s">
        <v>81</v>
      </c>
      <c r="J1124" t="s">
        <v>5764</v>
      </c>
      <c r="R1124" t="s">
        <v>3270</v>
      </c>
      <c r="S1124" t="s">
        <v>5758</v>
      </c>
      <c r="T1124" t="s">
        <v>147</v>
      </c>
      <c r="V1124" t="s">
        <v>143</v>
      </c>
      <c r="W1124" t="s">
        <v>5761</v>
      </c>
      <c r="X1124" t="s">
        <v>3271</v>
      </c>
      <c r="Y1124" t="s">
        <v>63</v>
      </c>
      <c r="Z1124" t="s">
        <v>3272</v>
      </c>
      <c r="AA1124"/>
    </row>
    <row r="1125" spans="1:34" x14ac:dyDescent="0.25">
      <c r="A1125" t="s">
        <v>3273</v>
      </c>
      <c r="B1125" t="s">
        <v>3274</v>
      </c>
      <c r="C1125" t="s">
        <v>3275</v>
      </c>
      <c r="D1125" t="s">
        <v>82</v>
      </c>
      <c r="E1125" t="s">
        <v>60</v>
      </c>
      <c r="G1125" t="s">
        <v>3277</v>
      </c>
      <c r="H1125" t="s">
        <v>288</v>
      </c>
      <c r="I1125" t="s">
        <v>3278</v>
      </c>
      <c r="J1125" t="s">
        <v>5765</v>
      </c>
      <c r="K1125" t="s">
        <v>1472</v>
      </c>
      <c r="L1125" t="s">
        <v>5692</v>
      </c>
      <c r="M1125" t="s">
        <v>519</v>
      </c>
      <c r="N1125" t="s">
        <v>103</v>
      </c>
      <c r="O1125" t="s">
        <v>103</v>
      </c>
      <c r="P1125" t="s">
        <v>63</v>
      </c>
      <c r="Q1125" t="s">
        <v>3279</v>
      </c>
      <c r="AA1125"/>
    </row>
    <row r="1126" spans="1:34" x14ac:dyDescent="0.25">
      <c r="A1126" t="s">
        <v>3284</v>
      </c>
      <c r="B1126" t="s">
        <v>3285</v>
      </c>
      <c r="C1126" t="s">
        <v>3286</v>
      </c>
      <c r="D1126" t="s">
        <v>82</v>
      </c>
      <c r="E1126" t="s">
        <v>60</v>
      </c>
      <c r="G1126" t="s">
        <v>3287</v>
      </c>
      <c r="H1126" t="s">
        <v>81</v>
      </c>
      <c r="I1126" t="s">
        <v>886</v>
      </c>
      <c r="J1126" t="s">
        <v>89</v>
      </c>
      <c r="K1126" t="s">
        <v>89</v>
      </c>
      <c r="L1126" t="s">
        <v>5692</v>
      </c>
      <c r="M1126" t="s">
        <v>521</v>
      </c>
      <c r="N1126" t="s">
        <v>103</v>
      </c>
      <c r="O1126" t="s">
        <v>103</v>
      </c>
      <c r="P1126" t="s">
        <v>63</v>
      </c>
      <c r="AA1126"/>
    </row>
    <row r="1127" spans="1:34" x14ac:dyDescent="0.25">
      <c r="A1127" t="s">
        <v>3284</v>
      </c>
      <c r="B1127" t="s">
        <v>3285</v>
      </c>
      <c r="C1127" t="s">
        <v>3286</v>
      </c>
      <c r="D1127" t="s">
        <v>82</v>
      </c>
      <c r="E1127" t="s">
        <v>60</v>
      </c>
      <c r="G1127" t="s">
        <v>3287</v>
      </c>
      <c r="H1127" t="s">
        <v>81</v>
      </c>
      <c r="I1127" t="s">
        <v>3288</v>
      </c>
      <c r="J1127" t="s">
        <v>89</v>
      </c>
      <c r="K1127" t="s">
        <v>89</v>
      </c>
      <c r="L1127" t="s">
        <v>5692</v>
      </c>
      <c r="M1127" t="s">
        <v>521</v>
      </c>
      <c r="N1127" t="s">
        <v>5809</v>
      </c>
      <c r="O1127" t="s">
        <v>187</v>
      </c>
      <c r="P1127" t="s">
        <v>63</v>
      </c>
      <c r="AA1127"/>
    </row>
    <row r="1128" spans="1:34" x14ac:dyDescent="0.25">
      <c r="A1128" t="s">
        <v>3284</v>
      </c>
      <c r="B1128" t="s">
        <v>3285</v>
      </c>
      <c r="C1128" t="s">
        <v>3286</v>
      </c>
      <c r="D1128" t="s">
        <v>82</v>
      </c>
      <c r="E1128" t="s">
        <v>60</v>
      </c>
      <c r="G1128" t="s">
        <v>3287</v>
      </c>
      <c r="H1128" t="s">
        <v>81</v>
      </c>
      <c r="I1128" t="s">
        <v>796</v>
      </c>
      <c r="J1128" t="s">
        <v>89</v>
      </c>
      <c r="K1128" t="s">
        <v>89</v>
      </c>
      <c r="L1128" t="s">
        <v>5692</v>
      </c>
      <c r="M1128" t="s">
        <v>521</v>
      </c>
      <c r="N1128" t="s">
        <v>5809</v>
      </c>
      <c r="O1128" t="s">
        <v>265</v>
      </c>
      <c r="P1128" t="s">
        <v>63</v>
      </c>
      <c r="Q1128" t="s">
        <v>3289</v>
      </c>
      <c r="AA1128"/>
    </row>
    <row r="1129" spans="1:34" x14ac:dyDescent="0.25">
      <c r="A1129" t="s">
        <v>3284</v>
      </c>
      <c r="B1129" t="s">
        <v>3285</v>
      </c>
      <c r="C1129" t="s">
        <v>3286</v>
      </c>
      <c r="D1129" t="s">
        <v>82</v>
      </c>
      <c r="E1129" t="s">
        <v>60</v>
      </c>
      <c r="G1129" t="s">
        <v>3287</v>
      </c>
      <c r="H1129" t="s">
        <v>81</v>
      </c>
      <c r="I1129" t="s">
        <v>520</v>
      </c>
      <c r="J1129" t="s">
        <v>89</v>
      </c>
      <c r="K1129" t="s">
        <v>89</v>
      </c>
      <c r="L1129" t="s">
        <v>5692</v>
      </c>
      <c r="M1129" t="s">
        <v>521</v>
      </c>
      <c r="N1129" t="s">
        <v>5809</v>
      </c>
      <c r="O1129" t="s">
        <v>192</v>
      </c>
      <c r="P1129" t="s">
        <v>63</v>
      </c>
      <c r="Q1129" t="s">
        <v>3290</v>
      </c>
      <c r="AA1129"/>
    </row>
    <row r="1130" spans="1:34" x14ac:dyDescent="0.25">
      <c r="A1130" t="s">
        <v>3295</v>
      </c>
      <c r="B1130" t="s">
        <v>3296</v>
      </c>
      <c r="C1130" t="s">
        <v>3297</v>
      </c>
      <c r="D1130" t="s">
        <v>82</v>
      </c>
      <c r="E1130" t="s">
        <v>60</v>
      </c>
      <c r="G1130" t="s">
        <v>3298</v>
      </c>
      <c r="H1130" t="s">
        <v>81</v>
      </c>
      <c r="I1130" t="s">
        <v>3299</v>
      </c>
      <c r="J1130" t="s">
        <v>89</v>
      </c>
      <c r="K1130" t="s">
        <v>89</v>
      </c>
      <c r="L1130" t="s">
        <v>5766</v>
      </c>
      <c r="M1130" t="s">
        <v>606</v>
      </c>
      <c r="N1130" t="s">
        <v>5809</v>
      </c>
      <c r="O1130" t="s">
        <v>192</v>
      </c>
      <c r="P1130" t="s">
        <v>66</v>
      </c>
      <c r="AA1130"/>
    </row>
    <row r="1131" spans="1:34" ht="45" x14ac:dyDescent="0.25">
      <c r="A1131">
        <v>27430</v>
      </c>
      <c r="B1131" t="s">
        <v>3305</v>
      </c>
      <c r="C1131" t="s">
        <v>3306</v>
      </c>
      <c r="D1131" t="s">
        <v>82</v>
      </c>
      <c r="E1131" t="s">
        <v>60</v>
      </c>
      <c r="G1131" t="s">
        <v>3308</v>
      </c>
      <c r="H1131" t="s">
        <v>122</v>
      </c>
      <c r="J1131" t="s">
        <v>5764</v>
      </c>
      <c r="AA1131" s="4" t="s">
        <v>2228</v>
      </c>
      <c r="AB1131" s="4" t="s">
        <v>5729</v>
      </c>
      <c r="AC1131" s="4" t="s">
        <v>429</v>
      </c>
      <c r="AD1131" t="s">
        <v>5825</v>
      </c>
      <c r="AE1131" s="4" t="s">
        <v>5825</v>
      </c>
      <c r="AF1131" t="s">
        <v>2229</v>
      </c>
      <c r="AG1131" s="4" t="s">
        <v>2229</v>
      </c>
      <c r="AH1131" s="4" t="s">
        <v>66</v>
      </c>
    </row>
    <row r="1132" spans="1:34" x14ac:dyDescent="0.25">
      <c r="A1132" t="s">
        <v>3313</v>
      </c>
      <c r="B1132" t="s">
        <v>3314</v>
      </c>
      <c r="C1132" t="s">
        <v>3315</v>
      </c>
      <c r="D1132" t="s">
        <v>225</v>
      </c>
      <c r="E1132" t="s">
        <v>60</v>
      </c>
      <c r="G1132" t="s">
        <v>372</v>
      </c>
      <c r="H1132" t="s">
        <v>122</v>
      </c>
      <c r="I1132" t="s">
        <v>3317</v>
      </c>
      <c r="J1132" t="s">
        <v>5764</v>
      </c>
      <c r="K1132" t="s">
        <v>759</v>
      </c>
      <c r="L1132" t="s">
        <v>194</v>
      </c>
      <c r="M1132" t="s">
        <v>94</v>
      </c>
      <c r="N1132" t="s">
        <v>91</v>
      </c>
      <c r="O1132" t="s">
        <v>91</v>
      </c>
      <c r="P1132" t="s">
        <v>66</v>
      </c>
      <c r="Q1132" t="s">
        <v>3318</v>
      </c>
      <c r="AA1132"/>
    </row>
    <row r="1133" spans="1:34" x14ac:dyDescent="0.25">
      <c r="A1133" t="s">
        <v>3313</v>
      </c>
      <c r="B1133" t="s">
        <v>3314</v>
      </c>
      <c r="C1133" t="s">
        <v>3315</v>
      </c>
      <c r="D1133" t="s">
        <v>225</v>
      </c>
      <c r="E1133" t="s">
        <v>60</v>
      </c>
      <c r="G1133" t="s">
        <v>372</v>
      </c>
      <c r="H1133" t="s">
        <v>122</v>
      </c>
      <c r="I1133" t="s">
        <v>3319</v>
      </c>
      <c r="J1133" t="s">
        <v>5765</v>
      </c>
      <c r="K1133" t="s">
        <v>3320</v>
      </c>
      <c r="L1133" t="s">
        <v>194</v>
      </c>
      <c r="M1133" t="s">
        <v>94</v>
      </c>
      <c r="N1133" t="s">
        <v>91</v>
      </c>
      <c r="O1133" t="s">
        <v>91</v>
      </c>
      <c r="P1133" t="s">
        <v>66</v>
      </c>
      <c r="Q1133" t="s">
        <v>3318</v>
      </c>
      <c r="AA1133"/>
    </row>
    <row r="1134" spans="1:34" x14ac:dyDescent="0.25">
      <c r="A1134" t="s">
        <v>3321</v>
      </c>
      <c r="B1134" t="s">
        <v>3322</v>
      </c>
      <c r="C1134" t="s">
        <v>3323</v>
      </c>
      <c r="D1134" t="s">
        <v>225</v>
      </c>
      <c r="E1134" t="s">
        <v>60</v>
      </c>
      <c r="G1134" t="s">
        <v>372</v>
      </c>
      <c r="H1134" t="s">
        <v>288</v>
      </c>
      <c r="J1134" t="s">
        <v>5764</v>
      </c>
      <c r="R1134" t="s">
        <v>838</v>
      </c>
      <c r="S1134" t="s">
        <v>5758</v>
      </c>
      <c r="T1134" t="s">
        <v>159</v>
      </c>
      <c r="V1134" t="s">
        <v>143</v>
      </c>
      <c r="W1134" t="s">
        <v>5763</v>
      </c>
      <c r="X1134" t="s">
        <v>402</v>
      </c>
      <c r="Y1134" t="s">
        <v>66</v>
      </c>
      <c r="AA1134"/>
    </row>
    <row r="1135" spans="1:34" x14ac:dyDescent="0.25">
      <c r="A1135" t="s">
        <v>3321</v>
      </c>
      <c r="B1135" t="s">
        <v>3322</v>
      </c>
      <c r="C1135" t="s">
        <v>3323</v>
      </c>
      <c r="D1135" t="s">
        <v>225</v>
      </c>
      <c r="E1135" t="s">
        <v>60</v>
      </c>
      <c r="G1135" t="s">
        <v>372</v>
      </c>
      <c r="H1135" t="s">
        <v>288</v>
      </c>
      <c r="J1135" t="s">
        <v>5764</v>
      </c>
      <c r="R1135" t="s">
        <v>2170</v>
      </c>
      <c r="S1135" t="s">
        <v>5758</v>
      </c>
      <c r="T1135" t="s">
        <v>159</v>
      </c>
      <c r="V1135" t="s">
        <v>143</v>
      </c>
      <c r="W1135" t="s">
        <v>5761</v>
      </c>
      <c r="X1135" t="s">
        <v>479</v>
      </c>
      <c r="Y1135" t="s">
        <v>66</v>
      </c>
      <c r="Z1135" t="s">
        <v>3325</v>
      </c>
      <c r="AA1135"/>
    </row>
    <row r="1136" spans="1:34" x14ac:dyDescent="0.25">
      <c r="A1136" t="s">
        <v>3329</v>
      </c>
      <c r="B1136" t="s">
        <v>3330</v>
      </c>
      <c r="C1136" t="s">
        <v>3331</v>
      </c>
      <c r="D1136" t="s">
        <v>225</v>
      </c>
      <c r="E1136" t="s">
        <v>60</v>
      </c>
      <c r="G1136" t="s">
        <v>3333</v>
      </c>
      <c r="H1136" t="s">
        <v>81</v>
      </c>
      <c r="I1136" t="s">
        <v>377</v>
      </c>
      <c r="J1136" t="s">
        <v>89</v>
      </c>
      <c r="K1136" t="s">
        <v>89</v>
      </c>
      <c r="L1136" t="s">
        <v>5766</v>
      </c>
      <c r="M1136" t="s">
        <v>351</v>
      </c>
      <c r="N1136" t="s">
        <v>5809</v>
      </c>
      <c r="O1136" t="s">
        <v>192</v>
      </c>
      <c r="P1136" t="s">
        <v>63</v>
      </c>
      <c r="AA1136"/>
    </row>
    <row r="1137" spans="1:27" x14ac:dyDescent="0.25">
      <c r="A1137" t="s">
        <v>3329</v>
      </c>
      <c r="B1137" t="s">
        <v>3330</v>
      </c>
      <c r="C1137" t="s">
        <v>3331</v>
      </c>
      <c r="D1137" t="s">
        <v>225</v>
      </c>
      <c r="E1137" t="s">
        <v>60</v>
      </c>
      <c r="G1137" t="s">
        <v>3333</v>
      </c>
      <c r="H1137" t="s">
        <v>81</v>
      </c>
      <c r="I1137" t="s">
        <v>378</v>
      </c>
      <c r="J1137" t="s">
        <v>89</v>
      </c>
      <c r="K1137" t="s">
        <v>89</v>
      </c>
      <c r="L1137" t="s">
        <v>5766</v>
      </c>
      <c r="M1137" t="s">
        <v>220</v>
      </c>
      <c r="N1137" t="s">
        <v>5809</v>
      </c>
      <c r="O1137" t="s">
        <v>192</v>
      </c>
      <c r="P1137" t="s">
        <v>63</v>
      </c>
      <c r="AA1137"/>
    </row>
    <row r="1138" spans="1:27" x14ac:dyDescent="0.25">
      <c r="A1138" t="s">
        <v>3329</v>
      </c>
      <c r="B1138" t="s">
        <v>3330</v>
      </c>
      <c r="C1138" t="s">
        <v>3331</v>
      </c>
      <c r="D1138" t="s">
        <v>225</v>
      </c>
      <c r="E1138" t="s">
        <v>60</v>
      </c>
      <c r="G1138" t="s">
        <v>3333</v>
      </c>
      <c r="H1138" t="s">
        <v>81</v>
      </c>
      <c r="I1138" t="s">
        <v>381</v>
      </c>
      <c r="J1138" t="s">
        <v>89</v>
      </c>
      <c r="K1138" t="s">
        <v>89</v>
      </c>
      <c r="L1138" t="s">
        <v>5692</v>
      </c>
      <c r="M1138" t="s">
        <v>259</v>
      </c>
      <c r="N1138" t="s">
        <v>5809</v>
      </c>
      <c r="O1138" t="s">
        <v>192</v>
      </c>
      <c r="P1138" t="s">
        <v>63</v>
      </c>
      <c r="Q1138" t="s">
        <v>3334</v>
      </c>
      <c r="AA1138"/>
    </row>
    <row r="1139" spans="1:27" x14ac:dyDescent="0.25">
      <c r="A1139" t="s">
        <v>3329</v>
      </c>
      <c r="B1139" t="s">
        <v>3330</v>
      </c>
      <c r="C1139" t="s">
        <v>3331</v>
      </c>
      <c r="D1139" t="s">
        <v>225</v>
      </c>
      <c r="E1139" t="s">
        <v>60</v>
      </c>
      <c r="G1139" t="s">
        <v>3333</v>
      </c>
      <c r="H1139" t="s">
        <v>81</v>
      </c>
      <c r="I1139" t="s">
        <v>376</v>
      </c>
      <c r="J1139" t="s">
        <v>89</v>
      </c>
      <c r="K1139" t="s">
        <v>89</v>
      </c>
      <c r="L1139" t="s">
        <v>5692</v>
      </c>
      <c r="M1139" t="s">
        <v>259</v>
      </c>
      <c r="N1139" t="s">
        <v>91</v>
      </c>
      <c r="O1139" t="s">
        <v>91</v>
      </c>
      <c r="P1139" t="s">
        <v>63</v>
      </c>
      <c r="Q1139" t="s">
        <v>3334</v>
      </c>
      <c r="AA1139"/>
    </row>
    <row r="1140" spans="1:27" x14ac:dyDescent="0.25">
      <c r="A1140" t="s">
        <v>3329</v>
      </c>
      <c r="B1140" t="s">
        <v>3330</v>
      </c>
      <c r="C1140" t="s">
        <v>3331</v>
      </c>
      <c r="D1140" t="s">
        <v>225</v>
      </c>
      <c r="E1140" t="s">
        <v>60</v>
      </c>
      <c r="G1140" t="s">
        <v>3333</v>
      </c>
      <c r="H1140" t="s">
        <v>81</v>
      </c>
      <c r="I1140" t="s">
        <v>708</v>
      </c>
      <c r="J1140" t="s">
        <v>89</v>
      </c>
      <c r="K1140" t="s">
        <v>89</v>
      </c>
      <c r="L1140" t="s">
        <v>194</v>
      </c>
      <c r="M1140" t="s">
        <v>94</v>
      </c>
      <c r="N1140" t="s">
        <v>5809</v>
      </c>
      <c r="O1140" t="s">
        <v>192</v>
      </c>
      <c r="P1140" t="s">
        <v>63</v>
      </c>
      <c r="Q1140" t="s">
        <v>3335</v>
      </c>
      <c r="AA1140"/>
    </row>
    <row r="1141" spans="1:27" x14ac:dyDescent="0.25">
      <c r="A1141" t="s">
        <v>3329</v>
      </c>
      <c r="B1141" t="s">
        <v>3330</v>
      </c>
      <c r="C1141" t="s">
        <v>3331</v>
      </c>
      <c r="D1141" t="s">
        <v>225</v>
      </c>
      <c r="E1141" t="s">
        <v>60</v>
      </c>
      <c r="G1141" t="s">
        <v>3333</v>
      </c>
      <c r="H1141" t="s">
        <v>81</v>
      </c>
      <c r="I1141" t="s">
        <v>93</v>
      </c>
      <c r="J1141" t="s">
        <v>89</v>
      </c>
      <c r="K1141" t="s">
        <v>89</v>
      </c>
      <c r="L1141" t="s">
        <v>194</v>
      </c>
      <c r="M1141" t="s">
        <v>94</v>
      </c>
      <c r="N1141" t="s">
        <v>91</v>
      </c>
      <c r="O1141" t="s">
        <v>91</v>
      </c>
      <c r="P1141" t="s">
        <v>63</v>
      </c>
      <c r="Q1141" t="s">
        <v>3335</v>
      </c>
      <c r="AA1141"/>
    </row>
    <row r="1142" spans="1:27" x14ac:dyDescent="0.25">
      <c r="A1142" t="s">
        <v>3329</v>
      </c>
      <c r="B1142" t="s">
        <v>3330</v>
      </c>
      <c r="C1142" t="s">
        <v>3331</v>
      </c>
      <c r="D1142" t="s">
        <v>225</v>
      </c>
      <c r="E1142" t="s">
        <v>60</v>
      </c>
      <c r="G1142" t="s">
        <v>3333</v>
      </c>
      <c r="H1142" t="s">
        <v>81</v>
      </c>
      <c r="I1142" t="s">
        <v>2924</v>
      </c>
      <c r="J1142" t="s">
        <v>89</v>
      </c>
      <c r="K1142" t="s">
        <v>89</v>
      </c>
      <c r="L1142" t="s">
        <v>5692</v>
      </c>
      <c r="M1142" t="s">
        <v>552</v>
      </c>
      <c r="N1142" t="s">
        <v>5809</v>
      </c>
      <c r="O1142" t="s">
        <v>192</v>
      </c>
      <c r="P1142" t="s">
        <v>63</v>
      </c>
      <c r="Q1142" t="s">
        <v>3336</v>
      </c>
      <c r="AA1142"/>
    </row>
    <row r="1143" spans="1:27" x14ac:dyDescent="0.25">
      <c r="A1143" t="s">
        <v>3329</v>
      </c>
      <c r="B1143" t="s">
        <v>3330</v>
      </c>
      <c r="C1143" t="s">
        <v>3331</v>
      </c>
      <c r="D1143" t="s">
        <v>225</v>
      </c>
      <c r="E1143" t="s">
        <v>60</v>
      </c>
      <c r="G1143" t="s">
        <v>3333</v>
      </c>
      <c r="H1143" t="s">
        <v>81</v>
      </c>
      <c r="I1143" t="s">
        <v>551</v>
      </c>
      <c r="J1143" t="s">
        <v>89</v>
      </c>
      <c r="K1143" t="s">
        <v>89</v>
      </c>
      <c r="L1143" t="s">
        <v>5692</v>
      </c>
      <c r="M1143" t="s">
        <v>552</v>
      </c>
      <c r="N1143" t="s">
        <v>91</v>
      </c>
      <c r="O1143" t="s">
        <v>91</v>
      </c>
      <c r="P1143" t="s">
        <v>63</v>
      </c>
      <c r="Q1143" t="s">
        <v>3336</v>
      </c>
      <c r="AA1143"/>
    </row>
    <row r="1144" spans="1:27" x14ac:dyDescent="0.25">
      <c r="A1144" t="s">
        <v>3329</v>
      </c>
      <c r="B1144" t="s">
        <v>3330</v>
      </c>
      <c r="C1144" t="s">
        <v>3331</v>
      </c>
      <c r="D1144" t="s">
        <v>225</v>
      </c>
      <c r="E1144" t="s">
        <v>60</v>
      </c>
      <c r="G1144" t="s">
        <v>3333</v>
      </c>
      <c r="H1144" t="s">
        <v>81</v>
      </c>
      <c r="I1144" t="s">
        <v>3337</v>
      </c>
      <c r="J1144" t="s">
        <v>89</v>
      </c>
      <c r="K1144" t="s">
        <v>89</v>
      </c>
      <c r="L1144" t="s">
        <v>194</v>
      </c>
      <c r="M1144" t="s">
        <v>1138</v>
      </c>
      <c r="N1144" t="s">
        <v>103</v>
      </c>
      <c r="O1144" t="s">
        <v>103</v>
      </c>
      <c r="P1144" t="s">
        <v>63</v>
      </c>
      <c r="AA1144"/>
    </row>
    <row r="1145" spans="1:27" x14ac:dyDescent="0.25">
      <c r="A1145" t="s">
        <v>3338</v>
      </c>
      <c r="B1145" t="s">
        <v>3339</v>
      </c>
      <c r="C1145" t="s">
        <v>3340</v>
      </c>
      <c r="D1145" t="s">
        <v>225</v>
      </c>
      <c r="E1145" t="s">
        <v>60</v>
      </c>
      <c r="H1145" t="s">
        <v>81</v>
      </c>
      <c r="I1145" t="s">
        <v>3342</v>
      </c>
      <c r="J1145" t="s">
        <v>5764</v>
      </c>
      <c r="K1145" t="s">
        <v>414</v>
      </c>
      <c r="L1145" t="s">
        <v>5766</v>
      </c>
      <c r="M1145" t="s">
        <v>220</v>
      </c>
      <c r="N1145" t="s">
        <v>91</v>
      </c>
      <c r="O1145" t="s">
        <v>91</v>
      </c>
      <c r="P1145" t="s">
        <v>63</v>
      </c>
      <c r="AA1145"/>
    </row>
    <row r="1146" spans="1:27" x14ac:dyDescent="0.25">
      <c r="A1146" t="s">
        <v>3338</v>
      </c>
      <c r="B1146" t="s">
        <v>3339</v>
      </c>
      <c r="C1146" t="s">
        <v>3340</v>
      </c>
      <c r="D1146" t="s">
        <v>225</v>
      </c>
      <c r="E1146" t="s">
        <v>60</v>
      </c>
      <c r="H1146" t="s">
        <v>81</v>
      </c>
      <c r="I1146" t="s">
        <v>3343</v>
      </c>
      <c r="J1146" t="s">
        <v>5764</v>
      </c>
      <c r="K1146" t="s">
        <v>414</v>
      </c>
      <c r="L1146" t="s">
        <v>5814</v>
      </c>
      <c r="M1146" t="s">
        <v>3344</v>
      </c>
      <c r="N1146" t="s">
        <v>91</v>
      </c>
      <c r="O1146" t="s">
        <v>91</v>
      </c>
      <c r="P1146" t="s">
        <v>63</v>
      </c>
      <c r="AA1146"/>
    </row>
    <row r="1147" spans="1:27" x14ac:dyDescent="0.25">
      <c r="A1147" t="s">
        <v>3338</v>
      </c>
      <c r="B1147" t="s">
        <v>3339</v>
      </c>
      <c r="C1147" t="s">
        <v>3340</v>
      </c>
      <c r="D1147" t="s">
        <v>225</v>
      </c>
      <c r="E1147" t="s">
        <v>60</v>
      </c>
      <c r="H1147" t="s">
        <v>81</v>
      </c>
      <c r="I1147" t="s">
        <v>3345</v>
      </c>
      <c r="J1147" t="s">
        <v>5764</v>
      </c>
      <c r="K1147" t="s">
        <v>414</v>
      </c>
      <c r="L1147" t="s">
        <v>5814</v>
      </c>
      <c r="M1147" t="s">
        <v>1941</v>
      </c>
      <c r="N1147" t="s">
        <v>91</v>
      </c>
      <c r="O1147" t="s">
        <v>91</v>
      </c>
      <c r="P1147" t="s">
        <v>63</v>
      </c>
      <c r="Q1147" t="s">
        <v>3346</v>
      </c>
      <c r="AA1147"/>
    </row>
    <row r="1148" spans="1:27" x14ac:dyDescent="0.25">
      <c r="A1148" t="s">
        <v>3338</v>
      </c>
      <c r="B1148" t="s">
        <v>3339</v>
      </c>
      <c r="C1148" t="s">
        <v>3340</v>
      </c>
      <c r="D1148" t="s">
        <v>225</v>
      </c>
      <c r="E1148" t="s">
        <v>60</v>
      </c>
      <c r="H1148" t="s">
        <v>81</v>
      </c>
      <c r="I1148" t="s">
        <v>3347</v>
      </c>
      <c r="J1148" t="s">
        <v>5764</v>
      </c>
      <c r="K1148" t="s">
        <v>414</v>
      </c>
      <c r="L1148" t="s">
        <v>102</v>
      </c>
      <c r="M1148" t="s">
        <v>262</v>
      </c>
      <c r="N1148" t="s">
        <v>5809</v>
      </c>
      <c r="O1148" t="s">
        <v>278</v>
      </c>
      <c r="P1148" t="s">
        <v>63</v>
      </c>
      <c r="AA1148"/>
    </row>
    <row r="1149" spans="1:27" x14ac:dyDescent="0.25">
      <c r="A1149" t="s">
        <v>3338</v>
      </c>
      <c r="B1149" t="s">
        <v>3339</v>
      </c>
      <c r="C1149" t="s">
        <v>3340</v>
      </c>
      <c r="D1149" t="s">
        <v>225</v>
      </c>
      <c r="E1149" t="s">
        <v>60</v>
      </c>
      <c r="H1149" t="s">
        <v>81</v>
      </c>
      <c r="I1149" t="s">
        <v>1277</v>
      </c>
      <c r="J1149" t="s">
        <v>5764</v>
      </c>
      <c r="K1149" t="s">
        <v>414</v>
      </c>
      <c r="L1149" t="s">
        <v>102</v>
      </c>
      <c r="M1149" t="s">
        <v>262</v>
      </c>
      <c r="N1149" t="s">
        <v>5809</v>
      </c>
      <c r="O1149" t="s">
        <v>265</v>
      </c>
      <c r="P1149" t="s">
        <v>63</v>
      </c>
      <c r="AA1149"/>
    </row>
    <row r="1150" spans="1:27" x14ac:dyDescent="0.25">
      <c r="A1150" t="s">
        <v>3338</v>
      </c>
      <c r="B1150" t="s">
        <v>3339</v>
      </c>
      <c r="C1150" t="s">
        <v>3340</v>
      </c>
      <c r="D1150" t="s">
        <v>225</v>
      </c>
      <c r="E1150" t="s">
        <v>60</v>
      </c>
      <c r="H1150" t="s">
        <v>81</v>
      </c>
      <c r="I1150" t="s">
        <v>3348</v>
      </c>
      <c r="J1150" t="s">
        <v>5764</v>
      </c>
      <c r="K1150" t="s">
        <v>414</v>
      </c>
      <c r="L1150" t="s">
        <v>102</v>
      </c>
      <c r="M1150" t="s">
        <v>262</v>
      </c>
      <c r="N1150" t="s">
        <v>103</v>
      </c>
      <c r="O1150" t="s">
        <v>103</v>
      </c>
      <c r="P1150" t="s">
        <v>63</v>
      </c>
      <c r="AA1150"/>
    </row>
    <row r="1151" spans="1:27" x14ac:dyDescent="0.25">
      <c r="A1151" t="s">
        <v>3338</v>
      </c>
      <c r="B1151" t="s">
        <v>3339</v>
      </c>
      <c r="C1151" t="s">
        <v>3340</v>
      </c>
      <c r="D1151" t="s">
        <v>225</v>
      </c>
      <c r="E1151" t="s">
        <v>60</v>
      </c>
      <c r="H1151" t="s">
        <v>81</v>
      </c>
      <c r="I1151" t="s">
        <v>1380</v>
      </c>
      <c r="J1151" t="s">
        <v>89</v>
      </c>
      <c r="K1151" t="s">
        <v>89</v>
      </c>
      <c r="L1151" t="s">
        <v>5813</v>
      </c>
      <c r="M1151" t="s">
        <v>144</v>
      </c>
      <c r="N1151" t="s">
        <v>91</v>
      </c>
      <c r="O1151" t="s">
        <v>91</v>
      </c>
      <c r="P1151" t="s">
        <v>63</v>
      </c>
      <c r="Q1151" t="s">
        <v>3349</v>
      </c>
      <c r="AA1151"/>
    </row>
    <row r="1152" spans="1:27" x14ac:dyDescent="0.25">
      <c r="A1152" t="s">
        <v>3338</v>
      </c>
      <c r="B1152" t="s">
        <v>3339</v>
      </c>
      <c r="C1152" t="s">
        <v>3340</v>
      </c>
      <c r="D1152" t="s">
        <v>225</v>
      </c>
      <c r="E1152" t="s">
        <v>60</v>
      </c>
      <c r="H1152" t="s">
        <v>81</v>
      </c>
      <c r="I1152" t="s">
        <v>2916</v>
      </c>
      <c r="J1152" t="s">
        <v>5764</v>
      </c>
      <c r="K1152" t="s">
        <v>414</v>
      </c>
      <c r="L1152" t="s">
        <v>194</v>
      </c>
      <c r="M1152" t="s">
        <v>94</v>
      </c>
      <c r="N1152" t="s">
        <v>91</v>
      </c>
      <c r="O1152" t="s">
        <v>91</v>
      </c>
      <c r="P1152" t="s">
        <v>63</v>
      </c>
      <c r="Q1152" t="s">
        <v>3350</v>
      </c>
      <c r="AA1152"/>
    </row>
    <row r="1153" spans="1:27" x14ac:dyDescent="0.25">
      <c r="A1153" t="s">
        <v>3338</v>
      </c>
      <c r="B1153" t="s">
        <v>3339</v>
      </c>
      <c r="C1153" t="s">
        <v>3340</v>
      </c>
      <c r="D1153" t="s">
        <v>225</v>
      </c>
      <c r="E1153" t="s">
        <v>60</v>
      </c>
      <c r="H1153" t="s">
        <v>81</v>
      </c>
      <c r="I1153" t="s">
        <v>3351</v>
      </c>
      <c r="J1153" t="s">
        <v>5764</v>
      </c>
      <c r="K1153" t="s">
        <v>414</v>
      </c>
      <c r="L1153" t="s">
        <v>97</v>
      </c>
      <c r="M1153" t="s">
        <v>97</v>
      </c>
      <c r="N1153" t="s">
        <v>91</v>
      </c>
      <c r="O1153" t="s">
        <v>91</v>
      </c>
      <c r="P1153" t="s">
        <v>63</v>
      </c>
      <c r="Q1153" t="s">
        <v>3352</v>
      </c>
      <c r="AA1153"/>
    </row>
    <row r="1154" spans="1:27" x14ac:dyDescent="0.25">
      <c r="A1154" t="s">
        <v>3338</v>
      </c>
      <c r="B1154" t="s">
        <v>3339</v>
      </c>
      <c r="C1154" t="s">
        <v>3340</v>
      </c>
      <c r="D1154" t="s">
        <v>225</v>
      </c>
      <c r="E1154" t="s">
        <v>60</v>
      </c>
      <c r="H1154" t="s">
        <v>81</v>
      </c>
      <c r="I1154" t="s">
        <v>3353</v>
      </c>
      <c r="J1154" t="s">
        <v>5764</v>
      </c>
      <c r="K1154" t="s">
        <v>414</v>
      </c>
      <c r="L1154" t="s">
        <v>97</v>
      </c>
      <c r="M1154" t="s">
        <v>107</v>
      </c>
      <c r="N1154" t="s">
        <v>91</v>
      </c>
      <c r="O1154" t="s">
        <v>91</v>
      </c>
      <c r="P1154" t="s">
        <v>63</v>
      </c>
      <c r="Q1154" t="s">
        <v>3354</v>
      </c>
      <c r="AA1154"/>
    </row>
    <row r="1155" spans="1:27" x14ac:dyDescent="0.25">
      <c r="A1155" t="s">
        <v>3355</v>
      </c>
      <c r="B1155" t="s">
        <v>3356</v>
      </c>
      <c r="C1155" t="s">
        <v>3357</v>
      </c>
      <c r="D1155" t="s">
        <v>225</v>
      </c>
      <c r="E1155" t="s">
        <v>60</v>
      </c>
      <c r="G1155" t="s">
        <v>3358</v>
      </c>
      <c r="H1155" t="s">
        <v>81</v>
      </c>
      <c r="I1155" t="s">
        <v>3359</v>
      </c>
      <c r="J1155" t="s">
        <v>89</v>
      </c>
      <c r="K1155" t="s">
        <v>89</v>
      </c>
      <c r="L1155" t="s">
        <v>5692</v>
      </c>
      <c r="M1155" t="s">
        <v>3360</v>
      </c>
      <c r="N1155" t="s">
        <v>5809</v>
      </c>
      <c r="O1155" t="s">
        <v>192</v>
      </c>
      <c r="P1155" t="s">
        <v>63</v>
      </c>
      <c r="Q1155" t="s">
        <v>3361</v>
      </c>
      <c r="AA1155"/>
    </row>
    <row r="1156" spans="1:27" x14ac:dyDescent="0.25">
      <c r="A1156" t="s">
        <v>3362</v>
      </c>
      <c r="B1156" t="s">
        <v>3363</v>
      </c>
      <c r="C1156" t="s">
        <v>3364</v>
      </c>
      <c r="D1156" t="s">
        <v>225</v>
      </c>
      <c r="E1156" t="s">
        <v>60</v>
      </c>
      <c r="H1156" t="s">
        <v>288</v>
      </c>
      <c r="I1156" t="s">
        <v>3366</v>
      </c>
      <c r="J1156" t="s">
        <v>5764</v>
      </c>
      <c r="K1156" t="s">
        <v>759</v>
      </c>
      <c r="L1156" t="s">
        <v>102</v>
      </c>
      <c r="M1156" t="s">
        <v>102</v>
      </c>
      <c r="N1156" t="s">
        <v>5817</v>
      </c>
      <c r="O1156" t="s">
        <v>190</v>
      </c>
      <c r="P1156" t="s">
        <v>66</v>
      </c>
      <c r="AA1156"/>
    </row>
    <row r="1157" spans="1:27" x14ac:dyDescent="0.25">
      <c r="A1157" t="s">
        <v>3367</v>
      </c>
      <c r="B1157" t="s">
        <v>3368</v>
      </c>
      <c r="C1157" t="s">
        <v>3369</v>
      </c>
      <c r="D1157" t="s">
        <v>225</v>
      </c>
      <c r="E1157" t="s">
        <v>60</v>
      </c>
      <c r="G1157" t="s">
        <v>3370</v>
      </c>
      <c r="H1157" t="s">
        <v>122</v>
      </c>
      <c r="I1157" t="s">
        <v>3371</v>
      </c>
      <c r="J1157" t="s">
        <v>89</v>
      </c>
      <c r="K1157" t="s">
        <v>89</v>
      </c>
      <c r="L1157" t="s">
        <v>102</v>
      </c>
      <c r="M1157" t="s">
        <v>102</v>
      </c>
      <c r="N1157" t="s">
        <v>194</v>
      </c>
      <c r="O1157" t="s">
        <v>2150</v>
      </c>
      <c r="AA1157"/>
    </row>
    <row r="1158" spans="1:27" x14ac:dyDescent="0.25">
      <c r="A1158" t="s">
        <v>3372</v>
      </c>
      <c r="B1158" t="s">
        <v>3373</v>
      </c>
      <c r="C1158" t="s">
        <v>3374</v>
      </c>
      <c r="D1158" t="s">
        <v>225</v>
      </c>
      <c r="E1158" t="s">
        <v>60</v>
      </c>
      <c r="G1158" t="s">
        <v>3377</v>
      </c>
      <c r="H1158" t="s">
        <v>81</v>
      </c>
      <c r="I1158" t="s">
        <v>2889</v>
      </c>
      <c r="J1158" t="s">
        <v>5765</v>
      </c>
      <c r="K1158" t="s">
        <v>1233</v>
      </c>
      <c r="L1158" t="s">
        <v>5692</v>
      </c>
      <c r="M1158" t="s">
        <v>1594</v>
      </c>
      <c r="N1158" t="s">
        <v>5809</v>
      </c>
      <c r="O1158" t="s">
        <v>192</v>
      </c>
      <c r="P1158" t="s">
        <v>63</v>
      </c>
      <c r="Q1158" t="s">
        <v>3378</v>
      </c>
      <c r="AA1158"/>
    </row>
    <row r="1159" spans="1:27" x14ac:dyDescent="0.25">
      <c r="A1159" t="s">
        <v>3379</v>
      </c>
      <c r="B1159" t="s">
        <v>3380</v>
      </c>
      <c r="C1159" t="s">
        <v>3381</v>
      </c>
      <c r="D1159" t="s">
        <v>225</v>
      </c>
      <c r="E1159" t="s">
        <v>60</v>
      </c>
      <c r="G1159" t="s">
        <v>3382</v>
      </c>
      <c r="H1159" t="s">
        <v>122</v>
      </c>
      <c r="I1159" t="s">
        <v>3383</v>
      </c>
      <c r="J1159" t="s">
        <v>89</v>
      </c>
      <c r="K1159" t="s">
        <v>89</v>
      </c>
      <c r="L1159" t="s">
        <v>5766</v>
      </c>
      <c r="M1159" t="s">
        <v>351</v>
      </c>
      <c r="N1159" t="s">
        <v>5809</v>
      </c>
      <c r="O1159" t="s">
        <v>643</v>
      </c>
      <c r="P1159" t="s">
        <v>66</v>
      </c>
      <c r="AA1159"/>
    </row>
    <row r="1160" spans="1:27" x14ac:dyDescent="0.25">
      <c r="A1160" t="s">
        <v>3388</v>
      </c>
      <c r="B1160" t="s">
        <v>3389</v>
      </c>
      <c r="C1160" t="s">
        <v>3390</v>
      </c>
      <c r="D1160" t="s">
        <v>225</v>
      </c>
      <c r="E1160" t="s">
        <v>60</v>
      </c>
      <c r="G1160" t="s">
        <v>3392</v>
      </c>
      <c r="H1160" t="s">
        <v>122</v>
      </c>
      <c r="I1160" t="s">
        <v>3393</v>
      </c>
      <c r="J1160" t="s">
        <v>5765</v>
      </c>
      <c r="K1160" t="s">
        <v>3394</v>
      </c>
      <c r="L1160" t="s">
        <v>102</v>
      </c>
      <c r="M1160" t="s">
        <v>262</v>
      </c>
      <c r="N1160" t="s">
        <v>103</v>
      </c>
      <c r="O1160" t="s">
        <v>103</v>
      </c>
      <c r="P1160" t="s">
        <v>63</v>
      </c>
      <c r="Q1160" t="s">
        <v>3395</v>
      </c>
      <c r="AA1160"/>
    </row>
    <row r="1161" spans="1:27" x14ac:dyDescent="0.25">
      <c r="A1161" t="s">
        <v>3399</v>
      </c>
      <c r="B1161" t="s">
        <v>3400</v>
      </c>
      <c r="C1161" t="s">
        <v>3401</v>
      </c>
      <c r="D1161" t="s">
        <v>225</v>
      </c>
      <c r="E1161" t="s">
        <v>60</v>
      </c>
      <c r="H1161" t="s">
        <v>81</v>
      </c>
      <c r="I1161" t="s">
        <v>790</v>
      </c>
      <c r="J1161" t="s">
        <v>89</v>
      </c>
      <c r="K1161" t="s">
        <v>89</v>
      </c>
      <c r="L1161" t="s">
        <v>5692</v>
      </c>
      <c r="M1161" t="s">
        <v>634</v>
      </c>
      <c r="N1161" t="s">
        <v>5809</v>
      </c>
      <c r="O1161" t="s">
        <v>192</v>
      </c>
      <c r="P1161" t="s">
        <v>63</v>
      </c>
      <c r="Q1161" t="s">
        <v>3402</v>
      </c>
      <c r="AA1161"/>
    </row>
    <row r="1162" spans="1:27" x14ac:dyDescent="0.25">
      <c r="A1162" t="s">
        <v>3399</v>
      </c>
      <c r="B1162" t="s">
        <v>3400</v>
      </c>
      <c r="C1162" t="s">
        <v>3401</v>
      </c>
      <c r="D1162" t="s">
        <v>225</v>
      </c>
      <c r="E1162" t="s">
        <v>60</v>
      </c>
      <c r="H1162" t="s">
        <v>81</v>
      </c>
      <c r="I1162" t="s">
        <v>3034</v>
      </c>
      <c r="J1162" t="s">
        <v>89</v>
      </c>
      <c r="K1162" t="s">
        <v>89</v>
      </c>
      <c r="L1162" t="s">
        <v>5692</v>
      </c>
      <c r="M1162" t="s">
        <v>634</v>
      </c>
      <c r="N1162" t="s">
        <v>103</v>
      </c>
      <c r="O1162" t="s">
        <v>103</v>
      </c>
      <c r="P1162" t="s">
        <v>63</v>
      </c>
      <c r="Q1162" t="s">
        <v>3402</v>
      </c>
      <c r="AA1162"/>
    </row>
    <row r="1163" spans="1:27" x14ac:dyDescent="0.25">
      <c r="A1163" t="s">
        <v>3403</v>
      </c>
      <c r="B1163" t="s">
        <v>3404</v>
      </c>
      <c r="C1163" t="s">
        <v>3405</v>
      </c>
      <c r="D1163" t="s">
        <v>225</v>
      </c>
      <c r="E1163" t="s">
        <v>60</v>
      </c>
      <c r="G1163" t="s">
        <v>3407</v>
      </c>
      <c r="H1163" t="s">
        <v>288</v>
      </c>
      <c r="J1163" t="s">
        <v>5764</v>
      </c>
      <c r="R1163" t="s">
        <v>3408</v>
      </c>
      <c r="S1163" t="s">
        <v>5758</v>
      </c>
      <c r="T1163" t="s">
        <v>163</v>
      </c>
      <c r="V1163" t="s">
        <v>187</v>
      </c>
      <c r="W1163" t="s">
        <v>144</v>
      </c>
      <c r="X1163" t="s">
        <v>3409</v>
      </c>
      <c r="Y1163" t="s">
        <v>66</v>
      </c>
      <c r="AA1163"/>
    </row>
    <row r="1164" spans="1:27" x14ac:dyDescent="0.25">
      <c r="A1164" t="s">
        <v>3403</v>
      </c>
      <c r="B1164" t="s">
        <v>3404</v>
      </c>
      <c r="C1164" t="s">
        <v>3405</v>
      </c>
      <c r="D1164" t="s">
        <v>225</v>
      </c>
      <c r="E1164" t="s">
        <v>60</v>
      </c>
      <c r="G1164" t="s">
        <v>3407</v>
      </c>
      <c r="H1164" t="s">
        <v>288</v>
      </c>
      <c r="J1164" t="s">
        <v>5764</v>
      </c>
      <c r="R1164" t="s">
        <v>3410</v>
      </c>
      <c r="S1164" t="s">
        <v>5758</v>
      </c>
      <c r="T1164" t="s">
        <v>163</v>
      </c>
      <c r="V1164" t="s">
        <v>187</v>
      </c>
      <c r="W1164" t="s">
        <v>5761</v>
      </c>
      <c r="X1164" t="s">
        <v>479</v>
      </c>
      <c r="Y1164" t="s">
        <v>66</v>
      </c>
      <c r="Z1164" t="s">
        <v>3411</v>
      </c>
      <c r="AA1164"/>
    </row>
    <row r="1165" spans="1:27" x14ac:dyDescent="0.25">
      <c r="A1165" t="s">
        <v>3403</v>
      </c>
      <c r="B1165" t="s">
        <v>3404</v>
      </c>
      <c r="C1165" t="s">
        <v>3405</v>
      </c>
      <c r="D1165" t="s">
        <v>225</v>
      </c>
      <c r="E1165" t="s">
        <v>60</v>
      </c>
      <c r="G1165" t="s">
        <v>3407</v>
      </c>
      <c r="H1165" t="s">
        <v>288</v>
      </c>
      <c r="J1165" t="s">
        <v>5764</v>
      </c>
      <c r="R1165" t="s">
        <v>3412</v>
      </c>
      <c r="S1165" t="s">
        <v>5758</v>
      </c>
      <c r="T1165" t="s">
        <v>163</v>
      </c>
      <c r="V1165" t="s">
        <v>187</v>
      </c>
      <c r="W1165" t="s">
        <v>144</v>
      </c>
      <c r="X1165" t="s">
        <v>473</v>
      </c>
      <c r="Y1165" t="s">
        <v>63</v>
      </c>
      <c r="AA1165"/>
    </row>
    <row r="1166" spans="1:27" x14ac:dyDescent="0.25">
      <c r="A1166" t="s">
        <v>3403</v>
      </c>
      <c r="B1166" t="s">
        <v>3404</v>
      </c>
      <c r="C1166" t="s">
        <v>3405</v>
      </c>
      <c r="D1166" t="s">
        <v>225</v>
      </c>
      <c r="E1166" t="s">
        <v>60</v>
      </c>
      <c r="G1166" t="s">
        <v>3407</v>
      </c>
      <c r="H1166" t="s">
        <v>288</v>
      </c>
      <c r="J1166" t="s">
        <v>5764</v>
      </c>
      <c r="R1166" t="s">
        <v>3413</v>
      </c>
      <c r="S1166" t="s">
        <v>5758</v>
      </c>
      <c r="T1166" t="s">
        <v>163</v>
      </c>
      <c r="V1166" t="s">
        <v>187</v>
      </c>
      <c r="W1166" t="s">
        <v>144</v>
      </c>
      <c r="X1166" t="s">
        <v>1138</v>
      </c>
      <c r="Y1166" t="s">
        <v>66</v>
      </c>
      <c r="Z1166" t="s">
        <v>3414</v>
      </c>
      <c r="AA1166"/>
    </row>
    <row r="1167" spans="1:27" x14ac:dyDescent="0.25">
      <c r="A1167" t="s">
        <v>3403</v>
      </c>
      <c r="B1167" t="s">
        <v>3404</v>
      </c>
      <c r="C1167" t="s">
        <v>3405</v>
      </c>
      <c r="D1167" t="s">
        <v>225</v>
      </c>
      <c r="E1167" t="s">
        <v>60</v>
      </c>
      <c r="G1167" t="s">
        <v>3407</v>
      </c>
      <c r="H1167" t="s">
        <v>288</v>
      </c>
      <c r="J1167" t="s">
        <v>5764</v>
      </c>
      <c r="R1167" t="s">
        <v>3415</v>
      </c>
      <c r="S1167" t="s">
        <v>5758</v>
      </c>
      <c r="T1167" t="s">
        <v>163</v>
      </c>
      <c r="V1167" t="s">
        <v>187</v>
      </c>
      <c r="W1167" t="s">
        <v>144</v>
      </c>
      <c r="X1167" t="s">
        <v>1324</v>
      </c>
      <c r="Y1167" t="s">
        <v>66</v>
      </c>
      <c r="AA1167"/>
    </row>
    <row r="1168" spans="1:27" x14ac:dyDescent="0.25">
      <c r="A1168" t="s">
        <v>3420</v>
      </c>
      <c r="B1168" t="s">
        <v>3421</v>
      </c>
      <c r="C1168" t="s">
        <v>3422</v>
      </c>
      <c r="D1168" t="s">
        <v>225</v>
      </c>
      <c r="E1168" t="s">
        <v>60</v>
      </c>
      <c r="H1168" t="s">
        <v>81</v>
      </c>
      <c r="I1168" t="s">
        <v>1021</v>
      </c>
      <c r="J1168" t="s">
        <v>89</v>
      </c>
      <c r="K1168" t="s">
        <v>89</v>
      </c>
      <c r="L1168" t="s">
        <v>5692</v>
      </c>
      <c r="M1168" t="s">
        <v>636</v>
      </c>
      <c r="N1168" t="s">
        <v>103</v>
      </c>
      <c r="O1168" t="s">
        <v>103</v>
      </c>
      <c r="P1168" t="s">
        <v>63</v>
      </c>
      <c r="AA1168"/>
    </row>
    <row r="1169" spans="1:27" x14ac:dyDescent="0.25">
      <c r="A1169" t="s">
        <v>3420</v>
      </c>
      <c r="B1169" t="s">
        <v>3421</v>
      </c>
      <c r="C1169" t="s">
        <v>3422</v>
      </c>
      <c r="D1169" t="s">
        <v>225</v>
      </c>
      <c r="E1169" t="s">
        <v>60</v>
      </c>
      <c r="H1169" t="s">
        <v>81</v>
      </c>
      <c r="I1169" t="s">
        <v>800</v>
      </c>
      <c r="J1169" t="s">
        <v>89</v>
      </c>
      <c r="K1169" t="s">
        <v>89</v>
      </c>
      <c r="L1169" t="s">
        <v>5692</v>
      </c>
      <c r="M1169" t="s">
        <v>636</v>
      </c>
      <c r="N1169" t="s">
        <v>5809</v>
      </c>
      <c r="O1169" t="s">
        <v>265</v>
      </c>
      <c r="P1169" t="s">
        <v>63</v>
      </c>
      <c r="AA1169"/>
    </row>
    <row r="1170" spans="1:27" x14ac:dyDescent="0.25">
      <c r="A1170" t="s">
        <v>3420</v>
      </c>
      <c r="B1170" t="s">
        <v>3421</v>
      </c>
      <c r="C1170" t="s">
        <v>3422</v>
      </c>
      <c r="D1170" t="s">
        <v>225</v>
      </c>
      <c r="E1170" t="s">
        <v>60</v>
      </c>
      <c r="H1170" t="s">
        <v>81</v>
      </c>
      <c r="I1170" t="s">
        <v>3424</v>
      </c>
      <c r="J1170" t="s">
        <v>89</v>
      </c>
      <c r="K1170" t="s">
        <v>89</v>
      </c>
      <c r="L1170" t="s">
        <v>5692</v>
      </c>
      <c r="M1170" t="s">
        <v>636</v>
      </c>
      <c r="N1170" t="s">
        <v>5809</v>
      </c>
      <c r="O1170" t="s">
        <v>105</v>
      </c>
      <c r="P1170" t="s">
        <v>63</v>
      </c>
      <c r="AA1170"/>
    </row>
    <row r="1171" spans="1:27" x14ac:dyDescent="0.25">
      <c r="A1171" t="s">
        <v>3420</v>
      </c>
      <c r="B1171" t="s">
        <v>3421</v>
      </c>
      <c r="C1171" t="s">
        <v>3422</v>
      </c>
      <c r="D1171" t="s">
        <v>225</v>
      </c>
      <c r="E1171" t="s">
        <v>60</v>
      </c>
      <c r="H1171" t="s">
        <v>81</v>
      </c>
      <c r="I1171" t="s">
        <v>791</v>
      </c>
      <c r="J1171" t="s">
        <v>89</v>
      </c>
      <c r="K1171" t="s">
        <v>89</v>
      </c>
      <c r="L1171" t="s">
        <v>5692</v>
      </c>
      <c r="M1171" t="s">
        <v>636</v>
      </c>
      <c r="N1171" t="s">
        <v>5809</v>
      </c>
      <c r="O1171" t="s">
        <v>192</v>
      </c>
      <c r="P1171" t="s">
        <v>63</v>
      </c>
      <c r="AA1171"/>
    </row>
    <row r="1172" spans="1:27" x14ac:dyDescent="0.25">
      <c r="A1172" t="s">
        <v>3429</v>
      </c>
      <c r="B1172" t="s">
        <v>3430</v>
      </c>
      <c r="C1172" t="s">
        <v>3431</v>
      </c>
      <c r="D1172" t="s">
        <v>225</v>
      </c>
      <c r="E1172" t="s">
        <v>60</v>
      </c>
      <c r="G1172" t="s">
        <v>3433</v>
      </c>
      <c r="H1172" t="s">
        <v>81</v>
      </c>
      <c r="I1172" t="s">
        <v>1593</v>
      </c>
      <c r="J1172" t="s">
        <v>89</v>
      </c>
      <c r="K1172" t="s">
        <v>89</v>
      </c>
      <c r="L1172" t="s">
        <v>5692</v>
      </c>
      <c r="M1172" t="s">
        <v>1594</v>
      </c>
      <c r="N1172" t="s">
        <v>103</v>
      </c>
      <c r="O1172" t="s">
        <v>103</v>
      </c>
      <c r="P1172" t="s">
        <v>63</v>
      </c>
      <c r="AA1172"/>
    </row>
    <row r="1173" spans="1:27" x14ac:dyDescent="0.25">
      <c r="A1173" t="s">
        <v>3434</v>
      </c>
      <c r="B1173" t="s">
        <v>3435</v>
      </c>
      <c r="C1173" t="s">
        <v>3436</v>
      </c>
      <c r="D1173" t="s">
        <v>225</v>
      </c>
      <c r="E1173" t="s">
        <v>60</v>
      </c>
      <c r="G1173" t="s">
        <v>372</v>
      </c>
      <c r="H1173" t="s">
        <v>81</v>
      </c>
      <c r="J1173" t="s">
        <v>5764</v>
      </c>
      <c r="R1173" t="s">
        <v>2170</v>
      </c>
      <c r="S1173" t="s">
        <v>5758</v>
      </c>
      <c r="T1173" t="s">
        <v>159</v>
      </c>
      <c r="V1173" t="s">
        <v>143</v>
      </c>
      <c r="W1173" t="s">
        <v>5761</v>
      </c>
      <c r="X1173" t="s">
        <v>479</v>
      </c>
      <c r="Y1173" t="s">
        <v>66</v>
      </c>
      <c r="Z1173" t="s">
        <v>3439</v>
      </c>
      <c r="AA1173"/>
    </row>
    <row r="1174" spans="1:27" x14ac:dyDescent="0.25">
      <c r="A1174" t="s">
        <v>3434</v>
      </c>
      <c r="B1174" t="s">
        <v>3435</v>
      </c>
      <c r="C1174" t="s">
        <v>3436</v>
      </c>
      <c r="D1174" t="s">
        <v>225</v>
      </c>
      <c r="E1174" t="s">
        <v>60</v>
      </c>
      <c r="G1174" t="s">
        <v>372</v>
      </c>
      <c r="H1174" t="s">
        <v>81</v>
      </c>
      <c r="J1174" t="s">
        <v>5764</v>
      </c>
      <c r="R1174" t="s">
        <v>3440</v>
      </c>
      <c r="S1174" t="s">
        <v>5758</v>
      </c>
      <c r="T1174" t="s">
        <v>314</v>
      </c>
      <c r="V1174" t="s">
        <v>143</v>
      </c>
      <c r="W1174" t="s">
        <v>5761</v>
      </c>
      <c r="X1174" t="s">
        <v>479</v>
      </c>
      <c r="Y1174" t="s">
        <v>66</v>
      </c>
      <c r="Z1174" t="s">
        <v>3439</v>
      </c>
      <c r="AA1174"/>
    </row>
    <row r="1175" spans="1:27" x14ac:dyDescent="0.25">
      <c r="A1175" t="s">
        <v>3434</v>
      </c>
      <c r="B1175" t="s">
        <v>3435</v>
      </c>
      <c r="C1175" t="s">
        <v>3436</v>
      </c>
      <c r="D1175" t="s">
        <v>225</v>
      </c>
      <c r="E1175" t="s">
        <v>60</v>
      </c>
      <c r="G1175" t="s">
        <v>372</v>
      </c>
      <c r="H1175" t="s">
        <v>81</v>
      </c>
      <c r="J1175" t="s">
        <v>5764</v>
      </c>
      <c r="R1175" t="s">
        <v>838</v>
      </c>
      <c r="S1175" t="s">
        <v>5758</v>
      </c>
      <c r="T1175" t="s">
        <v>159</v>
      </c>
      <c r="V1175" t="s">
        <v>143</v>
      </c>
      <c r="W1175" t="s">
        <v>5763</v>
      </c>
      <c r="X1175" t="s">
        <v>402</v>
      </c>
      <c r="Y1175" t="s">
        <v>66</v>
      </c>
      <c r="AA1175"/>
    </row>
    <row r="1176" spans="1:27" x14ac:dyDescent="0.25">
      <c r="A1176" t="s">
        <v>3434</v>
      </c>
      <c r="B1176" t="s">
        <v>3435</v>
      </c>
      <c r="C1176" t="s">
        <v>3436</v>
      </c>
      <c r="D1176" t="s">
        <v>225</v>
      </c>
      <c r="E1176" t="s">
        <v>60</v>
      </c>
      <c r="G1176" t="s">
        <v>372</v>
      </c>
      <c r="H1176" t="s">
        <v>81</v>
      </c>
      <c r="J1176" t="s">
        <v>5764</v>
      </c>
      <c r="R1176" t="s">
        <v>837</v>
      </c>
      <c r="S1176" t="s">
        <v>5758</v>
      </c>
      <c r="T1176" t="s">
        <v>314</v>
      </c>
      <c r="V1176" t="s">
        <v>143</v>
      </c>
      <c r="W1176" t="s">
        <v>5763</v>
      </c>
      <c r="X1176" t="s">
        <v>402</v>
      </c>
      <c r="Y1176" t="s">
        <v>66</v>
      </c>
      <c r="AA1176"/>
    </row>
    <row r="1177" spans="1:27" x14ac:dyDescent="0.25">
      <c r="A1177" t="s">
        <v>3434</v>
      </c>
      <c r="B1177" t="s">
        <v>3435</v>
      </c>
      <c r="C1177" t="s">
        <v>3436</v>
      </c>
      <c r="D1177" t="s">
        <v>225</v>
      </c>
      <c r="E1177" t="s">
        <v>60</v>
      </c>
      <c r="G1177" t="s">
        <v>372</v>
      </c>
      <c r="H1177" t="s">
        <v>81</v>
      </c>
      <c r="J1177" t="s">
        <v>5764</v>
      </c>
      <c r="R1177" t="s">
        <v>2377</v>
      </c>
      <c r="S1177" t="s">
        <v>5758</v>
      </c>
      <c r="T1177" t="s">
        <v>159</v>
      </c>
      <c r="V1177" t="s">
        <v>143</v>
      </c>
      <c r="W1177" t="s">
        <v>144</v>
      </c>
      <c r="X1177" t="s">
        <v>473</v>
      </c>
      <c r="Y1177" t="s">
        <v>66</v>
      </c>
      <c r="AA1177"/>
    </row>
    <row r="1178" spans="1:27" x14ac:dyDescent="0.25">
      <c r="A1178" t="s">
        <v>3434</v>
      </c>
      <c r="B1178" t="s">
        <v>3435</v>
      </c>
      <c r="C1178" t="s">
        <v>3436</v>
      </c>
      <c r="D1178" t="s">
        <v>225</v>
      </c>
      <c r="E1178" t="s">
        <v>60</v>
      </c>
      <c r="G1178" t="s">
        <v>372</v>
      </c>
      <c r="H1178" t="s">
        <v>81</v>
      </c>
      <c r="J1178" t="s">
        <v>5764</v>
      </c>
      <c r="R1178" t="s">
        <v>3217</v>
      </c>
      <c r="S1178" t="s">
        <v>5758</v>
      </c>
      <c r="T1178" t="s">
        <v>314</v>
      </c>
      <c r="V1178" t="s">
        <v>143</v>
      </c>
      <c r="W1178" t="s">
        <v>144</v>
      </c>
      <c r="X1178" t="s">
        <v>473</v>
      </c>
      <c r="Y1178" t="s">
        <v>66</v>
      </c>
      <c r="AA1178"/>
    </row>
    <row r="1179" spans="1:27" x14ac:dyDescent="0.25">
      <c r="A1179" t="s">
        <v>3434</v>
      </c>
      <c r="B1179" t="s">
        <v>3435</v>
      </c>
      <c r="C1179" t="s">
        <v>3436</v>
      </c>
      <c r="D1179" t="s">
        <v>225</v>
      </c>
      <c r="E1179" t="s">
        <v>60</v>
      </c>
      <c r="G1179" t="s">
        <v>372</v>
      </c>
      <c r="H1179" t="s">
        <v>81</v>
      </c>
      <c r="J1179" t="s">
        <v>5764</v>
      </c>
      <c r="R1179" t="s">
        <v>3441</v>
      </c>
      <c r="S1179" t="s">
        <v>5758</v>
      </c>
      <c r="T1179" t="s">
        <v>159</v>
      </c>
      <c r="V1179" t="s">
        <v>143</v>
      </c>
      <c r="W1179" t="s">
        <v>144</v>
      </c>
      <c r="X1179" t="s">
        <v>1213</v>
      </c>
      <c r="Y1179" t="s">
        <v>66</v>
      </c>
      <c r="AA1179"/>
    </row>
    <row r="1180" spans="1:27" x14ac:dyDescent="0.25">
      <c r="A1180" t="s">
        <v>3434</v>
      </c>
      <c r="B1180" t="s">
        <v>3435</v>
      </c>
      <c r="C1180" t="s">
        <v>3436</v>
      </c>
      <c r="D1180" t="s">
        <v>225</v>
      </c>
      <c r="E1180" t="s">
        <v>60</v>
      </c>
      <c r="G1180" t="s">
        <v>372</v>
      </c>
      <c r="H1180" t="s">
        <v>81</v>
      </c>
      <c r="J1180" t="s">
        <v>5764</v>
      </c>
      <c r="R1180" t="s">
        <v>3442</v>
      </c>
      <c r="S1180" t="s">
        <v>5758</v>
      </c>
      <c r="T1180" t="s">
        <v>314</v>
      </c>
      <c r="V1180" t="s">
        <v>143</v>
      </c>
      <c r="W1180" t="s">
        <v>144</v>
      </c>
      <c r="X1180" t="s">
        <v>1213</v>
      </c>
      <c r="Y1180" t="s">
        <v>66</v>
      </c>
      <c r="AA1180"/>
    </row>
    <row r="1181" spans="1:27" x14ac:dyDescent="0.25">
      <c r="A1181" t="s">
        <v>3434</v>
      </c>
      <c r="B1181" t="s">
        <v>3435</v>
      </c>
      <c r="C1181" t="s">
        <v>3436</v>
      </c>
      <c r="D1181" t="s">
        <v>225</v>
      </c>
      <c r="E1181" t="s">
        <v>60</v>
      </c>
      <c r="G1181" t="s">
        <v>372</v>
      </c>
      <c r="H1181" t="s">
        <v>81</v>
      </c>
      <c r="J1181" t="s">
        <v>5764</v>
      </c>
      <c r="R1181" t="s">
        <v>2378</v>
      </c>
      <c r="S1181" t="s">
        <v>5758</v>
      </c>
      <c r="T1181" t="s">
        <v>159</v>
      </c>
      <c r="V1181" t="s">
        <v>143</v>
      </c>
      <c r="W1181" t="s">
        <v>144</v>
      </c>
      <c r="X1181" t="s">
        <v>1215</v>
      </c>
      <c r="Y1181" t="s">
        <v>66</v>
      </c>
      <c r="AA1181"/>
    </row>
    <row r="1182" spans="1:27" x14ac:dyDescent="0.25">
      <c r="A1182" t="s">
        <v>3434</v>
      </c>
      <c r="B1182" t="s">
        <v>3435</v>
      </c>
      <c r="C1182" t="s">
        <v>3436</v>
      </c>
      <c r="D1182" t="s">
        <v>225</v>
      </c>
      <c r="E1182" t="s">
        <v>60</v>
      </c>
      <c r="G1182" t="s">
        <v>372</v>
      </c>
      <c r="H1182" t="s">
        <v>81</v>
      </c>
      <c r="J1182" t="s">
        <v>5764</v>
      </c>
      <c r="R1182" t="s">
        <v>3219</v>
      </c>
      <c r="S1182" t="s">
        <v>5758</v>
      </c>
      <c r="T1182" t="s">
        <v>314</v>
      </c>
      <c r="V1182" t="s">
        <v>143</v>
      </c>
      <c r="W1182" t="s">
        <v>144</v>
      </c>
      <c r="X1182" t="s">
        <v>1215</v>
      </c>
      <c r="Y1182" t="s">
        <v>66</v>
      </c>
      <c r="AA1182"/>
    </row>
    <row r="1183" spans="1:27" x14ac:dyDescent="0.25">
      <c r="A1183" t="s">
        <v>3434</v>
      </c>
      <c r="B1183" t="s">
        <v>3435</v>
      </c>
      <c r="C1183" t="s">
        <v>3436</v>
      </c>
      <c r="D1183" t="s">
        <v>225</v>
      </c>
      <c r="E1183" t="s">
        <v>60</v>
      </c>
      <c r="G1183" t="s">
        <v>372</v>
      </c>
      <c r="H1183" t="s">
        <v>81</v>
      </c>
      <c r="J1183" t="s">
        <v>5764</v>
      </c>
      <c r="R1183" t="s">
        <v>3210</v>
      </c>
      <c r="S1183" t="s">
        <v>5758</v>
      </c>
      <c r="T1183" t="s">
        <v>159</v>
      </c>
      <c r="V1183" t="s">
        <v>143</v>
      </c>
      <c r="W1183" t="s">
        <v>144</v>
      </c>
      <c r="X1183" t="s">
        <v>470</v>
      </c>
      <c r="Y1183" t="s">
        <v>66</v>
      </c>
      <c r="AA1183"/>
    </row>
    <row r="1184" spans="1:27" x14ac:dyDescent="0.25">
      <c r="A1184" t="s">
        <v>3434</v>
      </c>
      <c r="B1184" t="s">
        <v>3435</v>
      </c>
      <c r="C1184" t="s">
        <v>3436</v>
      </c>
      <c r="D1184" t="s">
        <v>225</v>
      </c>
      <c r="E1184" t="s">
        <v>60</v>
      </c>
      <c r="G1184" t="s">
        <v>372</v>
      </c>
      <c r="H1184" t="s">
        <v>81</v>
      </c>
      <c r="J1184" t="s">
        <v>5764</v>
      </c>
      <c r="R1184" t="s">
        <v>3218</v>
      </c>
      <c r="S1184" t="s">
        <v>5758</v>
      </c>
      <c r="T1184" t="s">
        <v>314</v>
      </c>
      <c r="V1184" t="s">
        <v>143</v>
      </c>
      <c r="W1184" t="s">
        <v>144</v>
      </c>
      <c r="X1184" t="s">
        <v>470</v>
      </c>
      <c r="Y1184" t="s">
        <v>66</v>
      </c>
      <c r="AA1184"/>
    </row>
    <row r="1185" spans="1:34" x14ac:dyDescent="0.25">
      <c r="A1185" t="s">
        <v>3446</v>
      </c>
      <c r="B1185" t="s">
        <v>3447</v>
      </c>
      <c r="C1185" t="s">
        <v>3448</v>
      </c>
      <c r="D1185" t="s">
        <v>225</v>
      </c>
      <c r="E1185" t="s">
        <v>60</v>
      </c>
      <c r="G1185" t="s">
        <v>372</v>
      </c>
      <c r="H1185" t="s">
        <v>81</v>
      </c>
      <c r="I1185" t="s">
        <v>3449</v>
      </c>
      <c r="J1185" t="s">
        <v>89</v>
      </c>
      <c r="K1185" t="s">
        <v>89</v>
      </c>
      <c r="L1185" t="s">
        <v>97</v>
      </c>
      <c r="M1185" t="s">
        <v>1015</v>
      </c>
      <c r="N1185" t="s">
        <v>91</v>
      </c>
      <c r="O1185" t="s">
        <v>91</v>
      </c>
      <c r="P1185" t="s">
        <v>63</v>
      </c>
      <c r="AA1185"/>
    </row>
    <row r="1186" spans="1:34" x14ac:dyDescent="0.25">
      <c r="A1186" t="s">
        <v>3446</v>
      </c>
      <c r="B1186" t="s">
        <v>3447</v>
      </c>
      <c r="C1186" t="s">
        <v>3448</v>
      </c>
      <c r="D1186" t="s">
        <v>225</v>
      </c>
      <c r="E1186" t="s">
        <v>60</v>
      </c>
      <c r="G1186" t="s">
        <v>372</v>
      </c>
      <c r="H1186" t="s">
        <v>81</v>
      </c>
      <c r="I1186" t="s">
        <v>3450</v>
      </c>
      <c r="J1186" t="s">
        <v>89</v>
      </c>
      <c r="K1186" t="s">
        <v>89</v>
      </c>
      <c r="L1186" t="s">
        <v>97</v>
      </c>
      <c r="M1186" t="s">
        <v>1015</v>
      </c>
      <c r="N1186" t="s">
        <v>5809</v>
      </c>
      <c r="O1186" t="s">
        <v>192</v>
      </c>
      <c r="P1186" t="s">
        <v>63</v>
      </c>
      <c r="AA1186"/>
    </row>
    <row r="1187" spans="1:34" x14ac:dyDescent="0.25">
      <c r="A1187" t="s">
        <v>3446</v>
      </c>
      <c r="B1187" t="s">
        <v>3447</v>
      </c>
      <c r="C1187" t="s">
        <v>3448</v>
      </c>
      <c r="D1187" t="s">
        <v>225</v>
      </c>
      <c r="E1187" t="s">
        <v>60</v>
      </c>
      <c r="G1187" t="s">
        <v>372</v>
      </c>
      <c r="H1187" t="s">
        <v>81</v>
      </c>
      <c r="I1187" t="s">
        <v>3451</v>
      </c>
      <c r="J1187" t="s">
        <v>89</v>
      </c>
      <c r="K1187" t="s">
        <v>89</v>
      </c>
      <c r="L1187" t="s">
        <v>97</v>
      </c>
      <c r="M1187" t="s">
        <v>1015</v>
      </c>
      <c r="N1187" t="s">
        <v>5809</v>
      </c>
      <c r="O1187" t="s">
        <v>265</v>
      </c>
      <c r="P1187" t="s">
        <v>63</v>
      </c>
      <c r="AA1187"/>
    </row>
    <row r="1188" spans="1:34" x14ac:dyDescent="0.25">
      <c r="A1188" t="s">
        <v>3452</v>
      </c>
      <c r="B1188" t="s">
        <v>3453</v>
      </c>
      <c r="C1188" t="s">
        <v>3454</v>
      </c>
      <c r="D1188" t="s">
        <v>82</v>
      </c>
      <c r="E1188" t="s">
        <v>60</v>
      </c>
      <c r="F1188" t="s">
        <v>3455</v>
      </c>
      <c r="G1188" t="s">
        <v>3457</v>
      </c>
      <c r="H1188" t="s">
        <v>288</v>
      </c>
      <c r="I1188" t="s">
        <v>3458</v>
      </c>
      <c r="J1188" t="s">
        <v>5765</v>
      </c>
      <c r="K1188" t="s">
        <v>324</v>
      </c>
      <c r="L1188" t="s">
        <v>194</v>
      </c>
      <c r="M1188" t="s">
        <v>94</v>
      </c>
      <c r="N1188" t="s">
        <v>91</v>
      </c>
      <c r="O1188" t="s">
        <v>91</v>
      </c>
      <c r="P1188" t="s">
        <v>66</v>
      </c>
      <c r="AA1188"/>
      <c r="AB1188" t="s">
        <v>5754</v>
      </c>
      <c r="AC1188" t="s">
        <v>2568</v>
      </c>
      <c r="AE1188" t="s">
        <v>172</v>
      </c>
      <c r="AG1188" t="s">
        <v>173</v>
      </c>
      <c r="AH1188" t="s">
        <v>63</v>
      </c>
    </row>
    <row r="1189" spans="1:34" x14ac:dyDescent="0.25">
      <c r="A1189" t="s">
        <v>3452</v>
      </c>
      <c r="B1189" t="s">
        <v>3453</v>
      </c>
      <c r="C1189" t="s">
        <v>3454</v>
      </c>
      <c r="D1189" t="s">
        <v>82</v>
      </c>
      <c r="E1189" t="s">
        <v>60</v>
      </c>
      <c r="F1189" t="s">
        <v>3455</v>
      </c>
      <c r="G1189" t="s">
        <v>3457</v>
      </c>
      <c r="H1189" t="s">
        <v>288</v>
      </c>
      <c r="I1189" t="s">
        <v>3459</v>
      </c>
      <c r="J1189" t="s">
        <v>5765</v>
      </c>
      <c r="K1189" t="s">
        <v>324</v>
      </c>
      <c r="L1189" t="s">
        <v>97</v>
      </c>
      <c r="M1189" t="s">
        <v>97</v>
      </c>
      <c r="N1189" t="s">
        <v>91</v>
      </c>
      <c r="O1189" t="s">
        <v>91</v>
      </c>
      <c r="P1189" t="s">
        <v>63</v>
      </c>
      <c r="Q1189" t="s">
        <v>3460</v>
      </c>
      <c r="AA1189"/>
    </row>
    <row r="1190" spans="1:34" x14ac:dyDescent="0.25">
      <c r="A1190" t="s">
        <v>3452</v>
      </c>
      <c r="B1190" t="s">
        <v>3453</v>
      </c>
      <c r="C1190" t="s">
        <v>3454</v>
      </c>
      <c r="D1190" t="s">
        <v>82</v>
      </c>
      <c r="E1190" t="s">
        <v>60</v>
      </c>
      <c r="F1190" t="s">
        <v>3455</v>
      </c>
      <c r="G1190" t="s">
        <v>3457</v>
      </c>
      <c r="H1190" t="s">
        <v>288</v>
      </c>
      <c r="I1190" t="s">
        <v>3461</v>
      </c>
      <c r="J1190" t="s">
        <v>5764</v>
      </c>
      <c r="K1190" t="s">
        <v>1248</v>
      </c>
      <c r="L1190" t="s">
        <v>5814</v>
      </c>
      <c r="M1190" t="s">
        <v>333</v>
      </c>
      <c r="N1190" t="s">
        <v>5809</v>
      </c>
      <c r="O1190" t="s">
        <v>648</v>
      </c>
      <c r="P1190" t="s">
        <v>63</v>
      </c>
      <c r="Q1190" t="s">
        <v>3462</v>
      </c>
      <c r="AA1190"/>
    </row>
    <row r="1191" spans="1:34" x14ac:dyDescent="0.25">
      <c r="A1191" t="s">
        <v>3452</v>
      </c>
      <c r="B1191" t="s">
        <v>3453</v>
      </c>
      <c r="C1191" t="s">
        <v>3454</v>
      </c>
      <c r="D1191" t="s">
        <v>82</v>
      </c>
      <c r="E1191" t="s">
        <v>60</v>
      </c>
      <c r="F1191" t="s">
        <v>3455</v>
      </c>
      <c r="G1191" t="s">
        <v>3457</v>
      </c>
      <c r="H1191" t="s">
        <v>288</v>
      </c>
      <c r="I1191" t="s">
        <v>1274</v>
      </c>
      <c r="J1191" t="s">
        <v>5765</v>
      </c>
      <c r="K1191" t="s">
        <v>324</v>
      </c>
      <c r="L1191" t="s">
        <v>102</v>
      </c>
      <c r="M1191" t="s">
        <v>102</v>
      </c>
      <c r="N1191" t="s">
        <v>1275</v>
      </c>
      <c r="O1191" t="s">
        <v>1275</v>
      </c>
      <c r="P1191" t="s">
        <v>63</v>
      </c>
      <c r="AA1191"/>
    </row>
    <row r="1192" spans="1:34" x14ac:dyDescent="0.25">
      <c r="A1192" t="s">
        <v>3452</v>
      </c>
      <c r="B1192" t="s">
        <v>3453</v>
      </c>
      <c r="C1192" t="s">
        <v>3454</v>
      </c>
      <c r="D1192" t="s">
        <v>82</v>
      </c>
      <c r="E1192" t="s">
        <v>60</v>
      </c>
      <c r="F1192" t="s">
        <v>3455</v>
      </c>
      <c r="G1192" t="s">
        <v>3457</v>
      </c>
      <c r="H1192" t="s">
        <v>288</v>
      </c>
      <c r="I1192" t="s">
        <v>2080</v>
      </c>
      <c r="J1192" t="s">
        <v>5765</v>
      </c>
      <c r="K1192" t="s">
        <v>324</v>
      </c>
      <c r="L1192" t="s">
        <v>102</v>
      </c>
      <c r="M1192" t="s">
        <v>102</v>
      </c>
      <c r="N1192" t="s">
        <v>103</v>
      </c>
      <c r="O1192" t="s">
        <v>103</v>
      </c>
      <c r="P1192" t="s">
        <v>63</v>
      </c>
      <c r="Q1192" t="s">
        <v>3463</v>
      </c>
      <c r="AA1192"/>
    </row>
    <row r="1193" spans="1:34" x14ac:dyDescent="0.25">
      <c r="A1193" t="s">
        <v>3452</v>
      </c>
      <c r="B1193" t="s">
        <v>3453</v>
      </c>
      <c r="C1193" t="s">
        <v>3454</v>
      </c>
      <c r="D1193" t="s">
        <v>82</v>
      </c>
      <c r="E1193" t="s">
        <v>60</v>
      </c>
      <c r="F1193" t="s">
        <v>3455</v>
      </c>
      <c r="G1193" t="s">
        <v>3457</v>
      </c>
      <c r="H1193" t="s">
        <v>288</v>
      </c>
      <c r="I1193" t="s">
        <v>3464</v>
      </c>
      <c r="J1193" t="s">
        <v>5765</v>
      </c>
      <c r="K1193" t="s">
        <v>324</v>
      </c>
      <c r="L1193" t="s">
        <v>102</v>
      </c>
      <c r="M1193" t="s">
        <v>102</v>
      </c>
      <c r="N1193" t="s">
        <v>5816</v>
      </c>
      <c r="O1193" t="s">
        <v>334</v>
      </c>
      <c r="P1193" t="s">
        <v>66</v>
      </c>
      <c r="Q1193" t="s">
        <v>3465</v>
      </c>
      <c r="AA1193"/>
    </row>
    <row r="1194" spans="1:34" x14ac:dyDescent="0.25">
      <c r="A1194" t="s">
        <v>3452</v>
      </c>
      <c r="B1194" t="s">
        <v>3453</v>
      </c>
      <c r="C1194" t="s">
        <v>3454</v>
      </c>
      <c r="D1194" t="s">
        <v>82</v>
      </c>
      <c r="E1194" t="s">
        <v>60</v>
      </c>
      <c r="F1194" t="s">
        <v>3455</v>
      </c>
      <c r="G1194" t="s">
        <v>3457</v>
      </c>
      <c r="H1194" t="s">
        <v>288</v>
      </c>
      <c r="I1194" t="s">
        <v>3466</v>
      </c>
      <c r="J1194" t="s">
        <v>5764</v>
      </c>
      <c r="K1194" t="s">
        <v>1248</v>
      </c>
      <c r="L1194" t="s">
        <v>5814</v>
      </c>
      <c r="M1194" t="s">
        <v>333</v>
      </c>
      <c r="N1194" t="s">
        <v>5816</v>
      </c>
      <c r="O1194" t="s">
        <v>334</v>
      </c>
      <c r="P1194" t="s">
        <v>66</v>
      </c>
      <c r="Q1194" t="s">
        <v>3467</v>
      </c>
      <c r="AA1194"/>
    </row>
    <row r="1195" spans="1:34" x14ac:dyDescent="0.25">
      <c r="A1195" t="s">
        <v>3452</v>
      </c>
      <c r="B1195" t="s">
        <v>3453</v>
      </c>
      <c r="C1195" t="s">
        <v>3454</v>
      </c>
      <c r="D1195" t="s">
        <v>82</v>
      </c>
      <c r="E1195" t="s">
        <v>60</v>
      </c>
      <c r="F1195" t="s">
        <v>3455</v>
      </c>
      <c r="G1195" t="s">
        <v>3457</v>
      </c>
      <c r="H1195" t="s">
        <v>288</v>
      </c>
      <c r="I1195" t="s">
        <v>2079</v>
      </c>
      <c r="J1195" t="s">
        <v>5765</v>
      </c>
      <c r="K1195" t="s">
        <v>324</v>
      </c>
      <c r="L1195" t="s">
        <v>102</v>
      </c>
      <c r="M1195" t="s">
        <v>102</v>
      </c>
      <c r="N1195" t="s">
        <v>5809</v>
      </c>
      <c r="O1195" t="s">
        <v>648</v>
      </c>
      <c r="P1195" t="s">
        <v>63</v>
      </c>
      <c r="Q1195" t="s">
        <v>3468</v>
      </c>
      <c r="AA1195"/>
    </row>
    <row r="1196" spans="1:34" x14ac:dyDescent="0.25">
      <c r="A1196" t="s">
        <v>3469</v>
      </c>
      <c r="B1196" t="s">
        <v>3470</v>
      </c>
      <c r="C1196" t="s">
        <v>3471</v>
      </c>
      <c r="D1196" t="s">
        <v>225</v>
      </c>
      <c r="E1196" t="s">
        <v>60</v>
      </c>
      <c r="G1196" t="s">
        <v>3473</v>
      </c>
      <c r="H1196" t="s">
        <v>288</v>
      </c>
      <c r="J1196" t="s">
        <v>5764</v>
      </c>
      <c r="AA1196" s="65" t="s">
        <v>2567</v>
      </c>
      <c r="AB1196" s="67" t="s">
        <v>5754</v>
      </c>
      <c r="AC1196" s="67" t="s">
        <v>2568</v>
      </c>
      <c r="AD1196" s="67" t="s">
        <v>172</v>
      </c>
      <c r="AE1196" s="67" t="s">
        <v>172</v>
      </c>
      <c r="AF1196" t="s">
        <v>173</v>
      </c>
      <c r="AG1196" s="67" t="s">
        <v>173</v>
      </c>
      <c r="AH1196" s="67" t="s">
        <v>63</v>
      </c>
    </row>
    <row r="1197" spans="1:34" x14ac:dyDescent="0.25">
      <c r="A1197">
        <v>30049</v>
      </c>
      <c r="B1197" t="s">
        <v>3478</v>
      </c>
      <c r="C1197" t="s">
        <v>3479</v>
      </c>
      <c r="D1197" t="s">
        <v>493</v>
      </c>
      <c r="E1197" t="s">
        <v>60</v>
      </c>
      <c r="G1197" t="s">
        <v>517</v>
      </c>
      <c r="H1197" t="s">
        <v>122</v>
      </c>
      <c r="J1197" t="s">
        <v>5764</v>
      </c>
      <c r="R1197" t="s">
        <v>680</v>
      </c>
      <c r="T1197" t="s">
        <v>203</v>
      </c>
      <c r="V1197" t="s">
        <v>5779</v>
      </c>
      <c r="X1197" t="s">
        <v>5783</v>
      </c>
      <c r="Y1197" t="s">
        <v>66</v>
      </c>
      <c r="Z1197" t="s">
        <v>5784</v>
      </c>
      <c r="AA1197"/>
    </row>
    <row r="1198" spans="1:34" x14ac:dyDescent="0.25">
      <c r="A1198" t="s">
        <v>3480</v>
      </c>
      <c r="B1198" t="s">
        <v>3481</v>
      </c>
      <c r="C1198" t="s">
        <v>3482</v>
      </c>
      <c r="D1198" t="s">
        <v>493</v>
      </c>
      <c r="E1198" t="s">
        <v>60</v>
      </c>
      <c r="G1198" t="s">
        <v>517</v>
      </c>
      <c r="H1198" t="s">
        <v>122</v>
      </c>
      <c r="J1198" t="s">
        <v>5764</v>
      </c>
      <c r="R1198" t="s">
        <v>158</v>
      </c>
      <c r="S1198" t="s">
        <v>5758</v>
      </c>
      <c r="T1198" t="s">
        <v>159</v>
      </c>
      <c r="V1198" t="s">
        <v>143</v>
      </c>
      <c r="W1198" t="s">
        <v>144</v>
      </c>
      <c r="X1198" t="s">
        <v>144</v>
      </c>
      <c r="Y1198" t="s">
        <v>66</v>
      </c>
      <c r="AA1198"/>
    </row>
    <row r="1199" spans="1:34" x14ac:dyDescent="0.25">
      <c r="A1199" t="s">
        <v>3480</v>
      </c>
      <c r="B1199" t="s">
        <v>3481</v>
      </c>
      <c r="C1199" t="s">
        <v>3482</v>
      </c>
      <c r="D1199" t="s">
        <v>493</v>
      </c>
      <c r="E1199" t="s">
        <v>60</v>
      </c>
      <c r="G1199" t="s">
        <v>517</v>
      </c>
      <c r="H1199" t="s">
        <v>122</v>
      </c>
      <c r="J1199" t="s">
        <v>5764</v>
      </c>
      <c r="R1199" t="s">
        <v>2377</v>
      </c>
      <c r="S1199" t="s">
        <v>5758</v>
      </c>
      <c r="T1199" t="s">
        <v>159</v>
      </c>
      <c r="V1199" t="s">
        <v>143</v>
      </c>
      <c r="W1199" t="s">
        <v>144</v>
      </c>
      <c r="X1199" t="s">
        <v>473</v>
      </c>
      <c r="Y1199" t="s">
        <v>66</v>
      </c>
      <c r="AA1199"/>
    </row>
    <row r="1200" spans="1:34" x14ac:dyDescent="0.25">
      <c r="A1200" t="s">
        <v>3480</v>
      </c>
      <c r="B1200" t="s">
        <v>3481</v>
      </c>
      <c r="C1200" t="s">
        <v>3482</v>
      </c>
      <c r="D1200" t="s">
        <v>493</v>
      </c>
      <c r="E1200" t="s">
        <v>60</v>
      </c>
      <c r="G1200" t="s">
        <v>517</v>
      </c>
      <c r="H1200" t="s">
        <v>122</v>
      </c>
      <c r="J1200" t="s">
        <v>5764</v>
      </c>
      <c r="R1200" t="s">
        <v>3483</v>
      </c>
      <c r="S1200" t="s">
        <v>5758</v>
      </c>
      <c r="T1200" t="s">
        <v>1142</v>
      </c>
      <c r="V1200" t="s">
        <v>143</v>
      </c>
      <c r="W1200" t="s">
        <v>144</v>
      </c>
      <c r="X1200" t="s">
        <v>144</v>
      </c>
      <c r="Y1200" t="s">
        <v>66</v>
      </c>
      <c r="Z1200" t="s">
        <v>3484</v>
      </c>
      <c r="AA1200"/>
    </row>
    <row r="1201" spans="1:34" x14ac:dyDescent="0.25">
      <c r="A1201" t="s">
        <v>3480</v>
      </c>
      <c r="B1201" t="s">
        <v>3481</v>
      </c>
      <c r="C1201" t="s">
        <v>3482</v>
      </c>
      <c r="D1201" t="s">
        <v>493</v>
      </c>
      <c r="E1201" t="s">
        <v>60</v>
      </c>
      <c r="G1201" t="s">
        <v>517</v>
      </c>
      <c r="H1201" t="s">
        <v>122</v>
      </c>
      <c r="J1201" t="s">
        <v>5764</v>
      </c>
      <c r="R1201" t="s">
        <v>3485</v>
      </c>
      <c r="S1201" t="s">
        <v>5758</v>
      </c>
      <c r="T1201" t="s">
        <v>1142</v>
      </c>
      <c r="V1201" t="s">
        <v>143</v>
      </c>
      <c r="W1201" t="s">
        <v>144</v>
      </c>
      <c r="X1201" t="s">
        <v>473</v>
      </c>
      <c r="Y1201" t="s">
        <v>66</v>
      </c>
      <c r="Z1201" t="s">
        <v>3484</v>
      </c>
      <c r="AA1201"/>
      <c r="AB1201" t="s">
        <v>5729</v>
      </c>
      <c r="AC1201" t="s">
        <v>429</v>
      </c>
      <c r="AE1201" t="s">
        <v>1615</v>
      </c>
      <c r="AG1201" t="s">
        <v>997</v>
      </c>
      <c r="AH1201" t="s">
        <v>66</v>
      </c>
    </row>
    <row r="1202" spans="1:34" x14ac:dyDescent="0.25">
      <c r="A1202" t="s">
        <v>3480</v>
      </c>
      <c r="B1202" t="s">
        <v>3481</v>
      </c>
      <c r="C1202" t="s">
        <v>3482</v>
      </c>
      <c r="D1202" t="s">
        <v>493</v>
      </c>
      <c r="E1202" t="s">
        <v>60</v>
      </c>
      <c r="G1202" t="s">
        <v>517</v>
      </c>
      <c r="H1202" t="s">
        <v>122</v>
      </c>
      <c r="J1202" t="s">
        <v>5764</v>
      </c>
      <c r="R1202" t="s">
        <v>316</v>
      </c>
      <c r="S1202" t="s">
        <v>5758</v>
      </c>
      <c r="T1202" t="s">
        <v>314</v>
      </c>
      <c r="V1202" t="s">
        <v>143</v>
      </c>
      <c r="W1202" t="s">
        <v>144</v>
      </c>
      <c r="X1202" t="s">
        <v>144</v>
      </c>
      <c r="Y1202" t="s">
        <v>66</v>
      </c>
      <c r="AA1202"/>
    </row>
    <row r="1203" spans="1:34" x14ac:dyDescent="0.25">
      <c r="A1203" t="s">
        <v>3486</v>
      </c>
      <c r="B1203" t="s">
        <v>3487</v>
      </c>
      <c r="C1203" t="s">
        <v>3488</v>
      </c>
      <c r="D1203" t="s">
        <v>493</v>
      </c>
      <c r="E1203" t="s">
        <v>60</v>
      </c>
      <c r="G1203" t="s">
        <v>517</v>
      </c>
      <c r="H1203" t="s">
        <v>122</v>
      </c>
      <c r="I1203" t="s">
        <v>3489</v>
      </c>
      <c r="J1203" t="s">
        <v>5764</v>
      </c>
      <c r="K1203" t="s">
        <v>759</v>
      </c>
      <c r="L1203" t="s">
        <v>97</v>
      </c>
      <c r="M1203" t="s">
        <v>1020</v>
      </c>
      <c r="N1203" t="s">
        <v>5817</v>
      </c>
      <c r="O1203" t="s">
        <v>97</v>
      </c>
      <c r="P1203" t="s">
        <v>63</v>
      </c>
      <c r="AA1203"/>
    </row>
    <row r="1204" spans="1:34" ht="180" x14ac:dyDescent="0.25">
      <c r="A1204">
        <v>30846</v>
      </c>
      <c r="B1204" t="s">
        <v>3509</v>
      </c>
      <c r="C1204" t="s">
        <v>3510</v>
      </c>
      <c r="D1204" t="s">
        <v>493</v>
      </c>
      <c r="E1204" t="s">
        <v>60</v>
      </c>
      <c r="G1204" t="s">
        <v>517</v>
      </c>
      <c r="H1204" t="s">
        <v>122</v>
      </c>
      <c r="J1204" t="s">
        <v>5764</v>
      </c>
      <c r="AA1204" s="4" t="s">
        <v>1737</v>
      </c>
      <c r="AB1204" s="4" t="s">
        <v>5729</v>
      </c>
      <c r="AC1204" s="4" t="s">
        <v>429</v>
      </c>
      <c r="AD1204" t="s">
        <v>5825</v>
      </c>
      <c r="AE1204" s="4" t="s">
        <v>5825</v>
      </c>
      <c r="AF1204" t="s">
        <v>997</v>
      </c>
      <c r="AG1204" s="4" t="s">
        <v>997</v>
      </c>
      <c r="AH1204" s="4" t="s">
        <v>66</v>
      </c>
    </row>
    <row r="1205" spans="1:34" x14ac:dyDescent="0.25">
      <c r="A1205" t="s">
        <v>3514</v>
      </c>
      <c r="B1205" t="s">
        <v>3515</v>
      </c>
      <c r="C1205" t="s">
        <v>3516</v>
      </c>
      <c r="D1205" t="s">
        <v>493</v>
      </c>
      <c r="E1205" t="s">
        <v>60</v>
      </c>
      <c r="G1205" t="s">
        <v>517</v>
      </c>
      <c r="H1205" t="s">
        <v>81</v>
      </c>
      <c r="I1205" t="s">
        <v>93</v>
      </c>
      <c r="J1205" t="s">
        <v>89</v>
      </c>
      <c r="K1205" t="s">
        <v>89</v>
      </c>
      <c r="L1205" t="s">
        <v>194</v>
      </c>
      <c r="M1205" t="s">
        <v>94</v>
      </c>
      <c r="N1205" t="s">
        <v>91</v>
      </c>
      <c r="O1205" t="s">
        <v>91</v>
      </c>
      <c r="P1205" t="s">
        <v>63</v>
      </c>
      <c r="AA1205"/>
    </row>
    <row r="1206" spans="1:34" x14ac:dyDescent="0.25">
      <c r="A1206" t="s">
        <v>3514</v>
      </c>
      <c r="B1206" t="s">
        <v>3515</v>
      </c>
      <c r="C1206" t="s">
        <v>3516</v>
      </c>
      <c r="D1206" t="s">
        <v>493</v>
      </c>
      <c r="E1206" t="s">
        <v>60</v>
      </c>
      <c r="G1206" t="s">
        <v>517</v>
      </c>
      <c r="H1206" t="s">
        <v>81</v>
      </c>
      <c r="I1206" t="s">
        <v>96</v>
      </c>
      <c r="J1206" t="s">
        <v>89</v>
      </c>
      <c r="K1206" t="s">
        <v>89</v>
      </c>
      <c r="L1206" t="s">
        <v>97</v>
      </c>
      <c r="M1206" t="s">
        <v>97</v>
      </c>
      <c r="N1206" t="s">
        <v>91</v>
      </c>
      <c r="O1206" t="s">
        <v>91</v>
      </c>
      <c r="P1206" t="s">
        <v>63</v>
      </c>
      <c r="AA1206"/>
    </row>
    <row r="1207" spans="1:34" x14ac:dyDescent="0.25">
      <c r="A1207" t="s">
        <v>3521</v>
      </c>
      <c r="B1207" t="s">
        <v>3522</v>
      </c>
      <c r="C1207" t="s">
        <v>3523</v>
      </c>
      <c r="D1207" t="s">
        <v>493</v>
      </c>
      <c r="E1207" t="s">
        <v>60</v>
      </c>
      <c r="H1207" t="s">
        <v>81</v>
      </c>
      <c r="J1207" t="s">
        <v>5764</v>
      </c>
      <c r="R1207" t="s">
        <v>3525</v>
      </c>
      <c r="S1207" t="s">
        <v>5758</v>
      </c>
      <c r="T1207" t="s">
        <v>149</v>
      </c>
      <c r="V1207" t="s">
        <v>143</v>
      </c>
      <c r="W1207" t="s">
        <v>144</v>
      </c>
      <c r="X1207" t="s">
        <v>144</v>
      </c>
      <c r="Y1207" t="s">
        <v>63</v>
      </c>
      <c r="Z1207" t="s">
        <v>3526</v>
      </c>
      <c r="AA1207"/>
    </row>
    <row r="1208" spans="1:34" x14ac:dyDescent="0.25">
      <c r="A1208" t="s">
        <v>3521</v>
      </c>
      <c r="B1208" t="s">
        <v>3522</v>
      </c>
      <c r="C1208" t="s">
        <v>3523</v>
      </c>
      <c r="D1208" t="s">
        <v>493</v>
      </c>
      <c r="E1208" t="s">
        <v>60</v>
      </c>
      <c r="H1208" t="s">
        <v>81</v>
      </c>
      <c r="J1208" t="s">
        <v>5764</v>
      </c>
      <c r="R1208" t="s">
        <v>3527</v>
      </c>
      <c r="S1208" t="s">
        <v>5758</v>
      </c>
      <c r="T1208" t="s">
        <v>564</v>
      </c>
      <c r="V1208" t="s">
        <v>143</v>
      </c>
      <c r="W1208" t="s">
        <v>144</v>
      </c>
      <c r="X1208" t="s">
        <v>144</v>
      </c>
      <c r="Y1208" t="s">
        <v>63</v>
      </c>
      <c r="Z1208" t="s">
        <v>3526</v>
      </c>
      <c r="AA1208"/>
    </row>
    <row r="1209" spans="1:34" x14ac:dyDescent="0.25">
      <c r="A1209" t="s">
        <v>3521</v>
      </c>
      <c r="B1209" t="s">
        <v>3522</v>
      </c>
      <c r="C1209" t="s">
        <v>3523</v>
      </c>
      <c r="D1209" t="s">
        <v>493</v>
      </c>
      <c r="E1209" t="s">
        <v>60</v>
      </c>
      <c r="H1209" t="s">
        <v>81</v>
      </c>
      <c r="J1209" t="s">
        <v>5764</v>
      </c>
      <c r="R1209" t="s">
        <v>3528</v>
      </c>
      <c r="S1209" t="s">
        <v>5758</v>
      </c>
      <c r="T1209" t="s">
        <v>149</v>
      </c>
      <c r="V1209" t="s">
        <v>143</v>
      </c>
      <c r="W1209" t="s">
        <v>5761</v>
      </c>
      <c r="X1209" t="s">
        <v>479</v>
      </c>
      <c r="Y1209" t="s">
        <v>63</v>
      </c>
      <c r="AA1209"/>
    </row>
    <row r="1210" spans="1:34" x14ac:dyDescent="0.25">
      <c r="A1210" t="s">
        <v>3529</v>
      </c>
      <c r="B1210" t="s">
        <v>3530</v>
      </c>
      <c r="C1210" t="s">
        <v>3531</v>
      </c>
      <c r="D1210" t="s">
        <v>493</v>
      </c>
      <c r="E1210" t="s">
        <v>60</v>
      </c>
      <c r="G1210" t="s">
        <v>517</v>
      </c>
      <c r="H1210" t="s">
        <v>81</v>
      </c>
      <c r="I1210" t="s">
        <v>1027</v>
      </c>
      <c r="J1210" t="s">
        <v>89</v>
      </c>
      <c r="K1210" t="s">
        <v>89</v>
      </c>
      <c r="L1210" t="s">
        <v>5692</v>
      </c>
      <c r="M1210" t="s">
        <v>795</v>
      </c>
      <c r="N1210" t="s">
        <v>103</v>
      </c>
      <c r="O1210" t="s">
        <v>103</v>
      </c>
      <c r="P1210" t="s">
        <v>63</v>
      </c>
      <c r="AA1210"/>
    </row>
    <row r="1211" spans="1:34" x14ac:dyDescent="0.25">
      <c r="A1211" t="s">
        <v>3529</v>
      </c>
      <c r="B1211" t="s">
        <v>3530</v>
      </c>
      <c r="C1211" t="s">
        <v>3531</v>
      </c>
      <c r="D1211" t="s">
        <v>493</v>
      </c>
      <c r="E1211" t="s">
        <v>60</v>
      </c>
      <c r="G1211" t="s">
        <v>517</v>
      </c>
      <c r="H1211" t="s">
        <v>81</v>
      </c>
      <c r="I1211" t="s">
        <v>893</v>
      </c>
      <c r="J1211" t="s">
        <v>89</v>
      </c>
      <c r="K1211" t="s">
        <v>89</v>
      </c>
      <c r="L1211" t="s">
        <v>5692</v>
      </c>
      <c r="M1211" t="s">
        <v>523</v>
      </c>
      <c r="N1211" t="s">
        <v>103</v>
      </c>
      <c r="O1211" t="s">
        <v>103</v>
      </c>
      <c r="P1211" t="s">
        <v>63</v>
      </c>
      <c r="AA1211"/>
    </row>
    <row r="1212" spans="1:34" x14ac:dyDescent="0.25">
      <c r="A1212" t="s">
        <v>3529</v>
      </c>
      <c r="B1212" t="s">
        <v>3530</v>
      </c>
      <c r="C1212" t="s">
        <v>3531</v>
      </c>
      <c r="D1212" t="s">
        <v>493</v>
      </c>
      <c r="E1212" t="s">
        <v>60</v>
      </c>
      <c r="G1212" t="s">
        <v>517</v>
      </c>
      <c r="H1212" t="s">
        <v>81</v>
      </c>
      <c r="I1212" t="s">
        <v>794</v>
      </c>
      <c r="J1212" t="s">
        <v>89</v>
      </c>
      <c r="K1212" t="s">
        <v>89</v>
      </c>
      <c r="L1212" t="s">
        <v>5692</v>
      </c>
      <c r="M1212" t="s">
        <v>795</v>
      </c>
      <c r="N1212" t="s">
        <v>5809</v>
      </c>
      <c r="O1212" t="s">
        <v>192</v>
      </c>
      <c r="P1212" t="s">
        <v>63</v>
      </c>
      <c r="AA1212"/>
    </row>
    <row r="1213" spans="1:34" x14ac:dyDescent="0.25">
      <c r="A1213" t="s">
        <v>3529</v>
      </c>
      <c r="B1213" t="s">
        <v>3530</v>
      </c>
      <c r="C1213" t="s">
        <v>3531</v>
      </c>
      <c r="D1213" t="s">
        <v>493</v>
      </c>
      <c r="E1213" t="s">
        <v>60</v>
      </c>
      <c r="G1213" t="s">
        <v>517</v>
      </c>
      <c r="H1213" t="s">
        <v>81</v>
      </c>
      <c r="I1213" t="s">
        <v>522</v>
      </c>
      <c r="J1213" t="s">
        <v>89</v>
      </c>
      <c r="K1213" t="s">
        <v>89</v>
      </c>
      <c r="L1213" t="s">
        <v>5692</v>
      </c>
      <c r="M1213" t="s">
        <v>523</v>
      </c>
      <c r="N1213" t="s">
        <v>5809</v>
      </c>
      <c r="O1213" t="s">
        <v>192</v>
      </c>
      <c r="P1213" t="s">
        <v>63</v>
      </c>
      <c r="AA1213"/>
    </row>
    <row r="1214" spans="1:34" ht="180" x14ac:dyDescent="0.25">
      <c r="A1214" t="s">
        <v>3532</v>
      </c>
      <c r="B1214" t="s">
        <v>3533</v>
      </c>
      <c r="C1214" t="s">
        <v>3534</v>
      </c>
      <c r="D1214" t="s">
        <v>493</v>
      </c>
      <c r="E1214" t="s">
        <v>60</v>
      </c>
      <c r="H1214" t="s">
        <v>81</v>
      </c>
      <c r="J1214" t="s">
        <v>5764</v>
      </c>
      <c r="AA1214" s="68" t="s">
        <v>3535</v>
      </c>
      <c r="AB1214" s="4" t="s">
        <v>5729</v>
      </c>
      <c r="AC1214" s="4" t="s">
        <v>429</v>
      </c>
      <c r="AD1214" t="s">
        <v>172</v>
      </c>
      <c r="AE1214" s="4" t="s">
        <v>172</v>
      </c>
      <c r="AF1214" t="s">
        <v>997</v>
      </c>
      <c r="AG1214" s="4" t="s">
        <v>997</v>
      </c>
      <c r="AH1214" s="4" t="s">
        <v>66</v>
      </c>
    </row>
    <row r="1215" spans="1:34" x14ac:dyDescent="0.25">
      <c r="A1215" t="s">
        <v>3537</v>
      </c>
      <c r="B1215" t="s">
        <v>3538</v>
      </c>
      <c r="C1215" t="s">
        <v>3539</v>
      </c>
      <c r="D1215" t="s">
        <v>493</v>
      </c>
      <c r="E1215" t="s">
        <v>60</v>
      </c>
      <c r="G1215" t="s">
        <v>517</v>
      </c>
      <c r="H1215" t="s">
        <v>81</v>
      </c>
      <c r="I1215" t="s">
        <v>1593</v>
      </c>
      <c r="J1215" t="s">
        <v>89</v>
      </c>
      <c r="K1215" t="s">
        <v>89</v>
      </c>
      <c r="L1215" t="s">
        <v>5692</v>
      </c>
      <c r="M1215" t="s">
        <v>1594</v>
      </c>
      <c r="N1215" t="s">
        <v>103</v>
      </c>
      <c r="O1215" t="s">
        <v>103</v>
      </c>
      <c r="P1215" t="s">
        <v>63</v>
      </c>
      <c r="AA1215"/>
    </row>
    <row r="1216" spans="1:34" x14ac:dyDescent="0.25">
      <c r="A1216" t="s">
        <v>3537</v>
      </c>
      <c r="B1216" t="s">
        <v>3538</v>
      </c>
      <c r="C1216" t="s">
        <v>3539</v>
      </c>
      <c r="D1216" t="s">
        <v>493</v>
      </c>
      <c r="E1216" t="s">
        <v>60</v>
      </c>
      <c r="G1216" t="s">
        <v>517</v>
      </c>
      <c r="H1216" t="s">
        <v>81</v>
      </c>
      <c r="I1216" t="s">
        <v>1596</v>
      </c>
      <c r="J1216" t="s">
        <v>89</v>
      </c>
      <c r="K1216" t="s">
        <v>89</v>
      </c>
      <c r="L1216" t="s">
        <v>5692</v>
      </c>
      <c r="M1216" t="s">
        <v>1594</v>
      </c>
      <c r="N1216" t="s">
        <v>5809</v>
      </c>
      <c r="O1216" t="s">
        <v>192</v>
      </c>
      <c r="P1216" t="s">
        <v>63</v>
      </c>
      <c r="AA1216"/>
    </row>
    <row r="1217" spans="1:27" x14ac:dyDescent="0.25">
      <c r="A1217" t="s">
        <v>3541</v>
      </c>
      <c r="B1217" t="s">
        <v>3542</v>
      </c>
      <c r="C1217" t="s">
        <v>3543</v>
      </c>
      <c r="D1217" t="s">
        <v>493</v>
      </c>
      <c r="E1217" t="s">
        <v>60</v>
      </c>
      <c r="H1217" t="s">
        <v>288</v>
      </c>
      <c r="J1217" t="s">
        <v>5764</v>
      </c>
      <c r="R1217" t="s">
        <v>1203</v>
      </c>
      <c r="S1217" t="s">
        <v>5758</v>
      </c>
      <c r="T1217" t="s">
        <v>142</v>
      </c>
      <c r="V1217" t="s">
        <v>143</v>
      </c>
      <c r="W1217" t="s">
        <v>144</v>
      </c>
      <c r="X1217" t="s">
        <v>473</v>
      </c>
      <c r="Y1217" t="s">
        <v>63</v>
      </c>
      <c r="AA1217"/>
    </row>
    <row r="1218" spans="1:27" x14ac:dyDescent="0.25">
      <c r="A1218" t="s">
        <v>3541</v>
      </c>
      <c r="B1218" t="s">
        <v>3542</v>
      </c>
      <c r="C1218" t="s">
        <v>3543</v>
      </c>
      <c r="D1218" t="s">
        <v>493</v>
      </c>
      <c r="E1218" t="s">
        <v>60</v>
      </c>
      <c r="H1218" t="s">
        <v>288</v>
      </c>
      <c r="J1218" t="s">
        <v>5764</v>
      </c>
      <c r="R1218" t="s">
        <v>3545</v>
      </c>
      <c r="S1218" t="s">
        <v>5758</v>
      </c>
      <c r="T1218" t="s">
        <v>151</v>
      </c>
      <c r="V1218" t="s">
        <v>143</v>
      </c>
      <c r="W1218" t="s">
        <v>144</v>
      </c>
      <c r="X1218" t="s">
        <v>473</v>
      </c>
      <c r="Y1218" t="s">
        <v>63</v>
      </c>
      <c r="Z1218" t="s">
        <v>3546</v>
      </c>
      <c r="AA1218"/>
    </row>
    <row r="1219" spans="1:27" x14ac:dyDescent="0.25">
      <c r="A1219" t="s">
        <v>3541</v>
      </c>
      <c r="B1219" t="s">
        <v>3542</v>
      </c>
      <c r="C1219" t="s">
        <v>3543</v>
      </c>
      <c r="D1219" t="s">
        <v>493</v>
      </c>
      <c r="E1219" t="s">
        <v>60</v>
      </c>
      <c r="H1219" t="s">
        <v>288</v>
      </c>
      <c r="J1219" t="s">
        <v>5764</v>
      </c>
      <c r="R1219" t="s">
        <v>2542</v>
      </c>
      <c r="S1219" t="s">
        <v>5758</v>
      </c>
      <c r="T1219" t="s">
        <v>1142</v>
      </c>
      <c r="V1219" t="s">
        <v>143</v>
      </c>
      <c r="W1219" t="s">
        <v>144</v>
      </c>
      <c r="X1219" t="s">
        <v>473</v>
      </c>
      <c r="Y1219" t="s">
        <v>63</v>
      </c>
      <c r="Z1219" t="s">
        <v>3547</v>
      </c>
      <c r="AA1219"/>
    </row>
    <row r="1220" spans="1:27" x14ac:dyDescent="0.25">
      <c r="A1220" t="s">
        <v>3541</v>
      </c>
      <c r="B1220" t="s">
        <v>3542</v>
      </c>
      <c r="C1220" t="s">
        <v>3543</v>
      </c>
      <c r="D1220" t="s">
        <v>493</v>
      </c>
      <c r="E1220" t="s">
        <v>60</v>
      </c>
      <c r="H1220" t="s">
        <v>288</v>
      </c>
      <c r="J1220" t="s">
        <v>5764</v>
      </c>
      <c r="R1220" t="s">
        <v>2542</v>
      </c>
      <c r="S1220" t="s">
        <v>5758</v>
      </c>
      <c r="T1220" t="s">
        <v>1142</v>
      </c>
      <c r="V1220" t="s">
        <v>143</v>
      </c>
      <c r="W1220" t="s">
        <v>144</v>
      </c>
      <c r="X1220" t="s">
        <v>473</v>
      </c>
      <c r="Y1220" t="s">
        <v>63</v>
      </c>
      <c r="Z1220" t="s">
        <v>3548</v>
      </c>
      <c r="AA1220"/>
    </row>
    <row r="1221" spans="1:27" x14ac:dyDescent="0.25">
      <c r="A1221" t="s">
        <v>3541</v>
      </c>
      <c r="B1221" t="s">
        <v>3542</v>
      </c>
      <c r="C1221" t="s">
        <v>3543</v>
      </c>
      <c r="D1221" t="s">
        <v>493</v>
      </c>
      <c r="E1221" t="s">
        <v>60</v>
      </c>
      <c r="H1221" t="s">
        <v>288</v>
      </c>
      <c r="J1221" t="s">
        <v>5764</v>
      </c>
      <c r="R1221" t="s">
        <v>2542</v>
      </c>
      <c r="S1221" t="s">
        <v>5758</v>
      </c>
      <c r="T1221" t="s">
        <v>1142</v>
      </c>
      <c r="V1221" t="s">
        <v>143</v>
      </c>
      <c r="W1221" t="s">
        <v>144</v>
      </c>
      <c r="X1221" t="s">
        <v>473</v>
      </c>
      <c r="Y1221" t="s">
        <v>63</v>
      </c>
      <c r="Z1221" t="s">
        <v>3549</v>
      </c>
      <c r="AA1221"/>
    </row>
    <row r="1222" spans="1:27" x14ac:dyDescent="0.25">
      <c r="A1222" t="s">
        <v>3541</v>
      </c>
      <c r="B1222" t="s">
        <v>3542</v>
      </c>
      <c r="C1222" t="s">
        <v>3543</v>
      </c>
      <c r="D1222" t="s">
        <v>493</v>
      </c>
      <c r="E1222" t="s">
        <v>60</v>
      </c>
      <c r="H1222" t="s">
        <v>288</v>
      </c>
      <c r="J1222" t="s">
        <v>5764</v>
      </c>
      <c r="R1222" t="s">
        <v>2542</v>
      </c>
      <c r="S1222" t="s">
        <v>5758</v>
      </c>
      <c r="T1222" t="s">
        <v>1142</v>
      </c>
      <c r="V1222" t="s">
        <v>143</v>
      </c>
      <c r="W1222" t="s">
        <v>144</v>
      </c>
      <c r="X1222" t="s">
        <v>473</v>
      </c>
      <c r="Y1222" t="s">
        <v>63</v>
      </c>
      <c r="Z1222" t="s">
        <v>3550</v>
      </c>
      <c r="AA1222"/>
    </row>
    <row r="1223" spans="1:27" x14ac:dyDescent="0.25">
      <c r="A1223" t="s">
        <v>3541</v>
      </c>
      <c r="B1223" t="s">
        <v>3542</v>
      </c>
      <c r="C1223" t="s">
        <v>3543</v>
      </c>
      <c r="D1223" t="s">
        <v>493</v>
      </c>
      <c r="E1223" t="s">
        <v>60</v>
      </c>
      <c r="H1223" t="s">
        <v>288</v>
      </c>
      <c r="J1223" t="s">
        <v>5764</v>
      </c>
      <c r="R1223" t="s">
        <v>2735</v>
      </c>
      <c r="S1223" t="s">
        <v>5758</v>
      </c>
      <c r="T1223" t="s">
        <v>142</v>
      </c>
      <c r="V1223" t="s">
        <v>143</v>
      </c>
      <c r="W1223" t="s">
        <v>5763</v>
      </c>
      <c r="X1223" t="s">
        <v>402</v>
      </c>
      <c r="Y1223" t="s">
        <v>63</v>
      </c>
      <c r="AA1223"/>
    </row>
    <row r="1224" spans="1:27" x14ac:dyDescent="0.25">
      <c r="A1224" t="s">
        <v>3541</v>
      </c>
      <c r="B1224" t="s">
        <v>3542</v>
      </c>
      <c r="C1224" t="s">
        <v>3543</v>
      </c>
      <c r="D1224" t="s">
        <v>493</v>
      </c>
      <c r="E1224" t="s">
        <v>60</v>
      </c>
      <c r="H1224" t="s">
        <v>288</v>
      </c>
      <c r="J1224" t="s">
        <v>5764</v>
      </c>
      <c r="R1224" t="s">
        <v>2736</v>
      </c>
      <c r="S1224" t="s">
        <v>5758</v>
      </c>
      <c r="T1224" t="s">
        <v>169</v>
      </c>
      <c r="V1224" t="s">
        <v>143</v>
      </c>
      <c r="W1224" t="s">
        <v>5763</v>
      </c>
      <c r="X1224" t="s">
        <v>402</v>
      </c>
      <c r="Y1224" t="s">
        <v>63</v>
      </c>
      <c r="AA1224"/>
    </row>
    <row r="1225" spans="1:27" x14ac:dyDescent="0.25">
      <c r="A1225" t="s">
        <v>3541</v>
      </c>
      <c r="B1225" t="s">
        <v>3542</v>
      </c>
      <c r="C1225" t="s">
        <v>3543</v>
      </c>
      <c r="D1225" t="s">
        <v>493</v>
      </c>
      <c r="E1225" t="s">
        <v>60</v>
      </c>
      <c r="H1225" t="s">
        <v>288</v>
      </c>
      <c r="J1225" t="s">
        <v>5764</v>
      </c>
      <c r="R1225" t="s">
        <v>1136</v>
      </c>
      <c r="S1225" t="s">
        <v>5758</v>
      </c>
      <c r="T1225" t="s">
        <v>159</v>
      </c>
      <c r="V1225" t="s">
        <v>143</v>
      </c>
      <c r="W1225" t="s">
        <v>5763</v>
      </c>
      <c r="X1225" t="s">
        <v>402</v>
      </c>
      <c r="Y1225" t="s">
        <v>63</v>
      </c>
      <c r="AA1225"/>
    </row>
    <row r="1226" spans="1:27" x14ac:dyDescent="0.25">
      <c r="A1226" t="s">
        <v>3541</v>
      </c>
      <c r="B1226" t="s">
        <v>3542</v>
      </c>
      <c r="C1226" t="s">
        <v>3543</v>
      </c>
      <c r="D1226" t="s">
        <v>493</v>
      </c>
      <c r="E1226" t="s">
        <v>60</v>
      </c>
      <c r="H1226" t="s">
        <v>288</v>
      </c>
      <c r="J1226" t="s">
        <v>5764</v>
      </c>
      <c r="R1226" t="s">
        <v>2540</v>
      </c>
      <c r="S1226" t="s">
        <v>5758</v>
      </c>
      <c r="T1226" t="s">
        <v>1142</v>
      </c>
      <c r="V1226" t="s">
        <v>143</v>
      </c>
      <c r="W1226" t="s">
        <v>5763</v>
      </c>
      <c r="X1226" t="s">
        <v>402</v>
      </c>
      <c r="Y1226" t="s">
        <v>63</v>
      </c>
      <c r="Z1226" t="s">
        <v>3551</v>
      </c>
      <c r="AA1226"/>
    </row>
    <row r="1227" spans="1:27" x14ac:dyDescent="0.25">
      <c r="A1227" t="s">
        <v>3541</v>
      </c>
      <c r="B1227" t="s">
        <v>3542</v>
      </c>
      <c r="C1227" t="s">
        <v>3543</v>
      </c>
      <c r="D1227" t="s">
        <v>493</v>
      </c>
      <c r="E1227" t="s">
        <v>60</v>
      </c>
      <c r="H1227" t="s">
        <v>288</v>
      </c>
      <c r="J1227" t="s">
        <v>5764</v>
      </c>
      <c r="R1227" t="s">
        <v>2540</v>
      </c>
      <c r="S1227" t="s">
        <v>5758</v>
      </c>
      <c r="T1227" t="s">
        <v>1142</v>
      </c>
      <c r="V1227" t="s">
        <v>143</v>
      </c>
      <c r="W1227" t="s">
        <v>5763</v>
      </c>
      <c r="X1227" t="s">
        <v>402</v>
      </c>
      <c r="Y1227" t="s">
        <v>63</v>
      </c>
      <c r="Z1227" t="s">
        <v>3549</v>
      </c>
      <c r="AA1227"/>
    </row>
    <row r="1228" spans="1:27" x14ac:dyDescent="0.25">
      <c r="A1228" t="s">
        <v>3541</v>
      </c>
      <c r="B1228" t="s">
        <v>3542</v>
      </c>
      <c r="C1228" t="s">
        <v>3543</v>
      </c>
      <c r="D1228" t="s">
        <v>493</v>
      </c>
      <c r="E1228" t="s">
        <v>60</v>
      </c>
      <c r="H1228" t="s">
        <v>288</v>
      </c>
      <c r="J1228" t="s">
        <v>5764</v>
      </c>
      <c r="R1228" t="s">
        <v>3552</v>
      </c>
      <c r="S1228" t="s">
        <v>5758</v>
      </c>
      <c r="T1228" t="s">
        <v>1142</v>
      </c>
      <c r="V1228" t="s">
        <v>143</v>
      </c>
      <c r="W1228" t="s">
        <v>144</v>
      </c>
      <c r="X1228" t="s">
        <v>404</v>
      </c>
      <c r="Y1228" t="s">
        <v>63</v>
      </c>
      <c r="Z1228" t="s">
        <v>3551</v>
      </c>
      <c r="AA1228"/>
    </row>
    <row r="1229" spans="1:27" x14ac:dyDescent="0.25">
      <c r="A1229" t="s">
        <v>3541</v>
      </c>
      <c r="B1229" t="s">
        <v>3542</v>
      </c>
      <c r="C1229" t="s">
        <v>3543</v>
      </c>
      <c r="D1229" t="s">
        <v>493</v>
      </c>
      <c r="E1229" t="s">
        <v>60</v>
      </c>
      <c r="H1229" t="s">
        <v>288</v>
      </c>
      <c r="J1229" t="s">
        <v>5764</v>
      </c>
      <c r="R1229" t="s">
        <v>1140</v>
      </c>
      <c r="S1229" t="s">
        <v>5758</v>
      </c>
      <c r="T1229" t="s">
        <v>159</v>
      </c>
      <c r="V1229" t="s">
        <v>143</v>
      </c>
      <c r="W1229" t="s">
        <v>144</v>
      </c>
      <c r="X1229" t="s">
        <v>404</v>
      </c>
      <c r="Y1229" t="s">
        <v>63</v>
      </c>
      <c r="AA1229"/>
    </row>
    <row r="1230" spans="1:27" x14ac:dyDescent="0.25">
      <c r="A1230" t="s">
        <v>3541</v>
      </c>
      <c r="B1230" t="s">
        <v>3542</v>
      </c>
      <c r="C1230" t="s">
        <v>3543</v>
      </c>
      <c r="D1230" t="s">
        <v>493</v>
      </c>
      <c r="E1230" t="s">
        <v>60</v>
      </c>
      <c r="H1230" t="s">
        <v>288</v>
      </c>
      <c r="J1230" t="s">
        <v>5764</v>
      </c>
      <c r="R1230" t="s">
        <v>3115</v>
      </c>
      <c r="S1230" t="s">
        <v>5758</v>
      </c>
      <c r="T1230" t="s">
        <v>1142</v>
      </c>
      <c r="V1230" t="s">
        <v>143</v>
      </c>
      <c r="W1230" t="s">
        <v>144</v>
      </c>
      <c r="X1230" t="s">
        <v>144</v>
      </c>
      <c r="Y1230" t="s">
        <v>63</v>
      </c>
      <c r="Z1230" t="s">
        <v>3553</v>
      </c>
      <c r="AA1230"/>
    </row>
    <row r="1231" spans="1:27" x14ac:dyDescent="0.25">
      <c r="A1231" t="s">
        <v>3541</v>
      </c>
      <c r="B1231" t="s">
        <v>3542</v>
      </c>
      <c r="C1231" t="s">
        <v>3543</v>
      </c>
      <c r="D1231" t="s">
        <v>493</v>
      </c>
      <c r="E1231" t="s">
        <v>60</v>
      </c>
      <c r="H1231" t="s">
        <v>288</v>
      </c>
      <c r="J1231" t="s">
        <v>5764</v>
      </c>
      <c r="R1231" t="s">
        <v>3122</v>
      </c>
      <c r="S1231" t="s">
        <v>5758</v>
      </c>
      <c r="T1231" t="s">
        <v>142</v>
      </c>
      <c r="V1231" t="s">
        <v>143</v>
      </c>
      <c r="W1231" t="s">
        <v>144</v>
      </c>
      <c r="X1231" t="s">
        <v>144</v>
      </c>
      <c r="Y1231" t="s">
        <v>63</v>
      </c>
      <c r="Z1231" t="s">
        <v>3554</v>
      </c>
      <c r="AA1231"/>
    </row>
    <row r="1232" spans="1:27" x14ac:dyDescent="0.25">
      <c r="A1232" t="s">
        <v>3541</v>
      </c>
      <c r="B1232" t="s">
        <v>3542</v>
      </c>
      <c r="C1232" t="s">
        <v>3543</v>
      </c>
      <c r="D1232" t="s">
        <v>493</v>
      </c>
      <c r="E1232" t="s">
        <v>60</v>
      </c>
      <c r="H1232" t="s">
        <v>288</v>
      </c>
      <c r="J1232" t="s">
        <v>5764</v>
      </c>
      <c r="R1232" t="s">
        <v>3555</v>
      </c>
      <c r="S1232" t="s">
        <v>5758</v>
      </c>
      <c r="T1232" t="s">
        <v>1142</v>
      </c>
      <c r="V1232" t="s">
        <v>143</v>
      </c>
      <c r="W1232" t="s">
        <v>144</v>
      </c>
      <c r="X1232" t="s">
        <v>1215</v>
      </c>
      <c r="Y1232" t="s">
        <v>63</v>
      </c>
      <c r="Z1232" t="s">
        <v>3556</v>
      </c>
      <c r="AA1232"/>
    </row>
    <row r="1233" spans="1:27" x14ac:dyDescent="0.25">
      <c r="A1233" t="s">
        <v>3541</v>
      </c>
      <c r="B1233" t="s">
        <v>3542</v>
      </c>
      <c r="C1233" t="s">
        <v>3543</v>
      </c>
      <c r="D1233" t="s">
        <v>493</v>
      </c>
      <c r="E1233" t="s">
        <v>60</v>
      </c>
      <c r="H1233" t="s">
        <v>288</v>
      </c>
      <c r="J1233" t="s">
        <v>5764</v>
      </c>
      <c r="R1233" t="s">
        <v>3557</v>
      </c>
      <c r="S1233" t="s">
        <v>5758</v>
      </c>
      <c r="T1233" t="s">
        <v>151</v>
      </c>
      <c r="V1233" t="s">
        <v>143</v>
      </c>
      <c r="W1233" t="s">
        <v>144</v>
      </c>
      <c r="X1233" t="s">
        <v>1215</v>
      </c>
      <c r="Y1233" t="s">
        <v>63</v>
      </c>
      <c r="Z1233" t="s">
        <v>3558</v>
      </c>
      <c r="AA1233"/>
    </row>
    <row r="1234" spans="1:27" x14ac:dyDescent="0.25">
      <c r="A1234" t="s">
        <v>3541</v>
      </c>
      <c r="B1234" t="s">
        <v>3542</v>
      </c>
      <c r="C1234" t="s">
        <v>3543</v>
      </c>
      <c r="D1234" t="s">
        <v>493</v>
      </c>
      <c r="E1234" t="s">
        <v>60</v>
      </c>
      <c r="H1234" t="s">
        <v>288</v>
      </c>
      <c r="J1234" t="s">
        <v>5764</v>
      </c>
      <c r="R1234" t="s">
        <v>3555</v>
      </c>
      <c r="S1234" t="s">
        <v>5758</v>
      </c>
      <c r="T1234" t="s">
        <v>1142</v>
      </c>
      <c r="V1234" t="s">
        <v>143</v>
      </c>
      <c r="W1234" t="s">
        <v>144</v>
      </c>
      <c r="X1234" t="s">
        <v>1215</v>
      </c>
      <c r="Y1234" t="s">
        <v>63</v>
      </c>
      <c r="Z1234" t="s">
        <v>3559</v>
      </c>
      <c r="AA1234"/>
    </row>
    <row r="1235" spans="1:27" x14ac:dyDescent="0.25">
      <c r="A1235" t="s">
        <v>3541</v>
      </c>
      <c r="B1235" t="s">
        <v>3542</v>
      </c>
      <c r="C1235" t="s">
        <v>3543</v>
      </c>
      <c r="D1235" t="s">
        <v>493</v>
      </c>
      <c r="E1235" t="s">
        <v>60</v>
      </c>
      <c r="H1235" t="s">
        <v>288</v>
      </c>
      <c r="J1235" t="s">
        <v>5764</v>
      </c>
      <c r="R1235" t="s">
        <v>3555</v>
      </c>
      <c r="S1235" t="s">
        <v>5758</v>
      </c>
      <c r="T1235" t="s">
        <v>1142</v>
      </c>
      <c r="V1235" t="s">
        <v>143</v>
      </c>
      <c r="W1235" t="s">
        <v>144</v>
      </c>
      <c r="X1235" t="s">
        <v>1215</v>
      </c>
      <c r="Y1235" t="s">
        <v>63</v>
      </c>
      <c r="Z1235" t="s">
        <v>3560</v>
      </c>
      <c r="AA1235"/>
    </row>
    <row r="1236" spans="1:27" x14ac:dyDescent="0.25">
      <c r="A1236" t="s">
        <v>3564</v>
      </c>
      <c r="B1236" t="s">
        <v>3565</v>
      </c>
      <c r="C1236" t="s">
        <v>3566</v>
      </c>
      <c r="D1236" t="s">
        <v>493</v>
      </c>
      <c r="E1236" t="s">
        <v>60</v>
      </c>
      <c r="G1236" t="s">
        <v>517</v>
      </c>
      <c r="H1236" t="s">
        <v>122</v>
      </c>
      <c r="I1236" t="s">
        <v>1473</v>
      </c>
      <c r="J1236" t="s">
        <v>5765</v>
      </c>
      <c r="K1236" t="s">
        <v>1472</v>
      </c>
      <c r="L1236" t="s">
        <v>97</v>
      </c>
      <c r="M1236" t="s">
        <v>1025</v>
      </c>
      <c r="N1236" t="s">
        <v>103</v>
      </c>
      <c r="O1236" t="s">
        <v>103</v>
      </c>
      <c r="P1236" t="s">
        <v>63</v>
      </c>
      <c r="AA1236"/>
    </row>
    <row r="1237" spans="1:27" x14ac:dyDescent="0.25">
      <c r="A1237" t="s">
        <v>3579</v>
      </c>
      <c r="B1237" t="s">
        <v>3580</v>
      </c>
      <c r="C1237" t="s">
        <v>3581</v>
      </c>
      <c r="D1237" t="s">
        <v>493</v>
      </c>
      <c r="E1237" t="s">
        <v>60</v>
      </c>
      <c r="G1237" t="s">
        <v>517</v>
      </c>
      <c r="H1237" t="s">
        <v>122</v>
      </c>
      <c r="J1237" t="s">
        <v>5764</v>
      </c>
      <c r="R1237" t="s">
        <v>158</v>
      </c>
      <c r="S1237" t="s">
        <v>5758</v>
      </c>
      <c r="T1237" t="s">
        <v>159</v>
      </c>
      <c r="V1237" t="s">
        <v>143</v>
      </c>
      <c r="W1237" t="s">
        <v>144</v>
      </c>
      <c r="X1237" t="s">
        <v>144</v>
      </c>
      <c r="Y1237" t="s">
        <v>66</v>
      </c>
      <c r="AA1237"/>
    </row>
    <row r="1238" spans="1:27" x14ac:dyDescent="0.25">
      <c r="A1238" t="s">
        <v>3579</v>
      </c>
      <c r="B1238" t="s">
        <v>3580</v>
      </c>
      <c r="C1238" t="s">
        <v>3581</v>
      </c>
      <c r="D1238" t="s">
        <v>493</v>
      </c>
      <c r="E1238" t="s">
        <v>60</v>
      </c>
      <c r="G1238" t="s">
        <v>517</v>
      </c>
      <c r="H1238" t="s">
        <v>122</v>
      </c>
      <c r="J1238" t="s">
        <v>5764</v>
      </c>
      <c r="R1238" t="s">
        <v>3583</v>
      </c>
      <c r="S1238" t="s">
        <v>5758</v>
      </c>
      <c r="T1238" t="s">
        <v>159</v>
      </c>
      <c r="V1238" t="s">
        <v>143</v>
      </c>
      <c r="W1238" t="s">
        <v>359</v>
      </c>
      <c r="X1238" t="s">
        <v>359</v>
      </c>
      <c r="Y1238" t="s">
        <v>66</v>
      </c>
      <c r="AA1238"/>
    </row>
    <row r="1239" spans="1:27" x14ac:dyDescent="0.25">
      <c r="A1239" t="s">
        <v>3579</v>
      </c>
      <c r="B1239" t="s">
        <v>3580</v>
      </c>
      <c r="C1239" t="s">
        <v>3581</v>
      </c>
      <c r="D1239" t="s">
        <v>493</v>
      </c>
      <c r="E1239" t="s">
        <v>60</v>
      </c>
      <c r="G1239" t="s">
        <v>517</v>
      </c>
      <c r="H1239" t="s">
        <v>122</v>
      </c>
      <c r="J1239" t="s">
        <v>5764</v>
      </c>
      <c r="R1239" t="s">
        <v>141</v>
      </c>
      <c r="S1239" t="s">
        <v>5758</v>
      </c>
      <c r="T1239" t="s">
        <v>142</v>
      </c>
      <c r="V1239" t="s">
        <v>143</v>
      </c>
      <c r="W1239" t="s">
        <v>144</v>
      </c>
      <c r="X1239" t="s">
        <v>144</v>
      </c>
      <c r="Y1239" t="s">
        <v>66</v>
      </c>
      <c r="AA1239"/>
    </row>
    <row r="1240" spans="1:27" x14ac:dyDescent="0.25">
      <c r="A1240" t="s">
        <v>3579</v>
      </c>
      <c r="B1240" t="s">
        <v>3580</v>
      </c>
      <c r="C1240" t="s">
        <v>3581</v>
      </c>
      <c r="D1240" t="s">
        <v>493</v>
      </c>
      <c r="E1240" t="s">
        <v>60</v>
      </c>
      <c r="G1240" t="s">
        <v>517</v>
      </c>
      <c r="H1240" t="s">
        <v>122</v>
      </c>
      <c r="J1240" t="s">
        <v>5764</v>
      </c>
      <c r="R1240" t="s">
        <v>465</v>
      </c>
      <c r="S1240" t="s">
        <v>5758</v>
      </c>
      <c r="T1240" t="s">
        <v>142</v>
      </c>
      <c r="V1240" t="s">
        <v>143</v>
      </c>
      <c r="W1240" t="s">
        <v>359</v>
      </c>
      <c r="X1240" t="s">
        <v>359</v>
      </c>
      <c r="Y1240" t="s">
        <v>66</v>
      </c>
      <c r="AA1240"/>
    </row>
    <row r="1241" spans="1:27" x14ac:dyDescent="0.25">
      <c r="A1241" t="s">
        <v>3579</v>
      </c>
      <c r="B1241" t="s">
        <v>3580</v>
      </c>
      <c r="C1241" t="s">
        <v>3581</v>
      </c>
      <c r="D1241" t="s">
        <v>493</v>
      </c>
      <c r="E1241" t="s">
        <v>60</v>
      </c>
      <c r="G1241" t="s">
        <v>517</v>
      </c>
      <c r="H1241" t="s">
        <v>122</v>
      </c>
      <c r="J1241" t="s">
        <v>5764</v>
      </c>
      <c r="R1241" t="s">
        <v>2234</v>
      </c>
      <c r="S1241" t="s">
        <v>5758</v>
      </c>
      <c r="T1241" t="s">
        <v>1127</v>
      </c>
      <c r="V1241" t="s">
        <v>143</v>
      </c>
      <c r="W1241" t="s">
        <v>144</v>
      </c>
      <c r="X1241" t="s">
        <v>144</v>
      </c>
      <c r="Y1241" t="s">
        <v>66</v>
      </c>
      <c r="AA1241"/>
    </row>
    <row r="1242" spans="1:27" x14ac:dyDescent="0.25">
      <c r="A1242" t="s">
        <v>3579</v>
      </c>
      <c r="B1242" t="s">
        <v>3580</v>
      </c>
      <c r="C1242" t="s">
        <v>3581</v>
      </c>
      <c r="D1242" t="s">
        <v>493</v>
      </c>
      <c r="E1242" t="s">
        <v>60</v>
      </c>
      <c r="G1242" t="s">
        <v>517</v>
      </c>
      <c r="H1242" t="s">
        <v>122</v>
      </c>
      <c r="J1242" t="s">
        <v>5764</v>
      </c>
      <c r="R1242" t="s">
        <v>3584</v>
      </c>
      <c r="S1242" t="s">
        <v>5758</v>
      </c>
      <c r="T1242" t="s">
        <v>1127</v>
      </c>
      <c r="V1242" t="s">
        <v>143</v>
      </c>
      <c r="W1242" t="s">
        <v>359</v>
      </c>
      <c r="X1242" t="s">
        <v>359</v>
      </c>
      <c r="Y1242" t="s">
        <v>66</v>
      </c>
      <c r="AA1242"/>
    </row>
    <row r="1243" spans="1:27" x14ac:dyDescent="0.25">
      <c r="A1243" t="s">
        <v>3579</v>
      </c>
      <c r="B1243" t="s">
        <v>3580</v>
      </c>
      <c r="C1243" t="s">
        <v>3581</v>
      </c>
      <c r="D1243" t="s">
        <v>493</v>
      </c>
      <c r="E1243" t="s">
        <v>60</v>
      </c>
      <c r="G1243" t="s">
        <v>517</v>
      </c>
      <c r="H1243" t="s">
        <v>122</v>
      </c>
      <c r="J1243" t="s">
        <v>5764</v>
      </c>
      <c r="R1243" t="s">
        <v>146</v>
      </c>
      <c r="S1243" t="s">
        <v>5758</v>
      </c>
      <c r="T1243" t="s">
        <v>147</v>
      </c>
      <c r="V1243" t="s">
        <v>143</v>
      </c>
      <c r="W1243" t="s">
        <v>144</v>
      </c>
      <c r="X1243" t="s">
        <v>144</v>
      </c>
      <c r="Y1243" t="s">
        <v>66</v>
      </c>
      <c r="AA1243"/>
    </row>
    <row r="1244" spans="1:27" x14ac:dyDescent="0.25">
      <c r="A1244" t="s">
        <v>3579</v>
      </c>
      <c r="B1244" t="s">
        <v>3580</v>
      </c>
      <c r="C1244" t="s">
        <v>3581</v>
      </c>
      <c r="D1244" t="s">
        <v>493</v>
      </c>
      <c r="E1244" t="s">
        <v>60</v>
      </c>
      <c r="G1244" t="s">
        <v>517</v>
      </c>
      <c r="H1244" t="s">
        <v>122</v>
      </c>
      <c r="J1244" t="s">
        <v>5764</v>
      </c>
      <c r="R1244" t="s">
        <v>202</v>
      </c>
      <c r="S1244" t="s">
        <v>5758</v>
      </c>
      <c r="T1244" t="s">
        <v>203</v>
      </c>
      <c r="V1244" t="s">
        <v>143</v>
      </c>
      <c r="W1244" t="s">
        <v>144</v>
      </c>
      <c r="X1244" t="s">
        <v>144</v>
      </c>
      <c r="Y1244" t="s">
        <v>66</v>
      </c>
      <c r="Z1244" t="s">
        <v>3585</v>
      </c>
      <c r="AA1244"/>
    </row>
    <row r="1245" spans="1:27" x14ac:dyDescent="0.25">
      <c r="A1245" t="s">
        <v>3579</v>
      </c>
      <c r="B1245" t="s">
        <v>3580</v>
      </c>
      <c r="C1245" t="s">
        <v>3581</v>
      </c>
      <c r="D1245" t="s">
        <v>493</v>
      </c>
      <c r="E1245" t="s">
        <v>60</v>
      </c>
      <c r="G1245" t="s">
        <v>517</v>
      </c>
      <c r="H1245" t="s">
        <v>122</v>
      </c>
      <c r="J1245" t="s">
        <v>5764</v>
      </c>
      <c r="R1245" t="s">
        <v>3586</v>
      </c>
      <c r="S1245" t="s">
        <v>5758</v>
      </c>
      <c r="T1245" t="s">
        <v>203</v>
      </c>
      <c r="V1245" t="s">
        <v>143</v>
      </c>
      <c r="W1245" t="s">
        <v>359</v>
      </c>
      <c r="X1245" t="s">
        <v>359</v>
      </c>
      <c r="Y1245" t="s">
        <v>66</v>
      </c>
      <c r="Z1245" t="s">
        <v>3585</v>
      </c>
      <c r="AA1245"/>
    </row>
    <row r="1246" spans="1:27" x14ac:dyDescent="0.25">
      <c r="A1246" t="s">
        <v>3579</v>
      </c>
      <c r="B1246" t="s">
        <v>3580</v>
      </c>
      <c r="C1246" t="s">
        <v>3581</v>
      </c>
      <c r="D1246" t="s">
        <v>493</v>
      </c>
      <c r="E1246" t="s">
        <v>60</v>
      </c>
      <c r="G1246" t="s">
        <v>517</v>
      </c>
      <c r="H1246" t="s">
        <v>122</v>
      </c>
      <c r="J1246" t="s">
        <v>5764</v>
      </c>
      <c r="R1246" t="s">
        <v>1837</v>
      </c>
      <c r="S1246" t="s">
        <v>5758</v>
      </c>
      <c r="T1246" t="s">
        <v>1759</v>
      </c>
      <c r="V1246" t="s">
        <v>143</v>
      </c>
      <c r="W1246" t="s">
        <v>144</v>
      </c>
      <c r="X1246" t="s">
        <v>144</v>
      </c>
      <c r="Y1246" t="s">
        <v>66</v>
      </c>
      <c r="AA1246"/>
    </row>
    <row r="1247" spans="1:27" x14ac:dyDescent="0.25">
      <c r="A1247" t="s">
        <v>3598</v>
      </c>
      <c r="B1247" t="s">
        <v>3599</v>
      </c>
      <c r="C1247" t="s">
        <v>3600</v>
      </c>
      <c r="D1247" t="s">
        <v>493</v>
      </c>
      <c r="E1247" t="s">
        <v>60</v>
      </c>
      <c r="F1247" t="s">
        <v>3601</v>
      </c>
      <c r="G1247" t="s">
        <v>517</v>
      </c>
      <c r="H1247" t="s">
        <v>288</v>
      </c>
      <c r="I1247" t="s">
        <v>3603</v>
      </c>
      <c r="J1247" t="s">
        <v>89</v>
      </c>
      <c r="K1247" t="s">
        <v>89</v>
      </c>
      <c r="L1247" t="s">
        <v>194</v>
      </c>
      <c r="M1247" t="s">
        <v>1049</v>
      </c>
      <c r="N1247" t="s">
        <v>91</v>
      </c>
      <c r="O1247" t="s">
        <v>91</v>
      </c>
      <c r="P1247" t="s">
        <v>66</v>
      </c>
      <c r="AA1247"/>
    </row>
    <row r="1248" spans="1:27" x14ac:dyDescent="0.25">
      <c r="A1248" t="s">
        <v>3607</v>
      </c>
      <c r="B1248" t="s">
        <v>3608</v>
      </c>
      <c r="C1248" t="s">
        <v>3609</v>
      </c>
      <c r="D1248" t="s">
        <v>493</v>
      </c>
      <c r="E1248" t="s">
        <v>60</v>
      </c>
      <c r="G1248" t="s">
        <v>517</v>
      </c>
      <c r="H1248" t="s">
        <v>81</v>
      </c>
      <c r="J1248" t="s">
        <v>5764</v>
      </c>
      <c r="R1248" t="s">
        <v>2951</v>
      </c>
      <c r="S1248" t="s">
        <v>5758</v>
      </c>
      <c r="T1248" t="s">
        <v>203</v>
      </c>
      <c r="V1248" t="s">
        <v>143</v>
      </c>
      <c r="W1248" t="s">
        <v>144</v>
      </c>
      <c r="X1248" t="s">
        <v>473</v>
      </c>
      <c r="Y1248" t="s">
        <v>63</v>
      </c>
      <c r="Z1248" t="s">
        <v>3611</v>
      </c>
      <c r="AA1248"/>
    </row>
    <row r="1249" spans="1:34" x14ac:dyDescent="0.25">
      <c r="A1249" t="s">
        <v>3607</v>
      </c>
      <c r="B1249" t="s">
        <v>3608</v>
      </c>
      <c r="C1249" t="s">
        <v>3609</v>
      </c>
      <c r="D1249" t="s">
        <v>493</v>
      </c>
      <c r="E1249" t="s">
        <v>60</v>
      </c>
      <c r="G1249" t="s">
        <v>517</v>
      </c>
      <c r="H1249" t="s">
        <v>81</v>
      </c>
      <c r="J1249" t="s">
        <v>5764</v>
      </c>
      <c r="R1249" t="s">
        <v>1204</v>
      </c>
      <c r="S1249" t="s">
        <v>5758</v>
      </c>
      <c r="T1249" t="s">
        <v>203</v>
      </c>
      <c r="V1249" t="s">
        <v>143</v>
      </c>
      <c r="W1249" t="s">
        <v>5763</v>
      </c>
      <c r="X1249" t="s">
        <v>402</v>
      </c>
      <c r="Y1249" t="s">
        <v>63</v>
      </c>
      <c r="Z1249" t="s">
        <v>3612</v>
      </c>
      <c r="AA1249"/>
    </row>
    <row r="1250" spans="1:34" x14ac:dyDescent="0.25">
      <c r="A1250" t="s">
        <v>3607</v>
      </c>
      <c r="B1250" t="s">
        <v>3608</v>
      </c>
      <c r="C1250" t="s">
        <v>3609</v>
      </c>
      <c r="D1250" t="s">
        <v>493</v>
      </c>
      <c r="E1250" t="s">
        <v>60</v>
      </c>
      <c r="G1250" t="s">
        <v>517</v>
      </c>
      <c r="H1250" t="s">
        <v>81</v>
      </c>
      <c r="J1250" t="s">
        <v>5764</v>
      </c>
      <c r="R1250" t="s">
        <v>2954</v>
      </c>
      <c r="S1250" t="s">
        <v>5758</v>
      </c>
      <c r="T1250" t="s">
        <v>203</v>
      </c>
      <c r="V1250" t="s">
        <v>143</v>
      </c>
      <c r="W1250" t="s">
        <v>144</v>
      </c>
      <c r="X1250" t="s">
        <v>1138</v>
      </c>
      <c r="Y1250" t="s">
        <v>63</v>
      </c>
      <c r="Z1250" t="s">
        <v>3613</v>
      </c>
      <c r="AA1250"/>
    </row>
    <row r="1251" spans="1:34" x14ac:dyDescent="0.25">
      <c r="A1251" t="s">
        <v>3607</v>
      </c>
      <c r="B1251" t="s">
        <v>3608</v>
      </c>
      <c r="C1251" t="s">
        <v>3609</v>
      </c>
      <c r="D1251" t="s">
        <v>493</v>
      </c>
      <c r="E1251" t="s">
        <v>60</v>
      </c>
      <c r="G1251" t="s">
        <v>517</v>
      </c>
      <c r="H1251" t="s">
        <v>81</v>
      </c>
      <c r="J1251" t="s">
        <v>5764</v>
      </c>
      <c r="R1251" t="s">
        <v>3614</v>
      </c>
      <c r="S1251" t="s">
        <v>5758</v>
      </c>
      <c r="T1251" t="s">
        <v>203</v>
      </c>
      <c r="V1251" t="s">
        <v>143</v>
      </c>
      <c r="W1251" t="s">
        <v>144</v>
      </c>
      <c r="X1251" t="s">
        <v>144</v>
      </c>
      <c r="Y1251" t="s">
        <v>63</v>
      </c>
      <c r="Z1251" t="s">
        <v>3615</v>
      </c>
      <c r="AA1251"/>
    </row>
    <row r="1252" spans="1:34" x14ac:dyDescent="0.25">
      <c r="A1252" t="s">
        <v>3607</v>
      </c>
      <c r="B1252" t="s">
        <v>3608</v>
      </c>
      <c r="C1252" t="s">
        <v>3609</v>
      </c>
      <c r="D1252" t="s">
        <v>493</v>
      </c>
      <c r="E1252" t="s">
        <v>60</v>
      </c>
      <c r="G1252" t="s">
        <v>517</v>
      </c>
      <c r="H1252" t="s">
        <v>81</v>
      </c>
      <c r="J1252" t="s">
        <v>5764</v>
      </c>
      <c r="R1252" t="s">
        <v>3616</v>
      </c>
      <c r="S1252" t="s">
        <v>5758</v>
      </c>
      <c r="T1252" t="s">
        <v>203</v>
      </c>
      <c r="V1252" t="s">
        <v>143</v>
      </c>
      <c r="W1252" t="s">
        <v>144</v>
      </c>
      <c r="X1252" t="s">
        <v>1213</v>
      </c>
      <c r="Y1252" t="s">
        <v>63</v>
      </c>
      <c r="Z1252" t="s">
        <v>3617</v>
      </c>
      <c r="AA1252"/>
    </row>
    <row r="1253" spans="1:34" x14ac:dyDescent="0.25">
      <c r="A1253" t="s">
        <v>3621</v>
      </c>
      <c r="B1253" t="s">
        <v>3622</v>
      </c>
      <c r="C1253" t="s">
        <v>3623</v>
      </c>
      <c r="D1253" t="s">
        <v>493</v>
      </c>
      <c r="E1253" t="s">
        <v>60</v>
      </c>
      <c r="G1253" t="s">
        <v>517</v>
      </c>
      <c r="H1253" t="s">
        <v>81</v>
      </c>
      <c r="I1253" t="s">
        <v>1066</v>
      </c>
      <c r="J1253" t="s">
        <v>89</v>
      </c>
      <c r="K1253" t="s">
        <v>89</v>
      </c>
      <c r="L1253" t="s">
        <v>5692</v>
      </c>
      <c r="M1253" t="s">
        <v>793</v>
      </c>
      <c r="N1253" t="s">
        <v>91</v>
      </c>
      <c r="O1253" t="s">
        <v>91</v>
      </c>
      <c r="P1253" t="s">
        <v>63</v>
      </c>
      <c r="Q1253" t="s">
        <v>3625</v>
      </c>
      <c r="AA1253"/>
    </row>
    <row r="1254" spans="1:34" x14ac:dyDescent="0.25">
      <c r="A1254" t="s">
        <v>3621</v>
      </c>
      <c r="B1254" t="s">
        <v>3622</v>
      </c>
      <c r="C1254" t="s">
        <v>3623</v>
      </c>
      <c r="D1254" t="s">
        <v>493</v>
      </c>
      <c r="E1254" t="s">
        <v>60</v>
      </c>
      <c r="G1254" t="s">
        <v>517</v>
      </c>
      <c r="H1254" t="s">
        <v>81</v>
      </c>
      <c r="I1254" t="s">
        <v>3626</v>
      </c>
      <c r="J1254" t="s">
        <v>89</v>
      </c>
      <c r="K1254" t="s">
        <v>89</v>
      </c>
      <c r="L1254" t="s">
        <v>5692</v>
      </c>
      <c r="M1254" t="s">
        <v>793</v>
      </c>
      <c r="N1254" t="s">
        <v>5817</v>
      </c>
      <c r="O1254" t="s">
        <v>97</v>
      </c>
      <c r="P1254" t="s">
        <v>63</v>
      </c>
      <c r="Q1254" t="s">
        <v>3625</v>
      </c>
      <c r="AA1254"/>
    </row>
    <row r="1255" spans="1:34" x14ac:dyDescent="0.25">
      <c r="A1255" t="s">
        <v>3627</v>
      </c>
      <c r="B1255" t="s">
        <v>3628</v>
      </c>
      <c r="C1255" t="s">
        <v>3629</v>
      </c>
      <c r="D1255" t="s">
        <v>493</v>
      </c>
      <c r="E1255" t="s">
        <v>60</v>
      </c>
      <c r="G1255" t="s">
        <v>517</v>
      </c>
      <c r="H1255" t="s">
        <v>81</v>
      </c>
      <c r="I1255" t="s">
        <v>3630</v>
      </c>
      <c r="J1255" t="s">
        <v>89</v>
      </c>
      <c r="K1255" t="s">
        <v>89</v>
      </c>
      <c r="L1255" t="s">
        <v>97</v>
      </c>
      <c r="M1255" t="s">
        <v>954</v>
      </c>
      <c r="N1255" t="s">
        <v>91</v>
      </c>
      <c r="O1255" t="s">
        <v>91</v>
      </c>
      <c r="P1255" t="s">
        <v>63</v>
      </c>
      <c r="AA1255"/>
    </row>
    <row r="1256" spans="1:34" x14ac:dyDescent="0.25">
      <c r="A1256" t="s">
        <v>3627</v>
      </c>
      <c r="B1256" t="s">
        <v>3628</v>
      </c>
      <c r="C1256" t="s">
        <v>3629</v>
      </c>
      <c r="D1256" t="s">
        <v>493</v>
      </c>
      <c r="E1256" t="s">
        <v>60</v>
      </c>
      <c r="G1256" t="s">
        <v>517</v>
      </c>
      <c r="H1256" t="s">
        <v>81</v>
      </c>
      <c r="I1256" t="s">
        <v>3631</v>
      </c>
      <c r="J1256" t="s">
        <v>89</v>
      </c>
      <c r="K1256" t="s">
        <v>89</v>
      </c>
      <c r="L1256" t="s">
        <v>97</v>
      </c>
      <c r="M1256" t="s">
        <v>954</v>
      </c>
      <c r="N1256" t="s">
        <v>194</v>
      </c>
      <c r="O1256" t="s">
        <v>194</v>
      </c>
      <c r="P1256" t="s">
        <v>63</v>
      </c>
      <c r="AA1256"/>
    </row>
    <row r="1257" spans="1:34" x14ac:dyDescent="0.25">
      <c r="A1257" t="s">
        <v>3635</v>
      </c>
      <c r="B1257" t="s">
        <v>3636</v>
      </c>
      <c r="C1257" t="s">
        <v>3637</v>
      </c>
      <c r="D1257" t="s">
        <v>493</v>
      </c>
      <c r="E1257" t="s">
        <v>60</v>
      </c>
      <c r="H1257" t="s">
        <v>288</v>
      </c>
      <c r="I1257" t="s">
        <v>1026</v>
      </c>
      <c r="J1257" t="s">
        <v>89</v>
      </c>
      <c r="K1257" t="s">
        <v>89</v>
      </c>
      <c r="L1257" t="s">
        <v>5692</v>
      </c>
      <c r="M1257" t="s">
        <v>632</v>
      </c>
      <c r="N1257" t="s">
        <v>103</v>
      </c>
      <c r="O1257" t="s">
        <v>103</v>
      </c>
      <c r="P1257" t="s">
        <v>63</v>
      </c>
      <c r="AA1257"/>
    </row>
    <row r="1258" spans="1:34" x14ac:dyDescent="0.25">
      <c r="A1258" t="s">
        <v>3635</v>
      </c>
      <c r="B1258" t="s">
        <v>3636</v>
      </c>
      <c r="C1258" t="s">
        <v>3637</v>
      </c>
      <c r="D1258" t="s">
        <v>493</v>
      </c>
      <c r="E1258" t="s">
        <v>60</v>
      </c>
      <c r="H1258" t="s">
        <v>288</v>
      </c>
      <c r="I1258" t="s">
        <v>631</v>
      </c>
      <c r="J1258" t="s">
        <v>89</v>
      </c>
      <c r="K1258" t="s">
        <v>89</v>
      </c>
      <c r="L1258" t="s">
        <v>5692</v>
      </c>
      <c r="M1258" t="s">
        <v>632</v>
      </c>
      <c r="N1258" t="s">
        <v>91</v>
      </c>
      <c r="O1258" t="s">
        <v>91</v>
      </c>
      <c r="P1258" t="s">
        <v>63</v>
      </c>
      <c r="AA1258"/>
      <c r="AB1258" t="s">
        <v>5754</v>
      </c>
      <c r="AC1258" t="s">
        <v>171</v>
      </c>
      <c r="AE1258" t="s">
        <v>172</v>
      </c>
      <c r="AG1258" t="s">
        <v>173</v>
      </c>
      <c r="AH1258" t="s">
        <v>66</v>
      </c>
    </row>
    <row r="1259" spans="1:34" x14ac:dyDescent="0.25">
      <c r="A1259" t="s">
        <v>3635</v>
      </c>
      <c r="B1259" t="s">
        <v>3636</v>
      </c>
      <c r="C1259" t="s">
        <v>3637</v>
      </c>
      <c r="D1259" t="s">
        <v>493</v>
      </c>
      <c r="E1259" t="s">
        <v>60</v>
      </c>
      <c r="H1259" t="s">
        <v>288</v>
      </c>
      <c r="I1259" t="s">
        <v>3639</v>
      </c>
      <c r="J1259" t="s">
        <v>89</v>
      </c>
      <c r="K1259" t="s">
        <v>89</v>
      </c>
      <c r="L1259" t="s">
        <v>5692</v>
      </c>
      <c r="M1259" t="s">
        <v>3640</v>
      </c>
      <c r="N1259" t="s">
        <v>103</v>
      </c>
      <c r="O1259" t="s">
        <v>103</v>
      </c>
      <c r="P1259" t="s">
        <v>63</v>
      </c>
      <c r="AA1259"/>
      <c r="AB1259" t="s">
        <v>5754</v>
      </c>
      <c r="AC1259" t="s">
        <v>2568</v>
      </c>
      <c r="AE1259" t="s">
        <v>172</v>
      </c>
      <c r="AG1259" t="s">
        <v>173</v>
      </c>
      <c r="AH1259" t="s">
        <v>66</v>
      </c>
    </row>
    <row r="1260" spans="1:34" x14ac:dyDescent="0.25">
      <c r="A1260" t="s">
        <v>3635</v>
      </c>
      <c r="B1260" t="s">
        <v>3636</v>
      </c>
      <c r="C1260" t="s">
        <v>3637</v>
      </c>
      <c r="D1260" t="s">
        <v>493</v>
      </c>
      <c r="E1260" t="s">
        <v>60</v>
      </c>
      <c r="H1260" t="s">
        <v>288</v>
      </c>
      <c r="I1260" t="s">
        <v>3641</v>
      </c>
      <c r="J1260" t="s">
        <v>89</v>
      </c>
      <c r="K1260" t="s">
        <v>89</v>
      </c>
      <c r="L1260" t="s">
        <v>5692</v>
      </c>
      <c r="M1260" t="s">
        <v>3640</v>
      </c>
      <c r="N1260" t="s">
        <v>91</v>
      </c>
      <c r="O1260" t="s">
        <v>91</v>
      </c>
      <c r="P1260" t="s">
        <v>63</v>
      </c>
      <c r="AA1260"/>
    </row>
    <row r="1261" spans="1:34" x14ac:dyDescent="0.25">
      <c r="A1261" t="s">
        <v>3635</v>
      </c>
      <c r="B1261" t="s">
        <v>3636</v>
      </c>
      <c r="C1261" t="s">
        <v>3637</v>
      </c>
      <c r="D1261" t="s">
        <v>493</v>
      </c>
      <c r="E1261" t="s">
        <v>60</v>
      </c>
      <c r="H1261" t="s">
        <v>288</v>
      </c>
      <c r="I1261" t="s">
        <v>1021</v>
      </c>
      <c r="J1261" t="s">
        <v>89</v>
      </c>
      <c r="K1261" t="s">
        <v>89</v>
      </c>
      <c r="L1261" t="s">
        <v>5692</v>
      </c>
      <c r="M1261" t="s">
        <v>636</v>
      </c>
      <c r="N1261" t="s">
        <v>103</v>
      </c>
      <c r="O1261" t="s">
        <v>103</v>
      </c>
      <c r="P1261" t="s">
        <v>63</v>
      </c>
      <c r="Q1261" t="s">
        <v>3642</v>
      </c>
      <c r="AA1261"/>
    </row>
    <row r="1262" spans="1:34" x14ac:dyDescent="0.25">
      <c r="A1262" t="s">
        <v>3635</v>
      </c>
      <c r="B1262" t="s">
        <v>3636</v>
      </c>
      <c r="C1262" t="s">
        <v>3637</v>
      </c>
      <c r="D1262" t="s">
        <v>493</v>
      </c>
      <c r="E1262" t="s">
        <v>60</v>
      </c>
      <c r="H1262" t="s">
        <v>288</v>
      </c>
      <c r="I1262" t="s">
        <v>635</v>
      </c>
      <c r="J1262" t="s">
        <v>89</v>
      </c>
      <c r="K1262" t="s">
        <v>89</v>
      </c>
      <c r="L1262" t="s">
        <v>5692</v>
      </c>
      <c r="M1262" t="s">
        <v>636</v>
      </c>
      <c r="N1262" t="s">
        <v>91</v>
      </c>
      <c r="O1262" t="s">
        <v>91</v>
      </c>
      <c r="P1262" t="s">
        <v>63</v>
      </c>
      <c r="Q1262" t="s">
        <v>3642</v>
      </c>
      <c r="AA1262"/>
    </row>
    <row r="1263" spans="1:34" ht="60" x14ac:dyDescent="0.25">
      <c r="A1263" t="s">
        <v>3653</v>
      </c>
      <c r="B1263" t="s">
        <v>3654</v>
      </c>
      <c r="C1263" t="s">
        <v>3655</v>
      </c>
      <c r="D1263" t="s">
        <v>493</v>
      </c>
      <c r="E1263" t="s">
        <v>60</v>
      </c>
      <c r="F1263" t="s">
        <v>3656</v>
      </c>
      <c r="G1263" t="s">
        <v>517</v>
      </c>
      <c r="H1263" t="s">
        <v>81</v>
      </c>
      <c r="J1263" t="s">
        <v>5764</v>
      </c>
      <c r="AA1263" s="4" t="s">
        <v>170</v>
      </c>
      <c r="AB1263" s="68" t="s">
        <v>5754</v>
      </c>
      <c r="AC1263" s="68" t="s">
        <v>171</v>
      </c>
      <c r="AD1263" s="68" t="s">
        <v>172</v>
      </c>
      <c r="AE1263" s="68" t="s">
        <v>172</v>
      </c>
      <c r="AF1263" t="s">
        <v>173</v>
      </c>
      <c r="AG1263" s="68" t="s">
        <v>173</v>
      </c>
      <c r="AH1263" s="68" t="s">
        <v>66</v>
      </c>
    </row>
    <row r="1264" spans="1:34" ht="60" x14ac:dyDescent="0.25">
      <c r="A1264">
        <v>31891</v>
      </c>
      <c r="B1264" t="s">
        <v>3654</v>
      </c>
      <c r="C1264" t="s">
        <v>3655</v>
      </c>
      <c r="D1264" t="s">
        <v>493</v>
      </c>
      <c r="E1264" t="s">
        <v>60</v>
      </c>
      <c r="F1264" t="s">
        <v>3656</v>
      </c>
      <c r="G1264" t="s">
        <v>517</v>
      </c>
      <c r="H1264" t="s">
        <v>81</v>
      </c>
      <c r="J1264" t="s">
        <v>5764</v>
      </c>
      <c r="AA1264" s="4" t="s">
        <v>3659</v>
      </c>
      <c r="AB1264" s="4" t="s">
        <v>5754</v>
      </c>
      <c r="AC1264" s="4" t="s">
        <v>171</v>
      </c>
      <c r="AD1264" t="s">
        <v>172</v>
      </c>
      <c r="AE1264" s="4" t="s">
        <v>172</v>
      </c>
      <c r="AF1264" t="s">
        <v>173</v>
      </c>
      <c r="AG1264" s="4" t="s">
        <v>173</v>
      </c>
      <c r="AH1264" s="4" t="s">
        <v>66</v>
      </c>
    </row>
    <row r="1265" spans="1:27" x14ac:dyDescent="0.25">
      <c r="A1265" t="s">
        <v>3660</v>
      </c>
      <c r="B1265" t="s">
        <v>3661</v>
      </c>
      <c r="C1265" t="s">
        <v>3662</v>
      </c>
      <c r="D1265" t="s">
        <v>493</v>
      </c>
      <c r="E1265" t="s">
        <v>60</v>
      </c>
      <c r="G1265" t="s">
        <v>517</v>
      </c>
      <c r="H1265" t="s">
        <v>288</v>
      </c>
      <c r="I1265" t="s">
        <v>387</v>
      </c>
      <c r="J1265" t="s">
        <v>89</v>
      </c>
      <c r="K1265" t="s">
        <v>89</v>
      </c>
      <c r="L1265" t="s">
        <v>5692</v>
      </c>
      <c r="M1265" t="s">
        <v>259</v>
      </c>
      <c r="N1265" t="s">
        <v>103</v>
      </c>
      <c r="O1265" t="s">
        <v>103</v>
      </c>
      <c r="P1265" t="s">
        <v>63</v>
      </c>
      <c r="Q1265" t="s">
        <v>3663</v>
      </c>
      <c r="AA1265"/>
    </row>
    <row r="1266" spans="1:27" x14ac:dyDescent="0.25">
      <c r="A1266" t="s">
        <v>3667</v>
      </c>
      <c r="B1266" t="s">
        <v>3668</v>
      </c>
      <c r="C1266" t="s">
        <v>3669</v>
      </c>
      <c r="D1266" t="s">
        <v>493</v>
      </c>
      <c r="E1266" t="s">
        <v>60</v>
      </c>
      <c r="G1266" t="s">
        <v>517</v>
      </c>
      <c r="H1266" t="s">
        <v>288</v>
      </c>
      <c r="I1266" t="s">
        <v>385</v>
      </c>
      <c r="J1266" t="s">
        <v>89</v>
      </c>
      <c r="K1266" t="s">
        <v>89</v>
      </c>
      <c r="L1266" t="s">
        <v>5766</v>
      </c>
      <c r="M1266" t="s">
        <v>351</v>
      </c>
      <c r="N1266" t="s">
        <v>103</v>
      </c>
      <c r="O1266" t="s">
        <v>103</v>
      </c>
      <c r="P1266" t="s">
        <v>63</v>
      </c>
      <c r="AA1266"/>
    </row>
    <row r="1267" spans="1:27" x14ac:dyDescent="0.25">
      <c r="A1267" t="s">
        <v>3667</v>
      </c>
      <c r="B1267" t="s">
        <v>3668</v>
      </c>
      <c r="C1267" t="s">
        <v>3669</v>
      </c>
      <c r="D1267" t="s">
        <v>493</v>
      </c>
      <c r="E1267" t="s">
        <v>60</v>
      </c>
      <c r="G1267" t="s">
        <v>517</v>
      </c>
      <c r="H1267" t="s">
        <v>288</v>
      </c>
      <c r="I1267" t="s">
        <v>387</v>
      </c>
      <c r="J1267" t="s">
        <v>89</v>
      </c>
      <c r="K1267" t="s">
        <v>89</v>
      </c>
      <c r="L1267" t="s">
        <v>5692</v>
      </c>
      <c r="M1267" t="s">
        <v>259</v>
      </c>
      <c r="N1267" t="s">
        <v>103</v>
      </c>
      <c r="O1267" t="s">
        <v>103</v>
      </c>
      <c r="P1267" t="s">
        <v>63</v>
      </c>
      <c r="AA1267"/>
    </row>
    <row r="1268" spans="1:27" x14ac:dyDescent="0.25">
      <c r="A1268" t="s">
        <v>3667</v>
      </c>
      <c r="B1268" t="s">
        <v>3668</v>
      </c>
      <c r="C1268" t="s">
        <v>3669</v>
      </c>
      <c r="D1268" t="s">
        <v>493</v>
      </c>
      <c r="E1268" t="s">
        <v>60</v>
      </c>
      <c r="G1268" t="s">
        <v>517</v>
      </c>
      <c r="H1268" t="s">
        <v>288</v>
      </c>
      <c r="I1268" t="s">
        <v>386</v>
      </c>
      <c r="J1268" t="s">
        <v>89</v>
      </c>
      <c r="K1268" t="s">
        <v>89</v>
      </c>
      <c r="L1268" t="s">
        <v>5766</v>
      </c>
      <c r="M1268" t="s">
        <v>220</v>
      </c>
      <c r="N1268" t="s">
        <v>103</v>
      </c>
      <c r="O1268" t="s">
        <v>103</v>
      </c>
      <c r="P1268" t="s">
        <v>63</v>
      </c>
      <c r="AA1268"/>
    </row>
    <row r="1269" spans="1:27" x14ac:dyDescent="0.25">
      <c r="A1269" t="s">
        <v>3667</v>
      </c>
      <c r="B1269" t="s">
        <v>3668</v>
      </c>
      <c r="C1269" t="s">
        <v>3669</v>
      </c>
      <c r="D1269" t="s">
        <v>493</v>
      </c>
      <c r="E1269" t="s">
        <v>60</v>
      </c>
      <c r="G1269" t="s">
        <v>517</v>
      </c>
      <c r="H1269" t="s">
        <v>288</v>
      </c>
      <c r="I1269" t="s">
        <v>1023</v>
      </c>
      <c r="J1269" t="s">
        <v>89</v>
      </c>
      <c r="K1269" t="s">
        <v>89</v>
      </c>
      <c r="L1269" t="s">
        <v>5692</v>
      </c>
      <c r="M1269" t="s">
        <v>380</v>
      </c>
      <c r="N1269" t="s">
        <v>103</v>
      </c>
      <c r="O1269" t="s">
        <v>103</v>
      </c>
      <c r="P1269" t="s">
        <v>63</v>
      </c>
      <c r="AA1269"/>
    </row>
    <row r="1270" spans="1:27" x14ac:dyDescent="0.25">
      <c r="A1270" t="s">
        <v>3667</v>
      </c>
      <c r="B1270" t="s">
        <v>3668</v>
      </c>
      <c r="C1270" t="s">
        <v>3669</v>
      </c>
      <c r="D1270" t="s">
        <v>493</v>
      </c>
      <c r="E1270" t="s">
        <v>60</v>
      </c>
      <c r="G1270" t="s">
        <v>517</v>
      </c>
      <c r="H1270" t="s">
        <v>288</v>
      </c>
      <c r="I1270" t="s">
        <v>696</v>
      </c>
      <c r="J1270" t="s">
        <v>89</v>
      </c>
      <c r="K1270" t="s">
        <v>89</v>
      </c>
      <c r="L1270" t="s">
        <v>194</v>
      </c>
      <c r="M1270" t="s">
        <v>94</v>
      </c>
      <c r="N1270" t="s">
        <v>103</v>
      </c>
      <c r="O1270" t="s">
        <v>103</v>
      </c>
      <c r="P1270" t="s">
        <v>63</v>
      </c>
      <c r="Q1270" t="s">
        <v>3671</v>
      </c>
      <c r="AA1270"/>
    </row>
    <row r="1271" spans="1:27" x14ac:dyDescent="0.25">
      <c r="A1271" t="s">
        <v>3667</v>
      </c>
      <c r="B1271" t="s">
        <v>3668</v>
      </c>
      <c r="C1271" t="s">
        <v>3669</v>
      </c>
      <c r="D1271" t="s">
        <v>493</v>
      </c>
      <c r="E1271" t="s">
        <v>60</v>
      </c>
      <c r="G1271" t="s">
        <v>517</v>
      </c>
      <c r="H1271" t="s">
        <v>288</v>
      </c>
      <c r="I1271" t="s">
        <v>3672</v>
      </c>
      <c r="J1271" t="s">
        <v>5765</v>
      </c>
      <c r="K1271" t="s">
        <v>1472</v>
      </c>
      <c r="L1271" t="s">
        <v>5692</v>
      </c>
      <c r="M1271" t="s">
        <v>552</v>
      </c>
      <c r="N1271" t="s">
        <v>103</v>
      </c>
      <c r="O1271" t="s">
        <v>103</v>
      </c>
      <c r="P1271" t="s">
        <v>63</v>
      </c>
      <c r="AA1271"/>
    </row>
    <row r="1272" spans="1:27" x14ac:dyDescent="0.25">
      <c r="A1272" t="s">
        <v>3667</v>
      </c>
      <c r="B1272" t="s">
        <v>3668</v>
      </c>
      <c r="C1272" t="s">
        <v>3669</v>
      </c>
      <c r="D1272" t="s">
        <v>493</v>
      </c>
      <c r="E1272" t="s">
        <v>60</v>
      </c>
      <c r="G1272" t="s">
        <v>517</v>
      </c>
      <c r="H1272" t="s">
        <v>288</v>
      </c>
      <c r="I1272" t="s">
        <v>1867</v>
      </c>
      <c r="J1272" t="s">
        <v>5765</v>
      </c>
      <c r="K1272" t="s">
        <v>247</v>
      </c>
      <c r="L1272" t="s">
        <v>102</v>
      </c>
      <c r="M1272" t="s">
        <v>262</v>
      </c>
      <c r="N1272" t="s">
        <v>103</v>
      </c>
      <c r="O1272" t="s">
        <v>103</v>
      </c>
      <c r="P1272" t="s">
        <v>63</v>
      </c>
      <c r="AA1272"/>
    </row>
    <row r="1273" spans="1:27" x14ac:dyDescent="0.25">
      <c r="A1273">
        <v>32246</v>
      </c>
      <c r="B1273" t="s">
        <v>3668</v>
      </c>
      <c r="C1273" t="s">
        <v>3669</v>
      </c>
      <c r="D1273" t="s">
        <v>493</v>
      </c>
      <c r="E1273" t="s">
        <v>60</v>
      </c>
      <c r="G1273" t="s">
        <v>517</v>
      </c>
      <c r="H1273" t="s">
        <v>288</v>
      </c>
      <c r="I1273" t="s">
        <v>3673</v>
      </c>
      <c r="J1273" t="s">
        <v>5764</v>
      </c>
      <c r="K1273" t="s">
        <v>759</v>
      </c>
      <c r="L1273" t="s">
        <v>5813</v>
      </c>
      <c r="M1273" t="s">
        <v>144</v>
      </c>
      <c r="N1273" t="s">
        <v>103</v>
      </c>
      <c r="O1273" t="s">
        <v>103</v>
      </c>
      <c r="P1273" t="s">
        <v>63</v>
      </c>
      <c r="Q1273" t="s">
        <v>3674</v>
      </c>
      <c r="AA1273"/>
    </row>
    <row r="1274" spans="1:27" x14ac:dyDescent="0.25">
      <c r="A1274" t="s">
        <v>3675</v>
      </c>
      <c r="B1274" t="s">
        <v>3676</v>
      </c>
      <c r="C1274" t="s">
        <v>3677</v>
      </c>
      <c r="D1274" t="s">
        <v>82</v>
      </c>
      <c r="E1274" t="s">
        <v>60</v>
      </c>
      <c r="G1274" t="s">
        <v>3679</v>
      </c>
      <c r="H1274" t="s">
        <v>288</v>
      </c>
      <c r="I1274" t="s">
        <v>1822</v>
      </c>
      <c r="J1274" t="s">
        <v>5765</v>
      </c>
      <c r="K1274" t="s">
        <v>324</v>
      </c>
      <c r="L1274" t="s">
        <v>102</v>
      </c>
      <c r="M1274" t="s">
        <v>102</v>
      </c>
      <c r="N1274" t="s">
        <v>194</v>
      </c>
      <c r="O1274" t="s">
        <v>194</v>
      </c>
      <c r="P1274" t="s">
        <v>66</v>
      </c>
      <c r="AA1274"/>
    </row>
    <row r="1275" spans="1:27" x14ac:dyDescent="0.25">
      <c r="A1275" t="s">
        <v>3675</v>
      </c>
      <c r="B1275" t="s">
        <v>3676</v>
      </c>
      <c r="C1275" t="s">
        <v>3677</v>
      </c>
      <c r="D1275" t="s">
        <v>82</v>
      </c>
      <c r="E1275" t="s">
        <v>60</v>
      </c>
      <c r="G1275" t="s">
        <v>3679</v>
      </c>
      <c r="H1275" t="s">
        <v>288</v>
      </c>
      <c r="I1275" t="s">
        <v>1996</v>
      </c>
      <c r="J1275" t="s">
        <v>5765</v>
      </c>
      <c r="K1275" t="s">
        <v>324</v>
      </c>
      <c r="L1275" t="s">
        <v>102</v>
      </c>
      <c r="M1275" t="s">
        <v>102</v>
      </c>
      <c r="N1275" t="s">
        <v>5817</v>
      </c>
      <c r="O1275" t="s">
        <v>97</v>
      </c>
      <c r="P1275" t="s">
        <v>66</v>
      </c>
      <c r="AA1275"/>
    </row>
    <row r="1276" spans="1:27" x14ac:dyDescent="0.25">
      <c r="A1276" t="s">
        <v>3675</v>
      </c>
      <c r="B1276" t="s">
        <v>3676</v>
      </c>
      <c r="C1276" t="s">
        <v>3677</v>
      </c>
      <c r="D1276" t="s">
        <v>82</v>
      </c>
      <c r="E1276" t="s">
        <v>60</v>
      </c>
      <c r="G1276" t="s">
        <v>3679</v>
      </c>
      <c r="H1276" t="s">
        <v>288</v>
      </c>
      <c r="I1276" t="s">
        <v>1997</v>
      </c>
      <c r="J1276" t="s">
        <v>5765</v>
      </c>
      <c r="K1276" t="s">
        <v>324</v>
      </c>
      <c r="L1276" t="s">
        <v>102</v>
      </c>
      <c r="M1276" t="s">
        <v>102</v>
      </c>
      <c r="N1276" t="s">
        <v>103</v>
      </c>
      <c r="O1276" t="s">
        <v>103</v>
      </c>
      <c r="P1276" t="s">
        <v>66</v>
      </c>
      <c r="Q1276" t="s">
        <v>3680</v>
      </c>
      <c r="AA1276"/>
    </row>
    <row r="1277" spans="1:27" x14ac:dyDescent="0.25">
      <c r="A1277" t="s">
        <v>3675</v>
      </c>
      <c r="B1277" t="s">
        <v>3676</v>
      </c>
      <c r="C1277" t="s">
        <v>3677</v>
      </c>
      <c r="D1277" t="s">
        <v>82</v>
      </c>
      <c r="E1277" t="s">
        <v>60</v>
      </c>
      <c r="G1277" t="s">
        <v>3679</v>
      </c>
      <c r="H1277" t="s">
        <v>288</v>
      </c>
      <c r="I1277" t="s">
        <v>2310</v>
      </c>
      <c r="J1277" t="s">
        <v>5765</v>
      </c>
      <c r="K1277" t="s">
        <v>324</v>
      </c>
      <c r="L1277" t="s">
        <v>102</v>
      </c>
      <c r="M1277" t="s">
        <v>102</v>
      </c>
      <c r="N1277" t="s">
        <v>5809</v>
      </c>
      <c r="O1277" t="s">
        <v>265</v>
      </c>
      <c r="P1277" t="s">
        <v>66</v>
      </c>
      <c r="Q1277" t="s">
        <v>3681</v>
      </c>
      <c r="AA1277"/>
    </row>
    <row r="1278" spans="1:27" x14ac:dyDescent="0.25">
      <c r="A1278" t="s">
        <v>3675</v>
      </c>
      <c r="B1278" t="s">
        <v>3676</v>
      </c>
      <c r="C1278" t="s">
        <v>3677</v>
      </c>
      <c r="D1278" t="s">
        <v>82</v>
      </c>
      <c r="E1278" t="s">
        <v>60</v>
      </c>
      <c r="G1278" t="s">
        <v>3679</v>
      </c>
      <c r="H1278" t="s">
        <v>288</v>
      </c>
      <c r="I1278" t="s">
        <v>3682</v>
      </c>
      <c r="J1278" t="s">
        <v>5765</v>
      </c>
      <c r="K1278" t="s">
        <v>324</v>
      </c>
      <c r="L1278" t="s">
        <v>102</v>
      </c>
      <c r="M1278" t="s">
        <v>102</v>
      </c>
      <c r="N1278" t="s">
        <v>1275</v>
      </c>
      <c r="O1278" t="s">
        <v>1275</v>
      </c>
      <c r="P1278" t="s">
        <v>66</v>
      </c>
      <c r="Q1278" t="s">
        <v>3683</v>
      </c>
      <c r="AA1278"/>
    </row>
    <row r="1279" spans="1:27" x14ac:dyDescent="0.25">
      <c r="A1279" t="s">
        <v>3675</v>
      </c>
      <c r="B1279" t="s">
        <v>3676</v>
      </c>
      <c r="C1279" t="s">
        <v>3677</v>
      </c>
      <c r="D1279" t="s">
        <v>82</v>
      </c>
      <c r="E1279" t="s">
        <v>60</v>
      </c>
      <c r="G1279" t="s">
        <v>3679</v>
      </c>
      <c r="H1279" t="s">
        <v>288</v>
      </c>
      <c r="I1279" t="s">
        <v>3684</v>
      </c>
      <c r="J1279" t="s">
        <v>5764</v>
      </c>
      <c r="K1279" t="s">
        <v>332</v>
      </c>
      <c r="L1279" t="s">
        <v>102</v>
      </c>
      <c r="M1279" t="s">
        <v>102</v>
      </c>
      <c r="N1279" t="s">
        <v>5809</v>
      </c>
      <c r="O1279" t="s">
        <v>3685</v>
      </c>
      <c r="P1279" t="s">
        <v>66</v>
      </c>
      <c r="Q1279" t="s">
        <v>3686</v>
      </c>
      <c r="AA1279"/>
    </row>
    <row r="1280" spans="1:27" x14ac:dyDescent="0.25">
      <c r="A1280" t="s">
        <v>3675</v>
      </c>
      <c r="B1280" t="s">
        <v>3676</v>
      </c>
      <c r="C1280" t="s">
        <v>3677</v>
      </c>
      <c r="D1280" t="s">
        <v>82</v>
      </c>
      <c r="E1280" t="s">
        <v>60</v>
      </c>
      <c r="G1280" t="s">
        <v>3679</v>
      </c>
      <c r="H1280" t="s">
        <v>288</v>
      </c>
      <c r="I1280" t="s">
        <v>3687</v>
      </c>
      <c r="J1280" t="s">
        <v>5764</v>
      </c>
      <c r="K1280" t="s">
        <v>332</v>
      </c>
      <c r="L1280" t="s">
        <v>102</v>
      </c>
      <c r="M1280" t="s">
        <v>102</v>
      </c>
      <c r="N1280" t="s">
        <v>5809</v>
      </c>
      <c r="O1280" t="s">
        <v>648</v>
      </c>
      <c r="P1280" t="s">
        <v>66</v>
      </c>
      <c r="Q1280" t="s">
        <v>3688</v>
      </c>
      <c r="AA1280"/>
    </row>
    <row r="1281" spans="1:27" x14ac:dyDescent="0.25">
      <c r="A1281" t="s">
        <v>3675</v>
      </c>
      <c r="B1281" t="s">
        <v>3676</v>
      </c>
      <c r="C1281" t="s">
        <v>3677</v>
      </c>
      <c r="D1281" t="s">
        <v>82</v>
      </c>
      <c r="E1281" t="s">
        <v>60</v>
      </c>
      <c r="G1281" t="s">
        <v>3679</v>
      </c>
      <c r="H1281" t="s">
        <v>288</v>
      </c>
      <c r="I1281" t="s">
        <v>3689</v>
      </c>
      <c r="J1281" t="s">
        <v>5764</v>
      </c>
      <c r="K1281" t="s">
        <v>332</v>
      </c>
      <c r="L1281" t="s">
        <v>102</v>
      </c>
      <c r="M1281" t="s">
        <v>102</v>
      </c>
      <c r="N1281" t="s">
        <v>102</v>
      </c>
      <c r="O1281" t="s">
        <v>1906</v>
      </c>
      <c r="P1281" t="s">
        <v>66</v>
      </c>
      <c r="AA1281"/>
    </row>
    <row r="1282" spans="1:27" x14ac:dyDescent="0.25">
      <c r="A1282" t="s">
        <v>3675</v>
      </c>
      <c r="B1282" t="s">
        <v>3676</v>
      </c>
      <c r="C1282" t="s">
        <v>3677</v>
      </c>
      <c r="D1282" t="s">
        <v>82</v>
      </c>
      <c r="E1282" t="s">
        <v>60</v>
      </c>
      <c r="G1282" t="s">
        <v>3679</v>
      </c>
      <c r="H1282" t="s">
        <v>288</v>
      </c>
      <c r="I1282" t="s">
        <v>3690</v>
      </c>
      <c r="J1282" t="s">
        <v>5764</v>
      </c>
      <c r="K1282" t="s">
        <v>332</v>
      </c>
      <c r="L1282" t="s">
        <v>102</v>
      </c>
      <c r="M1282" t="s">
        <v>102</v>
      </c>
      <c r="N1282" t="s">
        <v>194</v>
      </c>
      <c r="O1282" t="s">
        <v>194</v>
      </c>
      <c r="P1282" t="s">
        <v>66</v>
      </c>
      <c r="AA1282"/>
    </row>
    <row r="1283" spans="1:27" x14ac:dyDescent="0.25">
      <c r="A1283" t="s">
        <v>3675</v>
      </c>
      <c r="B1283" t="s">
        <v>3676</v>
      </c>
      <c r="C1283" t="s">
        <v>3677</v>
      </c>
      <c r="D1283" t="s">
        <v>82</v>
      </c>
      <c r="E1283" t="s">
        <v>60</v>
      </c>
      <c r="G1283" t="s">
        <v>3679</v>
      </c>
      <c r="H1283" t="s">
        <v>288</v>
      </c>
      <c r="I1283" t="s">
        <v>1824</v>
      </c>
      <c r="J1283" t="s">
        <v>5765</v>
      </c>
      <c r="K1283" t="s">
        <v>324</v>
      </c>
      <c r="L1283" t="s">
        <v>102</v>
      </c>
      <c r="M1283" t="s">
        <v>102</v>
      </c>
      <c r="N1283" t="s">
        <v>5809</v>
      </c>
      <c r="O1283" t="s">
        <v>648</v>
      </c>
      <c r="P1283" t="s">
        <v>66</v>
      </c>
      <c r="Q1283" t="s">
        <v>3691</v>
      </c>
      <c r="AA1283"/>
    </row>
    <row r="1284" spans="1:27" x14ac:dyDescent="0.25">
      <c r="A1284" t="s">
        <v>3692</v>
      </c>
      <c r="B1284" t="s">
        <v>3693</v>
      </c>
      <c r="C1284" t="s">
        <v>3694</v>
      </c>
      <c r="D1284" t="s">
        <v>109</v>
      </c>
      <c r="E1284" t="s">
        <v>60</v>
      </c>
      <c r="H1284" t="s">
        <v>288</v>
      </c>
      <c r="I1284" t="s">
        <v>884</v>
      </c>
      <c r="J1284" t="s">
        <v>89</v>
      </c>
      <c r="K1284" t="s">
        <v>89</v>
      </c>
      <c r="L1284" t="s">
        <v>5766</v>
      </c>
      <c r="M1284" t="s">
        <v>351</v>
      </c>
      <c r="N1284" t="s">
        <v>102</v>
      </c>
      <c r="O1284" t="s">
        <v>352</v>
      </c>
      <c r="P1284" t="s">
        <v>63</v>
      </c>
      <c r="Q1284" t="s">
        <v>3696</v>
      </c>
      <c r="AA1284"/>
    </row>
    <row r="1285" spans="1:27" x14ac:dyDescent="0.25">
      <c r="A1285" t="s">
        <v>3692</v>
      </c>
      <c r="B1285" t="s">
        <v>3693</v>
      </c>
      <c r="C1285" t="s">
        <v>3694</v>
      </c>
      <c r="D1285" t="s">
        <v>109</v>
      </c>
      <c r="E1285" t="s">
        <v>60</v>
      </c>
      <c r="H1285" t="s">
        <v>288</v>
      </c>
      <c r="I1285" t="s">
        <v>219</v>
      </c>
      <c r="J1285" t="s">
        <v>89</v>
      </c>
      <c r="K1285" t="s">
        <v>89</v>
      </c>
      <c r="L1285" t="s">
        <v>5766</v>
      </c>
      <c r="M1285" t="s">
        <v>220</v>
      </c>
      <c r="N1285" t="s">
        <v>91</v>
      </c>
      <c r="O1285" t="s">
        <v>91</v>
      </c>
      <c r="P1285" t="s">
        <v>63</v>
      </c>
      <c r="AA1285"/>
    </row>
    <row r="1286" spans="1:27" x14ac:dyDescent="0.25">
      <c r="A1286" t="s">
        <v>3692</v>
      </c>
      <c r="B1286" t="s">
        <v>3693</v>
      </c>
      <c r="C1286" t="s">
        <v>3694</v>
      </c>
      <c r="D1286" t="s">
        <v>109</v>
      </c>
      <c r="E1286" t="s">
        <v>60</v>
      </c>
      <c r="H1286" t="s">
        <v>288</v>
      </c>
      <c r="I1286" t="s">
        <v>93</v>
      </c>
      <c r="J1286" t="s">
        <v>89</v>
      </c>
      <c r="K1286" t="s">
        <v>89</v>
      </c>
      <c r="L1286" t="s">
        <v>194</v>
      </c>
      <c r="M1286" t="s">
        <v>94</v>
      </c>
      <c r="N1286" t="s">
        <v>91</v>
      </c>
      <c r="O1286" t="s">
        <v>91</v>
      </c>
      <c r="P1286" t="s">
        <v>63</v>
      </c>
      <c r="AA1286"/>
    </row>
    <row r="1287" spans="1:27" x14ac:dyDescent="0.25">
      <c r="A1287" t="s">
        <v>3692</v>
      </c>
      <c r="B1287" t="s">
        <v>3693</v>
      </c>
      <c r="C1287" t="s">
        <v>3694</v>
      </c>
      <c r="D1287" t="s">
        <v>109</v>
      </c>
      <c r="E1287" t="s">
        <v>60</v>
      </c>
      <c r="H1287" t="s">
        <v>288</v>
      </c>
      <c r="I1287" t="s">
        <v>3697</v>
      </c>
      <c r="J1287" t="s">
        <v>89</v>
      </c>
      <c r="K1287" t="s">
        <v>89</v>
      </c>
      <c r="L1287" t="s">
        <v>5814</v>
      </c>
      <c r="M1287" t="s">
        <v>3344</v>
      </c>
      <c r="N1287" t="s">
        <v>91</v>
      </c>
      <c r="O1287" t="s">
        <v>91</v>
      </c>
      <c r="P1287" t="s">
        <v>63</v>
      </c>
      <c r="Q1287" t="s">
        <v>3698</v>
      </c>
      <c r="AA1287"/>
    </row>
    <row r="1288" spans="1:27" x14ac:dyDescent="0.25">
      <c r="A1288" t="s">
        <v>3692</v>
      </c>
      <c r="B1288" t="s">
        <v>3693</v>
      </c>
      <c r="C1288" t="s">
        <v>3694</v>
      </c>
      <c r="D1288" t="s">
        <v>109</v>
      </c>
      <c r="E1288" t="s">
        <v>60</v>
      </c>
      <c r="H1288" t="s">
        <v>288</v>
      </c>
      <c r="I1288" t="s">
        <v>376</v>
      </c>
      <c r="J1288" t="s">
        <v>89</v>
      </c>
      <c r="K1288" t="s">
        <v>89</v>
      </c>
      <c r="L1288" t="s">
        <v>5692</v>
      </c>
      <c r="M1288" t="s">
        <v>259</v>
      </c>
      <c r="N1288" t="s">
        <v>91</v>
      </c>
      <c r="O1288" t="s">
        <v>91</v>
      </c>
      <c r="P1288" t="s">
        <v>63</v>
      </c>
      <c r="AA1288"/>
    </row>
    <row r="1289" spans="1:27" x14ac:dyDescent="0.25">
      <c r="A1289" t="s">
        <v>3692</v>
      </c>
      <c r="B1289" t="s">
        <v>3693</v>
      </c>
      <c r="C1289" t="s">
        <v>3694</v>
      </c>
      <c r="D1289" t="s">
        <v>109</v>
      </c>
      <c r="E1289" t="s">
        <v>60</v>
      </c>
      <c r="H1289" t="s">
        <v>288</v>
      </c>
      <c r="I1289" t="s">
        <v>106</v>
      </c>
      <c r="J1289" t="s">
        <v>89</v>
      </c>
      <c r="K1289" t="s">
        <v>89</v>
      </c>
      <c r="L1289" t="s">
        <v>97</v>
      </c>
      <c r="M1289" t="s">
        <v>107</v>
      </c>
      <c r="N1289" t="s">
        <v>91</v>
      </c>
      <c r="O1289" t="s">
        <v>91</v>
      </c>
      <c r="P1289" t="s">
        <v>63</v>
      </c>
      <c r="AA1289"/>
    </row>
    <row r="1290" spans="1:27" x14ac:dyDescent="0.25">
      <c r="A1290" t="s">
        <v>3692</v>
      </c>
      <c r="B1290" t="s">
        <v>3693</v>
      </c>
      <c r="C1290" t="s">
        <v>3694</v>
      </c>
      <c r="D1290" t="s">
        <v>109</v>
      </c>
      <c r="E1290" t="s">
        <v>60</v>
      </c>
      <c r="H1290" t="s">
        <v>288</v>
      </c>
      <c r="I1290" t="s">
        <v>1430</v>
      </c>
      <c r="J1290" t="s">
        <v>89</v>
      </c>
      <c r="K1290" t="s">
        <v>89</v>
      </c>
      <c r="L1290" t="s">
        <v>102</v>
      </c>
      <c r="M1290" t="s">
        <v>262</v>
      </c>
      <c r="N1290" t="s">
        <v>5809</v>
      </c>
      <c r="O1290" t="s">
        <v>1431</v>
      </c>
      <c r="P1290" t="s">
        <v>63</v>
      </c>
      <c r="AA1290"/>
    </row>
    <row r="1291" spans="1:27" x14ac:dyDescent="0.25">
      <c r="A1291" t="s">
        <v>3692</v>
      </c>
      <c r="B1291" t="s">
        <v>3693</v>
      </c>
      <c r="C1291" t="s">
        <v>3694</v>
      </c>
      <c r="D1291" t="s">
        <v>109</v>
      </c>
      <c r="E1291" t="s">
        <v>60</v>
      </c>
      <c r="H1291" t="s">
        <v>288</v>
      </c>
      <c r="I1291" t="s">
        <v>1428</v>
      </c>
      <c r="J1291" t="s">
        <v>89</v>
      </c>
      <c r="K1291" t="s">
        <v>89</v>
      </c>
      <c r="L1291" t="s">
        <v>102</v>
      </c>
      <c r="M1291" t="s">
        <v>262</v>
      </c>
      <c r="N1291" t="s">
        <v>5809</v>
      </c>
      <c r="O1291" t="s">
        <v>278</v>
      </c>
      <c r="P1291" t="s">
        <v>63</v>
      </c>
      <c r="AA1291"/>
    </row>
    <row r="1292" spans="1:27" x14ac:dyDescent="0.25">
      <c r="A1292" t="s">
        <v>3692</v>
      </c>
      <c r="B1292" t="s">
        <v>3693</v>
      </c>
      <c r="C1292" t="s">
        <v>3694</v>
      </c>
      <c r="D1292" t="s">
        <v>109</v>
      </c>
      <c r="E1292" t="s">
        <v>60</v>
      </c>
      <c r="H1292" t="s">
        <v>288</v>
      </c>
      <c r="I1292" t="s">
        <v>3699</v>
      </c>
      <c r="J1292" t="s">
        <v>89</v>
      </c>
      <c r="K1292" t="s">
        <v>89</v>
      </c>
      <c r="L1292" t="s">
        <v>102</v>
      </c>
      <c r="M1292" t="s">
        <v>262</v>
      </c>
      <c r="N1292" t="s">
        <v>5809</v>
      </c>
      <c r="O1292" t="s">
        <v>470</v>
      </c>
      <c r="P1292" t="s">
        <v>63</v>
      </c>
      <c r="AA1292"/>
    </row>
    <row r="1293" spans="1:27" x14ac:dyDescent="0.25">
      <c r="A1293" t="s">
        <v>3692</v>
      </c>
      <c r="B1293" t="s">
        <v>3693</v>
      </c>
      <c r="C1293" t="s">
        <v>3694</v>
      </c>
      <c r="D1293" t="s">
        <v>109</v>
      </c>
      <c r="E1293" t="s">
        <v>60</v>
      </c>
      <c r="H1293" t="s">
        <v>288</v>
      </c>
      <c r="I1293" t="s">
        <v>373</v>
      </c>
      <c r="J1293" t="s">
        <v>89</v>
      </c>
      <c r="K1293" t="s">
        <v>89</v>
      </c>
      <c r="L1293" t="s">
        <v>102</v>
      </c>
      <c r="M1293" t="s">
        <v>262</v>
      </c>
      <c r="N1293" t="s">
        <v>103</v>
      </c>
      <c r="O1293" t="s">
        <v>103</v>
      </c>
      <c r="P1293" t="s">
        <v>63</v>
      </c>
      <c r="AA1293"/>
    </row>
    <row r="1294" spans="1:27" x14ac:dyDescent="0.25">
      <c r="A1294" t="s">
        <v>3692</v>
      </c>
      <c r="B1294" t="s">
        <v>3693</v>
      </c>
      <c r="C1294" t="s">
        <v>3694</v>
      </c>
      <c r="D1294" t="s">
        <v>109</v>
      </c>
      <c r="E1294" t="s">
        <v>60</v>
      </c>
      <c r="H1294" t="s">
        <v>288</v>
      </c>
      <c r="I1294" t="s">
        <v>3700</v>
      </c>
      <c r="J1294" t="s">
        <v>89</v>
      </c>
      <c r="K1294" t="s">
        <v>89</v>
      </c>
      <c r="L1294" t="s">
        <v>5814</v>
      </c>
      <c r="M1294" t="s">
        <v>3701</v>
      </c>
      <c r="N1294" t="s">
        <v>91</v>
      </c>
      <c r="O1294" t="s">
        <v>91</v>
      </c>
      <c r="P1294" t="s">
        <v>63</v>
      </c>
      <c r="AA1294"/>
    </row>
    <row r="1295" spans="1:27" x14ac:dyDescent="0.25">
      <c r="A1295" t="s">
        <v>3715</v>
      </c>
      <c r="B1295" t="s">
        <v>3716</v>
      </c>
      <c r="C1295" t="s">
        <v>3717</v>
      </c>
      <c r="D1295" t="s">
        <v>82</v>
      </c>
      <c r="E1295" t="s">
        <v>60</v>
      </c>
      <c r="G1295" t="s">
        <v>3719</v>
      </c>
      <c r="H1295" t="s">
        <v>122</v>
      </c>
      <c r="I1295" t="s">
        <v>2920</v>
      </c>
      <c r="J1295" t="s">
        <v>5765</v>
      </c>
      <c r="K1295" t="s">
        <v>324</v>
      </c>
      <c r="L1295" t="s">
        <v>194</v>
      </c>
      <c r="M1295" t="s">
        <v>94</v>
      </c>
      <c r="N1295" t="s">
        <v>91</v>
      </c>
      <c r="O1295" t="s">
        <v>91</v>
      </c>
      <c r="P1295" t="s">
        <v>63</v>
      </c>
      <c r="Q1295" t="s">
        <v>3720</v>
      </c>
      <c r="AA1295"/>
    </row>
    <row r="1296" spans="1:27" x14ac:dyDescent="0.25">
      <c r="A1296" t="s">
        <v>3715</v>
      </c>
      <c r="B1296" t="s">
        <v>3716</v>
      </c>
      <c r="C1296" t="s">
        <v>3717</v>
      </c>
      <c r="D1296" t="s">
        <v>82</v>
      </c>
      <c r="E1296" t="s">
        <v>60</v>
      </c>
      <c r="G1296" t="s">
        <v>3719</v>
      </c>
      <c r="H1296" t="s">
        <v>122</v>
      </c>
      <c r="I1296" t="s">
        <v>3459</v>
      </c>
      <c r="J1296" t="s">
        <v>5765</v>
      </c>
      <c r="K1296" t="s">
        <v>324</v>
      </c>
      <c r="L1296" t="s">
        <v>97</v>
      </c>
      <c r="M1296" t="s">
        <v>97</v>
      </c>
      <c r="N1296" t="s">
        <v>91</v>
      </c>
      <c r="O1296" t="s">
        <v>91</v>
      </c>
      <c r="P1296" t="s">
        <v>63</v>
      </c>
      <c r="Q1296" t="s">
        <v>3721</v>
      </c>
      <c r="AA1296"/>
    </row>
    <row r="1297" spans="1:27" x14ac:dyDescent="0.25">
      <c r="A1297" t="s">
        <v>3715</v>
      </c>
      <c r="B1297" t="s">
        <v>3716</v>
      </c>
      <c r="C1297" t="s">
        <v>3717</v>
      </c>
      <c r="D1297" t="s">
        <v>82</v>
      </c>
      <c r="E1297" t="s">
        <v>60</v>
      </c>
      <c r="G1297" t="s">
        <v>3719</v>
      </c>
      <c r="H1297" t="s">
        <v>122</v>
      </c>
      <c r="I1297" t="s">
        <v>1246</v>
      </c>
      <c r="J1297" t="s">
        <v>5765</v>
      </c>
      <c r="K1297" t="s">
        <v>324</v>
      </c>
      <c r="L1297" t="s">
        <v>102</v>
      </c>
      <c r="M1297" t="s">
        <v>102</v>
      </c>
      <c r="N1297" t="s">
        <v>91</v>
      </c>
      <c r="O1297" t="s">
        <v>91</v>
      </c>
      <c r="P1297" t="s">
        <v>63</v>
      </c>
      <c r="Q1297" t="s">
        <v>3722</v>
      </c>
      <c r="AA1297"/>
    </row>
    <row r="1298" spans="1:27" x14ac:dyDescent="0.25">
      <c r="A1298" t="s">
        <v>3723</v>
      </c>
      <c r="B1298" t="s">
        <v>3724</v>
      </c>
      <c r="C1298" t="s">
        <v>3725</v>
      </c>
      <c r="D1298" t="s">
        <v>493</v>
      </c>
      <c r="E1298" t="s">
        <v>60</v>
      </c>
      <c r="G1298" t="s">
        <v>517</v>
      </c>
      <c r="H1298" t="s">
        <v>122</v>
      </c>
      <c r="I1298" t="s">
        <v>3726</v>
      </c>
      <c r="J1298" t="s">
        <v>5765</v>
      </c>
      <c r="K1298" t="s">
        <v>3727</v>
      </c>
      <c r="L1298" t="s">
        <v>102</v>
      </c>
      <c r="M1298" t="s">
        <v>102</v>
      </c>
      <c r="N1298" t="s">
        <v>5816</v>
      </c>
      <c r="O1298" t="s">
        <v>1226</v>
      </c>
      <c r="P1298" t="s">
        <v>66</v>
      </c>
      <c r="AA1298"/>
    </row>
    <row r="1299" spans="1:27" x14ac:dyDescent="0.25">
      <c r="A1299" t="s">
        <v>3723</v>
      </c>
      <c r="B1299" t="s">
        <v>3724</v>
      </c>
      <c r="C1299" t="s">
        <v>3725</v>
      </c>
      <c r="D1299" t="s">
        <v>493</v>
      </c>
      <c r="E1299" t="s">
        <v>60</v>
      </c>
      <c r="G1299" t="s">
        <v>517</v>
      </c>
      <c r="H1299" t="s">
        <v>122</v>
      </c>
      <c r="I1299" t="s">
        <v>3728</v>
      </c>
      <c r="J1299" t="s">
        <v>5765</v>
      </c>
      <c r="K1299" t="s">
        <v>3727</v>
      </c>
      <c r="L1299" t="s">
        <v>102</v>
      </c>
      <c r="M1299" t="s">
        <v>102</v>
      </c>
      <c r="N1299" t="s">
        <v>194</v>
      </c>
      <c r="O1299" t="s">
        <v>194</v>
      </c>
      <c r="P1299" t="s">
        <v>66</v>
      </c>
      <c r="Q1299" t="s">
        <v>3729</v>
      </c>
      <c r="AA1299"/>
    </row>
    <row r="1300" spans="1:27" x14ac:dyDescent="0.25">
      <c r="A1300" t="s">
        <v>3730</v>
      </c>
      <c r="B1300" t="s">
        <v>3731</v>
      </c>
      <c r="C1300" t="s">
        <v>3732</v>
      </c>
      <c r="D1300" t="s">
        <v>493</v>
      </c>
      <c r="E1300" t="s">
        <v>60</v>
      </c>
      <c r="G1300" t="s">
        <v>517</v>
      </c>
      <c r="H1300" t="s">
        <v>81</v>
      </c>
      <c r="J1300" t="s">
        <v>5764</v>
      </c>
      <c r="R1300" t="s">
        <v>3734</v>
      </c>
      <c r="S1300" t="s">
        <v>5758</v>
      </c>
      <c r="T1300" t="s">
        <v>151</v>
      </c>
      <c r="V1300" t="s">
        <v>143</v>
      </c>
      <c r="W1300" t="s">
        <v>144</v>
      </c>
      <c r="X1300" t="s">
        <v>470</v>
      </c>
      <c r="Y1300" t="s">
        <v>66</v>
      </c>
      <c r="AA1300"/>
    </row>
    <row r="1301" spans="1:27" x14ac:dyDescent="0.25">
      <c r="A1301" t="s">
        <v>3730</v>
      </c>
      <c r="B1301" t="s">
        <v>3731</v>
      </c>
      <c r="C1301" t="s">
        <v>3732</v>
      </c>
      <c r="D1301" t="s">
        <v>493</v>
      </c>
      <c r="E1301" t="s">
        <v>60</v>
      </c>
      <c r="G1301" t="s">
        <v>517</v>
      </c>
      <c r="H1301" t="s">
        <v>81</v>
      </c>
      <c r="J1301" t="s">
        <v>5764</v>
      </c>
      <c r="R1301" t="s">
        <v>3735</v>
      </c>
      <c r="S1301" t="s">
        <v>5758</v>
      </c>
      <c r="T1301" t="s">
        <v>3736</v>
      </c>
      <c r="V1301" t="s">
        <v>143</v>
      </c>
      <c r="W1301" t="s">
        <v>144</v>
      </c>
      <c r="X1301" t="s">
        <v>470</v>
      </c>
      <c r="Y1301" t="s">
        <v>66</v>
      </c>
      <c r="AA1301"/>
    </row>
    <row r="1302" spans="1:27" x14ac:dyDescent="0.25">
      <c r="A1302" t="s">
        <v>3730</v>
      </c>
      <c r="B1302" t="s">
        <v>3731</v>
      </c>
      <c r="C1302" t="s">
        <v>3732</v>
      </c>
      <c r="D1302" t="s">
        <v>493</v>
      </c>
      <c r="E1302" t="s">
        <v>60</v>
      </c>
      <c r="G1302" t="s">
        <v>517</v>
      </c>
      <c r="H1302" t="s">
        <v>81</v>
      </c>
      <c r="J1302" t="s">
        <v>5764</v>
      </c>
      <c r="R1302" t="s">
        <v>1501</v>
      </c>
      <c r="S1302" t="s">
        <v>5758</v>
      </c>
      <c r="T1302" t="s">
        <v>151</v>
      </c>
      <c r="V1302" t="s">
        <v>143</v>
      </c>
      <c r="W1302" t="s">
        <v>144</v>
      </c>
      <c r="X1302" t="s">
        <v>473</v>
      </c>
      <c r="Y1302" t="s">
        <v>66</v>
      </c>
      <c r="AA1302"/>
    </row>
    <row r="1303" spans="1:27" x14ac:dyDescent="0.25">
      <c r="A1303" t="s">
        <v>3730</v>
      </c>
      <c r="B1303" t="s">
        <v>3731</v>
      </c>
      <c r="C1303" t="s">
        <v>3732</v>
      </c>
      <c r="D1303" t="s">
        <v>493</v>
      </c>
      <c r="E1303" t="s">
        <v>60</v>
      </c>
      <c r="G1303" t="s">
        <v>517</v>
      </c>
      <c r="H1303" t="s">
        <v>81</v>
      </c>
      <c r="J1303" t="s">
        <v>5764</v>
      </c>
      <c r="R1303" t="s">
        <v>3737</v>
      </c>
      <c r="S1303" t="s">
        <v>5758</v>
      </c>
      <c r="T1303" t="s">
        <v>3736</v>
      </c>
      <c r="V1303" t="s">
        <v>143</v>
      </c>
      <c r="W1303" t="s">
        <v>144</v>
      </c>
      <c r="X1303" t="s">
        <v>473</v>
      </c>
      <c r="Y1303" t="s">
        <v>66</v>
      </c>
      <c r="AA1303"/>
    </row>
    <row r="1304" spans="1:27" x14ac:dyDescent="0.25">
      <c r="A1304" t="s">
        <v>3730</v>
      </c>
      <c r="B1304" t="s">
        <v>3731</v>
      </c>
      <c r="C1304" t="s">
        <v>3732</v>
      </c>
      <c r="D1304" t="s">
        <v>493</v>
      </c>
      <c r="E1304" t="s">
        <v>60</v>
      </c>
      <c r="G1304" t="s">
        <v>517</v>
      </c>
      <c r="H1304" t="s">
        <v>81</v>
      </c>
      <c r="J1304" t="s">
        <v>5764</v>
      </c>
      <c r="R1304" t="s">
        <v>3738</v>
      </c>
      <c r="S1304" t="s">
        <v>5758</v>
      </c>
      <c r="T1304" t="s">
        <v>151</v>
      </c>
      <c r="V1304" t="s">
        <v>143</v>
      </c>
      <c r="W1304" t="s">
        <v>144</v>
      </c>
      <c r="X1304" t="s">
        <v>1215</v>
      </c>
      <c r="Y1304" t="s">
        <v>66</v>
      </c>
      <c r="AA1304"/>
    </row>
    <row r="1305" spans="1:27" x14ac:dyDescent="0.25">
      <c r="A1305" t="s">
        <v>3730</v>
      </c>
      <c r="B1305" t="s">
        <v>3731</v>
      </c>
      <c r="C1305" t="s">
        <v>3732</v>
      </c>
      <c r="D1305" t="s">
        <v>493</v>
      </c>
      <c r="E1305" t="s">
        <v>60</v>
      </c>
      <c r="G1305" t="s">
        <v>517</v>
      </c>
      <c r="H1305" t="s">
        <v>81</v>
      </c>
      <c r="J1305" t="s">
        <v>5764</v>
      </c>
      <c r="R1305" t="s">
        <v>3739</v>
      </c>
      <c r="S1305" t="s">
        <v>5758</v>
      </c>
      <c r="T1305" t="s">
        <v>3736</v>
      </c>
      <c r="V1305" t="s">
        <v>143</v>
      </c>
      <c r="W1305" t="s">
        <v>144</v>
      </c>
      <c r="X1305" t="s">
        <v>1215</v>
      </c>
      <c r="Y1305" t="s">
        <v>66</v>
      </c>
      <c r="AA1305"/>
    </row>
    <row r="1306" spans="1:27" x14ac:dyDescent="0.25">
      <c r="A1306" t="s">
        <v>3730</v>
      </c>
      <c r="B1306" t="s">
        <v>3731</v>
      </c>
      <c r="C1306" t="s">
        <v>3732</v>
      </c>
      <c r="D1306" t="s">
        <v>493</v>
      </c>
      <c r="E1306" t="s">
        <v>60</v>
      </c>
      <c r="G1306" t="s">
        <v>517</v>
      </c>
      <c r="H1306" t="s">
        <v>81</v>
      </c>
      <c r="J1306" t="s">
        <v>5764</v>
      </c>
      <c r="R1306" t="s">
        <v>3740</v>
      </c>
      <c r="S1306" t="s">
        <v>5758</v>
      </c>
      <c r="T1306" t="s">
        <v>151</v>
      </c>
      <c r="V1306" t="s">
        <v>143</v>
      </c>
      <c r="W1306" t="s">
        <v>144</v>
      </c>
      <c r="X1306" t="s">
        <v>3741</v>
      </c>
      <c r="Y1306" t="s">
        <v>66</v>
      </c>
      <c r="AA1306"/>
    </row>
    <row r="1307" spans="1:27" x14ac:dyDescent="0.25">
      <c r="A1307" t="s">
        <v>3730</v>
      </c>
      <c r="B1307" t="s">
        <v>3731</v>
      </c>
      <c r="C1307" t="s">
        <v>3732</v>
      </c>
      <c r="D1307" t="s">
        <v>493</v>
      </c>
      <c r="E1307" t="s">
        <v>60</v>
      </c>
      <c r="G1307" t="s">
        <v>517</v>
      </c>
      <c r="H1307" t="s">
        <v>81</v>
      </c>
      <c r="J1307" t="s">
        <v>5764</v>
      </c>
      <c r="R1307" t="s">
        <v>3742</v>
      </c>
      <c r="S1307" t="s">
        <v>5758</v>
      </c>
      <c r="T1307" t="s">
        <v>3736</v>
      </c>
      <c r="V1307" t="s">
        <v>143</v>
      </c>
      <c r="W1307" t="s">
        <v>144</v>
      </c>
      <c r="X1307" t="s">
        <v>3741</v>
      </c>
      <c r="Y1307" t="s">
        <v>66</v>
      </c>
      <c r="AA1307"/>
    </row>
    <row r="1308" spans="1:27" x14ac:dyDescent="0.25">
      <c r="A1308" t="s">
        <v>3730</v>
      </c>
      <c r="B1308" t="s">
        <v>3731</v>
      </c>
      <c r="C1308" t="s">
        <v>3732</v>
      </c>
      <c r="D1308" t="s">
        <v>493</v>
      </c>
      <c r="E1308" t="s">
        <v>60</v>
      </c>
      <c r="G1308" t="s">
        <v>517</v>
      </c>
      <c r="H1308" t="s">
        <v>81</v>
      </c>
      <c r="J1308" t="s">
        <v>5764</v>
      </c>
      <c r="R1308" t="s">
        <v>3743</v>
      </c>
      <c r="S1308" t="s">
        <v>5758</v>
      </c>
      <c r="T1308" t="s">
        <v>157</v>
      </c>
      <c r="V1308" t="s">
        <v>143</v>
      </c>
      <c r="W1308" t="s">
        <v>144</v>
      </c>
      <c r="X1308" t="s">
        <v>470</v>
      </c>
      <c r="Y1308" t="s">
        <v>66</v>
      </c>
      <c r="AA1308"/>
    </row>
    <row r="1309" spans="1:27" x14ac:dyDescent="0.25">
      <c r="A1309" t="s">
        <v>3730</v>
      </c>
      <c r="B1309" t="s">
        <v>3731</v>
      </c>
      <c r="C1309" t="s">
        <v>3732</v>
      </c>
      <c r="D1309" t="s">
        <v>493</v>
      </c>
      <c r="E1309" t="s">
        <v>60</v>
      </c>
      <c r="G1309" t="s">
        <v>517</v>
      </c>
      <c r="H1309" t="s">
        <v>81</v>
      </c>
      <c r="J1309" t="s">
        <v>5764</v>
      </c>
      <c r="R1309" t="s">
        <v>3744</v>
      </c>
      <c r="S1309" t="s">
        <v>5758</v>
      </c>
      <c r="T1309" t="s">
        <v>157</v>
      </c>
      <c r="V1309" t="s">
        <v>143</v>
      </c>
      <c r="W1309" t="s">
        <v>144</v>
      </c>
      <c r="X1309" t="s">
        <v>473</v>
      </c>
      <c r="Y1309" t="s">
        <v>66</v>
      </c>
      <c r="AA1309"/>
    </row>
    <row r="1310" spans="1:27" x14ac:dyDescent="0.25">
      <c r="A1310" t="s">
        <v>3730</v>
      </c>
      <c r="B1310" t="s">
        <v>3731</v>
      </c>
      <c r="C1310" t="s">
        <v>3732</v>
      </c>
      <c r="D1310" t="s">
        <v>493</v>
      </c>
      <c r="E1310" t="s">
        <v>60</v>
      </c>
      <c r="G1310" t="s">
        <v>517</v>
      </c>
      <c r="H1310" t="s">
        <v>81</v>
      </c>
      <c r="J1310" t="s">
        <v>5764</v>
      </c>
      <c r="R1310" t="s">
        <v>3745</v>
      </c>
      <c r="S1310" t="s">
        <v>5758</v>
      </c>
      <c r="T1310" t="s">
        <v>157</v>
      </c>
      <c r="V1310" t="s">
        <v>143</v>
      </c>
      <c r="W1310" t="s">
        <v>144</v>
      </c>
      <c r="X1310" t="s">
        <v>1215</v>
      </c>
      <c r="Y1310" t="s">
        <v>66</v>
      </c>
      <c r="AA1310"/>
    </row>
    <row r="1311" spans="1:27" x14ac:dyDescent="0.25">
      <c r="A1311" t="s">
        <v>3730</v>
      </c>
      <c r="B1311" t="s">
        <v>3731</v>
      </c>
      <c r="C1311" t="s">
        <v>3732</v>
      </c>
      <c r="D1311" t="s">
        <v>493</v>
      </c>
      <c r="E1311" t="s">
        <v>60</v>
      </c>
      <c r="G1311" t="s">
        <v>517</v>
      </c>
      <c r="H1311" t="s">
        <v>81</v>
      </c>
      <c r="J1311" t="s">
        <v>5764</v>
      </c>
      <c r="R1311" t="s">
        <v>3746</v>
      </c>
      <c r="S1311" t="s">
        <v>5758</v>
      </c>
      <c r="T1311" t="s">
        <v>157</v>
      </c>
      <c r="V1311" t="s">
        <v>143</v>
      </c>
      <c r="W1311" t="s">
        <v>144</v>
      </c>
      <c r="X1311" t="s">
        <v>3741</v>
      </c>
      <c r="Y1311" t="s">
        <v>66</v>
      </c>
      <c r="AA1311"/>
    </row>
    <row r="1312" spans="1:27" x14ac:dyDescent="0.25">
      <c r="A1312" t="s">
        <v>3754</v>
      </c>
      <c r="B1312" t="s">
        <v>3755</v>
      </c>
      <c r="C1312" t="s">
        <v>3756</v>
      </c>
      <c r="D1312" t="s">
        <v>493</v>
      </c>
      <c r="E1312" t="s">
        <v>60</v>
      </c>
      <c r="H1312" t="s">
        <v>81</v>
      </c>
      <c r="J1312" t="s">
        <v>5764</v>
      </c>
      <c r="R1312" t="s">
        <v>3758</v>
      </c>
      <c r="S1312" t="s">
        <v>5759</v>
      </c>
      <c r="T1312" t="s">
        <v>1969</v>
      </c>
      <c r="V1312" t="s">
        <v>390</v>
      </c>
      <c r="W1312" t="s">
        <v>5762</v>
      </c>
      <c r="X1312" t="s">
        <v>3759</v>
      </c>
      <c r="Y1312" t="s">
        <v>66</v>
      </c>
      <c r="Z1312" t="s">
        <v>3760</v>
      </c>
      <c r="AA1312"/>
    </row>
    <row r="1313" spans="1:35" x14ac:dyDescent="0.25">
      <c r="A1313" t="s">
        <v>3764</v>
      </c>
      <c r="B1313" t="s">
        <v>3765</v>
      </c>
      <c r="C1313" t="s">
        <v>3766</v>
      </c>
      <c r="D1313" t="s">
        <v>493</v>
      </c>
      <c r="E1313" t="s">
        <v>60</v>
      </c>
      <c r="G1313" t="s">
        <v>517</v>
      </c>
      <c r="H1313" t="s">
        <v>81</v>
      </c>
      <c r="I1313" t="s">
        <v>1925</v>
      </c>
      <c r="J1313" t="s">
        <v>5765</v>
      </c>
      <c r="K1313" t="s">
        <v>390</v>
      </c>
      <c r="L1313" t="s">
        <v>102</v>
      </c>
      <c r="M1313" t="s">
        <v>102</v>
      </c>
      <c r="N1313" t="s">
        <v>91</v>
      </c>
      <c r="O1313" t="s">
        <v>91</v>
      </c>
      <c r="P1313" t="s">
        <v>66</v>
      </c>
      <c r="AA1313"/>
    </row>
    <row r="1314" spans="1:35" x14ac:dyDescent="0.25">
      <c r="A1314" t="s">
        <v>3764</v>
      </c>
      <c r="B1314" t="s">
        <v>3765</v>
      </c>
      <c r="C1314" t="s">
        <v>3766</v>
      </c>
      <c r="D1314" t="s">
        <v>493</v>
      </c>
      <c r="E1314" t="s">
        <v>60</v>
      </c>
      <c r="G1314" t="s">
        <v>517</v>
      </c>
      <c r="H1314" t="s">
        <v>81</v>
      </c>
      <c r="I1314" t="s">
        <v>3768</v>
      </c>
      <c r="J1314" t="s">
        <v>5765</v>
      </c>
      <c r="K1314" t="s">
        <v>390</v>
      </c>
      <c r="L1314" t="s">
        <v>102</v>
      </c>
      <c r="M1314" t="s">
        <v>262</v>
      </c>
      <c r="N1314" t="s">
        <v>103</v>
      </c>
      <c r="O1314" t="s">
        <v>103</v>
      </c>
      <c r="P1314" t="s">
        <v>66</v>
      </c>
      <c r="AA1314"/>
    </row>
    <row r="1315" spans="1:35" x14ac:dyDescent="0.25">
      <c r="A1315" t="s">
        <v>3769</v>
      </c>
      <c r="B1315" t="s">
        <v>3770</v>
      </c>
      <c r="C1315" t="s">
        <v>3771</v>
      </c>
      <c r="D1315" t="s">
        <v>82</v>
      </c>
      <c r="E1315" t="s">
        <v>60</v>
      </c>
      <c r="G1315" t="s">
        <v>3773</v>
      </c>
      <c r="H1315" t="s">
        <v>81</v>
      </c>
      <c r="I1315" t="s">
        <v>3774</v>
      </c>
      <c r="J1315" t="s">
        <v>89</v>
      </c>
      <c r="K1315" t="s">
        <v>89</v>
      </c>
      <c r="L1315" t="s">
        <v>5813</v>
      </c>
      <c r="M1315" t="s">
        <v>105</v>
      </c>
      <c r="N1315" t="s">
        <v>91</v>
      </c>
      <c r="O1315" t="s">
        <v>91</v>
      </c>
      <c r="P1315" t="s">
        <v>66</v>
      </c>
      <c r="Q1315" t="s">
        <v>3775</v>
      </c>
      <c r="AA1315"/>
    </row>
    <row r="1316" spans="1:35" x14ac:dyDescent="0.25">
      <c r="A1316" t="s">
        <v>3769</v>
      </c>
      <c r="B1316" t="s">
        <v>3770</v>
      </c>
      <c r="C1316" t="s">
        <v>3771</v>
      </c>
      <c r="D1316" t="s">
        <v>82</v>
      </c>
      <c r="E1316" t="s">
        <v>60</v>
      </c>
      <c r="G1316" t="s">
        <v>3773</v>
      </c>
      <c r="H1316" t="s">
        <v>81</v>
      </c>
      <c r="I1316" t="s">
        <v>2829</v>
      </c>
      <c r="J1316" t="s">
        <v>89</v>
      </c>
      <c r="K1316" t="s">
        <v>89</v>
      </c>
      <c r="L1316" t="s">
        <v>5813</v>
      </c>
      <c r="M1316" t="s">
        <v>105</v>
      </c>
      <c r="N1316" t="s">
        <v>103</v>
      </c>
      <c r="O1316" t="s">
        <v>103</v>
      </c>
      <c r="P1316" t="s">
        <v>66</v>
      </c>
      <c r="Q1316" t="s">
        <v>3776</v>
      </c>
      <c r="AA1316"/>
    </row>
    <row r="1317" spans="1:35" x14ac:dyDescent="0.25">
      <c r="A1317" t="s">
        <v>3769</v>
      </c>
      <c r="B1317" t="s">
        <v>3770</v>
      </c>
      <c r="C1317" t="s">
        <v>3771</v>
      </c>
      <c r="D1317" t="s">
        <v>82</v>
      </c>
      <c r="E1317" t="s">
        <v>60</v>
      </c>
      <c r="G1317" t="s">
        <v>3773</v>
      </c>
      <c r="H1317" t="s">
        <v>81</v>
      </c>
      <c r="I1317" t="s">
        <v>3777</v>
      </c>
      <c r="J1317" t="s">
        <v>89</v>
      </c>
      <c r="K1317" t="s">
        <v>89</v>
      </c>
      <c r="L1317" t="s">
        <v>5813</v>
      </c>
      <c r="M1317" t="s">
        <v>105</v>
      </c>
      <c r="N1317" t="s">
        <v>5815</v>
      </c>
      <c r="O1317" t="s">
        <v>1052</v>
      </c>
      <c r="P1317" t="s">
        <v>66</v>
      </c>
      <c r="Q1317" t="s">
        <v>3778</v>
      </c>
      <c r="AA1317"/>
    </row>
    <row r="1318" spans="1:35" x14ac:dyDescent="0.25">
      <c r="A1318" t="s">
        <v>3769</v>
      </c>
      <c r="B1318" t="s">
        <v>3770</v>
      </c>
      <c r="C1318" t="s">
        <v>3771</v>
      </c>
      <c r="D1318" t="s">
        <v>82</v>
      </c>
      <c r="E1318" t="s">
        <v>60</v>
      </c>
      <c r="G1318" t="s">
        <v>3773</v>
      </c>
      <c r="H1318" t="s">
        <v>81</v>
      </c>
      <c r="I1318" t="s">
        <v>3779</v>
      </c>
      <c r="J1318" t="s">
        <v>5765</v>
      </c>
      <c r="K1318" t="s">
        <v>247</v>
      </c>
      <c r="L1318" t="s">
        <v>5813</v>
      </c>
      <c r="M1318" t="s">
        <v>105</v>
      </c>
      <c r="N1318" t="s">
        <v>91</v>
      </c>
      <c r="O1318" t="s">
        <v>91</v>
      </c>
      <c r="P1318" t="s">
        <v>63</v>
      </c>
      <c r="Q1318" t="s">
        <v>3775</v>
      </c>
      <c r="AA1318"/>
    </row>
    <row r="1319" spans="1:35" x14ac:dyDescent="0.25">
      <c r="A1319" t="s">
        <v>3769</v>
      </c>
      <c r="B1319" t="s">
        <v>3770</v>
      </c>
      <c r="C1319" t="s">
        <v>3771</v>
      </c>
      <c r="D1319" t="s">
        <v>225</v>
      </c>
      <c r="E1319" t="s">
        <v>60</v>
      </c>
      <c r="G1319" t="s">
        <v>3781</v>
      </c>
      <c r="H1319" t="s">
        <v>288</v>
      </c>
      <c r="I1319" t="s">
        <v>3782</v>
      </c>
      <c r="J1319" t="s">
        <v>5765</v>
      </c>
      <c r="K1319" t="s">
        <v>3783</v>
      </c>
      <c r="L1319" t="s">
        <v>102</v>
      </c>
      <c r="M1319" t="s">
        <v>262</v>
      </c>
      <c r="N1319" t="s">
        <v>103</v>
      </c>
      <c r="O1319" t="s">
        <v>103</v>
      </c>
      <c r="P1319" t="s">
        <v>66</v>
      </c>
      <c r="AA1319"/>
    </row>
    <row r="1320" spans="1:35" x14ac:dyDescent="0.25">
      <c r="A1320" t="s">
        <v>3769</v>
      </c>
      <c r="B1320" t="s">
        <v>3770</v>
      </c>
      <c r="C1320" t="s">
        <v>3771</v>
      </c>
      <c r="D1320" t="s">
        <v>225</v>
      </c>
      <c r="E1320" t="s">
        <v>60</v>
      </c>
      <c r="G1320" t="s">
        <v>3781</v>
      </c>
      <c r="H1320" t="s">
        <v>288</v>
      </c>
      <c r="I1320" t="s">
        <v>3784</v>
      </c>
      <c r="J1320" t="s">
        <v>89</v>
      </c>
      <c r="K1320" t="s">
        <v>89</v>
      </c>
      <c r="L1320" t="s">
        <v>102</v>
      </c>
      <c r="M1320" t="s">
        <v>262</v>
      </c>
      <c r="N1320" t="s">
        <v>5809</v>
      </c>
      <c r="O1320" t="s">
        <v>105</v>
      </c>
      <c r="P1320" t="s">
        <v>66</v>
      </c>
      <c r="Q1320" t="s">
        <v>3785</v>
      </c>
      <c r="AA1320"/>
    </row>
    <row r="1321" spans="1:35" x14ac:dyDescent="0.25">
      <c r="A1321" t="s">
        <v>3769</v>
      </c>
      <c r="B1321" t="s">
        <v>3770</v>
      </c>
      <c r="C1321" t="s">
        <v>3771</v>
      </c>
      <c r="D1321" t="s">
        <v>225</v>
      </c>
      <c r="E1321" t="s">
        <v>60</v>
      </c>
      <c r="G1321" t="s">
        <v>3781</v>
      </c>
      <c r="H1321" t="s">
        <v>288</v>
      </c>
      <c r="I1321" t="s">
        <v>3786</v>
      </c>
      <c r="J1321" t="s">
        <v>5765</v>
      </c>
      <c r="K1321" t="s">
        <v>247</v>
      </c>
      <c r="L1321" t="s">
        <v>102</v>
      </c>
      <c r="M1321" t="s">
        <v>262</v>
      </c>
      <c r="N1321" t="s">
        <v>5809</v>
      </c>
      <c r="O1321" t="s">
        <v>105</v>
      </c>
      <c r="P1321" t="s">
        <v>63</v>
      </c>
      <c r="AA1321"/>
    </row>
    <row r="1322" spans="1:35" x14ac:dyDescent="0.25">
      <c r="A1322">
        <v>32785</v>
      </c>
      <c r="B1322" t="s">
        <v>3795</v>
      </c>
      <c r="C1322" t="s">
        <v>3796</v>
      </c>
      <c r="D1322" t="s">
        <v>82</v>
      </c>
      <c r="E1322" t="s">
        <v>60</v>
      </c>
      <c r="G1322" t="s">
        <v>3797</v>
      </c>
      <c r="H1322" t="s">
        <v>122</v>
      </c>
      <c r="J1322" t="s">
        <v>5764</v>
      </c>
      <c r="AA1322" t="s">
        <v>5793</v>
      </c>
      <c r="AB1322" s="7" t="s">
        <v>5729</v>
      </c>
      <c r="AC1322" t="s">
        <v>232</v>
      </c>
      <c r="AD1322" s="7" t="s">
        <v>5794</v>
      </c>
      <c r="AE1322" t="s">
        <v>5794</v>
      </c>
      <c r="AF1322" s="7" t="s">
        <v>2229</v>
      </c>
      <c r="AG1322" t="s">
        <v>2229</v>
      </c>
      <c r="AH1322" t="s">
        <v>66</v>
      </c>
      <c r="AI1322" t="s">
        <v>5795</v>
      </c>
    </row>
    <row r="1323" spans="1:35" x14ac:dyDescent="0.25">
      <c r="A1323" t="s">
        <v>3809</v>
      </c>
      <c r="B1323" t="s">
        <v>3810</v>
      </c>
      <c r="C1323" t="s">
        <v>3811</v>
      </c>
      <c r="D1323" t="s">
        <v>82</v>
      </c>
      <c r="E1323" t="s">
        <v>60</v>
      </c>
      <c r="G1323" t="s">
        <v>3812</v>
      </c>
      <c r="H1323" t="s">
        <v>288</v>
      </c>
      <c r="I1323" t="s">
        <v>522</v>
      </c>
      <c r="J1323" t="s">
        <v>89</v>
      </c>
      <c r="K1323" t="s">
        <v>89</v>
      </c>
      <c r="L1323" t="s">
        <v>5692</v>
      </c>
      <c r="M1323" t="s">
        <v>523</v>
      </c>
      <c r="N1323" t="s">
        <v>5809</v>
      </c>
      <c r="O1323" t="s">
        <v>192</v>
      </c>
      <c r="P1323" t="s">
        <v>63</v>
      </c>
      <c r="Q1323" t="s">
        <v>3043</v>
      </c>
      <c r="AA1323"/>
    </row>
    <row r="1324" spans="1:35" x14ac:dyDescent="0.25">
      <c r="A1324" t="s">
        <v>3809</v>
      </c>
      <c r="B1324" t="s">
        <v>3810</v>
      </c>
      <c r="C1324" t="s">
        <v>3811</v>
      </c>
      <c r="D1324" t="s">
        <v>82</v>
      </c>
      <c r="E1324" t="s">
        <v>60</v>
      </c>
      <c r="G1324" t="s">
        <v>3812</v>
      </c>
      <c r="H1324" t="s">
        <v>288</v>
      </c>
      <c r="I1324" t="s">
        <v>3813</v>
      </c>
      <c r="J1324" t="s">
        <v>89</v>
      </c>
      <c r="K1324" t="s">
        <v>89</v>
      </c>
      <c r="L1324" t="s">
        <v>5692</v>
      </c>
      <c r="M1324" t="s">
        <v>523</v>
      </c>
      <c r="N1324" t="s">
        <v>103</v>
      </c>
      <c r="O1324" t="s">
        <v>103</v>
      </c>
      <c r="P1324" t="s">
        <v>66</v>
      </c>
      <c r="Q1324" t="s">
        <v>3043</v>
      </c>
      <c r="AA1324"/>
    </row>
    <row r="1325" spans="1:35" x14ac:dyDescent="0.25">
      <c r="A1325" t="s">
        <v>3809</v>
      </c>
      <c r="B1325" t="s">
        <v>3810</v>
      </c>
      <c r="C1325" t="s">
        <v>3811</v>
      </c>
      <c r="D1325" t="s">
        <v>82</v>
      </c>
      <c r="E1325" t="s">
        <v>60</v>
      </c>
      <c r="G1325" t="s">
        <v>3812</v>
      </c>
      <c r="H1325" t="s">
        <v>288</v>
      </c>
      <c r="I1325" t="s">
        <v>3814</v>
      </c>
      <c r="J1325" t="s">
        <v>5765</v>
      </c>
      <c r="K1325" t="s">
        <v>247</v>
      </c>
      <c r="L1325" t="s">
        <v>5692</v>
      </c>
      <c r="M1325" t="s">
        <v>523</v>
      </c>
      <c r="N1325" t="s">
        <v>103</v>
      </c>
      <c r="O1325" t="s">
        <v>103</v>
      </c>
      <c r="P1325" t="s">
        <v>63</v>
      </c>
      <c r="Q1325" t="s">
        <v>3815</v>
      </c>
      <c r="AA1325"/>
    </row>
    <row r="1326" spans="1:35" x14ac:dyDescent="0.25">
      <c r="A1326" t="s">
        <v>3826</v>
      </c>
      <c r="B1326" t="s">
        <v>3827</v>
      </c>
      <c r="C1326" t="s">
        <v>3828</v>
      </c>
      <c r="D1326" t="s">
        <v>82</v>
      </c>
      <c r="E1326" t="s">
        <v>60</v>
      </c>
      <c r="G1326" t="s">
        <v>3829</v>
      </c>
      <c r="H1326" t="s">
        <v>122</v>
      </c>
      <c r="I1326" t="s">
        <v>1282</v>
      </c>
      <c r="J1326" t="s">
        <v>89</v>
      </c>
      <c r="K1326" t="s">
        <v>89</v>
      </c>
      <c r="L1326" t="s">
        <v>102</v>
      </c>
      <c r="M1326" t="s">
        <v>102</v>
      </c>
      <c r="N1326" t="s">
        <v>194</v>
      </c>
      <c r="O1326" t="s">
        <v>1283</v>
      </c>
      <c r="P1326" t="s">
        <v>66</v>
      </c>
      <c r="Q1326" t="s">
        <v>3830</v>
      </c>
      <c r="AA1326"/>
    </row>
    <row r="1327" spans="1:35" x14ac:dyDescent="0.25">
      <c r="A1327" t="s">
        <v>3831</v>
      </c>
      <c r="B1327" t="s">
        <v>3832</v>
      </c>
      <c r="C1327" t="s">
        <v>3833</v>
      </c>
      <c r="D1327" t="s">
        <v>82</v>
      </c>
      <c r="E1327" t="s">
        <v>60</v>
      </c>
      <c r="G1327" t="s">
        <v>3835</v>
      </c>
      <c r="H1327" t="s">
        <v>288</v>
      </c>
      <c r="I1327" t="s">
        <v>3836</v>
      </c>
      <c r="J1327" t="s">
        <v>5764</v>
      </c>
      <c r="K1327" t="s">
        <v>759</v>
      </c>
      <c r="L1327" t="s">
        <v>5692</v>
      </c>
      <c r="M1327" t="s">
        <v>1594</v>
      </c>
      <c r="N1327" t="s">
        <v>103</v>
      </c>
      <c r="O1327" t="s">
        <v>103</v>
      </c>
      <c r="P1327" t="s">
        <v>63</v>
      </c>
      <c r="Q1327" t="s">
        <v>3107</v>
      </c>
      <c r="AA1327"/>
    </row>
    <row r="1328" spans="1:35" x14ac:dyDescent="0.25">
      <c r="A1328" t="s">
        <v>3831</v>
      </c>
      <c r="B1328" t="s">
        <v>3832</v>
      </c>
      <c r="C1328" t="s">
        <v>3833</v>
      </c>
      <c r="D1328" t="s">
        <v>82</v>
      </c>
      <c r="E1328" t="s">
        <v>60</v>
      </c>
      <c r="G1328" t="s">
        <v>3835</v>
      </c>
      <c r="H1328" t="s">
        <v>288</v>
      </c>
      <c r="I1328" t="s">
        <v>3837</v>
      </c>
      <c r="J1328" t="s">
        <v>5764</v>
      </c>
      <c r="K1328" t="s">
        <v>759</v>
      </c>
      <c r="L1328" t="s">
        <v>5692</v>
      </c>
      <c r="M1328" t="s">
        <v>1594</v>
      </c>
      <c r="N1328" t="s">
        <v>5809</v>
      </c>
      <c r="O1328" t="s">
        <v>192</v>
      </c>
      <c r="P1328" t="s">
        <v>63</v>
      </c>
      <c r="AA1328"/>
    </row>
    <row r="1329" spans="1:27" x14ac:dyDescent="0.25">
      <c r="A1329" t="s">
        <v>3831</v>
      </c>
      <c r="B1329" t="s">
        <v>3832</v>
      </c>
      <c r="C1329" t="s">
        <v>3833</v>
      </c>
      <c r="D1329" t="s">
        <v>82</v>
      </c>
      <c r="E1329" t="s">
        <v>60</v>
      </c>
      <c r="G1329" t="s">
        <v>3835</v>
      </c>
      <c r="H1329" t="s">
        <v>288</v>
      </c>
      <c r="I1329" t="s">
        <v>3838</v>
      </c>
      <c r="J1329" t="s">
        <v>5764</v>
      </c>
      <c r="K1329" t="s">
        <v>759</v>
      </c>
      <c r="L1329" t="s">
        <v>5692</v>
      </c>
      <c r="M1329" t="s">
        <v>1594</v>
      </c>
      <c r="N1329" t="s">
        <v>5809</v>
      </c>
      <c r="O1329" t="s">
        <v>1431</v>
      </c>
      <c r="P1329" t="s">
        <v>63</v>
      </c>
      <c r="AA1329"/>
    </row>
    <row r="1330" spans="1:27" x14ac:dyDescent="0.25">
      <c r="A1330" t="s">
        <v>3831</v>
      </c>
      <c r="B1330" t="s">
        <v>3832</v>
      </c>
      <c r="C1330" t="s">
        <v>3833</v>
      </c>
      <c r="D1330" t="s">
        <v>82</v>
      </c>
      <c r="E1330" t="s">
        <v>60</v>
      </c>
      <c r="G1330" t="s">
        <v>3835</v>
      </c>
      <c r="H1330" t="s">
        <v>288</v>
      </c>
      <c r="I1330" t="s">
        <v>3839</v>
      </c>
      <c r="J1330" t="s">
        <v>5764</v>
      </c>
      <c r="K1330" t="s">
        <v>759</v>
      </c>
      <c r="L1330" t="s">
        <v>5692</v>
      </c>
      <c r="M1330" t="s">
        <v>1594</v>
      </c>
      <c r="N1330" t="s">
        <v>5809</v>
      </c>
      <c r="O1330" t="s">
        <v>265</v>
      </c>
      <c r="P1330" t="s">
        <v>63</v>
      </c>
      <c r="AA1330"/>
    </row>
    <row r="1331" spans="1:27" x14ac:dyDescent="0.25">
      <c r="A1331" t="s">
        <v>3831</v>
      </c>
      <c r="B1331" t="s">
        <v>3832</v>
      </c>
      <c r="C1331" t="s">
        <v>3833</v>
      </c>
      <c r="D1331" t="s">
        <v>82</v>
      </c>
      <c r="E1331" t="s">
        <v>60</v>
      </c>
      <c r="G1331" t="s">
        <v>3835</v>
      </c>
      <c r="H1331" t="s">
        <v>288</v>
      </c>
      <c r="I1331" t="s">
        <v>3840</v>
      </c>
      <c r="J1331" t="s">
        <v>5764</v>
      </c>
      <c r="K1331" t="s">
        <v>759</v>
      </c>
      <c r="L1331" t="s">
        <v>5692</v>
      </c>
      <c r="M1331" t="s">
        <v>1594</v>
      </c>
      <c r="N1331" t="s">
        <v>5809</v>
      </c>
      <c r="O1331" t="s">
        <v>105</v>
      </c>
      <c r="P1331" t="s">
        <v>63</v>
      </c>
      <c r="AA1331"/>
    </row>
    <row r="1332" spans="1:27" x14ac:dyDescent="0.25">
      <c r="A1332" t="s">
        <v>3831</v>
      </c>
      <c r="B1332" t="s">
        <v>3832</v>
      </c>
      <c r="C1332" t="s">
        <v>3833</v>
      </c>
      <c r="D1332" t="s">
        <v>82</v>
      </c>
      <c r="E1332" t="s">
        <v>60</v>
      </c>
      <c r="G1332" t="s">
        <v>3835</v>
      </c>
      <c r="H1332" t="s">
        <v>288</v>
      </c>
      <c r="I1332" t="s">
        <v>3841</v>
      </c>
      <c r="J1332" t="s">
        <v>5764</v>
      </c>
      <c r="K1332" t="s">
        <v>759</v>
      </c>
      <c r="L1332" t="s">
        <v>5692</v>
      </c>
      <c r="M1332" t="s">
        <v>1594</v>
      </c>
      <c r="N1332" t="s">
        <v>5815</v>
      </c>
      <c r="O1332" t="s">
        <v>1899</v>
      </c>
      <c r="P1332" t="s">
        <v>63</v>
      </c>
      <c r="AA1332"/>
    </row>
    <row r="1333" spans="1:27" x14ac:dyDescent="0.25">
      <c r="A1333" t="s">
        <v>3831</v>
      </c>
      <c r="B1333" t="s">
        <v>3832</v>
      </c>
      <c r="C1333" t="s">
        <v>3833</v>
      </c>
      <c r="D1333" t="s">
        <v>82</v>
      </c>
      <c r="E1333" t="s">
        <v>60</v>
      </c>
      <c r="G1333" t="s">
        <v>3835</v>
      </c>
      <c r="H1333" t="s">
        <v>288</v>
      </c>
      <c r="I1333" t="s">
        <v>3842</v>
      </c>
      <c r="J1333" t="s">
        <v>5764</v>
      </c>
      <c r="K1333" t="s">
        <v>759</v>
      </c>
      <c r="L1333" t="s">
        <v>5692</v>
      </c>
      <c r="M1333" t="s">
        <v>1594</v>
      </c>
      <c r="N1333" t="s">
        <v>5809</v>
      </c>
      <c r="O1333" t="s">
        <v>278</v>
      </c>
      <c r="P1333" t="s">
        <v>63</v>
      </c>
      <c r="Q1333" t="s">
        <v>3843</v>
      </c>
      <c r="AA1333"/>
    </row>
    <row r="1334" spans="1:27" x14ac:dyDescent="0.25">
      <c r="A1334" t="s">
        <v>3831</v>
      </c>
      <c r="B1334" t="s">
        <v>3832</v>
      </c>
      <c r="C1334" t="s">
        <v>3833</v>
      </c>
      <c r="D1334" t="s">
        <v>82</v>
      </c>
      <c r="E1334" t="s">
        <v>60</v>
      </c>
      <c r="G1334" t="s">
        <v>3835</v>
      </c>
      <c r="H1334" t="s">
        <v>288</v>
      </c>
      <c r="I1334" t="s">
        <v>3844</v>
      </c>
      <c r="J1334" t="s">
        <v>5764</v>
      </c>
      <c r="K1334" t="s">
        <v>759</v>
      </c>
      <c r="L1334" t="s">
        <v>5692</v>
      </c>
      <c r="M1334" t="s">
        <v>1594</v>
      </c>
      <c r="N1334" t="s">
        <v>5817</v>
      </c>
      <c r="O1334" t="s">
        <v>97</v>
      </c>
      <c r="P1334" t="s">
        <v>63</v>
      </c>
      <c r="Q1334" t="s">
        <v>3845</v>
      </c>
      <c r="AA1334"/>
    </row>
    <row r="1335" spans="1:27" x14ac:dyDescent="0.25">
      <c r="A1335" t="s">
        <v>3855</v>
      </c>
      <c r="B1335" t="s">
        <v>3856</v>
      </c>
      <c r="C1335" t="s">
        <v>3857</v>
      </c>
      <c r="D1335" t="s">
        <v>82</v>
      </c>
      <c r="E1335" t="s">
        <v>60</v>
      </c>
      <c r="G1335" t="s">
        <v>3859</v>
      </c>
      <c r="H1335" t="s">
        <v>81</v>
      </c>
      <c r="I1335" t="s">
        <v>3860</v>
      </c>
      <c r="J1335" t="s">
        <v>89</v>
      </c>
      <c r="K1335" t="s">
        <v>89</v>
      </c>
      <c r="L1335" t="s">
        <v>97</v>
      </c>
      <c r="M1335" t="s">
        <v>3861</v>
      </c>
      <c r="N1335" t="s">
        <v>91</v>
      </c>
      <c r="O1335" t="s">
        <v>91</v>
      </c>
      <c r="P1335" t="s">
        <v>63</v>
      </c>
      <c r="Q1335" t="s">
        <v>3862</v>
      </c>
      <c r="AA1335"/>
    </row>
    <row r="1336" spans="1:27" x14ac:dyDescent="0.25">
      <c r="A1336" t="s">
        <v>3863</v>
      </c>
      <c r="B1336" t="s">
        <v>3864</v>
      </c>
      <c r="C1336" t="s">
        <v>3865</v>
      </c>
      <c r="D1336" t="s">
        <v>82</v>
      </c>
      <c r="E1336" t="s">
        <v>60</v>
      </c>
      <c r="G1336" t="s">
        <v>3867</v>
      </c>
      <c r="H1336" t="s">
        <v>81</v>
      </c>
      <c r="I1336" t="s">
        <v>331</v>
      </c>
      <c r="J1336" t="s">
        <v>5764</v>
      </c>
      <c r="K1336" t="s">
        <v>332</v>
      </c>
      <c r="L1336" t="s">
        <v>5814</v>
      </c>
      <c r="M1336" t="s">
        <v>333</v>
      </c>
      <c r="N1336" t="s">
        <v>5816</v>
      </c>
      <c r="O1336" t="s">
        <v>334</v>
      </c>
      <c r="P1336" t="s">
        <v>66</v>
      </c>
      <c r="Q1336" t="s">
        <v>3868</v>
      </c>
      <c r="AA1336"/>
    </row>
    <row r="1337" spans="1:27" x14ac:dyDescent="0.25">
      <c r="A1337" t="s">
        <v>3863</v>
      </c>
      <c r="B1337" t="s">
        <v>3864</v>
      </c>
      <c r="C1337" t="s">
        <v>3865</v>
      </c>
      <c r="D1337" t="s">
        <v>82</v>
      </c>
      <c r="E1337" t="s">
        <v>60</v>
      </c>
      <c r="G1337" t="s">
        <v>3867</v>
      </c>
      <c r="H1337" t="s">
        <v>81</v>
      </c>
      <c r="I1337" t="s">
        <v>3869</v>
      </c>
      <c r="J1337" t="s">
        <v>5764</v>
      </c>
      <c r="K1337" t="s">
        <v>332</v>
      </c>
      <c r="L1337" t="s">
        <v>5814</v>
      </c>
      <c r="M1337" t="s">
        <v>333</v>
      </c>
      <c r="N1337" t="s">
        <v>1275</v>
      </c>
      <c r="O1337" t="s">
        <v>1275</v>
      </c>
      <c r="P1337" t="s">
        <v>66</v>
      </c>
      <c r="AA1337"/>
    </row>
    <row r="1338" spans="1:27" x14ac:dyDescent="0.25">
      <c r="A1338" t="s">
        <v>3863</v>
      </c>
      <c r="B1338" t="s">
        <v>3864</v>
      </c>
      <c r="C1338" t="s">
        <v>3865</v>
      </c>
      <c r="D1338" t="s">
        <v>82</v>
      </c>
      <c r="E1338" t="s">
        <v>60</v>
      </c>
      <c r="G1338" t="s">
        <v>3867</v>
      </c>
      <c r="H1338" t="s">
        <v>81</v>
      </c>
      <c r="I1338" t="s">
        <v>1999</v>
      </c>
      <c r="J1338" t="s">
        <v>5764</v>
      </c>
      <c r="K1338" t="s">
        <v>332</v>
      </c>
      <c r="L1338" t="s">
        <v>5814</v>
      </c>
      <c r="M1338" t="s">
        <v>333</v>
      </c>
      <c r="N1338" t="s">
        <v>194</v>
      </c>
      <c r="O1338" t="s">
        <v>194</v>
      </c>
      <c r="P1338" t="s">
        <v>66</v>
      </c>
      <c r="AA1338"/>
    </row>
    <row r="1339" spans="1:27" x14ac:dyDescent="0.25">
      <c r="A1339" t="s">
        <v>3863</v>
      </c>
      <c r="B1339" t="s">
        <v>3864</v>
      </c>
      <c r="C1339" t="s">
        <v>3865</v>
      </c>
      <c r="D1339" t="s">
        <v>82</v>
      </c>
      <c r="E1339" t="s">
        <v>60</v>
      </c>
      <c r="G1339" t="s">
        <v>3867</v>
      </c>
      <c r="H1339" t="s">
        <v>81</v>
      </c>
      <c r="I1339" t="s">
        <v>1827</v>
      </c>
      <c r="J1339" t="s">
        <v>5764</v>
      </c>
      <c r="K1339" t="s">
        <v>332</v>
      </c>
      <c r="L1339" t="s">
        <v>5814</v>
      </c>
      <c r="M1339" t="s">
        <v>333</v>
      </c>
      <c r="N1339" t="s">
        <v>5809</v>
      </c>
      <c r="O1339" t="s">
        <v>648</v>
      </c>
      <c r="P1339" t="s">
        <v>66</v>
      </c>
      <c r="AA1339"/>
    </row>
    <row r="1340" spans="1:27" x14ac:dyDescent="0.25">
      <c r="A1340" t="s">
        <v>3863</v>
      </c>
      <c r="B1340" t="s">
        <v>3864</v>
      </c>
      <c r="C1340" t="s">
        <v>3865</v>
      </c>
      <c r="D1340" t="s">
        <v>82</v>
      </c>
      <c r="E1340" t="s">
        <v>60</v>
      </c>
      <c r="G1340" t="s">
        <v>3867</v>
      </c>
      <c r="H1340" t="s">
        <v>81</v>
      </c>
      <c r="I1340" t="s">
        <v>3870</v>
      </c>
      <c r="J1340" t="s">
        <v>5764</v>
      </c>
      <c r="K1340" t="s">
        <v>332</v>
      </c>
      <c r="L1340" t="s">
        <v>5814</v>
      </c>
      <c r="M1340" t="s">
        <v>333</v>
      </c>
      <c r="N1340" t="s">
        <v>5815</v>
      </c>
      <c r="O1340" t="s">
        <v>1528</v>
      </c>
      <c r="P1340" t="s">
        <v>66</v>
      </c>
      <c r="AA1340"/>
    </row>
    <row r="1341" spans="1:27" x14ac:dyDescent="0.25">
      <c r="A1341" t="s">
        <v>3874</v>
      </c>
      <c r="B1341" t="s">
        <v>3875</v>
      </c>
      <c r="C1341" t="s">
        <v>3876</v>
      </c>
      <c r="D1341" t="s">
        <v>82</v>
      </c>
      <c r="E1341" t="s">
        <v>60</v>
      </c>
      <c r="G1341" t="s">
        <v>3877</v>
      </c>
      <c r="H1341" t="s">
        <v>81</v>
      </c>
      <c r="I1341" t="s">
        <v>698</v>
      </c>
      <c r="J1341" t="s">
        <v>89</v>
      </c>
      <c r="K1341" t="s">
        <v>89</v>
      </c>
      <c r="L1341" t="s">
        <v>97</v>
      </c>
      <c r="M1341" t="s">
        <v>97</v>
      </c>
      <c r="N1341" t="s">
        <v>103</v>
      </c>
      <c r="O1341" t="s">
        <v>103</v>
      </c>
      <c r="P1341" t="s">
        <v>63</v>
      </c>
      <c r="Q1341" t="s">
        <v>3878</v>
      </c>
      <c r="AA1341"/>
    </row>
    <row r="1342" spans="1:27" x14ac:dyDescent="0.25">
      <c r="A1342" t="s">
        <v>3874</v>
      </c>
      <c r="B1342" t="s">
        <v>3875</v>
      </c>
      <c r="C1342" t="s">
        <v>3876</v>
      </c>
      <c r="D1342" t="s">
        <v>82</v>
      </c>
      <c r="E1342" t="s">
        <v>60</v>
      </c>
      <c r="G1342" t="s">
        <v>3877</v>
      </c>
      <c r="H1342" t="s">
        <v>81</v>
      </c>
      <c r="I1342" t="s">
        <v>3879</v>
      </c>
      <c r="J1342" t="s">
        <v>89</v>
      </c>
      <c r="K1342" t="s">
        <v>89</v>
      </c>
      <c r="L1342" t="s">
        <v>97</v>
      </c>
      <c r="M1342" t="s">
        <v>97</v>
      </c>
      <c r="N1342" t="s">
        <v>5809</v>
      </c>
      <c r="O1342" t="s">
        <v>187</v>
      </c>
      <c r="P1342" t="s">
        <v>63</v>
      </c>
      <c r="Q1342" t="s">
        <v>3878</v>
      </c>
      <c r="AA1342"/>
    </row>
    <row r="1343" spans="1:27" x14ac:dyDescent="0.25">
      <c r="A1343" t="s">
        <v>3874</v>
      </c>
      <c r="B1343" t="s">
        <v>3875</v>
      </c>
      <c r="C1343" t="s">
        <v>3876</v>
      </c>
      <c r="D1343" t="s">
        <v>82</v>
      </c>
      <c r="E1343" t="s">
        <v>60</v>
      </c>
      <c r="G1343" t="s">
        <v>3877</v>
      </c>
      <c r="H1343" t="s">
        <v>81</v>
      </c>
      <c r="I1343" t="s">
        <v>3880</v>
      </c>
      <c r="J1343" t="s">
        <v>89</v>
      </c>
      <c r="K1343" t="s">
        <v>89</v>
      </c>
      <c r="L1343" t="s">
        <v>97</v>
      </c>
      <c r="M1343" t="s">
        <v>97</v>
      </c>
      <c r="N1343" t="s">
        <v>5809</v>
      </c>
      <c r="O1343" t="s">
        <v>265</v>
      </c>
      <c r="P1343" t="s">
        <v>63</v>
      </c>
      <c r="Q1343" t="s">
        <v>3878</v>
      </c>
      <c r="AA1343"/>
    </row>
    <row r="1344" spans="1:27" x14ac:dyDescent="0.25">
      <c r="A1344" t="s">
        <v>3874</v>
      </c>
      <c r="B1344" t="s">
        <v>3875</v>
      </c>
      <c r="C1344" t="s">
        <v>3876</v>
      </c>
      <c r="D1344" t="s">
        <v>82</v>
      </c>
      <c r="E1344" t="s">
        <v>60</v>
      </c>
      <c r="G1344" t="s">
        <v>3877</v>
      </c>
      <c r="H1344" t="s">
        <v>81</v>
      </c>
      <c r="I1344" t="s">
        <v>383</v>
      </c>
      <c r="J1344" t="s">
        <v>89</v>
      </c>
      <c r="K1344" t="s">
        <v>89</v>
      </c>
      <c r="L1344" t="s">
        <v>97</v>
      </c>
      <c r="M1344" t="s">
        <v>97</v>
      </c>
      <c r="N1344" t="s">
        <v>5809</v>
      </c>
      <c r="O1344" t="s">
        <v>192</v>
      </c>
      <c r="P1344" t="s">
        <v>63</v>
      </c>
      <c r="Q1344" t="s">
        <v>3878</v>
      </c>
      <c r="AA1344"/>
    </row>
    <row r="1345" spans="1:27" x14ac:dyDescent="0.25">
      <c r="A1345" t="s">
        <v>3874</v>
      </c>
      <c r="B1345" t="s">
        <v>3875</v>
      </c>
      <c r="C1345" t="s">
        <v>3876</v>
      </c>
      <c r="D1345" t="s">
        <v>82</v>
      </c>
      <c r="E1345" t="s">
        <v>60</v>
      </c>
      <c r="G1345" t="s">
        <v>3877</v>
      </c>
      <c r="H1345" t="s">
        <v>81</v>
      </c>
      <c r="I1345" t="s">
        <v>706</v>
      </c>
      <c r="J1345" t="s">
        <v>89</v>
      </c>
      <c r="K1345" t="s">
        <v>89</v>
      </c>
      <c r="L1345" t="s">
        <v>97</v>
      </c>
      <c r="M1345" t="s">
        <v>97</v>
      </c>
      <c r="N1345" t="s">
        <v>5809</v>
      </c>
      <c r="O1345" t="s">
        <v>692</v>
      </c>
      <c r="P1345" t="s">
        <v>63</v>
      </c>
      <c r="Q1345" t="s">
        <v>3881</v>
      </c>
      <c r="AA1345"/>
    </row>
    <row r="1346" spans="1:27" x14ac:dyDescent="0.25">
      <c r="A1346" t="s">
        <v>3885</v>
      </c>
      <c r="B1346" t="s">
        <v>3886</v>
      </c>
      <c r="C1346" t="s">
        <v>3887</v>
      </c>
      <c r="D1346" t="s">
        <v>82</v>
      </c>
      <c r="E1346" t="s">
        <v>60</v>
      </c>
      <c r="G1346" t="s">
        <v>3888</v>
      </c>
      <c r="H1346" t="s">
        <v>81</v>
      </c>
      <c r="I1346" t="s">
        <v>3449</v>
      </c>
      <c r="J1346" t="s">
        <v>89</v>
      </c>
      <c r="K1346" t="s">
        <v>89</v>
      </c>
      <c r="L1346" t="s">
        <v>97</v>
      </c>
      <c r="M1346" t="s">
        <v>1015</v>
      </c>
      <c r="N1346" t="s">
        <v>91</v>
      </c>
      <c r="O1346" t="s">
        <v>91</v>
      </c>
      <c r="P1346" t="s">
        <v>63</v>
      </c>
      <c r="Q1346" t="s">
        <v>3889</v>
      </c>
      <c r="AA1346"/>
    </row>
    <row r="1347" spans="1:27" x14ac:dyDescent="0.25">
      <c r="A1347" t="s">
        <v>3885</v>
      </c>
      <c r="B1347" t="s">
        <v>3886</v>
      </c>
      <c r="C1347" t="s">
        <v>3887</v>
      </c>
      <c r="D1347" t="s">
        <v>82</v>
      </c>
      <c r="E1347" t="s">
        <v>60</v>
      </c>
      <c r="G1347" t="s">
        <v>3888</v>
      </c>
      <c r="H1347" t="s">
        <v>81</v>
      </c>
      <c r="I1347" t="s">
        <v>96</v>
      </c>
      <c r="J1347" t="s">
        <v>89</v>
      </c>
      <c r="K1347" t="s">
        <v>89</v>
      </c>
      <c r="L1347" t="s">
        <v>97</v>
      </c>
      <c r="M1347" t="s">
        <v>97</v>
      </c>
      <c r="N1347" t="s">
        <v>91</v>
      </c>
      <c r="O1347" t="s">
        <v>91</v>
      </c>
      <c r="P1347" t="s">
        <v>63</v>
      </c>
      <c r="Q1347" t="s">
        <v>3890</v>
      </c>
      <c r="AA1347"/>
    </row>
    <row r="1348" spans="1:27" x14ac:dyDescent="0.25">
      <c r="A1348" t="s">
        <v>3885</v>
      </c>
      <c r="B1348" t="s">
        <v>3886</v>
      </c>
      <c r="C1348" t="s">
        <v>3887</v>
      </c>
      <c r="D1348" t="s">
        <v>82</v>
      </c>
      <c r="E1348" t="s">
        <v>60</v>
      </c>
      <c r="G1348" t="s">
        <v>3888</v>
      </c>
      <c r="H1348" t="s">
        <v>81</v>
      </c>
      <c r="I1348" t="s">
        <v>3891</v>
      </c>
      <c r="J1348" t="s">
        <v>89</v>
      </c>
      <c r="K1348" t="s">
        <v>89</v>
      </c>
      <c r="L1348" t="s">
        <v>97</v>
      </c>
      <c r="M1348" t="s">
        <v>1070</v>
      </c>
      <c r="N1348" t="s">
        <v>91</v>
      </c>
      <c r="O1348" t="s">
        <v>91</v>
      </c>
      <c r="P1348" t="s">
        <v>63</v>
      </c>
      <c r="AA1348"/>
    </row>
    <row r="1349" spans="1:27" x14ac:dyDescent="0.25">
      <c r="A1349" t="s">
        <v>3885</v>
      </c>
      <c r="B1349" t="s">
        <v>3886</v>
      </c>
      <c r="C1349" t="s">
        <v>3887</v>
      </c>
      <c r="D1349" t="s">
        <v>82</v>
      </c>
      <c r="E1349" t="s">
        <v>60</v>
      </c>
      <c r="G1349" t="s">
        <v>3888</v>
      </c>
      <c r="H1349" t="s">
        <v>81</v>
      </c>
      <c r="I1349" t="s">
        <v>3892</v>
      </c>
      <c r="J1349" t="s">
        <v>89</v>
      </c>
      <c r="K1349" t="s">
        <v>89</v>
      </c>
      <c r="L1349" t="s">
        <v>97</v>
      </c>
      <c r="M1349" t="s">
        <v>2871</v>
      </c>
      <c r="N1349" t="s">
        <v>91</v>
      </c>
      <c r="O1349" t="s">
        <v>91</v>
      </c>
      <c r="P1349" t="s">
        <v>63</v>
      </c>
      <c r="Q1349" t="s">
        <v>3893</v>
      </c>
      <c r="AA1349"/>
    </row>
    <row r="1350" spans="1:27" x14ac:dyDescent="0.25">
      <c r="A1350" t="s">
        <v>3885</v>
      </c>
      <c r="B1350" t="s">
        <v>3886</v>
      </c>
      <c r="C1350" t="s">
        <v>3887</v>
      </c>
      <c r="D1350" t="s">
        <v>82</v>
      </c>
      <c r="E1350" t="s">
        <v>60</v>
      </c>
      <c r="G1350" t="s">
        <v>3888</v>
      </c>
      <c r="H1350" t="s">
        <v>81</v>
      </c>
      <c r="I1350" t="s">
        <v>3894</v>
      </c>
      <c r="J1350" t="s">
        <v>89</v>
      </c>
      <c r="K1350" t="s">
        <v>89</v>
      </c>
      <c r="L1350" t="s">
        <v>97</v>
      </c>
      <c r="M1350" t="s">
        <v>1020</v>
      </c>
      <c r="N1350" t="s">
        <v>91</v>
      </c>
      <c r="O1350" t="s">
        <v>91</v>
      </c>
      <c r="P1350" t="s">
        <v>63</v>
      </c>
      <c r="Q1350" t="s">
        <v>3895</v>
      </c>
      <c r="AA1350"/>
    </row>
    <row r="1351" spans="1:27" x14ac:dyDescent="0.25">
      <c r="A1351" t="s">
        <v>3885</v>
      </c>
      <c r="B1351" t="s">
        <v>3886</v>
      </c>
      <c r="C1351" t="s">
        <v>3887</v>
      </c>
      <c r="D1351" t="s">
        <v>82</v>
      </c>
      <c r="E1351" t="s">
        <v>60</v>
      </c>
      <c r="G1351" t="s">
        <v>3888</v>
      </c>
      <c r="H1351" t="s">
        <v>81</v>
      </c>
      <c r="I1351" t="s">
        <v>1063</v>
      </c>
      <c r="J1351" t="s">
        <v>89</v>
      </c>
      <c r="K1351" t="s">
        <v>89</v>
      </c>
      <c r="L1351" t="s">
        <v>97</v>
      </c>
      <c r="M1351" t="s">
        <v>1025</v>
      </c>
      <c r="N1351" t="s">
        <v>91</v>
      </c>
      <c r="O1351" t="s">
        <v>91</v>
      </c>
      <c r="P1351" t="s">
        <v>63</v>
      </c>
      <c r="Q1351" t="s">
        <v>3896</v>
      </c>
      <c r="AA1351"/>
    </row>
    <row r="1352" spans="1:27" x14ac:dyDescent="0.25">
      <c r="A1352" t="s">
        <v>3897</v>
      </c>
      <c r="B1352" t="s">
        <v>3898</v>
      </c>
      <c r="C1352" t="s">
        <v>3899</v>
      </c>
      <c r="D1352" t="s">
        <v>82</v>
      </c>
      <c r="E1352" t="s">
        <v>60</v>
      </c>
      <c r="F1352" t="s">
        <v>3900</v>
      </c>
      <c r="G1352" t="s">
        <v>3901</v>
      </c>
      <c r="H1352" t="s">
        <v>81</v>
      </c>
      <c r="I1352" t="s">
        <v>3902</v>
      </c>
      <c r="J1352" t="s">
        <v>89</v>
      </c>
      <c r="K1352" t="s">
        <v>89</v>
      </c>
      <c r="L1352" t="s">
        <v>5692</v>
      </c>
      <c r="M1352" t="s">
        <v>3036</v>
      </c>
      <c r="N1352" t="s">
        <v>91</v>
      </c>
      <c r="O1352" t="s">
        <v>91</v>
      </c>
      <c r="P1352" t="s">
        <v>63</v>
      </c>
      <c r="AA1352"/>
    </row>
    <row r="1353" spans="1:27" x14ac:dyDescent="0.25">
      <c r="A1353" t="s">
        <v>3903</v>
      </c>
      <c r="B1353" t="s">
        <v>3904</v>
      </c>
      <c r="C1353" t="s">
        <v>3905</v>
      </c>
      <c r="D1353" t="s">
        <v>82</v>
      </c>
      <c r="E1353" t="s">
        <v>60</v>
      </c>
      <c r="G1353" t="s">
        <v>3906</v>
      </c>
      <c r="H1353" t="s">
        <v>81</v>
      </c>
      <c r="J1353" t="s">
        <v>5764</v>
      </c>
      <c r="R1353" t="s">
        <v>3907</v>
      </c>
      <c r="S1353" t="s">
        <v>5758</v>
      </c>
      <c r="T1353" t="s">
        <v>968</v>
      </c>
      <c r="V1353" t="s">
        <v>143</v>
      </c>
      <c r="W1353" t="s">
        <v>144</v>
      </c>
      <c r="X1353" t="s">
        <v>144</v>
      </c>
      <c r="Y1353" t="s">
        <v>66</v>
      </c>
      <c r="Z1353" t="s">
        <v>3908</v>
      </c>
      <c r="AA1353"/>
    </row>
    <row r="1354" spans="1:27" x14ac:dyDescent="0.25">
      <c r="A1354" t="s">
        <v>3912</v>
      </c>
      <c r="B1354" t="s">
        <v>3913</v>
      </c>
      <c r="C1354" t="s">
        <v>3914</v>
      </c>
      <c r="D1354" t="s">
        <v>82</v>
      </c>
      <c r="E1354" t="s">
        <v>60</v>
      </c>
      <c r="G1354" t="s">
        <v>3915</v>
      </c>
      <c r="H1354" t="s">
        <v>122</v>
      </c>
      <c r="J1354" t="s">
        <v>5764</v>
      </c>
      <c r="R1354" t="s">
        <v>3916</v>
      </c>
      <c r="S1354" t="s">
        <v>5759</v>
      </c>
      <c r="T1354" t="s">
        <v>1969</v>
      </c>
      <c r="V1354" t="s">
        <v>390</v>
      </c>
      <c r="W1354" t="s">
        <v>359</v>
      </c>
      <c r="X1354" t="s">
        <v>359</v>
      </c>
      <c r="Y1354" t="s">
        <v>66</v>
      </c>
      <c r="Z1354" t="s">
        <v>3917</v>
      </c>
      <c r="AA1354"/>
    </row>
    <row r="1355" spans="1:27" x14ac:dyDescent="0.25">
      <c r="A1355" t="s">
        <v>3912</v>
      </c>
      <c r="B1355" t="s">
        <v>3913</v>
      </c>
      <c r="C1355" t="s">
        <v>3914</v>
      </c>
      <c r="D1355" t="s">
        <v>82</v>
      </c>
      <c r="E1355" t="s">
        <v>60</v>
      </c>
      <c r="G1355" t="s">
        <v>3915</v>
      </c>
      <c r="H1355" t="s">
        <v>122</v>
      </c>
      <c r="J1355" t="s">
        <v>5764</v>
      </c>
      <c r="R1355" t="s">
        <v>1968</v>
      </c>
      <c r="S1355" t="s">
        <v>5759</v>
      </c>
      <c r="T1355" t="s">
        <v>1969</v>
      </c>
      <c r="V1355" t="s">
        <v>143</v>
      </c>
      <c r="W1355" t="s">
        <v>359</v>
      </c>
      <c r="X1355" t="s">
        <v>359</v>
      </c>
      <c r="Y1355" t="s">
        <v>66</v>
      </c>
      <c r="Z1355" t="s">
        <v>3918</v>
      </c>
      <c r="AA1355"/>
    </row>
    <row r="1356" spans="1:27" x14ac:dyDescent="0.25">
      <c r="A1356" t="s">
        <v>3912</v>
      </c>
      <c r="B1356" t="s">
        <v>3913</v>
      </c>
      <c r="C1356" t="s">
        <v>3914</v>
      </c>
      <c r="D1356" t="s">
        <v>82</v>
      </c>
      <c r="E1356" t="s">
        <v>60</v>
      </c>
      <c r="G1356" t="s">
        <v>3915</v>
      </c>
      <c r="H1356" t="s">
        <v>122</v>
      </c>
      <c r="J1356" t="s">
        <v>5764</v>
      </c>
      <c r="R1356" t="s">
        <v>3919</v>
      </c>
      <c r="S1356" t="s">
        <v>5759</v>
      </c>
      <c r="T1356" t="s">
        <v>1969</v>
      </c>
      <c r="V1356" t="s">
        <v>979</v>
      </c>
      <c r="W1356" t="s">
        <v>5762</v>
      </c>
      <c r="X1356" t="s">
        <v>3920</v>
      </c>
      <c r="Y1356" t="s">
        <v>66</v>
      </c>
      <c r="Z1356" t="s">
        <v>3921</v>
      </c>
      <c r="AA1356"/>
    </row>
    <row r="1357" spans="1:27" x14ac:dyDescent="0.25">
      <c r="A1357" t="s">
        <v>3930</v>
      </c>
      <c r="B1357" t="s">
        <v>3931</v>
      </c>
      <c r="C1357" t="s">
        <v>3932</v>
      </c>
      <c r="D1357" t="s">
        <v>82</v>
      </c>
      <c r="E1357" t="s">
        <v>60</v>
      </c>
      <c r="G1357" t="s">
        <v>3934</v>
      </c>
      <c r="H1357" t="s">
        <v>288</v>
      </c>
      <c r="J1357" t="s">
        <v>5764</v>
      </c>
      <c r="R1357" t="s">
        <v>3935</v>
      </c>
      <c r="S1357" t="s">
        <v>5758</v>
      </c>
      <c r="T1357" t="s">
        <v>159</v>
      </c>
      <c r="V1357" t="s">
        <v>143</v>
      </c>
      <c r="W1357" t="s">
        <v>5761</v>
      </c>
      <c r="X1357" t="s">
        <v>3936</v>
      </c>
      <c r="Y1357" t="s">
        <v>66</v>
      </c>
      <c r="Z1357" t="s">
        <v>3937</v>
      </c>
      <c r="AA1357"/>
    </row>
    <row r="1358" spans="1:27" x14ac:dyDescent="0.25">
      <c r="A1358" t="s">
        <v>3930</v>
      </c>
      <c r="B1358" t="s">
        <v>3931</v>
      </c>
      <c r="C1358" t="s">
        <v>3932</v>
      </c>
      <c r="D1358" t="s">
        <v>82</v>
      </c>
      <c r="E1358" t="s">
        <v>60</v>
      </c>
      <c r="G1358" t="s">
        <v>3934</v>
      </c>
      <c r="H1358" t="s">
        <v>288</v>
      </c>
      <c r="J1358" t="s">
        <v>5764</v>
      </c>
      <c r="R1358" t="s">
        <v>3938</v>
      </c>
      <c r="S1358" t="s">
        <v>5758</v>
      </c>
      <c r="T1358" t="s">
        <v>3939</v>
      </c>
      <c r="V1358" t="s">
        <v>143</v>
      </c>
      <c r="W1358" t="s">
        <v>5761</v>
      </c>
      <c r="X1358" t="s">
        <v>3936</v>
      </c>
      <c r="Y1358" t="s">
        <v>66</v>
      </c>
      <c r="Z1358" t="s">
        <v>3937</v>
      </c>
      <c r="AA1358"/>
    </row>
    <row r="1359" spans="1:27" x14ac:dyDescent="0.25">
      <c r="A1359" t="s">
        <v>3930</v>
      </c>
      <c r="B1359" t="s">
        <v>3931</v>
      </c>
      <c r="C1359" t="s">
        <v>3932</v>
      </c>
      <c r="D1359" t="s">
        <v>82</v>
      </c>
      <c r="E1359" t="s">
        <v>60</v>
      </c>
      <c r="G1359" t="s">
        <v>3934</v>
      </c>
      <c r="H1359" t="s">
        <v>288</v>
      </c>
      <c r="J1359" t="s">
        <v>5764</v>
      </c>
      <c r="R1359" t="s">
        <v>3940</v>
      </c>
      <c r="S1359" t="s">
        <v>5758</v>
      </c>
      <c r="T1359" t="s">
        <v>1759</v>
      </c>
      <c r="V1359" t="s">
        <v>143</v>
      </c>
      <c r="W1359" t="s">
        <v>5761</v>
      </c>
      <c r="X1359" t="s">
        <v>3936</v>
      </c>
      <c r="Y1359" t="s">
        <v>66</v>
      </c>
      <c r="Z1359" t="s">
        <v>3937</v>
      </c>
      <c r="AA1359"/>
    </row>
    <row r="1360" spans="1:27" x14ac:dyDescent="0.25">
      <c r="A1360" t="s">
        <v>3930</v>
      </c>
      <c r="B1360" t="s">
        <v>3931</v>
      </c>
      <c r="C1360" t="s">
        <v>3932</v>
      </c>
      <c r="D1360" t="s">
        <v>82</v>
      </c>
      <c r="E1360" t="s">
        <v>60</v>
      </c>
      <c r="G1360" t="s">
        <v>3934</v>
      </c>
      <c r="H1360" t="s">
        <v>288</v>
      </c>
      <c r="J1360" t="s">
        <v>5764</v>
      </c>
      <c r="R1360" t="s">
        <v>3941</v>
      </c>
      <c r="S1360" t="s">
        <v>5758</v>
      </c>
      <c r="T1360" t="s">
        <v>142</v>
      </c>
      <c r="V1360" t="s">
        <v>143</v>
      </c>
      <c r="W1360" t="s">
        <v>5761</v>
      </c>
      <c r="X1360" t="s">
        <v>3936</v>
      </c>
      <c r="Y1360" t="s">
        <v>66</v>
      </c>
      <c r="Z1360" t="s">
        <v>3937</v>
      </c>
      <c r="AA1360"/>
    </row>
    <row r="1361" spans="1:35" x14ac:dyDescent="0.25">
      <c r="A1361" t="s">
        <v>3930</v>
      </c>
      <c r="B1361" t="s">
        <v>3931</v>
      </c>
      <c r="C1361" t="s">
        <v>3932</v>
      </c>
      <c r="D1361" t="s">
        <v>82</v>
      </c>
      <c r="E1361" t="s">
        <v>60</v>
      </c>
      <c r="G1361" t="s">
        <v>3934</v>
      </c>
      <c r="H1361" t="s">
        <v>288</v>
      </c>
      <c r="J1361" t="s">
        <v>5764</v>
      </c>
      <c r="R1361" t="s">
        <v>3942</v>
      </c>
      <c r="S1361" t="s">
        <v>5758</v>
      </c>
      <c r="T1361" t="s">
        <v>147</v>
      </c>
      <c r="V1361" t="s">
        <v>143</v>
      </c>
      <c r="W1361" t="s">
        <v>5761</v>
      </c>
      <c r="X1361" t="s">
        <v>3936</v>
      </c>
      <c r="Y1361" t="s">
        <v>66</v>
      </c>
      <c r="Z1361" t="s">
        <v>3937</v>
      </c>
      <c r="AA1361"/>
    </row>
    <row r="1362" spans="1:35" x14ac:dyDescent="0.25">
      <c r="A1362" t="s">
        <v>3930</v>
      </c>
      <c r="B1362" t="s">
        <v>3931</v>
      </c>
      <c r="C1362" t="s">
        <v>3932</v>
      </c>
      <c r="D1362" t="s">
        <v>82</v>
      </c>
      <c r="E1362" t="s">
        <v>60</v>
      </c>
      <c r="G1362" t="s">
        <v>3934</v>
      </c>
      <c r="H1362" t="s">
        <v>288</v>
      </c>
      <c r="J1362" t="s">
        <v>5764</v>
      </c>
      <c r="R1362" t="s">
        <v>3943</v>
      </c>
      <c r="S1362" t="s">
        <v>5758</v>
      </c>
      <c r="T1362" t="s">
        <v>3944</v>
      </c>
      <c r="V1362" t="s">
        <v>143</v>
      </c>
      <c r="W1362" t="s">
        <v>5761</v>
      </c>
      <c r="X1362" t="s">
        <v>3936</v>
      </c>
      <c r="Y1362" t="s">
        <v>66</v>
      </c>
      <c r="Z1362" t="s">
        <v>3937</v>
      </c>
      <c r="AA1362"/>
    </row>
    <row r="1363" spans="1:35" x14ac:dyDescent="0.25">
      <c r="A1363" t="s">
        <v>3948</v>
      </c>
      <c r="B1363" t="s">
        <v>3949</v>
      </c>
      <c r="C1363" t="s">
        <v>3950</v>
      </c>
      <c r="D1363" t="s">
        <v>82</v>
      </c>
      <c r="E1363" t="s">
        <v>60</v>
      </c>
      <c r="F1363" t="s">
        <v>3951</v>
      </c>
      <c r="G1363" t="s">
        <v>3954</v>
      </c>
      <c r="H1363" t="s">
        <v>81</v>
      </c>
      <c r="I1363" t="s">
        <v>3458</v>
      </c>
      <c r="J1363" t="s">
        <v>5765</v>
      </c>
      <c r="K1363" t="s">
        <v>324</v>
      </c>
      <c r="L1363" t="s">
        <v>194</v>
      </c>
      <c r="M1363" t="s">
        <v>94</v>
      </c>
      <c r="N1363" t="s">
        <v>91</v>
      </c>
      <c r="O1363" t="s">
        <v>91</v>
      </c>
      <c r="P1363" t="s">
        <v>66</v>
      </c>
      <c r="Q1363" t="s">
        <v>3955</v>
      </c>
      <c r="AA1363"/>
    </row>
    <row r="1364" spans="1:35" x14ac:dyDescent="0.25">
      <c r="A1364" t="s">
        <v>3948</v>
      </c>
      <c r="B1364" t="s">
        <v>3949</v>
      </c>
      <c r="C1364" t="s">
        <v>3950</v>
      </c>
      <c r="D1364" t="s">
        <v>82</v>
      </c>
      <c r="E1364" t="s">
        <v>60</v>
      </c>
      <c r="F1364" t="s">
        <v>3951</v>
      </c>
      <c r="G1364" t="s">
        <v>3954</v>
      </c>
      <c r="H1364" t="s">
        <v>81</v>
      </c>
      <c r="I1364" t="s">
        <v>1829</v>
      </c>
      <c r="J1364" t="s">
        <v>5764</v>
      </c>
      <c r="K1364" t="s">
        <v>1248</v>
      </c>
      <c r="L1364" t="s">
        <v>5814</v>
      </c>
      <c r="M1364" t="s">
        <v>333</v>
      </c>
      <c r="N1364" t="s">
        <v>5809</v>
      </c>
      <c r="O1364" t="s">
        <v>648</v>
      </c>
      <c r="P1364" t="s">
        <v>66</v>
      </c>
      <c r="Q1364" t="s">
        <v>3956</v>
      </c>
      <c r="AA1364"/>
    </row>
    <row r="1365" spans="1:35" x14ac:dyDescent="0.25">
      <c r="A1365" t="s">
        <v>3948</v>
      </c>
      <c r="B1365" t="s">
        <v>3949</v>
      </c>
      <c r="C1365" t="s">
        <v>3950</v>
      </c>
      <c r="D1365" t="s">
        <v>82</v>
      </c>
      <c r="E1365" t="s">
        <v>60</v>
      </c>
      <c r="F1365" t="s">
        <v>3951</v>
      </c>
      <c r="G1365" t="s">
        <v>3954</v>
      </c>
      <c r="H1365" t="s">
        <v>81</v>
      </c>
      <c r="I1365" t="s">
        <v>1997</v>
      </c>
      <c r="J1365" t="s">
        <v>5765</v>
      </c>
      <c r="K1365" t="s">
        <v>324</v>
      </c>
      <c r="L1365" t="s">
        <v>102</v>
      </c>
      <c r="M1365" t="s">
        <v>102</v>
      </c>
      <c r="N1365" t="s">
        <v>103</v>
      </c>
      <c r="O1365" t="s">
        <v>103</v>
      </c>
      <c r="P1365" t="s">
        <v>66</v>
      </c>
      <c r="Q1365" t="s">
        <v>3957</v>
      </c>
      <c r="AA1365"/>
    </row>
    <row r="1366" spans="1:35" x14ac:dyDescent="0.25">
      <c r="A1366" t="s">
        <v>3948</v>
      </c>
      <c r="B1366" t="s">
        <v>3949</v>
      </c>
      <c r="C1366" t="s">
        <v>3950</v>
      </c>
      <c r="D1366" t="s">
        <v>82</v>
      </c>
      <c r="E1366" t="s">
        <v>60</v>
      </c>
      <c r="F1366" t="s">
        <v>3951</v>
      </c>
      <c r="G1366" t="s">
        <v>3954</v>
      </c>
      <c r="H1366" t="s">
        <v>81</v>
      </c>
      <c r="I1366" t="s">
        <v>1824</v>
      </c>
      <c r="J1366" t="s">
        <v>5765</v>
      </c>
      <c r="K1366" t="s">
        <v>324</v>
      </c>
      <c r="L1366" t="s">
        <v>102</v>
      </c>
      <c r="M1366" t="s">
        <v>102</v>
      </c>
      <c r="N1366" t="s">
        <v>5809</v>
      </c>
      <c r="O1366" t="s">
        <v>648</v>
      </c>
      <c r="P1366" t="s">
        <v>66</v>
      </c>
      <c r="Q1366" t="s">
        <v>3958</v>
      </c>
      <c r="AA1366"/>
    </row>
    <row r="1367" spans="1:35" x14ac:dyDescent="0.25">
      <c r="A1367" t="s">
        <v>3948</v>
      </c>
      <c r="B1367" t="s">
        <v>3949</v>
      </c>
      <c r="C1367" t="s">
        <v>3950</v>
      </c>
      <c r="D1367" t="s">
        <v>82</v>
      </c>
      <c r="E1367" t="s">
        <v>60</v>
      </c>
      <c r="F1367" t="s">
        <v>3951</v>
      </c>
      <c r="G1367" t="s">
        <v>3954</v>
      </c>
      <c r="H1367" t="s">
        <v>81</v>
      </c>
      <c r="I1367" t="s">
        <v>3959</v>
      </c>
      <c r="J1367" t="s">
        <v>5764</v>
      </c>
      <c r="K1367" t="s">
        <v>332</v>
      </c>
      <c r="L1367" t="s">
        <v>194</v>
      </c>
      <c r="M1367" t="s">
        <v>94</v>
      </c>
      <c r="N1367" t="s">
        <v>91</v>
      </c>
      <c r="O1367" t="s">
        <v>91</v>
      </c>
      <c r="P1367" t="s">
        <v>66</v>
      </c>
      <c r="Q1367" t="s">
        <v>3960</v>
      </c>
      <c r="AA1367"/>
    </row>
    <row r="1368" spans="1:35" x14ac:dyDescent="0.25">
      <c r="A1368" t="s">
        <v>3948</v>
      </c>
      <c r="B1368" t="s">
        <v>3949</v>
      </c>
      <c r="C1368" t="s">
        <v>3950</v>
      </c>
      <c r="D1368" t="s">
        <v>82</v>
      </c>
      <c r="E1368" t="s">
        <v>60</v>
      </c>
      <c r="F1368" t="s">
        <v>3951</v>
      </c>
      <c r="G1368" t="s">
        <v>3954</v>
      </c>
      <c r="H1368" t="s">
        <v>81</v>
      </c>
      <c r="I1368" t="s">
        <v>3466</v>
      </c>
      <c r="J1368" t="s">
        <v>5764</v>
      </c>
      <c r="K1368" t="s">
        <v>1248</v>
      </c>
      <c r="L1368" t="s">
        <v>5814</v>
      </c>
      <c r="M1368" t="s">
        <v>333</v>
      </c>
      <c r="N1368" t="s">
        <v>5816</v>
      </c>
      <c r="O1368" t="s">
        <v>334</v>
      </c>
      <c r="P1368" t="s">
        <v>66</v>
      </c>
      <c r="Q1368" t="s">
        <v>3961</v>
      </c>
      <c r="AA1368"/>
    </row>
    <row r="1369" spans="1:35" x14ac:dyDescent="0.25">
      <c r="A1369" t="s">
        <v>3948</v>
      </c>
      <c r="B1369" t="s">
        <v>3949</v>
      </c>
      <c r="C1369" t="s">
        <v>3950</v>
      </c>
      <c r="D1369" t="s">
        <v>82</v>
      </c>
      <c r="E1369" t="s">
        <v>60</v>
      </c>
      <c r="F1369" t="s">
        <v>3951</v>
      </c>
      <c r="G1369" t="s">
        <v>3954</v>
      </c>
      <c r="H1369" t="s">
        <v>81</v>
      </c>
      <c r="I1369" t="s">
        <v>3962</v>
      </c>
      <c r="J1369" t="s">
        <v>5765</v>
      </c>
      <c r="K1369" t="s">
        <v>324</v>
      </c>
      <c r="L1369" t="s">
        <v>97</v>
      </c>
      <c r="M1369" t="s">
        <v>97</v>
      </c>
      <c r="N1369" t="s">
        <v>91</v>
      </c>
      <c r="O1369" t="s">
        <v>91</v>
      </c>
      <c r="P1369" t="s">
        <v>66</v>
      </c>
      <c r="Q1369" t="s">
        <v>3963</v>
      </c>
      <c r="AA1369"/>
    </row>
    <row r="1370" spans="1:35" ht="180" x14ac:dyDescent="0.25">
      <c r="A1370" t="s">
        <v>3948</v>
      </c>
      <c r="B1370" t="s">
        <v>3949</v>
      </c>
      <c r="C1370" t="s">
        <v>3950</v>
      </c>
      <c r="D1370" t="s">
        <v>82</v>
      </c>
      <c r="E1370" t="s">
        <v>60</v>
      </c>
      <c r="F1370" t="s">
        <v>3951</v>
      </c>
      <c r="G1370" t="s">
        <v>3954</v>
      </c>
      <c r="H1370" t="s">
        <v>81</v>
      </c>
      <c r="J1370" t="s">
        <v>5764</v>
      </c>
      <c r="AA1370" s="65" t="s">
        <v>3535</v>
      </c>
      <c r="AB1370" s="4" t="s">
        <v>5729</v>
      </c>
      <c r="AC1370" s="67" t="s">
        <v>429</v>
      </c>
      <c r="AD1370" t="s">
        <v>172</v>
      </c>
      <c r="AE1370" s="4" t="s">
        <v>172</v>
      </c>
      <c r="AF1370" t="s">
        <v>997</v>
      </c>
      <c r="AG1370" s="4" t="s">
        <v>997</v>
      </c>
      <c r="AH1370" s="4" t="s">
        <v>66</v>
      </c>
    </row>
    <row r="1371" spans="1:35" x14ac:dyDescent="0.25">
      <c r="A1371">
        <v>33879</v>
      </c>
      <c r="B1371" t="s">
        <v>3949</v>
      </c>
      <c r="C1371" t="s">
        <v>3950</v>
      </c>
      <c r="D1371" t="s">
        <v>82</v>
      </c>
      <c r="E1371" t="s">
        <v>60</v>
      </c>
      <c r="F1371" t="s">
        <v>3951</v>
      </c>
      <c r="G1371" t="s">
        <v>3954</v>
      </c>
      <c r="H1371" t="s">
        <v>81</v>
      </c>
      <c r="J1371" t="s">
        <v>5764</v>
      </c>
      <c r="AA1371" s="67" t="s">
        <v>428</v>
      </c>
      <c r="AB1371" s="67" t="s">
        <v>428</v>
      </c>
      <c r="AC1371" s="67" t="s">
        <v>428</v>
      </c>
      <c r="AD1371" s="67" t="s">
        <v>428</v>
      </c>
      <c r="AE1371" s="67" t="s">
        <v>428</v>
      </c>
      <c r="AF1371" s="67" t="s">
        <v>428</v>
      </c>
      <c r="AG1371" s="67" t="s">
        <v>428</v>
      </c>
      <c r="AH1371" s="67" t="s">
        <v>428</v>
      </c>
      <c r="AI1371" s="67" t="s">
        <v>428</v>
      </c>
    </row>
    <row r="1372" spans="1:35" ht="180" x14ac:dyDescent="0.25">
      <c r="A1372" t="s">
        <v>3948</v>
      </c>
      <c r="B1372" t="s">
        <v>3949</v>
      </c>
      <c r="C1372" t="s">
        <v>3950</v>
      </c>
      <c r="D1372" t="s">
        <v>82</v>
      </c>
      <c r="E1372" t="s">
        <v>60</v>
      </c>
      <c r="F1372" t="s">
        <v>3951</v>
      </c>
      <c r="G1372" t="s">
        <v>3954</v>
      </c>
      <c r="H1372" t="s">
        <v>81</v>
      </c>
      <c r="J1372" t="s">
        <v>5764</v>
      </c>
      <c r="AA1372" s="65" t="s">
        <v>3535</v>
      </c>
      <c r="AB1372" s="4" t="s">
        <v>5729</v>
      </c>
      <c r="AC1372" s="67" t="s">
        <v>429</v>
      </c>
      <c r="AD1372" t="s">
        <v>172</v>
      </c>
      <c r="AE1372" s="4" t="s">
        <v>172</v>
      </c>
      <c r="AF1372" t="s">
        <v>997</v>
      </c>
      <c r="AG1372" s="4" t="s">
        <v>997</v>
      </c>
      <c r="AH1372" s="4" t="s">
        <v>66</v>
      </c>
    </row>
    <row r="1373" spans="1:35" x14ac:dyDescent="0.25">
      <c r="A1373" t="s">
        <v>3967</v>
      </c>
      <c r="B1373" t="s">
        <v>3968</v>
      </c>
      <c r="C1373" t="s">
        <v>3969</v>
      </c>
      <c r="D1373" t="s">
        <v>82</v>
      </c>
      <c r="E1373" t="s">
        <v>60</v>
      </c>
      <c r="F1373" t="s">
        <v>3970</v>
      </c>
      <c r="G1373" t="s">
        <v>3971</v>
      </c>
      <c r="H1373" t="s">
        <v>81</v>
      </c>
      <c r="I1373" t="s">
        <v>635</v>
      </c>
      <c r="J1373" t="s">
        <v>89</v>
      </c>
      <c r="K1373" t="s">
        <v>89</v>
      </c>
      <c r="L1373" t="s">
        <v>5692</v>
      </c>
      <c r="M1373" t="s">
        <v>636</v>
      </c>
      <c r="N1373" t="s">
        <v>91</v>
      </c>
      <c r="O1373" t="s">
        <v>91</v>
      </c>
      <c r="P1373" t="s">
        <v>63</v>
      </c>
      <c r="Q1373" t="s">
        <v>3972</v>
      </c>
      <c r="AA1373"/>
    </row>
    <row r="1374" spans="1:35" x14ac:dyDescent="0.25">
      <c r="A1374" t="s">
        <v>3967</v>
      </c>
      <c r="B1374" t="s">
        <v>3968</v>
      </c>
      <c r="C1374" t="s">
        <v>3969</v>
      </c>
      <c r="D1374" t="s">
        <v>82</v>
      </c>
      <c r="E1374" t="s">
        <v>60</v>
      </c>
      <c r="F1374" t="s">
        <v>3970</v>
      </c>
      <c r="G1374" t="s">
        <v>3971</v>
      </c>
      <c r="H1374" t="s">
        <v>81</v>
      </c>
      <c r="I1374" t="s">
        <v>1021</v>
      </c>
      <c r="J1374" t="s">
        <v>89</v>
      </c>
      <c r="K1374" t="s">
        <v>89</v>
      </c>
      <c r="L1374" t="s">
        <v>5692</v>
      </c>
      <c r="M1374" t="s">
        <v>636</v>
      </c>
      <c r="N1374" t="s">
        <v>103</v>
      </c>
      <c r="O1374" t="s">
        <v>103</v>
      </c>
      <c r="P1374" t="s">
        <v>63</v>
      </c>
      <c r="Q1374" t="s">
        <v>3973</v>
      </c>
      <c r="AA1374"/>
    </row>
    <row r="1375" spans="1:35" x14ac:dyDescent="0.25">
      <c r="A1375" t="s">
        <v>3967</v>
      </c>
      <c r="B1375" t="s">
        <v>3968</v>
      </c>
      <c r="C1375" t="s">
        <v>3969</v>
      </c>
      <c r="D1375" t="s">
        <v>82</v>
      </c>
      <c r="E1375" t="s">
        <v>60</v>
      </c>
      <c r="F1375" t="s">
        <v>3970</v>
      </c>
      <c r="G1375" t="s">
        <v>3971</v>
      </c>
      <c r="H1375" t="s">
        <v>81</v>
      </c>
      <c r="I1375" t="s">
        <v>800</v>
      </c>
      <c r="J1375" t="s">
        <v>89</v>
      </c>
      <c r="K1375" t="s">
        <v>89</v>
      </c>
      <c r="L1375" t="s">
        <v>5692</v>
      </c>
      <c r="M1375" t="s">
        <v>636</v>
      </c>
      <c r="N1375" t="s">
        <v>5809</v>
      </c>
      <c r="O1375" t="s">
        <v>265</v>
      </c>
      <c r="P1375" t="s">
        <v>63</v>
      </c>
      <c r="Q1375" t="s">
        <v>3973</v>
      </c>
      <c r="AA1375"/>
    </row>
    <row r="1376" spans="1:35" x14ac:dyDescent="0.25">
      <c r="A1376" t="s">
        <v>3967</v>
      </c>
      <c r="B1376" t="s">
        <v>3968</v>
      </c>
      <c r="C1376" t="s">
        <v>3969</v>
      </c>
      <c r="D1376" t="s">
        <v>493</v>
      </c>
      <c r="E1376" t="s">
        <v>60</v>
      </c>
      <c r="G1376" t="s">
        <v>517</v>
      </c>
      <c r="H1376" t="s">
        <v>288</v>
      </c>
      <c r="I1376" t="s">
        <v>3974</v>
      </c>
      <c r="J1376" t="s">
        <v>5765</v>
      </c>
      <c r="K1376" t="s">
        <v>3394</v>
      </c>
      <c r="L1376" t="s">
        <v>102</v>
      </c>
      <c r="M1376" t="s">
        <v>102</v>
      </c>
      <c r="N1376" t="s">
        <v>5809</v>
      </c>
      <c r="O1376" t="s">
        <v>470</v>
      </c>
      <c r="P1376" t="s">
        <v>63</v>
      </c>
      <c r="AA1376"/>
    </row>
    <row r="1377" spans="1:27" x14ac:dyDescent="0.25">
      <c r="A1377" t="s">
        <v>3967</v>
      </c>
      <c r="B1377" t="s">
        <v>3968</v>
      </c>
      <c r="C1377" t="s">
        <v>3969</v>
      </c>
      <c r="D1377" t="s">
        <v>493</v>
      </c>
      <c r="E1377" t="s">
        <v>60</v>
      </c>
      <c r="G1377" t="s">
        <v>517</v>
      </c>
      <c r="H1377" t="s">
        <v>288</v>
      </c>
      <c r="I1377" t="s">
        <v>3975</v>
      </c>
      <c r="J1377" t="s">
        <v>5765</v>
      </c>
      <c r="K1377" t="s">
        <v>3394</v>
      </c>
      <c r="L1377" t="s">
        <v>102</v>
      </c>
      <c r="M1377" t="s">
        <v>102</v>
      </c>
      <c r="N1377" t="s">
        <v>103</v>
      </c>
      <c r="O1377" t="s">
        <v>103</v>
      </c>
      <c r="P1377" t="s">
        <v>63</v>
      </c>
      <c r="AA1377"/>
    </row>
    <row r="1378" spans="1:27" x14ac:dyDescent="0.25">
      <c r="A1378" t="s">
        <v>3967</v>
      </c>
      <c r="B1378" t="s">
        <v>3968</v>
      </c>
      <c r="C1378" t="s">
        <v>3969</v>
      </c>
      <c r="D1378" t="s">
        <v>493</v>
      </c>
      <c r="E1378" t="s">
        <v>60</v>
      </c>
      <c r="G1378" t="s">
        <v>517</v>
      </c>
      <c r="H1378" t="s">
        <v>288</v>
      </c>
      <c r="I1378" t="s">
        <v>635</v>
      </c>
      <c r="J1378" t="s">
        <v>89</v>
      </c>
      <c r="K1378" t="s">
        <v>89</v>
      </c>
      <c r="L1378" t="s">
        <v>5692</v>
      </c>
      <c r="M1378" t="s">
        <v>636</v>
      </c>
      <c r="N1378" t="s">
        <v>91</v>
      </c>
      <c r="O1378" t="s">
        <v>91</v>
      </c>
      <c r="P1378" t="s">
        <v>63</v>
      </c>
      <c r="AA1378"/>
    </row>
    <row r="1379" spans="1:27" x14ac:dyDescent="0.25">
      <c r="A1379" t="s">
        <v>3980</v>
      </c>
      <c r="B1379" t="s">
        <v>3981</v>
      </c>
      <c r="C1379" t="s">
        <v>3982</v>
      </c>
      <c r="D1379" t="s">
        <v>225</v>
      </c>
      <c r="E1379" t="s">
        <v>60</v>
      </c>
      <c r="H1379" t="s">
        <v>288</v>
      </c>
      <c r="I1379" t="s">
        <v>3317</v>
      </c>
      <c r="J1379" t="s">
        <v>5764</v>
      </c>
      <c r="K1379" t="s">
        <v>759</v>
      </c>
      <c r="L1379" t="s">
        <v>194</v>
      </c>
      <c r="M1379" t="s">
        <v>94</v>
      </c>
      <c r="N1379" t="s">
        <v>91</v>
      </c>
      <c r="O1379" t="s">
        <v>91</v>
      </c>
      <c r="P1379" t="s">
        <v>66</v>
      </c>
      <c r="Q1379" t="s">
        <v>3983</v>
      </c>
      <c r="AA1379"/>
    </row>
    <row r="1380" spans="1:27" x14ac:dyDescent="0.25">
      <c r="A1380" t="s">
        <v>3980</v>
      </c>
      <c r="B1380" t="s">
        <v>3981</v>
      </c>
      <c r="C1380" t="s">
        <v>3982</v>
      </c>
      <c r="D1380" t="s">
        <v>225</v>
      </c>
      <c r="E1380" t="s">
        <v>60</v>
      </c>
      <c r="H1380" t="s">
        <v>288</v>
      </c>
      <c r="I1380" t="s">
        <v>3984</v>
      </c>
      <c r="J1380" t="s">
        <v>5764</v>
      </c>
      <c r="K1380" t="s">
        <v>759</v>
      </c>
      <c r="L1380" t="s">
        <v>194</v>
      </c>
      <c r="M1380" t="s">
        <v>94</v>
      </c>
      <c r="N1380" t="s">
        <v>5809</v>
      </c>
      <c r="O1380" t="s">
        <v>192</v>
      </c>
      <c r="P1380" t="s">
        <v>63</v>
      </c>
      <c r="Q1380" t="s">
        <v>3985</v>
      </c>
      <c r="AA1380"/>
    </row>
    <row r="1381" spans="1:27" x14ac:dyDescent="0.25">
      <c r="A1381" t="s">
        <v>3988</v>
      </c>
      <c r="B1381" t="s">
        <v>3989</v>
      </c>
      <c r="C1381" t="s">
        <v>3990</v>
      </c>
      <c r="D1381" t="s">
        <v>59</v>
      </c>
      <c r="E1381" t="s">
        <v>60</v>
      </c>
      <c r="H1381" t="s">
        <v>288</v>
      </c>
      <c r="I1381" t="s">
        <v>189</v>
      </c>
      <c r="J1381" t="s">
        <v>89</v>
      </c>
      <c r="K1381" t="s">
        <v>89</v>
      </c>
      <c r="L1381" t="s">
        <v>102</v>
      </c>
      <c r="M1381" t="s">
        <v>102</v>
      </c>
      <c r="N1381" t="s">
        <v>5817</v>
      </c>
      <c r="O1381" t="s">
        <v>190</v>
      </c>
      <c r="P1381" t="s">
        <v>63</v>
      </c>
      <c r="Q1381" t="s">
        <v>3991</v>
      </c>
      <c r="AA1381"/>
    </row>
    <row r="1382" spans="1:27" x14ac:dyDescent="0.25">
      <c r="A1382" t="s">
        <v>3995</v>
      </c>
      <c r="B1382" t="s">
        <v>3996</v>
      </c>
      <c r="C1382" t="s">
        <v>3662</v>
      </c>
      <c r="D1382" t="s">
        <v>225</v>
      </c>
      <c r="E1382" t="s">
        <v>60</v>
      </c>
      <c r="G1382" t="s">
        <v>372</v>
      </c>
      <c r="H1382" t="s">
        <v>288</v>
      </c>
      <c r="I1382" t="s">
        <v>385</v>
      </c>
      <c r="J1382" t="s">
        <v>89</v>
      </c>
      <c r="K1382" t="s">
        <v>89</v>
      </c>
      <c r="L1382" t="s">
        <v>5766</v>
      </c>
      <c r="M1382" t="s">
        <v>351</v>
      </c>
      <c r="N1382" t="s">
        <v>103</v>
      </c>
      <c r="O1382" t="s">
        <v>103</v>
      </c>
      <c r="P1382" t="s">
        <v>63</v>
      </c>
      <c r="AA1382"/>
    </row>
    <row r="1383" spans="1:27" x14ac:dyDescent="0.25">
      <c r="A1383" t="s">
        <v>3995</v>
      </c>
      <c r="B1383" t="s">
        <v>3996</v>
      </c>
      <c r="C1383" t="s">
        <v>3662</v>
      </c>
      <c r="D1383" t="s">
        <v>225</v>
      </c>
      <c r="E1383" t="s">
        <v>60</v>
      </c>
      <c r="G1383" t="s">
        <v>372</v>
      </c>
      <c r="H1383" t="s">
        <v>288</v>
      </c>
      <c r="I1383" t="s">
        <v>386</v>
      </c>
      <c r="J1383" t="s">
        <v>89</v>
      </c>
      <c r="K1383" t="s">
        <v>89</v>
      </c>
      <c r="L1383" t="s">
        <v>5766</v>
      </c>
      <c r="M1383" t="s">
        <v>220</v>
      </c>
      <c r="N1383" t="s">
        <v>103</v>
      </c>
      <c r="O1383" t="s">
        <v>103</v>
      </c>
      <c r="P1383" t="s">
        <v>63</v>
      </c>
      <c r="AA1383"/>
    </row>
    <row r="1384" spans="1:27" x14ac:dyDescent="0.25">
      <c r="A1384" t="s">
        <v>3995</v>
      </c>
      <c r="B1384" t="s">
        <v>3996</v>
      </c>
      <c r="C1384" t="s">
        <v>3662</v>
      </c>
      <c r="D1384" t="s">
        <v>225</v>
      </c>
      <c r="E1384" t="s">
        <v>60</v>
      </c>
      <c r="G1384" t="s">
        <v>372</v>
      </c>
      <c r="H1384" t="s">
        <v>288</v>
      </c>
      <c r="I1384" t="s">
        <v>387</v>
      </c>
      <c r="J1384" t="s">
        <v>89</v>
      </c>
      <c r="K1384" t="s">
        <v>89</v>
      </c>
      <c r="L1384" t="s">
        <v>5692</v>
      </c>
      <c r="M1384" t="s">
        <v>259</v>
      </c>
      <c r="N1384" t="s">
        <v>103</v>
      </c>
      <c r="O1384" t="s">
        <v>103</v>
      </c>
      <c r="P1384" t="s">
        <v>63</v>
      </c>
      <c r="Q1384" t="s">
        <v>3997</v>
      </c>
      <c r="AA1384"/>
    </row>
    <row r="1385" spans="1:27" x14ac:dyDescent="0.25">
      <c r="A1385" t="s">
        <v>3998</v>
      </c>
      <c r="B1385" t="s">
        <v>3999</v>
      </c>
      <c r="C1385" t="s">
        <v>4000</v>
      </c>
      <c r="D1385" t="s">
        <v>59</v>
      </c>
      <c r="E1385" t="s">
        <v>60</v>
      </c>
      <c r="H1385" t="s">
        <v>122</v>
      </c>
      <c r="I1385" t="s">
        <v>4002</v>
      </c>
      <c r="J1385" t="s">
        <v>5764</v>
      </c>
      <c r="K1385" t="s">
        <v>4003</v>
      </c>
      <c r="L1385" t="s">
        <v>102</v>
      </c>
      <c r="M1385" t="s">
        <v>102</v>
      </c>
      <c r="N1385" t="s">
        <v>103</v>
      </c>
      <c r="O1385" t="s">
        <v>103</v>
      </c>
      <c r="P1385" t="s">
        <v>66</v>
      </c>
      <c r="AA1385"/>
    </row>
    <row r="1386" spans="1:27" x14ac:dyDescent="0.25">
      <c r="A1386" t="s">
        <v>3998</v>
      </c>
      <c r="B1386" t="s">
        <v>3999</v>
      </c>
      <c r="C1386" t="s">
        <v>4000</v>
      </c>
      <c r="D1386" t="s">
        <v>59</v>
      </c>
      <c r="E1386" t="s">
        <v>60</v>
      </c>
      <c r="H1386" t="s">
        <v>122</v>
      </c>
      <c r="I1386" t="s">
        <v>4004</v>
      </c>
      <c r="J1386" t="s">
        <v>5764</v>
      </c>
      <c r="K1386" t="s">
        <v>4003</v>
      </c>
      <c r="L1386" t="s">
        <v>102</v>
      </c>
      <c r="M1386" t="s">
        <v>102</v>
      </c>
      <c r="N1386" t="s">
        <v>91</v>
      </c>
      <c r="O1386" t="s">
        <v>91</v>
      </c>
      <c r="P1386" t="s">
        <v>66</v>
      </c>
      <c r="AA1386"/>
    </row>
    <row r="1387" spans="1:27" x14ac:dyDescent="0.25">
      <c r="A1387" t="s">
        <v>3998</v>
      </c>
      <c r="B1387" t="s">
        <v>3999</v>
      </c>
      <c r="C1387" t="s">
        <v>4000</v>
      </c>
      <c r="D1387" t="s">
        <v>59</v>
      </c>
      <c r="E1387" t="s">
        <v>60</v>
      </c>
      <c r="H1387" t="s">
        <v>122</v>
      </c>
      <c r="I1387" t="s">
        <v>1925</v>
      </c>
      <c r="J1387" t="s">
        <v>5765</v>
      </c>
      <c r="K1387" t="s">
        <v>390</v>
      </c>
      <c r="L1387" t="s">
        <v>102</v>
      </c>
      <c r="M1387" t="s">
        <v>102</v>
      </c>
      <c r="N1387" t="s">
        <v>91</v>
      </c>
      <c r="O1387" t="s">
        <v>91</v>
      </c>
      <c r="P1387" t="s">
        <v>66</v>
      </c>
      <c r="AA1387"/>
    </row>
    <row r="1388" spans="1:27" x14ac:dyDescent="0.25">
      <c r="A1388" t="s">
        <v>4005</v>
      </c>
      <c r="B1388" t="s">
        <v>4006</v>
      </c>
      <c r="C1388" t="s">
        <v>4007</v>
      </c>
      <c r="D1388" t="s">
        <v>59</v>
      </c>
      <c r="E1388" t="s">
        <v>60</v>
      </c>
      <c r="H1388" t="s">
        <v>288</v>
      </c>
      <c r="J1388" t="s">
        <v>5764</v>
      </c>
      <c r="R1388" t="s">
        <v>316</v>
      </c>
      <c r="S1388" t="s">
        <v>5758</v>
      </c>
      <c r="T1388" t="s">
        <v>314</v>
      </c>
      <c r="V1388" t="s">
        <v>143</v>
      </c>
      <c r="W1388" t="s">
        <v>144</v>
      </c>
      <c r="X1388" t="s">
        <v>144</v>
      </c>
      <c r="Y1388" t="s">
        <v>66</v>
      </c>
      <c r="Z1388" t="s">
        <v>4009</v>
      </c>
      <c r="AA1388"/>
    </row>
    <row r="1389" spans="1:27" x14ac:dyDescent="0.25">
      <c r="A1389" t="s">
        <v>4005</v>
      </c>
      <c r="B1389" t="s">
        <v>4006</v>
      </c>
      <c r="C1389" t="s">
        <v>4007</v>
      </c>
      <c r="D1389" t="s">
        <v>59</v>
      </c>
      <c r="E1389" t="s">
        <v>60</v>
      </c>
      <c r="H1389" t="s">
        <v>288</v>
      </c>
      <c r="J1389" t="s">
        <v>5764</v>
      </c>
      <c r="R1389" t="s">
        <v>3110</v>
      </c>
      <c r="S1389" t="s">
        <v>5758</v>
      </c>
      <c r="T1389" t="s">
        <v>159</v>
      </c>
      <c r="V1389" t="s">
        <v>143</v>
      </c>
      <c r="W1389" t="s">
        <v>144</v>
      </c>
      <c r="X1389" t="s">
        <v>144</v>
      </c>
      <c r="Y1389" t="s">
        <v>63</v>
      </c>
      <c r="Z1389" t="s">
        <v>4010</v>
      </c>
      <c r="AA1389"/>
    </row>
    <row r="1390" spans="1:27" x14ac:dyDescent="0.25">
      <c r="A1390" t="s">
        <v>4005</v>
      </c>
      <c r="B1390" t="s">
        <v>4006</v>
      </c>
      <c r="C1390" t="s">
        <v>4007</v>
      </c>
      <c r="D1390" t="s">
        <v>59</v>
      </c>
      <c r="E1390" t="s">
        <v>60</v>
      </c>
      <c r="H1390" t="s">
        <v>288</v>
      </c>
      <c r="J1390" t="s">
        <v>5764</v>
      </c>
      <c r="R1390" t="s">
        <v>3122</v>
      </c>
      <c r="S1390" t="s">
        <v>5758</v>
      </c>
      <c r="T1390" t="s">
        <v>142</v>
      </c>
      <c r="V1390" t="s">
        <v>143</v>
      </c>
      <c r="W1390" t="s">
        <v>144</v>
      </c>
      <c r="X1390" t="s">
        <v>144</v>
      </c>
      <c r="Y1390" t="s">
        <v>63</v>
      </c>
      <c r="Z1390" t="s">
        <v>4011</v>
      </c>
      <c r="AA1390"/>
    </row>
    <row r="1391" spans="1:27" x14ac:dyDescent="0.25">
      <c r="A1391" t="s">
        <v>4005</v>
      </c>
      <c r="B1391" t="s">
        <v>4006</v>
      </c>
      <c r="C1391" t="s">
        <v>4007</v>
      </c>
      <c r="D1391" t="s">
        <v>59</v>
      </c>
      <c r="E1391" t="s">
        <v>60</v>
      </c>
      <c r="H1391" t="s">
        <v>288</v>
      </c>
      <c r="J1391" t="s">
        <v>5764</v>
      </c>
      <c r="R1391" t="s">
        <v>146</v>
      </c>
      <c r="S1391" t="s">
        <v>5758</v>
      </c>
      <c r="T1391" t="s">
        <v>147</v>
      </c>
      <c r="V1391" t="s">
        <v>143</v>
      </c>
      <c r="W1391" t="s">
        <v>144</v>
      </c>
      <c r="X1391" t="s">
        <v>144</v>
      </c>
      <c r="Y1391" t="s">
        <v>66</v>
      </c>
      <c r="Z1391" t="s">
        <v>4012</v>
      </c>
      <c r="AA1391"/>
    </row>
    <row r="1392" spans="1:27" x14ac:dyDescent="0.25">
      <c r="A1392" t="s">
        <v>4019</v>
      </c>
      <c r="B1392" t="s">
        <v>4020</v>
      </c>
      <c r="C1392" t="s">
        <v>4021</v>
      </c>
      <c r="D1392" t="s">
        <v>225</v>
      </c>
      <c r="E1392" t="s">
        <v>60</v>
      </c>
      <c r="F1392" t="s">
        <v>4022</v>
      </c>
      <c r="G1392" t="s">
        <v>2489</v>
      </c>
      <c r="H1392" t="s">
        <v>81</v>
      </c>
      <c r="J1392" t="s">
        <v>5764</v>
      </c>
      <c r="R1392" t="s">
        <v>1294</v>
      </c>
      <c r="S1392" t="s">
        <v>5758</v>
      </c>
      <c r="T1392" t="s">
        <v>159</v>
      </c>
      <c r="V1392" t="s">
        <v>143</v>
      </c>
      <c r="W1392" t="s">
        <v>144</v>
      </c>
      <c r="X1392" t="s">
        <v>473</v>
      </c>
      <c r="Y1392" t="s">
        <v>63</v>
      </c>
      <c r="AA1392"/>
    </row>
    <row r="1393" spans="1:34" x14ac:dyDescent="0.25">
      <c r="A1393" t="s">
        <v>4023</v>
      </c>
      <c r="B1393" t="s">
        <v>4024</v>
      </c>
      <c r="C1393" t="s">
        <v>4025</v>
      </c>
      <c r="D1393" t="s">
        <v>82</v>
      </c>
      <c r="E1393" t="s">
        <v>60</v>
      </c>
      <c r="G1393" t="s">
        <v>4027</v>
      </c>
      <c r="H1393" t="s">
        <v>288</v>
      </c>
      <c r="I1393" t="s">
        <v>1823</v>
      </c>
      <c r="J1393" t="s">
        <v>5765</v>
      </c>
      <c r="K1393" t="s">
        <v>324</v>
      </c>
      <c r="L1393" t="s">
        <v>102</v>
      </c>
      <c r="M1393" t="s">
        <v>102</v>
      </c>
      <c r="N1393" t="s">
        <v>5809</v>
      </c>
      <c r="O1393" t="s">
        <v>192</v>
      </c>
      <c r="P1393" t="s">
        <v>66</v>
      </c>
      <c r="Q1393" t="s">
        <v>4028</v>
      </c>
      <c r="AA1393"/>
    </row>
    <row r="1394" spans="1:34" x14ac:dyDescent="0.25">
      <c r="A1394" t="s">
        <v>4023</v>
      </c>
      <c r="B1394" t="s">
        <v>4024</v>
      </c>
      <c r="C1394" t="s">
        <v>4025</v>
      </c>
      <c r="D1394" t="s">
        <v>82</v>
      </c>
      <c r="E1394" t="s">
        <v>60</v>
      </c>
      <c r="G1394" t="s">
        <v>4027</v>
      </c>
      <c r="H1394" t="s">
        <v>288</v>
      </c>
      <c r="I1394" t="s">
        <v>1822</v>
      </c>
      <c r="J1394" t="s">
        <v>5765</v>
      </c>
      <c r="K1394" t="s">
        <v>324</v>
      </c>
      <c r="L1394" t="s">
        <v>102</v>
      </c>
      <c r="M1394" t="s">
        <v>102</v>
      </c>
      <c r="N1394" t="s">
        <v>194</v>
      </c>
      <c r="O1394" t="s">
        <v>194</v>
      </c>
      <c r="P1394" t="s">
        <v>66</v>
      </c>
      <c r="Q1394" t="s">
        <v>4029</v>
      </c>
      <c r="AA1394"/>
    </row>
    <row r="1395" spans="1:34" x14ac:dyDescent="0.25">
      <c r="A1395" t="s">
        <v>4023</v>
      </c>
      <c r="B1395" t="s">
        <v>4024</v>
      </c>
      <c r="C1395" t="s">
        <v>4025</v>
      </c>
      <c r="D1395" t="s">
        <v>82</v>
      </c>
      <c r="E1395" t="s">
        <v>60</v>
      </c>
      <c r="G1395" t="s">
        <v>4027</v>
      </c>
      <c r="H1395" t="s">
        <v>288</v>
      </c>
      <c r="I1395" t="s">
        <v>4030</v>
      </c>
      <c r="J1395" t="s">
        <v>5764</v>
      </c>
      <c r="K1395" t="s">
        <v>332</v>
      </c>
      <c r="L1395" t="s">
        <v>5814</v>
      </c>
      <c r="M1395" t="s">
        <v>333</v>
      </c>
      <c r="N1395" t="s">
        <v>5809</v>
      </c>
      <c r="O1395" t="s">
        <v>265</v>
      </c>
      <c r="P1395" t="s">
        <v>66</v>
      </c>
      <c r="Q1395" t="s">
        <v>4031</v>
      </c>
      <c r="AA1395"/>
    </row>
    <row r="1396" spans="1:34" x14ac:dyDescent="0.25">
      <c r="A1396" t="s">
        <v>4023</v>
      </c>
      <c r="B1396" t="s">
        <v>4024</v>
      </c>
      <c r="C1396" t="s">
        <v>4025</v>
      </c>
      <c r="D1396" t="s">
        <v>82</v>
      </c>
      <c r="E1396" t="s">
        <v>60</v>
      </c>
      <c r="G1396" t="s">
        <v>4027</v>
      </c>
      <c r="H1396" t="s">
        <v>288</v>
      </c>
      <c r="I1396" t="s">
        <v>1826</v>
      </c>
      <c r="J1396" t="s">
        <v>5764</v>
      </c>
      <c r="K1396" t="s">
        <v>332</v>
      </c>
      <c r="L1396" t="s">
        <v>5814</v>
      </c>
      <c r="M1396" t="s">
        <v>333</v>
      </c>
      <c r="N1396" t="s">
        <v>103</v>
      </c>
      <c r="O1396" t="s">
        <v>103</v>
      </c>
      <c r="P1396" t="s">
        <v>66</v>
      </c>
      <c r="Q1396" t="s">
        <v>4032</v>
      </c>
      <c r="AA1396"/>
    </row>
    <row r="1397" spans="1:34" x14ac:dyDescent="0.25">
      <c r="A1397" t="s">
        <v>4023</v>
      </c>
      <c r="B1397" t="s">
        <v>4024</v>
      </c>
      <c r="C1397" t="s">
        <v>4025</v>
      </c>
      <c r="D1397" t="s">
        <v>82</v>
      </c>
      <c r="E1397" t="s">
        <v>60</v>
      </c>
      <c r="G1397" t="s">
        <v>4027</v>
      </c>
      <c r="H1397" t="s">
        <v>288</v>
      </c>
      <c r="I1397" t="s">
        <v>4033</v>
      </c>
      <c r="J1397" t="s">
        <v>5764</v>
      </c>
      <c r="K1397" t="s">
        <v>332</v>
      </c>
      <c r="L1397" t="s">
        <v>5814</v>
      </c>
      <c r="M1397" t="s">
        <v>333</v>
      </c>
      <c r="N1397" t="s">
        <v>5809</v>
      </c>
      <c r="O1397" t="s">
        <v>3685</v>
      </c>
      <c r="P1397" t="s">
        <v>66</v>
      </c>
      <c r="Q1397" t="s">
        <v>4034</v>
      </c>
      <c r="AA1397"/>
    </row>
    <row r="1398" spans="1:34" x14ac:dyDescent="0.25">
      <c r="A1398" t="s">
        <v>4023</v>
      </c>
      <c r="B1398" t="s">
        <v>4024</v>
      </c>
      <c r="C1398" t="s">
        <v>4025</v>
      </c>
      <c r="D1398" t="s">
        <v>82</v>
      </c>
      <c r="E1398" t="s">
        <v>60</v>
      </c>
      <c r="G1398" t="s">
        <v>4027</v>
      </c>
      <c r="H1398" t="s">
        <v>288</v>
      </c>
      <c r="I1398" t="s">
        <v>4035</v>
      </c>
      <c r="J1398" t="s">
        <v>5764</v>
      </c>
      <c r="K1398" t="s">
        <v>1248</v>
      </c>
      <c r="L1398" t="s">
        <v>5814</v>
      </c>
      <c r="M1398" t="s">
        <v>333</v>
      </c>
      <c r="N1398" t="s">
        <v>1275</v>
      </c>
      <c r="O1398" t="s">
        <v>1275</v>
      </c>
      <c r="P1398" t="s">
        <v>66</v>
      </c>
      <c r="Q1398" t="s">
        <v>4036</v>
      </c>
      <c r="AA1398"/>
    </row>
    <row r="1399" spans="1:34" x14ac:dyDescent="0.25">
      <c r="A1399" t="s">
        <v>4023</v>
      </c>
      <c r="B1399" t="s">
        <v>4024</v>
      </c>
      <c r="C1399" t="s">
        <v>4025</v>
      </c>
      <c r="D1399" t="s">
        <v>82</v>
      </c>
      <c r="E1399" t="s">
        <v>60</v>
      </c>
      <c r="G1399" t="s">
        <v>4027</v>
      </c>
      <c r="H1399" t="s">
        <v>288</v>
      </c>
      <c r="I1399" t="s">
        <v>1829</v>
      </c>
      <c r="J1399" t="s">
        <v>5764</v>
      </c>
      <c r="K1399" t="s">
        <v>1248</v>
      </c>
      <c r="L1399" t="s">
        <v>5814</v>
      </c>
      <c r="M1399" t="s">
        <v>333</v>
      </c>
      <c r="N1399" t="s">
        <v>5809</v>
      </c>
      <c r="O1399" t="s">
        <v>648</v>
      </c>
      <c r="P1399" t="s">
        <v>66</v>
      </c>
      <c r="Q1399" t="s">
        <v>4037</v>
      </c>
      <c r="AA1399"/>
    </row>
    <row r="1400" spans="1:34" x14ac:dyDescent="0.25">
      <c r="A1400" t="s">
        <v>4023</v>
      </c>
      <c r="B1400" t="s">
        <v>4024</v>
      </c>
      <c r="C1400" t="s">
        <v>4025</v>
      </c>
      <c r="D1400" t="s">
        <v>82</v>
      </c>
      <c r="E1400" t="s">
        <v>60</v>
      </c>
      <c r="G1400" t="s">
        <v>4027</v>
      </c>
      <c r="H1400" t="s">
        <v>288</v>
      </c>
      <c r="I1400" t="s">
        <v>2310</v>
      </c>
      <c r="J1400" t="s">
        <v>5765</v>
      </c>
      <c r="K1400" t="s">
        <v>324</v>
      </c>
      <c r="L1400" t="s">
        <v>102</v>
      </c>
      <c r="M1400" t="s">
        <v>102</v>
      </c>
      <c r="N1400" t="s">
        <v>5809</v>
      </c>
      <c r="O1400" t="s">
        <v>265</v>
      </c>
      <c r="P1400" t="s">
        <v>66</v>
      </c>
      <c r="Q1400" t="s">
        <v>4038</v>
      </c>
      <c r="AA1400"/>
    </row>
    <row r="1401" spans="1:34" x14ac:dyDescent="0.25">
      <c r="A1401" t="s">
        <v>4023</v>
      </c>
      <c r="B1401" t="s">
        <v>4024</v>
      </c>
      <c r="C1401" t="s">
        <v>4025</v>
      </c>
      <c r="D1401" t="s">
        <v>82</v>
      </c>
      <c r="E1401" t="s">
        <v>60</v>
      </c>
      <c r="G1401" t="s">
        <v>4027</v>
      </c>
      <c r="H1401" t="s">
        <v>288</v>
      </c>
      <c r="I1401" t="s">
        <v>1997</v>
      </c>
      <c r="J1401" t="s">
        <v>5765</v>
      </c>
      <c r="K1401" t="s">
        <v>324</v>
      </c>
      <c r="L1401" t="s">
        <v>102</v>
      </c>
      <c r="M1401" t="s">
        <v>102</v>
      </c>
      <c r="N1401" t="s">
        <v>103</v>
      </c>
      <c r="O1401" t="s">
        <v>103</v>
      </c>
      <c r="P1401" t="s">
        <v>66</v>
      </c>
      <c r="Q1401" t="s">
        <v>4039</v>
      </c>
      <c r="AA1401"/>
    </row>
    <row r="1402" spans="1:34" x14ac:dyDescent="0.25">
      <c r="A1402" t="s">
        <v>4040</v>
      </c>
      <c r="B1402" t="s">
        <v>4041</v>
      </c>
      <c r="C1402" t="s">
        <v>4042</v>
      </c>
      <c r="D1402" t="s">
        <v>225</v>
      </c>
      <c r="E1402" t="s">
        <v>60</v>
      </c>
      <c r="H1402" t="s">
        <v>81</v>
      </c>
      <c r="I1402" t="s">
        <v>331</v>
      </c>
      <c r="J1402" t="s">
        <v>5764</v>
      </c>
      <c r="K1402" t="s">
        <v>332</v>
      </c>
      <c r="L1402" t="s">
        <v>5814</v>
      </c>
      <c r="M1402" t="s">
        <v>333</v>
      </c>
      <c r="N1402" t="s">
        <v>5816</v>
      </c>
      <c r="O1402" t="s">
        <v>334</v>
      </c>
      <c r="P1402" t="s">
        <v>66</v>
      </c>
      <c r="AA1402"/>
    </row>
    <row r="1403" spans="1:34" x14ac:dyDescent="0.25">
      <c r="A1403" t="s">
        <v>4044</v>
      </c>
      <c r="B1403" t="s">
        <v>4045</v>
      </c>
      <c r="C1403" t="s">
        <v>4046</v>
      </c>
      <c r="D1403" t="s">
        <v>225</v>
      </c>
      <c r="E1403" t="s">
        <v>60</v>
      </c>
      <c r="G1403" t="s">
        <v>372</v>
      </c>
      <c r="H1403" t="s">
        <v>81</v>
      </c>
      <c r="I1403" t="s">
        <v>4048</v>
      </c>
      <c r="J1403" t="s">
        <v>89</v>
      </c>
      <c r="K1403" t="s">
        <v>89</v>
      </c>
      <c r="L1403" t="s">
        <v>5766</v>
      </c>
      <c r="M1403" t="s">
        <v>4049</v>
      </c>
      <c r="N1403" t="s">
        <v>91</v>
      </c>
      <c r="O1403" t="s">
        <v>91</v>
      </c>
      <c r="P1403" t="s">
        <v>66</v>
      </c>
      <c r="AA1403"/>
    </row>
    <row r="1404" spans="1:34" x14ac:dyDescent="0.25">
      <c r="A1404" t="s">
        <v>4044</v>
      </c>
      <c r="B1404" t="s">
        <v>4045</v>
      </c>
      <c r="C1404" t="s">
        <v>4046</v>
      </c>
      <c r="D1404" t="s">
        <v>225</v>
      </c>
      <c r="E1404" t="s">
        <v>60</v>
      </c>
      <c r="G1404" t="s">
        <v>372</v>
      </c>
      <c r="H1404" t="s">
        <v>81</v>
      </c>
      <c r="I1404" t="s">
        <v>4050</v>
      </c>
      <c r="J1404" t="s">
        <v>89</v>
      </c>
      <c r="K1404" t="s">
        <v>89</v>
      </c>
      <c r="L1404" t="s">
        <v>5766</v>
      </c>
      <c r="M1404" t="s">
        <v>4049</v>
      </c>
      <c r="N1404" t="s">
        <v>103</v>
      </c>
      <c r="O1404" t="s">
        <v>103</v>
      </c>
      <c r="P1404" t="s">
        <v>66</v>
      </c>
      <c r="AA1404"/>
    </row>
    <row r="1405" spans="1:34" x14ac:dyDescent="0.25">
      <c r="A1405" t="s">
        <v>4044</v>
      </c>
      <c r="B1405" t="s">
        <v>4045</v>
      </c>
      <c r="C1405" t="s">
        <v>4046</v>
      </c>
      <c r="D1405" t="s">
        <v>225</v>
      </c>
      <c r="E1405" t="s">
        <v>60</v>
      </c>
      <c r="G1405" t="s">
        <v>372</v>
      </c>
      <c r="H1405" t="s">
        <v>81</v>
      </c>
      <c r="I1405" t="s">
        <v>4051</v>
      </c>
      <c r="J1405" t="s">
        <v>89</v>
      </c>
      <c r="K1405" t="s">
        <v>89</v>
      </c>
      <c r="L1405" t="s">
        <v>5766</v>
      </c>
      <c r="M1405" t="s">
        <v>4049</v>
      </c>
      <c r="N1405" t="s">
        <v>5809</v>
      </c>
      <c r="O1405" t="s">
        <v>1431</v>
      </c>
      <c r="P1405" t="s">
        <v>66</v>
      </c>
      <c r="AA1405"/>
    </row>
    <row r="1406" spans="1:34" x14ac:dyDescent="0.25">
      <c r="A1406" t="s">
        <v>4044</v>
      </c>
      <c r="B1406" t="s">
        <v>4045</v>
      </c>
      <c r="C1406" t="s">
        <v>4046</v>
      </c>
      <c r="D1406" t="s">
        <v>225</v>
      </c>
      <c r="E1406" t="s">
        <v>60</v>
      </c>
      <c r="G1406" t="s">
        <v>372</v>
      </c>
      <c r="H1406" t="s">
        <v>81</v>
      </c>
      <c r="I1406" t="s">
        <v>4052</v>
      </c>
      <c r="J1406" t="s">
        <v>89</v>
      </c>
      <c r="K1406" t="s">
        <v>89</v>
      </c>
      <c r="L1406" t="s">
        <v>5766</v>
      </c>
      <c r="M1406" t="s">
        <v>4049</v>
      </c>
      <c r="N1406" t="s">
        <v>5809</v>
      </c>
      <c r="O1406" t="s">
        <v>265</v>
      </c>
      <c r="P1406" t="s">
        <v>66</v>
      </c>
      <c r="AA1406"/>
    </row>
    <row r="1407" spans="1:34" x14ac:dyDescent="0.25">
      <c r="A1407" t="s">
        <v>4064</v>
      </c>
      <c r="B1407" t="s">
        <v>4065</v>
      </c>
      <c r="C1407" t="s">
        <v>4066</v>
      </c>
      <c r="D1407" t="s">
        <v>59</v>
      </c>
      <c r="E1407" t="s">
        <v>60</v>
      </c>
      <c r="F1407" t="s">
        <v>4067</v>
      </c>
      <c r="H1407" t="s">
        <v>288</v>
      </c>
      <c r="I1407" t="s">
        <v>585</v>
      </c>
      <c r="J1407" t="s">
        <v>89</v>
      </c>
      <c r="K1407" t="s">
        <v>89</v>
      </c>
      <c r="L1407" t="s">
        <v>102</v>
      </c>
      <c r="M1407" t="s">
        <v>102</v>
      </c>
      <c r="N1407" t="s">
        <v>5817</v>
      </c>
      <c r="O1407" t="s">
        <v>190</v>
      </c>
      <c r="P1407" t="s">
        <v>66</v>
      </c>
      <c r="AA1407"/>
    </row>
    <row r="1408" spans="1:34" x14ac:dyDescent="0.25">
      <c r="A1408" t="s">
        <v>4064</v>
      </c>
      <c r="B1408" t="s">
        <v>4065</v>
      </c>
      <c r="C1408" t="s">
        <v>4066</v>
      </c>
      <c r="D1408" t="s">
        <v>59</v>
      </c>
      <c r="E1408" t="s">
        <v>60</v>
      </c>
      <c r="F1408" t="s">
        <v>4067</v>
      </c>
      <c r="H1408" t="s">
        <v>288</v>
      </c>
      <c r="J1408" t="s">
        <v>5764</v>
      </c>
      <c r="AA1408" s="65" t="s">
        <v>2567</v>
      </c>
      <c r="AB1408" s="67" t="s">
        <v>5754</v>
      </c>
      <c r="AC1408" s="67" t="s">
        <v>2568</v>
      </c>
      <c r="AD1408" s="67" t="s">
        <v>172</v>
      </c>
      <c r="AE1408" s="67" t="s">
        <v>172</v>
      </c>
      <c r="AF1408" t="s">
        <v>173</v>
      </c>
      <c r="AG1408" s="67" t="s">
        <v>173</v>
      </c>
      <c r="AH1408" s="67" t="s">
        <v>63</v>
      </c>
    </row>
    <row r="1409" spans="1:34" x14ac:dyDescent="0.25">
      <c r="A1409" t="s">
        <v>4076</v>
      </c>
      <c r="B1409" t="s">
        <v>4077</v>
      </c>
      <c r="C1409" t="s">
        <v>4078</v>
      </c>
      <c r="D1409" t="s">
        <v>59</v>
      </c>
      <c r="E1409" t="s">
        <v>60</v>
      </c>
      <c r="H1409" t="s">
        <v>288</v>
      </c>
      <c r="I1409" t="s">
        <v>4079</v>
      </c>
      <c r="J1409" t="s">
        <v>89</v>
      </c>
      <c r="K1409" t="s">
        <v>89</v>
      </c>
      <c r="L1409" t="s">
        <v>102</v>
      </c>
      <c r="M1409" t="s">
        <v>102</v>
      </c>
      <c r="N1409" t="s">
        <v>194</v>
      </c>
      <c r="O1409" t="s">
        <v>2150</v>
      </c>
      <c r="P1409" t="s">
        <v>63</v>
      </c>
      <c r="Q1409" t="s">
        <v>4080</v>
      </c>
      <c r="AA1409"/>
    </row>
    <row r="1410" spans="1:34" x14ac:dyDescent="0.25">
      <c r="A1410" t="s">
        <v>4076</v>
      </c>
      <c r="B1410" t="s">
        <v>4077</v>
      </c>
      <c r="C1410" t="s">
        <v>4078</v>
      </c>
      <c r="D1410" t="s">
        <v>59</v>
      </c>
      <c r="E1410" t="s">
        <v>60</v>
      </c>
      <c r="H1410" t="s">
        <v>288</v>
      </c>
      <c r="I1410" t="s">
        <v>193</v>
      </c>
      <c r="J1410" t="s">
        <v>89</v>
      </c>
      <c r="K1410" t="s">
        <v>89</v>
      </c>
      <c r="L1410" t="s">
        <v>102</v>
      </c>
      <c r="M1410" t="s">
        <v>102</v>
      </c>
      <c r="N1410" t="s">
        <v>194</v>
      </c>
      <c r="O1410" t="s">
        <v>194</v>
      </c>
      <c r="P1410" t="s">
        <v>63</v>
      </c>
      <c r="AA1410"/>
    </row>
    <row r="1411" spans="1:34" x14ac:dyDescent="0.25">
      <c r="A1411" t="s">
        <v>4081</v>
      </c>
      <c r="B1411" t="s">
        <v>3373</v>
      </c>
      <c r="C1411" t="s">
        <v>4082</v>
      </c>
      <c r="D1411" t="s">
        <v>59</v>
      </c>
      <c r="E1411" t="s">
        <v>60</v>
      </c>
      <c r="H1411" t="s">
        <v>81</v>
      </c>
      <c r="I1411" t="s">
        <v>1596</v>
      </c>
      <c r="J1411" t="s">
        <v>89</v>
      </c>
      <c r="K1411" t="s">
        <v>89</v>
      </c>
      <c r="L1411" t="s">
        <v>5692</v>
      </c>
      <c r="M1411" t="s">
        <v>1594</v>
      </c>
      <c r="N1411" t="s">
        <v>5809</v>
      </c>
      <c r="O1411" t="s">
        <v>192</v>
      </c>
      <c r="P1411" t="s">
        <v>63</v>
      </c>
      <c r="Q1411" t="s">
        <v>4083</v>
      </c>
      <c r="AA1411"/>
    </row>
    <row r="1412" spans="1:34" x14ac:dyDescent="0.25">
      <c r="A1412" t="s">
        <v>4095</v>
      </c>
      <c r="B1412" t="s">
        <v>4096</v>
      </c>
      <c r="C1412" t="s">
        <v>4097</v>
      </c>
      <c r="D1412" t="s">
        <v>59</v>
      </c>
      <c r="E1412" t="s">
        <v>60</v>
      </c>
      <c r="H1412" t="s">
        <v>288</v>
      </c>
      <c r="I1412" t="s">
        <v>4098</v>
      </c>
      <c r="J1412" t="s">
        <v>5765</v>
      </c>
      <c r="K1412" t="s">
        <v>2597</v>
      </c>
      <c r="L1412" t="s">
        <v>5692</v>
      </c>
      <c r="M1412" t="s">
        <v>259</v>
      </c>
      <c r="N1412" t="s">
        <v>103</v>
      </c>
      <c r="O1412" t="s">
        <v>103</v>
      </c>
      <c r="P1412" t="s">
        <v>63</v>
      </c>
      <c r="AA1412"/>
    </row>
    <row r="1413" spans="1:34" x14ac:dyDescent="0.25">
      <c r="A1413" t="s">
        <v>4095</v>
      </c>
      <c r="B1413" t="s">
        <v>4096</v>
      </c>
      <c r="C1413" t="s">
        <v>4097</v>
      </c>
      <c r="D1413" t="s">
        <v>59</v>
      </c>
      <c r="E1413" t="s">
        <v>60</v>
      </c>
      <c r="H1413" t="s">
        <v>288</v>
      </c>
      <c r="I1413" t="s">
        <v>4099</v>
      </c>
      <c r="J1413" t="s">
        <v>5765</v>
      </c>
      <c r="K1413" t="s">
        <v>2597</v>
      </c>
      <c r="L1413" t="s">
        <v>5766</v>
      </c>
      <c r="M1413" t="s">
        <v>351</v>
      </c>
      <c r="N1413" t="s">
        <v>103</v>
      </c>
      <c r="O1413" t="s">
        <v>103</v>
      </c>
      <c r="P1413" t="s">
        <v>63</v>
      </c>
      <c r="AA1413"/>
    </row>
    <row r="1414" spans="1:34" x14ac:dyDescent="0.25">
      <c r="A1414" t="s">
        <v>4095</v>
      </c>
      <c r="B1414" t="s">
        <v>4096</v>
      </c>
      <c r="C1414" t="s">
        <v>4097</v>
      </c>
      <c r="D1414" t="s">
        <v>59</v>
      </c>
      <c r="E1414" t="s">
        <v>60</v>
      </c>
      <c r="H1414" t="s">
        <v>288</v>
      </c>
      <c r="I1414" t="s">
        <v>4100</v>
      </c>
      <c r="J1414" t="s">
        <v>5765</v>
      </c>
      <c r="K1414" t="s">
        <v>2597</v>
      </c>
      <c r="L1414" t="s">
        <v>5692</v>
      </c>
      <c r="M1414" t="s">
        <v>521</v>
      </c>
      <c r="N1414" t="s">
        <v>103</v>
      </c>
      <c r="O1414" t="s">
        <v>103</v>
      </c>
      <c r="P1414" t="s">
        <v>63</v>
      </c>
      <c r="AA1414"/>
    </row>
    <row r="1415" spans="1:34" x14ac:dyDescent="0.25">
      <c r="A1415" t="s">
        <v>4101</v>
      </c>
      <c r="B1415" t="s">
        <v>4102</v>
      </c>
      <c r="C1415" t="s">
        <v>4103</v>
      </c>
      <c r="D1415" t="s">
        <v>59</v>
      </c>
      <c r="E1415" t="s">
        <v>60</v>
      </c>
      <c r="H1415" t="s">
        <v>81</v>
      </c>
      <c r="I1415" t="s">
        <v>2061</v>
      </c>
      <c r="J1415" t="s">
        <v>89</v>
      </c>
      <c r="K1415" t="s">
        <v>89</v>
      </c>
      <c r="L1415" t="s">
        <v>97</v>
      </c>
      <c r="M1415" t="s">
        <v>1070</v>
      </c>
      <c r="N1415" t="s">
        <v>103</v>
      </c>
      <c r="O1415" t="s">
        <v>103</v>
      </c>
      <c r="P1415" t="s">
        <v>63</v>
      </c>
      <c r="Q1415" t="s">
        <v>4106</v>
      </c>
      <c r="AA1415"/>
    </row>
    <row r="1416" spans="1:34" x14ac:dyDescent="0.25">
      <c r="A1416" t="s">
        <v>4121</v>
      </c>
      <c r="B1416" t="s">
        <v>4122</v>
      </c>
      <c r="C1416" t="s">
        <v>4123</v>
      </c>
      <c r="D1416" t="s">
        <v>59</v>
      </c>
      <c r="E1416" t="s">
        <v>60</v>
      </c>
      <c r="H1416" t="s">
        <v>288</v>
      </c>
      <c r="I1416" t="s">
        <v>1998</v>
      </c>
      <c r="J1416" t="s">
        <v>5764</v>
      </c>
      <c r="K1416" t="s">
        <v>332</v>
      </c>
      <c r="L1416" t="s">
        <v>5814</v>
      </c>
      <c r="M1416" t="s">
        <v>333</v>
      </c>
      <c r="N1416" t="s">
        <v>5817</v>
      </c>
      <c r="O1416" t="s">
        <v>97</v>
      </c>
      <c r="P1416" t="s">
        <v>66</v>
      </c>
      <c r="Q1416" t="s">
        <v>4125</v>
      </c>
      <c r="AA1416"/>
    </row>
    <row r="1417" spans="1:34" x14ac:dyDescent="0.25">
      <c r="A1417" t="s">
        <v>4126</v>
      </c>
      <c r="B1417" t="s">
        <v>4127</v>
      </c>
      <c r="C1417" t="s">
        <v>4128</v>
      </c>
      <c r="D1417" t="s">
        <v>59</v>
      </c>
      <c r="E1417" t="s">
        <v>60</v>
      </c>
      <c r="H1417" t="s">
        <v>288</v>
      </c>
      <c r="J1417" t="s">
        <v>5764</v>
      </c>
      <c r="R1417" t="s">
        <v>1136</v>
      </c>
      <c r="S1417" t="s">
        <v>5758</v>
      </c>
      <c r="T1417" t="s">
        <v>159</v>
      </c>
      <c r="V1417" t="s">
        <v>143</v>
      </c>
      <c r="W1417" t="s">
        <v>5763</v>
      </c>
      <c r="X1417" t="s">
        <v>402</v>
      </c>
      <c r="Y1417" t="s">
        <v>63</v>
      </c>
      <c r="Z1417" t="s">
        <v>4130</v>
      </c>
      <c r="AA1417"/>
    </row>
    <row r="1418" spans="1:34" x14ac:dyDescent="0.25">
      <c r="A1418" t="s">
        <v>4138</v>
      </c>
      <c r="B1418" t="s">
        <v>4139</v>
      </c>
      <c r="C1418" t="s">
        <v>4140</v>
      </c>
      <c r="D1418" t="s">
        <v>493</v>
      </c>
      <c r="E1418" t="s">
        <v>60</v>
      </c>
      <c r="G1418" t="s">
        <v>517</v>
      </c>
      <c r="H1418" t="s">
        <v>81</v>
      </c>
      <c r="I1418" t="s">
        <v>893</v>
      </c>
      <c r="J1418" t="s">
        <v>89</v>
      </c>
      <c r="K1418" t="s">
        <v>89</v>
      </c>
      <c r="L1418" t="s">
        <v>5692</v>
      </c>
      <c r="M1418" t="s">
        <v>523</v>
      </c>
      <c r="N1418" t="s">
        <v>103</v>
      </c>
      <c r="O1418" t="s">
        <v>103</v>
      </c>
      <c r="P1418" t="s">
        <v>63</v>
      </c>
      <c r="AA1418"/>
    </row>
    <row r="1419" spans="1:34" x14ac:dyDescent="0.25">
      <c r="A1419" t="s">
        <v>4138</v>
      </c>
      <c r="B1419" t="s">
        <v>4139</v>
      </c>
      <c r="C1419" t="s">
        <v>4140</v>
      </c>
      <c r="D1419" t="s">
        <v>493</v>
      </c>
      <c r="E1419" t="s">
        <v>60</v>
      </c>
      <c r="G1419" t="s">
        <v>517</v>
      </c>
      <c r="H1419" t="s">
        <v>81</v>
      </c>
      <c r="I1419" t="s">
        <v>522</v>
      </c>
      <c r="J1419" t="s">
        <v>89</v>
      </c>
      <c r="K1419" t="s">
        <v>89</v>
      </c>
      <c r="L1419" t="s">
        <v>5692</v>
      </c>
      <c r="M1419" t="s">
        <v>523</v>
      </c>
      <c r="N1419" t="s">
        <v>5809</v>
      </c>
      <c r="O1419" t="s">
        <v>192</v>
      </c>
      <c r="P1419" t="s">
        <v>63</v>
      </c>
      <c r="AA1419"/>
      <c r="AB1419" t="s">
        <v>5754</v>
      </c>
      <c r="AC1419" t="s">
        <v>171</v>
      </c>
      <c r="AE1419" t="s">
        <v>172</v>
      </c>
      <c r="AG1419" t="s">
        <v>173</v>
      </c>
      <c r="AH1419" t="s">
        <v>63</v>
      </c>
    </row>
    <row r="1420" spans="1:34" x14ac:dyDescent="0.25">
      <c r="A1420" t="s">
        <v>4138</v>
      </c>
      <c r="B1420" t="s">
        <v>4139</v>
      </c>
      <c r="C1420" t="s">
        <v>4140</v>
      </c>
      <c r="D1420" t="s">
        <v>493</v>
      </c>
      <c r="E1420" t="s">
        <v>60</v>
      </c>
      <c r="G1420" t="s">
        <v>517</v>
      </c>
      <c r="H1420" t="s">
        <v>81</v>
      </c>
      <c r="I1420" t="s">
        <v>802</v>
      </c>
      <c r="J1420" t="s">
        <v>89</v>
      </c>
      <c r="K1420" t="s">
        <v>89</v>
      </c>
      <c r="L1420" t="s">
        <v>5692</v>
      </c>
      <c r="M1420" t="s">
        <v>523</v>
      </c>
      <c r="N1420" t="s">
        <v>5809</v>
      </c>
      <c r="O1420" t="s">
        <v>265</v>
      </c>
      <c r="P1420" t="s">
        <v>63</v>
      </c>
      <c r="AA1420"/>
    </row>
    <row r="1421" spans="1:34" x14ac:dyDescent="0.25">
      <c r="A1421" t="s">
        <v>4148</v>
      </c>
      <c r="B1421" t="s">
        <v>4149</v>
      </c>
      <c r="C1421" t="s">
        <v>4150</v>
      </c>
      <c r="D1421" t="s">
        <v>493</v>
      </c>
      <c r="E1421" t="s">
        <v>60</v>
      </c>
      <c r="H1421" t="s">
        <v>288</v>
      </c>
      <c r="I1421" t="s">
        <v>257</v>
      </c>
      <c r="J1421" t="s">
        <v>89</v>
      </c>
      <c r="K1421" t="s">
        <v>89</v>
      </c>
      <c r="L1421" t="s">
        <v>194</v>
      </c>
      <c r="M1421" t="s">
        <v>94</v>
      </c>
      <c r="N1421" t="s">
        <v>91</v>
      </c>
      <c r="O1421" t="s">
        <v>91</v>
      </c>
      <c r="P1421" t="s">
        <v>66</v>
      </c>
      <c r="AA1421"/>
    </row>
    <row r="1422" spans="1:34" x14ac:dyDescent="0.25">
      <c r="A1422" t="s">
        <v>4152</v>
      </c>
      <c r="B1422" t="s">
        <v>4153</v>
      </c>
      <c r="C1422" t="s">
        <v>4154</v>
      </c>
      <c r="D1422" t="s">
        <v>493</v>
      </c>
      <c r="E1422" t="s">
        <v>60</v>
      </c>
      <c r="H1422" t="s">
        <v>288</v>
      </c>
      <c r="I1422" t="s">
        <v>4156</v>
      </c>
      <c r="J1422" t="s">
        <v>89</v>
      </c>
      <c r="K1422" t="s">
        <v>89</v>
      </c>
      <c r="L1422" t="s">
        <v>102</v>
      </c>
      <c r="M1422" t="s">
        <v>102</v>
      </c>
      <c r="N1422" t="s">
        <v>91</v>
      </c>
      <c r="O1422" t="s">
        <v>91</v>
      </c>
      <c r="P1422" t="s">
        <v>63</v>
      </c>
      <c r="Q1422" t="s">
        <v>4157</v>
      </c>
      <c r="AA1422"/>
    </row>
    <row r="1423" spans="1:34" x14ac:dyDescent="0.25">
      <c r="A1423" t="s">
        <v>4152</v>
      </c>
      <c r="B1423" t="s">
        <v>4153</v>
      </c>
      <c r="C1423" t="s">
        <v>4154</v>
      </c>
      <c r="D1423" t="s">
        <v>493</v>
      </c>
      <c r="E1423" t="s">
        <v>60</v>
      </c>
      <c r="H1423" t="s">
        <v>288</v>
      </c>
      <c r="I1423" t="s">
        <v>93</v>
      </c>
      <c r="J1423" t="s">
        <v>89</v>
      </c>
      <c r="K1423" t="s">
        <v>89</v>
      </c>
      <c r="L1423" t="s">
        <v>194</v>
      </c>
      <c r="M1423" t="s">
        <v>94</v>
      </c>
      <c r="N1423" t="s">
        <v>91</v>
      </c>
      <c r="O1423" t="s">
        <v>91</v>
      </c>
      <c r="P1423" t="s">
        <v>63</v>
      </c>
      <c r="AA1423"/>
    </row>
    <row r="1424" spans="1:34" x14ac:dyDescent="0.25">
      <c r="A1424" t="s">
        <v>4152</v>
      </c>
      <c r="B1424" t="s">
        <v>4153</v>
      </c>
      <c r="C1424" t="s">
        <v>4154</v>
      </c>
      <c r="D1424" t="s">
        <v>493</v>
      </c>
      <c r="E1424" t="s">
        <v>60</v>
      </c>
      <c r="H1424" t="s">
        <v>288</v>
      </c>
      <c r="I1424" t="s">
        <v>93</v>
      </c>
      <c r="J1424" t="s">
        <v>89</v>
      </c>
      <c r="K1424" t="s">
        <v>89</v>
      </c>
      <c r="L1424" t="s">
        <v>194</v>
      </c>
      <c r="M1424" t="s">
        <v>94</v>
      </c>
      <c r="N1424" t="s">
        <v>91</v>
      </c>
      <c r="O1424" t="s">
        <v>91</v>
      </c>
      <c r="P1424" t="s">
        <v>63</v>
      </c>
      <c r="Q1424" t="s">
        <v>4158</v>
      </c>
      <c r="AA1424"/>
    </row>
    <row r="1425" spans="1:34" ht="60" x14ac:dyDescent="0.25">
      <c r="A1425" t="s">
        <v>4152</v>
      </c>
      <c r="B1425" t="s">
        <v>4153</v>
      </c>
      <c r="C1425" t="s">
        <v>4154</v>
      </c>
      <c r="D1425" t="s">
        <v>493</v>
      </c>
      <c r="E1425" t="s">
        <v>60</v>
      </c>
      <c r="H1425" t="s">
        <v>288</v>
      </c>
      <c r="J1425" t="s">
        <v>5764</v>
      </c>
      <c r="AA1425" s="4" t="s">
        <v>3065</v>
      </c>
      <c r="AB1425" s="4" t="s">
        <v>5754</v>
      </c>
      <c r="AC1425" s="4" t="s">
        <v>171</v>
      </c>
      <c r="AD1425" t="s">
        <v>172</v>
      </c>
      <c r="AE1425" s="4" t="s">
        <v>172</v>
      </c>
      <c r="AF1425" t="s">
        <v>173</v>
      </c>
      <c r="AG1425" s="68" t="s">
        <v>173</v>
      </c>
      <c r="AH1425" s="4" t="s">
        <v>63</v>
      </c>
    </row>
    <row r="1426" spans="1:34" ht="60" x14ac:dyDescent="0.25">
      <c r="A1426" t="s">
        <v>4164</v>
      </c>
      <c r="B1426" t="s">
        <v>4165</v>
      </c>
      <c r="C1426" t="s">
        <v>4166</v>
      </c>
      <c r="D1426" t="s">
        <v>225</v>
      </c>
      <c r="E1426" t="s">
        <v>60</v>
      </c>
      <c r="G1426" t="s">
        <v>4167</v>
      </c>
      <c r="H1426" t="s">
        <v>288</v>
      </c>
      <c r="J1426" t="s">
        <v>5764</v>
      </c>
      <c r="AA1426" s="68" t="s">
        <v>4168</v>
      </c>
      <c r="AB1426" s="4" t="s">
        <v>5729</v>
      </c>
      <c r="AC1426" s="4" t="s">
        <v>429</v>
      </c>
      <c r="AD1426" t="s">
        <v>172</v>
      </c>
      <c r="AE1426" s="4" t="s">
        <v>172</v>
      </c>
      <c r="AF1426" s="4" t="s">
        <v>172</v>
      </c>
      <c r="AG1426" s="4" t="s">
        <v>4169</v>
      </c>
      <c r="AH1426" s="4" t="s">
        <v>66</v>
      </c>
    </row>
    <row r="1427" spans="1:34" x14ac:dyDescent="0.25">
      <c r="A1427" t="s">
        <v>4174</v>
      </c>
      <c r="B1427" t="s">
        <v>4175</v>
      </c>
      <c r="C1427" t="s">
        <v>4176</v>
      </c>
      <c r="D1427" t="s">
        <v>82</v>
      </c>
      <c r="E1427" t="s">
        <v>60</v>
      </c>
      <c r="G1427" t="s">
        <v>4177</v>
      </c>
      <c r="H1427" t="s">
        <v>122</v>
      </c>
      <c r="I1427" t="s">
        <v>4178</v>
      </c>
      <c r="J1427" t="s">
        <v>89</v>
      </c>
      <c r="K1427" t="s">
        <v>89</v>
      </c>
      <c r="L1427" t="s">
        <v>5766</v>
      </c>
      <c r="M1427" t="s">
        <v>351</v>
      </c>
      <c r="N1427" t="s">
        <v>5809</v>
      </c>
      <c r="O1427" t="s">
        <v>192</v>
      </c>
      <c r="P1427" t="s">
        <v>66</v>
      </c>
      <c r="Q1427" t="s">
        <v>4179</v>
      </c>
      <c r="AA1427"/>
    </row>
    <row r="1428" spans="1:34" x14ac:dyDescent="0.25">
      <c r="A1428" t="s">
        <v>4174</v>
      </c>
      <c r="B1428" t="s">
        <v>4175</v>
      </c>
      <c r="C1428" t="s">
        <v>4176</v>
      </c>
      <c r="D1428" t="s">
        <v>82</v>
      </c>
      <c r="E1428" t="s">
        <v>60</v>
      </c>
      <c r="G1428" t="s">
        <v>4177</v>
      </c>
      <c r="H1428" t="s">
        <v>122</v>
      </c>
      <c r="I1428" t="s">
        <v>4180</v>
      </c>
      <c r="J1428" t="s">
        <v>89</v>
      </c>
      <c r="K1428" t="s">
        <v>89</v>
      </c>
      <c r="L1428" t="s">
        <v>5692</v>
      </c>
      <c r="M1428" t="s">
        <v>519</v>
      </c>
      <c r="N1428" t="s">
        <v>5809</v>
      </c>
      <c r="O1428" t="s">
        <v>192</v>
      </c>
      <c r="P1428" t="s">
        <v>66</v>
      </c>
      <c r="Q1428" t="s">
        <v>4181</v>
      </c>
      <c r="AA1428"/>
    </row>
    <row r="1429" spans="1:34" x14ac:dyDescent="0.25">
      <c r="A1429" t="s">
        <v>4174</v>
      </c>
      <c r="B1429" t="s">
        <v>4175</v>
      </c>
      <c r="C1429" t="s">
        <v>4176</v>
      </c>
      <c r="D1429" t="s">
        <v>82</v>
      </c>
      <c r="E1429" t="s">
        <v>60</v>
      </c>
      <c r="G1429" t="s">
        <v>4177</v>
      </c>
      <c r="H1429" t="s">
        <v>122</v>
      </c>
      <c r="I1429" t="s">
        <v>4182</v>
      </c>
      <c r="J1429" t="s">
        <v>89</v>
      </c>
      <c r="K1429" t="s">
        <v>89</v>
      </c>
      <c r="L1429" t="s">
        <v>97</v>
      </c>
      <c r="M1429" t="s">
        <v>97</v>
      </c>
      <c r="N1429" t="s">
        <v>5809</v>
      </c>
      <c r="O1429" t="s">
        <v>192</v>
      </c>
      <c r="P1429" t="s">
        <v>66</v>
      </c>
      <c r="Q1429" t="s">
        <v>4183</v>
      </c>
      <c r="AA1429"/>
    </row>
    <row r="1430" spans="1:34" x14ac:dyDescent="0.25">
      <c r="A1430" t="s">
        <v>4174</v>
      </c>
      <c r="B1430" t="s">
        <v>4175</v>
      </c>
      <c r="C1430" t="s">
        <v>4176</v>
      </c>
      <c r="D1430" t="s">
        <v>82</v>
      </c>
      <c r="E1430" t="s">
        <v>60</v>
      </c>
      <c r="G1430" t="s">
        <v>4177</v>
      </c>
      <c r="H1430" t="s">
        <v>122</v>
      </c>
      <c r="I1430" t="s">
        <v>4184</v>
      </c>
      <c r="J1430" t="s">
        <v>89</v>
      </c>
      <c r="K1430" t="s">
        <v>89</v>
      </c>
      <c r="L1430" t="s">
        <v>194</v>
      </c>
      <c r="M1430" t="s">
        <v>94</v>
      </c>
      <c r="N1430" t="s">
        <v>5809</v>
      </c>
      <c r="O1430" t="s">
        <v>192</v>
      </c>
      <c r="P1430" t="s">
        <v>66</v>
      </c>
      <c r="Q1430" t="s">
        <v>4185</v>
      </c>
      <c r="AA1430"/>
    </row>
    <row r="1431" spans="1:34" x14ac:dyDescent="0.25">
      <c r="A1431" t="s">
        <v>4174</v>
      </c>
      <c r="B1431" t="s">
        <v>4175</v>
      </c>
      <c r="C1431" t="s">
        <v>4176</v>
      </c>
      <c r="D1431" t="s">
        <v>82</v>
      </c>
      <c r="E1431" t="s">
        <v>60</v>
      </c>
      <c r="G1431" t="s">
        <v>4177</v>
      </c>
      <c r="H1431" t="s">
        <v>122</v>
      </c>
      <c r="I1431" t="s">
        <v>4186</v>
      </c>
      <c r="J1431" t="s">
        <v>89</v>
      </c>
      <c r="K1431" t="s">
        <v>89</v>
      </c>
      <c r="L1431" t="s">
        <v>5692</v>
      </c>
      <c r="M1431" t="s">
        <v>259</v>
      </c>
      <c r="N1431" t="s">
        <v>5809</v>
      </c>
      <c r="O1431" t="s">
        <v>192</v>
      </c>
      <c r="P1431" t="s">
        <v>66</v>
      </c>
      <c r="Q1431" t="s">
        <v>4187</v>
      </c>
      <c r="AA1431"/>
    </row>
    <row r="1432" spans="1:34" x14ac:dyDescent="0.25">
      <c r="A1432" t="s">
        <v>4174</v>
      </c>
      <c r="B1432" t="s">
        <v>4175</v>
      </c>
      <c r="C1432" t="s">
        <v>4176</v>
      </c>
      <c r="D1432" t="s">
        <v>82</v>
      </c>
      <c r="E1432" t="s">
        <v>60</v>
      </c>
      <c r="G1432" t="s">
        <v>4177</v>
      </c>
      <c r="H1432" t="s">
        <v>122</v>
      </c>
      <c r="I1432" t="s">
        <v>4188</v>
      </c>
      <c r="J1432" t="s">
        <v>89</v>
      </c>
      <c r="K1432" t="s">
        <v>89</v>
      </c>
      <c r="L1432" t="s">
        <v>5692</v>
      </c>
      <c r="M1432" t="s">
        <v>793</v>
      </c>
      <c r="N1432" t="s">
        <v>5809</v>
      </c>
      <c r="O1432" t="s">
        <v>192</v>
      </c>
      <c r="P1432" t="s">
        <v>66</v>
      </c>
      <c r="Q1432" t="s">
        <v>4189</v>
      </c>
      <c r="AA1432"/>
    </row>
    <row r="1433" spans="1:34" x14ac:dyDescent="0.25">
      <c r="A1433" t="s">
        <v>4174</v>
      </c>
      <c r="B1433" t="s">
        <v>4175</v>
      </c>
      <c r="C1433" t="s">
        <v>4176</v>
      </c>
      <c r="D1433" t="s">
        <v>82</v>
      </c>
      <c r="E1433" t="s">
        <v>60</v>
      </c>
      <c r="G1433" t="s">
        <v>4177</v>
      </c>
      <c r="H1433" t="s">
        <v>122</v>
      </c>
      <c r="I1433" t="s">
        <v>4190</v>
      </c>
      <c r="J1433" t="s">
        <v>89</v>
      </c>
      <c r="K1433" t="s">
        <v>89</v>
      </c>
      <c r="L1433" t="s">
        <v>5692</v>
      </c>
      <c r="M1433" t="s">
        <v>380</v>
      </c>
      <c r="N1433" t="s">
        <v>5809</v>
      </c>
      <c r="O1433" t="s">
        <v>192</v>
      </c>
      <c r="P1433" t="s">
        <v>66</v>
      </c>
      <c r="Q1433" t="s">
        <v>4187</v>
      </c>
      <c r="AA1433"/>
    </row>
    <row r="1434" spans="1:34" x14ac:dyDescent="0.25">
      <c r="A1434" t="s">
        <v>4174</v>
      </c>
      <c r="B1434" t="s">
        <v>4175</v>
      </c>
      <c r="C1434" t="s">
        <v>4176</v>
      </c>
      <c r="D1434" t="s">
        <v>82</v>
      </c>
      <c r="E1434" t="s">
        <v>60</v>
      </c>
      <c r="G1434" t="s">
        <v>4177</v>
      </c>
      <c r="H1434" t="s">
        <v>122</v>
      </c>
      <c r="I1434" t="s">
        <v>2250</v>
      </c>
      <c r="J1434" t="s">
        <v>89</v>
      </c>
      <c r="K1434" t="s">
        <v>89</v>
      </c>
      <c r="L1434" t="s">
        <v>5692</v>
      </c>
      <c r="M1434" t="s">
        <v>632</v>
      </c>
      <c r="N1434" t="s">
        <v>5809</v>
      </c>
      <c r="O1434" t="s">
        <v>192</v>
      </c>
      <c r="P1434" t="s">
        <v>66</v>
      </c>
      <c r="Q1434" t="s">
        <v>4191</v>
      </c>
      <c r="AA1434"/>
    </row>
    <row r="1435" spans="1:34" x14ac:dyDescent="0.25">
      <c r="A1435" t="s">
        <v>4174</v>
      </c>
      <c r="B1435" t="s">
        <v>4175</v>
      </c>
      <c r="C1435" t="s">
        <v>4176</v>
      </c>
      <c r="D1435" t="s">
        <v>82</v>
      </c>
      <c r="E1435" t="s">
        <v>60</v>
      </c>
      <c r="G1435" t="s">
        <v>4177</v>
      </c>
      <c r="H1435" t="s">
        <v>122</v>
      </c>
      <c r="I1435" t="s">
        <v>4192</v>
      </c>
      <c r="J1435" t="s">
        <v>89</v>
      </c>
      <c r="K1435" t="s">
        <v>89</v>
      </c>
      <c r="L1435" t="s">
        <v>5692</v>
      </c>
      <c r="M1435" t="s">
        <v>636</v>
      </c>
      <c r="N1435" t="s">
        <v>5809</v>
      </c>
      <c r="O1435" t="s">
        <v>192</v>
      </c>
      <c r="P1435" t="s">
        <v>66</v>
      </c>
      <c r="Q1435" t="s">
        <v>4187</v>
      </c>
      <c r="AA1435"/>
    </row>
    <row r="1436" spans="1:34" x14ac:dyDescent="0.25">
      <c r="A1436" t="s">
        <v>4174</v>
      </c>
      <c r="B1436" t="s">
        <v>4175</v>
      </c>
      <c r="C1436" t="s">
        <v>4176</v>
      </c>
      <c r="D1436" t="s">
        <v>82</v>
      </c>
      <c r="E1436" t="s">
        <v>60</v>
      </c>
      <c r="G1436" t="s">
        <v>4177</v>
      </c>
      <c r="H1436" t="s">
        <v>122</v>
      </c>
      <c r="I1436" t="s">
        <v>4193</v>
      </c>
      <c r="J1436" t="s">
        <v>89</v>
      </c>
      <c r="K1436" t="s">
        <v>89</v>
      </c>
      <c r="L1436" t="s">
        <v>5692</v>
      </c>
      <c r="M1436" t="s">
        <v>523</v>
      </c>
      <c r="N1436" t="s">
        <v>5809</v>
      </c>
      <c r="O1436" t="s">
        <v>192</v>
      </c>
      <c r="P1436" t="s">
        <v>66</v>
      </c>
      <c r="Q1436" t="s">
        <v>4194</v>
      </c>
      <c r="AA1436"/>
    </row>
    <row r="1437" spans="1:34" x14ac:dyDescent="0.25">
      <c r="A1437" t="s">
        <v>4174</v>
      </c>
      <c r="B1437" t="s">
        <v>4175</v>
      </c>
      <c r="C1437" t="s">
        <v>4176</v>
      </c>
      <c r="D1437" t="s">
        <v>82</v>
      </c>
      <c r="E1437" t="s">
        <v>60</v>
      </c>
      <c r="G1437" t="s">
        <v>4177</v>
      </c>
      <c r="H1437" t="s">
        <v>122</v>
      </c>
      <c r="I1437" t="s">
        <v>4195</v>
      </c>
      <c r="J1437" t="s">
        <v>89</v>
      </c>
      <c r="K1437" t="s">
        <v>89</v>
      </c>
      <c r="L1437" t="s">
        <v>5692</v>
      </c>
      <c r="M1437" t="s">
        <v>521</v>
      </c>
      <c r="N1437" t="s">
        <v>5809</v>
      </c>
      <c r="O1437" t="s">
        <v>192</v>
      </c>
      <c r="P1437" t="s">
        <v>66</v>
      </c>
      <c r="Q1437" t="s">
        <v>4196</v>
      </c>
      <c r="AA1437"/>
    </row>
    <row r="1438" spans="1:34" x14ac:dyDescent="0.25">
      <c r="A1438" t="s">
        <v>4174</v>
      </c>
      <c r="B1438" t="s">
        <v>4175</v>
      </c>
      <c r="C1438" t="s">
        <v>4176</v>
      </c>
      <c r="D1438" t="s">
        <v>82</v>
      </c>
      <c r="E1438" t="s">
        <v>60</v>
      </c>
      <c r="G1438" t="s">
        <v>4177</v>
      </c>
      <c r="H1438" t="s">
        <v>122</v>
      </c>
      <c r="I1438" t="s">
        <v>4197</v>
      </c>
      <c r="J1438" t="s">
        <v>89</v>
      </c>
      <c r="K1438" t="s">
        <v>89</v>
      </c>
      <c r="L1438" t="s">
        <v>5766</v>
      </c>
      <c r="M1438" t="s">
        <v>220</v>
      </c>
      <c r="N1438" t="s">
        <v>5809</v>
      </c>
      <c r="O1438" t="s">
        <v>192</v>
      </c>
      <c r="P1438" t="s">
        <v>66</v>
      </c>
      <c r="Q1438" t="s">
        <v>4196</v>
      </c>
      <c r="AA1438"/>
    </row>
    <row r="1439" spans="1:34" x14ac:dyDescent="0.25">
      <c r="A1439" t="s">
        <v>4174</v>
      </c>
      <c r="B1439" t="s">
        <v>4175</v>
      </c>
      <c r="C1439" t="s">
        <v>4176</v>
      </c>
      <c r="D1439" t="s">
        <v>82</v>
      </c>
      <c r="E1439" t="s">
        <v>60</v>
      </c>
      <c r="G1439" t="s">
        <v>4177</v>
      </c>
      <c r="H1439" t="s">
        <v>122</v>
      </c>
      <c r="I1439" t="s">
        <v>4198</v>
      </c>
      <c r="J1439" t="s">
        <v>89</v>
      </c>
      <c r="K1439" t="s">
        <v>89</v>
      </c>
      <c r="L1439" t="s">
        <v>5814</v>
      </c>
      <c r="M1439" t="s">
        <v>4199</v>
      </c>
      <c r="N1439" t="s">
        <v>5809</v>
      </c>
      <c r="O1439" t="s">
        <v>192</v>
      </c>
      <c r="P1439" t="s">
        <v>66</v>
      </c>
      <c r="Q1439" t="s">
        <v>4200</v>
      </c>
      <c r="AA1439"/>
    </row>
    <row r="1440" spans="1:34" x14ac:dyDescent="0.25">
      <c r="A1440" t="s">
        <v>4174</v>
      </c>
      <c r="B1440" t="s">
        <v>4175</v>
      </c>
      <c r="C1440" t="s">
        <v>4176</v>
      </c>
      <c r="D1440" t="s">
        <v>82</v>
      </c>
      <c r="E1440" t="s">
        <v>60</v>
      </c>
      <c r="G1440" t="s">
        <v>4177</v>
      </c>
      <c r="H1440" t="s">
        <v>122</v>
      </c>
      <c r="I1440" t="s">
        <v>4201</v>
      </c>
      <c r="J1440" t="s">
        <v>89</v>
      </c>
      <c r="K1440" t="s">
        <v>89</v>
      </c>
      <c r="L1440" t="s">
        <v>5814</v>
      </c>
      <c r="M1440" t="s">
        <v>1017</v>
      </c>
      <c r="N1440" t="s">
        <v>5809</v>
      </c>
      <c r="O1440" t="s">
        <v>192</v>
      </c>
      <c r="P1440" t="s">
        <v>66</v>
      </c>
      <c r="Q1440" t="s">
        <v>4187</v>
      </c>
      <c r="AA1440"/>
    </row>
    <row r="1441" spans="1:34" x14ac:dyDescent="0.25">
      <c r="A1441" t="s">
        <v>4209</v>
      </c>
      <c r="B1441" t="s">
        <v>4210</v>
      </c>
      <c r="C1441" t="s">
        <v>4211</v>
      </c>
      <c r="D1441" t="s">
        <v>82</v>
      </c>
      <c r="E1441" t="s">
        <v>60</v>
      </c>
      <c r="G1441" t="s">
        <v>4212</v>
      </c>
      <c r="H1441" t="s">
        <v>81</v>
      </c>
      <c r="I1441" t="s">
        <v>4213</v>
      </c>
      <c r="J1441" t="s">
        <v>5765</v>
      </c>
      <c r="K1441" t="s">
        <v>390</v>
      </c>
      <c r="L1441" t="s">
        <v>102</v>
      </c>
      <c r="M1441" t="s">
        <v>262</v>
      </c>
      <c r="N1441" t="s">
        <v>102</v>
      </c>
      <c r="O1441" t="s">
        <v>1906</v>
      </c>
      <c r="P1441" t="s">
        <v>66</v>
      </c>
      <c r="Q1441" t="s">
        <v>4214</v>
      </c>
      <c r="AA1441"/>
    </row>
    <row r="1442" spans="1:34" x14ac:dyDescent="0.25">
      <c r="A1442">
        <v>36222</v>
      </c>
      <c r="B1442" t="s">
        <v>4219</v>
      </c>
      <c r="C1442" t="s">
        <v>4220</v>
      </c>
      <c r="D1442" t="s">
        <v>82</v>
      </c>
      <c r="E1442" t="s">
        <v>60</v>
      </c>
      <c r="G1442" t="s">
        <v>4221</v>
      </c>
      <c r="H1442" t="s">
        <v>122</v>
      </c>
      <c r="J1442" t="s">
        <v>5764</v>
      </c>
      <c r="R1442" t="s">
        <v>680</v>
      </c>
      <c r="T1442" t="s">
        <v>203</v>
      </c>
      <c r="V1442" t="s">
        <v>5779</v>
      </c>
      <c r="X1442" t="s">
        <v>5783</v>
      </c>
      <c r="Y1442" t="s">
        <v>66</v>
      </c>
      <c r="Z1442" t="s">
        <v>5785</v>
      </c>
      <c r="AA1442"/>
    </row>
    <row r="1443" spans="1:34" x14ac:dyDescent="0.25">
      <c r="A1443" t="s">
        <v>4225</v>
      </c>
      <c r="B1443" t="s">
        <v>4226</v>
      </c>
      <c r="C1443" t="s">
        <v>4227</v>
      </c>
      <c r="D1443" t="s">
        <v>225</v>
      </c>
      <c r="E1443" t="s">
        <v>60</v>
      </c>
      <c r="G1443" t="s">
        <v>4230</v>
      </c>
      <c r="H1443" t="s">
        <v>81</v>
      </c>
      <c r="I1443" t="s">
        <v>1066</v>
      </c>
      <c r="J1443" t="s">
        <v>89</v>
      </c>
      <c r="K1443" t="s">
        <v>89</v>
      </c>
      <c r="L1443" t="s">
        <v>5692</v>
      </c>
      <c r="M1443" t="s">
        <v>793</v>
      </c>
      <c r="N1443" t="s">
        <v>91</v>
      </c>
      <c r="O1443" t="s">
        <v>91</v>
      </c>
      <c r="P1443" t="s">
        <v>63</v>
      </c>
      <c r="AA1443"/>
    </row>
    <row r="1444" spans="1:34" x14ac:dyDescent="0.25">
      <c r="A1444" t="s">
        <v>4225</v>
      </c>
      <c r="B1444" t="s">
        <v>4226</v>
      </c>
      <c r="C1444" t="s">
        <v>4227</v>
      </c>
      <c r="D1444" t="s">
        <v>225</v>
      </c>
      <c r="E1444" t="s">
        <v>60</v>
      </c>
      <c r="G1444" t="s">
        <v>4230</v>
      </c>
      <c r="H1444" t="s">
        <v>81</v>
      </c>
      <c r="I1444" t="s">
        <v>633</v>
      </c>
      <c r="J1444" t="s">
        <v>89</v>
      </c>
      <c r="K1444" t="s">
        <v>89</v>
      </c>
      <c r="L1444" t="s">
        <v>5692</v>
      </c>
      <c r="M1444" t="s">
        <v>634</v>
      </c>
      <c r="N1444" t="s">
        <v>91</v>
      </c>
      <c r="O1444" t="s">
        <v>91</v>
      </c>
      <c r="P1444" t="s">
        <v>63</v>
      </c>
      <c r="AA1444"/>
    </row>
    <row r="1445" spans="1:34" x14ac:dyDescent="0.25">
      <c r="A1445" t="s">
        <v>4225</v>
      </c>
      <c r="B1445" t="s">
        <v>4226</v>
      </c>
      <c r="C1445" t="s">
        <v>4227</v>
      </c>
      <c r="D1445" t="s">
        <v>225</v>
      </c>
      <c r="E1445" t="s">
        <v>60</v>
      </c>
      <c r="G1445" t="s">
        <v>4230</v>
      </c>
      <c r="H1445" t="s">
        <v>81</v>
      </c>
      <c r="I1445" t="s">
        <v>4231</v>
      </c>
      <c r="J1445" t="s">
        <v>89</v>
      </c>
      <c r="K1445" t="s">
        <v>89</v>
      </c>
      <c r="L1445" t="s">
        <v>5692</v>
      </c>
      <c r="M1445" t="s">
        <v>793</v>
      </c>
      <c r="N1445" t="s">
        <v>103</v>
      </c>
      <c r="O1445" t="s">
        <v>103</v>
      </c>
      <c r="P1445" t="s">
        <v>66</v>
      </c>
      <c r="AA1445"/>
    </row>
    <row r="1446" spans="1:34" x14ac:dyDescent="0.25">
      <c r="A1446" t="s">
        <v>4225</v>
      </c>
      <c r="B1446" t="s">
        <v>4226</v>
      </c>
      <c r="C1446" t="s">
        <v>4227</v>
      </c>
      <c r="D1446" t="s">
        <v>225</v>
      </c>
      <c r="E1446" t="s">
        <v>60</v>
      </c>
      <c r="G1446" t="s">
        <v>4230</v>
      </c>
      <c r="H1446" t="s">
        <v>81</v>
      </c>
      <c r="I1446" t="s">
        <v>4188</v>
      </c>
      <c r="J1446" t="s">
        <v>89</v>
      </c>
      <c r="K1446" t="s">
        <v>89</v>
      </c>
      <c r="L1446" t="s">
        <v>5692</v>
      </c>
      <c r="M1446" t="s">
        <v>793</v>
      </c>
      <c r="N1446" t="s">
        <v>5809</v>
      </c>
      <c r="O1446" t="s">
        <v>192</v>
      </c>
      <c r="P1446" t="s">
        <v>66</v>
      </c>
      <c r="AA1446"/>
    </row>
    <row r="1447" spans="1:34" x14ac:dyDescent="0.25">
      <c r="A1447" t="s">
        <v>4225</v>
      </c>
      <c r="B1447" t="s">
        <v>4226</v>
      </c>
      <c r="C1447" t="s">
        <v>4227</v>
      </c>
      <c r="D1447" t="s">
        <v>225</v>
      </c>
      <c r="E1447" t="s">
        <v>60</v>
      </c>
      <c r="G1447" t="s">
        <v>4230</v>
      </c>
      <c r="H1447" t="s">
        <v>81</v>
      </c>
      <c r="I1447" t="s">
        <v>4232</v>
      </c>
      <c r="J1447" t="s">
        <v>89</v>
      </c>
      <c r="K1447" t="s">
        <v>89</v>
      </c>
      <c r="L1447" t="s">
        <v>5692</v>
      </c>
      <c r="M1447" t="s">
        <v>634</v>
      </c>
      <c r="N1447" t="s">
        <v>103</v>
      </c>
      <c r="O1447" t="s">
        <v>103</v>
      </c>
      <c r="P1447" t="s">
        <v>66</v>
      </c>
      <c r="AA1447"/>
    </row>
    <row r="1448" spans="1:34" x14ac:dyDescent="0.25">
      <c r="A1448" t="s">
        <v>4225</v>
      </c>
      <c r="B1448" t="s">
        <v>4226</v>
      </c>
      <c r="C1448" t="s">
        <v>4227</v>
      </c>
      <c r="D1448" t="s">
        <v>225</v>
      </c>
      <c r="E1448" t="s">
        <v>60</v>
      </c>
      <c r="G1448" t="s">
        <v>4230</v>
      </c>
      <c r="H1448" t="s">
        <v>81</v>
      </c>
      <c r="I1448" t="s">
        <v>4233</v>
      </c>
      <c r="J1448" t="s">
        <v>89</v>
      </c>
      <c r="K1448" t="s">
        <v>89</v>
      </c>
      <c r="L1448" t="s">
        <v>5692</v>
      </c>
      <c r="M1448" t="s">
        <v>634</v>
      </c>
      <c r="N1448" t="s">
        <v>5809</v>
      </c>
      <c r="O1448" t="s">
        <v>192</v>
      </c>
      <c r="P1448" t="s">
        <v>66</v>
      </c>
      <c r="AA1448"/>
    </row>
    <row r="1449" spans="1:34" x14ac:dyDescent="0.25">
      <c r="A1449" t="s">
        <v>4234</v>
      </c>
      <c r="B1449" t="s">
        <v>4235</v>
      </c>
      <c r="C1449" t="s">
        <v>4236</v>
      </c>
      <c r="D1449" t="s">
        <v>82</v>
      </c>
      <c r="E1449" t="s">
        <v>60</v>
      </c>
      <c r="G1449" t="s">
        <v>4237</v>
      </c>
      <c r="H1449" t="s">
        <v>122</v>
      </c>
      <c r="J1449" t="s">
        <v>5764</v>
      </c>
      <c r="R1449" t="s">
        <v>4238</v>
      </c>
      <c r="S1449" t="s">
        <v>5759</v>
      </c>
      <c r="T1449" t="s">
        <v>358</v>
      </c>
      <c r="V1449" t="s">
        <v>143</v>
      </c>
      <c r="W1449" t="s">
        <v>144</v>
      </c>
      <c r="X1449" t="s">
        <v>1906</v>
      </c>
      <c r="Y1449" t="s">
        <v>66</v>
      </c>
      <c r="Z1449" t="s">
        <v>4239</v>
      </c>
      <c r="AA1449"/>
    </row>
    <row r="1450" spans="1:34" ht="90" x14ac:dyDescent="0.25">
      <c r="A1450" t="s">
        <v>4240</v>
      </c>
      <c r="B1450" t="s">
        <v>4241</v>
      </c>
      <c r="C1450" t="s">
        <v>4242</v>
      </c>
      <c r="D1450" t="s">
        <v>82</v>
      </c>
      <c r="E1450" t="s">
        <v>60</v>
      </c>
      <c r="G1450" t="s">
        <v>4243</v>
      </c>
      <c r="H1450" t="s">
        <v>122</v>
      </c>
      <c r="J1450" t="s">
        <v>5764</v>
      </c>
      <c r="AA1450" s="68" t="s">
        <v>4244</v>
      </c>
      <c r="AB1450" s="4" t="s">
        <v>5757</v>
      </c>
      <c r="AC1450" s="4" t="s">
        <v>1702</v>
      </c>
      <c r="AD1450" s="4" t="s">
        <v>5830</v>
      </c>
      <c r="AE1450" s="4" t="s">
        <v>993</v>
      </c>
      <c r="AF1450" s="4" t="s">
        <v>994</v>
      </c>
      <c r="AG1450" s="4" t="s">
        <v>994</v>
      </c>
      <c r="AH1450" s="4" t="s">
        <v>66</v>
      </c>
    </row>
    <row r="1451" spans="1:34" x14ac:dyDescent="0.25">
      <c r="A1451" t="s">
        <v>4246</v>
      </c>
      <c r="B1451" t="s">
        <v>4247</v>
      </c>
      <c r="C1451" t="s">
        <v>4248</v>
      </c>
      <c r="D1451" t="s">
        <v>82</v>
      </c>
      <c r="E1451" t="s">
        <v>60</v>
      </c>
      <c r="G1451" t="s">
        <v>4250</v>
      </c>
      <c r="H1451" t="s">
        <v>81</v>
      </c>
      <c r="J1451" t="s">
        <v>5764</v>
      </c>
      <c r="R1451" t="s">
        <v>4251</v>
      </c>
      <c r="S1451" t="s">
        <v>5759</v>
      </c>
      <c r="T1451" t="s">
        <v>1969</v>
      </c>
      <c r="V1451" t="s">
        <v>143</v>
      </c>
      <c r="W1451" t="s">
        <v>144</v>
      </c>
      <c r="X1451" t="s">
        <v>1906</v>
      </c>
      <c r="Y1451" t="s">
        <v>63</v>
      </c>
      <c r="Z1451" t="s">
        <v>4252</v>
      </c>
      <c r="AA1451"/>
    </row>
    <row r="1452" spans="1:34" x14ac:dyDescent="0.25">
      <c r="A1452" t="s">
        <v>4246</v>
      </c>
      <c r="B1452" t="s">
        <v>4247</v>
      </c>
      <c r="C1452" t="s">
        <v>4248</v>
      </c>
      <c r="D1452" t="s">
        <v>82</v>
      </c>
      <c r="E1452" t="s">
        <v>60</v>
      </c>
      <c r="G1452" t="s">
        <v>4250</v>
      </c>
      <c r="H1452" t="s">
        <v>81</v>
      </c>
      <c r="J1452" t="s">
        <v>5764</v>
      </c>
      <c r="R1452" t="s">
        <v>4253</v>
      </c>
      <c r="S1452" t="s">
        <v>5759</v>
      </c>
      <c r="T1452" t="s">
        <v>4254</v>
      </c>
      <c r="V1452" t="s">
        <v>143</v>
      </c>
      <c r="W1452" t="s">
        <v>144</v>
      </c>
      <c r="X1452" t="s">
        <v>1906</v>
      </c>
      <c r="Y1452" t="s">
        <v>63</v>
      </c>
      <c r="Z1452" t="s">
        <v>4255</v>
      </c>
      <c r="AA1452"/>
    </row>
    <row r="1453" spans="1:34" x14ac:dyDescent="0.25">
      <c r="A1453" t="s">
        <v>4260</v>
      </c>
      <c r="B1453" t="s">
        <v>4261</v>
      </c>
      <c r="C1453" t="s">
        <v>4262</v>
      </c>
      <c r="D1453" t="s">
        <v>254</v>
      </c>
      <c r="E1453" t="s">
        <v>60</v>
      </c>
      <c r="G1453" t="s">
        <v>4263</v>
      </c>
      <c r="H1453" t="s">
        <v>122</v>
      </c>
      <c r="J1453" t="s">
        <v>5764</v>
      </c>
      <c r="R1453" t="s">
        <v>4264</v>
      </c>
      <c r="S1453" t="s">
        <v>5759</v>
      </c>
      <c r="T1453" t="s">
        <v>358</v>
      </c>
      <c r="V1453" t="s">
        <v>143</v>
      </c>
      <c r="W1453" t="s">
        <v>5761</v>
      </c>
      <c r="X1453" t="s">
        <v>1405</v>
      </c>
      <c r="Y1453" t="s">
        <v>66</v>
      </c>
      <c r="AA1453"/>
    </row>
    <row r="1454" spans="1:34" x14ac:dyDescent="0.25">
      <c r="A1454" t="s">
        <v>4260</v>
      </c>
      <c r="B1454" t="s">
        <v>4261</v>
      </c>
      <c r="C1454" t="s">
        <v>4262</v>
      </c>
      <c r="D1454" t="s">
        <v>254</v>
      </c>
      <c r="E1454" t="s">
        <v>60</v>
      </c>
      <c r="G1454" t="s">
        <v>4263</v>
      </c>
      <c r="H1454" t="s">
        <v>122</v>
      </c>
      <c r="J1454" t="s">
        <v>5764</v>
      </c>
      <c r="R1454" t="s">
        <v>4265</v>
      </c>
      <c r="S1454" t="s">
        <v>5759</v>
      </c>
      <c r="T1454" t="s">
        <v>358</v>
      </c>
      <c r="V1454" t="s">
        <v>143</v>
      </c>
      <c r="W1454" t="s">
        <v>5762</v>
      </c>
      <c r="X1454" t="s">
        <v>349</v>
      </c>
      <c r="Y1454" t="s">
        <v>66</v>
      </c>
      <c r="AA1454"/>
    </row>
    <row r="1455" spans="1:34" x14ac:dyDescent="0.25">
      <c r="A1455" t="s">
        <v>4260</v>
      </c>
      <c r="B1455" t="s">
        <v>4261</v>
      </c>
      <c r="C1455" t="s">
        <v>4262</v>
      </c>
      <c r="D1455" t="s">
        <v>254</v>
      </c>
      <c r="E1455" t="s">
        <v>60</v>
      </c>
      <c r="G1455" t="s">
        <v>4263</v>
      </c>
      <c r="H1455" t="s">
        <v>122</v>
      </c>
      <c r="J1455" t="s">
        <v>5764</v>
      </c>
      <c r="R1455" t="s">
        <v>4238</v>
      </c>
      <c r="S1455" t="s">
        <v>5759</v>
      </c>
      <c r="T1455" t="s">
        <v>358</v>
      </c>
      <c r="V1455" t="s">
        <v>143</v>
      </c>
      <c r="W1455" t="s">
        <v>144</v>
      </c>
      <c r="X1455" t="s">
        <v>1906</v>
      </c>
      <c r="Y1455" t="s">
        <v>66</v>
      </c>
      <c r="AA1455"/>
      <c r="AB1455" t="s">
        <v>5729</v>
      </c>
      <c r="AC1455" t="s">
        <v>2328</v>
      </c>
      <c r="AE1455" t="s">
        <v>172</v>
      </c>
      <c r="AG1455" t="s">
        <v>2229</v>
      </c>
      <c r="AH1455" t="s">
        <v>66</v>
      </c>
    </row>
    <row r="1456" spans="1:34" ht="90" x14ac:dyDescent="0.25">
      <c r="A1456">
        <v>36970</v>
      </c>
      <c r="B1456" t="s">
        <v>4282</v>
      </c>
      <c r="C1456" t="s">
        <v>4283</v>
      </c>
      <c r="D1456" t="s">
        <v>225</v>
      </c>
      <c r="E1456" t="s">
        <v>60</v>
      </c>
      <c r="G1456" t="s">
        <v>4285</v>
      </c>
      <c r="H1456" t="s">
        <v>81</v>
      </c>
      <c r="J1456" t="s">
        <v>5764</v>
      </c>
      <c r="AA1456" s="4" t="s">
        <v>4286</v>
      </c>
      <c r="AB1456" s="4" t="s">
        <v>5729</v>
      </c>
      <c r="AC1456" s="4" t="s">
        <v>429</v>
      </c>
      <c r="AD1456" s="4" t="s">
        <v>5830</v>
      </c>
      <c r="AE1456" s="4" t="s">
        <v>5824</v>
      </c>
      <c r="AF1456" s="4" t="s">
        <v>172</v>
      </c>
      <c r="AG1456" s="4" t="s">
        <v>4287</v>
      </c>
      <c r="AH1456" s="4" t="s">
        <v>66</v>
      </c>
    </row>
    <row r="1457" spans="1:34" ht="30" x14ac:dyDescent="0.25">
      <c r="A1457" t="s">
        <v>4295</v>
      </c>
      <c r="B1457" t="s">
        <v>4296</v>
      </c>
      <c r="C1457" t="s">
        <v>4297</v>
      </c>
      <c r="D1457" t="s">
        <v>59</v>
      </c>
      <c r="E1457" t="s">
        <v>60</v>
      </c>
      <c r="H1457" t="s">
        <v>288</v>
      </c>
      <c r="J1457" t="s">
        <v>5764</v>
      </c>
      <c r="AA1457" s="68" t="s">
        <v>4298</v>
      </c>
      <c r="AB1457" s="65" t="s">
        <v>5729</v>
      </c>
      <c r="AC1457" s="65" t="s">
        <v>2328</v>
      </c>
      <c r="AD1457" s="65" t="s">
        <v>172</v>
      </c>
      <c r="AE1457" s="65" t="s">
        <v>172</v>
      </c>
      <c r="AF1457" s="65" t="s">
        <v>2229</v>
      </c>
      <c r="AG1457" s="65" t="s">
        <v>2229</v>
      </c>
      <c r="AH1457" s="65" t="s">
        <v>4298</v>
      </c>
    </row>
    <row r="1458" spans="1:34" x14ac:dyDescent="0.25">
      <c r="A1458" t="s">
        <v>4299</v>
      </c>
      <c r="B1458" t="s">
        <v>4300</v>
      </c>
      <c r="C1458" t="s">
        <v>4301</v>
      </c>
      <c r="D1458" t="s">
        <v>59</v>
      </c>
      <c r="E1458" t="s">
        <v>60</v>
      </c>
      <c r="H1458" t="s">
        <v>81</v>
      </c>
      <c r="I1458" t="s">
        <v>893</v>
      </c>
      <c r="J1458" t="s">
        <v>89</v>
      </c>
      <c r="K1458" t="s">
        <v>89</v>
      </c>
      <c r="L1458" t="s">
        <v>5692</v>
      </c>
      <c r="M1458" t="s">
        <v>523</v>
      </c>
      <c r="N1458" t="s">
        <v>103</v>
      </c>
      <c r="O1458" t="s">
        <v>103</v>
      </c>
      <c r="P1458" t="s">
        <v>63</v>
      </c>
      <c r="Q1458" t="s">
        <v>4302</v>
      </c>
      <c r="AA1458"/>
    </row>
    <row r="1459" spans="1:34" x14ac:dyDescent="0.25">
      <c r="A1459" t="s">
        <v>4299</v>
      </c>
      <c r="B1459" t="s">
        <v>4300</v>
      </c>
      <c r="C1459" t="s">
        <v>4301</v>
      </c>
      <c r="D1459" t="s">
        <v>59</v>
      </c>
      <c r="E1459" t="s">
        <v>60</v>
      </c>
      <c r="H1459" t="s">
        <v>81</v>
      </c>
      <c r="I1459" t="s">
        <v>3383</v>
      </c>
      <c r="J1459" t="s">
        <v>89</v>
      </c>
      <c r="K1459" t="s">
        <v>89</v>
      </c>
      <c r="L1459" t="s">
        <v>5766</v>
      </c>
      <c r="M1459" t="s">
        <v>351</v>
      </c>
      <c r="N1459" t="s">
        <v>5809</v>
      </c>
      <c r="O1459" t="s">
        <v>643</v>
      </c>
      <c r="P1459" t="s">
        <v>66</v>
      </c>
      <c r="Q1459" t="s">
        <v>4303</v>
      </c>
      <c r="AA1459"/>
    </row>
    <row r="1460" spans="1:34" x14ac:dyDescent="0.25">
      <c r="A1460" t="s">
        <v>4299</v>
      </c>
      <c r="B1460" t="s">
        <v>4300</v>
      </c>
      <c r="C1460" t="s">
        <v>4301</v>
      </c>
      <c r="D1460" t="s">
        <v>59</v>
      </c>
      <c r="E1460" t="s">
        <v>60</v>
      </c>
      <c r="H1460" t="s">
        <v>81</v>
      </c>
      <c r="I1460" t="s">
        <v>4304</v>
      </c>
      <c r="J1460" t="s">
        <v>89</v>
      </c>
      <c r="K1460" t="s">
        <v>89</v>
      </c>
      <c r="L1460" t="s">
        <v>5766</v>
      </c>
      <c r="M1460" t="s">
        <v>220</v>
      </c>
      <c r="N1460" t="s">
        <v>5817</v>
      </c>
      <c r="O1460" t="s">
        <v>97</v>
      </c>
      <c r="P1460" t="s">
        <v>66</v>
      </c>
      <c r="Q1460" t="s">
        <v>4305</v>
      </c>
      <c r="AA1460"/>
    </row>
    <row r="1461" spans="1:34" x14ac:dyDescent="0.25">
      <c r="A1461" t="s">
        <v>4299</v>
      </c>
      <c r="B1461" t="s">
        <v>4300</v>
      </c>
      <c r="C1461" t="s">
        <v>4301</v>
      </c>
      <c r="D1461" t="s">
        <v>59</v>
      </c>
      <c r="E1461" t="s">
        <v>60</v>
      </c>
      <c r="H1461" t="s">
        <v>81</v>
      </c>
      <c r="I1461" t="s">
        <v>802</v>
      </c>
      <c r="J1461" t="s">
        <v>89</v>
      </c>
      <c r="K1461" t="s">
        <v>89</v>
      </c>
      <c r="L1461" t="s">
        <v>5692</v>
      </c>
      <c r="M1461" t="s">
        <v>523</v>
      </c>
      <c r="N1461" t="s">
        <v>5809</v>
      </c>
      <c r="O1461" t="s">
        <v>265</v>
      </c>
      <c r="P1461" t="s">
        <v>63</v>
      </c>
      <c r="Q1461" t="s">
        <v>4306</v>
      </c>
      <c r="AA1461"/>
    </row>
    <row r="1462" spans="1:34" x14ac:dyDescent="0.25">
      <c r="A1462" t="s">
        <v>4311</v>
      </c>
      <c r="B1462" t="s">
        <v>4312</v>
      </c>
      <c r="C1462" t="s">
        <v>4313</v>
      </c>
      <c r="D1462" t="s">
        <v>59</v>
      </c>
      <c r="E1462" t="s">
        <v>60</v>
      </c>
      <c r="H1462" t="s">
        <v>81</v>
      </c>
      <c r="I1462" t="s">
        <v>4314</v>
      </c>
      <c r="J1462" t="s">
        <v>89</v>
      </c>
      <c r="K1462" t="s">
        <v>89</v>
      </c>
      <c r="L1462" t="s">
        <v>194</v>
      </c>
      <c r="M1462" t="s">
        <v>4315</v>
      </c>
      <c r="N1462" t="s">
        <v>91</v>
      </c>
      <c r="O1462" t="s">
        <v>91</v>
      </c>
      <c r="P1462" t="s">
        <v>66</v>
      </c>
      <c r="Q1462" t="s">
        <v>4316</v>
      </c>
      <c r="AA1462"/>
    </row>
    <row r="1463" spans="1:34" x14ac:dyDescent="0.25">
      <c r="A1463" t="s">
        <v>4317</v>
      </c>
      <c r="B1463" t="s">
        <v>4318</v>
      </c>
      <c r="C1463" t="s">
        <v>4319</v>
      </c>
      <c r="D1463" t="s">
        <v>59</v>
      </c>
      <c r="E1463" t="s">
        <v>60</v>
      </c>
      <c r="H1463" t="s">
        <v>288</v>
      </c>
      <c r="J1463" t="s">
        <v>5764</v>
      </c>
      <c r="R1463" t="s">
        <v>3004</v>
      </c>
      <c r="S1463" t="s">
        <v>5758</v>
      </c>
      <c r="T1463" t="s">
        <v>147</v>
      </c>
      <c r="V1463" t="s">
        <v>143</v>
      </c>
      <c r="W1463" t="s">
        <v>144</v>
      </c>
      <c r="X1463" t="s">
        <v>144</v>
      </c>
      <c r="Y1463" t="s">
        <v>63</v>
      </c>
      <c r="Z1463" t="s">
        <v>4322</v>
      </c>
      <c r="AA1463"/>
    </row>
    <row r="1464" spans="1:34" x14ac:dyDescent="0.25">
      <c r="A1464" t="s">
        <v>4349</v>
      </c>
      <c r="B1464" t="s">
        <v>4350</v>
      </c>
      <c r="C1464" t="s">
        <v>4351</v>
      </c>
      <c r="D1464" t="s">
        <v>82</v>
      </c>
      <c r="E1464" t="s">
        <v>60</v>
      </c>
      <c r="G1464" t="s">
        <v>4352</v>
      </c>
      <c r="H1464" t="s">
        <v>122</v>
      </c>
      <c r="I1464" t="s">
        <v>323</v>
      </c>
      <c r="J1464" t="s">
        <v>5765</v>
      </c>
      <c r="K1464" t="s">
        <v>324</v>
      </c>
      <c r="L1464" t="s">
        <v>5692</v>
      </c>
      <c r="M1464" t="s">
        <v>259</v>
      </c>
      <c r="N1464" t="s">
        <v>91</v>
      </c>
      <c r="O1464" t="s">
        <v>91</v>
      </c>
      <c r="P1464" t="s">
        <v>66</v>
      </c>
      <c r="Q1464" t="s">
        <v>4353</v>
      </c>
      <c r="AA1464"/>
    </row>
    <row r="1465" spans="1:34" x14ac:dyDescent="0.25">
      <c r="A1465" t="s">
        <v>4349</v>
      </c>
      <c r="B1465" t="s">
        <v>4350</v>
      </c>
      <c r="C1465" t="s">
        <v>4351</v>
      </c>
      <c r="D1465" t="s">
        <v>82</v>
      </c>
      <c r="E1465" t="s">
        <v>60</v>
      </c>
      <c r="G1465" t="s">
        <v>4352</v>
      </c>
      <c r="H1465" t="s">
        <v>122</v>
      </c>
      <c r="I1465" t="s">
        <v>4354</v>
      </c>
      <c r="J1465" t="s">
        <v>5765</v>
      </c>
      <c r="K1465" t="s">
        <v>324</v>
      </c>
      <c r="L1465" t="s">
        <v>5814</v>
      </c>
      <c r="M1465" t="s">
        <v>4355</v>
      </c>
      <c r="N1465" t="s">
        <v>91</v>
      </c>
      <c r="O1465" t="s">
        <v>91</v>
      </c>
      <c r="P1465" t="s">
        <v>66</v>
      </c>
      <c r="Q1465" t="s">
        <v>4353</v>
      </c>
      <c r="AA1465"/>
    </row>
    <row r="1466" spans="1:34" x14ac:dyDescent="0.25">
      <c r="A1466" t="s">
        <v>4349</v>
      </c>
      <c r="B1466" t="s">
        <v>4350</v>
      </c>
      <c r="C1466" t="s">
        <v>4351</v>
      </c>
      <c r="D1466" t="s">
        <v>82</v>
      </c>
      <c r="E1466" t="s">
        <v>60</v>
      </c>
      <c r="G1466" t="s">
        <v>4352</v>
      </c>
      <c r="H1466" t="s">
        <v>122</v>
      </c>
      <c r="I1466" t="s">
        <v>3458</v>
      </c>
      <c r="J1466" t="s">
        <v>5765</v>
      </c>
      <c r="K1466" t="s">
        <v>324</v>
      </c>
      <c r="L1466" t="s">
        <v>194</v>
      </c>
      <c r="M1466" t="s">
        <v>94</v>
      </c>
      <c r="N1466" t="s">
        <v>91</v>
      </c>
      <c r="O1466" t="s">
        <v>91</v>
      </c>
      <c r="P1466" t="s">
        <v>66</v>
      </c>
      <c r="Q1466" t="s">
        <v>4353</v>
      </c>
      <c r="AA1466"/>
    </row>
    <row r="1467" spans="1:34" x14ac:dyDescent="0.25">
      <c r="A1467" t="s">
        <v>4349</v>
      </c>
      <c r="B1467" t="s">
        <v>4350</v>
      </c>
      <c r="C1467" t="s">
        <v>4351</v>
      </c>
      <c r="D1467" t="s">
        <v>82</v>
      </c>
      <c r="E1467" t="s">
        <v>60</v>
      </c>
      <c r="G1467" t="s">
        <v>4352</v>
      </c>
      <c r="H1467" t="s">
        <v>122</v>
      </c>
      <c r="I1467" t="s">
        <v>3962</v>
      </c>
      <c r="J1467" t="s">
        <v>5765</v>
      </c>
      <c r="K1467" t="s">
        <v>324</v>
      </c>
      <c r="L1467" t="s">
        <v>97</v>
      </c>
      <c r="M1467" t="s">
        <v>97</v>
      </c>
      <c r="N1467" t="s">
        <v>91</v>
      </c>
      <c r="O1467" t="s">
        <v>91</v>
      </c>
      <c r="P1467" t="s">
        <v>66</v>
      </c>
      <c r="Q1467" t="s">
        <v>4353</v>
      </c>
      <c r="AA1467"/>
    </row>
    <row r="1468" spans="1:34" x14ac:dyDescent="0.25">
      <c r="A1468" t="s">
        <v>4349</v>
      </c>
      <c r="B1468" t="s">
        <v>4350</v>
      </c>
      <c r="C1468" t="s">
        <v>4351</v>
      </c>
      <c r="D1468" t="s">
        <v>82</v>
      </c>
      <c r="E1468" t="s">
        <v>60</v>
      </c>
      <c r="G1468" t="s">
        <v>4352</v>
      </c>
      <c r="H1468" t="s">
        <v>122</v>
      </c>
      <c r="I1468" t="s">
        <v>4356</v>
      </c>
      <c r="J1468" t="s">
        <v>5765</v>
      </c>
      <c r="K1468" t="s">
        <v>324</v>
      </c>
      <c r="L1468" t="s">
        <v>102</v>
      </c>
      <c r="M1468" t="s">
        <v>102</v>
      </c>
      <c r="N1468" t="s">
        <v>5817</v>
      </c>
      <c r="O1468" t="s">
        <v>190</v>
      </c>
      <c r="P1468" t="s">
        <v>66</v>
      </c>
      <c r="Q1468" t="s">
        <v>4353</v>
      </c>
      <c r="AA1468"/>
    </row>
    <row r="1469" spans="1:34" x14ac:dyDescent="0.25">
      <c r="A1469" t="s">
        <v>4349</v>
      </c>
      <c r="B1469" t="s">
        <v>4350</v>
      </c>
      <c r="C1469" t="s">
        <v>4351</v>
      </c>
      <c r="D1469" t="s">
        <v>82</v>
      </c>
      <c r="E1469" t="s">
        <v>60</v>
      </c>
      <c r="G1469" t="s">
        <v>4352</v>
      </c>
      <c r="H1469" t="s">
        <v>122</v>
      </c>
      <c r="I1469" t="s">
        <v>1997</v>
      </c>
      <c r="J1469" t="s">
        <v>5765</v>
      </c>
      <c r="K1469" t="s">
        <v>324</v>
      </c>
      <c r="L1469" t="s">
        <v>102</v>
      </c>
      <c r="M1469" t="s">
        <v>102</v>
      </c>
      <c r="N1469" t="s">
        <v>103</v>
      </c>
      <c r="O1469" t="s">
        <v>103</v>
      </c>
      <c r="P1469" t="s">
        <v>66</v>
      </c>
      <c r="Q1469" t="s">
        <v>4357</v>
      </c>
      <c r="AA1469"/>
    </row>
    <row r="1470" spans="1:34" x14ac:dyDescent="0.25">
      <c r="A1470" t="s">
        <v>4349</v>
      </c>
      <c r="B1470" t="s">
        <v>4350</v>
      </c>
      <c r="C1470" t="s">
        <v>4351</v>
      </c>
      <c r="D1470" t="s">
        <v>82</v>
      </c>
      <c r="E1470" t="s">
        <v>60</v>
      </c>
      <c r="G1470" t="s">
        <v>4352</v>
      </c>
      <c r="H1470" t="s">
        <v>122</v>
      </c>
      <c r="I1470" t="s">
        <v>1823</v>
      </c>
      <c r="J1470" t="s">
        <v>5765</v>
      </c>
      <c r="K1470" t="s">
        <v>324</v>
      </c>
      <c r="L1470" t="s">
        <v>102</v>
      </c>
      <c r="M1470" t="s">
        <v>102</v>
      </c>
      <c r="N1470" t="s">
        <v>5809</v>
      </c>
      <c r="O1470" t="s">
        <v>192</v>
      </c>
      <c r="P1470" t="s">
        <v>66</v>
      </c>
      <c r="Q1470" t="s">
        <v>4358</v>
      </c>
      <c r="AA1470"/>
    </row>
    <row r="1471" spans="1:34" x14ac:dyDescent="0.25">
      <c r="A1471" t="s">
        <v>4349</v>
      </c>
      <c r="B1471" t="s">
        <v>4350</v>
      </c>
      <c r="C1471" t="s">
        <v>4351</v>
      </c>
      <c r="D1471" t="s">
        <v>82</v>
      </c>
      <c r="E1471" t="s">
        <v>60</v>
      </c>
      <c r="G1471" t="s">
        <v>4352</v>
      </c>
      <c r="H1471" t="s">
        <v>122</v>
      </c>
      <c r="I1471" t="s">
        <v>1823</v>
      </c>
      <c r="J1471" t="s">
        <v>5765</v>
      </c>
      <c r="K1471" t="s">
        <v>324</v>
      </c>
      <c r="L1471" t="s">
        <v>102</v>
      </c>
      <c r="M1471" t="s">
        <v>102</v>
      </c>
      <c r="N1471" t="s">
        <v>5809</v>
      </c>
      <c r="O1471" t="s">
        <v>192</v>
      </c>
      <c r="P1471" t="s">
        <v>66</v>
      </c>
      <c r="Q1471" t="s">
        <v>4357</v>
      </c>
      <c r="AA1471"/>
    </row>
    <row r="1472" spans="1:34" x14ac:dyDescent="0.25">
      <c r="A1472" t="s">
        <v>4349</v>
      </c>
      <c r="B1472" t="s">
        <v>4350</v>
      </c>
      <c r="C1472" t="s">
        <v>4351</v>
      </c>
      <c r="D1472" t="s">
        <v>82</v>
      </c>
      <c r="E1472" t="s">
        <v>60</v>
      </c>
      <c r="G1472" t="s">
        <v>4352</v>
      </c>
      <c r="H1472" t="s">
        <v>122</v>
      </c>
      <c r="I1472" t="s">
        <v>2310</v>
      </c>
      <c r="J1472" t="s">
        <v>5765</v>
      </c>
      <c r="K1472" t="s">
        <v>324</v>
      </c>
      <c r="L1472" t="s">
        <v>102</v>
      </c>
      <c r="M1472" t="s">
        <v>102</v>
      </c>
      <c r="N1472" t="s">
        <v>5809</v>
      </c>
      <c r="O1472" t="s">
        <v>265</v>
      </c>
      <c r="P1472" t="s">
        <v>66</v>
      </c>
      <c r="Q1472" t="s">
        <v>4357</v>
      </c>
      <c r="AA1472"/>
    </row>
    <row r="1473" spans="1:27" x14ac:dyDescent="0.25">
      <c r="A1473" t="s">
        <v>4349</v>
      </c>
      <c r="B1473" t="s">
        <v>4350</v>
      </c>
      <c r="C1473" t="s">
        <v>4351</v>
      </c>
      <c r="D1473" t="s">
        <v>82</v>
      </c>
      <c r="E1473" t="s">
        <v>60</v>
      </c>
      <c r="G1473" t="s">
        <v>4352</v>
      </c>
      <c r="H1473" t="s">
        <v>122</v>
      </c>
      <c r="I1473" t="s">
        <v>1824</v>
      </c>
      <c r="J1473" t="s">
        <v>5765</v>
      </c>
      <c r="K1473" t="s">
        <v>324</v>
      </c>
      <c r="L1473" t="s">
        <v>102</v>
      </c>
      <c r="M1473" t="s">
        <v>102</v>
      </c>
      <c r="N1473" t="s">
        <v>5809</v>
      </c>
      <c r="O1473" t="s">
        <v>648</v>
      </c>
      <c r="P1473" t="s">
        <v>66</v>
      </c>
      <c r="Q1473" t="s">
        <v>4359</v>
      </c>
      <c r="AA1473"/>
    </row>
    <row r="1474" spans="1:27" x14ac:dyDescent="0.25">
      <c r="A1474" t="s">
        <v>4349</v>
      </c>
      <c r="B1474" t="s">
        <v>4350</v>
      </c>
      <c r="C1474" t="s">
        <v>4351</v>
      </c>
      <c r="D1474" t="s">
        <v>82</v>
      </c>
      <c r="E1474" t="s">
        <v>60</v>
      </c>
      <c r="G1474" t="s">
        <v>4352</v>
      </c>
      <c r="H1474" t="s">
        <v>122</v>
      </c>
      <c r="I1474" t="s">
        <v>1827</v>
      </c>
      <c r="J1474" t="s">
        <v>5764</v>
      </c>
      <c r="K1474" t="s">
        <v>332</v>
      </c>
      <c r="L1474" t="s">
        <v>5814</v>
      </c>
      <c r="M1474" t="s">
        <v>333</v>
      </c>
      <c r="N1474" t="s">
        <v>5809</v>
      </c>
      <c r="O1474" t="s">
        <v>648</v>
      </c>
      <c r="P1474" t="s">
        <v>66</v>
      </c>
      <c r="Q1474" t="s">
        <v>4360</v>
      </c>
      <c r="AA1474"/>
    </row>
    <row r="1475" spans="1:27" x14ac:dyDescent="0.25">
      <c r="A1475" t="s">
        <v>4349</v>
      </c>
      <c r="B1475" t="s">
        <v>4350</v>
      </c>
      <c r="C1475" t="s">
        <v>4351</v>
      </c>
      <c r="D1475" t="s">
        <v>82</v>
      </c>
      <c r="E1475" t="s">
        <v>60</v>
      </c>
      <c r="G1475" t="s">
        <v>4352</v>
      </c>
      <c r="H1475" t="s">
        <v>122</v>
      </c>
      <c r="I1475" t="s">
        <v>331</v>
      </c>
      <c r="J1475" t="s">
        <v>5764</v>
      </c>
      <c r="K1475" t="s">
        <v>332</v>
      </c>
      <c r="L1475" t="s">
        <v>5814</v>
      </c>
      <c r="M1475" t="s">
        <v>333</v>
      </c>
      <c r="N1475" t="s">
        <v>5816</v>
      </c>
      <c r="O1475" t="s">
        <v>334</v>
      </c>
      <c r="P1475" t="s">
        <v>66</v>
      </c>
      <c r="Q1475" t="s">
        <v>4361</v>
      </c>
      <c r="AA1475"/>
    </row>
    <row r="1476" spans="1:27" x14ac:dyDescent="0.25">
      <c r="A1476" t="s">
        <v>4349</v>
      </c>
      <c r="B1476" t="s">
        <v>4350</v>
      </c>
      <c r="C1476" t="s">
        <v>4351</v>
      </c>
      <c r="D1476" t="s">
        <v>82</v>
      </c>
      <c r="E1476" t="s">
        <v>60</v>
      </c>
      <c r="G1476" t="s">
        <v>4352</v>
      </c>
      <c r="H1476" t="s">
        <v>122</v>
      </c>
      <c r="J1476" t="s">
        <v>5764</v>
      </c>
      <c r="R1476" t="s">
        <v>2188</v>
      </c>
      <c r="S1476" t="s">
        <v>5758</v>
      </c>
      <c r="T1476" t="s">
        <v>151</v>
      </c>
      <c r="V1476" t="s">
        <v>324</v>
      </c>
      <c r="W1476" t="s">
        <v>5761</v>
      </c>
      <c r="X1476" t="s">
        <v>677</v>
      </c>
      <c r="Y1476" t="s">
        <v>66</v>
      </c>
      <c r="Z1476" t="s">
        <v>4362</v>
      </c>
      <c r="AA1476"/>
    </row>
    <row r="1477" spans="1:27" x14ac:dyDescent="0.25">
      <c r="A1477" t="s">
        <v>4349</v>
      </c>
      <c r="B1477" t="s">
        <v>4350</v>
      </c>
      <c r="C1477" t="s">
        <v>4351</v>
      </c>
      <c r="D1477" t="s">
        <v>82</v>
      </c>
      <c r="E1477" t="s">
        <v>60</v>
      </c>
      <c r="G1477" t="s">
        <v>4352</v>
      </c>
      <c r="H1477" t="s">
        <v>122</v>
      </c>
      <c r="J1477" t="s">
        <v>5764</v>
      </c>
      <c r="R1477" t="s">
        <v>4363</v>
      </c>
      <c r="S1477" t="s">
        <v>5758</v>
      </c>
      <c r="T1477" t="s">
        <v>157</v>
      </c>
      <c r="V1477" t="s">
        <v>324</v>
      </c>
      <c r="W1477" t="s">
        <v>5761</v>
      </c>
      <c r="X1477" t="s">
        <v>677</v>
      </c>
      <c r="Y1477" t="s">
        <v>66</v>
      </c>
      <c r="Z1477" t="s">
        <v>4362</v>
      </c>
      <c r="AA1477"/>
    </row>
    <row r="1478" spans="1:27" x14ac:dyDescent="0.25">
      <c r="A1478" t="s">
        <v>4349</v>
      </c>
      <c r="B1478" t="s">
        <v>4350</v>
      </c>
      <c r="C1478" t="s">
        <v>4351</v>
      </c>
      <c r="D1478" t="s">
        <v>82</v>
      </c>
      <c r="E1478" t="s">
        <v>60</v>
      </c>
      <c r="G1478" t="s">
        <v>4352</v>
      </c>
      <c r="H1478" t="s">
        <v>122</v>
      </c>
      <c r="J1478" t="s">
        <v>5764</v>
      </c>
      <c r="R1478" t="s">
        <v>2189</v>
      </c>
      <c r="S1478" t="s">
        <v>5758</v>
      </c>
      <c r="T1478" t="s">
        <v>452</v>
      </c>
      <c r="V1478" t="s">
        <v>324</v>
      </c>
      <c r="W1478" t="s">
        <v>5761</v>
      </c>
      <c r="X1478" t="s">
        <v>677</v>
      </c>
      <c r="Y1478" t="s">
        <v>66</v>
      </c>
      <c r="Z1478" t="s">
        <v>4362</v>
      </c>
      <c r="AA1478"/>
    </row>
    <row r="1479" spans="1:27" x14ac:dyDescent="0.25">
      <c r="A1479" t="s">
        <v>4371</v>
      </c>
      <c r="B1479" t="s">
        <v>4372</v>
      </c>
      <c r="C1479" t="s">
        <v>4373</v>
      </c>
      <c r="D1479" t="s">
        <v>59</v>
      </c>
      <c r="E1479" t="s">
        <v>60</v>
      </c>
      <c r="F1479" t="s">
        <v>4374</v>
      </c>
      <c r="H1479" t="s">
        <v>288</v>
      </c>
      <c r="I1479" t="s">
        <v>662</v>
      </c>
      <c r="J1479" t="s">
        <v>5765</v>
      </c>
      <c r="K1479" t="s">
        <v>390</v>
      </c>
      <c r="L1479" t="s">
        <v>5812</v>
      </c>
      <c r="M1479" t="s">
        <v>663</v>
      </c>
      <c r="N1479" t="s">
        <v>5819</v>
      </c>
      <c r="O1479" t="s">
        <v>664</v>
      </c>
      <c r="P1479" t="s">
        <v>63</v>
      </c>
      <c r="Q1479" t="s">
        <v>4375</v>
      </c>
      <c r="AA1479"/>
    </row>
    <row r="1480" spans="1:27" x14ac:dyDescent="0.25">
      <c r="A1480" t="s">
        <v>4376</v>
      </c>
      <c r="B1480" t="s">
        <v>4377</v>
      </c>
      <c r="C1480" t="s">
        <v>4378</v>
      </c>
      <c r="D1480" t="s">
        <v>225</v>
      </c>
      <c r="E1480" t="s">
        <v>60</v>
      </c>
      <c r="G1480" t="s">
        <v>4379</v>
      </c>
      <c r="H1480" t="s">
        <v>122</v>
      </c>
      <c r="I1480" t="s">
        <v>1596</v>
      </c>
      <c r="J1480" t="s">
        <v>89</v>
      </c>
      <c r="K1480" t="s">
        <v>89</v>
      </c>
      <c r="L1480" t="s">
        <v>5692</v>
      </c>
      <c r="M1480" t="s">
        <v>1594</v>
      </c>
      <c r="N1480" t="s">
        <v>5809</v>
      </c>
      <c r="O1480" t="s">
        <v>192</v>
      </c>
      <c r="P1480" t="s">
        <v>63</v>
      </c>
      <c r="AA1480"/>
    </row>
    <row r="1481" spans="1:27" x14ac:dyDescent="0.25">
      <c r="A1481" t="s">
        <v>4376</v>
      </c>
      <c r="B1481" t="s">
        <v>4377</v>
      </c>
      <c r="C1481" t="s">
        <v>4378</v>
      </c>
      <c r="D1481" t="s">
        <v>225</v>
      </c>
      <c r="E1481" t="s">
        <v>60</v>
      </c>
      <c r="G1481" t="s">
        <v>4379</v>
      </c>
      <c r="H1481" t="s">
        <v>122</v>
      </c>
      <c r="I1481" t="s">
        <v>1593</v>
      </c>
      <c r="J1481" t="s">
        <v>89</v>
      </c>
      <c r="K1481" t="s">
        <v>89</v>
      </c>
      <c r="L1481" t="s">
        <v>5692</v>
      </c>
      <c r="M1481" t="s">
        <v>1594</v>
      </c>
      <c r="N1481" t="s">
        <v>103</v>
      </c>
      <c r="O1481" t="s">
        <v>103</v>
      </c>
      <c r="P1481" t="s">
        <v>63</v>
      </c>
      <c r="Q1481" t="s">
        <v>4380</v>
      </c>
      <c r="AA1481"/>
    </row>
    <row r="1482" spans="1:27" x14ac:dyDescent="0.25">
      <c r="A1482" t="s">
        <v>4381</v>
      </c>
      <c r="B1482" t="s">
        <v>4382</v>
      </c>
      <c r="C1482" t="s">
        <v>4383</v>
      </c>
      <c r="D1482" t="s">
        <v>59</v>
      </c>
      <c r="E1482" t="s">
        <v>60</v>
      </c>
      <c r="F1482" t="s">
        <v>4384</v>
      </c>
      <c r="H1482" t="s">
        <v>81</v>
      </c>
      <c r="I1482" t="s">
        <v>4385</v>
      </c>
      <c r="J1482" t="s">
        <v>89</v>
      </c>
      <c r="K1482" t="s">
        <v>89</v>
      </c>
      <c r="L1482" t="s">
        <v>102</v>
      </c>
      <c r="M1482" t="s">
        <v>102</v>
      </c>
      <c r="N1482" t="s">
        <v>194</v>
      </c>
      <c r="O1482" t="s">
        <v>1283</v>
      </c>
      <c r="P1482" t="s">
        <v>63</v>
      </c>
      <c r="Q1482" t="s">
        <v>4386</v>
      </c>
      <c r="AA1482"/>
    </row>
    <row r="1483" spans="1:27" x14ac:dyDescent="0.25">
      <c r="A1483" t="s">
        <v>4390</v>
      </c>
      <c r="B1483" t="s">
        <v>4391</v>
      </c>
      <c r="C1483" t="s">
        <v>4392</v>
      </c>
      <c r="D1483" t="s">
        <v>59</v>
      </c>
      <c r="E1483" t="s">
        <v>60</v>
      </c>
      <c r="H1483" t="s">
        <v>81</v>
      </c>
      <c r="I1483" t="s">
        <v>4393</v>
      </c>
      <c r="J1483" t="s">
        <v>89</v>
      </c>
      <c r="K1483" t="s">
        <v>89</v>
      </c>
      <c r="L1483" t="s">
        <v>5766</v>
      </c>
      <c r="M1483" t="s">
        <v>4049</v>
      </c>
      <c r="N1483" t="s">
        <v>194</v>
      </c>
      <c r="O1483" t="s">
        <v>2150</v>
      </c>
      <c r="P1483" t="s">
        <v>63</v>
      </c>
      <c r="Q1483" t="s">
        <v>4394</v>
      </c>
      <c r="AA1483"/>
    </row>
    <row r="1484" spans="1:27" x14ac:dyDescent="0.25">
      <c r="A1484" t="s">
        <v>4398</v>
      </c>
      <c r="B1484" t="s">
        <v>4399</v>
      </c>
      <c r="C1484" t="s">
        <v>4400</v>
      </c>
      <c r="D1484" t="s">
        <v>59</v>
      </c>
      <c r="E1484" t="s">
        <v>60</v>
      </c>
      <c r="H1484" t="s">
        <v>288</v>
      </c>
      <c r="I1484" t="s">
        <v>800</v>
      </c>
      <c r="J1484" t="s">
        <v>89</v>
      </c>
      <c r="K1484" t="s">
        <v>89</v>
      </c>
      <c r="L1484" t="s">
        <v>5692</v>
      </c>
      <c r="M1484" t="s">
        <v>636</v>
      </c>
      <c r="N1484" t="s">
        <v>5809</v>
      </c>
      <c r="O1484" t="s">
        <v>265</v>
      </c>
      <c r="P1484" t="s">
        <v>63</v>
      </c>
      <c r="AA1484"/>
    </row>
    <row r="1485" spans="1:27" x14ac:dyDescent="0.25">
      <c r="A1485" t="s">
        <v>4398</v>
      </c>
      <c r="B1485" t="s">
        <v>4399</v>
      </c>
      <c r="C1485" t="s">
        <v>4400</v>
      </c>
      <c r="D1485" t="s">
        <v>59</v>
      </c>
      <c r="E1485" t="s">
        <v>60</v>
      </c>
      <c r="H1485" t="s">
        <v>288</v>
      </c>
      <c r="I1485" t="s">
        <v>1021</v>
      </c>
      <c r="J1485" t="s">
        <v>89</v>
      </c>
      <c r="K1485" t="s">
        <v>89</v>
      </c>
      <c r="L1485" t="s">
        <v>5692</v>
      </c>
      <c r="M1485" t="s">
        <v>636</v>
      </c>
      <c r="N1485" t="s">
        <v>103</v>
      </c>
      <c r="O1485" t="s">
        <v>103</v>
      </c>
      <c r="P1485" t="s">
        <v>63</v>
      </c>
      <c r="Q1485" t="s">
        <v>4402</v>
      </c>
      <c r="AA1485"/>
    </row>
    <row r="1486" spans="1:27" x14ac:dyDescent="0.25">
      <c r="A1486" t="s">
        <v>4409</v>
      </c>
      <c r="B1486" t="s">
        <v>4410</v>
      </c>
      <c r="C1486" t="s">
        <v>4411</v>
      </c>
      <c r="D1486" t="s">
        <v>59</v>
      </c>
      <c r="E1486" t="s">
        <v>60</v>
      </c>
      <c r="H1486" t="s">
        <v>122</v>
      </c>
      <c r="I1486" t="s">
        <v>4412</v>
      </c>
      <c r="J1486" t="s">
        <v>5765</v>
      </c>
      <c r="K1486" t="s">
        <v>4413</v>
      </c>
      <c r="L1486" t="s">
        <v>102</v>
      </c>
      <c r="M1486" t="s">
        <v>102</v>
      </c>
      <c r="N1486" t="s">
        <v>91</v>
      </c>
      <c r="O1486" t="s">
        <v>91</v>
      </c>
      <c r="P1486" t="s">
        <v>66</v>
      </c>
      <c r="AA1486"/>
    </row>
    <row r="1487" spans="1:27" x14ac:dyDescent="0.25">
      <c r="A1487" t="s">
        <v>4409</v>
      </c>
      <c r="B1487" t="s">
        <v>4410</v>
      </c>
      <c r="C1487" t="s">
        <v>4411</v>
      </c>
      <c r="D1487" t="s">
        <v>59</v>
      </c>
      <c r="E1487" t="s">
        <v>60</v>
      </c>
      <c r="H1487" t="s">
        <v>122</v>
      </c>
      <c r="I1487" t="s">
        <v>4414</v>
      </c>
      <c r="J1487" t="s">
        <v>5765</v>
      </c>
      <c r="K1487" t="s">
        <v>4413</v>
      </c>
      <c r="L1487" t="s">
        <v>102</v>
      </c>
      <c r="M1487" t="s">
        <v>102</v>
      </c>
      <c r="N1487" t="s">
        <v>103</v>
      </c>
      <c r="O1487" t="s">
        <v>103</v>
      </c>
      <c r="P1487" t="s">
        <v>66</v>
      </c>
      <c r="AA1487"/>
    </row>
    <row r="1488" spans="1:27" x14ac:dyDescent="0.25">
      <c r="A1488" t="s">
        <v>4409</v>
      </c>
      <c r="B1488" t="s">
        <v>4410</v>
      </c>
      <c r="C1488" t="s">
        <v>4411</v>
      </c>
      <c r="D1488" t="s">
        <v>59</v>
      </c>
      <c r="E1488" t="s">
        <v>60</v>
      </c>
      <c r="H1488" t="s">
        <v>122</v>
      </c>
      <c r="I1488" t="s">
        <v>4415</v>
      </c>
      <c r="J1488" t="s">
        <v>5765</v>
      </c>
      <c r="K1488" t="s">
        <v>4413</v>
      </c>
      <c r="L1488" t="s">
        <v>102</v>
      </c>
      <c r="M1488" t="s">
        <v>102</v>
      </c>
      <c r="N1488" t="s">
        <v>5817</v>
      </c>
      <c r="O1488" t="s">
        <v>97</v>
      </c>
      <c r="P1488" t="s">
        <v>66</v>
      </c>
      <c r="AA1488"/>
    </row>
    <row r="1489" spans="1:27" x14ac:dyDescent="0.25">
      <c r="A1489" t="s">
        <v>4409</v>
      </c>
      <c r="B1489" t="s">
        <v>4410</v>
      </c>
      <c r="C1489" t="s">
        <v>4411</v>
      </c>
      <c r="D1489" t="s">
        <v>59</v>
      </c>
      <c r="E1489" t="s">
        <v>60</v>
      </c>
      <c r="H1489" t="s">
        <v>122</v>
      </c>
      <c r="I1489" t="s">
        <v>4416</v>
      </c>
      <c r="J1489" t="s">
        <v>5765</v>
      </c>
      <c r="K1489" t="s">
        <v>4413</v>
      </c>
      <c r="L1489" t="s">
        <v>102</v>
      </c>
      <c r="M1489" t="s">
        <v>102</v>
      </c>
      <c r="N1489" t="s">
        <v>5809</v>
      </c>
      <c r="O1489" t="s">
        <v>648</v>
      </c>
      <c r="P1489" t="s">
        <v>66</v>
      </c>
      <c r="AA1489"/>
    </row>
    <row r="1490" spans="1:27" x14ac:dyDescent="0.25">
      <c r="A1490" t="s">
        <v>4409</v>
      </c>
      <c r="B1490" t="s">
        <v>4410</v>
      </c>
      <c r="C1490" t="s">
        <v>4411</v>
      </c>
      <c r="D1490" t="s">
        <v>59</v>
      </c>
      <c r="E1490" t="s">
        <v>60</v>
      </c>
      <c r="H1490" t="s">
        <v>122</v>
      </c>
      <c r="J1490" t="s">
        <v>5764</v>
      </c>
      <c r="R1490" t="s">
        <v>4417</v>
      </c>
      <c r="S1490" t="s">
        <v>5758</v>
      </c>
      <c r="T1490" t="s">
        <v>159</v>
      </c>
      <c r="V1490" t="s">
        <v>4413</v>
      </c>
      <c r="W1490" t="s">
        <v>144</v>
      </c>
      <c r="X1490" t="s">
        <v>144</v>
      </c>
      <c r="Y1490" t="s">
        <v>66</v>
      </c>
      <c r="AA1490"/>
    </row>
    <row r="1491" spans="1:27" x14ac:dyDescent="0.25">
      <c r="A1491" t="s">
        <v>4409</v>
      </c>
      <c r="B1491" t="s">
        <v>4410</v>
      </c>
      <c r="C1491" t="s">
        <v>4411</v>
      </c>
      <c r="D1491" t="s">
        <v>59</v>
      </c>
      <c r="E1491" t="s">
        <v>60</v>
      </c>
      <c r="H1491" t="s">
        <v>122</v>
      </c>
      <c r="J1491" t="s">
        <v>5764</v>
      </c>
      <c r="R1491" t="s">
        <v>4418</v>
      </c>
      <c r="S1491" t="s">
        <v>5758</v>
      </c>
      <c r="T1491" t="s">
        <v>142</v>
      </c>
      <c r="V1491" t="s">
        <v>4413</v>
      </c>
      <c r="W1491" t="s">
        <v>144</v>
      </c>
      <c r="X1491" t="s">
        <v>144</v>
      </c>
      <c r="AA1491"/>
    </row>
    <row r="1492" spans="1:27" x14ac:dyDescent="0.25">
      <c r="A1492" t="s">
        <v>4437</v>
      </c>
      <c r="B1492" t="s">
        <v>4438</v>
      </c>
      <c r="C1492" t="s">
        <v>4439</v>
      </c>
      <c r="D1492" t="s">
        <v>82</v>
      </c>
      <c r="E1492" t="s">
        <v>60</v>
      </c>
      <c r="G1492" t="s">
        <v>4440</v>
      </c>
      <c r="H1492" t="s">
        <v>122</v>
      </c>
      <c r="I1492" t="s">
        <v>101</v>
      </c>
      <c r="J1492" t="s">
        <v>89</v>
      </c>
      <c r="K1492" t="s">
        <v>89</v>
      </c>
      <c r="L1492" t="s">
        <v>102</v>
      </c>
      <c r="M1492" t="s">
        <v>102</v>
      </c>
      <c r="N1492" t="s">
        <v>103</v>
      </c>
      <c r="O1492" t="s">
        <v>103</v>
      </c>
      <c r="P1492" t="s">
        <v>63</v>
      </c>
      <c r="AA1492"/>
    </row>
    <row r="1493" spans="1:27" x14ac:dyDescent="0.25">
      <c r="A1493" t="s">
        <v>4437</v>
      </c>
      <c r="B1493" t="s">
        <v>4438</v>
      </c>
      <c r="C1493" t="s">
        <v>4439</v>
      </c>
      <c r="D1493" t="s">
        <v>82</v>
      </c>
      <c r="E1493" t="s">
        <v>60</v>
      </c>
      <c r="G1493" t="s">
        <v>4440</v>
      </c>
      <c r="H1493" t="s">
        <v>122</v>
      </c>
      <c r="I1493" t="s">
        <v>386</v>
      </c>
      <c r="J1493" t="s">
        <v>89</v>
      </c>
      <c r="K1493" t="s">
        <v>89</v>
      </c>
      <c r="L1493" t="s">
        <v>5766</v>
      </c>
      <c r="M1493" t="s">
        <v>220</v>
      </c>
      <c r="N1493" t="s">
        <v>103</v>
      </c>
      <c r="O1493" t="s">
        <v>103</v>
      </c>
      <c r="P1493" t="s">
        <v>63</v>
      </c>
      <c r="AA1493"/>
    </row>
    <row r="1494" spans="1:27" x14ac:dyDescent="0.25">
      <c r="A1494" t="s">
        <v>4437</v>
      </c>
      <c r="B1494" t="s">
        <v>4438</v>
      </c>
      <c r="C1494" t="s">
        <v>4439</v>
      </c>
      <c r="D1494" t="s">
        <v>82</v>
      </c>
      <c r="E1494" t="s">
        <v>60</v>
      </c>
      <c r="G1494" t="s">
        <v>4440</v>
      </c>
      <c r="H1494" t="s">
        <v>122</v>
      </c>
      <c r="I1494" t="s">
        <v>1023</v>
      </c>
      <c r="J1494" t="s">
        <v>89</v>
      </c>
      <c r="K1494" t="s">
        <v>89</v>
      </c>
      <c r="L1494" t="s">
        <v>5692</v>
      </c>
      <c r="M1494" t="s">
        <v>380</v>
      </c>
      <c r="N1494" t="s">
        <v>103</v>
      </c>
      <c r="O1494" t="s">
        <v>103</v>
      </c>
      <c r="P1494" t="s">
        <v>63</v>
      </c>
      <c r="AA1494"/>
    </row>
    <row r="1495" spans="1:27" x14ac:dyDescent="0.25">
      <c r="A1495" t="s">
        <v>4437</v>
      </c>
      <c r="B1495" t="s">
        <v>4438</v>
      </c>
      <c r="C1495" t="s">
        <v>4439</v>
      </c>
      <c r="D1495" t="s">
        <v>82</v>
      </c>
      <c r="E1495" t="s">
        <v>60</v>
      </c>
      <c r="G1495" t="s">
        <v>4440</v>
      </c>
      <c r="H1495" t="s">
        <v>122</v>
      </c>
      <c r="I1495" t="s">
        <v>385</v>
      </c>
      <c r="J1495" t="s">
        <v>89</v>
      </c>
      <c r="K1495" t="s">
        <v>89</v>
      </c>
      <c r="L1495" t="s">
        <v>5766</v>
      </c>
      <c r="M1495" t="s">
        <v>351</v>
      </c>
      <c r="N1495" t="s">
        <v>103</v>
      </c>
      <c r="O1495" t="s">
        <v>103</v>
      </c>
      <c r="P1495" t="s">
        <v>63</v>
      </c>
      <c r="AA1495"/>
    </row>
    <row r="1496" spans="1:27" x14ac:dyDescent="0.25">
      <c r="A1496" t="s">
        <v>4437</v>
      </c>
      <c r="B1496" t="s">
        <v>4438</v>
      </c>
      <c r="C1496" t="s">
        <v>4439</v>
      </c>
      <c r="D1496" t="s">
        <v>82</v>
      </c>
      <c r="E1496" t="s">
        <v>60</v>
      </c>
      <c r="G1496" t="s">
        <v>4440</v>
      </c>
      <c r="H1496" t="s">
        <v>122</v>
      </c>
      <c r="I1496" t="s">
        <v>1026</v>
      </c>
      <c r="J1496" t="s">
        <v>89</v>
      </c>
      <c r="K1496" t="s">
        <v>89</v>
      </c>
      <c r="L1496" t="s">
        <v>5692</v>
      </c>
      <c r="M1496" t="s">
        <v>632</v>
      </c>
      <c r="N1496" t="s">
        <v>103</v>
      </c>
      <c r="O1496" t="s">
        <v>103</v>
      </c>
      <c r="P1496" t="s">
        <v>63</v>
      </c>
      <c r="AA1496"/>
    </row>
    <row r="1497" spans="1:27" x14ac:dyDescent="0.25">
      <c r="A1497" t="s">
        <v>4437</v>
      </c>
      <c r="B1497" t="s">
        <v>4438</v>
      </c>
      <c r="C1497" t="s">
        <v>4439</v>
      </c>
      <c r="D1497" t="s">
        <v>82</v>
      </c>
      <c r="E1497" t="s">
        <v>60</v>
      </c>
      <c r="G1497" t="s">
        <v>4440</v>
      </c>
      <c r="H1497" t="s">
        <v>122</v>
      </c>
      <c r="I1497" t="s">
        <v>886</v>
      </c>
      <c r="J1497" t="s">
        <v>89</v>
      </c>
      <c r="K1497" t="s">
        <v>89</v>
      </c>
      <c r="L1497" t="s">
        <v>5692</v>
      </c>
      <c r="M1497" t="s">
        <v>521</v>
      </c>
      <c r="N1497" t="s">
        <v>103</v>
      </c>
      <c r="O1497" t="s">
        <v>103</v>
      </c>
      <c r="P1497" t="s">
        <v>63</v>
      </c>
      <c r="AA1497"/>
    </row>
    <row r="1498" spans="1:27" x14ac:dyDescent="0.25">
      <c r="A1498" t="s">
        <v>4437</v>
      </c>
      <c r="B1498" t="s">
        <v>4438</v>
      </c>
      <c r="C1498" t="s">
        <v>4439</v>
      </c>
      <c r="D1498" t="s">
        <v>82</v>
      </c>
      <c r="E1498" t="s">
        <v>60</v>
      </c>
      <c r="G1498" t="s">
        <v>4440</v>
      </c>
      <c r="H1498" t="s">
        <v>122</v>
      </c>
      <c r="I1498" t="s">
        <v>1022</v>
      </c>
      <c r="J1498" t="s">
        <v>89</v>
      </c>
      <c r="K1498" t="s">
        <v>89</v>
      </c>
      <c r="L1498" t="s">
        <v>5692</v>
      </c>
      <c r="M1498" t="s">
        <v>519</v>
      </c>
      <c r="N1498" t="s">
        <v>103</v>
      </c>
      <c r="O1498" t="s">
        <v>103</v>
      </c>
      <c r="P1498" t="s">
        <v>63</v>
      </c>
      <c r="AA1498"/>
    </row>
    <row r="1499" spans="1:27" x14ac:dyDescent="0.25">
      <c r="A1499" t="s">
        <v>4437</v>
      </c>
      <c r="B1499" t="s">
        <v>4438</v>
      </c>
      <c r="C1499" t="s">
        <v>4439</v>
      </c>
      <c r="D1499" t="s">
        <v>82</v>
      </c>
      <c r="E1499" t="s">
        <v>60</v>
      </c>
      <c r="G1499" t="s">
        <v>4440</v>
      </c>
      <c r="H1499" t="s">
        <v>122</v>
      </c>
      <c r="I1499" t="s">
        <v>893</v>
      </c>
      <c r="J1499" t="s">
        <v>89</v>
      </c>
      <c r="K1499" t="s">
        <v>89</v>
      </c>
      <c r="L1499" t="s">
        <v>5692</v>
      </c>
      <c r="M1499" t="s">
        <v>523</v>
      </c>
      <c r="N1499" t="s">
        <v>103</v>
      </c>
      <c r="O1499" t="s">
        <v>103</v>
      </c>
      <c r="P1499" t="s">
        <v>63</v>
      </c>
      <c r="Q1499" t="s">
        <v>4441</v>
      </c>
      <c r="AA1499"/>
    </row>
    <row r="1500" spans="1:27" x14ac:dyDescent="0.25">
      <c r="A1500" t="s">
        <v>4437</v>
      </c>
      <c r="B1500" t="s">
        <v>4438</v>
      </c>
      <c r="C1500" t="s">
        <v>4439</v>
      </c>
      <c r="D1500" t="s">
        <v>82</v>
      </c>
      <c r="E1500" t="s">
        <v>60</v>
      </c>
      <c r="G1500" t="s">
        <v>4440</v>
      </c>
      <c r="H1500" t="s">
        <v>122</v>
      </c>
      <c r="I1500" t="s">
        <v>378</v>
      </c>
      <c r="J1500" t="s">
        <v>89</v>
      </c>
      <c r="K1500" t="s">
        <v>89</v>
      </c>
      <c r="L1500" t="s">
        <v>5766</v>
      </c>
      <c r="M1500" t="s">
        <v>220</v>
      </c>
      <c r="N1500" t="s">
        <v>5809</v>
      </c>
      <c r="O1500" t="s">
        <v>192</v>
      </c>
      <c r="P1500" t="s">
        <v>63</v>
      </c>
      <c r="AA1500"/>
    </row>
    <row r="1501" spans="1:27" x14ac:dyDescent="0.25">
      <c r="A1501" t="s">
        <v>4437</v>
      </c>
      <c r="B1501" t="s">
        <v>4438</v>
      </c>
      <c r="C1501" t="s">
        <v>4439</v>
      </c>
      <c r="D1501" t="s">
        <v>82</v>
      </c>
      <c r="E1501" t="s">
        <v>60</v>
      </c>
      <c r="G1501" t="s">
        <v>4440</v>
      </c>
      <c r="H1501" t="s">
        <v>122</v>
      </c>
      <c r="I1501" t="s">
        <v>379</v>
      </c>
      <c r="J1501" t="s">
        <v>89</v>
      </c>
      <c r="K1501" t="s">
        <v>89</v>
      </c>
      <c r="L1501" t="s">
        <v>5692</v>
      </c>
      <c r="M1501" t="s">
        <v>380</v>
      </c>
      <c r="N1501" t="s">
        <v>5809</v>
      </c>
      <c r="O1501" t="s">
        <v>192</v>
      </c>
      <c r="P1501" t="s">
        <v>63</v>
      </c>
      <c r="AA1501"/>
    </row>
    <row r="1502" spans="1:27" x14ac:dyDescent="0.25">
      <c r="A1502" t="s">
        <v>4437</v>
      </c>
      <c r="B1502" t="s">
        <v>4438</v>
      </c>
      <c r="C1502" t="s">
        <v>4439</v>
      </c>
      <c r="D1502" t="s">
        <v>82</v>
      </c>
      <c r="E1502" t="s">
        <v>60</v>
      </c>
      <c r="G1502" t="s">
        <v>4440</v>
      </c>
      <c r="H1502" t="s">
        <v>122</v>
      </c>
      <c r="I1502" t="s">
        <v>789</v>
      </c>
      <c r="J1502" t="s">
        <v>89</v>
      </c>
      <c r="K1502" t="s">
        <v>89</v>
      </c>
      <c r="L1502" t="s">
        <v>5692</v>
      </c>
      <c r="M1502" t="s">
        <v>632</v>
      </c>
      <c r="N1502" t="s">
        <v>5809</v>
      </c>
      <c r="O1502" t="s">
        <v>192</v>
      </c>
      <c r="P1502" t="s">
        <v>63</v>
      </c>
      <c r="AA1502"/>
    </row>
    <row r="1503" spans="1:27" x14ac:dyDescent="0.25">
      <c r="A1503" t="s">
        <v>4437</v>
      </c>
      <c r="B1503" t="s">
        <v>4438</v>
      </c>
      <c r="C1503" t="s">
        <v>4439</v>
      </c>
      <c r="D1503" t="s">
        <v>82</v>
      </c>
      <c r="E1503" t="s">
        <v>60</v>
      </c>
      <c r="G1503" t="s">
        <v>4440</v>
      </c>
      <c r="H1503" t="s">
        <v>122</v>
      </c>
      <c r="I1503" t="s">
        <v>522</v>
      </c>
      <c r="J1503" t="s">
        <v>89</v>
      </c>
      <c r="K1503" t="s">
        <v>89</v>
      </c>
      <c r="L1503" t="s">
        <v>5692</v>
      </c>
      <c r="M1503" t="s">
        <v>523</v>
      </c>
      <c r="N1503" t="s">
        <v>5809</v>
      </c>
      <c r="O1503" t="s">
        <v>192</v>
      </c>
      <c r="P1503" t="s">
        <v>63</v>
      </c>
      <c r="Q1503" t="s">
        <v>4441</v>
      </c>
      <c r="AA1503"/>
    </row>
    <row r="1504" spans="1:27" x14ac:dyDescent="0.25">
      <c r="A1504" t="s">
        <v>4437</v>
      </c>
      <c r="B1504" t="s">
        <v>4438</v>
      </c>
      <c r="C1504" t="s">
        <v>4439</v>
      </c>
      <c r="D1504" t="s">
        <v>82</v>
      </c>
      <c r="E1504" t="s">
        <v>60</v>
      </c>
      <c r="G1504" t="s">
        <v>4440</v>
      </c>
      <c r="H1504" t="s">
        <v>122</v>
      </c>
      <c r="I1504" t="s">
        <v>377</v>
      </c>
      <c r="J1504" t="s">
        <v>89</v>
      </c>
      <c r="K1504" t="s">
        <v>89</v>
      </c>
      <c r="L1504" t="s">
        <v>5766</v>
      </c>
      <c r="M1504" t="s">
        <v>351</v>
      </c>
      <c r="N1504" t="s">
        <v>5809</v>
      </c>
      <c r="O1504" t="s">
        <v>192</v>
      </c>
      <c r="P1504" t="s">
        <v>63</v>
      </c>
      <c r="AA1504"/>
    </row>
    <row r="1505" spans="1:27" x14ac:dyDescent="0.25">
      <c r="A1505" t="s">
        <v>4437</v>
      </c>
      <c r="B1505" t="s">
        <v>4438</v>
      </c>
      <c r="C1505" t="s">
        <v>4439</v>
      </c>
      <c r="D1505" t="s">
        <v>82</v>
      </c>
      <c r="E1505" t="s">
        <v>60</v>
      </c>
      <c r="G1505" t="s">
        <v>4440</v>
      </c>
      <c r="H1505" t="s">
        <v>122</v>
      </c>
      <c r="I1505" t="s">
        <v>520</v>
      </c>
      <c r="J1505" t="s">
        <v>89</v>
      </c>
      <c r="K1505" t="s">
        <v>89</v>
      </c>
      <c r="L1505" t="s">
        <v>5692</v>
      </c>
      <c r="M1505" t="s">
        <v>521</v>
      </c>
      <c r="N1505" t="s">
        <v>5809</v>
      </c>
      <c r="O1505" t="s">
        <v>192</v>
      </c>
      <c r="P1505" t="s">
        <v>63</v>
      </c>
      <c r="AA1505"/>
    </row>
    <row r="1506" spans="1:27" x14ac:dyDescent="0.25">
      <c r="A1506" t="s">
        <v>4437</v>
      </c>
      <c r="B1506" t="s">
        <v>4438</v>
      </c>
      <c r="C1506" t="s">
        <v>4439</v>
      </c>
      <c r="D1506" t="s">
        <v>82</v>
      </c>
      <c r="E1506" t="s">
        <v>60</v>
      </c>
      <c r="G1506" t="s">
        <v>4440</v>
      </c>
      <c r="H1506" t="s">
        <v>122</v>
      </c>
      <c r="I1506" t="s">
        <v>518</v>
      </c>
      <c r="J1506" t="s">
        <v>89</v>
      </c>
      <c r="K1506" t="s">
        <v>89</v>
      </c>
      <c r="L1506" t="s">
        <v>5692</v>
      </c>
      <c r="M1506" t="s">
        <v>519</v>
      </c>
      <c r="N1506" t="s">
        <v>5809</v>
      </c>
      <c r="O1506" t="s">
        <v>192</v>
      </c>
      <c r="P1506" t="s">
        <v>63</v>
      </c>
      <c r="AA1506"/>
    </row>
    <row r="1507" spans="1:27" x14ac:dyDescent="0.25">
      <c r="A1507" t="s">
        <v>4437</v>
      </c>
      <c r="B1507" t="s">
        <v>4438</v>
      </c>
      <c r="C1507" t="s">
        <v>4439</v>
      </c>
      <c r="D1507" t="s">
        <v>82</v>
      </c>
      <c r="E1507" t="s">
        <v>60</v>
      </c>
      <c r="G1507" t="s">
        <v>4440</v>
      </c>
      <c r="H1507" t="s">
        <v>122</v>
      </c>
      <c r="I1507" t="s">
        <v>790</v>
      </c>
      <c r="J1507" t="s">
        <v>89</v>
      </c>
      <c r="K1507" t="s">
        <v>89</v>
      </c>
      <c r="L1507" t="s">
        <v>5692</v>
      </c>
      <c r="M1507" t="s">
        <v>634</v>
      </c>
      <c r="N1507" t="s">
        <v>5809</v>
      </c>
      <c r="O1507" t="s">
        <v>192</v>
      </c>
      <c r="P1507" t="s">
        <v>63</v>
      </c>
      <c r="Q1507" t="s">
        <v>4442</v>
      </c>
      <c r="AA1507"/>
    </row>
    <row r="1508" spans="1:27" x14ac:dyDescent="0.25">
      <c r="A1508" t="s">
        <v>4446</v>
      </c>
      <c r="B1508" t="s">
        <v>4447</v>
      </c>
      <c r="C1508" t="s">
        <v>4448</v>
      </c>
      <c r="D1508" t="s">
        <v>82</v>
      </c>
      <c r="E1508" t="s">
        <v>60</v>
      </c>
      <c r="F1508" t="s">
        <v>4449</v>
      </c>
      <c r="G1508" t="s">
        <v>4451</v>
      </c>
      <c r="H1508" t="s">
        <v>288</v>
      </c>
      <c r="I1508" t="s">
        <v>4178</v>
      </c>
      <c r="J1508" t="s">
        <v>89</v>
      </c>
      <c r="K1508" t="s">
        <v>89</v>
      </c>
      <c r="L1508" t="s">
        <v>5766</v>
      </c>
      <c r="M1508" t="s">
        <v>351</v>
      </c>
      <c r="N1508" t="s">
        <v>5809</v>
      </c>
      <c r="O1508" t="s">
        <v>192</v>
      </c>
      <c r="P1508" t="s">
        <v>66</v>
      </c>
      <c r="AA1508"/>
    </row>
    <row r="1509" spans="1:27" x14ac:dyDescent="0.25">
      <c r="A1509" t="s">
        <v>4446</v>
      </c>
      <c r="B1509" t="s">
        <v>4447</v>
      </c>
      <c r="C1509" t="s">
        <v>4448</v>
      </c>
      <c r="D1509" t="s">
        <v>82</v>
      </c>
      <c r="E1509" t="s">
        <v>60</v>
      </c>
      <c r="F1509" t="s">
        <v>4449</v>
      </c>
      <c r="G1509" t="s">
        <v>4451</v>
      </c>
      <c r="H1509" t="s">
        <v>288</v>
      </c>
      <c r="I1509" t="s">
        <v>4197</v>
      </c>
      <c r="J1509" t="s">
        <v>89</v>
      </c>
      <c r="K1509" t="s">
        <v>89</v>
      </c>
      <c r="L1509" t="s">
        <v>5766</v>
      </c>
      <c r="M1509" t="s">
        <v>220</v>
      </c>
      <c r="N1509" t="s">
        <v>5809</v>
      </c>
      <c r="O1509" t="s">
        <v>192</v>
      </c>
      <c r="P1509" t="s">
        <v>66</v>
      </c>
      <c r="AA1509"/>
    </row>
    <row r="1510" spans="1:27" x14ac:dyDescent="0.25">
      <c r="A1510" t="s">
        <v>4446</v>
      </c>
      <c r="B1510" t="s">
        <v>4447</v>
      </c>
      <c r="C1510" t="s">
        <v>4448</v>
      </c>
      <c r="D1510" t="s">
        <v>82</v>
      </c>
      <c r="E1510" t="s">
        <v>60</v>
      </c>
      <c r="F1510" t="s">
        <v>4449</v>
      </c>
      <c r="G1510" t="s">
        <v>4451</v>
      </c>
      <c r="H1510" t="s">
        <v>288</v>
      </c>
      <c r="I1510" t="s">
        <v>4452</v>
      </c>
      <c r="J1510" t="s">
        <v>89</v>
      </c>
      <c r="K1510" t="s">
        <v>89</v>
      </c>
      <c r="L1510" t="s">
        <v>5766</v>
      </c>
      <c r="M1510" t="s">
        <v>4049</v>
      </c>
      <c r="N1510" t="s">
        <v>5809</v>
      </c>
      <c r="O1510" t="s">
        <v>192</v>
      </c>
      <c r="P1510" t="s">
        <v>66</v>
      </c>
      <c r="AA1510"/>
    </row>
    <row r="1511" spans="1:27" x14ac:dyDescent="0.25">
      <c r="A1511" t="s">
        <v>4446</v>
      </c>
      <c r="B1511" t="s">
        <v>4447</v>
      </c>
      <c r="C1511" t="s">
        <v>4448</v>
      </c>
      <c r="D1511" t="s">
        <v>82</v>
      </c>
      <c r="E1511" t="s">
        <v>60</v>
      </c>
      <c r="F1511" t="s">
        <v>4449</v>
      </c>
      <c r="G1511" t="s">
        <v>4451</v>
      </c>
      <c r="H1511" t="s">
        <v>288</v>
      </c>
      <c r="I1511" t="s">
        <v>4453</v>
      </c>
      <c r="J1511" t="s">
        <v>89</v>
      </c>
      <c r="K1511" t="s">
        <v>89</v>
      </c>
      <c r="L1511" t="s">
        <v>5814</v>
      </c>
      <c r="M1511" t="s">
        <v>4454</v>
      </c>
      <c r="N1511" t="s">
        <v>5809</v>
      </c>
      <c r="O1511" t="s">
        <v>192</v>
      </c>
      <c r="P1511" t="s">
        <v>66</v>
      </c>
      <c r="AA1511"/>
    </row>
    <row r="1512" spans="1:27" x14ac:dyDescent="0.25">
      <c r="A1512" t="s">
        <v>4446</v>
      </c>
      <c r="B1512" t="s">
        <v>4447</v>
      </c>
      <c r="C1512" t="s">
        <v>4448</v>
      </c>
      <c r="D1512" t="s">
        <v>82</v>
      </c>
      <c r="E1512" t="s">
        <v>60</v>
      </c>
      <c r="F1512" t="s">
        <v>4449</v>
      </c>
      <c r="G1512" t="s">
        <v>4451</v>
      </c>
      <c r="H1512" t="s">
        <v>288</v>
      </c>
      <c r="I1512" t="s">
        <v>3299</v>
      </c>
      <c r="J1512" t="s">
        <v>89</v>
      </c>
      <c r="K1512" t="s">
        <v>89</v>
      </c>
      <c r="L1512" t="s">
        <v>5766</v>
      </c>
      <c r="M1512" t="s">
        <v>606</v>
      </c>
      <c r="N1512" t="s">
        <v>5809</v>
      </c>
      <c r="O1512" t="s">
        <v>192</v>
      </c>
      <c r="P1512" t="s">
        <v>66</v>
      </c>
      <c r="AA1512"/>
    </row>
    <row r="1513" spans="1:27" x14ac:dyDescent="0.25">
      <c r="A1513" t="s">
        <v>4446</v>
      </c>
      <c r="B1513" t="s">
        <v>4447</v>
      </c>
      <c r="C1513" t="s">
        <v>4448</v>
      </c>
      <c r="D1513" t="s">
        <v>82</v>
      </c>
      <c r="E1513" t="s">
        <v>60</v>
      </c>
      <c r="F1513" t="s">
        <v>4449</v>
      </c>
      <c r="G1513" t="s">
        <v>4451</v>
      </c>
      <c r="H1513" t="s">
        <v>288</v>
      </c>
      <c r="I1513" t="s">
        <v>4455</v>
      </c>
      <c r="J1513" t="s">
        <v>5765</v>
      </c>
      <c r="K1513" t="s">
        <v>324</v>
      </c>
      <c r="L1513" t="s">
        <v>102</v>
      </c>
      <c r="M1513" t="s">
        <v>262</v>
      </c>
      <c r="N1513" t="s">
        <v>5809</v>
      </c>
      <c r="O1513" t="s">
        <v>192</v>
      </c>
      <c r="P1513" t="s">
        <v>66</v>
      </c>
      <c r="AA1513"/>
    </row>
    <row r="1514" spans="1:27" x14ac:dyDescent="0.25">
      <c r="A1514" t="s">
        <v>4446</v>
      </c>
      <c r="B1514" t="s">
        <v>4447</v>
      </c>
      <c r="C1514" t="s">
        <v>4448</v>
      </c>
      <c r="D1514" t="s">
        <v>82</v>
      </c>
      <c r="E1514" t="s">
        <v>60</v>
      </c>
      <c r="F1514" t="s">
        <v>4449</v>
      </c>
      <c r="G1514" t="s">
        <v>4451</v>
      </c>
      <c r="H1514" t="s">
        <v>288</v>
      </c>
      <c r="I1514" t="s">
        <v>4190</v>
      </c>
      <c r="J1514" t="s">
        <v>89</v>
      </c>
      <c r="K1514" t="s">
        <v>89</v>
      </c>
      <c r="L1514" t="s">
        <v>5692</v>
      </c>
      <c r="M1514" t="s">
        <v>380</v>
      </c>
      <c r="N1514" t="s">
        <v>5809</v>
      </c>
      <c r="O1514" t="s">
        <v>192</v>
      </c>
      <c r="P1514" t="s">
        <v>66</v>
      </c>
      <c r="AA1514"/>
    </row>
    <row r="1515" spans="1:27" x14ac:dyDescent="0.25">
      <c r="A1515" t="s">
        <v>4446</v>
      </c>
      <c r="B1515" t="s">
        <v>4447</v>
      </c>
      <c r="C1515" t="s">
        <v>4448</v>
      </c>
      <c r="D1515" t="s">
        <v>82</v>
      </c>
      <c r="E1515" t="s">
        <v>60</v>
      </c>
      <c r="F1515" t="s">
        <v>4449</v>
      </c>
      <c r="G1515" t="s">
        <v>4451</v>
      </c>
      <c r="H1515" t="s">
        <v>288</v>
      </c>
      <c r="I1515" t="s">
        <v>4186</v>
      </c>
      <c r="J1515" t="s">
        <v>89</v>
      </c>
      <c r="K1515" t="s">
        <v>89</v>
      </c>
      <c r="L1515" t="s">
        <v>5692</v>
      </c>
      <c r="M1515" t="s">
        <v>259</v>
      </c>
      <c r="N1515" t="s">
        <v>5809</v>
      </c>
      <c r="O1515" t="s">
        <v>192</v>
      </c>
      <c r="P1515" t="s">
        <v>66</v>
      </c>
      <c r="AA1515"/>
    </row>
    <row r="1516" spans="1:27" x14ac:dyDescent="0.25">
      <c r="A1516" t="s">
        <v>4446</v>
      </c>
      <c r="B1516" t="s">
        <v>4447</v>
      </c>
      <c r="C1516" t="s">
        <v>4448</v>
      </c>
      <c r="D1516" t="s">
        <v>82</v>
      </c>
      <c r="E1516" t="s">
        <v>60</v>
      </c>
      <c r="F1516" t="s">
        <v>4449</v>
      </c>
      <c r="G1516" t="s">
        <v>4451</v>
      </c>
      <c r="H1516" t="s">
        <v>288</v>
      </c>
      <c r="I1516" t="s">
        <v>4195</v>
      </c>
      <c r="J1516" t="s">
        <v>89</v>
      </c>
      <c r="K1516" t="s">
        <v>89</v>
      </c>
      <c r="L1516" t="s">
        <v>5692</v>
      </c>
      <c r="M1516" t="s">
        <v>521</v>
      </c>
      <c r="N1516" t="s">
        <v>5809</v>
      </c>
      <c r="O1516" t="s">
        <v>192</v>
      </c>
      <c r="P1516" t="s">
        <v>66</v>
      </c>
      <c r="AA1516"/>
    </row>
    <row r="1517" spans="1:27" x14ac:dyDescent="0.25">
      <c r="A1517" t="s">
        <v>4446</v>
      </c>
      <c r="B1517" t="s">
        <v>4447</v>
      </c>
      <c r="C1517" t="s">
        <v>4448</v>
      </c>
      <c r="D1517" t="s">
        <v>82</v>
      </c>
      <c r="E1517" t="s">
        <v>60</v>
      </c>
      <c r="F1517" t="s">
        <v>4449</v>
      </c>
      <c r="G1517" t="s">
        <v>4451</v>
      </c>
      <c r="H1517" t="s">
        <v>288</v>
      </c>
      <c r="I1517" t="s">
        <v>4180</v>
      </c>
      <c r="J1517" t="s">
        <v>89</v>
      </c>
      <c r="K1517" t="s">
        <v>89</v>
      </c>
      <c r="L1517" t="s">
        <v>5692</v>
      </c>
      <c r="M1517" t="s">
        <v>519</v>
      </c>
      <c r="N1517" t="s">
        <v>5809</v>
      </c>
      <c r="O1517" t="s">
        <v>192</v>
      </c>
      <c r="P1517" t="s">
        <v>66</v>
      </c>
      <c r="AA1517"/>
    </row>
    <row r="1518" spans="1:27" x14ac:dyDescent="0.25">
      <c r="A1518" t="s">
        <v>4446</v>
      </c>
      <c r="B1518" t="s">
        <v>4447</v>
      </c>
      <c r="C1518" t="s">
        <v>4448</v>
      </c>
      <c r="D1518" t="s">
        <v>82</v>
      </c>
      <c r="E1518" t="s">
        <v>60</v>
      </c>
      <c r="F1518" t="s">
        <v>4449</v>
      </c>
      <c r="G1518" t="s">
        <v>4451</v>
      </c>
      <c r="H1518" t="s">
        <v>288</v>
      </c>
      <c r="I1518" t="s">
        <v>2250</v>
      </c>
      <c r="J1518" t="s">
        <v>89</v>
      </c>
      <c r="K1518" t="s">
        <v>89</v>
      </c>
      <c r="L1518" t="s">
        <v>5692</v>
      </c>
      <c r="M1518" t="s">
        <v>632</v>
      </c>
      <c r="N1518" t="s">
        <v>5809</v>
      </c>
      <c r="O1518" t="s">
        <v>192</v>
      </c>
      <c r="P1518" t="s">
        <v>66</v>
      </c>
      <c r="AA1518"/>
    </row>
    <row r="1519" spans="1:27" x14ac:dyDescent="0.25">
      <c r="A1519" t="s">
        <v>4446</v>
      </c>
      <c r="B1519" t="s">
        <v>4447</v>
      </c>
      <c r="C1519" t="s">
        <v>4448</v>
      </c>
      <c r="D1519" t="s">
        <v>82</v>
      </c>
      <c r="E1519" t="s">
        <v>60</v>
      </c>
      <c r="F1519" t="s">
        <v>4449</v>
      </c>
      <c r="G1519" t="s">
        <v>4451</v>
      </c>
      <c r="H1519" t="s">
        <v>288</v>
      </c>
      <c r="I1519" t="s">
        <v>4456</v>
      </c>
      <c r="J1519" t="s">
        <v>89</v>
      </c>
      <c r="K1519" t="s">
        <v>89</v>
      </c>
      <c r="L1519" t="s">
        <v>5692</v>
      </c>
      <c r="M1519" t="s">
        <v>3640</v>
      </c>
      <c r="N1519" t="s">
        <v>5809</v>
      </c>
      <c r="O1519" t="s">
        <v>192</v>
      </c>
      <c r="P1519" t="s">
        <v>66</v>
      </c>
      <c r="AA1519"/>
    </row>
    <row r="1520" spans="1:27" x14ac:dyDescent="0.25">
      <c r="A1520" t="s">
        <v>4446</v>
      </c>
      <c r="B1520" t="s">
        <v>4447</v>
      </c>
      <c r="C1520" t="s">
        <v>4448</v>
      </c>
      <c r="D1520" t="s">
        <v>82</v>
      </c>
      <c r="E1520" t="s">
        <v>60</v>
      </c>
      <c r="F1520" t="s">
        <v>4449</v>
      </c>
      <c r="G1520" t="s">
        <v>4451</v>
      </c>
      <c r="H1520" t="s">
        <v>288</v>
      </c>
      <c r="I1520" t="s">
        <v>4192</v>
      </c>
      <c r="J1520" t="s">
        <v>89</v>
      </c>
      <c r="K1520" t="s">
        <v>89</v>
      </c>
      <c r="L1520" t="s">
        <v>5692</v>
      </c>
      <c r="M1520" t="s">
        <v>636</v>
      </c>
      <c r="N1520" t="s">
        <v>5809</v>
      </c>
      <c r="O1520" t="s">
        <v>192</v>
      </c>
      <c r="P1520" t="s">
        <v>66</v>
      </c>
      <c r="AA1520"/>
    </row>
    <row r="1521" spans="1:27" x14ac:dyDescent="0.25">
      <c r="A1521" t="s">
        <v>4446</v>
      </c>
      <c r="B1521" t="s">
        <v>4447</v>
      </c>
      <c r="C1521" t="s">
        <v>4448</v>
      </c>
      <c r="D1521" t="s">
        <v>82</v>
      </c>
      <c r="E1521" t="s">
        <v>60</v>
      </c>
      <c r="F1521" t="s">
        <v>4449</v>
      </c>
      <c r="G1521" t="s">
        <v>4451</v>
      </c>
      <c r="H1521" t="s">
        <v>288</v>
      </c>
      <c r="I1521" t="s">
        <v>4457</v>
      </c>
      <c r="J1521" t="s">
        <v>89</v>
      </c>
      <c r="K1521" t="s">
        <v>89</v>
      </c>
      <c r="L1521" t="s">
        <v>5692</v>
      </c>
      <c r="M1521" t="s">
        <v>4458</v>
      </c>
      <c r="N1521" t="s">
        <v>5809</v>
      </c>
      <c r="O1521" t="s">
        <v>192</v>
      </c>
      <c r="P1521" t="s">
        <v>66</v>
      </c>
      <c r="AA1521"/>
    </row>
    <row r="1522" spans="1:27" x14ac:dyDescent="0.25">
      <c r="A1522" t="s">
        <v>4446</v>
      </c>
      <c r="B1522" t="s">
        <v>4447</v>
      </c>
      <c r="C1522" t="s">
        <v>4448</v>
      </c>
      <c r="D1522" t="s">
        <v>82</v>
      </c>
      <c r="E1522" t="s">
        <v>60</v>
      </c>
      <c r="F1522" t="s">
        <v>4449</v>
      </c>
      <c r="G1522" t="s">
        <v>4451</v>
      </c>
      <c r="H1522" t="s">
        <v>288</v>
      </c>
      <c r="I1522" t="s">
        <v>4459</v>
      </c>
      <c r="J1522" t="s">
        <v>89</v>
      </c>
      <c r="K1522" t="s">
        <v>89</v>
      </c>
      <c r="L1522" t="s">
        <v>5692</v>
      </c>
      <c r="M1522" t="s">
        <v>4460</v>
      </c>
      <c r="N1522" t="s">
        <v>5809</v>
      </c>
      <c r="O1522" t="s">
        <v>192</v>
      </c>
      <c r="P1522" t="s">
        <v>66</v>
      </c>
      <c r="AA1522"/>
    </row>
    <row r="1523" spans="1:27" x14ac:dyDescent="0.25">
      <c r="A1523" t="s">
        <v>4446</v>
      </c>
      <c r="B1523" t="s">
        <v>4447</v>
      </c>
      <c r="C1523" t="s">
        <v>4448</v>
      </c>
      <c r="D1523" t="s">
        <v>82</v>
      </c>
      <c r="E1523" t="s">
        <v>60</v>
      </c>
      <c r="F1523" t="s">
        <v>4449</v>
      </c>
      <c r="G1523" t="s">
        <v>4451</v>
      </c>
      <c r="H1523" t="s">
        <v>288</v>
      </c>
      <c r="I1523" t="s">
        <v>4188</v>
      </c>
      <c r="J1523" t="s">
        <v>89</v>
      </c>
      <c r="K1523" t="s">
        <v>89</v>
      </c>
      <c r="L1523" t="s">
        <v>5692</v>
      </c>
      <c r="M1523" t="s">
        <v>793</v>
      </c>
      <c r="N1523" t="s">
        <v>5809</v>
      </c>
      <c r="O1523" t="s">
        <v>192</v>
      </c>
      <c r="P1523" t="s">
        <v>66</v>
      </c>
      <c r="AA1523"/>
    </row>
    <row r="1524" spans="1:27" x14ac:dyDescent="0.25">
      <c r="A1524" t="s">
        <v>4446</v>
      </c>
      <c r="B1524" t="s">
        <v>4447</v>
      </c>
      <c r="C1524" t="s">
        <v>4448</v>
      </c>
      <c r="D1524" t="s">
        <v>82</v>
      </c>
      <c r="E1524" t="s">
        <v>60</v>
      </c>
      <c r="F1524" t="s">
        <v>4449</v>
      </c>
      <c r="G1524" t="s">
        <v>4451</v>
      </c>
      <c r="H1524" t="s">
        <v>288</v>
      </c>
      <c r="I1524" t="s">
        <v>4233</v>
      </c>
      <c r="J1524" t="s">
        <v>89</v>
      </c>
      <c r="K1524" t="s">
        <v>89</v>
      </c>
      <c r="L1524" t="s">
        <v>5692</v>
      </c>
      <c r="M1524" t="s">
        <v>634</v>
      </c>
      <c r="N1524" t="s">
        <v>5809</v>
      </c>
      <c r="O1524" t="s">
        <v>192</v>
      </c>
      <c r="P1524" t="s">
        <v>66</v>
      </c>
      <c r="AA1524"/>
    </row>
    <row r="1525" spans="1:27" x14ac:dyDescent="0.25">
      <c r="A1525" t="s">
        <v>4446</v>
      </c>
      <c r="B1525" t="s">
        <v>4447</v>
      </c>
      <c r="C1525" t="s">
        <v>4448</v>
      </c>
      <c r="D1525" t="s">
        <v>82</v>
      </c>
      <c r="E1525" t="s">
        <v>60</v>
      </c>
      <c r="F1525" t="s">
        <v>4449</v>
      </c>
      <c r="G1525" t="s">
        <v>4451</v>
      </c>
      <c r="H1525" t="s">
        <v>288</v>
      </c>
      <c r="I1525" t="s">
        <v>4461</v>
      </c>
      <c r="J1525" t="s">
        <v>89</v>
      </c>
      <c r="K1525" t="s">
        <v>89</v>
      </c>
      <c r="L1525" t="s">
        <v>97</v>
      </c>
      <c r="M1525" t="s">
        <v>954</v>
      </c>
      <c r="N1525" t="s">
        <v>5809</v>
      </c>
      <c r="O1525" t="s">
        <v>192</v>
      </c>
      <c r="P1525" t="s">
        <v>66</v>
      </c>
      <c r="AA1525"/>
    </row>
    <row r="1526" spans="1:27" x14ac:dyDescent="0.25">
      <c r="A1526" t="s">
        <v>4446</v>
      </c>
      <c r="B1526" t="s">
        <v>4447</v>
      </c>
      <c r="C1526" t="s">
        <v>4448</v>
      </c>
      <c r="D1526" t="s">
        <v>82</v>
      </c>
      <c r="E1526" t="s">
        <v>60</v>
      </c>
      <c r="F1526" t="s">
        <v>4449</v>
      </c>
      <c r="G1526" t="s">
        <v>4451</v>
      </c>
      <c r="H1526" t="s">
        <v>288</v>
      </c>
      <c r="I1526" t="s">
        <v>4462</v>
      </c>
      <c r="J1526" t="s">
        <v>89</v>
      </c>
      <c r="K1526" t="s">
        <v>89</v>
      </c>
      <c r="L1526" t="s">
        <v>5692</v>
      </c>
      <c r="M1526" t="s">
        <v>3036</v>
      </c>
      <c r="N1526" t="s">
        <v>5809</v>
      </c>
      <c r="O1526" t="s">
        <v>192</v>
      </c>
      <c r="P1526" t="s">
        <v>66</v>
      </c>
      <c r="AA1526"/>
    </row>
    <row r="1527" spans="1:27" x14ac:dyDescent="0.25">
      <c r="A1527" t="s">
        <v>4446</v>
      </c>
      <c r="B1527" t="s">
        <v>4447</v>
      </c>
      <c r="C1527" t="s">
        <v>4448</v>
      </c>
      <c r="D1527" t="s">
        <v>82</v>
      </c>
      <c r="E1527" t="s">
        <v>60</v>
      </c>
      <c r="F1527" t="s">
        <v>4449</v>
      </c>
      <c r="G1527" t="s">
        <v>4451</v>
      </c>
      <c r="H1527" t="s">
        <v>288</v>
      </c>
      <c r="I1527" t="s">
        <v>4463</v>
      </c>
      <c r="J1527" t="s">
        <v>89</v>
      </c>
      <c r="K1527" t="s">
        <v>89</v>
      </c>
      <c r="L1527" t="s">
        <v>5766</v>
      </c>
      <c r="M1527" t="s">
        <v>351</v>
      </c>
      <c r="N1527" t="s">
        <v>103</v>
      </c>
      <c r="O1527" t="s">
        <v>103</v>
      </c>
      <c r="P1527" t="s">
        <v>66</v>
      </c>
      <c r="AA1527"/>
    </row>
    <row r="1528" spans="1:27" x14ac:dyDescent="0.25">
      <c r="A1528" t="s">
        <v>4446</v>
      </c>
      <c r="B1528" t="s">
        <v>4447</v>
      </c>
      <c r="C1528" t="s">
        <v>4448</v>
      </c>
      <c r="D1528" t="s">
        <v>82</v>
      </c>
      <c r="E1528" t="s">
        <v>60</v>
      </c>
      <c r="F1528" t="s">
        <v>4449</v>
      </c>
      <c r="G1528" t="s">
        <v>4451</v>
      </c>
      <c r="H1528" t="s">
        <v>288</v>
      </c>
      <c r="I1528" t="s">
        <v>4464</v>
      </c>
      <c r="J1528" t="s">
        <v>89</v>
      </c>
      <c r="K1528" t="s">
        <v>89</v>
      </c>
      <c r="L1528" t="s">
        <v>5766</v>
      </c>
      <c r="M1528" t="s">
        <v>220</v>
      </c>
      <c r="N1528" t="s">
        <v>103</v>
      </c>
      <c r="O1528" t="s">
        <v>103</v>
      </c>
      <c r="P1528" t="s">
        <v>66</v>
      </c>
      <c r="AA1528"/>
    </row>
    <row r="1529" spans="1:27" x14ac:dyDescent="0.25">
      <c r="A1529" t="s">
        <v>4446</v>
      </c>
      <c r="B1529" t="s">
        <v>4447</v>
      </c>
      <c r="C1529" t="s">
        <v>4448</v>
      </c>
      <c r="D1529" t="s">
        <v>82</v>
      </c>
      <c r="E1529" t="s">
        <v>60</v>
      </c>
      <c r="F1529" t="s">
        <v>4449</v>
      </c>
      <c r="G1529" t="s">
        <v>4451</v>
      </c>
      <c r="H1529" t="s">
        <v>288</v>
      </c>
      <c r="I1529" t="s">
        <v>4465</v>
      </c>
      <c r="J1529" t="s">
        <v>89</v>
      </c>
      <c r="K1529" t="s">
        <v>89</v>
      </c>
      <c r="L1529" t="s">
        <v>5692</v>
      </c>
      <c r="M1529" t="s">
        <v>380</v>
      </c>
      <c r="N1529" t="s">
        <v>103</v>
      </c>
      <c r="O1529" t="s">
        <v>103</v>
      </c>
      <c r="P1529" t="s">
        <v>66</v>
      </c>
      <c r="AA1529"/>
    </row>
    <row r="1530" spans="1:27" x14ac:dyDescent="0.25">
      <c r="A1530" t="s">
        <v>4446</v>
      </c>
      <c r="B1530" t="s">
        <v>4447</v>
      </c>
      <c r="C1530" t="s">
        <v>4448</v>
      </c>
      <c r="D1530" t="s">
        <v>82</v>
      </c>
      <c r="E1530" t="s">
        <v>60</v>
      </c>
      <c r="F1530" t="s">
        <v>4449</v>
      </c>
      <c r="G1530" t="s">
        <v>4451</v>
      </c>
      <c r="H1530" t="s">
        <v>288</v>
      </c>
      <c r="I1530" t="s">
        <v>336</v>
      </c>
      <c r="J1530" t="s">
        <v>5765</v>
      </c>
      <c r="K1530" t="s">
        <v>324</v>
      </c>
      <c r="L1530" t="s">
        <v>102</v>
      </c>
      <c r="M1530" t="s">
        <v>262</v>
      </c>
      <c r="N1530" t="s">
        <v>103</v>
      </c>
      <c r="O1530" t="s">
        <v>103</v>
      </c>
      <c r="P1530" t="s">
        <v>66</v>
      </c>
      <c r="AA1530"/>
    </row>
    <row r="1531" spans="1:27" x14ac:dyDescent="0.25">
      <c r="A1531" t="s">
        <v>4446</v>
      </c>
      <c r="B1531" t="s">
        <v>4447</v>
      </c>
      <c r="C1531" t="s">
        <v>4448</v>
      </c>
      <c r="D1531" t="s">
        <v>82</v>
      </c>
      <c r="E1531" t="s">
        <v>60</v>
      </c>
      <c r="F1531" t="s">
        <v>4449</v>
      </c>
      <c r="G1531" t="s">
        <v>4451</v>
      </c>
      <c r="H1531" t="s">
        <v>288</v>
      </c>
      <c r="I1531" t="s">
        <v>4466</v>
      </c>
      <c r="J1531" t="s">
        <v>89</v>
      </c>
      <c r="K1531" t="s">
        <v>89</v>
      </c>
      <c r="L1531" t="s">
        <v>5692</v>
      </c>
      <c r="M1531" t="s">
        <v>259</v>
      </c>
      <c r="N1531" t="s">
        <v>103</v>
      </c>
      <c r="O1531" t="s">
        <v>103</v>
      </c>
      <c r="P1531" t="s">
        <v>66</v>
      </c>
      <c r="AA1531"/>
    </row>
    <row r="1532" spans="1:27" x14ac:dyDescent="0.25">
      <c r="A1532" t="s">
        <v>4446</v>
      </c>
      <c r="B1532" t="s">
        <v>4447</v>
      </c>
      <c r="C1532" t="s">
        <v>4448</v>
      </c>
      <c r="D1532" t="s">
        <v>82</v>
      </c>
      <c r="E1532" t="s">
        <v>60</v>
      </c>
      <c r="F1532" t="s">
        <v>4449</v>
      </c>
      <c r="G1532" t="s">
        <v>4451</v>
      </c>
      <c r="H1532" t="s">
        <v>288</v>
      </c>
      <c r="I1532" t="s">
        <v>4467</v>
      </c>
      <c r="J1532" t="s">
        <v>89</v>
      </c>
      <c r="K1532" t="s">
        <v>89</v>
      </c>
      <c r="L1532" t="s">
        <v>5692</v>
      </c>
      <c r="M1532" t="s">
        <v>521</v>
      </c>
      <c r="N1532" t="s">
        <v>103</v>
      </c>
      <c r="O1532" t="s">
        <v>103</v>
      </c>
      <c r="P1532" t="s">
        <v>66</v>
      </c>
      <c r="AA1532"/>
    </row>
    <row r="1533" spans="1:27" x14ac:dyDescent="0.25">
      <c r="A1533" t="s">
        <v>4446</v>
      </c>
      <c r="B1533" t="s">
        <v>4447</v>
      </c>
      <c r="C1533" t="s">
        <v>4448</v>
      </c>
      <c r="D1533" t="s">
        <v>82</v>
      </c>
      <c r="E1533" t="s">
        <v>60</v>
      </c>
      <c r="F1533" t="s">
        <v>4449</v>
      </c>
      <c r="G1533" t="s">
        <v>4451</v>
      </c>
      <c r="H1533" t="s">
        <v>288</v>
      </c>
      <c r="I1533" t="s">
        <v>3813</v>
      </c>
      <c r="J1533" t="s">
        <v>89</v>
      </c>
      <c r="K1533" t="s">
        <v>89</v>
      </c>
      <c r="L1533" t="s">
        <v>5692</v>
      </c>
      <c r="M1533" t="s">
        <v>523</v>
      </c>
      <c r="N1533" t="s">
        <v>103</v>
      </c>
      <c r="O1533" t="s">
        <v>103</v>
      </c>
      <c r="P1533" t="s">
        <v>66</v>
      </c>
      <c r="AA1533"/>
    </row>
    <row r="1534" spans="1:27" x14ac:dyDescent="0.25">
      <c r="A1534" t="s">
        <v>4446</v>
      </c>
      <c r="B1534" t="s">
        <v>4447</v>
      </c>
      <c r="C1534" t="s">
        <v>4448</v>
      </c>
      <c r="D1534" t="s">
        <v>82</v>
      </c>
      <c r="E1534" t="s">
        <v>60</v>
      </c>
      <c r="F1534" t="s">
        <v>4449</v>
      </c>
      <c r="G1534" t="s">
        <v>4451</v>
      </c>
      <c r="H1534" t="s">
        <v>288</v>
      </c>
      <c r="I1534" t="s">
        <v>4468</v>
      </c>
      <c r="J1534" t="s">
        <v>89</v>
      </c>
      <c r="K1534" t="s">
        <v>89</v>
      </c>
      <c r="L1534" t="s">
        <v>5692</v>
      </c>
      <c r="M1534" t="s">
        <v>519</v>
      </c>
      <c r="N1534" t="s">
        <v>103</v>
      </c>
      <c r="O1534" t="s">
        <v>103</v>
      </c>
      <c r="P1534" t="s">
        <v>66</v>
      </c>
      <c r="AA1534"/>
    </row>
    <row r="1535" spans="1:27" x14ac:dyDescent="0.25">
      <c r="A1535" t="s">
        <v>4446</v>
      </c>
      <c r="B1535" t="s">
        <v>4447</v>
      </c>
      <c r="C1535" t="s">
        <v>4448</v>
      </c>
      <c r="D1535" t="s">
        <v>82</v>
      </c>
      <c r="E1535" t="s">
        <v>60</v>
      </c>
      <c r="F1535" t="s">
        <v>4449</v>
      </c>
      <c r="G1535" t="s">
        <v>4451</v>
      </c>
      <c r="H1535" t="s">
        <v>288</v>
      </c>
      <c r="I1535" t="s">
        <v>4469</v>
      </c>
      <c r="J1535" t="s">
        <v>89</v>
      </c>
      <c r="K1535" t="s">
        <v>89</v>
      </c>
      <c r="L1535" t="s">
        <v>5692</v>
      </c>
      <c r="M1535" t="s">
        <v>632</v>
      </c>
      <c r="N1535" t="s">
        <v>103</v>
      </c>
      <c r="O1535" t="s">
        <v>103</v>
      </c>
      <c r="P1535" t="s">
        <v>66</v>
      </c>
      <c r="AA1535"/>
    </row>
    <row r="1536" spans="1:27" x14ac:dyDescent="0.25">
      <c r="A1536" t="s">
        <v>4446</v>
      </c>
      <c r="B1536" t="s">
        <v>4447</v>
      </c>
      <c r="C1536" t="s">
        <v>4448</v>
      </c>
      <c r="D1536" t="s">
        <v>82</v>
      </c>
      <c r="E1536" t="s">
        <v>60</v>
      </c>
      <c r="F1536" t="s">
        <v>4449</v>
      </c>
      <c r="G1536" t="s">
        <v>4451</v>
      </c>
      <c r="H1536" t="s">
        <v>288</v>
      </c>
      <c r="I1536" t="s">
        <v>4470</v>
      </c>
      <c r="J1536" t="s">
        <v>89</v>
      </c>
      <c r="K1536" t="s">
        <v>89</v>
      </c>
      <c r="L1536" t="s">
        <v>5692</v>
      </c>
      <c r="M1536" t="s">
        <v>636</v>
      </c>
      <c r="N1536" t="s">
        <v>103</v>
      </c>
      <c r="O1536" t="s">
        <v>103</v>
      </c>
      <c r="P1536" t="s">
        <v>66</v>
      </c>
      <c r="AA1536"/>
    </row>
    <row r="1537" spans="1:27" x14ac:dyDescent="0.25">
      <c r="A1537" t="s">
        <v>4446</v>
      </c>
      <c r="B1537" t="s">
        <v>4447</v>
      </c>
      <c r="C1537" t="s">
        <v>4448</v>
      </c>
      <c r="D1537" t="s">
        <v>82</v>
      </c>
      <c r="E1537" t="s">
        <v>60</v>
      </c>
      <c r="F1537" t="s">
        <v>4449</v>
      </c>
      <c r="G1537" t="s">
        <v>4451</v>
      </c>
      <c r="H1537" t="s">
        <v>288</v>
      </c>
      <c r="I1537" t="s">
        <v>4471</v>
      </c>
      <c r="J1537" t="s">
        <v>89</v>
      </c>
      <c r="K1537" t="s">
        <v>89</v>
      </c>
      <c r="L1537" t="s">
        <v>5692</v>
      </c>
      <c r="M1537" t="s">
        <v>4458</v>
      </c>
      <c r="N1537" t="s">
        <v>103</v>
      </c>
      <c r="O1537" t="s">
        <v>103</v>
      </c>
      <c r="P1537" t="s">
        <v>66</v>
      </c>
      <c r="AA1537"/>
    </row>
    <row r="1538" spans="1:27" x14ac:dyDescent="0.25">
      <c r="A1538" t="s">
        <v>4446</v>
      </c>
      <c r="B1538" t="s">
        <v>4447</v>
      </c>
      <c r="C1538" t="s">
        <v>4448</v>
      </c>
      <c r="D1538" t="s">
        <v>82</v>
      </c>
      <c r="E1538" t="s">
        <v>60</v>
      </c>
      <c r="F1538" t="s">
        <v>4449</v>
      </c>
      <c r="G1538" t="s">
        <v>4451</v>
      </c>
      <c r="H1538" t="s">
        <v>288</v>
      </c>
      <c r="I1538" t="s">
        <v>4472</v>
      </c>
      <c r="J1538" t="s">
        <v>89</v>
      </c>
      <c r="K1538" t="s">
        <v>89</v>
      </c>
      <c r="L1538" t="s">
        <v>5692</v>
      </c>
      <c r="M1538" t="s">
        <v>3036</v>
      </c>
      <c r="N1538" t="s">
        <v>103</v>
      </c>
      <c r="O1538" t="s">
        <v>103</v>
      </c>
      <c r="P1538" t="s">
        <v>66</v>
      </c>
      <c r="AA1538"/>
    </row>
    <row r="1539" spans="1:27" x14ac:dyDescent="0.25">
      <c r="A1539" t="s">
        <v>4446</v>
      </c>
      <c r="B1539" t="s">
        <v>4447</v>
      </c>
      <c r="C1539" t="s">
        <v>4448</v>
      </c>
      <c r="D1539" t="s">
        <v>82</v>
      </c>
      <c r="E1539" t="s">
        <v>60</v>
      </c>
      <c r="F1539" t="s">
        <v>4449</v>
      </c>
      <c r="G1539" t="s">
        <v>4451</v>
      </c>
      <c r="H1539" t="s">
        <v>288</v>
      </c>
      <c r="I1539" t="s">
        <v>4232</v>
      </c>
      <c r="J1539" t="s">
        <v>89</v>
      </c>
      <c r="K1539" t="s">
        <v>89</v>
      </c>
      <c r="L1539" t="s">
        <v>5692</v>
      </c>
      <c r="M1539" t="s">
        <v>634</v>
      </c>
      <c r="N1539" t="s">
        <v>103</v>
      </c>
      <c r="O1539" t="s">
        <v>103</v>
      </c>
      <c r="P1539" t="s">
        <v>66</v>
      </c>
      <c r="AA1539"/>
    </row>
    <row r="1540" spans="1:27" x14ac:dyDescent="0.25">
      <c r="A1540" t="s">
        <v>4446</v>
      </c>
      <c r="B1540" t="s">
        <v>4447</v>
      </c>
      <c r="C1540" t="s">
        <v>4448</v>
      </c>
      <c r="D1540" t="s">
        <v>82</v>
      </c>
      <c r="E1540" t="s">
        <v>60</v>
      </c>
      <c r="F1540" t="s">
        <v>4449</v>
      </c>
      <c r="G1540" t="s">
        <v>4451</v>
      </c>
      <c r="H1540" t="s">
        <v>288</v>
      </c>
      <c r="I1540" t="s">
        <v>4473</v>
      </c>
      <c r="J1540" t="s">
        <v>89</v>
      </c>
      <c r="K1540" t="s">
        <v>89</v>
      </c>
      <c r="L1540" t="s">
        <v>5692</v>
      </c>
      <c r="M1540" t="s">
        <v>4474</v>
      </c>
      <c r="N1540" t="s">
        <v>103</v>
      </c>
      <c r="O1540" t="s">
        <v>103</v>
      </c>
      <c r="P1540" t="s">
        <v>66</v>
      </c>
      <c r="AA1540"/>
    </row>
    <row r="1541" spans="1:27" x14ac:dyDescent="0.25">
      <c r="A1541" t="s">
        <v>4446</v>
      </c>
      <c r="B1541" t="s">
        <v>4447</v>
      </c>
      <c r="C1541" t="s">
        <v>4448</v>
      </c>
      <c r="D1541" t="s">
        <v>82</v>
      </c>
      <c r="E1541" t="s">
        <v>60</v>
      </c>
      <c r="F1541" t="s">
        <v>4449</v>
      </c>
      <c r="G1541" t="s">
        <v>4451</v>
      </c>
      <c r="H1541" t="s">
        <v>288</v>
      </c>
      <c r="I1541" t="s">
        <v>4475</v>
      </c>
      <c r="J1541" t="s">
        <v>89</v>
      </c>
      <c r="K1541" t="s">
        <v>89</v>
      </c>
      <c r="L1541" t="s">
        <v>5692</v>
      </c>
      <c r="M1541" t="s">
        <v>4476</v>
      </c>
      <c r="N1541" t="s">
        <v>103</v>
      </c>
      <c r="O1541" t="s">
        <v>103</v>
      </c>
      <c r="P1541" t="s">
        <v>66</v>
      </c>
      <c r="AA1541"/>
    </row>
    <row r="1542" spans="1:27" x14ac:dyDescent="0.25">
      <c r="A1542" t="s">
        <v>4446</v>
      </c>
      <c r="B1542" t="s">
        <v>4447</v>
      </c>
      <c r="C1542" t="s">
        <v>4448</v>
      </c>
      <c r="D1542" t="s">
        <v>82</v>
      </c>
      <c r="E1542" t="s">
        <v>60</v>
      </c>
      <c r="F1542" t="s">
        <v>4449</v>
      </c>
      <c r="G1542" t="s">
        <v>4451</v>
      </c>
      <c r="H1542" t="s">
        <v>288</v>
      </c>
      <c r="I1542" t="s">
        <v>4193</v>
      </c>
      <c r="J1542" t="s">
        <v>89</v>
      </c>
      <c r="K1542" t="s">
        <v>89</v>
      </c>
      <c r="L1542" t="s">
        <v>5692</v>
      </c>
      <c r="M1542" t="s">
        <v>523</v>
      </c>
      <c r="N1542" t="s">
        <v>5809</v>
      </c>
      <c r="O1542" t="s">
        <v>192</v>
      </c>
      <c r="P1542" t="s">
        <v>66</v>
      </c>
      <c r="Q1542" t="s">
        <v>4477</v>
      </c>
      <c r="AA1542"/>
    </row>
    <row r="1543" spans="1:27" x14ac:dyDescent="0.25">
      <c r="A1543" t="s">
        <v>4478</v>
      </c>
      <c r="B1543" t="s">
        <v>4479</v>
      </c>
      <c r="C1543" t="s">
        <v>4480</v>
      </c>
      <c r="D1543" t="s">
        <v>82</v>
      </c>
      <c r="E1543" t="s">
        <v>60</v>
      </c>
      <c r="G1543" t="s">
        <v>4481</v>
      </c>
      <c r="H1543" t="s">
        <v>122</v>
      </c>
      <c r="I1543" t="s">
        <v>4482</v>
      </c>
      <c r="J1543" t="s">
        <v>89</v>
      </c>
      <c r="K1543" t="s">
        <v>89</v>
      </c>
      <c r="L1543" t="s">
        <v>102</v>
      </c>
      <c r="M1543" t="s">
        <v>262</v>
      </c>
      <c r="N1543" t="s">
        <v>5816</v>
      </c>
      <c r="O1543" t="s">
        <v>334</v>
      </c>
      <c r="P1543" t="s">
        <v>63</v>
      </c>
      <c r="Q1543" t="s">
        <v>4483</v>
      </c>
      <c r="AA1543"/>
    </row>
    <row r="1544" spans="1:27" x14ac:dyDescent="0.25">
      <c r="A1544" t="s">
        <v>4478</v>
      </c>
      <c r="B1544" t="s">
        <v>4479</v>
      </c>
      <c r="C1544" t="s">
        <v>4480</v>
      </c>
      <c r="D1544" t="s">
        <v>82</v>
      </c>
      <c r="E1544" t="s">
        <v>60</v>
      </c>
      <c r="G1544" t="s">
        <v>4481</v>
      </c>
      <c r="H1544" t="s">
        <v>122</v>
      </c>
      <c r="I1544" t="s">
        <v>1985</v>
      </c>
      <c r="J1544" t="s">
        <v>89</v>
      </c>
      <c r="K1544" t="s">
        <v>89</v>
      </c>
      <c r="L1544" t="s">
        <v>102</v>
      </c>
      <c r="M1544" t="s">
        <v>262</v>
      </c>
      <c r="N1544" t="s">
        <v>5815</v>
      </c>
      <c r="O1544" t="s">
        <v>347</v>
      </c>
      <c r="P1544" t="s">
        <v>63</v>
      </c>
      <c r="AA1544"/>
    </row>
    <row r="1545" spans="1:27" x14ac:dyDescent="0.25">
      <c r="A1545" t="s">
        <v>4478</v>
      </c>
      <c r="B1545" t="s">
        <v>4479</v>
      </c>
      <c r="C1545" t="s">
        <v>4480</v>
      </c>
      <c r="D1545" t="s">
        <v>82</v>
      </c>
      <c r="E1545" t="s">
        <v>60</v>
      </c>
      <c r="G1545" t="s">
        <v>4481</v>
      </c>
      <c r="H1545" t="s">
        <v>122</v>
      </c>
      <c r="I1545" t="s">
        <v>1680</v>
      </c>
      <c r="J1545" t="s">
        <v>89</v>
      </c>
      <c r="K1545" t="s">
        <v>89</v>
      </c>
      <c r="L1545" t="s">
        <v>102</v>
      </c>
      <c r="M1545" t="s">
        <v>262</v>
      </c>
      <c r="N1545" t="s">
        <v>5815</v>
      </c>
      <c r="O1545" t="s">
        <v>1052</v>
      </c>
      <c r="P1545" t="s">
        <v>63</v>
      </c>
      <c r="AA1545"/>
    </row>
    <row r="1546" spans="1:27" x14ac:dyDescent="0.25">
      <c r="A1546" t="s">
        <v>4478</v>
      </c>
      <c r="B1546" t="s">
        <v>4479</v>
      </c>
      <c r="C1546" t="s">
        <v>4480</v>
      </c>
      <c r="D1546" t="s">
        <v>82</v>
      </c>
      <c r="E1546" t="s">
        <v>60</v>
      </c>
      <c r="G1546" t="s">
        <v>4481</v>
      </c>
      <c r="H1546" t="s">
        <v>122</v>
      </c>
      <c r="I1546" t="s">
        <v>1680</v>
      </c>
      <c r="J1546" t="s">
        <v>89</v>
      </c>
      <c r="K1546" t="s">
        <v>89</v>
      </c>
      <c r="L1546" t="s">
        <v>102</v>
      </c>
      <c r="M1546" t="s">
        <v>262</v>
      </c>
      <c r="N1546" t="s">
        <v>5815</v>
      </c>
      <c r="O1546" t="s">
        <v>1052</v>
      </c>
      <c r="P1546" t="s">
        <v>63</v>
      </c>
      <c r="Q1546" t="s">
        <v>4484</v>
      </c>
      <c r="AA1546"/>
    </row>
    <row r="1547" spans="1:27" x14ac:dyDescent="0.25">
      <c r="A1547" t="s">
        <v>4478</v>
      </c>
      <c r="B1547" t="s">
        <v>4479</v>
      </c>
      <c r="C1547" t="s">
        <v>4480</v>
      </c>
      <c r="D1547" t="s">
        <v>82</v>
      </c>
      <c r="E1547" t="s">
        <v>60</v>
      </c>
      <c r="G1547" t="s">
        <v>4481</v>
      </c>
      <c r="H1547" t="s">
        <v>122</v>
      </c>
      <c r="I1547" t="s">
        <v>375</v>
      </c>
      <c r="J1547" t="s">
        <v>89</v>
      </c>
      <c r="K1547" t="s">
        <v>89</v>
      </c>
      <c r="L1547" t="s">
        <v>102</v>
      </c>
      <c r="M1547" t="s">
        <v>262</v>
      </c>
      <c r="N1547" t="s">
        <v>5809</v>
      </c>
      <c r="O1547" t="s">
        <v>192</v>
      </c>
      <c r="P1547" t="s">
        <v>63</v>
      </c>
      <c r="Q1547" t="s">
        <v>4485</v>
      </c>
      <c r="AA1547"/>
    </row>
    <row r="1548" spans="1:27" x14ac:dyDescent="0.25">
      <c r="A1548" t="s">
        <v>4478</v>
      </c>
      <c r="B1548" t="s">
        <v>4479</v>
      </c>
      <c r="C1548" t="s">
        <v>4480</v>
      </c>
      <c r="D1548" t="s">
        <v>82</v>
      </c>
      <c r="E1548" t="s">
        <v>60</v>
      </c>
      <c r="G1548" t="s">
        <v>4481</v>
      </c>
      <c r="H1548" t="s">
        <v>122</v>
      </c>
      <c r="I1548" t="s">
        <v>375</v>
      </c>
      <c r="J1548" t="s">
        <v>89</v>
      </c>
      <c r="K1548" t="s">
        <v>89</v>
      </c>
      <c r="L1548" t="s">
        <v>102</v>
      </c>
      <c r="M1548" t="s">
        <v>262</v>
      </c>
      <c r="N1548" t="s">
        <v>5809</v>
      </c>
      <c r="O1548" t="s">
        <v>192</v>
      </c>
      <c r="P1548" t="s">
        <v>63</v>
      </c>
      <c r="Q1548" t="s">
        <v>4486</v>
      </c>
      <c r="AA1548"/>
    </row>
    <row r="1549" spans="1:27" x14ac:dyDescent="0.25">
      <c r="A1549" t="s">
        <v>4478</v>
      </c>
      <c r="B1549" t="s">
        <v>4479</v>
      </c>
      <c r="C1549" t="s">
        <v>4480</v>
      </c>
      <c r="D1549" t="s">
        <v>82</v>
      </c>
      <c r="E1549" t="s">
        <v>60</v>
      </c>
      <c r="G1549" t="s">
        <v>4481</v>
      </c>
      <c r="H1549" t="s">
        <v>122</v>
      </c>
      <c r="I1549" t="s">
        <v>88</v>
      </c>
      <c r="J1549" t="s">
        <v>89</v>
      </c>
      <c r="K1549" t="s">
        <v>89</v>
      </c>
      <c r="L1549" t="s">
        <v>194</v>
      </c>
      <c r="M1549" t="s">
        <v>90</v>
      </c>
      <c r="N1549" t="s">
        <v>91</v>
      </c>
      <c r="O1549" t="s">
        <v>91</v>
      </c>
      <c r="P1549" t="s">
        <v>63</v>
      </c>
      <c r="AA1549"/>
    </row>
    <row r="1550" spans="1:27" x14ac:dyDescent="0.25">
      <c r="A1550" t="s">
        <v>4478</v>
      </c>
      <c r="B1550" t="s">
        <v>4479</v>
      </c>
      <c r="C1550" t="s">
        <v>4480</v>
      </c>
      <c r="D1550" t="s">
        <v>82</v>
      </c>
      <c r="E1550" t="s">
        <v>60</v>
      </c>
      <c r="G1550" t="s">
        <v>4481</v>
      </c>
      <c r="H1550" t="s">
        <v>122</v>
      </c>
      <c r="I1550" t="s">
        <v>2971</v>
      </c>
      <c r="J1550" t="s">
        <v>89</v>
      </c>
      <c r="K1550" t="s">
        <v>89</v>
      </c>
      <c r="L1550" t="s">
        <v>102</v>
      </c>
      <c r="M1550" t="s">
        <v>262</v>
      </c>
      <c r="N1550" t="s">
        <v>5809</v>
      </c>
      <c r="O1550" t="s">
        <v>265</v>
      </c>
      <c r="P1550" t="s">
        <v>63</v>
      </c>
      <c r="AA1550"/>
    </row>
    <row r="1551" spans="1:27" x14ac:dyDescent="0.25">
      <c r="A1551" t="s">
        <v>4478</v>
      </c>
      <c r="B1551" t="s">
        <v>4479</v>
      </c>
      <c r="C1551" t="s">
        <v>4480</v>
      </c>
      <c r="D1551" t="s">
        <v>82</v>
      </c>
      <c r="E1551" t="s">
        <v>60</v>
      </c>
      <c r="G1551" t="s">
        <v>4481</v>
      </c>
      <c r="H1551" t="s">
        <v>122</v>
      </c>
      <c r="I1551" t="s">
        <v>373</v>
      </c>
      <c r="J1551" t="s">
        <v>89</v>
      </c>
      <c r="K1551" t="s">
        <v>89</v>
      </c>
      <c r="L1551" t="s">
        <v>102</v>
      </c>
      <c r="M1551" t="s">
        <v>262</v>
      </c>
      <c r="N1551" t="s">
        <v>103</v>
      </c>
      <c r="O1551" t="s">
        <v>103</v>
      </c>
      <c r="P1551" t="s">
        <v>63</v>
      </c>
      <c r="Q1551" t="s">
        <v>4487</v>
      </c>
      <c r="AA1551"/>
    </row>
    <row r="1552" spans="1:27" x14ac:dyDescent="0.25">
      <c r="A1552" t="s">
        <v>4478</v>
      </c>
      <c r="B1552" t="s">
        <v>4479</v>
      </c>
      <c r="C1552" t="s">
        <v>4480</v>
      </c>
      <c r="D1552" t="s">
        <v>82</v>
      </c>
      <c r="E1552" t="s">
        <v>60</v>
      </c>
      <c r="G1552" t="s">
        <v>4481</v>
      </c>
      <c r="H1552" t="s">
        <v>122</v>
      </c>
      <c r="I1552" t="s">
        <v>4488</v>
      </c>
      <c r="J1552" t="s">
        <v>5765</v>
      </c>
      <c r="K1552" t="s">
        <v>2597</v>
      </c>
      <c r="L1552" t="s">
        <v>102</v>
      </c>
      <c r="M1552" t="s">
        <v>262</v>
      </c>
      <c r="N1552" t="s">
        <v>103</v>
      </c>
      <c r="O1552" t="s">
        <v>103</v>
      </c>
      <c r="P1552" t="s">
        <v>63</v>
      </c>
      <c r="AA1552"/>
    </row>
    <row r="1553" spans="1:34" x14ac:dyDescent="0.25">
      <c r="A1553" t="s">
        <v>4478</v>
      </c>
      <c r="B1553" t="s">
        <v>4479</v>
      </c>
      <c r="C1553" t="s">
        <v>4480</v>
      </c>
      <c r="D1553" t="s">
        <v>82</v>
      </c>
      <c r="E1553" t="s">
        <v>60</v>
      </c>
      <c r="G1553" t="s">
        <v>4481</v>
      </c>
      <c r="H1553" t="s">
        <v>122</v>
      </c>
      <c r="I1553" t="s">
        <v>1430</v>
      </c>
      <c r="J1553" t="s">
        <v>89</v>
      </c>
      <c r="K1553" t="s">
        <v>89</v>
      </c>
      <c r="L1553" t="s">
        <v>102</v>
      </c>
      <c r="M1553" t="s">
        <v>262</v>
      </c>
      <c r="N1553" t="s">
        <v>5809</v>
      </c>
      <c r="O1553" t="s">
        <v>1431</v>
      </c>
      <c r="P1553" t="s">
        <v>63</v>
      </c>
      <c r="Q1553" t="s">
        <v>4487</v>
      </c>
      <c r="AA1553"/>
    </row>
    <row r="1554" spans="1:34" x14ac:dyDescent="0.25">
      <c r="A1554" t="s">
        <v>4478</v>
      </c>
      <c r="B1554" t="s">
        <v>4479</v>
      </c>
      <c r="C1554" t="s">
        <v>4480</v>
      </c>
      <c r="D1554" t="s">
        <v>82</v>
      </c>
      <c r="E1554" t="s">
        <v>60</v>
      </c>
      <c r="G1554" t="s">
        <v>4481</v>
      </c>
      <c r="H1554" t="s">
        <v>122</v>
      </c>
      <c r="I1554" t="s">
        <v>4489</v>
      </c>
      <c r="J1554" t="s">
        <v>5764</v>
      </c>
      <c r="K1554" t="s">
        <v>414</v>
      </c>
      <c r="L1554" t="s">
        <v>102</v>
      </c>
      <c r="M1554" t="s">
        <v>262</v>
      </c>
      <c r="N1554" t="s">
        <v>5815</v>
      </c>
      <c r="O1554" t="s">
        <v>347</v>
      </c>
      <c r="P1554" t="s">
        <v>63</v>
      </c>
      <c r="Q1554" t="s">
        <v>4490</v>
      </c>
      <c r="AA1554"/>
    </row>
    <row r="1555" spans="1:34" x14ac:dyDescent="0.25">
      <c r="A1555" t="s">
        <v>4478</v>
      </c>
      <c r="B1555" t="s">
        <v>4479</v>
      </c>
      <c r="C1555" t="s">
        <v>4480</v>
      </c>
      <c r="D1555" t="s">
        <v>82</v>
      </c>
      <c r="E1555" t="s">
        <v>60</v>
      </c>
      <c r="G1555" t="s">
        <v>4481</v>
      </c>
      <c r="H1555" t="s">
        <v>122</v>
      </c>
      <c r="I1555" t="s">
        <v>4491</v>
      </c>
      <c r="J1555" t="s">
        <v>5764</v>
      </c>
      <c r="K1555" t="s">
        <v>414</v>
      </c>
      <c r="L1555" t="s">
        <v>102</v>
      </c>
      <c r="M1555" t="s">
        <v>262</v>
      </c>
      <c r="N1555" t="s">
        <v>5815</v>
      </c>
      <c r="O1555" t="s">
        <v>1052</v>
      </c>
      <c r="P1555" t="s">
        <v>63</v>
      </c>
      <c r="Q1555" t="s">
        <v>4490</v>
      </c>
      <c r="AA1555"/>
      <c r="AB1555" t="s">
        <v>5729</v>
      </c>
      <c r="AC1555" t="s">
        <v>429</v>
      </c>
      <c r="AE1555" t="s">
        <v>172</v>
      </c>
      <c r="AG1555" t="s">
        <v>4508</v>
      </c>
      <c r="AH1555" t="s">
        <v>66</v>
      </c>
    </row>
    <row r="1556" spans="1:34" x14ac:dyDescent="0.25">
      <c r="A1556" t="s">
        <v>4478</v>
      </c>
      <c r="B1556" t="s">
        <v>4479</v>
      </c>
      <c r="C1556" t="s">
        <v>4480</v>
      </c>
      <c r="D1556" t="s">
        <v>82</v>
      </c>
      <c r="E1556" t="s">
        <v>60</v>
      </c>
      <c r="G1556" t="s">
        <v>4481</v>
      </c>
      <c r="H1556" t="s">
        <v>122</v>
      </c>
      <c r="I1556" t="s">
        <v>1270</v>
      </c>
      <c r="J1556" t="s">
        <v>5764</v>
      </c>
      <c r="K1556" t="s">
        <v>414</v>
      </c>
      <c r="L1556" t="s">
        <v>102</v>
      </c>
      <c r="M1556" t="s">
        <v>262</v>
      </c>
      <c r="N1556" t="s">
        <v>5809</v>
      </c>
      <c r="O1556" t="s">
        <v>192</v>
      </c>
      <c r="P1556" t="s">
        <v>63</v>
      </c>
      <c r="Q1556" t="s">
        <v>4492</v>
      </c>
      <c r="AA1556"/>
    </row>
    <row r="1557" spans="1:34" x14ac:dyDescent="0.25">
      <c r="A1557" t="s">
        <v>4478</v>
      </c>
      <c r="B1557" t="s">
        <v>4479</v>
      </c>
      <c r="C1557" t="s">
        <v>4480</v>
      </c>
      <c r="D1557" t="s">
        <v>82</v>
      </c>
      <c r="E1557" t="s">
        <v>60</v>
      </c>
      <c r="G1557" t="s">
        <v>4481</v>
      </c>
      <c r="H1557" t="s">
        <v>122</v>
      </c>
      <c r="I1557" t="s">
        <v>2936</v>
      </c>
      <c r="J1557" t="s">
        <v>5764</v>
      </c>
      <c r="K1557" t="s">
        <v>414</v>
      </c>
      <c r="L1557" t="s">
        <v>194</v>
      </c>
      <c r="M1557" t="s">
        <v>90</v>
      </c>
      <c r="N1557" t="s">
        <v>91</v>
      </c>
      <c r="O1557" t="s">
        <v>91</v>
      </c>
      <c r="P1557" t="s">
        <v>63</v>
      </c>
      <c r="Q1557" t="s">
        <v>4490</v>
      </c>
      <c r="AA1557"/>
    </row>
    <row r="1558" spans="1:34" x14ac:dyDescent="0.25">
      <c r="A1558" t="s">
        <v>4478</v>
      </c>
      <c r="B1558" t="s">
        <v>4479</v>
      </c>
      <c r="C1558" t="s">
        <v>4480</v>
      </c>
      <c r="D1558" t="s">
        <v>82</v>
      </c>
      <c r="E1558" t="s">
        <v>60</v>
      </c>
      <c r="G1558" t="s">
        <v>4481</v>
      </c>
      <c r="H1558" t="s">
        <v>122</v>
      </c>
      <c r="I1558" t="s">
        <v>1277</v>
      </c>
      <c r="J1558" t="s">
        <v>5764</v>
      </c>
      <c r="K1558" t="s">
        <v>414</v>
      </c>
      <c r="L1558" t="s">
        <v>102</v>
      </c>
      <c r="M1558" t="s">
        <v>262</v>
      </c>
      <c r="N1558" t="s">
        <v>5809</v>
      </c>
      <c r="O1558" t="s">
        <v>265</v>
      </c>
      <c r="P1558" t="s">
        <v>63</v>
      </c>
      <c r="Q1558" t="s">
        <v>4490</v>
      </c>
      <c r="AA1558"/>
    </row>
    <row r="1559" spans="1:34" x14ac:dyDescent="0.25">
      <c r="A1559" t="s">
        <v>4478</v>
      </c>
      <c r="B1559" t="s">
        <v>4479</v>
      </c>
      <c r="C1559" t="s">
        <v>4480</v>
      </c>
      <c r="D1559" t="s">
        <v>82</v>
      </c>
      <c r="E1559" t="s">
        <v>60</v>
      </c>
      <c r="G1559" t="s">
        <v>4481</v>
      </c>
      <c r="H1559" t="s">
        <v>122</v>
      </c>
      <c r="I1559" t="s">
        <v>4493</v>
      </c>
      <c r="J1559" t="s">
        <v>5764</v>
      </c>
      <c r="K1559" t="s">
        <v>414</v>
      </c>
      <c r="L1559" t="s">
        <v>102</v>
      </c>
      <c r="M1559" t="s">
        <v>262</v>
      </c>
      <c r="N1559" t="s">
        <v>5809</v>
      </c>
      <c r="O1559" t="s">
        <v>1431</v>
      </c>
      <c r="P1559" t="s">
        <v>63</v>
      </c>
      <c r="Q1559" t="s">
        <v>4490</v>
      </c>
      <c r="AA1559"/>
    </row>
    <row r="1560" spans="1:34" x14ac:dyDescent="0.25">
      <c r="A1560" t="s">
        <v>4478</v>
      </c>
      <c r="B1560" t="s">
        <v>4479</v>
      </c>
      <c r="C1560" t="s">
        <v>4480</v>
      </c>
      <c r="D1560" t="s">
        <v>82</v>
      </c>
      <c r="E1560" t="s">
        <v>60</v>
      </c>
      <c r="G1560" t="s">
        <v>4481</v>
      </c>
      <c r="H1560" t="s">
        <v>122</v>
      </c>
      <c r="I1560" t="s">
        <v>3348</v>
      </c>
      <c r="J1560" t="s">
        <v>5764</v>
      </c>
      <c r="K1560" t="s">
        <v>414</v>
      </c>
      <c r="L1560" t="s">
        <v>102</v>
      </c>
      <c r="M1560" t="s">
        <v>262</v>
      </c>
      <c r="N1560" t="s">
        <v>103</v>
      </c>
      <c r="O1560" t="s">
        <v>103</v>
      </c>
      <c r="P1560" t="s">
        <v>63</v>
      </c>
      <c r="Q1560" t="s">
        <v>4494</v>
      </c>
      <c r="AA1560"/>
    </row>
    <row r="1561" spans="1:34" ht="60" x14ac:dyDescent="0.25">
      <c r="A1561" t="s">
        <v>4502</v>
      </c>
      <c r="B1561" t="s">
        <v>4503</v>
      </c>
      <c r="C1561" t="s">
        <v>4504</v>
      </c>
      <c r="D1561" t="s">
        <v>82</v>
      </c>
      <c r="E1561" t="s">
        <v>60</v>
      </c>
      <c r="G1561" t="s">
        <v>4506</v>
      </c>
      <c r="H1561" t="s">
        <v>288</v>
      </c>
      <c r="J1561" t="s">
        <v>5764</v>
      </c>
      <c r="AA1561" s="68" t="s">
        <v>4507</v>
      </c>
      <c r="AB1561" s="4" t="s">
        <v>5729</v>
      </c>
      <c r="AC1561" s="4" t="s">
        <v>429</v>
      </c>
      <c r="AD1561" t="s">
        <v>172</v>
      </c>
      <c r="AE1561" s="4" t="s">
        <v>172</v>
      </c>
      <c r="AF1561" s="4" t="s">
        <v>1173</v>
      </c>
      <c r="AG1561" s="4" t="s">
        <v>4508</v>
      </c>
      <c r="AH1561" s="4" t="s">
        <v>66</v>
      </c>
    </row>
    <row r="1562" spans="1:34" x14ac:dyDescent="0.25">
      <c r="A1562" t="s">
        <v>4509</v>
      </c>
      <c r="B1562" t="s">
        <v>4510</v>
      </c>
      <c r="C1562" t="s">
        <v>4511</v>
      </c>
      <c r="D1562" t="s">
        <v>82</v>
      </c>
      <c r="E1562" t="s">
        <v>60</v>
      </c>
      <c r="H1562" t="s">
        <v>288</v>
      </c>
      <c r="J1562" t="s">
        <v>5764</v>
      </c>
      <c r="R1562" t="s">
        <v>1294</v>
      </c>
      <c r="S1562" t="s">
        <v>5758</v>
      </c>
      <c r="T1562" t="s">
        <v>159</v>
      </c>
      <c r="V1562" t="s">
        <v>143</v>
      </c>
      <c r="W1562" t="s">
        <v>144</v>
      </c>
      <c r="X1562" t="s">
        <v>473</v>
      </c>
      <c r="Y1562" t="s">
        <v>63</v>
      </c>
      <c r="AA1562"/>
    </row>
    <row r="1563" spans="1:34" x14ac:dyDescent="0.25">
      <c r="A1563" t="s">
        <v>4513</v>
      </c>
      <c r="B1563" t="s">
        <v>4514</v>
      </c>
      <c r="C1563" t="s">
        <v>4515</v>
      </c>
      <c r="D1563" t="s">
        <v>82</v>
      </c>
      <c r="E1563" t="s">
        <v>60</v>
      </c>
      <c r="G1563" t="s">
        <v>4517</v>
      </c>
      <c r="H1563" t="s">
        <v>81</v>
      </c>
      <c r="J1563" t="s">
        <v>5764</v>
      </c>
      <c r="R1563" t="s">
        <v>3120</v>
      </c>
      <c r="S1563" t="s">
        <v>5758</v>
      </c>
      <c r="T1563" t="s">
        <v>142</v>
      </c>
      <c r="V1563" t="s">
        <v>143</v>
      </c>
      <c r="W1563" t="s">
        <v>144</v>
      </c>
      <c r="X1563" t="s">
        <v>1207</v>
      </c>
      <c r="Y1563" t="s">
        <v>63</v>
      </c>
      <c r="AA1563"/>
    </row>
    <row r="1564" spans="1:34" x14ac:dyDescent="0.25">
      <c r="A1564" t="s">
        <v>4513</v>
      </c>
      <c r="B1564" t="s">
        <v>4514</v>
      </c>
      <c r="C1564" t="s">
        <v>4515</v>
      </c>
      <c r="D1564" t="s">
        <v>82</v>
      </c>
      <c r="E1564" t="s">
        <v>60</v>
      </c>
      <c r="G1564" t="s">
        <v>4517</v>
      </c>
      <c r="H1564" t="s">
        <v>81</v>
      </c>
      <c r="J1564" t="s">
        <v>5764</v>
      </c>
      <c r="R1564" t="s">
        <v>3122</v>
      </c>
      <c r="S1564" t="s">
        <v>5758</v>
      </c>
      <c r="T1564" t="s">
        <v>142</v>
      </c>
      <c r="V1564" t="s">
        <v>143</v>
      </c>
      <c r="W1564" t="s">
        <v>144</v>
      </c>
      <c r="X1564" t="s">
        <v>144</v>
      </c>
      <c r="Y1564" t="s">
        <v>63</v>
      </c>
      <c r="Z1564" t="s">
        <v>4518</v>
      </c>
      <c r="AA1564"/>
    </row>
    <row r="1565" spans="1:34" x14ac:dyDescent="0.25">
      <c r="A1565" t="s">
        <v>4513</v>
      </c>
      <c r="B1565" t="s">
        <v>4514</v>
      </c>
      <c r="C1565" t="s">
        <v>4515</v>
      </c>
      <c r="D1565" t="s">
        <v>82</v>
      </c>
      <c r="E1565" t="s">
        <v>60</v>
      </c>
      <c r="G1565" t="s">
        <v>4517</v>
      </c>
      <c r="H1565" t="s">
        <v>81</v>
      </c>
      <c r="J1565" t="s">
        <v>5764</v>
      </c>
      <c r="R1565" t="s">
        <v>3118</v>
      </c>
      <c r="S1565" t="s">
        <v>5758</v>
      </c>
      <c r="T1565" t="s">
        <v>142</v>
      </c>
      <c r="V1565" t="s">
        <v>143</v>
      </c>
      <c r="W1565" t="s">
        <v>5761</v>
      </c>
      <c r="X1565" t="s">
        <v>479</v>
      </c>
      <c r="Y1565" t="s">
        <v>63</v>
      </c>
      <c r="AA1565"/>
    </row>
    <row r="1566" spans="1:34" x14ac:dyDescent="0.25">
      <c r="A1566" t="s">
        <v>4531</v>
      </c>
      <c r="B1566" t="s">
        <v>4532</v>
      </c>
      <c r="C1566" t="s">
        <v>4533</v>
      </c>
      <c r="D1566" t="s">
        <v>225</v>
      </c>
      <c r="E1566" t="s">
        <v>60</v>
      </c>
      <c r="G1566" t="s">
        <v>4534</v>
      </c>
      <c r="H1566" t="s">
        <v>81</v>
      </c>
      <c r="I1566" t="s">
        <v>4535</v>
      </c>
      <c r="J1566" t="s">
        <v>5764</v>
      </c>
      <c r="K1566" t="s">
        <v>414</v>
      </c>
      <c r="L1566" t="s">
        <v>5692</v>
      </c>
      <c r="M1566" t="s">
        <v>3640</v>
      </c>
      <c r="N1566" t="s">
        <v>5816</v>
      </c>
      <c r="O1566" t="s">
        <v>2258</v>
      </c>
      <c r="P1566" t="s">
        <v>66</v>
      </c>
      <c r="AA1566"/>
    </row>
    <row r="1567" spans="1:34" x14ac:dyDescent="0.25">
      <c r="A1567" t="s">
        <v>4536</v>
      </c>
      <c r="B1567" t="s">
        <v>4537</v>
      </c>
      <c r="C1567" t="s">
        <v>4538</v>
      </c>
      <c r="D1567" t="s">
        <v>225</v>
      </c>
      <c r="E1567" t="s">
        <v>60</v>
      </c>
      <c r="G1567" t="s">
        <v>2489</v>
      </c>
      <c r="H1567" t="s">
        <v>288</v>
      </c>
      <c r="I1567" t="s">
        <v>4540</v>
      </c>
      <c r="J1567" t="s">
        <v>5764</v>
      </c>
      <c r="K1567" t="s">
        <v>759</v>
      </c>
      <c r="L1567" t="s">
        <v>194</v>
      </c>
      <c r="M1567" t="s">
        <v>4541</v>
      </c>
      <c r="N1567" t="s">
        <v>91</v>
      </c>
      <c r="O1567" t="s">
        <v>91</v>
      </c>
      <c r="P1567" t="s">
        <v>66</v>
      </c>
      <c r="Q1567" t="s">
        <v>4542</v>
      </c>
      <c r="AA1567"/>
    </row>
    <row r="1568" spans="1:34" x14ac:dyDescent="0.25">
      <c r="A1568" t="s">
        <v>4543</v>
      </c>
      <c r="B1568" t="s">
        <v>4544</v>
      </c>
      <c r="C1568" t="s">
        <v>4545</v>
      </c>
      <c r="D1568" t="s">
        <v>225</v>
      </c>
      <c r="E1568" t="s">
        <v>60</v>
      </c>
      <c r="H1568" t="s">
        <v>288</v>
      </c>
      <c r="I1568" t="s">
        <v>420</v>
      </c>
      <c r="J1568" t="s">
        <v>5764</v>
      </c>
      <c r="K1568" t="s">
        <v>414</v>
      </c>
      <c r="L1568" t="s">
        <v>102</v>
      </c>
      <c r="M1568" t="s">
        <v>262</v>
      </c>
      <c r="N1568" t="s">
        <v>5817</v>
      </c>
      <c r="O1568" t="s">
        <v>190</v>
      </c>
      <c r="P1568" t="s">
        <v>66</v>
      </c>
      <c r="AA1568"/>
    </row>
    <row r="1569" spans="1:34" x14ac:dyDescent="0.25">
      <c r="A1569" t="s">
        <v>4546</v>
      </c>
      <c r="B1569" t="s">
        <v>4547</v>
      </c>
      <c r="C1569" t="s">
        <v>4548</v>
      </c>
      <c r="D1569" t="s">
        <v>59</v>
      </c>
      <c r="E1569" t="s">
        <v>60</v>
      </c>
      <c r="F1569" t="s">
        <v>4549</v>
      </c>
      <c r="G1569" t="s">
        <v>4550</v>
      </c>
      <c r="H1569" t="s">
        <v>81</v>
      </c>
      <c r="I1569" t="s">
        <v>4551</v>
      </c>
      <c r="J1569" t="s">
        <v>5765</v>
      </c>
      <c r="K1569" t="s">
        <v>2597</v>
      </c>
      <c r="L1569" t="s">
        <v>102</v>
      </c>
      <c r="M1569" t="s">
        <v>102</v>
      </c>
      <c r="N1569" t="s">
        <v>194</v>
      </c>
      <c r="O1569" t="s">
        <v>1283</v>
      </c>
      <c r="P1569" t="s">
        <v>66</v>
      </c>
      <c r="Q1569" t="s">
        <v>4552</v>
      </c>
      <c r="AA1569"/>
    </row>
    <row r="1570" spans="1:34" x14ac:dyDescent="0.25">
      <c r="A1570" t="s">
        <v>4546</v>
      </c>
      <c r="B1570" t="s">
        <v>4547</v>
      </c>
      <c r="C1570" t="s">
        <v>4548</v>
      </c>
      <c r="D1570" t="s">
        <v>59</v>
      </c>
      <c r="E1570" t="s">
        <v>60</v>
      </c>
      <c r="F1570" t="s">
        <v>4549</v>
      </c>
      <c r="G1570" t="s">
        <v>4550</v>
      </c>
      <c r="H1570" t="s">
        <v>81</v>
      </c>
      <c r="I1570" t="s">
        <v>4553</v>
      </c>
      <c r="J1570" t="s">
        <v>5765</v>
      </c>
      <c r="K1570" t="s">
        <v>4554</v>
      </c>
      <c r="L1570" t="s">
        <v>5692</v>
      </c>
      <c r="M1570" t="s">
        <v>259</v>
      </c>
      <c r="N1570" t="s">
        <v>194</v>
      </c>
      <c r="O1570" t="s">
        <v>1283</v>
      </c>
      <c r="P1570" t="s">
        <v>66</v>
      </c>
      <c r="AA1570"/>
    </row>
    <row r="1571" spans="1:34" x14ac:dyDescent="0.25">
      <c r="A1571" t="s">
        <v>4546</v>
      </c>
      <c r="B1571" t="s">
        <v>4547</v>
      </c>
      <c r="C1571" t="s">
        <v>4548</v>
      </c>
      <c r="D1571" t="s">
        <v>59</v>
      </c>
      <c r="E1571" t="s">
        <v>60</v>
      </c>
      <c r="F1571" t="s">
        <v>4549</v>
      </c>
      <c r="G1571" t="s">
        <v>4550</v>
      </c>
      <c r="H1571" t="s">
        <v>81</v>
      </c>
      <c r="I1571" t="s">
        <v>4555</v>
      </c>
      <c r="J1571" t="s">
        <v>5765</v>
      </c>
      <c r="K1571" t="s">
        <v>3320</v>
      </c>
      <c r="L1571" t="s">
        <v>194</v>
      </c>
      <c r="M1571" t="s">
        <v>4541</v>
      </c>
      <c r="N1571" t="s">
        <v>103</v>
      </c>
      <c r="O1571" t="s">
        <v>103</v>
      </c>
      <c r="P1571" t="s">
        <v>66</v>
      </c>
      <c r="Q1571" t="s">
        <v>4556</v>
      </c>
      <c r="AA1571"/>
    </row>
    <row r="1572" spans="1:34" x14ac:dyDescent="0.25">
      <c r="A1572" t="s">
        <v>4564</v>
      </c>
      <c r="B1572" t="s">
        <v>4565</v>
      </c>
      <c r="C1572" t="s">
        <v>4566</v>
      </c>
      <c r="D1572" t="s">
        <v>82</v>
      </c>
      <c r="E1572" t="s">
        <v>60</v>
      </c>
      <c r="G1572" t="s">
        <v>4568</v>
      </c>
      <c r="H1572" t="s">
        <v>288</v>
      </c>
      <c r="I1572" t="s">
        <v>4569</v>
      </c>
      <c r="J1572" t="s">
        <v>89</v>
      </c>
      <c r="K1572" t="s">
        <v>89</v>
      </c>
      <c r="L1572" t="s">
        <v>102</v>
      </c>
      <c r="M1572" t="s">
        <v>102</v>
      </c>
      <c r="N1572" t="s">
        <v>5815</v>
      </c>
      <c r="O1572" t="s">
        <v>347</v>
      </c>
      <c r="P1572" t="s">
        <v>63</v>
      </c>
      <c r="Q1572" t="s">
        <v>4570</v>
      </c>
      <c r="AA1572"/>
    </row>
    <row r="1573" spans="1:34" x14ac:dyDescent="0.25">
      <c r="A1573" t="s">
        <v>4571</v>
      </c>
      <c r="B1573" t="s">
        <v>4572</v>
      </c>
      <c r="C1573" t="s">
        <v>4573</v>
      </c>
      <c r="D1573" t="s">
        <v>82</v>
      </c>
      <c r="E1573" t="s">
        <v>60</v>
      </c>
      <c r="G1573" t="s">
        <v>4574</v>
      </c>
      <c r="H1573" t="s">
        <v>288</v>
      </c>
      <c r="I1573" t="s">
        <v>1556</v>
      </c>
      <c r="J1573" t="s">
        <v>89</v>
      </c>
      <c r="K1573" t="s">
        <v>89</v>
      </c>
      <c r="L1573" t="s">
        <v>97</v>
      </c>
      <c r="M1573" t="s">
        <v>1025</v>
      </c>
      <c r="N1573" t="s">
        <v>5809</v>
      </c>
      <c r="O1573" t="s">
        <v>192</v>
      </c>
      <c r="P1573" t="s">
        <v>63</v>
      </c>
      <c r="Q1573" t="s">
        <v>4575</v>
      </c>
      <c r="AA1573"/>
    </row>
    <row r="1574" spans="1:34" x14ac:dyDescent="0.25">
      <c r="A1574" t="s">
        <v>4571</v>
      </c>
      <c r="B1574" t="s">
        <v>4572</v>
      </c>
      <c r="C1574" t="s">
        <v>4573</v>
      </c>
      <c r="D1574" t="s">
        <v>82</v>
      </c>
      <c r="E1574" t="s">
        <v>60</v>
      </c>
      <c r="G1574" t="s">
        <v>4574</v>
      </c>
      <c r="H1574" t="s">
        <v>288</v>
      </c>
      <c r="I1574" t="s">
        <v>1024</v>
      </c>
      <c r="J1574" t="s">
        <v>89</v>
      </c>
      <c r="K1574" t="s">
        <v>89</v>
      </c>
      <c r="L1574" t="s">
        <v>97</v>
      </c>
      <c r="M1574" t="s">
        <v>1025</v>
      </c>
      <c r="N1574" t="s">
        <v>103</v>
      </c>
      <c r="O1574" t="s">
        <v>103</v>
      </c>
      <c r="P1574" t="s">
        <v>63</v>
      </c>
      <c r="Q1574" t="s">
        <v>4575</v>
      </c>
      <c r="AA1574"/>
    </row>
    <row r="1575" spans="1:34" x14ac:dyDescent="0.25">
      <c r="A1575" t="s">
        <v>4589</v>
      </c>
      <c r="B1575" t="s">
        <v>4590</v>
      </c>
      <c r="C1575" t="s">
        <v>4591</v>
      </c>
      <c r="D1575" t="s">
        <v>59</v>
      </c>
      <c r="E1575" t="s">
        <v>60</v>
      </c>
      <c r="F1575" t="s">
        <v>4592</v>
      </c>
      <c r="H1575" t="s">
        <v>288</v>
      </c>
      <c r="I1575" t="s">
        <v>193</v>
      </c>
      <c r="J1575" t="s">
        <v>89</v>
      </c>
      <c r="K1575" t="s">
        <v>89</v>
      </c>
      <c r="L1575" t="s">
        <v>102</v>
      </c>
      <c r="M1575" t="s">
        <v>102</v>
      </c>
      <c r="N1575" t="s">
        <v>194</v>
      </c>
      <c r="O1575" t="s">
        <v>194</v>
      </c>
      <c r="P1575" t="s">
        <v>63</v>
      </c>
      <c r="Q1575" t="s">
        <v>4594</v>
      </c>
      <c r="AA1575"/>
    </row>
    <row r="1576" spans="1:34" ht="60" x14ac:dyDescent="0.25">
      <c r="A1576" t="s">
        <v>4595</v>
      </c>
      <c r="B1576" t="s">
        <v>4596</v>
      </c>
      <c r="C1576" t="s">
        <v>4597</v>
      </c>
      <c r="D1576" t="s">
        <v>82</v>
      </c>
      <c r="E1576" t="s">
        <v>60</v>
      </c>
      <c r="G1576" t="s">
        <v>4598</v>
      </c>
      <c r="H1576" t="s">
        <v>81</v>
      </c>
      <c r="AA1576" s="4" t="s">
        <v>4599</v>
      </c>
      <c r="AB1576" s="4" t="s">
        <v>5754</v>
      </c>
      <c r="AC1576" s="4" t="s">
        <v>4600</v>
      </c>
      <c r="AD1576" t="s">
        <v>172</v>
      </c>
      <c r="AE1576" s="4" t="s">
        <v>172</v>
      </c>
      <c r="AF1576" t="s">
        <v>173</v>
      </c>
      <c r="AG1576" s="4" t="s">
        <v>173</v>
      </c>
      <c r="AH1576" s="4" t="s">
        <v>63</v>
      </c>
    </row>
    <row r="1577" spans="1:34" x14ac:dyDescent="0.25">
      <c r="A1577" t="s">
        <v>4627</v>
      </c>
      <c r="B1577" t="s">
        <v>4628</v>
      </c>
      <c r="C1577" t="s">
        <v>4629</v>
      </c>
      <c r="D1577" t="s">
        <v>82</v>
      </c>
      <c r="E1577" t="s">
        <v>60</v>
      </c>
      <c r="G1577" t="s">
        <v>4630</v>
      </c>
      <c r="H1577" t="s">
        <v>122</v>
      </c>
      <c r="J1577" t="s">
        <v>5764</v>
      </c>
      <c r="R1577" t="s">
        <v>4631</v>
      </c>
      <c r="S1577" t="s">
        <v>5758</v>
      </c>
      <c r="T1577" t="s">
        <v>159</v>
      </c>
      <c r="V1577" t="s">
        <v>4632</v>
      </c>
      <c r="W1577" t="s">
        <v>5761</v>
      </c>
      <c r="X1577" t="s">
        <v>479</v>
      </c>
      <c r="Y1577" t="s">
        <v>66</v>
      </c>
      <c r="Z1577" t="s">
        <v>4633</v>
      </c>
      <c r="AA1577"/>
    </row>
    <row r="1578" spans="1:34" x14ac:dyDescent="0.25">
      <c r="A1578" t="s">
        <v>4638</v>
      </c>
      <c r="B1578" t="s">
        <v>4639</v>
      </c>
      <c r="C1578" t="s">
        <v>4640</v>
      </c>
      <c r="D1578" t="s">
        <v>225</v>
      </c>
      <c r="E1578" t="s">
        <v>60</v>
      </c>
      <c r="G1578" t="s">
        <v>372</v>
      </c>
      <c r="H1578" t="s">
        <v>288</v>
      </c>
      <c r="I1578" t="s">
        <v>4642</v>
      </c>
      <c r="J1578" t="s">
        <v>5765</v>
      </c>
      <c r="K1578" t="s">
        <v>1472</v>
      </c>
      <c r="L1578" t="s">
        <v>194</v>
      </c>
      <c r="M1578" t="s">
        <v>4643</v>
      </c>
      <c r="N1578" t="s">
        <v>91</v>
      </c>
      <c r="O1578" t="s">
        <v>91</v>
      </c>
      <c r="P1578" t="s">
        <v>63</v>
      </c>
      <c r="Q1578" t="s">
        <v>4644</v>
      </c>
      <c r="AA1578"/>
    </row>
    <row r="1579" spans="1:34" x14ac:dyDescent="0.25">
      <c r="A1579" t="s">
        <v>4638</v>
      </c>
      <c r="B1579" t="s">
        <v>4639</v>
      </c>
      <c r="C1579" t="s">
        <v>4640</v>
      </c>
      <c r="D1579" t="s">
        <v>225</v>
      </c>
      <c r="E1579" t="s">
        <v>60</v>
      </c>
      <c r="G1579" t="s">
        <v>372</v>
      </c>
      <c r="H1579" t="s">
        <v>288</v>
      </c>
      <c r="I1579" t="s">
        <v>4645</v>
      </c>
      <c r="J1579" t="s">
        <v>5765</v>
      </c>
      <c r="K1579" t="s">
        <v>2597</v>
      </c>
      <c r="L1579" t="s">
        <v>194</v>
      </c>
      <c r="M1579" t="s">
        <v>4643</v>
      </c>
      <c r="N1579" t="s">
        <v>91</v>
      </c>
      <c r="O1579" t="s">
        <v>91</v>
      </c>
      <c r="P1579" t="s">
        <v>63</v>
      </c>
      <c r="Q1579" t="s">
        <v>4644</v>
      </c>
      <c r="AA1579"/>
    </row>
    <row r="1580" spans="1:34" x14ac:dyDescent="0.25">
      <c r="A1580" t="s">
        <v>4638</v>
      </c>
      <c r="B1580" t="s">
        <v>4639</v>
      </c>
      <c r="C1580" t="s">
        <v>4640</v>
      </c>
      <c r="D1580" t="s">
        <v>225</v>
      </c>
      <c r="E1580" t="s">
        <v>60</v>
      </c>
      <c r="G1580" t="s">
        <v>372</v>
      </c>
      <c r="H1580" t="s">
        <v>288</v>
      </c>
      <c r="I1580" t="s">
        <v>4646</v>
      </c>
      <c r="J1580" t="s">
        <v>5765</v>
      </c>
      <c r="K1580" t="s">
        <v>1472</v>
      </c>
      <c r="L1580" t="s">
        <v>194</v>
      </c>
      <c r="M1580" t="s">
        <v>4643</v>
      </c>
      <c r="N1580" t="s">
        <v>103</v>
      </c>
      <c r="O1580" t="s">
        <v>103</v>
      </c>
      <c r="P1580" t="s">
        <v>63</v>
      </c>
      <c r="AA1580"/>
    </row>
    <row r="1581" spans="1:34" x14ac:dyDescent="0.25">
      <c r="A1581" t="s">
        <v>4647</v>
      </c>
      <c r="B1581" t="s">
        <v>4648</v>
      </c>
      <c r="C1581" t="s">
        <v>4649</v>
      </c>
      <c r="D1581" t="s">
        <v>59</v>
      </c>
      <c r="E1581" t="s">
        <v>60</v>
      </c>
      <c r="F1581" t="s">
        <v>4650</v>
      </c>
      <c r="H1581" t="s">
        <v>81</v>
      </c>
      <c r="I1581" t="s">
        <v>244</v>
      </c>
      <c r="J1581" t="s">
        <v>89</v>
      </c>
      <c r="K1581" t="s">
        <v>89</v>
      </c>
      <c r="L1581" t="s">
        <v>102</v>
      </c>
      <c r="M1581" t="s">
        <v>102</v>
      </c>
      <c r="N1581" t="s">
        <v>194</v>
      </c>
      <c r="O1581" t="s">
        <v>194</v>
      </c>
      <c r="P1581" t="s">
        <v>66</v>
      </c>
      <c r="Q1581" t="s">
        <v>4652</v>
      </c>
      <c r="AA1581"/>
    </row>
    <row r="1582" spans="1:34" x14ac:dyDescent="0.25">
      <c r="A1582" t="s">
        <v>4653</v>
      </c>
      <c r="B1582" t="s">
        <v>4654</v>
      </c>
      <c r="C1582" t="s">
        <v>4655</v>
      </c>
      <c r="D1582" t="s">
        <v>82</v>
      </c>
      <c r="E1582" t="s">
        <v>60</v>
      </c>
      <c r="F1582" t="s">
        <v>4656</v>
      </c>
      <c r="G1582" t="s">
        <v>4659</v>
      </c>
      <c r="H1582" t="s">
        <v>288</v>
      </c>
      <c r="I1582" t="s">
        <v>4660</v>
      </c>
      <c r="J1582" t="s">
        <v>89</v>
      </c>
      <c r="K1582" t="s">
        <v>89</v>
      </c>
      <c r="L1582" t="s">
        <v>5812</v>
      </c>
      <c r="M1582" t="s">
        <v>667</v>
      </c>
      <c r="N1582" t="s">
        <v>5819</v>
      </c>
      <c r="O1582" t="s">
        <v>664</v>
      </c>
      <c r="P1582" t="s">
        <v>66</v>
      </c>
      <c r="Q1582" t="s">
        <v>4661</v>
      </c>
      <c r="AA1582"/>
    </row>
    <row r="1583" spans="1:34" x14ac:dyDescent="0.25">
      <c r="A1583" t="s">
        <v>4653</v>
      </c>
      <c r="B1583" t="s">
        <v>4654</v>
      </c>
      <c r="C1583" t="s">
        <v>4655</v>
      </c>
      <c r="D1583" t="s">
        <v>82</v>
      </c>
      <c r="E1583" t="s">
        <v>60</v>
      </c>
      <c r="F1583" t="s">
        <v>4656</v>
      </c>
      <c r="G1583" t="s">
        <v>4659</v>
      </c>
      <c r="H1583" t="s">
        <v>288</v>
      </c>
      <c r="J1583" t="s">
        <v>5764</v>
      </c>
      <c r="R1583" t="s">
        <v>4662</v>
      </c>
      <c r="S1583" t="s">
        <v>5759</v>
      </c>
      <c r="T1583" t="s">
        <v>825</v>
      </c>
      <c r="V1583" t="s">
        <v>143</v>
      </c>
      <c r="W1583" t="s">
        <v>144</v>
      </c>
      <c r="X1583" t="s">
        <v>1906</v>
      </c>
      <c r="Y1583" t="s">
        <v>66</v>
      </c>
      <c r="Z1583" t="s">
        <v>4663</v>
      </c>
      <c r="AA1583"/>
    </row>
    <row r="1584" spans="1:34" x14ac:dyDescent="0.25">
      <c r="A1584" t="s">
        <v>4653</v>
      </c>
      <c r="B1584" t="s">
        <v>4654</v>
      </c>
      <c r="C1584" t="s">
        <v>4655</v>
      </c>
      <c r="D1584" t="s">
        <v>82</v>
      </c>
      <c r="E1584" t="s">
        <v>60</v>
      </c>
      <c r="F1584" t="s">
        <v>4656</v>
      </c>
      <c r="G1584" t="s">
        <v>4659</v>
      </c>
      <c r="H1584" t="s">
        <v>288</v>
      </c>
      <c r="J1584" t="s">
        <v>5764</v>
      </c>
      <c r="R1584" t="s">
        <v>4664</v>
      </c>
      <c r="S1584" t="s">
        <v>5759</v>
      </c>
      <c r="T1584" t="s">
        <v>825</v>
      </c>
      <c r="V1584" t="s">
        <v>4665</v>
      </c>
      <c r="W1584" t="s">
        <v>5762</v>
      </c>
      <c r="X1584" t="s">
        <v>3759</v>
      </c>
      <c r="Y1584" t="s">
        <v>66</v>
      </c>
      <c r="Z1584" t="s">
        <v>4666</v>
      </c>
      <c r="AA1584"/>
    </row>
    <row r="1585" spans="1:35" x14ac:dyDescent="0.25">
      <c r="A1585" t="s">
        <v>4667</v>
      </c>
      <c r="B1585" t="s">
        <v>4668</v>
      </c>
      <c r="C1585" t="s">
        <v>4669</v>
      </c>
      <c r="D1585" t="s">
        <v>82</v>
      </c>
      <c r="E1585" t="s">
        <v>60</v>
      </c>
      <c r="G1585" t="s">
        <v>4670</v>
      </c>
      <c r="H1585" t="s">
        <v>81</v>
      </c>
      <c r="I1585" t="s">
        <v>4671</v>
      </c>
      <c r="J1585" t="s">
        <v>89</v>
      </c>
      <c r="K1585" t="s">
        <v>89</v>
      </c>
      <c r="L1585" t="s">
        <v>5766</v>
      </c>
      <c r="M1585" t="s">
        <v>220</v>
      </c>
      <c r="N1585" t="s">
        <v>5809</v>
      </c>
      <c r="O1585" t="s">
        <v>643</v>
      </c>
      <c r="P1585" t="s">
        <v>63</v>
      </c>
      <c r="AA1585"/>
      <c r="AB1585" t="s">
        <v>5754</v>
      </c>
      <c r="AC1585" t="s">
        <v>2568</v>
      </c>
      <c r="AE1585" t="s">
        <v>172</v>
      </c>
      <c r="AG1585" t="s">
        <v>173</v>
      </c>
      <c r="AH1585" t="s">
        <v>63</v>
      </c>
      <c r="AI1585" t="s">
        <v>4694</v>
      </c>
    </row>
    <row r="1586" spans="1:35" x14ac:dyDescent="0.25">
      <c r="A1586" t="s">
        <v>4667</v>
      </c>
      <c r="B1586" t="s">
        <v>4668</v>
      </c>
      <c r="C1586" t="s">
        <v>4669</v>
      </c>
      <c r="D1586" t="s">
        <v>82</v>
      </c>
      <c r="E1586" t="s">
        <v>60</v>
      </c>
      <c r="G1586" t="s">
        <v>4670</v>
      </c>
      <c r="H1586" t="s">
        <v>81</v>
      </c>
      <c r="I1586" t="s">
        <v>4672</v>
      </c>
      <c r="J1586" t="s">
        <v>89</v>
      </c>
      <c r="K1586" t="s">
        <v>89</v>
      </c>
      <c r="L1586" t="s">
        <v>5692</v>
      </c>
      <c r="M1586" t="s">
        <v>889</v>
      </c>
      <c r="N1586" t="s">
        <v>5809</v>
      </c>
      <c r="O1586" t="s">
        <v>643</v>
      </c>
      <c r="P1586" t="s">
        <v>63</v>
      </c>
      <c r="Q1586" t="s">
        <v>4673</v>
      </c>
      <c r="AA1586"/>
      <c r="AB1586" t="s">
        <v>5754</v>
      </c>
      <c r="AC1586" t="s">
        <v>171</v>
      </c>
      <c r="AE1586" t="s">
        <v>172</v>
      </c>
      <c r="AG1586" t="s">
        <v>173</v>
      </c>
      <c r="AH1586" t="s">
        <v>63</v>
      </c>
      <c r="AI1586" t="s">
        <v>4694</v>
      </c>
    </row>
    <row r="1587" spans="1:35" x14ac:dyDescent="0.25">
      <c r="A1587" t="s">
        <v>4667</v>
      </c>
      <c r="B1587" t="s">
        <v>4668</v>
      </c>
      <c r="C1587" t="s">
        <v>4669</v>
      </c>
      <c r="D1587" t="s">
        <v>82</v>
      </c>
      <c r="E1587" t="s">
        <v>60</v>
      </c>
      <c r="G1587" t="s">
        <v>4670</v>
      </c>
      <c r="H1587" t="s">
        <v>81</v>
      </c>
      <c r="I1587" t="s">
        <v>4674</v>
      </c>
      <c r="J1587" t="s">
        <v>89</v>
      </c>
      <c r="K1587" t="s">
        <v>89</v>
      </c>
      <c r="L1587" t="s">
        <v>5692</v>
      </c>
      <c r="M1587" t="s">
        <v>523</v>
      </c>
      <c r="N1587" t="s">
        <v>5809</v>
      </c>
      <c r="O1587" t="s">
        <v>643</v>
      </c>
      <c r="P1587" t="s">
        <v>63</v>
      </c>
      <c r="Q1587" t="s">
        <v>4675</v>
      </c>
      <c r="AA1587"/>
    </row>
    <row r="1588" spans="1:35" x14ac:dyDescent="0.25">
      <c r="A1588" t="s">
        <v>4667</v>
      </c>
      <c r="B1588" t="s">
        <v>4668</v>
      </c>
      <c r="C1588" t="s">
        <v>4669</v>
      </c>
      <c r="D1588" t="s">
        <v>82</v>
      </c>
      <c r="E1588" t="s">
        <v>60</v>
      </c>
      <c r="G1588" t="s">
        <v>4670</v>
      </c>
      <c r="H1588" t="s">
        <v>81</v>
      </c>
      <c r="I1588" t="s">
        <v>4676</v>
      </c>
      <c r="J1588" t="s">
        <v>89</v>
      </c>
      <c r="K1588" t="s">
        <v>89</v>
      </c>
      <c r="L1588" t="s">
        <v>5692</v>
      </c>
      <c r="M1588" t="s">
        <v>521</v>
      </c>
      <c r="N1588" t="s">
        <v>5809</v>
      </c>
      <c r="O1588" t="s">
        <v>643</v>
      </c>
      <c r="P1588" t="s">
        <v>63</v>
      </c>
      <c r="AA1588"/>
    </row>
    <row r="1589" spans="1:35" x14ac:dyDescent="0.25">
      <c r="A1589" t="s">
        <v>4667</v>
      </c>
      <c r="B1589" t="s">
        <v>4668</v>
      </c>
      <c r="C1589" t="s">
        <v>4669</v>
      </c>
      <c r="D1589" t="s">
        <v>82</v>
      </c>
      <c r="E1589" t="s">
        <v>60</v>
      </c>
      <c r="G1589" t="s">
        <v>4670</v>
      </c>
      <c r="H1589" t="s">
        <v>81</v>
      </c>
      <c r="I1589" t="s">
        <v>4677</v>
      </c>
      <c r="J1589" t="s">
        <v>89</v>
      </c>
      <c r="K1589" t="s">
        <v>89</v>
      </c>
      <c r="L1589" t="s">
        <v>5692</v>
      </c>
      <c r="M1589" t="s">
        <v>519</v>
      </c>
      <c r="N1589" t="s">
        <v>5809</v>
      </c>
      <c r="O1589" t="s">
        <v>643</v>
      </c>
      <c r="P1589" t="s">
        <v>63</v>
      </c>
      <c r="AA1589"/>
    </row>
    <row r="1590" spans="1:35" x14ac:dyDescent="0.25">
      <c r="A1590" t="s">
        <v>4678</v>
      </c>
      <c r="B1590" t="s">
        <v>4679</v>
      </c>
      <c r="C1590" t="s">
        <v>4680</v>
      </c>
      <c r="D1590" t="s">
        <v>82</v>
      </c>
      <c r="E1590" t="s">
        <v>60</v>
      </c>
      <c r="G1590" t="s">
        <v>4683</v>
      </c>
      <c r="H1590" t="s">
        <v>81</v>
      </c>
      <c r="I1590" t="s">
        <v>1926</v>
      </c>
      <c r="J1590" t="s">
        <v>5765</v>
      </c>
      <c r="K1590" t="s">
        <v>390</v>
      </c>
      <c r="L1590" t="s">
        <v>5812</v>
      </c>
      <c r="M1590" t="s">
        <v>663</v>
      </c>
      <c r="N1590" t="s">
        <v>5819</v>
      </c>
      <c r="O1590" t="s">
        <v>664</v>
      </c>
      <c r="P1590" t="s">
        <v>66</v>
      </c>
      <c r="Q1590" t="s">
        <v>4684</v>
      </c>
      <c r="AA1590"/>
    </row>
    <row r="1591" spans="1:35" x14ac:dyDescent="0.25">
      <c r="A1591" t="s">
        <v>4678</v>
      </c>
      <c r="B1591" t="s">
        <v>4679</v>
      </c>
      <c r="C1591" t="s">
        <v>4680</v>
      </c>
      <c r="D1591" t="s">
        <v>82</v>
      </c>
      <c r="E1591" t="s">
        <v>60</v>
      </c>
      <c r="G1591" t="s">
        <v>4683</v>
      </c>
      <c r="H1591" t="s">
        <v>81</v>
      </c>
      <c r="I1591" t="s">
        <v>4685</v>
      </c>
      <c r="J1591" t="s">
        <v>5765</v>
      </c>
      <c r="K1591" t="s">
        <v>390</v>
      </c>
      <c r="L1591" t="s">
        <v>5812</v>
      </c>
      <c r="M1591" t="s">
        <v>663</v>
      </c>
      <c r="N1591" t="s">
        <v>5818</v>
      </c>
      <c r="O1591" t="s">
        <v>2213</v>
      </c>
      <c r="P1591" t="s">
        <v>66</v>
      </c>
      <c r="Q1591" t="s">
        <v>4686</v>
      </c>
      <c r="AA1591"/>
    </row>
    <row r="1592" spans="1:35" x14ac:dyDescent="0.25">
      <c r="A1592" t="s">
        <v>4678</v>
      </c>
      <c r="B1592" t="s">
        <v>4679</v>
      </c>
      <c r="C1592" t="s">
        <v>4680</v>
      </c>
      <c r="D1592" t="s">
        <v>82</v>
      </c>
      <c r="E1592" t="s">
        <v>60</v>
      </c>
      <c r="G1592" t="s">
        <v>4683</v>
      </c>
      <c r="H1592" t="s">
        <v>81</v>
      </c>
      <c r="I1592" t="s">
        <v>4687</v>
      </c>
      <c r="J1592" t="s">
        <v>5765</v>
      </c>
      <c r="K1592" t="s">
        <v>390</v>
      </c>
      <c r="L1592" t="s">
        <v>5812</v>
      </c>
      <c r="M1592" t="s">
        <v>663</v>
      </c>
      <c r="N1592" t="s">
        <v>5820</v>
      </c>
      <c r="O1592" t="s">
        <v>729</v>
      </c>
      <c r="P1592" t="s">
        <v>66</v>
      </c>
      <c r="Q1592" t="s">
        <v>4688</v>
      </c>
      <c r="AA1592"/>
    </row>
    <row r="1593" spans="1:35" x14ac:dyDescent="0.25">
      <c r="A1593" t="s">
        <v>4689</v>
      </c>
      <c r="B1593" t="s">
        <v>4690</v>
      </c>
      <c r="C1593" t="s">
        <v>4691</v>
      </c>
      <c r="D1593" t="s">
        <v>82</v>
      </c>
      <c r="E1593" t="s">
        <v>60</v>
      </c>
      <c r="G1593" t="s">
        <v>4693</v>
      </c>
      <c r="H1593" t="s">
        <v>81</v>
      </c>
      <c r="J1593" t="s">
        <v>5764</v>
      </c>
      <c r="AA1593" s="65" t="s">
        <v>2567</v>
      </c>
      <c r="AB1593" s="67" t="s">
        <v>5754</v>
      </c>
      <c r="AC1593" s="67" t="s">
        <v>2568</v>
      </c>
      <c r="AD1593" s="67" t="s">
        <v>172</v>
      </c>
      <c r="AE1593" s="67" t="s">
        <v>172</v>
      </c>
      <c r="AF1593" t="s">
        <v>173</v>
      </c>
      <c r="AG1593" s="67" t="s">
        <v>173</v>
      </c>
      <c r="AH1593" s="67" t="s">
        <v>63</v>
      </c>
    </row>
    <row r="1594" spans="1:35" ht="60" x14ac:dyDescent="0.25">
      <c r="A1594" t="s">
        <v>4689</v>
      </c>
      <c r="B1594" t="s">
        <v>4690</v>
      </c>
      <c r="C1594" t="s">
        <v>4691</v>
      </c>
      <c r="D1594" t="s">
        <v>82</v>
      </c>
      <c r="E1594" t="s">
        <v>60</v>
      </c>
      <c r="G1594" t="s">
        <v>4693</v>
      </c>
      <c r="H1594" t="s">
        <v>81</v>
      </c>
      <c r="J1594" t="s">
        <v>5764</v>
      </c>
      <c r="AA1594" s="4" t="s">
        <v>3065</v>
      </c>
      <c r="AB1594" s="4" t="s">
        <v>5754</v>
      </c>
      <c r="AC1594" s="4" t="s">
        <v>171</v>
      </c>
      <c r="AD1594" t="s">
        <v>172</v>
      </c>
      <c r="AE1594" s="4" t="s">
        <v>172</v>
      </c>
      <c r="AF1594" t="s">
        <v>173</v>
      </c>
      <c r="AG1594" s="68" t="s">
        <v>173</v>
      </c>
      <c r="AH1594" s="4" t="s">
        <v>63</v>
      </c>
    </row>
    <row r="1595" spans="1:35" x14ac:dyDescent="0.25">
      <c r="A1595" t="s">
        <v>4698</v>
      </c>
      <c r="B1595" t="s">
        <v>4699</v>
      </c>
      <c r="C1595" t="s">
        <v>4700</v>
      </c>
      <c r="D1595" t="s">
        <v>59</v>
      </c>
      <c r="E1595" t="s">
        <v>60</v>
      </c>
      <c r="H1595" t="s">
        <v>288</v>
      </c>
      <c r="I1595" t="s">
        <v>4702</v>
      </c>
      <c r="J1595" t="s">
        <v>5764</v>
      </c>
      <c r="K1595" t="s">
        <v>4003</v>
      </c>
      <c r="L1595" t="s">
        <v>5692</v>
      </c>
      <c r="M1595" t="s">
        <v>259</v>
      </c>
      <c r="N1595" t="s">
        <v>91</v>
      </c>
      <c r="O1595" t="s">
        <v>91</v>
      </c>
      <c r="P1595" t="s">
        <v>63</v>
      </c>
      <c r="Q1595" t="s">
        <v>4703</v>
      </c>
      <c r="AA1595"/>
    </row>
    <row r="1596" spans="1:35" x14ac:dyDescent="0.25">
      <c r="A1596" t="s">
        <v>4698</v>
      </c>
      <c r="B1596" t="s">
        <v>4699</v>
      </c>
      <c r="C1596" t="s">
        <v>4700</v>
      </c>
      <c r="D1596" t="s">
        <v>59</v>
      </c>
      <c r="E1596" t="s">
        <v>60</v>
      </c>
      <c r="H1596" t="s">
        <v>288</v>
      </c>
      <c r="I1596" t="s">
        <v>191</v>
      </c>
      <c r="J1596" t="s">
        <v>89</v>
      </c>
      <c r="K1596" t="s">
        <v>89</v>
      </c>
      <c r="L1596" t="s">
        <v>102</v>
      </c>
      <c r="M1596" t="s">
        <v>102</v>
      </c>
      <c r="N1596" t="s">
        <v>5809</v>
      </c>
      <c r="O1596" t="s">
        <v>192</v>
      </c>
      <c r="P1596" t="s">
        <v>63</v>
      </c>
      <c r="AA1596"/>
    </row>
    <row r="1597" spans="1:35" x14ac:dyDescent="0.25">
      <c r="A1597" t="s">
        <v>4698</v>
      </c>
      <c r="B1597" t="s">
        <v>4699</v>
      </c>
      <c r="C1597" t="s">
        <v>4700</v>
      </c>
      <c r="D1597" t="s">
        <v>59</v>
      </c>
      <c r="E1597" t="s">
        <v>60</v>
      </c>
      <c r="H1597" t="s">
        <v>288</v>
      </c>
      <c r="I1597" t="s">
        <v>582</v>
      </c>
      <c r="J1597" t="s">
        <v>89</v>
      </c>
      <c r="K1597" t="s">
        <v>89</v>
      </c>
      <c r="L1597" t="s">
        <v>102</v>
      </c>
      <c r="M1597" t="s">
        <v>102</v>
      </c>
      <c r="N1597" t="s">
        <v>5817</v>
      </c>
      <c r="O1597" t="s">
        <v>97</v>
      </c>
      <c r="P1597" t="s">
        <v>63</v>
      </c>
      <c r="Q1597" t="s">
        <v>4704</v>
      </c>
      <c r="AA1597"/>
    </row>
    <row r="1598" spans="1:35" x14ac:dyDescent="0.25">
      <c r="A1598" t="s">
        <v>4709</v>
      </c>
      <c r="B1598" t="s">
        <v>4710</v>
      </c>
      <c r="C1598" t="s">
        <v>4711</v>
      </c>
      <c r="D1598" t="s">
        <v>59</v>
      </c>
      <c r="E1598" t="s">
        <v>60</v>
      </c>
      <c r="H1598" t="s">
        <v>288</v>
      </c>
      <c r="I1598" t="s">
        <v>376</v>
      </c>
      <c r="J1598" t="s">
        <v>89</v>
      </c>
      <c r="K1598" t="s">
        <v>89</v>
      </c>
      <c r="L1598" t="s">
        <v>5692</v>
      </c>
      <c r="M1598" t="s">
        <v>259</v>
      </c>
      <c r="N1598" t="s">
        <v>91</v>
      </c>
      <c r="O1598" t="s">
        <v>91</v>
      </c>
      <c r="P1598" t="s">
        <v>63</v>
      </c>
      <c r="Q1598" t="s">
        <v>4713</v>
      </c>
      <c r="AA1598"/>
    </row>
    <row r="1599" spans="1:35" x14ac:dyDescent="0.25">
      <c r="A1599" t="s">
        <v>4709</v>
      </c>
      <c r="B1599" t="s">
        <v>4710</v>
      </c>
      <c r="C1599" t="s">
        <v>4711</v>
      </c>
      <c r="D1599" t="s">
        <v>59</v>
      </c>
      <c r="E1599" t="s">
        <v>60</v>
      </c>
      <c r="H1599" t="s">
        <v>288</v>
      </c>
      <c r="I1599" t="s">
        <v>630</v>
      </c>
      <c r="J1599" t="s">
        <v>89</v>
      </c>
      <c r="K1599" t="s">
        <v>89</v>
      </c>
      <c r="L1599" t="s">
        <v>5692</v>
      </c>
      <c r="M1599" t="s">
        <v>519</v>
      </c>
      <c r="N1599" t="s">
        <v>91</v>
      </c>
      <c r="O1599" t="s">
        <v>91</v>
      </c>
      <c r="P1599" t="s">
        <v>63</v>
      </c>
      <c r="Q1599" t="s">
        <v>4714</v>
      </c>
      <c r="AA1599"/>
    </row>
    <row r="1600" spans="1:35" x14ac:dyDescent="0.25">
      <c r="A1600" t="s">
        <v>4709</v>
      </c>
      <c r="B1600" t="s">
        <v>4710</v>
      </c>
      <c r="C1600" t="s">
        <v>4711</v>
      </c>
      <c r="D1600" t="s">
        <v>59</v>
      </c>
      <c r="E1600" t="s">
        <v>60</v>
      </c>
      <c r="H1600" t="s">
        <v>288</v>
      </c>
      <c r="I1600" t="s">
        <v>628</v>
      </c>
      <c r="J1600" t="s">
        <v>89</v>
      </c>
      <c r="K1600" t="s">
        <v>89</v>
      </c>
      <c r="L1600" t="s">
        <v>5692</v>
      </c>
      <c r="M1600" t="s">
        <v>521</v>
      </c>
      <c r="N1600" t="s">
        <v>91</v>
      </c>
      <c r="O1600" t="s">
        <v>91</v>
      </c>
      <c r="P1600" t="s">
        <v>63</v>
      </c>
      <c r="Q1600" t="s">
        <v>4715</v>
      </c>
      <c r="AA1600"/>
    </row>
    <row r="1601" spans="1:35" x14ac:dyDescent="0.25">
      <c r="A1601" t="s">
        <v>4709</v>
      </c>
      <c r="B1601" t="s">
        <v>4710</v>
      </c>
      <c r="C1601" t="s">
        <v>4711</v>
      </c>
      <c r="D1601" t="s">
        <v>59</v>
      </c>
      <c r="E1601" t="s">
        <v>60</v>
      </c>
      <c r="H1601" t="s">
        <v>288</v>
      </c>
      <c r="I1601" t="s">
        <v>99</v>
      </c>
      <c r="J1601" t="s">
        <v>89</v>
      </c>
      <c r="K1601" t="s">
        <v>89</v>
      </c>
      <c r="L1601" t="s">
        <v>194</v>
      </c>
      <c r="M1601" t="s">
        <v>100</v>
      </c>
      <c r="N1601" t="s">
        <v>91</v>
      </c>
      <c r="O1601" t="s">
        <v>91</v>
      </c>
      <c r="P1601" t="s">
        <v>63</v>
      </c>
      <c r="Q1601" t="s">
        <v>4716</v>
      </c>
      <c r="AA1601"/>
    </row>
    <row r="1602" spans="1:35" x14ac:dyDescent="0.25">
      <c r="A1602">
        <v>39993</v>
      </c>
      <c r="B1602" t="s">
        <v>4725</v>
      </c>
      <c r="C1602" t="s">
        <v>4726</v>
      </c>
      <c r="D1602" t="s">
        <v>82</v>
      </c>
      <c r="E1602" t="s">
        <v>60</v>
      </c>
      <c r="G1602" t="s">
        <v>4727</v>
      </c>
      <c r="H1602" t="s">
        <v>81</v>
      </c>
      <c r="J1602" t="s">
        <v>5764</v>
      </c>
      <c r="AA1602" t="s">
        <v>5786</v>
      </c>
      <c r="AB1602" s="7" t="s">
        <v>5729</v>
      </c>
      <c r="AC1602" t="s">
        <v>429</v>
      </c>
      <c r="AD1602" s="7" t="s">
        <v>5825</v>
      </c>
      <c r="AE1602" t="s">
        <v>1615</v>
      </c>
      <c r="AF1602" t="s">
        <v>997</v>
      </c>
      <c r="AG1602" s="7" t="s">
        <v>997</v>
      </c>
      <c r="AH1602" t="s">
        <v>66</v>
      </c>
      <c r="AI1602" t="s">
        <v>2329</v>
      </c>
    </row>
    <row r="1603" spans="1:35" x14ac:dyDescent="0.25">
      <c r="A1603" t="s">
        <v>4728</v>
      </c>
      <c r="B1603" t="s">
        <v>4729</v>
      </c>
      <c r="C1603" t="s">
        <v>4730</v>
      </c>
      <c r="D1603" t="s">
        <v>82</v>
      </c>
      <c r="E1603" t="s">
        <v>60</v>
      </c>
      <c r="G1603" t="s">
        <v>4731</v>
      </c>
      <c r="H1603" t="s">
        <v>288</v>
      </c>
      <c r="I1603" t="s">
        <v>1805</v>
      </c>
      <c r="J1603" t="s">
        <v>89</v>
      </c>
      <c r="K1603" t="s">
        <v>89</v>
      </c>
      <c r="L1603" t="s">
        <v>102</v>
      </c>
      <c r="M1603" t="s">
        <v>262</v>
      </c>
      <c r="N1603" t="s">
        <v>5817</v>
      </c>
      <c r="O1603" t="s">
        <v>97</v>
      </c>
      <c r="P1603" t="s">
        <v>63</v>
      </c>
      <c r="Q1603" t="s">
        <v>4732</v>
      </c>
      <c r="AA1603"/>
    </row>
    <row r="1604" spans="1:35" x14ac:dyDescent="0.25">
      <c r="A1604" t="s">
        <v>4733</v>
      </c>
      <c r="B1604" t="s">
        <v>4734</v>
      </c>
      <c r="C1604" t="s">
        <v>4735</v>
      </c>
      <c r="D1604" t="s">
        <v>225</v>
      </c>
      <c r="E1604" t="s">
        <v>60</v>
      </c>
      <c r="G1604" t="s">
        <v>4737</v>
      </c>
      <c r="H1604" t="s">
        <v>81</v>
      </c>
      <c r="I1604" t="s">
        <v>376</v>
      </c>
      <c r="J1604" t="s">
        <v>89</v>
      </c>
      <c r="K1604" t="s">
        <v>89</v>
      </c>
      <c r="L1604" t="s">
        <v>5692</v>
      </c>
      <c r="M1604" t="s">
        <v>259</v>
      </c>
      <c r="N1604" t="s">
        <v>91</v>
      </c>
      <c r="O1604" t="s">
        <v>91</v>
      </c>
      <c r="P1604" t="s">
        <v>63</v>
      </c>
      <c r="Q1604" t="s">
        <v>4738</v>
      </c>
      <c r="AA1604"/>
    </row>
    <row r="1605" spans="1:35" x14ac:dyDescent="0.25">
      <c r="A1605" t="s">
        <v>4733</v>
      </c>
      <c r="B1605" t="s">
        <v>4734</v>
      </c>
      <c r="C1605" t="s">
        <v>4735</v>
      </c>
      <c r="D1605" t="s">
        <v>225</v>
      </c>
      <c r="E1605" t="s">
        <v>60</v>
      </c>
      <c r="G1605" t="s">
        <v>4737</v>
      </c>
      <c r="H1605" t="s">
        <v>81</v>
      </c>
      <c r="I1605" t="s">
        <v>381</v>
      </c>
      <c r="J1605" t="s">
        <v>89</v>
      </c>
      <c r="K1605" t="s">
        <v>89</v>
      </c>
      <c r="L1605" t="s">
        <v>5692</v>
      </c>
      <c r="M1605" t="s">
        <v>259</v>
      </c>
      <c r="N1605" t="s">
        <v>5809</v>
      </c>
      <c r="O1605" t="s">
        <v>192</v>
      </c>
      <c r="P1605" t="s">
        <v>63</v>
      </c>
      <c r="Q1605" t="s">
        <v>4738</v>
      </c>
      <c r="AA1605"/>
    </row>
    <row r="1606" spans="1:35" x14ac:dyDescent="0.25">
      <c r="A1606" t="s">
        <v>4733</v>
      </c>
      <c r="B1606" t="s">
        <v>4734</v>
      </c>
      <c r="C1606" t="s">
        <v>4735</v>
      </c>
      <c r="D1606" t="s">
        <v>225</v>
      </c>
      <c r="E1606" t="s">
        <v>60</v>
      </c>
      <c r="G1606" t="s">
        <v>4737</v>
      </c>
      <c r="H1606" t="s">
        <v>81</v>
      </c>
      <c r="I1606" t="s">
        <v>387</v>
      </c>
      <c r="J1606" t="s">
        <v>89</v>
      </c>
      <c r="K1606" t="s">
        <v>89</v>
      </c>
      <c r="L1606" t="s">
        <v>5692</v>
      </c>
      <c r="M1606" t="s">
        <v>259</v>
      </c>
      <c r="N1606" t="s">
        <v>103</v>
      </c>
      <c r="O1606" t="s">
        <v>103</v>
      </c>
      <c r="P1606" t="s">
        <v>63</v>
      </c>
      <c r="Q1606" t="s">
        <v>4738</v>
      </c>
      <c r="AA1606"/>
    </row>
    <row r="1607" spans="1:35" x14ac:dyDescent="0.25">
      <c r="A1607" t="s">
        <v>4733</v>
      </c>
      <c r="B1607" t="s">
        <v>4734</v>
      </c>
      <c r="C1607" t="s">
        <v>4735</v>
      </c>
      <c r="D1607" t="s">
        <v>225</v>
      </c>
      <c r="E1607" t="s">
        <v>60</v>
      </c>
      <c r="G1607" t="s">
        <v>4737</v>
      </c>
      <c r="H1607" t="s">
        <v>81</v>
      </c>
      <c r="I1607" t="s">
        <v>377</v>
      </c>
      <c r="J1607" t="s">
        <v>89</v>
      </c>
      <c r="K1607" t="s">
        <v>89</v>
      </c>
      <c r="L1607" t="s">
        <v>5766</v>
      </c>
      <c r="M1607" t="s">
        <v>351</v>
      </c>
      <c r="N1607" t="s">
        <v>5809</v>
      </c>
      <c r="O1607" t="s">
        <v>192</v>
      </c>
      <c r="P1607" t="s">
        <v>63</v>
      </c>
      <c r="AA1607"/>
    </row>
    <row r="1608" spans="1:35" x14ac:dyDescent="0.25">
      <c r="A1608" t="s">
        <v>4733</v>
      </c>
      <c r="B1608" t="s">
        <v>4734</v>
      </c>
      <c r="C1608" t="s">
        <v>4735</v>
      </c>
      <c r="D1608" t="s">
        <v>225</v>
      </c>
      <c r="E1608" t="s">
        <v>60</v>
      </c>
      <c r="G1608" t="s">
        <v>4737</v>
      </c>
      <c r="H1608" t="s">
        <v>81</v>
      </c>
      <c r="I1608" t="s">
        <v>378</v>
      </c>
      <c r="J1608" t="s">
        <v>89</v>
      </c>
      <c r="K1608" t="s">
        <v>89</v>
      </c>
      <c r="L1608" t="s">
        <v>5766</v>
      </c>
      <c r="M1608" t="s">
        <v>220</v>
      </c>
      <c r="N1608" t="s">
        <v>5809</v>
      </c>
      <c r="O1608" t="s">
        <v>192</v>
      </c>
      <c r="P1608" t="s">
        <v>63</v>
      </c>
      <c r="AA1608"/>
    </row>
    <row r="1609" spans="1:35" x14ac:dyDescent="0.25">
      <c r="A1609" t="s">
        <v>4733</v>
      </c>
      <c r="B1609" t="s">
        <v>4734</v>
      </c>
      <c r="C1609" t="s">
        <v>4735</v>
      </c>
      <c r="D1609" t="s">
        <v>225</v>
      </c>
      <c r="E1609" t="s">
        <v>60</v>
      </c>
      <c r="G1609" t="s">
        <v>4737</v>
      </c>
      <c r="H1609" t="s">
        <v>81</v>
      </c>
      <c r="I1609" t="s">
        <v>385</v>
      </c>
      <c r="J1609" t="s">
        <v>89</v>
      </c>
      <c r="K1609" t="s">
        <v>89</v>
      </c>
      <c r="L1609" t="s">
        <v>5766</v>
      </c>
      <c r="M1609" t="s">
        <v>351</v>
      </c>
      <c r="N1609" t="s">
        <v>103</v>
      </c>
      <c r="O1609" t="s">
        <v>103</v>
      </c>
      <c r="P1609" t="s">
        <v>63</v>
      </c>
      <c r="AA1609"/>
    </row>
    <row r="1610" spans="1:35" x14ac:dyDescent="0.25">
      <c r="A1610" t="s">
        <v>4733</v>
      </c>
      <c r="B1610" t="s">
        <v>4734</v>
      </c>
      <c r="C1610" t="s">
        <v>4735</v>
      </c>
      <c r="D1610" t="s">
        <v>225</v>
      </c>
      <c r="E1610" t="s">
        <v>60</v>
      </c>
      <c r="G1610" t="s">
        <v>4737</v>
      </c>
      <c r="H1610" t="s">
        <v>81</v>
      </c>
      <c r="I1610" t="s">
        <v>386</v>
      </c>
      <c r="J1610" t="s">
        <v>89</v>
      </c>
      <c r="K1610" t="s">
        <v>89</v>
      </c>
      <c r="L1610" t="s">
        <v>5766</v>
      </c>
      <c r="M1610" t="s">
        <v>220</v>
      </c>
      <c r="N1610" t="s">
        <v>103</v>
      </c>
      <c r="O1610" t="s">
        <v>103</v>
      </c>
      <c r="P1610" t="s">
        <v>63</v>
      </c>
      <c r="AA1610"/>
    </row>
    <row r="1611" spans="1:35" x14ac:dyDescent="0.25">
      <c r="A1611" t="s">
        <v>4739</v>
      </c>
      <c r="B1611" t="s">
        <v>4740</v>
      </c>
      <c r="C1611" t="s">
        <v>4741</v>
      </c>
      <c r="D1611" t="s">
        <v>225</v>
      </c>
      <c r="E1611" t="s">
        <v>60</v>
      </c>
      <c r="G1611" t="s">
        <v>4742</v>
      </c>
      <c r="H1611" t="s">
        <v>81</v>
      </c>
      <c r="I1611" t="s">
        <v>2911</v>
      </c>
      <c r="J1611" t="s">
        <v>5764</v>
      </c>
      <c r="K1611" t="s">
        <v>759</v>
      </c>
      <c r="L1611" t="s">
        <v>194</v>
      </c>
      <c r="M1611" t="s">
        <v>94</v>
      </c>
      <c r="N1611" t="s">
        <v>91</v>
      </c>
      <c r="O1611" t="s">
        <v>91</v>
      </c>
      <c r="P1611" t="s">
        <v>63</v>
      </c>
      <c r="Q1611" t="s">
        <v>4743</v>
      </c>
      <c r="AA1611"/>
    </row>
    <row r="1612" spans="1:35" x14ac:dyDescent="0.25">
      <c r="A1612" t="s">
        <v>4739</v>
      </c>
      <c r="B1612" t="s">
        <v>4740</v>
      </c>
      <c r="C1612" t="s">
        <v>4741</v>
      </c>
      <c r="D1612" t="s">
        <v>225</v>
      </c>
      <c r="E1612" t="s">
        <v>60</v>
      </c>
      <c r="G1612" t="s">
        <v>4742</v>
      </c>
      <c r="H1612" t="s">
        <v>81</v>
      </c>
      <c r="I1612" t="s">
        <v>4744</v>
      </c>
      <c r="J1612" t="s">
        <v>5764</v>
      </c>
      <c r="K1612" t="s">
        <v>759</v>
      </c>
      <c r="L1612" t="s">
        <v>102</v>
      </c>
      <c r="M1612" t="s">
        <v>262</v>
      </c>
      <c r="N1612" t="s">
        <v>5809</v>
      </c>
      <c r="O1612" t="s">
        <v>265</v>
      </c>
      <c r="P1612" t="s">
        <v>63</v>
      </c>
      <c r="AA1612"/>
    </row>
    <row r="1613" spans="1:35" x14ac:dyDescent="0.25">
      <c r="A1613" t="s">
        <v>4739</v>
      </c>
      <c r="B1613" t="s">
        <v>4740</v>
      </c>
      <c r="C1613" t="s">
        <v>4741</v>
      </c>
      <c r="D1613" t="s">
        <v>225</v>
      </c>
      <c r="E1613" t="s">
        <v>60</v>
      </c>
      <c r="G1613" t="s">
        <v>4742</v>
      </c>
      <c r="H1613" t="s">
        <v>81</v>
      </c>
      <c r="I1613" t="s">
        <v>4745</v>
      </c>
      <c r="J1613" t="s">
        <v>5764</v>
      </c>
      <c r="K1613" t="s">
        <v>759</v>
      </c>
      <c r="L1613" t="s">
        <v>102</v>
      </c>
      <c r="M1613" t="s">
        <v>262</v>
      </c>
      <c r="N1613" t="s">
        <v>103</v>
      </c>
      <c r="O1613" t="s">
        <v>103</v>
      </c>
      <c r="P1613" t="s">
        <v>63</v>
      </c>
      <c r="AA1613"/>
    </row>
    <row r="1614" spans="1:35" x14ac:dyDescent="0.25">
      <c r="A1614" t="s">
        <v>4739</v>
      </c>
      <c r="B1614" t="s">
        <v>4740</v>
      </c>
      <c r="C1614" t="s">
        <v>4741</v>
      </c>
      <c r="D1614" t="s">
        <v>225</v>
      </c>
      <c r="E1614" t="s">
        <v>60</v>
      </c>
      <c r="G1614" t="s">
        <v>4742</v>
      </c>
      <c r="H1614" t="s">
        <v>81</v>
      </c>
      <c r="I1614" t="s">
        <v>4746</v>
      </c>
      <c r="J1614" t="s">
        <v>5764</v>
      </c>
      <c r="K1614" t="s">
        <v>759</v>
      </c>
      <c r="L1614" t="s">
        <v>102</v>
      </c>
      <c r="M1614" t="s">
        <v>262</v>
      </c>
      <c r="N1614" t="s">
        <v>5809</v>
      </c>
      <c r="O1614" t="s">
        <v>105</v>
      </c>
      <c r="P1614" t="s">
        <v>63</v>
      </c>
      <c r="Q1614" t="s">
        <v>4747</v>
      </c>
      <c r="AA1614"/>
    </row>
    <row r="1615" spans="1:35" x14ac:dyDescent="0.25">
      <c r="A1615" t="s">
        <v>4763</v>
      </c>
      <c r="B1615" t="s">
        <v>4764</v>
      </c>
      <c r="C1615" t="s">
        <v>4765</v>
      </c>
      <c r="D1615" t="s">
        <v>82</v>
      </c>
      <c r="E1615" t="s">
        <v>60</v>
      </c>
      <c r="G1615" t="s">
        <v>4767</v>
      </c>
      <c r="H1615" t="s">
        <v>288</v>
      </c>
      <c r="I1615" t="s">
        <v>635</v>
      </c>
      <c r="J1615" t="s">
        <v>89</v>
      </c>
      <c r="K1615" t="s">
        <v>89</v>
      </c>
      <c r="L1615" t="s">
        <v>5692</v>
      </c>
      <c r="M1615" t="s">
        <v>636</v>
      </c>
      <c r="N1615" t="s">
        <v>91</v>
      </c>
      <c r="O1615" t="s">
        <v>91</v>
      </c>
      <c r="P1615" t="s">
        <v>63</v>
      </c>
      <c r="Q1615" t="s">
        <v>4768</v>
      </c>
      <c r="AA1615"/>
    </row>
    <row r="1616" spans="1:35" x14ac:dyDescent="0.25">
      <c r="A1616" t="s">
        <v>4763</v>
      </c>
      <c r="B1616" t="s">
        <v>4764</v>
      </c>
      <c r="C1616" t="s">
        <v>4765</v>
      </c>
      <c r="D1616" t="s">
        <v>82</v>
      </c>
      <c r="E1616" t="s">
        <v>60</v>
      </c>
      <c r="G1616" t="s">
        <v>4767</v>
      </c>
      <c r="H1616" t="s">
        <v>288</v>
      </c>
      <c r="I1616" t="s">
        <v>800</v>
      </c>
      <c r="J1616" t="s">
        <v>89</v>
      </c>
      <c r="K1616" t="s">
        <v>89</v>
      </c>
      <c r="L1616" t="s">
        <v>5692</v>
      </c>
      <c r="M1616" t="s">
        <v>636</v>
      </c>
      <c r="N1616" t="s">
        <v>5809</v>
      </c>
      <c r="O1616" t="s">
        <v>265</v>
      </c>
      <c r="P1616" t="s">
        <v>63</v>
      </c>
      <c r="Q1616" t="s">
        <v>4769</v>
      </c>
      <c r="AA1616"/>
    </row>
    <row r="1617" spans="1:27" x14ac:dyDescent="0.25">
      <c r="A1617" t="s">
        <v>4763</v>
      </c>
      <c r="B1617" t="s">
        <v>4764</v>
      </c>
      <c r="C1617" t="s">
        <v>4765</v>
      </c>
      <c r="D1617" t="s">
        <v>82</v>
      </c>
      <c r="E1617" t="s">
        <v>60</v>
      </c>
      <c r="G1617" t="s">
        <v>4767</v>
      </c>
      <c r="H1617" t="s">
        <v>288</v>
      </c>
      <c r="I1617" t="s">
        <v>1021</v>
      </c>
      <c r="J1617" t="s">
        <v>89</v>
      </c>
      <c r="K1617" t="s">
        <v>89</v>
      </c>
      <c r="L1617" t="s">
        <v>5692</v>
      </c>
      <c r="M1617" t="s">
        <v>636</v>
      </c>
      <c r="N1617" t="s">
        <v>103</v>
      </c>
      <c r="O1617" t="s">
        <v>103</v>
      </c>
      <c r="P1617" t="s">
        <v>63</v>
      </c>
      <c r="Q1617" t="s">
        <v>4769</v>
      </c>
      <c r="AA1617"/>
    </row>
    <row r="1618" spans="1:27" x14ac:dyDescent="0.25">
      <c r="A1618" t="s">
        <v>4770</v>
      </c>
      <c r="B1618" t="s">
        <v>4771</v>
      </c>
      <c r="C1618" t="s">
        <v>4772</v>
      </c>
      <c r="D1618" t="s">
        <v>59</v>
      </c>
      <c r="E1618" t="s">
        <v>60</v>
      </c>
      <c r="H1618" t="s">
        <v>81</v>
      </c>
      <c r="I1618" t="s">
        <v>4774</v>
      </c>
      <c r="J1618" t="s">
        <v>5765</v>
      </c>
      <c r="K1618" t="s">
        <v>390</v>
      </c>
      <c r="L1618" t="s">
        <v>102</v>
      </c>
      <c r="M1618" t="s">
        <v>262</v>
      </c>
      <c r="N1618" t="s">
        <v>5818</v>
      </c>
      <c r="O1618" t="s">
        <v>2213</v>
      </c>
      <c r="P1618" t="s">
        <v>66</v>
      </c>
      <c r="AA1618"/>
    </row>
    <row r="1619" spans="1:27" x14ac:dyDescent="0.25">
      <c r="A1619" t="s">
        <v>4770</v>
      </c>
      <c r="B1619" t="s">
        <v>4771</v>
      </c>
      <c r="C1619" t="s">
        <v>4772</v>
      </c>
      <c r="D1619" t="s">
        <v>59</v>
      </c>
      <c r="E1619" t="s">
        <v>60</v>
      </c>
      <c r="H1619" t="s">
        <v>81</v>
      </c>
      <c r="I1619" t="s">
        <v>4775</v>
      </c>
      <c r="J1619" t="s">
        <v>89</v>
      </c>
      <c r="K1619" t="s">
        <v>89</v>
      </c>
      <c r="L1619" t="s">
        <v>102</v>
      </c>
      <c r="M1619" t="s">
        <v>262</v>
      </c>
      <c r="N1619" t="s">
        <v>5818</v>
      </c>
      <c r="O1619" t="s">
        <v>2213</v>
      </c>
      <c r="P1619" t="s">
        <v>66</v>
      </c>
      <c r="AA1619"/>
    </row>
    <row r="1620" spans="1:27" x14ac:dyDescent="0.25">
      <c r="A1620" t="s">
        <v>4793</v>
      </c>
      <c r="B1620" t="s">
        <v>4794</v>
      </c>
      <c r="C1620" t="s">
        <v>4795</v>
      </c>
      <c r="D1620" t="s">
        <v>82</v>
      </c>
      <c r="E1620" t="s">
        <v>60</v>
      </c>
      <c r="G1620" t="s">
        <v>4796</v>
      </c>
      <c r="H1620" t="s">
        <v>81</v>
      </c>
      <c r="I1620" t="s">
        <v>376</v>
      </c>
      <c r="J1620" t="s">
        <v>89</v>
      </c>
      <c r="K1620" t="s">
        <v>89</v>
      </c>
      <c r="L1620" t="s">
        <v>5692</v>
      </c>
      <c r="M1620" t="s">
        <v>259</v>
      </c>
      <c r="N1620" t="s">
        <v>91</v>
      </c>
      <c r="O1620" t="s">
        <v>91</v>
      </c>
      <c r="P1620" t="s">
        <v>63</v>
      </c>
      <c r="Q1620" t="s">
        <v>4797</v>
      </c>
      <c r="AA1620"/>
    </row>
    <row r="1621" spans="1:27" x14ac:dyDescent="0.25">
      <c r="A1621" t="s">
        <v>4793</v>
      </c>
      <c r="B1621" t="s">
        <v>4794</v>
      </c>
      <c r="C1621" t="s">
        <v>4795</v>
      </c>
      <c r="D1621" t="s">
        <v>82</v>
      </c>
      <c r="E1621" t="s">
        <v>60</v>
      </c>
      <c r="G1621" t="s">
        <v>4796</v>
      </c>
      <c r="H1621" t="s">
        <v>81</v>
      </c>
      <c r="I1621" t="s">
        <v>4798</v>
      </c>
      <c r="J1621" t="s">
        <v>5765</v>
      </c>
      <c r="K1621" t="s">
        <v>2597</v>
      </c>
      <c r="L1621" t="s">
        <v>5692</v>
      </c>
      <c r="M1621" t="s">
        <v>259</v>
      </c>
      <c r="N1621" t="s">
        <v>91</v>
      </c>
      <c r="O1621" t="s">
        <v>91</v>
      </c>
      <c r="P1621" t="s">
        <v>63</v>
      </c>
      <c r="AA1621"/>
    </row>
    <row r="1622" spans="1:27" x14ac:dyDescent="0.25">
      <c r="A1622" t="s">
        <v>4793</v>
      </c>
      <c r="B1622" t="s">
        <v>4794</v>
      </c>
      <c r="C1622" t="s">
        <v>4795</v>
      </c>
      <c r="D1622" t="s">
        <v>82</v>
      </c>
      <c r="E1622" t="s">
        <v>60</v>
      </c>
      <c r="G1622" t="s">
        <v>4796</v>
      </c>
      <c r="H1622" t="s">
        <v>81</v>
      </c>
      <c r="I1622" t="s">
        <v>4799</v>
      </c>
      <c r="J1622" t="s">
        <v>5765</v>
      </c>
      <c r="K1622" t="s">
        <v>3320</v>
      </c>
      <c r="L1622" t="s">
        <v>5692</v>
      </c>
      <c r="M1622" t="s">
        <v>259</v>
      </c>
      <c r="N1622" t="s">
        <v>91</v>
      </c>
      <c r="O1622" t="s">
        <v>91</v>
      </c>
      <c r="P1622" t="s">
        <v>63</v>
      </c>
      <c r="AA1622"/>
    </row>
    <row r="1623" spans="1:27" x14ac:dyDescent="0.25">
      <c r="A1623" t="s">
        <v>4793</v>
      </c>
      <c r="B1623" t="s">
        <v>4794</v>
      </c>
      <c r="C1623" t="s">
        <v>4795</v>
      </c>
      <c r="D1623" t="s">
        <v>82</v>
      </c>
      <c r="E1623" t="s">
        <v>60</v>
      </c>
      <c r="G1623" t="s">
        <v>4796</v>
      </c>
      <c r="H1623" t="s">
        <v>81</v>
      </c>
      <c r="I1623" t="s">
        <v>4466</v>
      </c>
      <c r="J1623" t="s">
        <v>89</v>
      </c>
      <c r="K1623" t="s">
        <v>89</v>
      </c>
      <c r="L1623" t="s">
        <v>5692</v>
      </c>
      <c r="M1623" t="s">
        <v>259</v>
      </c>
      <c r="N1623" t="s">
        <v>103</v>
      </c>
      <c r="O1623" t="s">
        <v>103</v>
      </c>
      <c r="P1623" t="s">
        <v>66</v>
      </c>
      <c r="Q1623" t="s">
        <v>4800</v>
      </c>
      <c r="AA1623"/>
    </row>
    <row r="1624" spans="1:27" x14ac:dyDescent="0.25">
      <c r="A1624" t="s">
        <v>4793</v>
      </c>
      <c r="B1624" t="s">
        <v>4794</v>
      </c>
      <c r="C1624" t="s">
        <v>4795</v>
      </c>
      <c r="D1624" t="s">
        <v>82</v>
      </c>
      <c r="E1624" t="s">
        <v>60</v>
      </c>
      <c r="G1624" t="s">
        <v>4796</v>
      </c>
      <c r="H1624" t="s">
        <v>81</v>
      </c>
      <c r="I1624" t="s">
        <v>907</v>
      </c>
      <c r="J1624" t="s">
        <v>89</v>
      </c>
      <c r="K1624" t="s">
        <v>89</v>
      </c>
      <c r="L1624" t="s">
        <v>5692</v>
      </c>
      <c r="M1624" t="s">
        <v>521</v>
      </c>
      <c r="N1624" t="s">
        <v>91</v>
      </c>
      <c r="O1624" t="s">
        <v>91</v>
      </c>
      <c r="P1624" t="s">
        <v>66</v>
      </c>
      <c r="Q1624" t="s">
        <v>4801</v>
      </c>
      <c r="AA1624"/>
    </row>
    <row r="1625" spans="1:27" x14ac:dyDescent="0.25">
      <c r="A1625" t="s">
        <v>4793</v>
      </c>
      <c r="B1625" t="s">
        <v>4794</v>
      </c>
      <c r="C1625" t="s">
        <v>4795</v>
      </c>
      <c r="D1625" t="s">
        <v>82</v>
      </c>
      <c r="E1625" t="s">
        <v>60</v>
      </c>
      <c r="G1625" t="s">
        <v>4796</v>
      </c>
      <c r="H1625" t="s">
        <v>81</v>
      </c>
      <c r="I1625" t="s">
        <v>3057</v>
      </c>
      <c r="J1625" t="s">
        <v>5765</v>
      </c>
      <c r="K1625" t="s">
        <v>2597</v>
      </c>
      <c r="L1625" t="s">
        <v>5692</v>
      </c>
      <c r="M1625" t="s">
        <v>521</v>
      </c>
      <c r="N1625" t="s">
        <v>91</v>
      </c>
      <c r="O1625" t="s">
        <v>91</v>
      </c>
      <c r="P1625" t="s">
        <v>66</v>
      </c>
      <c r="Q1625" t="s">
        <v>4802</v>
      </c>
      <c r="AA1625"/>
    </row>
    <row r="1626" spans="1:27" x14ac:dyDescent="0.25">
      <c r="A1626" t="s">
        <v>4793</v>
      </c>
      <c r="B1626" t="s">
        <v>4794</v>
      </c>
      <c r="C1626" t="s">
        <v>4795</v>
      </c>
      <c r="D1626" t="s">
        <v>82</v>
      </c>
      <c r="E1626" t="s">
        <v>60</v>
      </c>
      <c r="G1626" t="s">
        <v>4796</v>
      </c>
      <c r="H1626" t="s">
        <v>81</v>
      </c>
      <c r="I1626" t="s">
        <v>4803</v>
      </c>
      <c r="J1626" t="s">
        <v>5765</v>
      </c>
      <c r="K1626" t="s">
        <v>3320</v>
      </c>
      <c r="L1626" t="s">
        <v>5692</v>
      </c>
      <c r="M1626" t="s">
        <v>521</v>
      </c>
      <c r="N1626" t="s">
        <v>91</v>
      </c>
      <c r="O1626" t="s">
        <v>91</v>
      </c>
      <c r="P1626" t="s">
        <v>66</v>
      </c>
      <c r="Q1626" t="s">
        <v>4802</v>
      </c>
      <c r="AA1626"/>
    </row>
    <row r="1627" spans="1:27" x14ac:dyDescent="0.25">
      <c r="A1627" t="s">
        <v>4793</v>
      </c>
      <c r="B1627" t="s">
        <v>4794</v>
      </c>
      <c r="C1627" t="s">
        <v>4795</v>
      </c>
      <c r="D1627" t="s">
        <v>82</v>
      </c>
      <c r="E1627" t="s">
        <v>60</v>
      </c>
      <c r="G1627" t="s">
        <v>4796</v>
      </c>
      <c r="H1627" t="s">
        <v>81</v>
      </c>
      <c r="I1627" t="s">
        <v>950</v>
      </c>
      <c r="J1627" t="s">
        <v>89</v>
      </c>
      <c r="K1627" t="s">
        <v>89</v>
      </c>
      <c r="L1627" t="s">
        <v>5692</v>
      </c>
      <c r="M1627" t="s">
        <v>519</v>
      </c>
      <c r="N1627" t="s">
        <v>91</v>
      </c>
      <c r="O1627" t="s">
        <v>91</v>
      </c>
      <c r="P1627" t="s">
        <v>66</v>
      </c>
      <c r="Q1627" t="s">
        <v>4802</v>
      </c>
      <c r="AA1627"/>
    </row>
    <row r="1628" spans="1:27" x14ac:dyDescent="0.25">
      <c r="A1628" t="s">
        <v>4793</v>
      </c>
      <c r="B1628" t="s">
        <v>4794</v>
      </c>
      <c r="C1628" t="s">
        <v>4795</v>
      </c>
      <c r="D1628" t="s">
        <v>82</v>
      </c>
      <c r="E1628" t="s">
        <v>60</v>
      </c>
      <c r="G1628" t="s">
        <v>4796</v>
      </c>
      <c r="H1628" t="s">
        <v>81</v>
      </c>
      <c r="I1628" t="s">
        <v>3058</v>
      </c>
      <c r="J1628" t="s">
        <v>5765</v>
      </c>
      <c r="K1628" t="s">
        <v>2597</v>
      </c>
      <c r="L1628" t="s">
        <v>5692</v>
      </c>
      <c r="M1628" t="s">
        <v>519</v>
      </c>
      <c r="N1628" t="s">
        <v>91</v>
      </c>
      <c r="O1628" t="s">
        <v>91</v>
      </c>
      <c r="P1628" t="s">
        <v>66</v>
      </c>
      <c r="Q1628" t="s">
        <v>4802</v>
      </c>
      <c r="AA1628"/>
    </row>
    <row r="1629" spans="1:27" x14ac:dyDescent="0.25">
      <c r="A1629" t="s">
        <v>4793</v>
      </c>
      <c r="B1629" t="s">
        <v>4794</v>
      </c>
      <c r="C1629" t="s">
        <v>4795</v>
      </c>
      <c r="D1629" t="s">
        <v>82</v>
      </c>
      <c r="E1629" t="s">
        <v>60</v>
      </c>
      <c r="G1629" t="s">
        <v>4796</v>
      </c>
      <c r="H1629" t="s">
        <v>81</v>
      </c>
      <c r="I1629" t="s">
        <v>4804</v>
      </c>
      <c r="J1629" t="s">
        <v>5765</v>
      </c>
      <c r="K1629" t="s">
        <v>3320</v>
      </c>
      <c r="L1629" t="s">
        <v>5692</v>
      </c>
      <c r="M1629" t="s">
        <v>519</v>
      </c>
      <c r="N1629" t="s">
        <v>91</v>
      </c>
      <c r="O1629" t="s">
        <v>91</v>
      </c>
      <c r="P1629" t="s">
        <v>66</v>
      </c>
      <c r="Q1629" t="s">
        <v>4802</v>
      </c>
      <c r="AA1629"/>
    </row>
    <row r="1630" spans="1:27" x14ac:dyDescent="0.25">
      <c r="A1630" t="s">
        <v>4793</v>
      </c>
      <c r="B1630" t="s">
        <v>4794</v>
      </c>
      <c r="C1630" t="s">
        <v>4795</v>
      </c>
      <c r="D1630" t="s">
        <v>82</v>
      </c>
      <c r="E1630" t="s">
        <v>60</v>
      </c>
      <c r="G1630" t="s">
        <v>4796</v>
      </c>
      <c r="H1630" t="s">
        <v>81</v>
      </c>
      <c r="I1630" t="s">
        <v>951</v>
      </c>
      <c r="J1630" t="s">
        <v>89</v>
      </c>
      <c r="K1630" t="s">
        <v>89</v>
      </c>
      <c r="L1630" t="s">
        <v>5692</v>
      </c>
      <c r="M1630" t="s">
        <v>523</v>
      </c>
      <c r="N1630" t="s">
        <v>91</v>
      </c>
      <c r="O1630" t="s">
        <v>91</v>
      </c>
      <c r="P1630" t="s">
        <v>66</v>
      </c>
      <c r="Q1630" t="s">
        <v>4802</v>
      </c>
      <c r="AA1630"/>
    </row>
    <row r="1631" spans="1:27" x14ac:dyDescent="0.25">
      <c r="A1631" t="s">
        <v>4793</v>
      </c>
      <c r="B1631" t="s">
        <v>4794</v>
      </c>
      <c r="C1631" t="s">
        <v>4795</v>
      </c>
      <c r="D1631" t="s">
        <v>82</v>
      </c>
      <c r="E1631" t="s">
        <v>60</v>
      </c>
      <c r="G1631" t="s">
        <v>4796</v>
      </c>
      <c r="H1631" t="s">
        <v>81</v>
      </c>
      <c r="I1631" t="s">
        <v>3056</v>
      </c>
      <c r="J1631" t="s">
        <v>5765</v>
      </c>
      <c r="K1631" t="s">
        <v>2597</v>
      </c>
      <c r="L1631" t="s">
        <v>5692</v>
      </c>
      <c r="M1631" t="s">
        <v>523</v>
      </c>
      <c r="N1631" t="s">
        <v>91</v>
      </c>
      <c r="O1631" t="s">
        <v>91</v>
      </c>
      <c r="P1631" t="s">
        <v>66</v>
      </c>
      <c r="Q1631" t="s">
        <v>4802</v>
      </c>
      <c r="AA1631"/>
    </row>
    <row r="1632" spans="1:27" x14ac:dyDescent="0.25">
      <c r="A1632" t="s">
        <v>4793</v>
      </c>
      <c r="B1632" t="s">
        <v>4794</v>
      </c>
      <c r="C1632" t="s">
        <v>4795</v>
      </c>
      <c r="D1632" t="s">
        <v>82</v>
      </c>
      <c r="E1632" t="s">
        <v>60</v>
      </c>
      <c r="G1632" t="s">
        <v>4796</v>
      </c>
      <c r="H1632" t="s">
        <v>81</v>
      </c>
      <c r="I1632" t="s">
        <v>4805</v>
      </c>
      <c r="J1632" t="s">
        <v>5765</v>
      </c>
      <c r="K1632" t="s">
        <v>3320</v>
      </c>
      <c r="L1632" t="s">
        <v>5692</v>
      </c>
      <c r="M1632" t="s">
        <v>523</v>
      </c>
      <c r="N1632" t="s">
        <v>91</v>
      </c>
      <c r="O1632" t="s">
        <v>91</v>
      </c>
      <c r="P1632" t="s">
        <v>66</v>
      </c>
      <c r="Q1632" t="s">
        <v>4802</v>
      </c>
      <c r="AA1632"/>
    </row>
    <row r="1633" spans="1:35" x14ac:dyDescent="0.25">
      <c r="A1633" t="s">
        <v>4793</v>
      </c>
      <c r="B1633" t="s">
        <v>4794</v>
      </c>
      <c r="C1633" t="s">
        <v>4795</v>
      </c>
      <c r="D1633" t="s">
        <v>82</v>
      </c>
      <c r="E1633" t="s">
        <v>60</v>
      </c>
      <c r="G1633" t="s">
        <v>4796</v>
      </c>
      <c r="H1633" t="s">
        <v>81</v>
      </c>
      <c r="I1633" t="s">
        <v>957</v>
      </c>
      <c r="J1633" t="s">
        <v>89</v>
      </c>
      <c r="K1633" t="s">
        <v>89</v>
      </c>
      <c r="L1633" t="s">
        <v>5692</v>
      </c>
      <c r="M1633" t="s">
        <v>636</v>
      </c>
      <c r="N1633" t="s">
        <v>91</v>
      </c>
      <c r="O1633" t="s">
        <v>91</v>
      </c>
      <c r="P1633" t="s">
        <v>66</v>
      </c>
      <c r="Q1633" t="s">
        <v>4802</v>
      </c>
      <c r="AA1633"/>
    </row>
    <row r="1634" spans="1:35" x14ac:dyDescent="0.25">
      <c r="A1634" t="s">
        <v>4793</v>
      </c>
      <c r="B1634" t="s">
        <v>4794</v>
      </c>
      <c r="C1634" t="s">
        <v>4795</v>
      </c>
      <c r="D1634" t="s">
        <v>82</v>
      </c>
      <c r="E1634" t="s">
        <v>60</v>
      </c>
      <c r="G1634" t="s">
        <v>4796</v>
      </c>
      <c r="H1634" t="s">
        <v>81</v>
      </c>
      <c r="I1634" t="s">
        <v>4806</v>
      </c>
      <c r="J1634" t="s">
        <v>5765</v>
      </c>
      <c r="K1634" t="s">
        <v>2597</v>
      </c>
      <c r="L1634" t="s">
        <v>5692</v>
      </c>
      <c r="M1634" t="s">
        <v>636</v>
      </c>
      <c r="N1634" t="s">
        <v>91</v>
      </c>
      <c r="O1634" t="s">
        <v>91</v>
      </c>
      <c r="P1634" t="s">
        <v>66</v>
      </c>
      <c r="Q1634" t="s">
        <v>4802</v>
      </c>
      <c r="AA1634"/>
    </row>
    <row r="1635" spans="1:35" x14ac:dyDescent="0.25">
      <c r="A1635" t="s">
        <v>4793</v>
      </c>
      <c r="B1635" t="s">
        <v>4794</v>
      </c>
      <c r="C1635" t="s">
        <v>4795</v>
      </c>
      <c r="D1635" t="s">
        <v>82</v>
      </c>
      <c r="E1635" t="s">
        <v>60</v>
      </c>
      <c r="G1635" t="s">
        <v>4796</v>
      </c>
      <c r="H1635" t="s">
        <v>81</v>
      </c>
      <c r="I1635" t="s">
        <v>4807</v>
      </c>
      <c r="J1635" t="s">
        <v>5765</v>
      </c>
      <c r="K1635" t="s">
        <v>3320</v>
      </c>
      <c r="L1635" t="s">
        <v>5692</v>
      </c>
      <c r="M1635" t="s">
        <v>636</v>
      </c>
      <c r="N1635" t="s">
        <v>91</v>
      </c>
      <c r="O1635" t="s">
        <v>91</v>
      </c>
      <c r="P1635" t="s">
        <v>66</v>
      </c>
      <c r="Q1635" t="s">
        <v>4802</v>
      </c>
      <c r="AA1635"/>
    </row>
    <row r="1636" spans="1:35" x14ac:dyDescent="0.25">
      <c r="A1636" t="s">
        <v>4793</v>
      </c>
      <c r="B1636" t="s">
        <v>4794</v>
      </c>
      <c r="C1636" t="s">
        <v>4795</v>
      </c>
      <c r="D1636" t="s">
        <v>82</v>
      </c>
      <c r="E1636" t="s">
        <v>60</v>
      </c>
      <c r="G1636" t="s">
        <v>4796</v>
      </c>
      <c r="H1636" t="s">
        <v>81</v>
      </c>
      <c r="I1636" t="s">
        <v>952</v>
      </c>
      <c r="J1636" t="s">
        <v>89</v>
      </c>
      <c r="K1636" t="s">
        <v>89</v>
      </c>
      <c r="L1636" t="s">
        <v>5692</v>
      </c>
      <c r="M1636" t="s">
        <v>632</v>
      </c>
      <c r="N1636" t="s">
        <v>91</v>
      </c>
      <c r="O1636" t="s">
        <v>91</v>
      </c>
      <c r="P1636" t="s">
        <v>66</v>
      </c>
      <c r="Q1636" t="s">
        <v>4802</v>
      </c>
      <c r="AA1636"/>
    </row>
    <row r="1637" spans="1:35" x14ac:dyDescent="0.25">
      <c r="A1637" t="s">
        <v>4793</v>
      </c>
      <c r="B1637" t="s">
        <v>4794</v>
      </c>
      <c r="C1637" t="s">
        <v>4795</v>
      </c>
      <c r="D1637" t="s">
        <v>82</v>
      </c>
      <c r="E1637" t="s">
        <v>60</v>
      </c>
      <c r="G1637" t="s">
        <v>4796</v>
      </c>
      <c r="H1637" t="s">
        <v>81</v>
      </c>
      <c r="I1637" t="s">
        <v>3055</v>
      </c>
      <c r="J1637" t="s">
        <v>5765</v>
      </c>
      <c r="K1637" t="s">
        <v>2597</v>
      </c>
      <c r="L1637" t="s">
        <v>5692</v>
      </c>
      <c r="M1637" t="s">
        <v>632</v>
      </c>
      <c r="N1637" t="s">
        <v>91</v>
      </c>
      <c r="O1637" t="s">
        <v>91</v>
      </c>
      <c r="P1637" t="s">
        <v>66</v>
      </c>
      <c r="Q1637" t="s">
        <v>4802</v>
      </c>
      <c r="AA1637"/>
    </row>
    <row r="1638" spans="1:35" x14ac:dyDescent="0.25">
      <c r="A1638" t="s">
        <v>4793</v>
      </c>
      <c r="B1638" t="s">
        <v>4794</v>
      </c>
      <c r="C1638" t="s">
        <v>4795</v>
      </c>
      <c r="D1638" t="s">
        <v>82</v>
      </c>
      <c r="E1638" t="s">
        <v>60</v>
      </c>
      <c r="G1638" t="s">
        <v>4796</v>
      </c>
      <c r="H1638" t="s">
        <v>81</v>
      </c>
      <c r="I1638" t="s">
        <v>4808</v>
      </c>
      <c r="J1638" t="s">
        <v>5765</v>
      </c>
      <c r="K1638" t="s">
        <v>3320</v>
      </c>
      <c r="L1638" t="s">
        <v>5692</v>
      </c>
      <c r="M1638" t="s">
        <v>632</v>
      </c>
      <c r="N1638" t="s">
        <v>91</v>
      </c>
      <c r="O1638" t="s">
        <v>91</v>
      </c>
      <c r="P1638" t="s">
        <v>66</v>
      </c>
      <c r="Q1638" t="s">
        <v>4802</v>
      </c>
      <c r="AA1638"/>
    </row>
    <row r="1639" spans="1:35" x14ac:dyDescent="0.25">
      <c r="A1639" t="s">
        <v>4793</v>
      </c>
      <c r="B1639" t="s">
        <v>4794</v>
      </c>
      <c r="C1639" t="s">
        <v>4795</v>
      </c>
      <c r="D1639" t="s">
        <v>82</v>
      </c>
      <c r="E1639" t="s">
        <v>60</v>
      </c>
      <c r="G1639" t="s">
        <v>4796</v>
      </c>
      <c r="H1639" t="s">
        <v>81</v>
      </c>
      <c r="I1639" t="s">
        <v>4809</v>
      </c>
      <c r="J1639" t="s">
        <v>89</v>
      </c>
      <c r="K1639" t="s">
        <v>89</v>
      </c>
      <c r="L1639" t="s">
        <v>5692</v>
      </c>
      <c r="M1639" t="s">
        <v>3640</v>
      </c>
      <c r="N1639" t="s">
        <v>91</v>
      </c>
      <c r="O1639" t="s">
        <v>91</v>
      </c>
      <c r="P1639" t="s">
        <v>66</v>
      </c>
      <c r="Q1639" t="s">
        <v>4802</v>
      </c>
      <c r="AA1639"/>
    </row>
    <row r="1640" spans="1:35" x14ac:dyDescent="0.25">
      <c r="A1640" t="s">
        <v>4793</v>
      </c>
      <c r="B1640" t="s">
        <v>4794</v>
      </c>
      <c r="C1640" t="s">
        <v>4795</v>
      </c>
      <c r="D1640" t="s">
        <v>82</v>
      </c>
      <c r="E1640" t="s">
        <v>60</v>
      </c>
      <c r="G1640" t="s">
        <v>4796</v>
      </c>
      <c r="H1640" t="s">
        <v>81</v>
      </c>
      <c r="I1640" t="s">
        <v>956</v>
      </c>
      <c r="J1640" t="s">
        <v>89</v>
      </c>
      <c r="K1640" t="s">
        <v>89</v>
      </c>
      <c r="L1640" t="s">
        <v>5692</v>
      </c>
      <c r="M1640" t="s">
        <v>793</v>
      </c>
      <c r="N1640" t="s">
        <v>91</v>
      </c>
      <c r="O1640" t="s">
        <v>91</v>
      </c>
      <c r="P1640" t="s">
        <v>66</v>
      </c>
      <c r="Q1640" t="s">
        <v>4802</v>
      </c>
      <c r="AA1640"/>
    </row>
    <row r="1641" spans="1:35" x14ac:dyDescent="0.25">
      <c r="A1641" t="s">
        <v>4793</v>
      </c>
      <c r="B1641" t="s">
        <v>4794</v>
      </c>
      <c r="C1641" t="s">
        <v>4795</v>
      </c>
      <c r="D1641" t="s">
        <v>82</v>
      </c>
      <c r="E1641" t="s">
        <v>60</v>
      </c>
      <c r="G1641" t="s">
        <v>4796</v>
      </c>
      <c r="H1641" t="s">
        <v>81</v>
      </c>
      <c r="I1641" t="s">
        <v>4810</v>
      </c>
      <c r="J1641" t="s">
        <v>5765</v>
      </c>
      <c r="K1641" t="s">
        <v>2597</v>
      </c>
      <c r="L1641" t="s">
        <v>5692</v>
      </c>
      <c r="M1641" t="s">
        <v>793</v>
      </c>
      <c r="N1641" t="s">
        <v>91</v>
      </c>
      <c r="O1641" t="s">
        <v>91</v>
      </c>
      <c r="P1641" t="s">
        <v>66</v>
      </c>
      <c r="Q1641" t="s">
        <v>4802</v>
      </c>
      <c r="AA1641"/>
    </row>
    <row r="1642" spans="1:35" x14ac:dyDescent="0.25">
      <c r="A1642" t="s">
        <v>4793</v>
      </c>
      <c r="B1642" t="s">
        <v>4794</v>
      </c>
      <c r="C1642" t="s">
        <v>4795</v>
      </c>
      <c r="D1642" t="s">
        <v>82</v>
      </c>
      <c r="E1642" t="s">
        <v>60</v>
      </c>
      <c r="G1642" t="s">
        <v>4796</v>
      </c>
      <c r="H1642" t="s">
        <v>81</v>
      </c>
      <c r="I1642" t="s">
        <v>4811</v>
      </c>
      <c r="J1642" t="s">
        <v>5765</v>
      </c>
      <c r="K1642" t="s">
        <v>3320</v>
      </c>
      <c r="L1642" t="s">
        <v>5692</v>
      </c>
      <c r="M1642" t="s">
        <v>793</v>
      </c>
      <c r="N1642" t="s">
        <v>91</v>
      </c>
      <c r="O1642" t="s">
        <v>91</v>
      </c>
      <c r="P1642" t="s">
        <v>66</v>
      </c>
      <c r="Q1642" t="s">
        <v>4802</v>
      </c>
      <c r="AA1642"/>
      <c r="AB1642" t="s">
        <v>5754</v>
      </c>
      <c r="AC1642" t="s">
        <v>4600</v>
      </c>
      <c r="AE1642" t="s">
        <v>172</v>
      </c>
      <c r="AG1642" t="s">
        <v>173</v>
      </c>
      <c r="AH1642" t="s">
        <v>63</v>
      </c>
      <c r="AI1642" t="s">
        <v>4822</v>
      </c>
    </row>
    <row r="1643" spans="1:35" x14ac:dyDescent="0.25">
      <c r="A1643" t="s">
        <v>4793</v>
      </c>
      <c r="B1643" t="s">
        <v>4794</v>
      </c>
      <c r="C1643" t="s">
        <v>4795</v>
      </c>
      <c r="D1643" t="s">
        <v>82</v>
      </c>
      <c r="E1643" t="s">
        <v>60</v>
      </c>
      <c r="G1643" t="s">
        <v>4796</v>
      </c>
      <c r="H1643" t="s">
        <v>81</v>
      </c>
      <c r="I1643" t="s">
        <v>4812</v>
      </c>
      <c r="J1643" t="s">
        <v>89</v>
      </c>
      <c r="K1643" t="s">
        <v>89</v>
      </c>
      <c r="L1643" t="s">
        <v>5692</v>
      </c>
      <c r="M1643" t="s">
        <v>634</v>
      </c>
      <c r="N1643" t="s">
        <v>91</v>
      </c>
      <c r="O1643" t="s">
        <v>91</v>
      </c>
      <c r="P1643" t="s">
        <v>66</v>
      </c>
      <c r="Q1643" t="s">
        <v>4802</v>
      </c>
      <c r="AA1643"/>
    </row>
    <row r="1644" spans="1:35" x14ac:dyDescent="0.25">
      <c r="A1644" t="s">
        <v>4793</v>
      </c>
      <c r="B1644" t="s">
        <v>4794</v>
      </c>
      <c r="C1644" t="s">
        <v>4795</v>
      </c>
      <c r="D1644" t="s">
        <v>82</v>
      </c>
      <c r="E1644" t="s">
        <v>60</v>
      </c>
      <c r="G1644" t="s">
        <v>4796</v>
      </c>
      <c r="H1644" t="s">
        <v>81</v>
      </c>
      <c r="I1644" t="s">
        <v>4813</v>
      </c>
      <c r="J1644" t="s">
        <v>5765</v>
      </c>
      <c r="K1644" t="s">
        <v>2597</v>
      </c>
      <c r="L1644" t="s">
        <v>5692</v>
      </c>
      <c r="M1644" t="s">
        <v>634</v>
      </c>
      <c r="N1644" t="s">
        <v>91</v>
      </c>
      <c r="O1644" t="s">
        <v>91</v>
      </c>
      <c r="P1644" t="s">
        <v>66</v>
      </c>
      <c r="Q1644" t="s">
        <v>4802</v>
      </c>
      <c r="AA1644"/>
    </row>
    <row r="1645" spans="1:35" x14ac:dyDescent="0.25">
      <c r="A1645" t="s">
        <v>4793</v>
      </c>
      <c r="B1645" t="s">
        <v>4794</v>
      </c>
      <c r="C1645" t="s">
        <v>4795</v>
      </c>
      <c r="D1645" t="s">
        <v>82</v>
      </c>
      <c r="E1645" t="s">
        <v>60</v>
      </c>
      <c r="G1645" t="s">
        <v>4796</v>
      </c>
      <c r="H1645" t="s">
        <v>81</v>
      </c>
      <c r="I1645" t="s">
        <v>4814</v>
      </c>
      <c r="J1645" t="s">
        <v>5765</v>
      </c>
      <c r="K1645" t="s">
        <v>3320</v>
      </c>
      <c r="L1645" t="s">
        <v>5692</v>
      </c>
      <c r="M1645" t="s">
        <v>634</v>
      </c>
      <c r="N1645" t="s">
        <v>91</v>
      </c>
      <c r="O1645" t="s">
        <v>91</v>
      </c>
      <c r="P1645" t="s">
        <v>66</v>
      </c>
      <c r="Q1645" t="s">
        <v>4802</v>
      </c>
      <c r="AA1645"/>
    </row>
    <row r="1646" spans="1:35" x14ac:dyDescent="0.25">
      <c r="A1646" t="s">
        <v>4793</v>
      </c>
      <c r="B1646" t="s">
        <v>4794</v>
      </c>
      <c r="C1646" t="s">
        <v>4795</v>
      </c>
      <c r="D1646" t="s">
        <v>82</v>
      </c>
      <c r="E1646" t="s">
        <v>60</v>
      </c>
      <c r="G1646" t="s">
        <v>4796</v>
      </c>
      <c r="H1646" t="s">
        <v>81</v>
      </c>
      <c r="I1646" t="s">
        <v>4815</v>
      </c>
      <c r="J1646" t="s">
        <v>89</v>
      </c>
      <c r="K1646" t="s">
        <v>89</v>
      </c>
      <c r="L1646" t="s">
        <v>5692</v>
      </c>
      <c r="M1646" t="s">
        <v>4458</v>
      </c>
      <c r="N1646" t="s">
        <v>91</v>
      </c>
      <c r="O1646" t="s">
        <v>91</v>
      </c>
      <c r="P1646" t="s">
        <v>66</v>
      </c>
      <c r="Q1646" t="s">
        <v>4802</v>
      </c>
      <c r="AA1646"/>
    </row>
    <row r="1647" spans="1:35" x14ac:dyDescent="0.25">
      <c r="A1647" t="s">
        <v>4793</v>
      </c>
      <c r="B1647" t="s">
        <v>4794</v>
      </c>
      <c r="C1647" t="s">
        <v>4795</v>
      </c>
      <c r="D1647" t="s">
        <v>82</v>
      </c>
      <c r="E1647" t="s">
        <v>60</v>
      </c>
      <c r="G1647" t="s">
        <v>4796</v>
      </c>
      <c r="H1647" t="s">
        <v>81</v>
      </c>
      <c r="I1647" t="s">
        <v>4816</v>
      </c>
      <c r="J1647" t="s">
        <v>5765</v>
      </c>
      <c r="K1647" t="s">
        <v>2597</v>
      </c>
      <c r="L1647" t="s">
        <v>5692</v>
      </c>
      <c r="M1647" t="s">
        <v>4458</v>
      </c>
      <c r="N1647" t="s">
        <v>91</v>
      </c>
      <c r="O1647" t="s">
        <v>91</v>
      </c>
      <c r="P1647" t="s">
        <v>66</v>
      </c>
      <c r="Q1647" t="s">
        <v>4802</v>
      </c>
      <c r="AA1647"/>
    </row>
    <row r="1648" spans="1:35" x14ac:dyDescent="0.25">
      <c r="A1648" t="s">
        <v>4793</v>
      </c>
      <c r="B1648" t="s">
        <v>4794</v>
      </c>
      <c r="C1648" t="s">
        <v>4795</v>
      </c>
      <c r="D1648" t="s">
        <v>82</v>
      </c>
      <c r="E1648" t="s">
        <v>60</v>
      </c>
      <c r="G1648" t="s">
        <v>4796</v>
      </c>
      <c r="H1648" t="s">
        <v>81</v>
      </c>
      <c r="I1648" t="s">
        <v>4817</v>
      </c>
      <c r="J1648" t="s">
        <v>5765</v>
      </c>
      <c r="K1648" t="s">
        <v>3320</v>
      </c>
      <c r="L1648" t="s">
        <v>5692</v>
      </c>
      <c r="M1648" t="s">
        <v>4458</v>
      </c>
      <c r="N1648" t="s">
        <v>91</v>
      </c>
      <c r="O1648" t="s">
        <v>91</v>
      </c>
      <c r="P1648" t="s">
        <v>66</v>
      </c>
      <c r="Q1648" t="s">
        <v>4802</v>
      </c>
      <c r="AA1648"/>
    </row>
    <row r="1649" spans="1:34" x14ac:dyDescent="0.25">
      <c r="A1649" t="s">
        <v>4793</v>
      </c>
      <c r="B1649" t="s">
        <v>4794</v>
      </c>
      <c r="C1649" t="s">
        <v>4795</v>
      </c>
      <c r="D1649" t="s">
        <v>82</v>
      </c>
      <c r="E1649" t="s">
        <v>60</v>
      </c>
      <c r="G1649" t="s">
        <v>4796</v>
      </c>
      <c r="H1649" t="s">
        <v>81</v>
      </c>
      <c r="I1649" t="s">
        <v>953</v>
      </c>
      <c r="J1649" t="s">
        <v>89</v>
      </c>
      <c r="K1649" t="s">
        <v>89</v>
      </c>
      <c r="L1649" t="s">
        <v>97</v>
      </c>
      <c r="M1649" t="s">
        <v>954</v>
      </c>
      <c r="N1649" t="s">
        <v>91</v>
      </c>
      <c r="O1649" t="s">
        <v>91</v>
      </c>
      <c r="P1649" t="s">
        <v>66</v>
      </c>
      <c r="Q1649" t="s">
        <v>4802</v>
      </c>
      <c r="AA1649"/>
    </row>
    <row r="1650" spans="1:34" ht="60" x14ac:dyDescent="0.25">
      <c r="A1650" t="s">
        <v>4818</v>
      </c>
      <c r="B1650" t="s">
        <v>4819</v>
      </c>
      <c r="C1650" t="s">
        <v>4820</v>
      </c>
      <c r="D1650" t="s">
        <v>82</v>
      </c>
      <c r="E1650" t="s">
        <v>60</v>
      </c>
      <c r="G1650" t="s">
        <v>4821</v>
      </c>
      <c r="H1650" t="s">
        <v>288</v>
      </c>
      <c r="AA1650" s="4" t="s">
        <v>4599</v>
      </c>
      <c r="AB1650" s="4" t="s">
        <v>5754</v>
      </c>
      <c r="AC1650" s="4" t="s">
        <v>4600</v>
      </c>
      <c r="AD1650" t="s">
        <v>172</v>
      </c>
      <c r="AE1650" s="4" t="s">
        <v>172</v>
      </c>
      <c r="AF1650" t="s">
        <v>173</v>
      </c>
      <c r="AG1650" s="4" t="s">
        <v>173</v>
      </c>
      <c r="AH1650" s="4" t="s">
        <v>63</v>
      </c>
    </row>
    <row r="1651" spans="1:34" x14ac:dyDescent="0.25">
      <c r="A1651" t="s">
        <v>4826</v>
      </c>
      <c r="B1651" t="s">
        <v>4827</v>
      </c>
      <c r="C1651" t="s">
        <v>4828</v>
      </c>
      <c r="D1651" t="s">
        <v>82</v>
      </c>
      <c r="E1651" t="s">
        <v>60</v>
      </c>
      <c r="F1651" t="s">
        <v>4829</v>
      </c>
      <c r="G1651" t="s">
        <v>4830</v>
      </c>
      <c r="H1651" t="s">
        <v>288</v>
      </c>
      <c r="I1651" t="s">
        <v>1270</v>
      </c>
      <c r="J1651" t="s">
        <v>5764</v>
      </c>
      <c r="K1651" t="s">
        <v>414</v>
      </c>
      <c r="L1651" t="s">
        <v>102</v>
      </c>
      <c r="M1651" t="s">
        <v>262</v>
      </c>
      <c r="N1651" t="s">
        <v>5809</v>
      </c>
      <c r="O1651" t="s">
        <v>192</v>
      </c>
      <c r="P1651" t="s">
        <v>63</v>
      </c>
      <c r="Q1651" t="s">
        <v>4831</v>
      </c>
      <c r="AA1651"/>
    </row>
    <row r="1652" spans="1:34" x14ac:dyDescent="0.25">
      <c r="A1652" t="s">
        <v>4826</v>
      </c>
      <c r="B1652" t="s">
        <v>4827</v>
      </c>
      <c r="C1652" t="s">
        <v>4828</v>
      </c>
      <c r="D1652" t="s">
        <v>82</v>
      </c>
      <c r="E1652" t="s">
        <v>60</v>
      </c>
      <c r="F1652" t="s">
        <v>4829</v>
      </c>
      <c r="G1652" t="s">
        <v>4830</v>
      </c>
      <c r="H1652" t="s">
        <v>288</v>
      </c>
      <c r="I1652" t="s">
        <v>2916</v>
      </c>
      <c r="J1652" t="s">
        <v>5764</v>
      </c>
      <c r="K1652" t="s">
        <v>414</v>
      </c>
      <c r="L1652" t="s">
        <v>194</v>
      </c>
      <c r="M1652" t="s">
        <v>94</v>
      </c>
      <c r="N1652" t="s">
        <v>91</v>
      </c>
      <c r="O1652" t="s">
        <v>91</v>
      </c>
      <c r="P1652" t="s">
        <v>63</v>
      </c>
      <c r="Q1652" t="s">
        <v>4832</v>
      </c>
      <c r="AA1652"/>
    </row>
    <row r="1653" spans="1:34" x14ac:dyDescent="0.25">
      <c r="A1653" t="s">
        <v>4826</v>
      </c>
      <c r="B1653" t="s">
        <v>4827</v>
      </c>
      <c r="C1653" t="s">
        <v>4828</v>
      </c>
      <c r="D1653" t="s">
        <v>82</v>
      </c>
      <c r="E1653" t="s">
        <v>60</v>
      </c>
      <c r="F1653" t="s">
        <v>4829</v>
      </c>
      <c r="G1653" t="s">
        <v>4830</v>
      </c>
      <c r="H1653" t="s">
        <v>288</v>
      </c>
      <c r="I1653" t="s">
        <v>3351</v>
      </c>
      <c r="J1653" t="s">
        <v>5764</v>
      </c>
      <c r="K1653" t="s">
        <v>414</v>
      </c>
      <c r="L1653" t="s">
        <v>97</v>
      </c>
      <c r="M1653" t="s">
        <v>97</v>
      </c>
      <c r="N1653" t="s">
        <v>91</v>
      </c>
      <c r="O1653" t="s">
        <v>91</v>
      </c>
      <c r="P1653" t="s">
        <v>63</v>
      </c>
      <c r="Q1653" t="s">
        <v>4833</v>
      </c>
      <c r="AA1653"/>
    </row>
    <row r="1654" spans="1:34" x14ac:dyDescent="0.25">
      <c r="A1654" t="s">
        <v>4834</v>
      </c>
      <c r="B1654" t="s">
        <v>4835</v>
      </c>
      <c r="C1654" t="s">
        <v>4836</v>
      </c>
      <c r="D1654" t="s">
        <v>82</v>
      </c>
      <c r="E1654" t="s">
        <v>60</v>
      </c>
      <c r="G1654" t="s">
        <v>4838</v>
      </c>
      <c r="H1654" t="s">
        <v>288</v>
      </c>
      <c r="I1654" t="s">
        <v>3682</v>
      </c>
      <c r="J1654" t="s">
        <v>5765</v>
      </c>
      <c r="K1654" t="s">
        <v>324</v>
      </c>
      <c r="L1654" t="s">
        <v>102</v>
      </c>
      <c r="M1654" t="s">
        <v>102</v>
      </c>
      <c r="N1654" t="s">
        <v>1275</v>
      </c>
      <c r="O1654" t="s">
        <v>1275</v>
      </c>
      <c r="P1654" t="s">
        <v>66</v>
      </c>
      <c r="AA1654"/>
    </row>
    <row r="1655" spans="1:34" x14ac:dyDescent="0.25">
      <c r="A1655" t="s">
        <v>4834</v>
      </c>
      <c r="B1655" t="s">
        <v>4835</v>
      </c>
      <c r="C1655" t="s">
        <v>4836</v>
      </c>
      <c r="D1655" t="s">
        <v>82</v>
      </c>
      <c r="E1655" t="s">
        <v>60</v>
      </c>
      <c r="G1655" t="s">
        <v>4838</v>
      </c>
      <c r="H1655" t="s">
        <v>288</v>
      </c>
      <c r="I1655" t="s">
        <v>325</v>
      </c>
      <c r="J1655" t="s">
        <v>5765</v>
      </c>
      <c r="K1655" t="s">
        <v>324</v>
      </c>
      <c r="L1655" t="s">
        <v>194</v>
      </c>
      <c r="M1655" t="s">
        <v>90</v>
      </c>
      <c r="N1655" t="s">
        <v>91</v>
      </c>
      <c r="O1655" t="s">
        <v>91</v>
      </c>
      <c r="P1655" t="s">
        <v>66</v>
      </c>
      <c r="AA1655"/>
    </row>
    <row r="1656" spans="1:34" x14ac:dyDescent="0.25">
      <c r="A1656" t="s">
        <v>4834</v>
      </c>
      <c r="B1656" t="s">
        <v>4835</v>
      </c>
      <c r="C1656" t="s">
        <v>4836</v>
      </c>
      <c r="D1656" t="s">
        <v>82</v>
      </c>
      <c r="E1656" t="s">
        <v>60</v>
      </c>
      <c r="G1656" t="s">
        <v>4838</v>
      </c>
      <c r="H1656" t="s">
        <v>288</v>
      </c>
      <c r="I1656" t="s">
        <v>4839</v>
      </c>
      <c r="J1656" t="s">
        <v>5765</v>
      </c>
      <c r="K1656" t="s">
        <v>324</v>
      </c>
      <c r="L1656" t="s">
        <v>5692</v>
      </c>
      <c r="M1656" t="s">
        <v>521</v>
      </c>
      <c r="N1656" t="s">
        <v>91</v>
      </c>
      <c r="O1656" t="s">
        <v>91</v>
      </c>
      <c r="P1656" t="s">
        <v>66</v>
      </c>
      <c r="AA1656"/>
    </row>
    <row r="1657" spans="1:34" x14ac:dyDescent="0.25">
      <c r="A1657" t="s">
        <v>4834</v>
      </c>
      <c r="B1657" t="s">
        <v>4835</v>
      </c>
      <c r="C1657" t="s">
        <v>4836</v>
      </c>
      <c r="D1657" t="s">
        <v>82</v>
      </c>
      <c r="E1657" t="s">
        <v>60</v>
      </c>
      <c r="G1657" t="s">
        <v>4838</v>
      </c>
      <c r="H1657" t="s">
        <v>288</v>
      </c>
      <c r="I1657" t="s">
        <v>323</v>
      </c>
      <c r="J1657" t="s">
        <v>5765</v>
      </c>
      <c r="K1657" t="s">
        <v>324</v>
      </c>
      <c r="L1657" t="s">
        <v>5692</v>
      </c>
      <c r="M1657" t="s">
        <v>259</v>
      </c>
      <c r="N1657" t="s">
        <v>91</v>
      </c>
      <c r="O1657" t="s">
        <v>91</v>
      </c>
      <c r="P1657" t="s">
        <v>66</v>
      </c>
      <c r="AA1657"/>
    </row>
    <row r="1658" spans="1:34" x14ac:dyDescent="0.25">
      <c r="A1658" t="s">
        <v>4834</v>
      </c>
      <c r="B1658" t="s">
        <v>4835</v>
      </c>
      <c r="C1658" t="s">
        <v>4836</v>
      </c>
      <c r="D1658" t="s">
        <v>82</v>
      </c>
      <c r="E1658" t="s">
        <v>60</v>
      </c>
      <c r="G1658" t="s">
        <v>4838</v>
      </c>
      <c r="H1658" t="s">
        <v>288</v>
      </c>
      <c r="I1658" t="s">
        <v>3458</v>
      </c>
      <c r="J1658" t="s">
        <v>5765</v>
      </c>
      <c r="K1658" t="s">
        <v>324</v>
      </c>
      <c r="L1658" t="s">
        <v>194</v>
      </c>
      <c r="M1658" t="s">
        <v>94</v>
      </c>
      <c r="N1658" t="s">
        <v>91</v>
      </c>
      <c r="O1658" t="s">
        <v>91</v>
      </c>
      <c r="P1658" t="s">
        <v>66</v>
      </c>
      <c r="Q1658" t="s">
        <v>4840</v>
      </c>
      <c r="AA1658"/>
    </row>
    <row r="1659" spans="1:34" x14ac:dyDescent="0.25">
      <c r="A1659" t="s">
        <v>4834</v>
      </c>
      <c r="B1659" t="s">
        <v>4835</v>
      </c>
      <c r="C1659" t="s">
        <v>4836</v>
      </c>
      <c r="D1659" t="s">
        <v>82</v>
      </c>
      <c r="E1659" t="s">
        <v>60</v>
      </c>
      <c r="G1659" t="s">
        <v>4838</v>
      </c>
      <c r="H1659" t="s">
        <v>288</v>
      </c>
      <c r="I1659" t="s">
        <v>1824</v>
      </c>
      <c r="J1659" t="s">
        <v>5765</v>
      </c>
      <c r="K1659" t="s">
        <v>324</v>
      </c>
      <c r="L1659" t="s">
        <v>102</v>
      </c>
      <c r="M1659" t="s">
        <v>102</v>
      </c>
      <c r="N1659" t="s">
        <v>5809</v>
      </c>
      <c r="O1659" t="s">
        <v>648</v>
      </c>
      <c r="P1659" t="s">
        <v>66</v>
      </c>
      <c r="Q1659" t="s">
        <v>4841</v>
      </c>
      <c r="AA1659"/>
    </row>
    <row r="1660" spans="1:34" x14ac:dyDescent="0.25">
      <c r="A1660" t="s">
        <v>4834</v>
      </c>
      <c r="B1660" t="s">
        <v>4835</v>
      </c>
      <c r="C1660" t="s">
        <v>4836</v>
      </c>
      <c r="D1660" t="s">
        <v>82</v>
      </c>
      <c r="E1660" t="s">
        <v>60</v>
      </c>
      <c r="G1660" t="s">
        <v>4838</v>
      </c>
      <c r="H1660" t="s">
        <v>288</v>
      </c>
      <c r="I1660" t="s">
        <v>2310</v>
      </c>
      <c r="J1660" t="s">
        <v>5765</v>
      </c>
      <c r="K1660" t="s">
        <v>324</v>
      </c>
      <c r="L1660" t="s">
        <v>102</v>
      </c>
      <c r="M1660" t="s">
        <v>102</v>
      </c>
      <c r="N1660" t="s">
        <v>5809</v>
      </c>
      <c r="O1660" t="s">
        <v>265</v>
      </c>
      <c r="P1660" t="s">
        <v>66</v>
      </c>
      <c r="Q1660" t="s">
        <v>4842</v>
      </c>
      <c r="AA1660"/>
    </row>
    <row r="1661" spans="1:34" x14ac:dyDescent="0.25">
      <c r="A1661" t="s">
        <v>4834</v>
      </c>
      <c r="B1661" t="s">
        <v>4835</v>
      </c>
      <c r="C1661" t="s">
        <v>4836</v>
      </c>
      <c r="D1661" t="s">
        <v>82</v>
      </c>
      <c r="E1661" t="s">
        <v>60</v>
      </c>
      <c r="G1661" t="s">
        <v>4838</v>
      </c>
      <c r="H1661" t="s">
        <v>288</v>
      </c>
      <c r="I1661" t="s">
        <v>1823</v>
      </c>
      <c r="J1661" t="s">
        <v>5765</v>
      </c>
      <c r="K1661" t="s">
        <v>324</v>
      </c>
      <c r="L1661" t="s">
        <v>102</v>
      </c>
      <c r="M1661" t="s">
        <v>102</v>
      </c>
      <c r="N1661" t="s">
        <v>5809</v>
      </c>
      <c r="O1661" t="s">
        <v>192</v>
      </c>
      <c r="P1661" t="s">
        <v>66</v>
      </c>
      <c r="Q1661" t="s">
        <v>4843</v>
      </c>
      <c r="AA1661"/>
    </row>
    <row r="1662" spans="1:34" x14ac:dyDescent="0.25">
      <c r="A1662" t="s">
        <v>4834</v>
      </c>
      <c r="B1662" t="s">
        <v>4835</v>
      </c>
      <c r="C1662" t="s">
        <v>4836</v>
      </c>
      <c r="D1662" t="s">
        <v>82</v>
      </c>
      <c r="E1662" t="s">
        <v>60</v>
      </c>
      <c r="G1662" t="s">
        <v>4838</v>
      </c>
      <c r="H1662" t="s">
        <v>288</v>
      </c>
      <c r="I1662" t="s">
        <v>3962</v>
      </c>
      <c r="J1662" t="s">
        <v>5765</v>
      </c>
      <c r="K1662" t="s">
        <v>324</v>
      </c>
      <c r="L1662" t="s">
        <v>97</v>
      </c>
      <c r="M1662" t="s">
        <v>97</v>
      </c>
      <c r="N1662" t="s">
        <v>91</v>
      </c>
      <c r="O1662" t="s">
        <v>91</v>
      </c>
      <c r="P1662" t="s">
        <v>66</v>
      </c>
      <c r="AA1662"/>
    </row>
    <row r="1663" spans="1:34" x14ac:dyDescent="0.25">
      <c r="A1663" t="s">
        <v>4834</v>
      </c>
      <c r="B1663" t="s">
        <v>4835</v>
      </c>
      <c r="C1663" t="s">
        <v>4836</v>
      </c>
      <c r="D1663" t="s">
        <v>82</v>
      </c>
      <c r="E1663" t="s">
        <v>60</v>
      </c>
      <c r="G1663" t="s">
        <v>4838</v>
      </c>
      <c r="H1663" t="s">
        <v>288</v>
      </c>
      <c r="I1663" t="s">
        <v>4844</v>
      </c>
      <c r="J1663" t="s">
        <v>5765</v>
      </c>
      <c r="K1663" t="s">
        <v>324</v>
      </c>
      <c r="L1663" t="s">
        <v>102</v>
      </c>
      <c r="M1663" t="s">
        <v>102</v>
      </c>
      <c r="N1663" t="s">
        <v>5817</v>
      </c>
      <c r="O1663" t="s">
        <v>406</v>
      </c>
      <c r="P1663" t="s">
        <v>66</v>
      </c>
      <c r="Q1663" t="s">
        <v>4845</v>
      </c>
      <c r="AA1663"/>
    </row>
    <row r="1664" spans="1:34" x14ac:dyDescent="0.25">
      <c r="A1664" t="s">
        <v>4834</v>
      </c>
      <c r="B1664" t="s">
        <v>4835</v>
      </c>
      <c r="C1664" t="s">
        <v>4836</v>
      </c>
      <c r="D1664" t="s">
        <v>82</v>
      </c>
      <c r="E1664" t="s">
        <v>60</v>
      </c>
      <c r="G1664" t="s">
        <v>4838</v>
      </c>
      <c r="H1664" t="s">
        <v>288</v>
      </c>
      <c r="I1664" t="s">
        <v>1826</v>
      </c>
      <c r="J1664" t="s">
        <v>5764</v>
      </c>
      <c r="K1664" t="s">
        <v>332</v>
      </c>
      <c r="L1664" t="s">
        <v>5814</v>
      </c>
      <c r="M1664" t="s">
        <v>333</v>
      </c>
      <c r="N1664" t="s">
        <v>103</v>
      </c>
      <c r="O1664" t="s">
        <v>103</v>
      </c>
      <c r="P1664" t="s">
        <v>66</v>
      </c>
      <c r="AA1664"/>
    </row>
    <row r="1665" spans="1:35" x14ac:dyDescent="0.25">
      <c r="A1665" t="s">
        <v>4834</v>
      </c>
      <c r="B1665" t="s">
        <v>4835</v>
      </c>
      <c r="C1665" t="s">
        <v>4836</v>
      </c>
      <c r="D1665" t="s">
        <v>82</v>
      </c>
      <c r="E1665" t="s">
        <v>60</v>
      </c>
      <c r="G1665" t="s">
        <v>4838</v>
      </c>
      <c r="H1665" t="s">
        <v>288</v>
      </c>
      <c r="I1665" t="s">
        <v>4033</v>
      </c>
      <c r="J1665" t="s">
        <v>5764</v>
      </c>
      <c r="K1665" t="s">
        <v>332</v>
      </c>
      <c r="L1665" t="s">
        <v>5814</v>
      </c>
      <c r="M1665" t="s">
        <v>333</v>
      </c>
      <c r="N1665" t="s">
        <v>5809</v>
      </c>
      <c r="O1665" t="s">
        <v>3685</v>
      </c>
      <c r="P1665" t="s">
        <v>66</v>
      </c>
      <c r="AA1665"/>
    </row>
    <row r="1666" spans="1:35" x14ac:dyDescent="0.25">
      <c r="A1666" t="s">
        <v>4834</v>
      </c>
      <c r="B1666" t="s">
        <v>4835</v>
      </c>
      <c r="C1666" t="s">
        <v>4836</v>
      </c>
      <c r="D1666" t="s">
        <v>82</v>
      </c>
      <c r="E1666" t="s">
        <v>60</v>
      </c>
      <c r="G1666" t="s">
        <v>4838</v>
      </c>
      <c r="H1666" t="s">
        <v>288</v>
      </c>
      <c r="I1666" t="s">
        <v>3959</v>
      </c>
      <c r="J1666" t="s">
        <v>5764</v>
      </c>
      <c r="K1666" t="s">
        <v>332</v>
      </c>
      <c r="L1666" t="s">
        <v>194</v>
      </c>
      <c r="M1666" t="s">
        <v>94</v>
      </c>
      <c r="N1666" t="s">
        <v>91</v>
      </c>
      <c r="O1666" t="s">
        <v>91</v>
      </c>
      <c r="P1666" t="s">
        <v>66</v>
      </c>
      <c r="AA1666"/>
    </row>
    <row r="1667" spans="1:35" x14ac:dyDescent="0.25">
      <c r="A1667" t="s">
        <v>4834</v>
      </c>
      <c r="B1667" t="s">
        <v>4835</v>
      </c>
      <c r="C1667" t="s">
        <v>4836</v>
      </c>
      <c r="D1667" t="s">
        <v>82</v>
      </c>
      <c r="E1667" t="s">
        <v>60</v>
      </c>
      <c r="G1667" t="s">
        <v>4838</v>
      </c>
      <c r="H1667" t="s">
        <v>288</v>
      </c>
      <c r="I1667" t="s">
        <v>4846</v>
      </c>
      <c r="J1667" t="s">
        <v>5764</v>
      </c>
      <c r="K1667" t="s">
        <v>332</v>
      </c>
      <c r="L1667" t="s">
        <v>5814</v>
      </c>
      <c r="M1667" t="s">
        <v>333</v>
      </c>
      <c r="N1667" t="s">
        <v>102</v>
      </c>
      <c r="O1667" t="s">
        <v>1906</v>
      </c>
      <c r="P1667" t="s">
        <v>66</v>
      </c>
      <c r="Q1667" t="s">
        <v>4847</v>
      </c>
      <c r="AA1667"/>
    </row>
    <row r="1668" spans="1:35" x14ac:dyDescent="0.25">
      <c r="A1668" t="s">
        <v>4834</v>
      </c>
      <c r="B1668" t="s">
        <v>4835</v>
      </c>
      <c r="C1668" t="s">
        <v>4836</v>
      </c>
      <c r="D1668" t="s">
        <v>82</v>
      </c>
      <c r="E1668" t="s">
        <v>60</v>
      </c>
      <c r="G1668" t="s">
        <v>4838</v>
      </c>
      <c r="H1668" t="s">
        <v>288</v>
      </c>
      <c r="I1668" t="s">
        <v>1827</v>
      </c>
      <c r="J1668" t="s">
        <v>5764</v>
      </c>
      <c r="K1668" t="s">
        <v>332</v>
      </c>
      <c r="L1668" t="s">
        <v>5814</v>
      </c>
      <c r="M1668" t="s">
        <v>333</v>
      </c>
      <c r="N1668" t="s">
        <v>5809</v>
      </c>
      <c r="O1668" t="s">
        <v>648</v>
      </c>
      <c r="P1668" t="s">
        <v>66</v>
      </c>
      <c r="Q1668" t="s">
        <v>4848</v>
      </c>
      <c r="AA1668"/>
    </row>
    <row r="1669" spans="1:35" x14ac:dyDescent="0.25">
      <c r="A1669" t="s">
        <v>4834</v>
      </c>
      <c r="B1669" t="s">
        <v>4835</v>
      </c>
      <c r="C1669" t="s">
        <v>4836</v>
      </c>
      <c r="D1669" t="s">
        <v>82</v>
      </c>
      <c r="E1669" t="s">
        <v>60</v>
      </c>
      <c r="G1669" t="s">
        <v>4838</v>
      </c>
      <c r="H1669" t="s">
        <v>288</v>
      </c>
      <c r="I1669" t="s">
        <v>4849</v>
      </c>
      <c r="J1669" t="s">
        <v>5764</v>
      </c>
      <c r="K1669" t="s">
        <v>332</v>
      </c>
      <c r="L1669" t="s">
        <v>97</v>
      </c>
      <c r="M1669" t="s">
        <v>97</v>
      </c>
      <c r="N1669" t="s">
        <v>91</v>
      </c>
      <c r="O1669" t="s">
        <v>91</v>
      </c>
      <c r="P1669" t="s">
        <v>66</v>
      </c>
      <c r="AA1669"/>
    </row>
    <row r="1670" spans="1:35" x14ac:dyDescent="0.25">
      <c r="A1670" t="s">
        <v>4834</v>
      </c>
      <c r="B1670" t="s">
        <v>4835</v>
      </c>
      <c r="C1670" t="s">
        <v>4836</v>
      </c>
      <c r="D1670" t="s">
        <v>82</v>
      </c>
      <c r="E1670" t="s">
        <v>60</v>
      </c>
      <c r="G1670" t="s">
        <v>4838</v>
      </c>
      <c r="H1670" t="s">
        <v>288</v>
      </c>
      <c r="I1670" t="s">
        <v>4850</v>
      </c>
      <c r="J1670" t="s">
        <v>5764</v>
      </c>
      <c r="K1670" t="s">
        <v>332</v>
      </c>
      <c r="L1670" t="s">
        <v>102</v>
      </c>
      <c r="M1670" t="s">
        <v>102</v>
      </c>
      <c r="N1670" t="s">
        <v>5817</v>
      </c>
      <c r="O1670" t="s">
        <v>406</v>
      </c>
      <c r="P1670" t="s">
        <v>66</v>
      </c>
      <c r="Q1670" t="s">
        <v>4845</v>
      </c>
      <c r="AA1670"/>
    </row>
    <row r="1671" spans="1:35" x14ac:dyDescent="0.25">
      <c r="A1671" t="s">
        <v>4834</v>
      </c>
      <c r="B1671" t="s">
        <v>4835</v>
      </c>
      <c r="C1671" t="s">
        <v>4836</v>
      </c>
      <c r="D1671" t="s">
        <v>82</v>
      </c>
      <c r="E1671" t="s">
        <v>60</v>
      </c>
      <c r="G1671" t="s">
        <v>4838</v>
      </c>
      <c r="H1671" t="s">
        <v>288</v>
      </c>
      <c r="I1671" t="s">
        <v>3464</v>
      </c>
      <c r="J1671" t="s">
        <v>5765</v>
      </c>
      <c r="K1671" t="s">
        <v>324</v>
      </c>
      <c r="L1671" t="s">
        <v>102</v>
      </c>
      <c r="M1671" t="s">
        <v>102</v>
      </c>
      <c r="N1671" t="s">
        <v>5816</v>
      </c>
      <c r="O1671" t="s">
        <v>334</v>
      </c>
      <c r="P1671" t="s">
        <v>66</v>
      </c>
      <c r="Q1671" t="s">
        <v>4851</v>
      </c>
      <c r="AA1671"/>
    </row>
    <row r="1672" spans="1:35" x14ac:dyDescent="0.25">
      <c r="A1672" t="s">
        <v>4852</v>
      </c>
      <c r="B1672" t="s">
        <v>4853</v>
      </c>
      <c r="C1672" t="s">
        <v>4854</v>
      </c>
      <c r="D1672" t="s">
        <v>82</v>
      </c>
      <c r="E1672" t="s">
        <v>60</v>
      </c>
      <c r="G1672" t="s">
        <v>4855</v>
      </c>
      <c r="H1672" t="s">
        <v>81</v>
      </c>
      <c r="I1672" t="s">
        <v>4856</v>
      </c>
      <c r="J1672" t="s">
        <v>5764</v>
      </c>
      <c r="K1672" t="s">
        <v>759</v>
      </c>
      <c r="L1672" t="s">
        <v>5692</v>
      </c>
      <c r="M1672" t="s">
        <v>519</v>
      </c>
      <c r="N1672" t="s">
        <v>103</v>
      </c>
      <c r="O1672" t="s">
        <v>103</v>
      </c>
      <c r="P1672" t="s">
        <v>63</v>
      </c>
      <c r="AA1672"/>
    </row>
    <row r="1673" spans="1:35" x14ac:dyDescent="0.25">
      <c r="A1673" t="s">
        <v>4852</v>
      </c>
      <c r="B1673" t="s">
        <v>4853</v>
      </c>
      <c r="C1673" t="s">
        <v>4854</v>
      </c>
      <c r="D1673" t="s">
        <v>82</v>
      </c>
      <c r="E1673" t="s">
        <v>60</v>
      </c>
      <c r="G1673" t="s">
        <v>4855</v>
      </c>
      <c r="H1673" t="s">
        <v>81</v>
      </c>
      <c r="I1673" t="s">
        <v>4857</v>
      </c>
      <c r="J1673" t="s">
        <v>5764</v>
      </c>
      <c r="K1673" t="s">
        <v>759</v>
      </c>
      <c r="L1673" t="s">
        <v>5692</v>
      </c>
      <c r="M1673" t="s">
        <v>519</v>
      </c>
      <c r="N1673" t="s">
        <v>91</v>
      </c>
      <c r="O1673" t="s">
        <v>91</v>
      </c>
      <c r="P1673" t="s">
        <v>63</v>
      </c>
      <c r="Q1673" t="s">
        <v>4858</v>
      </c>
      <c r="AA1673"/>
    </row>
    <row r="1674" spans="1:35" x14ac:dyDescent="0.25">
      <c r="A1674" t="s">
        <v>4852</v>
      </c>
      <c r="B1674" t="s">
        <v>4853</v>
      </c>
      <c r="C1674" t="s">
        <v>4854</v>
      </c>
      <c r="D1674" t="s">
        <v>82</v>
      </c>
      <c r="E1674" t="s">
        <v>60</v>
      </c>
      <c r="G1674" t="s">
        <v>4855</v>
      </c>
      <c r="H1674" t="s">
        <v>81</v>
      </c>
      <c r="I1674" t="s">
        <v>4859</v>
      </c>
      <c r="J1674" t="s">
        <v>5764</v>
      </c>
      <c r="K1674" t="s">
        <v>759</v>
      </c>
      <c r="L1674" t="s">
        <v>5692</v>
      </c>
      <c r="M1674" t="s">
        <v>519</v>
      </c>
      <c r="N1674" t="s">
        <v>5809</v>
      </c>
      <c r="O1674" t="s">
        <v>192</v>
      </c>
      <c r="P1674" t="s">
        <v>63</v>
      </c>
      <c r="Q1674" t="s">
        <v>4860</v>
      </c>
      <c r="AA1674"/>
    </row>
    <row r="1675" spans="1:35" x14ac:dyDescent="0.25">
      <c r="A1675" t="s">
        <v>4861</v>
      </c>
      <c r="B1675" t="s">
        <v>4862</v>
      </c>
      <c r="C1675" t="s">
        <v>4863</v>
      </c>
      <c r="D1675" t="s">
        <v>82</v>
      </c>
      <c r="E1675" t="s">
        <v>60</v>
      </c>
      <c r="G1675" t="s">
        <v>4864</v>
      </c>
      <c r="H1675" t="s">
        <v>81</v>
      </c>
      <c r="J1675" t="s">
        <v>5764</v>
      </c>
      <c r="R1675" t="s">
        <v>4865</v>
      </c>
      <c r="S1675" t="s">
        <v>5758</v>
      </c>
      <c r="T1675" t="s">
        <v>4866</v>
      </c>
      <c r="V1675" t="s">
        <v>143</v>
      </c>
      <c r="W1675" t="s">
        <v>144</v>
      </c>
      <c r="X1675" t="s">
        <v>144</v>
      </c>
      <c r="Y1675" t="s">
        <v>66</v>
      </c>
      <c r="AA1675"/>
    </row>
    <row r="1676" spans="1:35" x14ac:dyDescent="0.25">
      <c r="A1676" t="s">
        <v>4877</v>
      </c>
      <c r="B1676" t="s">
        <v>4878</v>
      </c>
      <c r="C1676" t="s">
        <v>4879</v>
      </c>
      <c r="D1676" t="s">
        <v>82</v>
      </c>
      <c r="E1676" t="s">
        <v>60</v>
      </c>
      <c r="G1676" t="s">
        <v>4880</v>
      </c>
      <c r="H1676" t="s">
        <v>81</v>
      </c>
      <c r="J1676" t="s">
        <v>5764</v>
      </c>
      <c r="R1676" t="s">
        <v>2170</v>
      </c>
      <c r="S1676" t="s">
        <v>5758</v>
      </c>
      <c r="T1676" t="s">
        <v>159</v>
      </c>
      <c r="V1676" t="s">
        <v>143</v>
      </c>
      <c r="W1676" t="s">
        <v>5761</v>
      </c>
      <c r="X1676" t="s">
        <v>479</v>
      </c>
      <c r="Y1676" t="s">
        <v>66</v>
      </c>
      <c r="Z1676" t="s">
        <v>4881</v>
      </c>
      <c r="AA1676"/>
    </row>
    <row r="1677" spans="1:35" x14ac:dyDescent="0.25">
      <c r="A1677">
        <v>40839</v>
      </c>
      <c r="B1677" t="s">
        <v>4883</v>
      </c>
      <c r="C1677" t="s">
        <v>4884</v>
      </c>
      <c r="D1677" t="s">
        <v>59</v>
      </c>
      <c r="E1677" t="s">
        <v>60</v>
      </c>
      <c r="H1677" t="s">
        <v>122</v>
      </c>
      <c r="J1677" t="s">
        <v>5764</v>
      </c>
      <c r="AA1677" t="s">
        <v>5790</v>
      </c>
      <c r="AB1677" s="7" t="s">
        <v>5729</v>
      </c>
      <c r="AC1677" t="s">
        <v>2328</v>
      </c>
      <c r="AD1677" s="7" t="s">
        <v>5791</v>
      </c>
      <c r="AE1677" t="s">
        <v>5791</v>
      </c>
      <c r="AF1677" s="7" t="s">
        <v>1173</v>
      </c>
      <c r="AG1677" t="s">
        <v>1173</v>
      </c>
      <c r="AH1677" t="s">
        <v>66</v>
      </c>
      <c r="AI1677" t="s">
        <v>5792</v>
      </c>
    </row>
    <row r="1678" spans="1:35" x14ac:dyDescent="0.25">
      <c r="A1678" t="s">
        <v>4889</v>
      </c>
      <c r="B1678" t="s">
        <v>4890</v>
      </c>
      <c r="C1678" t="s">
        <v>4891</v>
      </c>
      <c r="D1678" t="s">
        <v>82</v>
      </c>
      <c r="E1678" t="s">
        <v>60</v>
      </c>
      <c r="F1678" t="s">
        <v>4892</v>
      </c>
      <c r="G1678" t="s">
        <v>4894</v>
      </c>
      <c r="H1678" t="s">
        <v>81</v>
      </c>
      <c r="I1678" t="s">
        <v>4468</v>
      </c>
      <c r="J1678" t="s">
        <v>89</v>
      </c>
      <c r="K1678" t="s">
        <v>89</v>
      </c>
      <c r="L1678" t="s">
        <v>5692</v>
      </c>
      <c r="M1678" t="s">
        <v>519</v>
      </c>
      <c r="N1678" t="s">
        <v>103</v>
      </c>
      <c r="O1678" t="s">
        <v>103</v>
      </c>
      <c r="P1678" t="s">
        <v>66</v>
      </c>
      <c r="Q1678" t="s">
        <v>4895</v>
      </c>
      <c r="AA1678"/>
    </row>
    <row r="1679" spans="1:35" x14ac:dyDescent="0.25">
      <c r="A1679" t="s">
        <v>4899</v>
      </c>
      <c r="B1679" t="s">
        <v>4900</v>
      </c>
      <c r="C1679" t="s">
        <v>4901</v>
      </c>
      <c r="D1679" t="s">
        <v>82</v>
      </c>
      <c r="E1679" t="s">
        <v>60</v>
      </c>
      <c r="G1679" t="s">
        <v>4903</v>
      </c>
      <c r="H1679" t="s">
        <v>288</v>
      </c>
      <c r="J1679" t="s">
        <v>5764</v>
      </c>
      <c r="R1679" t="s">
        <v>4251</v>
      </c>
      <c r="S1679" t="s">
        <v>5759</v>
      </c>
      <c r="T1679" t="s">
        <v>1969</v>
      </c>
      <c r="V1679" t="s">
        <v>143</v>
      </c>
      <c r="W1679" t="s">
        <v>144</v>
      </c>
      <c r="X1679" t="s">
        <v>1906</v>
      </c>
      <c r="Y1679" t="s">
        <v>63</v>
      </c>
      <c r="AA1679"/>
    </row>
    <row r="1680" spans="1:35" x14ac:dyDescent="0.25">
      <c r="A1680" t="s">
        <v>4899</v>
      </c>
      <c r="B1680" t="s">
        <v>4900</v>
      </c>
      <c r="C1680" t="s">
        <v>4901</v>
      </c>
      <c r="D1680" t="s">
        <v>82</v>
      </c>
      <c r="E1680" t="s">
        <v>60</v>
      </c>
      <c r="G1680" t="s">
        <v>4903</v>
      </c>
      <c r="H1680" t="s">
        <v>288</v>
      </c>
      <c r="J1680" t="s">
        <v>5764</v>
      </c>
      <c r="R1680" t="s">
        <v>4904</v>
      </c>
      <c r="S1680" t="s">
        <v>5759</v>
      </c>
      <c r="T1680" t="s">
        <v>4905</v>
      </c>
      <c r="V1680" t="s">
        <v>143</v>
      </c>
      <c r="W1680" t="s">
        <v>144</v>
      </c>
      <c r="X1680" t="s">
        <v>1906</v>
      </c>
      <c r="Y1680" t="s">
        <v>63</v>
      </c>
      <c r="AA1680"/>
    </row>
    <row r="1681" spans="1:35" x14ac:dyDescent="0.25">
      <c r="A1681" t="s">
        <v>4899</v>
      </c>
      <c r="B1681" t="s">
        <v>4900</v>
      </c>
      <c r="C1681" t="s">
        <v>4901</v>
      </c>
      <c r="D1681" t="s">
        <v>82</v>
      </c>
      <c r="E1681" t="s">
        <v>60</v>
      </c>
      <c r="G1681" t="s">
        <v>4903</v>
      </c>
      <c r="H1681" t="s">
        <v>288</v>
      </c>
      <c r="J1681" t="s">
        <v>5764</v>
      </c>
      <c r="R1681" t="s">
        <v>4906</v>
      </c>
      <c r="S1681" t="s">
        <v>5759</v>
      </c>
      <c r="T1681" t="s">
        <v>4907</v>
      </c>
      <c r="V1681" t="s">
        <v>143</v>
      </c>
      <c r="W1681" t="s">
        <v>144</v>
      </c>
      <c r="X1681" t="s">
        <v>1906</v>
      </c>
      <c r="Y1681" t="s">
        <v>63</v>
      </c>
      <c r="AA1681"/>
    </row>
    <row r="1682" spans="1:35" x14ac:dyDescent="0.25">
      <c r="A1682" t="s">
        <v>4925</v>
      </c>
      <c r="B1682" t="s">
        <v>4926</v>
      </c>
      <c r="C1682" t="s">
        <v>4927</v>
      </c>
      <c r="D1682" t="s">
        <v>59</v>
      </c>
      <c r="E1682" t="s">
        <v>60</v>
      </c>
      <c r="F1682" t="s">
        <v>4928</v>
      </c>
      <c r="H1682" t="s">
        <v>288</v>
      </c>
      <c r="I1682" t="s">
        <v>4929</v>
      </c>
      <c r="J1682" t="s">
        <v>5765</v>
      </c>
      <c r="K1682" t="s">
        <v>4554</v>
      </c>
      <c r="L1682" t="s">
        <v>5692</v>
      </c>
      <c r="M1682" t="s">
        <v>634</v>
      </c>
      <c r="N1682" t="s">
        <v>103</v>
      </c>
      <c r="O1682" t="s">
        <v>103</v>
      </c>
      <c r="P1682" t="s">
        <v>63</v>
      </c>
      <c r="AA1682"/>
    </row>
    <row r="1683" spans="1:35" x14ac:dyDescent="0.25">
      <c r="A1683" t="s">
        <v>4925</v>
      </c>
      <c r="B1683" t="s">
        <v>4926</v>
      </c>
      <c r="C1683" t="s">
        <v>4927</v>
      </c>
      <c r="D1683" t="s">
        <v>59</v>
      </c>
      <c r="E1683" t="s">
        <v>60</v>
      </c>
      <c r="F1683" t="s">
        <v>4928</v>
      </c>
      <c r="H1683" t="s">
        <v>288</v>
      </c>
      <c r="I1683" t="s">
        <v>4930</v>
      </c>
      <c r="J1683" t="s">
        <v>5765</v>
      </c>
      <c r="K1683" t="s">
        <v>4554</v>
      </c>
      <c r="L1683" t="s">
        <v>102</v>
      </c>
      <c r="M1683" t="s">
        <v>102</v>
      </c>
      <c r="N1683" t="s">
        <v>5809</v>
      </c>
      <c r="O1683" t="s">
        <v>1030</v>
      </c>
      <c r="P1683" t="s">
        <v>63</v>
      </c>
      <c r="Q1683" t="s">
        <v>4931</v>
      </c>
      <c r="AA1683"/>
    </row>
    <row r="1684" spans="1:35" x14ac:dyDescent="0.25">
      <c r="A1684" t="s">
        <v>4935</v>
      </c>
      <c r="B1684" t="s">
        <v>4936</v>
      </c>
      <c r="C1684" t="s">
        <v>4937</v>
      </c>
      <c r="D1684" t="s">
        <v>82</v>
      </c>
      <c r="E1684" t="s">
        <v>60</v>
      </c>
      <c r="G1684" t="s">
        <v>4938</v>
      </c>
      <c r="H1684" t="s">
        <v>288</v>
      </c>
      <c r="I1684" t="s">
        <v>4939</v>
      </c>
      <c r="J1684" t="s">
        <v>89</v>
      </c>
      <c r="K1684" t="s">
        <v>89</v>
      </c>
      <c r="L1684" t="s">
        <v>97</v>
      </c>
      <c r="M1684" t="s">
        <v>1070</v>
      </c>
      <c r="N1684" t="s">
        <v>5809</v>
      </c>
      <c r="O1684" t="s">
        <v>187</v>
      </c>
      <c r="P1684" t="s">
        <v>63</v>
      </c>
      <c r="Q1684" t="s">
        <v>4940</v>
      </c>
      <c r="AA1684"/>
    </row>
    <row r="1685" spans="1:35" x14ac:dyDescent="0.25">
      <c r="A1685" t="s">
        <v>4935</v>
      </c>
      <c r="B1685" t="s">
        <v>4936</v>
      </c>
      <c r="C1685" t="s">
        <v>4937</v>
      </c>
      <c r="D1685" t="s">
        <v>82</v>
      </c>
      <c r="E1685" t="s">
        <v>60</v>
      </c>
      <c r="G1685" t="s">
        <v>4938</v>
      </c>
      <c r="H1685" t="s">
        <v>288</v>
      </c>
      <c r="I1685" t="s">
        <v>4941</v>
      </c>
      <c r="J1685" t="s">
        <v>89</v>
      </c>
      <c r="K1685" t="s">
        <v>89</v>
      </c>
      <c r="L1685" t="s">
        <v>97</v>
      </c>
      <c r="M1685" t="s">
        <v>1070</v>
      </c>
      <c r="N1685" t="s">
        <v>5809</v>
      </c>
      <c r="O1685" t="s">
        <v>265</v>
      </c>
      <c r="P1685" t="s">
        <v>63</v>
      </c>
      <c r="Q1685" t="s">
        <v>4940</v>
      </c>
      <c r="AA1685"/>
    </row>
    <row r="1686" spans="1:35" x14ac:dyDescent="0.25">
      <c r="A1686" t="s">
        <v>4935</v>
      </c>
      <c r="B1686" t="s">
        <v>4936</v>
      </c>
      <c r="C1686" t="s">
        <v>4937</v>
      </c>
      <c r="D1686" t="s">
        <v>82</v>
      </c>
      <c r="E1686" t="s">
        <v>60</v>
      </c>
      <c r="G1686" t="s">
        <v>4938</v>
      </c>
      <c r="H1686" t="s">
        <v>288</v>
      </c>
      <c r="I1686" t="s">
        <v>2061</v>
      </c>
      <c r="J1686" t="s">
        <v>89</v>
      </c>
      <c r="K1686" t="s">
        <v>89</v>
      </c>
      <c r="L1686" t="s">
        <v>97</v>
      </c>
      <c r="M1686" t="s">
        <v>1070</v>
      </c>
      <c r="N1686" t="s">
        <v>103</v>
      </c>
      <c r="O1686" t="s">
        <v>103</v>
      </c>
      <c r="P1686" t="s">
        <v>63</v>
      </c>
      <c r="Q1686" t="s">
        <v>4940</v>
      </c>
      <c r="AA1686"/>
    </row>
    <row r="1687" spans="1:35" x14ac:dyDescent="0.25">
      <c r="A1687" t="s">
        <v>4958</v>
      </c>
      <c r="B1687" t="s">
        <v>4959</v>
      </c>
      <c r="C1687" t="s">
        <v>4960</v>
      </c>
      <c r="D1687" t="s">
        <v>59</v>
      </c>
      <c r="E1687" t="s">
        <v>60</v>
      </c>
      <c r="G1687" t="s">
        <v>4961</v>
      </c>
      <c r="H1687" t="s">
        <v>81</v>
      </c>
      <c r="I1687" t="s">
        <v>2320</v>
      </c>
      <c r="J1687" t="s">
        <v>89</v>
      </c>
      <c r="K1687" t="s">
        <v>89</v>
      </c>
      <c r="L1687" t="s">
        <v>102</v>
      </c>
      <c r="M1687" t="s">
        <v>102</v>
      </c>
      <c r="N1687" t="s">
        <v>91</v>
      </c>
      <c r="O1687" t="s">
        <v>91</v>
      </c>
      <c r="P1687" t="s">
        <v>66</v>
      </c>
      <c r="AA1687"/>
    </row>
    <row r="1688" spans="1:35" x14ac:dyDescent="0.25">
      <c r="A1688" t="s">
        <v>4958</v>
      </c>
      <c r="B1688" t="s">
        <v>4959</v>
      </c>
      <c r="C1688" t="s">
        <v>4960</v>
      </c>
      <c r="D1688" t="s">
        <v>59</v>
      </c>
      <c r="E1688" t="s">
        <v>60</v>
      </c>
      <c r="G1688" t="s">
        <v>4961</v>
      </c>
      <c r="H1688" t="s">
        <v>81</v>
      </c>
      <c r="I1688" t="s">
        <v>244</v>
      </c>
      <c r="J1688" t="s">
        <v>89</v>
      </c>
      <c r="K1688" t="s">
        <v>89</v>
      </c>
      <c r="L1688" t="s">
        <v>102</v>
      </c>
      <c r="M1688" t="s">
        <v>102</v>
      </c>
      <c r="N1688" t="s">
        <v>194</v>
      </c>
      <c r="O1688" t="s">
        <v>194</v>
      </c>
      <c r="P1688" t="s">
        <v>66</v>
      </c>
      <c r="AA1688"/>
    </row>
    <row r="1689" spans="1:35" x14ac:dyDescent="0.25">
      <c r="A1689" t="s">
        <v>4958</v>
      </c>
      <c r="B1689" t="s">
        <v>4959</v>
      </c>
      <c r="C1689" t="s">
        <v>4960</v>
      </c>
      <c r="D1689" t="s">
        <v>59</v>
      </c>
      <c r="E1689" t="s">
        <v>60</v>
      </c>
      <c r="G1689" t="s">
        <v>4961</v>
      </c>
      <c r="H1689" t="s">
        <v>81</v>
      </c>
      <c r="I1689" t="s">
        <v>273</v>
      </c>
      <c r="J1689" t="s">
        <v>89</v>
      </c>
      <c r="K1689" t="s">
        <v>89</v>
      </c>
      <c r="L1689" t="s">
        <v>102</v>
      </c>
      <c r="M1689" t="s">
        <v>102</v>
      </c>
      <c r="N1689" t="s">
        <v>5817</v>
      </c>
      <c r="O1689" t="s">
        <v>97</v>
      </c>
      <c r="P1689" t="s">
        <v>66</v>
      </c>
      <c r="AA1689"/>
      <c r="AB1689" t="s">
        <v>5729</v>
      </c>
      <c r="AC1689" t="s">
        <v>429</v>
      </c>
      <c r="AE1689" t="s">
        <v>1615</v>
      </c>
      <c r="AG1689" t="s">
        <v>2229</v>
      </c>
      <c r="AH1689" t="s">
        <v>66</v>
      </c>
      <c r="AI1689" t="s">
        <v>4980</v>
      </c>
    </row>
    <row r="1690" spans="1:35" x14ac:dyDescent="0.25">
      <c r="A1690" t="s">
        <v>4958</v>
      </c>
      <c r="B1690" t="s">
        <v>4959</v>
      </c>
      <c r="C1690" t="s">
        <v>4960</v>
      </c>
      <c r="D1690" t="s">
        <v>59</v>
      </c>
      <c r="E1690" t="s">
        <v>60</v>
      </c>
      <c r="G1690" t="s">
        <v>4961</v>
      </c>
      <c r="H1690" t="s">
        <v>81</v>
      </c>
      <c r="I1690" t="s">
        <v>1282</v>
      </c>
      <c r="J1690" t="s">
        <v>89</v>
      </c>
      <c r="K1690" t="s">
        <v>89</v>
      </c>
      <c r="L1690" t="s">
        <v>102</v>
      </c>
      <c r="M1690" t="s">
        <v>102</v>
      </c>
      <c r="N1690" t="s">
        <v>194</v>
      </c>
      <c r="O1690" t="s">
        <v>1283</v>
      </c>
      <c r="P1690" t="s">
        <v>66</v>
      </c>
      <c r="AA1690"/>
    </row>
    <row r="1691" spans="1:35" x14ac:dyDescent="0.25">
      <c r="A1691" t="s">
        <v>4968</v>
      </c>
      <c r="B1691" t="s">
        <v>4969</v>
      </c>
      <c r="C1691" t="s">
        <v>4970</v>
      </c>
      <c r="D1691" t="s">
        <v>225</v>
      </c>
      <c r="E1691" t="s">
        <v>60</v>
      </c>
      <c r="G1691" t="s">
        <v>2606</v>
      </c>
      <c r="H1691" t="s">
        <v>81</v>
      </c>
      <c r="I1691" t="s">
        <v>96</v>
      </c>
      <c r="J1691" t="s">
        <v>89</v>
      </c>
      <c r="K1691" t="s">
        <v>89</v>
      </c>
      <c r="L1691" t="s">
        <v>97</v>
      </c>
      <c r="M1691" t="s">
        <v>97</v>
      </c>
      <c r="N1691" t="s">
        <v>91</v>
      </c>
      <c r="O1691" t="s">
        <v>91</v>
      </c>
      <c r="P1691" t="s">
        <v>63</v>
      </c>
      <c r="Q1691" t="s">
        <v>4971</v>
      </c>
      <c r="AA1691"/>
    </row>
    <row r="1692" spans="1:35" x14ac:dyDescent="0.25">
      <c r="A1692" t="s">
        <v>4968</v>
      </c>
      <c r="B1692" t="s">
        <v>4969</v>
      </c>
      <c r="C1692" t="s">
        <v>4970</v>
      </c>
      <c r="D1692" t="s">
        <v>225</v>
      </c>
      <c r="E1692" t="s">
        <v>60</v>
      </c>
      <c r="G1692" t="s">
        <v>2606</v>
      </c>
      <c r="H1692" t="s">
        <v>81</v>
      </c>
      <c r="I1692" t="s">
        <v>4972</v>
      </c>
      <c r="J1692" t="s">
        <v>89</v>
      </c>
      <c r="K1692" t="s">
        <v>89</v>
      </c>
      <c r="L1692" t="s">
        <v>97</v>
      </c>
      <c r="M1692" t="s">
        <v>1025</v>
      </c>
      <c r="N1692" t="s">
        <v>5809</v>
      </c>
      <c r="O1692" t="s">
        <v>192</v>
      </c>
      <c r="P1692" t="s">
        <v>66</v>
      </c>
      <c r="Q1692" t="s">
        <v>4973</v>
      </c>
      <c r="AA1692"/>
    </row>
    <row r="1693" spans="1:35" x14ac:dyDescent="0.25">
      <c r="A1693" t="s">
        <v>4968</v>
      </c>
      <c r="B1693" t="s">
        <v>4969</v>
      </c>
      <c r="C1693" t="s">
        <v>4970</v>
      </c>
      <c r="D1693" t="s">
        <v>225</v>
      </c>
      <c r="E1693" t="s">
        <v>60</v>
      </c>
      <c r="G1693" t="s">
        <v>2606</v>
      </c>
      <c r="H1693" t="s">
        <v>81</v>
      </c>
      <c r="I1693" t="s">
        <v>4974</v>
      </c>
      <c r="J1693" t="s">
        <v>89</v>
      </c>
      <c r="K1693" t="s">
        <v>89</v>
      </c>
      <c r="L1693" t="s">
        <v>5766</v>
      </c>
      <c r="M1693" t="s">
        <v>351</v>
      </c>
      <c r="N1693" t="s">
        <v>5817</v>
      </c>
      <c r="O1693" t="s">
        <v>97</v>
      </c>
      <c r="P1693" t="s">
        <v>63</v>
      </c>
      <c r="AA1693"/>
    </row>
    <row r="1694" spans="1:35" x14ac:dyDescent="0.25">
      <c r="A1694" t="s">
        <v>4968</v>
      </c>
      <c r="B1694" t="s">
        <v>4969</v>
      </c>
      <c r="C1694" t="s">
        <v>4970</v>
      </c>
      <c r="D1694" t="s">
        <v>225</v>
      </c>
      <c r="E1694" t="s">
        <v>60</v>
      </c>
      <c r="G1694" t="s">
        <v>2606</v>
      </c>
      <c r="H1694" t="s">
        <v>81</v>
      </c>
      <c r="I1694" t="s">
        <v>4975</v>
      </c>
      <c r="J1694" t="s">
        <v>89</v>
      </c>
      <c r="K1694" t="s">
        <v>89</v>
      </c>
      <c r="L1694" t="s">
        <v>5766</v>
      </c>
      <c r="M1694" t="s">
        <v>220</v>
      </c>
      <c r="N1694" t="s">
        <v>5817</v>
      </c>
      <c r="O1694" t="s">
        <v>97</v>
      </c>
      <c r="P1694" t="s">
        <v>63</v>
      </c>
      <c r="AA1694"/>
    </row>
    <row r="1695" spans="1:35" ht="45" x14ac:dyDescent="0.25">
      <c r="A1695">
        <v>42167</v>
      </c>
      <c r="B1695" t="s">
        <v>4977</v>
      </c>
      <c r="C1695" t="s">
        <v>4978</v>
      </c>
      <c r="D1695" t="s">
        <v>82</v>
      </c>
      <c r="E1695" t="s">
        <v>60</v>
      </c>
      <c r="G1695" t="s">
        <v>4979</v>
      </c>
      <c r="H1695" t="s">
        <v>81</v>
      </c>
      <c r="J1695" t="s">
        <v>5764</v>
      </c>
      <c r="AA1695" s="4" t="s">
        <v>2228</v>
      </c>
      <c r="AB1695" s="4" t="s">
        <v>5729</v>
      </c>
      <c r="AC1695" s="4" t="s">
        <v>429</v>
      </c>
      <c r="AD1695" t="s">
        <v>5825</v>
      </c>
      <c r="AE1695" s="4" t="s">
        <v>5825</v>
      </c>
      <c r="AF1695" t="s">
        <v>2229</v>
      </c>
      <c r="AG1695" s="4" t="s">
        <v>2229</v>
      </c>
      <c r="AH1695" s="4" t="s">
        <v>66</v>
      </c>
    </row>
    <row r="1696" spans="1:35" x14ac:dyDescent="0.25">
      <c r="A1696" t="s">
        <v>5006</v>
      </c>
      <c r="B1696" t="s">
        <v>5007</v>
      </c>
      <c r="C1696" t="s">
        <v>5008</v>
      </c>
      <c r="D1696" t="s">
        <v>82</v>
      </c>
      <c r="E1696" t="s">
        <v>60</v>
      </c>
      <c r="G1696" t="s">
        <v>5010</v>
      </c>
      <c r="H1696" t="s">
        <v>288</v>
      </c>
      <c r="I1696" t="s">
        <v>4849</v>
      </c>
      <c r="J1696" t="s">
        <v>5764</v>
      </c>
      <c r="K1696" t="s">
        <v>332</v>
      </c>
      <c r="L1696" t="s">
        <v>97</v>
      </c>
      <c r="M1696" t="s">
        <v>97</v>
      </c>
      <c r="N1696" t="s">
        <v>91</v>
      </c>
      <c r="O1696" t="s">
        <v>91</v>
      </c>
      <c r="P1696" t="s">
        <v>66</v>
      </c>
      <c r="Q1696" t="s">
        <v>5011</v>
      </c>
      <c r="AA1696"/>
    </row>
    <row r="1697" spans="1:35" x14ac:dyDescent="0.25">
      <c r="A1697" t="s">
        <v>5006</v>
      </c>
      <c r="B1697" t="s">
        <v>5007</v>
      </c>
      <c r="C1697" t="s">
        <v>5008</v>
      </c>
      <c r="D1697" t="s">
        <v>82</v>
      </c>
      <c r="E1697" t="s">
        <v>60</v>
      </c>
      <c r="G1697" t="s">
        <v>5010</v>
      </c>
      <c r="H1697" t="s">
        <v>288</v>
      </c>
      <c r="I1697" t="s">
        <v>3959</v>
      </c>
      <c r="J1697" t="s">
        <v>5764</v>
      </c>
      <c r="K1697" t="s">
        <v>332</v>
      </c>
      <c r="L1697" t="s">
        <v>194</v>
      </c>
      <c r="M1697" t="s">
        <v>94</v>
      </c>
      <c r="N1697" t="s">
        <v>91</v>
      </c>
      <c r="O1697" t="s">
        <v>91</v>
      </c>
      <c r="P1697" t="s">
        <v>66</v>
      </c>
      <c r="Q1697" t="s">
        <v>5012</v>
      </c>
      <c r="AA1697"/>
      <c r="AB1697" t="s">
        <v>5754</v>
      </c>
      <c r="AC1697" t="s">
        <v>2568</v>
      </c>
      <c r="AE1697" t="s">
        <v>172</v>
      </c>
      <c r="AG1697" t="s">
        <v>173</v>
      </c>
      <c r="AH1697" t="s">
        <v>63</v>
      </c>
    </row>
    <row r="1698" spans="1:35" x14ac:dyDescent="0.25">
      <c r="A1698" t="s">
        <v>5006</v>
      </c>
      <c r="B1698" t="s">
        <v>5007</v>
      </c>
      <c r="C1698" t="s">
        <v>5008</v>
      </c>
      <c r="D1698" t="s">
        <v>82</v>
      </c>
      <c r="E1698" t="s">
        <v>60</v>
      </c>
      <c r="G1698" t="s">
        <v>5010</v>
      </c>
      <c r="H1698" t="s">
        <v>288</v>
      </c>
      <c r="I1698" t="s">
        <v>5013</v>
      </c>
      <c r="J1698" t="s">
        <v>5764</v>
      </c>
      <c r="K1698" t="s">
        <v>332</v>
      </c>
      <c r="L1698" t="s">
        <v>102</v>
      </c>
      <c r="M1698" t="s">
        <v>262</v>
      </c>
      <c r="N1698" t="s">
        <v>5809</v>
      </c>
      <c r="O1698" t="s">
        <v>265</v>
      </c>
      <c r="P1698" t="s">
        <v>66</v>
      </c>
      <c r="AA1698"/>
      <c r="AB1698" t="s">
        <v>5754</v>
      </c>
      <c r="AC1698" t="s">
        <v>171</v>
      </c>
      <c r="AE1698" t="s">
        <v>172</v>
      </c>
      <c r="AG1698" t="s">
        <v>173</v>
      </c>
      <c r="AH1698" t="s">
        <v>63</v>
      </c>
      <c r="AI1698" t="s">
        <v>2640</v>
      </c>
    </row>
    <row r="1699" spans="1:35" x14ac:dyDescent="0.25">
      <c r="A1699" t="s">
        <v>5006</v>
      </c>
      <c r="B1699" t="s">
        <v>5007</v>
      </c>
      <c r="C1699" t="s">
        <v>5008</v>
      </c>
      <c r="D1699" t="s">
        <v>82</v>
      </c>
      <c r="E1699" t="s">
        <v>60</v>
      </c>
      <c r="G1699" t="s">
        <v>5010</v>
      </c>
      <c r="H1699" t="s">
        <v>288</v>
      </c>
      <c r="I1699" t="s">
        <v>5014</v>
      </c>
      <c r="J1699" t="s">
        <v>5764</v>
      </c>
      <c r="K1699" t="s">
        <v>332</v>
      </c>
      <c r="L1699" t="s">
        <v>102</v>
      </c>
      <c r="M1699" t="s">
        <v>262</v>
      </c>
      <c r="N1699" t="s">
        <v>5817</v>
      </c>
      <c r="O1699" t="s">
        <v>190</v>
      </c>
      <c r="P1699" t="s">
        <v>66</v>
      </c>
      <c r="AA1699"/>
    </row>
    <row r="1700" spans="1:35" x14ac:dyDescent="0.25">
      <c r="A1700" t="s">
        <v>5006</v>
      </c>
      <c r="B1700" t="s">
        <v>5007</v>
      </c>
      <c r="C1700" t="s">
        <v>5008</v>
      </c>
      <c r="D1700" t="s">
        <v>82</v>
      </c>
      <c r="E1700" t="s">
        <v>60</v>
      </c>
      <c r="G1700" t="s">
        <v>5010</v>
      </c>
      <c r="H1700" t="s">
        <v>288</v>
      </c>
      <c r="I1700" t="s">
        <v>5015</v>
      </c>
      <c r="J1700" t="s">
        <v>5764</v>
      </c>
      <c r="K1700" t="s">
        <v>332</v>
      </c>
      <c r="L1700" t="s">
        <v>102</v>
      </c>
      <c r="M1700" t="s">
        <v>262</v>
      </c>
      <c r="N1700" t="s">
        <v>103</v>
      </c>
      <c r="O1700" t="s">
        <v>103</v>
      </c>
      <c r="P1700" t="s">
        <v>66</v>
      </c>
      <c r="Q1700" t="s">
        <v>5016</v>
      </c>
      <c r="AA1700"/>
      <c r="AB1700" t="s">
        <v>5754</v>
      </c>
      <c r="AC1700" t="s">
        <v>2291</v>
      </c>
      <c r="AE1700" t="s">
        <v>172</v>
      </c>
      <c r="AG1700" t="s">
        <v>173</v>
      </c>
      <c r="AH1700" t="s">
        <v>63</v>
      </c>
      <c r="AI1700" t="s">
        <v>5037</v>
      </c>
    </row>
    <row r="1701" spans="1:35" x14ac:dyDescent="0.25">
      <c r="A1701" t="s">
        <v>5006</v>
      </c>
      <c r="B1701" t="s">
        <v>5007</v>
      </c>
      <c r="C1701" t="s">
        <v>5008</v>
      </c>
      <c r="D1701" t="s">
        <v>82</v>
      </c>
      <c r="E1701" t="s">
        <v>60</v>
      </c>
      <c r="G1701" t="s">
        <v>5010</v>
      </c>
      <c r="H1701" t="s">
        <v>288</v>
      </c>
      <c r="I1701" t="s">
        <v>331</v>
      </c>
      <c r="J1701" t="s">
        <v>5764</v>
      </c>
      <c r="K1701" t="s">
        <v>332</v>
      </c>
      <c r="L1701" t="s">
        <v>5814</v>
      </c>
      <c r="M1701" t="s">
        <v>333</v>
      </c>
      <c r="N1701" t="s">
        <v>5816</v>
      </c>
      <c r="O1701" t="s">
        <v>334</v>
      </c>
      <c r="P1701" t="s">
        <v>66</v>
      </c>
      <c r="Q1701" t="s">
        <v>5017</v>
      </c>
      <c r="AA1701"/>
    </row>
    <row r="1702" spans="1:35" x14ac:dyDescent="0.25">
      <c r="A1702">
        <v>42504</v>
      </c>
      <c r="B1702" t="s">
        <v>5007</v>
      </c>
      <c r="C1702" t="s">
        <v>5008</v>
      </c>
      <c r="D1702" t="s">
        <v>82</v>
      </c>
      <c r="E1702" t="s">
        <v>60</v>
      </c>
      <c r="G1702" t="s">
        <v>5010</v>
      </c>
      <c r="H1702" t="s">
        <v>288</v>
      </c>
      <c r="AA1702" s="65" t="s">
        <v>428</v>
      </c>
      <c r="AB1702" s="67" t="s">
        <v>5729</v>
      </c>
      <c r="AC1702" s="67" t="s">
        <v>429</v>
      </c>
      <c r="AD1702" s="67" t="s">
        <v>172</v>
      </c>
      <c r="AE1702" s="67" t="s">
        <v>172</v>
      </c>
      <c r="AF1702" s="67" t="s">
        <v>144</v>
      </c>
      <c r="AG1702" s="67" t="s">
        <v>144</v>
      </c>
      <c r="AH1702" s="67" t="s">
        <v>66</v>
      </c>
    </row>
    <row r="1703" spans="1:35" x14ac:dyDescent="0.25">
      <c r="A1703" t="s">
        <v>5027</v>
      </c>
      <c r="B1703" t="s">
        <v>5028</v>
      </c>
      <c r="C1703" t="s">
        <v>5029</v>
      </c>
      <c r="D1703" t="s">
        <v>82</v>
      </c>
      <c r="E1703" t="s">
        <v>60</v>
      </c>
      <c r="G1703" t="s">
        <v>5030</v>
      </c>
      <c r="H1703" t="s">
        <v>81</v>
      </c>
      <c r="J1703" t="s">
        <v>5764</v>
      </c>
      <c r="AA1703" s="65" t="s">
        <v>2567</v>
      </c>
      <c r="AB1703" s="67" t="s">
        <v>5754</v>
      </c>
      <c r="AC1703" s="67" t="s">
        <v>2568</v>
      </c>
      <c r="AD1703" s="67" t="s">
        <v>172</v>
      </c>
      <c r="AE1703" s="67" t="s">
        <v>172</v>
      </c>
      <c r="AF1703" t="s">
        <v>173</v>
      </c>
      <c r="AG1703" s="67" t="s">
        <v>173</v>
      </c>
      <c r="AH1703" s="67" t="s">
        <v>63</v>
      </c>
    </row>
    <row r="1704" spans="1:35" ht="60" x14ac:dyDescent="0.25">
      <c r="A1704" t="s">
        <v>5027</v>
      </c>
      <c r="B1704" t="s">
        <v>5028</v>
      </c>
      <c r="C1704" t="s">
        <v>5029</v>
      </c>
      <c r="D1704" t="s">
        <v>82</v>
      </c>
      <c r="E1704" t="s">
        <v>60</v>
      </c>
      <c r="G1704" t="s">
        <v>5030</v>
      </c>
      <c r="H1704" t="s">
        <v>81</v>
      </c>
      <c r="J1704" t="s">
        <v>5764</v>
      </c>
      <c r="AA1704" s="4" t="s">
        <v>3065</v>
      </c>
      <c r="AB1704" s="4" t="s">
        <v>5754</v>
      </c>
      <c r="AC1704" s="4" t="s">
        <v>171</v>
      </c>
      <c r="AD1704" t="s">
        <v>172</v>
      </c>
      <c r="AE1704" s="4" t="s">
        <v>172</v>
      </c>
      <c r="AF1704" t="s">
        <v>173</v>
      </c>
      <c r="AG1704" s="68" t="s">
        <v>173</v>
      </c>
      <c r="AH1704" s="4" t="s">
        <v>63</v>
      </c>
    </row>
    <row r="1705" spans="1:35" x14ac:dyDescent="0.25">
      <c r="A1705" t="s">
        <v>5031</v>
      </c>
      <c r="B1705" t="s">
        <v>5032</v>
      </c>
      <c r="C1705" t="s">
        <v>5033</v>
      </c>
      <c r="D1705" t="s">
        <v>82</v>
      </c>
      <c r="E1705" t="s">
        <v>60</v>
      </c>
      <c r="G1705" t="s">
        <v>5034</v>
      </c>
      <c r="H1705" t="s">
        <v>81</v>
      </c>
      <c r="I1705" t="s">
        <v>383</v>
      </c>
      <c r="J1705" t="s">
        <v>89</v>
      </c>
      <c r="K1705" t="s">
        <v>89</v>
      </c>
      <c r="L1705" t="s">
        <v>97</v>
      </c>
      <c r="M1705" t="s">
        <v>97</v>
      </c>
      <c r="N1705" t="s">
        <v>5809</v>
      </c>
      <c r="O1705" t="s">
        <v>192</v>
      </c>
      <c r="P1705" t="s">
        <v>63</v>
      </c>
      <c r="Q1705" t="s">
        <v>5035</v>
      </c>
      <c r="AA1705"/>
    </row>
    <row r="1706" spans="1:35" x14ac:dyDescent="0.25">
      <c r="A1706" t="s">
        <v>5031</v>
      </c>
      <c r="B1706" t="s">
        <v>5032</v>
      </c>
      <c r="C1706" t="s">
        <v>5033</v>
      </c>
      <c r="D1706" t="s">
        <v>82</v>
      </c>
      <c r="E1706" t="s">
        <v>60</v>
      </c>
      <c r="G1706" t="s">
        <v>5034</v>
      </c>
      <c r="H1706" t="s">
        <v>81</v>
      </c>
      <c r="J1706" t="s">
        <v>5764</v>
      </c>
      <c r="AA1706" s="65" t="s">
        <v>5036</v>
      </c>
      <c r="AB1706" s="4" t="s">
        <v>5754</v>
      </c>
      <c r="AC1706" s="67" t="s">
        <v>2291</v>
      </c>
      <c r="AD1706" t="s">
        <v>172</v>
      </c>
      <c r="AE1706" s="67" t="s">
        <v>172</v>
      </c>
      <c r="AF1706" t="s">
        <v>173</v>
      </c>
      <c r="AG1706" s="67" t="s">
        <v>173</v>
      </c>
      <c r="AH1706" s="67" t="s">
        <v>63</v>
      </c>
    </row>
    <row r="1707" spans="1:35" x14ac:dyDescent="0.25">
      <c r="A1707" t="s">
        <v>5038</v>
      </c>
      <c r="B1707" t="s">
        <v>5039</v>
      </c>
      <c r="C1707" t="s">
        <v>5040</v>
      </c>
      <c r="D1707" t="s">
        <v>82</v>
      </c>
      <c r="E1707" t="s">
        <v>60</v>
      </c>
      <c r="H1707" t="s">
        <v>81</v>
      </c>
      <c r="J1707" t="s">
        <v>5764</v>
      </c>
      <c r="R1707" t="s">
        <v>3006</v>
      </c>
      <c r="S1707" t="s">
        <v>5758</v>
      </c>
      <c r="T1707" t="s">
        <v>147</v>
      </c>
      <c r="V1707" t="s">
        <v>143</v>
      </c>
      <c r="W1707" t="s">
        <v>5761</v>
      </c>
      <c r="X1707" t="s">
        <v>479</v>
      </c>
      <c r="Y1707" t="s">
        <v>63</v>
      </c>
      <c r="Z1707" t="s">
        <v>5043</v>
      </c>
      <c r="AA1707"/>
    </row>
    <row r="1708" spans="1:35" x14ac:dyDescent="0.25">
      <c r="A1708" t="s">
        <v>5038</v>
      </c>
      <c r="B1708" t="s">
        <v>5039</v>
      </c>
      <c r="C1708" t="s">
        <v>5040</v>
      </c>
      <c r="D1708" t="s">
        <v>82</v>
      </c>
      <c r="E1708" t="s">
        <v>60</v>
      </c>
      <c r="H1708" t="s">
        <v>81</v>
      </c>
      <c r="J1708" t="s">
        <v>5764</v>
      </c>
      <c r="R1708" t="s">
        <v>5044</v>
      </c>
      <c r="S1708" t="s">
        <v>5758</v>
      </c>
      <c r="T1708" t="s">
        <v>147</v>
      </c>
      <c r="V1708" t="s">
        <v>143</v>
      </c>
      <c r="W1708" t="s">
        <v>144</v>
      </c>
      <c r="X1708" t="s">
        <v>1207</v>
      </c>
      <c r="Y1708" t="s">
        <v>66</v>
      </c>
      <c r="AA1708"/>
    </row>
    <row r="1709" spans="1:35" x14ac:dyDescent="0.25">
      <c r="A1709" t="s">
        <v>5038</v>
      </c>
      <c r="B1709" t="s">
        <v>5039</v>
      </c>
      <c r="C1709" t="s">
        <v>5040</v>
      </c>
      <c r="D1709" t="s">
        <v>82</v>
      </c>
      <c r="E1709" t="s">
        <v>60</v>
      </c>
      <c r="H1709" t="s">
        <v>81</v>
      </c>
      <c r="J1709" t="s">
        <v>5764</v>
      </c>
      <c r="R1709" t="s">
        <v>5045</v>
      </c>
      <c r="S1709" t="s">
        <v>5758</v>
      </c>
      <c r="T1709" t="s">
        <v>147</v>
      </c>
      <c r="V1709" t="s">
        <v>143</v>
      </c>
      <c r="W1709" t="s">
        <v>144</v>
      </c>
      <c r="X1709" t="s">
        <v>1138</v>
      </c>
      <c r="Y1709" t="s">
        <v>66</v>
      </c>
      <c r="Z1709" t="s">
        <v>5046</v>
      </c>
      <c r="AA1709"/>
    </row>
    <row r="1710" spans="1:35" x14ac:dyDescent="0.25">
      <c r="A1710" t="s">
        <v>5038</v>
      </c>
      <c r="B1710" t="s">
        <v>5039</v>
      </c>
      <c r="C1710" t="s">
        <v>5040</v>
      </c>
      <c r="D1710" t="s">
        <v>82</v>
      </c>
      <c r="E1710" t="s">
        <v>60</v>
      </c>
      <c r="H1710" t="s">
        <v>81</v>
      </c>
      <c r="J1710" t="s">
        <v>5764</v>
      </c>
      <c r="R1710" t="s">
        <v>2744</v>
      </c>
      <c r="S1710" t="s">
        <v>5758</v>
      </c>
      <c r="T1710" t="s">
        <v>147</v>
      </c>
      <c r="V1710" t="s">
        <v>143</v>
      </c>
      <c r="W1710" t="s">
        <v>144</v>
      </c>
      <c r="X1710" t="s">
        <v>473</v>
      </c>
      <c r="Y1710" t="s">
        <v>66</v>
      </c>
      <c r="AA1710"/>
    </row>
    <row r="1711" spans="1:35" x14ac:dyDescent="0.25">
      <c r="A1711" t="s">
        <v>5047</v>
      </c>
      <c r="B1711" t="s">
        <v>5048</v>
      </c>
      <c r="C1711" t="s">
        <v>5049</v>
      </c>
      <c r="D1711" t="s">
        <v>225</v>
      </c>
      <c r="E1711" t="s">
        <v>60</v>
      </c>
      <c r="G1711" t="s">
        <v>5050</v>
      </c>
      <c r="H1711" t="s">
        <v>81</v>
      </c>
      <c r="I1711" t="s">
        <v>1985</v>
      </c>
      <c r="J1711" t="s">
        <v>89</v>
      </c>
      <c r="K1711" t="s">
        <v>89</v>
      </c>
      <c r="L1711" t="s">
        <v>102</v>
      </c>
      <c r="M1711" t="s">
        <v>262</v>
      </c>
      <c r="N1711" t="s">
        <v>5815</v>
      </c>
      <c r="O1711" t="s">
        <v>347</v>
      </c>
      <c r="P1711" t="s">
        <v>63</v>
      </c>
      <c r="AA1711"/>
    </row>
    <row r="1712" spans="1:35" x14ac:dyDescent="0.25">
      <c r="A1712" t="s">
        <v>5047</v>
      </c>
      <c r="B1712" t="s">
        <v>5048</v>
      </c>
      <c r="C1712" t="s">
        <v>5049</v>
      </c>
      <c r="D1712" t="s">
        <v>225</v>
      </c>
      <c r="E1712" t="s">
        <v>60</v>
      </c>
      <c r="G1712" t="s">
        <v>5050</v>
      </c>
      <c r="H1712" t="s">
        <v>81</v>
      </c>
      <c r="I1712" t="s">
        <v>1988</v>
      </c>
      <c r="J1712" t="s">
        <v>89</v>
      </c>
      <c r="K1712" t="s">
        <v>89</v>
      </c>
      <c r="L1712" t="s">
        <v>102</v>
      </c>
      <c r="M1712" t="s">
        <v>262</v>
      </c>
      <c r="N1712" t="s">
        <v>5815</v>
      </c>
      <c r="O1712" t="s">
        <v>1989</v>
      </c>
      <c r="P1712" t="s">
        <v>63</v>
      </c>
      <c r="Q1712" t="s">
        <v>5051</v>
      </c>
      <c r="AA1712"/>
    </row>
    <row r="1713" spans="1:27" x14ac:dyDescent="0.25">
      <c r="A1713" t="s">
        <v>5047</v>
      </c>
      <c r="B1713" t="s">
        <v>5048</v>
      </c>
      <c r="C1713" t="s">
        <v>5049</v>
      </c>
      <c r="D1713" t="s">
        <v>225</v>
      </c>
      <c r="E1713" t="s">
        <v>60</v>
      </c>
      <c r="G1713" t="s">
        <v>5050</v>
      </c>
      <c r="H1713" t="s">
        <v>81</v>
      </c>
      <c r="I1713" t="s">
        <v>5052</v>
      </c>
      <c r="J1713" t="s">
        <v>89</v>
      </c>
      <c r="K1713" t="s">
        <v>89</v>
      </c>
      <c r="L1713" t="s">
        <v>102</v>
      </c>
      <c r="M1713" t="s">
        <v>262</v>
      </c>
      <c r="N1713" t="s">
        <v>5815</v>
      </c>
      <c r="O1713" t="s">
        <v>1528</v>
      </c>
      <c r="P1713" t="s">
        <v>63</v>
      </c>
      <c r="Q1713" t="s">
        <v>5053</v>
      </c>
      <c r="AA1713"/>
    </row>
    <row r="1714" spans="1:27" x14ac:dyDescent="0.25">
      <c r="A1714" t="s">
        <v>5047</v>
      </c>
      <c r="B1714" t="s">
        <v>5048</v>
      </c>
      <c r="C1714" t="s">
        <v>5049</v>
      </c>
      <c r="D1714" t="s">
        <v>225</v>
      </c>
      <c r="E1714" t="s">
        <v>60</v>
      </c>
      <c r="G1714" t="s">
        <v>5050</v>
      </c>
      <c r="H1714" t="s">
        <v>81</v>
      </c>
      <c r="I1714" t="s">
        <v>5054</v>
      </c>
      <c r="J1714" t="s">
        <v>89</v>
      </c>
      <c r="K1714" t="s">
        <v>89</v>
      </c>
      <c r="L1714" t="s">
        <v>102</v>
      </c>
      <c r="M1714" t="s">
        <v>262</v>
      </c>
      <c r="N1714" t="s">
        <v>5816</v>
      </c>
      <c r="O1714" t="s">
        <v>263</v>
      </c>
      <c r="P1714" t="s">
        <v>63</v>
      </c>
      <c r="AA1714"/>
    </row>
    <row r="1715" spans="1:27" x14ac:dyDescent="0.25">
      <c r="A1715" t="s">
        <v>5055</v>
      </c>
      <c r="B1715" t="s">
        <v>5056</v>
      </c>
      <c r="C1715" t="s">
        <v>5057</v>
      </c>
      <c r="D1715" t="s">
        <v>82</v>
      </c>
      <c r="E1715" t="s">
        <v>60</v>
      </c>
      <c r="H1715" t="s">
        <v>81</v>
      </c>
      <c r="I1715" t="s">
        <v>4488</v>
      </c>
      <c r="J1715" t="s">
        <v>5765</v>
      </c>
      <c r="K1715" t="s">
        <v>2597</v>
      </c>
      <c r="L1715" t="s">
        <v>102</v>
      </c>
      <c r="M1715" t="s">
        <v>262</v>
      </c>
      <c r="N1715" t="s">
        <v>103</v>
      </c>
      <c r="O1715" t="s">
        <v>103</v>
      </c>
      <c r="P1715" t="s">
        <v>63</v>
      </c>
      <c r="Q1715" t="s">
        <v>5058</v>
      </c>
      <c r="AA1715"/>
    </row>
    <row r="1716" spans="1:27" x14ac:dyDescent="0.25">
      <c r="A1716" t="s">
        <v>5059</v>
      </c>
      <c r="B1716" t="s">
        <v>5060</v>
      </c>
      <c r="C1716" t="s">
        <v>5061</v>
      </c>
      <c r="D1716" t="s">
        <v>82</v>
      </c>
      <c r="E1716" t="s">
        <v>60</v>
      </c>
      <c r="G1716" t="s">
        <v>5064</v>
      </c>
      <c r="H1716" t="s">
        <v>288</v>
      </c>
      <c r="J1716" t="s">
        <v>5764</v>
      </c>
      <c r="R1716" t="s">
        <v>5065</v>
      </c>
      <c r="S1716" t="s">
        <v>5758</v>
      </c>
      <c r="T1716" t="s">
        <v>5066</v>
      </c>
      <c r="V1716" t="s">
        <v>5067</v>
      </c>
      <c r="W1716" t="s">
        <v>5763</v>
      </c>
      <c r="X1716" t="s">
        <v>1626</v>
      </c>
      <c r="Y1716" t="s">
        <v>63</v>
      </c>
      <c r="Z1716" t="s">
        <v>5068</v>
      </c>
      <c r="AA1716"/>
    </row>
    <row r="1717" spans="1:27" x14ac:dyDescent="0.25">
      <c r="A1717" t="s">
        <v>5089</v>
      </c>
      <c r="B1717" t="s">
        <v>5090</v>
      </c>
      <c r="C1717" t="s">
        <v>5091</v>
      </c>
      <c r="D1717" t="s">
        <v>59</v>
      </c>
      <c r="E1717" t="s">
        <v>60</v>
      </c>
      <c r="H1717" t="s">
        <v>288</v>
      </c>
      <c r="I1717" t="s">
        <v>193</v>
      </c>
      <c r="J1717" t="s">
        <v>89</v>
      </c>
      <c r="K1717" t="s">
        <v>89</v>
      </c>
      <c r="L1717" t="s">
        <v>102</v>
      </c>
      <c r="M1717" t="s">
        <v>102</v>
      </c>
      <c r="N1717" t="s">
        <v>194</v>
      </c>
      <c r="O1717" t="s">
        <v>194</v>
      </c>
      <c r="P1717" t="s">
        <v>63</v>
      </c>
      <c r="Q1717" t="s">
        <v>5093</v>
      </c>
      <c r="AA1717"/>
    </row>
    <row r="1718" spans="1:27" x14ac:dyDescent="0.25">
      <c r="A1718" t="s">
        <v>5094</v>
      </c>
      <c r="B1718" t="s">
        <v>5095</v>
      </c>
      <c r="C1718" t="s">
        <v>5096</v>
      </c>
      <c r="D1718" t="s">
        <v>59</v>
      </c>
      <c r="E1718" t="s">
        <v>60</v>
      </c>
      <c r="F1718" t="s">
        <v>5097</v>
      </c>
      <c r="G1718" t="s">
        <v>5100</v>
      </c>
      <c r="H1718" t="s">
        <v>81</v>
      </c>
      <c r="J1718" t="s">
        <v>5764</v>
      </c>
      <c r="R1718" t="s">
        <v>5101</v>
      </c>
      <c r="S1718" t="s">
        <v>5758</v>
      </c>
      <c r="T1718" t="s">
        <v>159</v>
      </c>
      <c r="V1718" t="s">
        <v>143</v>
      </c>
      <c r="W1718" t="s">
        <v>144</v>
      </c>
      <c r="X1718" t="s">
        <v>1906</v>
      </c>
      <c r="Y1718" t="s">
        <v>63</v>
      </c>
      <c r="AA1718"/>
    </row>
    <row r="1719" spans="1:27" x14ac:dyDescent="0.25">
      <c r="A1719" t="s">
        <v>5094</v>
      </c>
      <c r="B1719" t="s">
        <v>5095</v>
      </c>
      <c r="C1719" t="s">
        <v>5096</v>
      </c>
      <c r="D1719" t="s">
        <v>59</v>
      </c>
      <c r="E1719" t="s">
        <v>60</v>
      </c>
      <c r="F1719" t="s">
        <v>5097</v>
      </c>
      <c r="G1719" t="s">
        <v>5100</v>
      </c>
      <c r="H1719" t="s">
        <v>81</v>
      </c>
      <c r="J1719" t="s">
        <v>5764</v>
      </c>
      <c r="R1719" t="s">
        <v>5102</v>
      </c>
      <c r="S1719" t="s">
        <v>5758</v>
      </c>
      <c r="T1719" t="s">
        <v>2191</v>
      </c>
      <c r="V1719" t="s">
        <v>143</v>
      </c>
      <c r="W1719" t="s">
        <v>144</v>
      </c>
      <c r="X1719" t="s">
        <v>1906</v>
      </c>
      <c r="Y1719" t="s">
        <v>63</v>
      </c>
      <c r="AA1719"/>
    </row>
    <row r="1720" spans="1:27" x14ac:dyDescent="0.25">
      <c r="A1720" t="s">
        <v>5103</v>
      </c>
      <c r="B1720" t="s">
        <v>5104</v>
      </c>
      <c r="C1720" t="s">
        <v>5105</v>
      </c>
      <c r="D1720" t="s">
        <v>82</v>
      </c>
      <c r="E1720" t="s">
        <v>60</v>
      </c>
      <c r="G1720" t="s">
        <v>5107</v>
      </c>
      <c r="H1720" t="s">
        <v>81</v>
      </c>
      <c r="J1720" t="s">
        <v>5764</v>
      </c>
      <c r="R1720" t="s">
        <v>5108</v>
      </c>
      <c r="S1720" t="s">
        <v>5758</v>
      </c>
      <c r="T1720" t="s">
        <v>203</v>
      </c>
      <c r="V1720" t="s">
        <v>143</v>
      </c>
      <c r="Y1720" t="s">
        <v>63</v>
      </c>
      <c r="Z1720" t="s">
        <v>5109</v>
      </c>
      <c r="AA1720"/>
    </row>
    <row r="1721" spans="1:27" x14ac:dyDescent="0.25">
      <c r="A1721" t="s">
        <v>5110</v>
      </c>
      <c r="B1721" t="s">
        <v>5111</v>
      </c>
      <c r="C1721" t="s">
        <v>5112</v>
      </c>
      <c r="D1721" t="s">
        <v>225</v>
      </c>
      <c r="E1721" t="s">
        <v>60</v>
      </c>
      <c r="H1721" t="s">
        <v>288</v>
      </c>
      <c r="I1721" t="s">
        <v>5114</v>
      </c>
      <c r="J1721" t="s">
        <v>89</v>
      </c>
      <c r="K1721" t="s">
        <v>89</v>
      </c>
      <c r="L1721" t="s">
        <v>5814</v>
      </c>
      <c r="M1721" t="s">
        <v>1977</v>
      </c>
      <c r="N1721" t="s">
        <v>144</v>
      </c>
      <c r="O1721" t="s">
        <v>914</v>
      </c>
      <c r="P1721" t="s">
        <v>63</v>
      </c>
      <c r="Q1721" t="s">
        <v>5115</v>
      </c>
      <c r="AA1721"/>
    </row>
    <row r="1722" spans="1:27" x14ac:dyDescent="0.25">
      <c r="A1722" t="s">
        <v>5110</v>
      </c>
      <c r="B1722" t="s">
        <v>5111</v>
      </c>
      <c r="C1722" t="s">
        <v>5112</v>
      </c>
      <c r="D1722" t="s">
        <v>225</v>
      </c>
      <c r="E1722" t="s">
        <v>60</v>
      </c>
      <c r="H1722" t="s">
        <v>288</v>
      </c>
      <c r="I1722" t="s">
        <v>5116</v>
      </c>
      <c r="J1722" t="s">
        <v>89</v>
      </c>
      <c r="K1722" t="s">
        <v>89</v>
      </c>
      <c r="L1722" t="s">
        <v>194</v>
      </c>
      <c r="M1722" t="s">
        <v>94</v>
      </c>
      <c r="N1722" t="s">
        <v>144</v>
      </c>
      <c r="O1722" t="s">
        <v>914</v>
      </c>
      <c r="P1722" t="s">
        <v>63</v>
      </c>
      <c r="Q1722" t="s">
        <v>5117</v>
      </c>
      <c r="AA1722"/>
    </row>
    <row r="1723" spans="1:27" x14ac:dyDescent="0.25">
      <c r="A1723" t="s">
        <v>5110</v>
      </c>
      <c r="B1723" t="s">
        <v>5111</v>
      </c>
      <c r="C1723" t="s">
        <v>5112</v>
      </c>
      <c r="D1723" t="s">
        <v>225</v>
      </c>
      <c r="E1723" t="s">
        <v>60</v>
      </c>
      <c r="H1723" t="s">
        <v>288</v>
      </c>
      <c r="J1723" t="s">
        <v>5764</v>
      </c>
      <c r="R1723" t="s">
        <v>2035</v>
      </c>
      <c r="S1723" t="s">
        <v>5758</v>
      </c>
      <c r="T1723" t="s">
        <v>157</v>
      </c>
      <c r="V1723" t="s">
        <v>143</v>
      </c>
      <c r="W1723" t="s">
        <v>5761</v>
      </c>
      <c r="X1723" t="s">
        <v>677</v>
      </c>
      <c r="Y1723" t="s">
        <v>63</v>
      </c>
      <c r="AA1723"/>
    </row>
    <row r="1724" spans="1:27" x14ac:dyDescent="0.25">
      <c r="A1724" t="s">
        <v>5110</v>
      </c>
      <c r="B1724" t="s">
        <v>5111</v>
      </c>
      <c r="C1724" t="s">
        <v>5112</v>
      </c>
      <c r="D1724" t="s">
        <v>225</v>
      </c>
      <c r="E1724" t="s">
        <v>60</v>
      </c>
      <c r="H1724" t="s">
        <v>288</v>
      </c>
      <c r="J1724" t="s">
        <v>5764</v>
      </c>
      <c r="R1724" t="s">
        <v>5118</v>
      </c>
      <c r="S1724" t="s">
        <v>5758</v>
      </c>
      <c r="T1724" t="s">
        <v>157</v>
      </c>
      <c r="V1724" t="s">
        <v>5119</v>
      </c>
      <c r="W1724" t="s">
        <v>5761</v>
      </c>
      <c r="X1724" t="s">
        <v>677</v>
      </c>
      <c r="Y1724" t="s">
        <v>63</v>
      </c>
      <c r="AA1724"/>
    </row>
    <row r="1725" spans="1:27" x14ac:dyDescent="0.25">
      <c r="A1725" t="s">
        <v>5110</v>
      </c>
      <c r="B1725" t="s">
        <v>5111</v>
      </c>
      <c r="C1725" t="s">
        <v>5112</v>
      </c>
      <c r="D1725" t="s">
        <v>225</v>
      </c>
      <c r="E1725" t="s">
        <v>60</v>
      </c>
      <c r="H1725" t="s">
        <v>288</v>
      </c>
      <c r="J1725" t="s">
        <v>5764</v>
      </c>
      <c r="R1725" t="s">
        <v>5120</v>
      </c>
      <c r="S1725" t="s">
        <v>5758</v>
      </c>
      <c r="T1725" t="s">
        <v>157</v>
      </c>
      <c r="V1725" t="s">
        <v>143</v>
      </c>
      <c r="W1725" t="s">
        <v>5763</v>
      </c>
      <c r="X1725" t="s">
        <v>402</v>
      </c>
      <c r="Y1725" t="s">
        <v>63</v>
      </c>
      <c r="AA1725"/>
    </row>
    <row r="1726" spans="1:27" x14ac:dyDescent="0.25">
      <c r="A1726" t="s">
        <v>5110</v>
      </c>
      <c r="B1726" t="s">
        <v>5111</v>
      </c>
      <c r="C1726" t="s">
        <v>5112</v>
      </c>
      <c r="D1726" t="s">
        <v>225</v>
      </c>
      <c r="E1726" t="s">
        <v>60</v>
      </c>
      <c r="H1726" t="s">
        <v>288</v>
      </c>
      <c r="J1726" t="s">
        <v>5764</v>
      </c>
      <c r="R1726" t="s">
        <v>1319</v>
      </c>
      <c r="S1726" t="s">
        <v>5758</v>
      </c>
      <c r="T1726" t="s">
        <v>157</v>
      </c>
      <c r="V1726" t="s">
        <v>143</v>
      </c>
      <c r="W1726" t="s">
        <v>144</v>
      </c>
      <c r="X1726" t="s">
        <v>473</v>
      </c>
      <c r="Y1726" t="s">
        <v>63</v>
      </c>
      <c r="AA1726"/>
    </row>
    <row r="1727" spans="1:27" x14ac:dyDescent="0.25">
      <c r="A1727" t="s">
        <v>5121</v>
      </c>
      <c r="B1727" t="s">
        <v>5122</v>
      </c>
      <c r="C1727" t="s">
        <v>5123</v>
      </c>
      <c r="D1727" t="s">
        <v>82</v>
      </c>
      <c r="E1727" t="s">
        <v>60</v>
      </c>
      <c r="F1727" t="s">
        <v>5124</v>
      </c>
      <c r="G1727" t="s">
        <v>5126</v>
      </c>
      <c r="H1727" t="s">
        <v>81</v>
      </c>
      <c r="I1727" t="s">
        <v>5127</v>
      </c>
      <c r="J1727" t="s">
        <v>89</v>
      </c>
      <c r="K1727" t="s">
        <v>89</v>
      </c>
      <c r="L1727" t="s">
        <v>5766</v>
      </c>
      <c r="M1727" t="s">
        <v>606</v>
      </c>
      <c r="N1727" t="s">
        <v>103</v>
      </c>
      <c r="O1727" t="s">
        <v>103</v>
      </c>
      <c r="P1727" t="s">
        <v>66</v>
      </c>
      <c r="AA1727"/>
    </row>
    <row r="1728" spans="1:27" x14ac:dyDescent="0.25">
      <c r="A1728" t="s">
        <v>5121</v>
      </c>
      <c r="B1728" t="s">
        <v>5122</v>
      </c>
      <c r="C1728" t="s">
        <v>5123</v>
      </c>
      <c r="D1728" t="s">
        <v>82</v>
      </c>
      <c r="E1728" t="s">
        <v>60</v>
      </c>
      <c r="F1728" t="s">
        <v>5124</v>
      </c>
      <c r="G1728" t="s">
        <v>5126</v>
      </c>
      <c r="H1728" t="s">
        <v>81</v>
      </c>
      <c r="I1728" t="s">
        <v>5128</v>
      </c>
      <c r="J1728" t="s">
        <v>89</v>
      </c>
      <c r="K1728" t="s">
        <v>89</v>
      </c>
      <c r="L1728" t="s">
        <v>5766</v>
      </c>
      <c r="M1728" t="s">
        <v>606</v>
      </c>
      <c r="N1728" t="s">
        <v>5809</v>
      </c>
      <c r="O1728" t="s">
        <v>1431</v>
      </c>
      <c r="P1728" t="s">
        <v>66</v>
      </c>
      <c r="AA1728"/>
    </row>
    <row r="1729" spans="1:27" x14ac:dyDescent="0.25">
      <c r="A1729" t="s">
        <v>5121</v>
      </c>
      <c r="B1729" t="s">
        <v>5122</v>
      </c>
      <c r="C1729" t="s">
        <v>5123</v>
      </c>
      <c r="D1729" t="s">
        <v>82</v>
      </c>
      <c r="E1729" t="s">
        <v>60</v>
      </c>
      <c r="F1729" t="s">
        <v>5124</v>
      </c>
      <c r="G1729" t="s">
        <v>5126</v>
      </c>
      <c r="H1729" t="s">
        <v>81</v>
      </c>
      <c r="I1729" t="s">
        <v>5129</v>
      </c>
      <c r="J1729" t="s">
        <v>89</v>
      </c>
      <c r="K1729" t="s">
        <v>89</v>
      </c>
      <c r="L1729" t="s">
        <v>5766</v>
      </c>
      <c r="M1729" t="s">
        <v>606</v>
      </c>
      <c r="N1729" t="s">
        <v>5809</v>
      </c>
      <c r="O1729" t="s">
        <v>265</v>
      </c>
      <c r="P1729" t="s">
        <v>66</v>
      </c>
      <c r="AA1729"/>
    </row>
    <row r="1730" spans="1:27" x14ac:dyDescent="0.25">
      <c r="A1730" t="s">
        <v>5121</v>
      </c>
      <c r="B1730" t="s">
        <v>5122</v>
      </c>
      <c r="C1730" t="s">
        <v>5123</v>
      </c>
      <c r="D1730" t="s">
        <v>82</v>
      </c>
      <c r="E1730" t="s">
        <v>60</v>
      </c>
      <c r="F1730" t="s">
        <v>5124</v>
      </c>
      <c r="G1730" t="s">
        <v>5126</v>
      </c>
      <c r="H1730" t="s">
        <v>81</v>
      </c>
      <c r="I1730" t="s">
        <v>5130</v>
      </c>
      <c r="J1730" t="s">
        <v>89</v>
      </c>
      <c r="K1730" t="s">
        <v>89</v>
      </c>
      <c r="L1730" t="s">
        <v>5766</v>
      </c>
      <c r="M1730" t="s">
        <v>606</v>
      </c>
      <c r="N1730" t="s">
        <v>5809</v>
      </c>
      <c r="O1730" t="s">
        <v>105</v>
      </c>
      <c r="P1730" t="s">
        <v>66</v>
      </c>
      <c r="Q1730" t="s">
        <v>5131</v>
      </c>
      <c r="AA1730"/>
    </row>
    <row r="1731" spans="1:27" x14ac:dyDescent="0.25">
      <c r="A1731" t="s">
        <v>5121</v>
      </c>
      <c r="B1731" t="s">
        <v>5122</v>
      </c>
      <c r="C1731" t="s">
        <v>5123</v>
      </c>
      <c r="D1731" t="s">
        <v>82</v>
      </c>
      <c r="E1731" t="s">
        <v>60</v>
      </c>
      <c r="F1731" t="s">
        <v>5124</v>
      </c>
      <c r="G1731" t="s">
        <v>5126</v>
      </c>
      <c r="H1731" t="s">
        <v>81</v>
      </c>
      <c r="I1731" t="s">
        <v>5132</v>
      </c>
      <c r="J1731" t="s">
        <v>89</v>
      </c>
      <c r="K1731" t="s">
        <v>89</v>
      </c>
      <c r="L1731" t="s">
        <v>5766</v>
      </c>
      <c r="M1731" t="s">
        <v>606</v>
      </c>
      <c r="N1731" t="s">
        <v>5815</v>
      </c>
      <c r="O1731" t="s">
        <v>1528</v>
      </c>
      <c r="P1731" t="s">
        <v>66</v>
      </c>
      <c r="AA1731"/>
    </row>
    <row r="1732" spans="1:27" x14ac:dyDescent="0.25">
      <c r="A1732" t="s">
        <v>5133</v>
      </c>
      <c r="B1732" t="s">
        <v>5134</v>
      </c>
      <c r="C1732" t="s">
        <v>5135</v>
      </c>
      <c r="D1732" t="s">
        <v>82</v>
      </c>
      <c r="E1732" t="s">
        <v>60</v>
      </c>
      <c r="G1732" t="s">
        <v>5137</v>
      </c>
      <c r="H1732" t="s">
        <v>288</v>
      </c>
      <c r="I1732" t="s">
        <v>1996</v>
      </c>
      <c r="J1732" t="s">
        <v>5765</v>
      </c>
      <c r="K1732" t="s">
        <v>324</v>
      </c>
      <c r="L1732" t="s">
        <v>102</v>
      </c>
      <c r="M1732" t="s">
        <v>102</v>
      </c>
      <c r="N1732" t="s">
        <v>5817</v>
      </c>
      <c r="O1732" t="s">
        <v>97</v>
      </c>
      <c r="P1732" t="s">
        <v>66</v>
      </c>
      <c r="AA1732"/>
    </row>
    <row r="1733" spans="1:27" x14ac:dyDescent="0.25">
      <c r="A1733" t="s">
        <v>5133</v>
      </c>
      <c r="B1733" t="s">
        <v>5134</v>
      </c>
      <c r="C1733" t="s">
        <v>5135</v>
      </c>
      <c r="D1733" t="s">
        <v>82</v>
      </c>
      <c r="E1733" t="s">
        <v>60</v>
      </c>
      <c r="G1733" t="s">
        <v>5137</v>
      </c>
      <c r="H1733" t="s">
        <v>288</v>
      </c>
      <c r="I1733" t="s">
        <v>1822</v>
      </c>
      <c r="J1733" t="s">
        <v>5765</v>
      </c>
      <c r="K1733" t="s">
        <v>324</v>
      </c>
      <c r="L1733" t="s">
        <v>102</v>
      </c>
      <c r="M1733" t="s">
        <v>102</v>
      </c>
      <c r="N1733" t="s">
        <v>194</v>
      </c>
      <c r="O1733" t="s">
        <v>194</v>
      </c>
      <c r="P1733" t="s">
        <v>66</v>
      </c>
      <c r="AA1733"/>
    </row>
    <row r="1734" spans="1:27" x14ac:dyDescent="0.25">
      <c r="A1734" t="s">
        <v>5133</v>
      </c>
      <c r="B1734" t="s">
        <v>5134</v>
      </c>
      <c r="C1734" t="s">
        <v>5135</v>
      </c>
      <c r="D1734" t="s">
        <v>82</v>
      </c>
      <c r="E1734" t="s">
        <v>60</v>
      </c>
      <c r="G1734" t="s">
        <v>5137</v>
      </c>
      <c r="H1734" t="s">
        <v>288</v>
      </c>
      <c r="I1734" t="s">
        <v>2310</v>
      </c>
      <c r="J1734" t="s">
        <v>5765</v>
      </c>
      <c r="K1734" t="s">
        <v>324</v>
      </c>
      <c r="L1734" t="s">
        <v>102</v>
      </c>
      <c r="M1734" t="s">
        <v>102</v>
      </c>
      <c r="N1734" t="s">
        <v>5809</v>
      </c>
      <c r="O1734" t="s">
        <v>265</v>
      </c>
      <c r="P1734" t="s">
        <v>66</v>
      </c>
      <c r="AA1734"/>
    </row>
    <row r="1735" spans="1:27" x14ac:dyDescent="0.25">
      <c r="A1735" t="s">
        <v>5133</v>
      </c>
      <c r="B1735" t="s">
        <v>5134</v>
      </c>
      <c r="C1735" t="s">
        <v>5135</v>
      </c>
      <c r="D1735" t="s">
        <v>82</v>
      </c>
      <c r="E1735" t="s">
        <v>60</v>
      </c>
      <c r="G1735" t="s">
        <v>5137</v>
      </c>
      <c r="H1735" t="s">
        <v>288</v>
      </c>
      <c r="I1735" t="s">
        <v>1823</v>
      </c>
      <c r="J1735" t="s">
        <v>5765</v>
      </c>
      <c r="K1735" t="s">
        <v>324</v>
      </c>
      <c r="L1735" t="s">
        <v>102</v>
      </c>
      <c r="M1735" t="s">
        <v>102</v>
      </c>
      <c r="N1735" t="s">
        <v>5809</v>
      </c>
      <c r="O1735" t="s">
        <v>192</v>
      </c>
      <c r="P1735" t="s">
        <v>66</v>
      </c>
      <c r="Q1735" t="s">
        <v>5138</v>
      </c>
      <c r="AA1735"/>
    </row>
    <row r="1736" spans="1:27" x14ac:dyDescent="0.25">
      <c r="A1736" t="s">
        <v>5133</v>
      </c>
      <c r="B1736" t="s">
        <v>5134</v>
      </c>
      <c r="C1736" t="s">
        <v>5135</v>
      </c>
      <c r="D1736" t="s">
        <v>82</v>
      </c>
      <c r="E1736" t="s">
        <v>60</v>
      </c>
      <c r="G1736" t="s">
        <v>5137</v>
      </c>
      <c r="H1736" t="s">
        <v>288</v>
      </c>
      <c r="I1736" t="s">
        <v>1997</v>
      </c>
      <c r="J1736" t="s">
        <v>5765</v>
      </c>
      <c r="K1736" t="s">
        <v>324</v>
      </c>
      <c r="L1736" t="s">
        <v>102</v>
      </c>
      <c r="M1736" t="s">
        <v>102</v>
      </c>
      <c r="N1736" t="s">
        <v>103</v>
      </c>
      <c r="O1736" t="s">
        <v>103</v>
      </c>
      <c r="P1736" t="s">
        <v>66</v>
      </c>
      <c r="AA1736"/>
    </row>
    <row r="1737" spans="1:27" x14ac:dyDescent="0.25">
      <c r="A1737" t="s">
        <v>5133</v>
      </c>
      <c r="B1737" t="s">
        <v>5134</v>
      </c>
      <c r="C1737" t="s">
        <v>5135</v>
      </c>
      <c r="D1737" t="s">
        <v>82</v>
      </c>
      <c r="E1737" t="s">
        <v>60</v>
      </c>
      <c r="G1737" t="s">
        <v>5137</v>
      </c>
      <c r="H1737" t="s">
        <v>288</v>
      </c>
      <c r="I1737" t="s">
        <v>4356</v>
      </c>
      <c r="J1737" t="s">
        <v>5765</v>
      </c>
      <c r="K1737" t="s">
        <v>324</v>
      </c>
      <c r="L1737" t="s">
        <v>102</v>
      </c>
      <c r="M1737" t="s">
        <v>102</v>
      </c>
      <c r="N1737" t="s">
        <v>5817</v>
      </c>
      <c r="O1737" t="s">
        <v>190</v>
      </c>
      <c r="P1737" t="s">
        <v>66</v>
      </c>
      <c r="AA1737"/>
    </row>
    <row r="1738" spans="1:27" x14ac:dyDescent="0.25">
      <c r="A1738" t="s">
        <v>5133</v>
      </c>
      <c r="B1738" t="s">
        <v>5134</v>
      </c>
      <c r="C1738" t="s">
        <v>5135</v>
      </c>
      <c r="D1738" t="s">
        <v>82</v>
      </c>
      <c r="E1738" t="s">
        <v>60</v>
      </c>
      <c r="G1738" t="s">
        <v>5137</v>
      </c>
      <c r="H1738" t="s">
        <v>288</v>
      </c>
      <c r="I1738" t="s">
        <v>3682</v>
      </c>
      <c r="J1738" t="s">
        <v>5765</v>
      </c>
      <c r="K1738" t="s">
        <v>324</v>
      </c>
      <c r="L1738" t="s">
        <v>102</v>
      </c>
      <c r="M1738" t="s">
        <v>102</v>
      </c>
      <c r="N1738" t="s">
        <v>1275</v>
      </c>
      <c r="O1738" t="s">
        <v>1275</v>
      </c>
      <c r="P1738" t="s">
        <v>66</v>
      </c>
      <c r="AA1738"/>
    </row>
    <row r="1739" spans="1:27" x14ac:dyDescent="0.25">
      <c r="A1739" t="s">
        <v>5133</v>
      </c>
      <c r="B1739" t="s">
        <v>5134</v>
      </c>
      <c r="C1739" t="s">
        <v>5135</v>
      </c>
      <c r="D1739" t="s">
        <v>82</v>
      </c>
      <c r="E1739" t="s">
        <v>60</v>
      </c>
      <c r="G1739" t="s">
        <v>5137</v>
      </c>
      <c r="H1739" t="s">
        <v>288</v>
      </c>
      <c r="I1739" t="s">
        <v>1824</v>
      </c>
      <c r="J1739" t="s">
        <v>5765</v>
      </c>
      <c r="K1739" t="s">
        <v>324</v>
      </c>
      <c r="L1739" t="s">
        <v>102</v>
      </c>
      <c r="M1739" t="s">
        <v>102</v>
      </c>
      <c r="N1739" t="s">
        <v>5809</v>
      </c>
      <c r="O1739" t="s">
        <v>648</v>
      </c>
      <c r="P1739" t="s">
        <v>66</v>
      </c>
      <c r="Q1739" t="s">
        <v>5139</v>
      </c>
      <c r="AA1739"/>
    </row>
    <row r="1740" spans="1:27" x14ac:dyDescent="0.25">
      <c r="A1740" t="s">
        <v>5133</v>
      </c>
      <c r="B1740" t="s">
        <v>5134</v>
      </c>
      <c r="C1740" t="s">
        <v>5135</v>
      </c>
      <c r="D1740" t="s">
        <v>82</v>
      </c>
      <c r="E1740" t="s">
        <v>60</v>
      </c>
      <c r="G1740" t="s">
        <v>5137</v>
      </c>
      <c r="H1740" t="s">
        <v>288</v>
      </c>
      <c r="I1740" t="s">
        <v>4033</v>
      </c>
      <c r="J1740" t="s">
        <v>5764</v>
      </c>
      <c r="K1740" t="s">
        <v>332</v>
      </c>
      <c r="L1740" t="s">
        <v>5814</v>
      </c>
      <c r="M1740" t="s">
        <v>333</v>
      </c>
      <c r="N1740" t="s">
        <v>5809</v>
      </c>
      <c r="O1740" t="s">
        <v>3685</v>
      </c>
      <c r="P1740" t="s">
        <v>66</v>
      </c>
      <c r="AA1740"/>
    </row>
    <row r="1741" spans="1:27" x14ac:dyDescent="0.25">
      <c r="A1741" t="s">
        <v>5133</v>
      </c>
      <c r="B1741" t="s">
        <v>5134</v>
      </c>
      <c r="C1741" t="s">
        <v>5135</v>
      </c>
      <c r="D1741" t="s">
        <v>82</v>
      </c>
      <c r="E1741" t="s">
        <v>60</v>
      </c>
      <c r="G1741" t="s">
        <v>5137</v>
      </c>
      <c r="H1741" t="s">
        <v>288</v>
      </c>
      <c r="I1741" t="s">
        <v>1827</v>
      </c>
      <c r="J1741" t="s">
        <v>5764</v>
      </c>
      <c r="K1741" t="s">
        <v>332</v>
      </c>
      <c r="L1741" t="s">
        <v>5814</v>
      </c>
      <c r="M1741" t="s">
        <v>333</v>
      </c>
      <c r="N1741" t="s">
        <v>5809</v>
      </c>
      <c r="O1741" t="s">
        <v>648</v>
      </c>
      <c r="P1741" t="s">
        <v>66</v>
      </c>
      <c r="Q1741" t="s">
        <v>5140</v>
      </c>
      <c r="AA1741"/>
    </row>
    <row r="1742" spans="1:27" x14ac:dyDescent="0.25">
      <c r="A1742" t="s">
        <v>5133</v>
      </c>
      <c r="B1742" t="s">
        <v>5134</v>
      </c>
      <c r="C1742" t="s">
        <v>5135</v>
      </c>
      <c r="D1742" t="s">
        <v>82</v>
      </c>
      <c r="E1742" t="s">
        <v>60</v>
      </c>
      <c r="G1742" t="s">
        <v>5137</v>
      </c>
      <c r="H1742" t="s">
        <v>288</v>
      </c>
      <c r="I1742" t="s">
        <v>1998</v>
      </c>
      <c r="J1742" t="s">
        <v>5764</v>
      </c>
      <c r="K1742" t="s">
        <v>332</v>
      </c>
      <c r="L1742" t="s">
        <v>5814</v>
      </c>
      <c r="M1742" t="s">
        <v>333</v>
      </c>
      <c r="N1742" t="s">
        <v>5817</v>
      </c>
      <c r="O1742" t="s">
        <v>97</v>
      </c>
      <c r="P1742" t="s">
        <v>66</v>
      </c>
      <c r="Q1742" t="s">
        <v>5141</v>
      </c>
      <c r="AA1742"/>
    </row>
    <row r="1743" spans="1:27" x14ac:dyDescent="0.25">
      <c r="A1743" t="s">
        <v>5133</v>
      </c>
      <c r="B1743" t="s">
        <v>5134</v>
      </c>
      <c r="C1743" t="s">
        <v>5135</v>
      </c>
      <c r="D1743" t="s">
        <v>82</v>
      </c>
      <c r="E1743" t="s">
        <v>60</v>
      </c>
      <c r="G1743" t="s">
        <v>5137</v>
      </c>
      <c r="H1743" t="s">
        <v>288</v>
      </c>
      <c r="I1743" t="s">
        <v>3464</v>
      </c>
      <c r="J1743" t="s">
        <v>5765</v>
      </c>
      <c r="K1743" t="s">
        <v>324</v>
      </c>
      <c r="L1743" t="s">
        <v>102</v>
      </c>
      <c r="M1743" t="s">
        <v>102</v>
      </c>
      <c r="N1743" t="s">
        <v>5816</v>
      </c>
      <c r="O1743" t="s">
        <v>334</v>
      </c>
      <c r="P1743" t="s">
        <v>66</v>
      </c>
      <c r="Q1743" t="s">
        <v>5142</v>
      </c>
      <c r="AA1743"/>
    </row>
    <row r="1744" spans="1:27" x14ac:dyDescent="0.25">
      <c r="A1744" t="s">
        <v>5133</v>
      </c>
      <c r="B1744" t="s">
        <v>5134</v>
      </c>
      <c r="C1744" t="s">
        <v>5135</v>
      </c>
      <c r="D1744" t="s">
        <v>82</v>
      </c>
      <c r="E1744" t="s">
        <v>60</v>
      </c>
      <c r="G1744" t="s">
        <v>5137</v>
      </c>
      <c r="H1744" t="s">
        <v>288</v>
      </c>
      <c r="I1744" t="s">
        <v>1826</v>
      </c>
      <c r="J1744" t="s">
        <v>5764</v>
      </c>
      <c r="K1744" t="s">
        <v>332</v>
      </c>
      <c r="L1744" t="s">
        <v>5814</v>
      </c>
      <c r="M1744" t="s">
        <v>333</v>
      </c>
      <c r="N1744" t="s">
        <v>103</v>
      </c>
      <c r="O1744" t="s">
        <v>103</v>
      </c>
      <c r="P1744" t="s">
        <v>66</v>
      </c>
      <c r="Q1744" t="s">
        <v>5141</v>
      </c>
      <c r="AA1744"/>
    </row>
    <row r="1745" spans="1:35" x14ac:dyDescent="0.25">
      <c r="A1745" t="s">
        <v>5143</v>
      </c>
      <c r="B1745" t="s">
        <v>5144</v>
      </c>
      <c r="C1745" t="s">
        <v>5145</v>
      </c>
      <c r="D1745" t="s">
        <v>82</v>
      </c>
      <c r="E1745" t="s">
        <v>60</v>
      </c>
      <c r="F1745" t="s">
        <v>5146</v>
      </c>
      <c r="H1745" t="s">
        <v>81</v>
      </c>
      <c r="I1745" t="s">
        <v>1593</v>
      </c>
      <c r="J1745" t="s">
        <v>89</v>
      </c>
      <c r="K1745" t="s">
        <v>89</v>
      </c>
      <c r="L1745" t="s">
        <v>5692</v>
      </c>
      <c r="M1745" t="s">
        <v>1594</v>
      </c>
      <c r="N1745" t="s">
        <v>103</v>
      </c>
      <c r="O1745" t="s">
        <v>103</v>
      </c>
      <c r="P1745" t="s">
        <v>63</v>
      </c>
      <c r="AA1745"/>
    </row>
    <row r="1746" spans="1:35" x14ac:dyDescent="0.25">
      <c r="A1746" t="s">
        <v>5143</v>
      </c>
      <c r="B1746" t="s">
        <v>5144</v>
      </c>
      <c r="C1746" t="s">
        <v>5145</v>
      </c>
      <c r="D1746" t="s">
        <v>82</v>
      </c>
      <c r="E1746" t="s">
        <v>60</v>
      </c>
      <c r="F1746" t="s">
        <v>5146</v>
      </c>
      <c r="H1746" t="s">
        <v>81</v>
      </c>
      <c r="I1746" t="s">
        <v>1596</v>
      </c>
      <c r="J1746" t="s">
        <v>89</v>
      </c>
      <c r="K1746" t="s">
        <v>89</v>
      </c>
      <c r="L1746" t="s">
        <v>5692</v>
      </c>
      <c r="M1746" t="s">
        <v>1594</v>
      </c>
      <c r="N1746" t="s">
        <v>5809</v>
      </c>
      <c r="O1746" t="s">
        <v>192</v>
      </c>
      <c r="P1746" t="s">
        <v>63</v>
      </c>
      <c r="AA1746"/>
    </row>
    <row r="1747" spans="1:35" x14ac:dyDescent="0.25">
      <c r="A1747" t="s">
        <v>5143</v>
      </c>
      <c r="B1747" t="s">
        <v>5144</v>
      </c>
      <c r="C1747" t="s">
        <v>5145</v>
      </c>
      <c r="D1747" t="s">
        <v>82</v>
      </c>
      <c r="E1747" t="s">
        <v>60</v>
      </c>
      <c r="F1747" t="s">
        <v>5146</v>
      </c>
      <c r="H1747" t="s">
        <v>81</v>
      </c>
      <c r="I1747" t="s">
        <v>3137</v>
      </c>
      <c r="J1747" t="s">
        <v>89</v>
      </c>
      <c r="K1747" t="s">
        <v>89</v>
      </c>
      <c r="L1747" t="s">
        <v>5692</v>
      </c>
      <c r="M1747" t="s">
        <v>1594</v>
      </c>
      <c r="N1747" t="s">
        <v>102</v>
      </c>
      <c r="O1747" t="s">
        <v>1906</v>
      </c>
      <c r="P1747" t="s">
        <v>63</v>
      </c>
      <c r="Q1747" t="s">
        <v>5147</v>
      </c>
      <c r="AA1747"/>
    </row>
    <row r="1748" spans="1:35" x14ac:dyDescent="0.25">
      <c r="A1748" t="s">
        <v>5148</v>
      </c>
      <c r="B1748" t="s">
        <v>5149</v>
      </c>
      <c r="C1748" t="s">
        <v>5150</v>
      </c>
      <c r="D1748" t="s">
        <v>82</v>
      </c>
      <c r="E1748" t="s">
        <v>60</v>
      </c>
      <c r="G1748" t="s">
        <v>5152</v>
      </c>
      <c r="H1748" t="s">
        <v>122</v>
      </c>
      <c r="I1748" t="s">
        <v>3962</v>
      </c>
      <c r="J1748" t="s">
        <v>5765</v>
      </c>
      <c r="K1748" t="s">
        <v>324</v>
      </c>
      <c r="L1748" t="s">
        <v>97</v>
      </c>
      <c r="M1748" t="s">
        <v>97</v>
      </c>
      <c r="N1748" t="s">
        <v>91</v>
      </c>
      <c r="O1748" t="s">
        <v>91</v>
      </c>
      <c r="P1748" t="s">
        <v>66</v>
      </c>
      <c r="AA1748"/>
    </row>
    <row r="1749" spans="1:35" x14ac:dyDescent="0.25">
      <c r="A1749" t="s">
        <v>5148</v>
      </c>
      <c r="B1749" t="s">
        <v>5149</v>
      </c>
      <c r="C1749" t="s">
        <v>5150</v>
      </c>
      <c r="D1749" t="s">
        <v>82</v>
      </c>
      <c r="E1749" t="s">
        <v>60</v>
      </c>
      <c r="G1749" t="s">
        <v>5152</v>
      </c>
      <c r="H1749" t="s">
        <v>122</v>
      </c>
      <c r="I1749" t="s">
        <v>3458</v>
      </c>
      <c r="J1749" t="s">
        <v>5765</v>
      </c>
      <c r="K1749" t="s">
        <v>324</v>
      </c>
      <c r="L1749" t="s">
        <v>194</v>
      </c>
      <c r="M1749" t="s">
        <v>94</v>
      </c>
      <c r="N1749" t="s">
        <v>91</v>
      </c>
      <c r="O1749" t="s">
        <v>91</v>
      </c>
      <c r="P1749" t="s">
        <v>66</v>
      </c>
      <c r="Q1749" t="s">
        <v>5153</v>
      </c>
      <c r="AA1749"/>
    </row>
    <row r="1750" spans="1:35" x14ac:dyDescent="0.25">
      <c r="A1750" t="s">
        <v>5148</v>
      </c>
      <c r="B1750" t="s">
        <v>5149</v>
      </c>
      <c r="C1750" t="s">
        <v>5150</v>
      </c>
      <c r="D1750" t="s">
        <v>82</v>
      </c>
      <c r="E1750" t="s">
        <v>60</v>
      </c>
      <c r="G1750" t="s">
        <v>5152</v>
      </c>
      <c r="H1750" t="s">
        <v>122</v>
      </c>
      <c r="I1750" t="s">
        <v>5154</v>
      </c>
      <c r="J1750" t="s">
        <v>5765</v>
      </c>
      <c r="K1750" t="s">
        <v>324</v>
      </c>
      <c r="L1750" t="s">
        <v>102</v>
      </c>
      <c r="M1750" t="s">
        <v>102</v>
      </c>
      <c r="N1750" t="s">
        <v>5815</v>
      </c>
      <c r="O1750" t="s">
        <v>1052</v>
      </c>
      <c r="P1750" t="s">
        <v>66</v>
      </c>
      <c r="AA1750"/>
    </row>
    <row r="1751" spans="1:35" x14ac:dyDescent="0.25">
      <c r="A1751" t="s">
        <v>5148</v>
      </c>
      <c r="B1751" t="s">
        <v>5149</v>
      </c>
      <c r="C1751" t="s">
        <v>5150</v>
      </c>
      <c r="D1751" t="s">
        <v>82</v>
      </c>
      <c r="E1751" t="s">
        <v>60</v>
      </c>
      <c r="G1751" t="s">
        <v>5152</v>
      </c>
      <c r="H1751" t="s">
        <v>122</v>
      </c>
      <c r="I1751" t="s">
        <v>1824</v>
      </c>
      <c r="J1751" t="s">
        <v>5765</v>
      </c>
      <c r="K1751" t="s">
        <v>324</v>
      </c>
      <c r="L1751" t="s">
        <v>102</v>
      </c>
      <c r="M1751" t="s">
        <v>102</v>
      </c>
      <c r="N1751" t="s">
        <v>5809</v>
      </c>
      <c r="O1751" t="s">
        <v>648</v>
      </c>
      <c r="P1751" t="s">
        <v>66</v>
      </c>
      <c r="Q1751" t="s">
        <v>5155</v>
      </c>
      <c r="AA1751"/>
    </row>
    <row r="1752" spans="1:35" x14ac:dyDescent="0.25">
      <c r="A1752" t="s">
        <v>5148</v>
      </c>
      <c r="B1752" t="s">
        <v>5149</v>
      </c>
      <c r="C1752" t="s">
        <v>5150</v>
      </c>
      <c r="D1752" t="s">
        <v>82</v>
      </c>
      <c r="E1752" t="s">
        <v>60</v>
      </c>
      <c r="G1752" t="s">
        <v>5152</v>
      </c>
      <c r="H1752" t="s">
        <v>122</v>
      </c>
      <c r="I1752" t="s">
        <v>3682</v>
      </c>
      <c r="J1752" t="s">
        <v>5765</v>
      </c>
      <c r="K1752" t="s">
        <v>324</v>
      </c>
      <c r="L1752" t="s">
        <v>102</v>
      </c>
      <c r="M1752" t="s">
        <v>102</v>
      </c>
      <c r="N1752" t="s">
        <v>1275</v>
      </c>
      <c r="O1752" t="s">
        <v>1275</v>
      </c>
      <c r="P1752" t="s">
        <v>66</v>
      </c>
      <c r="AA1752"/>
      <c r="AB1752" t="s">
        <v>5754</v>
      </c>
      <c r="AC1752" t="s">
        <v>171</v>
      </c>
      <c r="AE1752" t="s">
        <v>172</v>
      </c>
      <c r="AG1752" t="s">
        <v>173</v>
      </c>
      <c r="AH1752" t="s">
        <v>63</v>
      </c>
      <c r="AI1752" t="s">
        <v>5168</v>
      </c>
    </row>
    <row r="1753" spans="1:35" x14ac:dyDescent="0.25">
      <c r="A1753" t="s">
        <v>5148</v>
      </c>
      <c r="B1753" t="s">
        <v>5149</v>
      </c>
      <c r="C1753" t="s">
        <v>5150</v>
      </c>
      <c r="D1753" t="s">
        <v>82</v>
      </c>
      <c r="E1753" t="s">
        <v>60</v>
      </c>
      <c r="G1753" t="s">
        <v>5152</v>
      </c>
      <c r="H1753" t="s">
        <v>122</v>
      </c>
      <c r="I1753" t="s">
        <v>3464</v>
      </c>
      <c r="J1753" t="s">
        <v>5765</v>
      </c>
      <c r="K1753" t="s">
        <v>324</v>
      </c>
      <c r="L1753" t="s">
        <v>102</v>
      </c>
      <c r="M1753" t="s">
        <v>102</v>
      </c>
      <c r="N1753" t="s">
        <v>5816</v>
      </c>
      <c r="O1753" t="s">
        <v>334</v>
      </c>
      <c r="P1753" t="s">
        <v>66</v>
      </c>
      <c r="Q1753" t="s">
        <v>5156</v>
      </c>
      <c r="AA1753"/>
      <c r="AB1753" t="s">
        <v>5754</v>
      </c>
      <c r="AC1753" t="s">
        <v>4600</v>
      </c>
      <c r="AE1753" t="s">
        <v>172</v>
      </c>
      <c r="AG1753" t="s">
        <v>173</v>
      </c>
      <c r="AH1753" t="s">
        <v>63</v>
      </c>
      <c r="AI1753" t="s">
        <v>5169</v>
      </c>
    </row>
    <row r="1754" spans="1:35" x14ac:dyDescent="0.25">
      <c r="A1754" t="s">
        <v>5148</v>
      </c>
      <c r="B1754" t="s">
        <v>5149</v>
      </c>
      <c r="C1754" t="s">
        <v>5150</v>
      </c>
      <c r="D1754" t="s">
        <v>82</v>
      </c>
      <c r="E1754" t="s">
        <v>60</v>
      </c>
      <c r="G1754" t="s">
        <v>5152</v>
      </c>
      <c r="H1754" t="s">
        <v>122</v>
      </c>
      <c r="I1754" t="s">
        <v>4033</v>
      </c>
      <c r="J1754" t="s">
        <v>5764</v>
      </c>
      <c r="K1754" t="s">
        <v>332</v>
      </c>
      <c r="L1754" t="s">
        <v>5814</v>
      </c>
      <c r="M1754" t="s">
        <v>333</v>
      </c>
      <c r="N1754" t="s">
        <v>5809</v>
      </c>
      <c r="O1754" t="s">
        <v>3685</v>
      </c>
      <c r="P1754" t="s">
        <v>66</v>
      </c>
      <c r="AA1754"/>
    </row>
    <row r="1755" spans="1:35" x14ac:dyDescent="0.25">
      <c r="A1755" t="s">
        <v>5148</v>
      </c>
      <c r="B1755" t="s">
        <v>5149</v>
      </c>
      <c r="C1755" t="s">
        <v>5150</v>
      </c>
      <c r="D1755" t="s">
        <v>82</v>
      </c>
      <c r="E1755" t="s">
        <v>60</v>
      </c>
      <c r="G1755" t="s">
        <v>5152</v>
      </c>
      <c r="H1755" t="s">
        <v>122</v>
      </c>
      <c r="I1755" t="s">
        <v>331</v>
      </c>
      <c r="J1755" t="s">
        <v>5764</v>
      </c>
      <c r="K1755" t="s">
        <v>332</v>
      </c>
      <c r="L1755" t="s">
        <v>5814</v>
      </c>
      <c r="M1755" t="s">
        <v>333</v>
      </c>
      <c r="N1755" t="s">
        <v>5816</v>
      </c>
      <c r="O1755" t="s">
        <v>334</v>
      </c>
      <c r="P1755" t="s">
        <v>66</v>
      </c>
      <c r="Q1755" t="s">
        <v>5157</v>
      </c>
      <c r="AA1755"/>
    </row>
    <row r="1756" spans="1:35" x14ac:dyDescent="0.25">
      <c r="A1756" t="s">
        <v>5148</v>
      </c>
      <c r="B1756" t="s">
        <v>5149</v>
      </c>
      <c r="C1756" t="s">
        <v>5150</v>
      </c>
      <c r="D1756" t="s">
        <v>82</v>
      </c>
      <c r="E1756" t="s">
        <v>60</v>
      </c>
      <c r="G1756" t="s">
        <v>5152</v>
      </c>
      <c r="H1756" t="s">
        <v>122</v>
      </c>
      <c r="I1756" t="s">
        <v>1827</v>
      </c>
      <c r="J1756" t="s">
        <v>5764</v>
      </c>
      <c r="K1756" t="s">
        <v>332</v>
      </c>
      <c r="L1756" t="s">
        <v>5814</v>
      </c>
      <c r="M1756" t="s">
        <v>333</v>
      </c>
      <c r="N1756" t="s">
        <v>5809</v>
      </c>
      <c r="O1756" t="s">
        <v>648</v>
      </c>
      <c r="P1756" t="s">
        <v>66</v>
      </c>
      <c r="Q1756" t="s">
        <v>5158</v>
      </c>
      <c r="AA1756"/>
    </row>
    <row r="1757" spans="1:35" x14ac:dyDescent="0.25">
      <c r="A1757" t="s">
        <v>5148</v>
      </c>
      <c r="B1757" t="s">
        <v>5149</v>
      </c>
      <c r="C1757" t="s">
        <v>5150</v>
      </c>
      <c r="D1757" t="s">
        <v>82</v>
      </c>
      <c r="E1757" t="s">
        <v>60</v>
      </c>
      <c r="G1757" t="s">
        <v>5152</v>
      </c>
      <c r="H1757" t="s">
        <v>122</v>
      </c>
      <c r="I1757" t="s">
        <v>1826</v>
      </c>
      <c r="J1757" t="s">
        <v>5764</v>
      </c>
      <c r="K1757" t="s">
        <v>332</v>
      </c>
      <c r="L1757" t="s">
        <v>5814</v>
      </c>
      <c r="M1757" t="s">
        <v>333</v>
      </c>
      <c r="N1757" t="s">
        <v>103</v>
      </c>
      <c r="O1757" t="s">
        <v>103</v>
      </c>
      <c r="P1757" t="s">
        <v>66</v>
      </c>
      <c r="AA1757"/>
    </row>
    <row r="1758" spans="1:35" x14ac:dyDescent="0.25">
      <c r="A1758" t="s">
        <v>5159</v>
      </c>
      <c r="B1758" t="s">
        <v>5160</v>
      </c>
      <c r="C1758" t="s">
        <v>5161</v>
      </c>
      <c r="D1758" t="s">
        <v>82</v>
      </c>
      <c r="E1758" t="s">
        <v>60</v>
      </c>
      <c r="G1758" t="s">
        <v>5162</v>
      </c>
      <c r="H1758" t="s">
        <v>288</v>
      </c>
      <c r="I1758" t="s">
        <v>1596</v>
      </c>
      <c r="J1758" t="s">
        <v>89</v>
      </c>
      <c r="K1758" t="s">
        <v>89</v>
      </c>
      <c r="L1758" t="s">
        <v>5692</v>
      </c>
      <c r="M1758" t="s">
        <v>1594</v>
      </c>
      <c r="N1758" t="s">
        <v>5809</v>
      </c>
      <c r="O1758" t="s">
        <v>192</v>
      </c>
      <c r="P1758" t="s">
        <v>63</v>
      </c>
      <c r="Q1758" t="s">
        <v>5163</v>
      </c>
      <c r="AA1758"/>
    </row>
    <row r="1759" spans="1:35" x14ac:dyDescent="0.25">
      <c r="A1759" t="s">
        <v>5159</v>
      </c>
      <c r="B1759" t="s">
        <v>5160</v>
      </c>
      <c r="C1759" t="s">
        <v>5161</v>
      </c>
      <c r="D1759" t="s">
        <v>82</v>
      </c>
      <c r="E1759" t="s">
        <v>60</v>
      </c>
      <c r="G1759" t="s">
        <v>5162</v>
      </c>
      <c r="H1759" t="s">
        <v>288</v>
      </c>
      <c r="I1759" t="s">
        <v>1593</v>
      </c>
      <c r="J1759" t="s">
        <v>89</v>
      </c>
      <c r="K1759" t="s">
        <v>89</v>
      </c>
      <c r="L1759" t="s">
        <v>5692</v>
      </c>
      <c r="M1759" t="s">
        <v>1594</v>
      </c>
      <c r="N1759" t="s">
        <v>103</v>
      </c>
      <c r="O1759" t="s">
        <v>103</v>
      </c>
      <c r="P1759" t="s">
        <v>63</v>
      </c>
      <c r="AA1759"/>
    </row>
    <row r="1760" spans="1:35" ht="60" x14ac:dyDescent="0.25">
      <c r="A1760" t="s">
        <v>5164</v>
      </c>
      <c r="B1760" t="s">
        <v>5165</v>
      </c>
      <c r="C1760" t="s">
        <v>5166</v>
      </c>
      <c r="D1760" t="s">
        <v>82</v>
      </c>
      <c r="E1760" t="s">
        <v>60</v>
      </c>
      <c r="G1760" t="s">
        <v>5167</v>
      </c>
      <c r="H1760" t="s">
        <v>288</v>
      </c>
      <c r="J1760" t="s">
        <v>5764</v>
      </c>
      <c r="AA1760" s="4" t="s">
        <v>3065</v>
      </c>
      <c r="AB1760" s="4" t="s">
        <v>5754</v>
      </c>
      <c r="AC1760" s="4" t="s">
        <v>171</v>
      </c>
      <c r="AD1760" t="s">
        <v>172</v>
      </c>
      <c r="AE1760" s="4" t="s">
        <v>172</v>
      </c>
      <c r="AF1760" t="s">
        <v>173</v>
      </c>
      <c r="AG1760" s="4" t="s">
        <v>173</v>
      </c>
      <c r="AH1760" s="4" t="s">
        <v>63</v>
      </c>
    </row>
    <row r="1761" spans="1:35" x14ac:dyDescent="0.25">
      <c r="A1761">
        <v>43520</v>
      </c>
      <c r="B1761" t="s">
        <v>5165</v>
      </c>
      <c r="C1761" t="s">
        <v>5166</v>
      </c>
      <c r="D1761" t="s">
        <v>82</v>
      </c>
      <c r="E1761" t="s">
        <v>60</v>
      </c>
      <c r="G1761" t="s">
        <v>5167</v>
      </c>
      <c r="H1761" t="s">
        <v>288</v>
      </c>
      <c r="AA1761" s="65" t="s">
        <v>4599</v>
      </c>
      <c r="AB1761" s="4" t="s">
        <v>5754</v>
      </c>
      <c r="AC1761" s="67" t="s">
        <v>4600</v>
      </c>
      <c r="AD1761" t="s">
        <v>172</v>
      </c>
      <c r="AE1761" s="67" t="s">
        <v>172</v>
      </c>
      <c r="AF1761" t="s">
        <v>173</v>
      </c>
      <c r="AG1761" s="67" t="s">
        <v>173</v>
      </c>
      <c r="AH1761" s="67" t="s">
        <v>63</v>
      </c>
    </row>
    <row r="1762" spans="1:35" x14ac:dyDescent="0.25">
      <c r="A1762" t="s">
        <v>5176</v>
      </c>
      <c r="B1762" t="s">
        <v>5177</v>
      </c>
      <c r="C1762" t="s">
        <v>5178</v>
      </c>
      <c r="D1762" t="s">
        <v>82</v>
      </c>
      <c r="E1762" t="s">
        <v>60</v>
      </c>
      <c r="G1762" t="s">
        <v>5181</v>
      </c>
      <c r="H1762" t="s">
        <v>81</v>
      </c>
      <c r="J1762" t="s">
        <v>5764</v>
      </c>
      <c r="R1762" t="s">
        <v>5182</v>
      </c>
      <c r="S1762" t="s">
        <v>5758</v>
      </c>
      <c r="T1762" t="s">
        <v>5183</v>
      </c>
      <c r="V1762" t="s">
        <v>5184</v>
      </c>
      <c r="W1762" t="s">
        <v>144</v>
      </c>
      <c r="X1762" t="s">
        <v>144</v>
      </c>
      <c r="Y1762" t="s">
        <v>63</v>
      </c>
      <c r="Z1762" t="s">
        <v>5185</v>
      </c>
      <c r="AA1762"/>
    </row>
    <row r="1763" spans="1:35" x14ac:dyDescent="0.25">
      <c r="A1763" t="s">
        <v>5198</v>
      </c>
      <c r="B1763" t="s">
        <v>5199</v>
      </c>
      <c r="C1763" t="s">
        <v>5200</v>
      </c>
      <c r="D1763" t="s">
        <v>82</v>
      </c>
      <c r="E1763" t="s">
        <v>60</v>
      </c>
      <c r="G1763" t="s">
        <v>5202</v>
      </c>
      <c r="H1763" t="s">
        <v>288</v>
      </c>
      <c r="I1763" t="s">
        <v>5203</v>
      </c>
      <c r="J1763" t="s">
        <v>89</v>
      </c>
      <c r="K1763" t="s">
        <v>89</v>
      </c>
      <c r="L1763" t="s">
        <v>194</v>
      </c>
      <c r="M1763" t="s">
        <v>1950</v>
      </c>
      <c r="N1763" t="s">
        <v>91</v>
      </c>
      <c r="O1763" t="s">
        <v>91</v>
      </c>
      <c r="P1763" t="s">
        <v>66</v>
      </c>
      <c r="AA1763"/>
    </row>
    <row r="1764" spans="1:35" x14ac:dyDescent="0.25">
      <c r="A1764" t="s">
        <v>5198</v>
      </c>
      <c r="B1764" t="s">
        <v>5199</v>
      </c>
      <c r="C1764" t="s">
        <v>5200</v>
      </c>
      <c r="D1764" t="s">
        <v>82</v>
      </c>
      <c r="E1764" t="s">
        <v>60</v>
      </c>
      <c r="G1764" t="s">
        <v>5202</v>
      </c>
      <c r="H1764" t="s">
        <v>288</v>
      </c>
      <c r="I1764" t="s">
        <v>5204</v>
      </c>
      <c r="J1764" t="s">
        <v>89</v>
      </c>
      <c r="K1764" t="s">
        <v>89</v>
      </c>
      <c r="L1764" t="s">
        <v>194</v>
      </c>
      <c r="M1764" t="s">
        <v>1950</v>
      </c>
      <c r="N1764" t="s">
        <v>102</v>
      </c>
      <c r="O1764" t="s">
        <v>1906</v>
      </c>
      <c r="P1764" t="s">
        <v>66</v>
      </c>
      <c r="Q1764" t="s">
        <v>5205</v>
      </c>
      <c r="AA1764"/>
    </row>
    <row r="1765" spans="1:35" ht="30" x14ac:dyDescent="0.25">
      <c r="A1765">
        <v>44171</v>
      </c>
      <c r="B1765" t="s">
        <v>5256</v>
      </c>
      <c r="C1765" t="s">
        <v>5257</v>
      </c>
      <c r="D1765" t="s">
        <v>59</v>
      </c>
      <c r="E1765" t="s">
        <v>60</v>
      </c>
      <c r="G1765" t="s">
        <v>5258</v>
      </c>
      <c r="H1765" t="s">
        <v>81</v>
      </c>
      <c r="J1765" t="s">
        <v>5764</v>
      </c>
      <c r="AA1765" t="s">
        <v>5787</v>
      </c>
      <c r="AB1765" s="4" t="s">
        <v>5757</v>
      </c>
      <c r="AC1765" t="s">
        <v>1702</v>
      </c>
      <c r="AD1765" s="7" t="s">
        <v>5829</v>
      </c>
      <c r="AE1765" s="7" t="s">
        <v>5829</v>
      </c>
      <c r="AF1765" s="7" t="s">
        <v>359</v>
      </c>
      <c r="AG1765" t="s">
        <v>359</v>
      </c>
      <c r="AH1765" t="s">
        <v>66</v>
      </c>
    </row>
    <row r="1766" spans="1:35" x14ac:dyDescent="0.25">
      <c r="A1766" t="s">
        <v>5263</v>
      </c>
      <c r="B1766" t="s">
        <v>5264</v>
      </c>
      <c r="C1766" t="s">
        <v>5265</v>
      </c>
      <c r="D1766" t="s">
        <v>59</v>
      </c>
      <c r="E1766" t="s">
        <v>60</v>
      </c>
      <c r="H1766" t="s">
        <v>288</v>
      </c>
      <c r="J1766" t="s">
        <v>5764</v>
      </c>
      <c r="R1766" t="s">
        <v>2736</v>
      </c>
      <c r="S1766" t="s">
        <v>5758</v>
      </c>
      <c r="T1766" t="s">
        <v>169</v>
      </c>
      <c r="V1766" t="s">
        <v>143</v>
      </c>
      <c r="W1766" t="s">
        <v>5763</v>
      </c>
      <c r="X1766" t="s">
        <v>402</v>
      </c>
      <c r="Y1766" t="s">
        <v>63</v>
      </c>
      <c r="Z1766" t="s">
        <v>5267</v>
      </c>
      <c r="AA1766"/>
    </row>
    <row r="1767" spans="1:35" x14ac:dyDescent="0.25">
      <c r="A1767" t="s">
        <v>5268</v>
      </c>
      <c r="B1767" t="s">
        <v>5269</v>
      </c>
      <c r="C1767" t="s">
        <v>5270</v>
      </c>
      <c r="D1767" t="s">
        <v>59</v>
      </c>
      <c r="E1767" t="s">
        <v>60</v>
      </c>
      <c r="G1767" t="s">
        <v>5272</v>
      </c>
      <c r="H1767" t="s">
        <v>81</v>
      </c>
      <c r="I1767" t="s">
        <v>5273</v>
      </c>
      <c r="J1767" t="s">
        <v>89</v>
      </c>
      <c r="K1767" t="s">
        <v>89</v>
      </c>
      <c r="L1767" t="s">
        <v>102</v>
      </c>
      <c r="M1767" t="s">
        <v>102</v>
      </c>
      <c r="N1767" t="s">
        <v>5809</v>
      </c>
      <c r="O1767" t="s">
        <v>648</v>
      </c>
      <c r="P1767" t="s">
        <v>66</v>
      </c>
      <c r="Q1767" t="s">
        <v>5274</v>
      </c>
      <c r="AA1767"/>
    </row>
    <row r="1768" spans="1:35" x14ac:dyDescent="0.25">
      <c r="A1768" t="s">
        <v>5268</v>
      </c>
      <c r="B1768" t="s">
        <v>5269</v>
      </c>
      <c r="C1768" t="s">
        <v>5270</v>
      </c>
      <c r="D1768" t="s">
        <v>59</v>
      </c>
      <c r="E1768" t="s">
        <v>60</v>
      </c>
      <c r="G1768" t="s">
        <v>5272</v>
      </c>
      <c r="H1768" t="s">
        <v>81</v>
      </c>
      <c r="J1768" t="s">
        <v>5764</v>
      </c>
      <c r="R1768" t="s">
        <v>150</v>
      </c>
      <c r="S1768" t="s">
        <v>5758</v>
      </c>
      <c r="T1768" t="s">
        <v>151</v>
      </c>
      <c r="V1768" t="s">
        <v>143</v>
      </c>
      <c r="W1768" t="s">
        <v>144</v>
      </c>
      <c r="X1768" t="s">
        <v>144</v>
      </c>
      <c r="Y1768" t="s">
        <v>66</v>
      </c>
      <c r="Z1768" t="s">
        <v>5275</v>
      </c>
      <c r="AA1768"/>
    </row>
    <row r="1769" spans="1:35" ht="45" x14ac:dyDescent="0.25">
      <c r="A1769">
        <v>44268</v>
      </c>
      <c r="B1769" t="s">
        <v>5269</v>
      </c>
      <c r="C1769" t="s">
        <v>5270</v>
      </c>
      <c r="D1769" t="s">
        <v>59</v>
      </c>
      <c r="E1769" t="s">
        <v>60</v>
      </c>
      <c r="G1769" t="s">
        <v>5272</v>
      </c>
      <c r="H1769" t="s">
        <v>81</v>
      </c>
      <c r="J1769" t="s">
        <v>5764</v>
      </c>
      <c r="AA1769" s="68" t="s">
        <v>5276</v>
      </c>
      <c r="AB1769" s="7" t="s">
        <v>5729</v>
      </c>
      <c r="AC1769" t="s">
        <v>2328</v>
      </c>
      <c r="AD1769" s="7" t="s">
        <v>172</v>
      </c>
      <c r="AE1769" t="s">
        <v>172</v>
      </c>
      <c r="AF1769" t="s">
        <v>173</v>
      </c>
      <c r="AG1769" t="s">
        <v>5277</v>
      </c>
      <c r="AH1769" t="s">
        <v>66</v>
      </c>
      <c r="AI1769" t="s">
        <v>5278</v>
      </c>
    </row>
    <row r="1770" spans="1:35" x14ac:dyDescent="0.25">
      <c r="A1770" t="s">
        <v>5279</v>
      </c>
      <c r="B1770" t="s">
        <v>5280</v>
      </c>
      <c r="C1770" t="s">
        <v>5281</v>
      </c>
      <c r="D1770" t="s">
        <v>59</v>
      </c>
      <c r="E1770" t="s">
        <v>60</v>
      </c>
      <c r="H1770" t="s">
        <v>81</v>
      </c>
      <c r="I1770" t="s">
        <v>5283</v>
      </c>
      <c r="J1770" t="s">
        <v>89</v>
      </c>
      <c r="K1770" t="s">
        <v>89</v>
      </c>
      <c r="L1770" t="s">
        <v>5812</v>
      </c>
      <c r="M1770" t="s">
        <v>663</v>
      </c>
      <c r="N1770" t="s">
        <v>5818</v>
      </c>
      <c r="O1770" t="s">
        <v>2213</v>
      </c>
      <c r="P1770" t="s">
        <v>66</v>
      </c>
      <c r="Q1770" t="s">
        <v>5284</v>
      </c>
      <c r="AA1770"/>
    </row>
    <row r="1771" spans="1:35" x14ac:dyDescent="0.25">
      <c r="A1771" t="s">
        <v>5288</v>
      </c>
      <c r="B1771" t="s">
        <v>5289</v>
      </c>
      <c r="C1771" t="s">
        <v>5290</v>
      </c>
      <c r="D1771" t="s">
        <v>59</v>
      </c>
      <c r="E1771" t="s">
        <v>60</v>
      </c>
      <c r="H1771" t="s">
        <v>81</v>
      </c>
      <c r="I1771" t="s">
        <v>1926</v>
      </c>
      <c r="J1771" t="s">
        <v>5765</v>
      </c>
      <c r="K1771" t="s">
        <v>390</v>
      </c>
      <c r="L1771" t="s">
        <v>5812</v>
      </c>
      <c r="M1771" t="s">
        <v>663</v>
      </c>
      <c r="N1771" t="s">
        <v>5819</v>
      </c>
      <c r="O1771" t="s">
        <v>664</v>
      </c>
      <c r="P1771" t="s">
        <v>66</v>
      </c>
      <c r="Q1771" t="s">
        <v>5292</v>
      </c>
      <c r="AA1771"/>
    </row>
    <row r="1772" spans="1:35" x14ac:dyDescent="0.25">
      <c r="A1772" t="s">
        <v>5288</v>
      </c>
      <c r="B1772" t="s">
        <v>5289</v>
      </c>
      <c r="C1772" t="s">
        <v>5290</v>
      </c>
      <c r="D1772" t="s">
        <v>59</v>
      </c>
      <c r="E1772" t="s">
        <v>60</v>
      </c>
      <c r="H1772" t="s">
        <v>81</v>
      </c>
      <c r="I1772" t="s">
        <v>4685</v>
      </c>
      <c r="J1772" t="s">
        <v>5765</v>
      </c>
      <c r="K1772" t="s">
        <v>390</v>
      </c>
      <c r="L1772" t="s">
        <v>5812</v>
      </c>
      <c r="M1772" t="s">
        <v>663</v>
      </c>
      <c r="N1772" t="s">
        <v>5818</v>
      </c>
      <c r="O1772" t="s">
        <v>2213</v>
      </c>
      <c r="P1772" t="s">
        <v>66</v>
      </c>
      <c r="AA1772"/>
    </row>
    <row r="1773" spans="1:35" x14ac:dyDescent="0.25">
      <c r="A1773" t="s">
        <v>5293</v>
      </c>
      <c r="B1773" t="s">
        <v>5294</v>
      </c>
      <c r="C1773" t="s">
        <v>5295</v>
      </c>
      <c r="D1773" t="s">
        <v>82</v>
      </c>
      <c r="E1773" t="s">
        <v>60</v>
      </c>
      <c r="G1773" t="s">
        <v>5297</v>
      </c>
      <c r="H1773" t="s">
        <v>81</v>
      </c>
      <c r="I1773" t="s">
        <v>1022</v>
      </c>
      <c r="J1773" t="s">
        <v>89</v>
      </c>
      <c r="K1773" t="s">
        <v>89</v>
      </c>
      <c r="L1773" t="s">
        <v>5692</v>
      </c>
      <c r="M1773" t="s">
        <v>519</v>
      </c>
      <c r="N1773" t="s">
        <v>103</v>
      </c>
      <c r="O1773" t="s">
        <v>103</v>
      </c>
      <c r="P1773" t="s">
        <v>63</v>
      </c>
      <c r="Q1773" t="s">
        <v>5298</v>
      </c>
      <c r="AA1773"/>
    </row>
    <row r="1774" spans="1:35" x14ac:dyDescent="0.25">
      <c r="A1774" t="s">
        <v>5293</v>
      </c>
      <c r="B1774" t="s">
        <v>5294</v>
      </c>
      <c r="C1774" t="s">
        <v>5295</v>
      </c>
      <c r="D1774" t="s">
        <v>82</v>
      </c>
      <c r="E1774" t="s">
        <v>60</v>
      </c>
      <c r="G1774" t="s">
        <v>5297</v>
      </c>
      <c r="H1774" t="s">
        <v>81</v>
      </c>
      <c r="I1774" t="s">
        <v>1550</v>
      </c>
      <c r="J1774" t="s">
        <v>89</v>
      </c>
      <c r="K1774" t="s">
        <v>89</v>
      </c>
      <c r="L1774" t="s">
        <v>5692</v>
      </c>
      <c r="M1774" t="s">
        <v>519</v>
      </c>
      <c r="N1774" t="s">
        <v>5809</v>
      </c>
      <c r="O1774" t="s">
        <v>265</v>
      </c>
      <c r="P1774" t="s">
        <v>63</v>
      </c>
      <c r="Q1774" t="s">
        <v>5298</v>
      </c>
      <c r="AA1774"/>
    </row>
    <row r="1775" spans="1:35" x14ac:dyDescent="0.25">
      <c r="A1775" t="s">
        <v>5293</v>
      </c>
      <c r="B1775" t="s">
        <v>5294</v>
      </c>
      <c r="C1775" t="s">
        <v>5295</v>
      </c>
      <c r="D1775" t="s">
        <v>82</v>
      </c>
      <c r="E1775" t="s">
        <v>60</v>
      </c>
      <c r="G1775" t="s">
        <v>5297</v>
      </c>
      <c r="H1775" t="s">
        <v>81</v>
      </c>
      <c r="I1775" t="s">
        <v>518</v>
      </c>
      <c r="J1775" t="s">
        <v>89</v>
      </c>
      <c r="K1775" t="s">
        <v>89</v>
      </c>
      <c r="L1775" t="s">
        <v>5692</v>
      </c>
      <c r="M1775" t="s">
        <v>519</v>
      </c>
      <c r="N1775" t="s">
        <v>5809</v>
      </c>
      <c r="O1775" t="s">
        <v>192</v>
      </c>
      <c r="P1775" t="s">
        <v>63</v>
      </c>
      <c r="Q1775" t="s">
        <v>5298</v>
      </c>
      <c r="AA1775"/>
    </row>
    <row r="1776" spans="1:35" x14ac:dyDescent="0.25">
      <c r="A1776" t="s">
        <v>5293</v>
      </c>
      <c r="B1776" t="s">
        <v>5294</v>
      </c>
      <c r="C1776" t="s">
        <v>5295</v>
      </c>
      <c r="D1776" t="s">
        <v>82</v>
      </c>
      <c r="E1776" t="s">
        <v>60</v>
      </c>
      <c r="G1776" t="s">
        <v>5297</v>
      </c>
      <c r="H1776" t="s">
        <v>81</v>
      </c>
      <c r="I1776" t="s">
        <v>886</v>
      </c>
      <c r="J1776" t="s">
        <v>89</v>
      </c>
      <c r="K1776" t="s">
        <v>89</v>
      </c>
      <c r="L1776" t="s">
        <v>5692</v>
      </c>
      <c r="M1776" t="s">
        <v>521</v>
      </c>
      <c r="N1776" t="s">
        <v>103</v>
      </c>
      <c r="O1776" t="s">
        <v>103</v>
      </c>
      <c r="P1776" t="s">
        <v>63</v>
      </c>
      <c r="Q1776" t="s">
        <v>5298</v>
      </c>
      <c r="AA1776"/>
    </row>
    <row r="1777" spans="1:27" x14ac:dyDescent="0.25">
      <c r="A1777" t="s">
        <v>5293</v>
      </c>
      <c r="B1777" t="s">
        <v>5294</v>
      </c>
      <c r="C1777" t="s">
        <v>5295</v>
      </c>
      <c r="D1777" t="s">
        <v>82</v>
      </c>
      <c r="E1777" t="s">
        <v>60</v>
      </c>
      <c r="G1777" t="s">
        <v>5297</v>
      </c>
      <c r="H1777" t="s">
        <v>81</v>
      </c>
      <c r="I1777" t="s">
        <v>796</v>
      </c>
      <c r="J1777" t="s">
        <v>89</v>
      </c>
      <c r="K1777" t="s">
        <v>89</v>
      </c>
      <c r="L1777" t="s">
        <v>5692</v>
      </c>
      <c r="M1777" t="s">
        <v>521</v>
      </c>
      <c r="N1777" t="s">
        <v>5809</v>
      </c>
      <c r="O1777" t="s">
        <v>265</v>
      </c>
      <c r="P1777" t="s">
        <v>63</v>
      </c>
      <c r="Q1777" t="s">
        <v>5298</v>
      </c>
      <c r="AA1777"/>
    </row>
    <row r="1778" spans="1:27" x14ac:dyDescent="0.25">
      <c r="A1778" t="s">
        <v>5293</v>
      </c>
      <c r="B1778" t="s">
        <v>5294</v>
      </c>
      <c r="C1778" t="s">
        <v>5295</v>
      </c>
      <c r="D1778" t="s">
        <v>82</v>
      </c>
      <c r="E1778" t="s">
        <v>60</v>
      </c>
      <c r="G1778" t="s">
        <v>5297</v>
      </c>
      <c r="H1778" t="s">
        <v>81</v>
      </c>
      <c r="I1778" t="s">
        <v>520</v>
      </c>
      <c r="J1778" t="s">
        <v>89</v>
      </c>
      <c r="K1778" t="s">
        <v>89</v>
      </c>
      <c r="L1778" t="s">
        <v>5692</v>
      </c>
      <c r="M1778" t="s">
        <v>521</v>
      </c>
      <c r="N1778" t="s">
        <v>5809</v>
      </c>
      <c r="O1778" t="s">
        <v>192</v>
      </c>
      <c r="P1778" t="s">
        <v>63</v>
      </c>
      <c r="Q1778" t="s">
        <v>5298</v>
      </c>
      <c r="AA1778"/>
    </row>
    <row r="1779" spans="1:27" x14ac:dyDescent="0.25">
      <c r="A1779" t="s">
        <v>5302</v>
      </c>
      <c r="B1779" t="s">
        <v>5303</v>
      </c>
      <c r="C1779" t="s">
        <v>5304</v>
      </c>
      <c r="D1779" t="s">
        <v>82</v>
      </c>
      <c r="E1779" t="s">
        <v>60</v>
      </c>
      <c r="G1779" t="s">
        <v>5306</v>
      </c>
      <c r="H1779" t="s">
        <v>288</v>
      </c>
      <c r="I1779" t="s">
        <v>373</v>
      </c>
      <c r="J1779" t="s">
        <v>89</v>
      </c>
      <c r="K1779" t="s">
        <v>89</v>
      </c>
      <c r="L1779" t="s">
        <v>102</v>
      </c>
      <c r="M1779" t="s">
        <v>262</v>
      </c>
      <c r="N1779" t="s">
        <v>103</v>
      </c>
      <c r="O1779" t="s">
        <v>103</v>
      </c>
      <c r="P1779" t="s">
        <v>63</v>
      </c>
      <c r="Q1779" t="s">
        <v>3107</v>
      </c>
      <c r="AA1779"/>
    </row>
    <row r="1780" spans="1:27" x14ac:dyDescent="0.25">
      <c r="A1780" t="s">
        <v>5302</v>
      </c>
      <c r="B1780" t="s">
        <v>5303</v>
      </c>
      <c r="C1780" t="s">
        <v>5304</v>
      </c>
      <c r="D1780" t="s">
        <v>82</v>
      </c>
      <c r="E1780" t="s">
        <v>60</v>
      </c>
      <c r="G1780" t="s">
        <v>5306</v>
      </c>
      <c r="H1780" t="s">
        <v>288</v>
      </c>
      <c r="I1780" t="s">
        <v>4488</v>
      </c>
      <c r="J1780" t="s">
        <v>5765</v>
      </c>
      <c r="K1780" t="s">
        <v>2597</v>
      </c>
      <c r="L1780" t="s">
        <v>102</v>
      </c>
      <c r="M1780" t="s">
        <v>262</v>
      </c>
      <c r="N1780" t="s">
        <v>103</v>
      </c>
      <c r="O1780" t="s">
        <v>103</v>
      </c>
      <c r="P1780" t="s">
        <v>63</v>
      </c>
      <c r="Q1780" t="s">
        <v>5307</v>
      </c>
      <c r="AA1780"/>
    </row>
    <row r="1781" spans="1:27" x14ac:dyDescent="0.25">
      <c r="A1781" t="s">
        <v>5302</v>
      </c>
      <c r="B1781" t="s">
        <v>5303</v>
      </c>
      <c r="C1781" t="s">
        <v>5304</v>
      </c>
      <c r="D1781" t="s">
        <v>82</v>
      </c>
      <c r="E1781" t="s">
        <v>60</v>
      </c>
      <c r="G1781" t="s">
        <v>5306</v>
      </c>
      <c r="H1781" t="s">
        <v>288</v>
      </c>
      <c r="I1781" t="s">
        <v>5308</v>
      </c>
      <c r="J1781" t="s">
        <v>89</v>
      </c>
      <c r="K1781" t="s">
        <v>89</v>
      </c>
      <c r="L1781" t="s">
        <v>5692</v>
      </c>
      <c r="M1781" t="s">
        <v>5309</v>
      </c>
      <c r="N1781" t="s">
        <v>91</v>
      </c>
      <c r="O1781" t="s">
        <v>91</v>
      </c>
      <c r="P1781" t="s">
        <v>63</v>
      </c>
      <c r="AA1781"/>
    </row>
    <row r="1782" spans="1:27" x14ac:dyDescent="0.25">
      <c r="A1782" t="s">
        <v>5302</v>
      </c>
      <c r="B1782" t="s">
        <v>5303</v>
      </c>
      <c r="C1782" t="s">
        <v>5304</v>
      </c>
      <c r="D1782" t="s">
        <v>82</v>
      </c>
      <c r="E1782" t="s">
        <v>60</v>
      </c>
      <c r="G1782" t="s">
        <v>5306</v>
      </c>
      <c r="H1782" t="s">
        <v>288</v>
      </c>
      <c r="I1782" t="s">
        <v>629</v>
      </c>
      <c r="J1782" t="s">
        <v>89</v>
      </c>
      <c r="K1782" t="s">
        <v>89</v>
      </c>
      <c r="L1782" t="s">
        <v>5692</v>
      </c>
      <c r="M1782" t="s">
        <v>523</v>
      </c>
      <c r="N1782" t="s">
        <v>91</v>
      </c>
      <c r="O1782" t="s">
        <v>91</v>
      </c>
      <c r="P1782" t="s">
        <v>63</v>
      </c>
      <c r="Q1782" t="s">
        <v>5310</v>
      </c>
      <c r="AA1782"/>
    </row>
    <row r="1783" spans="1:27" x14ac:dyDescent="0.25">
      <c r="A1783" t="s">
        <v>5302</v>
      </c>
      <c r="B1783" t="s">
        <v>5303</v>
      </c>
      <c r="C1783" t="s">
        <v>5304</v>
      </c>
      <c r="D1783" t="s">
        <v>82</v>
      </c>
      <c r="E1783" t="s">
        <v>60</v>
      </c>
      <c r="G1783" t="s">
        <v>5306</v>
      </c>
      <c r="H1783" t="s">
        <v>288</v>
      </c>
      <c r="I1783" t="s">
        <v>1066</v>
      </c>
      <c r="J1783" t="s">
        <v>89</v>
      </c>
      <c r="K1783" t="s">
        <v>89</v>
      </c>
      <c r="L1783" t="s">
        <v>5692</v>
      </c>
      <c r="M1783" t="s">
        <v>793</v>
      </c>
      <c r="N1783" t="s">
        <v>91</v>
      </c>
      <c r="O1783" t="s">
        <v>91</v>
      </c>
      <c r="P1783" t="s">
        <v>63</v>
      </c>
      <c r="Q1783" t="s">
        <v>1520</v>
      </c>
      <c r="AA1783"/>
    </row>
    <row r="1784" spans="1:27" x14ac:dyDescent="0.25">
      <c r="A1784" t="s">
        <v>5302</v>
      </c>
      <c r="B1784" t="s">
        <v>5303</v>
      </c>
      <c r="C1784" t="s">
        <v>5304</v>
      </c>
      <c r="D1784" t="s">
        <v>82</v>
      </c>
      <c r="E1784" t="s">
        <v>60</v>
      </c>
      <c r="G1784" t="s">
        <v>5306</v>
      </c>
      <c r="H1784" t="s">
        <v>288</v>
      </c>
      <c r="I1784" t="s">
        <v>99</v>
      </c>
      <c r="J1784" t="s">
        <v>89</v>
      </c>
      <c r="K1784" t="s">
        <v>89</v>
      </c>
      <c r="L1784" t="s">
        <v>194</v>
      </c>
      <c r="M1784" t="s">
        <v>100</v>
      </c>
      <c r="N1784" t="s">
        <v>91</v>
      </c>
      <c r="O1784" t="s">
        <v>91</v>
      </c>
      <c r="P1784" t="s">
        <v>63</v>
      </c>
      <c r="Q1784" t="s">
        <v>5311</v>
      </c>
      <c r="AA1784"/>
    </row>
    <row r="1785" spans="1:27" x14ac:dyDescent="0.25">
      <c r="A1785" t="s">
        <v>5302</v>
      </c>
      <c r="B1785" t="s">
        <v>5303</v>
      </c>
      <c r="C1785" t="s">
        <v>5304</v>
      </c>
      <c r="D1785" t="s">
        <v>82</v>
      </c>
      <c r="E1785" t="s">
        <v>60</v>
      </c>
      <c r="G1785" t="s">
        <v>5306</v>
      </c>
      <c r="H1785" t="s">
        <v>288</v>
      </c>
      <c r="I1785" t="s">
        <v>5312</v>
      </c>
      <c r="J1785" t="s">
        <v>89</v>
      </c>
      <c r="K1785" t="s">
        <v>89</v>
      </c>
      <c r="L1785" t="s">
        <v>194</v>
      </c>
      <c r="M1785" t="s">
        <v>100</v>
      </c>
      <c r="N1785" t="s">
        <v>103</v>
      </c>
      <c r="O1785" t="s">
        <v>103</v>
      </c>
      <c r="P1785" t="s">
        <v>63</v>
      </c>
      <c r="Q1785" t="s">
        <v>5313</v>
      </c>
      <c r="AA1785"/>
    </row>
    <row r="1786" spans="1:27" x14ac:dyDescent="0.25">
      <c r="A1786" t="s">
        <v>5302</v>
      </c>
      <c r="B1786" t="s">
        <v>5303</v>
      </c>
      <c r="C1786" t="s">
        <v>5304</v>
      </c>
      <c r="D1786" t="s">
        <v>82</v>
      </c>
      <c r="E1786" t="s">
        <v>60</v>
      </c>
      <c r="G1786" t="s">
        <v>5306</v>
      </c>
      <c r="H1786" t="s">
        <v>288</v>
      </c>
      <c r="I1786" t="s">
        <v>5314</v>
      </c>
      <c r="J1786" t="s">
        <v>89</v>
      </c>
      <c r="K1786" t="s">
        <v>89</v>
      </c>
      <c r="L1786" t="s">
        <v>5813</v>
      </c>
      <c r="M1786" t="s">
        <v>105</v>
      </c>
      <c r="N1786" t="s">
        <v>103</v>
      </c>
      <c r="O1786" t="s">
        <v>103</v>
      </c>
      <c r="P1786" t="s">
        <v>63</v>
      </c>
      <c r="Q1786" t="s">
        <v>5315</v>
      </c>
      <c r="AA1786"/>
    </row>
    <row r="1787" spans="1:27" x14ac:dyDescent="0.25">
      <c r="A1787" t="s">
        <v>5316</v>
      </c>
      <c r="B1787" t="s">
        <v>5317</v>
      </c>
      <c r="C1787" t="s">
        <v>5318</v>
      </c>
      <c r="D1787" t="s">
        <v>59</v>
      </c>
      <c r="E1787" t="s">
        <v>60</v>
      </c>
      <c r="H1787" t="s">
        <v>288</v>
      </c>
      <c r="I1787" t="s">
        <v>5319</v>
      </c>
      <c r="J1787" t="s">
        <v>89</v>
      </c>
      <c r="K1787" t="s">
        <v>89</v>
      </c>
      <c r="L1787" t="s">
        <v>5692</v>
      </c>
      <c r="M1787" t="s">
        <v>1594</v>
      </c>
      <c r="N1787" t="s">
        <v>91</v>
      </c>
      <c r="O1787" t="s">
        <v>91</v>
      </c>
      <c r="P1787" t="s">
        <v>66</v>
      </c>
      <c r="Q1787" t="s">
        <v>5320</v>
      </c>
      <c r="AA1787"/>
    </row>
    <row r="1788" spans="1:27" x14ac:dyDescent="0.25">
      <c r="A1788" t="s">
        <v>5316</v>
      </c>
      <c r="B1788" t="s">
        <v>5317</v>
      </c>
      <c r="C1788" t="s">
        <v>5318</v>
      </c>
      <c r="D1788" t="s">
        <v>59</v>
      </c>
      <c r="E1788" t="s">
        <v>60</v>
      </c>
      <c r="H1788" t="s">
        <v>288</v>
      </c>
      <c r="I1788" t="s">
        <v>2806</v>
      </c>
      <c r="J1788" t="s">
        <v>89</v>
      </c>
      <c r="K1788" t="s">
        <v>89</v>
      </c>
      <c r="L1788" t="s">
        <v>5692</v>
      </c>
      <c r="M1788" t="s">
        <v>1594</v>
      </c>
      <c r="N1788" t="s">
        <v>103</v>
      </c>
      <c r="O1788" t="s">
        <v>103</v>
      </c>
      <c r="P1788" t="s">
        <v>66</v>
      </c>
      <c r="Q1788" t="s">
        <v>5321</v>
      </c>
      <c r="AA1788"/>
    </row>
    <row r="1789" spans="1:27" x14ac:dyDescent="0.25">
      <c r="A1789" t="s">
        <v>5326</v>
      </c>
      <c r="B1789" t="s">
        <v>5327</v>
      </c>
      <c r="C1789" t="s">
        <v>5328</v>
      </c>
      <c r="D1789" t="s">
        <v>254</v>
      </c>
      <c r="E1789" t="s">
        <v>60</v>
      </c>
      <c r="G1789" t="s">
        <v>5330</v>
      </c>
      <c r="H1789" t="s">
        <v>81</v>
      </c>
      <c r="I1789" t="s">
        <v>633</v>
      </c>
      <c r="J1789" t="s">
        <v>89</v>
      </c>
      <c r="K1789" t="s">
        <v>89</v>
      </c>
      <c r="L1789" t="s">
        <v>5692</v>
      </c>
      <c r="M1789" t="s">
        <v>634</v>
      </c>
      <c r="N1789" t="s">
        <v>91</v>
      </c>
      <c r="O1789" t="s">
        <v>91</v>
      </c>
      <c r="P1789" t="s">
        <v>63</v>
      </c>
      <c r="AA1789"/>
    </row>
    <row r="1790" spans="1:27" x14ac:dyDescent="0.25">
      <c r="A1790" t="s">
        <v>5326</v>
      </c>
      <c r="B1790" t="s">
        <v>5327</v>
      </c>
      <c r="C1790" t="s">
        <v>5328</v>
      </c>
      <c r="D1790" t="s">
        <v>254</v>
      </c>
      <c r="E1790" t="s">
        <v>60</v>
      </c>
      <c r="G1790" t="s">
        <v>5330</v>
      </c>
      <c r="H1790" t="s">
        <v>81</v>
      </c>
      <c r="I1790" t="s">
        <v>5331</v>
      </c>
      <c r="J1790" t="s">
        <v>5765</v>
      </c>
      <c r="K1790" t="s">
        <v>293</v>
      </c>
      <c r="L1790" t="s">
        <v>5692</v>
      </c>
      <c r="M1790" t="s">
        <v>634</v>
      </c>
      <c r="N1790" t="s">
        <v>91</v>
      </c>
      <c r="O1790" t="s">
        <v>91</v>
      </c>
      <c r="P1790" t="s">
        <v>63</v>
      </c>
      <c r="AA1790"/>
    </row>
    <row r="1791" spans="1:27" x14ac:dyDescent="0.25">
      <c r="A1791" t="s">
        <v>5326</v>
      </c>
      <c r="B1791" t="s">
        <v>5327</v>
      </c>
      <c r="C1791" t="s">
        <v>5328</v>
      </c>
      <c r="D1791" t="s">
        <v>254</v>
      </c>
      <c r="E1791" t="s">
        <v>60</v>
      </c>
      <c r="G1791" t="s">
        <v>5330</v>
      </c>
      <c r="H1791" t="s">
        <v>81</v>
      </c>
      <c r="I1791" t="s">
        <v>5332</v>
      </c>
      <c r="J1791" t="s">
        <v>5765</v>
      </c>
      <c r="K1791" t="s">
        <v>247</v>
      </c>
      <c r="L1791" t="s">
        <v>5692</v>
      </c>
      <c r="M1791" t="s">
        <v>634</v>
      </c>
      <c r="N1791" t="s">
        <v>91</v>
      </c>
      <c r="O1791" t="s">
        <v>91</v>
      </c>
      <c r="P1791" t="s">
        <v>63</v>
      </c>
      <c r="AA1791"/>
    </row>
    <row r="1792" spans="1:27" x14ac:dyDescent="0.25">
      <c r="A1792" t="s">
        <v>5337</v>
      </c>
      <c r="B1792" t="s">
        <v>5338</v>
      </c>
      <c r="C1792" t="s">
        <v>5339</v>
      </c>
      <c r="D1792" t="s">
        <v>59</v>
      </c>
      <c r="E1792" t="s">
        <v>60</v>
      </c>
      <c r="F1792" t="s">
        <v>5340</v>
      </c>
      <c r="H1792" t="s">
        <v>122</v>
      </c>
      <c r="I1792" t="s">
        <v>5341</v>
      </c>
      <c r="J1792" t="s">
        <v>5765</v>
      </c>
      <c r="K1792" t="s">
        <v>2597</v>
      </c>
      <c r="L1792" t="s">
        <v>5692</v>
      </c>
      <c r="M1792" t="s">
        <v>523</v>
      </c>
      <c r="N1792" t="s">
        <v>5809</v>
      </c>
      <c r="O1792" t="s">
        <v>192</v>
      </c>
      <c r="P1792" t="s">
        <v>66</v>
      </c>
      <c r="AA1792"/>
    </row>
    <row r="1793" spans="1:35" x14ac:dyDescent="0.25">
      <c r="A1793" t="s">
        <v>5337</v>
      </c>
      <c r="B1793" t="s">
        <v>5338</v>
      </c>
      <c r="C1793" t="s">
        <v>5339</v>
      </c>
      <c r="D1793" t="s">
        <v>59</v>
      </c>
      <c r="E1793" t="s">
        <v>60</v>
      </c>
      <c r="F1793" t="s">
        <v>5340</v>
      </c>
      <c r="H1793" t="s">
        <v>122</v>
      </c>
      <c r="I1793" t="s">
        <v>4193</v>
      </c>
      <c r="J1793" t="s">
        <v>89</v>
      </c>
      <c r="K1793" t="s">
        <v>89</v>
      </c>
      <c r="L1793" t="s">
        <v>5692</v>
      </c>
      <c r="M1793" t="s">
        <v>523</v>
      </c>
      <c r="N1793" t="s">
        <v>5809</v>
      </c>
      <c r="O1793" t="s">
        <v>192</v>
      </c>
      <c r="P1793" t="s">
        <v>66</v>
      </c>
      <c r="AA1793"/>
    </row>
    <row r="1794" spans="1:35" x14ac:dyDescent="0.25">
      <c r="A1794" t="s">
        <v>5337</v>
      </c>
      <c r="B1794" t="s">
        <v>5338</v>
      </c>
      <c r="C1794" t="s">
        <v>5339</v>
      </c>
      <c r="D1794" t="s">
        <v>59</v>
      </c>
      <c r="E1794" t="s">
        <v>60</v>
      </c>
      <c r="F1794" t="s">
        <v>5340</v>
      </c>
      <c r="H1794" t="s">
        <v>122</v>
      </c>
      <c r="I1794" t="s">
        <v>3056</v>
      </c>
      <c r="J1794" t="s">
        <v>5765</v>
      </c>
      <c r="K1794" t="s">
        <v>2597</v>
      </c>
      <c r="L1794" t="s">
        <v>5692</v>
      </c>
      <c r="M1794" t="s">
        <v>523</v>
      </c>
      <c r="N1794" t="s">
        <v>91</v>
      </c>
      <c r="O1794" t="s">
        <v>91</v>
      </c>
      <c r="P1794" t="s">
        <v>66</v>
      </c>
      <c r="AA1794"/>
    </row>
    <row r="1795" spans="1:35" x14ac:dyDescent="0.25">
      <c r="A1795" t="s">
        <v>5337</v>
      </c>
      <c r="B1795" t="s">
        <v>5338</v>
      </c>
      <c r="C1795" t="s">
        <v>5339</v>
      </c>
      <c r="D1795" t="s">
        <v>59</v>
      </c>
      <c r="E1795" t="s">
        <v>60</v>
      </c>
      <c r="F1795" t="s">
        <v>5340</v>
      </c>
      <c r="H1795" t="s">
        <v>122</v>
      </c>
      <c r="I1795" t="s">
        <v>951</v>
      </c>
      <c r="J1795" t="s">
        <v>89</v>
      </c>
      <c r="K1795" t="s">
        <v>89</v>
      </c>
      <c r="L1795" t="s">
        <v>5692</v>
      </c>
      <c r="M1795" t="s">
        <v>523</v>
      </c>
      <c r="N1795" t="s">
        <v>91</v>
      </c>
      <c r="O1795" t="s">
        <v>91</v>
      </c>
      <c r="P1795" t="s">
        <v>66</v>
      </c>
      <c r="AA1795"/>
    </row>
    <row r="1796" spans="1:35" x14ac:dyDescent="0.25">
      <c r="A1796" t="s">
        <v>5348</v>
      </c>
      <c r="B1796" t="s">
        <v>5349</v>
      </c>
      <c r="C1796" t="s">
        <v>5350</v>
      </c>
      <c r="D1796" t="s">
        <v>82</v>
      </c>
      <c r="E1796" t="s">
        <v>60</v>
      </c>
      <c r="G1796" t="s">
        <v>5352</v>
      </c>
      <c r="H1796" t="s">
        <v>288</v>
      </c>
      <c r="I1796" t="s">
        <v>3630</v>
      </c>
      <c r="J1796" t="s">
        <v>89</v>
      </c>
      <c r="K1796" t="s">
        <v>89</v>
      </c>
      <c r="L1796" t="s">
        <v>97</v>
      </c>
      <c r="M1796" t="s">
        <v>954</v>
      </c>
      <c r="N1796" t="s">
        <v>91</v>
      </c>
      <c r="O1796" t="s">
        <v>91</v>
      </c>
      <c r="P1796" t="s">
        <v>63</v>
      </c>
      <c r="Q1796" t="s">
        <v>5353</v>
      </c>
      <c r="AA1796"/>
    </row>
    <row r="1797" spans="1:35" x14ac:dyDescent="0.25">
      <c r="A1797" t="s">
        <v>5348</v>
      </c>
      <c r="B1797" t="s">
        <v>5349</v>
      </c>
      <c r="C1797" t="s">
        <v>5350</v>
      </c>
      <c r="D1797" t="s">
        <v>82</v>
      </c>
      <c r="E1797" t="s">
        <v>60</v>
      </c>
      <c r="G1797" t="s">
        <v>5352</v>
      </c>
      <c r="H1797" t="s">
        <v>288</v>
      </c>
      <c r="I1797" t="s">
        <v>5354</v>
      </c>
      <c r="J1797" t="s">
        <v>89</v>
      </c>
      <c r="K1797" t="s">
        <v>89</v>
      </c>
      <c r="L1797" t="s">
        <v>97</v>
      </c>
      <c r="M1797" t="s">
        <v>954</v>
      </c>
      <c r="N1797" t="s">
        <v>103</v>
      </c>
      <c r="O1797" t="s">
        <v>103</v>
      </c>
      <c r="P1797" t="s">
        <v>63</v>
      </c>
      <c r="Q1797" t="s">
        <v>5355</v>
      </c>
      <c r="AA1797"/>
    </row>
    <row r="1798" spans="1:35" x14ac:dyDescent="0.25">
      <c r="A1798" t="s">
        <v>5356</v>
      </c>
      <c r="B1798" t="s">
        <v>5357</v>
      </c>
      <c r="C1798" t="s">
        <v>5358</v>
      </c>
      <c r="D1798" t="s">
        <v>82</v>
      </c>
      <c r="E1798" t="s">
        <v>60</v>
      </c>
      <c r="G1798" t="s">
        <v>5361</v>
      </c>
      <c r="H1798" t="s">
        <v>81</v>
      </c>
      <c r="I1798" t="s">
        <v>1949</v>
      </c>
      <c r="J1798" t="s">
        <v>89</v>
      </c>
      <c r="K1798" t="s">
        <v>89</v>
      </c>
      <c r="L1798" t="s">
        <v>194</v>
      </c>
      <c r="M1798" t="s">
        <v>1950</v>
      </c>
      <c r="N1798" t="s">
        <v>91</v>
      </c>
      <c r="O1798" t="s">
        <v>91</v>
      </c>
      <c r="P1798" t="s">
        <v>63</v>
      </c>
      <c r="Q1798" t="s">
        <v>5362</v>
      </c>
      <c r="AA1798"/>
    </row>
    <row r="1799" spans="1:35" x14ac:dyDescent="0.25">
      <c r="A1799" t="s">
        <v>5363</v>
      </c>
      <c r="B1799" t="s">
        <v>5364</v>
      </c>
      <c r="C1799" t="s">
        <v>5365</v>
      </c>
      <c r="D1799" t="s">
        <v>59</v>
      </c>
      <c r="E1799" t="s">
        <v>60</v>
      </c>
      <c r="H1799" t="s">
        <v>81</v>
      </c>
      <c r="J1799" t="s">
        <v>5764</v>
      </c>
      <c r="R1799" t="s">
        <v>1136</v>
      </c>
      <c r="S1799" t="s">
        <v>5758</v>
      </c>
      <c r="T1799" t="s">
        <v>159</v>
      </c>
      <c r="V1799" t="s">
        <v>143</v>
      </c>
      <c r="W1799" t="s">
        <v>5763</v>
      </c>
      <c r="X1799" t="s">
        <v>402</v>
      </c>
      <c r="Y1799" t="s">
        <v>63</v>
      </c>
      <c r="AA1799"/>
    </row>
    <row r="1800" spans="1:35" x14ac:dyDescent="0.25">
      <c r="A1800" t="s">
        <v>5363</v>
      </c>
      <c r="B1800" t="s">
        <v>5364</v>
      </c>
      <c r="C1800" t="s">
        <v>5365</v>
      </c>
      <c r="D1800" t="s">
        <v>59</v>
      </c>
      <c r="E1800" t="s">
        <v>60</v>
      </c>
      <c r="H1800" t="s">
        <v>81</v>
      </c>
      <c r="J1800" t="s">
        <v>5764</v>
      </c>
      <c r="R1800" t="s">
        <v>5367</v>
      </c>
      <c r="S1800" t="s">
        <v>5758</v>
      </c>
      <c r="T1800" t="s">
        <v>203</v>
      </c>
      <c r="V1800" t="s">
        <v>143</v>
      </c>
      <c r="W1800" t="s">
        <v>5763</v>
      </c>
      <c r="X1800" t="s">
        <v>1626</v>
      </c>
      <c r="Y1800" t="s">
        <v>63</v>
      </c>
      <c r="AA1800"/>
    </row>
    <row r="1801" spans="1:35" x14ac:dyDescent="0.25">
      <c r="A1801" t="s">
        <v>5368</v>
      </c>
      <c r="B1801" t="s">
        <v>5369</v>
      </c>
      <c r="C1801" t="s">
        <v>5370</v>
      </c>
      <c r="D1801" t="s">
        <v>82</v>
      </c>
      <c r="E1801" t="s">
        <v>60</v>
      </c>
      <c r="H1801" t="s">
        <v>81</v>
      </c>
      <c r="I1801" t="s">
        <v>1949</v>
      </c>
      <c r="J1801" t="s">
        <v>89</v>
      </c>
      <c r="K1801" t="s">
        <v>89</v>
      </c>
      <c r="L1801" t="s">
        <v>194</v>
      </c>
      <c r="M1801" t="s">
        <v>1950</v>
      </c>
      <c r="N1801" t="s">
        <v>91</v>
      </c>
      <c r="O1801" t="s">
        <v>91</v>
      </c>
      <c r="P1801" t="s">
        <v>63</v>
      </c>
      <c r="AA1801"/>
    </row>
    <row r="1802" spans="1:35" x14ac:dyDescent="0.25">
      <c r="A1802" t="s">
        <v>5368</v>
      </c>
      <c r="B1802" t="s">
        <v>5369</v>
      </c>
      <c r="C1802" t="s">
        <v>5370</v>
      </c>
      <c r="D1802" t="s">
        <v>82</v>
      </c>
      <c r="E1802" t="s">
        <v>60</v>
      </c>
      <c r="H1802" t="s">
        <v>81</v>
      </c>
      <c r="I1802" t="s">
        <v>5372</v>
      </c>
      <c r="J1802" t="s">
        <v>5765</v>
      </c>
      <c r="K1802" t="s">
        <v>247</v>
      </c>
      <c r="L1802" t="s">
        <v>194</v>
      </c>
      <c r="M1802" t="s">
        <v>1950</v>
      </c>
      <c r="N1802" t="s">
        <v>91</v>
      </c>
      <c r="O1802" t="s">
        <v>91</v>
      </c>
      <c r="P1802" t="s">
        <v>63</v>
      </c>
      <c r="AA1802"/>
    </row>
    <row r="1803" spans="1:35" x14ac:dyDescent="0.25">
      <c r="A1803" t="s">
        <v>5368</v>
      </c>
      <c r="B1803" t="s">
        <v>5369</v>
      </c>
      <c r="C1803" t="s">
        <v>5370</v>
      </c>
      <c r="D1803" t="s">
        <v>82</v>
      </c>
      <c r="E1803" t="s">
        <v>60</v>
      </c>
      <c r="H1803" t="s">
        <v>81</v>
      </c>
      <c r="I1803" t="s">
        <v>5373</v>
      </c>
      <c r="J1803" t="s">
        <v>5765</v>
      </c>
      <c r="K1803" t="s">
        <v>293</v>
      </c>
      <c r="L1803" t="s">
        <v>194</v>
      </c>
      <c r="M1803" t="s">
        <v>1950</v>
      </c>
      <c r="N1803" t="s">
        <v>91</v>
      </c>
      <c r="O1803" t="s">
        <v>91</v>
      </c>
      <c r="P1803" t="s">
        <v>63</v>
      </c>
      <c r="AA1803"/>
    </row>
    <row r="1804" spans="1:35" x14ac:dyDescent="0.25">
      <c r="A1804" t="s">
        <v>5384</v>
      </c>
      <c r="B1804" t="s">
        <v>5385</v>
      </c>
      <c r="C1804" t="s">
        <v>5386</v>
      </c>
      <c r="D1804" t="s">
        <v>59</v>
      </c>
      <c r="E1804" t="s">
        <v>60</v>
      </c>
      <c r="H1804" t="s">
        <v>81</v>
      </c>
      <c r="I1804" t="s">
        <v>633</v>
      </c>
      <c r="J1804" t="s">
        <v>89</v>
      </c>
      <c r="K1804" t="s">
        <v>89</v>
      </c>
      <c r="L1804" t="s">
        <v>5692</v>
      </c>
      <c r="M1804" t="s">
        <v>634</v>
      </c>
      <c r="N1804" t="s">
        <v>91</v>
      </c>
      <c r="O1804" t="s">
        <v>91</v>
      </c>
      <c r="P1804" t="s">
        <v>63</v>
      </c>
      <c r="AA1804"/>
    </row>
    <row r="1805" spans="1:35" x14ac:dyDescent="0.25">
      <c r="A1805" t="s">
        <v>5384</v>
      </c>
      <c r="B1805" t="s">
        <v>5385</v>
      </c>
      <c r="C1805" t="s">
        <v>5386</v>
      </c>
      <c r="D1805" t="s">
        <v>59</v>
      </c>
      <c r="E1805" t="s">
        <v>60</v>
      </c>
      <c r="H1805" t="s">
        <v>81</v>
      </c>
      <c r="I1805" t="s">
        <v>5389</v>
      </c>
      <c r="J1805" t="s">
        <v>89</v>
      </c>
      <c r="K1805" t="s">
        <v>89</v>
      </c>
      <c r="L1805" t="s">
        <v>5692</v>
      </c>
      <c r="M1805" t="s">
        <v>634</v>
      </c>
      <c r="N1805" t="s">
        <v>102</v>
      </c>
      <c r="O1805" t="s">
        <v>1906</v>
      </c>
      <c r="P1805" t="s">
        <v>63</v>
      </c>
      <c r="AA1805"/>
    </row>
    <row r="1806" spans="1:35" x14ac:dyDescent="0.25">
      <c r="A1806" t="s">
        <v>5390</v>
      </c>
      <c r="B1806" t="s">
        <v>5391</v>
      </c>
      <c r="C1806" t="s">
        <v>5392</v>
      </c>
      <c r="D1806" t="s">
        <v>82</v>
      </c>
      <c r="E1806" t="s">
        <v>60</v>
      </c>
      <c r="G1806" t="s">
        <v>5393</v>
      </c>
      <c r="H1806" t="s">
        <v>81</v>
      </c>
      <c r="I1806" t="s">
        <v>5203</v>
      </c>
      <c r="J1806" t="s">
        <v>89</v>
      </c>
      <c r="K1806" t="s">
        <v>89</v>
      </c>
      <c r="L1806" t="s">
        <v>194</v>
      </c>
      <c r="M1806" t="s">
        <v>1950</v>
      </c>
      <c r="N1806" t="s">
        <v>91</v>
      </c>
      <c r="O1806" t="s">
        <v>91</v>
      </c>
      <c r="P1806" t="s">
        <v>66</v>
      </c>
      <c r="AA1806"/>
    </row>
    <row r="1807" spans="1:35" ht="30" x14ac:dyDescent="0.25">
      <c r="A1807">
        <v>45165</v>
      </c>
      <c r="B1807" t="s">
        <v>5395</v>
      </c>
      <c r="C1807" t="s">
        <v>5396</v>
      </c>
      <c r="D1807" t="s">
        <v>82</v>
      </c>
      <c r="E1807" t="s">
        <v>60</v>
      </c>
      <c r="G1807" t="s">
        <v>5397</v>
      </c>
      <c r="H1807" t="s">
        <v>122</v>
      </c>
      <c r="J1807" t="s">
        <v>5764</v>
      </c>
      <c r="AA1807" t="s">
        <v>5788</v>
      </c>
      <c r="AB1807" s="4" t="s">
        <v>5757</v>
      </c>
      <c r="AC1807" t="s">
        <v>1702</v>
      </c>
      <c r="AD1807" s="7" t="s">
        <v>172</v>
      </c>
      <c r="AE1807" t="s">
        <v>172</v>
      </c>
      <c r="AF1807" s="7" t="s">
        <v>1173</v>
      </c>
      <c r="AG1807" t="s">
        <v>1173</v>
      </c>
      <c r="AH1807" t="s">
        <v>66</v>
      </c>
      <c r="AI1807" t="s">
        <v>5789</v>
      </c>
    </row>
    <row r="1808" spans="1:35" x14ac:dyDescent="0.25">
      <c r="A1808" t="s">
        <v>5398</v>
      </c>
      <c r="B1808" t="s">
        <v>5399</v>
      </c>
      <c r="C1808" t="s">
        <v>5400</v>
      </c>
      <c r="D1808" t="s">
        <v>59</v>
      </c>
      <c r="E1808" t="s">
        <v>60</v>
      </c>
      <c r="H1808" t="s">
        <v>288</v>
      </c>
      <c r="I1808" t="s">
        <v>635</v>
      </c>
      <c r="J1808" t="s">
        <v>89</v>
      </c>
      <c r="K1808" t="s">
        <v>89</v>
      </c>
      <c r="L1808" t="s">
        <v>5692</v>
      </c>
      <c r="M1808" t="s">
        <v>636</v>
      </c>
      <c r="N1808" t="s">
        <v>91</v>
      </c>
      <c r="O1808" t="s">
        <v>91</v>
      </c>
      <c r="P1808" t="s">
        <v>63</v>
      </c>
      <c r="Q1808" t="s">
        <v>5401</v>
      </c>
      <c r="AA1808"/>
    </row>
    <row r="1809" spans="1:27" x14ac:dyDescent="0.25">
      <c r="A1809" t="s">
        <v>5405</v>
      </c>
      <c r="B1809" t="s">
        <v>5406</v>
      </c>
      <c r="C1809" t="s">
        <v>5407</v>
      </c>
      <c r="D1809" t="s">
        <v>82</v>
      </c>
      <c r="E1809" t="s">
        <v>60</v>
      </c>
      <c r="G1809" t="s">
        <v>5409</v>
      </c>
      <c r="H1809" t="s">
        <v>288</v>
      </c>
      <c r="I1809" t="s">
        <v>1593</v>
      </c>
      <c r="J1809" t="s">
        <v>89</v>
      </c>
      <c r="K1809" t="s">
        <v>89</v>
      </c>
      <c r="L1809" t="s">
        <v>5692</v>
      </c>
      <c r="M1809" t="s">
        <v>1594</v>
      </c>
      <c r="N1809" t="s">
        <v>103</v>
      </c>
      <c r="O1809" t="s">
        <v>103</v>
      </c>
      <c r="P1809" t="s">
        <v>63</v>
      </c>
      <c r="Q1809" t="s">
        <v>5410</v>
      </c>
      <c r="AA1809"/>
    </row>
    <row r="1810" spans="1:27" x14ac:dyDescent="0.25">
      <c r="A1810" t="s">
        <v>5405</v>
      </c>
      <c r="B1810" t="s">
        <v>5406</v>
      </c>
      <c r="C1810" t="s">
        <v>5407</v>
      </c>
      <c r="D1810" t="s">
        <v>82</v>
      </c>
      <c r="E1810" t="s">
        <v>60</v>
      </c>
      <c r="G1810" t="s">
        <v>5409</v>
      </c>
      <c r="H1810" t="s">
        <v>288</v>
      </c>
      <c r="I1810" t="s">
        <v>1596</v>
      </c>
      <c r="J1810" t="s">
        <v>89</v>
      </c>
      <c r="K1810" t="s">
        <v>89</v>
      </c>
      <c r="L1810" t="s">
        <v>5692</v>
      </c>
      <c r="M1810" t="s">
        <v>1594</v>
      </c>
      <c r="N1810" t="s">
        <v>5809</v>
      </c>
      <c r="O1810" t="s">
        <v>192</v>
      </c>
      <c r="P1810" t="s">
        <v>63</v>
      </c>
      <c r="Q1810" t="s">
        <v>5410</v>
      </c>
      <c r="AA1810"/>
    </row>
    <row r="1811" spans="1:27" x14ac:dyDescent="0.25">
      <c r="A1811" t="s">
        <v>5421</v>
      </c>
      <c r="B1811" t="s">
        <v>5422</v>
      </c>
      <c r="C1811" t="s">
        <v>5423</v>
      </c>
      <c r="D1811" t="s">
        <v>59</v>
      </c>
      <c r="E1811" t="s">
        <v>60</v>
      </c>
      <c r="F1811" t="s">
        <v>5424</v>
      </c>
      <c r="H1811" t="s">
        <v>122</v>
      </c>
      <c r="J1811" t="s">
        <v>5764</v>
      </c>
      <c r="R1811" t="s">
        <v>158</v>
      </c>
      <c r="S1811" t="s">
        <v>5758</v>
      </c>
      <c r="T1811" t="s">
        <v>159</v>
      </c>
      <c r="V1811" t="s">
        <v>143</v>
      </c>
      <c r="W1811" t="s">
        <v>144</v>
      </c>
      <c r="X1811" t="s">
        <v>144</v>
      </c>
      <c r="Y1811" t="s">
        <v>66</v>
      </c>
      <c r="AA1811"/>
    </row>
    <row r="1812" spans="1:27" x14ac:dyDescent="0.25">
      <c r="A1812" t="s">
        <v>5421</v>
      </c>
      <c r="B1812" t="s">
        <v>5422</v>
      </c>
      <c r="C1812" t="s">
        <v>5423</v>
      </c>
      <c r="D1812" t="s">
        <v>59</v>
      </c>
      <c r="E1812" t="s">
        <v>60</v>
      </c>
      <c r="F1812" t="s">
        <v>5424</v>
      </c>
      <c r="H1812" t="s">
        <v>122</v>
      </c>
      <c r="J1812" t="s">
        <v>5764</v>
      </c>
      <c r="R1812" t="s">
        <v>146</v>
      </c>
      <c r="S1812" t="s">
        <v>5758</v>
      </c>
      <c r="T1812" t="s">
        <v>147</v>
      </c>
      <c r="V1812" t="s">
        <v>143</v>
      </c>
      <c r="W1812" t="s">
        <v>144</v>
      </c>
      <c r="X1812" t="s">
        <v>144</v>
      </c>
      <c r="Y1812" t="s">
        <v>66</v>
      </c>
      <c r="AA1812"/>
    </row>
    <row r="1813" spans="1:27" x14ac:dyDescent="0.25">
      <c r="A1813" t="s">
        <v>5421</v>
      </c>
      <c r="B1813" t="s">
        <v>5422</v>
      </c>
      <c r="C1813" t="s">
        <v>5423</v>
      </c>
      <c r="D1813" t="s">
        <v>59</v>
      </c>
      <c r="E1813" t="s">
        <v>60</v>
      </c>
      <c r="F1813" t="s">
        <v>5424</v>
      </c>
      <c r="H1813" t="s">
        <v>122</v>
      </c>
      <c r="J1813" t="s">
        <v>5764</v>
      </c>
      <c r="R1813" t="s">
        <v>168</v>
      </c>
      <c r="S1813" t="s">
        <v>5758</v>
      </c>
      <c r="T1813" t="s">
        <v>169</v>
      </c>
      <c r="V1813" t="s">
        <v>143</v>
      </c>
      <c r="W1813" t="s">
        <v>144</v>
      </c>
      <c r="X1813" t="s">
        <v>144</v>
      </c>
      <c r="Y1813" t="s">
        <v>66</v>
      </c>
      <c r="AA1813"/>
    </row>
    <row r="1814" spans="1:27" x14ac:dyDescent="0.25">
      <c r="A1814" t="s">
        <v>5421</v>
      </c>
      <c r="B1814" t="s">
        <v>5422</v>
      </c>
      <c r="C1814" t="s">
        <v>5423</v>
      </c>
      <c r="D1814" t="s">
        <v>59</v>
      </c>
      <c r="E1814" t="s">
        <v>60</v>
      </c>
      <c r="F1814" t="s">
        <v>5424</v>
      </c>
      <c r="H1814" t="s">
        <v>122</v>
      </c>
      <c r="J1814" t="s">
        <v>5764</v>
      </c>
      <c r="R1814" t="s">
        <v>456</v>
      </c>
      <c r="S1814" t="s">
        <v>5758</v>
      </c>
      <c r="T1814" t="s">
        <v>157</v>
      </c>
      <c r="V1814" t="s">
        <v>143</v>
      </c>
      <c r="W1814" t="s">
        <v>144</v>
      </c>
      <c r="X1814" t="s">
        <v>144</v>
      </c>
      <c r="Y1814" t="s">
        <v>66</v>
      </c>
      <c r="AA1814"/>
    </row>
    <row r="1815" spans="1:27" x14ac:dyDescent="0.25">
      <c r="A1815" t="s">
        <v>5421</v>
      </c>
      <c r="B1815" t="s">
        <v>5422</v>
      </c>
      <c r="C1815" t="s">
        <v>5423</v>
      </c>
      <c r="D1815" t="s">
        <v>59</v>
      </c>
      <c r="E1815" t="s">
        <v>60</v>
      </c>
      <c r="F1815" t="s">
        <v>5424</v>
      </c>
      <c r="H1815" t="s">
        <v>122</v>
      </c>
      <c r="J1815" t="s">
        <v>5764</v>
      </c>
      <c r="R1815" t="s">
        <v>1837</v>
      </c>
      <c r="S1815" t="s">
        <v>5758</v>
      </c>
      <c r="T1815" t="s">
        <v>1759</v>
      </c>
      <c r="V1815" t="s">
        <v>143</v>
      </c>
      <c r="W1815" t="s">
        <v>144</v>
      </c>
      <c r="X1815" t="s">
        <v>144</v>
      </c>
      <c r="Y1815" t="s">
        <v>66</v>
      </c>
      <c r="AA1815"/>
    </row>
    <row r="1816" spans="1:27" x14ac:dyDescent="0.25">
      <c r="A1816" t="s">
        <v>5426</v>
      </c>
      <c r="B1816" t="s">
        <v>5427</v>
      </c>
      <c r="C1816" t="s">
        <v>5428</v>
      </c>
      <c r="D1816" t="s">
        <v>82</v>
      </c>
      <c r="E1816" t="s">
        <v>60</v>
      </c>
      <c r="F1816" t="s">
        <v>5429</v>
      </c>
      <c r="H1816" t="s">
        <v>288</v>
      </c>
      <c r="I1816" t="s">
        <v>377</v>
      </c>
      <c r="J1816" t="s">
        <v>89</v>
      </c>
      <c r="K1816" t="s">
        <v>89</v>
      </c>
      <c r="L1816" t="s">
        <v>5766</v>
      </c>
      <c r="M1816" t="s">
        <v>351</v>
      </c>
      <c r="N1816" t="s">
        <v>5809</v>
      </c>
      <c r="O1816" t="s">
        <v>192</v>
      </c>
      <c r="P1816" t="s">
        <v>63</v>
      </c>
      <c r="AA1816"/>
    </row>
    <row r="1817" spans="1:27" x14ac:dyDescent="0.25">
      <c r="A1817" t="s">
        <v>5426</v>
      </c>
      <c r="B1817" t="s">
        <v>5427</v>
      </c>
      <c r="C1817" t="s">
        <v>5428</v>
      </c>
      <c r="D1817" t="s">
        <v>82</v>
      </c>
      <c r="E1817" t="s">
        <v>60</v>
      </c>
      <c r="F1817" t="s">
        <v>5429</v>
      </c>
      <c r="H1817" t="s">
        <v>288</v>
      </c>
      <c r="I1817" t="s">
        <v>378</v>
      </c>
      <c r="J1817" t="s">
        <v>89</v>
      </c>
      <c r="K1817" t="s">
        <v>89</v>
      </c>
      <c r="L1817" t="s">
        <v>5766</v>
      </c>
      <c r="M1817" t="s">
        <v>220</v>
      </c>
      <c r="N1817" t="s">
        <v>5809</v>
      </c>
      <c r="O1817" t="s">
        <v>192</v>
      </c>
      <c r="P1817" t="s">
        <v>63</v>
      </c>
      <c r="AA1817"/>
    </row>
    <row r="1818" spans="1:27" x14ac:dyDescent="0.25">
      <c r="A1818" t="s">
        <v>5426</v>
      </c>
      <c r="B1818" t="s">
        <v>5427</v>
      </c>
      <c r="C1818" t="s">
        <v>5428</v>
      </c>
      <c r="D1818" t="s">
        <v>82</v>
      </c>
      <c r="E1818" t="s">
        <v>60</v>
      </c>
      <c r="F1818" t="s">
        <v>5429</v>
      </c>
      <c r="H1818" t="s">
        <v>288</v>
      </c>
      <c r="I1818" t="s">
        <v>383</v>
      </c>
      <c r="J1818" t="s">
        <v>89</v>
      </c>
      <c r="K1818" t="s">
        <v>89</v>
      </c>
      <c r="L1818" t="s">
        <v>97</v>
      </c>
      <c r="M1818" t="s">
        <v>97</v>
      </c>
      <c r="N1818" t="s">
        <v>5809</v>
      </c>
      <c r="O1818" t="s">
        <v>192</v>
      </c>
      <c r="P1818" t="s">
        <v>63</v>
      </c>
      <c r="Q1818" t="s">
        <v>5431</v>
      </c>
      <c r="AA1818"/>
    </row>
    <row r="1819" spans="1:27" x14ac:dyDescent="0.25">
      <c r="A1819" t="s">
        <v>5426</v>
      </c>
      <c r="B1819" t="s">
        <v>5427</v>
      </c>
      <c r="C1819" t="s">
        <v>5428</v>
      </c>
      <c r="D1819" t="s">
        <v>82</v>
      </c>
      <c r="E1819" t="s">
        <v>60</v>
      </c>
      <c r="F1819" t="s">
        <v>5429</v>
      </c>
      <c r="H1819" t="s">
        <v>288</v>
      </c>
      <c r="I1819" t="s">
        <v>708</v>
      </c>
      <c r="J1819" t="s">
        <v>89</v>
      </c>
      <c r="K1819" t="s">
        <v>89</v>
      </c>
      <c r="L1819" t="s">
        <v>194</v>
      </c>
      <c r="M1819" t="s">
        <v>94</v>
      </c>
      <c r="N1819" t="s">
        <v>5809</v>
      </c>
      <c r="O1819" t="s">
        <v>192</v>
      </c>
      <c r="P1819" t="s">
        <v>63</v>
      </c>
      <c r="Q1819" t="s">
        <v>217</v>
      </c>
      <c r="AA1819"/>
    </row>
    <row r="1820" spans="1:27" x14ac:dyDescent="0.25">
      <c r="A1820" t="s">
        <v>5426</v>
      </c>
      <c r="B1820" t="s">
        <v>5427</v>
      </c>
      <c r="C1820" t="s">
        <v>5428</v>
      </c>
      <c r="D1820" t="s">
        <v>82</v>
      </c>
      <c r="E1820" t="s">
        <v>60</v>
      </c>
      <c r="F1820" t="s">
        <v>5429</v>
      </c>
      <c r="H1820" t="s">
        <v>288</v>
      </c>
      <c r="I1820" t="s">
        <v>5432</v>
      </c>
      <c r="J1820" t="s">
        <v>89</v>
      </c>
      <c r="K1820" t="s">
        <v>89</v>
      </c>
      <c r="L1820" t="s">
        <v>194</v>
      </c>
      <c r="M1820" t="s">
        <v>4541</v>
      </c>
      <c r="N1820" t="s">
        <v>91</v>
      </c>
      <c r="O1820" t="s">
        <v>91</v>
      </c>
      <c r="P1820" t="s">
        <v>63</v>
      </c>
      <c r="AA1820"/>
    </row>
    <row r="1821" spans="1:27" x14ac:dyDescent="0.25">
      <c r="A1821" t="s">
        <v>5426</v>
      </c>
      <c r="B1821" t="s">
        <v>5427</v>
      </c>
      <c r="C1821" t="s">
        <v>5428</v>
      </c>
      <c r="D1821" t="s">
        <v>82</v>
      </c>
      <c r="E1821" t="s">
        <v>60</v>
      </c>
      <c r="F1821" t="s">
        <v>5429</v>
      </c>
      <c r="H1821" t="s">
        <v>288</v>
      </c>
      <c r="I1821" t="s">
        <v>1949</v>
      </c>
      <c r="J1821" t="s">
        <v>89</v>
      </c>
      <c r="K1821" t="s">
        <v>89</v>
      </c>
      <c r="L1821" t="s">
        <v>194</v>
      </c>
      <c r="M1821" t="s">
        <v>1950</v>
      </c>
      <c r="N1821" t="s">
        <v>91</v>
      </c>
      <c r="O1821" t="s">
        <v>91</v>
      </c>
      <c r="P1821" t="s">
        <v>63</v>
      </c>
      <c r="AA1821"/>
    </row>
    <row r="1822" spans="1:27" x14ac:dyDescent="0.25">
      <c r="A1822" t="s">
        <v>5426</v>
      </c>
      <c r="B1822" t="s">
        <v>5427</v>
      </c>
      <c r="C1822" t="s">
        <v>5428</v>
      </c>
      <c r="D1822" t="s">
        <v>82</v>
      </c>
      <c r="E1822" t="s">
        <v>60</v>
      </c>
      <c r="F1822" t="s">
        <v>5429</v>
      </c>
      <c r="H1822" t="s">
        <v>288</v>
      </c>
      <c r="I1822" t="s">
        <v>93</v>
      </c>
      <c r="J1822" t="s">
        <v>89</v>
      </c>
      <c r="K1822" t="s">
        <v>89</v>
      </c>
      <c r="L1822" t="s">
        <v>194</v>
      </c>
      <c r="M1822" t="s">
        <v>94</v>
      </c>
      <c r="N1822" t="s">
        <v>91</v>
      </c>
      <c r="O1822" t="s">
        <v>91</v>
      </c>
      <c r="P1822" t="s">
        <v>63</v>
      </c>
      <c r="Q1822" t="s">
        <v>217</v>
      </c>
      <c r="AA1822"/>
    </row>
    <row r="1823" spans="1:27" x14ac:dyDescent="0.25">
      <c r="A1823" t="s">
        <v>5426</v>
      </c>
      <c r="B1823" t="s">
        <v>5427</v>
      </c>
      <c r="C1823" t="s">
        <v>5428</v>
      </c>
      <c r="D1823" t="s">
        <v>82</v>
      </c>
      <c r="E1823" t="s">
        <v>60</v>
      </c>
      <c r="F1823" t="s">
        <v>5429</v>
      </c>
      <c r="H1823" t="s">
        <v>288</v>
      </c>
      <c r="I1823" t="s">
        <v>96</v>
      </c>
      <c r="J1823" t="s">
        <v>89</v>
      </c>
      <c r="K1823" t="s">
        <v>89</v>
      </c>
      <c r="L1823" t="s">
        <v>97</v>
      </c>
      <c r="M1823" t="s">
        <v>97</v>
      </c>
      <c r="N1823" t="s">
        <v>91</v>
      </c>
      <c r="O1823" t="s">
        <v>91</v>
      </c>
      <c r="P1823" t="s">
        <v>63</v>
      </c>
      <c r="Q1823" t="s">
        <v>5433</v>
      </c>
      <c r="AA1823"/>
    </row>
    <row r="1824" spans="1:27" x14ac:dyDescent="0.25">
      <c r="A1824" t="s">
        <v>5426</v>
      </c>
      <c r="B1824" t="s">
        <v>5427</v>
      </c>
      <c r="C1824" t="s">
        <v>5428</v>
      </c>
      <c r="D1824" t="s">
        <v>82</v>
      </c>
      <c r="E1824" t="s">
        <v>60</v>
      </c>
      <c r="F1824" t="s">
        <v>5429</v>
      </c>
      <c r="H1824" t="s">
        <v>288</v>
      </c>
      <c r="I1824" t="s">
        <v>376</v>
      </c>
      <c r="J1824" t="s">
        <v>89</v>
      </c>
      <c r="K1824" t="s">
        <v>89</v>
      </c>
      <c r="L1824" t="s">
        <v>5692</v>
      </c>
      <c r="M1824" t="s">
        <v>259</v>
      </c>
      <c r="N1824" t="s">
        <v>91</v>
      </c>
      <c r="O1824" t="s">
        <v>91</v>
      </c>
      <c r="P1824" t="s">
        <v>63</v>
      </c>
      <c r="Q1824" t="s">
        <v>5434</v>
      </c>
      <c r="AA1824"/>
    </row>
    <row r="1825" spans="1:27" x14ac:dyDescent="0.25">
      <c r="A1825" t="s">
        <v>5426</v>
      </c>
      <c r="B1825" t="s">
        <v>5427</v>
      </c>
      <c r="C1825" t="s">
        <v>5428</v>
      </c>
      <c r="D1825" t="s">
        <v>82</v>
      </c>
      <c r="E1825" t="s">
        <v>60</v>
      </c>
      <c r="F1825" t="s">
        <v>5429</v>
      </c>
      <c r="H1825" t="s">
        <v>288</v>
      </c>
      <c r="I1825" t="s">
        <v>630</v>
      </c>
      <c r="J1825" t="s">
        <v>89</v>
      </c>
      <c r="K1825" t="s">
        <v>89</v>
      </c>
      <c r="L1825" t="s">
        <v>5692</v>
      </c>
      <c r="M1825" t="s">
        <v>519</v>
      </c>
      <c r="N1825" t="s">
        <v>91</v>
      </c>
      <c r="O1825" t="s">
        <v>91</v>
      </c>
      <c r="P1825" t="s">
        <v>63</v>
      </c>
      <c r="AA1825"/>
    </row>
    <row r="1826" spans="1:27" x14ac:dyDescent="0.25">
      <c r="A1826" t="s">
        <v>5426</v>
      </c>
      <c r="B1826" t="s">
        <v>5427</v>
      </c>
      <c r="C1826" t="s">
        <v>5428</v>
      </c>
      <c r="D1826" t="s">
        <v>82</v>
      </c>
      <c r="E1826" t="s">
        <v>60</v>
      </c>
      <c r="F1826" t="s">
        <v>5429</v>
      </c>
      <c r="H1826" t="s">
        <v>288</v>
      </c>
      <c r="I1826" t="s">
        <v>628</v>
      </c>
      <c r="J1826" t="s">
        <v>89</v>
      </c>
      <c r="K1826" t="s">
        <v>89</v>
      </c>
      <c r="L1826" t="s">
        <v>5692</v>
      </c>
      <c r="M1826" t="s">
        <v>521</v>
      </c>
      <c r="N1826" t="s">
        <v>91</v>
      </c>
      <c r="O1826" t="s">
        <v>91</v>
      </c>
      <c r="P1826" t="s">
        <v>63</v>
      </c>
      <c r="AA1826"/>
    </row>
    <row r="1827" spans="1:27" x14ac:dyDescent="0.25">
      <c r="A1827" t="s">
        <v>5426</v>
      </c>
      <c r="B1827" t="s">
        <v>5427</v>
      </c>
      <c r="C1827" t="s">
        <v>5428</v>
      </c>
      <c r="D1827" t="s">
        <v>82</v>
      </c>
      <c r="E1827" t="s">
        <v>60</v>
      </c>
      <c r="F1827" t="s">
        <v>5429</v>
      </c>
      <c r="H1827" t="s">
        <v>288</v>
      </c>
      <c r="I1827" t="s">
        <v>629</v>
      </c>
      <c r="J1827" t="s">
        <v>89</v>
      </c>
      <c r="K1827" t="s">
        <v>89</v>
      </c>
      <c r="L1827" t="s">
        <v>5692</v>
      </c>
      <c r="M1827" t="s">
        <v>523</v>
      </c>
      <c r="N1827" t="s">
        <v>91</v>
      </c>
      <c r="O1827" t="s">
        <v>91</v>
      </c>
      <c r="P1827" t="s">
        <v>63</v>
      </c>
      <c r="AA1827"/>
    </row>
    <row r="1828" spans="1:27" x14ac:dyDescent="0.25">
      <c r="A1828" t="s">
        <v>5426</v>
      </c>
      <c r="B1828" t="s">
        <v>5427</v>
      </c>
      <c r="C1828" t="s">
        <v>5428</v>
      </c>
      <c r="D1828" t="s">
        <v>82</v>
      </c>
      <c r="E1828" t="s">
        <v>60</v>
      </c>
      <c r="F1828" t="s">
        <v>5429</v>
      </c>
      <c r="H1828" t="s">
        <v>288</v>
      </c>
      <c r="I1828" t="s">
        <v>635</v>
      </c>
      <c r="J1828" t="s">
        <v>89</v>
      </c>
      <c r="K1828" t="s">
        <v>89</v>
      </c>
      <c r="L1828" t="s">
        <v>5692</v>
      </c>
      <c r="M1828" t="s">
        <v>636</v>
      </c>
      <c r="N1828" t="s">
        <v>91</v>
      </c>
      <c r="O1828" t="s">
        <v>91</v>
      </c>
      <c r="P1828" t="s">
        <v>63</v>
      </c>
      <c r="AA1828"/>
    </row>
    <row r="1829" spans="1:27" x14ac:dyDescent="0.25">
      <c r="A1829" t="s">
        <v>5426</v>
      </c>
      <c r="B1829" t="s">
        <v>5427</v>
      </c>
      <c r="C1829" t="s">
        <v>5428</v>
      </c>
      <c r="D1829" t="s">
        <v>82</v>
      </c>
      <c r="E1829" t="s">
        <v>60</v>
      </c>
      <c r="F1829" t="s">
        <v>5429</v>
      </c>
      <c r="H1829" t="s">
        <v>288</v>
      </c>
      <c r="I1829" t="s">
        <v>633</v>
      </c>
      <c r="J1829" t="s">
        <v>89</v>
      </c>
      <c r="K1829" t="s">
        <v>89</v>
      </c>
      <c r="L1829" t="s">
        <v>5692</v>
      </c>
      <c r="M1829" t="s">
        <v>634</v>
      </c>
      <c r="N1829" t="s">
        <v>91</v>
      </c>
      <c r="O1829" t="s">
        <v>91</v>
      </c>
      <c r="P1829" t="s">
        <v>63</v>
      </c>
      <c r="AA1829"/>
    </row>
    <row r="1830" spans="1:27" x14ac:dyDescent="0.25">
      <c r="A1830" t="s">
        <v>5426</v>
      </c>
      <c r="B1830" t="s">
        <v>5427</v>
      </c>
      <c r="C1830" t="s">
        <v>5428</v>
      </c>
      <c r="D1830" t="s">
        <v>82</v>
      </c>
      <c r="E1830" t="s">
        <v>60</v>
      </c>
      <c r="F1830" t="s">
        <v>5429</v>
      </c>
      <c r="H1830" t="s">
        <v>288</v>
      </c>
      <c r="I1830" t="s">
        <v>1066</v>
      </c>
      <c r="J1830" t="s">
        <v>89</v>
      </c>
      <c r="K1830" t="s">
        <v>89</v>
      </c>
      <c r="L1830" t="s">
        <v>5692</v>
      </c>
      <c r="M1830" t="s">
        <v>793</v>
      </c>
      <c r="N1830" t="s">
        <v>91</v>
      </c>
      <c r="O1830" t="s">
        <v>91</v>
      </c>
      <c r="P1830" t="s">
        <v>63</v>
      </c>
      <c r="AA1830"/>
    </row>
    <row r="1831" spans="1:27" x14ac:dyDescent="0.25">
      <c r="A1831" t="s">
        <v>5426</v>
      </c>
      <c r="B1831" t="s">
        <v>5427</v>
      </c>
      <c r="C1831" t="s">
        <v>5428</v>
      </c>
      <c r="D1831" t="s">
        <v>82</v>
      </c>
      <c r="E1831" t="s">
        <v>60</v>
      </c>
      <c r="F1831" t="s">
        <v>5429</v>
      </c>
      <c r="H1831" t="s">
        <v>288</v>
      </c>
      <c r="I1831" t="s">
        <v>1067</v>
      </c>
      <c r="J1831" t="s">
        <v>89</v>
      </c>
      <c r="K1831" t="s">
        <v>89</v>
      </c>
      <c r="L1831" t="s">
        <v>5692</v>
      </c>
      <c r="M1831" t="s">
        <v>380</v>
      </c>
      <c r="N1831" t="s">
        <v>91</v>
      </c>
      <c r="O1831" t="s">
        <v>91</v>
      </c>
      <c r="P1831" t="s">
        <v>63</v>
      </c>
      <c r="AA1831"/>
    </row>
    <row r="1832" spans="1:27" x14ac:dyDescent="0.25">
      <c r="A1832" t="s">
        <v>5426</v>
      </c>
      <c r="B1832" t="s">
        <v>5427</v>
      </c>
      <c r="C1832" t="s">
        <v>5428</v>
      </c>
      <c r="D1832" t="s">
        <v>82</v>
      </c>
      <c r="E1832" t="s">
        <v>60</v>
      </c>
      <c r="F1832" t="s">
        <v>5429</v>
      </c>
      <c r="H1832" t="s">
        <v>288</v>
      </c>
      <c r="I1832" t="s">
        <v>631</v>
      </c>
      <c r="J1832" t="s">
        <v>89</v>
      </c>
      <c r="K1832" t="s">
        <v>89</v>
      </c>
      <c r="L1832" t="s">
        <v>5692</v>
      </c>
      <c r="M1832" t="s">
        <v>632</v>
      </c>
      <c r="N1832" t="s">
        <v>91</v>
      </c>
      <c r="O1832" t="s">
        <v>91</v>
      </c>
      <c r="P1832" t="s">
        <v>63</v>
      </c>
      <c r="AA1832"/>
    </row>
    <row r="1833" spans="1:27" x14ac:dyDescent="0.25">
      <c r="A1833" t="s">
        <v>5426</v>
      </c>
      <c r="B1833" t="s">
        <v>5427</v>
      </c>
      <c r="C1833" t="s">
        <v>5428</v>
      </c>
      <c r="D1833" t="s">
        <v>82</v>
      </c>
      <c r="E1833" t="s">
        <v>60</v>
      </c>
      <c r="F1833" t="s">
        <v>5429</v>
      </c>
      <c r="H1833" t="s">
        <v>288</v>
      </c>
      <c r="I1833" t="s">
        <v>219</v>
      </c>
      <c r="J1833" t="s">
        <v>89</v>
      </c>
      <c r="K1833" t="s">
        <v>89</v>
      </c>
      <c r="L1833" t="s">
        <v>5766</v>
      </c>
      <c r="M1833" t="s">
        <v>220</v>
      </c>
      <c r="N1833" t="s">
        <v>91</v>
      </c>
      <c r="O1833" t="s">
        <v>91</v>
      </c>
      <c r="P1833" t="s">
        <v>63</v>
      </c>
      <c r="AA1833"/>
    </row>
    <row r="1834" spans="1:27" x14ac:dyDescent="0.25">
      <c r="A1834" t="s">
        <v>5435</v>
      </c>
      <c r="B1834" t="s">
        <v>5436</v>
      </c>
      <c r="C1834" t="s">
        <v>5437</v>
      </c>
      <c r="D1834" t="s">
        <v>82</v>
      </c>
      <c r="E1834" t="s">
        <v>60</v>
      </c>
      <c r="F1834" t="s">
        <v>5438</v>
      </c>
      <c r="G1834" t="s">
        <v>5440</v>
      </c>
      <c r="H1834" t="s">
        <v>81</v>
      </c>
      <c r="J1834" t="s">
        <v>5764</v>
      </c>
      <c r="R1834" t="s">
        <v>1136</v>
      </c>
      <c r="S1834" t="s">
        <v>5758</v>
      </c>
      <c r="T1834" t="s">
        <v>159</v>
      </c>
      <c r="V1834" t="s">
        <v>143</v>
      </c>
      <c r="W1834" t="s">
        <v>5763</v>
      </c>
      <c r="X1834" t="s">
        <v>402</v>
      </c>
      <c r="Y1834" t="s">
        <v>63</v>
      </c>
      <c r="Z1834" t="s">
        <v>5441</v>
      </c>
      <c r="AA1834"/>
    </row>
    <row r="1835" spans="1:27" x14ac:dyDescent="0.25">
      <c r="A1835" t="s">
        <v>5435</v>
      </c>
      <c r="B1835" t="s">
        <v>5436</v>
      </c>
      <c r="C1835" t="s">
        <v>5437</v>
      </c>
      <c r="D1835" t="s">
        <v>82</v>
      </c>
      <c r="E1835" t="s">
        <v>60</v>
      </c>
      <c r="F1835" t="s">
        <v>5438</v>
      </c>
      <c r="G1835" t="s">
        <v>5440</v>
      </c>
      <c r="H1835" t="s">
        <v>81</v>
      </c>
      <c r="J1835" t="s">
        <v>5764</v>
      </c>
      <c r="R1835" t="s">
        <v>5442</v>
      </c>
      <c r="S1835" t="s">
        <v>5758</v>
      </c>
      <c r="T1835" t="s">
        <v>159</v>
      </c>
      <c r="V1835" t="s">
        <v>143</v>
      </c>
      <c r="W1835" t="s">
        <v>144</v>
      </c>
      <c r="X1835" t="s">
        <v>2006</v>
      </c>
      <c r="Y1835" t="s">
        <v>63</v>
      </c>
      <c r="Z1835" t="s">
        <v>5443</v>
      </c>
      <c r="AA1835"/>
    </row>
    <row r="1836" spans="1:27" x14ac:dyDescent="0.25">
      <c r="A1836" t="s">
        <v>5435</v>
      </c>
      <c r="B1836" t="s">
        <v>5436</v>
      </c>
      <c r="C1836" t="s">
        <v>5437</v>
      </c>
      <c r="D1836" t="s">
        <v>82</v>
      </c>
      <c r="E1836" t="s">
        <v>60</v>
      </c>
      <c r="F1836" t="s">
        <v>5438</v>
      </c>
      <c r="G1836" t="s">
        <v>5440</v>
      </c>
      <c r="H1836" t="s">
        <v>81</v>
      </c>
      <c r="J1836" t="s">
        <v>5764</v>
      </c>
      <c r="R1836" t="s">
        <v>5442</v>
      </c>
      <c r="S1836" t="s">
        <v>5758</v>
      </c>
      <c r="T1836" t="s">
        <v>159</v>
      </c>
      <c r="V1836" t="s">
        <v>143</v>
      </c>
      <c r="W1836" t="s">
        <v>144</v>
      </c>
      <c r="X1836" t="s">
        <v>2006</v>
      </c>
      <c r="Y1836" t="s">
        <v>63</v>
      </c>
      <c r="Z1836" t="s">
        <v>5443</v>
      </c>
      <c r="AA1836"/>
    </row>
    <row r="1837" spans="1:27" x14ac:dyDescent="0.25">
      <c r="A1837" t="s">
        <v>5435</v>
      </c>
      <c r="B1837" t="s">
        <v>5436</v>
      </c>
      <c r="C1837" t="s">
        <v>5437</v>
      </c>
      <c r="D1837" t="s">
        <v>82</v>
      </c>
      <c r="E1837" t="s">
        <v>60</v>
      </c>
      <c r="F1837" t="s">
        <v>5438</v>
      </c>
      <c r="G1837" t="s">
        <v>5440</v>
      </c>
      <c r="H1837" t="s">
        <v>81</v>
      </c>
      <c r="J1837" t="s">
        <v>5764</v>
      </c>
      <c r="R1837" t="s">
        <v>1145</v>
      </c>
      <c r="S1837" t="s">
        <v>5758</v>
      </c>
      <c r="T1837" t="s">
        <v>159</v>
      </c>
      <c r="V1837" t="s">
        <v>143</v>
      </c>
      <c r="W1837" t="s">
        <v>5761</v>
      </c>
      <c r="X1837" t="s">
        <v>479</v>
      </c>
      <c r="Y1837" t="s">
        <v>63</v>
      </c>
      <c r="Z1837" t="s">
        <v>5444</v>
      </c>
      <c r="AA1837"/>
    </row>
    <row r="1838" spans="1:27" x14ac:dyDescent="0.25">
      <c r="A1838" t="s">
        <v>5459</v>
      </c>
      <c r="B1838" t="s">
        <v>5460</v>
      </c>
      <c r="C1838" t="s">
        <v>5461</v>
      </c>
      <c r="D1838" t="s">
        <v>82</v>
      </c>
      <c r="E1838" t="s">
        <v>60</v>
      </c>
      <c r="G1838" t="s">
        <v>5464</v>
      </c>
      <c r="H1838" t="s">
        <v>81</v>
      </c>
      <c r="J1838" t="s">
        <v>5764</v>
      </c>
      <c r="R1838" t="s">
        <v>5465</v>
      </c>
      <c r="S1838" t="s">
        <v>5758</v>
      </c>
      <c r="T1838" t="s">
        <v>154</v>
      </c>
      <c r="V1838" t="s">
        <v>143</v>
      </c>
      <c r="W1838" t="s">
        <v>5763</v>
      </c>
      <c r="X1838" t="s">
        <v>1626</v>
      </c>
      <c r="Y1838" t="s">
        <v>63</v>
      </c>
      <c r="Z1838" t="s">
        <v>5466</v>
      </c>
      <c r="AA1838"/>
    </row>
    <row r="1839" spans="1:27" x14ac:dyDescent="0.25">
      <c r="A1839" t="s">
        <v>5459</v>
      </c>
      <c r="B1839" t="s">
        <v>5460</v>
      </c>
      <c r="C1839" t="s">
        <v>5461</v>
      </c>
      <c r="D1839" t="s">
        <v>82</v>
      </c>
      <c r="E1839" t="s">
        <v>60</v>
      </c>
      <c r="G1839" t="s">
        <v>5464</v>
      </c>
      <c r="H1839" t="s">
        <v>81</v>
      </c>
      <c r="J1839" t="s">
        <v>5764</v>
      </c>
      <c r="R1839" t="s">
        <v>5467</v>
      </c>
      <c r="S1839" t="s">
        <v>5758</v>
      </c>
      <c r="T1839" t="s">
        <v>154</v>
      </c>
      <c r="V1839" t="s">
        <v>143</v>
      </c>
      <c r="W1839" t="s">
        <v>144</v>
      </c>
      <c r="X1839" t="s">
        <v>473</v>
      </c>
      <c r="Y1839" t="s">
        <v>63</v>
      </c>
      <c r="Z1839" t="s">
        <v>5466</v>
      </c>
      <c r="AA1839"/>
    </row>
    <row r="1840" spans="1:27" x14ac:dyDescent="0.25">
      <c r="A1840" t="s">
        <v>5459</v>
      </c>
      <c r="B1840" t="s">
        <v>5460</v>
      </c>
      <c r="C1840" t="s">
        <v>5461</v>
      </c>
      <c r="D1840" t="s">
        <v>82</v>
      </c>
      <c r="E1840" t="s">
        <v>60</v>
      </c>
      <c r="G1840" t="s">
        <v>5464</v>
      </c>
      <c r="H1840" t="s">
        <v>81</v>
      </c>
      <c r="J1840" t="s">
        <v>5764</v>
      </c>
      <c r="R1840" t="s">
        <v>5468</v>
      </c>
      <c r="S1840" t="s">
        <v>5758</v>
      </c>
      <c r="T1840" t="s">
        <v>154</v>
      </c>
      <c r="V1840" t="s">
        <v>143</v>
      </c>
      <c r="W1840" t="s">
        <v>144</v>
      </c>
      <c r="X1840" t="s">
        <v>406</v>
      </c>
      <c r="Y1840" t="s">
        <v>66</v>
      </c>
      <c r="Z1840" t="s">
        <v>5466</v>
      </c>
      <c r="AA1840"/>
    </row>
    <row r="1841" spans="1:34" x14ac:dyDescent="0.25">
      <c r="A1841" t="s">
        <v>5459</v>
      </c>
      <c r="B1841" t="s">
        <v>5460</v>
      </c>
      <c r="C1841" t="s">
        <v>5461</v>
      </c>
      <c r="D1841" t="s">
        <v>82</v>
      </c>
      <c r="E1841" t="s">
        <v>60</v>
      </c>
      <c r="G1841" t="s">
        <v>5464</v>
      </c>
      <c r="H1841" t="s">
        <v>81</v>
      </c>
      <c r="J1841" t="s">
        <v>5764</v>
      </c>
      <c r="R1841" t="s">
        <v>1793</v>
      </c>
      <c r="S1841" t="s">
        <v>5758</v>
      </c>
      <c r="T1841" t="s">
        <v>154</v>
      </c>
      <c r="V1841" t="s">
        <v>143</v>
      </c>
      <c r="W1841" t="s">
        <v>144</v>
      </c>
      <c r="X1841" t="s">
        <v>1207</v>
      </c>
      <c r="Y1841" t="s">
        <v>66</v>
      </c>
      <c r="Z1841" t="s">
        <v>5466</v>
      </c>
      <c r="AA1841"/>
    </row>
    <row r="1842" spans="1:34" x14ac:dyDescent="0.25">
      <c r="A1842" t="s">
        <v>5459</v>
      </c>
      <c r="B1842" t="s">
        <v>5460</v>
      </c>
      <c r="C1842" t="s">
        <v>5461</v>
      </c>
      <c r="D1842" t="s">
        <v>82</v>
      </c>
      <c r="E1842" t="s">
        <v>60</v>
      </c>
      <c r="G1842" t="s">
        <v>5464</v>
      </c>
      <c r="H1842" t="s">
        <v>81</v>
      </c>
      <c r="J1842" t="s">
        <v>5764</v>
      </c>
      <c r="R1842" t="s">
        <v>5469</v>
      </c>
      <c r="S1842" t="s">
        <v>5758</v>
      </c>
      <c r="T1842" t="s">
        <v>154</v>
      </c>
      <c r="V1842" t="s">
        <v>143</v>
      </c>
      <c r="W1842" t="s">
        <v>5761</v>
      </c>
      <c r="X1842" t="s">
        <v>479</v>
      </c>
      <c r="Y1842" t="s">
        <v>66</v>
      </c>
      <c r="Z1842" t="s">
        <v>5466</v>
      </c>
      <c r="AA1842"/>
    </row>
    <row r="1843" spans="1:34" x14ac:dyDescent="0.25">
      <c r="A1843" t="s">
        <v>5470</v>
      </c>
      <c r="B1843" t="s">
        <v>5471</v>
      </c>
      <c r="C1843" t="s">
        <v>5472</v>
      </c>
      <c r="D1843" t="s">
        <v>59</v>
      </c>
      <c r="E1843" t="s">
        <v>60</v>
      </c>
      <c r="H1843" t="s">
        <v>288</v>
      </c>
      <c r="I1843" t="s">
        <v>2320</v>
      </c>
      <c r="J1843" t="s">
        <v>89</v>
      </c>
      <c r="K1843" t="s">
        <v>89</v>
      </c>
      <c r="L1843" t="s">
        <v>102</v>
      </c>
      <c r="M1843" t="s">
        <v>102</v>
      </c>
      <c r="N1843" t="s">
        <v>91</v>
      </c>
      <c r="O1843" t="s">
        <v>91</v>
      </c>
      <c r="P1843" t="s">
        <v>66</v>
      </c>
      <c r="Q1843" t="s">
        <v>5474</v>
      </c>
      <c r="AA1843"/>
    </row>
    <row r="1844" spans="1:34" x14ac:dyDescent="0.25">
      <c r="A1844" t="s">
        <v>5470</v>
      </c>
      <c r="B1844" t="s">
        <v>5471</v>
      </c>
      <c r="C1844" t="s">
        <v>5472</v>
      </c>
      <c r="D1844" t="s">
        <v>59</v>
      </c>
      <c r="E1844" t="s">
        <v>60</v>
      </c>
      <c r="H1844" t="s">
        <v>288</v>
      </c>
      <c r="I1844" t="s">
        <v>5475</v>
      </c>
      <c r="J1844" t="s">
        <v>5765</v>
      </c>
      <c r="K1844" t="s">
        <v>4554</v>
      </c>
      <c r="L1844" t="s">
        <v>102</v>
      </c>
      <c r="M1844" t="s">
        <v>102</v>
      </c>
      <c r="N1844" t="s">
        <v>194</v>
      </c>
      <c r="O1844" t="s">
        <v>194</v>
      </c>
      <c r="P1844" t="s">
        <v>66</v>
      </c>
      <c r="AA1844"/>
    </row>
    <row r="1845" spans="1:34" x14ac:dyDescent="0.25">
      <c r="A1845">
        <v>45637</v>
      </c>
      <c r="B1845" t="s">
        <v>5471</v>
      </c>
      <c r="C1845" t="s">
        <v>5472</v>
      </c>
      <c r="D1845" t="s">
        <v>59</v>
      </c>
      <c r="E1845" t="s">
        <v>60</v>
      </c>
      <c r="H1845" t="s">
        <v>288</v>
      </c>
      <c r="J1845" t="s">
        <v>5764</v>
      </c>
      <c r="AA1845" s="65" t="s">
        <v>3659</v>
      </c>
      <c r="AB1845" s="4" t="s">
        <v>5754</v>
      </c>
      <c r="AC1845" s="67" t="s">
        <v>2568</v>
      </c>
      <c r="AD1845" t="s">
        <v>172</v>
      </c>
      <c r="AE1845" s="67" t="s">
        <v>172</v>
      </c>
      <c r="AF1845" t="s">
        <v>173</v>
      </c>
      <c r="AG1845" s="67" t="s">
        <v>173</v>
      </c>
      <c r="AH1845" s="67" t="s">
        <v>66</v>
      </c>
    </row>
    <row r="1846" spans="1:34" x14ac:dyDescent="0.25">
      <c r="A1846" t="s">
        <v>5476</v>
      </c>
      <c r="B1846" t="s">
        <v>5477</v>
      </c>
      <c r="C1846" t="s">
        <v>5478</v>
      </c>
      <c r="D1846" t="s">
        <v>59</v>
      </c>
      <c r="E1846" t="s">
        <v>60</v>
      </c>
      <c r="H1846" t="s">
        <v>288</v>
      </c>
      <c r="I1846" t="s">
        <v>5479</v>
      </c>
      <c r="J1846" t="s">
        <v>89</v>
      </c>
      <c r="K1846" t="s">
        <v>89</v>
      </c>
      <c r="L1846" t="s">
        <v>5812</v>
      </c>
      <c r="M1846" t="s">
        <v>667</v>
      </c>
      <c r="N1846" t="s">
        <v>5819</v>
      </c>
      <c r="O1846" t="s">
        <v>664</v>
      </c>
      <c r="P1846" t="s">
        <v>63</v>
      </c>
      <c r="Q1846" t="s">
        <v>5480</v>
      </c>
      <c r="AA1846"/>
    </row>
    <row r="1847" spans="1:34" x14ac:dyDescent="0.25">
      <c r="A1847" t="s">
        <v>5481</v>
      </c>
      <c r="B1847" t="s">
        <v>5482</v>
      </c>
      <c r="C1847" t="s">
        <v>5483</v>
      </c>
      <c r="D1847" t="s">
        <v>82</v>
      </c>
      <c r="E1847" t="s">
        <v>60</v>
      </c>
      <c r="G1847" t="s">
        <v>5484</v>
      </c>
      <c r="H1847" t="s">
        <v>288</v>
      </c>
      <c r="I1847" t="s">
        <v>1805</v>
      </c>
      <c r="J1847" t="s">
        <v>89</v>
      </c>
      <c r="K1847" t="s">
        <v>89</v>
      </c>
      <c r="L1847" t="s">
        <v>102</v>
      </c>
      <c r="M1847" t="s">
        <v>262</v>
      </c>
      <c r="N1847" t="s">
        <v>5817</v>
      </c>
      <c r="O1847" t="s">
        <v>97</v>
      </c>
      <c r="P1847" t="s">
        <v>63</v>
      </c>
      <c r="Q1847" t="s">
        <v>5485</v>
      </c>
      <c r="AA1847"/>
    </row>
    <row r="1848" spans="1:34" x14ac:dyDescent="0.25">
      <c r="A1848" t="s">
        <v>5481</v>
      </c>
      <c r="B1848" t="s">
        <v>5482</v>
      </c>
      <c r="C1848" t="s">
        <v>5483</v>
      </c>
      <c r="D1848" t="s">
        <v>82</v>
      </c>
      <c r="E1848" t="s">
        <v>60</v>
      </c>
      <c r="G1848" t="s">
        <v>5484</v>
      </c>
      <c r="H1848" t="s">
        <v>288</v>
      </c>
      <c r="I1848" t="s">
        <v>387</v>
      </c>
      <c r="J1848" t="s">
        <v>89</v>
      </c>
      <c r="K1848" t="s">
        <v>89</v>
      </c>
      <c r="L1848" t="s">
        <v>5692</v>
      </c>
      <c r="M1848" t="s">
        <v>259</v>
      </c>
      <c r="N1848" t="s">
        <v>103</v>
      </c>
      <c r="O1848" t="s">
        <v>103</v>
      </c>
      <c r="P1848" t="s">
        <v>63</v>
      </c>
      <c r="AA1848"/>
    </row>
    <row r="1849" spans="1:34" x14ac:dyDescent="0.25">
      <c r="A1849" t="s">
        <v>5481</v>
      </c>
      <c r="B1849" t="s">
        <v>5482</v>
      </c>
      <c r="C1849" t="s">
        <v>5483</v>
      </c>
      <c r="D1849" t="s">
        <v>82</v>
      </c>
      <c r="E1849" t="s">
        <v>60</v>
      </c>
      <c r="G1849" t="s">
        <v>5484</v>
      </c>
      <c r="H1849" t="s">
        <v>288</v>
      </c>
      <c r="I1849" t="s">
        <v>1022</v>
      </c>
      <c r="J1849" t="s">
        <v>89</v>
      </c>
      <c r="K1849" t="s">
        <v>89</v>
      </c>
      <c r="L1849" t="s">
        <v>5692</v>
      </c>
      <c r="M1849" t="s">
        <v>519</v>
      </c>
      <c r="N1849" t="s">
        <v>103</v>
      </c>
      <c r="O1849" t="s">
        <v>103</v>
      </c>
      <c r="P1849" t="s">
        <v>63</v>
      </c>
      <c r="AA1849"/>
    </row>
    <row r="1850" spans="1:34" x14ac:dyDescent="0.25">
      <c r="A1850" t="s">
        <v>5481</v>
      </c>
      <c r="B1850" t="s">
        <v>5482</v>
      </c>
      <c r="C1850" t="s">
        <v>5483</v>
      </c>
      <c r="D1850" t="s">
        <v>82</v>
      </c>
      <c r="E1850" t="s">
        <v>60</v>
      </c>
      <c r="G1850" t="s">
        <v>5484</v>
      </c>
      <c r="H1850" t="s">
        <v>288</v>
      </c>
      <c r="I1850" t="s">
        <v>886</v>
      </c>
      <c r="J1850" t="s">
        <v>89</v>
      </c>
      <c r="K1850" t="s">
        <v>89</v>
      </c>
      <c r="L1850" t="s">
        <v>5692</v>
      </c>
      <c r="M1850" t="s">
        <v>521</v>
      </c>
      <c r="N1850" t="s">
        <v>103</v>
      </c>
      <c r="O1850" t="s">
        <v>103</v>
      </c>
      <c r="P1850" t="s">
        <v>63</v>
      </c>
      <c r="AA1850"/>
    </row>
    <row r="1851" spans="1:34" x14ac:dyDescent="0.25">
      <c r="A1851" t="s">
        <v>5481</v>
      </c>
      <c r="B1851" t="s">
        <v>5482</v>
      </c>
      <c r="C1851" t="s">
        <v>5483</v>
      </c>
      <c r="D1851" t="s">
        <v>82</v>
      </c>
      <c r="E1851" t="s">
        <v>60</v>
      </c>
      <c r="G1851" t="s">
        <v>5484</v>
      </c>
      <c r="H1851" t="s">
        <v>288</v>
      </c>
      <c r="I1851" t="s">
        <v>385</v>
      </c>
      <c r="J1851" t="s">
        <v>89</v>
      </c>
      <c r="K1851" t="s">
        <v>89</v>
      </c>
      <c r="L1851" t="s">
        <v>5766</v>
      </c>
      <c r="M1851" t="s">
        <v>351</v>
      </c>
      <c r="N1851" t="s">
        <v>103</v>
      </c>
      <c r="O1851" t="s">
        <v>103</v>
      </c>
      <c r="P1851" t="s">
        <v>63</v>
      </c>
      <c r="AA1851"/>
    </row>
    <row r="1852" spans="1:34" x14ac:dyDescent="0.25">
      <c r="A1852" t="s">
        <v>5481</v>
      </c>
      <c r="B1852" t="s">
        <v>5482</v>
      </c>
      <c r="C1852" t="s">
        <v>5483</v>
      </c>
      <c r="D1852" t="s">
        <v>82</v>
      </c>
      <c r="E1852" t="s">
        <v>60</v>
      </c>
      <c r="G1852" t="s">
        <v>5484</v>
      </c>
      <c r="H1852" t="s">
        <v>288</v>
      </c>
      <c r="I1852" t="s">
        <v>386</v>
      </c>
      <c r="J1852" t="s">
        <v>89</v>
      </c>
      <c r="K1852" t="s">
        <v>89</v>
      </c>
      <c r="L1852" t="s">
        <v>5766</v>
      </c>
      <c r="M1852" t="s">
        <v>220</v>
      </c>
      <c r="N1852" t="s">
        <v>103</v>
      </c>
      <c r="O1852" t="s">
        <v>103</v>
      </c>
      <c r="P1852" t="s">
        <v>63</v>
      </c>
      <c r="AA1852"/>
    </row>
    <row r="1853" spans="1:34" x14ac:dyDescent="0.25">
      <c r="A1853" t="s">
        <v>5481</v>
      </c>
      <c r="B1853" t="s">
        <v>5482</v>
      </c>
      <c r="C1853" t="s">
        <v>5483</v>
      </c>
      <c r="D1853" t="s">
        <v>82</v>
      </c>
      <c r="E1853" t="s">
        <v>60</v>
      </c>
      <c r="G1853" t="s">
        <v>5484</v>
      </c>
      <c r="H1853" t="s">
        <v>288</v>
      </c>
      <c r="I1853" t="s">
        <v>1026</v>
      </c>
      <c r="J1853" t="s">
        <v>89</v>
      </c>
      <c r="K1853" t="s">
        <v>89</v>
      </c>
      <c r="L1853" t="s">
        <v>5692</v>
      </c>
      <c r="M1853" t="s">
        <v>632</v>
      </c>
      <c r="N1853" t="s">
        <v>103</v>
      </c>
      <c r="O1853" t="s">
        <v>103</v>
      </c>
      <c r="P1853" t="s">
        <v>63</v>
      </c>
      <c r="AA1853"/>
    </row>
    <row r="1854" spans="1:34" x14ac:dyDescent="0.25">
      <c r="A1854" t="s">
        <v>5486</v>
      </c>
      <c r="B1854" t="s">
        <v>5487</v>
      </c>
      <c r="C1854" t="s">
        <v>5488</v>
      </c>
      <c r="D1854" t="s">
        <v>59</v>
      </c>
      <c r="E1854" t="s">
        <v>60</v>
      </c>
      <c r="H1854" t="s">
        <v>288</v>
      </c>
      <c r="J1854" t="s">
        <v>5764</v>
      </c>
      <c r="R1854" t="s">
        <v>141</v>
      </c>
      <c r="S1854" t="s">
        <v>5758</v>
      </c>
      <c r="T1854" t="s">
        <v>142</v>
      </c>
      <c r="V1854" t="s">
        <v>143</v>
      </c>
      <c r="W1854" t="s">
        <v>144</v>
      </c>
      <c r="X1854" t="s">
        <v>144</v>
      </c>
      <c r="Y1854" t="s">
        <v>66</v>
      </c>
      <c r="AA1854"/>
    </row>
    <row r="1855" spans="1:34" x14ac:dyDescent="0.25">
      <c r="A1855" t="s">
        <v>5486</v>
      </c>
      <c r="B1855" t="s">
        <v>5487</v>
      </c>
      <c r="C1855" t="s">
        <v>5488</v>
      </c>
      <c r="D1855" t="s">
        <v>59</v>
      </c>
      <c r="E1855" t="s">
        <v>60</v>
      </c>
      <c r="H1855" t="s">
        <v>288</v>
      </c>
      <c r="J1855" t="s">
        <v>5764</v>
      </c>
      <c r="R1855" t="s">
        <v>148</v>
      </c>
      <c r="S1855" t="s">
        <v>5758</v>
      </c>
      <c r="T1855" t="s">
        <v>149</v>
      </c>
      <c r="V1855" t="s">
        <v>143</v>
      </c>
      <c r="W1855" t="s">
        <v>144</v>
      </c>
      <c r="X1855" t="s">
        <v>144</v>
      </c>
      <c r="Y1855" t="s">
        <v>66</v>
      </c>
      <c r="AA1855"/>
    </row>
    <row r="1856" spans="1:34" x14ac:dyDescent="0.25">
      <c r="A1856" t="s">
        <v>5486</v>
      </c>
      <c r="B1856" t="s">
        <v>5487</v>
      </c>
      <c r="C1856" t="s">
        <v>5488</v>
      </c>
      <c r="D1856" t="s">
        <v>59</v>
      </c>
      <c r="E1856" t="s">
        <v>60</v>
      </c>
      <c r="H1856" t="s">
        <v>288</v>
      </c>
      <c r="J1856" t="s">
        <v>5764</v>
      </c>
      <c r="R1856" t="s">
        <v>158</v>
      </c>
      <c r="S1856" t="s">
        <v>5758</v>
      </c>
      <c r="T1856" t="s">
        <v>159</v>
      </c>
      <c r="V1856" t="s">
        <v>143</v>
      </c>
      <c r="W1856" t="s">
        <v>144</v>
      </c>
      <c r="X1856" t="s">
        <v>144</v>
      </c>
      <c r="Y1856" t="s">
        <v>66</v>
      </c>
      <c r="AA1856"/>
    </row>
    <row r="1857" spans="1:35" x14ac:dyDescent="0.25">
      <c r="A1857" t="s">
        <v>5486</v>
      </c>
      <c r="B1857" t="s">
        <v>5487</v>
      </c>
      <c r="C1857" t="s">
        <v>5488</v>
      </c>
      <c r="D1857" t="s">
        <v>59</v>
      </c>
      <c r="E1857" t="s">
        <v>60</v>
      </c>
      <c r="H1857" t="s">
        <v>288</v>
      </c>
      <c r="J1857" t="s">
        <v>5764</v>
      </c>
      <c r="R1857" t="s">
        <v>146</v>
      </c>
      <c r="S1857" t="s">
        <v>5758</v>
      </c>
      <c r="T1857" t="s">
        <v>147</v>
      </c>
      <c r="V1857" t="s">
        <v>143</v>
      </c>
      <c r="W1857" t="s">
        <v>144</v>
      </c>
      <c r="X1857" t="s">
        <v>144</v>
      </c>
      <c r="Y1857" t="s">
        <v>66</v>
      </c>
      <c r="AA1857"/>
    </row>
    <row r="1858" spans="1:35" x14ac:dyDescent="0.25">
      <c r="A1858" t="s">
        <v>5502</v>
      </c>
      <c r="B1858" t="s">
        <v>5503</v>
      </c>
      <c r="C1858" t="s">
        <v>5504</v>
      </c>
      <c r="D1858" t="s">
        <v>82</v>
      </c>
      <c r="E1858" t="s">
        <v>60</v>
      </c>
      <c r="G1858" t="s">
        <v>5506</v>
      </c>
      <c r="H1858" t="s">
        <v>81</v>
      </c>
      <c r="J1858" t="s">
        <v>5764</v>
      </c>
      <c r="R1858" t="s">
        <v>158</v>
      </c>
      <c r="S1858" t="s">
        <v>5758</v>
      </c>
      <c r="T1858" t="s">
        <v>159</v>
      </c>
      <c r="V1858" t="s">
        <v>143</v>
      </c>
      <c r="W1858" t="s">
        <v>144</v>
      </c>
      <c r="X1858" t="s">
        <v>144</v>
      </c>
      <c r="Y1858" t="s">
        <v>66</v>
      </c>
      <c r="Z1858" t="s">
        <v>5507</v>
      </c>
      <c r="AA1858"/>
    </row>
    <row r="1859" spans="1:35" x14ac:dyDescent="0.25">
      <c r="A1859" t="s">
        <v>5521</v>
      </c>
      <c r="B1859" t="s">
        <v>5522</v>
      </c>
      <c r="C1859" t="s">
        <v>5523</v>
      </c>
      <c r="D1859" t="s">
        <v>82</v>
      </c>
      <c r="E1859" t="s">
        <v>60</v>
      </c>
      <c r="G1859" t="s">
        <v>5525</v>
      </c>
      <c r="H1859" t="s">
        <v>288</v>
      </c>
      <c r="I1859" t="s">
        <v>1421</v>
      </c>
      <c r="J1859" t="s">
        <v>5765</v>
      </c>
      <c r="K1859" t="s">
        <v>390</v>
      </c>
      <c r="L1859" t="s">
        <v>194</v>
      </c>
      <c r="M1859" t="s">
        <v>94</v>
      </c>
      <c r="N1859" t="s">
        <v>91</v>
      </c>
      <c r="O1859" t="s">
        <v>91</v>
      </c>
      <c r="P1859" t="s">
        <v>63</v>
      </c>
      <c r="Q1859" t="s">
        <v>5526</v>
      </c>
      <c r="AA1859"/>
    </row>
    <row r="1860" spans="1:35" x14ac:dyDescent="0.25">
      <c r="A1860" t="s">
        <v>5521</v>
      </c>
      <c r="B1860" t="s">
        <v>5522</v>
      </c>
      <c r="C1860" t="s">
        <v>5523</v>
      </c>
      <c r="D1860" t="s">
        <v>82</v>
      </c>
      <c r="E1860" t="s">
        <v>60</v>
      </c>
      <c r="G1860" t="s">
        <v>5525</v>
      </c>
      <c r="H1860" t="s">
        <v>288</v>
      </c>
      <c r="I1860" t="s">
        <v>2105</v>
      </c>
      <c r="J1860" t="s">
        <v>5765</v>
      </c>
      <c r="K1860" t="s">
        <v>390</v>
      </c>
      <c r="L1860" t="s">
        <v>194</v>
      </c>
      <c r="M1860" t="s">
        <v>2106</v>
      </c>
      <c r="N1860" t="s">
        <v>91</v>
      </c>
      <c r="O1860" t="s">
        <v>91</v>
      </c>
      <c r="P1860" t="s">
        <v>63</v>
      </c>
      <c r="Q1860" t="s">
        <v>5527</v>
      </c>
      <c r="AA1860"/>
    </row>
    <row r="1861" spans="1:35" x14ac:dyDescent="0.25">
      <c r="A1861" t="s">
        <v>5535</v>
      </c>
      <c r="B1861" t="s">
        <v>5536</v>
      </c>
      <c r="C1861" t="s">
        <v>5537</v>
      </c>
      <c r="D1861" t="s">
        <v>59</v>
      </c>
      <c r="E1861" t="s">
        <v>60</v>
      </c>
      <c r="H1861" t="s">
        <v>288</v>
      </c>
      <c r="J1861" t="s">
        <v>5764</v>
      </c>
      <c r="R1861" t="s">
        <v>591</v>
      </c>
      <c r="S1861" t="s">
        <v>5758</v>
      </c>
      <c r="T1861" t="s">
        <v>592</v>
      </c>
      <c r="V1861" t="s">
        <v>143</v>
      </c>
      <c r="W1861" t="s">
        <v>144</v>
      </c>
      <c r="X1861" t="s">
        <v>144</v>
      </c>
      <c r="Y1861" t="s">
        <v>66</v>
      </c>
      <c r="Z1861" t="s">
        <v>5540</v>
      </c>
      <c r="AA1861"/>
    </row>
    <row r="1862" spans="1:35" x14ac:dyDescent="0.25">
      <c r="A1862">
        <v>46372</v>
      </c>
      <c r="B1862" t="s">
        <v>5536</v>
      </c>
      <c r="C1862" t="s">
        <v>5537</v>
      </c>
      <c r="D1862" t="s">
        <v>59</v>
      </c>
      <c r="E1862" t="s">
        <v>60</v>
      </c>
      <c r="H1862" t="s">
        <v>288</v>
      </c>
      <c r="J1862" t="s">
        <v>5764</v>
      </c>
      <c r="AA1862" s="65" t="s">
        <v>2528</v>
      </c>
      <c r="AB1862" s="4" t="s">
        <v>5729</v>
      </c>
      <c r="AC1862" s="67" t="s">
        <v>429</v>
      </c>
      <c r="AD1862" s="67" t="s">
        <v>5836</v>
      </c>
      <c r="AE1862" s="67" t="s">
        <v>5824</v>
      </c>
      <c r="AF1862" s="67" t="s">
        <v>359</v>
      </c>
      <c r="AG1862" s="67" t="s">
        <v>2529</v>
      </c>
      <c r="AH1862" s="67" t="s">
        <v>66</v>
      </c>
    </row>
    <row r="1863" spans="1:35" x14ac:dyDescent="0.25">
      <c r="A1863" t="s">
        <v>5542</v>
      </c>
      <c r="B1863" t="s">
        <v>5543</v>
      </c>
      <c r="C1863" t="s">
        <v>5544</v>
      </c>
      <c r="D1863" t="s">
        <v>59</v>
      </c>
      <c r="E1863" t="s">
        <v>60</v>
      </c>
      <c r="G1863" t="s">
        <v>5546</v>
      </c>
      <c r="H1863" t="s">
        <v>288</v>
      </c>
      <c r="I1863" t="s">
        <v>582</v>
      </c>
      <c r="J1863" t="s">
        <v>89</v>
      </c>
      <c r="K1863" t="s">
        <v>89</v>
      </c>
      <c r="L1863" t="s">
        <v>102</v>
      </c>
      <c r="M1863" t="s">
        <v>102</v>
      </c>
      <c r="N1863" t="s">
        <v>5817</v>
      </c>
      <c r="O1863" t="s">
        <v>97</v>
      </c>
      <c r="P1863" t="s">
        <v>63</v>
      </c>
      <c r="Q1863" t="s">
        <v>5547</v>
      </c>
      <c r="AA1863"/>
    </row>
    <row r="1864" spans="1:35" x14ac:dyDescent="0.25">
      <c r="A1864" t="s">
        <v>5542</v>
      </c>
      <c r="B1864" t="s">
        <v>5543</v>
      </c>
      <c r="C1864" t="s">
        <v>5544</v>
      </c>
      <c r="D1864" t="s">
        <v>59</v>
      </c>
      <c r="E1864" t="s">
        <v>60</v>
      </c>
      <c r="G1864" t="s">
        <v>5546</v>
      </c>
      <c r="H1864" t="s">
        <v>288</v>
      </c>
      <c r="I1864" t="s">
        <v>1224</v>
      </c>
      <c r="J1864" t="s">
        <v>5764</v>
      </c>
      <c r="K1864" t="s">
        <v>414</v>
      </c>
      <c r="L1864" t="s">
        <v>102</v>
      </c>
      <c r="M1864" t="s">
        <v>102</v>
      </c>
      <c r="N1864" t="s">
        <v>5817</v>
      </c>
      <c r="O1864" t="s">
        <v>97</v>
      </c>
      <c r="P1864" t="s">
        <v>63</v>
      </c>
      <c r="Q1864" t="s">
        <v>5548</v>
      </c>
      <c r="AA1864"/>
    </row>
    <row r="1865" spans="1:35" x14ac:dyDescent="0.25">
      <c r="A1865" t="s">
        <v>5542</v>
      </c>
      <c r="B1865" t="s">
        <v>5543</v>
      </c>
      <c r="C1865" t="s">
        <v>5544</v>
      </c>
      <c r="D1865" t="s">
        <v>59</v>
      </c>
      <c r="E1865" t="s">
        <v>60</v>
      </c>
      <c r="G1865" t="s">
        <v>5546</v>
      </c>
      <c r="H1865" t="s">
        <v>288</v>
      </c>
      <c r="I1865" t="s">
        <v>1029</v>
      </c>
      <c r="J1865" t="s">
        <v>89</v>
      </c>
      <c r="K1865" t="s">
        <v>89</v>
      </c>
      <c r="L1865" t="s">
        <v>102</v>
      </c>
      <c r="M1865" t="s">
        <v>102</v>
      </c>
      <c r="N1865" t="s">
        <v>5809</v>
      </c>
      <c r="O1865" t="s">
        <v>1030</v>
      </c>
      <c r="P1865" t="s">
        <v>63</v>
      </c>
      <c r="AA1865"/>
    </row>
    <row r="1866" spans="1:35" x14ac:dyDescent="0.25">
      <c r="A1866" t="s">
        <v>5542</v>
      </c>
      <c r="B1866" t="s">
        <v>5543</v>
      </c>
      <c r="C1866" t="s">
        <v>5544</v>
      </c>
      <c r="D1866" t="s">
        <v>59</v>
      </c>
      <c r="E1866" t="s">
        <v>60</v>
      </c>
      <c r="G1866" t="s">
        <v>5546</v>
      </c>
      <c r="H1866" t="s">
        <v>288</v>
      </c>
      <c r="I1866" t="s">
        <v>3034</v>
      </c>
      <c r="J1866" t="s">
        <v>89</v>
      </c>
      <c r="K1866" t="s">
        <v>89</v>
      </c>
      <c r="L1866" t="s">
        <v>5692</v>
      </c>
      <c r="M1866" t="s">
        <v>634</v>
      </c>
      <c r="N1866" t="s">
        <v>103</v>
      </c>
      <c r="O1866" t="s">
        <v>103</v>
      </c>
      <c r="P1866" t="s">
        <v>63</v>
      </c>
      <c r="Q1866" t="s">
        <v>5549</v>
      </c>
      <c r="AA1866"/>
      <c r="AB1866" t="s">
        <v>5757</v>
      </c>
      <c r="AC1866" t="s">
        <v>1702</v>
      </c>
      <c r="AE1866" t="s">
        <v>172</v>
      </c>
      <c r="AG1866" t="s">
        <v>2229</v>
      </c>
      <c r="AH1866" t="s">
        <v>66</v>
      </c>
      <c r="AI1866" t="s">
        <v>5574</v>
      </c>
    </row>
    <row r="1867" spans="1:35" x14ac:dyDescent="0.25">
      <c r="A1867" t="s">
        <v>5550</v>
      </c>
      <c r="B1867" t="s">
        <v>5551</v>
      </c>
      <c r="C1867" t="s">
        <v>5552</v>
      </c>
      <c r="D1867" t="s">
        <v>82</v>
      </c>
      <c r="E1867" t="s">
        <v>60</v>
      </c>
      <c r="G1867" t="s">
        <v>5554</v>
      </c>
      <c r="H1867" t="s">
        <v>288</v>
      </c>
      <c r="J1867" t="s">
        <v>5764</v>
      </c>
      <c r="AA1867" t="s">
        <v>5555</v>
      </c>
      <c r="AB1867" t="s">
        <v>5729</v>
      </c>
      <c r="AC1867" t="s">
        <v>429</v>
      </c>
      <c r="AD1867" s="7" t="s">
        <v>993</v>
      </c>
      <c r="AE1867" t="s">
        <v>993</v>
      </c>
      <c r="AF1867" s="7" t="s">
        <v>2229</v>
      </c>
      <c r="AG1867" t="s">
        <v>2229</v>
      </c>
      <c r="AH1867" t="s">
        <v>66</v>
      </c>
      <c r="AI1867" t="s">
        <v>5576</v>
      </c>
    </row>
    <row r="1868" spans="1:35" x14ac:dyDescent="0.25">
      <c r="A1868" t="s">
        <v>5563</v>
      </c>
      <c r="B1868" t="s">
        <v>5385</v>
      </c>
      <c r="C1868" t="s">
        <v>5564</v>
      </c>
      <c r="D1868" t="s">
        <v>59</v>
      </c>
      <c r="E1868" t="s">
        <v>60</v>
      </c>
      <c r="H1868" t="s">
        <v>288</v>
      </c>
      <c r="I1868" t="s">
        <v>792</v>
      </c>
      <c r="J1868" t="s">
        <v>89</v>
      </c>
      <c r="K1868" t="s">
        <v>89</v>
      </c>
      <c r="L1868" t="s">
        <v>5692</v>
      </c>
      <c r="M1868" t="s">
        <v>793</v>
      </c>
      <c r="N1868" t="s">
        <v>5809</v>
      </c>
      <c r="O1868" t="s">
        <v>192</v>
      </c>
      <c r="P1868" t="s">
        <v>63</v>
      </c>
      <c r="AA1868"/>
    </row>
    <row r="1869" spans="1:35" ht="44.25" customHeight="1" x14ac:dyDescent="0.25">
      <c r="A1869" t="s">
        <v>5563</v>
      </c>
      <c r="B1869" t="s">
        <v>5385</v>
      </c>
      <c r="C1869" t="s">
        <v>5564</v>
      </c>
      <c r="D1869" t="s">
        <v>59</v>
      </c>
      <c r="E1869" t="s">
        <v>60</v>
      </c>
      <c r="H1869" t="s">
        <v>288</v>
      </c>
      <c r="I1869" t="s">
        <v>1066</v>
      </c>
      <c r="J1869" t="s">
        <v>89</v>
      </c>
      <c r="K1869" t="s">
        <v>89</v>
      </c>
      <c r="L1869" t="s">
        <v>5692</v>
      </c>
      <c r="M1869" t="s">
        <v>793</v>
      </c>
      <c r="N1869" t="s">
        <v>91</v>
      </c>
      <c r="O1869" t="s">
        <v>91</v>
      </c>
      <c r="P1869" t="s">
        <v>63</v>
      </c>
      <c r="AA1869"/>
      <c r="AB1869" t="s">
        <v>5754</v>
      </c>
      <c r="AC1869" t="s">
        <v>2568</v>
      </c>
      <c r="AE1869" t="s">
        <v>172</v>
      </c>
      <c r="AG1869" t="s">
        <v>173</v>
      </c>
      <c r="AH1869" t="s">
        <v>63</v>
      </c>
    </row>
    <row r="1870" spans="1:35" x14ac:dyDescent="0.25">
      <c r="A1870" t="s">
        <v>5563</v>
      </c>
      <c r="B1870" t="s">
        <v>5385</v>
      </c>
      <c r="C1870" t="s">
        <v>5564</v>
      </c>
      <c r="D1870" t="s">
        <v>59</v>
      </c>
      <c r="E1870" t="s">
        <v>60</v>
      </c>
      <c r="H1870" t="s">
        <v>288</v>
      </c>
      <c r="I1870" t="s">
        <v>892</v>
      </c>
      <c r="J1870" t="s">
        <v>89</v>
      </c>
      <c r="K1870" t="s">
        <v>89</v>
      </c>
      <c r="L1870" t="s">
        <v>5692</v>
      </c>
      <c r="M1870" t="s">
        <v>793</v>
      </c>
      <c r="N1870" t="s">
        <v>103</v>
      </c>
      <c r="O1870" t="s">
        <v>103</v>
      </c>
      <c r="P1870" t="s">
        <v>63</v>
      </c>
      <c r="AA1870"/>
    </row>
    <row r="1871" spans="1:35" x14ac:dyDescent="0.25">
      <c r="A1871" t="s">
        <v>5566</v>
      </c>
      <c r="B1871" t="s">
        <v>5567</v>
      </c>
      <c r="C1871" t="s">
        <v>5568</v>
      </c>
      <c r="D1871" t="s">
        <v>82</v>
      </c>
      <c r="E1871" t="s">
        <v>60</v>
      </c>
      <c r="G1871" t="s">
        <v>5569</v>
      </c>
      <c r="H1871" t="s">
        <v>288</v>
      </c>
      <c r="R1871" t="s">
        <v>5570</v>
      </c>
      <c r="S1871" t="s">
        <v>5758</v>
      </c>
      <c r="T1871" t="s">
        <v>5571</v>
      </c>
      <c r="V1871" t="s">
        <v>143</v>
      </c>
      <c r="W1871" t="s">
        <v>144</v>
      </c>
      <c r="X1871" t="s">
        <v>144</v>
      </c>
      <c r="Y1871" t="s">
        <v>66</v>
      </c>
      <c r="Z1871" t="s">
        <v>5572</v>
      </c>
      <c r="AA1871"/>
    </row>
    <row r="1872" spans="1:35" x14ac:dyDescent="0.25">
      <c r="A1872">
        <v>51882</v>
      </c>
      <c r="B1872" t="s">
        <v>5567</v>
      </c>
      <c r="C1872" t="s">
        <v>5568</v>
      </c>
      <c r="D1872" t="s">
        <v>82</v>
      </c>
      <c r="E1872" t="s">
        <v>60</v>
      </c>
      <c r="G1872" t="s">
        <v>5569</v>
      </c>
      <c r="H1872" t="s">
        <v>288</v>
      </c>
      <c r="AA1872" s="67" t="s">
        <v>5573</v>
      </c>
      <c r="AB1872" s="67" t="s">
        <v>5757</v>
      </c>
      <c r="AC1872" s="67" t="s">
        <v>1702</v>
      </c>
      <c r="AD1872" s="67" t="s">
        <v>172</v>
      </c>
      <c r="AE1872" s="67" t="s">
        <v>172</v>
      </c>
      <c r="AF1872" s="67" t="s">
        <v>2229</v>
      </c>
      <c r="AG1872" s="67" t="s">
        <v>2229</v>
      </c>
      <c r="AH1872" s="67" t="s">
        <v>66</v>
      </c>
    </row>
    <row r="1873" spans="1:34" x14ac:dyDescent="0.25">
      <c r="A1873" t="s">
        <v>5566</v>
      </c>
      <c r="B1873" t="s">
        <v>5567</v>
      </c>
      <c r="C1873" t="s">
        <v>5568</v>
      </c>
      <c r="D1873" t="s">
        <v>82</v>
      </c>
      <c r="E1873" t="s">
        <v>60</v>
      </c>
      <c r="G1873" t="s">
        <v>5569</v>
      </c>
      <c r="H1873" t="s">
        <v>288</v>
      </c>
      <c r="AA1873" s="65" t="s">
        <v>5575</v>
      </c>
      <c r="AB1873" s="67" t="s">
        <v>5729</v>
      </c>
      <c r="AC1873" s="67" t="s">
        <v>5834</v>
      </c>
      <c r="AD1873" s="67" t="s">
        <v>5824</v>
      </c>
      <c r="AE1873" s="67" t="s">
        <v>5824</v>
      </c>
      <c r="AF1873" s="67" t="s">
        <v>2229</v>
      </c>
      <c r="AG1873" s="67" t="s">
        <v>2229</v>
      </c>
      <c r="AH1873" s="67" t="s">
        <v>66</v>
      </c>
    </row>
    <row r="1874" spans="1:34" x14ac:dyDescent="0.25">
      <c r="A1874" t="s">
        <v>5577</v>
      </c>
      <c r="B1874" t="s">
        <v>5578</v>
      </c>
      <c r="C1874" t="s">
        <v>5579</v>
      </c>
      <c r="D1874" t="s">
        <v>82</v>
      </c>
      <c r="E1874" t="s">
        <v>60</v>
      </c>
      <c r="G1874" t="s">
        <v>5580</v>
      </c>
      <c r="H1874" t="s">
        <v>81</v>
      </c>
      <c r="J1874" t="s">
        <v>5764</v>
      </c>
      <c r="R1874" t="s">
        <v>202</v>
      </c>
      <c r="S1874" t="s">
        <v>5758</v>
      </c>
      <c r="T1874" t="s">
        <v>203</v>
      </c>
      <c r="V1874" t="s">
        <v>143</v>
      </c>
      <c r="W1874" t="s">
        <v>144</v>
      </c>
      <c r="X1874" t="s">
        <v>144</v>
      </c>
      <c r="Y1874" t="s">
        <v>66</v>
      </c>
      <c r="Z1874" t="s">
        <v>5581</v>
      </c>
      <c r="AA1874"/>
    </row>
    <row r="1875" spans="1:34" x14ac:dyDescent="0.25">
      <c r="A1875" t="s">
        <v>5582</v>
      </c>
      <c r="B1875" t="s">
        <v>5583</v>
      </c>
      <c r="C1875" t="s">
        <v>5584</v>
      </c>
      <c r="D1875" t="s">
        <v>254</v>
      </c>
      <c r="E1875" t="s">
        <v>60</v>
      </c>
      <c r="H1875" t="s">
        <v>81</v>
      </c>
      <c r="J1875" t="s">
        <v>5764</v>
      </c>
      <c r="R1875" t="s">
        <v>5585</v>
      </c>
      <c r="S1875" t="s">
        <v>5759</v>
      </c>
      <c r="T1875" t="s">
        <v>1969</v>
      </c>
      <c r="V1875" t="s">
        <v>143</v>
      </c>
      <c r="W1875" t="s">
        <v>359</v>
      </c>
      <c r="X1875" t="s">
        <v>359</v>
      </c>
      <c r="Y1875" t="s">
        <v>63</v>
      </c>
      <c r="Z1875" t="s">
        <v>5586</v>
      </c>
      <c r="AA1875"/>
    </row>
    <row r="1876" spans="1:34" x14ac:dyDescent="0.25">
      <c r="A1876" t="s">
        <v>5587</v>
      </c>
      <c r="B1876" t="s">
        <v>5588</v>
      </c>
      <c r="C1876" t="s">
        <v>5589</v>
      </c>
      <c r="D1876" t="s">
        <v>254</v>
      </c>
      <c r="E1876" t="s">
        <v>60</v>
      </c>
      <c r="G1876" t="s">
        <v>2489</v>
      </c>
      <c r="H1876" t="s">
        <v>288</v>
      </c>
      <c r="I1876" t="s">
        <v>106</v>
      </c>
      <c r="J1876" t="s">
        <v>89</v>
      </c>
      <c r="K1876" t="s">
        <v>89</v>
      </c>
      <c r="L1876" t="s">
        <v>97</v>
      </c>
      <c r="M1876" t="s">
        <v>107</v>
      </c>
      <c r="N1876" t="s">
        <v>91</v>
      </c>
      <c r="O1876" t="s">
        <v>91</v>
      </c>
      <c r="P1876" t="s">
        <v>63</v>
      </c>
      <c r="AA1876"/>
    </row>
    <row r="1877" spans="1:34" x14ac:dyDescent="0.25">
      <c r="A1877" t="s">
        <v>5587</v>
      </c>
      <c r="B1877" t="s">
        <v>5588</v>
      </c>
      <c r="C1877" t="s">
        <v>5589</v>
      </c>
      <c r="D1877" t="s">
        <v>254</v>
      </c>
      <c r="E1877" t="s">
        <v>60</v>
      </c>
      <c r="G1877" t="s">
        <v>2489</v>
      </c>
      <c r="H1877" t="s">
        <v>288</v>
      </c>
      <c r="J1877" t="s">
        <v>5764</v>
      </c>
      <c r="AA1877" s="65" t="s">
        <v>2567</v>
      </c>
      <c r="AB1877" s="67" t="s">
        <v>5754</v>
      </c>
      <c r="AC1877" s="67" t="s">
        <v>2568</v>
      </c>
      <c r="AD1877" s="67" t="s">
        <v>172</v>
      </c>
      <c r="AE1877" s="67" t="s">
        <v>172</v>
      </c>
      <c r="AF1877" t="s">
        <v>173</v>
      </c>
      <c r="AG1877" s="67" t="s">
        <v>173</v>
      </c>
      <c r="AH1877" s="67" t="s">
        <v>63</v>
      </c>
    </row>
    <row r="1878" spans="1:34" x14ac:dyDescent="0.25">
      <c r="A1878" t="s">
        <v>1094</v>
      </c>
      <c r="B1878" t="s">
        <v>1095</v>
      </c>
      <c r="C1878" t="s">
        <v>1096</v>
      </c>
      <c r="D1878" t="s">
        <v>109</v>
      </c>
      <c r="E1878" t="s">
        <v>60</v>
      </c>
      <c r="F1878" t="s">
        <v>1099</v>
      </c>
      <c r="H1878" s="3" t="s">
        <v>288</v>
      </c>
      <c r="I1878" t="s">
        <v>193</v>
      </c>
      <c r="J1878" t="s">
        <v>89</v>
      </c>
      <c r="K1878" t="s">
        <v>89</v>
      </c>
      <c r="L1878" t="s">
        <v>102</v>
      </c>
      <c r="M1878" t="s">
        <v>102</v>
      </c>
      <c r="N1878" t="s">
        <v>194</v>
      </c>
      <c r="O1878" t="s">
        <v>194</v>
      </c>
      <c r="P1878" t="s">
        <v>63</v>
      </c>
      <c r="Q1878" t="s">
        <v>5604</v>
      </c>
      <c r="AA1878"/>
    </row>
    <row r="1879" spans="1:34" x14ac:dyDescent="0.25">
      <c r="A1879" t="s">
        <v>1094</v>
      </c>
      <c r="B1879" t="s">
        <v>1095</v>
      </c>
      <c r="C1879" t="s">
        <v>1096</v>
      </c>
      <c r="D1879" t="s">
        <v>109</v>
      </c>
      <c r="E1879" t="s">
        <v>60</v>
      </c>
      <c r="F1879" t="s">
        <v>1099</v>
      </c>
      <c r="H1879" s="3" t="s">
        <v>288</v>
      </c>
      <c r="I1879" t="s">
        <v>88</v>
      </c>
      <c r="J1879" t="s">
        <v>89</v>
      </c>
      <c r="K1879" t="s">
        <v>89</v>
      </c>
      <c r="L1879" t="s">
        <v>194</v>
      </c>
      <c r="M1879" t="s">
        <v>90</v>
      </c>
      <c r="N1879" t="s">
        <v>91</v>
      </c>
      <c r="O1879" t="s">
        <v>91</v>
      </c>
      <c r="P1879" t="s">
        <v>63</v>
      </c>
      <c r="AA1879"/>
    </row>
    <row r="1880" spans="1:34" x14ac:dyDescent="0.25">
      <c r="A1880" t="s">
        <v>1094</v>
      </c>
      <c r="B1880" t="s">
        <v>1095</v>
      </c>
      <c r="C1880" t="s">
        <v>1096</v>
      </c>
      <c r="D1880" t="s">
        <v>109</v>
      </c>
      <c r="E1880" t="s">
        <v>60</v>
      </c>
      <c r="F1880" t="s">
        <v>1099</v>
      </c>
      <c r="H1880" s="3" t="s">
        <v>288</v>
      </c>
      <c r="I1880" t="s">
        <v>582</v>
      </c>
      <c r="J1880" t="s">
        <v>89</v>
      </c>
      <c r="K1880" t="s">
        <v>89</v>
      </c>
      <c r="L1880" t="s">
        <v>102</v>
      </c>
      <c r="M1880" t="s">
        <v>102</v>
      </c>
      <c r="N1880" t="s">
        <v>5817</v>
      </c>
      <c r="O1880" t="s">
        <v>97</v>
      </c>
      <c r="P1880" t="s">
        <v>63</v>
      </c>
      <c r="Q1880" t="s">
        <v>5605</v>
      </c>
      <c r="AA1880"/>
    </row>
    <row r="1881" spans="1:34" x14ac:dyDescent="0.25">
      <c r="A1881" t="s">
        <v>1094</v>
      </c>
      <c r="B1881" t="s">
        <v>1095</v>
      </c>
      <c r="C1881" t="s">
        <v>1096</v>
      </c>
      <c r="D1881" t="s">
        <v>109</v>
      </c>
      <c r="E1881" t="s">
        <v>60</v>
      </c>
      <c r="F1881" t="s">
        <v>1099</v>
      </c>
      <c r="H1881" s="3" t="s">
        <v>288</v>
      </c>
      <c r="I1881" t="s">
        <v>189</v>
      </c>
      <c r="J1881" t="s">
        <v>89</v>
      </c>
      <c r="K1881" t="s">
        <v>89</v>
      </c>
      <c r="L1881" t="s">
        <v>102</v>
      </c>
      <c r="M1881" t="s">
        <v>102</v>
      </c>
      <c r="N1881" t="s">
        <v>5817</v>
      </c>
      <c r="O1881" t="s">
        <v>190</v>
      </c>
      <c r="P1881" t="s">
        <v>63</v>
      </c>
      <c r="AA1881"/>
    </row>
    <row r="1882" spans="1:34" x14ac:dyDescent="0.25">
      <c r="A1882" t="s">
        <v>1094</v>
      </c>
      <c r="B1882" t="s">
        <v>1095</v>
      </c>
      <c r="C1882" t="s">
        <v>1096</v>
      </c>
      <c r="D1882" t="s">
        <v>109</v>
      </c>
      <c r="E1882" t="s">
        <v>60</v>
      </c>
      <c r="F1882" t="s">
        <v>1099</v>
      </c>
      <c r="H1882" s="3" t="s">
        <v>288</v>
      </c>
      <c r="I1882" t="s">
        <v>186</v>
      </c>
      <c r="J1882" t="s">
        <v>89</v>
      </c>
      <c r="K1882" t="s">
        <v>89</v>
      </c>
      <c r="L1882" t="s">
        <v>102</v>
      </c>
      <c r="M1882" t="s">
        <v>102</v>
      </c>
      <c r="N1882" t="s">
        <v>5809</v>
      </c>
      <c r="O1882" t="s">
        <v>187</v>
      </c>
      <c r="P1882" t="s">
        <v>63</v>
      </c>
      <c r="AA1882"/>
    </row>
    <row r="1883" spans="1:34" x14ac:dyDescent="0.25">
      <c r="A1883" t="s">
        <v>1094</v>
      </c>
      <c r="B1883" t="s">
        <v>1095</v>
      </c>
      <c r="C1883" t="s">
        <v>1096</v>
      </c>
      <c r="D1883" t="s">
        <v>109</v>
      </c>
      <c r="E1883" t="s">
        <v>60</v>
      </c>
      <c r="F1883" t="s">
        <v>1099</v>
      </c>
      <c r="H1883" s="3" t="s">
        <v>288</v>
      </c>
      <c r="I1883" t="s">
        <v>101</v>
      </c>
      <c r="J1883" t="s">
        <v>89</v>
      </c>
      <c r="K1883" t="s">
        <v>89</v>
      </c>
      <c r="L1883" t="s">
        <v>102</v>
      </c>
      <c r="M1883" t="s">
        <v>102</v>
      </c>
      <c r="N1883" t="s">
        <v>103</v>
      </c>
      <c r="O1883" t="s">
        <v>103</v>
      </c>
      <c r="P1883" t="s">
        <v>63</v>
      </c>
      <c r="AA1883"/>
    </row>
  </sheetData>
  <sheetProtection formatCells="0" formatColumns="0" formatRows="0" insertColumns="0" insertRows="0" insertHyperlinks="0" deleteColumns="0" deleteRows="0" sort="0" autoFilter="0" pivotTables="0"/>
  <autoFilter ref="A1:AG1883"/>
  <conditionalFormatting sqref="I2:I1883">
    <cfRule type="containsText" priority="1" operator="containsText" text="general">
      <formula>NOT(ISERROR(SEARCH("general",I2)))</formula>
    </cfRule>
    <cfRule type="colorScale" priority="2">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9"/>
  <sheetViews>
    <sheetView topLeftCell="A46" workbookViewId="0">
      <selection activeCell="I68" sqref="I68:J68"/>
    </sheetView>
  </sheetViews>
  <sheetFormatPr defaultRowHeight="15" x14ac:dyDescent="0.25"/>
  <cols>
    <col min="1" max="1" width="30.7109375" customWidth="1"/>
    <col min="5" max="5" width="11.42578125" customWidth="1"/>
  </cols>
  <sheetData>
    <row r="1" spans="1:2" x14ac:dyDescent="0.25">
      <c r="A1" s="40" t="s">
        <v>5649</v>
      </c>
      <c r="B1" s="41"/>
    </row>
    <row r="2" spans="1:2" x14ac:dyDescent="0.25">
      <c r="A2" s="42" t="s">
        <v>5650</v>
      </c>
      <c r="B2" s="16">
        <f xml:space="preserve"> COUNTA('1st Exclusion Group Data'!A3:A900)</f>
        <v>862</v>
      </c>
    </row>
    <row r="3" spans="1:2" x14ac:dyDescent="0.25">
      <c r="A3" s="16" t="s">
        <v>5651</v>
      </c>
      <c r="B3" s="16">
        <f xml:space="preserve"> COUNTIF('1st Exclusion Group Data'!$G$3:$G$900,"*(EXCLUDE)*")</f>
        <v>227</v>
      </c>
    </row>
    <row r="4" spans="1:2" x14ac:dyDescent="0.25">
      <c r="A4" s="16" t="s">
        <v>5652</v>
      </c>
      <c r="B4" s="16">
        <f xml:space="preserve"> COUNTIF('1st Exclusion Group Data'!$J$3:$J$900,"*No*")</f>
        <v>54</v>
      </c>
    </row>
    <row r="5" spans="1:2" x14ac:dyDescent="0.25">
      <c r="A5" s="16" t="s">
        <v>5653</v>
      </c>
      <c r="B5" s="16">
        <f xml:space="preserve"> COUNTIF('1st Exclusion Group Data'!$L$3:$L$900,"*EXCLUDE*")</f>
        <v>18</v>
      </c>
    </row>
    <row r="6" spans="1:2" x14ac:dyDescent="0.25">
      <c r="A6" s="16" t="s">
        <v>65</v>
      </c>
      <c r="B6" s="16">
        <f xml:space="preserve"> COUNTIF('1st Exclusion Group Data'!$P$3:$P$900,"*published*")</f>
        <v>499</v>
      </c>
    </row>
    <row r="7" spans="1:2" x14ac:dyDescent="0.25">
      <c r="A7" s="16" t="s">
        <v>73</v>
      </c>
      <c r="B7" s="16">
        <f xml:space="preserve"> COUNTIF('1st Exclusion Group Data'!$P$3:$P$900,"*pre-print*")</f>
        <v>363</v>
      </c>
    </row>
    <row r="8" spans="1:2" x14ac:dyDescent="0.25">
      <c r="A8" s="16" t="s">
        <v>133</v>
      </c>
      <c r="B8" s="43">
        <f xml:space="preserve"> COUNTIF('1st Exclusion Group Data'!$G$3:$G$900,"SR")</f>
        <v>233</v>
      </c>
    </row>
    <row r="9" spans="1:2" x14ac:dyDescent="0.25">
      <c r="A9" s="16" t="s">
        <v>78</v>
      </c>
      <c r="B9" s="43">
        <f xml:space="preserve"> COUNTIF('1st Exclusion Group Data'!$G$3:$G$900,"SR-MA")</f>
        <v>235</v>
      </c>
    </row>
    <row r="10" spans="1:2" x14ac:dyDescent="0.25">
      <c r="A10" s="16" t="s">
        <v>1168</v>
      </c>
      <c r="B10" s="43">
        <f xml:space="preserve"> COUNTIF('1st Exclusion Group Data'!$G$3:$G$900,"Rapid Review - MA")</f>
        <v>15</v>
      </c>
    </row>
    <row r="11" spans="1:2" x14ac:dyDescent="0.25">
      <c r="A11" s="16" t="s">
        <v>5657</v>
      </c>
      <c r="B11" s="43">
        <f xml:space="preserve"> COUNTIF('1st Exclusion Group Data'!$G$3:$G$900,"It is NOT synthesis research (EXCLUDE)")</f>
        <v>192</v>
      </c>
    </row>
    <row r="12" spans="1:2" x14ac:dyDescent="0.25">
      <c r="A12" s="16" t="s">
        <v>5658</v>
      </c>
      <c r="B12" s="43">
        <f xml:space="preserve"> COUNTIF('1st Exclusion Group Data'!$G$3:$G$900,"Review protocol (EXCLUDE)")</f>
        <v>35</v>
      </c>
    </row>
    <row r="13" spans="1:2" x14ac:dyDescent="0.25">
      <c r="A13" s="16" t="s">
        <v>341</v>
      </c>
      <c r="B13" s="43">
        <f xml:space="preserve"> COUNTIF('1st Exclusion Group Data'!$G$3:$G$900,"Scoping Review")</f>
        <v>33</v>
      </c>
    </row>
    <row r="14" spans="1:2" x14ac:dyDescent="0.25">
      <c r="A14" s="16" t="s">
        <v>118</v>
      </c>
      <c r="B14" s="43">
        <f xml:space="preserve"> COUNTIF('1st Exclusion Group Data'!$G$3:$G$900,"MA")</f>
        <v>38</v>
      </c>
    </row>
    <row r="15" spans="1:2" x14ac:dyDescent="0.25">
      <c r="A15" s="16" t="s">
        <v>62</v>
      </c>
      <c r="B15" s="43">
        <f xml:space="preserve"> COUNTIF('1st Exclusion Group Data'!$G$3:$G$900,"Rapid Review")</f>
        <v>53</v>
      </c>
    </row>
    <row r="16" spans="1:2" x14ac:dyDescent="0.25">
      <c r="A16" s="16" t="s">
        <v>226</v>
      </c>
      <c r="B16" s="43">
        <f xml:space="preserve"> COUNTIF('1st Exclusion Group Data'!$G$3:$G$900,"Other")</f>
        <v>19</v>
      </c>
    </row>
    <row r="17" spans="1:9" x14ac:dyDescent="0.25">
      <c r="A17" s="16" t="s">
        <v>1188</v>
      </c>
      <c r="B17" s="43">
        <f xml:space="preserve"> COUNTIF('1st Exclusion Group Data'!$G$3:$G$900,"Umbrella review")</f>
        <v>7</v>
      </c>
    </row>
    <row r="19" spans="1:9" x14ac:dyDescent="0.25">
      <c r="A19" s="40" t="s">
        <v>5670</v>
      </c>
      <c r="B19" s="41"/>
      <c r="C19" s="41"/>
      <c r="D19" s="41" t="s">
        <v>5798</v>
      </c>
      <c r="E19" s="41" t="s">
        <v>5799</v>
      </c>
      <c r="F19" s="41" t="s">
        <v>5800</v>
      </c>
      <c r="G19" s="41" t="s">
        <v>5799</v>
      </c>
      <c r="I19" s="60"/>
    </row>
    <row r="20" spans="1:9" x14ac:dyDescent="0.25">
      <c r="A20" s="42" t="s">
        <v>5667</v>
      </c>
      <c r="B20" s="44">
        <f>COUNTIF('1st Exclusion Group Data'!$N$3:$N$900,"=1")</f>
        <v>257</v>
      </c>
      <c r="C20" s="45"/>
      <c r="D20" s="16">
        <f>(B20+B21)</f>
        <v>278</v>
      </c>
      <c r="E20" s="45">
        <f>B2</f>
        <v>862</v>
      </c>
      <c r="F20" s="16">
        <f>B24+B25+B26</f>
        <v>145</v>
      </c>
      <c r="G20" s="45">
        <f>B2-D20</f>
        <v>584</v>
      </c>
    </row>
    <row r="21" spans="1:9" x14ac:dyDescent="0.25">
      <c r="A21" s="42" t="s">
        <v>5668</v>
      </c>
      <c r="B21" s="44">
        <f>COUNTIF('1st Exclusion Group Data'!$N$3:$N$900,"=2")</f>
        <v>21</v>
      </c>
      <c r="C21" s="45"/>
      <c r="D21" s="16"/>
      <c r="E21" s="45"/>
      <c r="F21" s="16"/>
      <c r="G21" s="45"/>
    </row>
    <row r="22" spans="1:9" x14ac:dyDescent="0.25">
      <c r="A22" s="42" t="s">
        <v>5669</v>
      </c>
      <c r="B22" s="44">
        <f>COUNTIF('1st Exclusion Group Data'!$N$3:$N$900,"=3")</f>
        <v>0</v>
      </c>
      <c r="C22" s="45"/>
      <c r="D22" s="16"/>
      <c r="E22" s="45"/>
      <c r="F22" s="16"/>
      <c r="G22" s="45"/>
    </row>
    <row r="23" spans="1:9" x14ac:dyDescent="0.25">
      <c r="A23" s="42" t="s">
        <v>5672</v>
      </c>
      <c r="B23" s="62">
        <f xml:space="preserve"> COUNTIF('1st Exclusion Group Data'!$W$3:$W$900,"&gt;0")</f>
        <v>145</v>
      </c>
      <c r="C23" s="45"/>
      <c r="D23" s="16"/>
      <c r="E23" s="45"/>
      <c r="F23" s="16"/>
      <c r="G23" s="45"/>
    </row>
    <row r="24" spans="1:9" x14ac:dyDescent="0.25">
      <c r="A24" s="42" t="s">
        <v>5667</v>
      </c>
      <c r="B24" s="44">
        <f>COUNTIF('1st Exclusion Group Data'!$W$3:$W$900,"=1")</f>
        <v>107</v>
      </c>
      <c r="C24" s="45"/>
      <c r="D24" s="16"/>
      <c r="E24" s="45"/>
      <c r="F24" s="16"/>
      <c r="G24" s="45"/>
    </row>
    <row r="25" spans="1:9" x14ac:dyDescent="0.25">
      <c r="A25" s="42" t="s">
        <v>5668</v>
      </c>
      <c r="B25" s="44">
        <f>COUNTIF('1st Exclusion Group Data'!$W$3:$W$900,"=2")</f>
        <v>34</v>
      </c>
      <c r="C25" s="45"/>
      <c r="D25" s="16"/>
      <c r="E25" s="45"/>
      <c r="F25" s="16"/>
      <c r="G25" s="45"/>
    </row>
    <row r="26" spans="1:9" x14ac:dyDescent="0.25">
      <c r="A26" s="42" t="s">
        <v>5669</v>
      </c>
      <c r="B26" s="44">
        <f>COUNTIF('1st Exclusion Group Data'!$W$3:$W$900,"=3")</f>
        <v>4</v>
      </c>
      <c r="C26" s="45"/>
      <c r="D26" s="16"/>
      <c r="E26" s="45"/>
      <c r="F26" s="16"/>
      <c r="G26" s="45"/>
    </row>
    <row r="27" spans="1:9" x14ac:dyDescent="0.25">
      <c r="A27" s="42" t="s">
        <v>5748</v>
      </c>
      <c r="B27" s="16">
        <f>COUNTIF('AMSTAR only'!$M$3:$M$900, "*No*")</f>
        <v>12</v>
      </c>
      <c r="C27" s="45" t="s">
        <v>66</v>
      </c>
      <c r="D27" s="16"/>
      <c r="E27" s="52"/>
      <c r="F27" s="16">
        <f>COUNTIF('AMSTAR only'!$M$3:$M$900, "*Yes*")</f>
        <v>574</v>
      </c>
      <c r="G27" s="45" t="s">
        <v>63</v>
      </c>
      <c r="H27" t="s">
        <v>5802</v>
      </c>
      <c r="I27">
        <v>12</v>
      </c>
    </row>
    <row r="28" spans="1:9" x14ac:dyDescent="0.25">
      <c r="A28" s="42" t="s">
        <v>5749</v>
      </c>
      <c r="B28" s="16">
        <f>COUNTIF('AMSTAR only'!$N$3:$N$900, "*No*")</f>
        <v>129</v>
      </c>
      <c r="C28" s="45" t="s">
        <v>66</v>
      </c>
      <c r="D28" s="16">
        <f>COUNTIF('AMSTAR only'!$N$3:$N$900, "*Partial Yes*")</f>
        <v>339</v>
      </c>
      <c r="E28" s="45" t="s">
        <v>80</v>
      </c>
      <c r="F28" s="16">
        <f>COUNTIF('AMSTAR only'!$N$3:$N$900, "*Yes*")</f>
        <v>457</v>
      </c>
      <c r="G28" s="45" t="s">
        <v>63</v>
      </c>
      <c r="H28" s="61" t="s">
        <v>5749</v>
      </c>
      <c r="I28" s="16">
        <f>COUNTIF('AMSTAR only'!$N$3:$N$900, "*No*")</f>
        <v>129</v>
      </c>
    </row>
    <row r="29" spans="1:9" x14ac:dyDescent="0.25">
      <c r="A29" s="42" t="s">
        <v>5750</v>
      </c>
      <c r="B29" s="16">
        <f>COUNTIF('AMSTAR only'!$O$3:$O$900, "*No*")</f>
        <v>48</v>
      </c>
      <c r="C29" s="45" t="s">
        <v>66</v>
      </c>
      <c r="D29" s="16">
        <f>COUNTIF('AMSTAR only'!$O$3:$O$900, "*Partial Yes*")</f>
        <v>272</v>
      </c>
      <c r="E29" s="45" t="s">
        <v>80</v>
      </c>
      <c r="F29" s="16">
        <f>COUNTIF('AMSTAR only'!$O$3:$O$900, "*Yes*")</f>
        <v>538</v>
      </c>
      <c r="G29" s="45" t="s">
        <v>63</v>
      </c>
      <c r="H29" s="61" t="s">
        <v>5803</v>
      </c>
      <c r="I29">
        <f>COUNTIF('AMSTAR only'!$O$3:$O$900, "*No*")</f>
        <v>48</v>
      </c>
    </row>
    <row r="30" spans="1:9" x14ac:dyDescent="0.25">
      <c r="A30" s="46" t="s">
        <v>5671</v>
      </c>
      <c r="B30" s="39">
        <f xml:space="preserve"> COUNTIF('1st Exclusion Group Data'!$Z$3:$Z$900,"*Include*")</f>
        <v>439</v>
      </c>
      <c r="C30" s="45"/>
      <c r="D30" s="16"/>
      <c r="E30" s="45"/>
      <c r="F30" s="16"/>
      <c r="G30" s="45"/>
    </row>
    <row r="31" spans="1:9" x14ac:dyDescent="0.25">
      <c r="A31" s="47" t="s">
        <v>5751</v>
      </c>
      <c r="B31" s="41"/>
      <c r="C31" s="41"/>
      <c r="D31" s="41"/>
      <c r="E31" s="41"/>
      <c r="F31" s="41"/>
      <c r="G31" s="41"/>
    </row>
    <row r="32" spans="1:9" x14ac:dyDescent="0.25">
      <c r="A32" s="16" t="s">
        <v>5747</v>
      </c>
      <c r="B32" s="39">
        <f xml:space="preserve"> COUNTIF('AMSTAR only'!$AG$3:$AG$900,"*low*")</f>
        <v>80</v>
      </c>
      <c r="C32" s="45"/>
      <c r="D32" s="16"/>
      <c r="E32" s="45"/>
      <c r="F32" s="16"/>
      <c r="G32" s="45"/>
    </row>
    <row r="33" spans="1:25" x14ac:dyDescent="0.25">
      <c r="A33" s="16" t="s">
        <v>5746</v>
      </c>
      <c r="B33" s="39">
        <f xml:space="preserve"> COUNTIF('AMSTAR only'!$AG$3:$AG$900,"*medium*")</f>
        <v>208</v>
      </c>
      <c r="C33" s="45"/>
      <c r="D33" s="16"/>
      <c r="E33" s="45"/>
      <c r="F33" s="16"/>
      <c r="G33" s="45"/>
    </row>
    <row r="34" spans="1:25" x14ac:dyDescent="0.25">
      <c r="A34" s="16" t="s">
        <v>5745</v>
      </c>
      <c r="B34" s="39">
        <f xml:space="preserve"> COUNTIF('AMSTAR only'!$AG$3:$AG$900,"*high*")</f>
        <v>151</v>
      </c>
      <c r="C34" s="45"/>
      <c r="D34" s="16"/>
      <c r="E34" s="45"/>
      <c r="F34" s="16"/>
      <c r="G34" s="45"/>
    </row>
    <row r="36" spans="1:25" ht="60" x14ac:dyDescent="0.25">
      <c r="A36" s="8" t="s">
        <v>5627</v>
      </c>
      <c r="B36" s="39">
        <f xml:space="preserve"> COUNTIF('AMSTAR only'!$S$3:$S$900,"*No*")</f>
        <v>81</v>
      </c>
      <c r="C36" s="28" t="s">
        <v>66</v>
      </c>
      <c r="D36" s="16"/>
      <c r="E36" s="45"/>
      <c r="F36" s="39">
        <f xml:space="preserve"> COUNTIF('AMSTAR only'!$S$3:$S$900,"*Yes*")</f>
        <v>358</v>
      </c>
      <c r="G36" s="28" t="s">
        <v>63</v>
      </c>
      <c r="H36" s="16"/>
      <c r="I36" s="45"/>
      <c r="K36" s="56"/>
      <c r="L36" s="8" t="s">
        <v>5627</v>
      </c>
      <c r="M36" s="8" t="s">
        <v>5628</v>
      </c>
      <c r="N36" s="8" t="s">
        <v>5629</v>
      </c>
      <c r="O36" s="8" t="s">
        <v>5630</v>
      </c>
      <c r="P36" s="8" t="s">
        <v>5631</v>
      </c>
      <c r="Q36" s="8" t="s">
        <v>5632</v>
      </c>
      <c r="R36" s="8" t="s">
        <v>5633</v>
      </c>
      <c r="S36" s="8" t="s">
        <v>5634</v>
      </c>
      <c r="T36" s="8" t="s">
        <v>5635</v>
      </c>
      <c r="U36" s="8" t="s">
        <v>5636</v>
      </c>
      <c r="V36" s="8" t="s">
        <v>5637</v>
      </c>
      <c r="W36" s="8" t="s">
        <v>5638</v>
      </c>
      <c r="X36" s="8" t="s">
        <v>5639</v>
      </c>
      <c r="Y36" s="8" t="s">
        <v>5640</v>
      </c>
    </row>
    <row r="37" spans="1:25" x14ac:dyDescent="0.25">
      <c r="A37" s="8" t="s">
        <v>5628</v>
      </c>
      <c r="B37" s="39">
        <f xml:space="preserve"> COUNTIF('AMSTAR only'!$T$3:$T$900,"*no*")</f>
        <v>104</v>
      </c>
      <c r="C37" s="28" t="s">
        <v>66</v>
      </c>
      <c r="D37" s="16"/>
      <c r="E37" s="45"/>
      <c r="F37" s="39">
        <f xml:space="preserve"> COUNTIF('AMSTAR only'!$T$3:$T$900,"*Yes*")</f>
        <v>335</v>
      </c>
      <c r="G37" s="28" t="s">
        <v>63</v>
      </c>
      <c r="H37" s="16"/>
      <c r="I37" s="45"/>
      <c r="K37" s="59" t="s">
        <v>63</v>
      </c>
      <c r="L37" s="39">
        <f xml:space="preserve"> COUNTIF('AMSTAR only'!$S$3:$S$900,"*Yes*")</f>
        <v>358</v>
      </c>
      <c r="M37" s="39">
        <f xml:space="preserve"> COUNTIF('AMSTAR only'!$T$3:$T$900,"*Yes*")</f>
        <v>335</v>
      </c>
      <c r="N37" s="39">
        <f xml:space="preserve"> COUNTIF('AMSTAR only'!$U$3:$U$900,"*Yes*")</f>
        <v>321</v>
      </c>
      <c r="O37" s="39">
        <f xml:space="preserve"> COUNTIF('AMSTAR only'!$V$3:$V$900,"Yes")</f>
        <v>24</v>
      </c>
      <c r="P37" s="39">
        <f xml:space="preserve"> COUNTIF('AMSTAR only'!$W$3:$W$900,"Yes")</f>
        <v>256</v>
      </c>
      <c r="Q37" s="39">
        <f xml:space="preserve"> COUNTIF('AMSTAR only'!$X$3:$X$900,"Yes, please write what was used")</f>
        <v>288</v>
      </c>
      <c r="R37" s="56"/>
      <c r="S37" s="39">
        <f xml:space="preserve"> COUNTIF('AMSTAR only'!$Z$3:$Z$900,"*Yes*")</f>
        <v>17</v>
      </c>
      <c r="T37" s="39">
        <f xml:space="preserve"> COUNTIF('AMSTAR only'!$AA$3:$AA$900,"*Yes*")</f>
        <v>234</v>
      </c>
      <c r="U37" s="39">
        <f xml:space="preserve"> COUNTIF('AMSTAR only'!$AB$3:$AB$900,"*Yes*")</f>
        <v>135</v>
      </c>
      <c r="V37" s="39">
        <f xml:space="preserve"> COUNTIF('AMSTAR only'!$AC$3:$AC$900,"*Yes*")</f>
        <v>203</v>
      </c>
      <c r="W37" s="39">
        <f xml:space="preserve"> COUNTIF('AMSTAR only'!$AD$3:$AD$900,"*Yes*")</f>
        <v>294</v>
      </c>
      <c r="X37" s="39">
        <f xml:space="preserve"> COUNTIF('AMSTAR only'!$AE$3:$AE$900,"*Yes*")</f>
        <v>160</v>
      </c>
      <c r="Y37" s="39">
        <f xml:space="preserve"> COUNTIF('AMSTAR only'!$AF$3:$AF$900,"*Yes*")</f>
        <v>397</v>
      </c>
    </row>
    <row r="38" spans="1:25" ht="30" x14ac:dyDescent="0.25">
      <c r="A38" s="8" t="s">
        <v>5629</v>
      </c>
      <c r="B38" s="39">
        <f xml:space="preserve"> COUNTIF('AMSTAR only'!$U$3:$U$900,"*no*")</f>
        <v>118</v>
      </c>
      <c r="C38" s="28" t="s">
        <v>66</v>
      </c>
      <c r="D38" s="16"/>
      <c r="E38" s="45"/>
      <c r="F38" s="39">
        <f xml:space="preserve"> COUNTIF('AMSTAR only'!$U$3:$U$900,"*Yes*")</f>
        <v>321</v>
      </c>
      <c r="G38" s="28" t="s">
        <v>63</v>
      </c>
      <c r="H38" s="16"/>
      <c r="I38" s="45"/>
      <c r="K38" s="59" t="s">
        <v>80</v>
      </c>
      <c r="M38" s="56"/>
      <c r="N38" s="56"/>
      <c r="O38" s="39">
        <f xml:space="preserve"> COUNTIF('AMSTAR only'!$V$3:$V$900,"Partial Yes")</f>
        <v>350</v>
      </c>
      <c r="P38" s="39">
        <f xml:space="preserve"> COUNTIF('AMSTAR only'!$W$3:$W$900,"Partial Yes")</f>
        <v>126</v>
      </c>
      <c r="Q38" s="39">
        <f xml:space="preserve"> COUNTIF('AMSTAR only'!$X$3:$X$900,"Partial Yes")</f>
        <v>15</v>
      </c>
      <c r="R38" s="56"/>
      <c r="S38" s="56"/>
      <c r="W38" s="56"/>
      <c r="Y38" s="56"/>
    </row>
    <row r="39" spans="1:25" x14ac:dyDescent="0.25">
      <c r="A39" s="8" t="s">
        <v>5630</v>
      </c>
      <c r="B39" s="39">
        <f xml:space="preserve"> COUNTIF('AMSTAR only'!$V$3:$V$900,"*no*")</f>
        <v>65</v>
      </c>
      <c r="C39" s="28" t="s">
        <v>66</v>
      </c>
      <c r="D39" s="39">
        <f xml:space="preserve"> COUNTIF('AMSTAR only'!$V$3:$V$900,"Partial Yes")</f>
        <v>350</v>
      </c>
      <c r="E39" s="28" t="s">
        <v>80</v>
      </c>
      <c r="F39" s="39">
        <f xml:space="preserve"> COUNTIF('AMSTAR only'!$V$3:$V$900,"Yes")</f>
        <v>24</v>
      </c>
      <c r="G39" s="48" t="s">
        <v>63</v>
      </c>
      <c r="H39" s="16"/>
      <c r="I39" s="45"/>
      <c r="K39" s="59" t="s">
        <v>66</v>
      </c>
      <c r="L39" s="39">
        <f xml:space="preserve"> COUNTIF('AMSTAR only'!$S$3:$S$900,"*No*")</f>
        <v>81</v>
      </c>
      <c r="M39" s="56">
        <f xml:space="preserve"> COUNTIF('AMSTAR only'!$T$3:$T$900,"*no*")</f>
        <v>104</v>
      </c>
      <c r="N39" s="39">
        <f xml:space="preserve"> COUNTIF('AMSTAR only'!$U$3:$U$900,"*no*")</f>
        <v>118</v>
      </c>
      <c r="O39" s="39">
        <f xml:space="preserve"> COUNTIF('AMSTAR only'!$V$3:$V$900,"*no*")</f>
        <v>65</v>
      </c>
      <c r="P39" s="39">
        <f xml:space="preserve"> COUNTIF('AMSTAR only'!$W$3:$W$900,"*no*")</f>
        <v>57</v>
      </c>
      <c r="Q39" s="39">
        <f xml:space="preserve"> COUNTIF('AMSTAR only'!$X$3:$X$900,"*no*")</f>
        <v>113</v>
      </c>
      <c r="R39" s="56"/>
      <c r="S39" s="39">
        <f xml:space="preserve"> COUNTIF('AMSTAR only'!$Z$3:$Z$900,"*no*")</f>
        <v>422</v>
      </c>
      <c r="T39" s="39">
        <f xml:space="preserve"> COUNTIF('AMSTAR only'!$AA$3:$AA$900,"No, downgrade")</f>
        <v>13</v>
      </c>
      <c r="U39" s="39">
        <f xml:space="preserve"> COUNTIF('AMSTAR only'!$AB$3:$AB$900,"No")</f>
        <v>112</v>
      </c>
      <c r="V39" s="39">
        <f xml:space="preserve"> COUNTIF('AMSTAR only'!$AC$3:$AC$900,"*no*")</f>
        <v>213</v>
      </c>
      <c r="W39" s="39">
        <f xml:space="preserve"> COUNTIF('AMSTAR only'!$AD$3:$AD$900,"*no*")</f>
        <v>145</v>
      </c>
      <c r="X39" s="39">
        <f xml:space="preserve"> COUNTIF('AMSTAR only'!$AE$3:$AE$900,"No")</f>
        <v>96</v>
      </c>
      <c r="Y39" s="39">
        <f xml:space="preserve"> COUNTIF('AMSTAR only'!$AF$3:$AF$900,"*no*")</f>
        <v>42</v>
      </c>
    </row>
    <row r="40" spans="1:25" x14ac:dyDescent="0.25">
      <c r="A40" s="8" t="s">
        <v>5631</v>
      </c>
      <c r="B40" s="39">
        <f xml:space="preserve"> COUNTIF('AMSTAR only'!$W$3:$W$900,"*no*")</f>
        <v>57</v>
      </c>
      <c r="C40" s="28" t="s">
        <v>66</v>
      </c>
      <c r="D40" s="39">
        <f xml:space="preserve"> COUNTIF('AMSTAR only'!$W$3:$W$900,"Partial Yes")</f>
        <v>126</v>
      </c>
      <c r="E40" s="28" t="s">
        <v>80</v>
      </c>
      <c r="F40" s="39">
        <f xml:space="preserve"> COUNTIF('AMSTAR only'!$W$3:$W$900,"Yes")</f>
        <v>256</v>
      </c>
      <c r="G40" s="48" t="s">
        <v>63</v>
      </c>
      <c r="H40" s="16"/>
      <c r="I40" s="45"/>
      <c r="K40" s="59" t="s">
        <v>2229</v>
      </c>
      <c r="Q40" s="39">
        <f xml:space="preserve"> COUNTIF('AMSTAR only'!$X$3:$X$900,"*N/A*")</f>
        <v>23</v>
      </c>
      <c r="T40" s="39">
        <f xml:space="preserve"> COUNTIF('AMSTAR only'!$AA$3:$AA$900,"N/A, no meta-analysis conducted")</f>
        <v>192</v>
      </c>
      <c r="U40" s="39">
        <f xml:space="preserve"> COUNTIF('AMSTAR only'!$AB$3:$AB$900,"*N/A, no meta-analysis conducted*")</f>
        <v>192</v>
      </c>
      <c r="V40" s="39">
        <f xml:space="preserve"> COUNTIF('AMSTAR only'!$AC$3:$AC$900,"*N/A*")</f>
        <v>23</v>
      </c>
      <c r="X40" s="39">
        <f xml:space="preserve"> COUNTIF('AMSTAR only'!$AE$3:$AE$900,"N/A, no meta-analysis conducted")</f>
        <v>183</v>
      </c>
    </row>
    <row r="41" spans="1:25" x14ac:dyDescent="0.25">
      <c r="A41" s="8" t="s">
        <v>5632</v>
      </c>
      <c r="B41" s="39">
        <f xml:space="preserve"> COUNTIF('AMSTAR only'!$X$3:$X$900,"*no*")</f>
        <v>113</v>
      </c>
      <c r="C41" s="28" t="s">
        <v>66</v>
      </c>
      <c r="D41" s="39">
        <f xml:space="preserve"> COUNTIF('AMSTAR only'!$X$3:$X$900,"Partial Yes")</f>
        <v>15</v>
      </c>
      <c r="E41" s="28" t="s">
        <v>80</v>
      </c>
      <c r="F41" s="39">
        <f xml:space="preserve"> COUNTIF('AMSTAR only'!$X$3:$X$900,"Yes, please write what was used")</f>
        <v>288</v>
      </c>
      <c r="G41" s="48" t="s">
        <v>63</v>
      </c>
      <c r="H41" s="39">
        <f xml:space="preserve"> COUNTIF('AMSTAR only'!$X$3:$X$900,"*N/A*")</f>
        <v>23</v>
      </c>
      <c r="I41" s="45" t="s">
        <v>2229</v>
      </c>
    </row>
    <row r="42" spans="1:25" x14ac:dyDescent="0.25">
      <c r="A42" s="8" t="s">
        <v>5633</v>
      </c>
      <c r="B42" s="39"/>
      <c r="C42" s="28"/>
      <c r="D42" s="16"/>
      <c r="E42" s="28"/>
      <c r="F42" s="16"/>
      <c r="G42" s="48"/>
      <c r="H42" s="16"/>
      <c r="I42" s="45"/>
    </row>
    <row r="43" spans="1:25" x14ac:dyDescent="0.25">
      <c r="A43" s="8" t="s">
        <v>5634</v>
      </c>
      <c r="B43" s="39">
        <f xml:space="preserve"> COUNTIF('AMSTAR only'!$Z$3:$Z$900,"*no*")</f>
        <v>422</v>
      </c>
      <c r="C43" s="28" t="s">
        <v>66</v>
      </c>
      <c r="D43" s="16"/>
      <c r="E43" s="45"/>
      <c r="F43" s="39">
        <f xml:space="preserve"> COUNTIF('AMSTAR only'!$Z$3:$Z$900,"*Yes*")</f>
        <v>17</v>
      </c>
      <c r="G43" s="28" t="s">
        <v>63</v>
      </c>
      <c r="H43" s="16"/>
      <c r="I43" s="45"/>
    </row>
    <row r="44" spans="1:25" x14ac:dyDescent="0.25">
      <c r="A44" s="8" t="s">
        <v>5635</v>
      </c>
      <c r="B44" s="39">
        <f xml:space="preserve"> COUNTIF('AMSTAR only'!$AA$3:$AA$900,"No, downgrade")</f>
        <v>13</v>
      </c>
      <c r="C44" s="28" t="s">
        <v>66</v>
      </c>
      <c r="D44" s="39">
        <f xml:space="preserve"> COUNTIF('AMSTAR only'!$AA$3:$AA$900,"N/A, no meta-analysis conducted")</f>
        <v>192</v>
      </c>
      <c r="E44" s="28" t="s">
        <v>2229</v>
      </c>
      <c r="F44" s="39">
        <f xml:space="preserve"> COUNTIF('AMSTAR only'!$AA$3:$AA$900,"*Yes*")</f>
        <v>234</v>
      </c>
      <c r="G44" s="48" t="s">
        <v>63</v>
      </c>
      <c r="H44" s="16"/>
      <c r="I44" s="45"/>
    </row>
    <row r="45" spans="1:25" x14ac:dyDescent="0.25">
      <c r="A45" s="8" t="s">
        <v>5636</v>
      </c>
      <c r="B45" s="39">
        <f xml:space="preserve"> COUNTIF('AMSTAR only'!$AB$3:$AB$900,"No")</f>
        <v>112</v>
      </c>
      <c r="C45" s="28" t="s">
        <v>66</v>
      </c>
      <c r="D45" s="39">
        <f xml:space="preserve"> COUNTIF('AMSTAR only'!$AB$3:$AB$900,"N/A, no meta-analysis conducted")</f>
        <v>0</v>
      </c>
      <c r="E45" s="28" t="s">
        <v>2229</v>
      </c>
      <c r="F45" s="39">
        <f xml:space="preserve"> COUNTIF('AMSTAR only'!$AB$3:$AB$900,"*Yes*")</f>
        <v>135</v>
      </c>
      <c r="G45" s="48" t="s">
        <v>63</v>
      </c>
      <c r="H45" s="39"/>
      <c r="I45" s="45"/>
    </row>
    <row r="46" spans="1:25" x14ac:dyDescent="0.25">
      <c r="A46" s="8" t="s">
        <v>5637</v>
      </c>
      <c r="B46" s="39">
        <f xml:space="preserve"> COUNTIF('AMSTAR only'!$AC$3:$AC$900,"*no*")</f>
        <v>213</v>
      </c>
      <c r="C46" s="28" t="s">
        <v>66</v>
      </c>
      <c r="D46" s="39">
        <f xml:space="preserve"> COUNTIF('AMSTAR only'!$AC$3:$AC$900,"*N/A*")</f>
        <v>23</v>
      </c>
      <c r="E46" s="28" t="s">
        <v>2229</v>
      </c>
      <c r="F46" s="39">
        <f xml:space="preserve"> COUNTIF('AMSTAR only'!$AC$3:$AC$900,"*Yes*")</f>
        <v>203</v>
      </c>
      <c r="G46" s="48" t="s">
        <v>63</v>
      </c>
      <c r="H46" s="16"/>
      <c r="I46" s="45"/>
    </row>
    <row r="47" spans="1:25" x14ac:dyDescent="0.25">
      <c r="A47" s="8" t="s">
        <v>5638</v>
      </c>
      <c r="B47" s="39">
        <f xml:space="preserve"> COUNTIF('AMSTAR only'!$AD$3:$AD$900,"*no*")</f>
        <v>145</v>
      </c>
      <c r="C47" s="28" t="s">
        <v>66</v>
      </c>
      <c r="D47" s="16"/>
      <c r="E47" s="45"/>
      <c r="F47" s="39">
        <f xml:space="preserve"> COUNTIF('AMSTAR only'!$AD$3:$AD$900,"*Yes*")</f>
        <v>294</v>
      </c>
      <c r="G47" s="28" t="s">
        <v>63</v>
      </c>
      <c r="H47" s="16"/>
      <c r="I47" s="45"/>
    </row>
    <row r="48" spans="1:25" x14ac:dyDescent="0.25">
      <c r="A48" s="8" t="s">
        <v>5639</v>
      </c>
      <c r="B48" s="39">
        <f xml:space="preserve"> COUNTIF('AMSTAR only'!$AE$3:$AE$900,"No")</f>
        <v>96</v>
      </c>
      <c r="C48" s="28" t="s">
        <v>66</v>
      </c>
      <c r="D48" s="39">
        <f xml:space="preserve"> COUNTIF('AMSTAR only'!$AE$3:$AE$900,"N/A, no meta-analysis conducted")</f>
        <v>183</v>
      </c>
      <c r="E48" s="28" t="s">
        <v>2229</v>
      </c>
      <c r="F48" s="39">
        <f xml:space="preserve"> COUNTIF('AMSTAR only'!$AE$3:$AE$900,"*Yes*")</f>
        <v>160</v>
      </c>
      <c r="G48" s="48" t="s">
        <v>63</v>
      </c>
      <c r="H48" s="16"/>
      <c r="I48" s="45"/>
    </row>
    <row r="49" spans="1:9" x14ac:dyDescent="0.25">
      <c r="A49" s="8" t="s">
        <v>5640</v>
      </c>
      <c r="B49" s="39">
        <f xml:space="preserve"> COUNTIF('AMSTAR only'!$AF$3:$AF$900,"*no*")</f>
        <v>42</v>
      </c>
      <c r="C49" s="28" t="s">
        <v>66</v>
      </c>
      <c r="D49" s="16"/>
      <c r="E49" s="45"/>
      <c r="F49" s="39">
        <f xml:space="preserve"> COUNTIF('AMSTAR only'!$AF$3:$AF$900,"*Yes*")</f>
        <v>397</v>
      </c>
      <c r="G49" s="28" t="s">
        <v>63</v>
      </c>
      <c r="H49" s="16"/>
      <c r="I49" s="45"/>
    </row>
    <row r="50" spans="1:9" x14ac:dyDescent="0.25">
      <c r="C50" s="63" t="s">
        <v>5804</v>
      </c>
      <c r="D50" t="s">
        <v>5805</v>
      </c>
      <c r="E50" s="64" t="s">
        <v>5806</v>
      </c>
    </row>
    <row r="51" spans="1:9" x14ac:dyDescent="0.25">
      <c r="A51" s="57" t="s">
        <v>5772</v>
      </c>
      <c r="B51" s="53" t="s">
        <v>5797</v>
      </c>
      <c r="C51" s="9" t="s">
        <v>122</v>
      </c>
      <c r="D51" s="9" t="s">
        <v>81</v>
      </c>
      <c r="E51" s="9" t="s">
        <v>288</v>
      </c>
      <c r="F51" s="56"/>
      <c r="G51" s="56"/>
      <c r="H51" s="56"/>
      <c r="I51" s="56"/>
    </row>
    <row r="52" spans="1:9" x14ac:dyDescent="0.25">
      <c r="A52" s="58" t="s">
        <v>5808</v>
      </c>
      <c r="B52" s="55">
        <f xml:space="preserve"> COUNTIF('Topics only'!$I$2:$I$4141, "&lt;&gt;")</f>
        <v>1322</v>
      </c>
      <c r="C52" s="55">
        <f>COUNTIFS('Topics only'!$I$2:$I$4141,"&lt;&gt;",'Topics only'!$H$2:$H$4141,C$51)</f>
        <v>193</v>
      </c>
      <c r="D52" s="55">
        <f>COUNTIFS('Topics only'!$I$2:$I$4141,"&lt;&gt;",'Topics only'!$H$2:$H$4141,D$51)</f>
        <v>623</v>
      </c>
      <c r="E52" s="55">
        <f>COUNTIFS('Topics only'!$I$2:$I$4141,"&lt;&gt;",'Topics only'!$H$2:$H$4141,E$51)</f>
        <v>506</v>
      </c>
    </row>
    <row r="53" spans="1:9" x14ac:dyDescent="0.25">
      <c r="A53" s="58" t="s">
        <v>5686</v>
      </c>
      <c r="B53">
        <f xml:space="preserve"> COUNTIF('Topics only'!R2:R4141, "&lt;&gt;")</f>
        <v>466</v>
      </c>
      <c r="C53" s="55">
        <f>COUNTIFS('Topics only'!$R$2:$R$4141,"&lt;&gt;",'Topics only'!$H$2:$H$4141,C$51)</f>
        <v>104</v>
      </c>
      <c r="D53" s="55">
        <f>COUNTIFS('Topics only'!$R$2:$R$4141,"&lt;&gt;",'Topics only'!$H$2:$H$4141,D$51)</f>
        <v>183</v>
      </c>
      <c r="E53" s="55">
        <f>COUNTIFS('Topics only'!$R$2:$R$4141,"&lt;&gt;",'Topics only'!$H$2:$H$4141,E$51)</f>
        <v>179</v>
      </c>
    </row>
    <row r="54" spans="1:9" x14ac:dyDescent="0.25">
      <c r="A54" s="58" t="s">
        <v>5807</v>
      </c>
      <c r="B54">
        <f xml:space="preserve"> COUNTIF('Topics only'!AA2:AA4141, "&lt;&gt;")</f>
        <v>94</v>
      </c>
      <c r="C54" s="55">
        <f>COUNTIFS('Topics only'!$AA$2:$AA$4141,"&lt;&gt;",'Topics only'!$H$2:$H$4141,C$51)</f>
        <v>32</v>
      </c>
      <c r="D54" s="55">
        <f>COUNTIFS('Topics only'!$AA$2:$AA$4141,"&lt;&gt;",'Topics only'!$H$2:$H$4141,D$51)</f>
        <v>34</v>
      </c>
      <c r="E54" s="55">
        <f>COUNTIFS('Topics only'!$AA$2:$AA$4141,"&lt;&gt;",'Topics only'!$H$2:$H$4141,E$51)</f>
        <v>28</v>
      </c>
    </row>
    <row r="55" spans="1:9" x14ac:dyDescent="0.25">
      <c r="A55" s="54" t="s">
        <v>5778</v>
      </c>
      <c r="B55">
        <f xml:space="preserve"> COUNTIF('Topics only'!H2:H4141, "&lt;&gt;")</f>
        <v>1882</v>
      </c>
    </row>
    <row r="56" spans="1:9" x14ac:dyDescent="0.25">
      <c r="A56" s="54" t="s">
        <v>5773</v>
      </c>
    </row>
    <row r="57" spans="1:9" x14ac:dyDescent="0.25">
      <c r="A57" s="58" t="s">
        <v>5774</v>
      </c>
      <c r="B57">
        <f>COUNTIF('Topics only'!$J$2:$J$1637,"*age*")</f>
        <v>655</v>
      </c>
    </row>
    <row r="58" spans="1:9" x14ac:dyDescent="0.25">
      <c r="A58" s="58" t="s">
        <v>1248</v>
      </c>
      <c r="B58">
        <f>COUNTIF('Topics only'!$K$2:$K$1637,"*fetus*")</f>
        <v>10</v>
      </c>
    </row>
    <row r="59" spans="1:9" x14ac:dyDescent="0.25">
      <c r="A59" s="58" t="s">
        <v>5775</v>
      </c>
      <c r="B59">
        <f>COUNTIF('Topics only'!$K$2:$K$1637,"*infant*")</f>
        <v>58</v>
      </c>
    </row>
    <row r="60" spans="1:9" x14ac:dyDescent="0.25">
      <c r="A60" s="58" t="s">
        <v>849</v>
      </c>
      <c r="B60">
        <f>COUNTIF('Topics only'!$K$2:$K$1637,"*children*")</f>
        <v>52</v>
      </c>
    </row>
    <row r="61" spans="1:9" x14ac:dyDescent="0.25">
      <c r="A61" s="58" t="s">
        <v>5776</v>
      </c>
      <c r="B61">
        <f>COUNTIF('Topics only'!$K$2:$K$1637,"*Adults general population (18 -64)*")</f>
        <v>53</v>
      </c>
    </row>
    <row r="62" spans="1:9" x14ac:dyDescent="0.25">
      <c r="A62" s="58" t="s">
        <v>5777</v>
      </c>
      <c r="B62">
        <f>COUNTIF('Topics only'!$K$2:$K$1637,"*elderly*")</f>
        <v>3</v>
      </c>
    </row>
    <row r="63" spans="1:9" x14ac:dyDescent="0.25">
      <c r="A63" s="58" t="s">
        <v>5782</v>
      </c>
      <c r="B63">
        <f>COUNTIF('Topics only'!$K$2:$K$1637,"*general*")</f>
        <v>775</v>
      </c>
    </row>
    <row r="64" spans="1:9" ht="25.5" customHeight="1" x14ac:dyDescent="0.25">
      <c r="A64" s="58" t="s">
        <v>5796</v>
      </c>
    </row>
    <row r="66" spans="1:10" x14ac:dyDescent="0.25">
      <c r="B66" s="9" t="s">
        <v>122</v>
      </c>
      <c r="C66" s="9" t="s">
        <v>81</v>
      </c>
      <c r="D66" s="9" t="s">
        <v>288</v>
      </c>
      <c r="G66" t="s">
        <v>5801</v>
      </c>
      <c r="H66" t="s">
        <v>122</v>
      </c>
      <c r="I66" s="9" t="s">
        <v>81</v>
      </c>
      <c r="J66" s="9" t="s">
        <v>288</v>
      </c>
    </row>
    <row r="67" spans="1:10" x14ac:dyDescent="0.25">
      <c r="A67" s="16" t="s">
        <v>133</v>
      </c>
      <c r="B67">
        <f>COUNTIFS('AMSTAR only'!$G$3:$G$4000,$A67,'AMSTAR only'!$AG$3:$AG$4000,B$66)</f>
        <v>42</v>
      </c>
      <c r="C67">
        <f>COUNTIFS('AMSTAR only'!$G$3:$G$4000,$A67,'AMSTAR only'!$AG$3:$AG$4000,C$66)</f>
        <v>56</v>
      </c>
      <c r="D67">
        <f>COUNTIFS('AMSTAR only'!$G$3:$G$4000,$A67,'AMSTAR only'!$AG$3:$AG$4000,D$66)</f>
        <v>35</v>
      </c>
      <c r="G67" t="s">
        <v>65</v>
      </c>
      <c r="H67">
        <f>COUNTIFS('AMSTAR only'!$L$2:$L$4141,$G67,'AMSTAR only'!$AG$2:$AG$4141,H$66)</f>
        <v>43</v>
      </c>
      <c r="I67">
        <f>COUNTIFS('AMSTAR only'!$L$2:$L$4141,$G67,'AMSTAR only'!$AG$2:$AG$4141,I$66)</f>
        <v>97</v>
      </c>
      <c r="J67">
        <f>COUNTIFS('AMSTAR only'!$L$2:$L$4141,$G67,'AMSTAR only'!$AG$2:$AG$4141,J$66)</f>
        <v>84</v>
      </c>
    </row>
    <row r="68" spans="1:10" x14ac:dyDescent="0.25">
      <c r="A68" s="16" t="s">
        <v>78</v>
      </c>
      <c r="B68">
        <f>COUNTIFS('AMSTAR only'!$G$3:$G$4000,$A68,'AMSTAR only'!$AG$3:$AG$4000,B$66)</f>
        <v>12</v>
      </c>
      <c r="C68">
        <f>COUNTIFS('AMSTAR only'!$G$3:$G$4000,$A68,'AMSTAR only'!$AG$3:$AG$4000,C$66)</f>
        <v>103</v>
      </c>
      <c r="D68">
        <f>COUNTIFS('AMSTAR only'!$G$3:$G$4000,$A68,'AMSTAR only'!$AG$3:$AG$4000,D$66)</f>
        <v>82</v>
      </c>
      <c r="G68" t="s">
        <v>73</v>
      </c>
      <c r="H68">
        <f>COUNTIFS('AMSTAR only'!$L$2:$L$4141,$G68,'AMSTAR only'!$AG$2:$AG$4141,H$66)</f>
        <v>37</v>
      </c>
      <c r="I68">
        <f>COUNTIFS('AMSTAR only'!$L$2:$L$4141,$G68,'AMSTAR only'!$AG$2:$AG$4141,I$66)</f>
        <v>111</v>
      </c>
      <c r="J68">
        <f>COUNTIFS('AMSTAR only'!$L$2:$L$4141,$G68,'AMSTAR only'!$AG$2:$AG$4141,J$66)</f>
        <v>67</v>
      </c>
    </row>
    <row r="69" spans="1:10" x14ac:dyDescent="0.25">
      <c r="A69" s="16" t="s">
        <v>1168</v>
      </c>
      <c r="B69">
        <f>COUNTIFS('AMSTAR only'!$G$3:$G$4000,$A69,'AMSTAR only'!$AG$3:$AG$4000,B$66)</f>
        <v>1</v>
      </c>
      <c r="C69">
        <f>COUNTIFS('AMSTAR only'!$G$3:$G$4000,$A69,'AMSTAR only'!$AG$3:$AG$4000,C$66)</f>
        <v>3</v>
      </c>
      <c r="D69">
        <f>COUNTIFS('AMSTAR only'!$G$3:$G$4000,$A69,'AMSTAR only'!$AG$3:$AG$4000,D$66)</f>
        <v>7</v>
      </c>
    </row>
    <row r="70" spans="1:10" x14ac:dyDescent="0.25">
      <c r="A70" s="16" t="s">
        <v>5657</v>
      </c>
      <c r="B70">
        <f>COUNTIFS('AMSTAR only'!$G$3:$G$4000,$A70,'AMSTAR only'!$AG$3:$AG$4000,B$66)</f>
        <v>0</v>
      </c>
      <c r="C70">
        <f>COUNTIFS('AMSTAR only'!$G$3:$G$4000,$A70,'AMSTAR only'!$AG$3:$AG$4000,C$66)</f>
        <v>0</v>
      </c>
      <c r="D70">
        <f>COUNTIFS('AMSTAR only'!$G$3:$G$4000,$A70,'AMSTAR only'!$AG$3:$AG$4000,D$66)</f>
        <v>0</v>
      </c>
    </row>
    <row r="71" spans="1:10" x14ac:dyDescent="0.25">
      <c r="A71" s="16" t="s">
        <v>5658</v>
      </c>
      <c r="B71">
        <f>COUNTIFS('AMSTAR only'!$G$3:$G$4000,$A71,'AMSTAR only'!$AG$3:$AG$4000,B$66)</f>
        <v>0</v>
      </c>
      <c r="C71">
        <f>COUNTIFS('AMSTAR only'!$G$3:$G$4000,$A71,'AMSTAR only'!$AG$3:$AG$4000,C$66)</f>
        <v>0</v>
      </c>
      <c r="D71">
        <f>COUNTIFS('AMSTAR only'!$G$3:$G$4000,$A71,'AMSTAR only'!$AG$3:$AG$4000,D$66)</f>
        <v>0</v>
      </c>
    </row>
    <row r="72" spans="1:10" x14ac:dyDescent="0.25">
      <c r="A72" s="16" t="s">
        <v>341</v>
      </c>
      <c r="B72">
        <f>COUNTIFS('AMSTAR only'!$G$3:$G$4000,$A72,'AMSTAR only'!$AG$3:$AG$4000,B$66)</f>
        <v>2</v>
      </c>
      <c r="C72">
        <f>COUNTIFS('AMSTAR only'!$G$3:$G$4000,$A72,'AMSTAR only'!$AG$3:$AG$4000,C$66)</f>
        <v>11</v>
      </c>
      <c r="D72">
        <f>COUNTIFS('AMSTAR only'!$G$3:$G$4000,$A72,'AMSTAR only'!$AG$3:$AG$4000,D$66)</f>
        <v>4</v>
      </c>
    </row>
    <row r="73" spans="1:10" x14ac:dyDescent="0.25">
      <c r="A73" s="16" t="s">
        <v>118</v>
      </c>
      <c r="B73">
        <f>COUNTIFS('AMSTAR only'!$G$3:$G$4000,$A73,'AMSTAR only'!$AG$3:$AG$4000,B$66)</f>
        <v>4</v>
      </c>
      <c r="C73">
        <f>COUNTIFS('AMSTAR only'!$G$3:$G$4000,$A73,'AMSTAR only'!$AG$3:$AG$4000,C$66)</f>
        <v>14</v>
      </c>
      <c r="D73">
        <f>COUNTIFS('AMSTAR only'!$G$3:$G$4000,$A73,'AMSTAR only'!$AG$3:$AG$4000,D$66)</f>
        <v>13</v>
      </c>
    </row>
    <row r="74" spans="1:10" x14ac:dyDescent="0.25">
      <c r="A74" s="16" t="s">
        <v>62</v>
      </c>
      <c r="B74">
        <f>COUNTIFS('AMSTAR only'!$G$3:$G$4000,$A74,'AMSTAR only'!$AG$3:$AG$4000,B$66)</f>
        <v>11</v>
      </c>
      <c r="C74">
        <f>COUNTIFS('AMSTAR only'!$G$3:$G$4000,$A74,'AMSTAR only'!$AG$3:$AG$4000,C$66)</f>
        <v>18</v>
      </c>
      <c r="D74">
        <f>COUNTIFS('AMSTAR only'!$G$3:$G$4000,$A74,'AMSTAR only'!$AG$3:$AG$4000,D$66)</f>
        <v>6</v>
      </c>
    </row>
    <row r="75" spans="1:10" x14ac:dyDescent="0.25">
      <c r="A75" s="16" t="s">
        <v>226</v>
      </c>
      <c r="B75">
        <f>COUNTIFS('AMSTAR only'!$G$3:$G$4000,$A75,'AMSTAR only'!$AG$3:$AG$4000,B$66)</f>
        <v>6</v>
      </c>
      <c r="C75">
        <f>COUNTIFS('AMSTAR only'!$G$3:$G$4000,$A75,'AMSTAR only'!$AG$3:$AG$4000,C$66)</f>
        <v>2</v>
      </c>
      <c r="D75">
        <f>COUNTIFS('AMSTAR only'!$G$3:$G$4000,$A75,'AMSTAR only'!$AG$3:$AG$4000,D$66)</f>
        <v>2</v>
      </c>
    </row>
    <row r="76" spans="1:10" x14ac:dyDescent="0.25">
      <c r="A76" s="16" t="s">
        <v>1188</v>
      </c>
      <c r="B76">
        <f>COUNTIFS('AMSTAR only'!$G$3:$G$4000,$A76,'AMSTAR only'!$AG$3:$AG$4000,B$66)</f>
        <v>2</v>
      </c>
      <c r="C76">
        <f>COUNTIFS('AMSTAR only'!$G$3:$G$4000,$A76,'AMSTAR only'!$AG$3:$AG$4000,C$66)</f>
        <v>0</v>
      </c>
      <c r="D76">
        <f>COUNTIFS('AMSTAR only'!$G$3:$G$4000,$A76,'AMSTAR only'!$AG$3:$AG$4000,D$66)</f>
        <v>1</v>
      </c>
    </row>
    <row r="79" spans="1:10" x14ac:dyDescent="0.25">
      <c r="E79" t="s">
        <v>5821</v>
      </c>
      <c r="F79" t="s">
        <v>5822</v>
      </c>
    </row>
  </sheetData>
  <pageMargins left="0.7" right="0.7" top="0.75" bottom="0.75" header="0.3" footer="0.3"/>
  <pageSetup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
  <sheetViews>
    <sheetView workbookViewId="0">
      <selection activeCell="T4" sqref="T4"/>
    </sheetView>
  </sheetViews>
  <sheetFormatPr defaultRowHeight="15" x14ac:dyDescent="0.25"/>
  <cols>
    <col min="1" max="18" width="10.7109375" customWidth="1"/>
  </cols>
  <sheetData>
    <row r="1" spans="1:18" ht="45" x14ac:dyDescent="0.25">
      <c r="A1" s="4" t="s">
        <v>5681</v>
      </c>
      <c r="B1" s="4"/>
      <c r="C1" s="4"/>
      <c r="D1" s="4"/>
      <c r="E1" s="4"/>
      <c r="F1" s="4"/>
      <c r="G1" s="4"/>
      <c r="H1" s="4"/>
      <c r="I1" s="4"/>
      <c r="J1" s="4"/>
      <c r="K1" s="4"/>
      <c r="L1" s="4"/>
      <c r="M1" s="4"/>
      <c r="N1" s="4"/>
      <c r="O1" s="4"/>
      <c r="P1" s="4"/>
      <c r="Q1" s="4"/>
      <c r="R1" s="4"/>
    </row>
    <row r="2" spans="1:18" ht="30" x14ac:dyDescent="0.25">
      <c r="A2" s="36" t="s">
        <v>5682</v>
      </c>
      <c r="B2" s="36"/>
      <c r="C2" s="36"/>
      <c r="D2" s="36"/>
      <c r="E2" s="36"/>
      <c r="F2" s="36"/>
      <c r="G2" s="36" t="s">
        <v>5686</v>
      </c>
      <c r="H2" s="36"/>
      <c r="I2" s="36"/>
      <c r="J2" s="36"/>
      <c r="K2" s="36"/>
      <c r="L2" s="36"/>
      <c r="M2" s="36" t="s">
        <v>5687</v>
      </c>
      <c r="N2" s="36"/>
      <c r="O2" s="36"/>
      <c r="P2" s="36"/>
      <c r="Q2" s="36"/>
      <c r="R2" s="36"/>
    </row>
    <row r="3" spans="1:18" x14ac:dyDescent="0.25">
      <c r="A3" s="38" t="s">
        <v>5683</v>
      </c>
      <c r="B3" s="38" t="s">
        <v>5701</v>
      </c>
      <c r="C3" s="38" t="s">
        <v>5684</v>
      </c>
      <c r="D3" s="38" t="s">
        <v>5702</v>
      </c>
      <c r="E3" s="38" t="s">
        <v>5685</v>
      </c>
      <c r="F3" s="38" t="s">
        <v>5702</v>
      </c>
      <c r="G3" s="38" t="s">
        <v>5615</v>
      </c>
      <c r="H3" s="38" t="s">
        <v>5701</v>
      </c>
      <c r="I3" s="38" t="s">
        <v>5683</v>
      </c>
      <c r="J3" s="38" t="s">
        <v>5717</v>
      </c>
      <c r="K3" s="38" t="s">
        <v>5685</v>
      </c>
      <c r="L3" s="38" t="s">
        <v>5701</v>
      </c>
      <c r="M3" s="38" t="s">
        <v>5724</v>
      </c>
      <c r="N3" s="38" t="s">
        <v>5725</v>
      </c>
      <c r="O3" s="38" t="s">
        <v>5726</v>
      </c>
      <c r="P3" s="38" t="s">
        <v>5701</v>
      </c>
      <c r="Q3" s="38" t="s">
        <v>5727</v>
      </c>
      <c r="R3" s="38" t="s">
        <v>5701</v>
      </c>
    </row>
    <row r="4" spans="1:18" ht="45" x14ac:dyDescent="0.25">
      <c r="A4" s="4" t="s">
        <v>5688</v>
      </c>
      <c r="B4" s="4" t="s">
        <v>5709</v>
      </c>
      <c r="C4" s="4" t="s">
        <v>5692</v>
      </c>
      <c r="D4" s="4" t="s">
        <v>5695</v>
      </c>
      <c r="E4" s="4" t="s">
        <v>5698</v>
      </c>
      <c r="F4" s="4"/>
      <c r="G4" s="4" t="s">
        <v>5704</v>
      </c>
      <c r="H4" s="4" t="s">
        <v>5705</v>
      </c>
      <c r="I4" s="4" t="s">
        <v>450</v>
      </c>
      <c r="J4" s="4"/>
      <c r="K4" s="4" t="s">
        <v>5722</v>
      </c>
      <c r="L4" s="4"/>
      <c r="M4" s="4" t="s">
        <v>5728</v>
      </c>
      <c r="N4" s="4" t="s">
        <v>5731</v>
      </c>
      <c r="O4" s="4" t="s">
        <v>5735</v>
      </c>
      <c r="P4" s="4"/>
      <c r="Q4" s="4" t="s">
        <v>5736</v>
      </c>
      <c r="R4" s="4"/>
    </row>
    <row r="5" spans="1:18" ht="90" x14ac:dyDescent="0.25">
      <c r="A5" s="4" t="s">
        <v>5689</v>
      </c>
      <c r="B5" s="4"/>
      <c r="C5" s="4" t="s">
        <v>5693</v>
      </c>
      <c r="D5" s="4" t="s">
        <v>5694</v>
      </c>
      <c r="E5" s="4" t="s">
        <v>5699</v>
      </c>
      <c r="F5" s="4" t="s">
        <v>5703</v>
      </c>
      <c r="G5" s="4" t="s">
        <v>5706</v>
      </c>
      <c r="H5" s="4"/>
      <c r="I5" s="4" t="s">
        <v>5714</v>
      </c>
      <c r="J5" s="4"/>
      <c r="K5" s="4" t="s">
        <v>5707</v>
      </c>
      <c r="L5" s="4" t="s">
        <v>5723</v>
      </c>
      <c r="M5" s="4" t="s">
        <v>5729</v>
      </c>
      <c r="N5" s="4" t="s">
        <v>5734</v>
      </c>
      <c r="O5" s="4"/>
      <c r="P5" s="4"/>
      <c r="Q5" s="4" t="s">
        <v>5737</v>
      </c>
      <c r="R5" s="4" t="s">
        <v>5738</v>
      </c>
    </row>
    <row r="6" spans="1:18" ht="60" x14ac:dyDescent="0.25">
      <c r="A6" s="4" t="s">
        <v>5690</v>
      </c>
      <c r="B6" s="4"/>
      <c r="C6" s="4" t="s">
        <v>5696</v>
      </c>
      <c r="D6" s="4"/>
      <c r="E6" s="4" t="s">
        <v>5700</v>
      </c>
      <c r="F6" s="4"/>
      <c r="G6" s="4" t="s">
        <v>5712</v>
      </c>
      <c r="H6" s="4"/>
      <c r="I6" s="4" t="s">
        <v>5689</v>
      </c>
      <c r="J6" s="4"/>
      <c r="K6" s="4" t="s">
        <v>5698</v>
      </c>
      <c r="L6" s="4"/>
      <c r="M6" s="4" t="s">
        <v>5730</v>
      </c>
      <c r="N6" s="4"/>
      <c r="O6" s="4"/>
      <c r="P6" s="4"/>
      <c r="Q6" s="4" t="s">
        <v>5739</v>
      </c>
      <c r="R6" s="4"/>
    </row>
    <row r="7" spans="1:18" ht="75" x14ac:dyDescent="0.25">
      <c r="A7" s="4" t="s">
        <v>5691</v>
      </c>
      <c r="B7" s="4"/>
      <c r="C7" s="4" t="s">
        <v>5697</v>
      </c>
      <c r="D7" s="4"/>
      <c r="E7" s="4" t="s">
        <v>5707</v>
      </c>
      <c r="F7" s="4" t="s">
        <v>5708</v>
      </c>
      <c r="G7" s="4" t="s">
        <v>5713</v>
      </c>
      <c r="H7" s="4"/>
      <c r="I7" s="4" t="s">
        <v>5718</v>
      </c>
      <c r="J7" s="4" t="s">
        <v>5719</v>
      </c>
      <c r="K7" s="4"/>
      <c r="L7" s="4"/>
      <c r="M7" s="4" t="s">
        <v>3177</v>
      </c>
      <c r="N7" s="4"/>
      <c r="O7" s="4"/>
      <c r="P7" s="4"/>
      <c r="Q7" s="4" t="s">
        <v>5740</v>
      </c>
      <c r="R7" s="4" t="s">
        <v>5741</v>
      </c>
    </row>
    <row r="8" spans="1:18" ht="45" x14ac:dyDescent="0.25">
      <c r="A8" s="4" t="s">
        <v>5710</v>
      </c>
      <c r="B8" s="4" t="s">
        <v>5711</v>
      </c>
      <c r="C8" s="4"/>
      <c r="D8" s="4"/>
      <c r="E8" s="4"/>
      <c r="F8" s="4"/>
      <c r="G8" s="4" t="s">
        <v>5715</v>
      </c>
      <c r="H8" s="4" t="s">
        <v>5716</v>
      </c>
      <c r="I8" s="4" t="s">
        <v>5720</v>
      </c>
      <c r="J8" s="4" t="s">
        <v>5721</v>
      </c>
      <c r="K8" s="4"/>
      <c r="L8" s="4"/>
      <c r="M8" s="4" t="s">
        <v>5732</v>
      </c>
      <c r="N8" s="4" t="s">
        <v>5733</v>
      </c>
      <c r="O8" s="4"/>
      <c r="P8" s="4"/>
      <c r="Q8" s="4" t="s">
        <v>5742</v>
      </c>
      <c r="R8" s="4"/>
    </row>
  </sheetData>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U2323"/>
  <sheetViews>
    <sheetView tabSelected="1" workbookViewId="0">
      <pane ySplit="2" topLeftCell="A730" activePane="bottomLeft" state="frozen"/>
      <selection pane="bottomLeft" activeCell="O810" sqref="O810"/>
    </sheetView>
  </sheetViews>
  <sheetFormatPr defaultRowHeight="15" x14ac:dyDescent="0.25"/>
  <cols>
    <col min="1" max="1" width="7" style="16" customWidth="1"/>
    <col min="2" max="2" width="8.28515625" style="16" customWidth="1"/>
    <col min="3" max="3" width="6.5703125" style="16" customWidth="1"/>
    <col min="4" max="4" width="14.42578125" style="16" customWidth="1"/>
    <col min="5" max="5" width="6.5703125" style="16" customWidth="1"/>
    <col min="6" max="6" width="14.42578125" style="16" customWidth="1"/>
    <col min="7" max="7" width="16.28515625" style="16" customWidth="1"/>
    <col min="8" max="8" width="8.5703125" style="16" customWidth="1"/>
    <col min="9" max="9" width="11.42578125" style="16" customWidth="1"/>
    <col min="10" max="10" width="14.42578125" style="16" customWidth="1"/>
    <col min="11" max="11" width="8.85546875" style="16" customWidth="1"/>
    <col min="12" max="12" width="14.42578125" style="16" customWidth="1"/>
    <col min="13" max="13" width="8.5703125" style="16" customWidth="1"/>
    <col min="14" max="14" width="11.5703125" style="16" customWidth="1"/>
    <col min="15" max="15" width="14.42578125" style="16" customWidth="1"/>
    <col min="16" max="16" width="12.42578125" style="16" customWidth="1"/>
    <col min="17" max="17" width="14.42578125" style="16" customWidth="1"/>
    <col min="18" max="18" width="9.7109375" style="16" customWidth="1"/>
    <col min="19" max="19" width="14.42578125" style="16" customWidth="1"/>
    <col min="20" max="20" width="9" style="16" customWidth="1"/>
    <col min="21" max="21" width="14.42578125" style="16" customWidth="1"/>
    <col min="22" max="22" width="9.7109375" style="16" customWidth="1"/>
    <col min="23" max="23" width="11.42578125" style="16" customWidth="1"/>
    <col min="24" max="47" width="14.42578125" style="16" customWidth="1"/>
  </cols>
  <sheetData>
    <row r="1" spans="1:47" ht="45.75" customHeight="1" x14ac:dyDescent="0.25">
      <c r="A1" s="8" t="s">
        <v>0</v>
      </c>
      <c r="B1" s="8" t="s">
        <v>1</v>
      </c>
      <c r="C1" s="8" t="s">
        <v>2</v>
      </c>
      <c r="D1" s="8" t="s">
        <v>3</v>
      </c>
      <c r="E1" s="8" t="s">
        <v>4</v>
      </c>
      <c r="F1" s="8" t="s">
        <v>5</v>
      </c>
      <c r="G1" s="8" t="s">
        <v>5615</v>
      </c>
      <c r="H1" s="18" t="s">
        <v>5659</v>
      </c>
      <c r="I1" s="8" t="s">
        <v>5616</v>
      </c>
      <c r="J1" s="8" t="s">
        <v>5617</v>
      </c>
      <c r="K1" s="18" t="s">
        <v>5660</v>
      </c>
      <c r="L1" s="8" t="s">
        <v>5618</v>
      </c>
      <c r="M1" s="18" t="s">
        <v>5661</v>
      </c>
      <c r="N1" s="18" t="s">
        <v>5662</v>
      </c>
      <c r="O1" s="8" t="s">
        <v>5619</v>
      </c>
      <c r="P1" s="8" t="s">
        <v>5620</v>
      </c>
      <c r="Q1" s="8" t="s">
        <v>5621</v>
      </c>
      <c r="R1" s="18" t="s">
        <v>5663</v>
      </c>
      <c r="S1" s="8" t="s">
        <v>5622</v>
      </c>
      <c r="T1" s="18" t="s">
        <v>5664</v>
      </c>
      <c r="U1" s="8" t="s">
        <v>5623</v>
      </c>
      <c r="V1" s="18" t="s">
        <v>5665</v>
      </c>
      <c r="W1" s="18" t="s">
        <v>5666</v>
      </c>
      <c r="X1" s="8" t="s">
        <v>5624</v>
      </c>
      <c r="Y1" s="8" t="s">
        <v>5625</v>
      </c>
      <c r="Z1" s="8" t="s">
        <v>5626</v>
      </c>
      <c r="AA1" s="8" t="s">
        <v>5627</v>
      </c>
      <c r="AB1" s="8" t="s">
        <v>5628</v>
      </c>
      <c r="AC1" s="8" t="s">
        <v>5629</v>
      </c>
      <c r="AD1" s="8" t="s">
        <v>5630</v>
      </c>
      <c r="AE1" s="8" t="s">
        <v>5631</v>
      </c>
      <c r="AF1" s="8" t="s">
        <v>5632</v>
      </c>
      <c r="AG1" s="8" t="s">
        <v>5633</v>
      </c>
      <c r="AH1" s="8" t="s">
        <v>5634</v>
      </c>
      <c r="AI1" s="8" t="s">
        <v>5635</v>
      </c>
      <c r="AJ1" s="8" t="s">
        <v>5636</v>
      </c>
      <c r="AK1" s="8" t="s">
        <v>5637</v>
      </c>
      <c r="AL1" s="8" t="s">
        <v>5638</v>
      </c>
      <c r="AM1" s="8" t="s">
        <v>5639</v>
      </c>
      <c r="AN1" s="8" t="s">
        <v>5640</v>
      </c>
      <c r="AO1" s="8" t="s">
        <v>5641</v>
      </c>
      <c r="AP1" s="8" t="s">
        <v>5642</v>
      </c>
      <c r="AQ1" s="8" t="s">
        <v>5643</v>
      </c>
      <c r="AR1" s="8" t="s">
        <v>5644</v>
      </c>
      <c r="AS1" s="8" t="s">
        <v>5648</v>
      </c>
      <c r="AT1" s="8" t="s">
        <v>38</v>
      </c>
      <c r="AU1" s="8" t="s">
        <v>39</v>
      </c>
    </row>
    <row r="2" spans="1:47" ht="56.25" hidden="1" customHeight="1" x14ac:dyDescent="0.25">
      <c r="A2" s="9" t="s">
        <v>0</v>
      </c>
      <c r="B2" s="9" t="s">
        <v>1</v>
      </c>
      <c r="C2" s="9" t="s">
        <v>2</v>
      </c>
      <c r="D2" s="9" t="s">
        <v>3</v>
      </c>
      <c r="E2" s="9" t="s">
        <v>4</v>
      </c>
      <c r="F2" s="9" t="s">
        <v>5</v>
      </c>
      <c r="G2" s="9" t="s">
        <v>6</v>
      </c>
      <c r="H2" s="9"/>
      <c r="I2" s="9" t="s">
        <v>7</v>
      </c>
      <c r="J2" s="9" t="s">
        <v>8</v>
      </c>
      <c r="K2" s="9"/>
      <c r="L2" s="9" t="s">
        <v>9</v>
      </c>
      <c r="M2" s="9"/>
      <c r="N2" s="9"/>
      <c r="O2" s="9" t="s">
        <v>10</v>
      </c>
      <c r="P2" s="9" t="s">
        <v>11</v>
      </c>
      <c r="Q2" s="9" t="s">
        <v>12</v>
      </c>
      <c r="R2" s="9"/>
      <c r="S2" s="9" t="s">
        <v>13</v>
      </c>
      <c r="T2" s="9"/>
      <c r="U2" s="9" t="s">
        <v>14</v>
      </c>
      <c r="V2" s="9"/>
      <c r="W2" s="9"/>
      <c r="X2" s="9" t="s">
        <v>15</v>
      </c>
      <c r="Y2" s="9" t="s">
        <v>16</v>
      </c>
      <c r="Z2" s="9" t="s">
        <v>17</v>
      </c>
      <c r="AA2" s="9" t="s">
        <v>18</v>
      </c>
      <c r="AB2" s="9" t="s">
        <v>19</v>
      </c>
      <c r="AC2" s="9" t="s">
        <v>20</v>
      </c>
      <c r="AD2" s="9" t="s">
        <v>21</v>
      </c>
      <c r="AE2" s="9" t="s">
        <v>22</v>
      </c>
      <c r="AF2" s="9" t="s">
        <v>23</v>
      </c>
      <c r="AG2" s="9" t="s">
        <v>24</v>
      </c>
      <c r="AH2" s="9" t="s">
        <v>25</v>
      </c>
      <c r="AI2" s="9" t="s">
        <v>26</v>
      </c>
      <c r="AJ2" s="9" t="s">
        <v>27</v>
      </c>
      <c r="AK2" s="9" t="s">
        <v>28</v>
      </c>
      <c r="AL2" s="9" t="s">
        <v>29</v>
      </c>
      <c r="AM2" s="9" t="s">
        <v>30</v>
      </c>
      <c r="AN2" s="9" t="s">
        <v>31</v>
      </c>
      <c r="AO2" s="9" t="s">
        <v>32</v>
      </c>
      <c r="AP2" s="9" t="s">
        <v>33</v>
      </c>
      <c r="AQ2" s="9" t="s">
        <v>34</v>
      </c>
      <c r="AR2" s="9" t="s">
        <v>5647</v>
      </c>
      <c r="AS2" s="9" t="s">
        <v>37</v>
      </c>
      <c r="AT2" s="9" t="s">
        <v>38</v>
      </c>
      <c r="AU2" s="9" t="s">
        <v>39</v>
      </c>
    </row>
    <row r="3" spans="1:47" x14ac:dyDescent="0.25">
      <c r="A3" s="9" t="s">
        <v>56</v>
      </c>
      <c r="B3" s="9" t="s">
        <v>57</v>
      </c>
      <c r="C3" s="9" t="s">
        <v>58</v>
      </c>
      <c r="D3" s="9" t="s">
        <v>59</v>
      </c>
      <c r="E3" s="9" t="s">
        <v>60</v>
      </c>
      <c r="F3" s="9" t="s">
        <v>61</v>
      </c>
      <c r="G3" s="9" t="s">
        <v>62</v>
      </c>
      <c r="H3">
        <f t="shared" ref="H3:H66" si="0">COUNTIF(G3,"*(EXCLUDE)*")</f>
        <v>0</v>
      </c>
      <c r="I3" s="9"/>
      <c r="J3" s="9" t="s">
        <v>63</v>
      </c>
      <c r="K3" t="str">
        <f t="shared" ref="K3:K66" si="1">IF(J3="No (EXCLUDE)","1","0")</f>
        <v>0</v>
      </c>
      <c r="L3" s="9" t="s">
        <v>64</v>
      </c>
      <c r="M3" t="str">
        <f t="shared" ref="M3:M66" si="2">IF(L3="Other (EXCLUDE)","1","0")</f>
        <v>0</v>
      </c>
      <c r="N3">
        <f t="shared" ref="N3:N66" si="3">H3+K3+M3</f>
        <v>0</v>
      </c>
      <c r="O3" s="9"/>
      <c r="P3" s="9" t="s">
        <v>65</v>
      </c>
      <c r="Q3" s="9" t="s">
        <v>63</v>
      </c>
      <c r="R3" s="7" t="str">
        <f t="shared" ref="R3:R66" si="4">IF(Q3="No","1","0")</f>
        <v>0</v>
      </c>
      <c r="S3" s="9" t="s">
        <v>66</v>
      </c>
      <c r="T3" t="str">
        <f t="shared" ref="T3:T66" si="5">IF(S3="No","1","0")</f>
        <v>1</v>
      </c>
      <c r="U3" s="9" t="s">
        <v>63</v>
      </c>
      <c r="V3" t="str">
        <f t="shared" ref="V3:V66" si="6">IF(U3="No","1","0")</f>
        <v>0</v>
      </c>
      <c r="W3" s="19">
        <f t="shared" ref="W3:W66" si="7">R3+T3+V3</f>
        <v>1</v>
      </c>
      <c r="X3" s="9" t="s">
        <v>15</v>
      </c>
      <c r="Y3" s="9" t="s">
        <v>67</v>
      </c>
      <c r="Z3" s="9"/>
      <c r="AA3" s="9"/>
      <c r="AB3" s="9"/>
      <c r="AC3" s="9"/>
      <c r="AD3" s="9"/>
      <c r="AE3" s="9"/>
      <c r="AF3" s="9"/>
      <c r="AG3" s="9"/>
      <c r="AH3" s="9"/>
      <c r="AI3" s="9"/>
      <c r="AJ3" s="9"/>
      <c r="AK3" s="9"/>
      <c r="AL3" s="9"/>
      <c r="AM3" s="9"/>
      <c r="AN3" s="9"/>
      <c r="AO3" s="9"/>
      <c r="AP3" s="9"/>
      <c r="AQ3" s="9"/>
      <c r="AR3" s="9"/>
      <c r="AS3" s="9"/>
      <c r="AT3" s="9"/>
      <c r="AU3" s="9"/>
    </row>
    <row r="4" spans="1:47" hidden="1" x14ac:dyDescent="0.25">
      <c r="A4" s="9" t="s">
        <v>68</v>
      </c>
      <c r="B4" s="9" t="s">
        <v>69</v>
      </c>
      <c r="C4" s="9" t="s">
        <v>70</v>
      </c>
      <c r="D4" s="9" t="s">
        <v>59</v>
      </c>
      <c r="E4" s="9" t="s">
        <v>60</v>
      </c>
      <c r="F4" s="9" t="s">
        <v>71</v>
      </c>
      <c r="G4" s="9" t="s">
        <v>72</v>
      </c>
      <c r="H4">
        <f t="shared" si="0"/>
        <v>1</v>
      </c>
      <c r="I4" s="9"/>
      <c r="J4" s="9" t="s">
        <v>63</v>
      </c>
      <c r="K4" t="str">
        <f t="shared" si="1"/>
        <v>0</v>
      </c>
      <c r="L4" s="9" t="s">
        <v>64</v>
      </c>
      <c r="M4" t="str">
        <f t="shared" si="2"/>
        <v>0</v>
      </c>
      <c r="N4">
        <f t="shared" si="3"/>
        <v>1</v>
      </c>
      <c r="O4" s="9"/>
      <c r="P4" s="9" t="s">
        <v>73</v>
      </c>
      <c r="Q4" s="9"/>
      <c r="R4" s="7" t="str">
        <f t="shared" si="4"/>
        <v>0</v>
      </c>
      <c r="S4" s="9"/>
      <c r="T4" t="str">
        <f t="shared" si="5"/>
        <v>0</v>
      </c>
      <c r="U4" s="9"/>
      <c r="V4" t="str">
        <f t="shared" si="6"/>
        <v>0</v>
      </c>
      <c r="W4" s="19">
        <f t="shared" si="7"/>
        <v>0</v>
      </c>
      <c r="X4" s="9"/>
      <c r="Y4" s="9"/>
      <c r="Z4" s="9"/>
      <c r="AA4" s="9"/>
      <c r="AB4" s="9"/>
      <c r="AC4" s="9"/>
      <c r="AD4" s="9"/>
      <c r="AE4" s="9"/>
      <c r="AF4" s="9"/>
      <c r="AG4" s="9"/>
      <c r="AH4" s="9"/>
      <c r="AI4" s="9"/>
      <c r="AJ4" s="9"/>
      <c r="AK4" s="9"/>
      <c r="AL4" s="9"/>
      <c r="AM4" s="9"/>
      <c r="AN4" s="9"/>
      <c r="AO4" s="9"/>
      <c r="AP4" s="9"/>
      <c r="AQ4" s="9"/>
      <c r="AR4" s="9"/>
      <c r="AS4" s="9"/>
      <c r="AT4" s="9"/>
      <c r="AU4" s="9"/>
    </row>
    <row r="5" spans="1:47" x14ac:dyDescent="0.25">
      <c r="A5" s="9" t="s">
        <v>74</v>
      </c>
      <c r="B5" s="9" t="s">
        <v>75</v>
      </c>
      <c r="C5" s="9" t="s">
        <v>76</v>
      </c>
      <c r="D5" s="9" t="s">
        <v>109</v>
      </c>
      <c r="E5" s="9" t="s">
        <v>60</v>
      </c>
      <c r="F5" s="9"/>
      <c r="G5" s="9" t="s">
        <v>78</v>
      </c>
      <c r="H5">
        <f t="shared" si="0"/>
        <v>0</v>
      </c>
      <c r="I5" s="9"/>
      <c r="J5" s="9" t="s">
        <v>63</v>
      </c>
      <c r="K5" t="str">
        <f t="shared" si="1"/>
        <v>0</v>
      </c>
      <c r="L5" s="9" t="s">
        <v>64</v>
      </c>
      <c r="M5" t="str">
        <f t="shared" si="2"/>
        <v>0</v>
      </c>
      <c r="N5">
        <f t="shared" si="3"/>
        <v>0</v>
      </c>
      <c r="O5" s="9"/>
      <c r="P5" s="9" t="s">
        <v>73</v>
      </c>
      <c r="Q5" s="9" t="s">
        <v>63</v>
      </c>
      <c r="R5" s="7" t="str">
        <f t="shared" si="4"/>
        <v>0</v>
      </c>
      <c r="S5" s="9" t="s">
        <v>79</v>
      </c>
      <c r="T5" t="str">
        <f t="shared" si="5"/>
        <v>0</v>
      </c>
      <c r="U5" s="9" t="s">
        <v>63</v>
      </c>
      <c r="V5" t="str">
        <f t="shared" si="6"/>
        <v>0</v>
      </c>
      <c r="W5" s="19">
        <f t="shared" si="7"/>
        <v>0</v>
      </c>
      <c r="X5" s="9"/>
      <c r="Y5" s="9"/>
      <c r="Z5" s="9" t="s">
        <v>83</v>
      </c>
      <c r="AA5" s="10" t="s">
        <v>63</v>
      </c>
      <c r="AB5" s="9" t="s">
        <v>84</v>
      </c>
      <c r="AC5" s="9" t="s">
        <v>63</v>
      </c>
      <c r="AD5" s="10" t="s">
        <v>110</v>
      </c>
      <c r="AE5" s="9" t="s">
        <v>80</v>
      </c>
      <c r="AF5" s="9" t="s">
        <v>85</v>
      </c>
      <c r="AG5" s="9" t="s">
        <v>111</v>
      </c>
      <c r="AH5" s="10" t="s">
        <v>66</v>
      </c>
      <c r="AI5" s="9" t="s">
        <v>63</v>
      </c>
      <c r="AJ5" s="9" t="s">
        <v>63</v>
      </c>
      <c r="AK5" s="10" t="s">
        <v>66</v>
      </c>
      <c r="AL5" s="9" t="s">
        <v>63</v>
      </c>
      <c r="AM5" s="9" t="s">
        <v>63</v>
      </c>
      <c r="AN5" s="9" t="s">
        <v>63</v>
      </c>
      <c r="AO5" s="9" t="s">
        <v>81</v>
      </c>
      <c r="AP5" s="9" t="s">
        <v>78</v>
      </c>
      <c r="AQ5" s="9"/>
      <c r="AR5" s="9" t="s">
        <v>63</v>
      </c>
      <c r="AS5" s="9" t="s">
        <v>63</v>
      </c>
      <c r="AT5" s="9"/>
      <c r="AU5" s="9" t="s">
        <v>87</v>
      </c>
    </row>
    <row r="6" spans="1:47" x14ac:dyDescent="0.25">
      <c r="A6" s="9" t="s">
        <v>114</v>
      </c>
      <c r="B6" s="9" t="s">
        <v>115</v>
      </c>
      <c r="C6" s="9" t="s">
        <v>116</v>
      </c>
      <c r="D6" s="9" t="s">
        <v>109</v>
      </c>
      <c r="E6" s="9" t="s">
        <v>60</v>
      </c>
      <c r="F6" s="9"/>
      <c r="G6" s="9" t="s">
        <v>118</v>
      </c>
      <c r="H6">
        <f t="shared" si="0"/>
        <v>0</v>
      </c>
      <c r="I6" s="9"/>
      <c r="J6" s="9" t="s">
        <v>63</v>
      </c>
      <c r="K6" t="str">
        <f t="shared" si="1"/>
        <v>0</v>
      </c>
      <c r="L6" s="9" t="s">
        <v>64</v>
      </c>
      <c r="M6" t="str">
        <f t="shared" si="2"/>
        <v>0</v>
      </c>
      <c r="N6">
        <f t="shared" si="3"/>
        <v>0</v>
      </c>
      <c r="O6" s="9"/>
      <c r="P6" s="9" t="s">
        <v>73</v>
      </c>
      <c r="Q6" s="9" t="s">
        <v>63</v>
      </c>
      <c r="R6" s="7" t="str">
        <f t="shared" si="4"/>
        <v>0</v>
      </c>
      <c r="S6" s="9" t="s">
        <v>80</v>
      </c>
      <c r="T6" t="str">
        <f t="shared" si="5"/>
        <v>0</v>
      </c>
      <c r="U6" s="9" t="s">
        <v>63</v>
      </c>
      <c r="V6" t="str">
        <f t="shared" si="6"/>
        <v>0</v>
      </c>
      <c r="W6" s="19">
        <f t="shared" si="7"/>
        <v>0</v>
      </c>
      <c r="X6" s="9"/>
      <c r="Y6" s="9"/>
      <c r="Z6" s="9" t="s">
        <v>83</v>
      </c>
      <c r="AA6" s="9" t="s">
        <v>63</v>
      </c>
      <c r="AB6" s="9" t="s">
        <v>63</v>
      </c>
      <c r="AC6" s="9" t="s">
        <v>110</v>
      </c>
      <c r="AD6" s="11" t="s">
        <v>80</v>
      </c>
      <c r="AE6" s="11" t="s">
        <v>63</v>
      </c>
      <c r="AF6" s="11" t="s">
        <v>85</v>
      </c>
      <c r="AG6" s="11" t="s">
        <v>86</v>
      </c>
      <c r="AH6" s="9" t="s">
        <v>66</v>
      </c>
      <c r="AI6" s="9" t="s">
        <v>63</v>
      </c>
      <c r="AJ6" s="11" t="s">
        <v>63</v>
      </c>
      <c r="AK6" s="9" t="s">
        <v>66</v>
      </c>
      <c r="AL6" s="9" t="s">
        <v>110</v>
      </c>
      <c r="AM6" s="9" t="s">
        <v>63</v>
      </c>
      <c r="AN6" s="11" t="s">
        <v>66</v>
      </c>
      <c r="AO6" s="11" t="s">
        <v>81</v>
      </c>
      <c r="AP6" s="9" t="s">
        <v>118</v>
      </c>
      <c r="AQ6" s="9"/>
      <c r="AR6" s="9" t="s">
        <v>63</v>
      </c>
      <c r="AS6" s="9" t="s">
        <v>66</v>
      </c>
      <c r="AT6" s="9"/>
      <c r="AU6" s="9"/>
    </row>
    <row r="7" spans="1:47" hidden="1" x14ac:dyDescent="0.25">
      <c r="A7" s="9" t="s">
        <v>124</v>
      </c>
      <c r="B7" s="9" t="s">
        <v>125</v>
      </c>
      <c r="C7" s="9" t="s">
        <v>126</v>
      </c>
      <c r="D7" s="9" t="s">
        <v>82</v>
      </c>
      <c r="E7" s="9" t="s">
        <v>60</v>
      </c>
      <c r="F7" s="9" t="s">
        <v>127</v>
      </c>
      <c r="G7" s="9" t="s">
        <v>78</v>
      </c>
      <c r="H7">
        <f t="shared" si="0"/>
        <v>0</v>
      </c>
      <c r="I7" s="9"/>
      <c r="J7" s="9" t="s">
        <v>128</v>
      </c>
      <c r="K7" t="str">
        <f t="shared" si="1"/>
        <v>1</v>
      </c>
      <c r="L7" s="9" t="s">
        <v>64</v>
      </c>
      <c r="M7" t="str">
        <f t="shared" si="2"/>
        <v>0</v>
      </c>
      <c r="N7">
        <f t="shared" si="3"/>
        <v>1</v>
      </c>
      <c r="O7" s="9"/>
      <c r="P7" s="9" t="s">
        <v>73</v>
      </c>
      <c r="Q7" s="9"/>
      <c r="R7" s="7" t="str">
        <f t="shared" si="4"/>
        <v>0</v>
      </c>
      <c r="S7" s="9"/>
      <c r="T7" t="str">
        <f t="shared" si="5"/>
        <v>0</v>
      </c>
      <c r="U7" s="9"/>
      <c r="V7" t="str">
        <f t="shared" si="6"/>
        <v>0</v>
      </c>
      <c r="W7" s="19">
        <f t="shared" si="7"/>
        <v>0</v>
      </c>
      <c r="X7" s="9"/>
      <c r="Y7" s="9"/>
      <c r="Z7" s="9"/>
      <c r="AA7" s="9"/>
      <c r="AB7" s="9"/>
      <c r="AC7" s="9"/>
      <c r="AD7" s="9"/>
      <c r="AE7" s="9"/>
      <c r="AF7" s="9"/>
      <c r="AG7" s="9"/>
      <c r="AH7" s="9"/>
      <c r="AI7" s="9"/>
      <c r="AJ7" s="9"/>
      <c r="AK7" s="9"/>
      <c r="AL7" s="9"/>
      <c r="AM7" s="9"/>
      <c r="AN7" s="9"/>
      <c r="AO7" s="9"/>
      <c r="AP7" s="9"/>
      <c r="AQ7" s="9"/>
      <c r="AR7" s="9" t="s">
        <v>5645</v>
      </c>
      <c r="AS7" s="9"/>
      <c r="AT7" s="9"/>
      <c r="AU7" s="9"/>
    </row>
    <row r="8" spans="1:47" x14ac:dyDescent="0.25">
      <c r="A8" s="9" t="s">
        <v>129</v>
      </c>
      <c r="B8" s="9" t="s">
        <v>130</v>
      </c>
      <c r="C8" s="9" t="s">
        <v>131</v>
      </c>
      <c r="D8" s="9" t="s">
        <v>82</v>
      </c>
      <c r="E8" s="9" t="s">
        <v>60</v>
      </c>
      <c r="F8" s="9" t="s">
        <v>132</v>
      </c>
      <c r="G8" s="9" t="s">
        <v>133</v>
      </c>
      <c r="H8">
        <f t="shared" si="0"/>
        <v>0</v>
      </c>
      <c r="I8" s="9"/>
      <c r="J8" s="9" t="s">
        <v>63</v>
      </c>
      <c r="K8" t="str">
        <f t="shared" si="1"/>
        <v>0</v>
      </c>
      <c r="L8" s="9" t="s">
        <v>64</v>
      </c>
      <c r="M8" t="str">
        <f t="shared" si="2"/>
        <v>0</v>
      </c>
      <c r="N8">
        <f t="shared" si="3"/>
        <v>0</v>
      </c>
      <c r="O8" s="9"/>
      <c r="P8" s="9" t="s">
        <v>65</v>
      </c>
      <c r="Q8" s="9" t="s">
        <v>63</v>
      </c>
      <c r="R8" s="7" t="str">
        <f t="shared" si="4"/>
        <v>0</v>
      </c>
      <c r="S8" s="9" t="s">
        <v>80</v>
      </c>
      <c r="T8" t="str">
        <f t="shared" si="5"/>
        <v>0</v>
      </c>
      <c r="U8" s="9" t="s">
        <v>63</v>
      </c>
      <c r="V8" t="str">
        <f t="shared" si="6"/>
        <v>0</v>
      </c>
      <c r="W8" s="19">
        <f t="shared" si="7"/>
        <v>0</v>
      </c>
      <c r="X8" s="9"/>
      <c r="Y8" s="9"/>
      <c r="Z8" s="9" t="s">
        <v>83</v>
      </c>
      <c r="AA8" s="9" t="s">
        <v>63</v>
      </c>
      <c r="AB8" s="9" t="s">
        <v>63</v>
      </c>
      <c r="AC8" s="9" t="s">
        <v>110</v>
      </c>
      <c r="AD8" s="9" t="s">
        <v>80</v>
      </c>
      <c r="AE8" s="9" t="s">
        <v>63</v>
      </c>
      <c r="AF8" s="9" t="s">
        <v>110</v>
      </c>
      <c r="AG8" s="9"/>
      <c r="AH8" s="9" t="s">
        <v>66</v>
      </c>
      <c r="AI8" s="9" t="s">
        <v>134</v>
      </c>
      <c r="AJ8" s="9" t="s">
        <v>135</v>
      </c>
      <c r="AK8" s="9" t="s">
        <v>63</v>
      </c>
      <c r="AL8" s="9" t="s">
        <v>110</v>
      </c>
      <c r="AM8" s="9" t="s">
        <v>134</v>
      </c>
      <c r="AN8" s="9" t="s">
        <v>63</v>
      </c>
      <c r="AO8" s="9" t="s">
        <v>122</v>
      </c>
      <c r="AP8" s="9" t="s">
        <v>136</v>
      </c>
      <c r="AQ8" s="9"/>
      <c r="AR8" s="9" t="s">
        <v>137</v>
      </c>
      <c r="AS8" s="9" t="s">
        <v>63</v>
      </c>
      <c r="AT8" s="9" t="s">
        <v>138</v>
      </c>
      <c r="AU8" s="9" t="s">
        <v>139</v>
      </c>
    </row>
    <row r="9" spans="1:47" hidden="1" x14ac:dyDescent="0.25">
      <c r="A9" s="9" t="s">
        <v>180</v>
      </c>
      <c r="B9" s="9" t="s">
        <v>181</v>
      </c>
      <c r="C9" s="9" t="s">
        <v>182</v>
      </c>
      <c r="D9" s="9" t="s">
        <v>109</v>
      </c>
      <c r="E9" s="9" t="s">
        <v>60</v>
      </c>
      <c r="F9" s="9"/>
      <c r="G9" s="9" t="s">
        <v>118</v>
      </c>
      <c r="H9">
        <f t="shared" si="0"/>
        <v>0</v>
      </c>
      <c r="I9" s="9"/>
      <c r="J9" s="9" t="s">
        <v>63</v>
      </c>
      <c r="K9" t="str">
        <f t="shared" si="1"/>
        <v>0</v>
      </c>
      <c r="L9" s="9" t="s">
        <v>64</v>
      </c>
      <c r="M9" t="str">
        <f t="shared" si="2"/>
        <v>0</v>
      </c>
      <c r="N9">
        <f t="shared" si="3"/>
        <v>0</v>
      </c>
      <c r="O9" s="9"/>
      <c r="P9" s="9" t="s">
        <v>65</v>
      </c>
      <c r="Q9" s="9" t="s">
        <v>63</v>
      </c>
      <c r="R9" s="7" t="str">
        <f t="shared" si="4"/>
        <v>0</v>
      </c>
      <c r="S9" s="9" t="s">
        <v>80</v>
      </c>
      <c r="T9" t="str">
        <f t="shared" si="5"/>
        <v>0</v>
      </c>
      <c r="U9" s="9" t="s">
        <v>80</v>
      </c>
      <c r="V9" t="str">
        <f t="shared" si="6"/>
        <v>0</v>
      </c>
      <c r="W9" s="19">
        <f t="shared" si="7"/>
        <v>0</v>
      </c>
      <c r="X9" s="9"/>
      <c r="Y9" s="9"/>
      <c r="Z9" s="9" t="s">
        <v>83</v>
      </c>
      <c r="AA9" s="9" t="s">
        <v>63</v>
      </c>
      <c r="AB9" s="9" t="s">
        <v>63</v>
      </c>
      <c r="AC9" s="9" t="s">
        <v>110</v>
      </c>
      <c r="AD9" s="12" t="s">
        <v>80</v>
      </c>
      <c r="AE9" s="12" t="s">
        <v>63</v>
      </c>
      <c r="AF9" s="12" t="s">
        <v>85</v>
      </c>
      <c r="AG9" s="12" t="s">
        <v>86</v>
      </c>
      <c r="AH9" s="9" t="s">
        <v>66</v>
      </c>
      <c r="AI9" s="9" t="s">
        <v>63</v>
      </c>
      <c r="AJ9" s="9" t="s">
        <v>66</v>
      </c>
      <c r="AK9" s="9" t="s">
        <v>66</v>
      </c>
      <c r="AL9" s="9" t="s">
        <v>63</v>
      </c>
      <c r="AM9" s="9" t="s">
        <v>63</v>
      </c>
      <c r="AN9" s="9" t="s">
        <v>63</v>
      </c>
      <c r="AO9" s="9" t="s">
        <v>81</v>
      </c>
      <c r="AP9" s="9" t="s">
        <v>118</v>
      </c>
      <c r="AQ9" s="9"/>
      <c r="AR9" s="9" t="s">
        <v>63</v>
      </c>
      <c r="AS9" s="9" t="s">
        <v>63</v>
      </c>
      <c r="AT9" s="9"/>
      <c r="AU9" s="9" t="s">
        <v>185</v>
      </c>
    </row>
    <row r="10" spans="1:47" hidden="1" x14ac:dyDescent="0.25">
      <c r="A10" s="9" t="s">
        <v>197</v>
      </c>
      <c r="B10" s="9" t="s">
        <v>198</v>
      </c>
      <c r="C10" s="9" t="s">
        <v>199</v>
      </c>
      <c r="D10" s="9" t="s">
        <v>59</v>
      </c>
      <c r="E10" s="9" t="s">
        <v>60</v>
      </c>
      <c r="F10" s="9"/>
      <c r="G10" s="9" t="s">
        <v>133</v>
      </c>
      <c r="H10">
        <f t="shared" si="0"/>
        <v>0</v>
      </c>
      <c r="I10" s="9"/>
      <c r="J10" s="9" t="s">
        <v>63</v>
      </c>
      <c r="K10" t="str">
        <f t="shared" si="1"/>
        <v>0</v>
      </c>
      <c r="L10" s="9" t="s">
        <v>64</v>
      </c>
      <c r="M10" t="str">
        <f t="shared" si="2"/>
        <v>0</v>
      </c>
      <c r="N10">
        <f t="shared" si="3"/>
        <v>0</v>
      </c>
      <c r="O10" s="9"/>
      <c r="P10" s="9" t="s">
        <v>73</v>
      </c>
      <c r="Q10" s="9" t="s">
        <v>63</v>
      </c>
      <c r="R10" s="7" t="str">
        <f t="shared" si="4"/>
        <v>0</v>
      </c>
      <c r="S10" s="9" t="s">
        <v>80</v>
      </c>
      <c r="T10" t="str">
        <f t="shared" si="5"/>
        <v>0</v>
      </c>
      <c r="U10" s="9" t="s">
        <v>80</v>
      </c>
      <c r="V10" t="str">
        <f t="shared" si="6"/>
        <v>0</v>
      </c>
      <c r="W10" s="19">
        <f t="shared" si="7"/>
        <v>0</v>
      </c>
      <c r="X10" s="9"/>
      <c r="Y10" s="9"/>
      <c r="Z10" s="9" t="s">
        <v>83</v>
      </c>
      <c r="AA10" s="9" t="s">
        <v>66</v>
      </c>
      <c r="AB10" s="9" t="s">
        <v>63</v>
      </c>
      <c r="AC10" s="9" t="s">
        <v>63</v>
      </c>
      <c r="AD10" s="9" t="s">
        <v>80</v>
      </c>
      <c r="AE10" s="9" t="s">
        <v>80</v>
      </c>
      <c r="AF10" s="9" t="s">
        <v>85</v>
      </c>
      <c r="AG10" s="9" t="s">
        <v>200</v>
      </c>
      <c r="AH10" s="9" t="s">
        <v>63</v>
      </c>
      <c r="AI10" s="9" t="s">
        <v>134</v>
      </c>
      <c r="AJ10" s="9" t="s">
        <v>135</v>
      </c>
      <c r="AK10" s="9" t="s">
        <v>66</v>
      </c>
      <c r="AL10" s="9" t="s">
        <v>110</v>
      </c>
      <c r="AM10" s="9" t="s">
        <v>134</v>
      </c>
      <c r="AN10" s="9" t="s">
        <v>63</v>
      </c>
      <c r="AO10" s="9" t="s">
        <v>81</v>
      </c>
      <c r="AP10" s="9" t="s">
        <v>133</v>
      </c>
      <c r="AQ10" s="9"/>
      <c r="AR10" s="9" t="s">
        <v>137</v>
      </c>
      <c r="AS10" s="9" t="s">
        <v>63</v>
      </c>
      <c r="AT10" s="9"/>
      <c r="AU10" s="9" t="s">
        <v>201</v>
      </c>
    </row>
    <row r="11" spans="1:47" hidden="1" x14ac:dyDescent="0.25">
      <c r="A11" s="9" t="s">
        <v>204</v>
      </c>
      <c r="B11" s="9" t="s">
        <v>205</v>
      </c>
      <c r="C11" s="9" t="s">
        <v>206</v>
      </c>
      <c r="D11" s="9" t="s">
        <v>59</v>
      </c>
      <c r="E11" s="9" t="s">
        <v>60</v>
      </c>
      <c r="F11" s="9"/>
      <c r="G11" s="9" t="s">
        <v>72</v>
      </c>
      <c r="H11">
        <f t="shared" si="0"/>
        <v>1</v>
      </c>
      <c r="I11" s="9"/>
      <c r="J11" s="9" t="s">
        <v>63</v>
      </c>
      <c r="K11" t="str">
        <f t="shared" si="1"/>
        <v>0</v>
      </c>
      <c r="L11" s="9" t="s">
        <v>207</v>
      </c>
      <c r="M11" t="str">
        <f t="shared" si="2"/>
        <v>1</v>
      </c>
      <c r="N11">
        <f t="shared" si="3"/>
        <v>2</v>
      </c>
      <c r="O11" s="9" t="s">
        <v>208</v>
      </c>
      <c r="P11" s="9" t="s">
        <v>65</v>
      </c>
      <c r="Q11" s="9"/>
      <c r="R11" s="7" t="str">
        <f t="shared" si="4"/>
        <v>0</v>
      </c>
      <c r="S11" s="9"/>
      <c r="T11" t="str">
        <f t="shared" si="5"/>
        <v>0</v>
      </c>
      <c r="U11" s="9"/>
      <c r="V11" t="str">
        <f t="shared" si="6"/>
        <v>0</v>
      </c>
      <c r="W11" s="19">
        <f t="shared" si="7"/>
        <v>0</v>
      </c>
      <c r="X11" s="9"/>
      <c r="Y11" s="9"/>
      <c r="Z11" s="9"/>
      <c r="AA11" s="9"/>
      <c r="AB11" s="9"/>
      <c r="AC11" s="9"/>
      <c r="AD11" s="9"/>
      <c r="AE11" s="9"/>
      <c r="AF11" s="9"/>
      <c r="AG11" s="9"/>
      <c r="AH11" s="9"/>
      <c r="AI11" s="9"/>
      <c r="AJ11" s="9"/>
      <c r="AK11" s="9"/>
      <c r="AL11" s="9"/>
      <c r="AM11" s="9"/>
      <c r="AN11" s="9"/>
      <c r="AO11" s="9"/>
      <c r="AP11" s="9"/>
      <c r="AQ11" s="9"/>
      <c r="AR11" s="9" t="s">
        <v>5645</v>
      </c>
      <c r="AS11" s="9"/>
      <c r="AT11" s="9"/>
      <c r="AU11" s="9"/>
    </row>
    <row r="12" spans="1:47" hidden="1" x14ac:dyDescent="0.25">
      <c r="A12" s="9" t="s">
        <v>209</v>
      </c>
      <c r="B12" s="9" t="s">
        <v>210</v>
      </c>
      <c r="C12" s="9" t="s">
        <v>211</v>
      </c>
      <c r="D12" s="9" t="s">
        <v>82</v>
      </c>
      <c r="E12" s="9" t="s">
        <v>60</v>
      </c>
      <c r="F12" s="9"/>
      <c r="G12" s="9" t="s">
        <v>78</v>
      </c>
      <c r="H12">
        <f t="shared" si="0"/>
        <v>0</v>
      </c>
      <c r="I12" s="9"/>
      <c r="J12" s="9" t="s">
        <v>63</v>
      </c>
      <c r="K12" t="str">
        <f t="shared" si="1"/>
        <v>0</v>
      </c>
      <c r="L12" s="9" t="s">
        <v>64</v>
      </c>
      <c r="M12" t="str">
        <f t="shared" si="2"/>
        <v>0</v>
      </c>
      <c r="N12">
        <f t="shared" si="3"/>
        <v>0</v>
      </c>
      <c r="O12" s="9"/>
      <c r="P12" s="9" t="s">
        <v>73</v>
      </c>
      <c r="Q12" s="9" t="s">
        <v>63</v>
      </c>
      <c r="R12" s="7" t="str">
        <f t="shared" si="4"/>
        <v>0</v>
      </c>
      <c r="S12" s="9" t="s">
        <v>80</v>
      </c>
      <c r="T12" t="str">
        <f t="shared" si="5"/>
        <v>0</v>
      </c>
      <c r="U12" s="9" t="s">
        <v>80</v>
      </c>
      <c r="V12" t="str">
        <f t="shared" si="6"/>
        <v>0</v>
      </c>
      <c r="W12" s="19">
        <f t="shared" si="7"/>
        <v>0</v>
      </c>
      <c r="X12" s="9"/>
      <c r="Y12" s="9"/>
      <c r="Z12" s="9" t="s">
        <v>83</v>
      </c>
      <c r="AA12" s="9" t="s">
        <v>66</v>
      </c>
      <c r="AB12" s="9" t="s">
        <v>63</v>
      </c>
      <c r="AC12" s="9" t="s">
        <v>110</v>
      </c>
      <c r="AD12" s="9" t="s">
        <v>80</v>
      </c>
      <c r="AE12" s="9" t="s">
        <v>110</v>
      </c>
      <c r="AF12" s="9" t="s">
        <v>85</v>
      </c>
      <c r="AG12" s="9" t="s">
        <v>212</v>
      </c>
      <c r="AH12" s="9" t="s">
        <v>66</v>
      </c>
      <c r="AI12" s="9" t="s">
        <v>110</v>
      </c>
      <c r="AJ12" s="9" t="s">
        <v>66</v>
      </c>
      <c r="AK12" s="9" t="s">
        <v>66</v>
      </c>
      <c r="AL12" s="9" t="s">
        <v>110</v>
      </c>
      <c r="AM12" s="9" t="s">
        <v>63</v>
      </c>
      <c r="AN12" s="9" t="s">
        <v>63</v>
      </c>
      <c r="AO12" s="9" t="s">
        <v>122</v>
      </c>
      <c r="AP12" s="9" t="s">
        <v>213</v>
      </c>
      <c r="AQ12" s="9"/>
      <c r="AR12" s="9" t="s">
        <v>63</v>
      </c>
      <c r="AS12" s="9" t="s">
        <v>63</v>
      </c>
      <c r="AT12" s="9"/>
      <c r="AU12" s="9" t="s">
        <v>214</v>
      </c>
    </row>
    <row r="13" spans="1:47" hidden="1" x14ac:dyDescent="0.25">
      <c r="A13" s="9" t="s">
        <v>222</v>
      </c>
      <c r="B13" s="9" t="s">
        <v>223</v>
      </c>
      <c r="C13" s="9" t="s">
        <v>224</v>
      </c>
      <c r="D13" s="9" t="s">
        <v>225</v>
      </c>
      <c r="E13" s="9" t="s">
        <v>60</v>
      </c>
      <c r="F13" s="9"/>
      <c r="G13" s="9" t="s">
        <v>226</v>
      </c>
      <c r="H13">
        <f t="shared" si="0"/>
        <v>0</v>
      </c>
      <c r="I13" s="9" t="s">
        <v>227</v>
      </c>
      <c r="J13" s="9" t="s">
        <v>63</v>
      </c>
      <c r="K13" t="str">
        <f t="shared" si="1"/>
        <v>0</v>
      </c>
      <c r="L13" s="9" t="s">
        <v>64</v>
      </c>
      <c r="M13" t="str">
        <f t="shared" si="2"/>
        <v>0</v>
      </c>
      <c r="N13">
        <f t="shared" si="3"/>
        <v>0</v>
      </c>
      <c r="O13" s="9"/>
      <c r="P13" s="9" t="s">
        <v>73</v>
      </c>
      <c r="Q13" s="9" t="s">
        <v>63</v>
      </c>
      <c r="R13" s="7" t="str">
        <f t="shared" si="4"/>
        <v>0</v>
      </c>
      <c r="S13" s="9" t="s">
        <v>80</v>
      </c>
      <c r="T13" t="str">
        <f t="shared" si="5"/>
        <v>0</v>
      </c>
      <c r="U13" s="9" t="s">
        <v>80</v>
      </c>
      <c r="V13" t="str">
        <f t="shared" si="6"/>
        <v>0</v>
      </c>
      <c r="W13" s="19">
        <f t="shared" si="7"/>
        <v>0</v>
      </c>
      <c r="X13" s="9"/>
      <c r="Y13" s="9"/>
      <c r="Z13" s="9" t="s">
        <v>83</v>
      </c>
      <c r="AA13" s="9" t="s">
        <v>63</v>
      </c>
      <c r="AB13" s="9" t="s">
        <v>63</v>
      </c>
      <c r="AC13" s="9" t="s">
        <v>63</v>
      </c>
      <c r="AD13" s="9" t="s">
        <v>110</v>
      </c>
      <c r="AE13" s="9" t="s">
        <v>80</v>
      </c>
      <c r="AF13" s="9" t="s">
        <v>228</v>
      </c>
      <c r="AG13" s="9"/>
      <c r="AH13" s="9" t="s">
        <v>66</v>
      </c>
      <c r="AI13" s="9" t="s">
        <v>134</v>
      </c>
      <c r="AJ13" s="9" t="s">
        <v>135</v>
      </c>
      <c r="AK13" s="9" t="s">
        <v>228</v>
      </c>
      <c r="AL13" s="9" t="s">
        <v>63</v>
      </c>
      <c r="AM13" s="9" t="s">
        <v>134</v>
      </c>
      <c r="AN13" s="9" t="s">
        <v>63</v>
      </c>
      <c r="AO13" s="9" t="s">
        <v>81</v>
      </c>
      <c r="AP13" s="9" t="s">
        <v>136</v>
      </c>
      <c r="AQ13" s="9"/>
      <c r="AR13" s="9" t="s">
        <v>137</v>
      </c>
      <c r="AS13" s="9" t="s">
        <v>63</v>
      </c>
      <c r="AT13" s="9"/>
      <c r="AU13" s="9" t="s">
        <v>229</v>
      </c>
    </row>
    <row r="14" spans="1:47" hidden="1" x14ac:dyDescent="0.25">
      <c r="A14" s="9" t="s">
        <v>236</v>
      </c>
      <c r="B14" s="9" t="s">
        <v>237</v>
      </c>
      <c r="C14" s="9" t="s">
        <v>238</v>
      </c>
      <c r="D14" s="9" t="s">
        <v>109</v>
      </c>
      <c r="E14" s="9" t="s">
        <v>60</v>
      </c>
      <c r="F14" s="9"/>
      <c r="G14" s="9" t="s">
        <v>78</v>
      </c>
      <c r="H14">
        <f t="shared" si="0"/>
        <v>0</v>
      </c>
      <c r="I14" s="9"/>
      <c r="J14" s="9" t="s">
        <v>63</v>
      </c>
      <c r="K14" t="str">
        <f t="shared" si="1"/>
        <v>0</v>
      </c>
      <c r="L14" s="9" t="s">
        <v>64</v>
      </c>
      <c r="M14" t="str">
        <f t="shared" si="2"/>
        <v>0</v>
      </c>
      <c r="N14">
        <f t="shared" si="3"/>
        <v>0</v>
      </c>
      <c r="O14" s="9"/>
      <c r="P14" s="9" t="s">
        <v>73</v>
      </c>
      <c r="Q14" s="9" t="s">
        <v>63</v>
      </c>
      <c r="R14" s="7" t="str">
        <f t="shared" si="4"/>
        <v>0</v>
      </c>
      <c r="S14" s="9" t="s">
        <v>66</v>
      </c>
      <c r="T14" t="str">
        <f t="shared" si="5"/>
        <v>1</v>
      </c>
      <c r="U14" s="9" t="s">
        <v>80</v>
      </c>
      <c r="V14" t="str">
        <f t="shared" si="6"/>
        <v>0</v>
      </c>
      <c r="W14" s="19">
        <f t="shared" si="7"/>
        <v>1</v>
      </c>
      <c r="X14" s="9" t="s">
        <v>15</v>
      </c>
      <c r="Y14" s="9" t="s">
        <v>240</v>
      </c>
      <c r="Z14" s="9"/>
      <c r="AA14" s="9"/>
      <c r="AB14" s="9"/>
      <c r="AC14" s="9"/>
      <c r="AD14" s="9"/>
      <c r="AE14" s="9"/>
      <c r="AF14" s="9"/>
      <c r="AG14" s="9"/>
      <c r="AH14" s="9"/>
      <c r="AI14" s="9"/>
      <c r="AJ14" s="9"/>
      <c r="AK14" s="9"/>
      <c r="AL14" s="9"/>
      <c r="AM14" s="9"/>
      <c r="AN14" s="9"/>
      <c r="AO14" s="9"/>
      <c r="AP14" s="9"/>
      <c r="AQ14" s="9"/>
      <c r="AR14" s="9" t="s">
        <v>5645</v>
      </c>
      <c r="AS14" s="9"/>
      <c r="AT14" s="9"/>
      <c r="AU14" s="9"/>
    </row>
    <row r="15" spans="1:47" hidden="1" x14ac:dyDescent="0.25">
      <c r="A15" s="9" t="s">
        <v>251</v>
      </c>
      <c r="B15" s="9" t="s">
        <v>252</v>
      </c>
      <c r="C15" s="9" t="s">
        <v>253</v>
      </c>
      <c r="D15" s="9" t="s">
        <v>254</v>
      </c>
      <c r="E15" s="9" t="s">
        <v>60</v>
      </c>
      <c r="F15" s="9"/>
      <c r="G15" s="9" t="s">
        <v>133</v>
      </c>
      <c r="H15">
        <f t="shared" si="0"/>
        <v>0</v>
      </c>
      <c r="I15" s="9"/>
      <c r="J15" s="9" t="s">
        <v>63</v>
      </c>
      <c r="K15" t="str">
        <f t="shared" si="1"/>
        <v>0</v>
      </c>
      <c r="L15" s="9" t="s">
        <v>64</v>
      </c>
      <c r="M15" t="str">
        <f t="shared" si="2"/>
        <v>0</v>
      </c>
      <c r="N15">
        <f t="shared" si="3"/>
        <v>0</v>
      </c>
      <c r="O15" s="9"/>
      <c r="P15" s="9" t="s">
        <v>73</v>
      </c>
      <c r="Q15" s="9" t="s">
        <v>63</v>
      </c>
      <c r="R15" s="7" t="str">
        <f t="shared" si="4"/>
        <v>0</v>
      </c>
      <c r="S15" s="9" t="s">
        <v>80</v>
      </c>
      <c r="T15" t="str">
        <f t="shared" si="5"/>
        <v>0</v>
      </c>
      <c r="U15" s="9" t="s">
        <v>80</v>
      </c>
      <c r="V15" t="str">
        <f t="shared" si="6"/>
        <v>0</v>
      </c>
      <c r="W15" s="19">
        <f t="shared" si="7"/>
        <v>0</v>
      </c>
      <c r="X15" s="9"/>
      <c r="Y15" s="9"/>
      <c r="Z15" s="9" t="s">
        <v>83</v>
      </c>
      <c r="AA15" s="9" t="s">
        <v>63</v>
      </c>
      <c r="AB15" s="9" t="s">
        <v>63</v>
      </c>
      <c r="AC15" s="9" t="s">
        <v>110</v>
      </c>
      <c r="AD15" s="9" t="s">
        <v>80</v>
      </c>
      <c r="AE15" s="9" t="s">
        <v>80</v>
      </c>
      <c r="AF15" s="9" t="s">
        <v>85</v>
      </c>
      <c r="AG15" s="9" t="s">
        <v>86</v>
      </c>
      <c r="AH15" s="9" t="s">
        <v>66</v>
      </c>
      <c r="AI15" s="9" t="s">
        <v>134</v>
      </c>
      <c r="AJ15" s="9" t="s">
        <v>135</v>
      </c>
      <c r="AK15" s="9" t="s">
        <v>63</v>
      </c>
      <c r="AL15" s="9" t="s">
        <v>110</v>
      </c>
      <c r="AM15" s="9" t="s">
        <v>134</v>
      </c>
      <c r="AN15" s="9" t="s">
        <v>63</v>
      </c>
      <c r="AO15" s="9" t="s">
        <v>81</v>
      </c>
      <c r="AP15" s="9" t="s">
        <v>133</v>
      </c>
      <c r="AQ15" s="9"/>
      <c r="AR15" s="9" t="s">
        <v>63</v>
      </c>
      <c r="AS15" s="9" t="s">
        <v>63</v>
      </c>
      <c r="AT15" s="9" t="s">
        <v>255</v>
      </c>
      <c r="AU15" s="9" t="s">
        <v>256</v>
      </c>
    </row>
    <row r="16" spans="1:47" x14ac:dyDescent="0.25">
      <c r="A16" s="9" t="s">
        <v>266</v>
      </c>
      <c r="B16" s="9" t="s">
        <v>267</v>
      </c>
      <c r="C16" s="9" t="s">
        <v>268</v>
      </c>
      <c r="D16" s="9" t="s">
        <v>109</v>
      </c>
      <c r="E16" s="9" t="s">
        <v>60</v>
      </c>
      <c r="F16" s="9"/>
      <c r="G16" s="9" t="s">
        <v>118</v>
      </c>
      <c r="H16">
        <f t="shared" si="0"/>
        <v>0</v>
      </c>
      <c r="I16" s="9"/>
      <c r="J16" s="9" t="s">
        <v>63</v>
      </c>
      <c r="K16" t="str">
        <f t="shared" si="1"/>
        <v>0</v>
      </c>
      <c r="L16" s="9" t="s">
        <v>64</v>
      </c>
      <c r="M16" t="str">
        <f t="shared" si="2"/>
        <v>0</v>
      </c>
      <c r="N16">
        <f t="shared" si="3"/>
        <v>0</v>
      </c>
      <c r="O16" s="9"/>
      <c r="P16" s="9" t="s">
        <v>65</v>
      </c>
      <c r="Q16" s="9" t="s">
        <v>63</v>
      </c>
      <c r="R16" s="7" t="str">
        <f t="shared" si="4"/>
        <v>0</v>
      </c>
      <c r="S16" s="9" t="s">
        <v>80</v>
      </c>
      <c r="T16" t="str">
        <f t="shared" si="5"/>
        <v>0</v>
      </c>
      <c r="U16" s="9" t="s">
        <v>63</v>
      </c>
      <c r="V16" t="str">
        <f t="shared" si="6"/>
        <v>0</v>
      </c>
      <c r="W16" s="19">
        <f t="shared" si="7"/>
        <v>0</v>
      </c>
      <c r="X16" s="9"/>
      <c r="Y16" s="9"/>
      <c r="Z16" s="9" t="s">
        <v>83</v>
      </c>
      <c r="AA16" s="9" t="s">
        <v>66</v>
      </c>
      <c r="AB16" s="9" t="s">
        <v>84</v>
      </c>
      <c r="AC16" s="9" t="s">
        <v>63</v>
      </c>
      <c r="AD16" s="12" t="s">
        <v>80</v>
      </c>
      <c r="AE16" s="9" t="s">
        <v>80</v>
      </c>
      <c r="AF16" s="9" t="s">
        <v>85</v>
      </c>
      <c r="AG16" s="9" t="s">
        <v>270</v>
      </c>
      <c r="AH16" s="12" t="s">
        <v>66</v>
      </c>
      <c r="AI16" s="9" t="s">
        <v>63</v>
      </c>
      <c r="AJ16" s="12" t="s">
        <v>66</v>
      </c>
      <c r="AK16" s="12" t="s">
        <v>66</v>
      </c>
      <c r="AL16" s="9" t="s">
        <v>63</v>
      </c>
      <c r="AM16" s="9" t="s">
        <v>63</v>
      </c>
      <c r="AN16" s="9" t="s">
        <v>63</v>
      </c>
      <c r="AO16" s="9" t="s">
        <v>81</v>
      </c>
      <c r="AP16" s="9" t="s">
        <v>78</v>
      </c>
      <c r="AQ16" s="9"/>
      <c r="AR16" s="9" t="s">
        <v>63</v>
      </c>
      <c r="AS16" s="9" t="s">
        <v>66</v>
      </c>
      <c r="AT16" s="9"/>
      <c r="AU16" s="9"/>
    </row>
    <row r="17" spans="1:47" hidden="1" x14ac:dyDescent="0.25">
      <c r="A17" s="9" t="s">
        <v>281</v>
      </c>
      <c r="B17" s="9" t="s">
        <v>282</v>
      </c>
      <c r="C17" s="9" t="s">
        <v>283</v>
      </c>
      <c r="D17" s="9" t="s">
        <v>254</v>
      </c>
      <c r="E17" s="9" t="s">
        <v>60</v>
      </c>
      <c r="F17" s="9"/>
      <c r="G17" s="9" t="s">
        <v>78</v>
      </c>
      <c r="H17">
        <f t="shared" si="0"/>
        <v>0</v>
      </c>
      <c r="I17" s="9"/>
      <c r="J17" s="9" t="s">
        <v>128</v>
      </c>
      <c r="K17" t="str">
        <f t="shared" si="1"/>
        <v>1</v>
      </c>
      <c r="L17" s="9" t="s">
        <v>64</v>
      </c>
      <c r="M17" t="str">
        <f t="shared" si="2"/>
        <v>0</v>
      </c>
      <c r="N17">
        <f t="shared" si="3"/>
        <v>1</v>
      </c>
      <c r="O17" s="9"/>
      <c r="P17" s="9" t="s">
        <v>65</v>
      </c>
      <c r="Q17" s="9"/>
      <c r="R17" s="7" t="str">
        <f t="shared" si="4"/>
        <v>0</v>
      </c>
      <c r="S17" s="9"/>
      <c r="T17" t="str">
        <f t="shared" si="5"/>
        <v>0</v>
      </c>
      <c r="U17" s="9"/>
      <c r="V17" t="str">
        <f t="shared" si="6"/>
        <v>0</v>
      </c>
      <c r="W17" s="19">
        <f t="shared" si="7"/>
        <v>0</v>
      </c>
      <c r="X17" s="9"/>
      <c r="Y17" s="9"/>
      <c r="Z17" s="9"/>
      <c r="AA17" s="9"/>
      <c r="AB17" s="9"/>
      <c r="AC17" s="9"/>
      <c r="AD17" s="9"/>
      <c r="AE17" s="9"/>
      <c r="AF17" s="9"/>
      <c r="AG17" s="9"/>
      <c r="AH17" s="9"/>
      <c r="AI17" s="9"/>
      <c r="AJ17" s="9"/>
      <c r="AK17" s="9"/>
      <c r="AL17" s="9"/>
      <c r="AM17" s="9"/>
      <c r="AN17" s="9"/>
      <c r="AO17" s="9"/>
      <c r="AP17" s="9"/>
      <c r="AQ17" s="9"/>
      <c r="AR17" s="9" t="s">
        <v>5645</v>
      </c>
      <c r="AS17" s="9"/>
      <c r="AT17" s="9"/>
      <c r="AU17" s="9"/>
    </row>
    <row r="18" spans="1:47" hidden="1" x14ac:dyDescent="0.25">
      <c r="A18" s="9" t="s">
        <v>284</v>
      </c>
      <c r="B18" s="9" t="s">
        <v>285</v>
      </c>
      <c r="C18" s="9" t="s">
        <v>286</v>
      </c>
      <c r="D18" s="9" t="s">
        <v>254</v>
      </c>
      <c r="E18" s="9" t="s">
        <v>60</v>
      </c>
      <c r="F18" s="9"/>
      <c r="G18" s="9" t="s">
        <v>78</v>
      </c>
      <c r="H18">
        <f t="shared" si="0"/>
        <v>0</v>
      </c>
      <c r="I18" s="9"/>
      <c r="J18" s="9" t="s">
        <v>63</v>
      </c>
      <c r="K18" t="str">
        <f t="shared" si="1"/>
        <v>0</v>
      </c>
      <c r="L18" s="9" t="s">
        <v>64</v>
      </c>
      <c r="M18" t="str">
        <f t="shared" si="2"/>
        <v>0</v>
      </c>
      <c r="N18">
        <f t="shared" si="3"/>
        <v>0</v>
      </c>
      <c r="O18" s="9"/>
      <c r="P18" s="9" t="s">
        <v>73</v>
      </c>
      <c r="Q18" s="9" t="s">
        <v>63</v>
      </c>
      <c r="R18" s="7" t="str">
        <f t="shared" si="4"/>
        <v>0</v>
      </c>
      <c r="S18" s="9" t="s">
        <v>79</v>
      </c>
      <c r="T18" t="str">
        <f t="shared" si="5"/>
        <v>0</v>
      </c>
      <c r="U18" s="9" t="s">
        <v>80</v>
      </c>
      <c r="V18" t="str">
        <f t="shared" si="6"/>
        <v>0</v>
      </c>
      <c r="W18" s="19">
        <f t="shared" si="7"/>
        <v>0</v>
      </c>
      <c r="X18" s="9"/>
      <c r="Y18" s="9"/>
      <c r="Z18" s="9" t="s">
        <v>83</v>
      </c>
      <c r="AA18" s="9" t="s">
        <v>63</v>
      </c>
      <c r="AB18" s="9" t="s">
        <v>63</v>
      </c>
      <c r="AC18" s="9" t="s">
        <v>63</v>
      </c>
      <c r="AD18" s="9" t="s">
        <v>63</v>
      </c>
      <c r="AE18" s="9" t="s">
        <v>63</v>
      </c>
      <c r="AF18" s="9" t="s">
        <v>85</v>
      </c>
      <c r="AG18" s="9" t="s">
        <v>287</v>
      </c>
      <c r="AH18" s="9" t="s">
        <v>66</v>
      </c>
      <c r="AI18" s="9" t="s">
        <v>63</v>
      </c>
      <c r="AJ18" s="9" t="s">
        <v>63</v>
      </c>
      <c r="AK18" s="9" t="s">
        <v>63</v>
      </c>
      <c r="AL18" s="9" t="s">
        <v>63</v>
      </c>
      <c r="AM18" s="9" t="s">
        <v>66</v>
      </c>
      <c r="AN18" s="9" t="s">
        <v>63</v>
      </c>
      <c r="AO18" s="9" t="s">
        <v>288</v>
      </c>
      <c r="AP18" s="9" t="s">
        <v>78</v>
      </c>
      <c r="AQ18" s="9"/>
      <c r="AR18" s="9" t="s">
        <v>63</v>
      </c>
      <c r="AS18" s="9" t="s">
        <v>63</v>
      </c>
      <c r="AT18" s="9" t="s">
        <v>289</v>
      </c>
      <c r="AU18" s="9" t="s">
        <v>290</v>
      </c>
    </row>
    <row r="19" spans="1:47" hidden="1" x14ac:dyDescent="0.25">
      <c r="A19" s="9" t="s">
        <v>297</v>
      </c>
      <c r="B19" s="9" t="s">
        <v>298</v>
      </c>
      <c r="C19" s="9" t="s">
        <v>299</v>
      </c>
      <c r="D19" s="9" t="s">
        <v>254</v>
      </c>
      <c r="E19" s="9" t="s">
        <v>60</v>
      </c>
      <c r="F19" s="9"/>
      <c r="G19" s="9" t="s">
        <v>72</v>
      </c>
      <c r="H19">
        <f t="shared" si="0"/>
        <v>1</v>
      </c>
      <c r="I19" s="9"/>
      <c r="J19" s="9" t="s">
        <v>63</v>
      </c>
      <c r="K19" t="str">
        <f t="shared" si="1"/>
        <v>0</v>
      </c>
      <c r="L19" s="9" t="s">
        <v>64</v>
      </c>
      <c r="M19" t="str">
        <f t="shared" si="2"/>
        <v>0</v>
      </c>
      <c r="N19">
        <f t="shared" si="3"/>
        <v>1</v>
      </c>
      <c r="O19" s="9"/>
      <c r="P19" s="9" t="s">
        <v>65</v>
      </c>
      <c r="Q19" s="9"/>
      <c r="R19" s="7" t="str">
        <f t="shared" si="4"/>
        <v>0</v>
      </c>
      <c r="S19" s="9"/>
      <c r="T19" t="str">
        <f t="shared" si="5"/>
        <v>0</v>
      </c>
      <c r="U19" s="9"/>
      <c r="V19" t="str">
        <f t="shared" si="6"/>
        <v>0</v>
      </c>
      <c r="W19" s="19">
        <f t="shared" si="7"/>
        <v>0</v>
      </c>
      <c r="X19" s="9"/>
      <c r="Y19" s="9"/>
      <c r="Z19" s="9"/>
      <c r="AA19" s="9"/>
      <c r="AB19" s="9"/>
      <c r="AC19" s="9"/>
      <c r="AD19" s="9"/>
      <c r="AE19" s="9"/>
      <c r="AF19" s="9"/>
      <c r="AG19" s="9"/>
      <c r="AH19" s="9"/>
      <c r="AI19" s="9"/>
      <c r="AJ19" s="9"/>
      <c r="AK19" s="9"/>
      <c r="AL19" s="9"/>
      <c r="AM19" s="9"/>
      <c r="AN19" s="9"/>
      <c r="AO19" s="9"/>
      <c r="AP19" s="9"/>
      <c r="AQ19" s="9"/>
      <c r="AR19" s="9" t="s">
        <v>5645</v>
      </c>
      <c r="AS19" s="9"/>
      <c r="AT19" s="9"/>
      <c r="AU19" s="9"/>
    </row>
    <row r="20" spans="1:47" hidden="1" x14ac:dyDescent="0.25">
      <c r="A20" s="9" t="s">
        <v>300</v>
      </c>
      <c r="B20" s="9" t="s">
        <v>301</v>
      </c>
      <c r="C20" s="9" t="s">
        <v>302</v>
      </c>
      <c r="D20" s="9" t="s">
        <v>254</v>
      </c>
      <c r="E20" s="9" t="s">
        <v>60</v>
      </c>
      <c r="F20" s="9"/>
      <c r="G20" s="9" t="s">
        <v>72</v>
      </c>
      <c r="H20">
        <f t="shared" si="0"/>
        <v>1</v>
      </c>
      <c r="I20" s="9"/>
      <c r="J20" s="9" t="s">
        <v>63</v>
      </c>
      <c r="K20" t="str">
        <f t="shared" si="1"/>
        <v>0</v>
      </c>
      <c r="L20" s="9" t="s">
        <v>64</v>
      </c>
      <c r="M20" t="str">
        <f t="shared" si="2"/>
        <v>0</v>
      </c>
      <c r="N20">
        <f t="shared" si="3"/>
        <v>1</v>
      </c>
      <c r="O20" s="9"/>
      <c r="P20" s="9" t="s">
        <v>65</v>
      </c>
      <c r="Q20" s="9"/>
      <c r="R20" s="7" t="str">
        <f t="shared" si="4"/>
        <v>0</v>
      </c>
      <c r="S20" s="9"/>
      <c r="T20" t="str">
        <f t="shared" si="5"/>
        <v>0</v>
      </c>
      <c r="U20" s="9"/>
      <c r="V20" t="str">
        <f t="shared" si="6"/>
        <v>0</v>
      </c>
      <c r="W20" s="19">
        <f t="shared" si="7"/>
        <v>0</v>
      </c>
      <c r="X20" s="9"/>
      <c r="Y20" s="9"/>
      <c r="Z20" s="9"/>
      <c r="AA20" s="9"/>
      <c r="AB20" s="9"/>
      <c r="AC20" s="9"/>
      <c r="AD20" s="9"/>
      <c r="AE20" s="9"/>
      <c r="AF20" s="9"/>
      <c r="AG20" s="9"/>
      <c r="AH20" s="9"/>
      <c r="AI20" s="9"/>
      <c r="AJ20" s="9"/>
      <c r="AK20" s="9"/>
      <c r="AL20" s="9"/>
      <c r="AM20" s="9"/>
      <c r="AN20" s="9"/>
      <c r="AO20" s="9"/>
      <c r="AP20" s="9"/>
      <c r="AQ20" s="9"/>
      <c r="AR20" s="9" t="s">
        <v>5645</v>
      </c>
      <c r="AS20" s="9"/>
      <c r="AT20" s="9"/>
      <c r="AU20" s="9"/>
    </row>
    <row r="21" spans="1:47" x14ac:dyDescent="0.25">
      <c r="A21" s="9" t="s">
        <v>303</v>
      </c>
      <c r="B21" s="9" t="s">
        <v>304</v>
      </c>
      <c r="C21" s="9" t="s">
        <v>305</v>
      </c>
      <c r="D21" s="9" t="s">
        <v>254</v>
      </c>
      <c r="E21" s="9" t="s">
        <v>60</v>
      </c>
      <c r="F21" s="9"/>
      <c r="G21" s="9" t="s">
        <v>133</v>
      </c>
      <c r="H21">
        <f t="shared" si="0"/>
        <v>0</v>
      </c>
      <c r="I21" s="9"/>
      <c r="J21" s="9" t="s">
        <v>63</v>
      </c>
      <c r="K21" t="str">
        <f t="shared" si="1"/>
        <v>0</v>
      </c>
      <c r="L21" s="9" t="s">
        <v>64</v>
      </c>
      <c r="M21" t="str">
        <f t="shared" si="2"/>
        <v>0</v>
      </c>
      <c r="N21">
        <f t="shared" si="3"/>
        <v>0</v>
      </c>
      <c r="O21" s="9"/>
      <c r="P21" s="9" t="s">
        <v>65</v>
      </c>
      <c r="Q21" s="9" t="s">
        <v>63</v>
      </c>
      <c r="R21" s="7" t="str">
        <f t="shared" si="4"/>
        <v>0</v>
      </c>
      <c r="S21" s="9" t="s">
        <v>80</v>
      </c>
      <c r="T21" t="str">
        <f t="shared" si="5"/>
        <v>0</v>
      </c>
      <c r="U21" s="9" t="s">
        <v>63</v>
      </c>
      <c r="V21" t="str">
        <f t="shared" si="6"/>
        <v>0</v>
      </c>
      <c r="W21" s="19">
        <f t="shared" si="7"/>
        <v>0</v>
      </c>
      <c r="X21" s="9"/>
      <c r="Y21" s="9"/>
      <c r="Z21" s="9" t="s">
        <v>83</v>
      </c>
      <c r="AA21" s="9" t="s">
        <v>63</v>
      </c>
      <c r="AB21" s="9" t="s">
        <v>63</v>
      </c>
      <c r="AC21" s="9" t="s">
        <v>63</v>
      </c>
      <c r="AD21" s="9" t="s">
        <v>80</v>
      </c>
      <c r="AE21" s="9" t="s">
        <v>80</v>
      </c>
      <c r="AF21" s="9" t="s">
        <v>85</v>
      </c>
      <c r="AG21" s="9" t="s">
        <v>306</v>
      </c>
      <c r="AH21" s="9" t="s">
        <v>66</v>
      </c>
      <c r="AI21" s="9" t="s">
        <v>134</v>
      </c>
      <c r="AJ21" s="9" t="s">
        <v>135</v>
      </c>
      <c r="AK21" s="9" t="s">
        <v>66</v>
      </c>
      <c r="AL21" s="9" t="s">
        <v>110</v>
      </c>
      <c r="AM21" s="9" t="s">
        <v>134</v>
      </c>
      <c r="AN21" s="9" t="s">
        <v>66</v>
      </c>
      <c r="AO21" s="9" t="s">
        <v>81</v>
      </c>
      <c r="AP21" s="9" t="s">
        <v>133</v>
      </c>
      <c r="AQ21" s="9"/>
      <c r="AR21" s="9" t="s">
        <v>63</v>
      </c>
      <c r="AS21" s="9" t="s">
        <v>63</v>
      </c>
      <c r="AT21" s="9" t="s">
        <v>255</v>
      </c>
      <c r="AU21" s="9" t="s">
        <v>307</v>
      </c>
    </row>
    <row r="22" spans="1:47" x14ac:dyDescent="0.25">
      <c r="A22" s="9" t="s">
        <v>309</v>
      </c>
      <c r="B22" s="9" t="s">
        <v>310</v>
      </c>
      <c r="C22" s="9" t="s">
        <v>311</v>
      </c>
      <c r="D22" s="9" t="s">
        <v>254</v>
      </c>
      <c r="E22" s="9" t="s">
        <v>60</v>
      </c>
      <c r="F22" s="9"/>
      <c r="G22" s="9" t="s">
        <v>133</v>
      </c>
      <c r="H22">
        <f t="shared" si="0"/>
        <v>0</v>
      </c>
      <c r="I22" s="9"/>
      <c r="J22" s="9" t="s">
        <v>63</v>
      </c>
      <c r="K22" t="str">
        <f t="shared" si="1"/>
        <v>0</v>
      </c>
      <c r="L22" s="9" t="s">
        <v>64</v>
      </c>
      <c r="M22" t="str">
        <f t="shared" si="2"/>
        <v>0</v>
      </c>
      <c r="N22">
        <f t="shared" si="3"/>
        <v>0</v>
      </c>
      <c r="O22" s="9"/>
      <c r="P22" s="9" t="s">
        <v>65</v>
      </c>
      <c r="Q22" s="9" t="s">
        <v>63</v>
      </c>
      <c r="R22" s="7" t="str">
        <f t="shared" si="4"/>
        <v>0</v>
      </c>
      <c r="S22" s="9" t="s">
        <v>80</v>
      </c>
      <c r="T22" t="str">
        <f t="shared" si="5"/>
        <v>0</v>
      </c>
      <c r="U22" s="9" t="s">
        <v>63</v>
      </c>
      <c r="V22" t="str">
        <f t="shared" si="6"/>
        <v>0</v>
      </c>
      <c r="W22" s="19">
        <f t="shared" si="7"/>
        <v>0</v>
      </c>
      <c r="X22" s="9"/>
      <c r="Y22" s="9"/>
      <c r="Z22" s="9" t="s">
        <v>83</v>
      </c>
      <c r="AA22" s="12" t="s">
        <v>66</v>
      </c>
      <c r="AB22" s="9" t="s">
        <v>63</v>
      </c>
      <c r="AC22" s="9" t="s">
        <v>63</v>
      </c>
      <c r="AD22" s="9" t="s">
        <v>110</v>
      </c>
      <c r="AE22" s="9" t="s">
        <v>80</v>
      </c>
      <c r="AF22" s="9" t="s">
        <v>110</v>
      </c>
      <c r="AG22" s="9"/>
      <c r="AH22" s="9" t="s">
        <v>66</v>
      </c>
      <c r="AI22" s="9" t="s">
        <v>134</v>
      </c>
      <c r="AJ22" s="9" t="s">
        <v>135</v>
      </c>
      <c r="AK22" s="9" t="s">
        <v>66</v>
      </c>
      <c r="AL22" s="9" t="s">
        <v>110</v>
      </c>
      <c r="AM22" s="9" t="s">
        <v>134</v>
      </c>
      <c r="AN22" s="9" t="s">
        <v>63</v>
      </c>
      <c r="AO22" s="9" t="s">
        <v>122</v>
      </c>
      <c r="AP22" s="9" t="s">
        <v>312</v>
      </c>
      <c r="AQ22" s="9"/>
      <c r="AR22" s="9" t="s">
        <v>137</v>
      </c>
      <c r="AS22" s="9" t="s">
        <v>63</v>
      </c>
      <c r="AT22" s="9"/>
      <c r="AU22" s="9" t="s">
        <v>256</v>
      </c>
    </row>
    <row r="23" spans="1:47" hidden="1" x14ac:dyDescent="0.25">
      <c r="A23" s="9" t="s">
        <v>317</v>
      </c>
      <c r="B23" s="9" t="s">
        <v>318</v>
      </c>
      <c r="C23" s="9" t="s">
        <v>319</v>
      </c>
      <c r="D23" s="9" t="s">
        <v>225</v>
      </c>
      <c r="E23" s="9" t="s">
        <v>60</v>
      </c>
      <c r="F23" s="9"/>
      <c r="G23" s="9" t="s">
        <v>62</v>
      </c>
      <c r="H23">
        <f t="shared" si="0"/>
        <v>0</v>
      </c>
      <c r="I23" s="9"/>
      <c r="J23" s="9" t="s">
        <v>63</v>
      </c>
      <c r="K23" t="str">
        <f t="shared" si="1"/>
        <v>0</v>
      </c>
      <c r="L23" s="9" t="s">
        <v>64</v>
      </c>
      <c r="M23" t="str">
        <f t="shared" si="2"/>
        <v>0</v>
      </c>
      <c r="N23">
        <f t="shared" si="3"/>
        <v>0</v>
      </c>
      <c r="O23" s="9"/>
      <c r="P23" s="9" t="s">
        <v>65</v>
      </c>
      <c r="Q23" s="9" t="s">
        <v>63</v>
      </c>
      <c r="R23" s="7" t="str">
        <f t="shared" si="4"/>
        <v>0</v>
      </c>
      <c r="S23" s="9" t="s">
        <v>80</v>
      </c>
      <c r="T23" t="str">
        <f t="shared" si="5"/>
        <v>0</v>
      </c>
      <c r="U23" s="9" t="s">
        <v>80</v>
      </c>
      <c r="V23" t="str">
        <f t="shared" si="6"/>
        <v>0</v>
      </c>
      <c r="W23" s="19">
        <f t="shared" si="7"/>
        <v>0</v>
      </c>
      <c r="X23" s="9"/>
      <c r="Y23" s="9"/>
      <c r="Z23" s="9" t="s">
        <v>83</v>
      </c>
      <c r="AA23" s="9" t="s">
        <v>63</v>
      </c>
      <c r="AB23" s="9" t="s">
        <v>84</v>
      </c>
      <c r="AC23" s="9" t="s">
        <v>110</v>
      </c>
      <c r="AD23" s="9" t="s">
        <v>110</v>
      </c>
      <c r="AE23" s="9" t="s">
        <v>110</v>
      </c>
      <c r="AF23" s="9" t="s">
        <v>80</v>
      </c>
      <c r="AG23" s="9"/>
      <c r="AH23" s="9" t="s">
        <v>66</v>
      </c>
      <c r="AI23" s="9" t="s">
        <v>134</v>
      </c>
      <c r="AJ23" s="9" t="s">
        <v>135</v>
      </c>
      <c r="AK23" s="9" t="s">
        <v>66</v>
      </c>
      <c r="AL23" s="9" t="s">
        <v>110</v>
      </c>
      <c r="AM23" s="9" t="s">
        <v>134</v>
      </c>
      <c r="AN23" s="9" t="s">
        <v>63</v>
      </c>
      <c r="AO23" s="9" t="s">
        <v>122</v>
      </c>
      <c r="AP23" s="9" t="s">
        <v>320</v>
      </c>
      <c r="AQ23" s="9"/>
      <c r="AR23" s="9" t="s">
        <v>63</v>
      </c>
      <c r="AS23" s="9" t="s">
        <v>63</v>
      </c>
      <c r="AT23" s="9"/>
      <c r="AU23" s="9" t="s">
        <v>321</v>
      </c>
    </row>
    <row r="24" spans="1:47" x14ac:dyDescent="0.25">
      <c r="A24" s="9" t="s">
        <v>338</v>
      </c>
      <c r="B24" s="9" t="s">
        <v>339</v>
      </c>
      <c r="C24" s="9" t="s">
        <v>340</v>
      </c>
      <c r="D24" s="9" t="s">
        <v>109</v>
      </c>
      <c r="E24" s="9" t="s">
        <v>60</v>
      </c>
      <c r="F24" s="9" t="s">
        <v>365</v>
      </c>
      <c r="G24" s="9" t="s">
        <v>341</v>
      </c>
      <c r="H24">
        <f t="shared" si="0"/>
        <v>0</v>
      </c>
      <c r="I24" s="9"/>
      <c r="J24" s="9" t="s">
        <v>63</v>
      </c>
      <c r="K24" t="str">
        <f t="shared" si="1"/>
        <v>0</v>
      </c>
      <c r="L24" s="9" t="s">
        <v>64</v>
      </c>
      <c r="M24" t="str">
        <f t="shared" si="2"/>
        <v>0</v>
      </c>
      <c r="N24">
        <f t="shared" si="3"/>
        <v>0</v>
      </c>
      <c r="O24" s="9"/>
      <c r="P24" s="9" t="s">
        <v>65</v>
      </c>
      <c r="Q24" s="9" t="s">
        <v>63</v>
      </c>
      <c r="R24" s="7" t="str">
        <f t="shared" si="4"/>
        <v>0</v>
      </c>
      <c r="S24" s="9" t="s">
        <v>80</v>
      </c>
      <c r="T24" t="str">
        <f t="shared" si="5"/>
        <v>0</v>
      </c>
      <c r="U24" s="9" t="s">
        <v>63</v>
      </c>
      <c r="V24" t="str">
        <f t="shared" si="6"/>
        <v>0</v>
      </c>
      <c r="W24" s="19">
        <f t="shared" si="7"/>
        <v>0</v>
      </c>
      <c r="X24" s="9"/>
      <c r="Y24" s="9"/>
      <c r="Z24" s="9" t="s">
        <v>83</v>
      </c>
      <c r="AA24" s="12" t="s">
        <v>63</v>
      </c>
      <c r="AB24" s="9" t="s">
        <v>63</v>
      </c>
      <c r="AC24" s="9" t="s">
        <v>110</v>
      </c>
      <c r="AD24" s="12" t="s">
        <v>80</v>
      </c>
      <c r="AE24" s="9" t="s">
        <v>80</v>
      </c>
      <c r="AF24" s="9" t="s">
        <v>228</v>
      </c>
      <c r="AG24" s="9"/>
      <c r="AH24" s="12" t="s">
        <v>66</v>
      </c>
      <c r="AI24" s="9" t="s">
        <v>134</v>
      </c>
      <c r="AJ24" s="9" t="s">
        <v>135</v>
      </c>
      <c r="AK24" s="9" t="s">
        <v>228</v>
      </c>
      <c r="AL24" s="9" t="s">
        <v>110</v>
      </c>
      <c r="AM24" s="9" t="s">
        <v>134</v>
      </c>
      <c r="AN24" s="9" t="s">
        <v>63</v>
      </c>
      <c r="AO24" s="9" t="s">
        <v>122</v>
      </c>
      <c r="AP24" s="9" t="s">
        <v>136</v>
      </c>
      <c r="AQ24" s="9"/>
      <c r="AR24" s="9" t="s">
        <v>63</v>
      </c>
      <c r="AS24" s="9" t="s">
        <v>63</v>
      </c>
      <c r="AT24" s="9" t="s">
        <v>255</v>
      </c>
      <c r="AU24" s="9" t="s">
        <v>343</v>
      </c>
    </row>
    <row r="25" spans="1:47" hidden="1" x14ac:dyDescent="0.25">
      <c r="A25" s="9" t="s">
        <v>367</v>
      </c>
      <c r="B25" s="9" t="s">
        <v>368</v>
      </c>
      <c r="C25" s="9" t="s">
        <v>369</v>
      </c>
      <c r="D25" s="9" t="s">
        <v>225</v>
      </c>
      <c r="E25" s="9" t="s">
        <v>60</v>
      </c>
      <c r="F25" s="9"/>
      <c r="G25" s="9" t="s">
        <v>78</v>
      </c>
      <c r="H25">
        <f t="shared" si="0"/>
        <v>0</v>
      </c>
      <c r="I25" s="9"/>
      <c r="J25" s="9" t="s">
        <v>63</v>
      </c>
      <c r="K25" t="str">
        <f t="shared" si="1"/>
        <v>0</v>
      </c>
      <c r="L25" s="9" t="s">
        <v>64</v>
      </c>
      <c r="M25" t="str">
        <f t="shared" si="2"/>
        <v>0</v>
      </c>
      <c r="N25">
        <f t="shared" si="3"/>
        <v>0</v>
      </c>
      <c r="O25" s="9"/>
      <c r="P25" s="9" t="s">
        <v>73</v>
      </c>
      <c r="Q25" s="9" t="s">
        <v>63</v>
      </c>
      <c r="R25" s="7" t="str">
        <f t="shared" si="4"/>
        <v>0</v>
      </c>
      <c r="S25" s="9" t="s">
        <v>80</v>
      </c>
      <c r="T25" t="str">
        <f t="shared" si="5"/>
        <v>0</v>
      </c>
      <c r="U25" s="9" t="s">
        <v>80</v>
      </c>
      <c r="V25" t="str">
        <f t="shared" si="6"/>
        <v>0</v>
      </c>
      <c r="W25" s="19">
        <f t="shared" si="7"/>
        <v>0</v>
      </c>
      <c r="X25" s="9"/>
      <c r="Y25" s="9"/>
      <c r="Z25" s="9" t="s">
        <v>83</v>
      </c>
      <c r="AA25" s="9" t="s">
        <v>63</v>
      </c>
      <c r="AB25" s="9" t="s">
        <v>63</v>
      </c>
      <c r="AC25" s="9" t="s">
        <v>63</v>
      </c>
      <c r="AD25" s="9" t="s">
        <v>80</v>
      </c>
      <c r="AE25" s="9" t="s">
        <v>80</v>
      </c>
      <c r="AF25" s="9" t="s">
        <v>85</v>
      </c>
      <c r="AG25" s="9" t="s">
        <v>370</v>
      </c>
      <c r="AH25" s="9" t="s">
        <v>66</v>
      </c>
      <c r="AI25" s="9" t="s">
        <v>63</v>
      </c>
      <c r="AJ25" s="9" t="s">
        <v>63</v>
      </c>
      <c r="AK25" s="9" t="s">
        <v>63</v>
      </c>
      <c r="AL25" s="9" t="s">
        <v>63</v>
      </c>
      <c r="AM25" s="9" t="s">
        <v>63</v>
      </c>
      <c r="AN25" s="9" t="s">
        <v>66</v>
      </c>
      <c r="AO25" s="9" t="s">
        <v>288</v>
      </c>
      <c r="AP25" s="9" t="s">
        <v>78</v>
      </c>
      <c r="AQ25" s="9"/>
      <c r="AR25" s="9" t="s">
        <v>63</v>
      </c>
      <c r="AS25" s="9" t="s">
        <v>63</v>
      </c>
      <c r="AT25" s="9"/>
      <c r="AU25" s="9" t="s">
        <v>371</v>
      </c>
    </row>
    <row r="26" spans="1:47" hidden="1" x14ac:dyDescent="0.25">
      <c r="A26" s="9" t="s">
        <v>392</v>
      </c>
      <c r="B26" s="9" t="s">
        <v>393</v>
      </c>
      <c r="C26" s="9" t="s">
        <v>394</v>
      </c>
      <c r="D26" s="9" t="s">
        <v>225</v>
      </c>
      <c r="E26" s="9" t="s">
        <v>60</v>
      </c>
      <c r="F26" s="9"/>
      <c r="G26" s="9" t="s">
        <v>226</v>
      </c>
      <c r="H26">
        <f t="shared" si="0"/>
        <v>0</v>
      </c>
      <c r="I26" s="9" t="s">
        <v>395</v>
      </c>
      <c r="J26" s="9" t="s">
        <v>63</v>
      </c>
      <c r="K26" t="str">
        <f t="shared" si="1"/>
        <v>0</v>
      </c>
      <c r="L26" s="9" t="s">
        <v>64</v>
      </c>
      <c r="M26" t="str">
        <f t="shared" si="2"/>
        <v>0</v>
      </c>
      <c r="N26">
        <f t="shared" si="3"/>
        <v>0</v>
      </c>
      <c r="O26" s="9"/>
      <c r="P26" s="9" t="s">
        <v>73</v>
      </c>
      <c r="Q26" s="9" t="s">
        <v>63</v>
      </c>
      <c r="R26" s="7" t="str">
        <f t="shared" si="4"/>
        <v>0</v>
      </c>
      <c r="S26" s="9" t="s">
        <v>80</v>
      </c>
      <c r="T26" t="str">
        <f t="shared" si="5"/>
        <v>0</v>
      </c>
      <c r="U26" s="9" t="s">
        <v>80</v>
      </c>
      <c r="V26" t="str">
        <f t="shared" si="6"/>
        <v>0</v>
      </c>
      <c r="W26" s="19">
        <f t="shared" si="7"/>
        <v>0</v>
      </c>
      <c r="X26" s="9"/>
      <c r="Y26" s="9"/>
      <c r="Z26" s="9" t="s">
        <v>83</v>
      </c>
      <c r="AA26" s="9" t="s">
        <v>63</v>
      </c>
      <c r="AB26" s="9" t="s">
        <v>84</v>
      </c>
      <c r="AC26" s="9" t="s">
        <v>110</v>
      </c>
      <c r="AD26" s="9" t="s">
        <v>80</v>
      </c>
      <c r="AE26" s="9" t="s">
        <v>80</v>
      </c>
      <c r="AF26" s="9" t="s">
        <v>228</v>
      </c>
      <c r="AG26" s="9"/>
      <c r="AH26" s="9" t="s">
        <v>66</v>
      </c>
      <c r="AI26" s="9" t="s">
        <v>134</v>
      </c>
      <c r="AJ26" s="9" t="s">
        <v>135</v>
      </c>
      <c r="AK26" s="9" t="s">
        <v>228</v>
      </c>
      <c r="AL26" s="9" t="s">
        <v>63</v>
      </c>
      <c r="AM26" s="9" t="s">
        <v>134</v>
      </c>
      <c r="AN26" s="9" t="s">
        <v>63</v>
      </c>
      <c r="AO26" s="9" t="s">
        <v>81</v>
      </c>
      <c r="AP26" s="9" t="s">
        <v>136</v>
      </c>
      <c r="AQ26" s="9"/>
      <c r="AR26" s="9" t="s">
        <v>137</v>
      </c>
      <c r="AS26" s="9" t="s">
        <v>63</v>
      </c>
      <c r="AT26" s="9"/>
      <c r="AU26" s="9" t="s">
        <v>396</v>
      </c>
    </row>
    <row r="27" spans="1:47" hidden="1" x14ac:dyDescent="0.25">
      <c r="A27" s="9" t="s">
        <v>407</v>
      </c>
      <c r="B27" s="9" t="s">
        <v>408</v>
      </c>
      <c r="C27" s="9" t="s">
        <v>409</v>
      </c>
      <c r="D27" s="9" t="s">
        <v>225</v>
      </c>
      <c r="E27" s="9" t="s">
        <v>60</v>
      </c>
      <c r="F27" s="9" t="s">
        <v>410</v>
      </c>
      <c r="G27" s="9" t="s">
        <v>133</v>
      </c>
      <c r="H27">
        <f t="shared" si="0"/>
        <v>0</v>
      </c>
      <c r="I27" s="9"/>
      <c r="J27" s="9" t="s">
        <v>63</v>
      </c>
      <c r="K27" t="str">
        <f t="shared" si="1"/>
        <v>0</v>
      </c>
      <c r="L27" s="9" t="s">
        <v>64</v>
      </c>
      <c r="M27" t="str">
        <f t="shared" si="2"/>
        <v>0</v>
      </c>
      <c r="N27">
        <f t="shared" si="3"/>
        <v>0</v>
      </c>
      <c r="O27" s="9"/>
      <c r="P27" s="9" t="s">
        <v>65</v>
      </c>
      <c r="Q27" s="9" t="s">
        <v>63</v>
      </c>
      <c r="R27" s="7" t="str">
        <f t="shared" si="4"/>
        <v>0</v>
      </c>
      <c r="S27" s="9" t="s">
        <v>80</v>
      </c>
      <c r="T27" t="str">
        <f t="shared" si="5"/>
        <v>0</v>
      </c>
      <c r="U27" s="9" t="s">
        <v>80</v>
      </c>
      <c r="V27" t="str">
        <f t="shared" si="6"/>
        <v>0</v>
      </c>
      <c r="W27" s="19">
        <f t="shared" si="7"/>
        <v>0</v>
      </c>
      <c r="X27" s="9"/>
      <c r="Y27" s="9"/>
      <c r="Z27" s="9" t="s">
        <v>83</v>
      </c>
      <c r="AA27" s="9" t="s">
        <v>66</v>
      </c>
      <c r="AB27" s="9" t="s">
        <v>84</v>
      </c>
      <c r="AC27" s="9" t="s">
        <v>110</v>
      </c>
      <c r="AD27" s="9" t="s">
        <v>110</v>
      </c>
      <c r="AE27" s="9" t="s">
        <v>110</v>
      </c>
      <c r="AF27" s="9" t="s">
        <v>110</v>
      </c>
      <c r="AG27" s="9"/>
      <c r="AH27" s="9" t="s">
        <v>66</v>
      </c>
      <c r="AI27" s="9" t="s">
        <v>134</v>
      </c>
      <c r="AJ27" s="9" t="s">
        <v>135</v>
      </c>
      <c r="AK27" s="9" t="s">
        <v>66</v>
      </c>
      <c r="AL27" s="9" t="s">
        <v>63</v>
      </c>
      <c r="AM27" s="9" t="s">
        <v>134</v>
      </c>
      <c r="AN27" s="9" t="s">
        <v>63</v>
      </c>
      <c r="AO27" s="9" t="s">
        <v>122</v>
      </c>
      <c r="AP27" s="9" t="s">
        <v>136</v>
      </c>
      <c r="AQ27" s="9"/>
      <c r="AR27" s="9" t="s">
        <v>63</v>
      </c>
      <c r="AS27" s="9" t="s">
        <v>63</v>
      </c>
      <c r="AT27" s="9" t="s">
        <v>255</v>
      </c>
      <c r="AU27" s="9" t="s">
        <v>411</v>
      </c>
    </row>
    <row r="28" spans="1:47" hidden="1" x14ac:dyDescent="0.25">
      <c r="A28" s="9" t="s">
        <v>431</v>
      </c>
      <c r="B28" s="9" t="s">
        <v>432</v>
      </c>
      <c r="C28" s="9" t="s">
        <v>433</v>
      </c>
      <c r="D28" s="9" t="s">
        <v>225</v>
      </c>
      <c r="E28" s="9" t="s">
        <v>60</v>
      </c>
      <c r="F28" s="9"/>
      <c r="G28" s="9" t="s">
        <v>133</v>
      </c>
      <c r="H28">
        <f t="shared" si="0"/>
        <v>0</v>
      </c>
      <c r="I28" s="9"/>
      <c r="J28" s="9" t="s">
        <v>128</v>
      </c>
      <c r="K28" t="str">
        <f t="shared" si="1"/>
        <v>1</v>
      </c>
      <c r="L28" s="9" t="s">
        <v>64</v>
      </c>
      <c r="M28" t="str">
        <f t="shared" si="2"/>
        <v>0</v>
      </c>
      <c r="N28">
        <f t="shared" si="3"/>
        <v>1</v>
      </c>
      <c r="O28" s="9"/>
      <c r="P28" s="9" t="s">
        <v>65</v>
      </c>
      <c r="Q28" s="9"/>
      <c r="R28" s="7" t="str">
        <f t="shared" si="4"/>
        <v>0</v>
      </c>
      <c r="S28" s="9"/>
      <c r="T28" t="str">
        <f t="shared" si="5"/>
        <v>0</v>
      </c>
      <c r="U28" s="9"/>
      <c r="V28" t="str">
        <f t="shared" si="6"/>
        <v>0</v>
      </c>
      <c r="W28" s="19">
        <f t="shared" si="7"/>
        <v>0</v>
      </c>
      <c r="X28" s="9"/>
      <c r="Y28" s="9"/>
      <c r="Z28" s="9"/>
      <c r="AA28" s="9"/>
      <c r="AB28" s="9"/>
      <c r="AC28" s="9"/>
      <c r="AD28" s="9"/>
      <c r="AE28" s="9"/>
      <c r="AF28" s="9"/>
      <c r="AG28" s="9"/>
      <c r="AH28" s="9"/>
      <c r="AI28" s="9"/>
      <c r="AJ28" s="9"/>
      <c r="AK28" s="9"/>
      <c r="AL28" s="9"/>
      <c r="AM28" s="9"/>
      <c r="AN28" s="9"/>
      <c r="AO28" s="9"/>
      <c r="AP28" s="9"/>
      <c r="AQ28" s="9"/>
      <c r="AR28" s="9" t="s">
        <v>5645</v>
      </c>
      <c r="AS28" s="9"/>
      <c r="AT28" s="9"/>
      <c r="AU28" s="9"/>
    </row>
    <row r="29" spans="1:47" hidden="1" x14ac:dyDescent="0.25">
      <c r="A29" s="9" t="s">
        <v>435</v>
      </c>
      <c r="B29" s="9" t="s">
        <v>436</v>
      </c>
      <c r="C29" s="9" t="s">
        <v>437</v>
      </c>
      <c r="D29" s="9" t="s">
        <v>225</v>
      </c>
      <c r="E29" s="9" t="s">
        <v>60</v>
      </c>
      <c r="F29" s="9" t="s">
        <v>438</v>
      </c>
      <c r="G29" s="9" t="s">
        <v>133</v>
      </c>
      <c r="H29">
        <f t="shared" si="0"/>
        <v>0</v>
      </c>
      <c r="I29" s="9"/>
      <c r="J29" s="9" t="s">
        <v>63</v>
      </c>
      <c r="K29" t="str">
        <f t="shared" si="1"/>
        <v>0</v>
      </c>
      <c r="L29" s="9" t="s">
        <v>64</v>
      </c>
      <c r="M29" t="str">
        <f t="shared" si="2"/>
        <v>0</v>
      </c>
      <c r="N29">
        <f t="shared" si="3"/>
        <v>0</v>
      </c>
      <c r="O29" s="9"/>
      <c r="P29" s="9" t="s">
        <v>65</v>
      </c>
      <c r="Q29" s="9" t="s">
        <v>63</v>
      </c>
      <c r="R29" s="7" t="str">
        <f t="shared" si="4"/>
        <v>0</v>
      </c>
      <c r="S29" s="9" t="s">
        <v>66</v>
      </c>
      <c r="T29" t="str">
        <f t="shared" si="5"/>
        <v>1</v>
      </c>
      <c r="U29" s="9" t="s">
        <v>80</v>
      </c>
      <c r="V29" t="str">
        <f t="shared" si="6"/>
        <v>0</v>
      </c>
      <c r="W29" s="19">
        <f t="shared" si="7"/>
        <v>1</v>
      </c>
      <c r="X29" s="9" t="s">
        <v>15</v>
      </c>
      <c r="Y29" s="9" t="s">
        <v>439</v>
      </c>
      <c r="Z29" s="9"/>
      <c r="AA29" s="9"/>
      <c r="AB29" s="9"/>
      <c r="AC29" s="9"/>
      <c r="AD29" s="9"/>
      <c r="AE29" s="9"/>
      <c r="AF29" s="9"/>
      <c r="AG29" s="9"/>
      <c r="AH29" s="9"/>
      <c r="AI29" s="9"/>
      <c r="AJ29" s="9"/>
      <c r="AK29" s="9"/>
      <c r="AL29" s="9"/>
      <c r="AM29" s="9"/>
      <c r="AN29" s="9"/>
      <c r="AO29" s="9"/>
      <c r="AP29" s="9"/>
      <c r="AQ29" s="9"/>
      <c r="AR29" s="9" t="s">
        <v>5645</v>
      </c>
      <c r="AS29" s="9"/>
      <c r="AT29" s="9"/>
      <c r="AU29" s="9"/>
    </row>
    <row r="30" spans="1:47" hidden="1" x14ac:dyDescent="0.25">
      <c r="A30" s="9" t="s">
        <v>440</v>
      </c>
      <c r="B30" s="9" t="s">
        <v>441</v>
      </c>
      <c r="C30" s="9" t="s">
        <v>442</v>
      </c>
      <c r="D30" s="9" t="s">
        <v>225</v>
      </c>
      <c r="E30" s="9" t="s">
        <v>60</v>
      </c>
      <c r="F30" s="9" t="s">
        <v>443</v>
      </c>
      <c r="G30" s="9" t="s">
        <v>72</v>
      </c>
      <c r="H30">
        <f t="shared" si="0"/>
        <v>1</v>
      </c>
      <c r="I30" s="9"/>
      <c r="J30" s="9" t="s">
        <v>63</v>
      </c>
      <c r="K30" t="str">
        <f t="shared" si="1"/>
        <v>0</v>
      </c>
      <c r="L30" s="9" t="s">
        <v>64</v>
      </c>
      <c r="M30" t="str">
        <f t="shared" si="2"/>
        <v>0</v>
      </c>
      <c r="N30">
        <f t="shared" si="3"/>
        <v>1</v>
      </c>
      <c r="O30" s="9"/>
      <c r="P30" s="9" t="s">
        <v>65</v>
      </c>
      <c r="Q30" s="9"/>
      <c r="R30" s="7" t="str">
        <f t="shared" si="4"/>
        <v>0</v>
      </c>
      <c r="S30" s="9"/>
      <c r="T30" t="str">
        <f t="shared" si="5"/>
        <v>0</v>
      </c>
      <c r="U30" s="9"/>
      <c r="V30" t="str">
        <f t="shared" si="6"/>
        <v>0</v>
      </c>
      <c r="W30" s="19">
        <f t="shared" si="7"/>
        <v>0</v>
      </c>
      <c r="X30" s="9"/>
      <c r="Y30" s="9"/>
      <c r="Z30" s="9"/>
      <c r="AA30" s="9"/>
      <c r="AB30" s="9"/>
      <c r="AC30" s="9"/>
      <c r="AD30" s="9"/>
      <c r="AE30" s="9"/>
      <c r="AF30" s="9"/>
      <c r="AG30" s="9"/>
      <c r="AH30" s="9"/>
      <c r="AI30" s="9"/>
      <c r="AJ30" s="9"/>
      <c r="AK30" s="9"/>
      <c r="AL30" s="9"/>
      <c r="AM30" s="9"/>
      <c r="AN30" s="9"/>
      <c r="AO30" s="9"/>
      <c r="AP30" s="9"/>
      <c r="AQ30" s="9"/>
      <c r="AR30" s="9" t="s">
        <v>5645</v>
      </c>
      <c r="AS30" s="9"/>
      <c r="AT30" s="9"/>
      <c r="AU30" s="9"/>
    </row>
    <row r="31" spans="1:47" x14ac:dyDescent="0.25">
      <c r="A31" s="9" t="s">
        <v>444</v>
      </c>
      <c r="B31" s="9" t="s">
        <v>445</v>
      </c>
      <c r="C31" s="9" t="s">
        <v>446</v>
      </c>
      <c r="D31" s="9" t="s">
        <v>109</v>
      </c>
      <c r="E31" s="9" t="s">
        <v>60</v>
      </c>
      <c r="F31" s="9" t="s">
        <v>480</v>
      </c>
      <c r="G31" s="9" t="s">
        <v>62</v>
      </c>
      <c r="H31">
        <f t="shared" si="0"/>
        <v>0</v>
      </c>
      <c r="I31" s="9"/>
      <c r="J31" s="9" t="s">
        <v>63</v>
      </c>
      <c r="K31" t="str">
        <f t="shared" si="1"/>
        <v>0</v>
      </c>
      <c r="L31" s="9" t="s">
        <v>64</v>
      </c>
      <c r="M31" t="str">
        <f t="shared" si="2"/>
        <v>0</v>
      </c>
      <c r="N31">
        <f t="shared" si="3"/>
        <v>0</v>
      </c>
      <c r="O31" s="9"/>
      <c r="P31" s="9" t="s">
        <v>73</v>
      </c>
      <c r="Q31" s="9" t="s">
        <v>63</v>
      </c>
      <c r="R31" s="7" t="str">
        <f t="shared" si="4"/>
        <v>0</v>
      </c>
      <c r="S31" s="9" t="s">
        <v>80</v>
      </c>
      <c r="T31" t="str">
        <f t="shared" si="5"/>
        <v>0</v>
      </c>
      <c r="U31" s="9" t="s">
        <v>63</v>
      </c>
      <c r="V31" t="str">
        <f t="shared" si="6"/>
        <v>0</v>
      </c>
      <c r="W31" s="19">
        <f t="shared" si="7"/>
        <v>0</v>
      </c>
      <c r="X31" s="9"/>
      <c r="Y31" s="9"/>
      <c r="Z31" s="9" t="s">
        <v>83</v>
      </c>
      <c r="AA31" s="12" t="s">
        <v>63</v>
      </c>
      <c r="AB31" s="9" t="s">
        <v>84</v>
      </c>
      <c r="AC31" s="9" t="s">
        <v>110</v>
      </c>
      <c r="AD31" s="9" t="s">
        <v>80</v>
      </c>
      <c r="AE31" s="9" t="s">
        <v>63</v>
      </c>
      <c r="AF31" s="9" t="s">
        <v>85</v>
      </c>
      <c r="AG31" s="9" t="s">
        <v>481</v>
      </c>
      <c r="AH31" s="9" t="s">
        <v>66</v>
      </c>
      <c r="AI31" s="9" t="s">
        <v>134</v>
      </c>
      <c r="AJ31" s="9" t="s">
        <v>135</v>
      </c>
      <c r="AK31" s="9" t="s">
        <v>63</v>
      </c>
      <c r="AL31" s="12" t="s">
        <v>63</v>
      </c>
      <c r="AM31" s="9" t="s">
        <v>134</v>
      </c>
      <c r="AN31" s="9" t="s">
        <v>63</v>
      </c>
      <c r="AO31" s="12" t="s">
        <v>81</v>
      </c>
      <c r="AP31" s="9" t="s">
        <v>320</v>
      </c>
      <c r="AQ31" s="9"/>
      <c r="AR31" s="9" t="s">
        <v>5646</v>
      </c>
      <c r="AS31" s="9" t="s">
        <v>66</v>
      </c>
      <c r="AT31" s="9"/>
      <c r="AU31" s="9"/>
    </row>
    <row r="32" spans="1:47" hidden="1" x14ac:dyDescent="0.25">
      <c r="A32" s="9" t="s">
        <v>484</v>
      </c>
      <c r="B32" s="9" t="s">
        <v>485</v>
      </c>
      <c r="C32" s="9" t="s">
        <v>486</v>
      </c>
      <c r="D32" s="9" t="s">
        <v>254</v>
      </c>
      <c r="E32" s="9" t="s">
        <v>60</v>
      </c>
      <c r="F32" s="9"/>
      <c r="G32" s="9" t="s">
        <v>72</v>
      </c>
      <c r="H32">
        <f t="shared" si="0"/>
        <v>1</v>
      </c>
      <c r="I32" s="9"/>
      <c r="J32" s="9" t="s">
        <v>63</v>
      </c>
      <c r="K32" t="str">
        <f t="shared" si="1"/>
        <v>0</v>
      </c>
      <c r="L32" s="9" t="s">
        <v>64</v>
      </c>
      <c r="M32" t="str">
        <f t="shared" si="2"/>
        <v>0</v>
      </c>
      <c r="N32">
        <f t="shared" si="3"/>
        <v>1</v>
      </c>
      <c r="O32" s="9"/>
      <c r="P32" s="9" t="s">
        <v>73</v>
      </c>
      <c r="Q32" s="9"/>
      <c r="R32" s="7" t="str">
        <f t="shared" si="4"/>
        <v>0</v>
      </c>
      <c r="S32" s="9"/>
      <c r="T32" t="str">
        <f t="shared" si="5"/>
        <v>0</v>
      </c>
      <c r="U32" s="9"/>
      <c r="V32" t="str">
        <f t="shared" si="6"/>
        <v>0</v>
      </c>
      <c r="W32" s="19">
        <f t="shared" si="7"/>
        <v>0</v>
      </c>
      <c r="X32" s="9"/>
      <c r="Y32" s="9"/>
      <c r="Z32" s="9"/>
      <c r="AA32" s="9"/>
      <c r="AB32" s="9"/>
      <c r="AC32" s="9"/>
      <c r="AD32" s="9"/>
      <c r="AE32" s="9"/>
      <c r="AF32" s="9"/>
      <c r="AG32" s="9"/>
      <c r="AH32" s="9"/>
      <c r="AI32" s="9"/>
      <c r="AJ32" s="9"/>
      <c r="AK32" s="9"/>
      <c r="AL32" s="9"/>
      <c r="AM32" s="9"/>
      <c r="AN32" s="9"/>
      <c r="AO32" s="9"/>
      <c r="AP32" s="9"/>
      <c r="AQ32" s="9"/>
      <c r="AR32" s="9" t="s">
        <v>5645</v>
      </c>
      <c r="AS32" s="9"/>
      <c r="AT32" s="9"/>
      <c r="AU32" s="9"/>
    </row>
    <row r="33" spans="1:47" hidden="1" x14ac:dyDescent="0.25">
      <c r="A33" s="9" t="s">
        <v>487</v>
      </c>
      <c r="B33" s="9" t="s">
        <v>488</v>
      </c>
      <c r="C33" s="9" t="s">
        <v>489</v>
      </c>
      <c r="D33" s="9" t="s">
        <v>254</v>
      </c>
      <c r="E33" s="9" t="s">
        <v>60</v>
      </c>
      <c r="F33" s="9"/>
      <c r="G33" s="9" t="s">
        <v>72</v>
      </c>
      <c r="H33">
        <f t="shared" si="0"/>
        <v>1</v>
      </c>
      <c r="I33" s="9"/>
      <c r="J33" s="9" t="s">
        <v>63</v>
      </c>
      <c r="K33" t="str">
        <f t="shared" si="1"/>
        <v>0</v>
      </c>
      <c r="L33" s="9" t="s">
        <v>64</v>
      </c>
      <c r="M33" t="str">
        <f t="shared" si="2"/>
        <v>0</v>
      </c>
      <c r="N33">
        <f t="shared" si="3"/>
        <v>1</v>
      </c>
      <c r="O33" s="9"/>
      <c r="P33" s="9" t="s">
        <v>65</v>
      </c>
      <c r="Q33" s="9"/>
      <c r="R33" s="7" t="str">
        <f t="shared" si="4"/>
        <v>0</v>
      </c>
      <c r="S33" s="9"/>
      <c r="T33" t="str">
        <f t="shared" si="5"/>
        <v>0</v>
      </c>
      <c r="U33" s="9"/>
      <c r="V33" t="str">
        <f t="shared" si="6"/>
        <v>0</v>
      </c>
      <c r="W33" s="19">
        <f t="shared" si="7"/>
        <v>0</v>
      </c>
      <c r="X33" s="9"/>
      <c r="Y33" s="9"/>
      <c r="Z33" s="9"/>
      <c r="AA33" s="9"/>
      <c r="AB33" s="9"/>
      <c r="AC33" s="9"/>
      <c r="AD33" s="9"/>
      <c r="AE33" s="9"/>
      <c r="AF33" s="9"/>
      <c r="AG33" s="9"/>
      <c r="AH33" s="9"/>
      <c r="AI33" s="9"/>
      <c r="AJ33" s="9"/>
      <c r="AK33" s="9"/>
      <c r="AL33" s="9"/>
      <c r="AM33" s="9"/>
      <c r="AN33" s="9"/>
      <c r="AO33" s="9"/>
      <c r="AP33" s="9"/>
      <c r="AQ33" s="9"/>
      <c r="AR33" s="9" t="s">
        <v>5645</v>
      </c>
      <c r="AS33" s="9"/>
      <c r="AT33" s="9"/>
      <c r="AU33" s="9"/>
    </row>
    <row r="34" spans="1:47" hidden="1" x14ac:dyDescent="0.25">
      <c r="A34" s="9" t="s">
        <v>490</v>
      </c>
      <c r="B34" s="9" t="s">
        <v>491</v>
      </c>
      <c r="C34" s="9" t="s">
        <v>492</v>
      </c>
      <c r="D34" s="9" t="s">
        <v>493</v>
      </c>
      <c r="E34" s="9" t="s">
        <v>60</v>
      </c>
      <c r="F34" s="9"/>
      <c r="G34" s="9" t="s">
        <v>72</v>
      </c>
      <c r="H34">
        <f t="shared" si="0"/>
        <v>1</v>
      </c>
      <c r="I34" s="9"/>
      <c r="J34" s="9" t="s">
        <v>63</v>
      </c>
      <c r="K34" t="str">
        <f t="shared" si="1"/>
        <v>0</v>
      </c>
      <c r="L34" s="9" t="s">
        <v>64</v>
      </c>
      <c r="M34" t="str">
        <f t="shared" si="2"/>
        <v>0</v>
      </c>
      <c r="N34">
        <f t="shared" si="3"/>
        <v>1</v>
      </c>
      <c r="O34" s="9"/>
      <c r="P34" s="9" t="s">
        <v>73</v>
      </c>
      <c r="Q34" s="9"/>
      <c r="R34" s="7" t="str">
        <f t="shared" si="4"/>
        <v>0</v>
      </c>
      <c r="S34" s="9"/>
      <c r="T34" t="str">
        <f t="shared" si="5"/>
        <v>0</v>
      </c>
      <c r="U34" s="9"/>
      <c r="V34" t="str">
        <f t="shared" si="6"/>
        <v>0</v>
      </c>
      <c r="W34" s="19">
        <f t="shared" si="7"/>
        <v>0</v>
      </c>
      <c r="X34" s="9"/>
      <c r="Y34" s="9"/>
      <c r="Z34" s="9"/>
      <c r="AA34" s="9"/>
      <c r="AB34" s="9"/>
      <c r="AC34" s="9"/>
      <c r="AD34" s="9"/>
      <c r="AE34" s="9"/>
      <c r="AF34" s="9"/>
      <c r="AG34" s="9"/>
      <c r="AH34" s="9"/>
      <c r="AI34" s="9"/>
      <c r="AJ34" s="9"/>
      <c r="AK34" s="9"/>
      <c r="AL34" s="9"/>
      <c r="AM34" s="9"/>
      <c r="AN34" s="9"/>
      <c r="AO34" s="9"/>
      <c r="AP34" s="9"/>
      <c r="AQ34" s="9"/>
      <c r="AR34" s="9" t="s">
        <v>5645</v>
      </c>
      <c r="AS34" s="9"/>
      <c r="AT34" s="9"/>
      <c r="AU34" s="9"/>
    </row>
    <row r="35" spans="1:47" hidden="1" x14ac:dyDescent="0.25">
      <c r="A35" s="9" t="s">
        <v>494</v>
      </c>
      <c r="B35" s="9" t="s">
        <v>495</v>
      </c>
      <c r="C35" s="9" t="s">
        <v>496</v>
      </c>
      <c r="D35" s="9" t="s">
        <v>254</v>
      </c>
      <c r="E35" s="9" t="s">
        <v>60</v>
      </c>
      <c r="F35" s="9"/>
      <c r="G35" s="9" t="s">
        <v>1188</v>
      </c>
      <c r="H35">
        <f t="shared" si="0"/>
        <v>0</v>
      </c>
      <c r="I35" s="9"/>
      <c r="J35" s="9" t="s">
        <v>128</v>
      </c>
      <c r="K35" t="str">
        <f t="shared" si="1"/>
        <v>1</v>
      </c>
      <c r="L35" s="9" t="s">
        <v>64</v>
      </c>
      <c r="M35" t="str">
        <f t="shared" si="2"/>
        <v>0</v>
      </c>
      <c r="N35">
        <f t="shared" si="3"/>
        <v>1</v>
      </c>
      <c r="O35" s="9"/>
      <c r="P35" s="9" t="s">
        <v>65</v>
      </c>
      <c r="Q35" s="9"/>
      <c r="R35" s="7" t="str">
        <f t="shared" si="4"/>
        <v>0</v>
      </c>
      <c r="S35" s="9"/>
      <c r="T35" t="str">
        <f t="shared" si="5"/>
        <v>0</v>
      </c>
      <c r="U35" s="9"/>
      <c r="V35" t="str">
        <f t="shared" si="6"/>
        <v>0</v>
      </c>
      <c r="W35" s="19">
        <f t="shared" si="7"/>
        <v>0</v>
      </c>
      <c r="X35" s="9"/>
      <c r="Y35" s="9"/>
      <c r="Z35" s="9"/>
      <c r="AA35" s="9"/>
      <c r="AB35" s="9"/>
      <c r="AC35" s="9"/>
      <c r="AD35" s="9"/>
      <c r="AE35" s="9"/>
      <c r="AF35" s="9"/>
      <c r="AG35" s="9"/>
      <c r="AH35" s="9"/>
      <c r="AI35" s="9"/>
      <c r="AJ35" s="9"/>
      <c r="AK35" s="9"/>
      <c r="AL35" s="9"/>
      <c r="AM35" s="9"/>
      <c r="AN35" s="9"/>
      <c r="AO35" s="9"/>
      <c r="AP35" s="9"/>
      <c r="AQ35" s="9"/>
      <c r="AR35" s="9" t="s">
        <v>5645</v>
      </c>
      <c r="AS35" s="9"/>
      <c r="AT35" s="9"/>
      <c r="AU35" s="9"/>
    </row>
    <row r="36" spans="1:47" hidden="1" x14ac:dyDescent="0.25">
      <c r="A36" s="9" t="s">
        <v>498</v>
      </c>
      <c r="B36" s="9" t="s">
        <v>499</v>
      </c>
      <c r="C36" s="9" t="s">
        <v>500</v>
      </c>
      <c r="D36" s="9" t="s">
        <v>254</v>
      </c>
      <c r="E36" s="9" t="s">
        <v>60</v>
      </c>
      <c r="F36" s="9"/>
      <c r="G36" s="9" t="s">
        <v>72</v>
      </c>
      <c r="H36">
        <f t="shared" si="0"/>
        <v>1</v>
      </c>
      <c r="I36" s="9"/>
      <c r="J36" s="9" t="s">
        <v>63</v>
      </c>
      <c r="K36" t="str">
        <f t="shared" si="1"/>
        <v>0</v>
      </c>
      <c r="L36" s="9" t="s">
        <v>64</v>
      </c>
      <c r="M36" t="str">
        <f t="shared" si="2"/>
        <v>0</v>
      </c>
      <c r="N36">
        <f t="shared" si="3"/>
        <v>1</v>
      </c>
      <c r="O36" s="9"/>
      <c r="P36" s="9" t="s">
        <v>65</v>
      </c>
      <c r="Q36" s="9"/>
      <c r="R36" s="7" t="str">
        <f t="shared" si="4"/>
        <v>0</v>
      </c>
      <c r="S36" s="9"/>
      <c r="T36" t="str">
        <f t="shared" si="5"/>
        <v>0</v>
      </c>
      <c r="U36" s="9"/>
      <c r="V36" t="str">
        <f t="shared" si="6"/>
        <v>0</v>
      </c>
      <c r="W36" s="19">
        <f t="shared" si="7"/>
        <v>0</v>
      </c>
      <c r="X36" s="9"/>
      <c r="Y36" s="9"/>
      <c r="Z36" s="9"/>
      <c r="AA36" s="9"/>
      <c r="AB36" s="9"/>
      <c r="AC36" s="9"/>
      <c r="AD36" s="9"/>
      <c r="AE36" s="9"/>
      <c r="AF36" s="9"/>
      <c r="AG36" s="9"/>
      <c r="AH36" s="9"/>
      <c r="AI36" s="9"/>
      <c r="AJ36" s="9"/>
      <c r="AK36" s="9"/>
      <c r="AL36" s="9"/>
      <c r="AM36" s="9"/>
      <c r="AN36" s="9"/>
      <c r="AO36" s="9"/>
      <c r="AP36" s="9"/>
      <c r="AQ36" s="9"/>
      <c r="AR36" s="9" t="s">
        <v>5645</v>
      </c>
      <c r="AS36" s="9"/>
      <c r="AT36" s="9"/>
      <c r="AU36" s="9"/>
    </row>
    <row r="37" spans="1:47" hidden="1" x14ac:dyDescent="0.25">
      <c r="A37" s="9" t="s">
        <v>501</v>
      </c>
      <c r="B37" s="9" t="s">
        <v>502</v>
      </c>
      <c r="C37" s="9" t="s">
        <v>503</v>
      </c>
      <c r="D37" s="9" t="s">
        <v>254</v>
      </c>
      <c r="E37" s="9" t="s">
        <v>60</v>
      </c>
      <c r="F37" s="9"/>
      <c r="G37" s="9" t="s">
        <v>133</v>
      </c>
      <c r="H37">
        <f t="shared" si="0"/>
        <v>0</v>
      </c>
      <c r="I37" s="9"/>
      <c r="J37" s="9" t="s">
        <v>63</v>
      </c>
      <c r="K37" t="str">
        <f t="shared" si="1"/>
        <v>0</v>
      </c>
      <c r="L37" s="9" t="s">
        <v>64</v>
      </c>
      <c r="M37" t="str">
        <f t="shared" si="2"/>
        <v>0</v>
      </c>
      <c r="N37">
        <f t="shared" si="3"/>
        <v>0</v>
      </c>
      <c r="O37" s="9"/>
      <c r="P37" s="9" t="s">
        <v>73</v>
      </c>
      <c r="Q37" s="9" t="s">
        <v>63</v>
      </c>
      <c r="R37" s="7" t="str">
        <f t="shared" si="4"/>
        <v>0</v>
      </c>
      <c r="S37" s="9" t="s">
        <v>80</v>
      </c>
      <c r="T37" t="str">
        <f t="shared" si="5"/>
        <v>0</v>
      </c>
      <c r="U37" s="9" t="s">
        <v>80</v>
      </c>
      <c r="V37" t="str">
        <f t="shared" si="6"/>
        <v>0</v>
      </c>
      <c r="W37" s="19">
        <f t="shared" si="7"/>
        <v>0</v>
      </c>
      <c r="X37" s="9"/>
      <c r="Y37" s="9"/>
      <c r="Z37" s="9" t="s">
        <v>83</v>
      </c>
      <c r="AA37" s="9" t="s">
        <v>63</v>
      </c>
      <c r="AB37" s="9" t="s">
        <v>63</v>
      </c>
      <c r="AC37" s="9" t="s">
        <v>63</v>
      </c>
      <c r="AD37" s="9" t="s">
        <v>110</v>
      </c>
      <c r="AE37" s="9" t="s">
        <v>80</v>
      </c>
      <c r="AF37" s="9" t="s">
        <v>110</v>
      </c>
      <c r="AG37" s="9"/>
      <c r="AH37" s="9" t="s">
        <v>66</v>
      </c>
      <c r="AI37" s="9" t="s">
        <v>134</v>
      </c>
      <c r="AJ37" s="9" t="s">
        <v>135</v>
      </c>
      <c r="AK37" s="9" t="s">
        <v>66</v>
      </c>
      <c r="AL37" s="9" t="s">
        <v>110</v>
      </c>
      <c r="AM37" s="9" t="s">
        <v>134</v>
      </c>
      <c r="AN37" s="9" t="s">
        <v>63</v>
      </c>
      <c r="AO37" s="9" t="s">
        <v>122</v>
      </c>
      <c r="AP37" s="9" t="s">
        <v>136</v>
      </c>
      <c r="AQ37" s="9"/>
      <c r="AR37" s="9" t="s">
        <v>137</v>
      </c>
      <c r="AS37" s="9" t="s">
        <v>63</v>
      </c>
      <c r="AT37" s="9"/>
      <c r="AU37" s="9" t="s">
        <v>504</v>
      </c>
    </row>
    <row r="38" spans="1:47" hidden="1" x14ac:dyDescent="0.25">
      <c r="A38" s="9" t="s">
        <v>506</v>
      </c>
      <c r="B38" s="9" t="s">
        <v>507</v>
      </c>
      <c r="C38" s="9" t="s">
        <v>508</v>
      </c>
      <c r="D38" s="9" t="s">
        <v>225</v>
      </c>
      <c r="E38" s="9" t="s">
        <v>60</v>
      </c>
      <c r="F38" s="9"/>
      <c r="G38" s="9" t="s">
        <v>72</v>
      </c>
      <c r="H38">
        <f t="shared" si="0"/>
        <v>1</v>
      </c>
      <c r="I38" s="9"/>
      <c r="J38" s="9" t="s">
        <v>63</v>
      </c>
      <c r="K38" t="str">
        <f t="shared" si="1"/>
        <v>0</v>
      </c>
      <c r="L38" s="9" t="s">
        <v>64</v>
      </c>
      <c r="M38" t="str">
        <f t="shared" si="2"/>
        <v>0</v>
      </c>
      <c r="N38">
        <f t="shared" si="3"/>
        <v>1</v>
      </c>
      <c r="O38" s="9"/>
      <c r="P38" s="9" t="s">
        <v>73</v>
      </c>
      <c r="Q38" s="9"/>
      <c r="R38" s="7" t="str">
        <f t="shared" si="4"/>
        <v>0</v>
      </c>
      <c r="S38" s="9"/>
      <c r="T38" t="str">
        <f t="shared" si="5"/>
        <v>0</v>
      </c>
      <c r="U38" s="9"/>
      <c r="V38" t="str">
        <f t="shared" si="6"/>
        <v>0</v>
      </c>
      <c r="W38" s="19">
        <f t="shared" si="7"/>
        <v>0</v>
      </c>
      <c r="X38" s="9"/>
      <c r="Y38" s="9"/>
      <c r="Z38" s="9"/>
      <c r="AA38" s="9"/>
      <c r="AB38" s="9"/>
      <c r="AC38" s="9"/>
      <c r="AD38" s="9"/>
      <c r="AE38" s="9"/>
      <c r="AF38" s="9"/>
      <c r="AG38" s="9"/>
      <c r="AH38" s="9"/>
      <c r="AI38" s="9"/>
      <c r="AJ38" s="9"/>
      <c r="AK38" s="9"/>
      <c r="AL38" s="9"/>
      <c r="AM38" s="9"/>
      <c r="AN38" s="9"/>
      <c r="AO38" s="9"/>
      <c r="AP38" s="9"/>
      <c r="AQ38" s="9"/>
      <c r="AR38" s="9" t="s">
        <v>5645</v>
      </c>
      <c r="AS38" s="9"/>
      <c r="AT38" s="9"/>
      <c r="AU38" s="9"/>
    </row>
    <row r="39" spans="1:47" hidden="1" x14ac:dyDescent="0.25">
      <c r="A39" s="9" t="s">
        <v>510</v>
      </c>
      <c r="B39" s="9" t="s">
        <v>511</v>
      </c>
      <c r="C39" s="9" t="s">
        <v>512</v>
      </c>
      <c r="D39" s="9" t="s">
        <v>254</v>
      </c>
      <c r="E39" s="9" t="s">
        <v>60</v>
      </c>
      <c r="F39" s="9"/>
      <c r="G39" s="9" t="s">
        <v>72</v>
      </c>
      <c r="H39">
        <f t="shared" si="0"/>
        <v>1</v>
      </c>
      <c r="I39" s="9"/>
      <c r="J39" s="9" t="s">
        <v>63</v>
      </c>
      <c r="K39" t="str">
        <f t="shared" si="1"/>
        <v>0</v>
      </c>
      <c r="L39" s="9" t="s">
        <v>64</v>
      </c>
      <c r="M39" t="str">
        <f t="shared" si="2"/>
        <v>0</v>
      </c>
      <c r="N39">
        <f t="shared" si="3"/>
        <v>1</v>
      </c>
      <c r="O39" s="9"/>
      <c r="P39" s="9" t="s">
        <v>73</v>
      </c>
      <c r="Q39" s="9"/>
      <c r="R39" s="7" t="str">
        <f t="shared" si="4"/>
        <v>0</v>
      </c>
      <c r="S39" s="9"/>
      <c r="T39" t="str">
        <f t="shared" si="5"/>
        <v>0</v>
      </c>
      <c r="U39" s="9"/>
      <c r="V39" t="str">
        <f t="shared" si="6"/>
        <v>0</v>
      </c>
      <c r="W39" s="19">
        <f t="shared" si="7"/>
        <v>0</v>
      </c>
      <c r="X39" s="9"/>
      <c r="Y39" s="9"/>
      <c r="Z39" s="9"/>
      <c r="AA39" s="9"/>
      <c r="AB39" s="9"/>
      <c r="AC39" s="9"/>
      <c r="AD39" s="9"/>
      <c r="AE39" s="9"/>
      <c r="AF39" s="9"/>
      <c r="AG39" s="9"/>
      <c r="AH39" s="9"/>
      <c r="AI39" s="9"/>
      <c r="AJ39" s="9"/>
      <c r="AK39" s="9"/>
      <c r="AL39" s="9"/>
      <c r="AM39" s="9"/>
      <c r="AN39" s="9"/>
      <c r="AO39" s="9"/>
      <c r="AP39" s="9"/>
      <c r="AQ39" s="9"/>
      <c r="AR39" s="9" t="s">
        <v>5645</v>
      </c>
      <c r="AS39" s="9"/>
      <c r="AT39" s="9"/>
      <c r="AU39" s="9"/>
    </row>
    <row r="40" spans="1:47" hidden="1" x14ac:dyDescent="0.25">
      <c r="A40" s="9" t="s">
        <v>513</v>
      </c>
      <c r="B40" s="9" t="s">
        <v>514</v>
      </c>
      <c r="C40" s="9" t="s">
        <v>515</v>
      </c>
      <c r="D40" s="9" t="s">
        <v>493</v>
      </c>
      <c r="E40" s="9" t="s">
        <v>60</v>
      </c>
      <c r="F40" s="9"/>
      <c r="G40" s="9" t="s">
        <v>78</v>
      </c>
      <c r="H40">
        <f t="shared" si="0"/>
        <v>0</v>
      </c>
      <c r="I40" s="9"/>
      <c r="J40" s="9" t="s">
        <v>63</v>
      </c>
      <c r="K40" t="str">
        <f t="shared" si="1"/>
        <v>0</v>
      </c>
      <c r="L40" s="9" t="s">
        <v>64</v>
      </c>
      <c r="M40" t="str">
        <f t="shared" si="2"/>
        <v>0</v>
      </c>
      <c r="N40">
        <f t="shared" si="3"/>
        <v>0</v>
      </c>
      <c r="O40" s="9"/>
      <c r="P40" s="9" t="s">
        <v>65</v>
      </c>
      <c r="Q40" s="9" t="s">
        <v>63</v>
      </c>
      <c r="R40" s="7" t="str">
        <f t="shared" si="4"/>
        <v>0</v>
      </c>
      <c r="S40" s="9" t="s">
        <v>80</v>
      </c>
      <c r="T40" t="str">
        <f t="shared" si="5"/>
        <v>0</v>
      </c>
      <c r="U40" s="9" t="s">
        <v>80</v>
      </c>
      <c r="V40" t="str">
        <f t="shared" si="6"/>
        <v>0</v>
      </c>
      <c r="W40" s="19">
        <f t="shared" si="7"/>
        <v>0</v>
      </c>
      <c r="X40" s="9"/>
      <c r="Y40" s="9"/>
      <c r="Z40" s="9" t="s">
        <v>83</v>
      </c>
      <c r="AA40" s="9" t="s">
        <v>63</v>
      </c>
      <c r="AB40" s="9" t="s">
        <v>84</v>
      </c>
      <c r="AC40" s="9" t="s">
        <v>110</v>
      </c>
      <c r="AD40" s="9" t="s">
        <v>80</v>
      </c>
      <c r="AE40" s="9" t="s">
        <v>80</v>
      </c>
      <c r="AF40" s="9" t="s">
        <v>85</v>
      </c>
      <c r="AG40" s="9" t="s">
        <v>86</v>
      </c>
      <c r="AH40" s="9" t="s">
        <v>66</v>
      </c>
      <c r="AI40" s="9" t="s">
        <v>63</v>
      </c>
      <c r="AJ40" s="9" t="s">
        <v>66</v>
      </c>
      <c r="AK40" s="9" t="s">
        <v>66</v>
      </c>
      <c r="AL40" s="9" t="s">
        <v>63</v>
      </c>
      <c r="AM40" s="9" t="s">
        <v>63</v>
      </c>
      <c r="AN40" s="9" t="s">
        <v>63</v>
      </c>
      <c r="AO40" s="9" t="s">
        <v>81</v>
      </c>
      <c r="AP40" s="9" t="s">
        <v>78</v>
      </c>
      <c r="AQ40" s="9"/>
      <c r="AR40" s="9" t="s">
        <v>63</v>
      </c>
      <c r="AS40" s="9" t="s">
        <v>63</v>
      </c>
      <c r="AT40" s="9"/>
      <c r="AU40" s="9" t="s">
        <v>516</v>
      </c>
    </row>
    <row r="41" spans="1:47" hidden="1" x14ac:dyDescent="0.25">
      <c r="A41" s="9" t="s">
        <v>525</v>
      </c>
      <c r="B41" s="9" t="s">
        <v>526</v>
      </c>
      <c r="C41" s="9" t="s">
        <v>527</v>
      </c>
      <c r="D41" s="9" t="s">
        <v>254</v>
      </c>
      <c r="E41" s="9" t="s">
        <v>60</v>
      </c>
      <c r="F41" s="9"/>
      <c r="G41" s="9" t="s">
        <v>78</v>
      </c>
      <c r="H41">
        <f t="shared" si="0"/>
        <v>0</v>
      </c>
      <c r="I41" s="9"/>
      <c r="J41" s="9" t="s">
        <v>63</v>
      </c>
      <c r="K41" t="str">
        <f t="shared" si="1"/>
        <v>0</v>
      </c>
      <c r="L41" s="9" t="s">
        <v>64</v>
      </c>
      <c r="M41" t="str">
        <f t="shared" si="2"/>
        <v>0</v>
      </c>
      <c r="N41">
        <f t="shared" si="3"/>
        <v>0</v>
      </c>
      <c r="O41" s="9"/>
      <c r="P41" s="9" t="s">
        <v>73</v>
      </c>
      <c r="Q41" s="9" t="s">
        <v>63</v>
      </c>
      <c r="R41" s="7" t="str">
        <f t="shared" si="4"/>
        <v>0</v>
      </c>
      <c r="S41" s="9" t="s">
        <v>80</v>
      </c>
      <c r="T41" t="str">
        <f t="shared" si="5"/>
        <v>0</v>
      </c>
      <c r="U41" s="9" t="s">
        <v>80</v>
      </c>
      <c r="V41" t="str">
        <f t="shared" si="6"/>
        <v>0</v>
      </c>
      <c r="W41" s="19">
        <f t="shared" si="7"/>
        <v>0</v>
      </c>
      <c r="X41" s="9"/>
      <c r="Y41" s="9"/>
      <c r="Z41" s="9" t="s">
        <v>83</v>
      </c>
      <c r="AA41" s="9" t="s">
        <v>63</v>
      </c>
      <c r="AB41" s="9" t="s">
        <v>63</v>
      </c>
      <c r="AC41" s="9" t="s">
        <v>63</v>
      </c>
      <c r="AD41" s="9" t="s">
        <v>80</v>
      </c>
      <c r="AE41" s="9" t="s">
        <v>80</v>
      </c>
      <c r="AF41" s="9" t="s">
        <v>80</v>
      </c>
      <c r="AG41" s="9"/>
      <c r="AH41" s="9" t="s">
        <v>66</v>
      </c>
      <c r="AI41" s="9" t="s">
        <v>110</v>
      </c>
      <c r="AJ41" s="9" t="s">
        <v>66</v>
      </c>
      <c r="AK41" s="9" t="s">
        <v>66</v>
      </c>
      <c r="AL41" s="9" t="s">
        <v>110</v>
      </c>
      <c r="AM41" s="9" t="s">
        <v>63</v>
      </c>
      <c r="AN41" s="9" t="s">
        <v>66</v>
      </c>
      <c r="AO41" s="9" t="s">
        <v>122</v>
      </c>
      <c r="AP41" s="9" t="s">
        <v>78</v>
      </c>
      <c r="AQ41" s="9"/>
      <c r="AR41" s="9" t="s">
        <v>63</v>
      </c>
      <c r="AS41" s="9" t="s">
        <v>66</v>
      </c>
      <c r="AT41" s="9"/>
      <c r="AU41" s="9"/>
    </row>
    <row r="42" spans="1:47" hidden="1" x14ac:dyDescent="0.25">
      <c r="A42" s="9" t="s">
        <v>528</v>
      </c>
      <c r="B42" s="9" t="s">
        <v>529</v>
      </c>
      <c r="C42" s="9" t="s">
        <v>530</v>
      </c>
      <c r="D42" s="9" t="s">
        <v>254</v>
      </c>
      <c r="E42" s="9" t="s">
        <v>60</v>
      </c>
      <c r="F42" s="9"/>
      <c r="G42" s="9" t="s">
        <v>78</v>
      </c>
      <c r="H42">
        <f t="shared" si="0"/>
        <v>0</v>
      </c>
      <c r="I42" s="9"/>
      <c r="J42" s="9" t="s">
        <v>63</v>
      </c>
      <c r="K42" t="str">
        <f t="shared" si="1"/>
        <v>0</v>
      </c>
      <c r="L42" s="9" t="s">
        <v>64</v>
      </c>
      <c r="M42" t="str">
        <f t="shared" si="2"/>
        <v>0</v>
      </c>
      <c r="N42">
        <f t="shared" si="3"/>
        <v>0</v>
      </c>
      <c r="O42" s="9"/>
      <c r="P42" s="9" t="s">
        <v>73</v>
      </c>
      <c r="Q42" s="9" t="s">
        <v>63</v>
      </c>
      <c r="R42" s="7" t="str">
        <f t="shared" si="4"/>
        <v>0</v>
      </c>
      <c r="S42" s="9" t="s">
        <v>80</v>
      </c>
      <c r="T42" t="str">
        <f t="shared" si="5"/>
        <v>0</v>
      </c>
      <c r="U42" s="9" t="s">
        <v>80</v>
      </c>
      <c r="V42" t="str">
        <f t="shared" si="6"/>
        <v>0</v>
      </c>
      <c r="W42" s="19">
        <f t="shared" si="7"/>
        <v>0</v>
      </c>
      <c r="X42" s="9"/>
      <c r="Y42" s="9"/>
      <c r="Z42" s="9" t="s">
        <v>83</v>
      </c>
      <c r="AA42" s="9" t="s">
        <v>63</v>
      </c>
      <c r="AB42" s="9" t="s">
        <v>63</v>
      </c>
      <c r="AC42" s="9" t="s">
        <v>63</v>
      </c>
      <c r="AD42" s="9" t="s">
        <v>80</v>
      </c>
      <c r="AE42" s="9" t="s">
        <v>63</v>
      </c>
      <c r="AF42" s="9" t="s">
        <v>85</v>
      </c>
      <c r="AG42" s="9" t="s">
        <v>531</v>
      </c>
      <c r="AH42" s="9" t="s">
        <v>66</v>
      </c>
      <c r="AI42" s="9" t="s">
        <v>63</v>
      </c>
      <c r="AJ42" s="9" t="s">
        <v>66</v>
      </c>
      <c r="AK42" s="9" t="s">
        <v>66</v>
      </c>
      <c r="AL42" s="9" t="s">
        <v>110</v>
      </c>
      <c r="AM42" s="9" t="s">
        <v>66</v>
      </c>
      <c r="AN42" s="9" t="s">
        <v>63</v>
      </c>
      <c r="AO42" s="9" t="s">
        <v>81</v>
      </c>
      <c r="AP42" s="9" t="s">
        <v>78</v>
      </c>
      <c r="AQ42" s="9"/>
      <c r="AR42" s="9" t="s">
        <v>63</v>
      </c>
      <c r="AS42" s="9" t="s">
        <v>63</v>
      </c>
      <c r="AT42" s="9"/>
      <c r="AU42" s="9" t="s">
        <v>532</v>
      </c>
    </row>
    <row r="43" spans="1:47" hidden="1" x14ac:dyDescent="0.25">
      <c r="A43" s="9" t="s">
        <v>540</v>
      </c>
      <c r="B43" s="9" t="s">
        <v>541</v>
      </c>
      <c r="C43" s="9" t="s">
        <v>542</v>
      </c>
      <c r="D43" s="9" t="s">
        <v>254</v>
      </c>
      <c r="E43" s="9" t="s">
        <v>60</v>
      </c>
      <c r="F43" s="9"/>
      <c r="G43" s="9" t="s">
        <v>133</v>
      </c>
      <c r="H43">
        <f t="shared" si="0"/>
        <v>0</v>
      </c>
      <c r="I43" s="9"/>
      <c r="J43" s="9" t="s">
        <v>63</v>
      </c>
      <c r="K43" t="str">
        <f t="shared" si="1"/>
        <v>0</v>
      </c>
      <c r="L43" s="9" t="s">
        <v>64</v>
      </c>
      <c r="M43" t="str">
        <f t="shared" si="2"/>
        <v>0</v>
      </c>
      <c r="N43">
        <f t="shared" si="3"/>
        <v>0</v>
      </c>
      <c r="O43" s="9"/>
      <c r="P43" s="9" t="s">
        <v>65</v>
      </c>
      <c r="Q43" s="9" t="s">
        <v>63</v>
      </c>
      <c r="R43" s="7" t="str">
        <f t="shared" si="4"/>
        <v>0</v>
      </c>
      <c r="S43" s="9" t="s">
        <v>80</v>
      </c>
      <c r="T43" t="str">
        <f t="shared" si="5"/>
        <v>0</v>
      </c>
      <c r="U43" s="9" t="s">
        <v>80</v>
      </c>
      <c r="V43" t="str">
        <f t="shared" si="6"/>
        <v>0</v>
      </c>
      <c r="W43" s="19">
        <f t="shared" si="7"/>
        <v>0</v>
      </c>
      <c r="X43" s="9"/>
      <c r="Y43" s="9"/>
      <c r="Z43" s="9" t="s">
        <v>83</v>
      </c>
      <c r="AA43" s="9" t="s">
        <v>66</v>
      </c>
      <c r="AB43" s="9" t="s">
        <v>84</v>
      </c>
      <c r="AC43" s="9" t="s">
        <v>110</v>
      </c>
      <c r="AD43" s="9" t="s">
        <v>80</v>
      </c>
      <c r="AE43" s="9" t="s">
        <v>80</v>
      </c>
      <c r="AF43" s="9" t="s">
        <v>110</v>
      </c>
      <c r="AG43" s="9"/>
      <c r="AH43" s="9" t="s">
        <v>66</v>
      </c>
      <c r="AI43" s="9" t="s">
        <v>134</v>
      </c>
      <c r="AJ43" s="9" t="s">
        <v>135</v>
      </c>
      <c r="AK43" s="9" t="s">
        <v>66</v>
      </c>
      <c r="AL43" s="9" t="s">
        <v>110</v>
      </c>
      <c r="AM43" s="9" t="s">
        <v>134</v>
      </c>
      <c r="AN43" s="9" t="s">
        <v>63</v>
      </c>
      <c r="AO43" s="9" t="s">
        <v>122</v>
      </c>
      <c r="AP43" s="9" t="s">
        <v>312</v>
      </c>
      <c r="AQ43" s="9"/>
      <c r="AR43" s="9" t="s">
        <v>137</v>
      </c>
      <c r="AS43" s="9" t="s">
        <v>63</v>
      </c>
      <c r="AT43" s="9"/>
      <c r="AU43" s="9" t="s">
        <v>543</v>
      </c>
    </row>
    <row r="44" spans="1:47" hidden="1" x14ac:dyDescent="0.25">
      <c r="A44" s="9" t="s">
        <v>546</v>
      </c>
      <c r="B44" s="9" t="s">
        <v>547</v>
      </c>
      <c r="C44" s="9" t="s">
        <v>548</v>
      </c>
      <c r="D44" s="9" t="s">
        <v>254</v>
      </c>
      <c r="E44" s="9" t="s">
        <v>60</v>
      </c>
      <c r="F44" s="9"/>
      <c r="G44" s="9" t="s">
        <v>78</v>
      </c>
      <c r="H44">
        <f t="shared" si="0"/>
        <v>0</v>
      </c>
      <c r="I44" s="9"/>
      <c r="J44" s="9" t="s">
        <v>63</v>
      </c>
      <c r="K44" t="str">
        <f t="shared" si="1"/>
        <v>0</v>
      </c>
      <c r="L44" s="9" t="s">
        <v>64</v>
      </c>
      <c r="M44" t="str">
        <f t="shared" si="2"/>
        <v>0</v>
      </c>
      <c r="N44">
        <f t="shared" si="3"/>
        <v>0</v>
      </c>
      <c r="O44" s="9"/>
      <c r="P44" s="9" t="s">
        <v>65</v>
      </c>
      <c r="Q44" s="9" t="s">
        <v>63</v>
      </c>
      <c r="R44" s="7" t="str">
        <f t="shared" si="4"/>
        <v>0</v>
      </c>
      <c r="S44" s="9" t="s">
        <v>79</v>
      </c>
      <c r="T44" t="str">
        <f t="shared" si="5"/>
        <v>0</v>
      </c>
      <c r="U44" s="9" t="s">
        <v>80</v>
      </c>
      <c r="V44" t="str">
        <f t="shared" si="6"/>
        <v>0</v>
      </c>
      <c r="W44" s="19">
        <f t="shared" si="7"/>
        <v>0</v>
      </c>
      <c r="X44" s="9"/>
      <c r="Y44" s="9"/>
      <c r="Z44" s="9" t="s">
        <v>83</v>
      </c>
      <c r="AA44" s="9" t="s">
        <v>63</v>
      </c>
      <c r="AB44" s="9" t="s">
        <v>84</v>
      </c>
      <c r="AC44" s="9" t="s">
        <v>63</v>
      </c>
      <c r="AD44" s="9" t="s">
        <v>80</v>
      </c>
      <c r="AE44" s="9" t="s">
        <v>63</v>
      </c>
      <c r="AF44" s="9" t="s">
        <v>85</v>
      </c>
      <c r="AG44" s="9" t="s">
        <v>549</v>
      </c>
      <c r="AH44" s="9" t="s">
        <v>66</v>
      </c>
      <c r="AI44" s="9" t="s">
        <v>63</v>
      </c>
      <c r="AJ44" s="9" t="s">
        <v>66</v>
      </c>
      <c r="AK44" s="9" t="s">
        <v>66</v>
      </c>
      <c r="AL44" s="9" t="s">
        <v>110</v>
      </c>
      <c r="AM44" s="9" t="s">
        <v>63</v>
      </c>
      <c r="AN44" s="9" t="s">
        <v>63</v>
      </c>
      <c r="AO44" s="9" t="s">
        <v>81</v>
      </c>
      <c r="AP44" s="9" t="s">
        <v>78</v>
      </c>
      <c r="AQ44" s="9"/>
      <c r="AR44" s="9" t="s">
        <v>63</v>
      </c>
      <c r="AS44" s="9" t="s">
        <v>63</v>
      </c>
      <c r="AT44" s="9" t="s">
        <v>255</v>
      </c>
      <c r="AU44" s="9" t="s">
        <v>550</v>
      </c>
    </row>
    <row r="45" spans="1:47" hidden="1" x14ac:dyDescent="0.25">
      <c r="A45" s="9" t="s">
        <v>554</v>
      </c>
      <c r="B45" s="9" t="s">
        <v>555</v>
      </c>
      <c r="C45" s="9" t="s">
        <v>556</v>
      </c>
      <c r="D45" s="9" t="s">
        <v>254</v>
      </c>
      <c r="E45" s="9" t="s">
        <v>60</v>
      </c>
      <c r="F45" s="9"/>
      <c r="G45" s="9" t="s">
        <v>72</v>
      </c>
      <c r="H45">
        <f t="shared" si="0"/>
        <v>1</v>
      </c>
      <c r="I45" s="9"/>
      <c r="J45" s="9" t="s">
        <v>63</v>
      </c>
      <c r="K45" t="str">
        <f t="shared" si="1"/>
        <v>0</v>
      </c>
      <c r="L45" s="9" t="s">
        <v>64</v>
      </c>
      <c r="M45" t="str">
        <f t="shared" si="2"/>
        <v>0</v>
      </c>
      <c r="N45">
        <f t="shared" si="3"/>
        <v>1</v>
      </c>
      <c r="O45" s="9"/>
      <c r="P45" s="9" t="s">
        <v>73</v>
      </c>
      <c r="Q45" s="9"/>
      <c r="R45" s="7" t="str">
        <f t="shared" si="4"/>
        <v>0</v>
      </c>
      <c r="S45" s="9"/>
      <c r="T45" t="str">
        <f t="shared" si="5"/>
        <v>0</v>
      </c>
      <c r="U45" s="9"/>
      <c r="V45" t="str">
        <f t="shared" si="6"/>
        <v>0</v>
      </c>
      <c r="W45" s="19">
        <f t="shared" si="7"/>
        <v>0</v>
      </c>
      <c r="X45" s="9"/>
      <c r="Y45" s="9"/>
      <c r="Z45" s="9"/>
      <c r="AA45" s="9"/>
      <c r="AB45" s="9"/>
      <c r="AC45" s="9"/>
      <c r="AD45" s="9"/>
      <c r="AE45" s="9"/>
      <c r="AF45" s="9"/>
      <c r="AG45" s="9"/>
      <c r="AH45" s="9"/>
      <c r="AI45" s="9"/>
      <c r="AJ45" s="9"/>
      <c r="AK45" s="9"/>
      <c r="AL45" s="9"/>
      <c r="AM45" s="9"/>
      <c r="AN45" s="9"/>
      <c r="AO45" s="9"/>
      <c r="AP45" s="9"/>
      <c r="AQ45" s="9"/>
      <c r="AR45" s="9" t="s">
        <v>5645</v>
      </c>
      <c r="AS45" s="9"/>
      <c r="AT45" s="9"/>
      <c r="AU45" s="9"/>
    </row>
    <row r="46" spans="1:47" hidden="1" x14ac:dyDescent="0.25">
      <c r="A46" s="9" t="s">
        <v>557</v>
      </c>
      <c r="B46" s="9" t="s">
        <v>558</v>
      </c>
      <c r="C46" s="9" t="s">
        <v>559</v>
      </c>
      <c r="D46" s="9" t="s">
        <v>254</v>
      </c>
      <c r="E46" s="9" t="s">
        <v>60</v>
      </c>
      <c r="F46" s="9"/>
      <c r="G46" s="9" t="s">
        <v>226</v>
      </c>
      <c r="H46">
        <f t="shared" si="0"/>
        <v>0</v>
      </c>
      <c r="I46" s="9" t="s">
        <v>560</v>
      </c>
      <c r="J46" s="9" t="s">
        <v>63</v>
      </c>
      <c r="K46" t="str">
        <f t="shared" si="1"/>
        <v>0</v>
      </c>
      <c r="L46" s="9" t="s">
        <v>64</v>
      </c>
      <c r="M46" t="str">
        <f t="shared" si="2"/>
        <v>0</v>
      </c>
      <c r="N46">
        <f t="shared" si="3"/>
        <v>0</v>
      </c>
      <c r="O46" s="9"/>
      <c r="P46" s="9" t="s">
        <v>73</v>
      </c>
      <c r="Q46" s="9" t="s">
        <v>63</v>
      </c>
      <c r="R46" s="7" t="str">
        <f t="shared" si="4"/>
        <v>0</v>
      </c>
      <c r="S46" s="9" t="s">
        <v>80</v>
      </c>
      <c r="T46" t="str">
        <f t="shared" si="5"/>
        <v>0</v>
      </c>
      <c r="U46" s="9" t="s">
        <v>80</v>
      </c>
      <c r="V46" t="str">
        <f t="shared" si="6"/>
        <v>0</v>
      </c>
      <c r="W46" s="19">
        <f t="shared" si="7"/>
        <v>0</v>
      </c>
      <c r="X46" s="9"/>
      <c r="Y46" s="9"/>
      <c r="Z46" s="9" t="s">
        <v>83</v>
      </c>
      <c r="AA46" s="9" t="s">
        <v>63</v>
      </c>
      <c r="AB46" s="9" t="s">
        <v>63</v>
      </c>
      <c r="AC46" s="9" t="s">
        <v>63</v>
      </c>
      <c r="AD46" s="9" t="s">
        <v>110</v>
      </c>
      <c r="AE46" s="9" t="s">
        <v>80</v>
      </c>
      <c r="AF46" s="9" t="s">
        <v>110</v>
      </c>
      <c r="AG46" s="9"/>
      <c r="AH46" s="9" t="s">
        <v>66</v>
      </c>
      <c r="AI46" s="9" t="s">
        <v>134</v>
      </c>
      <c r="AJ46" s="9" t="s">
        <v>135</v>
      </c>
      <c r="AK46" s="9" t="s">
        <v>66</v>
      </c>
      <c r="AL46" s="9" t="s">
        <v>110</v>
      </c>
      <c r="AM46" s="9" t="s">
        <v>134</v>
      </c>
      <c r="AN46" s="9" t="s">
        <v>63</v>
      </c>
      <c r="AO46" s="9" t="s">
        <v>122</v>
      </c>
      <c r="AP46" s="9" t="s">
        <v>136</v>
      </c>
      <c r="AQ46" s="9"/>
      <c r="AR46" s="9" t="s">
        <v>137</v>
      </c>
      <c r="AS46" s="9" t="s">
        <v>63</v>
      </c>
      <c r="AT46" s="9"/>
      <c r="AU46" s="9" t="s">
        <v>561</v>
      </c>
    </row>
    <row r="47" spans="1:47" hidden="1" x14ac:dyDescent="0.25">
      <c r="A47" s="9" t="s">
        <v>568</v>
      </c>
      <c r="B47" s="9" t="s">
        <v>569</v>
      </c>
      <c r="C47" s="9" t="s">
        <v>570</v>
      </c>
      <c r="D47" s="9" t="s">
        <v>254</v>
      </c>
      <c r="E47" s="9" t="s">
        <v>60</v>
      </c>
      <c r="F47" s="9"/>
      <c r="G47" s="9" t="s">
        <v>133</v>
      </c>
      <c r="H47">
        <f t="shared" si="0"/>
        <v>0</v>
      </c>
      <c r="I47" s="9"/>
      <c r="J47" s="9" t="s">
        <v>63</v>
      </c>
      <c r="K47" t="str">
        <f t="shared" si="1"/>
        <v>0</v>
      </c>
      <c r="L47" s="9" t="s">
        <v>64</v>
      </c>
      <c r="M47" t="str">
        <f t="shared" si="2"/>
        <v>0</v>
      </c>
      <c r="N47">
        <f t="shared" si="3"/>
        <v>0</v>
      </c>
      <c r="O47" s="9"/>
      <c r="P47" s="9" t="s">
        <v>73</v>
      </c>
      <c r="Q47" s="9" t="s">
        <v>63</v>
      </c>
      <c r="R47" s="7" t="str">
        <f t="shared" si="4"/>
        <v>0</v>
      </c>
      <c r="S47" s="9" t="s">
        <v>80</v>
      </c>
      <c r="T47" t="str">
        <f t="shared" si="5"/>
        <v>0</v>
      </c>
      <c r="U47" s="9" t="s">
        <v>80</v>
      </c>
      <c r="V47" t="str">
        <f t="shared" si="6"/>
        <v>0</v>
      </c>
      <c r="W47" s="19">
        <f t="shared" si="7"/>
        <v>0</v>
      </c>
      <c r="X47" s="9"/>
      <c r="Y47" s="9"/>
      <c r="Z47" s="9" t="s">
        <v>83</v>
      </c>
      <c r="AA47" s="9" t="s">
        <v>63</v>
      </c>
      <c r="AB47" s="9" t="s">
        <v>84</v>
      </c>
      <c r="AC47" s="9" t="s">
        <v>110</v>
      </c>
      <c r="AD47" s="9" t="s">
        <v>63</v>
      </c>
      <c r="AE47" s="9" t="s">
        <v>63</v>
      </c>
      <c r="AF47" s="9" t="s">
        <v>110</v>
      </c>
      <c r="AG47" s="9"/>
      <c r="AH47" s="9" t="s">
        <v>66</v>
      </c>
      <c r="AI47" s="9" t="s">
        <v>134</v>
      </c>
      <c r="AJ47" s="9" t="s">
        <v>135</v>
      </c>
      <c r="AK47" s="9" t="s">
        <v>66</v>
      </c>
      <c r="AL47" s="9" t="s">
        <v>110</v>
      </c>
      <c r="AM47" s="9" t="s">
        <v>134</v>
      </c>
      <c r="AN47" s="9" t="s">
        <v>63</v>
      </c>
      <c r="AO47" s="9" t="s">
        <v>122</v>
      </c>
      <c r="AP47" s="9" t="s">
        <v>312</v>
      </c>
      <c r="AQ47" s="9"/>
      <c r="AR47" s="9" t="s">
        <v>63</v>
      </c>
      <c r="AS47" s="9" t="s">
        <v>63</v>
      </c>
      <c r="AT47" s="9"/>
      <c r="AU47" s="9" t="s">
        <v>256</v>
      </c>
    </row>
    <row r="48" spans="1:47" x14ac:dyDescent="0.25">
      <c r="A48" s="9" t="s">
        <v>572</v>
      </c>
      <c r="B48" s="9" t="s">
        <v>573</v>
      </c>
      <c r="C48" s="9" t="s">
        <v>574</v>
      </c>
      <c r="D48" s="9" t="s">
        <v>109</v>
      </c>
      <c r="E48" s="9" t="s">
        <v>60</v>
      </c>
      <c r="F48" s="9" t="s">
        <v>594</v>
      </c>
      <c r="G48" s="12" t="s">
        <v>341</v>
      </c>
      <c r="H48">
        <f t="shared" si="0"/>
        <v>0</v>
      </c>
      <c r="I48" s="12"/>
      <c r="J48" s="9" t="s">
        <v>63</v>
      </c>
      <c r="K48" t="str">
        <f t="shared" si="1"/>
        <v>0</v>
      </c>
      <c r="L48" s="9" t="s">
        <v>64</v>
      </c>
      <c r="M48" t="str">
        <f t="shared" si="2"/>
        <v>0</v>
      </c>
      <c r="N48">
        <f t="shared" si="3"/>
        <v>0</v>
      </c>
      <c r="O48" s="9"/>
      <c r="P48" s="9" t="s">
        <v>65</v>
      </c>
      <c r="Q48" s="9" t="s">
        <v>63</v>
      </c>
      <c r="R48" s="7" t="str">
        <f t="shared" si="4"/>
        <v>0</v>
      </c>
      <c r="S48" s="9" t="s">
        <v>80</v>
      </c>
      <c r="T48" t="str">
        <f t="shared" si="5"/>
        <v>0</v>
      </c>
      <c r="U48" s="9" t="s">
        <v>63</v>
      </c>
      <c r="V48" t="str">
        <f t="shared" si="6"/>
        <v>0</v>
      </c>
      <c r="W48" s="19">
        <f t="shared" si="7"/>
        <v>0</v>
      </c>
      <c r="X48" s="9"/>
      <c r="Y48" s="9"/>
      <c r="Z48" s="9" t="s">
        <v>83</v>
      </c>
      <c r="AA48" s="9" t="s">
        <v>63</v>
      </c>
      <c r="AB48" s="9" t="s">
        <v>63</v>
      </c>
      <c r="AC48" s="9" t="s">
        <v>63</v>
      </c>
      <c r="AD48" s="12" t="s">
        <v>80</v>
      </c>
      <c r="AE48" s="9" t="s">
        <v>80</v>
      </c>
      <c r="AF48" s="9" t="s">
        <v>85</v>
      </c>
      <c r="AG48" s="12" t="s">
        <v>579</v>
      </c>
      <c r="AH48" s="12" t="s">
        <v>66</v>
      </c>
      <c r="AI48" s="9" t="s">
        <v>63</v>
      </c>
      <c r="AJ48" s="12" t="s">
        <v>66</v>
      </c>
      <c r="AK48" s="9" t="s">
        <v>63</v>
      </c>
      <c r="AL48" s="9" t="s">
        <v>63</v>
      </c>
      <c r="AM48" s="9" t="s">
        <v>63</v>
      </c>
      <c r="AN48" s="9" t="s">
        <v>63</v>
      </c>
      <c r="AO48" s="9" t="s">
        <v>288</v>
      </c>
      <c r="AP48" s="12" t="s">
        <v>78</v>
      </c>
      <c r="AQ48" s="9"/>
      <c r="AR48" s="9" t="s">
        <v>63</v>
      </c>
      <c r="AS48" s="9" t="s">
        <v>63</v>
      </c>
      <c r="AT48" s="9"/>
      <c r="AU48" s="9" t="s">
        <v>185</v>
      </c>
    </row>
    <row r="49" spans="1:47" hidden="1" x14ac:dyDescent="0.25">
      <c r="A49" s="20" t="s">
        <v>596</v>
      </c>
      <c r="B49" s="9" t="s">
        <v>597</v>
      </c>
      <c r="C49" s="9" t="s">
        <v>598</v>
      </c>
      <c r="D49" s="9" t="s">
        <v>254</v>
      </c>
      <c r="E49" s="9" t="s">
        <v>60</v>
      </c>
      <c r="F49" s="9"/>
      <c r="G49" s="9" t="s">
        <v>78</v>
      </c>
      <c r="H49">
        <f t="shared" si="0"/>
        <v>0</v>
      </c>
      <c r="I49" s="9"/>
      <c r="J49" s="9" t="s">
        <v>63</v>
      </c>
      <c r="K49" t="str">
        <f t="shared" si="1"/>
        <v>0</v>
      </c>
      <c r="L49" s="9" t="s">
        <v>64</v>
      </c>
      <c r="M49" t="str">
        <f t="shared" si="2"/>
        <v>0</v>
      </c>
      <c r="N49">
        <f t="shared" si="3"/>
        <v>0</v>
      </c>
      <c r="O49" s="9"/>
      <c r="P49" s="9" t="s">
        <v>73</v>
      </c>
      <c r="Q49" s="22" t="s">
        <v>63</v>
      </c>
      <c r="R49" s="7" t="str">
        <f t="shared" si="4"/>
        <v>0</v>
      </c>
      <c r="S49" s="9" t="s">
        <v>80</v>
      </c>
      <c r="T49" t="str">
        <f t="shared" si="5"/>
        <v>0</v>
      </c>
      <c r="U49" s="9" t="s">
        <v>80</v>
      </c>
      <c r="V49" t="str">
        <f t="shared" si="6"/>
        <v>0</v>
      </c>
      <c r="W49" s="19">
        <f t="shared" si="7"/>
        <v>0</v>
      </c>
      <c r="X49" s="9"/>
      <c r="Y49" s="9"/>
      <c r="Z49" s="9" t="s">
        <v>83</v>
      </c>
      <c r="AA49" s="9" t="s">
        <v>63</v>
      </c>
      <c r="AB49" s="9" t="s">
        <v>63</v>
      </c>
      <c r="AC49" s="9" t="s">
        <v>63</v>
      </c>
      <c r="AD49" s="9" t="s">
        <v>80</v>
      </c>
      <c r="AE49" s="9" t="s">
        <v>63</v>
      </c>
      <c r="AF49" s="9" t="s">
        <v>85</v>
      </c>
      <c r="AG49" s="9" t="s">
        <v>599</v>
      </c>
      <c r="AH49" s="9" t="s">
        <v>66</v>
      </c>
      <c r="AI49" s="9" t="s">
        <v>63</v>
      </c>
      <c r="AJ49" s="9" t="s">
        <v>66</v>
      </c>
      <c r="AK49" s="9" t="s">
        <v>66</v>
      </c>
      <c r="AL49" s="9" t="s">
        <v>110</v>
      </c>
      <c r="AM49" s="9" t="s">
        <v>63</v>
      </c>
      <c r="AN49" s="9" t="s">
        <v>63</v>
      </c>
      <c r="AO49" s="9" t="s">
        <v>81</v>
      </c>
      <c r="AP49" s="9" t="s">
        <v>78</v>
      </c>
      <c r="AQ49" s="9"/>
      <c r="AR49" s="9" t="s">
        <v>137</v>
      </c>
      <c r="AS49" s="9" t="s">
        <v>63</v>
      </c>
      <c r="AT49" s="9"/>
      <c r="AU49" s="9" t="s">
        <v>600</v>
      </c>
    </row>
    <row r="50" spans="1:47" hidden="1" x14ac:dyDescent="0.25">
      <c r="A50" s="9" t="s">
        <v>614</v>
      </c>
      <c r="B50" s="9" t="s">
        <v>615</v>
      </c>
      <c r="C50" s="9" t="s">
        <v>616</v>
      </c>
      <c r="D50" s="9" t="s">
        <v>254</v>
      </c>
      <c r="E50" s="9" t="s">
        <v>60</v>
      </c>
      <c r="F50" s="9"/>
      <c r="G50" s="9" t="s">
        <v>72</v>
      </c>
      <c r="H50">
        <f t="shared" si="0"/>
        <v>1</v>
      </c>
      <c r="I50" s="9"/>
      <c r="J50" s="9" t="s">
        <v>128</v>
      </c>
      <c r="K50" t="str">
        <f t="shared" si="1"/>
        <v>1</v>
      </c>
      <c r="L50" s="9" t="s">
        <v>64</v>
      </c>
      <c r="M50" t="str">
        <f t="shared" si="2"/>
        <v>0</v>
      </c>
      <c r="N50">
        <f t="shared" si="3"/>
        <v>2</v>
      </c>
      <c r="O50" s="9"/>
      <c r="P50" s="9" t="s">
        <v>65</v>
      </c>
      <c r="Q50" s="9"/>
      <c r="R50" s="7" t="str">
        <f t="shared" si="4"/>
        <v>0</v>
      </c>
      <c r="S50" s="9"/>
      <c r="T50" t="str">
        <f t="shared" si="5"/>
        <v>0</v>
      </c>
      <c r="U50" s="9"/>
      <c r="V50" t="str">
        <f t="shared" si="6"/>
        <v>0</v>
      </c>
      <c r="W50" s="19">
        <f t="shared" si="7"/>
        <v>0</v>
      </c>
      <c r="X50" s="9"/>
      <c r="Y50" s="9"/>
      <c r="Z50" s="9"/>
      <c r="AA50" s="9"/>
      <c r="AB50" s="9"/>
      <c r="AC50" s="9"/>
      <c r="AD50" s="9"/>
      <c r="AE50" s="9"/>
      <c r="AF50" s="9"/>
      <c r="AG50" s="9"/>
      <c r="AH50" s="9"/>
      <c r="AI50" s="9"/>
      <c r="AJ50" s="9"/>
      <c r="AK50" s="9"/>
      <c r="AL50" s="9"/>
      <c r="AM50" s="9"/>
      <c r="AN50" s="9"/>
      <c r="AO50" s="9"/>
      <c r="AP50" s="9"/>
      <c r="AQ50" s="9"/>
      <c r="AR50" s="9" t="s">
        <v>5645</v>
      </c>
      <c r="AS50" s="9"/>
      <c r="AT50" s="9"/>
      <c r="AU50" s="9"/>
    </row>
    <row r="51" spans="1:47" hidden="1" x14ac:dyDescent="0.25">
      <c r="A51" s="9" t="s">
        <v>617</v>
      </c>
      <c r="B51" s="9" t="s">
        <v>618</v>
      </c>
      <c r="C51" s="9" t="s">
        <v>619</v>
      </c>
      <c r="D51" s="9" t="s">
        <v>254</v>
      </c>
      <c r="E51" s="9" t="s">
        <v>60</v>
      </c>
      <c r="F51" s="9"/>
      <c r="G51" s="28" t="s">
        <v>62</v>
      </c>
      <c r="H51">
        <f t="shared" si="0"/>
        <v>0</v>
      </c>
      <c r="I51" s="9"/>
      <c r="J51" s="9" t="s">
        <v>128</v>
      </c>
      <c r="K51" t="str">
        <f t="shared" si="1"/>
        <v>1</v>
      </c>
      <c r="L51" s="9" t="s">
        <v>64</v>
      </c>
      <c r="M51" t="str">
        <f t="shared" si="2"/>
        <v>0</v>
      </c>
      <c r="N51">
        <f t="shared" si="3"/>
        <v>1</v>
      </c>
      <c r="O51" s="9"/>
      <c r="P51" s="9" t="s">
        <v>73</v>
      </c>
      <c r="Q51" s="9"/>
      <c r="R51" s="7" t="str">
        <f t="shared" si="4"/>
        <v>0</v>
      </c>
      <c r="S51" s="9"/>
      <c r="T51" t="str">
        <f t="shared" si="5"/>
        <v>0</v>
      </c>
      <c r="U51" s="9"/>
      <c r="V51" t="str">
        <f t="shared" si="6"/>
        <v>0</v>
      </c>
      <c r="W51" s="19">
        <f t="shared" si="7"/>
        <v>0</v>
      </c>
      <c r="X51" s="9"/>
      <c r="Y51" s="9"/>
      <c r="Z51" s="9"/>
      <c r="AA51" s="9"/>
      <c r="AB51" s="9"/>
      <c r="AC51" s="9"/>
      <c r="AD51" s="9"/>
      <c r="AE51" s="9"/>
      <c r="AF51" s="9"/>
      <c r="AG51" s="9"/>
      <c r="AH51" s="9"/>
      <c r="AI51" s="9"/>
      <c r="AJ51" s="9"/>
      <c r="AK51" s="9"/>
      <c r="AL51" s="9"/>
      <c r="AM51" s="9"/>
      <c r="AN51" s="9"/>
      <c r="AO51" s="9"/>
      <c r="AP51" s="9"/>
      <c r="AQ51" s="9"/>
      <c r="AR51" s="9" t="s">
        <v>5645</v>
      </c>
      <c r="AS51" s="9"/>
      <c r="AT51" s="9"/>
      <c r="AU51" s="9"/>
    </row>
    <row r="52" spans="1:47" hidden="1" x14ac:dyDescent="0.25">
      <c r="A52" s="9" t="s">
        <v>622</v>
      </c>
      <c r="B52" s="9" t="s">
        <v>623</v>
      </c>
      <c r="C52" s="9" t="s">
        <v>624</v>
      </c>
      <c r="D52" s="9" t="s">
        <v>109</v>
      </c>
      <c r="E52" s="9" t="s">
        <v>60</v>
      </c>
      <c r="F52" s="9" t="s">
        <v>650</v>
      </c>
      <c r="G52" s="9" t="s">
        <v>78</v>
      </c>
      <c r="H52">
        <f t="shared" si="0"/>
        <v>0</v>
      </c>
      <c r="I52" s="9"/>
      <c r="J52" s="9" t="s">
        <v>63</v>
      </c>
      <c r="K52" t="str">
        <f t="shared" si="1"/>
        <v>0</v>
      </c>
      <c r="L52" s="9" t="s">
        <v>64</v>
      </c>
      <c r="M52" t="str">
        <f t="shared" si="2"/>
        <v>0</v>
      </c>
      <c r="N52">
        <f t="shared" si="3"/>
        <v>0</v>
      </c>
      <c r="O52" s="9"/>
      <c r="P52" s="9" t="s">
        <v>65</v>
      </c>
      <c r="Q52" s="9" t="s">
        <v>63</v>
      </c>
      <c r="R52" s="7" t="str">
        <f t="shared" si="4"/>
        <v>0</v>
      </c>
      <c r="S52" s="9" t="s">
        <v>80</v>
      </c>
      <c r="T52" t="str">
        <f t="shared" si="5"/>
        <v>0</v>
      </c>
      <c r="U52" s="9" t="s">
        <v>80</v>
      </c>
      <c r="V52" t="str">
        <f t="shared" si="6"/>
        <v>0</v>
      </c>
      <c r="W52" s="19">
        <f t="shared" si="7"/>
        <v>0</v>
      </c>
      <c r="X52" s="9"/>
      <c r="Y52" s="9"/>
      <c r="Z52" s="9" t="s">
        <v>83</v>
      </c>
      <c r="AA52" s="12" t="s">
        <v>63</v>
      </c>
      <c r="AB52" s="12" t="s">
        <v>63</v>
      </c>
      <c r="AC52" s="12" t="s">
        <v>110</v>
      </c>
      <c r="AD52" s="12" t="s">
        <v>80</v>
      </c>
      <c r="AE52" s="12" t="s">
        <v>63</v>
      </c>
      <c r="AF52" s="9" t="s">
        <v>85</v>
      </c>
      <c r="AG52" s="9" t="s">
        <v>651</v>
      </c>
      <c r="AH52" s="9" t="s">
        <v>63</v>
      </c>
      <c r="AI52" s="9" t="s">
        <v>63</v>
      </c>
      <c r="AJ52" s="12" t="s">
        <v>66</v>
      </c>
      <c r="AK52" s="12" t="s">
        <v>66</v>
      </c>
      <c r="AL52" s="9" t="s">
        <v>110</v>
      </c>
      <c r="AM52" s="9" t="s">
        <v>63</v>
      </c>
      <c r="AN52" s="9" t="s">
        <v>63</v>
      </c>
      <c r="AO52" s="12" t="s">
        <v>81</v>
      </c>
      <c r="AP52" s="12" t="s">
        <v>213</v>
      </c>
      <c r="AQ52" s="9"/>
      <c r="AR52" s="9" t="s">
        <v>63</v>
      </c>
      <c r="AS52" s="9" t="s">
        <v>63</v>
      </c>
      <c r="AT52" s="9"/>
      <c r="AU52" s="9" t="s">
        <v>256</v>
      </c>
    </row>
    <row r="53" spans="1:47" hidden="1" x14ac:dyDescent="0.25">
      <c r="A53" s="9" t="s">
        <v>652</v>
      </c>
      <c r="B53" s="9" t="s">
        <v>653</v>
      </c>
      <c r="C53" s="9" t="s">
        <v>654</v>
      </c>
      <c r="D53" s="9" t="s">
        <v>59</v>
      </c>
      <c r="E53" s="9" t="s">
        <v>60</v>
      </c>
      <c r="F53" s="9"/>
      <c r="G53" s="9" t="s">
        <v>133</v>
      </c>
      <c r="H53">
        <f t="shared" si="0"/>
        <v>0</v>
      </c>
      <c r="I53" s="9"/>
      <c r="J53" s="9" t="s">
        <v>63</v>
      </c>
      <c r="K53" t="str">
        <f t="shared" si="1"/>
        <v>0</v>
      </c>
      <c r="L53" s="9" t="s">
        <v>64</v>
      </c>
      <c r="M53" t="str">
        <f t="shared" si="2"/>
        <v>0</v>
      </c>
      <c r="N53">
        <f t="shared" si="3"/>
        <v>0</v>
      </c>
      <c r="O53" s="9"/>
      <c r="P53" s="9" t="s">
        <v>73</v>
      </c>
      <c r="Q53" s="9" t="s">
        <v>63</v>
      </c>
      <c r="R53" s="7" t="str">
        <f t="shared" si="4"/>
        <v>0</v>
      </c>
      <c r="S53" s="9" t="s">
        <v>66</v>
      </c>
      <c r="T53" t="str">
        <f t="shared" si="5"/>
        <v>1</v>
      </c>
      <c r="U53" s="9" t="s">
        <v>80</v>
      </c>
      <c r="V53" t="str">
        <f t="shared" si="6"/>
        <v>0</v>
      </c>
      <c r="W53" s="19">
        <f t="shared" si="7"/>
        <v>1</v>
      </c>
      <c r="X53" s="9" t="s">
        <v>15</v>
      </c>
      <c r="Y53" s="9" t="s">
        <v>655</v>
      </c>
      <c r="Z53" s="9"/>
      <c r="AA53" s="9"/>
      <c r="AB53" s="9"/>
      <c r="AC53" s="9"/>
      <c r="AD53" s="9"/>
      <c r="AE53" s="9"/>
      <c r="AF53" s="9"/>
      <c r="AG53" s="9"/>
      <c r="AH53" s="9"/>
      <c r="AI53" s="9"/>
      <c r="AJ53" s="9"/>
      <c r="AK53" s="9"/>
      <c r="AL53" s="9"/>
      <c r="AM53" s="9"/>
      <c r="AN53" s="9"/>
      <c r="AO53" s="9"/>
      <c r="AP53" s="9"/>
      <c r="AQ53" s="9"/>
      <c r="AR53" s="9" t="s">
        <v>5645</v>
      </c>
      <c r="AS53" s="9"/>
      <c r="AT53" s="9"/>
      <c r="AU53" s="9"/>
    </row>
    <row r="54" spans="1:47" hidden="1" x14ac:dyDescent="0.25">
      <c r="A54" s="9" t="s">
        <v>656</v>
      </c>
      <c r="B54" s="9" t="s">
        <v>657</v>
      </c>
      <c r="C54" s="9" t="s">
        <v>658</v>
      </c>
      <c r="D54" s="9" t="s">
        <v>254</v>
      </c>
      <c r="E54" s="9" t="s">
        <v>60</v>
      </c>
      <c r="F54" s="9"/>
      <c r="G54" s="28" t="s">
        <v>5680</v>
      </c>
      <c r="H54">
        <f t="shared" si="0"/>
        <v>0</v>
      </c>
      <c r="I54" s="9"/>
      <c r="J54" s="9" t="s">
        <v>63</v>
      </c>
      <c r="K54" t="str">
        <f t="shared" si="1"/>
        <v>0</v>
      </c>
      <c r="L54" s="9" t="s">
        <v>64</v>
      </c>
      <c r="M54" t="str">
        <f t="shared" si="2"/>
        <v>0</v>
      </c>
      <c r="N54">
        <f t="shared" si="3"/>
        <v>0</v>
      </c>
      <c r="O54" s="9"/>
      <c r="P54" s="9" t="s">
        <v>73</v>
      </c>
      <c r="Q54" s="9" t="s">
        <v>63</v>
      </c>
      <c r="R54" s="7" t="str">
        <f t="shared" si="4"/>
        <v>0</v>
      </c>
      <c r="S54" s="9" t="s">
        <v>80</v>
      </c>
      <c r="T54" t="str">
        <f t="shared" si="5"/>
        <v>0</v>
      </c>
      <c r="U54" s="9" t="s">
        <v>80</v>
      </c>
      <c r="V54" t="str">
        <f t="shared" si="6"/>
        <v>0</v>
      </c>
      <c r="W54" s="19">
        <f t="shared" si="7"/>
        <v>0</v>
      </c>
      <c r="X54" s="9"/>
      <c r="Y54" s="9"/>
      <c r="Z54" s="9" t="s">
        <v>83</v>
      </c>
      <c r="AA54" s="9" t="s">
        <v>63</v>
      </c>
      <c r="AB54" s="9" t="s">
        <v>63</v>
      </c>
      <c r="AC54" s="9" t="s">
        <v>63</v>
      </c>
      <c r="AD54" s="9" t="s">
        <v>63</v>
      </c>
      <c r="AE54" s="9" t="s">
        <v>63</v>
      </c>
      <c r="AF54" s="9" t="s">
        <v>85</v>
      </c>
      <c r="AG54" s="9" t="s">
        <v>660</v>
      </c>
      <c r="AH54" s="9" t="s">
        <v>66</v>
      </c>
      <c r="AI54" s="9" t="s">
        <v>63</v>
      </c>
      <c r="AJ54" s="9" t="s">
        <v>66</v>
      </c>
      <c r="AK54" s="9" t="s">
        <v>66</v>
      </c>
      <c r="AL54" s="9" t="s">
        <v>63</v>
      </c>
      <c r="AM54" s="9" t="s">
        <v>63</v>
      </c>
      <c r="AN54" s="9" t="s">
        <v>63</v>
      </c>
      <c r="AO54" s="9" t="s">
        <v>288</v>
      </c>
      <c r="AP54" s="9" t="s">
        <v>78</v>
      </c>
      <c r="AQ54" s="9"/>
      <c r="AR54" s="9" t="s">
        <v>137</v>
      </c>
      <c r="AS54" s="9" t="s">
        <v>63</v>
      </c>
      <c r="AT54" s="9"/>
      <c r="AU54" s="9" t="s">
        <v>504</v>
      </c>
    </row>
    <row r="55" spans="1:47" hidden="1" x14ac:dyDescent="0.25">
      <c r="A55" s="9" t="s">
        <v>672</v>
      </c>
      <c r="B55" s="9" t="s">
        <v>673</v>
      </c>
      <c r="C55" s="9" t="s">
        <v>674</v>
      </c>
      <c r="D55" s="9" t="s">
        <v>254</v>
      </c>
      <c r="E55" s="9" t="s">
        <v>60</v>
      </c>
      <c r="F55" s="9"/>
      <c r="G55" s="9" t="s">
        <v>133</v>
      </c>
      <c r="H55">
        <f t="shared" si="0"/>
        <v>0</v>
      </c>
      <c r="I55" s="9"/>
      <c r="J55" s="9" t="s">
        <v>63</v>
      </c>
      <c r="K55" t="str">
        <f t="shared" si="1"/>
        <v>0</v>
      </c>
      <c r="L55" s="9" t="s">
        <v>64</v>
      </c>
      <c r="M55" t="str">
        <f t="shared" si="2"/>
        <v>0</v>
      </c>
      <c r="N55">
        <f t="shared" si="3"/>
        <v>0</v>
      </c>
      <c r="O55" s="9"/>
      <c r="P55" s="9" t="s">
        <v>73</v>
      </c>
      <c r="Q55" s="9" t="s">
        <v>63</v>
      </c>
      <c r="R55" s="7" t="str">
        <f t="shared" si="4"/>
        <v>0</v>
      </c>
      <c r="S55" s="9" t="s">
        <v>80</v>
      </c>
      <c r="T55" t="str">
        <f t="shared" si="5"/>
        <v>0</v>
      </c>
      <c r="U55" s="9" t="s">
        <v>80</v>
      </c>
      <c r="V55" t="str">
        <f t="shared" si="6"/>
        <v>0</v>
      </c>
      <c r="W55" s="19">
        <f t="shared" si="7"/>
        <v>0</v>
      </c>
      <c r="X55" s="9"/>
      <c r="Y55" s="9"/>
      <c r="Z55" s="9" t="s">
        <v>83</v>
      </c>
      <c r="AA55" s="9" t="s">
        <v>63</v>
      </c>
      <c r="AB55" s="9" t="s">
        <v>63</v>
      </c>
      <c r="AC55" s="9" t="s">
        <v>63</v>
      </c>
      <c r="AD55" s="9" t="s">
        <v>80</v>
      </c>
      <c r="AE55" s="9" t="s">
        <v>63</v>
      </c>
      <c r="AF55" s="9" t="s">
        <v>110</v>
      </c>
      <c r="AG55" s="9"/>
      <c r="AH55" s="9" t="s">
        <v>66</v>
      </c>
      <c r="AI55" s="9" t="s">
        <v>134</v>
      </c>
      <c r="AJ55" s="9" t="s">
        <v>135</v>
      </c>
      <c r="AK55" s="9" t="s">
        <v>66</v>
      </c>
      <c r="AL55" s="9" t="s">
        <v>110</v>
      </c>
      <c r="AM55" s="9" t="s">
        <v>134</v>
      </c>
      <c r="AN55" s="9" t="s">
        <v>63</v>
      </c>
      <c r="AO55" s="9" t="s">
        <v>81</v>
      </c>
      <c r="AP55" s="9" t="s">
        <v>320</v>
      </c>
      <c r="AQ55" s="9"/>
      <c r="AR55" s="9" t="s">
        <v>63</v>
      </c>
      <c r="AS55" s="9" t="s">
        <v>63</v>
      </c>
      <c r="AT55" s="9" t="s">
        <v>255</v>
      </c>
      <c r="AU55" s="9" t="s">
        <v>561</v>
      </c>
    </row>
    <row r="56" spans="1:47" hidden="1" x14ac:dyDescent="0.25">
      <c r="A56" s="9" t="s">
        <v>682</v>
      </c>
      <c r="B56" s="9" t="s">
        <v>683</v>
      </c>
      <c r="C56" s="9" t="s">
        <v>684</v>
      </c>
      <c r="D56" s="9" t="s">
        <v>254</v>
      </c>
      <c r="E56" s="9" t="s">
        <v>60</v>
      </c>
      <c r="F56" s="9"/>
      <c r="G56" s="9" t="s">
        <v>72</v>
      </c>
      <c r="H56">
        <f t="shared" si="0"/>
        <v>1</v>
      </c>
      <c r="I56" s="9"/>
      <c r="J56" s="9" t="s">
        <v>63</v>
      </c>
      <c r="K56" t="str">
        <f t="shared" si="1"/>
        <v>0</v>
      </c>
      <c r="L56" s="9" t="s">
        <v>64</v>
      </c>
      <c r="M56" t="str">
        <f t="shared" si="2"/>
        <v>0</v>
      </c>
      <c r="N56">
        <f t="shared" si="3"/>
        <v>1</v>
      </c>
      <c r="O56" s="9"/>
      <c r="P56" s="9" t="s">
        <v>65</v>
      </c>
      <c r="Q56" s="9"/>
      <c r="R56" s="7" t="str">
        <f t="shared" si="4"/>
        <v>0</v>
      </c>
      <c r="S56" s="9"/>
      <c r="T56" t="str">
        <f t="shared" si="5"/>
        <v>0</v>
      </c>
      <c r="U56" s="9"/>
      <c r="V56" t="str">
        <f t="shared" si="6"/>
        <v>0</v>
      </c>
      <c r="W56" s="19">
        <f t="shared" si="7"/>
        <v>0</v>
      </c>
      <c r="X56" s="9"/>
      <c r="Y56" s="9"/>
      <c r="Z56" s="9"/>
      <c r="AA56" s="9"/>
      <c r="AB56" s="9"/>
      <c r="AC56" s="9"/>
      <c r="AD56" s="9"/>
      <c r="AE56" s="9"/>
      <c r="AF56" s="9"/>
      <c r="AG56" s="9"/>
      <c r="AH56" s="9"/>
      <c r="AI56" s="9"/>
      <c r="AJ56" s="9"/>
      <c r="AK56" s="9"/>
      <c r="AL56" s="9"/>
      <c r="AM56" s="9"/>
      <c r="AN56" s="9"/>
      <c r="AO56" s="9"/>
      <c r="AP56" s="9"/>
      <c r="AQ56" s="9"/>
      <c r="AR56" s="9" t="s">
        <v>5645</v>
      </c>
      <c r="AS56" s="9"/>
      <c r="AT56" s="9"/>
      <c r="AU56" s="9"/>
    </row>
    <row r="57" spans="1:47" hidden="1" x14ac:dyDescent="0.25">
      <c r="A57" s="9" t="s">
        <v>685</v>
      </c>
      <c r="B57" s="9" t="s">
        <v>686</v>
      </c>
      <c r="C57" s="9" t="s">
        <v>687</v>
      </c>
      <c r="D57" s="9" t="s">
        <v>225</v>
      </c>
      <c r="E57" s="9" t="s">
        <v>60</v>
      </c>
      <c r="F57" s="9"/>
      <c r="G57" s="9" t="s">
        <v>78</v>
      </c>
      <c r="H57">
        <f t="shared" si="0"/>
        <v>0</v>
      </c>
      <c r="I57" s="9"/>
      <c r="J57" s="9" t="s">
        <v>63</v>
      </c>
      <c r="K57" t="str">
        <f t="shared" si="1"/>
        <v>0</v>
      </c>
      <c r="L57" s="9" t="s">
        <v>64</v>
      </c>
      <c r="M57" t="str">
        <f t="shared" si="2"/>
        <v>0</v>
      </c>
      <c r="N57">
        <f t="shared" si="3"/>
        <v>0</v>
      </c>
      <c r="O57" s="9"/>
      <c r="P57" s="9" t="s">
        <v>73</v>
      </c>
      <c r="Q57" s="9" t="s">
        <v>63</v>
      </c>
      <c r="R57" s="7" t="str">
        <f t="shared" si="4"/>
        <v>0</v>
      </c>
      <c r="S57" s="9" t="s">
        <v>80</v>
      </c>
      <c r="T57" t="str">
        <f t="shared" si="5"/>
        <v>0</v>
      </c>
      <c r="U57" s="9" t="s">
        <v>80</v>
      </c>
      <c r="V57" t="str">
        <f t="shared" si="6"/>
        <v>0</v>
      </c>
      <c r="W57" s="19">
        <f t="shared" si="7"/>
        <v>0</v>
      </c>
      <c r="X57" s="9"/>
      <c r="Y57" s="9"/>
      <c r="Z57" s="9" t="s">
        <v>83</v>
      </c>
      <c r="AA57" s="9" t="s">
        <v>66</v>
      </c>
      <c r="AB57" s="9" t="s">
        <v>63</v>
      </c>
      <c r="AC57" s="9" t="s">
        <v>63</v>
      </c>
      <c r="AD57" s="9" t="s">
        <v>80</v>
      </c>
      <c r="AE57" s="9" t="s">
        <v>80</v>
      </c>
      <c r="AF57" s="9" t="s">
        <v>85</v>
      </c>
      <c r="AG57" s="9" t="s">
        <v>688</v>
      </c>
      <c r="AH57" s="9" t="s">
        <v>66</v>
      </c>
      <c r="AI57" s="9" t="s">
        <v>63</v>
      </c>
      <c r="AJ57" s="9" t="s">
        <v>63</v>
      </c>
      <c r="AK57" s="9" t="s">
        <v>63</v>
      </c>
      <c r="AL57" s="9" t="s">
        <v>63</v>
      </c>
      <c r="AM57" s="9" t="s">
        <v>63</v>
      </c>
      <c r="AN57" s="9" t="s">
        <v>63</v>
      </c>
      <c r="AO57" s="9" t="s">
        <v>288</v>
      </c>
      <c r="AP57" s="9" t="s">
        <v>78</v>
      </c>
      <c r="AQ57" s="9"/>
      <c r="AR57" s="9" t="s">
        <v>63</v>
      </c>
      <c r="AS57" s="9" t="s">
        <v>63</v>
      </c>
      <c r="AT57" s="9" t="s">
        <v>255</v>
      </c>
      <c r="AU57" s="9" t="s">
        <v>396</v>
      </c>
    </row>
    <row r="58" spans="1:47" hidden="1" x14ac:dyDescent="0.25">
      <c r="A58" s="9" t="s">
        <v>710</v>
      </c>
      <c r="B58" s="9" t="s">
        <v>711</v>
      </c>
      <c r="C58" s="9" t="s">
        <v>712</v>
      </c>
      <c r="D58" s="9" t="s">
        <v>254</v>
      </c>
      <c r="E58" s="9" t="s">
        <v>60</v>
      </c>
      <c r="F58" s="9"/>
      <c r="G58" s="9" t="s">
        <v>341</v>
      </c>
      <c r="H58">
        <f t="shared" si="0"/>
        <v>0</v>
      </c>
      <c r="I58" s="9"/>
      <c r="J58" s="9" t="s">
        <v>128</v>
      </c>
      <c r="K58" t="str">
        <f t="shared" si="1"/>
        <v>1</v>
      </c>
      <c r="L58" s="9" t="s">
        <v>64</v>
      </c>
      <c r="M58" t="str">
        <f t="shared" si="2"/>
        <v>0</v>
      </c>
      <c r="N58">
        <f t="shared" si="3"/>
        <v>1</v>
      </c>
      <c r="O58" s="9"/>
      <c r="P58" s="9" t="s">
        <v>65</v>
      </c>
      <c r="Q58" s="9"/>
      <c r="R58" s="7" t="str">
        <f t="shared" si="4"/>
        <v>0</v>
      </c>
      <c r="S58" s="9"/>
      <c r="T58" t="str">
        <f t="shared" si="5"/>
        <v>0</v>
      </c>
      <c r="U58" s="9"/>
      <c r="V58" t="str">
        <f t="shared" si="6"/>
        <v>0</v>
      </c>
      <c r="W58" s="19">
        <f t="shared" si="7"/>
        <v>0</v>
      </c>
      <c r="X58" s="9"/>
      <c r="Y58" s="9"/>
      <c r="Z58" s="9"/>
      <c r="AA58" s="9"/>
      <c r="AB58" s="9"/>
      <c r="AC58" s="9"/>
      <c r="AD58" s="9"/>
      <c r="AE58" s="9"/>
      <c r="AF58" s="9"/>
      <c r="AG58" s="9"/>
      <c r="AH58" s="9"/>
      <c r="AI58" s="9"/>
      <c r="AJ58" s="9"/>
      <c r="AK58" s="9"/>
      <c r="AL58" s="9"/>
      <c r="AM58" s="9"/>
      <c r="AN58" s="9"/>
      <c r="AO58" s="9"/>
      <c r="AP58" s="9"/>
      <c r="AQ58" s="9"/>
      <c r="AR58" s="9" t="s">
        <v>5645</v>
      </c>
      <c r="AS58" s="9"/>
      <c r="AT58" s="9"/>
      <c r="AU58" s="9"/>
    </row>
    <row r="59" spans="1:47" hidden="1" x14ac:dyDescent="0.25">
      <c r="A59" s="9" t="s">
        <v>713</v>
      </c>
      <c r="B59" s="9" t="s">
        <v>714</v>
      </c>
      <c r="C59" s="9" t="s">
        <v>715</v>
      </c>
      <c r="D59" s="9" t="s">
        <v>225</v>
      </c>
      <c r="E59" s="9" t="s">
        <v>60</v>
      </c>
      <c r="F59" s="9"/>
      <c r="G59" s="9" t="s">
        <v>341</v>
      </c>
      <c r="H59">
        <f t="shared" si="0"/>
        <v>0</v>
      </c>
      <c r="I59" s="9"/>
      <c r="J59" s="9" t="s">
        <v>63</v>
      </c>
      <c r="K59" t="str">
        <f t="shared" si="1"/>
        <v>0</v>
      </c>
      <c r="L59" s="9" t="s">
        <v>64</v>
      </c>
      <c r="M59" t="str">
        <f t="shared" si="2"/>
        <v>0</v>
      </c>
      <c r="N59">
        <f t="shared" si="3"/>
        <v>0</v>
      </c>
      <c r="O59" s="9"/>
      <c r="P59" s="9" t="s">
        <v>73</v>
      </c>
      <c r="Q59" s="9" t="s">
        <v>63</v>
      </c>
      <c r="R59" s="7" t="str">
        <f t="shared" si="4"/>
        <v>0</v>
      </c>
      <c r="S59" s="9" t="s">
        <v>80</v>
      </c>
      <c r="T59" t="str">
        <f t="shared" si="5"/>
        <v>0</v>
      </c>
      <c r="U59" s="9" t="s">
        <v>80</v>
      </c>
      <c r="V59" t="str">
        <f t="shared" si="6"/>
        <v>0</v>
      </c>
      <c r="W59" s="19">
        <f t="shared" si="7"/>
        <v>0</v>
      </c>
      <c r="X59" s="9"/>
      <c r="Y59" s="9"/>
      <c r="Z59" s="9" t="s">
        <v>83</v>
      </c>
      <c r="AA59" s="9" t="s">
        <v>63</v>
      </c>
      <c r="AB59" s="9" t="s">
        <v>63</v>
      </c>
      <c r="AC59" s="9" t="s">
        <v>63</v>
      </c>
      <c r="AD59" s="9" t="s">
        <v>80</v>
      </c>
      <c r="AE59" s="9" t="s">
        <v>110</v>
      </c>
      <c r="AF59" s="9" t="s">
        <v>228</v>
      </c>
      <c r="AG59" s="9"/>
      <c r="AH59" s="9" t="s">
        <v>66</v>
      </c>
      <c r="AI59" s="9" t="s">
        <v>134</v>
      </c>
      <c r="AJ59" s="9" t="s">
        <v>135</v>
      </c>
      <c r="AK59" s="9" t="s">
        <v>228</v>
      </c>
      <c r="AL59" s="9" t="s">
        <v>110</v>
      </c>
      <c r="AM59" s="9" t="s">
        <v>134</v>
      </c>
      <c r="AN59" s="9" t="s">
        <v>63</v>
      </c>
      <c r="AO59" s="9" t="s">
        <v>81</v>
      </c>
      <c r="AP59" s="9" t="s">
        <v>136</v>
      </c>
      <c r="AQ59" s="9"/>
      <c r="AR59" s="9" t="s">
        <v>63</v>
      </c>
      <c r="AS59" s="9" t="s">
        <v>63</v>
      </c>
      <c r="AT59" s="9"/>
      <c r="AU59" s="9" t="s">
        <v>716</v>
      </c>
    </row>
    <row r="60" spans="1:47" hidden="1" x14ac:dyDescent="0.25">
      <c r="A60" s="9" t="s">
        <v>736</v>
      </c>
      <c r="B60" s="9" t="s">
        <v>737</v>
      </c>
      <c r="C60" s="9" t="s">
        <v>738</v>
      </c>
      <c r="D60" s="9" t="s">
        <v>225</v>
      </c>
      <c r="E60" s="9" t="s">
        <v>60</v>
      </c>
      <c r="F60" s="9"/>
      <c r="G60" s="9" t="s">
        <v>72</v>
      </c>
      <c r="H60">
        <f t="shared" si="0"/>
        <v>1</v>
      </c>
      <c r="I60" s="9"/>
      <c r="J60" s="9" t="s">
        <v>63</v>
      </c>
      <c r="K60" t="str">
        <f t="shared" si="1"/>
        <v>0</v>
      </c>
      <c r="L60" s="9" t="s">
        <v>64</v>
      </c>
      <c r="M60" t="str">
        <f t="shared" si="2"/>
        <v>0</v>
      </c>
      <c r="N60">
        <f t="shared" si="3"/>
        <v>1</v>
      </c>
      <c r="O60" s="9"/>
      <c r="P60" s="9" t="s">
        <v>65</v>
      </c>
      <c r="Q60" s="9"/>
      <c r="R60" s="7" t="str">
        <f t="shared" si="4"/>
        <v>0</v>
      </c>
      <c r="S60" s="9"/>
      <c r="T60" t="str">
        <f t="shared" si="5"/>
        <v>0</v>
      </c>
      <c r="U60" s="9"/>
      <c r="V60" t="str">
        <f t="shared" si="6"/>
        <v>0</v>
      </c>
      <c r="W60" s="19">
        <f t="shared" si="7"/>
        <v>0</v>
      </c>
      <c r="X60" s="9"/>
      <c r="Y60" s="9"/>
      <c r="Z60" s="9"/>
      <c r="AA60" s="9"/>
      <c r="AB60" s="9"/>
      <c r="AC60" s="9"/>
      <c r="AD60" s="9"/>
      <c r="AE60" s="9"/>
      <c r="AF60" s="9"/>
      <c r="AG60" s="9"/>
      <c r="AH60" s="9"/>
      <c r="AI60" s="9"/>
      <c r="AJ60" s="9"/>
      <c r="AK60" s="9"/>
      <c r="AL60" s="9"/>
      <c r="AM60" s="9"/>
      <c r="AN60" s="9"/>
      <c r="AO60" s="9"/>
      <c r="AP60" s="9"/>
      <c r="AQ60" s="9"/>
      <c r="AR60" s="9" t="s">
        <v>5645</v>
      </c>
      <c r="AS60" s="9"/>
      <c r="AT60" s="9"/>
      <c r="AU60" s="9"/>
    </row>
    <row r="61" spans="1:47" hidden="1" x14ac:dyDescent="0.25">
      <c r="A61" s="9" t="s">
        <v>740</v>
      </c>
      <c r="B61" s="9" t="s">
        <v>741</v>
      </c>
      <c r="C61" s="9" t="s">
        <v>742</v>
      </c>
      <c r="D61" s="9" t="s">
        <v>254</v>
      </c>
      <c r="E61" s="9" t="s">
        <v>60</v>
      </c>
      <c r="F61" s="9"/>
      <c r="G61" s="9" t="s">
        <v>743</v>
      </c>
      <c r="H61">
        <f t="shared" si="0"/>
        <v>1</v>
      </c>
      <c r="I61" s="9"/>
      <c r="J61" s="9" t="s">
        <v>63</v>
      </c>
      <c r="K61" t="str">
        <f t="shared" si="1"/>
        <v>0</v>
      </c>
      <c r="L61" s="9" t="s">
        <v>64</v>
      </c>
      <c r="M61" t="str">
        <f t="shared" si="2"/>
        <v>0</v>
      </c>
      <c r="N61">
        <f t="shared" si="3"/>
        <v>1</v>
      </c>
      <c r="O61" s="9"/>
      <c r="P61" s="9" t="s">
        <v>73</v>
      </c>
      <c r="Q61" s="9"/>
      <c r="R61" s="7" t="str">
        <f t="shared" si="4"/>
        <v>0</v>
      </c>
      <c r="S61" s="9"/>
      <c r="T61" t="str">
        <f t="shared" si="5"/>
        <v>0</v>
      </c>
      <c r="U61" s="9"/>
      <c r="V61" t="str">
        <f t="shared" si="6"/>
        <v>0</v>
      </c>
      <c r="W61" s="19">
        <f t="shared" si="7"/>
        <v>0</v>
      </c>
      <c r="X61" s="9"/>
      <c r="Y61" s="9"/>
      <c r="Z61" s="9"/>
      <c r="AA61" s="9"/>
      <c r="AB61" s="9"/>
      <c r="AC61" s="9"/>
      <c r="AD61" s="9"/>
      <c r="AE61" s="9"/>
      <c r="AF61" s="9"/>
      <c r="AG61" s="9"/>
      <c r="AH61" s="9"/>
      <c r="AI61" s="9"/>
      <c r="AJ61" s="9"/>
      <c r="AK61" s="9"/>
      <c r="AL61" s="9"/>
      <c r="AM61" s="9"/>
      <c r="AN61" s="9"/>
      <c r="AO61" s="9"/>
      <c r="AP61" s="9"/>
      <c r="AQ61" s="9"/>
      <c r="AR61" s="9" t="s">
        <v>5645</v>
      </c>
      <c r="AS61" s="9"/>
      <c r="AT61" s="9"/>
      <c r="AU61" s="9"/>
    </row>
    <row r="62" spans="1:47" hidden="1" x14ac:dyDescent="0.25">
      <c r="A62" s="9" t="s">
        <v>744</v>
      </c>
      <c r="B62" s="9" t="s">
        <v>745</v>
      </c>
      <c r="C62" s="9" t="s">
        <v>746</v>
      </c>
      <c r="D62" s="9" t="s">
        <v>59</v>
      </c>
      <c r="E62" s="9" t="s">
        <v>60</v>
      </c>
      <c r="F62" s="9"/>
      <c r="G62" s="9" t="s">
        <v>78</v>
      </c>
      <c r="H62">
        <f t="shared" si="0"/>
        <v>0</v>
      </c>
      <c r="I62" s="9"/>
      <c r="J62" s="9" t="s">
        <v>63</v>
      </c>
      <c r="K62" t="str">
        <f t="shared" si="1"/>
        <v>0</v>
      </c>
      <c r="L62" s="9" t="s">
        <v>64</v>
      </c>
      <c r="M62" t="str">
        <f t="shared" si="2"/>
        <v>0</v>
      </c>
      <c r="N62">
        <f t="shared" si="3"/>
        <v>0</v>
      </c>
      <c r="O62" s="9"/>
      <c r="P62" s="9" t="s">
        <v>73</v>
      </c>
      <c r="Q62" s="9" t="s">
        <v>63</v>
      </c>
      <c r="R62" s="7" t="str">
        <f t="shared" si="4"/>
        <v>0</v>
      </c>
      <c r="S62" s="9" t="s">
        <v>66</v>
      </c>
      <c r="T62" t="str">
        <f t="shared" si="5"/>
        <v>1</v>
      </c>
      <c r="U62" s="9" t="s">
        <v>80</v>
      </c>
      <c r="V62" t="str">
        <f t="shared" si="6"/>
        <v>0</v>
      </c>
      <c r="W62" s="19">
        <f t="shared" si="7"/>
        <v>1</v>
      </c>
      <c r="X62" s="9" t="s">
        <v>15</v>
      </c>
      <c r="Y62" s="9" t="s">
        <v>747</v>
      </c>
      <c r="Z62" s="9"/>
      <c r="AA62" s="9"/>
      <c r="AB62" s="9"/>
      <c r="AC62" s="9"/>
      <c r="AD62" s="9"/>
      <c r="AE62" s="9"/>
      <c r="AF62" s="9"/>
      <c r="AG62" s="9"/>
      <c r="AH62" s="9"/>
      <c r="AI62" s="9"/>
      <c r="AJ62" s="9"/>
      <c r="AK62" s="9"/>
      <c r="AL62" s="9"/>
      <c r="AM62" s="9"/>
      <c r="AN62" s="9"/>
      <c r="AO62" s="9"/>
      <c r="AP62" s="9"/>
      <c r="AQ62" s="9"/>
      <c r="AR62" s="9" t="s">
        <v>5645</v>
      </c>
      <c r="AS62" s="9"/>
      <c r="AT62" s="9"/>
      <c r="AU62" s="9"/>
    </row>
    <row r="63" spans="1:47" hidden="1" x14ac:dyDescent="0.25">
      <c r="A63" s="20" t="s">
        <v>748</v>
      </c>
      <c r="B63" s="9" t="s">
        <v>749</v>
      </c>
      <c r="C63" s="9" t="s">
        <v>750</v>
      </c>
      <c r="D63" s="9" t="s">
        <v>254</v>
      </c>
      <c r="E63" s="9" t="s">
        <v>60</v>
      </c>
      <c r="F63" s="9"/>
      <c r="G63" s="9" t="s">
        <v>78</v>
      </c>
      <c r="H63">
        <f t="shared" si="0"/>
        <v>0</v>
      </c>
      <c r="I63" s="9"/>
      <c r="J63" s="9" t="s">
        <v>63</v>
      </c>
      <c r="K63" t="str">
        <f t="shared" si="1"/>
        <v>0</v>
      </c>
      <c r="L63" s="9" t="s">
        <v>64</v>
      </c>
      <c r="M63" t="str">
        <f t="shared" si="2"/>
        <v>0</v>
      </c>
      <c r="N63">
        <f t="shared" si="3"/>
        <v>0</v>
      </c>
      <c r="O63" s="9"/>
      <c r="P63" s="9" t="s">
        <v>73</v>
      </c>
      <c r="Q63" s="9" t="s">
        <v>63</v>
      </c>
      <c r="R63" s="7" t="str">
        <f t="shared" si="4"/>
        <v>0</v>
      </c>
      <c r="S63" s="9" t="s">
        <v>80</v>
      </c>
      <c r="T63" t="str">
        <f t="shared" si="5"/>
        <v>0</v>
      </c>
      <c r="U63" s="22" t="s">
        <v>80</v>
      </c>
      <c r="V63" t="str">
        <f t="shared" si="6"/>
        <v>0</v>
      </c>
      <c r="W63" s="19">
        <f t="shared" si="7"/>
        <v>0</v>
      </c>
      <c r="X63" s="9"/>
      <c r="Y63" s="9"/>
      <c r="Z63" s="9" t="s">
        <v>83</v>
      </c>
      <c r="AA63" s="9" t="s">
        <v>66</v>
      </c>
      <c r="AB63" s="9" t="s">
        <v>84</v>
      </c>
      <c r="AC63" s="9" t="s">
        <v>110</v>
      </c>
      <c r="AD63" s="9" t="s">
        <v>80</v>
      </c>
      <c r="AE63" s="9" t="s">
        <v>110</v>
      </c>
      <c r="AF63" s="9" t="s">
        <v>110</v>
      </c>
      <c r="AG63" s="9"/>
      <c r="AH63" s="9" t="s">
        <v>66</v>
      </c>
      <c r="AI63" s="9" t="s">
        <v>134</v>
      </c>
      <c r="AJ63" s="9" t="s">
        <v>135</v>
      </c>
      <c r="AK63" s="9" t="s">
        <v>66</v>
      </c>
      <c r="AL63" s="9" t="s">
        <v>110</v>
      </c>
      <c r="AM63" s="9" t="s">
        <v>134</v>
      </c>
      <c r="AN63" s="9" t="s">
        <v>66</v>
      </c>
      <c r="AO63" s="9" t="s">
        <v>122</v>
      </c>
      <c r="AP63" s="9" t="s">
        <v>312</v>
      </c>
      <c r="AQ63" s="9"/>
      <c r="AR63" s="9" t="s">
        <v>63</v>
      </c>
      <c r="AS63" s="9" t="s">
        <v>63</v>
      </c>
      <c r="AT63" s="9"/>
      <c r="AU63" s="9" t="s">
        <v>751</v>
      </c>
    </row>
    <row r="64" spans="1:47" hidden="1" x14ac:dyDescent="0.25">
      <c r="A64" s="9" t="s">
        <v>753</v>
      </c>
      <c r="B64" s="9" t="s">
        <v>754</v>
      </c>
      <c r="C64" s="9" t="s">
        <v>755</v>
      </c>
      <c r="D64" s="9" t="s">
        <v>225</v>
      </c>
      <c r="E64" s="9" t="s">
        <v>60</v>
      </c>
      <c r="F64" s="9"/>
      <c r="G64" s="9" t="s">
        <v>78</v>
      </c>
      <c r="H64">
        <f t="shared" si="0"/>
        <v>0</v>
      </c>
      <c r="I64" s="9"/>
      <c r="J64" s="9" t="s">
        <v>63</v>
      </c>
      <c r="K64" t="str">
        <f t="shared" si="1"/>
        <v>0</v>
      </c>
      <c r="L64" s="9" t="s">
        <v>64</v>
      </c>
      <c r="M64" t="str">
        <f t="shared" si="2"/>
        <v>0</v>
      </c>
      <c r="N64">
        <f t="shared" si="3"/>
        <v>0</v>
      </c>
      <c r="O64" s="9"/>
      <c r="P64" s="9" t="s">
        <v>73</v>
      </c>
      <c r="Q64" s="9" t="s">
        <v>63</v>
      </c>
      <c r="R64" s="7" t="str">
        <f t="shared" si="4"/>
        <v>0</v>
      </c>
      <c r="S64" s="9" t="s">
        <v>80</v>
      </c>
      <c r="T64" t="str">
        <f t="shared" si="5"/>
        <v>0</v>
      </c>
      <c r="U64" s="9" t="s">
        <v>80</v>
      </c>
      <c r="V64" t="str">
        <f t="shared" si="6"/>
        <v>0</v>
      </c>
      <c r="W64" s="19">
        <f t="shared" si="7"/>
        <v>0</v>
      </c>
      <c r="X64" s="9"/>
      <c r="Y64" s="9"/>
      <c r="Z64" s="9" t="s">
        <v>83</v>
      </c>
      <c r="AA64" s="9" t="s">
        <v>63</v>
      </c>
      <c r="AB64" s="9" t="s">
        <v>63</v>
      </c>
      <c r="AC64" s="9" t="s">
        <v>63</v>
      </c>
      <c r="AD64" s="9" t="s">
        <v>80</v>
      </c>
      <c r="AE64" s="9" t="s">
        <v>80</v>
      </c>
      <c r="AF64" s="9" t="s">
        <v>85</v>
      </c>
      <c r="AG64" s="9" t="s">
        <v>756</v>
      </c>
      <c r="AH64" s="9" t="s">
        <v>66</v>
      </c>
      <c r="AI64" s="9" t="s">
        <v>63</v>
      </c>
      <c r="AJ64" s="9" t="s">
        <v>63</v>
      </c>
      <c r="AK64" s="9" t="s">
        <v>63</v>
      </c>
      <c r="AL64" s="9" t="s">
        <v>63</v>
      </c>
      <c r="AM64" s="9" t="s">
        <v>63</v>
      </c>
      <c r="AN64" s="9" t="s">
        <v>63</v>
      </c>
      <c r="AO64" s="9" t="s">
        <v>288</v>
      </c>
      <c r="AP64" s="9" t="s">
        <v>78</v>
      </c>
      <c r="AQ64" s="9"/>
      <c r="AR64" s="9" t="s">
        <v>63</v>
      </c>
      <c r="AS64" s="9" t="s">
        <v>63</v>
      </c>
      <c r="AT64" s="9" t="s">
        <v>138</v>
      </c>
      <c r="AU64" s="9" t="s">
        <v>757</v>
      </c>
    </row>
    <row r="65" spans="1:47" hidden="1" x14ac:dyDescent="0.25">
      <c r="A65" s="9">
        <v>8495</v>
      </c>
      <c r="B65" s="9" t="s">
        <v>769</v>
      </c>
      <c r="C65" s="9" t="s">
        <v>770</v>
      </c>
      <c r="D65" s="9" t="s">
        <v>225</v>
      </c>
      <c r="E65" s="9" t="s">
        <v>60</v>
      </c>
      <c r="F65" s="9"/>
      <c r="G65" s="9" t="s">
        <v>133</v>
      </c>
      <c r="H65">
        <f t="shared" si="0"/>
        <v>0</v>
      </c>
      <c r="I65" s="9"/>
      <c r="J65" s="9" t="s">
        <v>63</v>
      </c>
      <c r="K65" t="str">
        <f t="shared" si="1"/>
        <v>0</v>
      </c>
      <c r="L65" s="9" t="s">
        <v>64</v>
      </c>
      <c r="M65" t="str">
        <f t="shared" si="2"/>
        <v>0</v>
      </c>
      <c r="N65">
        <f t="shared" si="3"/>
        <v>0</v>
      </c>
      <c r="O65" s="9"/>
      <c r="P65" s="9" t="s">
        <v>73</v>
      </c>
      <c r="Q65" s="15" t="s">
        <v>63</v>
      </c>
      <c r="R65" s="7" t="str">
        <f t="shared" si="4"/>
        <v>0</v>
      </c>
      <c r="S65" s="9" t="s">
        <v>80</v>
      </c>
      <c r="T65" t="str">
        <f t="shared" si="5"/>
        <v>0</v>
      </c>
      <c r="U65" s="9" t="s">
        <v>80</v>
      </c>
      <c r="V65" t="str">
        <f t="shared" si="6"/>
        <v>0</v>
      </c>
      <c r="W65" s="19">
        <f t="shared" si="7"/>
        <v>0</v>
      </c>
      <c r="X65" s="9"/>
      <c r="Y65" s="9"/>
      <c r="Z65" s="9" t="s">
        <v>83</v>
      </c>
      <c r="AA65" s="9" t="s">
        <v>63</v>
      </c>
      <c r="AB65" s="9" t="s">
        <v>84</v>
      </c>
      <c r="AC65" s="9" t="s">
        <v>110</v>
      </c>
      <c r="AD65" s="9" t="s">
        <v>80</v>
      </c>
      <c r="AE65" s="9" t="s">
        <v>110</v>
      </c>
      <c r="AF65" s="9" t="s">
        <v>110</v>
      </c>
      <c r="AG65" s="9"/>
      <c r="AH65" s="9" t="s">
        <v>66</v>
      </c>
      <c r="AI65" s="9" t="s">
        <v>110</v>
      </c>
      <c r="AJ65" s="9" t="s">
        <v>66</v>
      </c>
      <c r="AK65" s="9" t="s">
        <v>66</v>
      </c>
      <c r="AL65" s="9" t="s">
        <v>110</v>
      </c>
      <c r="AM65" s="9" t="s">
        <v>66</v>
      </c>
      <c r="AN65" s="9" t="s">
        <v>63</v>
      </c>
      <c r="AO65" s="9" t="s">
        <v>122</v>
      </c>
      <c r="AP65" s="9" t="s">
        <v>320</v>
      </c>
      <c r="AQ65" s="9"/>
      <c r="AR65" s="9" t="s">
        <v>63</v>
      </c>
      <c r="AS65" s="9" t="s">
        <v>63</v>
      </c>
      <c r="AT65" s="9"/>
      <c r="AU65" s="9" t="s">
        <v>771</v>
      </c>
    </row>
    <row r="66" spans="1:47" hidden="1" x14ac:dyDescent="0.25">
      <c r="A66" s="9" t="s">
        <v>779</v>
      </c>
      <c r="B66" s="9" t="s">
        <v>780</v>
      </c>
      <c r="C66" s="9" t="s">
        <v>781</v>
      </c>
      <c r="D66" s="9" t="s">
        <v>254</v>
      </c>
      <c r="E66" s="9" t="s">
        <v>60</v>
      </c>
      <c r="F66" s="9"/>
      <c r="G66" s="9" t="s">
        <v>72</v>
      </c>
      <c r="H66">
        <f t="shared" si="0"/>
        <v>1</v>
      </c>
      <c r="I66" s="9"/>
      <c r="J66" s="9" t="s">
        <v>63</v>
      </c>
      <c r="K66" t="str">
        <f t="shared" si="1"/>
        <v>0</v>
      </c>
      <c r="L66" s="9" t="s">
        <v>64</v>
      </c>
      <c r="M66" t="str">
        <f t="shared" si="2"/>
        <v>0</v>
      </c>
      <c r="N66">
        <f t="shared" si="3"/>
        <v>1</v>
      </c>
      <c r="O66" s="9"/>
      <c r="P66" s="9" t="s">
        <v>73</v>
      </c>
      <c r="Q66" s="9"/>
      <c r="R66" s="7" t="str">
        <f t="shared" si="4"/>
        <v>0</v>
      </c>
      <c r="S66" s="9"/>
      <c r="T66" t="str">
        <f t="shared" si="5"/>
        <v>0</v>
      </c>
      <c r="U66" s="9"/>
      <c r="V66" t="str">
        <f t="shared" si="6"/>
        <v>0</v>
      </c>
      <c r="W66" s="19">
        <f t="shared" si="7"/>
        <v>0</v>
      </c>
      <c r="X66" s="9"/>
      <c r="Y66" s="9"/>
      <c r="Z66" s="9"/>
      <c r="AA66" s="9"/>
      <c r="AB66" s="9"/>
      <c r="AC66" s="9"/>
      <c r="AD66" s="9"/>
      <c r="AE66" s="9"/>
      <c r="AF66" s="9"/>
      <c r="AG66" s="9"/>
      <c r="AH66" s="9"/>
      <c r="AI66" s="9"/>
      <c r="AJ66" s="9"/>
      <c r="AK66" s="9"/>
      <c r="AL66" s="9"/>
      <c r="AM66" s="9"/>
      <c r="AN66" s="9"/>
      <c r="AO66" s="9"/>
      <c r="AP66" s="9"/>
      <c r="AQ66" s="9"/>
      <c r="AR66" s="9" t="s">
        <v>5645</v>
      </c>
      <c r="AS66" s="9"/>
      <c r="AT66" s="9"/>
      <c r="AU66" s="9"/>
    </row>
    <row r="67" spans="1:47" hidden="1" x14ac:dyDescent="0.25">
      <c r="A67" s="9" t="s">
        <v>782</v>
      </c>
      <c r="B67" s="9" t="s">
        <v>783</v>
      </c>
      <c r="C67" s="9" t="s">
        <v>784</v>
      </c>
      <c r="D67" s="9" t="s">
        <v>225</v>
      </c>
      <c r="E67" s="9" t="s">
        <v>60</v>
      </c>
      <c r="F67" s="9"/>
      <c r="G67" s="9" t="s">
        <v>118</v>
      </c>
      <c r="H67">
        <f t="shared" ref="H67:H130" si="8">COUNTIF(G67,"*(EXCLUDE)*")</f>
        <v>0</v>
      </c>
      <c r="I67" s="9"/>
      <c r="J67" s="9" t="s">
        <v>63</v>
      </c>
      <c r="K67" t="str">
        <f t="shared" ref="K67:K130" si="9">IF(J67="No (EXCLUDE)","1","0")</f>
        <v>0</v>
      </c>
      <c r="L67" s="9" t="s">
        <v>64</v>
      </c>
      <c r="M67" t="str">
        <f t="shared" ref="M67:M130" si="10">IF(L67="Other (EXCLUDE)","1","0")</f>
        <v>0</v>
      </c>
      <c r="N67">
        <f t="shared" ref="N67:N130" si="11">H67+K67+M67</f>
        <v>0</v>
      </c>
      <c r="O67" s="9"/>
      <c r="P67" s="9" t="s">
        <v>65</v>
      </c>
      <c r="Q67" s="9" t="s">
        <v>63</v>
      </c>
      <c r="R67" s="7" t="str">
        <f t="shared" ref="R67:R130" si="12">IF(Q67="No","1","0")</f>
        <v>0</v>
      </c>
      <c r="S67" s="9" t="s">
        <v>80</v>
      </c>
      <c r="T67" t="str">
        <f t="shared" ref="T67:T130" si="13">IF(S67="No","1","0")</f>
        <v>0</v>
      </c>
      <c r="U67" s="9" t="s">
        <v>80</v>
      </c>
      <c r="V67" t="str">
        <f t="shared" ref="V67:V130" si="14">IF(U67="No","1","0")</f>
        <v>0</v>
      </c>
      <c r="W67" s="19">
        <f t="shared" ref="W67:W130" si="15">R67+T67+V67</f>
        <v>0</v>
      </c>
      <c r="X67" s="9"/>
      <c r="Y67" s="9"/>
      <c r="Z67" s="9" t="s">
        <v>83</v>
      </c>
      <c r="AA67" s="9" t="s">
        <v>63</v>
      </c>
      <c r="AB67" s="9" t="s">
        <v>63</v>
      </c>
      <c r="AC67" s="9" t="s">
        <v>63</v>
      </c>
      <c r="AD67" s="9" t="s">
        <v>80</v>
      </c>
      <c r="AE67" s="9" t="s">
        <v>80</v>
      </c>
      <c r="AF67" s="9" t="s">
        <v>85</v>
      </c>
      <c r="AG67" s="9" t="s">
        <v>785</v>
      </c>
      <c r="AH67" s="9" t="s">
        <v>66</v>
      </c>
      <c r="AI67" s="9" t="s">
        <v>63</v>
      </c>
      <c r="AJ67" s="9" t="s">
        <v>63</v>
      </c>
      <c r="AK67" s="9" t="s">
        <v>63</v>
      </c>
      <c r="AL67" s="9" t="s">
        <v>63</v>
      </c>
      <c r="AM67" s="9" t="s">
        <v>63</v>
      </c>
      <c r="AN67" s="9" t="s">
        <v>63</v>
      </c>
      <c r="AO67" s="9" t="s">
        <v>288</v>
      </c>
      <c r="AP67" s="9" t="s">
        <v>78</v>
      </c>
      <c r="AQ67" s="9"/>
      <c r="AR67" s="9" t="s">
        <v>63</v>
      </c>
      <c r="AS67" s="9" t="s">
        <v>63</v>
      </c>
      <c r="AT67" s="9"/>
      <c r="AU67" s="9" t="s">
        <v>256</v>
      </c>
    </row>
    <row r="68" spans="1:47" x14ac:dyDescent="0.25">
      <c r="A68" s="9" t="s">
        <v>805</v>
      </c>
      <c r="B68" s="9" t="s">
        <v>806</v>
      </c>
      <c r="C68" s="9" t="s">
        <v>807</v>
      </c>
      <c r="D68" s="9" t="s">
        <v>225</v>
      </c>
      <c r="E68" s="9" t="s">
        <v>60</v>
      </c>
      <c r="F68" s="9"/>
      <c r="G68" s="28" t="s">
        <v>133</v>
      </c>
      <c r="H68">
        <f t="shared" si="8"/>
        <v>0</v>
      </c>
      <c r="I68" s="9"/>
      <c r="J68" s="9" t="s">
        <v>63</v>
      </c>
      <c r="K68" t="str">
        <f t="shared" si="9"/>
        <v>0</v>
      </c>
      <c r="L68" s="9" t="s">
        <v>64</v>
      </c>
      <c r="M68" t="str">
        <f t="shared" si="10"/>
        <v>0</v>
      </c>
      <c r="N68">
        <f t="shared" si="11"/>
        <v>0</v>
      </c>
      <c r="O68" s="9"/>
      <c r="P68" s="9" t="s">
        <v>65</v>
      </c>
      <c r="Q68" s="9" t="s">
        <v>63</v>
      </c>
      <c r="R68" s="7" t="str">
        <f t="shared" si="12"/>
        <v>0</v>
      </c>
      <c r="S68" s="9" t="s">
        <v>79</v>
      </c>
      <c r="T68" t="str">
        <f t="shared" si="13"/>
        <v>0</v>
      </c>
      <c r="U68" s="9" t="s">
        <v>63</v>
      </c>
      <c r="V68" t="str">
        <f t="shared" si="14"/>
        <v>0</v>
      </c>
      <c r="W68" s="19">
        <f t="shared" si="15"/>
        <v>0</v>
      </c>
      <c r="X68" s="9"/>
      <c r="Y68" s="9"/>
      <c r="Z68" s="9" t="s">
        <v>83</v>
      </c>
      <c r="AA68" s="9" t="s">
        <v>63</v>
      </c>
      <c r="AB68" s="9" t="s">
        <v>63</v>
      </c>
      <c r="AC68" s="9" t="s">
        <v>63</v>
      </c>
      <c r="AD68" s="9" t="s">
        <v>80</v>
      </c>
      <c r="AE68" s="9" t="s">
        <v>63</v>
      </c>
      <c r="AF68" s="9" t="s">
        <v>85</v>
      </c>
      <c r="AG68" s="9" t="s">
        <v>809</v>
      </c>
      <c r="AH68" s="9" t="s">
        <v>66</v>
      </c>
      <c r="AI68" s="9" t="s">
        <v>134</v>
      </c>
      <c r="AJ68" s="9" t="s">
        <v>135</v>
      </c>
      <c r="AK68" s="9" t="s">
        <v>63</v>
      </c>
      <c r="AL68" s="9" t="s">
        <v>63</v>
      </c>
      <c r="AM68" s="9" t="s">
        <v>134</v>
      </c>
      <c r="AN68" s="9" t="s">
        <v>63</v>
      </c>
      <c r="AO68" s="9" t="s">
        <v>288</v>
      </c>
      <c r="AP68" s="9" t="s">
        <v>226</v>
      </c>
      <c r="AQ68" s="9" t="s">
        <v>808</v>
      </c>
      <c r="AR68" s="9" t="s">
        <v>137</v>
      </c>
      <c r="AS68" s="9" t="s">
        <v>63</v>
      </c>
      <c r="AT68" s="9" t="s">
        <v>810</v>
      </c>
      <c r="AU68" s="9" t="s">
        <v>811</v>
      </c>
    </row>
    <row r="69" spans="1:47" hidden="1" x14ac:dyDescent="0.25">
      <c r="A69" s="9" t="s">
        <v>818</v>
      </c>
      <c r="B69" s="9" t="s">
        <v>819</v>
      </c>
      <c r="C69" s="9" t="s">
        <v>820</v>
      </c>
      <c r="D69" s="9" t="s">
        <v>225</v>
      </c>
      <c r="E69" s="9" t="s">
        <v>60</v>
      </c>
      <c r="F69" s="9"/>
      <c r="G69" s="9" t="s">
        <v>62</v>
      </c>
      <c r="H69">
        <f t="shared" si="8"/>
        <v>0</v>
      </c>
      <c r="I69" s="9"/>
      <c r="J69" s="9" t="s">
        <v>63</v>
      </c>
      <c r="K69" t="str">
        <f t="shared" si="9"/>
        <v>0</v>
      </c>
      <c r="L69" s="9" t="s">
        <v>64</v>
      </c>
      <c r="M69" t="str">
        <f t="shared" si="10"/>
        <v>0</v>
      </c>
      <c r="N69">
        <f t="shared" si="11"/>
        <v>0</v>
      </c>
      <c r="O69" s="9"/>
      <c r="P69" s="9" t="s">
        <v>65</v>
      </c>
      <c r="Q69" s="9" t="s">
        <v>63</v>
      </c>
      <c r="R69" s="7" t="str">
        <f t="shared" si="12"/>
        <v>0</v>
      </c>
      <c r="S69" s="9" t="s">
        <v>80</v>
      </c>
      <c r="T69" t="str">
        <f t="shared" si="13"/>
        <v>0</v>
      </c>
      <c r="U69" s="9" t="s">
        <v>80</v>
      </c>
      <c r="V69" t="str">
        <f t="shared" si="14"/>
        <v>0</v>
      </c>
      <c r="W69" s="19">
        <f t="shared" si="15"/>
        <v>0</v>
      </c>
      <c r="X69" s="9"/>
      <c r="Y69" s="9"/>
      <c r="Z69" s="9" t="s">
        <v>83</v>
      </c>
      <c r="AA69" s="9" t="s">
        <v>63</v>
      </c>
      <c r="AB69" s="9" t="s">
        <v>63</v>
      </c>
      <c r="AC69" s="9" t="s">
        <v>63</v>
      </c>
      <c r="AD69" s="9" t="s">
        <v>80</v>
      </c>
      <c r="AE69" s="9" t="s">
        <v>80</v>
      </c>
      <c r="AF69" s="9" t="s">
        <v>85</v>
      </c>
      <c r="AG69" s="9" t="s">
        <v>821</v>
      </c>
      <c r="AH69" s="9" t="s">
        <v>66</v>
      </c>
      <c r="AI69" s="9" t="s">
        <v>134</v>
      </c>
      <c r="AJ69" s="9" t="s">
        <v>135</v>
      </c>
      <c r="AK69" s="9" t="s">
        <v>63</v>
      </c>
      <c r="AL69" s="9" t="s">
        <v>63</v>
      </c>
      <c r="AM69" s="9" t="s">
        <v>134</v>
      </c>
      <c r="AN69" s="9" t="s">
        <v>63</v>
      </c>
      <c r="AO69" s="9" t="s">
        <v>288</v>
      </c>
      <c r="AP69" s="9" t="s">
        <v>320</v>
      </c>
      <c r="AQ69" s="9"/>
      <c r="AR69" s="9" t="s">
        <v>137</v>
      </c>
      <c r="AS69" s="9" t="s">
        <v>63</v>
      </c>
      <c r="AT69" s="9"/>
      <c r="AU69" s="9" t="s">
        <v>822</v>
      </c>
    </row>
    <row r="70" spans="1:47" hidden="1" x14ac:dyDescent="0.25">
      <c r="A70" s="9" t="s">
        <v>831</v>
      </c>
      <c r="B70" s="9" t="s">
        <v>832</v>
      </c>
      <c r="C70" s="9" t="s">
        <v>833</v>
      </c>
      <c r="D70" s="9" t="s">
        <v>225</v>
      </c>
      <c r="E70" s="9" t="s">
        <v>60</v>
      </c>
      <c r="F70" s="9"/>
      <c r="G70" s="9" t="s">
        <v>62</v>
      </c>
      <c r="H70">
        <f t="shared" si="8"/>
        <v>0</v>
      </c>
      <c r="I70" s="9"/>
      <c r="J70" s="9" t="s">
        <v>63</v>
      </c>
      <c r="K70" t="str">
        <f t="shared" si="9"/>
        <v>0</v>
      </c>
      <c r="L70" s="9" t="s">
        <v>64</v>
      </c>
      <c r="M70" t="str">
        <f t="shared" si="10"/>
        <v>0</v>
      </c>
      <c r="N70">
        <f t="shared" si="11"/>
        <v>0</v>
      </c>
      <c r="O70" s="9"/>
      <c r="P70" s="9" t="s">
        <v>65</v>
      </c>
      <c r="Q70" s="9" t="s">
        <v>63</v>
      </c>
      <c r="R70" s="7" t="str">
        <f t="shared" si="12"/>
        <v>0</v>
      </c>
      <c r="S70" s="9" t="s">
        <v>80</v>
      </c>
      <c r="T70" t="str">
        <f t="shared" si="13"/>
        <v>0</v>
      </c>
      <c r="U70" s="9" t="s">
        <v>80</v>
      </c>
      <c r="V70" t="str">
        <f t="shared" si="14"/>
        <v>0</v>
      </c>
      <c r="W70" s="19">
        <f t="shared" si="15"/>
        <v>0</v>
      </c>
      <c r="X70" s="9"/>
      <c r="Y70" s="9"/>
      <c r="Z70" s="9" t="s">
        <v>83</v>
      </c>
      <c r="AA70" s="9" t="s">
        <v>63</v>
      </c>
      <c r="AB70" s="9" t="s">
        <v>84</v>
      </c>
      <c r="AC70" s="9" t="s">
        <v>110</v>
      </c>
      <c r="AD70" s="9" t="s">
        <v>110</v>
      </c>
      <c r="AE70" s="9" t="s">
        <v>80</v>
      </c>
      <c r="AF70" s="9" t="s">
        <v>110</v>
      </c>
      <c r="AG70" s="9"/>
      <c r="AH70" s="9" t="s">
        <v>66</v>
      </c>
      <c r="AI70" s="9" t="s">
        <v>134</v>
      </c>
      <c r="AJ70" s="9" t="s">
        <v>135</v>
      </c>
      <c r="AK70" s="9" t="s">
        <v>63</v>
      </c>
      <c r="AL70" s="9" t="s">
        <v>110</v>
      </c>
      <c r="AM70" s="9" t="s">
        <v>134</v>
      </c>
      <c r="AN70" s="9" t="s">
        <v>63</v>
      </c>
      <c r="AO70" s="9" t="s">
        <v>122</v>
      </c>
      <c r="AP70" s="9" t="s">
        <v>320</v>
      </c>
      <c r="AQ70" s="9"/>
      <c r="AR70" s="9" t="s">
        <v>137</v>
      </c>
      <c r="AS70" s="9" t="s">
        <v>63</v>
      </c>
      <c r="AT70" s="9"/>
      <c r="AU70" s="9" t="s">
        <v>716</v>
      </c>
    </row>
    <row r="71" spans="1:47" hidden="1" x14ac:dyDescent="0.25">
      <c r="A71" s="9" t="s">
        <v>839</v>
      </c>
      <c r="B71" s="9" t="s">
        <v>840</v>
      </c>
      <c r="C71" s="9" t="s">
        <v>841</v>
      </c>
      <c r="D71" s="9" t="s">
        <v>254</v>
      </c>
      <c r="E71" s="9" t="s">
        <v>60</v>
      </c>
      <c r="F71" s="9"/>
      <c r="G71" s="9" t="s">
        <v>62</v>
      </c>
      <c r="H71">
        <f t="shared" si="8"/>
        <v>0</v>
      </c>
      <c r="I71" s="9"/>
      <c r="J71" s="9" t="s">
        <v>128</v>
      </c>
      <c r="K71" t="str">
        <f t="shared" si="9"/>
        <v>1</v>
      </c>
      <c r="L71" s="9" t="s">
        <v>207</v>
      </c>
      <c r="M71" t="str">
        <f t="shared" si="10"/>
        <v>1</v>
      </c>
      <c r="N71">
        <f t="shared" si="11"/>
        <v>2</v>
      </c>
      <c r="O71" s="9" t="s">
        <v>842</v>
      </c>
      <c r="P71" s="9" t="s">
        <v>65</v>
      </c>
      <c r="Q71" s="9"/>
      <c r="R71" s="7" t="str">
        <f t="shared" si="12"/>
        <v>0</v>
      </c>
      <c r="S71" s="9"/>
      <c r="T71" t="str">
        <f t="shared" si="13"/>
        <v>0</v>
      </c>
      <c r="U71" s="9"/>
      <c r="V71" t="str">
        <f t="shared" si="14"/>
        <v>0</v>
      </c>
      <c r="W71" s="19">
        <f t="shared" si="15"/>
        <v>0</v>
      </c>
      <c r="X71" s="9"/>
      <c r="Y71" s="9"/>
      <c r="Z71" s="9"/>
      <c r="AA71" s="9"/>
      <c r="AB71" s="9"/>
      <c r="AC71" s="9"/>
      <c r="AD71" s="9"/>
      <c r="AE71" s="9"/>
      <c r="AF71" s="9"/>
      <c r="AG71" s="9"/>
      <c r="AH71" s="9"/>
      <c r="AI71" s="9"/>
      <c r="AJ71" s="9"/>
      <c r="AK71" s="9"/>
      <c r="AL71" s="9"/>
      <c r="AM71" s="9"/>
      <c r="AN71" s="9"/>
      <c r="AO71" s="9"/>
      <c r="AP71" s="9"/>
      <c r="AQ71" s="9"/>
      <c r="AR71" s="9" t="s">
        <v>5645</v>
      </c>
      <c r="AS71" s="9"/>
      <c r="AT71" s="9"/>
      <c r="AU71" s="9"/>
    </row>
    <row r="72" spans="1:47" x14ac:dyDescent="0.25">
      <c r="A72" s="9" t="s">
        <v>843</v>
      </c>
      <c r="B72" s="9" t="s">
        <v>844</v>
      </c>
      <c r="C72" s="9" t="s">
        <v>845</v>
      </c>
      <c r="D72" s="9" t="s">
        <v>225</v>
      </c>
      <c r="E72" s="9" t="s">
        <v>60</v>
      </c>
      <c r="F72" s="9"/>
      <c r="G72" s="9" t="s">
        <v>62</v>
      </c>
      <c r="H72">
        <f t="shared" si="8"/>
        <v>0</v>
      </c>
      <c r="I72" s="9"/>
      <c r="J72" s="9" t="s">
        <v>63</v>
      </c>
      <c r="K72" t="str">
        <f t="shared" si="9"/>
        <v>0</v>
      </c>
      <c r="L72" s="9" t="s">
        <v>64</v>
      </c>
      <c r="M72" t="str">
        <f t="shared" si="10"/>
        <v>0</v>
      </c>
      <c r="N72">
        <f t="shared" si="11"/>
        <v>0</v>
      </c>
      <c r="O72" s="9"/>
      <c r="P72" s="9" t="s">
        <v>65</v>
      </c>
      <c r="Q72" s="9" t="s">
        <v>63</v>
      </c>
      <c r="R72" s="7" t="str">
        <f t="shared" si="12"/>
        <v>0</v>
      </c>
      <c r="S72" s="9" t="s">
        <v>80</v>
      </c>
      <c r="T72" t="str">
        <f t="shared" si="13"/>
        <v>0</v>
      </c>
      <c r="U72" s="9" t="s">
        <v>63</v>
      </c>
      <c r="V72" t="str">
        <f t="shared" si="14"/>
        <v>0</v>
      </c>
      <c r="W72" s="19">
        <f t="shared" si="15"/>
        <v>0</v>
      </c>
      <c r="X72" s="9"/>
      <c r="Y72" s="9"/>
      <c r="Z72" s="9" t="s">
        <v>83</v>
      </c>
      <c r="AA72" s="9" t="s">
        <v>63</v>
      </c>
      <c r="AB72" s="9" t="s">
        <v>63</v>
      </c>
      <c r="AC72" s="9" t="s">
        <v>110</v>
      </c>
      <c r="AD72" s="9" t="s">
        <v>80</v>
      </c>
      <c r="AE72" s="9" t="s">
        <v>80</v>
      </c>
      <c r="AF72" s="9" t="s">
        <v>110</v>
      </c>
      <c r="AG72" s="9"/>
      <c r="AH72" s="9" t="s">
        <v>66</v>
      </c>
      <c r="AI72" s="9" t="s">
        <v>134</v>
      </c>
      <c r="AJ72" s="9" t="s">
        <v>135</v>
      </c>
      <c r="AK72" s="9" t="s">
        <v>66</v>
      </c>
      <c r="AL72" s="9" t="s">
        <v>63</v>
      </c>
      <c r="AM72" s="9" t="s">
        <v>134</v>
      </c>
      <c r="AN72" s="9" t="s">
        <v>63</v>
      </c>
      <c r="AO72" s="9" t="s">
        <v>81</v>
      </c>
      <c r="AP72" s="9" t="s">
        <v>320</v>
      </c>
      <c r="AQ72" s="9"/>
      <c r="AR72" s="9" t="s">
        <v>137</v>
      </c>
      <c r="AS72" s="9" t="s">
        <v>63</v>
      </c>
      <c r="AT72" s="9"/>
      <c r="AU72" s="9" t="s">
        <v>846</v>
      </c>
    </row>
    <row r="73" spans="1:47" hidden="1" x14ac:dyDescent="0.25">
      <c r="A73" s="9" t="s">
        <v>851</v>
      </c>
      <c r="B73" s="9" t="s">
        <v>852</v>
      </c>
      <c r="C73" s="9" t="s">
        <v>853</v>
      </c>
      <c r="D73" s="9" t="s">
        <v>254</v>
      </c>
      <c r="E73" s="9" t="s">
        <v>60</v>
      </c>
      <c r="F73" s="9"/>
      <c r="G73" s="9" t="s">
        <v>743</v>
      </c>
      <c r="H73">
        <f t="shared" si="8"/>
        <v>1</v>
      </c>
      <c r="I73" s="9"/>
      <c r="J73" s="9" t="s">
        <v>63</v>
      </c>
      <c r="K73" t="str">
        <f t="shared" si="9"/>
        <v>0</v>
      </c>
      <c r="L73" s="9" t="s">
        <v>64</v>
      </c>
      <c r="M73" t="str">
        <f t="shared" si="10"/>
        <v>0</v>
      </c>
      <c r="N73">
        <f t="shared" si="11"/>
        <v>1</v>
      </c>
      <c r="O73" s="9"/>
      <c r="P73" s="9" t="s">
        <v>65</v>
      </c>
      <c r="Q73" s="9"/>
      <c r="R73" s="7" t="str">
        <f t="shared" si="12"/>
        <v>0</v>
      </c>
      <c r="S73" s="9"/>
      <c r="T73" t="str">
        <f t="shared" si="13"/>
        <v>0</v>
      </c>
      <c r="U73" s="9"/>
      <c r="V73" t="str">
        <f t="shared" si="14"/>
        <v>0</v>
      </c>
      <c r="W73" s="19">
        <f t="shared" si="15"/>
        <v>0</v>
      </c>
      <c r="X73" s="9"/>
      <c r="Y73" s="9"/>
      <c r="Z73" s="9"/>
      <c r="AA73" s="9"/>
      <c r="AB73" s="9"/>
      <c r="AC73" s="9"/>
      <c r="AD73" s="9"/>
      <c r="AE73" s="9"/>
      <c r="AF73" s="9"/>
      <c r="AG73" s="9"/>
      <c r="AH73" s="9"/>
      <c r="AI73" s="9"/>
      <c r="AJ73" s="9"/>
      <c r="AK73" s="9"/>
      <c r="AL73" s="9"/>
      <c r="AM73" s="9"/>
      <c r="AN73" s="9"/>
      <c r="AO73" s="9"/>
      <c r="AP73" s="9"/>
      <c r="AQ73" s="9"/>
      <c r="AR73" s="9" t="s">
        <v>5645</v>
      </c>
      <c r="AS73" s="9"/>
      <c r="AT73" s="9"/>
      <c r="AU73" s="9"/>
    </row>
    <row r="74" spans="1:47" hidden="1" x14ac:dyDescent="0.25">
      <c r="A74" s="9" t="s">
        <v>854</v>
      </c>
      <c r="B74" s="9" t="s">
        <v>855</v>
      </c>
      <c r="C74" s="9" t="s">
        <v>856</v>
      </c>
      <c r="D74" s="9" t="s">
        <v>254</v>
      </c>
      <c r="E74" s="9" t="s">
        <v>60</v>
      </c>
      <c r="F74" s="9"/>
      <c r="G74" s="9" t="s">
        <v>72</v>
      </c>
      <c r="H74">
        <f t="shared" si="8"/>
        <v>1</v>
      </c>
      <c r="I74" s="9"/>
      <c r="J74" s="9" t="s">
        <v>63</v>
      </c>
      <c r="K74" t="str">
        <f t="shared" si="9"/>
        <v>0</v>
      </c>
      <c r="L74" s="9" t="s">
        <v>64</v>
      </c>
      <c r="M74" t="str">
        <f t="shared" si="10"/>
        <v>0</v>
      </c>
      <c r="N74">
        <f t="shared" si="11"/>
        <v>1</v>
      </c>
      <c r="O74" s="9"/>
      <c r="P74" s="9" t="s">
        <v>73</v>
      </c>
      <c r="Q74" s="9"/>
      <c r="R74" s="7" t="str">
        <f t="shared" si="12"/>
        <v>0</v>
      </c>
      <c r="S74" s="9"/>
      <c r="T74" t="str">
        <f t="shared" si="13"/>
        <v>0</v>
      </c>
      <c r="U74" s="9"/>
      <c r="V74" t="str">
        <f t="shared" si="14"/>
        <v>0</v>
      </c>
      <c r="W74" s="19">
        <f t="shared" si="15"/>
        <v>0</v>
      </c>
      <c r="X74" s="9"/>
      <c r="Y74" s="9"/>
      <c r="Z74" s="9"/>
      <c r="AA74" s="9"/>
      <c r="AB74" s="9"/>
      <c r="AC74" s="9"/>
      <c r="AD74" s="9"/>
      <c r="AE74" s="9"/>
      <c r="AF74" s="9"/>
      <c r="AG74" s="9"/>
      <c r="AH74" s="9"/>
      <c r="AI74" s="9"/>
      <c r="AJ74" s="9"/>
      <c r="AK74" s="9"/>
      <c r="AL74" s="9"/>
      <c r="AM74" s="9"/>
      <c r="AN74" s="9"/>
      <c r="AO74" s="9"/>
      <c r="AP74" s="9"/>
      <c r="AQ74" s="9"/>
      <c r="AR74" s="9" t="s">
        <v>5645</v>
      </c>
      <c r="AS74" s="9"/>
      <c r="AT74" s="9"/>
      <c r="AU74" s="9"/>
    </row>
    <row r="75" spans="1:47" hidden="1" x14ac:dyDescent="0.25">
      <c r="A75" s="9" t="s">
        <v>857</v>
      </c>
      <c r="B75" s="9" t="s">
        <v>858</v>
      </c>
      <c r="C75" s="9" t="s">
        <v>859</v>
      </c>
      <c r="D75" s="9" t="s">
        <v>225</v>
      </c>
      <c r="E75" s="9" t="s">
        <v>60</v>
      </c>
      <c r="F75" s="9"/>
      <c r="G75" s="9" t="s">
        <v>72</v>
      </c>
      <c r="H75">
        <f t="shared" si="8"/>
        <v>1</v>
      </c>
      <c r="I75" s="9"/>
      <c r="J75" s="9" t="s">
        <v>63</v>
      </c>
      <c r="K75" t="str">
        <f t="shared" si="9"/>
        <v>0</v>
      </c>
      <c r="L75" s="9" t="s">
        <v>64</v>
      </c>
      <c r="M75" t="str">
        <f t="shared" si="10"/>
        <v>0</v>
      </c>
      <c r="N75">
        <f t="shared" si="11"/>
        <v>1</v>
      </c>
      <c r="O75" s="9"/>
      <c r="P75" s="9" t="s">
        <v>73</v>
      </c>
      <c r="Q75" s="9"/>
      <c r="R75" s="7" t="str">
        <f t="shared" si="12"/>
        <v>0</v>
      </c>
      <c r="S75" s="9"/>
      <c r="T75" t="str">
        <f t="shared" si="13"/>
        <v>0</v>
      </c>
      <c r="U75" s="9"/>
      <c r="V75" t="str">
        <f t="shared" si="14"/>
        <v>0</v>
      </c>
      <c r="W75" s="19">
        <f t="shared" si="15"/>
        <v>0</v>
      </c>
      <c r="X75" s="9"/>
      <c r="Y75" s="9"/>
      <c r="Z75" s="9"/>
      <c r="AA75" s="9"/>
      <c r="AB75" s="9"/>
      <c r="AC75" s="9"/>
      <c r="AD75" s="9"/>
      <c r="AE75" s="9"/>
      <c r="AF75" s="9"/>
      <c r="AG75" s="9"/>
      <c r="AH75" s="9"/>
      <c r="AI75" s="9"/>
      <c r="AJ75" s="9"/>
      <c r="AK75" s="9"/>
      <c r="AL75" s="9"/>
      <c r="AM75" s="9"/>
      <c r="AN75" s="9"/>
      <c r="AO75" s="9"/>
      <c r="AP75" s="9"/>
      <c r="AQ75" s="9"/>
      <c r="AR75" s="9" t="s">
        <v>5645</v>
      </c>
      <c r="AS75" s="9"/>
      <c r="AT75" s="9"/>
      <c r="AU75" s="9"/>
    </row>
    <row r="76" spans="1:47" hidden="1" x14ac:dyDescent="0.25">
      <c r="A76" s="9" t="s">
        <v>860</v>
      </c>
      <c r="B76" s="9" t="s">
        <v>861</v>
      </c>
      <c r="C76" s="9" t="s">
        <v>862</v>
      </c>
      <c r="D76" s="9" t="s">
        <v>254</v>
      </c>
      <c r="E76" s="9" t="s">
        <v>60</v>
      </c>
      <c r="F76" s="9"/>
      <c r="G76" s="9" t="s">
        <v>72</v>
      </c>
      <c r="H76">
        <f t="shared" si="8"/>
        <v>1</v>
      </c>
      <c r="I76" s="9"/>
      <c r="J76" s="9" t="s">
        <v>63</v>
      </c>
      <c r="K76" t="str">
        <f t="shared" si="9"/>
        <v>0</v>
      </c>
      <c r="L76" s="9" t="s">
        <v>64</v>
      </c>
      <c r="M76" t="str">
        <f t="shared" si="10"/>
        <v>0</v>
      </c>
      <c r="N76">
        <f t="shared" si="11"/>
        <v>1</v>
      </c>
      <c r="O76" s="9"/>
      <c r="P76" s="9" t="s">
        <v>73</v>
      </c>
      <c r="Q76" s="9"/>
      <c r="R76" s="7" t="str">
        <f t="shared" si="12"/>
        <v>0</v>
      </c>
      <c r="S76" s="9"/>
      <c r="T76" t="str">
        <f t="shared" si="13"/>
        <v>0</v>
      </c>
      <c r="U76" s="9"/>
      <c r="V76" t="str">
        <f t="shared" si="14"/>
        <v>0</v>
      </c>
      <c r="W76" s="19">
        <f t="shared" si="15"/>
        <v>0</v>
      </c>
      <c r="X76" s="9"/>
      <c r="Y76" s="9"/>
      <c r="Z76" s="9"/>
      <c r="AA76" s="9"/>
      <c r="AB76" s="9"/>
      <c r="AC76" s="9"/>
      <c r="AD76" s="9"/>
      <c r="AE76" s="9"/>
      <c r="AF76" s="9"/>
      <c r="AG76" s="9"/>
      <c r="AH76" s="9"/>
      <c r="AI76" s="9"/>
      <c r="AJ76" s="9"/>
      <c r="AK76" s="9"/>
      <c r="AL76" s="9"/>
      <c r="AM76" s="9"/>
      <c r="AN76" s="9"/>
      <c r="AO76" s="9"/>
      <c r="AP76" s="9"/>
      <c r="AQ76" s="9"/>
      <c r="AR76" s="9" t="s">
        <v>5645</v>
      </c>
      <c r="AS76" s="9"/>
      <c r="AT76" s="9"/>
      <c r="AU76" s="9"/>
    </row>
    <row r="77" spans="1:47" hidden="1" x14ac:dyDescent="0.25">
      <c r="A77" s="9" t="s">
        <v>863</v>
      </c>
      <c r="B77" s="9" t="s">
        <v>864</v>
      </c>
      <c r="C77" s="9" t="s">
        <v>865</v>
      </c>
      <c r="D77" s="9" t="s">
        <v>225</v>
      </c>
      <c r="E77" s="9" t="s">
        <v>60</v>
      </c>
      <c r="F77" s="9"/>
      <c r="G77" s="9" t="s">
        <v>133</v>
      </c>
      <c r="H77">
        <f t="shared" si="8"/>
        <v>0</v>
      </c>
      <c r="I77" s="9"/>
      <c r="J77" s="9" t="s">
        <v>63</v>
      </c>
      <c r="K77" t="str">
        <f t="shared" si="9"/>
        <v>0</v>
      </c>
      <c r="L77" s="9" t="s">
        <v>64</v>
      </c>
      <c r="M77" t="str">
        <f t="shared" si="10"/>
        <v>0</v>
      </c>
      <c r="N77">
        <f t="shared" si="11"/>
        <v>0</v>
      </c>
      <c r="O77" s="9"/>
      <c r="P77" s="9" t="s">
        <v>73</v>
      </c>
      <c r="Q77" s="9" t="s">
        <v>63</v>
      </c>
      <c r="R77" s="7" t="str">
        <f t="shared" si="12"/>
        <v>0</v>
      </c>
      <c r="S77" s="9" t="s">
        <v>66</v>
      </c>
      <c r="T77" t="str">
        <f t="shared" si="13"/>
        <v>1</v>
      </c>
      <c r="U77" s="9" t="s">
        <v>80</v>
      </c>
      <c r="V77" t="str">
        <f t="shared" si="14"/>
        <v>0</v>
      </c>
      <c r="W77" s="19">
        <f t="shared" si="15"/>
        <v>1</v>
      </c>
      <c r="X77" s="9" t="s">
        <v>15</v>
      </c>
      <c r="Y77" s="9" t="s">
        <v>866</v>
      </c>
      <c r="Z77" s="9"/>
      <c r="AA77" s="9"/>
      <c r="AB77" s="9"/>
      <c r="AC77" s="9"/>
      <c r="AD77" s="9"/>
      <c r="AE77" s="9"/>
      <c r="AF77" s="9"/>
      <c r="AG77" s="9"/>
      <c r="AH77" s="9"/>
      <c r="AI77" s="9"/>
      <c r="AJ77" s="9"/>
      <c r="AK77" s="9"/>
      <c r="AL77" s="9"/>
      <c r="AM77" s="9"/>
      <c r="AN77" s="9"/>
      <c r="AO77" s="9"/>
      <c r="AP77" s="9"/>
      <c r="AQ77" s="9"/>
      <c r="AR77" s="9" t="s">
        <v>5645</v>
      </c>
      <c r="AS77" s="9"/>
      <c r="AT77" s="9"/>
      <c r="AU77" s="9"/>
    </row>
    <row r="78" spans="1:47" x14ac:dyDescent="0.25">
      <c r="A78" s="9" t="s">
        <v>867</v>
      </c>
      <c r="B78" s="9" t="s">
        <v>868</v>
      </c>
      <c r="C78" s="9" t="s">
        <v>869</v>
      </c>
      <c r="D78" s="9" t="s">
        <v>225</v>
      </c>
      <c r="E78" s="9" t="s">
        <v>60</v>
      </c>
      <c r="F78" s="9"/>
      <c r="G78" s="9" t="s">
        <v>62</v>
      </c>
      <c r="H78">
        <f t="shared" si="8"/>
        <v>0</v>
      </c>
      <c r="I78" s="9"/>
      <c r="J78" s="9" t="s">
        <v>63</v>
      </c>
      <c r="K78" t="str">
        <f t="shared" si="9"/>
        <v>0</v>
      </c>
      <c r="L78" s="9" t="s">
        <v>64</v>
      </c>
      <c r="M78" t="str">
        <f t="shared" si="10"/>
        <v>0</v>
      </c>
      <c r="N78">
        <f t="shared" si="11"/>
        <v>0</v>
      </c>
      <c r="O78" s="9"/>
      <c r="P78" s="9" t="s">
        <v>73</v>
      </c>
      <c r="Q78" s="9" t="s">
        <v>63</v>
      </c>
      <c r="R78" s="7" t="str">
        <f t="shared" si="12"/>
        <v>0</v>
      </c>
      <c r="S78" s="9" t="s">
        <v>80</v>
      </c>
      <c r="T78" t="str">
        <f t="shared" si="13"/>
        <v>0</v>
      </c>
      <c r="U78" s="9" t="s">
        <v>63</v>
      </c>
      <c r="V78" t="str">
        <f t="shared" si="14"/>
        <v>0</v>
      </c>
      <c r="W78" s="19">
        <f t="shared" si="15"/>
        <v>0</v>
      </c>
      <c r="X78" s="9"/>
      <c r="Y78" s="9"/>
      <c r="Z78" s="9" t="s">
        <v>83</v>
      </c>
      <c r="AA78" s="9" t="s">
        <v>63</v>
      </c>
      <c r="AB78" s="9" t="s">
        <v>84</v>
      </c>
      <c r="AC78" s="9" t="s">
        <v>110</v>
      </c>
      <c r="AD78" s="9" t="s">
        <v>80</v>
      </c>
      <c r="AE78" s="9" t="s">
        <v>63</v>
      </c>
      <c r="AF78" s="9" t="s">
        <v>85</v>
      </c>
      <c r="AG78" s="9" t="s">
        <v>870</v>
      </c>
      <c r="AH78" s="9" t="s">
        <v>66</v>
      </c>
      <c r="AI78" s="9" t="s">
        <v>134</v>
      </c>
      <c r="AJ78" s="9" t="s">
        <v>135</v>
      </c>
      <c r="AK78" s="9" t="s">
        <v>63</v>
      </c>
      <c r="AL78" s="9" t="s">
        <v>110</v>
      </c>
      <c r="AM78" s="9" t="s">
        <v>134</v>
      </c>
      <c r="AN78" s="9" t="s">
        <v>63</v>
      </c>
      <c r="AO78" s="9" t="s">
        <v>122</v>
      </c>
      <c r="AP78" s="9" t="s">
        <v>320</v>
      </c>
      <c r="AQ78" s="9"/>
      <c r="AR78" s="9" t="s">
        <v>137</v>
      </c>
      <c r="AS78" s="9" t="s">
        <v>63</v>
      </c>
      <c r="AT78" s="9"/>
      <c r="AU78" s="9" t="s">
        <v>871</v>
      </c>
    </row>
    <row r="79" spans="1:47" hidden="1" x14ac:dyDescent="0.25">
      <c r="A79" s="9" t="s">
        <v>876</v>
      </c>
      <c r="B79" s="9" t="s">
        <v>877</v>
      </c>
      <c r="C79" s="9" t="s">
        <v>878</v>
      </c>
      <c r="D79" s="9" t="s">
        <v>225</v>
      </c>
      <c r="E79" s="9" t="s">
        <v>60</v>
      </c>
      <c r="F79" s="9"/>
      <c r="G79" s="9" t="s">
        <v>118</v>
      </c>
      <c r="H79">
        <f t="shared" si="8"/>
        <v>0</v>
      </c>
      <c r="I79" s="9"/>
      <c r="J79" s="9" t="s">
        <v>63</v>
      </c>
      <c r="K79" t="str">
        <f t="shared" si="9"/>
        <v>0</v>
      </c>
      <c r="L79" s="9" t="s">
        <v>64</v>
      </c>
      <c r="M79" t="str">
        <f t="shared" si="10"/>
        <v>0</v>
      </c>
      <c r="N79">
        <f t="shared" si="11"/>
        <v>0</v>
      </c>
      <c r="O79" s="9"/>
      <c r="P79" s="9" t="s">
        <v>73</v>
      </c>
      <c r="Q79" s="9" t="s">
        <v>63</v>
      </c>
      <c r="R79" s="7" t="str">
        <f t="shared" si="12"/>
        <v>0</v>
      </c>
      <c r="S79" s="9" t="s">
        <v>80</v>
      </c>
      <c r="T79" t="str">
        <f t="shared" si="13"/>
        <v>0</v>
      </c>
      <c r="U79" s="9" t="s">
        <v>80</v>
      </c>
      <c r="V79" t="str">
        <f t="shared" si="14"/>
        <v>0</v>
      </c>
      <c r="W79" s="19">
        <f t="shared" si="15"/>
        <v>0</v>
      </c>
      <c r="X79" s="9"/>
      <c r="Y79" s="9"/>
      <c r="Z79" s="9" t="s">
        <v>83</v>
      </c>
      <c r="AA79" s="9" t="s">
        <v>63</v>
      </c>
      <c r="AB79" s="9" t="s">
        <v>63</v>
      </c>
      <c r="AC79" s="9" t="s">
        <v>63</v>
      </c>
      <c r="AD79" s="9" t="s">
        <v>80</v>
      </c>
      <c r="AE79" s="9" t="s">
        <v>80</v>
      </c>
      <c r="AF79" s="9" t="s">
        <v>85</v>
      </c>
      <c r="AG79" s="9" t="s">
        <v>879</v>
      </c>
      <c r="AH79" s="9" t="s">
        <v>66</v>
      </c>
      <c r="AI79" s="9" t="s">
        <v>63</v>
      </c>
      <c r="AJ79" s="9" t="s">
        <v>63</v>
      </c>
      <c r="AK79" s="9" t="s">
        <v>66</v>
      </c>
      <c r="AL79" s="9" t="s">
        <v>63</v>
      </c>
      <c r="AM79" s="9" t="s">
        <v>63</v>
      </c>
      <c r="AN79" s="9" t="s">
        <v>63</v>
      </c>
      <c r="AO79" s="9" t="s">
        <v>288</v>
      </c>
      <c r="AP79" s="9" t="s">
        <v>78</v>
      </c>
      <c r="AQ79" s="9"/>
      <c r="AR79" s="9" t="s">
        <v>63</v>
      </c>
      <c r="AS79" s="9" t="s">
        <v>63</v>
      </c>
      <c r="AT79" s="9"/>
      <c r="AU79" s="9" t="s">
        <v>880</v>
      </c>
    </row>
    <row r="80" spans="1:47" hidden="1" x14ac:dyDescent="0.25">
      <c r="A80" s="9" t="s">
        <v>895</v>
      </c>
      <c r="B80" s="9" t="s">
        <v>896</v>
      </c>
      <c r="C80" s="9" t="s">
        <v>897</v>
      </c>
      <c r="D80" s="9" t="s">
        <v>254</v>
      </c>
      <c r="E80" s="9" t="s">
        <v>60</v>
      </c>
      <c r="F80" s="9"/>
      <c r="G80" s="9" t="s">
        <v>743</v>
      </c>
      <c r="H80">
        <f t="shared" si="8"/>
        <v>1</v>
      </c>
      <c r="I80" s="9"/>
      <c r="J80" s="9" t="s">
        <v>63</v>
      </c>
      <c r="K80" t="str">
        <f t="shared" si="9"/>
        <v>0</v>
      </c>
      <c r="L80" s="9" t="s">
        <v>64</v>
      </c>
      <c r="M80" t="str">
        <f t="shared" si="10"/>
        <v>0</v>
      </c>
      <c r="N80">
        <f t="shared" si="11"/>
        <v>1</v>
      </c>
      <c r="O80" s="9"/>
      <c r="P80" s="9" t="s">
        <v>73</v>
      </c>
      <c r="Q80" s="9"/>
      <c r="R80" s="7" t="str">
        <f t="shared" si="12"/>
        <v>0</v>
      </c>
      <c r="S80" s="9"/>
      <c r="T80" t="str">
        <f t="shared" si="13"/>
        <v>0</v>
      </c>
      <c r="U80" s="9"/>
      <c r="V80" t="str">
        <f t="shared" si="14"/>
        <v>0</v>
      </c>
      <c r="W80" s="19">
        <f t="shared" si="15"/>
        <v>0</v>
      </c>
      <c r="X80" s="9"/>
      <c r="Y80" s="9"/>
      <c r="Z80" s="9"/>
      <c r="AA80" s="9"/>
      <c r="AB80" s="9"/>
      <c r="AC80" s="9"/>
      <c r="AD80" s="9"/>
      <c r="AE80" s="9"/>
      <c r="AF80" s="9"/>
      <c r="AG80" s="9"/>
      <c r="AH80" s="9"/>
      <c r="AI80" s="9"/>
      <c r="AJ80" s="9"/>
      <c r="AK80" s="9"/>
      <c r="AL80" s="9"/>
      <c r="AM80" s="9"/>
      <c r="AN80" s="9"/>
      <c r="AO80" s="9"/>
      <c r="AP80" s="9"/>
      <c r="AQ80" s="9"/>
      <c r="AR80" s="9" t="s">
        <v>5645</v>
      </c>
      <c r="AS80" s="9"/>
      <c r="AT80" s="9"/>
      <c r="AU80" s="9"/>
    </row>
    <row r="81" spans="1:47" hidden="1" x14ac:dyDescent="0.25">
      <c r="A81" s="9" t="s">
        <v>898</v>
      </c>
      <c r="B81" s="9" t="s">
        <v>899</v>
      </c>
      <c r="C81" s="9" t="s">
        <v>900</v>
      </c>
      <c r="D81" s="9" t="s">
        <v>225</v>
      </c>
      <c r="E81" s="9" t="s">
        <v>60</v>
      </c>
      <c r="F81" s="9"/>
      <c r="G81" s="9" t="s">
        <v>118</v>
      </c>
      <c r="H81">
        <f t="shared" si="8"/>
        <v>0</v>
      </c>
      <c r="I81" s="9"/>
      <c r="J81" s="9" t="s">
        <v>63</v>
      </c>
      <c r="K81" t="str">
        <f t="shared" si="9"/>
        <v>0</v>
      </c>
      <c r="L81" s="9" t="s">
        <v>64</v>
      </c>
      <c r="M81" t="str">
        <f t="shared" si="10"/>
        <v>0</v>
      </c>
      <c r="N81">
        <f t="shared" si="11"/>
        <v>0</v>
      </c>
      <c r="O81" s="9"/>
      <c r="P81" s="9" t="s">
        <v>73</v>
      </c>
      <c r="Q81" s="9" t="s">
        <v>63</v>
      </c>
      <c r="R81" s="7" t="str">
        <f t="shared" si="12"/>
        <v>0</v>
      </c>
      <c r="S81" s="9" t="s">
        <v>66</v>
      </c>
      <c r="T81" t="str">
        <f t="shared" si="13"/>
        <v>1</v>
      </c>
      <c r="U81" s="9" t="s">
        <v>66</v>
      </c>
      <c r="V81" t="str">
        <f t="shared" si="14"/>
        <v>1</v>
      </c>
      <c r="W81" s="19">
        <f t="shared" si="15"/>
        <v>2</v>
      </c>
      <c r="X81" s="9" t="s">
        <v>15</v>
      </c>
      <c r="Y81" s="9" t="s">
        <v>901</v>
      </c>
      <c r="Z81" s="9"/>
      <c r="AA81" s="9"/>
      <c r="AB81" s="9"/>
      <c r="AC81" s="9"/>
      <c r="AD81" s="9"/>
      <c r="AE81" s="9"/>
      <c r="AF81" s="9"/>
      <c r="AG81" s="9"/>
      <c r="AH81" s="9"/>
      <c r="AI81" s="9"/>
      <c r="AJ81" s="9"/>
      <c r="AK81" s="9"/>
      <c r="AL81" s="9"/>
      <c r="AM81" s="9"/>
      <c r="AN81" s="9"/>
      <c r="AO81" s="9"/>
      <c r="AP81" s="9"/>
      <c r="AQ81" s="9"/>
      <c r="AR81" s="9" t="s">
        <v>5645</v>
      </c>
      <c r="AS81" s="9"/>
      <c r="AT81" s="9"/>
      <c r="AU81" s="9"/>
    </row>
    <row r="82" spans="1:47" hidden="1" x14ac:dyDescent="0.25">
      <c r="A82" s="9" t="s">
        <v>902</v>
      </c>
      <c r="B82" s="9" t="s">
        <v>903</v>
      </c>
      <c r="C82" s="9" t="s">
        <v>904</v>
      </c>
      <c r="D82" s="9" t="s">
        <v>225</v>
      </c>
      <c r="E82" s="9" t="s">
        <v>60</v>
      </c>
      <c r="F82" s="9"/>
      <c r="G82" s="9" t="s">
        <v>78</v>
      </c>
      <c r="H82">
        <f t="shared" si="8"/>
        <v>0</v>
      </c>
      <c r="I82" s="9"/>
      <c r="J82" s="9" t="s">
        <v>63</v>
      </c>
      <c r="K82" t="str">
        <f t="shared" si="9"/>
        <v>0</v>
      </c>
      <c r="L82" s="9" t="s">
        <v>64</v>
      </c>
      <c r="M82" t="str">
        <f t="shared" si="10"/>
        <v>0</v>
      </c>
      <c r="N82">
        <f t="shared" si="11"/>
        <v>0</v>
      </c>
      <c r="O82" s="9"/>
      <c r="P82" s="9" t="s">
        <v>65</v>
      </c>
      <c r="Q82" s="9" t="s">
        <v>63</v>
      </c>
      <c r="R82" s="7" t="str">
        <f t="shared" si="12"/>
        <v>0</v>
      </c>
      <c r="S82" s="9" t="s">
        <v>80</v>
      </c>
      <c r="T82" t="str">
        <f t="shared" si="13"/>
        <v>0</v>
      </c>
      <c r="U82" s="9" t="s">
        <v>80</v>
      </c>
      <c r="V82" t="str">
        <f t="shared" si="14"/>
        <v>0</v>
      </c>
      <c r="W82" s="19">
        <f t="shared" si="15"/>
        <v>0</v>
      </c>
      <c r="X82" s="9"/>
      <c r="Y82" s="9"/>
      <c r="Z82" s="9" t="s">
        <v>83</v>
      </c>
      <c r="AA82" s="9" t="s">
        <v>63</v>
      </c>
      <c r="AB82" s="9" t="s">
        <v>63</v>
      </c>
      <c r="AC82" s="9" t="s">
        <v>63</v>
      </c>
      <c r="AD82" s="9" t="s">
        <v>80</v>
      </c>
      <c r="AE82" s="9" t="s">
        <v>80</v>
      </c>
      <c r="AF82" s="9" t="s">
        <v>85</v>
      </c>
      <c r="AG82" s="9" t="s">
        <v>905</v>
      </c>
      <c r="AH82" s="9" t="s">
        <v>66</v>
      </c>
      <c r="AI82" s="9" t="s">
        <v>63</v>
      </c>
      <c r="AJ82" s="9" t="s">
        <v>63</v>
      </c>
      <c r="AK82" s="9" t="s">
        <v>63</v>
      </c>
      <c r="AL82" s="9" t="s">
        <v>63</v>
      </c>
      <c r="AM82" s="9" t="s">
        <v>66</v>
      </c>
      <c r="AN82" s="9" t="s">
        <v>63</v>
      </c>
      <c r="AO82" s="9" t="s">
        <v>288</v>
      </c>
      <c r="AP82" s="9" t="s">
        <v>78</v>
      </c>
      <c r="AQ82" s="9"/>
      <c r="AR82" s="9" t="s">
        <v>63</v>
      </c>
      <c r="AS82" s="9" t="s">
        <v>63</v>
      </c>
      <c r="AT82" s="9"/>
      <c r="AU82" s="9" t="s">
        <v>504</v>
      </c>
    </row>
    <row r="83" spans="1:47" x14ac:dyDescent="0.25">
      <c r="A83" s="9" t="s">
        <v>908</v>
      </c>
      <c r="B83" s="9" t="s">
        <v>909</v>
      </c>
      <c r="C83" s="9" t="s">
        <v>910</v>
      </c>
      <c r="D83" s="9" t="s">
        <v>225</v>
      </c>
      <c r="E83" s="9" t="s">
        <v>60</v>
      </c>
      <c r="F83" s="9"/>
      <c r="G83" s="9" t="s">
        <v>78</v>
      </c>
      <c r="H83">
        <f t="shared" si="8"/>
        <v>0</v>
      </c>
      <c r="I83" s="9"/>
      <c r="J83" s="9" t="s">
        <v>63</v>
      </c>
      <c r="K83" t="str">
        <f t="shared" si="9"/>
        <v>0</v>
      </c>
      <c r="L83" s="9" t="s">
        <v>64</v>
      </c>
      <c r="M83" t="str">
        <f t="shared" si="10"/>
        <v>0</v>
      </c>
      <c r="N83">
        <f t="shared" si="11"/>
        <v>0</v>
      </c>
      <c r="O83" s="9"/>
      <c r="P83" s="9" t="s">
        <v>65</v>
      </c>
      <c r="Q83" s="9" t="s">
        <v>63</v>
      </c>
      <c r="R83" s="7" t="str">
        <f t="shared" si="12"/>
        <v>0</v>
      </c>
      <c r="S83" s="9" t="s">
        <v>80</v>
      </c>
      <c r="T83" t="str">
        <f t="shared" si="13"/>
        <v>0</v>
      </c>
      <c r="U83" s="9" t="s">
        <v>63</v>
      </c>
      <c r="V83" t="str">
        <f t="shared" si="14"/>
        <v>0</v>
      </c>
      <c r="W83" s="19">
        <f t="shared" si="15"/>
        <v>0</v>
      </c>
      <c r="X83" s="9"/>
      <c r="Y83" s="9"/>
      <c r="Z83" s="9" t="s">
        <v>83</v>
      </c>
      <c r="AA83" s="9" t="s">
        <v>63</v>
      </c>
      <c r="AB83" s="9" t="s">
        <v>63</v>
      </c>
      <c r="AC83" s="9" t="s">
        <v>63</v>
      </c>
      <c r="AD83" s="9" t="s">
        <v>80</v>
      </c>
      <c r="AE83" s="9" t="s">
        <v>80</v>
      </c>
      <c r="AF83" s="9" t="s">
        <v>85</v>
      </c>
      <c r="AG83" s="9" t="s">
        <v>785</v>
      </c>
      <c r="AH83" s="9" t="s">
        <v>66</v>
      </c>
      <c r="AI83" s="9" t="s">
        <v>63</v>
      </c>
      <c r="AJ83" s="9" t="s">
        <v>63</v>
      </c>
      <c r="AK83" s="9" t="s">
        <v>63</v>
      </c>
      <c r="AL83" s="9" t="s">
        <v>63</v>
      </c>
      <c r="AM83" s="9" t="s">
        <v>63</v>
      </c>
      <c r="AN83" s="9" t="s">
        <v>63</v>
      </c>
      <c r="AO83" s="9" t="s">
        <v>288</v>
      </c>
      <c r="AP83" s="9" t="s">
        <v>78</v>
      </c>
      <c r="AQ83" s="9"/>
      <c r="AR83" s="9" t="s">
        <v>63</v>
      </c>
      <c r="AS83" s="9" t="s">
        <v>63</v>
      </c>
      <c r="AT83" s="9"/>
      <c r="AU83" s="9" t="s">
        <v>911</v>
      </c>
    </row>
    <row r="84" spans="1:47" x14ac:dyDescent="0.25">
      <c r="A84" s="9" t="s">
        <v>916</v>
      </c>
      <c r="B84" s="9" t="s">
        <v>917</v>
      </c>
      <c r="C84" s="9" t="s">
        <v>918</v>
      </c>
      <c r="D84" s="9" t="s">
        <v>82</v>
      </c>
      <c r="E84" s="9" t="s">
        <v>60</v>
      </c>
      <c r="F84" s="9"/>
      <c r="G84" s="9" t="s">
        <v>78</v>
      </c>
      <c r="H84">
        <f t="shared" si="8"/>
        <v>0</v>
      </c>
      <c r="I84" s="9"/>
      <c r="J84" s="9" t="s">
        <v>63</v>
      </c>
      <c r="K84" t="str">
        <f t="shared" si="9"/>
        <v>0</v>
      </c>
      <c r="L84" s="9" t="s">
        <v>64</v>
      </c>
      <c r="M84" t="str">
        <f t="shared" si="10"/>
        <v>0</v>
      </c>
      <c r="N84">
        <f t="shared" si="11"/>
        <v>0</v>
      </c>
      <c r="O84" s="9"/>
      <c r="P84" s="9" t="s">
        <v>65</v>
      </c>
      <c r="Q84" s="9" t="s">
        <v>63</v>
      </c>
      <c r="R84" s="7" t="str">
        <f t="shared" si="12"/>
        <v>0</v>
      </c>
      <c r="S84" s="9" t="s">
        <v>80</v>
      </c>
      <c r="T84" t="str">
        <f t="shared" si="13"/>
        <v>0</v>
      </c>
      <c r="U84" s="9" t="s">
        <v>63</v>
      </c>
      <c r="V84" t="str">
        <f t="shared" si="14"/>
        <v>0</v>
      </c>
      <c r="W84" s="19">
        <f t="shared" si="15"/>
        <v>0</v>
      </c>
      <c r="X84" s="9"/>
      <c r="Y84" s="9"/>
      <c r="Z84" s="9" t="s">
        <v>83</v>
      </c>
      <c r="AA84" s="9" t="s">
        <v>63</v>
      </c>
      <c r="AB84" s="9" t="s">
        <v>63</v>
      </c>
      <c r="AC84" s="9" t="s">
        <v>63</v>
      </c>
      <c r="AD84" s="9" t="s">
        <v>80</v>
      </c>
      <c r="AE84" s="9" t="s">
        <v>63</v>
      </c>
      <c r="AF84" s="9" t="s">
        <v>85</v>
      </c>
      <c r="AG84" s="9" t="s">
        <v>919</v>
      </c>
      <c r="AH84" s="9" t="s">
        <v>63</v>
      </c>
      <c r="AI84" s="9" t="s">
        <v>63</v>
      </c>
      <c r="AJ84" s="9" t="s">
        <v>66</v>
      </c>
      <c r="AK84" s="9" t="s">
        <v>63</v>
      </c>
      <c r="AL84" s="9" t="s">
        <v>63</v>
      </c>
      <c r="AM84" s="9" t="s">
        <v>63</v>
      </c>
      <c r="AN84" s="9" t="s">
        <v>63</v>
      </c>
      <c r="AO84" s="9" t="s">
        <v>288</v>
      </c>
      <c r="AP84" s="9" t="s">
        <v>78</v>
      </c>
      <c r="AQ84" s="9"/>
      <c r="AR84" s="9" t="s">
        <v>5646</v>
      </c>
      <c r="AS84" s="9" t="s">
        <v>63</v>
      </c>
      <c r="AT84" s="9"/>
      <c r="AU84" s="9" t="s">
        <v>771</v>
      </c>
    </row>
    <row r="85" spans="1:47" hidden="1" x14ac:dyDescent="0.25">
      <c r="A85" s="9" t="s">
        <v>930</v>
      </c>
      <c r="B85" s="9" t="s">
        <v>931</v>
      </c>
      <c r="C85" s="9" t="s">
        <v>932</v>
      </c>
      <c r="D85" s="9" t="s">
        <v>82</v>
      </c>
      <c r="E85" s="9" t="s">
        <v>60</v>
      </c>
      <c r="F85" s="9"/>
      <c r="G85" s="9" t="s">
        <v>72</v>
      </c>
      <c r="H85">
        <f t="shared" si="8"/>
        <v>1</v>
      </c>
      <c r="I85" s="9"/>
      <c r="J85" s="9" t="s">
        <v>63</v>
      </c>
      <c r="K85" t="str">
        <f t="shared" si="9"/>
        <v>0</v>
      </c>
      <c r="L85" s="9" t="s">
        <v>64</v>
      </c>
      <c r="M85" t="str">
        <f t="shared" si="10"/>
        <v>0</v>
      </c>
      <c r="N85">
        <f t="shared" si="11"/>
        <v>1</v>
      </c>
      <c r="O85" s="9"/>
      <c r="P85" s="9" t="s">
        <v>65</v>
      </c>
      <c r="Q85" s="9"/>
      <c r="R85" s="7" t="str">
        <f t="shared" si="12"/>
        <v>0</v>
      </c>
      <c r="S85" s="9"/>
      <c r="T85" t="str">
        <f t="shared" si="13"/>
        <v>0</v>
      </c>
      <c r="U85" s="9"/>
      <c r="V85" t="str">
        <f t="shared" si="14"/>
        <v>0</v>
      </c>
      <c r="W85" s="19">
        <f t="shared" si="15"/>
        <v>0</v>
      </c>
      <c r="X85" s="9"/>
      <c r="Y85" s="9"/>
      <c r="Z85" s="9"/>
      <c r="AA85" s="9"/>
      <c r="AB85" s="9"/>
      <c r="AC85" s="9"/>
      <c r="AD85" s="9"/>
      <c r="AE85" s="9"/>
      <c r="AF85" s="9"/>
      <c r="AG85" s="9"/>
      <c r="AH85" s="9"/>
      <c r="AI85" s="9"/>
      <c r="AJ85" s="9"/>
      <c r="AK85" s="9"/>
      <c r="AL85" s="9"/>
      <c r="AM85" s="9"/>
      <c r="AN85" s="9"/>
      <c r="AO85" s="9"/>
      <c r="AP85" s="9"/>
      <c r="AQ85" s="9"/>
      <c r="AR85" s="9" t="s">
        <v>5645</v>
      </c>
      <c r="AS85" s="9"/>
      <c r="AT85" s="9"/>
      <c r="AU85" s="9"/>
    </row>
    <row r="86" spans="1:47" x14ac:dyDescent="0.25">
      <c r="A86" s="9" t="s">
        <v>933</v>
      </c>
      <c r="B86" s="9" t="s">
        <v>934</v>
      </c>
      <c r="C86" s="9" t="s">
        <v>935</v>
      </c>
      <c r="D86" s="9" t="s">
        <v>82</v>
      </c>
      <c r="E86" s="9" t="s">
        <v>60</v>
      </c>
      <c r="F86" s="9"/>
      <c r="G86" s="9" t="s">
        <v>133</v>
      </c>
      <c r="H86">
        <f t="shared" si="8"/>
        <v>0</v>
      </c>
      <c r="I86" s="9"/>
      <c r="J86" s="9" t="s">
        <v>63</v>
      </c>
      <c r="K86" t="str">
        <f t="shared" si="9"/>
        <v>0</v>
      </c>
      <c r="L86" s="9" t="s">
        <v>64</v>
      </c>
      <c r="M86" t="str">
        <f t="shared" si="10"/>
        <v>0</v>
      </c>
      <c r="N86">
        <f t="shared" si="11"/>
        <v>0</v>
      </c>
      <c r="O86" s="9"/>
      <c r="P86" s="9" t="s">
        <v>65</v>
      </c>
      <c r="Q86" s="9" t="s">
        <v>63</v>
      </c>
      <c r="R86" s="7" t="str">
        <f t="shared" si="12"/>
        <v>0</v>
      </c>
      <c r="S86" s="9" t="s">
        <v>80</v>
      </c>
      <c r="T86" t="str">
        <f t="shared" si="13"/>
        <v>0</v>
      </c>
      <c r="U86" s="9" t="s">
        <v>63</v>
      </c>
      <c r="V86" t="str">
        <f t="shared" si="14"/>
        <v>0</v>
      </c>
      <c r="W86" s="19">
        <f t="shared" si="15"/>
        <v>0</v>
      </c>
      <c r="X86" s="9"/>
      <c r="Y86" s="9"/>
      <c r="Z86" s="9" t="s">
        <v>83</v>
      </c>
      <c r="AA86" s="9" t="s">
        <v>63</v>
      </c>
      <c r="AB86" s="9" t="s">
        <v>63</v>
      </c>
      <c r="AC86" s="9" t="s">
        <v>63</v>
      </c>
      <c r="AD86" s="9" t="s">
        <v>80</v>
      </c>
      <c r="AE86" s="9" t="s">
        <v>63</v>
      </c>
      <c r="AF86" s="9" t="s">
        <v>85</v>
      </c>
      <c r="AG86" s="9" t="s">
        <v>936</v>
      </c>
      <c r="AH86" s="9" t="s">
        <v>66</v>
      </c>
      <c r="AI86" s="9" t="s">
        <v>134</v>
      </c>
      <c r="AJ86" s="9" t="s">
        <v>135</v>
      </c>
      <c r="AK86" s="9" t="s">
        <v>66</v>
      </c>
      <c r="AL86" s="9" t="s">
        <v>63</v>
      </c>
      <c r="AM86" s="9" t="s">
        <v>134</v>
      </c>
      <c r="AN86" s="9" t="s">
        <v>63</v>
      </c>
      <c r="AO86" s="9" t="s">
        <v>288</v>
      </c>
      <c r="AP86" s="9" t="s">
        <v>133</v>
      </c>
      <c r="AQ86" s="9"/>
      <c r="AR86" s="9" t="s">
        <v>137</v>
      </c>
      <c r="AS86" s="9" t="s">
        <v>63</v>
      </c>
      <c r="AT86" s="9"/>
      <c r="AU86" s="9" t="s">
        <v>937</v>
      </c>
    </row>
    <row r="87" spans="1:47" x14ac:dyDescent="0.25">
      <c r="A87" s="9" t="s">
        <v>944</v>
      </c>
      <c r="B87" s="9" t="s">
        <v>945</v>
      </c>
      <c r="C87" s="9" t="s">
        <v>946</v>
      </c>
      <c r="D87" s="9" t="s">
        <v>109</v>
      </c>
      <c r="E87" s="9" t="s">
        <v>60</v>
      </c>
      <c r="F87" s="9" t="s">
        <v>961</v>
      </c>
      <c r="G87" s="9" t="s">
        <v>133</v>
      </c>
      <c r="H87">
        <f t="shared" si="8"/>
        <v>0</v>
      </c>
      <c r="I87" s="9"/>
      <c r="J87" s="9" t="s">
        <v>63</v>
      </c>
      <c r="K87" t="str">
        <f t="shared" si="9"/>
        <v>0</v>
      </c>
      <c r="L87" s="9" t="s">
        <v>64</v>
      </c>
      <c r="M87" t="str">
        <f t="shared" si="10"/>
        <v>0</v>
      </c>
      <c r="N87">
        <f t="shared" si="11"/>
        <v>0</v>
      </c>
      <c r="O87" s="9"/>
      <c r="P87" s="9" t="s">
        <v>65</v>
      </c>
      <c r="Q87" s="9" t="s">
        <v>63</v>
      </c>
      <c r="R87" s="7" t="str">
        <f t="shared" si="12"/>
        <v>0</v>
      </c>
      <c r="S87" s="9" t="s">
        <v>80</v>
      </c>
      <c r="T87" t="str">
        <f t="shared" si="13"/>
        <v>0</v>
      </c>
      <c r="U87" s="12" t="s">
        <v>63</v>
      </c>
      <c r="V87" t="str">
        <f t="shared" si="14"/>
        <v>0</v>
      </c>
      <c r="W87" s="19">
        <f t="shared" si="15"/>
        <v>0</v>
      </c>
      <c r="X87" s="12"/>
      <c r="Y87" s="12"/>
      <c r="Z87" s="12" t="s">
        <v>83</v>
      </c>
      <c r="AA87" s="12" t="s">
        <v>63</v>
      </c>
      <c r="AB87" s="12" t="s">
        <v>84</v>
      </c>
      <c r="AC87" s="12" t="s">
        <v>110</v>
      </c>
      <c r="AD87" s="12" t="s">
        <v>80</v>
      </c>
      <c r="AE87" s="12" t="s">
        <v>80</v>
      </c>
      <c r="AF87" s="12" t="s">
        <v>85</v>
      </c>
      <c r="AG87" s="12" t="s">
        <v>948</v>
      </c>
      <c r="AH87" s="12" t="s">
        <v>66</v>
      </c>
      <c r="AI87" s="12" t="s">
        <v>134</v>
      </c>
      <c r="AJ87" s="12" t="s">
        <v>135</v>
      </c>
      <c r="AK87" s="12" t="s">
        <v>63</v>
      </c>
      <c r="AL87" s="12" t="s">
        <v>63</v>
      </c>
      <c r="AM87" s="12" t="s">
        <v>134</v>
      </c>
      <c r="AN87" s="12" t="s">
        <v>63</v>
      </c>
      <c r="AO87" s="12" t="s">
        <v>81</v>
      </c>
      <c r="AP87" s="12" t="s">
        <v>320</v>
      </c>
      <c r="AQ87" s="12"/>
      <c r="AR87" s="9" t="s">
        <v>63</v>
      </c>
      <c r="AS87" s="9" t="s">
        <v>63</v>
      </c>
      <c r="AT87" s="9"/>
      <c r="AU87" s="9" t="s">
        <v>256</v>
      </c>
    </row>
    <row r="88" spans="1:47" x14ac:dyDescent="0.25">
      <c r="A88" s="9" t="s">
        <v>963</v>
      </c>
      <c r="B88" s="9" t="s">
        <v>964</v>
      </c>
      <c r="C88" s="9" t="s">
        <v>965</v>
      </c>
      <c r="D88" s="9" t="s">
        <v>82</v>
      </c>
      <c r="E88" s="9" t="s">
        <v>60</v>
      </c>
      <c r="F88" s="9"/>
      <c r="G88" s="9" t="s">
        <v>341</v>
      </c>
      <c r="H88">
        <f t="shared" si="8"/>
        <v>0</v>
      </c>
      <c r="I88" s="9"/>
      <c r="J88" s="9" t="s">
        <v>63</v>
      </c>
      <c r="K88" t="str">
        <f t="shared" si="9"/>
        <v>0</v>
      </c>
      <c r="L88" s="9" t="s">
        <v>64</v>
      </c>
      <c r="M88" t="str">
        <f t="shared" si="10"/>
        <v>0</v>
      </c>
      <c r="N88">
        <f t="shared" si="11"/>
        <v>0</v>
      </c>
      <c r="O88" s="9"/>
      <c r="P88" s="9" t="s">
        <v>73</v>
      </c>
      <c r="Q88" s="9" t="s">
        <v>63</v>
      </c>
      <c r="R88" s="7" t="str">
        <f t="shared" si="12"/>
        <v>0</v>
      </c>
      <c r="S88" s="9" t="s">
        <v>80</v>
      </c>
      <c r="T88" t="str">
        <f t="shared" si="13"/>
        <v>0</v>
      </c>
      <c r="U88" s="9" t="s">
        <v>63</v>
      </c>
      <c r="V88" t="str">
        <f t="shared" si="14"/>
        <v>0</v>
      </c>
      <c r="W88" s="19">
        <f t="shared" si="15"/>
        <v>0</v>
      </c>
      <c r="X88" s="9"/>
      <c r="Y88" s="9"/>
      <c r="Z88" s="9" t="s">
        <v>83</v>
      </c>
      <c r="AA88" s="9" t="s">
        <v>63</v>
      </c>
      <c r="AB88" s="9" t="s">
        <v>84</v>
      </c>
      <c r="AC88" s="9" t="s">
        <v>110</v>
      </c>
      <c r="AD88" s="9" t="s">
        <v>110</v>
      </c>
      <c r="AE88" s="9" t="s">
        <v>110</v>
      </c>
      <c r="AF88" s="9" t="s">
        <v>228</v>
      </c>
      <c r="AG88" s="9"/>
      <c r="AH88" s="9" t="s">
        <v>66</v>
      </c>
      <c r="AI88" s="9" t="s">
        <v>134</v>
      </c>
      <c r="AJ88" s="9" t="s">
        <v>135</v>
      </c>
      <c r="AK88" s="9" t="s">
        <v>228</v>
      </c>
      <c r="AL88" s="9" t="s">
        <v>110</v>
      </c>
      <c r="AM88" s="9" t="s">
        <v>134</v>
      </c>
      <c r="AN88" s="9" t="s">
        <v>63</v>
      </c>
      <c r="AO88" s="9" t="s">
        <v>122</v>
      </c>
      <c r="AP88" s="9" t="s">
        <v>136</v>
      </c>
      <c r="AQ88" s="9"/>
      <c r="AR88" s="9" t="s">
        <v>137</v>
      </c>
      <c r="AS88" s="9" t="s">
        <v>63</v>
      </c>
      <c r="AT88" s="9" t="s">
        <v>255</v>
      </c>
      <c r="AU88" s="9" t="s">
        <v>411</v>
      </c>
    </row>
    <row r="89" spans="1:47" hidden="1" x14ac:dyDescent="0.25">
      <c r="A89" s="9" t="s">
        <v>971</v>
      </c>
      <c r="B89" s="9" t="s">
        <v>972</v>
      </c>
      <c r="C89" s="9" t="s">
        <v>973</v>
      </c>
      <c r="D89" s="9" t="s">
        <v>82</v>
      </c>
      <c r="E89" s="9" t="s">
        <v>60</v>
      </c>
      <c r="F89" s="9"/>
      <c r="G89" s="9" t="s">
        <v>133</v>
      </c>
      <c r="H89">
        <f t="shared" si="8"/>
        <v>0</v>
      </c>
      <c r="I89" s="9"/>
      <c r="J89" s="9" t="s">
        <v>63</v>
      </c>
      <c r="K89" t="str">
        <f t="shared" si="9"/>
        <v>0</v>
      </c>
      <c r="L89" s="9" t="s">
        <v>64</v>
      </c>
      <c r="M89" t="str">
        <f t="shared" si="10"/>
        <v>0</v>
      </c>
      <c r="N89">
        <f t="shared" si="11"/>
        <v>0</v>
      </c>
      <c r="O89" s="9"/>
      <c r="P89" s="9" t="s">
        <v>73</v>
      </c>
      <c r="Q89" s="9" t="s">
        <v>63</v>
      </c>
      <c r="R89" s="7" t="str">
        <f t="shared" si="12"/>
        <v>0</v>
      </c>
      <c r="S89" s="9" t="s">
        <v>80</v>
      </c>
      <c r="T89" t="str">
        <f t="shared" si="13"/>
        <v>0</v>
      </c>
      <c r="U89" s="9" t="s">
        <v>80</v>
      </c>
      <c r="V89" t="str">
        <f t="shared" si="14"/>
        <v>0</v>
      </c>
      <c r="W89" s="19">
        <f t="shared" si="15"/>
        <v>0</v>
      </c>
      <c r="X89" s="9"/>
      <c r="Y89" s="9"/>
      <c r="Z89" s="9" t="s">
        <v>83</v>
      </c>
      <c r="AA89" s="9" t="s">
        <v>63</v>
      </c>
      <c r="AB89" s="9" t="s">
        <v>84</v>
      </c>
      <c r="AC89" s="9" t="s">
        <v>110</v>
      </c>
      <c r="AD89" s="9" t="s">
        <v>110</v>
      </c>
      <c r="AE89" s="9" t="s">
        <v>63</v>
      </c>
      <c r="AF89" s="9" t="s">
        <v>110</v>
      </c>
      <c r="AG89" s="9"/>
      <c r="AH89" s="9" t="s">
        <v>66</v>
      </c>
      <c r="AI89" s="9" t="s">
        <v>134</v>
      </c>
      <c r="AJ89" s="9" t="s">
        <v>135</v>
      </c>
      <c r="AK89" s="9" t="s">
        <v>66</v>
      </c>
      <c r="AL89" s="9" t="s">
        <v>110</v>
      </c>
      <c r="AM89" s="9" t="s">
        <v>134</v>
      </c>
      <c r="AN89" s="9" t="s">
        <v>63</v>
      </c>
      <c r="AO89" s="9" t="s">
        <v>122</v>
      </c>
      <c r="AP89" s="9" t="s">
        <v>136</v>
      </c>
      <c r="AQ89" s="9"/>
      <c r="AR89" s="9" t="s">
        <v>137</v>
      </c>
      <c r="AS89" s="9" t="s">
        <v>63</v>
      </c>
      <c r="AT89" s="9"/>
      <c r="AU89" s="9" t="s">
        <v>974</v>
      </c>
    </row>
    <row r="90" spans="1:47" hidden="1" x14ac:dyDescent="0.25">
      <c r="A90" s="9" t="s">
        <v>981</v>
      </c>
      <c r="B90" s="9" t="s">
        <v>982</v>
      </c>
      <c r="C90" s="9" t="s">
        <v>983</v>
      </c>
      <c r="D90" s="9" t="s">
        <v>82</v>
      </c>
      <c r="E90" s="9" t="s">
        <v>60</v>
      </c>
      <c r="F90" s="9"/>
      <c r="G90" s="9" t="s">
        <v>72</v>
      </c>
      <c r="H90">
        <f t="shared" si="8"/>
        <v>1</v>
      </c>
      <c r="I90" s="9"/>
      <c r="J90" s="9" t="s">
        <v>63</v>
      </c>
      <c r="K90" t="str">
        <f t="shared" si="9"/>
        <v>0</v>
      </c>
      <c r="L90" s="9" t="s">
        <v>64</v>
      </c>
      <c r="M90" t="str">
        <f t="shared" si="10"/>
        <v>0</v>
      </c>
      <c r="N90">
        <f t="shared" si="11"/>
        <v>1</v>
      </c>
      <c r="O90" s="9"/>
      <c r="P90" s="9" t="s">
        <v>65</v>
      </c>
      <c r="Q90" s="9"/>
      <c r="R90" s="7" t="str">
        <f t="shared" si="12"/>
        <v>0</v>
      </c>
      <c r="S90" s="9"/>
      <c r="T90" t="str">
        <f t="shared" si="13"/>
        <v>0</v>
      </c>
      <c r="U90" s="9"/>
      <c r="V90" t="str">
        <f t="shared" si="14"/>
        <v>0</v>
      </c>
      <c r="W90" s="19">
        <f t="shared" si="15"/>
        <v>0</v>
      </c>
      <c r="X90" s="9"/>
      <c r="Y90" s="9"/>
      <c r="Z90" s="9"/>
      <c r="AA90" s="9"/>
      <c r="AB90" s="9"/>
      <c r="AC90" s="9"/>
      <c r="AD90" s="9"/>
      <c r="AE90" s="9"/>
      <c r="AF90" s="9"/>
      <c r="AG90" s="9"/>
      <c r="AH90" s="9"/>
      <c r="AI90" s="9"/>
      <c r="AJ90" s="9"/>
      <c r="AK90" s="9"/>
      <c r="AL90" s="9"/>
      <c r="AM90" s="9"/>
      <c r="AN90" s="9"/>
      <c r="AO90" s="9"/>
      <c r="AP90" s="9"/>
      <c r="AQ90" s="9"/>
      <c r="AR90" s="9" t="s">
        <v>5645</v>
      </c>
      <c r="AS90" s="9"/>
      <c r="AT90" s="9"/>
      <c r="AU90" s="9"/>
    </row>
    <row r="91" spans="1:47" x14ac:dyDescent="0.25">
      <c r="A91" s="9" t="s">
        <v>984</v>
      </c>
      <c r="B91" s="9" t="s">
        <v>985</v>
      </c>
      <c r="C91" s="9" t="s">
        <v>986</v>
      </c>
      <c r="D91" s="9" t="s">
        <v>82</v>
      </c>
      <c r="E91" s="9" t="s">
        <v>60</v>
      </c>
      <c r="F91" s="9"/>
      <c r="G91" s="9" t="s">
        <v>133</v>
      </c>
      <c r="H91">
        <f t="shared" si="8"/>
        <v>0</v>
      </c>
      <c r="I91" s="9"/>
      <c r="J91" s="9" t="s">
        <v>63</v>
      </c>
      <c r="K91" t="str">
        <f t="shared" si="9"/>
        <v>0</v>
      </c>
      <c r="L91" s="9" t="s">
        <v>64</v>
      </c>
      <c r="M91" t="str">
        <f t="shared" si="10"/>
        <v>0</v>
      </c>
      <c r="N91">
        <f t="shared" si="11"/>
        <v>0</v>
      </c>
      <c r="O91" s="9"/>
      <c r="P91" s="9" t="s">
        <v>65</v>
      </c>
      <c r="Q91" s="9" t="s">
        <v>63</v>
      </c>
      <c r="R91" s="7" t="str">
        <f t="shared" si="12"/>
        <v>0</v>
      </c>
      <c r="S91" s="9" t="s">
        <v>79</v>
      </c>
      <c r="T91" t="str">
        <f t="shared" si="13"/>
        <v>0</v>
      </c>
      <c r="U91" s="9" t="s">
        <v>63</v>
      </c>
      <c r="V91" t="str">
        <f t="shared" si="14"/>
        <v>0</v>
      </c>
      <c r="W91" s="19">
        <f t="shared" si="15"/>
        <v>0</v>
      </c>
      <c r="X91" s="9"/>
      <c r="Y91" s="9"/>
      <c r="Z91" s="9" t="s">
        <v>83</v>
      </c>
      <c r="AA91" s="9" t="s">
        <v>63</v>
      </c>
      <c r="AB91" s="9" t="s">
        <v>63</v>
      </c>
      <c r="AC91" s="9" t="s">
        <v>63</v>
      </c>
      <c r="AD91" s="9" t="s">
        <v>63</v>
      </c>
      <c r="AE91" s="9" t="s">
        <v>63</v>
      </c>
      <c r="AF91" s="9" t="s">
        <v>85</v>
      </c>
      <c r="AG91" s="9" t="s">
        <v>987</v>
      </c>
      <c r="AH91" s="9" t="s">
        <v>63</v>
      </c>
      <c r="AI91" s="9" t="s">
        <v>134</v>
      </c>
      <c r="AJ91" s="9" t="s">
        <v>135</v>
      </c>
      <c r="AK91" s="9" t="s">
        <v>63</v>
      </c>
      <c r="AL91" s="9" t="s">
        <v>63</v>
      </c>
      <c r="AM91" s="9" t="s">
        <v>134</v>
      </c>
      <c r="AN91" s="9" t="s">
        <v>63</v>
      </c>
      <c r="AO91" s="9" t="s">
        <v>288</v>
      </c>
      <c r="AP91" s="9" t="s">
        <v>133</v>
      </c>
      <c r="AQ91" s="9"/>
      <c r="AR91" s="9" t="s">
        <v>137</v>
      </c>
      <c r="AS91" s="9" t="s">
        <v>63</v>
      </c>
      <c r="AT91" s="9"/>
      <c r="AU91" s="9" t="s">
        <v>988</v>
      </c>
    </row>
    <row r="92" spans="1:47" hidden="1" x14ac:dyDescent="0.25">
      <c r="A92" s="9" t="s">
        <v>999</v>
      </c>
      <c r="B92" s="9" t="s">
        <v>1000</v>
      </c>
      <c r="C92" s="9" t="s">
        <v>1001</v>
      </c>
      <c r="D92" s="9" t="s">
        <v>59</v>
      </c>
      <c r="E92" s="9" t="s">
        <v>60</v>
      </c>
      <c r="F92" s="9"/>
      <c r="G92" s="9" t="s">
        <v>133</v>
      </c>
      <c r="H92">
        <f t="shared" si="8"/>
        <v>0</v>
      </c>
      <c r="I92" s="9"/>
      <c r="J92" s="9" t="s">
        <v>63</v>
      </c>
      <c r="K92" t="str">
        <f t="shared" si="9"/>
        <v>0</v>
      </c>
      <c r="L92" s="9" t="s">
        <v>64</v>
      </c>
      <c r="M92" t="str">
        <f t="shared" si="10"/>
        <v>0</v>
      </c>
      <c r="N92">
        <f t="shared" si="11"/>
        <v>0</v>
      </c>
      <c r="O92" s="9"/>
      <c r="P92" s="9" t="s">
        <v>73</v>
      </c>
      <c r="Q92" s="9" t="s">
        <v>63</v>
      </c>
      <c r="R92" s="7" t="str">
        <f t="shared" si="12"/>
        <v>0</v>
      </c>
      <c r="S92" s="9" t="s">
        <v>66</v>
      </c>
      <c r="T92" t="str">
        <f t="shared" si="13"/>
        <v>1</v>
      </c>
      <c r="U92" s="9" t="s">
        <v>80</v>
      </c>
      <c r="V92" t="str">
        <f t="shared" si="14"/>
        <v>0</v>
      </c>
      <c r="W92" s="19">
        <f t="shared" si="15"/>
        <v>1</v>
      </c>
      <c r="X92" s="9" t="s">
        <v>15</v>
      </c>
      <c r="Y92" s="9" t="s">
        <v>1002</v>
      </c>
      <c r="Z92" s="9"/>
      <c r="AA92" s="9"/>
      <c r="AB92" s="9"/>
      <c r="AC92" s="9"/>
      <c r="AD92" s="9"/>
      <c r="AE92" s="9"/>
      <c r="AF92" s="9"/>
      <c r="AG92" s="9"/>
      <c r="AH92" s="9"/>
      <c r="AI92" s="9"/>
      <c r="AJ92" s="9"/>
      <c r="AK92" s="9"/>
      <c r="AL92" s="9"/>
      <c r="AM92" s="9"/>
      <c r="AN92" s="9"/>
      <c r="AO92" s="9"/>
      <c r="AP92" s="9"/>
      <c r="AQ92" s="9"/>
      <c r="AR92" s="9" t="s">
        <v>5645</v>
      </c>
      <c r="AS92" s="9"/>
      <c r="AT92" s="9"/>
      <c r="AU92" s="9"/>
    </row>
    <row r="93" spans="1:47" x14ac:dyDescent="0.25">
      <c r="A93" s="9" t="s">
        <v>1003</v>
      </c>
      <c r="B93" s="9" t="s">
        <v>1004</v>
      </c>
      <c r="C93" s="9" t="s">
        <v>1005</v>
      </c>
      <c r="D93" s="9" t="s">
        <v>82</v>
      </c>
      <c r="E93" s="9" t="s">
        <v>60</v>
      </c>
      <c r="F93" s="9" t="s">
        <v>1006</v>
      </c>
      <c r="G93" s="9" t="s">
        <v>78</v>
      </c>
      <c r="H93">
        <f t="shared" si="8"/>
        <v>0</v>
      </c>
      <c r="I93" s="9"/>
      <c r="J93" s="9" t="s">
        <v>63</v>
      </c>
      <c r="K93" t="str">
        <f t="shared" si="9"/>
        <v>0</v>
      </c>
      <c r="L93" s="9" t="s">
        <v>64</v>
      </c>
      <c r="M93" t="str">
        <f t="shared" si="10"/>
        <v>0</v>
      </c>
      <c r="N93">
        <f t="shared" si="11"/>
        <v>0</v>
      </c>
      <c r="O93" s="9"/>
      <c r="P93" s="9" t="s">
        <v>73</v>
      </c>
      <c r="Q93" s="9" t="s">
        <v>63</v>
      </c>
      <c r="R93" s="7" t="str">
        <f t="shared" si="12"/>
        <v>0</v>
      </c>
      <c r="S93" s="9" t="s">
        <v>80</v>
      </c>
      <c r="T93" t="str">
        <f t="shared" si="13"/>
        <v>0</v>
      </c>
      <c r="U93" s="9" t="s">
        <v>63</v>
      </c>
      <c r="V93" t="str">
        <f t="shared" si="14"/>
        <v>0</v>
      </c>
      <c r="W93" s="19">
        <f t="shared" si="15"/>
        <v>0</v>
      </c>
      <c r="X93" s="9"/>
      <c r="Y93" s="9"/>
      <c r="Z93" s="9" t="s">
        <v>83</v>
      </c>
      <c r="AA93" s="9" t="s">
        <v>63</v>
      </c>
      <c r="AB93" s="9" t="s">
        <v>63</v>
      </c>
      <c r="AC93" s="9" t="s">
        <v>110</v>
      </c>
      <c r="AD93" s="9" t="s">
        <v>80</v>
      </c>
      <c r="AE93" s="9" t="s">
        <v>80</v>
      </c>
      <c r="AF93" s="9" t="s">
        <v>85</v>
      </c>
      <c r="AG93" s="9" t="s">
        <v>200</v>
      </c>
      <c r="AH93" s="9" t="s">
        <v>66</v>
      </c>
      <c r="AI93" s="9" t="s">
        <v>63</v>
      </c>
      <c r="AJ93" s="9" t="s">
        <v>66</v>
      </c>
      <c r="AK93" s="9" t="s">
        <v>66</v>
      </c>
      <c r="AL93" s="9" t="s">
        <v>110</v>
      </c>
      <c r="AM93" s="9" t="s">
        <v>63</v>
      </c>
      <c r="AN93" s="9" t="s">
        <v>63</v>
      </c>
      <c r="AO93" s="9" t="s">
        <v>81</v>
      </c>
      <c r="AP93" s="9" t="s">
        <v>78</v>
      </c>
      <c r="AQ93" s="9"/>
      <c r="AR93" s="9" t="s">
        <v>137</v>
      </c>
      <c r="AS93" s="9" t="s">
        <v>63</v>
      </c>
      <c r="AT93" s="9" t="s">
        <v>1007</v>
      </c>
      <c r="AU93" s="9" t="s">
        <v>1008</v>
      </c>
    </row>
    <row r="94" spans="1:47" hidden="1" x14ac:dyDescent="0.25">
      <c r="A94" s="9" t="s">
        <v>1035</v>
      </c>
      <c r="B94" s="9" t="s">
        <v>1036</v>
      </c>
      <c r="C94" s="9" t="s">
        <v>1037</v>
      </c>
      <c r="D94" s="9" t="s">
        <v>82</v>
      </c>
      <c r="E94" s="9" t="s">
        <v>60</v>
      </c>
      <c r="F94" s="9" t="s">
        <v>1038</v>
      </c>
      <c r="G94" s="9" t="s">
        <v>78</v>
      </c>
      <c r="H94">
        <f t="shared" si="8"/>
        <v>0</v>
      </c>
      <c r="I94" s="9"/>
      <c r="J94" s="9" t="s">
        <v>63</v>
      </c>
      <c r="K94" t="str">
        <f t="shared" si="9"/>
        <v>0</v>
      </c>
      <c r="L94" s="9" t="s">
        <v>64</v>
      </c>
      <c r="M94" t="str">
        <f t="shared" si="10"/>
        <v>0</v>
      </c>
      <c r="N94">
        <f t="shared" si="11"/>
        <v>0</v>
      </c>
      <c r="O94" s="9"/>
      <c r="P94" s="9" t="s">
        <v>73</v>
      </c>
      <c r="Q94" s="9" t="s">
        <v>63</v>
      </c>
      <c r="R94" s="7" t="str">
        <f t="shared" si="12"/>
        <v>0</v>
      </c>
      <c r="S94" s="9" t="s">
        <v>80</v>
      </c>
      <c r="T94" t="str">
        <f t="shared" si="13"/>
        <v>0</v>
      </c>
      <c r="U94" s="9" t="s">
        <v>80</v>
      </c>
      <c r="V94" t="str">
        <f t="shared" si="14"/>
        <v>0</v>
      </c>
      <c r="W94" s="19">
        <f t="shared" si="15"/>
        <v>0</v>
      </c>
      <c r="X94" s="9"/>
      <c r="Y94" s="9"/>
      <c r="Z94" s="9" t="s">
        <v>83</v>
      </c>
      <c r="AA94" s="9" t="s">
        <v>63</v>
      </c>
      <c r="AB94" s="9" t="s">
        <v>63</v>
      </c>
      <c r="AC94" s="9" t="s">
        <v>110</v>
      </c>
      <c r="AD94" s="9" t="s">
        <v>80</v>
      </c>
      <c r="AE94" s="9" t="s">
        <v>63</v>
      </c>
      <c r="AF94" s="9" t="s">
        <v>85</v>
      </c>
      <c r="AG94" s="9" t="s">
        <v>1039</v>
      </c>
      <c r="AH94" s="9" t="s">
        <v>66</v>
      </c>
      <c r="AI94" s="9" t="s">
        <v>63</v>
      </c>
      <c r="AJ94" s="9" t="s">
        <v>66</v>
      </c>
      <c r="AK94" s="9" t="s">
        <v>63</v>
      </c>
      <c r="AL94" s="9" t="s">
        <v>63</v>
      </c>
      <c r="AM94" s="9" t="s">
        <v>63</v>
      </c>
      <c r="AN94" s="9" t="s">
        <v>63</v>
      </c>
      <c r="AO94" s="9" t="s">
        <v>81</v>
      </c>
      <c r="AP94" s="9" t="s">
        <v>78</v>
      </c>
      <c r="AQ94" s="9"/>
      <c r="AR94" s="9" t="s">
        <v>137</v>
      </c>
      <c r="AS94" s="9" t="s">
        <v>63</v>
      </c>
      <c r="AT94" s="9"/>
      <c r="AU94" s="9" t="s">
        <v>396</v>
      </c>
    </row>
    <row r="95" spans="1:47" x14ac:dyDescent="0.25">
      <c r="A95" s="9" t="s">
        <v>1043</v>
      </c>
      <c r="B95" s="9" t="s">
        <v>1044</v>
      </c>
      <c r="C95" s="9" t="s">
        <v>1045</v>
      </c>
      <c r="D95" s="9" t="s">
        <v>82</v>
      </c>
      <c r="E95" s="9" t="s">
        <v>60</v>
      </c>
      <c r="F95" s="9" t="s">
        <v>1046</v>
      </c>
      <c r="G95" s="9" t="s">
        <v>78</v>
      </c>
      <c r="H95">
        <f t="shared" si="8"/>
        <v>0</v>
      </c>
      <c r="I95" s="9"/>
      <c r="J95" s="9" t="s">
        <v>63</v>
      </c>
      <c r="K95" t="str">
        <f t="shared" si="9"/>
        <v>0</v>
      </c>
      <c r="L95" s="9" t="s">
        <v>64</v>
      </c>
      <c r="M95" t="str">
        <f t="shared" si="10"/>
        <v>0</v>
      </c>
      <c r="N95">
        <f t="shared" si="11"/>
        <v>0</v>
      </c>
      <c r="O95" s="9"/>
      <c r="P95" s="9" t="s">
        <v>73</v>
      </c>
      <c r="Q95" s="9" t="s">
        <v>63</v>
      </c>
      <c r="R95" s="7" t="str">
        <f t="shared" si="12"/>
        <v>0</v>
      </c>
      <c r="S95" s="9" t="s">
        <v>80</v>
      </c>
      <c r="T95" t="str">
        <f t="shared" si="13"/>
        <v>0</v>
      </c>
      <c r="U95" s="9" t="s">
        <v>63</v>
      </c>
      <c r="V95" t="str">
        <f t="shared" si="14"/>
        <v>0</v>
      </c>
      <c r="W95" s="19">
        <f t="shared" si="15"/>
        <v>0</v>
      </c>
      <c r="X95" s="9"/>
      <c r="Y95" s="9"/>
      <c r="Z95" s="9" t="s">
        <v>83</v>
      </c>
      <c r="AA95" s="9" t="s">
        <v>63</v>
      </c>
      <c r="AB95" s="9" t="s">
        <v>63</v>
      </c>
      <c r="AC95" s="9" t="s">
        <v>63</v>
      </c>
      <c r="AD95" s="9" t="s">
        <v>80</v>
      </c>
      <c r="AE95" s="9" t="s">
        <v>63</v>
      </c>
      <c r="AF95" s="9" t="s">
        <v>85</v>
      </c>
      <c r="AG95" s="9" t="s">
        <v>86</v>
      </c>
      <c r="AH95" s="9" t="s">
        <v>66</v>
      </c>
      <c r="AI95" s="9" t="s">
        <v>63</v>
      </c>
      <c r="AJ95" s="9" t="s">
        <v>66</v>
      </c>
      <c r="AK95" s="9" t="s">
        <v>66</v>
      </c>
      <c r="AL95" s="9" t="s">
        <v>63</v>
      </c>
      <c r="AM95" s="9" t="s">
        <v>63</v>
      </c>
      <c r="AN95" s="9" t="s">
        <v>63</v>
      </c>
      <c r="AO95" s="9" t="s">
        <v>288</v>
      </c>
      <c r="AP95" s="9" t="s">
        <v>78</v>
      </c>
      <c r="AQ95" s="9"/>
      <c r="AR95" s="9" t="s">
        <v>137</v>
      </c>
      <c r="AS95" s="9" t="s">
        <v>63</v>
      </c>
      <c r="AT95" s="9"/>
      <c r="AU95" s="9" t="s">
        <v>988</v>
      </c>
    </row>
    <row r="96" spans="1:47" x14ac:dyDescent="0.25">
      <c r="A96" s="9" t="s">
        <v>1058</v>
      </c>
      <c r="B96" s="9" t="s">
        <v>1059</v>
      </c>
      <c r="C96" s="9" t="s">
        <v>1060</v>
      </c>
      <c r="D96" s="9" t="s">
        <v>82</v>
      </c>
      <c r="E96" s="9" t="s">
        <v>60</v>
      </c>
      <c r="F96" s="9" t="s">
        <v>1061</v>
      </c>
      <c r="G96" s="9" t="s">
        <v>133</v>
      </c>
      <c r="H96">
        <f t="shared" si="8"/>
        <v>0</v>
      </c>
      <c r="I96" s="9"/>
      <c r="J96" s="9" t="s">
        <v>63</v>
      </c>
      <c r="K96" t="str">
        <f t="shared" si="9"/>
        <v>0</v>
      </c>
      <c r="L96" s="9" t="s">
        <v>64</v>
      </c>
      <c r="M96" t="str">
        <f t="shared" si="10"/>
        <v>0</v>
      </c>
      <c r="N96">
        <f t="shared" si="11"/>
        <v>0</v>
      </c>
      <c r="O96" s="9"/>
      <c r="P96" s="9" t="s">
        <v>73</v>
      </c>
      <c r="Q96" s="9" t="s">
        <v>63</v>
      </c>
      <c r="R96" s="7" t="str">
        <f t="shared" si="12"/>
        <v>0</v>
      </c>
      <c r="S96" s="9" t="s">
        <v>80</v>
      </c>
      <c r="T96" t="str">
        <f t="shared" si="13"/>
        <v>0</v>
      </c>
      <c r="U96" s="9" t="s">
        <v>63</v>
      </c>
      <c r="V96" t="str">
        <f t="shared" si="14"/>
        <v>0</v>
      </c>
      <c r="W96" s="19">
        <f t="shared" si="15"/>
        <v>0</v>
      </c>
      <c r="X96" s="9"/>
      <c r="Y96" s="9"/>
      <c r="Z96" s="9" t="s">
        <v>83</v>
      </c>
      <c r="AA96" s="9" t="s">
        <v>63</v>
      </c>
      <c r="AB96" s="9" t="s">
        <v>63</v>
      </c>
      <c r="AC96" s="9" t="s">
        <v>110</v>
      </c>
      <c r="AD96" s="9" t="s">
        <v>80</v>
      </c>
      <c r="AE96" s="9" t="s">
        <v>63</v>
      </c>
      <c r="AF96" s="9" t="s">
        <v>85</v>
      </c>
      <c r="AG96" s="9" t="s">
        <v>86</v>
      </c>
      <c r="AH96" s="9" t="s">
        <v>66</v>
      </c>
      <c r="AI96" s="9" t="s">
        <v>63</v>
      </c>
      <c r="AJ96" s="9" t="s">
        <v>63</v>
      </c>
      <c r="AK96" s="9" t="s">
        <v>66</v>
      </c>
      <c r="AL96" s="9" t="s">
        <v>110</v>
      </c>
      <c r="AM96" s="9" t="s">
        <v>66</v>
      </c>
      <c r="AN96" s="9" t="s">
        <v>63</v>
      </c>
      <c r="AO96" s="9" t="s">
        <v>81</v>
      </c>
      <c r="AP96" s="9" t="s">
        <v>78</v>
      </c>
      <c r="AQ96" s="9"/>
      <c r="AR96" s="9" t="s">
        <v>137</v>
      </c>
      <c r="AS96" s="9" t="s">
        <v>63</v>
      </c>
      <c r="AT96" s="9"/>
      <c r="AU96" s="9" t="s">
        <v>937</v>
      </c>
    </row>
    <row r="97" spans="1:47" hidden="1" x14ac:dyDescent="0.25">
      <c r="A97" s="9" t="s">
        <v>1072</v>
      </c>
      <c r="B97" s="9" t="s">
        <v>1073</v>
      </c>
      <c r="C97" s="9" t="s">
        <v>1074</v>
      </c>
      <c r="D97" s="9" t="s">
        <v>82</v>
      </c>
      <c r="E97" s="9" t="s">
        <v>60</v>
      </c>
      <c r="F97" s="9" t="s">
        <v>1075</v>
      </c>
      <c r="G97" s="9" t="s">
        <v>78</v>
      </c>
      <c r="H97">
        <f t="shared" si="8"/>
        <v>0</v>
      </c>
      <c r="I97" s="9"/>
      <c r="J97" s="9" t="s">
        <v>63</v>
      </c>
      <c r="K97" t="str">
        <f t="shared" si="9"/>
        <v>0</v>
      </c>
      <c r="L97" s="9" t="s">
        <v>64</v>
      </c>
      <c r="M97" t="str">
        <f t="shared" si="10"/>
        <v>0</v>
      </c>
      <c r="N97">
        <f t="shared" si="11"/>
        <v>0</v>
      </c>
      <c r="O97" s="9"/>
      <c r="P97" s="9" t="s">
        <v>73</v>
      </c>
      <c r="Q97" s="9" t="s">
        <v>63</v>
      </c>
      <c r="R97" s="7" t="str">
        <f t="shared" si="12"/>
        <v>0</v>
      </c>
      <c r="S97" s="9" t="s">
        <v>66</v>
      </c>
      <c r="T97" t="str">
        <f t="shared" si="13"/>
        <v>1</v>
      </c>
      <c r="U97" s="9" t="s">
        <v>80</v>
      </c>
      <c r="V97" t="str">
        <f t="shared" si="14"/>
        <v>0</v>
      </c>
      <c r="W97" s="19">
        <f t="shared" si="15"/>
        <v>1</v>
      </c>
      <c r="X97" s="9" t="s">
        <v>15</v>
      </c>
      <c r="Y97" s="9" t="s">
        <v>1076</v>
      </c>
      <c r="Z97" s="9"/>
      <c r="AA97" s="9"/>
      <c r="AB97" s="9"/>
      <c r="AC97" s="9"/>
      <c r="AD97" s="9"/>
      <c r="AE97" s="9"/>
      <c r="AF97" s="9"/>
      <c r="AG97" s="9"/>
      <c r="AH97" s="9"/>
      <c r="AI97" s="9"/>
      <c r="AJ97" s="9"/>
      <c r="AK97" s="9"/>
      <c r="AL97" s="9"/>
      <c r="AM97" s="9"/>
      <c r="AN97" s="9"/>
      <c r="AO97" s="9"/>
      <c r="AP97" s="9"/>
      <c r="AQ97" s="9"/>
      <c r="AR97" s="9" t="s">
        <v>5645</v>
      </c>
      <c r="AS97" s="9"/>
      <c r="AT97" s="9"/>
      <c r="AU97" s="9"/>
    </row>
    <row r="98" spans="1:47" hidden="1" x14ac:dyDescent="0.25">
      <c r="A98" s="9" t="s">
        <v>1077</v>
      </c>
      <c r="B98" s="9" t="s">
        <v>1078</v>
      </c>
      <c r="C98" s="9" t="s">
        <v>1079</v>
      </c>
      <c r="D98" s="9" t="s">
        <v>254</v>
      </c>
      <c r="E98" s="9" t="s">
        <v>60</v>
      </c>
      <c r="F98" s="9"/>
      <c r="G98" s="9" t="s">
        <v>133</v>
      </c>
      <c r="H98">
        <f t="shared" si="8"/>
        <v>0</v>
      </c>
      <c r="I98" s="9"/>
      <c r="J98" s="9" t="s">
        <v>63</v>
      </c>
      <c r="K98" t="str">
        <f t="shared" si="9"/>
        <v>0</v>
      </c>
      <c r="L98" s="9" t="s">
        <v>64</v>
      </c>
      <c r="M98" t="str">
        <f t="shared" si="10"/>
        <v>0</v>
      </c>
      <c r="N98">
        <f t="shared" si="11"/>
        <v>0</v>
      </c>
      <c r="O98" s="9"/>
      <c r="P98" s="9" t="s">
        <v>73</v>
      </c>
      <c r="Q98" s="9" t="s">
        <v>63</v>
      </c>
      <c r="R98" s="7" t="str">
        <f t="shared" si="12"/>
        <v>0</v>
      </c>
      <c r="S98" s="9" t="s">
        <v>80</v>
      </c>
      <c r="T98" t="str">
        <f t="shared" si="13"/>
        <v>0</v>
      </c>
      <c r="U98" s="9" t="s">
        <v>80</v>
      </c>
      <c r="V98" t="str">
        <f t="shared" si="14"/>
        <v>0</v>
      </c>
      <c r="W98" s="19">
        <f t="shared" si="15"/>
        <v>0</v>
      </c>
      <c r="X98" s="9"/>
      <c r="Y98" s="9"/>
      <c r="Z98" s="9" t="s">
        <v>83</v>
      </c>
      <c r="AA98" s="9" t="s">
        <v>63</v>
      </c>
      <c r="AB98" s="9" t="s">
        <v>63</v>
      </c>
      <c r="AC98" s="9" t="s">
        <v>110</v>
      </c>
      <c r="AD98" s="9" t="s">
        <v>80</v>
      </c>
      <c r="AE98" s="9" t="s">
        <v>63</v>
      </c>
      <c r="AF98" s="9" t="s">
        <v>110</v>
      </c>
      <c r="AG98" s="9"/>
      <c r="AH98" s="9" t="s">
        <v>66</v>
      </c>
      <c r="AI98" s="9" t="s">
        <v>134</v>
      </c>
      <c r="AJ98" s="9" t="s">
        <v>135</v>
      </c>
      <c r="AK98" s="9" t="s">
        <v>66</v>
      </c>
      <c r="AL98" s="9" t="s">
        <v>110</v>
      </c>
      <c r="AM98" s="9" t="s">
        <v>134</v>
      </c>
      <c r="AN98" s="9" t="s">
        <v>63</v>
      </c>
      <c r="AO98" s="9" t="s">
        <v>122</v>
      </c>
      <c r="AP98" s="9" t="s">
        <v>312</v>
      </c>
      <c r="AQ98" s="9"/>
      <c r="AR98" s="9" t="s">
        <v>137</v>
      </c>
      <c r="AS98" s="9" t="s">
        <v>63</v>
      </c>
      <c r="AT98" s="9" t="s">
        <v>1080</v>
      </c>
      <c r="AU98" s="9" t="s">
        <v>1081</v>
      </c>
    </row>
    <row r="99" spans="1:47" x14ac:dyDescent="0.25">
      <c r="A99" s="9" t="s">
        <v>1090</v>
      </c>
      <c r="B99" s="9" t="s">
        <v>1091</v>
      </c>
      <c r="C99" s="9" t="s">
        <v>1092</v>
      </c>
      <c r="D99" s="9" t="s">
        <v>82</v>
      </c>
      <c r="E99" s="9" t="s">
        <v>60</v>
      </c>
      <c r="F99" s="9"/>
      <c r="G99" s="9" t="s">
        <v>78</v>
      </c>
      <c r="H99">
        <f t="shared" si="8"/>
        <v>0</v>
      </c>
      <c r="I99" s="9"/>
      <c r="J99" s="9" t="s">
        <v>63</v>
      </c>
      <c r="K99" t="str">
        <f t="shared" si="9"/>
        <v>0</v>
      </c>
      <c r="L99" s="9" t="s">
        <v>64</v>
      </c>
      <c r="M99" t="str">
        <f t="shared" si="10"/>
        <v>0</v>
      </c>
      <c r="N99">
        <f t="shared" si="11"/>
        <v>0</v>
      </c>
      <c r="O99" s="9"/>
      <c r="P99" s="9" t="s">
        <v>65</v>
      </c>
      <c r="Q99" s="9" t="s">
        <v>63</v>
      </c>
      <c r="R99" s="7" t="str">
        <f t="shared" si="12"/>
        <v>0</v>
      </c>
      <c r="S99" s="9" t="s">
        <v>80</v>
      </c>
      <c r="T99" t="str">
        <f t="shared" si="13"/>
        <v>0</v>
      </c>
      <c r="U99" s="9" t="s">
        <v>63</v>
      </c>
      <c r="V99" t="str">
        <f t="shared" si="14"/>
        <v>0</v>
      </c>
      <c r="W99" s="19">
        <f t="shared" si="15"/>
        <v>0</v>
      </c>
      <c r="X99" s="9"/>
      <c r="Y99" s="9"/>
      <c r="Z99" s="9" t="s">
        <v>83</v>
      </c>
      <c r="AA99" s="9" t="s">
        <v>66</v>
      </c>
      <c r="AB99" s="9" t="s">
        <v>63</v>
      </c>
      <c r="AC99" s="9" t="s">
        <v>63</v>
      </c>
      <c r="AD99" s="9" t="s">
        <v>80</v>
      </c>
      <c r="AE99" s="9" t="s">
        <v>63</v>
      </c>
      <c r="AF99" s="9" t="s">
        <v>85</v>
      </c>
      <c r="AG99" s="9" t="s">
        <v>270</v>
      </c>
      <c r="AH99" s="9" t="s">
        <v>66</v>
      </c>
      <c r="AI99" s="9" t="s">
        <v>63</v>
      </c>
      <c r="AJ99" s="9" t="s">
        <v>63</v>
      </c>
      <c r="AK99" s="9" t="s">
        <v>63</v>
      </c>
      <c r="AL99" s="9" t="s">
        <v>63</v>
      </c>
      <c r="AM99" s="9" t="s">
        <v>63</v>
      </c>
      <c r="AN99" s="9" t="s">
        <v>63</v>
      </c>
      <c r="AO99" s="9" t="s">
        <v>288</v>
      </c>
      <c r="AP99" s="9" t="s">
        <v>78</v>
      </c>
      <c r="AQ99" s="9"/>
      <c r="AR99" s="9" t="s">
        <v>137</v>
      </c>
      <c r="AS99" s="9" t="s">
        <v>63</v>
      </c>
      <c r="AT99" s="9"/>
      <c r="AU99" s="9" t="s">
        <v>1081</v>
      </c>
    </row>
    <row r="100" spans="1:47" x14ac:dyDescent="0.25">
      <c r="A100" s="13">
        <v>10673</v>
      </c>
      <c r="B100" s="9" t="s">
        <v>1095</v>
      </c>
      <c r="C100" s="9" t="s">
        <v>1096</v>
      </c>
      <c r="D100" s="9" t="s">
        <v>109</v>
      </c>
      <c r="E100" s="9" t="s">
        <v>60</v>
      </c>
      <c r="F100" s="9" t="s">
        <v>1099</v>
      </c>
      <c r="G100" s="9" t="s">
        <v>118</v>
      </c>
      <c r="H100">
        <f t="shared" si="8"/>
        <v>0</v>
      </c>
      <c r="I100" s="9"/>
      <c r="J100" s="9" t="s">
        <v>63</v>
      </c>
      <c r="K100" t="str">
        <f t="shared" si="9"/>
        <v>0</v>
      </c>
      <c r="L100" s="9" t="s">
        <v>64</v>
      </c>
      <c r="M100" t="str">
        <f t="shared" si="10"/>
        <v>0</v>
      </c>
      <c r="N100">
        <f t="shared" si="11"/>
        <v>0</v>
      </c>
      <c r="O100" s="9"/>
      <c r="P100" s="9" t="s">
        <v>65</v>
      </c>
      <c r="Q100" s="9" t="s">
        <v>63</v>
      </c>
      <c r="R100" s="7" t="str">
        <f t="shared" si="12"/>
        <v>0</v>
      </c>
      <c r="S100" s="9" t="s">
        <v>80</v>
      </c>
      <c r="T100" t="str">
        <f t="shared" si="13"/>
        <v>0</v>
      </c>
      <c r="U100" s="12" t="s">
        <v>63</v>
      </c>
      <c r="V100" t="str">
        <f t="shared" si="14"/>
        <v>0</v>
      </c>
      <c r="W100" s="19">
        <f t="shared" si="15"/>
        <v>0</v>
      </c>
      <c r="X100" s="9"/>
      <c r="Y100" s="9"/>
      <c r="Z100" s="9" t="s">
        <v>83</v>
      </c>
      <c r="AA100" s="9" t="s">
        <v>66</v>
      </c>
      <c r="AB100" s="9" t="s">
        <v>63</v>
      </c>
      <c r="AC100" s="9" t="s">
        <v>63</v>
      </c>
      <c r="AD100" s="9" t="s">
        <v>110</v>
      </c>
      <c r="AE100" s="9" t="s">
        <v>63</v>
      </c>
      <c r="AF100" s="12" t="s">
        <v>85</v>
      </c>
      <c r="AG100" s="12" t="s">
        <v>1301</v>
      </c>
      <c r="AH100" s="12" t="s">
        <v>66</v>
      </c>
      <c r="AI100" s="9" t="s">
        <v>63</v>
      </c>
      <c r="AJ100" s="9" t="s">
        <v>66</v>
      </c>
      <c r="AK100" s="9" t="s">
        <v>66</v>
      </c>
      <c r="AL100" s="9" t="s">
        <v>63</v>
      </c>
      <c r="AM100" s="9" t="s">
        <v>63</v>
      </c>
      <c r="AN100" s="9" t="s">
        <v>63</v>
      </c>
      <c r="AO100" s="9" t="s">
        <v>81</v>
      </c>
      <c r="AP100" s="9" t="s">
        <v>118</v>
      </c>
      <c r="AQ100" s="9"/>
      <c r="AR100" s="9" t="s">
        <v>63</v>
      </c>
      <c r="AS100" s="9" t="s">
        <v>63</v>
      </c>
      <c r="AT100" s="9" t="s">
        <v>255</v>
      </c>
      <c r="AU100" s="9" t="s">
        <v>3695</v>
      </c>
    </row>
    <row r="101" spans="1:47" x14ac:dyDescent="0.25">
      <c r="A101" s="9" t="s">
        <v>1100</v>
      </c>
      <c r="B101" s="9" t="s">
        <v>1101</v>
      </c>
      <c r="C101" s="9" t="s">
        <v>1102</v>
      </c>
      <c r="D101" s="9" t="s">
        <v>82</v>
      </c>
      <c r="E101" s="9" t="s">
        <v>60</v>
      </c>
      <c r="F101" s="9"/>
      <c r="G101" s="9" t="s">
        <v>78</v>
      </c>
      <c r="H101">
        <f t="shared" si="8"/>
        <v>0</v>
      </c>
      <c r="I101" s="9"/>
      <c r="J101" s="9" t="s">
        <v>63</v>
      </c>
      <c r="K101" t="str">
        <f t="shared" si="9"/>
        <v>0</v>
      </c>
      <c r="L101" s="9" t="s">
        <v>64</v>
      </c>
      <c r="M101" t="str">
        <f t="shared" si="10"/>
        <v>0</v>
      </c>
      <c r="N101">
        <f t="shared" si="11"/>
        <v>0</v>
      </c>
      <c r="O101" s="9"/>
      <c r="P101" s="9" t="s">
        <v>73</v>
      </c>
      <c r="Q101" s="9" t="s">
        <v>63</v>
      </c>
      <c r="R101" s="7" t="str">
        <f t="shared" si="12"/>
        <v>0</v>
      </c>
      <c r="S101" s="9" t="s">
        <v>80</v>
      </c>
      <c r="T101" t="str">
        <f t="shared" si="13"/>
        <v>0</v>
      </c>
      <c r="U101" s="9" t="s">
        <v>63</v>
      </c>
      <c r="V101" t="str">
        <f t="shared" si="14"/>
        <v>0</v>
      </c>
      <c r="W101" s="19">
        <f t="shared" si="15"/>
        <v>0</v>
      </c>
      <c r="X101" s="9"/>
      <c r="Y101" s="9"/>
      <c r="Z101" s="9" t="s">
        <v>83</v>
      </c>
      <c r="AA101" s="9" t="s">
        <v>63</v>
      </c>
      <c r="AB101" s="9" t="s">
        <v>63</v>
      </c>
      <c r="AC101" s="9" t="s">
        <v>63</v>
      </c>
      <c r="AD101" s="9" t="s">
        <v>80</v>
      </c>
      <c r="AE101" s="9" t="s">
        <v>63</v>
      </c>
      <c r="AF101" s="9" t="s">
        <v>85</v>
      </c>
      <c r="AG101" s="9" t="s">
        <v>1103</v>
      </c>
      <c r="AH101" s="9" t="s">
        <v>66</v>
      </c>
      <c r="AI101" s="9" t="s">
        <v>63</v>
      </c>
      <c r="AJ101" s="9" t="s">
        <v>66</v>
      </c>
      <c r="AK101" s="9" t="s">
        <v>63</v>
      </c>
      <c r="AL101" s="9" t="s">
        <v>63</v>
      </c>
      <c r="AM101" s="9" t="s">
        <v>63</v>
      </c>
      <c r="AN101" s="9" t="s">
        <v>63</v>
      </c>
      <c r="AO101" s="9" t="s">
        <v>288</v>
      </c>
      <c r="AP101" s="9" t="s">
        <v>78</v>
      </c>
      <c r="AQ101" s="9"/>
      <c r="AR101" s="9" t="s">
        <v>137</v>
      </c>
      <c r="AS101" s="9" t="s">
        <v>63</v>
      </c>
      <c r="AT101" s="9" t="s">
        <v>255</v>
      </c>
      <c r="AU101" s="9" t="s">
        <v>3695</v>
      </c>
    </row>
    <row r="102" spans="1:47" hidden="1" x14ac:dyDescent="0.25">
      <c r="A102" s="9" t="s">
        <v>1111</v>
      </c>
      <c r="B102" s="9" t="s">
        <v>1112</v>
      </c>
      <c r="C102" s="9" t="s">
        <v>1113</v>
      </c>
      <c r="D102" s="9" t="s">
        <v>82</v>
      </c>
      <c r="E102" s="9" t="s">
        <v>60</v>
      </c>
      <c r="F102" s="9"/>
      <c r="G102" s="9" t="s">
        <v>72</v>
      </c>
      <c r="H102">
        <f t="shared" si="8"/>
        <v>1</v>
      </c>
      <c r="I102" s="9"/>
      <c r="J102" s="9" t="s">
        <v>63</v>
      </c>
      <c r="K102" t="str">
        <f t="shared" si="9"/>
        <v>0</v>
      </c>
      <c r="L102" s="9" t="s">
        <v>64</v>
      </c>
      <c r="M102" t="str">
        <f t="shared" si="10"/>
        <v>0</v>
      </c>
      <c r="N102">
        <f t="shared" si="11"/>
        <v>1</v>
      </c>
      <c r="O102" s="9"/>
      <c r="P102" s="9" t="s">
        <v>65</v>
      </c>
      <c r="Q102" s="9"/>
      <c r="R102" s="7" t="str">
        <f t="shared" si="12"/>
        <v>0</v>
      </c>
      <c r="S102" s="9"/>
      <c r="T102" t="str">
        <f t="shared" si="13"/>
        <v>0</v>
      </c>
      <c r="U102" s="9"/>
      <c r="V102" t="str">
        <f t="shared" si="14"/>
        <v>0</v>
      </c>
      <c r="W102" s="19">
        <f t="shared" si="15"/>
        <v>0</v>
      </c>
      <c r="X102" s="9"/>
      <c r="Y102" s="9"/>
      <c r="Z102" s="9"/>
      <c r="AA102" s="9"/>
      <c r="AB102" s="9"/>
      <c r="AC102" s="9"/>
      <c r="AD102" s="9"/>
      <c r="AE102" s="9"/>
      <c r="AF102" s="9"/>
      <c r="AG102" s="9"/>
      <c r="AH102" s="9"/>
      <c r="AI102" s="9"/>
      <c r="AJ102" s="9"/>
      <c r="AK102" s="9"/>
      <c r="AL102" s="9"/>
      <c r="AM102" s="9"/>
      <c r="AN102" s="9"/>
      <c r="AO102" s="9"/>
      <c r="AP102" s="9"/>
      <c r="AQ102" s="9"/>
      <c r="AR102" s="9" t="s">
        <v>5645</v>
      </c>
      <c r="AS102" s="9"/>
      <c r="AT102" s="9" t="s">
        <v>255</v>
      </c>
      <c r="AU102" s="9" t="s">
        <v>3695</v>
      </c>
    </row>
    <row r="103" spans="1:47" hidden="1" x14ac:dyDescent="0.25">
      <c r="A103" s="9" t="s">
        <v>1114</v>
      </c>
      <c r="B103" s="9" t="s">
        <v>1115</v>
      </c>
      <c r="C103" s="9" t="s">
        <v>1116</v>
      </c>
      <c r="D103" s="9" t="s">
        <v>82</v>
      </c>
      <c r="E103" s="9" t="s">
        <v>60</v>
      </c>
      <c r="F103" s="9"/>
      <c r="G103" s="9" t="s">
        <v>72</v>
      </c>
      <c r="H103">
        <f t="shared" si="8"/>
        <v>1</v>
      </c>
      <c r="I103" s="9"/>
      <c r="J103" s="9" t="s">
        <v>63</v>
      </c>
      <c r="K103" t="str">
        <f t="shared" si="9"/>
        <v>0</v>
      </c>
      <c r="L103" s="9" t="s">
        <v>64</v>
      </c>
      <c r="M103" t="str">
        <f t="shared" si="10"/>
        <v>0</v>
      </c>
      <c r="N103">
        <f t="shared" si="11"/>
        <v>1</v>
      </c>
      <c r="O103" s="9"/>
      <c r="P103" s="9" t="s">
        <v>65</v>
      </c>
      <c r="Q103" s="9"/>
      <c r="R103" s="7" t="str">
        <f t="shared" si="12"/>
        <v>0</v>
      </c>
      <c r="S103" s="9"/>
      <c r="T103" t="str">
        <f t="shared" si="13"/>
        <v>0</v>
      </c>
      <c r="U103" s="9"/>
      <c r="V103" t="str">
        <f t="shared" si="14"/>
        <v>0</v>
      </c>
      <c r="W103" s="19">
        <f t="shared" si="15"/>
        <v>0</v>
      </c>
      <c r="X103" s="9"/>
      <c r="Y103" s="9"/>
      <c r="Z103" s="9"/>
      <c r="AA103" s="9"/>
      <c r="AB103" s="9"/>
      <c r="AC103" s="9"/>
      <c r="AD103" s="9"/>
      <c r="AE103" s="9"/>
      <c r="AF103" s="9"/>
      <c r="AG103" s="9"/>
      <c r="AH103" s="9"/>
      <c r="AI103" s="9"/>
      <c r="AJ103" s="9"/>
      <c r="AK103" s="9"/>
      <c r="AL103" s="9"/>
      <c r="AM103" s="9"/>
      <c r="AN103" s="9"/>
      <c r="AO103" s="9"/>
      <c r="AP103" s="9"/>
      <c r="AQ103" s="9"/>
      <c r="AR103" s="9" t="s">
        <v>5645</v>
      </c>
      <c r="AS103" s="9"/>
      <c r="AT103" s="9"/>
      <c r="AU103" s="9"/>
    </row>
    <row r="104" spans="1:47" hidden="1" x14ac:dyDescent="0.25">
      <c r="A104" s="9" t="s">
        <v>1117</v>
      </c>
      <c r="B104" s="9" t="s">
        <v>1118</v>
      </c>
      <c r="C104" s="9" t="s">
        <v>1119</v>
      </c>
      <c r="D104" s="9" t="s">
        <v>82</v>
      </c>
      <c r="E104" s="9" t="s">
        <v>60</v>
      </c>
      <c r="F104" s="9"/>
      <c r="G104" s="9" t="s">
        <v>226</v>
      </c>
      <c r="H104">
        <f t="shared" si="8"/>
        <v>0</v>
      </c>
      <c r="I104" s="9" t="s">
        <v>1120</v>
      </c>
      <c r="J104" s="9" t="s">
        <v>63</v>
      </c>
      <c r="K104" t="str">
        <f t="shared" si="9"/>
        <v>0</v>
      </c>
      <c r="L104" s="9" t="s">
        <v>64</v>
      </c>
      <c r="M104" t="str">
        <f t="shared" si="10"/>
        <v>0</v>
      </c>
      <c r="N104">
        <f t="shared" si="11"/>
        <v>0</v>
      </c>
      <c r="O104" s="9"/>
      <c r="P104" s="9" t="s">
        <v>65</v>
      </c>
      <c r="Q104" s="9" t="s">
        <v>63</v>
      </c>
      <c r="R104" s="7" t="str">
        <f t="shared" si="12"/>
        <v>0</v>
      </c>
      <c r="S104" s="9" t="s">
        <v>80</v>
      </c>
      <c r="T104" t="str">
        <f t="shared" si="13"/>
        <v>0</v>
      </c>
      <c r="U104" s="9" t="s">
        <v>66</v>
      </c>
      <c r="V104" t="str">
        <f t="shared" si="14"/>
        <v>1</v>
      </c>
      <c r="W104" s="19">
        <f t="shared" si="15"/>
        <v>1</v>
      </c>
      <c r="X104" s="9" t="s">
        <v>15</v>
      </c>
      <c r="Y104" s="9" t="s">
        <v>1121</v>
      </c>
      <c r="Z104" s="9"/>
      <c r="AA104" s="9"/>
      <c r="AB104" s="9"/>
      <c r="AC104" s="9"/>
      <c r="AD104" s="9"/>
      <c r="AE104" s="9"/>
      <c r="AF104" s="9"/>
      <c r="AG104" s="9"/>
      <c r="AH104" s="9"/>
      <c r="AI104" s="9"/>
      <c r="AJ104" s="9"/>
      <c r="AK104" s="9"/>
      <c r="AL104" s="9"/>
      <c r="AM104" s="9"/>
      <c r="AN104" s="9"/>
      <c r="AO104" s="9"/>
      <c r="AP104" s="9"/>
      <c r="AQ104" s="9"/>
      <c r="AR104" s="9" t="s">
        <v>5645</v>
      </c>
      <c r="AS104" s="9"/>
      <c r="AT104" s="9"/>
      <c r="AU104" s="9"/>
    </row>
    <row r="105" spans="1:47" hidden="1" x14ac:dyDescent="0.25">
      <c r="A105" s="9" t="s">
        <v>1122</v>
      </c>
      <c r="B105" s="9" t="s">
        <v>1123</v>
      </c>
      <c r="C105" s="9" t="s">
        <v>1124</v>
      </c>
      <c r="D105" s="9" t="s">
        <v>225</v>
      </c>
      <c r="E105" s="9" t="s">
        <v>60</v>
      </c>
      <c r="F105" s="9"/>
      <c r="G105" s="9" t="s">
        <v>133</v>
      </c>
      <c r="H105">
        <f t="shared" si="8"/>
        <v>0</v>
      </c>
      <c r="I105" s="9"/>
      <c r="J105" s="9" t="s">
        <v>63</v>
      </c>
      <c r="K105" t="str">
        <f t="shared" si="9"/>
        <v>0</v>
      </c>
      <c r="L105" s="9" t="s">
        <v>64</v>
      </c>
      <c r="M105" t="str">
        <f t="shared" si="10"/>
        <v>0</v>
      </c>
      <c r="N105">
        <f t="shared" si="11"/>
        <v>0</v>
      </c>
      <c r="O105" s="9"/>
      <c r="P105" s="9" t="s">
        <v>65</v>
      </c>
      <c r="Q105" s="9" t="s">
        <v>63</v>
      </c>
      <c r="R105" s="7" t="str">
        <f t="shared" si="12"/>
        <v>0</v>
      </c>
      <c r="S105" s="9" t="s">
        <v>80</v>
      </c>
      <c r="T105" t="str">
        <f t="shared" si="13"/>
        <v>0</v>
      </c>
      <c r="U105" s="9" t="s">
        <v>80</v>
      </c>
      <c r="V105" t="str">
        <f t="shared" si="14"/>
        <v>0</v>
      </c>
      <c r="W105" s="19">
        <f t="shared" si="15"/>
        <v>0</v>
      </c>
      <c r="X105" s="9"/>
      <c r="Y105" s="9"/>
      <c r="Z105" s="9" t="s">
        <v>83</v>
      </c>
      <c r="AA105" s="9" t="s">
        <v>66</v>
      </c>
      <c r="AB105" s="9" t="s">
        <v>63</v>
      </c>
      <c r="AC105" s="9" t="s">
        <v>63</v>
      </c>
      <c r="AD105" s="9" t="s">
        <v>80</v>
      </c>
      <c r="AE105" s="9" t="s">
        <v>110</v>
      </c>
      <c r="AF105" s="9" t="s">
        <v>110</v>
      </c>
      <c r="AG105" s="9"/>
      <c r="AH105" s="9" t="s">
        <v>66</v>
      </c>
      <c r="AI105" s="9" t="s">
        <v>134</v>
      </c>
      <c r="AJ105" s="9" t="s">
        <v>135</v>
      </c>
      <c r="AK105" s="9" t="s">
        <v>66</v>
      </c>
      <c r="AL105" s="9" t="s">
        <v>110</v>
      </c>
      <c r="AM105" s="9" t="s">
        <v>134</v>
      </c>
      <c r="AN105" s="9" t="s">
        <v>63</v>
      </c>
      <c r="AO105" s="9" t="s">
        <v>122</v>
      </c>
      <c r="AP105" s="9" t="s">
        <v>133</v>
      </c>
      <c r="AQ105" s="9"/>
      <c r="AR105" s="9" t="s">
        <v>137</v>
      </c>
      <c r="AS105" s="9" t="s">
        <v>63</v>
      </c>
      <c r="AT105" s="9"/>
      <c r="AU105" s="9" t="s">
        <v>880</v>
      </c>
    </row>
    <row r="106" spans="1:47" x14ac:dyDescent="0.25">
      <c r="A106" s="9" t="s">
        <v>1129</v>
      </c>
      <c r="B106" s="9" t="s">
        <v>1130</v>
      </c>
      <c r="C106" s="9" t="s">
        <v>1131</v>
      </c>
      <c r="D106" s="9" t="s">
        <v>225</v>
      </c>
      <c r="E106" s="9" t="s">
        <v>60</v>
      </c>
      <c r="F106" s="9"/>
      <c r="G106" s="9" t="s">
        <v>78</v>
      </c>
      <c r="H106">
        <f t="shared" si="8"/>
        <v>0</v>
      </c>
      <c r="I106" s="9"/>
      <c r="J106" s="9" t="s">
        <v>63</v>
      </c>
      <c r="K106" t="str">
        <f t="shared" si="9"/>
        <v>0</v>
      </c>
      <c r="L106" s="9" t="s">
        <v>64</v>
      </c>
      <c r="M106" t="str">
        <f t="shared" si="10"/>
        <v>0</v>
      </c>
      <c r="N106">
        <f t="shared" si="11"/>
        <v>0</v>
      </c>
      <c r="O106" s="9"/>
      <c r="P106" s="9" t="s">
        <v>65</v>
      </c>
      <c r="Q106" s="9" t="s">
        <v>63</v>
      </c>
      <c r="R106" s="7" t="str">
        <f t="shared" si="12"/>
        <v>0</v>
      </c>
      <c r="S106" s="9" t="s">
        <v>80</v>
      </c>
      <c r="T106" t="str">
        <f t="shared" si="13"/>
        <v>0</v>
      </c>
      <c r="U106" s="9" t="s">
        <v>63</v>
      </c>
      <c r="V106" t="str">
        <f t="shared" si="14"/>
        <v>0</v>
      </c>
      <c r="W106" s="19">
        <f t="shared" si="15"/>
        <v>0</v>
      </c>
      <c r="X106" s="9"/>
      <c r="Y106" s="9"/>
      <c r="Z106" s="9" t="s">
        <v>83</v>
      </c>
      <c r="AA106" s="9" t="s">
        <v>63</v>
      </c>
      <c r="AB106" s="9" t="s">
        <v>63</v>
      </c>
      <c r="AC106" s="9" t="s">
        <v>63</v>
      </c>
      <c r="AD106" s="9" t="s">
        <v>80</v>
      </c>
      <c r="AE106" s="9" t="s">
        <v>80</v>
      </c>
      <c r="AF106" s="9" t="s">
        <v>85</v>
      </c>
      <c r="AG106" s="9" t="s">
        <v>1132</v>
      </c>
      <c r="AH106" s="9" t="s">
        <v>66</v>
      </c>
      <c r="AI106" s="9" t="s">
        <v>63</v>
      </c>
      <c r="AJ106" s="9" t="s">
        <v>63</v>
      </c>
      <c r="AK106" s="9" t="s">
        <v>63</v>
      </c>
      <c r="AL106" s="9" t="s">
        <v>63</v>
      </c>
      <c r="AM106" s="9" t="s">
        <v>66</v>
      </c>
      <c r="AN106" s="9" t="s">
        <v>63</v>
      </c>
      <c r="AO106" s="9" t="s">
        <v>288</v>
      </c>
      <c r="AP106" s="9" t="s">
        <v>78</v>
      </c>
      <c r="AQ106" s="9"/>
      <c r="AR106" s="9" t="s">
        <v>137</v>
      </c>
      <c r="AS106" s="9" t="s">
        <v>63</v>
      </c>
      <c r="AT106" s="9"/>
      <c r="AU106" s="9" t="s">
        <v>1133</v>
      </c>
    </row>
    <row r="107" spans="1:47" hidden="1" x14ac:dyDescent="0.25">
      <c r="A107" s="9" t="s">
        <v>1146</v>
      </c>
      <c r="B107" s="9" t="s">
        <v>1147</v>
      </c>
      <c r="C107" s="9" t="s">
        <v>1148</v>
      </c>
      <c r="D107" s="9" t="s">
        <v>225</v>
      </c>
      <c r="E107" s="9" t="s">
        <v>60</v>
      </c>
      <c r="F107" s="9"/>
      <c r="G107" s="9" t="s">
        <v>743</v>
      </c>
      <c r="H107">
        <f t="shared" si="8"/>
        <v>1</v>
      </c>
      <c r="I107" s="9"/>
      <c r="J107" s="9" t="s">
        <v>63</v>
      </c>
      <c r="K107" t="str">
        <f t="shared" si="9"/>
        <v>0</v>
      </c>
      <c r="L107" s="9" t="s">
        <v>64</v>
      </c>
      <c r="M107" t="str">
        <f t="shared" si="10"/>
        <v>0</v>
      </c>
      <c r="N107">
        <f t="shared" si="11"/>
        <v>1</v>
      </c>
      <c r="O107" s="9"/>
      <c r="P107" s="9" t="s">
        <v>65</v>
      </c>
      <c r="Q107" s="9"/>
      <c r="R107" s="7" t="str">
        <f t="shared" si="12"/>
        <v>0</v>
      </c>
      <c r="S107" s="9"/>
      <c r="T107" t="str">
        <f t="shared" si="13"/>
        <v>0</v>
      </c>
      <c r="U107" s="9"/>
      <c r="V107" t="str">
        <f t="shared" si="14"/>
        <v>0</v>
      </c>
      <c r="W107" s="19">
        <f t="shared" si="15"/>
        <v>0</v>
      </c>
      <c r="X107" s="9"/>
      <c r="Y107" s="9"/>
      <c r="Z107" s="9"/>
      <c r="AA107" s="9"/>
      <c r="AB107" s="9"/>
      <c r="AC107" s="9"/>
      <c r="AD107" s="9"/>
      <c r="AE107" s="9"/>
      <c r="AF107" s="9"/>
      <c r="AG107" s="9"/>
      <c r="AH107" s="9"/>
      <c r="AI107" s="9"/>
      <c r="AJ107" s="9"/>
      <c r="AK107" s="9"/>
      <c r="AL107" s="9"/>
      <c r="AM107" s="9"/>
      <c r="AN107" s="9"/>
      <c r="AO107" s="9"/>
      <c r="AP107" s="9"/>
      <c r="AQ107" s="9"/>
      <c r="AR107" s="9" t="s">
        <v>5645</v>
      </c>
      <c r="AS107" s="9"/>
      <c r="AT107" s="9"/>
      <c r="AU107" s="9"/>
    </row>
    <row r="108" spans="1:47" hidden="1" x14ac:dyDescent="0.25">
      <c r="A108" s="9" t="s">
        <v>1149</v>
      </c>
      <c r="B108" s="9" t="s">
        <v>1150</v>
      </c>
      <c r="C108" s="9" t="s">
        <v>1151</v>
      </c>
      <c r="D108" s="9" t="s">
        <v>225</v>
      </c>
      <c r="E108" s="9" t="s">
        <v>60</v>
      </c>
      <c r="F108" s="9"/>
      <c r="G108" s="9" t="s">
        <v>72</v>
      </c>
      <c r="H108">
        <f t="shared" si="8"/>
        <v>1</v>
      </c>
      <c r="I108" s="9"/>
      <c r="J108" s="9" t="s">
        <v>128</v>
      </c>
      <c r="K108" t="str">
        <f t="shared" si="9"/>
        <v>1</v>
      </c>
      <c r="L108" s="9" t="s">
        <v>64</v>
      </c>
      <c r="M108" t="str">
        <f t="shared" si="10"/>
        <v>0</v>
      </c>
      <c r="N108">
        <f t="shared" si="11"/>
        <v>2</v>
      </c>
      <c r="O108" s="9"/>
      <c r="P108" s="9" t="s">
        <v>65</v>
      </c>
      <c r="Q108" s="9"/>
      <c r="R108" s="7" t="str">
        <f t="shared" si="12"/>
        <v>0</v>
      </c>
      <c r="S108" s="9"/>
      <c r="T108" t="str">
        <f t="shared" si="13"/>
        <v>0</v>
      </c>
      <c r="U108" s="9"/>
      <c r="V108" t="str">
        <f t="shared" si="14"/>
        <v>0</v>
      </c>
      <c r="W108" s="19">
        <f t="shared" si="15"/>
        <v>0</v>
      </c>
      <c r="X108" s="9"/>
      <c r="Y108" s="9"/>
      <c r="Z108" s="9"/>
      <c r="AA108" s="9"/>
      <c r="AB108" s="9"/>
      <c r="AC108" s="9"/>
      <c r="AD108" s="9"/>
      <c r="AE108" s="9"/>
      <c r="AF108" s="9"/>
      <c r="AG108" s="9"/>
      <c r="AH108" s="9"/>
      <c r="AI108" s="9"/>
      <c r="AJ108" s="9"/>
      <c r="AK108" s="9"/>
      <c r="AL108" s="9"/>
      <c r="AM108" s="9"/>
      <c r="AN108" s="9"/>
      <c r="AO108" s="9"/>
      <c r="AP108" s="9"/>
      <c r="AQ108" s="9"/>
      <c r="AR108" s="9" t="s">
        <v>5645</v>
      </c>
      <c r="AS108" s="9"/>
      <c r="AT108" s="9"/>
      <c r="AU108" s="9"/>
    </row>
    <row r="109" spans="1:47" hidden="1" x14ac:dyDescent="0.25">
      <c r="A109" s="9" t="s">
        <v>1152</v>
      </c>
      <c r="B109" s="9" t="s">
        <v>1153</v>
      </c>
      <c r="C109" s="9" t="s">
        <v>1154</v>
      </c>
      <c r="D109" s="9" t="s">
        <v>225</v>
      </c>
      <c r="E109" s="9" t="s">
        <v>60</v>
      </c>
      <c r="F109" s="9"/>
      <c r="G109" s="9" t="s">
        <v>72</v>
      </c>
      <c r="H109">
        <f t="shared" si="8"/>
        <v>1</v>
      </c>
      <c r="I109" s="9"/>
      <c r="J109" s="9" t="s">
        <v>63</v>
      </c>
      <c r="K109" t="str">
        <f t="shared" si="9"/>
        <v>0</v>
      </c>
      <c r="L109" s="9" t="s">
        <v>64</v>
      </c>
      <c r="M109" t="str">
        <f t="shared" si="10"/>
        <v>0</v>
      </c>
      <c r="N109">
        <f t="shared" si="11"/>
        <v>1</v>
      </c>
      <c r="O109" s="9"/>
      <c r="P109" s="9" t="s">
        <v>65</v>
      </c>
      <c r="Q109" s="9"/>
      <c r="R109" s="7" t="str">
        <f t="shared" si="12"/>
        <v>0</v>
      </c>
      <c r="S109" s="9"/>
      <c r="T109" t="str">
        <f t="shared" si="13"/>
        <v>0</v>
      </c>
      <c r="U109" s="9"/>
      <c r="V109" t="str">
        <f t="shared" si="14"/>
        <v>0</v>
      </c>
      <c r="W109" s="19">
        <f t="shared" si="15"/>
        <v>0</v>
      </c>
      <c r="X109" s="9"/>
      <c r="Y109" s="9"/>
      <c r="Z109" s="9"/>
      <c r="AA109" s="9"/>
      <c r="AB109" s="9"/>
      <c r="AC109" s="9"/>
      <c r="AD109" s="9"/>
      <c r="AE109" s="9"/>
      <c r="AF109" s="9"/>
      <c r="AG109" s="9"/>
      <c r="AH109" s="9"/>
      <c r="AI109" s="9"/>
      <c r="AJ109" s="9"/>
      <c r="AK109" s="9"/>
      <c r="AL109" s="9"/>
      <c r="AM109" s="9"/>
      <c r="AN109" s="9"/>
      <c r="AO109" s="9"/>
      <c r="AP109" s="9"/>
      <c r="AQ109" s="9"/>
      <c r="AR109" s="9" t="s">
        <v>5645</v>
      </c>
      <c r="AS109" s="9"/>
      <c r="AT109" s="9"/>
      <c r="AU109" s="9"/>
    </row>
    <row r="110" spans="1:47" hidden="1" x14ac:dyDescent="0.25">
      <c r="A110" s="9" t="s">
        <v>1155</v>
      </c>
      <c r="B110" s="9" t="s">
        <v>1156</v>
      </c>
      <c r="C110" s="9" t="s">
        <v>1157</v>
      </c>
      <c r="D110" s="9" t="s">
        <v>225</v>
      </c>
      <c r="E110" s="9" t="s">
        <v>60</v>
      </c>
      <c r="F110" s="9"/>
      <c r="G110" s="9" t="s">
        <v>743</v>
      </c>
      <c r="H110">
        <f t="shared" si="8"/>
        <v>1</v>
      </c>
      <c r="I110" s="9"/>
      <c r="J110" s="9" t="s">
        <v>63</v>
      </c>
      <c r="K110" t="str">
        <f t="shared" si="9"/>
        <v>0</v>
      </c>
      <c r="L110" s="9" t="s">
        <v>64</v>
      </c>
      <c r="M110" t="str">
        <f t="shared" si="10"/>
        <v>0</v>
      </c>
      <c r="N110">
        <f t="shared" si="11"/>
        <v>1</v>
      </c>
      <c r="O110" s="9"/>
      <c r="P110" s="9" t="s">
        <v>73</v>
      </c>
      <c r="Q110" s="9"/>
      <c r="R110" s="7" t="str">
        <f t="shared" si="12"/>
        <v>0</v>
      </c>
      <c r="S110" s="9"/>
      <c r="T110" t="str">
        <f t="shared" si="13"/>
        <v>0</v>
      </c>
      <c r="U110" s="9"/>
      <c r="V110" t="str">
        <f t="shared" si="14"/>
        <v>0</v>
      </c>
      <c r="W110" s="19">
        <f t="shared" si="15"/>
        <v>0</v>
      </c>
      <c r="X110" s="9"/>
      <c r="Y110" s="9"/>
      <c r="Z110" s="9"/>
      <c r="AA110" s="9"/>
      <c r="AB110" s="9"/>
      <c r="AC110" s="9"/>
      <c r="AD110" s="9"/>
      <c r="AE110" s="9"/>
      <c r="AF110" s="9"/>
      <c r="AG110" s="9"/>
      <c r="AH110" s="9"/>
      <c r="AI110" s="9"/>
      <c r="AJ110" s="9"/>
      <c r="AK110" s="9"/>
      <c r="AL110" s="9"/>
      <c r="AM110" s="9"/>
      <c r="AN110" s="9"/>
      <c r="AO110" s="9"/>
      <c r="AP110" s="9"/>
      <c r="AQ110" s="9"/>
      <c r="AR110" s="9" t="s">
        <v>5645</v>
      </c>
      <c r="AS110" s="9"/>
      <c r="AT110" s="9"/>
      <c r="AU110" s="9"/>
    </row>
    <row r="111" spans="1:47" hidden="1" x14ac:dyDescent="0.25">
      <c r="A111" s="9" t="s">
        <v>1158</v>
      </c>
      <c r="B111" s="9" t="s">
        <v>1159</v>
      </c>
      <c r="C111" s="9" t="s">
        <v>1160</v>
      </c>
      <c r="D111" s="9" t="s">
        <v>225</v>
      </c>
      <c r="E111" s="9" t="s">
        <v>60</v>
      </c>
      <c r="F111" s="9"/>
      <c r="G111" s="9" t="s">
        <v>78</v>
      </c>
      <c r="H111">
        <f t="shared" si="8"/>
        <v>0</v>
      </c>
      <c r="I111" s="9"/>
      <c r="J111" s="9" t="s">
        <v>63</v>
      </c>
      <c r="K111" t="str">
        <f t="shared" si="9"/>
        <v>0</v>
      </c>
      <c r="L111" s="9" t="s">
        <v>64</v>
      </c>
      <c r="M111" t="str">
        <f t="shared" si="10"/>
        <v>0</v>
      </c>
      <c r="N111">
        <f t="shared" si="11"/>
        <v>0</v>
      </c>
      <c r="O111" s="9"/>
      <c r="P111" s="9" t="s">
        <v>73</v>
      </c>
      <c r="Q111" s="9" t="s">
        <v>63</v>
      </c>
      <c r="R111" s="7" t="str">
        <f t="shared" si="12"/>
        <v>0</v>
      </c>
      <c r="S111" s="9" t="s">
        <v>80</v>
      </c>
      <c r="T111" t="str">
        <f t="shared" si="13"/>
        <v>0</v>
      </c>
      <c r="U111" s="9" t="s">
        <v>80</v>
      </c>
      <c r="V111" t="str">
        <f t="shared" si="14"/>
        <v>0</v>
      </c>
      <c r="W111" s="19">
        <f t="shared" si="15"/>
        <v>0</v>
      </c>
      <c r="X111" s="9"/>
      <c r="Y111" s="9"/>
      <c r="Z111" s="9" t="s">
        <v>83</v>
      </c>
      <c r="AA111" s="9" t="s">
        <v>63</v>
      </c>
      <c r="AB111" s="9" t="s">
        <v>63</v>
      </c>
      <c r="AC111" s="9" t="s">
        <v>63</v>
      </c>
      <c r="AD111" s="9" t="s">
        <v>80</v>
      </c>
      <c r="AE111" s="9" t="s">
        <v>80</v>
      </c>
      <c r="AF111" s="9" t="s">
        <v>110</v>
      </c>
      <c r="AG111" s="9"/>
      <c r="AH111" s="9" t="s">
        <v>66</v>
      </c>
      <c r="AI111" s="9" t="s">
        <v>110</v>
      </c>
      <c r="AJ111" s="9" t="s">
        <v>66</v>
      </c>
      <c r="AK111" s="9" t="s">
        <v>66</v>
      </c>
      <c r="AL111" s="9" t="s">
        <v>110</v>
      </c>
      <c r="AM111" s="9" t="s">
        <v>66</v>
      </c>
      <c r="AN111" s="9" t="s">
        <v>66</v>
      </c>
      <c r="AO111" s="9" t="s">
        <v>122</v>
      </c>
      <c r="AP111" s="9" t="s">
        <v>78</v>
      </c>
      <c r="AQ111" s="9"/>
      <c r="AR111" s="9" t="s">
        <v>63</v>
      </c>
      <c r="AS111" s="9" t="s">
        <v>63</v>
      </c>
      <c r="AT111" s="9" t="s">
        <v>1161</v>
      </c>
      <c r="AU111" s="9" t="s">
        <v>937</v>
      </c>
    </row>
    <row r="112" spans="1:47" x14ac:dyDescent="0.25">
      <c r="A112" s="9" t="s">
        <v>1165</v>
      </c>
      <c r="B112" s="9" t="s">
        <v>1166</v>
      </c>
      <c r="C112" s="9" t="s">
        <v>1167</v>
      </c>
      <c r="D112" s="9" t="s">
        <v>225</v>
      </c>
      <c r="E112" s="9" t="s">
        <v>60</v>
      </c>
      <c r="F112" s="9"/>
      <c r="G112" s="9" t="s">
        <v>1168</v>
      </c>
      <c r="H112">
        <f t="shared" si="8"/>
        <v>0</v>
      </c>
      <c r="I112" s="9"/>
      <c r="J112" s="9" t="s">
        <v>63</v>
      </c>
      <c r="K112" t="str">
        <f t="shared" si="9"/>
        <v>0</v>
      </c>
      <c r="L112" s="9" t="s">
        <v>64</v>
      </c>
      <c r="M112" t="str">
        <f t="shared" si="10"/>
        <v>0</v>
      </c>
      <c r="N112">
        <f t="shared" si="11"/>
        <v>0</v>
      </c>
      <c r="O112" s="9"/>
      <c r="P112" s="9" t="s">
        <v>73</v>
      </c>
      <c r="Q112" s="9" t="s">
        <v>63</v>
      </c>
      <c r="R112" s="7" t="str">
        <f t="shared" si="12"/>
        <v>0</v>
      </c>
      <c r="S112" s="9" t="s">
        <v>80</v>
      </c>
      <c r="T112" t="str">
        <f t="shared" si="13"/>
        <v>0</v>
      </c>
      <c r="U112" s="9" t="s">
        <v>63</v>
      </c>
      <c r="V112" t="str">
        <f t="shared" si="14"/>
        <v>0</v>
      </c>
      <c r="W112" s="19">
        <f t="shared" si="15"/>
        <v>0</v>
      </c>
      <c r="X112" s="9"/>
      <c r="Y112" s="9"/>
      <c r="Z112" s="9" t="s">
        <v>83</v>
      </c>
      <c r="AA112" s="9" t="s">
        <v>63</v>
      </c>
      <c r="AB112" s="9" t="s">
        <v>63</v>
      </c>
      <c r="AC112" s="9" t="s">
        <v>63</v>
      </c>
      <c r="AD112" s="9" t="s">
        <v>80</v>
      </c>
      <c r="AE112" s="9" t="s">
        <v>80</v>
      </c>
      <c r="AF112" s="9" t="s">
        <v>85</v>
      </c>
      <c r="AG112" s="9" t="s">
        <v>1169</v>
      </c>
      <c r="AH112" s="9" t="s">
        <v>66</v>
      </c>
      <c r="AI112" s="9" t="s">
        <v>134</v>
      </c>
      <c r="AJ112" s="9" t="s">
        <v>135</v>
      </c>
      <c r="AK112" s="9" t="s">
        <v>66</v>
      </c>
      <c r="AL112" s="9" t="s">
        <v>110</v>
      </c>
      <c r="AM112" s="9" t="s">
        <v>134</v>
      </c>
      <c r="AN112" s="9" t="s">
        <v>63</v>
      </c>
      <c r="AO112" s="9" t="s">
        <v>81</v>
      </c>
      <c r="AP112" s="9" t="s">
        <v>78</v>
      </c>
      <c r="AQ112" s="9"/>
      <c r="AR112" s="9" t="s">
        <v>137</v>
      </c>
      <c r="AS112" s="9" t="s">
        <v>63</v>
      </c>
      <c r="AT112" s="9"/>
      <c r="AU112" s="9" t="s">
        <v>871</v>
      </c>
    </row>
    <row r="113" spans="1:47" hidden="1" x14ac:dyDescent="0.25">
      <c r="A113" s="9" t="s">
        <v>1175</v>
      </c>
      <c r="B113" s="9" t="s">
        <v>1176</v>
      </c>
      <c r="C113" s="9" t="s">
        <v>1177</v>
      </c>
      <c r="D113" s="9" t="s">
        <v>225</v>
      </c>
      <c r="E113" s="9" t="s">
        <v>60</v>
      </c>
      <c r="F113" s="9"/>
      <c r="G113" s="9" t="s">
        <v>226</v>
      </c>
      <c r="H113">
        <f t="shared" si="8"/>
        <v>0</v>
      </c>
      <c r="I113" s="9" t="s">
        <v>1178</v>
      </c>
      <c r="J113" s="9" t="s">
        <v>63</v>
      </c>
      <c r="K113" t="str">
        <f t="shared" si="9"/>
        <v>0</v>
      </c>
      <c r="L113" s="9" t="s">
        <v>64</v>
      </c>
      <c r="M113" t="str">
        <f t="shared" si="10"/>
        <v>0</v>
      </c>
      <c r="N113">
        <f t="shared" si="11"/>
        <v>0</v>
      </c>
      <c r="O113" s="9"/>
      <c r="P113" s="9" t="s">
        <v>73</v>
      </c>
      <c r="Q113" s="9" t="s">
        <v>63</v>
      </c>
      <c r="R113" s="7" t="str">
        <f t="shared" si="12"/>
        <v>0</v>
      </c>
      <c r="S113" s="9" t="s">
        <v>80</v>
      </c>
      <c r="T113" t="str">
        <f t="shared" si="13"/>
        <v>0</v>
      </c>
      <c r="U113" s="9" t="s">
        <v>66</v>
      </c>
      <c r="V113" t="str">
        <f t="shared" si="14"/>
        <v>1</v>
      </c>
      <c r="W113" s="19">
        <f t="shared" si="15"/>
        <v>1</v>
      </c>
      <c r="X113" s="9" t="s">
        <v>15</v>
      </c>
      <c r="Y113" s="9" t="s">
        <v>1179</v>
      </c>
      <c r="Z113" s="9"/>
      <c r="AA113" s="9"/>
      <c r="AB113" s="9"/>
      <c r="AC113" s="9"/>
      <c r="AD113" s="9"/>
      <c r="AE113" s="9"/>
      <c r="AF113" s="9"/>
      <c r="AG113" s="9"/>
      <c r="AH113" s="9"/>
      <c r="AI113" s="9"/>
      <c r="AJ113" s="9"/>
      <c r="AK113" s="9"/>
      <c r="AL113" s="9"/>
      <c r="AM113" s="9"/>
      <c r="AN113" s="9"/>
      <c r="AO113" s="9"/>
      <c r="AP113" s="9"/>
      <c r="AQ113" s="9"/>
      <c r="AR113" s="9" t="s">
        <v>5645</v>
      </c>
      <c r="AS113" s="9"/>
      <c r="AT113" s="9"/>
      <c r="AU113" s="9"/>
    </row>
    <row r="114" spans="1:47" hidden="1" x14ac:dyDescent="0.25">
      <c r="A114" s="9" t="s">
        <v>1181</v>
      </c>
      <c r="B114" s="9" t="s">
        <v>1182</v>
      </c>
      <c r="C114" s="9" t="s">
        <v>1183</v>
      </c>
      <c r="D114" s="9" t="s">
        <v>493</v>
      </c>
      <c r="E114" s="9" t="s">
        <v>60</v>
      </c>
      <c r="F114" s="9"/>
      <c r="G114" s="9" t="s">
        <v>133</v>
      </c>
      <c r="H114">
        <f t="shared" si="8"/>
        <v>0</v>
      </c>
      <c r="I114" s="9"/>
      <c r="J114" s="9" t="s">
        <v>63</v>
      </c>
      <c r="K114" t="str">
        <f t="shared" si="9"/>
        <v>0</v>
      </c>
      <c r="L114" s="9" t="s">
        <v>64</v>
      </c>
      <c r="M114" t="str">
        <f t="shared" si="10"/>
        <v>0</v>
      </c>
      <c r="N114">
        <f t="shared" si="11"/>
        <v>0</v>
      </c>
      <c r="O114" s="9"/>
      <c r="P114" s="9" t="s">
        <v>73</v>
      </c>
      <c r="Q114" s="9" t="s">
        <v>63</v>
      </c>
      <c r="R114" s="7" t="str">
        <f t="shared" si="12"/>
        <v>0</v>
      </c>
      <c r="S114" s="9" t="s">
        <v>80</v>
      </c>
      <c r="T114" t="str">
        <f t="shared" si="13"/>
        <v>0</v>
      </c>
      <c r="U114" s="9" t="s">
        <v>66</v>
      </c>
      <c r="V114" t="str">
        <f t="shared" si="14"/>
        <v>1</v>
      </c>
      <c r="W114" s="19">
        <f t="shared" si="15"/>
        <v>1</v>
      </c>
      <c r="X114" s="9" t="s">
        <v>15</v>
      </c>
      <c r="Y114" s="9" t="s">
        <v>1184</v>
      </c>
      <c r="Z114" s="9"/>
      <c r="AA114" s="9"/>
      <c r="AB114" s="9"/>
      <c r="AC114" s="9"/>
      <c r="AD114" s="9"/>
      <c r="AE114" s="9"/>
      <c r="AF114" s="9"/>
      <c r="AG114" s="9"/>
      <c r="AH114" s="9"/>
      <c r="AI114" s="9"/>
      <c r="AJ114" s="9"/>
      <c r="AK114" s="9"/>
      <c r="AL114" s="9"/>
      <c r="AM114" s="9"/>
      <c r="AN114" s="9"/>
      <c r="AO114" s="9"/>
      <c r="AP114" s="9"/>
      <c r="AQ114" s="9"/>
      <c r="AR114" s="9" t="s">
        <v>5645</v>
      </c>
      <c r="AS114" s="9"/>
      <c r="AT114" s="9"/>
      <c r="AU114" s="9"/>
    </row>
    <row r="115" spans="1:47" hidden="1" x14ac:dyDescent="0.25">
      <c r="A115" s="9" t="s">
        <v>1185</v>
      </c>
      <c r="B115" s="9" t="s">
        <v>1186</v>
      </c>
      <c r="C115" s="9" t="s">
        <v>1187</v>
      </c>
      <c r="D115" s="9" t="s">
        <v>493</v>
      </c>
      <c r="E115" s="9" t="s">
        <v>60</v>
      </c>
      <c r="F115" s="9"/>
      <c r="G115" s="9" t="s">
        <v>1188</v>
      </c>
      <c r="H115">
        <f t="shared" si="8"/>
        <v>0</v>
      </c>
      <c r="I115" s="9"/>
      <c r="J115" s="9" t="s">
        <v>128</v>
      </c>
      <c r="K115" t="str">
        <f t="shared" si="9"/>
        <v>1</v>
      </c>
      <c r="L115" s="9" t="s">
        <v>64</v>
      </c>
      <c r="M115" t="str">
        <f t="shared" si="10"/>
        <v>0</v>
      </c>
      <c r="N115">
        <f t="shared" si="11"/>
        <v>1</v>
      </c>
      <c r="O115" s="9"/>
      <c r="P115" s="9" t="s">
        <v>73</v>
      </c>
      <c r="Q115" s="9"/>
      <c r="R115" s="7" t="str">
        <f t="shared" si="12"/>
        <v>0</v>
      </c>
      <c r="S115" s="9"/>
      <c r="T115" t="str">
        <f t="shared" si="13"/>
        <v>0</v>
      </c>
      <c r="U115" s="9"/>
      <c r="V115" t="str">
        <f t="shared" si="14"/>
        <v>0</v>
      </c>
      <c r="W115" s="19">
        <f t="shared" si="15"/>
        <v>0</v>
      </c>
      <c r="X115" s="9"/>
      <c r="Y115" s="9"/>
      <c r="Z115" s="9"/>
      <c r="AA115" s="9"/>
      <c r="AB115" s="9"/>
      <c r="AC115" s="9"/>
      <c r="AD115" s="9"/>
      <c r="AE115" s="9"/>
      <c r="AF115" s="9"/>
      <c r="AG115" s="9"/>
      <c r="AH115" s="9"/>
      <c r="AI115" s="9"/>
      <c r="AJ115" s="9"/>
      <c r="AK115" s="9"/>
      <c r="AL115" s="9"/>
      <c r="AM115" s="9"/>
      <c r="AN115" s="9"/>
      <c r="AO115" s="9"/>
      <c r="AP115" s="9"/>
      <c r="AQ115" s="9"/>
      <c r="AR115" s="9" t="s">
        <v>5645</v>
      </c>
      <c r="AS115" s="9"/>
      <c r="AT115" s="9"/>
      <c r="AU115" s="9"/>
    </row>
    <row r="116" spans="1:47" x14ac:dyDescent="0.25">
      <c r="A116" s="9" t="s">
        <v>1190</v>
      </c>
      <c r="B116" s="9" t="s">
        <v>1191</v>
      </c>
      <c r="C116" s="9" t="s">
        <v>1192</v>
      </c>
      <c r="D116" s="9" t="s">
        <v>493</v>
      </c>
      <c r="E116" s="9" t="s">
        <v>60</v>
      </c>
      <c r="F116" s="9"/>
      <c r="G116" s="9" t="s">
        <v>133</v>
      </c>
      <c r="H116">
        <f t="shared" si="8"/>
        <v>0</v>
      </c>
      <c r="I116" s="9"/>
      <c r="J116" s="9" t="s">
        <v>63</v>
      </c>
      <c r="K116" t="str">
        <f t="shared" si="9"/>
        <v>0</v>
      </c>
      <c r="L116" s="9" t="s">
        <v>64</v>
      </c>
      <c r="M116" t="str">
        <f t="shared" si="10"/>
        <v>0</v>
      </c>
      <c r="N116">
        <f t="shared" si="11"/>
        <v>0</v>
      </c>
      <c r="O116" s="9"/>
      <c r="P116" s="9" t="s">
        <v>73</v>
      </c>
      <c r="Q116" s="9" t="s">
        <v>63</v>
      </c>
      <c r="R116" s="7" t="str">
        <f t="shared" si="12"/>
        <v>0</v>
      </c>
      <c r="S116" s="9" t="s">
        <v>79</v>
      </c>
      <c r="T116" t="str">
        <f t="shared" si="13"/>
        <v>0</v>
      </c>
      <c r="U116" s="9" t="s">
        <v>63</v>
      </c>
      <c r="V116" t="str">
        <f t="shared" si="14"/>
        <v>0</v>
      </c>
      <c r="W116" s="19">
        <f t="shared" si="15"/>
        <v>0</v>
      </c>
      <c r="X116" s="9"/>
      <c r="Y116" s="9"/>
      <c r="Z116" s="9" t="s">
        <v>83</v>
      </c>
      <c r="AA116" s="9" t="s">
        <v>63</v>
      </c>
      <c r="AB116" s="9" t="s">
        <v>63</v>
      </c>
      <c r="AC116" s="9" t="s">
        <v>63</v>
      </c>
      <c r="AD116" s="9" t="s">
        <v>63</v>
      </c>
      <c r="AE116" s="9" t="s">
        <v>63</v>
      </c>
      <c r="AF116" s="9" t="s">
        <v>85</v>
      </c>
      <c r="AG116" s="9" t="s">
        <v>1193</v>
      </c>
      <c r="AH116" s="9" t="s">
        <v>66</v>
      </c>
      <c r="AI116" s="9" t="s">
        <v>134</v>
      </c>
      <c r="AJ116" s="9" t="s">
        <v>135</v>
      </c>
      <c r="AK116" s="9" t="s">
        <v>63</v>
      </c>
      <c r="AL116" s="9" t="s">
        <v>63</v>
      </c>
      <c r="AM116" s="9" t="s">
        <v>134</v>
      </c>
      <c r="AN116" s="9" t="s">
        <v>63</v>
      </c>
      <c r="AO116" s="9" t="s">
        <v>288</v>
      </c>
      <c r="AP116" s="9" t="s">
        <v>133</v>
      </c>
      <c r="AQ116" s="9"/>
      <c r="AR116" s="9" t="s">
        <v>63</v>
      </c>
      <c r="AS116" s="9" t="s">
        <v>63</v>
      </c>
      <c r="AT116" s="9" t="s">
        <v>289</v>
      </c>
      <c r="AU116" s="9" t="s">
        <v>871</v>
      </c>
    </row>
    <row r="117" spans="1:47" hidden="1" x14ac:dyDescent="0.25">
      <c r="A117" s="9" t="s">
        <v>1196</v>
      </c>
      <c r="B117" s="9" t="s">
        <v>1197</v>
      </c>
      <c r="C117" s="9" t="s">
        <v>1198</v>
      </c>
      <c r="D117" s="9" t="s">
        <v>493</v>
      </c>
      <c r="E117" s="9" t="s">
        <v>60</v>
      </c>
      <c r="F117" s="9"/>
      <c r="G117" s="9" t="s">
        <v>743</v>
      </c>
      <c r="H117">
        <f t="shared" si="8"/>
        <v>1</v>
      </c>
      <c r="I117" s="9"/>
      <c r="J117" s="9" t="s">
        <v>63</v>
      </c>
      <c r="K117" t="str">
        <f t="shared" si="9"/>
        <v>0</v>
      </c>
      <c r="L117" s="9" t="s">
        <v>64</v>
      </c>
      <c r="M117" t="str">
        <f t="shared" si="10"/>
        <v>0</v>
      </c>
      <c r="N117">
        <f t="shared" si="11"/>
        <v>1</v>
      </c>
      <c r="O117" s="9"/>
      <c r="P117" s="9" t="s">
        <v>73</v>
      </c>
      <c r="Q117" s="9"/>
      <c r="R117" s="7" t="str">
        <f t="shared" si="12"/>
        <v>0</v>
      </c>
      <c r="S117" s="9"/>
      <c r="T117" t="str">
        <f t="shared" si="13"/>
        <v>0</v>
      </c>
      <c r="U117" s="9"/>
      <c r="V117" t="str">
        <f t="shared" si="14"/>
        <v>0</v>
      </c>
      <c r="W117" s="19">
        <f t="shared" si="15"/>
        <v>0</v>
      </c>
      <c r="X117" s="9"/>
      <c r="Y117" s="9"/>
      <c r="Z117" s="9"/>
      <c r="AA117" s="9"/>
      <c r="AB117" s="9"/>
      <c r="AC117" s="9"/>
      <c r="AD117" s="9"/>
      <c r="AE117" s="9"/>
      <c r="AF117" s="9"/>
      <c r="AG117" s="9"/>
      <c r="AH117" s="9"/>
      <c r="AI117" s="9"/>
      <c r="AJ117" s="9"/>
      <c r="AK117" s="9"/>
      <c r="AL117" s="9"/>
      <c r="AM117" s="9"/>
      <c r="AN117" s="9"/>
      <c r="AO117" s="9"/>
      <c r="AP117" s="9"/>
      <c r="AQ117" s="9"/>
      <c r="AR117" s="9" t="s">
        <v>5645</v>
      </c>
      <c r="AS117" s="9"/>
      <c r="AT117" s="9"/>
      <c r="AU117" s="9"/>
    </row>
    <row r="118" spans="1:47" x14ac:dyDescent="0.25">
      <c r="A118" s="9" t="s">
        <v>1199</v>
      </c>
      <c r="B118" s="9" t="s">
        <v>1200</v>
      </c>
      <c r="C118" s="9" t="s">
        <v>1201</v>
      </c>
      <c r="D118" s="9" t="s">
        <v>493</v>
      </c>
      <c r="E118" s="9" t="s">
        <v>60</v>
      </c>
      <c r="F118" s="9"/>
      <c r="G118" s="9" t="s">
        <v>1168</v>
      </c>
      <c r="H118">
        <f t="shared" si="8"/>
        <v>0</v>
      </c>
      <c r="I118" s="9"/>
      <c r="J118" s="9" t="s">
        <v>63</v>
      </c>
      <c r="K118" t="str">
        <f t="shared" si="9"/>
        <v>0</v>
      </c>
      <c r="L118" s="9" t="s">
        <v>64</v>
      </c>
      <c r="M118" t="str">
        <f t="shared" si="10"/>
        <v>0</v>
      </c>
      <c r="N118">
        <f t="shared" si="11"/>
        <v>0</v>
      </c>
      <c r="O118" s="9"/>
      <c r="P118" s="9" t="s">
        <v>73</v>
      </c>
      <c r="Q118" s="9" t="s">
        <v>63</v>
      </c>
      <c r="R118" s="7" t="str">
        <f t="shared" si="12"/>
        <v>0</v>
      </c>
      <c r="S118" s="9" t="s">
        <v>80</v>
      </c>
      <c r="T118" t="str">
        <f t="shared" si="13"/>
        <v>0</v>
      </c>
      <c r="U118" s="9" t="s">
        <v>63</v>
      </c>
      <c r="V118" t="str">
        <f t="shared" si="14"/>
        <v>0</v>
      </c>
      <c r="W118" s="19">
        <f t="shared" si="15"/>
        <v>0</v>
      </c>
      <c r="X118" s="9"/>
      <c r="Y118" s="9"/>
      <c r="Z118" s="9" t="s">
        <v>83</v>
      </c>
      <c r="AA118" s="9" t="s">
        <v>63</v>
      </c>
      <c r="AB118" s="9" t="s">
        <v>63</v>
      </c>
      <c r="AC118" s="9" t="s">
        <v>63</v>
      </c>
      <c r="AD118" s="9" t="s">
        <v>80</v>
      </c>
      <c r="AE118" s="9" t="s">
        <v>63</v>
      </c>
      <c r="AF118" s="9" t="s">
        <v>85</v>
      </c>
      <c r="AG118" s="9" t="s">
        <v>1202</v>
      </c>
      <c r="AH118" s="9" t="s">
        <v>66</v>
      </c>
      <c r="AI118" s="9" t="s">
        <v>63</v>
      </c>
      <c r="AJ118" s="9" t="s">
        <v>63</v>
      </c>
      <c r="AK118" s="9" t="s">
        <v>63</v>
      </c>
      <c r="AL118" s="9" t="s">
        <v>63</v>
      </c>
      <c r="AM118" s="9" t="s">
        <v>66</v>
      </c>
      <c r="AN118" s="9" t="s">
        <v>63</v>
      </c>
      <c r="AO118" s="9" t="s">
        <v>288</v>
      </c>
      <c r="AP118" s="9" t="s">
        <v>213</v>
      </c>
      <c r="AQ118" s="9"/>
      <c r="AR118" s="9" t="s">
        <v>137</v>
      </c>
      <c r="AS118" s="9" t="s">
        <v>63</v>
      </c>
      <c r="AT118" s="9"/>
      <c r="AU118" s="9" t="s">
        <v>871</v>
      </c>
    </row>
    <row r="119" spans="1:47" x14ac:dyDescent="0.25">
      <c r="A119" s="9" t="s">
        <v>1216</v>
      </c>
      <c r="B119" s="9" t="s">
        <v>1217</v>
      </c>
      <c r="C119" s="9" t="s">
        <v>1218</v>
      </c>
      <c r="D119" s="9" t="s">
        <v>109</v>
      </c>
      <c r="E119" s="9" t="s">
        <v>60</v>
      </c>
      <c r="F119" s="9" t="s">
        <v>1220</v>
      </c>
      <c r="G119" s="9" t="s">
        <v>1168</v>
      </c>
      <c r="H119">
        <f t="shared" si="8"/>
        <v>0</v>
      </c>
      <c r="I119" s="9"/>
      <c r="J119" s="9" t="s">
        <v>63</v>
      </c>
      <c r="K119" t="str">
        <f t="shared" si="9"/>
        <v>0</v>
      </c>
      <c r="L119" s="9" t="s">
        <v>64</v>
      </c>
      <c r="M119" t="str">
        <f t="shared" si="10"/>
        <v>0</v>
      </c>
      <c r="N119">
        <f t="shared" si="11"/>
        <v>0</v>
      </c>
      <c r="O119" s="9"/>
      <c r="P119" s="9" t="s">
        <v>73</v>
      </c>
      <c r="Q119" s="9" t="s">
        <v>63</v>
      </c>
      <c r="R119" s="7" t="str">
        <f t="shared" si="12"/>
        <v>0</v>
      </c>
      <c r="S119" s="9" t="s">
        <v>80</v>
      </c>
      <c r="T119" t="str">
        <f t="shared" si="13"/>
        <v>0</v>
      </c>
      <c r="U119" s="9" t="s">
        <v>63</v>
      </c>
      <c r="V119" t="str">
        <f t="shared" si="14"/>
        <v>0</v>
      </c>
      <c r="W119" s="19">
        <f t="shared" si="15"/>
        <v>0</v>
      </c>
      <c r="X119" s="9"/>
      <c r="Y119" s="9"/>
      <c r="Z119" s="9" t="s">
        <v>83</v>
      </c>
      <c r="AA119" s="12" t="s">
        <v>80</v>
      </c>
      <c r="AB119" s="9" t="s">
        <v>63</v>
      </c>
      <c r="AC119" s="9" t="s">
        <v>63</v>
      </c>
      <c r="AD119" s="9" t="s">
        <v>110</v>
      </c>
      <c r="AE119" s="9" t="s">
        <v>63</v>
      </c>
      <c r="AF119" s="9" t="s">
        <v>85</v>
      </c>
      <c r="AG119" s="9" t="s">
        <v>1221</v>
      </c>
      <c r="AH119" s="12" t="s">
        <v>66</v>
      </c>
      <c r="AI119" s="9" t="s">
        <v>63</v>
      </c>
      <c r="AJ119" s="9" t="s">
        <v>63</v>
      </c>
      <c r="AK119" s="12" t="s">
        <v>66</v>
      </c>
      <c r="AL119" s="12" t="s">
        <v>66</v>
      </c>
      <c r="AM119" s="9" t="s">
        <v>66</v>
      </c>
      <c r="AN119" s="9" t="s">
        <v>63</v>
      </c>
      <c r="AO119" s="9" t="s">
        <v>288</v>
      </c>
      <c r="AP119" s="9" t="s">
        <v>78</v>
      </c>
      <c r="AQ119" s="9"/>
      <c r="AR119" s="9" t="s">
        <v>63</v>
      </c>
      <c r="AS119" s="9" t="s">
        <v>63</v>
      </c>
      <c r="AT119" s="9"/>
      <c r="AU119" s="9" t="s">
        <v>871</v>
      </c>
    </row>
    <row r="120" spans="1:47" x14ac:dyDescent="0.25">
      <c r="A120" s="9" t="s">
        <v>1228</v>
      </c>
      <c r="B120" s="9" t="s">
        <v>1229</v>
      </c>
      <c r="C120" s="9" t="s">
        <v>1230</v>
      </c>
      <c r="D120" s="9" t="s">
        <v>493</v>
      </c>
      <c r="E120" s="9" t="s">
        <v>60</v>
      </c>
      <c r="F120" s="9"/>
      <c r="G120" s="9" t="s">
        <v>78</v>
      </c>
      <c r="H120">
        <f t="shared" si="8"/>
        <v>0</v>
      </c>
      <c r="I120" s="9"/>
      <c r="J120" s="9" t="s">
        <v>63</v>
      </c>
      <c r="K120" t="str">
        <f t="shared" si="9"/>
        <v>0</v>
      </c>
      <c r="L120" s="9" t="s">
        <v>64</v>
      </c>
      <c r="M120" t="str">
        <f t="shared" si="10"/>
        <v>0</v>
      </c>
      <c r="N120">
        <f t="shared" si="11"/>
        <v>0</v>
      </c>
      <c r="O120" s="9"/>
      <c r="P120" s="9" t="s">
        <v>65</v>
      </c>
      <c r="Q120" s="9" t="s">
        <v>63</v>
      </c>
      <c r="R120" s="7" t="str">
        <f t="shared" si="12"/>
        <v>0</v>
      </c>
      <c r="S120" s="9" t="s">
        <v>80</v>
      </c>
      <c r="T120" t="str">
        <f t="shared" si="13"/>
        <v>0</v>
      </c>
      <c r="U120" s="9" t="s">
        <v>63</v>
      </c>
      <c r="V120" t="str">
        <f t="shared" si="14"/>
        <v>0</v>
      </c>
      <c r="W120" s="19">
        <f t="shared" si="15"/>
        <v>0</v>
      </c>
      <c r="X120" s="9"/>
      <c r="Y120" s="9"/>
      <c r="Z120" s="9" t="s">
        <v>83</v>
      </c>
      <c r="AA120" s="9" t="s">
        <v>63</v>
      </c>
      <c r="AB120" s="9" t="s">
        <v>63</v>
      </c>
      <c r="AC120" s="9" t="s">
        <v>63</v>
      </c>
      <c r="AD120" s="9" t="s">
        <v>80</v>
      </c>
      <c r="AE120" s="9" t="s">
        <v>63</v>
      </c>
      <c r="AF120" s="9" t="s">
        <v>110</v>
      </c>
      <c r="AG120" s="9"/>
      <c r="AH120" s="9" t="s">
        <v>66</v>
      </c>
      <c r="AI120" s="9" t="s">
        <v>63</v>
      </c>
      <c r="AJ120" s="9" t="s">
        <v>66</v>
      </c>
      <c r="AK120" s="9" t="s">
        <v>66</v>
      </c>
      <c r="AL120" s="9" t="s">
        <v>63</v>
      </c>
      <c r="AM120" s="9" t="s">
        <v>63</v>
      </c>
      <c r="AN120" s="9" t="s">
        <v>63</v>
      </c>
      <c r="AO120" s="9" t="s">
        <v>81</v>
      </c>
      <c r="AP120" s="9" t="s">
        <v>78</v>
      </c>
      <c r="AQ120" s="9"/>
      <c r="AR120" s="9" t="s">
        <v>63</v>
      </c>
      <c r="AS120" s="9" t="s">
        <v>63</v>
      </c>
      <c r="AT120" s="9" t="s">
        <v>1231</v>
      </c>
      <c r="AU120" s="9" t="s">
        <v>974</v>
      </c>
    </row>
    <row r="121" spans="1:47" hidden="1" x14ac:dyDescent="0.25">
      <c r="A121" s="9" t="s">
        <v>1234</v>
      </c>
      <c r="B121" s="9" t="s">
        <v>1235</v>
      </c>
      <c r="C121" s="9" t="s">
        <v>1236</v>
      </c>
      <c r="D121" s="9" t="s">
        <v>59</v>
      </c>
      <c r="E121" s="9" t="s">
        <v>60</v>
      </c>
      <c r="F121" s="9" t="s">
        <v>1237</v>
      </c>
      <c r="G121" s="28" t="s">
        <v>62</v>
      </c>
      <c r="H121">
        <f t="shared" si="8"/>
        <v>0</v>
      </c>
      <c r="I121" s="9"/>
      <c r="J121" s="9" t="s">
        <v>63</v>
      </c>
      <c r="K121" t="str">
        <f t="shared" si="9"/>
        <v>0</v>
      </c>
      <c r="L121" s="9" t="s">
        <v>64</v>
      </c>
      <c r="M121" t="str">
        <f t="shared" si="10"/>
        <v>0</v>
      </c>
      <c r="N121">
        <f t="shared" si="11"/>
        <v>0</v>
      </c>
      <c r="O121" s="9"/>
      <c r="P121" s="9" t="s">
        <v>73</v>
      </c>
      <c r="Q121" s="9" t="s">
        <v>63</v>
      </c>
      <c r="R121" s="7" t="str">
        <f t="shared" si="12"/>
        <v>0</v>
      </c>
      <c r="S121" s="9" t="s">
        <v>66</v>
      </c>
      <c r="T121" t="str">
        <f t="shared" si="13"/>
        <v>1</v>
      </c>
      <c r="U121" s="9" t="s">
        <v>80</v>
      </c>
      <c r="V121" t="str">
        <f t="shared" si="14"/>
        <v>0</v>
      </c>
      <c r="W121" s="19">
        <f t="shared" si="15"/>
        <v>1</v>
      </c>
      <c r="X121" s="9" t="s">
        <v>15</v>
      </c>
      <c r="Y121" s="9" t="s">
        <v>1239</v>
      </c>
      <c r="Z121" s="9"/>
      <c r="AA121" s="9"/>
      <c r="AB121" s="9"/>
      <c r="AC121" s="9"/>
      <c r="AD121" s="9"/>
      <c r="AE121" s="9"/>
      <c r="AF121" s="9"/>
      <c r="AG121" s="9"/>
      <c r="AH121" s="9"/>
      <c r="AI121" s="9"/>
      <c r="AJ121" s="9"/>
      <c r="AK121" s="9"/>
      <c r="AL121" s="9"/>
      <c r="AM121" s="9"/>
      <c r="AN121" s="9"/>
      <c r="AO121" s="9"/>
      <c r="AP121" s="9"/>
      <c r="AQ121" s="9"/>
      <c r="AR121" s="9" t="s">
        <v>5645</v>
      </c>
      <c r="AS121" s="9"/>
      <c r="AT121" s="9"/>
      <c r="AU121" s="9"/>
    </row>
    <row r="122" spans="1:47" x14ac:dyDescent="0.25">
      <c r="A122" s="9" t="s">
        <v>1240</v>
      </c>
      <c r="B122" s="9" t="s">
        <v>1241</v>
      </c>
      <c r="C122" s="9" t="s">
        <v>1242</v>
      </c>
      <c r="D122" s="9" t="s">
        <v>493</v>
      </c>
      <c r="E122" s="9" t="s">
        <v>60</v>
      </c>
      <c r="F122" s="9" t="s">
        <v>1243</v>
      </c>
      <c r="G122" s="9" t="s">
        <v>78</v>
      </c>
      <c r="H122">
        <f t="shared" si="8"/>
        <v>0</v>
      </c>
      <c r="I122" s="9"/>
      <c r="J122" s="9" t="s">
        <v>63</v>
      </c>
      <c r="K122" t="str">
        <f t="shared" si="9"/>
        <v>0</v>
      </c>
      <c r="L122" s="9" t="s">
        <v>64</v>
      </c>
      <c r="M122" t="str">
        <f t="shared" si="10"/>
        <v>0</v>
      </c>
      <c r="N122">
        <f t="shared" si="11"/>
        <v>0</v>
      </c>
      <c r="O122" s="9"/>
      <c r="P122" s="9" t="s">
        <v>65</v>
      </c>
      <c r="Q122" s="9" t="s">
        <v>63</v>
      </c>
      <c r="R122" s="7" t="str">
        <f t="shared" si="12"/>
        <v>0</v>
      </c>
      <c r="S122" s="9" t="s">
        <v>80</v>
      </c>
      <c r="T122" t="str">
        <f t="shared" si="13"/>
        <v>0</v>
      </c>
      <c r="U122" s="9" t="s">
        <v>63</v>
      </c>
      <c r="V122" t="str">
        <f t="shared" si="14"/>
        <v>0</v>
      </c>
      <c r="W122" s="19">
        <f t="shared" si="15"/>
        <v>0</v>
      </c>
      <c r="X122" s="9"/>
      <c r="Y122" s="9"/>
      <c r="Z122" s="9" t="s">
        <v>83</v>
      </c>
      <c r="AA122" s="9" t="s">
        <v>63</v>
      </c>
      <c r="AB122" s="9" t="s">
        <v>63</v>
      </c>
      <c r="AC122" s="9" t="s">
        <v>63</v>
      </c>
      <c r="AD122" s="9" t="s">
        <v>80</v>
      </c>
      <c r="AE122" s="9" t="s">
        <v>63</v>
      </c>
      <c r="AF122" s="9" t="s">
        <v>85</v>
      </c>
      <c r="AG122" s="9" t="s">
        <v>1244</v>
      </c>
      <c r="AH122" s="9" t="s">
        <v>66</v>
      </c>
      <c r="AI122" s="9" t="s">
        <v>63</v>
      </c>
      <c r="AJ122" s="9" t="s">
        <v>63</v>
      </c>
      <c r="AK122" s="9" t="s">
        <v>63</v>
      </c>
      <c r="AL122" s="9" t="s">
        <v>63</v>
      </c>
      <c r="AM122" s="9" t="s">
        <v>66</v>
      </c>
      <c r="AN122" s="9" t="s">
        <v>66</v>
      </c>
      <c r="AO122" s="9" t="s">
        <v>288</v>
      </c>
      <c r="AP122" s="9" t="s">
        <v>78</v>
      </c>
      <c r="AQ122" s="9"/>
      <c r="AR122" s="9" t="s">
        <v>63</v>
      </c>
      <c r="AS122" s="9" t="s">
        <v>63</v>
      </c>
      <c r="AT122" s="9"/>
      <c r="AU122" s="9" t="s">
        <v>532</v>
      </c>
    </row>
    <row r="123" spans="1:47" x14ac:dyDescent="0.25">
      <c r="A123" s="9" t="s">
        <v>1252</v>
      </c>
      <c r="B123" s="9" t="s">
        <v>1253</v>
      </c>
      <c r="C123" s="9" t="s">
        <v>1254</v>
      </c>
      <c r="D123" s="9" t="s">
        <v>109</v>
      </c>
      <c r="E123" s="9" t="s">
        <v>60</v>
      </c>
      <c r="F123" s="9" t="s">
        <v>1256</v>
      </c>
      <c r="G123" s="9" t="s">
        <v>118</v>
      </c>
      <c r="H123">
        <f t="shared" si="8"/>
        <v>0</v>
      </c>
      <c r="I123" s="9"/>
      <c r="J123" s="9" t="s">
        <v>63</v>
      </c>
      <c r="K123" t="str">
        <f t="shared" si="9"/>
        <v>0</v>
      </c>
      <c r="L123" s="9" t="s">
        <v>64</v>
      </c>
      <c r="M123" t="str">
        <f t="shared" si="10"/>
        <v>0</v>
      </c>
      <c r="N123">
        <f t="shared" si="11"/>
        <v>0</v>
      </c>
      <c r="O123" s="9"/>
      <c r="P123" s="9" t="s">
        <v>65</v>
      </c>
      <c r="Q123" s="9" t="s">
        <v>63</v>
      </c>
      <c r="R123" s="7" t="str">
        <f t="shared" si="12"/>
        <v>0</v>
      </c>
      <c r="S123" s="9" t="s">
        <v>80</v>
      </c>
      <c r="T123" t="str">
        <f t="shared" si="13"/>
        <v>0</v>
      </c>
      <c r="U123" s="9" t="s">
        <v>63</v>
      </c>
      <c r="V123" t="str">
        <f t="shared" si="14"/>
        <v>0</v>
      </c>
      <c r="W123" s="19">
        <f t="shared" si="15"/>
        <v>0</v>
      </c>
      <c r="X123" s="9"/>
      <c r="Y123" s="9"/>
      <c r="Z123" s="9" t="s">
        <v>83</v>
      </c>
      <c r="AA123" s="12" t="s">
        <v>63</v>
      </c>
      <c r="AB123" s="9" t="s">
        <v>63</v>
      </c>
      <c r="AC123" s="9" t="s">
        <v>63</v>
      </c>
      <c r="AD123" s="9" t="s">
        <v>110</v>
      </c>
      <c r="AE123" s="9" t="s">
        <v>80</v>
      </c>
      <c r="AF123" s="9" t="s">
        <v>80</v>
      </c>
      <c r="AG123" s="9"/>
      <c r="AH123" s="12" t="s">
        <v>66</v>
      </c>
      <c r="AI123" s="9" t="s">
        <v>63</v>
      </c>
      <c r="AJ123" s="9" t="s">
        <v>63</v>
      </c>
      <c r="AK123" s="9" t="s">
        <v>63</v>
      </c>
      <c r="AL123" s="9" t="s">
        <v>63</v>
      </c>
      <c r="AM123" s="9" t="s">
        <v>66</v>
      </c>
      <c r="AN123" s="9" t="s">
        <v>63</v>
      </c>
      <c r="AO123" s="9" t="s">
        <v>81</v>
      </c>
      <c r="AP123" s="12" t="s">
        <v>5591</v>
      </c>
      <c r="AQ123" s="9"/>
      <c r="AR123" s="9" t="s">
        <v>63</v>
      </c>
      <c r="AS123" s="9" t="s">
        <v>63</v>
      </c>
      <c r="AT123" s="9"/>
      <c r="AU123" s="9" t="s">
        <v>871</v>
      </c>
    </row>
    <row r="124" spans="1:47" hidden="1" x14ac:dyDescent="0.25">
      <c r="A124" s="9" t="s">
        <v>1257</v>
      </c>
      <c r="B124" s="9" t="s">
        <v>1258</v>
      </c>
      <c r="C124" s="9" t="s">
        <v>1259</v>
      </c>
      <c r="D124" s="9" t="s">
        <v>59</v>
      </c>
      <c r="E124" s="9" t="s">
        <v>60</v>
      </c>
      <c r="F124" s="9"/>
      <c r="G124" s="9" t="s">
        <v>133</v>
      </c>
      <c r="H124">
        <f t="shared" si="8"/>
        <v>0</v>
      </c>
      <c r="I124" s="9"/>
      <c r="J124" s="9" t="s">
        <v>63</v>
      </c>
      <c r="K124" t="str">
        <f t="shared" si="9"/>
        <v>0</v>
      </c>
      <c r="L124" s="9" t="s">
        <v>64</v>
      </c>
      <c r="M124" t="str">
        <f t="shared" si="10"/>
        <v>0</v>
      </c>
      <c r="N124">
        <f t="shared" si="11"/>
        <v>0</v>
      </c>
      <c r="O124" s="9"/>
      <c r="P124" s="9" t="s">
        <v>65</v>
      </c>
      <c r="Q124" s="9" t="s">
        <v>63</v>
      </c>
      <c r="R124" s="7" t="str">
        <f t="shared" si="12"/>
        <v>0</v>
      </c>
      <c r="S124" s="9" t="s">
        <v>66</v>
      </c>
      <c r="T124" t="str">
        <f t="shared" si="13"/>
        <v>1</v>
      </c>
      <c r="U124" s="9" t="s">
        <v>80</v>
      </c>
      <c r="V124" t="str">
        <f t="shared" si="14"/>
        <v>0</v>
      </c>
      <c r="W124" s="19">
        <f t="shared" si="15"/>
        <v>1</v>
      </c>
      <c r="X124" s="9" t="s">
        <v>15</v>
      </c>
      <c r="Y124" s="9" t="s">
        <v>1260</v>
      </c>
      <c r="Z124" s="9"/>
      <c r="AA124" s="9"/>
      <c r="AB124" s="9"/>
      <c r="AC124" s="9"/>
      <c r="AD124" s="9"/>
      <c r="AE124" s="9"/>
      <c r="AF124" s="9"/>
      <c r="AG124" s="9"/>
      <c r="AH124" s="9"/>
      <c r="AI124" s="9"/>
      <c r="AJ124" s="9"/>
      <c r="AK124" s="9"/>
      <c r="AL124" s="9"/>
      <c r="AM124" s="9"/>
      <c r="AN124" s="9"/>
      <c r="AO124" s="9"/>
      <c r="AP124" s="9"/>
      <c r="AQ124" s="9"/>
      <c r="AR124" s="9" t="s">
        <v>5645</v>
      </c>
      <c r="AS124" s="9"/>
      <c r="AT124" s="9"/>
      <c r="AU124" s="9"/>
    </row>
    <row r="125" spans="1:47" hidden="1" x14ac:dyDescent="0.25">
      <c r="A125" s="9" t="s">
        <v>1261</v>
      </c>
      <c r="B125" s="9" t="s">
        <v>1262</v>
      </c>
      <c r="C125" s="9" t="s">
        <v>1263</v>
      </c>
      <c r="D125" s="9" t="s">
        <v>493</v>
      </c>
      <c r="E125" s="9" t="s">
        <v>60</v>
      </c>
      <c r="F125" s="9"/>
      <c r="G125" s="9" t="s">
        <v>72</v>
      </c>
      <c r="H125">
        <f t="shared" si="8"/>
        <v>1</v>
      </c>
      <c r="I125" s="9"/>
      <c r="J125" s="9" t="s">
        <v>128</v>
      </c>
      <c r="K125" t="str">
        <f t="shared" si="9"/>
        <v>1</v>
      </c>
      <c r="L125" s="9" t="s">
        <v>64</v>
      </c>
      <c r="M125" t="str">
        <f t="shared" si="10"/>
        <v>0</v>
      </c>
      <c r="N125">
        <f t="shared" si="11"/>
        <v>2</v>
      </c>
      <c r="O125" s="9"/>
      <c r="P125" s="9" t="s">
        <v>65</v>
      </c>
      <c r="Q125" s="9"/>
      <c r="R125" s="7" t="str">
        <f t="shared" si="12"/>
        <v>0</v>
      </c>
      <c r="S125" s="9"/>
      <c r="T125" t="str">
        <f t="shared" si="13"/>
        <v>0</v>
      </c>
      <c r="U125" s="9"/>
      <c r="V125" t="str">
        <f t="shared" si="14"/>
        <v>0</v>
      </c>
      <c r="W125" s="19">
        <f t="shared" si="15"/>
        <v>0</v>
      </c>
      <c r="X125" s="9"/>
      <c r="Y125" s="9"/>
      <c r="Z125" s="9"/>
      <c r="AA125" s="9"/>
      <c r="AB125" s="9"/>
      <c r="AC125" s="9"/>
      <c r="AD125" s="9"/>
      <c r="AE125" s="9"/>
      <c r="AF125" s="9"/>
      <c r="AG125" s="9"/>
      <c r="AH125" s="9"/>
      <c r="AI125" s="9"/>
      <c r="AJ125" s="9"/>
      <c r="AK125" s="9"/>
      <c r="AL125" s="9"/>
      <c r="AM125" s="9"/>
      <c r="AN125" s="9"/>
      <c r="AO125" s="9"/>
      <c r="AP125" s="9"/>
      <c r="AQ125" s="9"/>
      <c r="AR125" s="9" t="s">
        <v>5645</v>
      </c>
      <c r="AS125" s="9"/>
      <c r="AT125" s="9"/>
      <c r="AU125" s="9"/>
    </row>
    <row r="126" spans="1:47" x14ac:dyDescent="0.25">
      <c r="A126" s="9" t="s">
        <v>1265</v>
      </c>
      <c r="B126" s="9" t="s">
        <v>1266</v>
      </c>
      <c r="C126" s="9" t="s">
        <v>1267</v>
      </c>
      <c r="D126" s="9" t="s">
        <v>493</v>
      </c>
      <c r="E126" s="9" t="s">
        <v>60</v>
      </c>
      <c r="F126" s="9"/>
      <c r="G126" s="9" t="s">
        <v>78</v>
      </c>
      <c r="H126">
        <f t="shared" si="8"/>
        <v>0</v>
      </c>
      <c r="I126" s="9"/>
      <c r="J126" s="9" t="s">
        <v>63</v>
      </c>
      <c r="K126" t="str">
        <f t="shared" si="9"/>
        <v>0</v>
      </c>
      <c r="L126" s="9" t="s">
        <v>64</v>
      </c>
      <c r="M126" t="str">
        <f t="shared" si="10"/>
        <v>0</v>
      </c>
      <c r="N126">
        <f t="shared" si="11"/>
        <v>0</v>
      </c>
      <c r="O126" s="9"/>
      <c r="P126" s="9" t="s">
        <v>65</v>
      </c>
      <c r="Q126" s="9" t="s">
        <v>63</v>
      </c>
      <c r="R126" s="7" t="str">
        <f t="shared" si="12"/>
        <v>0</v>
      </c>
      <c r="S126" s="9" t="s">
        <v>80</v>
      </c>
      <c r="T126" t="str">
        <f t="shared" si="13"/>
        <v>0</v>
      </c>
      <c r="U126" s="9" t="s">
        <v>63</v>
      </c>
      <c r="V126" t="str">
        <f t="shared" si="14"/>
        <v>0</v>
      </c>
      <c r="W126" s="19">
        <f t="shared" si="15"/>
        <v>0</v>
      </c>
      <c r="X126" s="9"/>
      <c r="Y126" s="9"/>
      <c r="Z126" s="9" t="s">
        <v>83</v>
      </c>
      <c r="AA126" s="9" t="s">
        <v>66</v>
      </c>
      <c r="AB126" s="9" t="s">
        <v>63</v>
      </c>
      <c r="AC126" s="9" t="s">
        <v>63</v>
      </c>
      <c r="AD126" s="9" t="s">
        <v>80</v>
      </c>
      <c r="AE126" s="9" t="s">
        <v>63</v>
      </c>
      <c r="AF126" s="9" t="s">
        <v>85</v>
      </c>
      <c r="AG126" s="9" t="s">
        <v>1268</v>
      </c>
      <c r="AH126" s="9" t="s">
        <v>66</v>
      </c>
      <c r="AI126" s="9" t="s">
        <v>63</v>
      </c>
      <c r="AJ126" s="9" t="s">
        <v>66</v>
      </c>
      <c r="AK126" s="9" t="s">
        <v>66</v>
      </c>
      <c r="AL126" s="9" t="s">
        <v>63</v>
      </c>
      <c r="AM126" s="9" t="s">
        <v>66</v>
      </c>
      <c r="AN126" s="9" t="s">
        <v>63</v>
      </c>
      <c r="AO126" s="9" t="s">
        <v>288</v>
      </c>
      <c r="AP126" s="9" t="s">
        <v>78</v>
      </c>
      <c r="AQ126" s="9"/>
      <c r="AR126" s="9" t="s">
        <v>63</v>
      </c>
      <c r="AS126" s="9" t="s">
        <v>63</v>
      </c>
      <c r="AT126" s="9" t="s">
        <v>255</v>
      </c>
      <c r="AU126" s="9" t="s">
        <v>1269</v>
      </c>
    </row>
    <row r="127" spans="1:47" x14ac:dyDescent="0.25">
      <c r="A127" s="9" t="s">
        <v>1279</v>
      </c>
      <c r="B127" s="9" t="s">
        <v>1280</v>
      </c>
      <c r="C127" s="9" t="s">
        <v>1281</v>
      </c>
      <c r="D127" s="9" t="s">
        <v>493</v>
      </c>
      <c r="E127" s="9" t="s">
        <v>60</v>
      </c>
      <c r="F127" s="9"/>
      <c r="G127" s="9" t="s">
        <v>133</v>
      </c>
      <c r="H127">
        <f t="shared" si="8"/>
        <v>0</v>
      </c>
      <c r="I127" s="9"/>
      <c r="J127" s="9" t="s">
        <v>63</v>
      </c>
      <c r="K127" t="str">
        <f t="shared" si="9"/>
        <v>0</v>
      </c>
      <c r="L127" s="9" t="s">
        <v>64</v>
      </c>
      <c r="M127" t="str">
        <f t="shared" si="10"/>
        <v>0</v>
      </c>
      <c r="N127">
        <f t="shared" si="11"/>
        <v>0</v>
      </c>
      <c r="O127" s="9"/>
      <c r="P127" s="9" t="s">
        <v>65</v>
      </c>
      <c r="Q127" s="9" t="s">
        <v>63</v>
      </c>
      <c r="R127" s="7" t="str">
        <f t="shared" si="12"/>
        <v>0</v>
      </c>
      <c r="S127" s="9" t="s">
        <v>80</v>
      </c>
      <c r="T127" t="str">
        <f t="shared" si="13"/>
        <v>0</v>
      </c>
      <c r="U127" s="9" t="s">
        <v>63</v>
      </c>
      <c r="V127" t="str">
        <f t="shared" si="14"/>
        <v>0</v>
      </c>
      <c r="W127" s="19">
        <f t="shared" si="15"/>
        <v>0</v>
      </c>
      <c r="X127" s="9"/>
      <c r="Y127" s="9"/>
      <c r="Z127" s="9" t="s">
        <v>83</v>
      </c>
      <c r="AA127" s="9" t="s">
        <v>66</v>
      </c>
      <c r="AB127" s="9" t="s">
        <v>63</v>
      </c>
      <c r="AC127" s="9" t="s">
        <v>63</v>
      </c>
      <c r="AD127" s="9" t="s">
        <v>80</v>
      </c>
      <c r="AE127" s="9" t="s">
        <v>63</v>
      </c>
      <c r="AF127" s="9" t="s">
        <v>110</v>
      </c>
      <c r="AG127" s="9"/>
      <c r="AH127" s="9" t="s">
        <v>66</v>
      </c>
      <c r="AI127" s="9" t="s">
        <v>134</v>
      </c>
      <c r="AJ127" s="9" t="s">
        <v>135</v>
      </c>
      <c r="AK127" s="9" t="s">
        <v>66</v>
      </c>
      <c r="AL127" s="9" t="s">
        <v>110</v>
      </c>
      <c r="AM127" s="9" t="s">
        <v>134</v>
      </c>
      <c r="AN127" s="9" t="s">
        <v>63</v>
      </c>
      <c r="AO127" s="9" t="s">
        <v>81</v>
      </c>
      <c r="AP127" s="9" t="s">
        <v>133</v>
      </c>
      <c r="AQ127" s="9"/>
      <c r="AR127" s="9" t="s">
        <v>63</v>
      </c>
      <c r="AS127" s="9" t="s">
        <v>63</v>
      </c>
      <c r="AT127" s="9" t="s">
        <v>138</v>
      </c>
      <c r="AU127" s="9" t="s">
        <v>751</v>
      </c>
    </row>
    <row r="128" spans="1:47" x14ac:dyDescent="0.25">
      <c r="A128" s="9" t="s">
        <v>1284</v>
      </c>
      <c r="B128" s="9" t="s">
        <v>1285</v>
      </c>
      <c r="C128" s="9" t="s">
        <v>1286</v>
      </c>
      <c r="D128" s="9" t="s">
        <v>493</v>
      </c>
      <c r="E128" s="9" t="s">
        <v>60</v>
      </c>
      <c r="F128" s="9"/>
      <c r="G128" s="9" t="s">
        <v>133</v>
      </c>
      <c r="H128">
        <f t="shared" si="8"/>
        <v>0</v>
      </c>
      <c r="I128" s="9"/>
      <c r="J128" s="9" t="s">
        <v>63</v>
      </c>
      <c r="K128" t="str">
        <f t="shared" si="9"/>
        <v>0</v>
      </c>
      <c r="L128" s="9" t="s">
        <v>64</v>
      </c>
      <c r="M128" t="str">
        <f t="shared" si="10"/>
        <v>0</v>
      </c>
      <c r="N128">
        <f t="shared" si="11"/>
        <v>0</v>
      </c>
      <c r="O128" s="9"/>
      <c r="P128" s="9" t="s">
        <v>73</v>
      </c>
      <c r="Q128" s="9" t="s">
        <v>63</v>
      </c>
      <c r="R128" s="7" t="str">
        <f t="shared" si="12"/>
        <v>0</v>
      </c>
      <c r="S128" s="9" t="s">
        <v>79</v>
      </c>
      <c r="T128" t="str">
        <f t="shared" si="13"/>
        <v>0</v>
      </c>
      <c r="U128" s="9" t="s">
        <v>63</v>
      </c>
      <c r="V128" t="str">
        <f t="shared" si="14"/>
        <v>0</v>
      </c>
      <c r="W128" s="19">
        <f t="shared" si="15"/>
        <v>0</v>
      </c>
      <c r="X128" s="9"/>
      <c r="Y128" s="9"/>
      <c r="Z128" s="9" t="s">
        <v>83</v>
      </c>
      <c r="AA128" s="9" t="s">
        <v>63</v>
      </c>
      <c r="AB128" s="9" t="s">
        <v>63</v>
      </c>
      <c r="AC128" s="9" t="s">
        <v>63</v>
      </c>
      <c r="AD128" s="9" t="s">
        <v>80</v>
      </c>
      <c r="AE128" s="9" t="s">
        <v>63</v>
      </c>
      <c r="AF128" s="9" t="s">
        <v>85</v>
      </c>
      <c r="AG128" s="9" t="s">
        <v>1287</v>
      </c>
      <c r="AH128" s="9" t="s">
        <v>66</v>
      </c>
      <c r="AI128" s="9" t="s">
        <v>134</v>
      </c>
      <c r="AJ128" s="9" t="s">
        <v>135</v>
      </c>
      <c r="AK128" s="9" t="s">
        <v>63</v>
      </c>
      <c r="AL128" s="9" t="s">
        <v>63</v>
      </c>
      <c r="AM128" s="9" t="s">
        <v>134</v>
      </c>
      <c r="AN128" s="9" t="s">
        <v>63</v>
      </c>
      <c r="AO128" s="9" t="s">
        <v>288</v>
      </c>
      <c r="AP128" s="9" t="s">
        <v>133</v>
      </c>
      <c r="AQ128" s="9"/>
      <c r="AR128" s="9" t="s">
        <v>137</v>
      </c>
      <c r="AS128" s="9" t="s">
        <v>63</v>
      </c>
      <c r="AT128" s="9"/>
      <c r="AU128" s="9" t="s">
        <v>1288</v>
      </c>
    </row>
    <row r="129" spans="1:47" x14ac:dyDescent="0.25">
      <c r="A129" s="9" t="s">
        <v>1289</v>
      </c>
      <c r="B129" s="9" t="s">
        <v>1290</v>
      </c>
      <c r="C129" s="9" t="s">
        <v>1291</v>
      </c>
      <c r="D129" s="9" t="s">
        <v>493</v>
      </c>
      <c r="E129" s="9" t="s">
        <v>60</v>
      </c>
      <c r="F129" s="9"/>
      <c r="G129" s="9" t="s">
        <v>1168</v>
      </c>
      <c r="H129">
        <f t="shared" si="8"/>
        <v>0</v>
      </c>
      <c r="I129" s="9"/>
      <c r="J129" s="9" t="s">
        <v>63</v>
      </c>
      <c r="K129" t="str">
        <f t="shared" si="9"/>
        <v>0</v>
      </c>
      <c r="L129" s="9" t="s">
        <v>64</v>
      </c>
      <c r="M129" t="str">
        <f t="shared" si="10"/>
        <v>0</v>
      </c>
      <c r="N129">
        <f t="shared" si="11"/>
        <v>0</v>
      </c>
      <c r="O129" s="9"/>
      <c r="P129" s="9" t="s">
        <v>73</v>
      </c>
      <c r="Q129" s="9" t="s">
        <v>63</v>
      </c>
      <c r="R129" s="7" t="str">
        <f t="shared" si="12"/>
        <v>0</v>
      </c>
      <c r="S129" s="9" t="s">
        <v>80</v>
      </c>
      <c r="T129" t="str">
        <f t="shared" si="13"/>
        <v>0</v>
      </c>
      <c r="U129" s="9" t="s">
        <v>63</v>
      </c>
      <c r="V129" t="str">
        <f t="shared" si="14"/>
        <v>0</v>
      </c>
      <c r="W129" s="19">
        <f t="shared" si="15"/>
        <v>0</v>
      </c>
      <c r="X129" s="9"/>
      <c r="Y129" s="9"/>
      <c r="Z129" s="9" t="s">
        <v>83</v>
      </c>
      <c r="AA129" s="9" t="s">
        <v>63</v>
      </c>
      <c r="AB129" s="9" t="s">
        <v>63</v>
      </c>
      <c r="AC129" s="9" t="s">
        <v>63</v>
      </c>
      <c r="AD129" s="9" t="s">
        <v>80</v>
      </c>
      <c r="AE129" s="9" t="s">
        <v>63</v>
      </c>
      <c r="AF129" s="9" t="s">
        <v>85</v>
      </c>
      <c r="AG129" s="9" t="s">
        <v>1292</v>
      </c>
      <c r="AH129" s="9" t="s">
        <v>66</v>
      </c>
      <c r="AI129" s="9" t="s">
        <v>63</v>
      </c>
      <c r="AJ129" s="9" t="s">
        <v>63</v>
      </c>
      <c r="AK129" s="9" t="s">
        <v>63</v>
      </c>
      <c r="AL129" s="9" t="s">
        <v>63</v>
      </c>
      <c r="AM129" s="9" t="s">
        <v>63</v>
      </c>
      <c r="AN129" s="9" t="s">
        <v>63</v>
      </c>
      <c r="AO129" s="9" t="s">
        <v>288</v>
      </c>
      <c r="AP129" s="9" t="s">
        <v>213</v>
      </c>
      <c r="AQ129" s="9"/>
      <c r="AR129" s="9" t="s">
        <v>137</v>
      </c>
      <c r="AS129" s="9" t="s">
        <v>63</v>
      </c>
      <c r="AT129" s="9"/>
      <c r="AU129" s="9" t="s">
        <v>1293</v>
      </c>
    </row>
    <row r="130" spans="1:47" x14ac:dyDescent="0.25">
      <c r="A130" s="9" t="s">
        <v>1298</v>
      </c>
      <c r="B130" s="9" t="s">
        <v>1299</v>
      </c>
      <c r="C130" s="9" t="s">
        <v>1300</v>
      </c>
      <c r="D130" s="9" t="s">
        <v>493</v>
      </c>
      <c r="E130" s="9" t="s">
        <v>60</v>
      </c>
      <c r="F130" s="9"/>
      <c r="G130" s="9" t="s">
        <v>118</v>
      </c>
      <c r="H130">
        <f t="shared" si="8"/>
        <v>0</v>
      </c>
      <c r="I130" s="9"/>
      <c r="J130" s="9" t="s">
        <v>63</v>
      </c>
      <c r="K130" t="str">
        <f t="shared" si="9"/>
        <v>0</v>
      </c>
      <c r="L130" s="9" t="s">
        <v>64</v>
      </c>
      <c r="M130" t="str">
        <f t="shared" si="10"/>
        <v>0</v>
      </c>
      <c r="N130">
        <f t="shared" si="11"/>
        <v>0</v>
      </c>
      <c r="O130" s="9"/>
      <c r="P130" s="9" t="s">
        <v>65</v>
      </c>
      <c r="Q130" s="9" t="s">
        <v>63</v>
      </c>
      <c r="R130" s="7" t="str">
        <f t="shared" si="12"/>
        <v>0</v>
      </c>
      <c r="S130" s="9" t="s">
        <v>80</v>
      </c>
      <c r="T130" t="str">
        <f t="shared" si="13"/>
        <v>0</v>
      </c>
      <c r="U130" s="9" t="s">
        <v>63</v>
      </c>
      <c r="V130" t="str">
        <f t="shared" si="14"/>
        <v>0</v>
      </c>
      <c r="W130" s="19">
        <f t="shared" si="15"/>
        <v>0</v>
      </c>
      <c r="X130" s="9"/>
      <c r="Y130" s="9"/>
      <c r="Z130" s="9" t="s">
        <v>83</v>
      </c>
      <c r="AA130" s="9" t="s">
        <v>63</v>
      </c>
      <c r="AB130" s="9" t="s">
        <v>63</v>
      </c>
      <c r="AC130" s="9" t="s">
        <v>63</v>
      </c>
      <c r="AD130" s="9" t="s">
        <v>80</v>
      </c>
      <c r="AE130" s="9" t="s">
        <v>63</v>
      </c>
      <c r="AF130" s="9" t="s">
        <v>85</v>
      </c>
      <c r="AG130" s="9" t="s">
        <v>1301</v>
      </c>
      <c r="AH130" s="9" t="s">
        <v>66</v>
      </c>
      <c r="AI130" s="9" t="s">
        <v>63</v>
      </c>
      <c r="AJ130" s="9" t="s">
        <v>63</v>
      </c>
      <c r="AK130" s="9" t="s">
        <v>66</v>
      </c>
      <c r="AL130" s="9" t="s">
        <v>63</v>
      </c>
      <c r="AM130" s="9" t="s">
        <v>63</v>
      </c>
      <c r="AN130" s="9" t="s">
        <v>63</v>
      </c>
      <c r="AO130" s="9" t="s">
        <v>288</v>
      </c>
      <c r="AP130" s="9" t="s">
        <v>78</v>
      </c>
      <c r="AQ130" s="9"/>
      <c r="AR130" s="9" t="s">
        <v>63</v>
      </c>
      <c r="AS130" s="9" t="s">
        <v>63</v>
      </c>
      <c r="AT130" s="9" t="s">
        <v>255</v>
      </c>
      <c r="AU130" s="9" t="s">
        <v>822</v>
      </c>
    </row>
    <row r="131" spans="1:47" hidden="1" x14ac:dyDescent="0.25">
      <c r="A131" s="9" t="s">
        <v>1302</v>
      </c>
      <c r="B131" s="9" t="s">
        <v>1303</v>
      </c>
      <c r="C131" s="9" t="s">
        <v>1304</v>
      </c>
      <c r="D131" s="9" t="s">
        <v>493</v>
      </c>
      <c r="E131" s="9" t="s">
        <v>60</v>
      </c>
      <c r="F131" s="9"/>
      <c r="G131" s="9" t="s">
        <v>133</v>
      </c>
      <c r="H131">
        <f t="shared" ref="H131:H194" si="16">COUNTIF(G131,"*(EXCLUDE)*")</f>
        <v>0</v>
      </c>
      <c r="I131" s="9"/>
      <c r="J131" s="9" t="s">
        <v>128</v>
      </c>
      <c r="K131" t="str">
        <f t="shared" ref="K131:K194" si="17">IF(J131="No (EXCLUDE)","1","0")</f>
        <v>1</v>
      </c>
      <c r="L131" s="9" t="s">
        <v>64</v>
      </c>
      <c r="M131" t="str">
        <f t="shared" ref="M131:M194" si="18">IF(L131="Other (EXCLUDE)","1","0")</f>
        <v>0</v>
      </c>
      <c r="N131">
        <f t="shared" ref="N131:N194" si="19">H131+K131+M131</f>
        <v>1</v>
      </c>
      <c r="O131" s="9"/>
      <c r="P131" s="9" t="s">
        <v>65</v>
      </c>
      <c r="Q131" s="9"/>
      <c r="R131" s="7" t="str">
        <f t="shared" ref="R131:R194" si="20">IF(Q131="No","1","0")</f>
        <v>0</v>
      </c>
      <c r="S131" s="9"/>
      <c r="T131" t="str">
        <f t="shared" ref="T131:T194" si="21">IF(S131="No","1","0")</f>
        <v>0</v>
      </c>
      <c r="U131" s="9"/>
      <c r="V131" t="str">
        <f t="shared" ref="V131:V194" si="22">IF(U131="No","1","0")</f>
        <v>0</v>
      </c>
      <c r="W131" s="19">
        <f t="shared" ref="W131:W194" si="23">R131+T131+V131</f>
        <v>0</v>
      </c>
      <c r="X131" s="9"/>
      <c r="Y131" s="9"/>
      <c r="Z131" s="9"/>
      <c r="AA131" s="9"/>
      <c r="AB131" s="9"/>
      <c r="AC131" s="9"/>
      <c r="AD131" s="9"/>
      <c r="AE131" s="9"/>
      <c r="AF131" s="9"/>
      <c r="AG131" s="9"/>
      <c r="AH131" s="9"/>
      <c r="AI131" s="9"/>
      <c r="AJ131" s="9"/>
      <c r="AK131" s="9"/>
      <c r="AL131" s="9"/>
      <c r="AM131" s="9"/>
      <c r="AN131" s="9"/>
      <c r="AO131" s="9"/>
      <c r="AP131" s="9"/>
      <c r="AQ131" s="9"/>
      <c r="AR131" s="9" t="s">
        <v>5645</v>
      </c>
      <c r="AS131" s="9"/>
      <c r="AT131" s="9"/>
      <c r="AU131" s="9"/>
    </row>
    <row r="132" spans="1:47" hidden="1" x14ac:dyDescent="0.25">
      <c r="A132" s="9" t="s">
        <v>1306</v>
      </c>
      <c r="B132" s="9" t="s">
        <v>1307</v>
      </c>
      <c r="C132" s="9" t="s">
        <v>1308</v>
      </c>
      <c r="D132" s="9" t="s">
        <v>493</v>
      </c>
      <c r="E132" s="9" t="s">
        <v>60</v>
      </c>
      <c r="F132" s="9"/>
      <c r="G132" s="9" t="s">
        <v>62</v>
      </c>
      <c r="H132">
        <f t="shared" si="16"/>
        <v>0</v>
      </c>
      <c r="I132" s="9"/>
      <c r="J132" s="9" t="s">
        <v>128</v>
      </c>
      <c r="K132" t="str">
        <f t="shared" si="17"/>
        <v>1</v>
      </c>
      <c r="L132" s="9" t="s">
        <v>64</v>
      </c>
      <c r="M132" t="str">
        <f t="shared" si="18"/>
        <v>0</v>
      </c>
      <c r="N132">
        <f t="shared" si="19"/>
        <v>1</v>
      </c>
      <c r="O132" s="9"/>
      <c r="P132" s="9" t="s">
        <v>65</v>
      </c>
      <c r="Q132" s="9"/>
      <c r="R132" s="7" t="str">
        <f t="shared" si="20"/>
        <v>0</v>
      </c>
      <c r="S132" s="9"/>
      <c r="T132" t="str">
        <f t="shared" si="21"/>
        <v>0</v>
      </c>
      <c r="U132" s="9"/>
      <c r="V132" t="str">
        <f t="shared" si="22"/>
        <v>0</v>
      </c>
      <c r="W132" s="19">
        <f t="shared" si="23"/>
        <v>0</v>
      </c>
      <c r="X132" s="9"/>
      <c r="Y132" s="9"/>
      <c r="Z132" s="9"/>
      <c r="AA132" s="9"/>
      <c r="AB132" s="9"/>
      <c r="AC132" s="9"/>
      <c r="AD132" s="9"/>
      <c r="AE132" s="9"/>
      <c r="AF132" s="9"/>
      <c r="AG132" s="9"/>
      <c r="AH132" s="9"/>
      <c r="AI132" s="9"/>
      <c r="AJ132" s="9"/>
      <c r="AK132" s="9"/>
      <c r="AL132" s="9"/>
      <c r="AM132" s="9"/>
      <c r="AN132" s="9"/>
      <c r="AO132" s="9"/>
      <c r="AP132" s="9"/>
      <c r="AQ132" s="9"/>
      <c r="AR132" s="9" t="s">
        <v>5645</v>
      </c>
      <c r="AS132" s="9"/>
      <c r="AT132" s="9"/>
      <c r="AU132" s="9"/>
    </row>
    <row r="133" spans="1:47" x14ac:dyDescent="0.25">
      <c r="A133" s="9" t="s">
        <v>1310</v>
      </c>
      <c r="B133" s="9" t="s">
        <v>1311</v>
      </c>
      <c r="C133" s="9" t="s">
        <v>1312</v>
      </c>
      <c r="D133" s="9" t="s">
        <v>493</v>
      </c>
      <c r="E133" s="9" t="s">
        <v>60</v>
      </c>
      <c r="F133" s="9"/>
      <c r="G133" s="9" t="s">
        <v>78</v>
      </c>
      <c r="H133">
        <f t="shared" si="16"/>
        <v>0</v>
      </c>
      <c r="I133" s="9"/>
      <c r="J133" s="9" t="s">
        <v>63</v>
      </c>
      <c r="K133" t="str">
        <f t="shared" si="17"/>
        <v>0</v>
      </c>
      <c r="L133" s="9" t="s">
        <v>64</v>
      </c>
      <c r="M133" t="str">
        <f t="shared" si="18"/>
        <v>0</v>
      </c>
      <c r="N133">
        <f t="shared" si="19"/>
        <v>0</v>
      </c>
      <c r="O133" s="9"/>
      <c r="P133" s="9" t="s">
        <v>73</v>
      </c>
      <c r="Q133" s="9" t="s">
        <v>63</v>
      </c>
      <c r="R133" s="7" t="str">
        <f t="shared" si="20"/>
        <v>0</v>
      </c>
      <c r="S133" s="9" t="s">
        <v>80</v>
      </c>
      <c r="T133" t="str">
        <f t="shared" si="21"/>
        <v>0</v>
      </c>
      <c r="U133" s="9" t="s">
        <v>63</v>
      </c>
      <c r="V133" t="str">
        <f t="shared" si="22"/>
        <v>0</v>
      </c>
      <c r="W133" s="19">
        <f t="shared" si="23"/>
        <v>0</v>
      </c>
      <c r="X133" s="9"/>
      <c r="Y133" s="9"/>
      <c r="Z133" s="9" t="s">
        <v>83</v>
      </c>
      <c r="AA133" s="9" t="s">
        <v>63</v>
      </c>
      <c r="AB133" s="9" t="s">
        <v>63</v>
      </c>
      <c r="AC133" s="9" t="s">
        <v>63</v>
      </c>
      <c r="AD133" s="9" t="s">
        <v>80</v>
      </c>
      <c r="AE133" s="9" t="s">
        <v>63</v>
      </c>
      <c r="AF133" s="9" t="s">
        <v>85</v>
      </c>
      <c r="AG133" s="9" t="s">
        <v>1313</v>
      </c>
      <c r="AH133" s="9" t="s">
        <v>66</v>
      </c>
      <c r="AI133" s="9" t="s">
        <v>63</v>
      </c>
      <c r="AJ133" s="9" t="s">
        <v>63</v>
      </c>
      <c r="AK133" s="9" t="s">
        <v>63</v>
      </c>
      <c r="AL133" s="9" t="s">
        <v>63</v>
      </c>
      <c r="AM133" s="9" t="s">
        <v>63</v>
      </c>
      <c r="AN133" s="9" t="s">
        <v>63</v>
      </c>
      <c r="AO133" s="9" t="s">
        <v>288</v>
      </c>
      <c r="AP133" s="9" t="s">
        <v>78</v>
      </c>
      <c r="AQ133" s="9"/>
      <c r="AR133" s="9" t="s">
        <v>63</v>
      </c>
      <c r="AS133" s="9" t="s">
        <v>63</v>
      </c>
      <c r="AT133" s="9"/>
      <c r="AU133" s="9" t="s">
        <v>988</v>
      </c>
    </row>
    <row r="134" spans="1:47" x14ac:dyDescent="0.25">
      <c r="A134" s="9" t="s">
        <v>1314</v>
      </c>
      <c r="B134" s="9" t="s">
        <v>1315</v>
      </c>
      <c r="C134" s="9" t="s">
        <v>1316</v>
      </c>
      <c r="D134" s="9" t="s">
        <v>493</v>
      </c>
      <c r="E134" s="9" t="s">
        <v>60</v>
      </c>
      <c r="F134" s="9"/>
      <c r="G134" s="9" t="s">
        <v>1168</v>
      </c>
      <c r="H134">
        <f t="shared" si="16"/>
        <v>0</v>
      </c>
      <c r="I134" s="9"/>
      <c r="J134" s="9" t="s">
        <v>63</v>
      </c>
      <c r="K134" t="str">
        <f t="shared" si="17"/>
        <v>0</v>
      </c>
      <c r="L134" s="9" t="s">
        <v>64</v>
      </c>
      <c r="M134" t="str">
        <f t="shared" si="18"/>
        <v>0</v>
      </c>
      <c r="N134">
        <f t="shared" si="19"/>
        <v>0</v>
      </c>
      <c r="O134" s="9"/>
      <c r="P134" s="9" t="s">
        <v>73</v>
      </c>
      <c r="Q134" s="9" t="s">
        <v>63</v>
      </c>
      <c r="R134" s="7" t="str">
        <f t="shared" si="20"/>
        <v>0</v>
      </c>
      <c r="S134" s="9" t="s">
        <v>80</v>
      </c>
      <c r="T134" t="str">
        <f t="shared" si="21"/>
        <v>0</v>
      </c>
      <c r="U134" s="9" t="s">
        <v>63</v>
      </c>
      <c r="V134" t="str">
        <f t="shared" si="22"/>
        <v>0</v>
      </c>
      <c r="W134" s="19">
        <f t="shared" si="23"/>
        <v>0</v>
      </c>
      <c r="X134" s="9"/>
      <c r="Y134" s="9"/>
      <c r="Z134" s="9" t="s">
        <v>83</v>
      </c>
      <c r="AA134" s="9" t="s">
        <v>63</v>
      </c>
      <c r="AB134" s="9" t="s">
        <v>63</v>
      </c>
      <c r="AC134" s="9" t="s">
        <v>63</v>
      </c>
      <c r="AD134" s="9" t="s">
        <v>80</v>
      </c>
      <c r="AE134" s="9" t="s">
        <v>63</v>
      </c>
      <c r="AF134" s="9" t="s">
        <v>85</v>
      </c>
      <c r="AG134" s="9" t="s">
        <v>1317</v>
      </c>
      <c r="AH134" s="9" t="s">
        <v>66</v>
      </c>
      <c r="AI134" s="9" t="s">
        <v>63</v>
      </c>
      <c r="AJ134" s="9" t="s">
        <v>63</v>
      </c>
      <c r="AK134" s="9" t="s">
        <v>63</v>
      </c>
      <c r="AL134" s="9" t="s">
        <v>63</v>
      </c>
      <c r="AM134" s="9" t="s">
        <v>63</v>
      </c>
      <c r="AN134" s="9" t="s">
        <v>63</v>
      </c>
      <c r="AO134" s="9" t="s">
        <v>288</v>
      </c>
      <c r="AP134" s="9" t="s">
        <v>213</v>
      </c>
      <c r="AQ134" s="9"/>
      <c r="AR134" s="9" t="s">
        <v>137</v>
      </c>
      <c r="AS134" s="9" t="s">
        <v>63</v>
      </c>
      <c r="AT134" s="9" t="s">
        <v>1318</v>
      </c>
      <c r="AU134" s="9" t="s">
        <v>871</v>
      </c>
    </row>
    <row r="135" spans="1:47" hidden="1" x14ac:dyDescent="0.25">
      <c r="A135" s="9" t="s">
        <v>1326</v>
      </c>
      <c r="B135" s="9" t="s">
        <v>1327</v>
      </c>
      <c r="C135" s="9" t="s">
        <v>1328</v>
      </c>
      <c r="D135" s="9" t="s">
        <v>493</v>
      </c>
      <c r="E135" s="9" t="s">
        <v>60</v>
      </c>
      <c r="F135" s="9"/>
      <c r="G135" s="9" t="s">
        <v>72</v>
      </c>
      <c r="H135">
        <f t="shared" si="16"/>
        <v>1</v>
      </c>
      <c r="I135" s="9"/>
      <c r="J135" s="9" t="s">
        <v>63</v>
      </c>
      <c r="K135" t="str">
        <f t="shared" si="17"/>
        <v>0</v>
      </c>
      <c r="L135" s="9" t="s">
        <v>64</v>
      </c>
      <c r="M135" t="str">
        <f t="shared" si="18"/>
        <v>0</v>
      </c>
      <c r="N135">
        <f t="shared" si="19"/>
        <v>1</v>
      </c>
      <c r="O135" s="9"/>
      <c r="P135" s="9" t="s">
        <v>65</v>
      </c>
      <c r="Q135" s="9"/>
      <c r="R135" s="7" t="str">
        <f t="shared" si="20"/>
        <v>0</v>
      </c>
      <c r="S135" s="9"/>
      <c r="T135" t="str">
        <f t="shared" si="21"/>
        <v>0</v>
      </c>
      <c r="U135" s="9"/>
      <c r="V135" t="str">
        <f t="shared" si="22"/>
        <v>0</v>
      </c>
      <c r="W135" s="19">
        <f t="shared" si="23"/>
        <v>0</v>
      </c>
      <c r="X135" s="9"/>
      <c r="Y135" s="9"/>
      <c r="Z135" s="9"/>
      <c r="AA135" s="9"/>
      <c r="AB135" s="9"/>
      <c r="AC135" s="9"/>
      <c r="AD135" s="9"/>
      <c r="AE135" s="9"/>
      <c r="AF135" s="9"/>
      <c r="AG135" s="9"/>
      <c r="AH135" s="9"/>
      <c r="AI135" s="9"/>
      <c r="AJ135" s="9"/>
      <c r="AK135" s="9"/>
      <c r="AL135" s="9"/>
      <c r="AM135" s="9"/>
      <c r="AN135" s="9"/>
      <c r="AO135" s="9"/>
      <c r="AP135" s="9"/>
      <c r="AQ135" s="9"/>
      <c r="AR135" s="9" t="s">
        <v>5645</v>
      </c>
      <c r="AS135" s="9"/>
      <c r="AT135" s="9"/>
      <c r="AU135" s="9"/>
    </row>
    <row r="136" spans="1:47" x14ac:dyDescent="0.25">
      <c r="A136" s="9" t="s">
        <v>1329</v>
      </c>
      <c r="B136" s="9" t="s">
        <v>1330</v>
      </c>
      <c r="C136" s="9" t="s">
        <v>1331</v>
      </c>
      <c r="D136" s="9" t="s">
        <v>493</v>
      </c>
      <c r="E136" s="9" t="s">
        <v>60</v>
      </c>
      <c r="F136" s="9"/>
      <c r="G136" s="9" t="s">
        <v>118</v>
      </c>
      <c r="H136">
        <f t="shared" si="16"/>
        <v>0</v>
      </c>
      <c r="I136" s="9"/>
      <c r="J136" s="9" t="s">
        <v>63</v>
      </c>
      <c r="K136" t="str">
        <f t="shared" si="17"/>
        <v>0</v>
      </c>
      <c r="L136" s="9" t="s">
        <v>64</v>
      </c>
      <c r="M136" t="str">
        <f t="shared" si="18"/>
        <v>0</v>
      </c>
      <c r="N136">
        <f t="shared" si="19"/>
        <v>0</v>
      </c>
      <c r="O136" s="9"/>
      <c r="P136" s="9" t="s">
        <v>73</v>
      </c>
      <c r="Q136" s="9" t="s">
        <v>63</v>
      </c>
      <c r="R136" s="7" t="str">
        <f t="shared" si="20"/>
        <v>0</v>
      </c>
      <c r="S136" s="9" t="s">
        <v>80</v>
      </c>
      <c r="T136" t="str">
        <f t="shared" si="21"/>
        <v>0</v>
      </c>
      <c r="U136" s="9" t="s">
        <v>63</v>
      </c>
      <c r="V136" t="str">
        <f t="shared" si="22"/>
        <v>0</v>
      </c>
      <c r="W136" s="19">
        <f t="shared" si="23"/>
        <v>0</v>
      </c>
      <c r="X136" s="9"/>
      <c r="Y136" s="9"/>
      <c r="Z136" s="9" t="s">
        <v>83</v>
      </c>
      <c r="AA136" s="9" t="s">
        <v>63</v>
      </c>
      <c r="AB136" s="9" t="s">
        <v>63</v>
      </c>
      <c r="AC136" s="9" t="s">
        <v>63</v>
      </c>
      <c r="AD136" s="9" t="s">
        <v>80</v>
      </c>
      <c r="AE136" s="9" t="s">
        <v>63</v>
      </c>
      <c r="AF136" s="9" t="s">
        <v>85</v>
      </c>
      <c r="AG136" s="9" t="s">
        <v>1332</v>
      </c>
      <c r="AH136" s="9" t="s">
        <v>66</v>
      </c>
      <c r="AI136" s="9" t="s">
        <v>63</v>
      </c>
      <c r="AJ136" s="9" t="s">
        <v>66</v>
      </c>
      <c r="AK136" s="9" t="s">
        <v>66</v>
      </c>
      <c r="AL136" s="9" t="s">
        <v>63</v>
      </c>
      <c r="AM136" s="9" t="s">
        <v>66</v>
      </c>
      <c r="AN136" s="9" t="s">
        <v>63</v>
      </c>
      <c r="AO136" s="9" t="s">
        <v>288</v>
      </c>
      <c r="AP136" s="9" t="s">
        <v>78</v>
      </c>
      <c r="AQ136" s="9"/>
      <c r="AR136" s="9" t="s">
        <v>137</v>
      </c>
      <c r="AS136" s="9" t="s">
        <v>63</v>
      </c>
      <c r="AT136" s="9"/>
      <c r="AU136" s="9" t="s">
        <v>1333</v>
      </c>
    </row>
    <row r="137" spans="1:47" hidden="1" x14ac:dyDescent="0.25">
      <c r="A137" s="9" t="s">
        <v>1336</v>
      </c>
      <c r="B137" s="9" t="s">
        <v>1337</v>
      </c>
      <c r="C137" s="9" t="s">
        <v>1338</v>
      </c>
      <c r="D137" s="9" t="s">
        <v>493</v>
      </c>
      <c r="E137" s="9" t="s">
        <v>60</v>
      </c>
      <c r="F137" s="9"/>
      <c r="G137" s="9" t="s">
        <v>133</v>
      </c>
      <c r="H137">
        <f t="shared" si="16"/>
        <v>0</v>
      </c>
      <c r="I137" s="9"/>
      <c r="J137" s="9" t="s">
        <v>63</v>
      </c>
      <c r="K137" t="str">
        <f t="shared" si="17"/>
        <v>0</v>
      </c>
      <c r="L137" s="9" t="s">
        <v>64</v>
      </c>
      <c r="M137" t="str">
        <f t="shared" si="18"/>
        <v>0</v>
      </c>
      <c r="N137">
        <f t="shared" si="19"/>
        <v>0</v>
      </c>
      <c r="O137" s="9"/>
      <c r="P137" s="9" t="s">
        <v>65</v>
      </c>
      <c r="Q137" s="9" t="s">
        <v>63</v>
      </c>
      <c r="R137" s="7" t="str">
        <f t="shared" si="20"/>
        <v>0</v>
      </c>
      <c r="S137" s="9" t="s">
        <v>80</v>
      </c>
      <c r="T137" t="str">
        <f t="shared" si="21"/>
        <v>0</v>
      </c>
      <c r="U137" s="9" t="s">
        <v>80</v>
      </c>
      <c r="V137" t="str">
        <f t="shared" si="22"/>
        <v>0</v>
      </c>
      <c r="W137" s="19">
        <f t="shared" si="23"/>
        <v>0</v>
      </c>
      <c r="X137" s="9"/>
      <c r="Y137" s="9"/>
      <c r="Z137" s="9" t="s">
        <v>83</v>
      </c>
      <c r="AA137" s="9" t="s">
        <v>63</v>
      </c>
      <c r="AB137" s="9" t="s">
        <v>63</v>
      </c>
      <c r="AC137" s="9" t="s">
        <v>63</v>
      </c>
      <c r="AD137" s="9" t="s">
        <v>80</v>
      </c>
      <c r="AE137" s="9" t="s">
        <v>63</v>
      </c>
      <c r="AF137" s="9" t="s">
        <v>85</v>
      </c>
      <c r="AG137" s="9" t="s">
        <v>1339</v>
      </c>
      <c r="AH137" s="9" t="s">
        <v>66</v>
      </c>
      <c r="AI137" s="9" t="s">
        <v>134</v>
      </c>
      <c r="AJ137" s="9" t="s">
        <v>135</v>
      </c>
      <c r="AK137" s="9" t="s">
        <v>63</v>
      </c>
      <c r="AL137" s="9" t="s">
        <v>110</v>
      </c>
      <c r="AM137" s="9" t="s">
        <v>134</v>
      </c>
      <c r="AN137" s="9" t="s">
        <v>63</v>
      </c>
      <c r="AO137" s="9" t="s">
        <v>81</v>
      </c>
      <c r="AP137" s="9" t="s">
        <v>133</v>
      </c>
      <c r="AQ137" s="9"/>
      <c r="AR137" s="9" t="s">
        <v>63</v>
      </c>
      <c r="AS137" s="9" t="s">
        <v>63</v>
      </c>
      <c r="AT137" s="9" t="s">
        <v>138</v>
      </c>
      <c r="AU137" s="9" t="s">
        <v>1340</v>
      </c>
    </row>
    <row r="138" spans="1:47" hidden="1" x14ac:dyDescent="0.25">
      <c r="A138" s="9" t="s">
        <v>1343</v>
      </c>
      <c r="B138" s="9" t="s">
        <v>1344</v>
      </c>
      <c r="C138" s="9" t="s">
        <v>1345</v>
      </c>
      <c r="D138" s="9" t="s">
        <v>493</v>
      </c>
      <c r="E138" s="9" t="s">
        <v>60</v>
      </c>
      <c r="F138" s="9"/>
      <c r="G138" s="9" t="s">
        <v>78</v>
      </c>
      <c r="H138">
        <f t="shared" si="16"/>
        <v>0</v>
      </c>
      <c r="I138" s="9"/>
      <c r="J138" s="9" t="s">
        <v>128</v>
      </c>
      <c r="K138" t="str">
        <f t="shared" si="17"/>
        <v>1</v>
      </c>
      <c r="L138" s="9" t="s">
        <v>64</v>
      </c>
      <c r="M138" t="str">
        <f t="shared" si="18"/>
        <v>0</v>
      </c>
      <c r="N138">
        <f t="shared" si="19"/>
        <v>1</v>
      </c>
      <c r="O138" s="9"/>
      <c r="P138" s="9" t="s">
        <v>73</v>
      </c>
      <c r="Q138" s="9"/>
      <c r="R138" s="7" t="str">
        <f t="shared" si="20"/>
        <v>0</v>
      </c>
      <c r="S138" s="9"/>
      <c r="T138" t="str">
        <f t="shared" si="21"/>
        <v>0</v>
      </c>
      <c r="U138" s="9"/>
      <c r="V138" t="str">
        <f t="shared" si="22"/>
        <v>0</v>
      </c>
      <c r="W138" s="19">
        <f t="shared" si="23"/>
        <v>0</v>
      </c>
      <c r="X138" s="9"/>
      <c r="Y138" s="9"/>
      <c r="Z138" s="9"/>
      <c r="AA138" s="9"/>
      <c r="AB138" s="9"/>
      <c r="AC138" s="9"/>
      <c r="AD138" s="9"/>
      <c r="AE138" s="9"/>
      <c r="AF138" s="9"/>
      <c r="AG138" s="9"/>
      <c r="AH138" s="9"/>
      <c r="AI138" s="9"/>
      <c r="AJ138" s="9"/>
      <c r="AK138" s="9"/>
      <c r="AL138" s="9"/>
      <c r="AM138" s="9"/>
      <c r="AN138" s="9"/>
      <c r="AO138" s="9" t="s">
        <v>81</v>
      </c>
      <c r="AP138" s="9" t="s">
        <v>78</v>
      </c>
      <c r="AQ138" s="9"/>
      <c r="AR138" s="9" t="s">
        <v>5645</v>
      </c>
      <c r="AS138" s="9"/>
      <c r="AT138" s="9"/>
      <c r="AU138" s="9"/>
    </row>
    <row r="139" spans="1:47" x14ac:dyDescent="0.25">
      <c r="A139" s="9" t="s">
        <v>1347</v>
      </c>
      <c r="B139" s="9" t="s">
        <v>1348</v>
      </c>
      <c r="C139" s="9" t="s">
        <v>1349</v>
      </c>
      <c r="D139" s="9" t="s">
        <v>109</v>
      </c>
      <c r="E139" s="9" t="s">
        <v>60</v>
      </c>
      <c r="F139" s="9"/>
      <c r="G139" s="9" t="s">
        <v>78</v>
      </c>
      <c r="H139">
        <f t="shared" si="16"/>
        <v>0</v>
      </c>
      <c r="I139" s="9"/>
      <c r="J139" s="9" t="s">
        <v>63</v>
      </c>
      <c r="K139" t="str">
        <f t="shared" si="17"/>
        <v>0</v>
      </c>
      <c r="L139" s="9" t="s">
        <v>64</v>
      </c>
      <c r="M139" t="str">
        <f t="shared" si="18"/>
        <v>0</v>
      </c>
      <c r="N139">
        <f t="shared" si="19"/>
        <v>0</v>
      </c>
      <c r="O139" s="9"/>
      <c r="P139" s="9" t="s">
        <v>73</v>
      </c>
      <c r="Q139" s="9" t="s">
        <v>63</v>
      </c>
      <c r="R139" s="7" t="str">
        <f t="shared" si="20"/>
        <v>0</v>
      </c>
      <c r="S139" s="9" t="s">
        <v>79</v>
      </c>
      <c r="T139" t="str">
        <f t="shared" si="21"/>
        <v>0</v>
      </c>
      <c r="U139" s="9" t="s">
        <v>63</v>
      </c>
      <c r="V139" t="str">
        <f t="shared" si="22"/>
        <v>0</v>
      </c>
      <c r="W139" s="19">
        <f t="shared" si="23"/>
        <v>0</v>
      </c>
      <c r="X139" s="9"/>
      <c r="Y139" s="9"/>
      <c r="Z139" s="9" t="s">
        <v>83</v>
      </c>
      <c r="AA139" s="9" t="s">
        <v>66</v>
      </c>
      <c r="AB139" s="9" t="s">
        <v>63</v>
      </c>
      <c r="AC139" s="9" t="s">
        <v>63</v>
      </c>
      <c r="AD139" s="12" t="s">
        <v>80</v>
      </c>
      <c r="AE139" s="9" t="s">
        <v>63</v>
      </c>
      <c r="AF139" s="12" t="s">
        <v>85</v>
      </c>
      <c r="AG139" s="12" t="s">
        <v>5592</v>
      </c>
      <c r="AH139" s="12" t="s">
        <v>66</v>
      </c>
      <c r="AI139" s="9" t="s">
        <v>63</v>
      </c>
      <c r="AJ139" s="9" t="s">
        <v>66</v>
      </c>
      <c r="AK139" s="12" t="s">
        <v>63</v>
      </c>
      <c r="AL139" s="9" t="s">
        <v>63</v>
      </c>
      <c r="AM139" s="9" t="s">
        <v>66</v>
      </c>
      <c r="AN139" s="9" t="s">
        <v>63</v>
      </c>
      <c r="AO139" s="9" t="s">
        <v>81</v>
      </c>
      <c r="AP139" s="12" t="s">
        <v>78</v>
      </c>
      <c r="AQ139" s="9"/>
      <c r="AR139" s="9" t="s">
        <v>63</v>
      </c>
      <c r="AS139" s="9" t="s">
        <v>63</v>
      </c>
      <c r="AT139" s="9" t="s">
        <v>138</v>
      </c>
      <c r="AU139" s="9" t="s">
        <v>880</v>
      </c>
    </row>
    <row r="140" spans="1:47" hidden="1" x14ac:dyDescent="0.25">
      <c r="A140" s="9" t="s">
        <v>1351</v>
      </c>
      <c r="B140" s="9" t="s">
        <v>1352</v>
      </c>
      <c r="C140" s="9" t="s">
        <v>1353</v>
      </c>
      <c r="D140" s="9" t="s">
        <v>59</v>
      </c>
      <c r="E140" s="9" t="s">
        <v>60</v>
      </c>
      <c r="F140" s="9"/>
      <c r="G140" s="9" t="s">
        <v>62</v>
      </c>
      <c r="H140">
        <f t="shared" si="16"/>
        <v>0</v>
      </c>
      <c r="I140" s="9"/>
      <c r="J140" s="9" t="s">
        <v>63</v>
      </c>
      <c r="K140" t="str">
        <f t="shared" si="17"/>
        <v>0</v>
      </c>
      <c r="L140" s="9" t="s">
        <v>64</v>
      </c>
      <c r="M140" t="str">
        <f t="shared" si="18"/>
        <v>0</v>
      </c>
      <c r="N140">
        <f t="shared" si="19"/>
        <v>0</v>
      </c>
      <c r="O140" s="9"/>
      <c r="P140" s="9" t="s">
        <v>73</v>
      </c>
      <c r="Q140" s="9" t="s">
        <v>63</v>
      </c>
      <c r="R140" s="7" t="str">
        <f t="shared" si="20"/>
        <v>0</v>
      </c>
      <c r="S140" s="9" t="s">
        <v>66</v>
      </c>
      <c r="T140" t="str">
        <f t="shared" si="21"/>
        <v>1</v>
      </c>
      <c r="U140" s="9" t="s">
        <v>80</v>
      </c>
      <c r="V140" t="str">
        <f t="shared" si="22"/>
        <v>0</v>
      </c>
      <c r="W140" s="19">
        <f t="shared" si="23"/>
        <v>1</v>
      </c>
      <c r="X140" s="9" t="s">
        <v>15</v>
      </c>
      <c r="Y140" s="9" t="s">
        <v>1354</v>
      </c>
      <c r="Z140" s="9"/>
      <c r="AA140" s="9"/>
      <c r="AB140" s="9"/>
      <c r="AC140" s="9"/>
      <c r="AD140" s="9"/>
      <c r="AE140" s="9"/>
      <c r="AF140" s="9"/>
      <c r="AG140" s="9"/>
      <c r="AH140" s="9"/>
      <c r="AI140" s="9"/>
      <c r="AJ140" s="9"/>
      <c r="AK140" s="9"/>
      <c r="AL140" s="9"/>
      <c r="AM140" s="9"/>
      <c r="AN140" s="9"/>
      <c r="AO140" s="9"/>
      <c r="AP140" s="9"/>
      <c r="AQ140" s="9"/>
      <c r="AR140" s="9" t="s">
        <v>5645</v>
      </c>
      <c r="AS140" s="9"/>
      <c r="AT140" s="9"/>
      <c r="AU140" s="9"/>
    </row>
    <row r="141" spans="1:47" x14ac:dyDescent="0.25">
      <c r="A141" s="9" t="s">
        <v>1355</v>
      </c>
      <c r="B141" s="9" t="s">
        <v>1356</v>
      </c>
      <c r="C141" s="9" t="s">
        <v>1357</v>
      </c>
      <c r="D141" s="9" t="s">
        <v>109</v>
      </c>
      <c r="E141" s="9" t="s">
        <v>60</v>
      </c>
      <c r="F141" s="9" t="s">
        <v>1358</v>
      </c>
      <c r="G141" s="9" t="s">
        <v>62</v>
      </c>
      <c r="H141">
        <f t="shared" si="16"/>
        <v>0</v>
      </c>
      <c r="I141" s="9"/>
      <c r="J141" s="9" t="s">
        <v>63</v>
      </c>
      <c r="K141" t="str">
        <f t="shared" si="17"/>
        <v>0</v>
      </c>
      <c r="L141" s="9" t="s">
        <v>64</v>
      </c>
      <c r="M141" t="str">
        <f t="shared" si="18"/>
        <v>0</v>
      </c>
      <c r="N141">
        <f t="shared" si="19"/>
        <v>0</v>
      </c>
      <c r="O141" s="9"/>
      <c r="P141" s="9" t="s">
        <v>73</v>
      </c>
      <c r="Q141" s="9" t="s">
        <v>63</v>
      </c>
      <c r="R141" s="7" t="str">
        <f t="shared" si="20"/>
        <v>0</v>
      </c>
      <c r="S141" s="9" t="s">
        <v>80</v>
      </c>
      <c r="T141" t="str">
        <f t="shared" si="21"/>
        <v>0</v>
      </c>
      <c r="U141" s="9" t="s">
        <v>63</v>
      </c>
      <c r="V141" t="str">
        <f t="shared" si="22"/>
        <v>0</v>
      </c>
      <c r="W141" s="19">
        <f t="shared" si="23"/>
        <v>0</v>
      </c>
      <c r="X141" s="9"/>
      <c r="Y141" s="9"/>
      <c r="Z141" s="9" t="s">
        <v>83</v>
      </c>
      <c r="AA141" s="9" t="s">
        <v>63</v>
      </c>
      <c r="AB141" s="9" t="s">
        <v>63</v>
      </c>
      <c r="AC141" s="9" t="s">
        <v>63</v>
      </c>
      <c r="AD141" s="12" t="s">
        <v>80</v>
      </c>
      <c r="AE141" s="9" t="s">
        <v>80</v>
      </c>
      <c r="AF141" s="9" t="s">
        <v>110</v>
      </c>
      <c r="AG141" s="9"/>
      <c r="AH141" s="9" t="s">
        <v>66</v>
      </c>
      <c r="AI141" s="9" t="s">
        <v>134</v>
      </c>
      <c r="AJ141" s="9" t="s">
        <v>135</v>
      </c>
      <c r="AK141" s="9" t="s">
        <v>66</v>
      </c>
      <c r="AL141" s="9" t="s">
        <v>63</v>
      </c>
      <c r="AM141" s="9" t="s">
        <v>134</v>
      </c>
      <c r="AN141" s="9" t="s">
        <v>63</v>
      </c>
      <c r="AO141" s="9" t="s">
        <v>81</v>
      </c>
      <c r="AP141" s="9" t="s">
        <v>226</v>
      </c>
      <c r="AQ141" s="9" t="s">
        <v>1359</v>
      </c>
      <c r="AR141" s="9" t="s">
        <v>63</v>
      </c>
      <c r="AS141" s="9" t="s">
        <v>63</v>
      </c>
      <c r="AT141" s="9"/>
      <c r="AU141" s="9" t="s">
        <v>1360</v>
      </c>
    </row>
    <row r="142" spans="1:47" hidden="1" x14ac:dyDescent="0.25">
      <c r="A142" s="9" t="s">
        <v>1367</v>
      </c>
      <c r="B142" s="9" t="s">
        <v>1368</v>
      </c>
      <c r="C142" s="9" t="s">
        <v>1369</v>
      </c>
      <c r="D142" s="9" t="s">
        <v>493</v>
      </c>
      <c r="E142" s="9" t="s">
        <v>60</v>
      </c>
      <c r="F142" s="9" t="s">
        <v>1370</v>
      </c>
      <c r="G142" s="9" t="s">
        <v>133</v>
      </c>
      <c r="H142">
        <f t="shared" si="16"/>
        <v>0</v>
      </c>
      <c r="I142" s="9"/>
      <c r="J142" s="9" t="s">
        <v>63</v>
      </c>
      <c r="K142" t="str">
        <f t="shared" si="17"/>
        <v>0</v>
      </c>
      <c r="L142" s="9" t="s">
        <v>64</v>
      </c>
      <c r="M142" t="str">
        <f t="shared" si="18"/>
        <v>0</v>
      </c>
      <c r="N142">
        <f t="shared" si="19"/>
        <v>0</v>
      </c>
      <c r="O142" s="9"/>
      <c r="P142" s="9" t="s">
        <v>73</v>
      </c>
      <c r="Q142" s="9" t="s">
        <v>63</v>
      </c>
      <c r="R142" s="7" t="str">
        <f t="shared" si="20"/>
        <v>0</v>
      </c>
      <c r="S142" s="9" t="s">
        <v>80</v>
      </c>
      <c r="T142" t="str">
        <f t="shared" si="21"/>
        <v>0</v>
      </c>
      <c r="U142" s="9" t="s">
        <v>80</v>
      </c>
      <c r="V142" t="str">
        <f t="shared" si="22"/>
        <v>0</v>
      </c>
      <c r="W142" s="19">
        <f t="shared" si="23"/>
        <v>0</v>
      </c>
      <c r="X142" s="9"/>
      <c r="Y142" s="9"/>
      <c r="Z142" s="9" t="s">
        <v>83</v>
      </c>
      <c r="AA142" s="9" t="s">
        <v>63</v>
      </c>
      <c r="AB142" s="9" t="s">
        <v>84</v>
      </c>
      <c r="AC142" s="9" t="s">
        <v>110</v>
      </c>
      <c r="AD142" s="9" t="s">
        <v>80</v>
      </c>
      <c r="AE142" s="9" t="s">
        <v>80</v>
      </c>
      <c r="AF142" s="9" t="s">
        <v>85</v>
      </c>
      <c r="AG142" s="9" t="s">
        <v>1371</v>
      </c>
      <c r="AH142" s="9" t="s">
        <v>66</v>
      </c>
      <c r="AI142" s="9" t="s">
        <v>134</v>
      </c>
      <c r="AJ142" s="9" t="s">
        <v>135</v>
      </c>
      <c r="AK142" s="9" t="s">
        <v>66</v>
      </c>
      <c r="AL142" s="9" t="s">
        <v>110</v>
      </c>
      <c r="AM142" s="9" t="s">
        <v>134</v>
      </c>
      <c r="AN142" s="9" t="s">
        <v>63</v>
      </c>
      <c r="AO142" s="9" t="s">
        <v>122</v>
      </c>
      <c r="AP142" s="9" t="s">
        <v>133</v>
      </c>
      <c r="AQ142" s="9"/>
      <c r="AR142" s="9" t="s">
        <v>137</v>
      </c>
      <c r="AS142" s="9" t="s">
        <v>63</v>
      </c>
      <c r="AT142" s="9" t="s">
        <v>289</v>
      </c>
      <c r="AU142" s="9" t="s">
        <v>1372</v>
      </c>
    </row>
    <row r="143" spans="1:47" x14ac:dyDescent="0.25">
      <c r="A143" s="9" t="s">
        <v>1376</v>
      </c>
      <c r="B143" s="9" t="s">
        <v>1377</v>
      </c>
      <c r="C143" s="9" t="s">
        <v>1378</v>
      </c>
      <c r="D143" s="9" t="s">
        <v>493</v>
      </c>
      <c r="E143" s="9" t="s">
        <v>60</v>
      </c>
      <c r="F143" s="9"/>
      <c r="G143" s="9" t="s">
        <v>78</v>
      </c>
      <c r="H143">
        <f t="shared" si="16"/>
        <v>0</v>
      </c>
      <c r="I143" s="9"/>
      <c r="J143" s="9" t="s">
        <v>63</v>
      </c>
      <c r="K143" t="str">
        <f t="shared" si="17"/>
        <v>0</v>
      </c>
      <c r="L143" s="9" t="s">
        <v>64</v>
      </c>
      <c r="M143" t="str">
        <f t="shared" si="18"/>
        <v>0</v>
      </c>
      <c r="N143">
        <f t="shared" si="19"/>
        <v>0</v>
      </c>
      <c r="O143" s="9"/>
      <c r="P143" s="9" t="s">
        <v>73</v>
      </c>
      <c r="Q143" s="9" t="s">
        <v>63</v>
      </c>
      <c r="R143" s="7" t="str">
        <f t="shared" si="20"/>
        <v>0</v>
      </c>
      <c r="S143" s="9" t="s">
        <v>79</v>
      </c>
      <c r="T143" t="str">
        <f t="shared" si="21"/>
        <v>0</v>
      </c>
      <c r="U143" s="9" t="s">
        <v>63</v>
      </c>
      <c r="V143" t="str">
        <f t="shared" si="22"/>
        <v>0</v>
      </c>
      <c r="W143" s="19">
        <f t="shared" si="23"/>
        <v>0</v>
      </c>
      <c r="X143" s="9"/>
      <c r="Y143" s="9"/>
      <c r="Z143" s="9" t="s">
        <v>83</v>
      </c>
      <c r="AA143" s="9" t="s">
        <v>63</v>
      </c>
      <c r="AB143" s="9" t="s">
        <v>63</v>
      </c>
      <c r="AC143" s="9" t="s">
        <v>63</v>
      </c>
      <c r="AD143" s="9" t="s">
        <v>80</v>
      </c>
      <c r="AE143" s="9" t="s">
        <v>110</v>
      </c>
      <c r="AF143" s="9" t="s">
        <v>85</v>
      </c>
      <c r="AG143" s="9" t="s">
        <v>1379</v>
      </c>
      <c r="AH143" s="9" t="s">
        <v>66</v>
      </c>
      <c r="AI143" s="9" t="s">
        <v>63</v>
      </c>
      <c r="AJ143" s="9" t="s">
        <v>63</v>
      </c>
      <c r="AK143" s="9" t="s">
        <v>63</v>
      </c>
      <c r="AL143" s="9" t="s">
        <v>63</v>
      </c>
      <c r="AM143" s="9" t="s">
        <v>63</v>
      </c>
      <c r="AN143" s="9" t="s">
        <v>63</v>
      </c>
      <c r="AO143" s="9" t="s">
        <v>81</v>
      </c>
      <c r="AP143" s="9" t="s">
        <v>78</v>
      </c>
      <c r="AQ143" s="9"/>
      <c r="AR143" s="9" t="s">
        <v>63</v>
      </c>
      <c r="AS143" s="9" t="s">
        <v>63</v>
      </c>
      <c r="AT143" s="9" t="s">
        <v>255</v>
      </c>
      <c r="AU143" s="9" t="s">
        <v>911</v>
      </c>
    </row>
    <row r="144" spans="1:47" hidden="1" x14ac:dyDescent="0.25">
      <c r="A144" s="9" t="s">
        <v>1386</v>
      </c>
      <c r="B144" s="9" t="s">
        <v>1387</v>
      </c>
      <c r="C144" s="9" t="s">
        <v>1388</v>
      </c>
      <c r="D144" s="9" t="s">
        <v>109</v>
      </c>
      <c r="E144" s="9" t="s">
        <v>60</v>
      </c>
      <c r="F144" s="9"/>
      <c r="G144" s="9" t="s">
        <v>78</v>
      </c>
      <c r="H144">
        <f t="shared" si="16"/>
        <v>0</v>
      </c>
      <c r="I144" s="9"/>
      <c r="J144" s="9" t="s">
        <v>63</v>
      </c>
      <c r="K144" t="str">
        <f t="shared" si="17"/>
        <v>0</v>
      </c>
      <c r="L144" s="9" t="s">
        <v>64</v>
      </c>
      <c r="M144" t="str">
        <f t="shared" si="18"/>
        <v>0</v>
      </c>
      <c r="N144">
        <f t="shared" si="19"/>
        <v>0</v>
      </c>
      <c r="O144" s="9"/>
      <c r="P144" s="9" t="s">
        <v>73</v>
      </c>
      <c r="Q144" s="9" t="s">
        <v>63</v>
      </c>
      <c r="R144" s="7" t="str">
        <f t="shared" si="20"/>
        <v>0</v>
      </c>
      <c r="S144" s="9" t="s">
        <v>79</v>
      </c>
      <c r="T144" t="str">
        <f t="shared" si="21"/>
        <v>0</v>
      </c>
      <c r="U144" s="9" t="s">
        <v>66</v>
      </c>
      <c r="V144" t="str">
        <f t="shared" si="22"/>
        <v>1</v>
      </c>
      <c r="W144" s="19">
        <f t="shared" si="23"/>
        <v>1</v>
      </c>
      <c r="X144" s="9" t="s">
        <v>15</v>
      </c>
      <c r="Y144" s="9" t="s">
        <v>1390</v>
      </c>
      <c r="Z144" s="9"/>
      <c r="AA144" s="9"/>
      <c r="AB144" s="9"/>
      <c r="AC144" s="9"/>
      <c r="AD144" s="9"/>
      <c r="AE144" s="9"/>
      <c r="AF144" s="9"/>
      <c r="AG144" s="9"/>
      <c r="AH144" s="9"/>
      <c r="AI144" s="9"/>
      <c r="AJ144" s="9"/>
      <c r="AK144" s="9"/>
      <c r="AL144" s="9"/>
      <c r="AM144" s="9"/>
      <c r="AN144" s="9"/>
      <c r="AO144" s="9"/>
      <c r="AP144" s="9"/>
      <c r="AQ144" s="9"/>
      <c r="AR144" s="9" t="s">
        <v>5645</v>
      </c>
      <c r="AS144" s="9"/>
      <c r="AT144" s="9"/>
      <c r="AU144" s="9"/>
    </row>
    <row r="145" spans="1:47" hidden="1" x14ac:dyDescent="0.25">
      <c r="A145" s="9" t="s">
        <v>1391</v>
      </c>
      <c r="B145" s="9" t="s">
        <v>1392</v>
      </c>
      <c r="C145" s="9" t="s">
        <v>1393</v>
      </c>
      <c r="D145" s="9" t="s">
        <v>493</v>
      </c>
      <c r="E145" s="9" t="s">
        <v>60</v>
      </c>
      <c r="F145" s="9"/>
      <c r="G145" s="9" t="s">
        <v>72</v>
      </c>
      <c r="H145">
        <f t="shared" si="16"/>
        <v>1</v>
      </c>
      <c r="I145" s="9"/>
      <c r="J145" s="9" t="s">
        <v>63</v>
      </c>
      <c r="K145" t="str">
        <f t="shared" si="17"/>
        <v>0</v>
      </c>
      <c r="L145" s="9" t="s">
        <v>64</v>
      </c>
      <c r="M145" t="str">
        <f t="shared" si="18"/>
        <v>0</v>
      </c>
      <c r="N145">
        <f t="shared" si="19"/>
        <v>1</v>
      </c>
      <c r="O145" s="9"/>
      <c r="P145" s="9" t="s">
        <v>65</v>
      </c>
      <c r="Q145" s="9"/>
      <c r="R145" s="7" t="str">
        <f t="shared" si="20"/>
        <v>0</v>
      </c>
      <c r="S145" s="9"/>
      <c r="T145" t="str">
        <f t="shared" si="21"/>
        <v>0</v>
      </c>
      <c r="U145" s="9"/>
      <c r="V145" t="str">
        <f t="shared" si="22"/>
        <v>0</v>
      </c>
      <c r="W145" s="19">
        <f t="shared" si="23"/>
        <v>0</v>
      </c>
      <c r="X145" s="9"/>
      <c r="Y145" s="9"/>
      <c r="Z145" s="9"/>
      <c r="AA145" s="9"/>
      <c r="AB145" s="9"/>
      <c r="AC145" s="9"/>
      <c r="AD145" s="9"/>
      <c r="AE145" s="9"/>
      <c r="AF145" s="9"/>
      <c r="AG145" s="9"/>
      <c r="AH145" s="9"/>
      <c r="AI145" s="9"/>
      <c r="AJ145" s="9"/>
      <c r="AK145" s="9"/>
      <c r="AL145" s="9"/>
      <c r="AM145" s="9"/>
      <c r="AN145" s="9"/>
      <c r="AO145" s="9"/>
      <c r="AP145" s="9"/>
      <c r="AQ145" s="9"/>
      <c r="AR145" s="9" t="s">
        <v>5645</v>
      </c>
      <c r="AS145" s="9"/>
      <c r="AT145" s="9"/>
      <c r="AU145" s="9"/>
    </row>
    <row r="146" spans="1:47" hidden="1" x14ac:dyDescent="0.25">
      <c r="A146" s="9" t="s">
        <v>1394</v>
      </c>
      <c r="B146" s="9" t="s">
        <v>1395</v>
      </c>
      <c r="C146" s="9" t="s">
        <v>1396</v>
      </c>
      <c r="D146" s="9" t="s">
        <v>493</v>
      </c>
      <c r="E146" s="9" t="s">
        <v>60</v>
      </c>
      <c r="F146" s="9"/>
      <c r="G146" s="9" t="s">
        <v>72</v>
      </c>
      <c r="H146">
        <f t="shared" si="16"/>
        <v>1</v>
      </c>
      <c r="I146" s="9"/>
      <c r="J146" s="9" t="s">
        <v>63</v>
      </c>
      <c r="K146" t="str">
        <f t="shared" si="17"/>
        <v>0</v>
      </c>
      <c r="L146" s="9" t="s">
        <v>64</v>
      </c>
      <c r="M146" t="str">
        <f t="shared" si="18"/>
        <v>0</v>
      </c>
      <c r="N146">
        <f t="shared" si="19"/>
        <v>1</v>
      </c>
      <c r="O146" s="9"/>
      <c r="P146" s="9" t="s">
        <v>65</v>
      </c>
      <c r="Q146" s="9"/>
      <c r="R146" s="7" t="str">
        <f t="shared" si="20"/>
        <v>0</v>
      </c>
      <c r="S146" s="9"/>
      <c r="T146" t="str">
        <f t="shared" si="21"/>
        <v>0</v>
      </c>
      <c r="U146" s="9"/>
      <c r="V146" t="str">
        <f t="shared" si="22"/>
        <v>0</v>
      </c>
      <c r="W146" s="19">
        <f t="shared" si="23"/>
        <v>0</v>
      </c>
      <c r="X146" s="9"/>
      <c r="Y146" s="9"/>
      <c r="Z146" s="9"/>
      <c r="AA146" s="9"/>
      <c r="AB146" s="9"/>
      <c r="AC146" s="9"/>
      <c r="AD146" s="9"/>
      <c r="AE146" s="9"/>
      <c r="AF146" s="9"/>
      <c r="AG146" s="9"/>
      <c r="AH146" s="9"/>
      <c r="AI146" s="9"/>
      <c r="AJ146" s="9"/>
      <c r="AK146" s="9"/>
      <c r="AL146" s="9"/>
      <c r="AM146" s="9"/>
      <c r="AN146" s="9"/>
      <c r="AO146" s="9"/>
      <c r="AP146" s="9"/>
      <c r="AQ146" s="9"/>
      <c r="AR146" s="9" t="s">
        <v>5645</v>
      </c>
      <c r="AS146" s="9"/>
      <c r="AT146" s="9"/>
      <c r="AU146" s="9"/>
    </row>
    <row r="147" spans="1:47" hidden="1" x14ac:dyDescent="0.25">
      <c r="A147" s="9" t="s">
        <v>1397</v>
      </c>
      <c r="B147" s="9" t="s">
        <v>1398</v>
      </c>
      <c r="C147" s="9" t="s">
        <v>1399</v>
      </c>
      <c r="D147" s="9" t="s">
        <v>493</v>
      </c>
      <c r="E147" s="9" t="s">
        <v>60</v>
      </c>
      <c r="F147" s="9"/>
      <c r="G147" s="9" t="s">
        <v>743</v>
      </c>
      <c r="H147">
        <f t="shared" si="16"/>
        <v>1</v>
      </c>
      <c r="I147" s="9"/>
      <c r="J147" s="9" t="s">
        <v>63</v>
      </c>
      <c r="K147" t="str">
        <f t="shared" si="17"/>
        <v>0</v>
      </c>
      <c r="L147" s="9" t="s">
        <v>64</v>
      </c>
      <c r="M147" t="str">
        <f t="shared" si="18"/>
        <v>0</v>
      </c>
      <c r="N147">
        <f t="shared" si="19"/>
        <v>1</v>
      </c>
      <c r="O147" s="9"/>
      <c r="P147" s="9" t="s">
        <v>73</v>
      </c>
      <c r="Q147" s="9"/>
      <c r="R147" s="7" t="str">
        <f t="shared" si="20"/>
        <v>0</v>
      </c>
      <c r="S147" s="9"/>
      <c r="T147" t="str">
        <f t="shared" si="21"/>
        <v>0</v>
      </c>
      <c r="U147" s="9"/>
      <c r="V147" t="str">
        <f t="shared" si="22"/>
        <v>0</v>
      </c>
      <c r="W147" s="19">
        <f t="shared" si="23"/>
        <v>0</v>
      </c>
      <c r="X147" s="9"/>
      <c r="Y147" s="9"/>
      <c r="Z147" s="9"/>
      <c r="AA147" s="9"/>
      <c r="AB147" s="9"/>
      <c r="AC147" s="9"/>
      <c r="AD147" s="9"/>
      <c r="AE147" s="9"/>
      <c r="AF147" s="9"/>
      <c r="AG147" s="9"/>
      <c r="AH147" s="9"/>
      <c r="AI147" s="9"/>
      <c r="AJ147" s="9"/>
      <c r="AK147" s="9"/>
      <c r="AL147" s="9"/>
      <c r="AM147" s="9"/>
      <c r="AN147" s="9"/>
      <c r="AO147" s="9"/>
      <c r="AP147" s="9"/>
      <c r="AQ147" s="9"/>
      <c r="AR147" s="9" t="s">
        <v>5645</v>
      </c>
      <c r="AS147" s="9"/>
      <c r="AT147" s="9"/>
      <c r="AU147" s="9"/>
    </row>
    <row r="148" spans="1:47" hidden="1" x14ac:dyDescent="0.25">
      <c r="A148" s="9" t="s">
        <v>1400</v>
      </c>
      <c r="B148" s="9" t="s">
        <v>1401</v>
      </c>
      <c r="C148" s="9" t="s">
        <v>1402</v>
      </c>
      <c r="D148" s="9" t="s">
        <v>493</v>
      </c>
      <c r="E148" s="9" t="s">
        <v>60</v>
      </c>
      <c r="F148" s="9"/>
      <c r="G148" s="9" t="s">
        <v>133</v>
      </c>
      <c r="H148">
        <f t="shared" si="16"/>
        <v>0</v>
      </c>
      <c r="I148" s="9"/>
      <c r="J148" s="9" t="s">
        <v>63</v>
      </c>
      <c r="K148" t="str">
        <f t="shared" si="17"/>
        <v>0</v>
      </c>
      <c r="L148" s="9" t="s">
        <v>64</v>
      </c>
      <c r="M148" t="str">
        <f t="shared" si="18"/>
        <v>0</v>
      </c>
      <c r="N148">
        <f t="shared" si="19"/>
        <v>0</v>
      </c>
      <c r="O148" s="9"/>
      <c r="P148" s="9" t="s">
        <v>73</v>
      </c>
      <c r="Q148" s="9" t="s">
        <v>63</v>
      </c>
      <c r="R148" s="7" t="str">
        <f t="shared" si="20"/>
        <v>0</v>
      </c>
      <c r="S148" s="9" t="s">
        <v>80</v>
      </c>
      <c r="T148" t="str">
        <f t="shared" si="21"/>
        <v>0</v>
      </c>
      <c r="U148" s="9" t="s">
        <v>80</v>
      </c>
      <c r="V148" t="str">
        <f t="shared" si="22"/>
        <v>0</v>
      </c>
      <c r="W148" s="19">
        <f t="shared" si="23"/>
        <v>0</v>
      </c>
      <c r="X148" s="9"/>
      <c r="Y148" s="9"/>
      <c r="Z148" s="9" t="s">
        <v>83</v>
      </c>
      <c r="AA148" s="9" t="s">
        <v>63</v>
      </c>
      <c r="AB148" s="9" t="s">
        <v>63</v>
      </c>
      <c r="AC148" s="9" t="s">
        <v>63</v>
      </c>
      <c r="AD148" s="9" t="s">
        <v>110</v>
      </c>
      <c r="AE148" s="9" t="s">
        <v>110</v>
      </c>
      <c r="AF148" s="12" t="s">
        <v>110</v>
      </c>
      <c r="AG148" s="9"/>
      <c r="AH148" s="9" t="s">
        <v>66</v>
      </c>
      <c r="AI148" s="9" t="s">
        <v>134</v>
      </c>
      <c r="AJ148" s="9" t="s">
        <v>135</v>
      </c>
      <c r="AK148" s="9" t="s">
        <v>63</v>
      </c>
      <c r="AL148" s="9" t="s">
        <v>63</v>
      </c>
      <c r="AM148" s="9" t="s">
        <v>134</v>
      </c>
      <c r="AN148" s="9" t="s">
        <v>63</v>
      </c>
      <c r="AO148" s="9" t="s">
        <v>81</v>
      </c>
      <c r="AP148" s="9" t="s">
        <v>133</v>
      </c>
      <c r="AQ148" s="9"/>
      <c r="AR148" s="9" t="s">
        <v>137</v>
      </c>
      <c r="AS148" s="9" t="s">
        <v>63</v>
      </c>
      <c r="AT148" s="9"/>
      <c r="AU148" s="9" t="s">
        <v>1403</v>
      </c>
    </row>
    <row r="149" spans="1:47" hidden="1" x14ac:dyDescent="0.25">
      <c r="A149" s="9" t="s">
        <v>1411</v>
      </c>
      <c r="B149" s="9" t="s">
        <v>1412</v>
      </c>
      <c r="C149" s="9" t="s">
        <v>1413</v>
      </c>
      <c r="D149" s="9" t="s">
        <v>493</v>
      </c>
      <c r="E149" s="9" t="s">
        <v>60</v>
      </c>
      <c r="F149" s="9"/>
      <c r="G149" s="9" t="s">
        <v>133</v>
      </c>
      <c r="H149">
        <f t="shared" si="16"/>
        <v>0</v>
      </c>
      <c r="I149" s="9"/>
      <c r="J149" s="9" t="s">
        <v>128</v>
      </c>
      <c r="K149" t="str">
        <f t="shared" si="17"/>
        <v>1</v>
      </c>
      <c r="L149" s="9" t="s">
        <v>64</v>
      </c>
      <c r="M149" t="str">
        <f t="shared" si="18"/>
        <v>0</v>
      </c>
      <c r="N149">
        <f t="shared" si="19"/>
        <v>1</v>
      </c>
      <c r="O149" s="9"/>
      <c r="P149" s="9" t="s">
        <v>65</v>
      </c>
      <c r="Q149" s="9"/>
      <c r="R149" s="7" t="str">
        <f t="shared" si="20"/>
        <v>0</v>
      </c>
      <c r="S149" s="9"/>
      <c r="T149" t="str">
        <f t="shared" si="21"/>
        <v>0</v>
      </c>
      <c r="U149" s="9"/>
      <c r="V149" t="str">
        <f t="shared" si="22"/>
        <v>0</v>
      </c>
      <c r="W149" s="19">
        <f t="shared" si="23"/>
        <v>0</v>
      </c>
      <c r="X149" s="9"/>
      <c r="Y149" s="9"/>
      <c r="Z149" s="9"/>
      <c r="AA149" s="9"/>
      <c r="AB149" s="9"/>
      <c r="AC149" s="9"/>
      <c r="AD149" s="9"/>
      <c r="AE149" s="9"/>
      <c r="AF149" s="9"/>
      <c r="AG149" s="9"/>
      <c r="AH149" s="9"/>
      <c r="AI149" s="9"/>
      <c r="AJ149" s="9"/>
      <c r="AK149" s="9"/>
      <c r="AL149" s="9"/>
      <c r="AM149" s="9"/>
      <c r="AN149" s="9"/>
      <c r="AO149" s="9"/>
      <c r="AP149" s="9" t="s">
        <v>133</v>
      </c>
      <c r="AQ149" s="9"/>
      <c r="AR149" s="9" t="s">
        <v>5645</v>
      </c>
      <c r="AS149" s="9"/>
      <c r="AT149" s="9"/>
      <c r="AU149" s="9"/>
    </row>
    <row r="150" spans="1:47" hidden="1" x14ac:dyDescent="0.25">
      <c r="A150" s="9" t="s">
        <v>1415</v>
      </c>
      <c r="B150" s="9" t="s">
        <v>1416</v>
      </c>
      <c r="C150" s="9" t="s">
        <v>1417</v>
      </c>
      <c r="D150" s="9" t="s">
        <v>225</v>
      </c>
      <c r="E150" s="9" t="s">
        <v>60</v>
      </c>
      <c r="F150" s="9"/>
      <c r="G150" s="9" t="s">
        <v>78</v>
      </c>
      <c r="H150">
        <f t="shared" si="16"/>
        <v>0</v>
      </c>
      <c r="I150" s="9"/>
      <c r="J150" s="9" t="s">
        <v>63</v>
      </c>
      <c r="K150" t="str">
        <f t="shared" si="17"/>
        <v>0</v>
      </c>
      <c r="L150" s="9" t="s">
        <v>64</v>
      </c>
      <c r="M150" t="str">
        <f t="shared" si="18"/>
        <v>0</v>
      </c>
      <c r="N150">
        <f t="shared" si="19"/>
        <v>0</v>
      </c>
      <c r="O150" s="9"/>
      <c r="P150" s="9" t="s">
        <v>73</v>
      </c>
      <c r="Q150" s="9" t="s">
        <v>63</v>
      </c>
      <c r="R150" s="7" t="str">
        <f t="shared" si="20"/>
        <v>0</v>
      </c>
      <c r="S150" s="9" t="s">
        <v>80</v>
      </c>
      <c r="T150" t="str">
        <f t="shared" si="21"/>
        <v>0</v>
      </c>
      <c r="U150" s="9" t="s">
        <v>80</v>
      </c>
      <c r="V150" t="str">
        <f t="shared" si="22"/>
        <v>0</v>
      </c>
      <c r="W150" s="19">
        <f t="shared" si="23"/>
        <v>0</v>
      </c>
      <c r="X150" s="9"/>
      <c r="Y150" s="9"/>
      <c r="Z150" s="9" t="s">
        <v>83</v>
      </c>
      <c r="AA150" s="9" t="s">
        <v>63</v>
      </c>
      <c r="AB150" s="9" t="s">
        <v>63</v>
      </c>
      <c r="AC150" s="9" t="s">
        <v>63</v>
      </c>
      <c r="AD150" s="9" t="s">
        <v>80</v>
      </c>
      <c r="AE150" s="9" t="s">
        <v>80</v>
      </c>
      <c r="AF150" s="9" t="s">
        <v>85</v>
      </c>
      <c r="AG150" s="9" t="s">
        <v>1418</v>
      </c>
      <c r="AH150" s="9" t="s">
        <v>66</v>
      </c>
      <c r="AI150" s="9" t="s">
        <v>63</v>
      </c>
      <c r="AJ150" s="9" t="s">
        <v>63</v>
      </c>
      <c r="AK150" s="9" t="s">
        <v>66</v>
      </c>
      <c r="AL150" s="9" t="s">
        <v>63</v>
      </c>
      <c r="AM150" s="9" t="s">
        <v>63</v>
      </c>
      <c r="AN150" s="9" t="s">
        <v>63</v>
      </c>
      <c r="AO150" s="9" t="s">
        <v>288</v>
      </c>
      <c r="AP150" s="9" t="s">
        <v>78</v>
      </c>
      <c r="AQ150" s="9"/>
      <c r="AR150" s="9" t="s">
        <v>63</v>
      </c>
      <c r="AS150" s="9" t="s">
        <v>63</v>
      </c>
      <c r="AT150" s="9"/>
      <c r="AU150" s="9" t="s">
        <v>1333</v>
      </c>
    </row>
    <row r="151" spans="1:47" hidden="1" x14ac:dyDescent="0.25">
      <c r="A151" s="9" t="s">
        <v>1433</v>
      </c>
      <c r="B151" s="9" t="s">
        <v>1434</v>
      </c>
      <c r="C151" s="9" t="s">
        <v>1435</v>
      </c>
      <c r="D151" s="9" t="s">
        <v>225</v>
      </c>
      <c r="E151" s="9" t="s">
        <v>60</v>
      </c>
      <c r="F151" s="9"/>
      <c r="G151" s="9" t="s">
        <v>72</v>
      </c>
      <c r="H151">
        <f t="shared" si="16"/>
        <v>1</v>
      </c>
      <c r="I151" s="9"/>
      <c r="J151" s="9" t="s">
        <v>63</v>
      </c>
      <c r="K151" t="str">
        <f t="shared" si="17"/>
        <v>0</v>
      </c>
      <c r="L151" s="9" t="s">
        <v>64</v>
      </c>
      <c r="M151" t="str">
        <f t="shared" si="18"/>
        <v>0</v>
      </c>
      <c r="N151">
        <f t="shared" si="19"/>
        <v>1</v>
      </c>
      <c r="O151" s="9"/>
      <c r="P151" s="9" t="s">
        <v>65</v>
      </c>
      <c r="Q151" s="9"/>
      <c r="R151" s="7" t="str">
        <f t="shared" si="20"/>
        <v>0</v>
      </c>
      <c r="S151" s="9"/>
      <c r="T151" t="str">
        <f t="shared" si="21"/>
        <v>0</v>
      </c>
      <c r="U151" s="9"/>
      <c r="V151" t="str">
        <f t="shared" si="22"/>
        <v>0</v>
      </c>
      <c r="W151" s="19">
        <f t="shared" si="23"/>
        <v>0</v>
      </c>
      <c r="X151" s="9"/>
      <c r="Y151" s="9"/>
      <c r="Z151" s="9"/>
      <c r="AA151" s="9"/>
      <c r="AB151" s="9"/>
      <c r="AC151" s="9"/>
      <c r="AD151" s="9"/>
      <c r="AE151" s="9"/>
      <c r="AF151" s="9"/>
      <c r="AG151" s="9"/>
      <c r="AH151" s="9"/>
      <c r="AI151" s="9"/>
      <c r="AJ151" s="9"/>
      <c r="AK151" s="9"/>
      <c r="AL151" s="9"/>
      <c r="AM151" s="9"/>
      <c r="AN151" s="9"/>
      <c r="AO151" s="9"/>
      <c r="AP151" s="9"/>
      <c r="AQ151" s="9"/>
      <c r="AR151" s="9" t="s">
        <v>5645</v>
      </c>
      <c r="AS151" s="9"/>
      <c r="AT151" s="9"/>
      <c r="AU151" s="9"/>
    </row>
    <row r="152" spans="1:47" hidden="1" x14ac:dyDescent="0.25">
      <c r="A152" s="9" t="s">
        <v>1437</v>
      </c>
      <c r="B152" s="9" t="s">
        <v>1438</v>
      </c>
      <c r="C152" s="9" t="s">
        <v>1439</v>
      </c>
      <c r="D152" s="9" t="s">
        <v>225</v>
      </c>
      <c r="E152" s="9" t="s">
        <v>60</v>
      </c>
      <c r="F152" s="9"/>
      <c r="G152" s="9" t="s">
        <v>72</v>
      </c>
      <c r="H152">
        <f t="shared" si="16"/>
        <v>1</v>
      </c>
      <c r="I152" s="9"/>
      <c r="J152" s="9" t="s">
        <v>63</v>
      </c>
      <c r="K152" t="str">
        <f t="shared" si="17"/>
        <v>0</v>
      </c>
      <c r="L152" s="9" t="s">
        <v>64</v>
      </c>
      <c r="M152" t="str">
        <f t="shared" si="18"/>
        <v>0</v>
      </c>
      <c r="N152">
        <f t="shared" si="19"/>
        <v>1</v>
      </c>
      <c r="O152" s="9"/>
      <c r="P152" s="9" t="s">
        <v>65</v>
      </c>
      <c r="Q152" s="9"/>
      <c r="R152" s="7" t="str">
        <f t="shared" si="20"/>
        <v>0</v>
      </c>
      <c r="S152" s="9"/>
      <c r="T152" t="str">
        <f t="shared" si="21"/>
        <v>0</v>
      </c>
      <c r="U152" s="9"/>
      <c r="V152" t="str">
        <f t="shared" si="22"/>
        <v>0</v>
      </c>
      <c r="W152" s="19">
        <f t="shared" si="23"/>
        <v>0</v>
      </c>
      <c r="X152" s="9"/>
      <c r="Y152" s="9"/>
      <c r="Z152" s="9"/>
      <c r="AA152" s="9"/>
      <c r="AB152" s="9"/>
      <c r="AC152" s="9"/>
      <c r="AD152" s="9"/>
      <c r="AE152" s="9"/>
      <c r="AF152" s="9"/>
      <c r="AG152" s="9"/>
      <c r="AH152" s="9"/>
      <c r="AI152" s="9"/>
      <c r="AJ152" s="9"/>
      <c r="AK152" s="9"/>
      <c r="AL152" s="9"/>
      <c r="AM152" s="9"/>
      <c r="AN152" s="9"/>
      <c r="AO152" s="9"/>
      <c r="AP152" s="9"/>
      <c r="AQ152" s="9"/>
      <c r="AR152" s="9" t="s">
        <v>5645</v>
      </c>
      <c r="AS152" s="9"/>
      <c r="AT152" s="9"/>
      <c r="AU152" s="9"/>
    </row>
    <row r="153" spans="1:47" hidden="1" x14ac:dyDescent="0.25">
      <c r="A153" s="9" t="s">
        <v>1441</v>
      </c>
      <c r="B153" s="9" t="s">
        <v>1442</v>
      </c>
      <c r="C153" s="9" t="s">
        <v>1443</v>
      </c>
      <c r="D153" s="9" t="s">
        <v>59</v>
      </c>
      <c r="E153" s="9" t="s">
        <v>60</v>
      </c>
      <c r="F153" s="9"/>
      <c r="G153" s="9" t="s">
        <v>341</v>
      </c>
      <c r="H153">
        <f t="shared" si="16"/>
        <v>0</v>
      </c>
      <c r="I153" s="9"/>
      <c r="J153" s="9" t="s">
        <v>63</v>
      </c>
      <c r="K153" t="str">
        <f t="shared" si="17"/>
        <v>0</v>
      </c>
      <c r="L153" s="9" t="s">
        <v>64</v>
      </c>
      <c r="M153" t="str">
        <f t="shared" si="18"/>
        <v>0</v>
      </c>
      <c r="N153">
        <f t="shared" si="19"/>
        <v>0</v>
      </c>
      <c r="O153" s="9"/>
      <c r="P153" s="9" t="s">
        <v>65</v>
      </c>
      <c r="Q153" s="9" t="s">
        <v>63</v>
      </c>
      <c r="R153" s="7" t="str">
        <f t="shared" si="20"/>
        <v>0</v>
      </c>
      <c r="S153" s="9" t="s">
        <v>66</v>
      </c>
      <c r="T153" t="str">
        <f t="shared" si="21"/>
        <v>1</v>
      </c>
      <c r="U153" s="9" t="s">
        <v>80</v>
      </c>
      <c r="V153" t="str">
        <f t="shared" si="22"/>
        <v>0</v>
      </c>
      <c r="W153" s="19">
        <f t="shared" si="23"/>
        <v>1</v>
      </c>
      <c r="X153" s="9" t="s">
        <v>15</v>
      </c>
      <c r="Y153" s="9" t="s">
        <v>1444</v>
      </c>
      <c r="Z153" s="9"/>
      <c r="AA153" s="9"/>
      <c r="AB153" s="9"/>
      <c r="AC153" s="9"/>
      <c r="AD153" s="9"/>
      <c r="AE153" s="9"/>
      <c r="AF153" s="9"/>
      <c r="AG153" s="9"/>
      <c r="AH153" s="9"/>
      <c r="AI153" s="9"/>
      <c r="AJ153" s="9"/>
      <c r="AK153" s="9"/>
      <c r="AL153" s="9"/>
      <c r="AM153" s="9"/>
      <c r="AN153" s="9"/>
      <c r="AO153" s="9"/>
      <c r="AP153" s="9"/>
      <c r="AQ153" s="9"/>
      <c r="AR153" s="9" t="s">
        <v>5645</v>
      </c>
      <c r="AS153" s="9"/>
      <c r="AT153" s="9"/>
      <c r="AU153" s="9"/>
    </row>
    <row r="154" spans="1:47" hidden="1" x14ac:dyDescent="0.25">
      <c r="A154" s="9" t="s">
        <v>1445</v>
      </c>
      <c r="B154" s="9" t="s">
        <v>1446</v>
      </c>
      <c r="C154" s="9" t="s">
        <v>1447</v>
      </c>
      <c r="D154" s="9" t="s">
        <v>225</v>
      </c>
      <c r="E154" s="9" t="s">
        <v>60</v>
      </c>
      <c r="F154" s="9"/>
      <c r="G154" s="9" t="s">
        <v>72</v>
      </c>
      <c r="H154">
        <f t="shared" si="16"/>
        <v>1</v>
      </c>
      <c r="I154" s="9"/>
      <c r="J154" s="9" t="s">
        <v>63</v>
      </c>
      <c r="K154" t="str">
        <f t="shared" si="17"/>
        <v>0</v>
      </c>
      <c r="L154" s="9" t="s">
        <v>64</v>
      </c>
      <c r="M154" t="str">
        <f t="shared" si="18"/>
        <v>0</v>
      </c>
      <c r="N154">
        <f t="shared" si="19"/>
        <v>1</v>
      </c>
      <c r="O154" s="9"/>
      <c r="P154" s="9" t="s">
        <v>65</v>
      </c>
      <c r="Q154" s="9"/>
      <c r="R154" s="7" t="str">
        <f t="shared" si="20"/>
        <v>0</v>
      </c>
      <c r="S154" s="9"/>
      <c r="T154" t="str">
        <f t="shared" si="21"/>
        <v>0</v>
      </c>
      <c r="U154" s="9"/>
      <c r="V154" t="str">
        <f t="shared" si="22"/>
        <v>0</v>
      </c>
      <c r="W154" s="19">
        <f t="shared" si="23"/>
        <v>0</v>
      </c>
      <c r="X154" s="9"/>
      <c r="Y154" s="9"/>
      <c r="Z154" s="9"/>
      <c r="AA154" s="9"/>
      <c r="AB154" s="9"/>
      <c r="AC154" s="9"/>
      <c r="AD154" s="9"/>
      <c r="AE154" s="9"/>
      <c r="AF154" s="9"/>
      <c r="AG154" s="9"/>
      <c r="AH154" s="9"/>
      <c r="AI154" s="9"/>
      <c r="AJ154" s="9"/>
      <c r="AK154" s="9"/>
      <c r="AL154" s="9"/>
      <c r="AM154" s="9"/>
      <c r="AN154" s="9"/>
      <c r="AO154" s="9"/>
      <c r="AP154" s="9"/>
      <c r="AQ154" s="9"/>
      <c r="AR154" s="9" t="s">
        <v>5645</v>
      </c>
      <c r="AS154" s="9"/>
      <c r="AT154" s="9"/>
      <c r="AU154" s="9"/>
    </row>
    <row r="155" spans="1:47" x14ac:dyDescent="0.25">
      <c r="A155" s="9" t="s">
        <v>1449</v>
      </c>
      <c r="B155" s="9" t="s">
        <v>1450</v>
      </c>
      <c r="C155" s="9" t="s">
        <v>1451</v>
      </c>
      <c r="D155" s="9" t="s">
        <v>225</v>
      </c>
      <c r="E155" s="9" t="s">
        <v>60</v>
      </c>
      <c r="F155" s="9"/>
      <c r="G155" s="9" t="s">
        <v>133</v>
      </c>
      <c r="H155">
        <f t="shared" si="16"/>
        <v>0</v>
      </c>
      <c r="I155" s="9"/>
      <c r="J155" s="9" t="s">
        <v>63</v>
      </c>
      <c r="K155" t="str">
        <f t="shared" si="17"/>
        <v>0</v>
      </c>
      <c r="L155" s="9" t="s">
        <v>64</v>
      </c>
      <c r="M155" t="str">
        <f t="shared" si="18"/>
        <v>0</v>
      </c>
      <c r="N155">
        <f t="shared" si="19"/>
        <v>0</v>
      </c>
      <c r="O155" s="9"/>
      <c r="P155" s="9" t="s">
        <v>73</v>
      </c>
      <c r="Q155" s="9" t="s">
        <v>63</v>
      </c>
      <c r="R155" s="7" t="str">
        <f t="shared" si="20"/>
        <v>0</v>
      </c>
      <c r="S155" s="9" t="s">
        <v>66</v>
      </c>
      <c r="T155" t="str">
        <f t="shared" si="21"/>
        <v>1</v>
      </c>
      <c r="U155" s="9" t="s">
        <v>63</v>
      </c>
      <c r="V155" t="str">
        <f t="shared" si="22"/>
        <v>0</v>
      </c>
      <c r="W155" s="19">
        <f t="shared" si="23"/>
        <v>1</v>
      </c>
      <c r="X155" s="9" t="s">
        <v>15</v>
      </c>
      <c r="Y155" s="9" t="s">
        <v>1452</v>
      </c>
      <c r="Z155" s="9"/>
      <c r="AA155" s="9"/>
      <c r="AB155" s="9"/>
      <c r="AC155" s="9"/>
      <c r="AD155" s="9"/>
      <c r="AE155" s="9"/>
      <c r="AF155" s="9"/>
      <c r="AG155" s="9"/>
      <c r="AH155" s="9"/>
      <c r="AI155" s="9"/>
      <c r="AJ155" s="9"/>
      <c r="AK155" s="9"/>
      <c r="AL155" s="9"/>
      <c r="AM155" s="9"/>
      <c r="AN155" s="9"/>
      <c r="AO155" s="9"/>
      <c r="AP155" s="9"/>
      <c r="AQ155" s="9"/>
      <c r="AR155" s="9" t="s">
        <v>5645</v>
      </c>
      <c r="AS155" s="9"/>
      <c r="AT155" s="9"/>
      <c r="AU155" s="9"/>
    </row>
    <row r="156" spans="1:47" x14ac:dyDescent="0.25">
      <c r="A156" s="9" t="s">
        <v>1453</v>
      </c>
      <c r="B156" s="9" t="s">
        <v>1454</v>
      </c>
      <c r="C156" s="9" t="s">
        <v>1455</v>
      </c>
      <c r="D156" s="9" t="s">
        <v>225</v>
      </c>
      <c r="E156" s="9" t="s">
        <v>60</v>
      </c>
      <c r="F156" s="9"/>
      <c r="G156" s="9" t="s">
        <v>118</v>
      </c>
      <c r="H156">
        <f t="shared" si="16"/>
        <v>0</v>
      </c>
      <c r="I156" s="9"/>
      <c r="J156" s="9" t="s">
        <v>63</v>
      </c>
      <c r="K156" t="str">
        <f t="shared" si="17"/>
        <v>0</v>
      </c>
      <c r="L156" s="9" t="s">
        <v>64</v>
      </c>
      <c r="M156" t="str">
        <f t="shared" si="18"/>
        <v>0</v>
      </c>
      <c r="N156">
        <f t="shared" si="19"/>
        <v>0</v>
      </c>
      <c r="O156" s="9"/>
      <c r="P156" s="9" t="s">
        <v>73</v>
      </c>
      <c r="Q156" s="9" t="s">
        <v>63</v>
      </c>
      <c r="R156" s="7" t="str">
        <f t="shared" si="20"/>
        <v>0</v>
      </c>
      <c r="S156" s="9" t="s">
        <v>80</v>
      </c>
      <c r="T156" t="str">
        <f t="shared" si="21"/>
        <v>0</v>
      </c>
      <c r="U156" s="9" t="s">
        <v>63</v>
      </c>
      <c r="V156" t="str">
        <f t="shared" si="22"/>
        <v>0</v>
      </c>
      <c r="W156" s="19">
        <f t="shared" si="23"/>
        <v>0</v>
      </c>
      <c r="X156" s="9"/>
      <c r="Y156" s="9"/>
      <c r="Z156" s="9" t="s">
        <v>83</v>
      </c>
      <c r="AA156" s="9" t="s">
        <v>63</v>
      </c>
      <c r="AB156" s="9" t="s">
        <v>63</v>
      </c>
      <c r="AC156" s="9" t="s">
        <v>63</v>
      </c>
      <c r="AD156" s="9" t="s">
        <v>80</v>
      </c>
      <c r="AE156" s="9" t="s">
        <v>110</v>
      </c>
      <c r="AF156" s="9" t="s">
        <v>85</v>
      </c>
      <c r="AG156" s="9" t="s">
        <v>1456</v>
      </c>
      <c r="AH156" s="9" t="s">
        <v>66</v>
      </c>
      <c r="AI156" s="9" t="s">
        <v>63</v>
      </c>
      <c r="AJ156" s="9" t="s">
        <v>66</v>
      </c>
      <c r="AK156" s="9" t="s">
        <v>66</v>
      </c>
      <c r="AL156" s="9" t="s">
        <v>63</v>
      </c>
      <c r="AM156" s="9" t="s">
        <v>63</v>
      </c>
      <c r="AN156" s="9" t="s">
        <v>63</v>
      </c>
      <c r="AO156" s="9" t="s">
        <v>81</v>
      </c>
      <c r="AP156" s="9" t="s">
        <v>78</v>
      </c>
      <c r="AQ156" s="9"/>
      <c r="AR156" s="9" t="s">
        <v>63</v>
      </c>
      <c r="AS156" s="9" t="s">
        <v>66</v>
      </c>
      <c r="AT156" s="9"/>
      <c r="AU156" s="9"/>
    </row>
    <row r="157" spans="1:47" hidden="1" x14ac:dyDescent="0.25">
      <c r="A157" s="9" t="s">
        <v>1460</v>
      </c>
      <c r="B157" s="9" t="s">
        <v>1461</v>
      </c>
      <c r="C157" s="9" t="s">
        <v>1462</v>
      </c>
      <c r="D157" s="9" t="s">
        <v>225</v>
      </c>
      <c r="E157" s="9" t="s">
        <v>60</v>
      </c>
      <c r="F157" s="9"/>
      <c r="G157" s="9" t="s">
        <v>72</v>
      </c>
      <c r="H157">
        <f t="shared" si="16"/>
        <v>1</v>
      </c>
      <c r="I157" s="9"/>
      <c r="J157" s="9" t="s">
        <v>63</v>
      </c>
      <c r="K157" t="str">
        <f t="shared" si="17"/>
        <v>0</v>
      </c>
      <c r="L157" s="9" t="s">
        <v>64</v>
      </c>
      <c r="M157" t="str">
        <f t="shared" si="18"/>
        <v>0</v>
      </c>
      <c r="N157">
        <f t="shared" si="19"/>
        <v>1</v>
      </c>
      <c r="O157" s="9"/>
      <c r="P157" s="9" t="s">
        <v>73</v>
      </c>
      <c r="Q157" s="9"/>
      <c r="R157" s="7" t="str">
        <f t="shared" si="20"/>
        <v>0</v>
      </c>
      <c r="S157" s="9"/>
      <c r="T157" t="str">
        <f t="shared" si="21"/>
        <v>0</v>
      </c>
      <c r="U157" s="9"/>
      <c r="V157" t="str">
        <f t="shared" si="22"/>
        <v>0</v>
      </c>
      <c r="W157" s="19">
        <f t="shared" si="23"/>
        <v>0</v>
      </c>
      <c r="X157" s="9"/>
      <c r="Y157" s="9"/>
      <c r="Z157" s="9"/>
      <c r="AA157" s="9"/>
      <c r="AB157" s="9"/>
      <c r="AC157" s="9"/>
      <c r="AD157" s="9"/>
      <c r="AE157" s="9"/>
      <c r="AF157" s="9"/>
      <c r="AG157" s="9"/>
      <c r="AH157" s="9"/>
      <c r="AI157" s="9"/>
      <c r="AJ157" s="9"/>
      <c r="AK157" s="9"/>
      <c r="AL157" s="9"/>
      <c r="AM157" s="9"/>
      <c r="AN157" s="9"/>
      <c r="AO157" s="9"/>
      <c r="AP157" s="9"/>
      <c r="AQ157" s="9"/>
      <c r="AR157" s="9" t="s">
        <v>5645</v>
      </c>
      <c r="AS157" s="9"/>
      <c r="AT157" s="9"/>
      <c r="AU157" s="9"/>
    </row>
    <row r="158" spans="1:47" hidden="1" x14ac:dyDescent="0.25">
      <c r="A158" s="9" t="s">
        <v>1464</v>
      </c>
      <c r="B158" s="9" t="s">
        <v>1465</v>
      </c>
      <c r="C158" s="9" t="s">
        <v>1466</v>
      </c>
      <c r="D158" s="9" t="s">
        <v>225</v>
      </c>
      <c r="E158" s="9" t="s">
        <v>60</v>
      </c>
      <c r="F158" s="9"/>
      <c r="G158" s="9" t="s">
        <v>133</v>
      </c>
      <c r="H158">
        <f t="shared" si="16"/>
        <v>0</v>
      </c>
      <c r="I158" s="9"/>
      <c r="J158" s="9" t="s">
        <v>128</v>
      </c>
      <c r="K158" t="str">
        <f t="shared" si="17"/>
        <v>1</v>
      </c>
      <c r="L158" s="9" t="s">
        <v>64</v>
      </c>
      <c r="M158" t="str">
        <f t="shared" si="18"/>
        <v>0</v>
      </c>
      <c r="N158">
        <f t="shared" si="19"/>
        <v>1</v>
      </c>
      <c r="O158" s="9"/>
      <c r="P158" s="9" t="s">
        <v>73</v>
      </c>
      <c r="Q158" s="9"/>
      <c r="R158" s="7" t="str">
        <f t="shared" si="20"/>
        <v>0</v>
      </c>
      <c r="S158" s="9"/>
      <c r="T158" t="str">
        <f t="shared" si="21"/>
        <v>0</v>
      </c>
      <c r="U158" s="9"/>
      <c r="V158" t="str">
        <f t="shared" si="22"/>
        <v>0</v>
      </c>
      <c r="W158" s="19">
        <f t="shared" si="23"/>
        <v>0</v>
      </c>
      <c r="X158" s="9"/>
      <c r="Y158" s="9"/>
      <c r="Z158" s="9"/>
      <c r="AA158" s="9"/>
      <c r="AB158" s="9"/>
      <c r="AC158" s="9"/>
      <c r="AD158" s="9"/>
      <c r="AE158" s="9"/>
      <c r="AF158" s="9"/>
      <c r="AG158" s="9"/>
      <c r="AH158" s="9"/>
      <c r="AI158" s="9"/>
      <c r="AJ158" s="9"/>
      <c r="AK158" s="9"/>
      <c r="AL158" s="9"/>
      <c r="AM158" s="9"/>
      <c r="AN158" s="9"/>
      <c r="AO158" s="9"/>
      <c r="AP158" s="9"/>
      <c r="AQ158" s="9"/>
      <c r="AR158" s="9" t="s">
        <v>5645</v>
      </c>
      <c r="AS158" s="9"/>
      <c r="AT158" s="9"/>
      <c r="AU158" s="9"/>
    </row>
    <row r="159" spans="1:47" hidden="1" x14ac:dyDescent="0.25">
      <c r="A159" s="9" t="s">
        <v>1467</v>
      </c>
      <c r="B159" s="9" t="s">
        <v>1468</v>
      </c>
      <c r="C159" s="9" t="s">
        <v>1469</v>
      </c>
      <c r="D159" s="9" t="s">
        <v>225</v>
      </c>
      <c r="E159" s="9" t="s">
        <v>60</v>
      </c>
      <c r="F159" s="9"/>
      <c r="G159" s="9" t="s">
        <v>78</v>
      </c>
      <c r="H159">
        <f t="shared" si="16"/>
        <v>0</v>
      </c>
      <c r="I159" s="9"/>
      <c r="J159" s="9" t="s">
        <v>63</v>
      </c>
      <c r="K159" t="str">
        <f t="shared" si="17"/>
        <v>0</v>
      </c>
      <c r="L159" s="9" t="s">
        <v>64</v>
      </c>
      <c r="M159" t="str">
        <f t="shared" si="18"/>
        <v>0</v>
      </c>
      <c r="N159">
        <f t="shared" si="19"/>
        <v>0</v>
      </c>
      <c r="O159" s="9"/>
      <c r="P159" s="9" t="s">
        <v>73</v>
      </c>
      <c r="Q159" s="9" t="s">
        <v>63</v>
      </c>
      <c r="R159" s="7" t="str">
        <f t="shared" si="20"/>
        <v>0</v>
      </c>
      <c r="S159" s="9" t="s">
        <v>80</v>
      </c>
      <c r="T159" t="str">
        <f t="shared" si="21"/>
        <v>0</v>
      </c>
      <c r="U159" s="9" t="s">
        <v>80</v>
      </c>
      <c r="V159" t="str">
        <f t="shared" si="22"/>
        <v>0</v>
      </c>
      <c r="W159" s="19">
        <f t="shared" si="23"/>
        <v>0</v>
      </c>
      <c r="X159" s="9"/>
      <c r="Y159" s="9"/>
      <c r="Z159" s="9" t="s">
        <v>83</v>
      </c>
      <c r="AA159" s="9" t="s">
        <v>63</v>
      </c>
      <c r="AB159" s="9" t="s">
        <v>84</v>
      </c>
      <c r="AC159" s="9" t="s">
        <v>110</v>
      </c>
      <c r="AD159" s="9" t="s">
        <v>80</v>
      </c>
      <c r="AE159" s="9" t="s">
        <v>80</v>
      </c>
      <c r="AF159" s="9" t="s">
        <v>110</v>
      </c>
      <c r="AG159" s="9"/>
      <c r="AH159" s="9" t="s">
        <v>66</v>
      </c>
      <c r="AI159" s="9" t="s">
        <v>63</v>
      </c>
      <c r="AJ159" s="9" t="s">
        <v>66</v>
      </c>
      <c r="AK159" s="9" t="s">
        <v>63</v>
      </c>
      <c r="AL159" s="9" t="s">
        <v>63</v>
      </c>
      <c r="AM159" s="9" t="s">
        <v>63</v>
      </c>
      <c r="AN159" s="9" t="s">
        <v>66</v>
      </c>
      <c r="AO159" s="9" t="s">
        <v>122</v>
      </c>
      <c r="AP159" s="9" t="s">
        <v>213</v>
      </c>
      <c r="AQ159" s="9"/>
      <c r="AR159" s="9" t="s">
        <v>63</v>
      </c>
      <c r="AS159" s="9" t="s">
        <v>63</v>
      </c>
      <c r="AT159" s="9" t="s">
        <v>255</v>
      </c>
      <c r="AU159" s="9" t="s">
        <v>1470</v>
      </c>
    </row>
    <row r="160" spans="1:47" hidden="1" x14ac:dyDescent="0.25">
      <c r="A160" s="9" t="s">
        <v>1488</v>
      </c>
      <c r="B160" s="9" t="s">
        <v>1489</v>
      </c>
      <c r="C160" s="9" t="s">
        <v>1490</v>
      </c>
      <c r="D160" s="9" t="s">
        <v>59</v>
      </c>
      <c r="E160" s="9" t="s">
        <v>60</v>
      </c>
      <c r="F160" s="9"/>
      <c r="G160" s="9" t="s">
        <v>226</v>
      </c>
      <c r="H160">
        <f t="shared" si="16"/>
        <v>0</v>
      </c>
      <c r="I160" s="9" t="s">
        <v>1491</v>
      </c>
      <c r="J160" s="9" t="s">
        <v>63</v>
      </c>
      <c r="K160" t="str">
        <f t="shared" si="17"/>
        <v>0</v>
      </c>
      <c r="L160" s="9" t="s">
        <v>207</v>
      </c>
      <c r="M160" t="str">
        <f t="shared" si="18"/>
        <v>1</v>
      </c>
      <c r="N160">
        <f t="shared" si="19"/>
        <v>1</v>
      </c>
      <c r="O160" s="9" t="s">
        <v>208</v>
      </c>
      <c r="P160" s="9" t="s">
        <v>65</v>
      </c>
      <c r="Q160" s="9"/>
      <c r="R160" s="7" t="str">
        <f t="shared" si="20"/>
        <v>0</v>
      </c>
      <c r="S160" s="9"/>
      <c r="T160" t="str">
        <f t="shared" si="21"/>
        <v>0</v>
      </c>
      <c r="U160" s="9"/>
      <c r="V160" t="str">
        <f t="shared" si="22"/>
        <v>0</v>
      </c>
      <c r="W160" s="19">
        <f t="shared" si="23"/>
        <v>0</v>
      </c>
      <c r="X160" s="9"/>
      <c r="Y160" s="9"/>
      <c r="Z160" s="9"/>
      <c r="AA160" s="9"/>
      <c r="AB160" s="9"/>
      <c r="AC160" s="9"/>
      <c r="AD160" s="9"/>
      <c r="AE160" s="9"/>
      <c r="AF160" s="9"/>
      <c r="AG160" s="9"/>
      <c r="AH160" s="9"/>
      <c r="AI160" s="9"/>
      <c r="AJ160" s="9"/>
      <c r="AK160" s="9"/>
      <c r="AL160" s="9"/>
      <c r="AM160" s="9"/>
      <c r="AN160" s="9"/>
      <c r="AO160" s="9"/>
      <c r="AP160" s="9"/>
      <c r="AQ160" s="9"/>
      <c r="AR160" s="9" t="s">
        <v>5645</v>
      </c>
      <c r="AS160" s="9"/>
      <c r="AT160" s="9"/>
      <c r="AU160" s="9"/>
    </row>
    <row r="161" spans="1:47" hidden="1" x14ac:dyDescent="0.25">
      <c r="A161" s="9" t="s">
        <v>1492</v>
      </c>
      <c r="B161" s="9" t="s">
        <v>1493</v>
      </c>
      <c r="C161" s="9" t="s">
        <v>1494</v>
      </c>
      <c r="D161" s="9" t="s">
        <v>225</v>
      </c>
      <c r="E161" s="9" t="s">
        <v>60</v>
      </c>
      <c r="F161" s="9"/>
      <c r="G161" s="9" t="s">
        <v>72</v>
      </c>
      <c r="H161">
        <f t="shared" si="16"/>
        <v>1</v>
      </c>
      <c r="I161" s="9"/>
      <c r="J161" s="9" t="s">
        <v>63</v>
      </c>
      <c r="K161" t="str">
        <f t="shared" si="17"/>
        <v>0</v>
      </c>
      <c r="L161" s="9" t="s">
        <v>64</v>
      </c>
      <c r="M161" t="str">
        <f t="shared" si="18"/>
        <v>0</v>
      </c>
      <c r="N161">
        <f t="shared" si="19"/>
        <v>1</v>
      </c>
      <c r="O161" s="9"/>
      <c r="P161" s="9" t="s">
        <v>65</v>
      </c>
      <c r="Q161" s="9"/>
      <c r="R161" s="7" t="str">
        <f t="shared" si="20"/>
        <v>0</v>
      </c>
      <c r="S161" s="9"/>
      <c r="T161" t="str">
        <f t="shared" si="21"/>
        <v>0</v>
      </c>
      <c r="U161" s="9"/>
      <c r="V161" t="str">
        <f t="shared" si="22"/>
        <v>0</v>
      </c>
      <c r="W161" s="19">
        <f t="shared" si="23"/>
        <v>0</v>
      </c>
      <c r="X161" s="9"/>
      <c r="Y161" s="9"/>
      <c r="Z161" s="9"/>
      <c r="AA161" s="9"/>
      <c r="AB161" s="9"/>
      <c r="AC161" s="9"/>
      <c r="AD161" s="9"/>
      <c r="AE161" s="9"/>
      <c r="AF161" s="9"/>
      <c r="AG161" s="9"/>
      <c r="AH161" s="9"/>
      <c r="AI161" s="9"/>
      <c r="AJ161" s="9"/>
      <c r="AK161" s="9"/>
      <c r="AL161" s="9"/>
      <c r="AM161" s="9"/>
      <c r="AN161" s="9"/>
      <c r="AO161" s="9"/>
      <c r="AP161" s="9"/>
      <c r="AQ161" s="9"/>
      <c r="AR161" s="9" t="s">
        <v>5645</v>
      </c>
      <c r="AS161" s="9"/>
      <c r="AT161" s="9"/>
      <c r="AU161" s="9"/>
    </row>
    <row r="162" spans="1:47" hidden="1" x14ac:dyDescent="0.25">
      <c r="A162" s="9" t="s">
        <v>1496</v>
      </c>
      <c r="B162" s="9" t="s">
        <v>1497</v>
      </c>
      <c r="C162" s="9" t="s">
        <v>1498</v>
      </c>
      <c r="D162" s="9" t="s">
        <v>225</v>
      </c>
      <c r="E162" s="9" t="s">
        <v>60</v>
      </c>
      <c r="F162" s="9"/>
      <c r="G162" s="9" t="s">
        <v>133</v>
      </c>
      <c r="H162">
        <f t="shared" si="16"/>
        <v>0</v>
      </c>
      <c r="I162" s="9"/>
      <c r="J162" s="9" t="s">
        <v>63</v>
      </c>
      <c r="K162" t="str">
        <f t="shared" si="17"/>
        <v>0</v>
      </c>
      <c r="L162" s="9" t="s">
        <v>64</v>
      </c>
      <c r="M162" t="str">
        <f t="shared" si="18"/>
        <v>0</v>
      </c>
      <c r="N162">
        <f t="shared" si="19"/>
        <v>0</v>
      </c>
      <c r="O162" s="9"/>
      <c r="P162" s="9" t="s">
        <v>65</v>
      </c>
      <c r="Q162" s="9" t="s">
        <v>63</v>
      </c>
      <c r="R162" s="7" t="str">
        <f t="shared" si="20"/>
        <v>0</v>
      </c>
      <c r="S162" s="9" t="s">
        <v>80</v>
      </c>
      <c r="T162" t="str">
        <f t="shared" si="21"/>
        <v>0</v>
      </c>
      <c r="U162" s="9" t="s">
        <v>80</v>
      </c>
      <c r="V162" t="str">
        <f t="shared" si="22"/>
        <v>0</v>
      </c>
      <c r="W162" s="19">
        <f t="shared" si="23"/>
        <v>0</v>
      </c>
      <c r="X162" s="9"/>
      <c r="Y162" s="9"/>
      <c r="Z162" s="9" t="s">
        <v>83</v>
      </c>
      <c r="AA162" s="9" t="s">
        <v>63</v>
      </c>
      <c r="AB162" s="9" t="s">
        <v>84</v>
      </c>
      <c r="AC162" s="9" t="s">
        <v>63</v>
      </c>
      <c r="AD162" s="9" t="s">
        <v>110</v>
      </c>
      <c r="AE162" s="9" t="s">
        <v>63</v>
      </c>
      <c r="AF162" s="9" t="s">
        <v>85</v>
      </c>
      <c r="AG162" s="9" t="s">
        <v>1499</v>
      </c>
      <c r="AH162" s="9" t="s">
        <v>66</v>
      </c>
      <c r="AI162" s="9" t="s">
        <v>134</v>
      </c>
      <c r="AJ162" s="9" t="s">
        <v>135</v>
      </c>
      <c r="AK162" s="9" t="s">
        <v>63</v>
      </c>
      <c r="AL162" s="9" t="s">
        <v>110</v>
      </c>
      <c r="AM162" s="9" t="s">
        <v>66</v>
      </c>
      <c r="AN162" s="9" t="s">
        <v>63</v>
      </c>
      <c r="AO162" s="9" t="s">
        <v>81</v>
      </c>
      <c r="AP162" s="9" t="s">
        <v>133</v>
      </c>
      <c r="AQ162" s="9"/>
      <c r="AR162" s="9" t="s">
        <v>137</v>
      </c>
      <c r="AS162" s="9" t="s">
        <v>63</v>
      </c>
      <c r="AT162" s="9"/>
      <c r="AU162" s="9" t="s">
        <v>937</v>
      </c>
    </row>
    <row r="163" spans="1:47" hidden="1" x14ac:dyDescent="0.25">
      <c r="A163" s="9" t="s">
        <v>1502</v>
      </c>
      <c r="B163" s="9" t="s">
        <v>1503</v>
      </c>
      <c r="C163" s="9" t="s">
        <v>1504</v>
      </c>
      <c r="D163" s="9" t="s">
        <v>225</v>
      </c>
      <c r="E163" s="9" t="s">
        <v>60</v>
      </c>
      <c r="F163" s="9"/>
      <c r="G163" s="9" t="s">
        <v>72</v>
      </c>
      <c r="H163">
        <f t="shared" si="16"/>
        <v>1</v>
      </c>
      <c r="I163" s="9"/>
      <c r="J163" s="9" t="s">
        <v>63</v>
      </c>
      <c r="K163" t="str">
        <f t="shared" si="17"/>
        <v>0</v>
      </c>
      <c r="L163" s="9" t="s">
        <v>64</v>
      </c>
      <c r="M163" t="str">
        <f t="shared" si="18"/>
        <v>0</v>
      </c>
      <c r="N163">
        <f t="shared" si="19"/>
        <v>1</v>
      </c>
      <c r="O163" s="9"/>
      <c r="P163" s="9" t="s">
        <v>65</v>
      </c>
      <c r="Q163" s="9"/>
      <c r="R163" s="7" t="str">
        <f t="shared" si="20"/>
        <v>0</v>
      </c>
      <c r="S163" s="9"/>
      <c r="T163" t="str">
        <f t="shared" si="21"/>
        <v>0</v>
      </c>
      <c r="U163" s="9"/>
      <c r="V163" t="str">
        <f t="shared" si="22"/>
        <v>0</v>
      </c>
      <c r="W163" s="19">
        <f t="shared" si="23"/>
        <v>0</v>
      </c>
      <c r="X163" s="9"/>
      <c r="Y163" s="9"/>
      <c r="Z163" s="9"/>
      <c r="AA163" s="9"/>
      <c r="AB163" s="9"/>
      <c r="AC163" s="9"/>
      <c r="AD163" s="9"/>
      <c r="AE163" s="9"/>
      <c r="AF163" s="9"/>
      <c r="AG163" s="9"/>
      <c r="AH163" s="9"/>
      <c r="AI163" s="9"/>
      <c r="AJ163" s="9"/>
      <c r="AK163" s="9"/>
      <c r="AL163" s="9"/>
      <c r="AM163" s="9"/>
      <c r="AN163" s="9"/>
      <c r="AO163" s="9"/>
      <c r="AP163" s="9"/>
      <c r="AQ163" s="9"/>
      <c r="AR163" s="9" t="s">
        <v>5645</v>
      </c>
      <c r="AS163" s="9"/>
      <c r="AT163" s="9"/>
      <c r="AU163" s="9"/>
    </row>
    <row r="164" spans="1:47" hidden="1" x14ac:dyDescent="0.25">
      <c r="A164" s="9" t="s">
        <v>1505</v>
      </c>
      <c r="B164" s="9" t="s">
        <v>1506</v>
      </c>
      <c r="C164" s="9" t="s">
        <v>1507</v>
      </c>
      <c r="D164" s="9" t="s">
        <v>225</v>
      </c>
      <c r="E164" s="9" t="s">
        <v>60</v>
      </c>
      <c r="F164" s="9"/>
      <c r="G164" s="9" t="s">
        <v>78</v>
      </c>
      <c r="H164">
        <f t="shared" si="16"/>
        <v>0</v>
      </c>
      <c r="I164" s="9"/>
      <c r="J164" s="9" t="s">
        <v>63</v>
      </c>
      <c r="K164" t="str">
        <f t="shared" si="17"/>
        <v>0</v>
      </c>
      <c r="L164" s="9" t="s">
        <v>64</v>
      </c>
      <c r="M164" t="str">
        <f t="shared" si="18"/>
        <v>0</v>
      </c>
      <c r="N164">
        <f t="shared" si="19"/>
        <v>0</v>
      </c>
      <c r="O164" s="9"/>
      <c r="P164" s="9" t="s">
        <v>65</v>
      </c>
      <c r="Q164" s="9" t="s">
        <v>63</v>
      </c>
      <c r="R164" s="7" t="str">
        <f t="shared" si="20"/>
        <v>0</v>
      </c>
      <c r="S164" s="9" t="s">
        <v>80</v>
      </c>
      <c r="T164" t="str">
        <f t="shared" si="21"/>
        <v>0</v>
      </c>
      <c r="U164" s="9" t="s">
        <v>80</v>
      </c>
      <c r="V164" t="str">
        <f t="shared" si="22"/>
        <v>0</v>
      </c>
      <c r="W164" s="19">
        <f t="shared" si="23"/>
        <v>0</v>
      </c>
      <c r="X164" s="9"/>
      <c r="Y164" s="9"/>
      <c r="Z164" s="9" t="s">
        <v>83</v>
      </c>
      <c r="AA164" s="9" t="s">
        <v>63</v>
      </c>
      <c r="AB164" s="9" t="s">
        <v>84</v>
      </c>
      <c r="AC164" s="9" t="s">
        <v>63</v>
      </c>
      <c r="AD164" s="9" t="s">
        <v>80</v>
      </c>
      <c r="AE164" s="9" t="s">
        <v>80</v>
      </c>
      <c r="AF164" s="9" t="s">
        <v>85</v>
      </c>
      <c r="AG164" s="9" t="s">
        <v>1268</v>
      </c>
      <c r="AH164" s="9" t="s">
        <v>66</v>
      </c>
      <c r="AI164" s="9" t="s">
        <v>63</v>
      </c>
      <c r="AJ164" s="9" t="s">
        <v>63</v>
      </c>
      <c r="AK164" s="9" t="s">
        <v>63</v>
      </c>
      <c r="AL164" s="9" t="s">
        <v>63</v>
      </c>
      <c r="AM164" s="9" t="s">
        <v>63</v>
      </c>
      <c r="AN164" s="9" t="s">
        <v>63</v>
      </c>
      <c r="AO164" s="9" t="s">
        <v>81</v>
      </c>
      <c r="AP164" s="9" t="s">
        <v>78</v>
      </c>
      <c r="AQ164" s="9"/>
      <c r="AR164" s="9" t="s">
        <v>63</v>
      </c>
      <c r="AS164" s="9" t="s">
        <v>63</v>
      </c>
      <c r="AT164" s="9"/>
      <c r="AU164" s="9" t="s">
        <v>321</v>
      </c>
    </row>
    <row r="165" spans="1:47" hidden="1" x14ac:dyDescent="0.25">
      <c r="A165" s="9" t="s">
        <v>1522</v>
      </c>
      <c r="B165" s="9" t="s">
        <v>1523</v>
      </c>
      <c r="C165" s="9" t="s">
        <v>1524</v>
      </c>
      <c r="D165" s="9" t="s">
        <v>225</v>
      </c>
      <c r="E165" s="9" t="s">
        <v>60</v>
      </c>
      <c r="F165" s="9"/>
      <c r="G165" s="9" t="s">
        <v>78</v>
      </c>
      <c r="H165">
        <f t="shared" si="16"/>
        <v>0</v>
      </c>
      <c r="I165" s="9"/>
      <c r="J165" s="9" t="s">
        <v>63</v>
      </c>
      <c r="K165" t="str">
        <f t="shared" si="17"/>
        <v>0</v>
      </c>
      <c r="L165" s="9" t="s">
        <v>64</v>
      </c>
      <c r="M165" t="str">
        <f t="shared" si="18"/>
        <v>0</v>
      </c>
      <c r="N165">
        <f t="shared" si="19"/>
        <v>0</v>
      </c>
      <c r="O165" s="9"/>
      <c r="P165" s="9" t="s">
        <v>65</v>
      </c>
      <c r="Q165" s="9" t="s">
        <v>63</v>
      </c>
      <c r="R165" s="7" t="str">
        <f t="shared" si="20"/>
        <v>0</v>
      </c>
      <c r="S165" s="9" t="s">
        <v>80</v>
      </c>
      <c r="T165" t="str">
        <f t="shared" si="21"/>
        <v>0</v>
      </c>
      <c r="U165" s="9" t="s">
        <v>80</v>
      </c>
      <c r="V165" t="str">
        <f t="shared" si="22"/>
        <v>0</v>
      </c>
      <c r="W165" s="19">
        <f t="shared" si="23"/>
        <v>0</v>
      </c>
      <c r="X165" s="9"/>
      <c r="Y165" s="9"/>
      <c r="Z165" s="9" t="s">
        <v>83</v>
      </c>
      <c r="AA165" s="9" t="s">
        <v>63</v>
      </c>
      <c r="AB165" s="9" t="s">
        <v>63</v>
      </c>
      <c r="AC165" s="9" t="s">
        <v>63</v>
      </c>
      <c r="AD165" s="9" t="s">
        <v>80</v>
      </c>
      <c r="AE165" s="9" t="s">
        <v>80</v>
      </c>
      <c r="AF165" s="9" t="s">
        <v>110</v>
      </c>
      <c r="AG165" s="9"/>
      <c r="AH165" s="9" t="s">
        <v>66</v>
      </c>
      <c r="AI165" s="9" t="s">
        <v>63</v>
      </c>
      <c r="AJ165" s="9" t="s">
        <v>66</v>
      </c>
      <c r="AK165" s="9" t="s">
        <v>66</v>
      </c>
      <c r="AL165" s="9" t="s">
        <v>110</v>
      </c>
      <c r="AM165" s="9" t="s">
        <v>63</v>
      </c>
      <c r="AN165" s="9" t="s">
        <v>63</v>
      </c>
      <c r="AO165" s="9" t="s">
        <v>81</v>
      </c>
      <c r="AP165" s="9" t="s">
        <v>213</v>
      </c>
      <c r="AQ165" s="9"/>
      <c r="AR165" s="9" t="s">
        <v>63</v>
      </c>
      <c r="AS165" s="9" t="s">
        <v>63</v>
      </c>
      <c r="AT165" s="9"/>
      <c r="AU165" s="9" t="s">
        <v>1133</v>
      </c>
    </row>
    <row r="166" spans="1:47" hidden="1" x14ac:dyDescent="0.25">
      <c r="A166" s="9" t="s">
        <v>1538</v>
      </c>
      <c r="B166" s="9" t="s">
        <v>1539</v>
      </c>
      <c r="C166" s="9" t="s">
        <v>1540</v>
      </c>
      <c r="D166" s="9" t="s">
        <v>493</v>
      </c>
      <c r="E166" s="9" t="s">
        <v>60</v>
      </c>
      <c r="F166" s="9"/>
      <c r="G166" s="9" t="s">
        <v>133</v>
      </c>
      <c r="H166">
        <f t="shared" si="16"/>
        <v>0</v>
      </c>
      <c r="I166" s="9"/>
      <c r="J166" s="9" t="s">
        <v>128</v>
      </c>
      <c r="K166" t="str">
        <f t="shared" si="17"/>
        <v>1</v>
      </c>
      <c r="L166" s="9" t="s">
        <v>64</v>
      </c>
      <c r="M166" t="str">
        <f t="shared" si="18"/>
        <v>0</v>
      </c>
      <c r="N166">
        <f t="shared" si="19"/>
        <v>1</v>
      </c>
      <c r="O166" s="9"/>
      <c r="P166" s="9" t="s">
        <v>65</v>
      </c>
      <c r="Q166" s="9"/>
      <c r="R166" s="7" t="str">
        <f t="shared" si="20"/>
        <v>0</v>
      </c>
      <c r="S166" s="9"/>
      <c r="T166" t="str">
        <f t="shared" si="21"/>
        <v>0</v>
      </c>
      <c r="U166" s="9"/>
      <c r="V166" t="str">
        <f t="shared" si="22"/>
        <v>0</v>
      </c>
      <c r="W166" s="19">
        <f t="shared" si="23"/>
        <v>0</v>
      </c>
      <c r="X166" s="9"/>
      <c r="Y166" s="9"/>
      <c r="Z166" s="9"/>
      <c r="AA166" s="9"/>
      <c r="AB166" s="9"/>
      <c r="AC166" s="9"/>
      <c r="AD166" s="9"/>
      <c r="AE166" s="9"/>
      <c r="AF166" s="9"/>
      <c r="AG166" s="9"/>
      <c r="AH166" s="9"/>
      <c r="AI166" s="9"/>
      <c r="AJ166" s="9"/>
      <c r="AK166" s="9"/>
      <c r="AL166" s="9"/>
      <c r="AM166" s="9"/>
      <c r="AN166" s="9"/>
      <c r="AO166" s="9"/>
      <c r="AP166" s="9"/>
      <c r="AQ166" s="9"/>
      <c r="AR166" s="9" t="s">
        <v>5645</v>
      </c>
      <c r="AS166" s="9"/>
      <c r="AT166" s="9"/>
      <c r="AU166" s="9"/>
    </row>
    <row r="167" spans="1:47" hidden="1" x14ac:dyDescent="0.25">
      <c r="A167" s="9" t="s">
        <v>1542</v>
      </c>
      <c r="B167" s="9" t="s">
        <v>1543</v>
      </c>
      <c r="C167" s="9" t="s">
        <v>1544</v>
      </c>
      <c r="D167" s="9" t="s">
        <v>493</v>
      </c>
      <c r="E167" s="9" t="s">
        <v>60</v>
      </c>
      <c r="F167" s="9"/>
      <c r="G167" s="9" t="s">
        <v>118</v>
      </c>
      <c r="H167">
        <f t="shared" si="16"/>
        <v>0</v>
      </c>
      <c r="I167" s="9"/>
      <c r="J167" s="9" t="s">
        <v>63</v>
      </c>
      <c r="K167" t="str">
        <f t="shared" si="17"/>
        <v>0</v>
      </c>
      <c r="L167" s="9" t="s">
        <v>207</v>
      </c>
      <c r="M167" t="str">
        <f t="shared" si="18"/>
        <v>1</v>
      </c>
      <c r="N167">
        <f t="shared" si="19"/>
        <v>1</v>
      </c>
      <c r="O167" s="9" t="s">
        <v>1545</v>
      </c>
      <c r="P167" s="9" t="s">
        <v>65</v>
      </c>
      <c r="Q167" s="9"/>
      <c r="R167" s="7" t="str">
        <f t="shared" si="20"/>
        <v>0</v>
      </c>
      <c r="S167" s="9"/>
      <c r="T167" t="str">
        <f t="shared" si="21"/>
        <v>0</v>
      </c>
      <c r="U167" s="9"/>
      <c r="V167" t="str">
        <f t="shared" si="22"/>
        <v>0</v>
      </c>
      <c r="W167" s="19">
        <f t="shared" si="23"/>
        <v>0</v>
      </c>
      <c r="X167" s="9"/>
      <c r="Y167" s="9"/>
      <c r="Z167" s="9"/>
      <c r="AA167" s="9"/>
      <c r="AB167" s="9"/>
      <c r="AC167" s="9"/>
      <c r="AD167" s="9"/>
      <c r="AE167" s="9"/>
      <c r="AF167" s="9"/>
      <c r="AG167" s="9"/>
      <c r="AH167" s="9"/>
      <c r="AI167" s="9"/>
      <c r="AJ167" s="9"/>
      <c r="AK167" s="9"/>
      <c r="AL167" s="9"/>
      <c r="AM167" s="9"/>
      <c r="AN167" s="9"/>
      <c r="AO167" s="9"/>
      <c r="AP167" s="9"/>
      <c r="AQ167" s="9"/>
      <c r="AR167" s="9" t="s">
        <v>5645</v>
      </c>
      <c r="AS167" s="9"/>
      <c r="AT167" s="9"/>
      <c r="AU167" s="9"/>
    </row>
    <row r="168" spans="1:47" hidden="1" x14ac:dyDescent="0.25">
      <c r="A168" s="9" t="s">
        <v>1546</v>
      </c>
      <c r="B168" s="9" t="s">
        <v>1547</v>
      </c>
      <c r="C168" s="9" t="s">
        <v>1548</v>
      </c>
      <c r="D168" s="9" t="s">
        <v>493</v>
      </c>
      <c r="E168" s="9" t="s">
        <v>60</v>
      </c>
      <c r="F168" s="9"/>
      <c r="G168" s="9" t="s">
        <v>78</v>
      </c>
      <c r="H168">
        <f t="shared" si="16"/>
        <v>0</v>
      </c>
      <c r="I168" s="9"/>
      <c r="J168" s="9" t="s">
        <v>63</v>
      </c>
      <c r="K168" t="str">
        <f t="shared" si="17"/>
        <v>0</v>
      </c>
      <c r="L168" s="9" t="s">
        <v>64</v>
      </c>
      <c r="M168" t="str">
        <f t="shared" si="18"/>
        <v>0</v>
      </c>
      <c r="N168">
        <f t="shared" si="19"/>
        <v>0</v>
      </c>
      <c r="O168" s="9"/>
      <c r="P168" s="9" t="s">
        <v>65</v>
      </c>
      <c r="Q168" s="9" t="s">
        <v>63</v>
      </c>
      <c r="R168" s="7" t="str">
        <f t="shared" si="20"/>
        <v>0</v>
      </c>
      <c r="S168" s="9" t="s">
        <v>80</v>
      </c>
      <c r="T168" t="str">
        <f t="shared" si="21"/>
        <v>0</v>
      </c>
      <c r="U168" s="9" t="s">
        <v>80</v>
      </c>
      <c r="V168" t="str">
        <f t="shared" si="22"/>
        <v>0</v>
      </c>
      <c r="W168" s="19">
        <f t="shared" si="23"/>
        <v>0</v>
      </c>
      <c r="X168" s="9"/>
      <c r="Y168" s="9"/>
      <c r="Z168" s="9" t="s">
        <v>83</v>
      </c>
      <c r="AA168" s="9" t="s">
        <v>63</v>
      </c>
      <c r="AB168" s="9" t="s">
        <v>63</v>
      </c>
      <c r="AC168" s="9" t="s">
        <v>63</v>
      </c>
      <c r="AD168" s="9" t="s">
        <v>80</v>
      </c>
      <c r="AE168" s="9" t="s">
        <v>63</v>
      </c>
      <c r="AF168" s="9" t="s">
        <v>85</v>
      </c>
      <c r="AG168" s="9" t="s">
        <v>1549</v>
      </c>
      <c r="AH168" s="9" t="s">
        <v>66</v>
      </c>
      <c r="AI168" s="9" t="s">
        <v>63</v>
      </c>
      <c r="AJ168" s="9" t="s">
        <v>63</v>
      </c>
      <c r="AK168" s="9" t="s">
        <v>63</v>
      </c>
      <c r="AL168" s="9" t="s">
        <v>110</v>
      </c>
      <c r="AM168" s="9" t="s">
        <v>63</v>
      </c>
      <c r="AN168" s="9" t="s">
        <v>63</v>
      </c>
      <c r="AO168" s="9" t="s">
        <v>81</v>
      </c>
      <c r="AP168" s="9" t="s">
        <v>78</v>
      </c>
      <c r="AQ168" s="9"/>
      <c r="AR168" s="9" t="s">
        <v>63</v>
      </c>
      <c r="AS168" s="9" t="s">
        <v>63</v>
      </c>
      <c r="AT168" s="9"/>
      <c r="AU168" s="9" t="s">
        <v>504</v>
      </c>
    </row>
    <row r="169" spans="1:47" hidden="1" x14ac:dyDescent="0.25">
      <c r="A169" s="9" t="s">
        <v>1551</v>
      </c>
      <c r="B169" s="9" t="s">
        <v>1552</v>
      </c>
      <c r="C169" s="9" t="s">
        <v>1553</v>
      </c>
      <c r="D169" s="9" t="s">
        <v>493</v>
      </c>
      <c r="E169" s="9" t="s">
        <v>60</v>
      </c>
      <c r="F169" s="9"/>
      <c r="G169" s="9" t="s">
        <v>78</v>
      </c>
      <c r="H169">
        <f t="shared" si="16"/>
        <v>0</v>
      </c>
      <c r="I169" s="9"/>
      <c r="J169" s="9" t="s">
        <v>63</v>
      </c>
      <c r="K169" t="str">
        <f t="shared" si="17"/>
        <v>0</v>
      </c>
      <c r="L169" s="9" t="s">
        <v>64</v>
      </c>
      <c r="M169" t="str">
        <f t="shared" si="18"/>
        <v>0</v>
      </c>
      <c r="N169">
        <f t="shared" si="19"/>
        <v>0</v>
      </c>
      <c r="O169" s="9"/>
      <c r="P169" s="9" t="s">
        <v>65</v>
      </c>
      <c r="Q169" s="9" t="s">
        <v>63</v>
      </c>
      <c r="R169" s="7" t="str">
        <f t="shared" si="20"/>
        <v>0</v>
      </c>
      <c r="S169" s="9" t="s">
        <v>80</v>
      </c>
      <c r="T169" t="str">
        <f t="shared" si="21"/>
        <v>0</v>
      </c>
      <c r="U169" s="9" t="s">
        <v>80</v>
      </c>
      <c r="V169" t="str">
        <f t="shared" si="22"/>
        <v>0</v>
      </c>
      <c r="W169" s="19">
        <f t="shared" si="23"/>
        <v>0</v>
      </c>
      <c r="X169" s="9"/>
      <c r="Y169" s="9"/>
      <c r="Z169" s="9" t="s">
        <v>83</v>
      </c>
      <c r="AA169" s="9" t="s">
        <v>66</v>
      </c>
      <c r="AB169" s="9" t="s">
        <v>63</v>
      </c>
      <c r="AC169" s="9" t="s">
        <v>63</v>
      </c>
      <c r="AD169" s="9" t="s">
        <v>80</v>
      </c>
      <c r="AE169" s="9" t="s">
        <v>63</v>
      </c>
      <c r="AF169" s="9" t="s">
        <v>110</v>
      </c>
      <c r="AG169" s="9"/>
      <c r="AH169" s="9" t="s">
        <v>66</v>
      </c>
      <c r="AI169" s="9" t="s">
        <v>63</v>
      </c>
      <c r="AJ169" s="9" t="s">
        <v>66</v>
      </c>
      <c r="AK169" s="9" t="s">
        <v>66</v>
      </c>
      <c r="AL169" s="9" t="s">
        <v>63</v>
      </c>
      <c r="AM169" s="9" t="s">
        <v>63</v>
      </c>
      <c r="AN169" s="9" t="s">
        <v>66</v>
      </c>
      <c r="AO169" s="9" t="s">
        <v>81</v>
      </c>
      <c r="AP169" s="9" t="s">
        <v>78</v>
      </c>
      <c r="AQ169" s="9"/>
      <c r="AR169" s="9" t="s">
        <v>63</v>
      </c>
      <c r="AS169" s="9" t="s">
        <v>63</v>
      </c>
      <c r="AT169" s="9" t="s">
        <v>255</v>
      </c>
      <c r="AU169" s="9" t="s">
        <v>1554</v>
      </c>
    </row>
    <row r="170" spans="1:47" hidden="1" x14ac:dyDescent="0.25">
      <c r="A170" s="9" t="s">
        <v>1558</v>
      </c>
      <c r="B170" s="9" t="s">
        <v>1559</v>
      </c>
      <c r="C170" s="9" t="s">
        <v>1560</v>
      </c>
      <c r="D170" s="9" t="s">
        <v>493</v>
      </c>
      <c r="E170" s="9" t="s">
        <v>60</v>
      </c>
      <c r="F170" s="9"/>
      <c r="G170" s="9" t="s">
        <v>72</v>
      </c>
      <c r="H170">
        <f t="shared" si="16"/>
        <v>1</v>
      </c>
      <c r="I170" s="9"/>
      <c r="J170" s="9" t="s">
        <v>63</v>
      </c>
      <c r="K170" t="str">
        <f t="shared" si="17"/>
        <v>0</v>
      </c>
      <c r="L170" s="9" t="s">
        <v>64</v>
      </c>
      <c r="M170" t="str">
        <f t="shared" si="18"/>
        <v>0</v>
      </c>
      <c r="N170">
        <f t="shared" si="19"/>
        <v>1</v>
      </c>
      <c r="O170" s="9"/>
      <c r="P170" s="9" t="s">
        <v>65</v>
      </c>
      <c r="Q170" s="9"/>
      <c r="R170" s="7" t="str">
        <f t="shared" si="20"/>
        <v>0</v>
      </c>
      <c r="S170" s="9"/>
      <c r="T170" t="str">
        <f t="shared" si="21"/>
        <v>0</v>
      </c>
      <c r="U170" s="9"/>
      <c r="V170" t="str">
        <f t="shared" si="22"/>
        <v>0</v>
      </c>
      <c r="W170" s="19">
        <f t="shared" si="23"/>
        <v>0</v>
      </c>
      <c r="X170" s="9"/>
      <c r="Y170" s="9"/>
      <c r="Z170" s="9"/>
      <c r="AA170" s="9"/>
      <c r="AB170" s="9"/>
      <c r="AC170" s="9"/>
      <c r="AD170" s="9"/>
      <c r="AE170" s="9"/>
      <c r="AF170" s="9"/>
      <c r="AG170" s="9"/>
      <c r="AH170" s="9"/>
      <c r="AI170" s="9"/>
      <c r="AJ170" s="9"/>
      <c r="AK170" s="9"/>
      <c r="AL170" s="9"/>
      <c r="AM170" s="9"/>
      <c r="AN170" s="9"/>
      <c r="AO170" s="9"/>
      <c r="AP170" s="9"/>
      <c r="AQ170" s="9"/>
      <c r="AR170" s="9" t="s">
        <v>5645</v>
      </c>
      <c r="AS170" s="9"/>
      <c r="AT170" s="9"/>
      <c r="AU170" s="9"/>
    </row>
    <row r="171" spans="1:47" hidden="1" x14ac:dyDescent="0.25">
      <c r="A171" s="9" t="s">
        <v>1561</v>
      </c>
      <c r="B171" s="9" t="s">
        <v>1562</v>
      </c>
      <c r="C171" s="9" t="s">
        <v>1563</v>
      </c>
      <c r="D171" s="9" t="s">
        <v>493</v>
      </c>
      <c r="E171" s="9" t="s">
        <v>60</v>
      </c>
      <c r="F171" s="9"/>
      <c r="G171" s="9" t="s">
        <v>72</v>
      </c>
      <c r="H171">
        <f t="shared" si="16"/>
        <v>1</v>
      </c>
      <c r="I171" s="9"/>
      <c r="J171" s="9" t="s">
        <v>128</v>
      </c>
      <c r="K171" t="str">
        <f t="shared" si="17"/>
        <v>1</v>
      </c>
      <c r="L171" s="9" t="s">
        <v>64</v>
      </c>
      <c r="M171" t="str">
        <f t="shared" si="18"/>
        <v>0</v>
      </c>
      <c r="N171">
        <f t="shared" si="19"/>
        <v>2</v>
      </c>
      <c r="O171" s="9"/>
      <c r="P171" s="9" t="s">
        <v>65</v>
      </c>
      <c r="Q171" s="9"/>
      <c r="R171" s="7" t="str">
        <f t="shared" si="20"/>
        <v>0</v>
      </c>
      <c r="S171" s="9"/>
      <c r="T171" t="str">
        <f t="shared" si="21"/>
        <v>0</v>
      </c>
      <c r="U171" s="9"/>
      <c r="V171" t="str">
        <f t="shared" si="22"/>
        <v>0</v>
      </c>
      <c r="W171" s="19">
        <f t="shared" si="23"/>
        <v>0</v>
      </c>
      <c r="X171" s="9"/>
      <c r="Y171" s="9"/>
      <c r="Z171" s="9"/>
      <c r="AA171" s="9"/>
      <c r="AB171" s="9"/>
      <c r="AC171" s="9"/>
      <c r="AD171" s="9"/>
      <c r="AE171" s="9"/>
      <c r="AF171" s="9"/>
      <c r="AG171" s="9"/>
      <c r="AH171" s="9"/>
      <c r="AI171" s="9"/>
      <c r="AJ171" s="9"/>
      <c r="AK171" s="9"/>
      <c r="AL171" s="9"/>
      <c r="AM171" s="9"/>
      <c r="AN171" s="9"/>
      <c r="AO171" s="9"/>
      <c r="AP171" s="9"/>
      <c r="AQ171" s="9"/>
      <c r="AR171" s="9" t="s">
        <v>5645</v>
      </c>
      <c r="AS171" s="9"/>
      <c r="AT171" s="9"/>
      <c r="AU171" s="9"/>
    </row>
    <row r="172" spans="1:47" x14ac:dyDescent="0.25">
      <c r="A172" s="9" t="s">
        <v>1565</v>
      </c>
      <c r="B172" s="9" t="s">
        <v>1566</v>
      </c>
      <c r="C172" s="9" t="s">
        <v>1567</v>
      </c>
      <c r="D172" s="9" t="s">
        <v>493</v>
      </c>
      <c r="E172" s="9" t="s">
        <v>60</v>
      </c>
      <c r="F172" s="9"/>
      <c r="G172" s="9" t="s">
        <v>78</v>
      </c>
      <c r="H172">
        <f t="shared" si="16"/>
        <v>0</v>
      </c>
      <c r="I172" s="9"/>
      <c r="J172" s="9" t="s">
        <v>63</v>
      </c>
      <c r="K172" t="str">
        <f t="shared" si="17"/>
        <v>0</v>
      </c>
      <c r="L172" s="9" t="s">
        <v>64</v>
      </c>
      <c r="M172" t="str">
        <f t="shared" si="18"/>
        <v>0</v>
      </c>
      <c r="N172">
        <f t="shared" si="19"/>
        <v>0</v>
      </c>
      <c r="O172" s="9"/>
      <c r="P172" s="9" t="s">
        <v>65</v>
      </c>
      <c r="Q172" s="9" t="s">
        <v>63</v>
      </c>
      <c r="R172" s="7" t="str">
        <f t="shared" si="20"/>
        <v>0</v>
      </c>
      <c r="S172" s="9" t="s">
        <v>80</v>
      </c>
      <c r="T172" t="str">
        <f t="shared" si="21"/>
        <v>0</v>
      </c>
      <c r="U172" s="9" t="s">
        <v>63</v>
      </c>
      <c r="V172" t="str">
        <f t="shared" si="22"/>
        <v>0</v>
      </c>
      <c r="W172" s="19">
        <f t="shared" si="23"/>
        <v>0</v>
      </c>
      <c r="X172" s="9"/>
      <c r="Y172" s="9"/>
      <c r="Z172" s="9" t="s">
        <v>83</v>
      </c>
      <c r="AA172" s="9" t="s">
        <v>66</v>
      </c>
      <c r="AB172" s="9" t="s">
        <v>63</v>
      </c>
      <c r="AC172" s="9" t="s">
        <v>63</v>
      </c>
      <c r="AD172" s="9" t="s">
        <v>80</v>
      </c>
      <c r="AE172" s="9" t="s">
        <v>63</v>
      </c>
      <c r="AF172" s="9" t="s">
        <v>85</v>
      </c>
      <c r="AG172" s="9" t="s">
        <v>1568</v>
      </c>
      <c r="AH172" s="9" t="s">
        <v>66</v>
      </c>
      <c r="AI172" s="9" t="s">
        <v>63</v>
      </c>
      <c r="AJ172" s="9" t="s">
        <v>63</v>
      </c>
      <c r="AK172" s="9" t="s">
        <v>66</v>
      </c>
      <c r="AL172" s="9" t="s">
        <v>63</v>
      </c>
      <c r="AM172" s="9" t="s">
        <v>63</v>
      </c>
      <c r="AN172" s="9" t="s">
        <v>63</v>
      </c>
      <c r="AO172" s="9" t="s">
        <v>288</v>
      </c>
      <c r="AP172" s="9" t="s">
        <v>78</v>
      </c>
      <c r="AQ172" s="9"/>
      <c r="AR172" s="9" t="s">
        <v>63</v>
      </c>
      <c r="AS172" s="9" t="s">
        <v>66</v>
      </c>
      <c r="AT172" s="9"/>
      <c r="AU172" s="9"/>
    </row>
    <row r="173" spans="1:47" hidden="1" x14ac:dyDescent="0.25">
      <c r="A173" s="9" t="s">
        <v>1569</v>
      </c>
      <c r="B173" s="9" t="s">
        <v>1570</v>
      </c>
      <c r="C173" s="9" t="s">
        <v>1571</v>
      </c>
      <c r="D173" s="9" t="s">
        <v>493</v>
      </c>
      <c r="E173" s="9" t="s">
        <v>60</v>
      </c>
      <c r="F173" s="9"/>
      <c r="G173" s="9" t="s">
        <v>78</v>
      </c>
      <c r="H173">
        <f t="shared" si="16"/>
        <v>0</v>
      </c>
      <c r="I173" s="9"/>
      <c r="J173" s="9" t="s">
        <v>63</v>
      </c>
      <c r="K173" t="str">
        <f t="shared" si="17"/>
        <v>0</v>
      </c>
      <c r="L173" s="9" t="s">
        <v>64</v>
      </c>
      <c r="M173" t="str">
        <f t="shared" si="18"/>
        <v>0</v>
      </c>
      <c r="N173">
        <f t="shared" si="19"/>
        <v>0</v>
      </c>
      <c r="O173" s="9"/>
      <c r="P173" s="9" t="s">
        <v>65</v>
      </c>
      <c r="Q173" s="9" t="s">
        <v>63</v>
      </c>
      <c r="R173" s="7" t="str">
        <f t="shared" si="20"/>
        <v>0</v>
      </c>
      <c r="S173" s="9" t="s">
        <v>66</v>
      </c>
      <c r="T173" t="str">
        <f t="shared" si="21"/>
        <v>1</v>
      </c>
      <c r="U173" s="9" t="s">
        <v>80</v>
      </c>
      <c r="V173" t="str">
        <f t="shared" si="22"/>
        <v>0</v>
      </c>
      <c r="W173" s="19">
        <f t="shared" si="23"/>
        <v>1</v>
      </c>
      <c r="X173" s="9" t="s">
        <v>15</v>
      </c>
      <c r="Y173" s="9" t="s">
        <v>1572</v>
      </c>
      <c r="Z173" s="9"/>
      <c r="AA173" s="9"/>
      <c r="AB173" s="9"/>
      <c r="AC173" s="9"/>
      <c r="AD173" s="9"/>
      <c r="AE173" s="9"/>
      <c r="AF173" s="9"/>
      <c r="AG173" s="9"/>
      <c r="AH173" s="9"/>
      <c r="AI173" s="9"/>
      <c r="AJ173" s="9"/>
      <c r="AK173" s="9"/>
      <c r="AL173" s="9"/>
      <c r="AM173" s="9"/>
      <c r="AN173" s="9"/>
      <c r="AO173" s="9"/>
      <c r="AP173" s="9"/>
      <c r="AQ173" s="9"/>
      <c r="AR173" s="9" t="s">
        <v>5645</v>
      </c>
      <c r="AS173" s="9"/>
      <c r="AT173" s="9"/>
      <c r="AU173" s="9"/>
    </row>
    <row r="174" spans="1:47" hidden="1" x14ac:dyDescent="0.25">
      <c r="A174" s="9" t="s">
        <v>1573</v>
      </c>
      <c r="B174" s="9" t="s">
        <v>1574</v>
      </c>
      <c r="C174" s="9" t="s">
        <v>1575</v>
      </c>
      <c r="D174" s="9" t="s">
        <v>493</v>
      </c>
      <c r="E174" s="9" t="s">
        <v>60</v>
      </c>
      <c r="F174" s="9"/>
      <c r="G174" s="9" t="s">
        <v>72</v>
      </c>
      <c r="H174">
        <f t="shared" si="16"/>
        <v>1</v>
      </c>
      <c r="I174" s="9"/>
      <c r="J174" s="9" t="s">
        <v>63</v>
      </c>
      <c r="K174" t="str">
        <f t="shared" si="17"/>
        <v>0</v>
      </c>
      <c r="L174" s="9" t="s">
        <v>64</v>
      </c>
      <c r="M174" t="str">
        <f t="shared" si="18"/>
        <v>0</v>
      </c>
      <c r="N174">
        <f t="shared" si="19"/>
        <v>1</v>
      </c>
      <c r="O174" s="9"/>
      <c r="P174" s="9" t="s">
        <v>65</v>
      </c>
      <c r="Q174" s="9"/>
      <c r="R174" s="7" t="str">
        <f t="shared" si="20"/>
        <v>0</v>
      </c>
      <c r="S174" s="9"/>
      <c r="T174" t="str">
        <f t="shared" si="21"/>
        <v>0</v>
      </c>
      <c r="U174" s="9"/>
      <c r="V174" t="str">
        <f t="shared" si="22"/>
        <v>0</v>
      </c>
      <c r="W174" s="19">
        <f t="shared" si="23"/>
        <v>0</v>
      </c>
      <c r="X174" s="9"/>
      <c r="Y174" s="9"/>
      <c r="Z174" s="9"/>
      <c r="AA174" s="9"/>
      <c r="AB174" s="9"/>
      <c r="AC174" s="9"/>
      <c r="AD174" s="9"/>
      <c r="AE174" s="9"/>
      <c r="AF174" s="9"/>
      <c r="AG174" s="9"/>
      <c r="AH174" s="9"/>
      <c r="AI174" s="9"/>
      <c r="AJ174" s="9"/>
      <c r="AK174" s="9"/>
      <c r="AL174" s="9"/>
      <c r="AM174" s="9"/>
      <c r="AN174" s="9"/>
      <c r="AO174" s="9"/>
      <c r="AP174" s="9"/>
      <c r="AQ174" s="9"/>
      <c r="AR174" s="9" t="s">
        <v>5645</v>
      </c>
      <c r="AS174" s="9"/>
      <c r="AT174" s="9"/>
      <c r="AU174" s="9"/>
    </row>
    <row r="175" spans="1:47" hidden="1" x14ac:dyDescent="0.25">
      <c r="A175" s="9" t="s">
        <v>1576</v>
      </c>
      <c r="B175" s="9" t="s">
        <v>1577</v>
      </c>
      <c r="C175" s="9" t="s">
        <v>1578</v>
      </c>
      <c r="D175" s="9" t="s">
        <v>493</v>
      </c>
      <c r="E175" s="9" t="s">
        <v>60</v>
      </c>
      <c r="F175" s="9"/>
      <c r="G175" s="9" t="s">
        <v>72</v>
      </c>
      <c r="H175">
        <f t="shared" si="16"/>
        <v>1</v>
      </c>
      <c r="I175" s="9"/>
      <c r="J175" s="9" t="s">
        <v>63</v>
      </c>
      <c r="K175" t="str">
        <f t="shared" si="17"/>
        <v>0</v>
      </c>
      <c r="L175" s="9" t="s">
        <v>207</v>
      </c>
      <c r="M175" t="str">
        <f t="shared" si="18"/>
        <v>1</v>
      </c>
      <c r="N175">
        <f t="shared" si="19"/>
        <v>2</v>
      </c>
      <c r="O175" s="9" t="s">
        <v>1579</v>
      </c>
      <c r="P175" s="9" t="s">
        <v>65</v>
      </c>
      <c r="Q175" s="9"/>
      <c r="R175" s="7" t="str">
        <f t="shared" si="20"/>
        <v>0</v>
      </c>
      <c r="S175" s="9"/>
      <c r="T175" t="str">
        <f t="shared" si="21"/>
        <v>0</v>
      </c>
      <c r="U175" s="9"/>
      <c r="V175" t="str">
        <f t="shared" si="22"/>
        <v>0</v>
      </c>
      <c r="W175" s="19">
        <f t="shared" si="23"/>
        <v>0</v>
      </c>
      <c r="X175" s="9"/>
      <c r="Y175" s="9"/>
      <c r="Z175" s="9"/>
      <c r="AA175" s="9"/>
      <c r="AB175" s="9"/>
      <c r="AC175" s="9"/>
      <c r="AD175" s="9"/>
      <c r="AE175" s="9"/>
      <c r="AF175" s="9"/>
      <c r="AG175" s="9"/>
      <c r="AH175" s="9"/>
      <c r="AI175" s="9"/>
      <c r="AJ175" s="9"/>
      <c r="AK175" s="9"/>
      <c r="AL175" s="9"/>
      <c r="AM175" s="9"/>
      <c r="AN175" s="9"/>
      <c r="AO175" s="9"/>
      <c r="AP175" s="9"/>
      <c r="AQ175" s="9"/>
      <c r="AR175" s="9" t="s">
        <v>5645</v>
      </c>
      <c r="AS175" s="9"/>
      <c r="AT175" s="9"/>
      <c r="AU175" s="9"/>
    </row>
    <row r="176" spans="1:47" hidden="1" x14ac:dyDescent="0.25">
      <c r="A176" s="9" t="s">
        <v>1580</v>
      </c>
      <c r="B176" s="9" t="s">
        <v>1581</v>
      </c>
      <c r="C176" s="9" t="s">
        <v>1582</v>
      </c>
      <c r="D176" s="9" t="s">
        <v>493</v>
      </c>
      <c r="E176" s="9" t="s">
        <v>60</v>
      </c>
      <c r="F176" s="9"/>
      <c r="G176" s="9" t="s">
        <v>72</v>
      </c>
      <c r="H176">
        <f t="shared" si="16"/>
        <v>1</v>
      </c>
      <c r="I176" s="9"/>
      <c r="J176" s="9" t="s">
        <v>128</v>
      </c>
      <c r="K176" t="str">
        <f t="shared" si="17"/>
        <v>1</v>
      </c>
      <c r="L176" s="9" t="s">
        <v>64</v>
      </c>
      <c r="M176" t="str">
        <f t="shared" si="18"/>
        <v>0</v>
      </c>
      <c r="N176">
        <f t="shared" si="19"/>
        <v>2</v>
      </c>
      <c r="O176" s="9"/>
      <c r="P176" s="9" t="s">
        <v>65</v>
      </c>
      <c r="Q176" s="9"/>
      <c r="R176" s="7" t="str">
        <f t="shared" si="20"/>
        <v>0</v>
      </c>
      <c r="S176" s="9"/>
      <c r="T176" t="str">
        <f t="shared" si="21"/>
        <v>0</v>
      </c>
      <c r="U176" s="9"/>
      <c r="V176" t="str">
        <f t="shared" si="22"/>
        <v>0</v>
      </c>
      <c r="W176" s="19">
        <f t="shared" si="23"/>
        <v>0</v>
      </c>
      <c r="X176" s="9"/>
      <c r="Y176" s="9"/>
      <c r="Z176" s="9"/>
      <c r="AA176" s="9"/>
      <c r="AB176" s="9"/>
      <c r="AC176" s="9"/>
      <c r="AD176" s="9"/>
      <c r="AE176" s="9"/>
      <c r="AF176" s="9"/>
      <c r="AG176" s="9"/>
      <c r="AH176" s="9"/>
      <c r="AI176" s="9"/>
      <c r="AJ176" s="9"/>
      <c r="AK176" s="9"/>
      <c r="AL176" s="9"/>
      <c r="AM176" s="9"/>
      <c r="AN176" s="9"/>
      <c r="AO176" s="9"/>
      <c r="AP176" s="9"/>
      <c r="AQ176" s="9"/>
      <c r="AR176" s="9" t="s">
        <v>5645</v>
      </c>
      <c r="AS176" s="9"/>
      <c r="AT176" s="9"/>
      <c r="AU176" s="9"/>
    </row>
    <row r="177" spans="1:47" hidden="1" x14ac:dyDescent="0.25">
      <c r="A177" s="9" t="s">
        <v>1584</v>
      </c>
      <c r="B177" s="9" t="s">
        <v>1585</v>
      </c>
      <c r="C177" s="9" t="s">
        <v>1586</v>
      </c>
      <c r="D177" s="9" t="s">
        <v>493</v>
      </c>
      <c r="E177" s="9" t="s">
        <v>60</v>
      </c>
      <c r="F177" s="9"/>
      <c r="G177" s="9" t="s">
        <v>72</v>
      </c>
      <c r="H177">
        <f t="shared" si="16"/>
        <v>1</v>
      </c>
      <c r="I177" s="9"/>
      <c r="J177" s="9" t="s">
        <v>128</v>
      </c>
      <c r="K177" t="str">
        <f t="shared" si="17"/>
        <v>1</v>
      </c>
      <c r="L177" s="9" t="s">
        <v>64</v>
      </c>
      <c r="M177" t="str">
        <f t="shared" si="18"/>
        <v>0</v>
      </c>
      <c r="N177">
        <f t="shared" si="19"/>
        <v>2</v>
      </c>
      <c r="O177" s="9"/>
      <c r="P177" s="9" t="s">
        <v>65</v>
      </c>
      <c r="Q177" s="9"/>
      <c r="R177" s="7" t="str">
        <f t="shared" si="20"/>
        <v>0</v>
      </c>
      <c r="S177" s="9"/>
      <c r="T177" t="str">
        <f t="shared" si="21"/>
        <v>0</v>
      </c>
      <c r="U177" s="9"/>
      <c r="V177" t="str">
        <f t="shared" si="22"/>
        <v>0</v>
      </c>
      <c r="W177" s="19">
        <f t="shared" si="23"/>
        <v>0</v>
      </c>
      <c r="X177" s="9"/>
      <c r="Y177" s="9"/>
      <c r="Z177" s="9"/>
      <c r="AA177" s="9"/>
      <c r="AB177" s="9"/>
      <c r="AC177" s="9"/>
      <c r="AD177" s="9"/>
      <c r="AE177" s="9"/>
      <c r="AF177" s="9"/>
      <c r="AG177" s="9"/>
      <c r="AH177" s="9"/>
      <c r="AI177" s="9"/>
      <c r="AJ177" s="9"/>
      <c r="AK177" s="9"/>
      <c r="AL177" s="9"/>
      <c r="AM177" s="9"/>
      <c r="AN177" s="9"/>
      <c r="AO177" s="9"/>
      <c r="AP177" s="9"/>
      <c r="AQ177" s="9"/>
      <c r="AR177" s="9" t="s">
        <v>5645</v>
      </c>
      <c r="AS177" s="9"/>
      <c r="AT177" s="9"/>
      <c r="AU177" s="9"/>
    </row>
    <row r="178" spans="1:47" x14ac:dyDescent="0.25">
      <c r="A178" s="9" t="s">
        <v>1588</v>
      </c>
      <c r="B178" s="9" t="s">
        <v>1589</v>
      </c>
      <c r="C178" s="9" t="s">
        <v>1590</v>
      </c>
      <c r="D178" s="9" t="s">
        <v>493</v>
      </c>
      <c r="E178" s="9" t="s">
        <v>60</v>
      </c>
      <c r="F178" s="9"/>
      <c r="G178" s="9" t="s">
        <v>118</v>
      </c>
      <c r="H178">
        <f t="shared" si="16"/>
        <v>0</v>
      </c>
      <c r="I178" s="9"/>
      <c r="J178" s="9" t="s">
        <v>63</v>
      </c>
      <c r="K178" t="str">
        <f t="shared" si="17"/>
        <v>0</v>
      </c>
      <c r="L178" s="9" t="s">
        <v>64</v>
      </c>
      <c r="M178" t="str">
        <f t="shared" si="18"/>
        <v>0</v>
      </c>
      <c r="N178">
        <f t="shared" si="19"/>
        <v>0</v>
      </c>
      <c r="O178" s="9"/>
      <c r="P178" s="9" t="s">
        <v>73</v>
      </c>
      <c r="Q178" s="9" t="s">
        <v>63</v>
      </c>
      <c r="R178" s="7" t="str">
        <f t="shared" si="20"/>
        <v>0</v>
      </c>
      <c r="S178" s="9" t="s">
        <v>79</v>
      </c>
      <c r="T178" t="str">
        <f t="shared" si="21"/>
        <v>0</v>
      </c>
      <c r="U178" s="9" t="s">
        <v>63</v>
      </c>
      <c r="V178" t="str">
        <f t="shared" si="22"/>
        <v>0</v>
      </c>
      <c r="W178" s="19">
        <f t="shared" si="23"/>
        <v>0</v>
      </c>
      <c r="X178" s="9"/>
      <c r="Y178" s="9"/>
      <c r="Z178" s="9" t="s">
        <v>83</v>
      </c>
      <c r="AA178" s="9" t="s">
        <v>63</v>
      </c>
      <c r="AB178" s="9" t="s">
        <v>63</v>
      </c>
      <c r="AC178" s="9" t="s">
        <v>63</v>
      </c>
      <c r="AD178" s="9" t="s">
        <v>80</v>
      </c>
      <c r="AE178" s="9" t="s">
        <v>63</v>
      </c>
      <c r="AF178" s="9" t="s">
        <v>85</v>
      </c>
      <c r="AG178" s="9" t="s">
        <v>1591</v>
      </c>
      <c r="AH178" s="9" t="s">
        <v>66</v>
      </c>
      <c r="AI178" s="9" t="s">
        <v>63</v>
      </c>
      <c r="AJ178" s="9" t="s">
        <v>66</v>
      </c>
      <c r="AK178" s="9" t="s">
        <v>66</v>
      </c>
      <c r="AL178" s="9" t="s">
        <v>63</v>
      </c>
      <c r="AM178" s="9" t="s">
        <v>63</v>
      </c>
      <c r="AN178" s="9" t="s">
        <v>63</v>
      </c>
      <c r="AO178" s="9" t="s">
        <v>288</v>
      </c>
      <c r="AP178" s="9" t="s">
        <v>78</v>
      </c>
      <c r="AQ178" s="9"/>
      <c r="AR178" s="9" t="s">
        <v>63</v>
      </c>
      <c r="AS178" s="9" t="s">
        <v>63</v>
      </c>
      <c r="AT178" s="9"/>
      <c r="AU178" s="9" t="s">
        <v>1592</v>
      </c>
    </row>
    <row r="179" spans="1:47" hidden="1" x14ac:dyDescent="0.25">
      <c r="A179" s="9" t="s">
        <v>1598</v>
      </c>
      <c r="B179" s="9" t="s">
        <v>1599</v>
      </c>
      <c r="C179" s="9" t="s">
        <v>1600</v>
      </c>
      <c r="D179" s="9" t="s">
        <v>493</v>
      </c>
      <c r="E179" s="9" t="s">
        <v>60</v>
      </c>
      <c r="F179" s="9"/>
      <c r="G179" s="9" t="s">
        <v>72</v>
      </c>
      <c r="H179">
        <f t="shared" si="16"/>
        <v>1</v>
      </c>
      <c r="I179" s="9"/>
      <c r="J179" s="9" t="s">
        <v>128</v>
      </c>
      <c r="K179" t="str">
        <f t="shared" si="17"/>
        <v>1</v>
      </c>
      <c r="L179" s="9" t="s">
        <v>64</v>
      </c>
      <c r="M179" t="str">
        <f t="shared" si="18"/>
        <v>0</v>
      </c>
      <c r="N179">
        <f t="shared" si="19"/>
        <v>2</v>
      </c>
      <c r="O179" s="9"/>
      <c r="P179" s="9" t="s">
        <v>65</v>
      </c>
      <c r="Q179" s="9"/>
      <c r="R179" s="7" t="str">
        <f t="shared" si="20"/>
        <v>0</v>
      </c>
      <c r="S179" s="9"/>
      <c r="T179" t="str">
        <f t="shared" si="21"/>
        <v>0</v>
      </c>
      <c r="U179" s="9"/>
      <c r="V179" t="str">
        <f t="shared" si="22"/>
        <v>0</v>
      </c>
      <c r="W179" s="19">
        <f t="shared" si="23"/>
        <v>0</v>
      </c>
      <c r="X179" s="9"/>
      <c r="Y179" s="9"/>
      <c r="Z179" s="9"/>
      <c r="AA179" s="9"/>
      <c r="AB179" s="9"/>
      <c r="AC179" s="9"/>
      <c r="AD179" s="9"/>
      <c r="AE179" s="9"/>
      <c r="AF179" s="9"/>
      <c r="AG179" s="9"/>
      <c r="AH179" s="9"/>
      <c r="AI179" s="9"/>
      <c r="AJ179" s="9"/>
      <c r="AK179" s="9"/>
      <c r="AL179" s="9"/>
      <c r="AM179" s="9"/>
      <c r="AN179" s="9"/>
      <c r="AO179" s="9"/>
      <c r="AP179" s="9"/>
      <c r="AQ179" s="9"/>
      <c r="AR179" s="9" t="s">
        <v>5645</v>
      </c>
      <c r="AS179" s="9"/>
      <c r="AT179" s="9"/>
      <c r="AU179" s="9"/>
    </row>
    <row r="180" spans="1:47" x14ac:dyDescent="0.25">
      <c r="A180" s="9" t="s">
        <v>1602</v>
      </c>
      <c r="B180" s="9" t="s">
        <v>1603</v>
      </c>
      <c r="C180" s="9" t="s">
        <v>1604</v>
      </c>
      <c r="D180" s="9" t="s">
        <v>493</v>
      </c>
      <c r="E180" s="9" t="s">
        <v>60</v>
      </c>
      <c r="F180" s="9"/>
      <c r="G180" s="9" t="s">
        <v>133</v>
      </c>
      <c r="H180">
        <f t="shared" si="16"/>
        <v>0</v>
      </c>
      <c r="I180" s="9"/>
      <c r="J180" s="9" t="s">
        <v>63</v>
      </c>
      <c r="K180" t="str">
        <f t="shared" si="17"/>
        <v>0</v>
      </c>
      <c r="L180" s="9" t="s">
        <v>64</v>
      </c>
      <c r="M180" t="str">
        <f t="shared" si="18"/>
        <v>0</v>
      </c>
      <c r="N180">
        <f t="shared" si="19"/>
        <v>0</v>
      </c>
      <c r="O180" s="9"/>
      <c r="P180" s="9" t="s">
        <v>65</v>
      </c>
      <c r="Q180" s="9" t="s">
        <v>63</v>
      </c>
      <c r="R180" s="7" t="str">
        <f t="shared" si="20"/>
        <v>0</v>
      </c>
      <c r="S180" s="9" t="s">
        <v>66</v>
      </c>
      <c r="T180" t="str">
        <f t="shared" si="21"/>
        <v>1</v>
      </c>
      <c r="U180" s="9" t="s">
        <v>63</v>
      </c>
      <c r="V180" t="str">
        <f t="shared" si="22"/>
        <v>0</v>
      </c>
      <c r="W180" s="19">
        <f t="shared" si="23"/>
        <v>1</v>
      </c>
      <c r="X180" s="9" t="s">
        <v>15</v>
      </c>
      <c r="Y180" s="9"/>
      <c r="Z180" s="9"/>
      <c r="AA180" s="9"/>
      <c r="AB180" s="9"/>
      <c r="AC180" s="9"/>
      <c r="AD180" s="9"/>
      <c r="AE180" s="9"/>
      <c r="AF180" s="9"/>
      <c r="AG180" s="9"/>
      <c r="AH180" s="9"/>
      <c r="AI180" s="9"/>
      <c r="AJ180" s="9"/>
      <c r="AK180" s="9"/>
      <c r="AL180" s="9"/>
      <c r="AM180" s="9"/>
      <c r="AN180" s="9"/>
      <c r="AO180" s="9"/>
      <c r="AP180" s="9"/>
      <c r="AQ180" s="9"/>
      <c r="AR180" s="9" t="s">
        <v>5645</v>
      </c>
      <c r="AS180" s="9"/>
      <c r="AT180" s="9"/>
      <c r="AU180" s="9"/>
    </row>
    <row r="181" spans="1:47" hidden="1" x14ac:dyDescent="0.25">
      <c r="A181" s="9" t="s">
        <v>1605</v>
      </c>
      <c r="B181" s="9" t="s">
        <v>1606</v>
      </c>
      <c r="C181" s="9" t="s">
        <v>1607</v>
      </c>
      <c r="D181" s="9" t="s">
        <v>493</v>
      </c>
      <c r="E181" s="9" t="s">
        <v>60</v>
      </c>
      <c r="F181" s="9"/>
      <c r="G181" s="9" t="s">
        <v>72</v>
      </c>
      <c r="H181">
        <f t="shared" si="16"/>
        <v>1</v>
      </c>
      <c r="I181" s="9"/>
      <c r="J181" s="9" t="s">
        <v>63</v>
      </c>
      <c r="K181" t="str">
        <f t="shared" si="17"/>
        <v>0</v>
      </c>
      <c r="L181" s="9" t="s">
        <v>64</v>
      </c>
      <c r="M181" t="str">
        <f t="shared" si="18"/>
        <v>0</v>
      </c>
      <c r="N181">
        <f t="shared" si="19"/>
        <v>1</v>
      </c>
      <c r="O181" s="9"/>
      <c r="P181" s="9" t="s">
        <v>65</v>
      </c>
      <c r="Q181" s="9"/>
      <c r="R181" s="7" t="str">
        <f t="shared" si="20"/>
        <v>0</v>
      </c>
      <c r="S181" s="9"/>
      <c r="T181" t="str">
        <f t="shared" si="21"/>
        <v>0</v>
      </c>
      <c r="U181" s="9"/>
      <c r="V181" t="str">
        <f t="shared" si="22"/>
        <v>0</v>
      </c>
      <c r="W181" s="19">
        <f t="shared" si="23"/>
        <v>0</v>
      </c>
      <c r="X181" s="9"/>
      <c r="Y181" s="9"/>
      <c r="Z181" s="9"/>
      <c r="AA181" s="9"/>
      <c r="AB181" s="9"/>
      <c r="AC181" s="9"/>
      <c r="AD181" s="9"/>
      <c r="AE181" s="9"/>
      <c r="AF181" s="9"/>
      <c r="AG181" s="9"/>
      <c r="AH181" s="9"/>
      <c r="AI181" s="9"/>
      <c r="AJ181" s="9"/>
      <c r="AK181" s="9"/>
      <c r="AL181" s="9"/>
      <c r="AM181" s="9"/>
      <c r="AN181" s="9"/>
      <c r="AO181" s="9"/>
      <c r="AP181" s="9"/>
      <c r="AQ181" s="9"/>
      <c r="AR181" s="9" t="s">
        <v>5645</v>
      </c>
      <c r="AS181" s="9"/>
      <c r="AT181" s="9"/>
      <c r="AU181" s="9"/>
    </row>
    <row r="182" spans="1:47" hidden="1" x14ac:dyDescent="0.25">
      <c r="A182" s="9" t="s">
        <v>1609</v>
      </c>
      <c r="B182" s="9" t="s">
        <v>1610</v>
      </c>
      <c r="C182" s="9" t="s">
        <v>1611</v>
      </c>
      <c r="D182" s="9" t="s">
        <v>493</v>
      </c>
      <c r="E182" s="9" t="s">
        <v>60</v>
      </c>
      <c r="F182" s="9"/>
      <c r="G182" s="9" t="s">
        <v>133</v>
      </c>
      <c r="H182">
        <f t="shared" si="16"/>
        <v>0</v>
      </c>
      <c r="I182" s="9"/>
      <c r="J182" s="9" t="s">
        <v>63</v>
      </c>
      <c r="K182" t="str">
        <f t="shared" si="17"/>
        <v>0</v>
      </c>
      <c r="L182" s="9" t="s">
        <v>64</v>
      </c>
      <c r="M182" t="str">
        <f t="shared" si="18"/>
        <v>0</v>
      </c>
      <c r="N182">
        <f t="shared" si="19"/>
        <v>0</v>
      </c>
      <c r="O182" s="9"/>
      <c r="P182" s="9" t="s">
        <v>65</v>
      </c>
      <c r="Q182" s="9" t="s">
        <v>63</v>
      </c>
      <c r="R182" s="7" t="str">
        <f t="shared" si="20"/>
        <v>0</v>
      </c>
      <c r="S182" s="9" t="s">
        <v>80</v>
      </c>
      <c r="T182" t="str">
        <f t="shared" si="21"/>
        <v>0</v>
      </c>
      <c r="U182" s="9" t="s">
        <v>80</v>
      </c>
      <c r="V182" t="str">
        <f t="shared" si="22"/>
        <v>0</v>
      </c>
      <c r="W182" s="19">
        <f t="shared" si="23"/>
        <v>0</v>
      </c>
      <c r="X182" s="9"/>
      <c r="Y182" s="9"/>
      <c r="Z182" s="9" t="s">
        <v>83</v>
      </c>
      <c r="AA182" s="9" t="s">
        <v>63</v>
      </c>
      <c r="AB182" s="9" t="s">
        <v>63</v>
      </c>
      <c r="AC182" s="9" t="s">
        <v>63</v>
      </c>
      <c r="AD182" s="9" t="s">
        <v>110</v>
      </c>
      <c r="AE182" s="9" t="s">
        <v>110</v>
      </c>
      <c r="AF182" s="9" t="s">
        <v>110</v>
      </c>
      <c r="AG182" s="9"/>
      <c r="AH182" s="9" t="s">
        <v>66</v>
      </c>
      <c r="AI182" s="9" t="s">
        <v>134</v>
      </c>
      <c r="AJ182" s="9" t="s">
        <v>135</v>
      </c>
      <c r="AK182" s="9" t="s">
        <v>66</v>
      </c>
      <c r="AL182" s="9" t="s">
        <v>63</v>
      </c>
      <c r="AM182" s="9" t="s">
        <v>134</v>
      </c>
      <c r="AN182" s="9" t="s">
        <v>63</v>
      </c>
      <c r="AO182" s="9" t="s">
        <v>81</v>
      </c>
      <c r="AP182" s="9" t="s">
        <v>312</v>
      </c>
      <c r="AQ182" s="9"/>
      <c r="AR182" s="9" t="s">
        <v>137</v>
      </c>
      <c r="AS182" s="9" t="s">
        <v>63</v>
      </c>
      <c r="AT182" s="9" t="s">
        <v>1612</v>
      </c>
      <c r="AU182" s="9" t="s">
        <v>1613</v>
      </c>
    </row>
    <row r="183" spans="1:47" hidden="1" x14ac:dyDescent="0.25">
      <c r="A183" s="9" t="s">
        <v>1616</v>
      </c>
      <c r="B183" s="9" t="s">
        <v>1617</v>
      </c>
      <c r="C183" s="9" t="s">
        <v>1618</v>
      </c>
      <c r="D183" s="9" t="s">
        <v>493</v>
      </c>
      <c r="E183" s="9" t="s">
        <v>60</v>
      </c>
      <c r="F183" s="9"/>
      <c r="G183" s="9" t="s">
        <v>72</v>
      </c>
      <c r="H183">
        <f t="shared" si="16"/>
        <v>1</v>
      </c>
      <c r="I183" s="9"/>
      <c r="J183" s="9" t="s">
        <v>128</v>
      </c>
      <c r="K183" t="str">
        <f t="shared" si="17"/>
        <v>1</v>
      </c>
      <c r="L183" s="9" t="s">
        <v>64</v>
      </c>
      <c r="M183" t="str">
        <f t="shared" si="18"/>
        <v>0</v>
      </c>
      <c r="N183">
        <f t="shared" si="19"/>
        <v>2</v>
      </c>
      <c r="O183" s="9"/>
      <c r="P183" s="9" t="s">
        <v>65</v>
      </c>
      <c r="Q183" s="9"/>
      <c r="R183" s="7" t="str">
        <f t="shared" si="20"/>
        <v>0</v>
      </c>
      <c r="S183" s="9"/>
      <c r="T183" t="str">
        <f t="shared" si="21"/>
        <v>0</v>
      </c>
      <c r="U183" s="9"/>
      <c r="V183" t="str">
        <f t="shared" si="22"/>
        <v>0</v>
      </c>
      <c r="W183" s="19">
        <f t="shared" si="23"/>
        <v>0</v>
      </c>
      <c r="X183" s="9"/>
      <c r="Y183" s="9"/>
      <c r="Z183" s="9"/>
      <c r="AA183" s="9"/>
      <c r="AB183" s="9"/>
      <c r="AC183" s="9"/>
      <c r="AD183" s="9"/>
      <c r="AE183" s="9"/>
      <c r="AF183" s="9"/>
      <c r="AG183" s="9"/>
      <c r="AH183" s="9"/>
      <c r="AI183" s="9"/>
      <c r="AJ183" s="9"/>
      <c r="AK183" s="9"/>
      <c r="AL183" s="9"/>
      <c r="AM183" s="9"/>
      <c r="AN183" s="9"/>
      <c r="AO183" s="9"/>
      <c r="AP183" s="9"/>
      <c r="AQ183" s="9"/>
      <c r="AR183" s="9" t="s">
        <v>5645</v>
      </c>
      <c r="AS183" s="9"/>
      <c r="AT183" s="9"/>
      <c r="AU183" s="9"/>
    </row>
    <row r="184" spans="1:47" hidden="1" x14ac:dyDescent="0.25">
      <c r="A184" s="9" t="s">
        <v>1619</v>
      </c>
      <c r="B184" s="9" t="s">
        <v>1620</v>
      </c>
      <c r="C184" s="9" t="s">
        <v>1621</v>
      </c>
      <c r="D184" s="9" t="s">
        <v>493</v>
      </c>
      <c r="E184" s="9" t="s">
        <v>60</v>
      </c>
      <c r="F184" s="9"/>
      <c r="G184" s="9" t="s">
        <v>62</v>
      </c>
      <c r="H184">
        <f t="shared" si="16"/>
        <v>0</v>
      </c>
      <c r="I184" s="9"/>
      <c r="J184" s="9" t="s">
        <v>63</v>
      </c>
      <c r="K184" t="str">
        <f t="shared" si="17"/>
        <v>0</v>
      </c>
      <c r="L184" s="9" t="s">
        <v>64</v>
      </c>
      <c r="M184" t="str">
        <f t="shared" si="18"/>
        <v>0</v>
      </c>
      <c r="N184">
        <f t="shared" si="19"/>
        <v>0</v>
      </c>
      <c r="O184" s="9"/>
      <c r="P184" s="9" t="s">
        <v>73</v>
      </c>
      <c r="Q184" s="9" t="s">
        <v>63</v>
      </c>
      <c r="R184" s="7" t="str">
        <f t="shared" si="20"/>
        <v>0</v>
      </c>
      <c r="S184" s="9" t="s">
        <v>80</v>
      </c>
      <c r="T184" t="str">
        <f t="shared" si="21"/>
        <v>0</v>
      </c>
      <c r="U184" s="9" t="s">
        <v>80</v>
      </c>
      <c r="V184" t="str">
        <f t="shared" si="22"/>
        <v>0</v>
      </c>
      <c r="W184" s="19">
        <f t="shared" si="23"/>
        <v>0</v>
      </c>
      <c r="X184" s="9"/>
      <c r="Y184" s="9"/>
      <c r="Z184" s="9" t="s">
        <v>83</v>
      </c>
      <c r="AA184" s="9" t="s">
        <v>63</v>
      </c>
      <c r="AB184" s="9" t="s">
        <v>63</v>
      </c>
      <c r="AC184" s="9" t="s">
        <v>63</v>
      </c>
      <c r="AD184" s="9" t="s">
        <v>80</v>
      </c>
      <c r="AE184" s="9" t="s">
        <v>63</v>
      </c>
      <c r="AF184" s="9" t="s">
        <v>85</v>
      </c>
      <c r="AG184" s="9" t="s">
        <v>1622</v>
      </c>
      <c r="AH184" s="9" t="s">
        <v>66</v>
      </c>
      <c r="AI184" s="9" t="s">
        <v>134</v>
      </c>
      <c r="AJ184" s="9" t="s">
        <v>135</v>
      </c>
      <c r="AK184" s="9" t="s">
        <v>63</v>
      </c>
      <c r="AL184" s="9" t="s">
        <v>110</v>
      </c>
      <c r="AM184" s="9" t="s">
        <v>134</v>
      </c>
      <c r="AN184" s="9" t="s">
        <v>63</v>
      </c>
      <c r="AO184" s="9" t="s">
        <v>81</v>
      </c>
      <c r="AP184" s="9" t="s">
        <v>320</v>
      </c>
      <c r="AQ184" s="9"/>
      <c r="AR184" s="9" t="s">
        <v>63</v>
      </c>
      <c r="AS184" s="9" t="s">
        <v>63</v>
      </c>
      <c r="AT184" s="9"/>
      <c r="AU184" s="9" t="s">
        <v>1623</v>
      </c>
    </row>
    <row r="185" spans="1:47" hidden="1" x14ac:dyDescent="0.25">
      <c r="A185" s="9" t="s">
        <v>1629</v>
      </c>
      <c r="B185" s="9" t="s">
        <v>1630</v>
      </c>
      <c r="C185" s="9" t="s">
        <v>1631</v>
      </c>
      <c r="D185" s="9" t="s">
        <v>493</v>
      </c>
      <c r="E185" s="9" t="s">
        <v>60</v>
      </c>
      <c r="F185" s="9"/>
      <c r="G185" s="9" t="s">
        <v>62</v>
      </c>
      <c r="H185">
        <f t="shared" si="16"/>
        <v>0</v>
      </c>
      <c r="I185" s="9"/>
      <c r="J185" s="9" t="s">
        <v>63</v>
      </c>
      <c r="K185" t="str">
        <f t="shared" si="17"/>
        <v>0</v>
      </c>
      <c r="L185" s="9" t="s">
        <v>207</v>
      </c>
      <c r="M185" t="str">
        <f t="shared" si="18"/>
        <v>1</v>
      </c>
      <c r="N185">
        <f t="shared" si="19"/>
        <v>1</v>
      </c>
      <c r="O185" s="9" t="s">
        <v>1579</v>
      </c>
      <c r="P185" s="9" t="s">
        <v>65</v>
      </c>
      <c r="Q185" s="9"/>
      <c r="R185" s="7" t="str">
        <f t="shared" si="20"/>
        <v>0</v>
      </c>
      <c r="S185" s="9"/>
      <c r="T185" t="str">
        <f t="shared" si="21"/>
        <v>0</v>
      </c>
      <c r="U185" s="9"/>
      <c r="V185" t="str">
        <f t="shared" si="22"/>
        <v>0</v>
      </c>
      <c r="W185" s="19">
        <f t="shared" si="23"/>
        <v>0</v>
      </c>
      <c r="X185" s="9"/>
      <c r="Y185" s="9"/>
      <c r="Z185" s="9"/>
      <c r="AA185" s="9"/>
      <c r="AB185" s="9"/>
      <c r="AC185" s="9"/>
      <c r="AD185" s="9"/>
      <c r="AE185" s="9"/>
      <c r="AF185" s="9"/>
      <c r="AG185" s="9"/>
      <c r="AH185" s="9"/>
      <c r="AI185" s="9"/>
      <c r="AJ185" s="9"/>
      <c r="AK185" s="9"/>
      <c r="AL185" s="9"/>
      <c r="AM185" s="9"/>
      <c r="AN185" s="9"/>
      <c r="AO185" s="9"/>
      <c r="AP185" s="9"/>
      <c r="AQ185" s="9"/>
      <c r="AR185" s="9" t="s">
        <v>5645</v>
      </c>
      <c r="AS185" s="9"/>
      <c r="AT185" s="9"/>
      <c r="AU185" s="9"/>
    </row>
    <row r="186" spans="1:47" hidden="1" x14ac:dyDescent="0.25">
      <c r="A186" s="9" t="s">
        <v>1632</v>
      </c>
      <c r="B186" s="9" t="s">
        <v>1633</v>
      </c>
      <c r="C186" s="9" t="s">
        <v>1634</v>
      </c>
      <c r="D186" s="9" t="s">
        <v>493</v>
      </c>
      <c r="E186" s="9" t="s">
        <v>60</v>
      </c>
      <c r="F186" s="9"/>
      <c r="G186" s="9" t="s">
        <v>72</v>
      </c>
      <c r="H186">
        <f t="shared" si="16"/>
        <v>1</v>
      </c>
      <c r="I186" s="9"/>
      <c r="J186" s="9" t="s">
        <v>63</v>
      </c>
      <c r="K186" t="str">
        <f t="shared" si="17"/>
        <v>0</v>
      </c>
      <c r="L186" s="9" t="s">
        <v>64</v>
      </c>
      <c r="M186" t="str">
        <f t="shared" si="18"/>
        <v>0</v>
      </c>
      <c r="N186">
        <f t="shared" si="19"/>
        <v>1</v>
      </c>
      <c r="O186" s="9"/>
      <c r="P186" s="9" t="s">
        <v>65</v>
      </c>
      <c r="Q186" s="9"/>
      <c r="R186" s="7" t="str">
        <f t="shared" si="20"/>
        <v>0</v>
      </c>
      <c r="S186" s="9"/>
      <c r="T186" t="str">
        <f t="shared" si="21"/>
        <v>0</v>
      </c>
      <c r="U186" s="9"/>
      <c r="V186" t="str">
        <f t="shared" si="22"/>
        <v>0</v>
      </c>
      <c r="W186" s="19">
        <f t="shared" si="23"/>
        <v>0</v>
      </c>
      <c r="X186" s="9"/>
      <c r="Y186" s="9"/>
      <c r="Z186" s="9"/>
      <c r="AA186" s="9"/>
      <c r="AB186" s="9"/>
      <c r="AC186" s="9"/>
      <c r="AD186" s="9"/>
      <c r="AE186" s="9"/>
      <c r="AF186" s="9"/>
      <c r="AG186" s="9"/>
      <c r="AH186" s="9"/>
      <c r="AI186" s="9"/>
      <c r="AJ186" s="9"/>
      <c r="AK186" s="9"/>
      <c r="AL186" s="9"/>
      <c r="AM186" s="9"/>
      <c r="AN186" s="9"/>
      <c r="AO186" s="9"/>
      <c r="AP186" s="9"/>
      <c r="AQ186" s="9"/>
      <c r="AR186" s="9" t="s">
        <v>5645</v>
      </c>
      <c r="AS186" s="9"/>
      <c r="AT186" s="9"/>
      <c r="AU186" s="9"/>
    </row>
    <row r="187" spans="1:47" hidden="1" x14ac:dyDescent="0.25">
      <c r="A187" s="9" t="s">
        <v>1635</v>
      </c>
      <c r="B187" s="9" t="s">
        <v>1636</v>
      </c>
      <c r="C187" s="9" t="s">
        <v>1637</v>
      </c>
      <c r="D187" s="9" t="s">
        <v>493</v>
      </c>
      <c r="E187" s="9" t="s">
        <v>60</v>
      </c>
      <c r="F187" s="9"/>
      <c r="G187" s="9" t="s">
        <v>72</v>
      </c>
      <c r="H187">
        <f t="shared" si="16"/>
        <v>1</v>
      </c>
      <c r="I187" s="9"/>
      <c r="J187" s="9" t="s">
        <v>63</v>
      </c>
      <c r="K187" t="str">
        <f t="shared" si="17"/>
        <v>0</v>
      </c>
      <c r="L187" s="9" t="s">
        <v>64</v>
      </c>
      <c r="M187" t="str">
        <f t="shared" si="18"/>
        <v>0</v>
      </c>
      <c r="N187">
        <f t="shared" si="19"/>
        <v>1</v>
      </c>
      <c r="O187" s="9"/>
      <c r="P187" s="9" t="s">
        <v>65</v>
      </c>
      <c r="Q187" s="9"/>
      <c r="R187" s="7" t="str">
        <f t="shared" si="20"/>
        <v>0</v>
      </c>
      <c r="S187" s="9"/>
      <c r="T187" t="str">
        <f t="shared" si="21"/>
        <v>0</v>
      </c>
      <c r="U187" s="9"/>
      <c r="V187" t="str">
        <f t="shared" si="22"/>
        <v>0</v>
      </c>
      <c r="W187" s="19">
        <f t="shared" si="23"/>
        <v>0</v>
      </c>
      <c r="X187" s="9"/>
      <c r="Y187" s="9"/>
      <c r="Z187" s="9"/>
      <c r="AA187" s="9"/>
      <c r="AB187" s="9"/>
      <c r="AC187" s="9"/>
      <c r="AD187" s="9"/>
      <c r="AE187" s="9"/>
      <c r="AF187" s="9"/>
      <c r="AG187" s="9"/>
      <c r="AH187" s="9"/>
      <c r="AI187" s="9"/>
      <c r="AJ187" s="9"/>
      <c r="AK187" s="9"/>
      <c r="AL187" s="9"/>
      <c r="AM187" s="9"/>
      <c r="AN187" s="9"/>
      <c r="AO187" s="9"/>
      <c r="AP187" s="9"/>
      <c r="AQ187" s="9"/>
      <c r="AR187" s="9" t="s">
        <v>5645</v>
      </c>
      <c r="AS187" s="9"/>
      <c r="AT187" s="9"/>
      <c r="AU187" s="9"/>
    </row>
    <row r="188" spans="1:47" hidden="1" x14ac:dyDescent="0.25">
      <c r="A188" s="9" t="s">
        <v>1638</v>
      </c>
      <c r="B188" s="9" t="s">
        <v>1639</v>
      </c>
      <c r="C188" s="9" t="s">
        <v>1640</v>
      </c>
      <c r="D188" s="9" t="s">
        <v>493</v>
      </c>
      <c r="E188" s="9" t="s">
        <v>60</v>
      </c>
      <c r="F188" s="9"/>
      <c r="G188" s="9" t="s">
        <v>341</v>
      </c>
      <c r="H188">
        <f t="shared" si="16"/>
        <v>0</v>
      </c>
      <c r="I188" s="9"/>
      <c r="J188" s="9" t="s">
        <v>128</v>
      </c>
      <c r="K188" t="str">
        <f t="shared" si="17"/>
        <v>1</v>
      </c>
      <c r="L188" s="9" t="s">
        <v>64</v>
      </c>
      <c r="M188" t="str">
        <f t="shared" si="18"/>
        <v>0</v>
      </c>
      <c r="N188">
        <f t="shared" si="19"/>
        <v>1</v>
      </c>
      <c r="O188" s="9"/>
      <c r="P188" s="9" t="s">
        <v>73</v>
      </c>
      <c r="Q188" s="9"/>
      <c r="R188" s="7" t="str">
        <f t="shared" si="20"/>
        <v>0</v>
      </c>
      <c r="S188" s="9"/>
      <c r="T188" t="str">
        <f t="shared" si="21"/>
        <v>0</v>
      </c>
      <c r="U188" s="9"/>
      <c r="V188" t="str">
        <f t="shared" si="22"/>
        <v>0</v>
      </c>
      <c r="W188" s="19">
        <f t="shared" si="23"/>
        <v>0</v>
      </c>
      <c r="X188" s="9"/>
      <c r="Y188" s="9"/>
      <c r="Z188" s="9"/>
      <c r="AA188" s="9"/>
      <c r="AB188" s="9"/>
      <c r="AC188" s="9"/>
      <c r="AD188" s="9"/>
      <c r="AE188" s="9"/>
      <c r="AF188" s="9"/>
      <c r="AG188" s="9"/>
      <c r="AH188" s="9"/>
      <c r="AI188" s="9"/>
      <c r="AJ188" s="9"/>
      <c r="AK188" s="9"/>
      <c r="AL188" s="9"/>
      <c r="AM188" s="9"/>
      <c r="AN188" s="9"/>
      <c r="AO188" s="9"/>
      <c r="AP188" s="9"/>
      <c r="AQ188" s="9"/>
      <c r="AR188" s="9" t="s">
        <v>5645</v>
      </c>
      <c r="AS188" s="9"/>
      <c r="AT188" s="9"/>
      <c r="AU188" s="9"/>
    </row>
    <row r="189" spans="1:47" x14ac:dyDescent="0.25">
      <c r="A189" s="9" t="s">
        <v>1641</v>
      </c>
      <c r="B189" s="9" t="s">
        <v>1642</v>
      </c>
      <c r="C189" s="9" t="s">
        <v>1643</v>
      </c>
      <c r="D189" s="9" t="s">
        <v>493</v>
      </c>
      <c r="E189" s="9" t="s">
        <v>60</v>
      </c>
      <c r="F189" s="9"/>
      <c r="G189" s="9" t="s">
        <v>78</v>
      </c>
      <c r="H189">
        <f t="shared" si="16"/>
        <v>0</v>
      </c>
      <c r="I189" s="9"/>
      <c r="J189" s="9" t="s">
        <v>63</v>
      </c>
      <c r="K189" t="str">
        <f t="shared" si="17"/>
        <v>0</v>
      </c>
      <c r="L189" s="9" t="s">
        <v>64</v>
      </c>
      <c r="M189" t="str">
        <f t="shared" si="18"/>
        <v>0</v>
      </c>
      <c r="N189">
        <f t="shared" si="19"/>
        <v>0</v>
      </c>
      <c r="O189" s="9"/>
      <c r="P189" s="9" t="s">
        <v>73</v>
      </c>
      <c r="Q189" s="9" t="s">
        <v>63</v>
      </c>
      <c r="R189" s="7" t="str">
        <f t="shared" si="20"/>
        <v>0</v>
      </c>
      <c r="S189" s="9" t="s">
        <v>79</v>
      </c>
      <c r="T189" t="str">
        <f t="shared" si="21"/>
        <v>0</v>
      </c>
      <c r="U189" s="9" t="s">
        <v>63</v>
      </c>
      <c r="V189" t="str">
        <f t="shared" si="22"/>
        <v>0</v>
      </c>
      <c r="W189" s="19">
        <f t="shared" si="23"/>
        <v>0</v>
      </c>
      <c r="X189" s="9"/>
      <c r="Y189" s="9"/>
      <c r="Z189" s="9" t="s">
        <v>83</v>
      </c>
      <c r="AA189" s="9" t="s">
        <v>63</v>
      </c>
      <c r="AB189" s="9" t="s">
        <v>63</v>
      </c>
      <c r="AC189" s="9" t="s">
        <v>63</v>
      </c>
      <c r="AD189" s="9" t="s">
        <v>80</v>
      </c>
      <c r="AE189" s="9" t="s">
        <v>80</v>
      </c>
      <c r="AF189" s="9" t="s">
        <v>85</v>
      </c>
      <c r="AG189" s="9" t="s">
        <v>1644</v>
      </c>
      <c r="AH189" s="9" t="s">
        <v>66</v>
      </c>
      <c r="AI189" s="9" t="s">
        <v>63</v>
      </c>
      <c r="AJ189" s="9" t="s">
        <v>63</v>
      </c>
      <c r="AK189" s="9" t="s">
        <v>63</v>
      </c>
      <c r="AL189" s="9" t="s">
        <v>63</v>
      </c>
      <c r="AM189" s="9" t="s">
        <v>66</v>
      </c>
      <c r="AN189" s="9" t="s">
        <v>63</v>
      </c>
      <c r="AO189" s="9" t="s">
        <v>288</v>
      </c>
      <c r="AP189" s="9" t="s">
        <v>78</v>
      </c>
      <c r="AQ189" s="9"/>
      <c r="AR189" s="9" t="s">
        <v>63</v>
      </c>
      <c r="AS189" s="9" t="s">
        <v>63</v>
      </c>
      <c r="AT189" s="9"/>
      <c r="AU189" s="9" t="s">
        <v>1645</v>
      </c>
    </row>
    <row r="190" spans="1:47" hidden="1" x14ac:dyDescent="0.25">
      <c r="A190" s="9" t="s">
        <v>1649</v>
      </c>
      <c r="B190" s="9" t="s">
        <v>1650</v>
      </c>
      <c r="C190" s="9" t="s">
        <v>1651</v>
      </c>
      <c r="D190" s="9" t="s">
        <v>225</v>
      </c>
      <c r="E190" s="9" t="s">
        <v>60</v>
      </c>
      <c r="F190" s="9"/>
      <c r="G190" s="9" t="s">
        <v>118</v>
      </c>
      <c r="H190">
        <f t="shared" si="16"/>
        <v>0</v>
      </c>
      <c r="I190" s="9"/>
      <c r="J190" s="9" t="s">
        <v>63</v>
      </c>
      <c r="K190" t="str">
        <f t="shared" si="17"/>
        <v>0</v>
      </c>
      <c r="L190" s="9" t="s">
        <v>64</v>
      </c>
      <c r="M190" t="str">
        <f t="shared" si="18"/>
        <v>0</v>
      </c>
      <c r="N190">
        <f t="shared" si="19"/>
        <v>0</v>
      </c>
      <c r="O190" s="9"/>
      <c r="P190" s="9" t="s">
        <v>73</v>
      </c>
      <c r="Q190" s="9" t="s">
        <v>63</v>
      </c>
      <c r="R190" s="7" t="str">
        <f t="shared" si="20"/>
        <v>0</v>
      </c>
      <c r="S190" s="9" t="s">
        <v>80</v>
      </c>
      <c r="T190" t="str">
        <f t="shared" si="21"/>
        <v>0</v>
      </c>
      <c r="U190" s="9" t="s">
        <v>80</v>
      </c>
      <c r="V190" t="str">
        <f t="shared" si="22"/>
        <v>0</v>
      </c>
      <c r="W190" s="19">
        <f t="shared" si="23"/>
        <v>0</v>
      </c>
      <c r="X190" s="9"/>
      <c r="Y190" s="9"/>
      <c r="Z190" s="9" t="s">
        <v>83</v>
      </c>
      <c r="AA190" s="9" t="s">
        <v>63</v>
      </c>
      <c r="AB190" s="9" t="s">
        <v>63</v>
      </c>
      <c r="AC190" s="9" t="s">
        <v>110</v>
      </c>
      <c r="AD190" s="9" t="s">
        <v>80</v>
      </c>
      <c r="AE190" s="9" t="s">
        <v>80</v>
      </c>
      <c r="AF190" s="9" t="s">
        <v>110</v>
      </c>
      <c r="AG190" s="9"/>
      <c r="AH190" s="9" t="s">
        <v>66</v>
      </c>
      <c r="AI190" s="9" t="s">
        <v>63</v>
      </c>
      <c r="AJ190" s="9" t="s">
        <v>66</v>
      </c>
      <c r="AK190" s="9" t="s">
        <v>66</v>
      </c>
      <c r="AL190" s="9" t="s">
        <v>63</v>
      </c>
      <c r="AM190" s="9" t="s">
        <v>63</v>
      </c>
      <c r="AN190" s="9" t="s">
        <v>63</v>
      </c>
      <c r="AO190" s="9" t="s">
        <v>81</v>
      </c>
      <c r="AP190" s="9" t="s">
        <v>213</v>
      </c>
      <c r="AQ190" s="9"/>
      <c r="AR190" s="9" t="s">
        <v>63</v>
      </c>
      <c r="AS190" s="9" t="s">
        <v>63</v>
      </c>
      <c r="AT190" s="9" t="s">
        <v>138</v>
      </c>
      <c r="AU190" s="9" t="s">
        <v>1652</v>
      </c>
    </row>
    <row r="191" spans="1:47" hidden="1" x14ac:dyDescent="0.25">
      <c r="A191" s="9" t="s">
        <v>1657</v>
      </c>
      <c r="B191" s="9" t="s">
        <v>1658</v>
      </c>
      <c r="C191" s="9" t="s">
        <v>1659</v>
      </c>
      <c r="D191" s="9" t="s">
        <v>225</v>
      </c>
      <c r="E191" s="9" t="s">
        <v>60</v>
      </c>
      <c r="F191" s="9"/>
      <c r="G191" s="9" t="s">
        <v>72</v>
      </c>
      <c r="H191">
        <f t="shared" si="16"/>
        <v>1</v>
      </c>
      <c r="I191" s="9"/>
      <c r="J191" s="9" t="s">
        <v>63</v>
      </c>
      <c r="K191" t="str">
        <f t="shared" si="17"/>
        <v>0</v>
      </c>
      <c r="L191" s="9" t="s">
        <v>64</v>
      </c>
      <c r="M191" t="str">
        <f t="shared" si="18"/>
        <v>0</v>
      </c>
      <c r="N191">
        <f t="shared" si="19"/>
        <v>1</v>
      </c>
      <c r="O191" s="9"/>
      <c r="P191" s="9" t="s">
        <v>73</v>
      </c>
      <c r="Q191" s="9"/>
      <c r="R191" s="7" t="str">
        <f t="shared" si="20"/>
        <v>0</v>
      </c>
      <c r="S191" s="9"/>
      <c r="T191" t="str">
        <f t="shared" si="21"/>
        <v>0</v>
      </c>
      <c r="U191" s="9"/>
      <c r="V191" t="str">
        <f t="shared" si="22"/>
        <v>0</v>
      </c>
      <c r="W191" s="19">
        <f t="shared" si="23"/>
        <v>0</v>
      </c>
      <c r="X191" s="9"/>
      <c r="Y191" s="9"/>
      <c r="Z191" s="9"/>
      <c r="AA191" s="9"/>
      <c r="AB191" s="9"/>
      <c r="AC191" s="9"/>
      <c r="AD191" s="9"/>
      <c r="AE191" s="9"/>
      <c r="AF191" s="9"/>
      <c r="AG191" s="9"/>
      <c r="AH191" s="9"/>
      <c r="AI191" s="9"/>
      <c r="AJ191" s="9"/>
      <c r="AK191" s="9"/>
      <c r="AL191" s="9"/>
      <c r="AM191" s="9"/>
      <c r="AN191" s="9"/>
      <c r="AO191" s="9"/>
      <c r="AP191" s="9"/>
      <c r="AQ191" s="9"/>
      <c r="AR191" s="9" t="s">
        <v>5645</v>
      </c>
      <c r="AS191" s="9"/>
      <c r="AT191" s="9"/>
      <c r="AU191" s="9"/>
    </row>
    <row r="192" spans="1:47" x14ac:dyDescent="0.25">
      <c r="A192" s="9" t="s">
        <v>1661</v>
      </c>
      <c r="B192" s="9" t="s">
        <v>1662</v>
      </c>
      <c r="C192" s="9" t="s">
        <v>1663</v>
      </c>
      <c r="D192" s="9" t="s">
        <v>59</v>
      </c>
      <c r="E192" s="9" t="s">
        <v>60</v>
      </c>
      <c r="F192" s="9"/>
      <c r="G192" s="9" t="s">
        <v>78</v>
      </c>
      <c r="H192">
        <f t="shared" si="16"/>
        <v>0</v>
      </c>
      <c r="I192" s="9"/>
      <c r="J192" s="9" t="s">
        <v>63</v>
      </c>
      <c r="K192" t="str">
        <f t="shared" si="17"/>
        <v>0</v>
      </c>
      <c r="L192" s="9" t="s">
        <v>64</v>
      </c>
      <c r="M192" t="str">
        <f t="shared" si="18"/>
        <v>0</v>
      </c>
      <c r="N192">
        <f t="shared" si="19"/>
        <v>0</v>
      </c>
      <c r="O192" s="9"/>
      <c r="P192" s="9" t="s">
        <v>73</v>
      </c>
      <c r="Q192" s="9" t="s">
        <v>63</v>
      </c>
      <c r="R192" s="7" t="str">
        <f t="shared" si="20"/>
        <v>0</v>
      </c>
      <c r="S192" s="9" t="s">
        <v>79</v>
      </c>
      <c r="T192" t="str">
        <f t="shared" si="21"/>
        <v>0</v>
      </c>
      <c r="U192" s="9" t="s">
        <v>63</v>
      </c>
      <c r="V192" t="str">
        <f t="shared" si="22"/>
        <v>0</v>
      </c>
      <c r="W192" s="19">
        <f t="shared" si="23"/>
        <v>0</v>
      </c>
      <c r="X192" s="9"/>
      <c r="Y192" s="9"/>
      <c r="Z192" s="9" t="s">
        <v>83</v>
      </c>
      <c r="AA192" s="9" t="s">
        <v>63</v>
      </c>
      <c r="AB192" s="9" t="s">
        <v>63</v>
      </c>
      <c r="AC192" s="9" t="s">
        <v>63</v>
      </c>
      <c r="AD192" s="9" t="s">
        <v>80</v>
      </c>
      <c r="AE192" s="9" t="s">
        <v>80</v>
      </c>
      <c r="AF192" s="9" t="s">
        <v>85</v>
      </c>
      <c r="AG192" s="9" t="s">
        <v>1664</v>
      </c>
      <c r="AH192" s="9" t="s">
        <v>66</v>
      </c>
      <c r="AI192" s="9" t="s">
        <v>63</v>
      </c>
      <c r="AJ192" s="9" t="s">
        <v>63</v>
      </c>
      <c r="AK192" s="9" t="s">
        <v>63</v>
      </c>
      <c r="AL192" s="9" t="s">
        <v>63</v>
      </c>
      <c r="AM192" s="9" t="s">
        <v>63</v>
      </c>
      <c r="AN192" s="9" t="s">
        <v>63</v>
      </c>
      <c r="AO192" s="9" t="s">
        <v>288</v>
      </c>
      <c r="AP192" s="9" t="s">
        <v>78</v>
      </c>
      <c r="AQ192" s="9"/>
      <c r="AR192" s="9" t="s">
        <v>63</v>
      </c>
      <c r="AS192" s="9" t="s">
        <v>63</v>
      </c>
      <c r="AT192" s="9" t="s">
        <v>1665</v>
      </c>
      <c r="AU192" s="9" t="s">
        <v>1008</v>
      </c>
    </row>
    <row r="193" spans="1:47" hidden="1" x14ac:dyDescent="0.25">
      <c r="A193" s="9" t="s">
        <v>1667</v>
      </c>
      <c r="B193" s="9" t="s">
        <v>1668</v>
      </c>
      <c r="C193" s="9" t="s">
        <v>1669</v>
      </c>
      <c r="D193" s="9" t="s">
        <v>59</v>
      </c>
      <c r="E193" s="9" t="s">
        <v>60</v>
      </c>
      <c r="F193" s="9"/>
      <c r="G193" s="9" t="s">
        <v>133</v>
      </c>
      <c r="H193">
        <f t="shared" si="16"/>
        <v>0</v>
      </c>
      <c r="I193" s="9"/>
      <c r="J193" s="9" t="s">
        <v>63</v>
      </c>
      <c r="K193" t="str">
        <f t="shared" si="17"/>
        <v>0</v>
      </c>
      <c r="L193" s="9" t="s">
        <v>64</v>
      </c>
      <c r="M193" t="str">
        <f t="shared" si="18"/>
        <v>0</v>
      </c>
      <c r="N193">
        <f t="shared" si="19"/>
        <v>0</v>
      </c>
      <c r="O193" s="9"/>
      <c r="P193" s="9" t="s">
        <v>73</v>
      </c>
      <c r="Q193" s="9" t="s">
        <v>63</v>
      </c>
      <c r="R193" s="7" t="str">
        <f t="shared" si="20"/>
        <v>0</v>
      </c>
      <c r="S193" s="9" t="s">
        <v>66</v>
      </c>
      <c r="T193" t="str">
        <f t="shared" si="21"/>
        <v>1</v>
      </c>
      <c r="U193" s="9" t="s">
        <v>80</v>
      </c>
      <c r="V193" t="str">
        <f t="shared" si="22"/>
        <v>0</v>
      </c>
      <c r="W193" s="19">
        <f t="shared" si="23"/>
        <v>1</v>
      </c>
      <c r="X193" s="9" t="s">
        <v>15</v>
      </c>
      <c r="Y193" s="9" t="s">
        <v>1239</v>
      </c>
      <c r="Z193" s="9"/>
      <c r="AA193" s="9"/>
      <c r="AB193" s="9"/>
      <c r="AC193" s="9"/>
      <c r="AD193" s="9"/>
      <c r="AE193" s="9"/>
      <c r="AF193" s="9"/>
      <c r="AG193" s="9"/>
      <c r="AH193" s="9"/>
      <c r="AI193" s="9"/>
      <c r="AJ193" s="9"/>
      <c r="AK193" s="9"/>
      <c r="AL193" s="9"/>
      <c r="AM193" s="9"/>
      <c r="AN193" s="9"/>
      <c r="AO193" s="9"/>
      <c r="AP193" s="9"/>
      <c r="AQ193" s="9"/>
      <c r="AR193" s="9" t="s">
        <v>5645</v>
      </c>
      <c r="AS193" s="9"/>
      <c r="AT193" s="9"/>
      <c r="AU193" s="9"/>
    </row>
    <row r="194" spans="1:47" hidden="1" x14ac:dyDescent="0.25">
      <c r="A194" s="9" t="s">
        <v>1670</v>
      </c>
      <c r="B194" s="9" t="s">
        <v>1671</v>
      </c>
      <c r="C194" s="9" t="s">
        <v>1672</v>
      </c>
      <c r="D194" s="9" t="s">
        <v>59</v>
      </c>
      <c r="E194" s="9" t="s">
        <v>60</v>
      </c>
      <c r="F194" s="9"/>
      <c r="G194" s="9" t="s">
        <v>133</v>
      </c>
      <c r="H194">
        <f t="shared" si="16"/>
        <v>0</v>
      </c>
      <c r="I194" s="9"/>
      <c r="J194" s="9" t="s">
        <v>63</v>
      </c>
      <c r="K194" t="str">
        <f t="shared" si="17"/>
        <v>0</v>
      </c>
      <c r="L194" s="9" t="s">
        <v>64</v>
      </c>
      <c r="M194" t="str">
        <f t="shared" si="18"/>
        <v>0</v>
      </c>
      <c r="N194">
        <f t="shared" si="19"/>
        <v>0</v>
      </c>
      <c r="O194" s="9"/>
      <c r="P194" s="9" t="s">
        <v>65</v>
      </c>
      <c r="Q194" s="9" t="s">
        <v>63</v>
      </c>
      <c r="R194" s="7" t="str">
        <f t="shared" si="20"/>
        <v>0</v>
      </c>
      <c r="S194" s="9" t="s">
        <v>66</v>
      </c>
      <c r="T194" t="str">
        <f t="shared" si="21"/>
        <v>1</v>
      </c>
      <c r="U194" s="9" t="s">
        <v>80</v>
      </c>
      <c r="V194" t="str">
        <f t="shared" si="22"/>
        <v>0</v>
      </c>
      <c r="W194" s="19">
        <f t="shared" si="23"/>
        <v>1</v>
      </c>
      <c r="X194" s="9" t="s">
        <v>15</v>
      </c>
      <c r="Y194" s="9" t="s">
        <v>372</v>
      </c>
      <c r="Z194" s="9"/>
      <c r="AA194" s="9"/>
      <c r="AB194" s="9"/>
      <c r="AC194" s="9"/>
      <c r="AD194" s="9"/>
      <c r="AE194" s="9"/>
      <c r="AF194" s="9"/>
      <c r="AG194" s="9"/>
      <c r="AH194" s="9"/>
      <c r="AI194" s="9"/>
      <c r="AJ194" s="9"/>
      <c r="AK194" s="9"/>
      <c r="AL194" s="9"/>
      <c r="AM194" s="9"/>
      <c r="AN194" s="9"/>
      <c r="AO194" s="9"/>
      <c r="AP194" s="9"/>
      <c r="AQ194" s="9"/>
      <c r="AR194" s="9" t="s">
        <v>5645</v>
      </c>
      <c r="AS194" s="9"/>
      <c r="AT194" s="9"/>
      <c r="AU194" s="9"/>
    </row>
    <row r="195" spans="1:47" x14ac:dyDescent="0.25">
      <c r="A195" s="9" t="s">
        <v>1673</v>
      </c>
      <c r="B195" s="9" t="s">
        <v>1674</v>
      </c>
      <c r="C195" s="9" t="s">
        <v>1675</v>
      </c>
      <c r="D195" s="9" t="s">
        <v>82</v>
      </c>
      <c r="E195" s="9" t="s">
        <v>60</v>
      </c>
      <c r="F195" s="9"/>
      <c r="G195" s="9" t="s">
        <v>341</v>
      </c>
      <c r="H195">
        <f t="shared" ref="H195:H258" si="24">COUNTIF(G195,"*(EXCLUDE)*")</f>
        <v>0</v>
      </c>
      <c r="I195" s="9"/>
      <c r="J195" s="9" t="s">
        <v>63</v>
      </c>
      <c r="K195" t="str">
        <f t="shared" ref="K195:K258" si="25">IF(J195="No (EXCLUDE)","1","0")</f>
        <v>0</v>
      </c>
      <c r="L195" s="9" t="s">
        <v>64</v>
      </c>
      <c r="M195" t="str">
        <f t="shared" ref="M195:M258" si="26">IF(L195="Other (EXCLUDE)","1","0")</f>
        <v>0</v>
      </c>
      <c r="N195">
        <f t="shared" ref="N195:N258" si="27">H195+K195+M195</f>
        <v>0</v>
      </c>
      <c r="O195" s="9"/>
      <c r="P195" s="9" t="s">
        <v>73</v>
      </c>
      <c r="Q195" s="9" t="s">
        <v>63</v>
      </c>
      <c r="R195" s="7" t="str">
        <f t="shared" ref="R195:R258" si="28">IF(Q195="No","1","0")</f>
        <v>0</v>
      </c>
      <c r="S195" s="9" t="s">
        <v>80</v>
      </c>
      <c r="T195" t="str">
        <f t="shared" ref="T195:T258" si="29">IF(S195="No","1","0")</f>
        <v>0</v>
      </c>
      <c r="U195" s="9" t="s">
        <v>63</v>
      </c>
      <c r="V195" t="str">
        <f t="shared" ref="V195:V258" si="30">IF(U195="No","1","0")</f>
        <v>0</v>
      </c>
      <c r="W195" s="19">
        <f t="shared" ref="W195:W258" si="31">R195+T195+V195</f>
        <v>0</v>
      </c>
      <c r="X195" s="9"/>
      <c r="Y195" s="9"/>
      <c r="Z195" s="9" t="s">
        <v>83</v>
      </c>
      <c r="AA195" s="9" t="s">
        <v>66</v>
      </c>
      <c r="AB195" s="9" t="s">
        <v>63</v>
      </c>
      <c r="AC195" s="9" t="s">
        <v>63</v>
      </c>
      <c r="AD195" s="9" t="s">
        <v>110</v>
      </c>
      <c r="AE195" s="9" t="s">
        <v>63</v>
      </c>
      <c r="AF195" s="9" t="s">
        <v>228</v>
      </c>
      <c r="AG195" s="9"/>
      <c r="AH195" s="9" t="s">
        <v>66</v>
      </c>
      <c r="AI195" s="9" t="s">
        <v>63</v>
      </c>
      <c r="AJ195" s="9" t="s">
        <v>66</v>
      </c>
      <c r="AK195" s="9" t="s">
        <v>228</v>
      </c>
      <c r="AL195" s="9" t="s">
        <v>63</v>
      </c>
      <c r="AM195" s="9" t="s">
        <v>66</v>
      </c>
      <c r="AN195" s="9" t="s">
        <v>63</v>
      </c>
      <c r="AO195" s="9" t="s">
        <v>288</v>
      </c>
      <c r="AP195" s="9" t="s">
        <v>226</v>
      </c>
      <c r="AQ195" s="9" t="s">
        <v>1676</v>
      </c>
      <c r="AR195" s="9" t="s">
        <v>137</v>
      </c>
      <c r="AS195" s="9" t="s">
        <v>63</v>
      </c>
      <c r="AT195" s="9" t="s">
        <v>138</v>
      </c>
      <c r="AU195" s="9" t="s">
        <v>1613</v>
      </c>
    </row>
    <row r="196" spans="1:47" hidden="1" x14ac:dyDescent="0.25">
      <c r="A196" s="9" t="s">
        <v>1686</v>
      </c>
      <c r="B196" s="9" t="s">
        <v>1687</v>
      </c>
      <c r="C196" s="9" t="s">
        <v>1688</v>
      </c>
      <c r="D196" s="9" t="s">
        <v>82</v>
      </c>
      <c r="E196" s="9" t="s">
        <v>60</v>
      </c>
      <c r="F196" s="9" t="s">
        <v>1689</v>
      </c>
      <c r="G196" s="9" t="s">
        <v>133</v>
      </c>
      <c r="H196">
        <f t="shared" si="24"/>
        <v>0</v>
      </c>
      <c r="I196" s="9"/>
      <c r="J196" s="9" t="s">
        <v>63</v>
      </c>
      <c r="K196" t="str">
        <f t="shared" si="25"/>
        <v>0</v>
      </c>
      <c r="L196" s="9" t="s">
        <v>64</v>
      </c>
      <c r="M196" t="str">
        <f t="shared" si="26"/>
        <v>0</v>
      </c>
      <c r="N196">
        <f t="shared" si="27"/>
        <v>0</v>
      </c>
      <c r="O196" s="9"/>
      <c r="P196" s="9" t="s">
        <v>73</v>
      </c>
      <c r="Q196" s="9" t="s">
        <v>63</v>
      </c>
      <c r="R196" s="7" t="str">
        <f t="shared" si="28"/>
        <v>0</v>
      </c>
      <c r="S196" s="9" t="s">
        <v>80</v>
      </c>
      <c r="T196" t="str">
        <f t="shared" si="29"/>
        <v>0</v>
      </c>
      <c r="U196" s="9" t="s">
        <v>80</v>
      </c>
      <c r="V196" t="str">
        <f t="shared" si="30"/>
        <v>0</v>
      </c>
      <c r="W196" s="19">
        <f t="shared" si="31"/>
        <v>0</v>
      </c>
      <c r="X196" s="9"/>
      <c r="Y196" s="9"/>
      <c r="Z196" s="9" t="s">
        <v>83</v>
      </c>
      <c r="AA196" s="9" t="s">
        <v>66</v>
      </c>
      <c r="AB196" s="9" t="s">
        <v>63</v>
      </c>
      <c r="AC196" s="9" t="s">
        <v>63</v>
      </c>
      <c r="AD196" s="9" t="s">
        <v>80</v>
      </c>
      <c r="AE196" s="9" t="s">
        <v>63</v>
      </c>
      <c r="AF196" s="9" t="s">
        <v>85</v>
      </c>
      <c r="AG196" s="9" t="s">
        <v>1690</v>
      </c>
      <c r="AH196" s="9" t="s">
        <v>66</v>
      </c>
      <c r="AI196" s="9" t="s">
        <v>134</v>
      </c>
      <c r="AJ196" s="9" t="s">
        <v>135</v>
      </c>
      <c r="AK196" s="9" t="s">
        <v>66</v>
      </c>
      <c r="AL196" s="9" t="s">
        <v>63</v>
      </c>
      <c r="AM196" s="9" t="s">
        <v>134</v>
      </c>
      <c r="AN196" s="9" t="s">
        <v>66</v>
      </c>
      <c r="AO196" s="9" t="s">
        <v>288</v>
      </c>
      <c r="AP196" s="9" t="s">
        <v>133</v>
      </c>
      <c r="AQ196" s="9"/>
      <c r="AR196" s="9" t="s">
        <v>137</v>
      </c>
      <c r="AS196" s="9" t="s">
        <v>66</v>
      </c>
      <c r="AT196" s="9"/>
      <c r="AU196" s="9"/>
    </row>
    <row r="197" spans="1:47" x14ac:dyDescent="0.25">
      <c r="A197" s="9" t="s">
        <v>1696</v>
      </c>
      <c r="B197" s="9" t="s">
        <v>1697</v>
      </c>
      <c r="C197" s="9" t="s">
        <v>1698</v>
      </c>
      <c r="D197" s="9" t="s">
        <v>82</v>
      </c>
      <c r="E197" s="9" t="s">
        <v>60</v>
      </c>
      <c r="F197" s="9" t="s">
        <v>1699</v>
      </c>
      <c r="G197" s="9" t="s">
        <v>341</v>
      </c>
      <c r="H197">
        <f t="shared" si="24"/>
        <v>0</v>
      </c>
      <c r="I197" s="9"/>
      <c r="J197" s="9" t="s">
        <v>63</v>
      </c>
      <c r="K197" t="str">
        <f t="shared" si="25"/>
        <v>0</v>
      </c>
      <c r="L197" s="9" t="s">
        <v>64</v>
      </c>
      <c r="M197" t="str">
        <f t="shared" si="26"/>
        <v>0</v>
      </c>
      <c r="N197">
        <f t="shared" si="27"/>
        <v>0</v>
      </c>
      <c r="O197" s="9"/>
      <c r="P197" s="9" t="s">
        <v>73</v>
      </c>
      <c r="Q197" s="9" t="s">
        <v>63</v>
      </c>
      <c r="R197" s="7" t="str">
        <f t="shared" si="28"/>
        <v>0</v>
      </c>
      <c r="S197" s="9" t="s">
        <v>80</v>
      </c>
      <c r="T197" t="str">
        <f t="shared" si="29"/>
        <v>0</v>
      </c>
      <c r="U197" s="9" t="s">
        <v>63</v>
      </c>
      <c r="V197" t="str">
        <f t="shared" si="30"/>
        <v>0</v>
      </c>
      <c r="W197" s="19">
        <f t="shared" si="31"/>
        <v>0</v>
      </c>
      <c r="X197" s="9"/>
      <c r="Y197" s="9"/>
      <c r="Z197" s="9" t="s">
        <v>83</v>
      </c>
      <c r="AA197" s="9" t="s">
        <v>66</v>
      </c>
      <c r="AB197" s="9" t="s">
        <v>63</v>
      </c>
      <c r="AC197" s="9" t="s">
        <v>63</v>
      </c>
      <c r="AD197" s="9" t="s">
        <v>80</v>
      </c>
      <c r="AE197" s="9" t="s">
        <v>63</v>
      </c>
      <c r="AF197" s="9" t="s">
        <v>228</v>
      </c>
      <c r="AG197" s="9"/>
      <c r="AH197" s="9" t="s">
        <v>66</v>
      </c>
      <c r="AI197" s="9" t="s">
        <v>134</v>
      </c>
      <c r="AJ197" s="9" t="s">
        <v>135</v>
      </c>
      <c r="AK197" s="9" t="s">
        <v>228</v>
      </c>
      <c r="AL197" s="9" t="s">
        <v>63</v>
      </c>
      <c r="AM197" s="9" t="s">
        <v>134</v>
      </c>
      <c r="AN197" s="9" t="s">
        <v>63</v>
      </c>
      <c r="AO197" s="9" t="s">
        <v>288</v>
      </c>
      <c r="AP197" s="9" t="s">
        <v>136</v>
      </c>
      <c r="AQ197" s="9"/>
      <c r="AR197" s="9" t="s">
        <v>137</v>
      </c>
      <c r="AS197" s="9" t="s">
        <v>63</v>
      </c>
      <c r="AT197" s="9"/>
      <c r="AU197" s="9" t="s">
        <v>1470</v>
      </c>
    </row>
    <row r="198" spans="1:47" hidden="1" x14ac:dyDescent="0.25">
      <c r="A198" s="9" t="s">
        <v>1708</v>
      </c>
      <c r="B198" s="9" t="s">
        <v>1709</v>
      </c>
      <c r="C198" s="9" t="s">
        <v>1710</v>
      </c>
      <c r="D198" s="9" t="s">
        <v>82</v>
      </c>
      <c r="E198" s="9" t="s">
        <v>60</v>
      </c>
      <c r="F198" s="9"/>
      <c r="G198" s="9" t="s">
        <v>133</v>
      </c>
      <c r="H198">
        <f t="shared" si="24"/>
        <v>0</v>
      </c>
      <c r="I198" s="9"/>
      <c r="J198" s="9" t="s">
        <v>63</v>
      </c>
      <c r="K198" t="str">
        <f t="shared" si="25"/>
        <v>0</v>
      </c>
      <c r="L198" s="9" t="s">
        <v>64</v>
      </c>
      <c r="M198" t="str">
        <f t="shared" si="26"/>
        <v>0</v>
      </c>
      <c r="N198">
        <f t="shared" si="27"/>
        <v>0</v>
      </c>
      <c r="O198" s="9"/>
      <c r="P198" s="9" t="s">
        <v>65</v>
      </c>
      <c r="Q198" s="9" t="s">
        <v>63</v>
      </c>
      <c r="R198" s="7" t="str">
        <f t="shared" si="28"/>
        <v>0</v>
      </c>
      <c r="S198" s="9" t="s">
        <v>66</v>
      </c>
      <c r="T198" t="str">
        <f t="shared" si="29"/>
        <v>1</v>
      </c>
      <c r="U198" s="9" t="s">
        <v>80</v>
      </c>
      <c r="V198" t="str">
        <f t="shared" si="30"/>
        <v>0</v>
      </c>
      <c r="W198" s="19">
        <f t="shared" si="31"/>
        <v>1</v>
      </c>
      <c r="X198" s="9" t="s">
        <v>15</v>
      </c>
      <c r="Y198" s="9" t="s">
        <v>1711</v>
      </c>
      <c r="Z198" s="9"/>
      <c r="AA198" s="9"/>
      <c r="AB198" s="9"/>
      <c r="AC198" s="9"/>
      <c r="AD198" s="9"/>
      <c r="AE198" s="9"/>
      <c r="AF198" s="9"/>
      <c r="AG198" s="9"/>
      <c r="AH198" s="9"/>
      <c r="AI198" s="9"/>
      <c r="AJ198" s="9"/>
      <c r="AK198" s="9"/>
      <c r="AL198" s="9"/>
      <c r="AM198" s="9"/>
      <c r="AN198" s="9"/>
      <c r="AO198" s="9"/>
      <c r="AP198" s="9"/>
      <c r="AQ198" s="9"/>
      <c r="AR198" s="9" t="s">
        <v>5645</v>
      </c>
      <c r="AS198" s="9"/>
      <c r="AT198" s="9"/>
      <c r="AU198" s="9"/>
    </row>
    <row r="199" spans="1:47" hidden="1" x14ac:dyDescent="0.25">
      <c r="A199" s="9" t="s">
        <v>1712</v>
      </c>
      <c r="B199" s="9" t="s">
        <v>1713</v>
      </c>
      <c r="C199" s="9" t="s">
        <v>1714</v>
      </c>
      <c r="D199" s="9" t="s">
        <v>82</v>
      </c>
      <c r="E199" s="9" t="s">
        <v>60</v>
      </c>
      <c r="F199" s="9"/>
      <c r="G199" s="9" t="s">
        <v>72</v>
      </c>
      <c r="H199">
        <f t="shared" si="24"/>
        <v>1</v>
      </c>
      <c r="I199" s="9"/>
      <c r="J199" s="9" t="s">
        <v>63</v>
      </c>
      <c r="K199" t="str">
        <f t="shared" si="25"/>
        <v>0</v>
      </c>
      <c r="L199" s="9" t="s">
        <v>64</v>
      </c>
      <c r="M199" t="str">
        <f t="shared" si="26"/>
        <v>0</v>
      </c>
      <c r="N199">
        <f t="shared" si="27"/>
        <v>1</v>
      </c>
      <c r="O199" s="9"/>
      <c r="P199" s="9" t="s">
        <v>65</v>
      </c>
      <c r="Q199" s="9"/>
      <c r="R199" s="7" t="str">
        <f t="shared" si="28"/>
        <v>0</v>
      </c>
      <c r="S199" s="9"/>
      <c r="T199" t="str">
        <f t="shared" si="29"/>
        <v>0</v>
      </c>
      <c r="U199" s="9"/>
      <c r="V199" t="str">
        <f t="shared" si="30"/>
        <v>0</v>
      </c>
      <c r="W199" s="19">
        <f t="shared" si="31"/>
        <v>0</v>
      </c>
      <c r="X199" s="9"/>
      <c r="Y199" s="9"/>
      <c r="Z199" s="9"/>
      <c r="AA199" s="9"/>
      <c r="AB199" s="9"/>
      <c r="AC199" s="9"/>
      <c r="AD199" s="9"/>
      <c r="AE199" s="9"/>
      <c r="AF199" s="9"/>
      <c r="AG199" s="9"/>
      <c r="AH199" s="9"/>
      <c r="AI199" s="9"/>
      <c r="AJ199" s="9"/>
      <c r="AK199" s="9"/>
      <c r="AL199" s="9"/>
      <c r="AM199" s="9"/>
      <c r="AN199" s="9"/>
      <c r="AO199" s="9"/>
      <c r="AP199" s="9"/>
      <c r="AQ199" s="9"/>
      <c r="AR199" s="9" t="s">
        <v>5645</v>
      </c>
      <c r="AS199" s="9"/>
      <c r="AT199" s="9"/>
      <c r="AU199" s="9"/>
    </row>
    <row r="200" spans="1:47" x14ac:dyDescent="0.25">
      <c r="A200" s="9" t="s">
        <v>1715</v>
      </c>
      <c r="B200" s="9" t="s">
        <v>1716</v>
      </c>
      <c r="C200" s="9" t="s">
        <v>1717</v>
      </c>
      <c r="D200" s="9" t="s">
        <v>82</v>
      </c>
      <c r="E200" s="9" t="s">
        <v>60</v>
      </c>
      <c r="F200" s="9"/>
      <c r="G200" s="9" t="s">
        <v>1168</v>
      </c>
      <c r="H200">
        <f t="shared" si="24"/>
        <v>0</v>
      </c>
      <c r="I200" s="9"/>
      <c r="J200" s="9" t="s">
        <v>63</v>
      </c>
      <c r="K200" t="str">
        <f t="shared" si="25"/>
        <v>0</v>
      </c>
      <c r="L200" s="9" t="s">
        <v>64</v>
      </c>
      <c r="M200" t="str">
        <f t="shared" si="26"/>
        <v>0</v>
      </c>
      <c r="N200">
        <f t="shared" si="27"/>
        <v>0</v>
      </c>
      <c r="O200" s="9"/>
      <c r="P200" s="9" t="s">
        <v>73</v>
      </c>
      <c r="Q200" s="9" t="s">
        <v>63</v>
      </c>
      <c r="R200" s="7" t="str">
        <f t="shared" si="28"/>
        <v>0</v>
      </c>
      <c r="S200" s="9" t="s">
        <v>66</v>
      </c>
      <c r="T200" t="str">
        <f t="shared" si="29"/>
        <v>1</v>
      </c>
      <c r="U200" s="9" t="s">
        <v>63</v>
      </c>
      <c r="V200" t="str">
        <f t="shared" si="30"/>
        <v>0</v>
      </c>
      <c r="W200" s="19">
        <f t="shared" si="31"/>
        <v>1</v>
      </c>
      <c r="X200" s="9" t="s">
        <v>15</v>
      </c>
      <c r="Y200" s="9" t="s">
        <v>1718</v>
      </c>
      <c r="Z200" s="9"/>
      <c r="AA200" s="9"/>
      <c r="AB200" s="9"/>
      <c r="AC200" s="9"/>
      <c r="AD200" s="9"/>
      <c r="AE200" s="9"/>
      <c r="AF200" s="9"/>
      <c r="AG200" s="9"/>
      <c r="AH200" s="9"/>
      <c r="AI200" s="9"/>
      <c r="AJ200" s="9"/>
      <c r="AK200" s="9"/>
      <c r="AL200" s="9"/>
      <c r="AM200" s="9"/>
      <c r="AN200" s="9"/>
      <c r="AO200" s="9"/>
      <c r="AP200" s="9"/>
      <c r="AQ200" s="9"/>
      <c r="AR200" s="9" t="s">
        <v>5645</v>
      </c>
      <c r="AS200" s="9"/>
      <c r="AT200" s="9"/>
      <c r="AU200" s="9"/>
    </row>
    <row r="201" spans="1:47" x14ac:dyDescent="0.25">
      <c r="A201" s="9" t="s">
        <v>1719</v>
      </c>
      <c r="B201" s="9" t="s">
        <v>1720</v>
      </c>
      <c r="C201" s="9" t="s">
        <v>1721</v>
      </c>
      <c r="D201" s="9" t="s">
        <v>82</v>
      </c>
      <c r="E201" s="9" t="s">
        <v>60</v>
      </c>
      <c r="F201" s="9"/>
      <c r="G201" s="9" t="s">
        <v>62</v>
      </c>
      <c r="H201">
        <f t="shared" si="24"/>
        <v>0</v>
      </c>
      <c r="I201" s="9"/>
      <c r="J201" s="9" t="s">
        <v>63</v>
      </c>
      <c r="K201" t="str">
        <f t="shared" si="25"/>
        <v>0</v>
      </c>
      <c r="L201" s="9" t="s">
        <v>64</v>
      </c>
      <c r="M201" t="str">
        <f t="shared" si="26"/>
        <v>0</v>
      </c>
      <c r="N201">
        <f t="shared" si="27"/>
        <v>0</v>
      </c>
      <c r="O201" s="9"/>
      <c r="P201" s="9" t="s">
        <v>65</v>
      </c>
      <c r="Q201" s="9" t="s">
        <v>63</v>
      </c>
      <c r="R201" s="7" t="str">
        <f t="shared" si="28"/>
        <v>0</v>
      </c>
      <c r="S201" s="9" t="s">
        <v>80</v>
      </c>
      <c r="T201" t="str">
        <f t="shared" si="29"/>
        <v>0</v>
      </c>
      <c r="U201" s="9" t="s">
        <v>63</v>
      </c>
      <c r="V201" t="str">
        <f t="shared" si="30"/>
        <v>0</v>
      </c>
      <c r="W201" s="19">
        <f t="shared" si="31"/>
        <v>0</v>
      </c>
      <c r="X201" s="9"/>
      <c r="Y201" s="9"/>
      <c r="Z201" s="9" t="s">
        <v>83</v>
      </c>
      <c r="AA201" s="9" t="s">
        <v>63</v>
      </c>
      <c r="AB201" s="9" t="s">
        <v>63</v>
      </c>
      <c r="AC201" s="9" t="s">
        <v>110</v>
      </c>
      <c r="AD201" s="9" t="s">
        <v>80</v>
      </c>
      <c r="AE201" s="9" t="s">
        <v>63</v>
      </c>
      <c r="AF201" s="9" t="s">
        <v>85</v>
      </c>
      <c r="AG201" s="9" t="s">
        <v>1722</v>
      </c>
      <c r="AH201" s="9" t="s">
        <v>66</v>
      </c>
      <c r="AI201" s="9" t="s">
        <v>134</v>
      </c>
      <c r="AJ201" s="9" t="s">
        <v>135</v>
      </c>
      <c r="AK201" s="9" t="s">
        <v>63</v>
      </c>
      <c r="AL201" s="9" t="s">
        <v>63</v>
      </c>
      <c r="AM201" s="9" t="s">
        <v>134</v>
      </c>
      <c r="AN201" s="9" t="s">
        <v>63</v>
      </c>
      <c r="AO201" s="9" t="s">
        <v>81</v>
      </c>
      <c r="AP201" s="9" t="s">
        <v>133</v>
      </c>
      <c r="AQ201" s="9"/>
      <c r="AR201" s="9" t="s">
        <v>137</v>
      </c>
      <c r="AS201" s="9" t="s">
        <v>63</v>
      </c>
      <c r="AT201" s="9" t="s">
        <v>138</v>
      </c>
      <c r="AU201" s="9" t="s">
        <v>1723</v>
      </c>
    </row>
    <row r="202" spans="1:47" hidden="1" x14ac:dyDescent="0.25">
      <c r="A202" s="9" t="s">
        <v>1726</v>
      </c>
      <c r="B202" s="9" t="s">
        <v>1727</v>
      </c>
      <c r="C202" s="9" t="s">
        <v>1728</v>
      </c>
      <c r="D202" s="9" t="s">
        <v>82</v>
      </c>
      <c r="E202" s="9" t="s">
        <v>60</v>
      </c>
      <c r="F202" s="9"/>
      <c r="G202" s="9" t="s">
        <v>72</v>
      </c>
      <c r="H202">
        <f t="shared" si="24"/>
        <v>1</v>
      </c>
      <c r="I202" s="9"/>
      <c r="J202" s="9" t="s">
        <v>63</v>
      </c>
      <c r="K202" t="str">
        <f t="shared" si="25"/>
        <v>0</v>
      </c>
      <c r="L202" s="9" t="s">
        <v>1729</v>
      </c>
      <c r="M202" t="str">
        <f t="shared" si="26"/>
        <v>0</v>
      </c>
      <c r="N202">
        <f t="shared" si="27"/>
        <v>1</v>
      </c>
      <c r="O202" s="9"/>
      <c r="P202" s="9" t="s">
        <v>65</v>
      </c>
      <c r="Q202" s="9"/>
      <c r="R202" s="7" t="str">
        <f t="shared" si="28"/>
        <v>0</v>
      </c>
      <c r="S202" s="9"/>
      <c r="T202" t="str">
        <f t="shared" si="29"/>
        <v>0</v>
      </c>
      <c r="U202" s="9"/>
      <c r="V202" t="str">
        <f t="shared" si="30"/>
        <v>0</v>
      </c>
      <c r="W202" s="19">
        <f t="shared" si="31"/>
        <v>0</v>
      </c>
      <c r="X202" s="9"/>
      <c r="Y202" s="9"/>
      <c r="Z202" s="9"/>
      <c r="AA202" s="9"/>
      <c r="AB202" s="9"/>
      <c r="AC202" s="9"/>
      <c r="AD202" s="9"/>
      <c r="AE202" s="9"/>
      <c r="AF202" s="9"/>
      <c r="AG202" s="9"/>
      <c r="AH202" s="9"/>
      <c r="AI202" s="9"/>
      <c r="AJ202" s="9"/>
      <c r="AK202" s="9"/>
      <c r="AL202" s="9"/>
      <c r="AM202" s="9"/>
      <c r="AN202" s="9"/>
      <c r="AO202" s="9"/>
      <c r="AP202" s="9"/>
      <c r="AQ202" s="9"/>
      <c r="AR202" s="9" t="s">
        <v>5645</v>
      </c>
      <c r="AS202" s="9"/>
      <c r="AT202" s="9"/>
      <c r="AU202" s="9"/>
    </row>
    <row r="203" spans="1:47" x14ac:dyDescent="0.25">
      <c r="A203" s="9" t="s">
        <v>1731</v>
      </c>
      <c r="B203" s="9" t="s">
        <v>1732</v>
      </c>
      <c r="C203" s="9" t="s">
        <v>1733</v>
      </c>
      <c r="D203" s="9" t="s">
        <v>82</v>
      </c>
      <c r="E203" s="9" t="s">
        <v>60</v>
      </c>
      <c r="F203" s="9"/>
      <c r="G203" s="9" t="s">
        <v>133</v>
      </c>
      <c r="H203">
        <f t="shared" si="24"/>
        <v>0</v>
      </c>
      <c r="I203" s="9"/>
      <c r="J203" s="9" t="s">
        <v>63</v>
      </c>
      <c r="K203" t="str">
        <f t="shared" si="25"/>
        <v>0</v>
      </c>
      <c r="L203" s="9" t="s">
        <v>64</v>
      </c>
      <c r="M203" t="str">
        <f t="shared" si="26"/>
        <v>0</v>
      </c>
      <c r="N203">
        <f t="shared" si="27"/>
        <v>0</v>
      </c>
      <c r="O203" s="9"/>
      <c r="P203" s="9" t="s">
        <v>65</v>
      </c>
      <c r="Q203" s="9" t="s">
        <v>63</v>
      </c>
      <c r="R203" s="7" t="str">
        <f t="shared" si="28"/>
        <v>0</v>
      </c>
      <c r="S203" s="9" t="s">
        <v>80</v>
      </c>
      <c r="T203" t="str">
        <f t="shared" si="29"/>
        <v>0</v>
      </c>
      <c r="U203" s="9" t="s">
        <v>63</v>
      </c>
      <c r="V203" t="str">
        <f t="shared" si="30"/>
        <v>0</v>
      </c>
      <c r="W203" s="19">
        <f t="shared" si="31"/>
        <v>0</v>
      </c>
      <c r="X203" s="9"/>
      <c r="Y203" s="9"/>
      <c r="Z203" s="9" t="s">
        <v>83</v>
      </c>
      <c r="AA203" s="9" t="s">
        <v>66</v>
      </c>
      <c r="AB203" s="9" t="s">
        <v>84</v>
      </c>
      <c r="AC203" s="9" t="s">
        <v>110</v>
      </c>
      <c r="AD203" s="9" t="s">
        <v>110</v>
      </c>
      <c r="AE203" s="9" t="s">
        <v>110</v>
      </c>
      <c r="AF203" s="9" t="s">
        <v>110</v>
      </c>
      <c r="AG203" s="9"/>
      <c r="AH203" s="9" t="s">
        <v>66</v>
      </c>
      <c r="AI203" s="9" t="s">
        <v>134</v>
      </c>
      <c r="AJ203" s="9" t="s">
        <v>135</v>
      </c>
      <c r="AK203" s="9" t="s">
        <v>66</v>
      </c>
      <c r="AL203" s="9" t="s">
        <v>110</v>
      </c>
      <c r="AM203" s="9" t="s">
        <v>134</v>
      </c>
      <c r="AN203" s="9" t="s">
        <v>66</v>
      </c>
      <c r="AO203" s="9" t="s">
        <v>122</v>
      </c>
      <c r="AP203" s="9" t="s">
        <v>136</v>
      </c>
      <c r="AQ203" s="9"/>
      <c r="AR203" s="9" t="s">
        <v>137</v>
      </c>
      <c r="AS203" s="9" t="s">
        <v>63</v>
      </c>
      <c r="AT203" s="9" t="s">
        <v>1734</v>
      </c>
      <c r="AU203" s="9" t="s">
        <v>937</v>
      </c>
    </row>
    <row r="204" spans="1:47" hidden="1" x14ac:dyDescent="0.25">
      <c r="A204" s="9" t="s">
        <v>1738</v>
      </c>
      <c r="B204" s="9" t="s">
        <v>1739</v>
      </c>
      <c r="C204" s="9" t="s">
        <v>1740</v>
      </c>
      <c r="D204" s="9" t="s">
        <v>82</v>
      </c>
      <c r="E204" s="9" t="s">
        <v>60</v>
      </c>
      <c r="F204" s="9"/>
      <c r="G204" s="9" t="s">
        <v>62</v>
      </c>
      <c r="H204">
        <f t="shared" si="24"/>
        <v>0</v>
      </c>
      <c r="I204" s="9"/>
      <c r="J204" s="9" t="s">
        <v>63</v>
      </c>
      <c r="K204" t="str">
        <f t="shared" si="25"/>
        <v>0</v>
      </c>
      <c r="L204" s="9" t="s">
        <v>64</v>
      </c>
      <c r="M204" t="str">
        <f t="shared" si="26"/>
        <v>0</v>
      </c>
      <c r="N204">
        <f t="shared" si="27"/>
        <v>0</v>
      </c>
      <c r="O204" s="9"/>
      <c r="P204" s="9" t="s">
        <v>73</v>
      </c>
      <c r="Q204" s="9" t="s">
        <v>63</v>
      </c>
      <c r="R204" s="7" t="str">
        <f t="shared" si="28"/>
        <v>0</v>
      </c>
      <c r="S204" s="9" t="s">
        <v>80</v>
      </c>
      <c r="T204" t="str">
        <f t="shared" si="29"/>
        <v>0</v>
      </c>
      <c r="U204" s="9" t="s">
        <v>80</v>
      </c>
      <c r="V204" t="str">
        <f t="shared" si="30"/>
        <v>0</v>
      </c>
      <c r="W204" s="19">
        <f t="shared" si="31"/>
        <v>0</v>
      </c>
      <c r="X204" s="9"/>
      <c r="Y204" s="9"/>
      <c r="Z204" s="9" t="s">
        <v>83</v>
      </c>
      <c r="AA204" s="9" t="s">
        <v>66</v>
      </c>
      <c r="AB204" s="9" t="s">
        <v>84</v>
      </c>
      <c r="AC204" s="9" t="s">
        <v>110</v>
      </c>
      <c r="AD204" s="9" t="s">
        <v>110</v>
      </c>
      <c r="AE204" s="9" t="s">
        <v>63</v>
      </c>
      <c r="AF204" s="9" t="s">
        <v>85</v>
      </c>
      <c r="AG204" s="9" t="s">
        <v>1741</v>
      </c>
      <c r="AH204" s="9" t="s">
        <v>66</v>
      </c>
      <c r="AI204" s="9" t="s">
        <v>134</v>
      </c>
      <c r="AJ204" s="9" t="s">
        <v>135</v>
      </c>
      <c r="AK204" s="9" t="s">
        <v>66</v>
      </c>
      <c r="AL204" s="9" t="s">
        <v>110</v>
      </c>
      <c r="AM204" s="9" t="s">
        <v>134</v>
      </c>
      <c r="AN204" s="9" t="s">
        <v>63</v>
      </c>
      <c r="AO204" s="9" t="s">
        <v>122</v>
      </c>
      <c r="AP204" s="9" t="s">
        <v>320</v>
      </c>
      <c r="AQ204" s="9"/>
      <c r="AR204" s="9" t="s">
        <v>137</v>
      </c>
      <c r="AS204" s="9" t="s">
        <v>63</v>
      </c>
      <c r="AT204" s="9" t="s">
        <v>1742</v>
      </c>
      <c r="AU204" s="9" t="s">
        <v>757</v>
      </c>
    </row>
    <row r="205" spans="1:47" x14ac:dyDescent="0.25">
      <c r="A205" s="9" t="s">
        <v>1746</v>
      </c>
      <c r="B205" s="9" t="s">
        <v>1747</v>
      </c>
      <c r="C205" s="9" t="s">
        <v>1748</v>
      </c>
      <c r="D205" s="9" t="s">
        <v>82</v>
      </c>
      <c r="E205" s="9" t="s">
        <v>60</v>
      </c>
      <c r="F205" s="9" t="s">
        <v>1749</v>
      </c>
      <c r="G205" s="9" t="s">
        <v>133</v>
      </c>
      <c r="H205">
        <f t="shared" si="24"/>
        <v>0</v>
      </c>
      <c r="I205" s="9"/>
      <c r="J205" s="9" t="s">
        <v>63</v>
      </c>
      <c r="K205" t="str">
        <f t="shared" si="25"/>
        <v>0</v>
      </c>
      <c r="L205" s="9" t="s">
        <v>64</v>
      </c>
      <c r="M205" t="str">
        <f t="shared" si="26"/>
        <v>0</v>
      </c>
      <c r="N205">
        <f t="shared" si="27"/>
        <v>0</v>
      </c>
      <c r="O205" s="9"/>
      <c r="P205" s="9" t="s">
        <v>65</v>
      </c>
      <c r="Q205" s="9" t="s">
        <v>63</v>
      </c>
      <c r="R205" s="7" t="str">
        <f t="shared" si="28"/>
        <v>0</v>
      </c>
      <c r="S205" s="9" t="s">
        <v>80</v>
      </c>
      <c r="T205" t="str">
        <f t="shared" si="29"/>
        <v>0</v>
      </c>
      <c r="U205" s="9" t="s">
        <v>63</v>
      </c>
      <c r="V205" t="str">
        <f t="shared" si="30"/>
        <v>0</v>
      </c>
      <c r="W205" s="19">
        <f t="shared" si="31"/>
        <v>0</v>
      </c>
      <c r="X205" s="9"/>
      <c r="Y205" s="9"/>
      <c r="Z205" s="9" t="s">
        <v>83</v>
      </c>
      <c r="AA205" s="9" t="s">
        <v>63</v>
      </c>
      <c r="AB205" s="9" t="s">
        <v>84</v>
      </c>
      <c r="AC205" s="9" t="s">
        <v>110</v>
      </c>
      <c r="AD205" s="9" t="s">
        <v>80</v>
      </c>
      <c r="AE205" s="9" t="s">
        <v>63</v>
      </c>
      <c r="AF205" s="9" t="s">
        <v>80</v>
      </c>
      <c r="AG205" s="9"/>
      <c r="AH205" s="9" t="s">
        <v>66</v>
      </c>
      <c r="AI205" s="9" t="s">
        <v>134</v>
      </c>
      <c r="AJ205" s="9" t="s">
        <v>135</v>
      </c>
      <c r="AK205" s="9" t="s">
        <v>63</v>
      </c>
      <c r="AL205" s="9" t="s">
        <v>63</v>
      </c>
      <c r="AM205" s="9" t="s">
        <v>134</v>
      </c>
      <c r="AN205" s="9" t="s">
        <v>63</v>
      </c>
      <c r="AO205" s="9" t="s">
        <v>81</v>
      </c>
      <c r="AP205" s="9" t="s">
        <v>133</v>
      </c>
      <c r="AQ205" s="9"/>
      <c r="AR205" s="9" t="s">
        <v>137</v>
      </c>
      <c r="AS205" s="9" t="s">
        <v>63</v>
      </c>
      <c r="AT205" s="9"/>
      <c r="AU205" s="9" t="s">
        <v>751</v>
      </c>
    </row>
    <row r="206" spans="1:47" hidden="1" x14ac:dyDescent="0.25">
      <c r="A206" s="9" t="s">
        <v>1771</v>
      </c>
      <c r="B206" s="9" t="s">
        <v>1772</v>
      </c>
      <c r="C206" s="9" t="s">
        <v>1773</v>
      </c>
      <c r="D206" s="9" t="s">
        <v>82</v>
      </c>
      <c r="E206" s="9" t="s">
        <v>60</v>
      </c>
      <c r="F206" s="9"/>
      <c r="G206" s="9" t="s">
        <v>72</v>
      </c>
      <c r="H206">
        <f t="shared" si="24"/>
        <v>1</v>
      </c>
      <c r="I206" s="9"/>
      <c r="J206" s="9" t="s">
        <v>63</v>
      </c>
      <c r="K206" t="str">
        <f t="shared" si="25"/>
        <v>0</v>
      </c>
      <c r="L206" s="9" t="s">
        <v>64</v>
      </c>
      <c r="M206" t="str">
        <f t="shared" si="26"/>
        <v>0</v>
      </c>
      <c r="N206">
        <f t="shared" si="27"/>
        <v>1</v>
      </c>
      <c r="O206" s="9"/>
      <c r="P206" s="9" t="s">
        <v>73</v>
      </c>
      <c r="Q206" s="9"/>
      <c r="R206" s="7" t="str">
        <f t="shared" si="28"/>
        <v>0</v>
      </c>
      <c r="S206" s="9"/>
      <c r="T206" t="str">
        <f t="shared" si="29"/>
        <v>0</v>
      </c>
      <c r="U206" s="9"/>
      <c r="V206" t="str">
        <f t="shared" si="30"/>
        <v>0</v>
      </c>
      <c r="W206" s="19">
        <f t="shared" si="31"/>
        <v>0</v>
      </c>
      <c r="X206" s="9"/>
      <c r="Y206" s="9"/>
      <c r="Z206" s="9"/>
      <c r="AA206" s="9"/>
      <c r="AB206" s="9"/>
      <c r="AC206" s="9"/>
      <c r="AD206" s="9"/>
      <c r="AE206" s="9"/>
      <c r="AF206" s="9"/>
      <c r="AG206" s="9"/>
      <c r="AH206" s="9"/>
      <c r="AI206" s="9"/>
      <c r="AJ206" s="9"/>
      <c r="AK206" s="9"/>
      <c r="AL206" s="9"/>
      <c r="AM206" s="9"/>
      <c r="AN206" s="9"/>
      <c r="AO206" s="9"/>
      <c r="AP206" s="9"/>
      <c r="AQ206" s="9"/>
      <c r="AR206" s="9" t="s">
        <v>5645</v>
      </c>
      <c r="AS206" s="9"/>
      <c r="AT206" s="9"/>
      <c r="AU206" s="9"/>
    </row>
    <row r="207" spans="1:47" hidden="1" x14ac:dyDescent="0.25">
      <c r="A207" s="9" t="s">
        <v>1774</v>
      </c>
      <c r="B207" s="9" t="s">
        <v>1775</v>
      </c>
      <c r="C207" s="9" t="s">
        <v>1776</v>
      </c>
      <c r="D207" s="9" t="s">
        <v>82</v>
      </c>
      <c r="E207" s="9" t="s">
        <v>60</v>
      </c>
      <c r="F207" s="9"/>
      <c r="G207" s="9" t="s">
        <v>78</v>
      </c>
      <c r="H207">
        <f t="shared" si="24"/>
        <v>0</v>
      </c>
      <c r="I207" s="9"/>
      <c r="J207" s="9" t="s">
        <v>63</v>
      </c>
      <c r="K207" t="str">
        <f t="shared" si="25"/>
        <v>0</v>
      </c>
      <c r="L207" s="9" t="s">
        <v>64</v>
      </c>
      <c r="M207" t="str">
        <f t="shared" si="26"/>
        <v>0</v>
      </c>
      <c r="N207">
        <f t="shared" si="27"/>
        <v>0</v>
      </c>
      <c r="O207" s="9"/>
      <c r="P207" s="9" t="s">
        <v>73</v>
      </c>
      <c r="Q207" s="9" t="s">
        <v>63</v>
      </c>
      <c r="R207" s="7" t="str">
        <f t="shared" si="28"/>
        <v>0</v>
      </c>
      <c r="S207" s="9" t="s">
        <v>80</v>
      </c>
      <c r="T207" t="str">
        <f t="shared" si="29"/>
        <v>0</v>
      </c>
      <c r="U207" s="22" t="s">
        <v>80</v>
      </c>
      <c r="V207" t="str">
        <f t="shared" si="30"/>
        <v>0</v>
      </c>
      <c r="W207" s="19">
        <f t="shared" si="31"/>
        <v>0</v>
      </c>
      <c r="X207" s="9"/>
      <c r="Y207" s="9"/>
      <c r="Z207" s="9" t="s">
        <v>83</v>
      </c>
      <c r="AA207" s="9" t="s">
        <v>63</v>
      </c>
      <c r="AB207" s="9" t="s">
        <v>63</v>
      </c>
      <c r="AC207" s="9" t="s">
        <v>63</v>
      </c>
      <c r="AD207" s="9" t="s">
        <v>80</v>
      </c>
      <c r="AE207" s="9" t="s">
        <v>63</v>
      </c>
      <c r="AF207" s="9" t="s">
        <v>85</v>
      </c>
      <c r="AG207" s="9" t="s">
        <v>86</v>
      </c>
      <c r="AH207" s="9" t="s">
        <v>66</v>
      </c>
      <c r="AI207" s="9" t="s">
        <v>63</v>
      </c>
      <c r="AJ207" s="9" t="s">
        <v>63</v>
      </c>
      <c r="AK207" s="9" t="s">
        <v>63</v>
      </c>
      <c r="AL207" s="9" t="s">
        <v>63</v>
      </c>
      <c r="AM207" s="9" t="s">
        <v>63</v>
      </c>
      <c r="AN207" s="9" t="s">
        <v>63</v>
      </c>
      <c r="AO207" s="9" t="s">
        <v>288</v>
      </c>
      <c r="AP207" s="9" t="s">
        <v>78</v>
      </c>
      <c r="AQ207" s="9"/>
      <c r="AR207" s="9" t="s">
        <v>137</v>
      </c>
      <c r="AS207" s="9" t="s">
        <v>63</v>
      </c>
      <c r="AT207" s="9"/>
      <c r="AU207" s="9" t="s">
        <v>1777</v>
      </c>
    </row>
    <row r="208" spans="1:47" hidden="1" x14ac:dyDescent="0.25">
      <c r="A208" s="9" t="s">
        <v>1781</v>
      </c>
      <c r="B208" s="9" t="s">
        <v>1782</v>
      </c>
      <c r="C208" s="9" t="s">
        <v>1783</v>
      </c>
      <c r="D208" s="9" t="s">
        <v>82</v>
      </c>
      <c r="E208" s="9" t="s">
        <v>60</v>
      </c>
      <c r="F208" s="9"/>
      <c r="G208" s="9" t="s">
        <v>1168</v>
      </c>
      <c r="H208">
        <f t="shared" si="24"/>
        <v>0</v>
      </c>
      <c r="I208" s="9"/>
      <c r="J208" s="9" t="s">
        <v>63</v>
      </c>
      <c r="K208" t="str">
        <f t="shared" si="25"/>
        <v>0</v>
      </c>
      <c r="L208" s="9" t="s">
        <v>64</v>
      </c>
      <c r="M208" t="str">
        <f t="shared" si="26"/>
        <v>0</v>
      </c>
      <c r="N208">
        <f t="shared" si="27"/>
        <v>0</v>
      </c>
      <c r="O208" s="9"/>
      <c r="P208" s="9" t="s">
        <v>73</v>
      </c>
      <c r="Q208" s="9" t="s">
        <v>63</v>
      </c>
      <c r="R208" s="7" t="str">
        <f t="shared" si="28"/>
        <v>0</v>
      </c>
      <c r="S208" s="9" t="s">
        <v>66</v>
      </c>
      <c r="T208" t="str">
        <f t="shared" si="29"/>
        <v>1</v>
      </c>
      <c r="U208" s="9" t="s">
        <v>66</v>
      </c>
      <c r="V208" t="str">
        <f t="shared" si="30"/>
        <v>1</v>
      </c>
      <c r="W208" s="19">
        <f t="shared" si="31"/>
        <v>2</v>
      </c>
      <c r="X208" s="9" t="s">
        <v>15</v>
      </c>
      <c r="Y208" s="9" t="s">
        <v>1784</v>
      </c>
      <c r="Z208" s="9"/>
      <c r="AA208" s="9"/>
      <c r="AB208" s="9"/>
      <c r="AC208" s="9"/>
      <c r="AD208" s="9"/>
      <c r="AE208" s="9"/>
      <c r="AF208" s="9"/>
      <c r="AG208" s="9"/>
      <c r="AH208" s="9"/>
      <c r="AI208" s="9"/>
      <c r="AJ208" s="9"/>
      <c r="AK208" s="9"/>
      <c r="AL208" s="9"/>
      <c r="AM208" s="9"/>
      <c r="AN208" s="9"/>
      <c r="AO208" s="9"/>
      <c r="AP208" s="9"/>
      <c r="AQ208" s="9"/>
      <c r="AR208" s="9" t="s">
        <v>5645</v>
      </c>
      <c r="AS208" s="9"/>
      <c r="AT208" s="9"/>
      <c r="AU208" s="9"/>
    </row>
    <row r="209" spans="1:47" hidden="1" x14ac:dyDescent="0.25">
      <c r="A209" s="9" t="s">
        <v>1785</v>
      </c>
      <c r="B209" s="9" t="s">
        <v>1786</v>
      </c>
      <c r="C209" s="9" t="s">
        <v>1787</v>
      </c>
      <c r="D209" s="9" t="s">
        <v>82</v>
      </c>
      <c r="E209" s="9" t="s">
        <v>60</v>
      </c>
      <c r="F209" s="9"/>
      <c r="G209" s="9" t="s">
        <v>72</v>
      </c>
      <c r="H209">
        <f t="shared" si="24"/>
        <v>1</v>
      </c>
      <c r="I209" s="9"/>
      <c r="J209" s="9" t="s">
        <v>63</v>
      </c>
      <c r="K209" t="str">
        <f t="shared" si="25"/>
        <v>0</v>
      </c>
      <c r="L209" s="9" t="s">
        <v>64</v>
      </c>
      <c r="M209" t="str">
        <f t="shared" si="26"/>
        <v>0</v>
      </c>
      <c r="N209">
        <f t="shared" si="27"/>
        <v>1</v>
      </c>
      <c r="O209" s="9"/>
      <c r="P209" s="9" t="s">
        <v>65</v>
      </c>
      <c r="Q209" s="9"/>
      <c r="R209" s="7" t="str">
        <f t="shared" si="28"/>
        <v>0</v>
      </c>
      <c r="S209" s="9"/>
      <c r="T209" t="str">
        <f t="shared" si="29"/>
        <v>0</v>
      </c>
      <c r="U209" s="9"/>
      <c r="V209" t="str">
        <f t="shared" si="30"/>
        <v>0</v>
      </c>
      <c r="W209" s="19">
        <f t="shared" si="31"/>
        <v>0</v>
      </c>
      <c r="X209" s="9"/>
      <c r="Y209" s="9"/>
      <c r="Z209" s="9"/>
      <c r="AA209" s="9"/>
      <c r="AB209" s="9"/>
      <c r="AC209" s="9"/>
      <c r="AD209" s="9"/>
      <c r="AE209" s="9"/>
      <c r="AF209" s="9"/>
      <c r="AG209" s="9"/>
      <c r="AH209" s="9"/>
      <c r="AI209" s="9"/>
      <c r="AJ209" s="9"/>
      <c r="AK209" s="9"/>
      <c r="AL209" s="9"/>
      <c r="AM209" s="9"/>
      <c r="AN209" s="9"/>
      <c r="AO209" s="9"/>
      <c r="AP209" s="9"/>
      <c r="AQ209" s="9"/>
      <c r="AR209" s="9" t="s">
        <v>5645</v>
      </c>
      <c r="AS209" s="9"/>
      <c r="AT209" s="9"/>
      <c r="AU209" s="9"/>
    </row>
    <row r="210" spans="1:47" x14ac:dyDescent="0.25">
      <c r="A210" s="9" t="s">
        <v>1788</v>
      </c>
      <c r="B210" s="9" t="s">
        <v>1789</v>
      </c>
      <c r="C210" s="9" t="s">
        <v>1790</v>
      </c>
      <c r="D210" s="9" t="s">
        <v>82</v>
      </c>
      <c r="E210" s="9" t="s">
        <v>60</v>
      </c>
      <c r="F210" s="9"/>
      <c r="G210" s="9" t="s">
        <v>133</v>
      </c>
      <c r="H210">
        <f t="shared" si="24"/>
        <v>0</v>
      </c>
      <c r="I210" s="9"/>
      <c r="J210" s="9" t="s">
        <v>63</v>
      </c>
      <c r="K210" t="str">
        <f t="shared" si="25"/>
        <v>0</v>
      </c>
      <c r="L210" s="9" t="s">
        <v>64</v>
      </c>
      <c r="M210" t="str">
        <f t="shared" si="26"/>
        <v>0</v>
      </c>
      <c r="N210">
        <f t="shared" si="27"/>
        <v>0</v>
      </c>
      <c r="O210" s="9"/>
      <c r="P210" s="9" t="s">
        <v>65</v>
      </c>
      <c r="Q210" s="9" t="s">
        <v>63</v>
      </c>
      <c r="R210" s="7" t="str">
        <f t="shared" si="28"/>
        <v>0</v>
      </c>
      <c r="S210" s="9" t="s">
        <v>79</v>
      </c>
      <c r="T210" t="str">
        <f t="shared" si="29"/>
        <v>0</v>
      </c>
      <c r="U210" s="9" t="s">
        <v>63</v>
      </c>
      <c r="V210" t="str">
        <f t="shared" si="30"/>
        <v>0</v>
      </c>
      <c r="W210" s="19">
        <f t="shared" si="31"/>
        <v>0</v>
      </c>
      <c r="X210" s="9"/>
      <c r="Y210" s="9"/>
      <c r="Z210" s="9" t="s">
        <v>83</v>
      </c>
      <c r="AA210" s="9" t="s">
        <v>63</v>
      </c>
      <c r="AB210" s="9" t="s">
        <v>63</v>
      </c>
      <c r="AC210" s="9" t="s">
        <v>63</v>
      </c>
      <c r="AD210" s="9" t="s">
        <v>80</v>
      </c>
      <c r="AE210" s="9" t="s">
        <v>63</v>
      </c>
      <c r="AF210" s="9" t="s">
        <v>80</v>
      </c>
      <c r="AG210" s="9"/>
      <c r="AH210" s="9" t="s">
        <v>66</v>
      </c>
      <c r="AI210" s="9" t="s">
        <v>134</v>
      </c>
      <c r="AJ210" s="9" t="s">
        <v>135</v>
      </c>
      <c r="AK210" s="9" t="s">
        <v>63</v>
      </c>
      <c r="AL210" s="9" t="s">
        <v>63</v>
      </c>
      <c r="AM210" s="9" t="s">
        <v>134</v>
      </c>
      <c r="AN210" s="9" t="s">
        <v>63</v>
      </c>
      <c r="AO210" s="9" t="s">
        <v>288</v>
      </c>
      <c r="AP210" s="9" t="s">
        <v>133</v>
      </c>
      <c r="AQ210" s="9"/>
      <c r="AR210" s="9" t="s">
        <v>5645</v>
      </c>
      <c r="AS210" s="9" t="s">
        <v>63</v>
      </c>
      <c r="AT210" s="9" t="s">
        <v>138</v>
      </c>
      <c r="AU210" s="9" t="s">
        <v>1791</v>
      </c>
    </row>
    <row r="211" spans="1:47" hidden="1" x14ac:dyDescent="0.25">
      <c r="A211" s="9" t="s">
        <v>1798</v>
      </c>
      <c r="B211" s="9" t="s">
        <v>1799</v>
      </c>
      <c r="C211" s="9" t="s">
        <v>1800</v>
      </c>
      <c r="D211" s="9" t="s">
        <v>82</v>
      </c>
      <c r="E211" s="9" t="s">
        <v>60</v>
      </c>
      <c r="F211" s="9"/>
      <c r="G211" s="9" t="s">
        <v>72</v>
      </c>
      <c r="H211">
        <f t="shared" si="24"/>
        <v>1</v>
      </c>
      <c r="I211" s="9"/>
      <c r="J211" s="9" t="s">
        <v>63</v>
      </c>
      <c r="K211" t="str">
        <f t="shared" si="25"/>
        <v>0</v>
      </c>
      <c r="L211" s="9" t="s">
        <v>64</v>
      </c>
      <c r="M211" t="str">
        <f t="shared" si="26"/>
        <v>0</v>
      </c>
      <c r="N211">
        <f t="shared" si="27"/>
        <v>1</v>
      </c>
      <c r="O211" s="9"/>
      <c r="P211" s="9" t="s">
        <v>65</v>
      </c>
      <c r="Q211" s="9"/>
      <c r="R211" s="7" t="str">
        <f t="shared" si="28"/>
        <v>0</v>
      </c>
      <c r="S211" s="9"/>
      <c r="T211" t="str">
        <f t="shared" si="29"/>
        <v>0</v>
      </c>
      <c r="U211" s="9"/>
      <c r="V211" t="str">
        <f t="shared" si="30"/>
        <v>0</v>
      </c>
      <c r="W211" s="19">
        <f t="shared" si="31"/>
        <v>0</v>
      </c>
      <c r="X211" s="9"/>
      <c r="Y211" s="9"/>
      <c r="Z211" s="9"/>
      <c r="AA211" s="9"/>
      <c r="AB211" s="9"/>
      <c r="AC211" s="9"/>
      <c r="AD211" s="9"/>
      <c r="AE211" s="9"/>
      <c r="AF211" s="9"/>
      <c r="AG211" s="9"/>
      <c r="AH211" s="9"/>
      <c r="AI211" s="9"/>
      <c r="AJ211" s="9"/>
      <c r="AK211" s="9"/>
      <c r="AL211" s="9"/>
      <c r="AM211" s="9"/>
      <c r="AN211" s="9"/>
      <c r="AO211" s="9"/>
      <c r="AP211" s="9"/>
      <c r="AQ211" s="9"/>
      <c r="AR211" s="9" t="s">
        <v>5645</v>
      </c>
      <c r="AS211" s="9"/>
      <c r="AT211" s="9"/>
      <c r="AU211" s="9"/>
    </row>
    <row r="212" spans="1:47" hidden="1" x14ac:dyDescent="0.25">
      <c r="A212" s="9" t="s">
        <v>1801</v>
      </c>
      <c r="B212" s="9" t="s">
        <v>1802</v>
      </c>
      <c r="C212" s="9" t="s">
        <v>1803</v>
      </c>
      <c r="D212" s="9" t="s">
        <v>82</v>
      </c>
      <c r="E212" s="9" t="s">
        <v>60</v>
      </c>
      <c r="F212" s="9"/>
      <c r="G212" s="9" t="s">
        <v>78</v>
      </c>
      <c r="H212">
        <f t="shared" si="24"/>
        <v>0</v>
      </c>
      <c r="I212" s="9"/>
      <c r="J212" s="9" t="s">
        <v>63</v>
      </c>
      <c r="K212" t="str">
        <f t="shared" si="25"/>
        <v>0</v>
      </c>
      <c r="L212" s="9" t="s">
        <v>64</v>
      </c>
      <c r="M212" t="str">
        <f t="shared" si="26"/>
        <v>0</v>
      </c>
      <c r="N212">
        <f t="shared" si="27"/>
        <v>0</v>
      </c>
      <c r="O212" s="9"/>
      <c r="P212" s="9" t="s">
        <v>73</v>
      </c>
      <c r="Q212" s="9" t="s">
        <v>63</v>
      </c>
      <c r="R212" s="7" t="str">
        <f t="shared" si="28"/>
        <v>0</v>
      </c>
      <c r="S212" s="9" t="s">
        <v>80</v>
      </c>
      <c r="T212" t="str">
        <f t="shared" si="29"/>
        <v>0</v>
      </c>
      <c r="U212" s="9" t="s">
        <v>80</v>
      </c>
      <c r="V212" t="str">
        <f t="shared" si="30"/>
        <v>0</v>
      </c>
      <c r="W212" s="19">
        <f t="shared" si="31"/>
        <v>0</v>
      </c>
      <c r="X212" s="9"/>
      <c r="Y212" s="9"/>
      <c r="Z212" s="9" t="s">
        <v>83</v>
      </c>
      <c r="AA212" s="9" t="s">
        <v>63</v>
      </c>
      <c r="AB212" s="9" t="s">
        <v>84</v>
      </c>
      <c r="AC212" s="9" t="s">
        <v>110</v>
      </c>
      <c r="AD212" s="9" t="s">
        <v>110</v>
      </c>
      <c r="AE212" s="9" t="s">
        <v>63</v>
      </c>
      <c r="AF212" s="9" t="s">
        <v>110</v>
      </c>
      <c r="AG212" s="9"/>
      <c r="AH212" s="9" t="s">
        <v>66</v>
      </c>
      <c r="AI212" s="9" t="s">
        <v>63</v>
      </c>
      <c r="AJ212" s="9" t="s">
        <v>66</v>
      </c>
      <c r="AK212" s="9" t="s">
        <v>66</v>
      </c>
      <c r="AL212" s="9" t="s">
        <v>63</v>
      </c>
      <c r="AM212" s="9" t="s">
        <v>63</v>
      </c>
      <c r="AN212" s="9" t="s">
        <v>63</v>
      </c>
      <c r="AO212" s="9" t="s">
        <v>122</v>
      </c>
      <c r="AP212" s="9" t="s">
        <v>118</v>
      </c>
      <c r="AQ212" s="9"/>
      <c r="AR212" s="9" t="s">
        <v>137</v>
      </c>
      <c r="AS212" s="9" t="s">
        <v>63</v>
      </c>
      <c r="AT212" s="9"/>
      <c r="AU212" s="9" t="s">
        <v>988</v>
      </c>
    </row>
    <row r="213" spans="1:47" hidden="1" x14ac:dyDescent="0.25">
      <c r="A213" s="9" t="s">
        <v>1807</v>
      </c>
      <c r="B213" s="9" t="s">
        <v>1808</v>
      </c>
      <c r="C213" s="9" t="s">
        <v>1809</v>
      </c>
      <c r="D213" s="9" t="s">
        <v>82</v>
      </c>
      <c r="E213" s="9" t="s">
        <v>60</v>
      </c>
      <c r="F213" s="9"/>
      <c r="G213" s="9" t="s">
        <v>72</v>
      </c>
      <c r="H213">
        <f t="shared" si="24"/>
        <v>1</v>
      </c>
      <c r="I213" s="9"/>
      <c r="J213" s="9" t="s">
        <v>63</v>
      </c>
      <c r="K213" t="str">
        <f t="shared" si="25"/>
        <v>0</v>
      </c>
      <c r="L213" s="9" t="s">
        <v>64</v>
      </c>
      <c r="M213" t="str">
        <f t="shared" si="26"/>
        <v>0</v>
      </c>
      <c r="N213">
        <f t="shared" si="27"/>
        <v>1</v>
      </c>
      <c r="O213" s="9"/>
      <c r="P213" s="9" t="s">
        <v>73</v>
      </c>
      <c r="Q213" s="9"/>
      <c r="R213" s="7" t="str">
        <f t="shared" si="28"/>
        <v>0</v>
      </c>
      <c r="S213" s="9"/>
      <c r="T213" t="str">
        <f t="shared" si="29"/>
        <v>0</v>
      </c>
      <c r="U213" s="9"/>
      <c r="V213" t="str">
        <f t="shared" si="30"/>
        <v>0</v>
      </c>
      <c r="W213" s="19">
        <f t="shared" si="31"/>
        <v>0</v>
      </c>
      <c r="X213" s="9"/>
      <c r="Y213" s="9"/>
      <c r="Z213" s="9"/>
      <c r="AA213" s="9"/>
      <c r="AB213" s="9"/>
      <c r="AC213" s="9"/>
      <c r="AD213" s="9"/>
      <c r="AE213" s="9"/>
      <c r="AF213" s="9"/>
      <c r="AG213" s="9"/>
      <c r="AH213" s="9"/>
      <c r="AI213" s="9"/>
      <c r="AJ213" s="9"/>
      <c r="AK213" s="9"/>
      <c r="AL213" s="9"/>
      <c r="AM213" s="9"/>
      <c r="AN213" s="9"/>
      <c r="AO213" s="9"/>
      <c r="AP213" s="9"/>
      <c r="AQ213" s="9"/>
      <c r="AR213" s="9" t="s">
        <v>5645</v>
      </c>
      <c r="AS213" s="9"/>
      <c r="AT213" s="9"/>
      <c r="AU213" s="9"/>
    </row>
    <row r="214" spans="1:47" hidden="1" x14ac:dyDescent="0.25">
      <c r="A214" s="9" t="s">
        <v>1810</v>
      </c>
      <c r="B214" s="9" t="s">
        <v>1811</v>
      </c>
      <c r="C214" s="9" t="s">
        <v>1812</v>
      </c>
      <c r="D214" s="9" t="s">
        <v>82</v>
      </c>
      <c r="E214" s="9" t="s">
        <v>60</v>
      </c>
      <c r="F214" s="9"/>
      <c r="G214" s="9" t="s">
        <v>118</v>
      </c>
      <c r="H214">
        <f t="shared" si="24"/>
        <v>0</v>
      </c>
      <c r="I214" s="9"/>
      <c r="J214" s="9" t="s">
        <v>63</v>
      </c>
      <c r="K214" t="str">
        <f t="shared" si="25"/>
        <v>0</v>
      </c>
      <c r="L214" s="9" t="s">
        <v>64</v>
      </c>
      <c r="M214" t="str">
        <f t="shared" si="26"/>
        <v>0</v>
      </c>
      <c r="N214">
        <f t="shared" si="27"/>
        <v>0</v>
      </c>
      <c r="O214" s="9"/>
      <c r="P214" s="9" t="s">
        <v>73</v>
      </c>
      <c r="Q214" s="9" t="s">
        <v>63</v>
      </c>
      <c r="R214" s="7" t="str">
        <f t="shared" si="28"/>
        <v>0</v>
      </c>
      <c r="S214" s="9" t="s">
        <v>80</v>
      </c>
      <c r="T214" t="str">
        <f t="shared" si="29"/>
        <v>0</v>
      </c>
      <c r="U214" s="9" t="s">
        <v>80</v>
      </c>
      <c r="V214" t="str">
        <f t="shared" si="30"/>
        <v>0</v>
      </c>
      <c r="W214" s="19">
        <f t="shared" si="31"/>
        <v>0</v>
      </c>
      <c r="X214" s="9"/>
      <c r="Y214" s="9"/>
      <c r="Z214" s="9" t="s">
        <v>83</v>
      </c>
      <c r="AA214" s="9" t="s">
        <v>63</v>
      </c>
      <c r="AB214" s="9" t="s">
        <v>63</v>
      </c>
      <c r="AC214" s="9" t="s">
        <v>110</v>
      </c>
      <c r="AD214" s="9" t="s">
        <v>80</v>
      </c>
      <c r="AE214" s="9" t="s">
        <v>63</v>
      </c>
      <c r="AF214" s="9" t="s">
        <v>110</v>
      </c>
      <c r="AG214" s="9"/>
      <c r="AH214" s="9" t="s">
        <v>66</v>
      </c>
      <c r="AI214" s="9" t="s">
        <v>63</v>
      </c>
      <c r="AJ214" s="9" t="s">
        <v>66</v>
      </c>
      <c r="AK214" s="9" t="s">
        <v>66</v>
      </c>
      <c r="AL214" s="9" t="s">
        <v>110</v>
      </c>
      <c r="AM214" s="9" t="s">
        <v>63</v>
      </c>
      <c r="AN214" s="9" t="s">
        <v>63</v>
      </c>
      <c r="AO214" s="9" t="s">
        <v>122</v>
      </c>
      <c r="AP214" s="9" t="s">
        <v>118</v>
      </c>
      <c r="AQ214" s="9"/>
      <c r="AR214" s="9" t="s">
        <v>137</v>
      </c>
      <c r="AS214" s="9" t="s">
        <v>63</v>
      </c>
      <c r="AT214" s="9" t="s">
        <v>138</v>
      </c>
      <c r="AU214" s="9" t="s">
        <v>1813</v>
      </c>
    </row>
    <row r="215" spans="1:47" x14ac:dyDescent="0.25">
      <c r="A215" s="9" t="s">
        <v>1817</v>
      </c>
      <c r="B215" s="9" t="s">
        <v>1818</v>
      </c>
      <c r="C215" s="9" t="s">
        <v>1819</v>
      </c>
      <c r="D215" s="9" t="s">
        <v>254</v>
      </c>
      <c r="E215" s="9" t="s">
        <v>60</v>
      </c>
      <c r="F215" s="9"/>
      <c r="G215" s="9" t="s">
        <v>133</v>
      </c>
      <c r="H215">
        <f t="shared" si="24"/>
        <v>0</v>
      </c>
      <c r="I215" s="9"/>
      <c r="J215" s="9" t="s">
        <v>63</v>
      </c>
      <c r="K215" t="str">
        <f t="shared" si="25"/>
        <v>0</v>
      </c>
      <c r="L215" s="9" t="s">
        <v>64</v>
      </c>
      <c r="M215" t="str">
        <f t="shared" si="26"/>
        <v>0</v>
      </c>
      <c r="N215">
        <f t="shared" si="27"/>
        <v>0</v>
      </c>
      <c r="O215" s="9"/>
      <c r="P215" s="9" t="s">
        <v>65</v>
      </c>
      <c r="Q215" s="9" t="s">
        <v>63</v>
      </c>
      <c r="R215" s="7" t="str">
        <f t="shared" si="28"/>
        <v>0</v>
      </c>
      <c r="S215" s="9" t="s">
        <v>80</v>
      </c>
      <c r="T215" t="str">
        <f t="shared" si="29"/>
        <v>0</v>
      </c>
      <c r="U215" s="9" t="s">
        <v>63</v>
      </c>
      <c r="V215" t="str">
        <f t="shared" si="30"/>
        <v>0</v>
      </c>
      <c r="W215" s="19">
        <f t="shared" si="31"/>
        <v>0</v>
      </c>
      <c r="X215" s="9"/>
      <c r="Y215" s="9"/>
      <c r="Z215" s="15" t="s">
        <v>83</v>
      </c>
      <c r="AA215" s="9" t="s">
        <v>63</v>
      </c>
      <c r="AB215" s="9" t="s">
        <v>63</v>
      </c>
      <c r="AC215" s="9" t="s">
        <v>63</v>
      </c>
      <c r="AD215" s="9" t="s">
        <v>80</v>
      </c>
      <c r="AE215" s="9" t="s">
        <v>80</v>
      </c>
      <c r="AF215" s="9" t="s">
        <v>85</v>
      </c>
      <c r="AG215" s="9" t="s">
        <v>1820</v>
      </c>
      <c r="AH215" s="9" t="s">
        <v>66</v>
      </c>
      <c r="AI215" s="9" t="s">
        <v>134</v>
      </c>
      <c r="AJ215" s="9" t="s">
        <v>135</v>
      </c>
      <c r="AK215" s="9" t="s">
        <v>63</v>
      </c>
      <c r="AL215" s="9" t="s">
        <v>110</v>
      </c>
      <c r="AM215" s="9" t="s">
        <v>134</v>
      </c>
      <c r="AN215" s="9" t="s">
        <v>63</v>
      </c>
      <c r="AO215" s="9" t="s">
        <v>81</v>
      </c>
      <c r="AP215" s="9" t="s">
        <v>133</v>
      </c>
      <c r="AQ215" s="9"/>
      <c r="AR215" s="9" t="s">
        <v>137</v>
      </c>
      <c r="AS215" s="9" t="s">
        <v>63</v>
      </c>
      <c r="AT215" s="9" t="s">
        <v>255</v>
      </c>
      <c r="AU215" s="9" t="s">
        <v>751</v>
      </c>
    </row>
    <row r="216" spans="1:47" hidden="1" x14ac:dyDescent="0.25">
      <c r="A216" s="9" t="s">
        <v>1831</v>
      </c>
      <c r="B216" s="9" t="s">
        <v>1832</v>
      </c>
      <c r="C216" s="9" t="s">
        <v>1833</v>
      </c>
      <c r="D216" s="9" t="s">
        <v>82</v>
      </c>
      <c r="E216" s="9" t="s">
        <v>60</v>
      </c>
      <c r="F216" s="9"/>
      <c r="G216" s="9" t="s">
        <v>133</v>
      </c>
      <c r="H216">
        <f t="shared" si="24"/>
        <v>0</v>
      </c>
      <c r="I216" s="9"/>
      <c r="J216" s="9" t="s">
        <v>63</v>
      </c>
      <c r="K216" t="str">
        <f t="shared" si="25"/>
        <v>0</v>
      </c>
      <c r="L216" s="9" t="s">
        <v>64</v>
      </c>
      <c r="M216" t="str">
        <f t="shared" si="26"/>
        <v>0</v>
      </c>
      <c r="N216">
        <f t="shared" si="27"/>
        <v>0</v>
      </c>
      <c r="O216" s="9"/>
      <c r="P216" s="9" t="s">
        <v>65</v>
      </c>
      <c r="Q216" s="9" t="s">
        <v>63</v>
      </c>
      <c r="R216" s="7" t="str">
        <f t="shared" si="28"/>
        <v>0</v>
      </c>
      <c r="S216" s="9" t="s">
        <v>80</v>
      </c>
      <c r="T216" t="str">
        <f t="shared" si="29"/>
        <v>0</v>
      </c>
      <c r="U216" s="9" t="s">
        <v>80</v>
      </c>
      <c r="V216" t="str">
        <f t="shared" si="30"/>
        <v>0</v>
      </c>
      <c r="W216" s="19">
        <f t="shared" si="31"/>
        <v>0</v>
      </c>
      <c r="X216" s="9"/>
      <c r="Y216" s="9"/>
      <c r="Z216" s="9" t="s">
        <v>83</v>
      </c>
      <c r="AA216" s="9" t="s">
        <v>63</v>
      </c>
      <c r="AB216" s="9" t="s">
        <v>84</v>
      </c>
      <c r="AC216" s="9" t="s">
        <v>63</v>
      </c>
      <c r="AD216" s="9" t="s">
        <v>80</v>
      </c>
      <c r="AE216" s="9" t="s">
        <v>63</v>
      </c>
      <c r="AF216" s="9" t="s">
        <v>110</v>
      </c>
      <c r="AG216" s="9"/>
      <c r="AH216" s="9" t="s">
        <v>66</v>
      </c>
      <c r="AI216" s="9" t="s">
        <v>134</v>
      </c>
      <c r="AJ216" s="9" t="s">
        <v>135</v>
      </c>
      <c r="AK216" s="9" t="s">
        <v>66</v>
      </c>
      <c r="AL216" s="9" t="s">
        <v>110</v>
      </c>
      <c r="AM216" s="9" t="s">
        <v>134</v>
      </c>
      <c r="AN216" s="9" t="s">
        <v>63</v>
      </c>
      <c r="AO216" s="9" t="s">
        <v>122</v>
      </c>
      <c r="AP216" s="9" t="s">
        <v>320</v>
      </c>
      <c r="AQ216" s="9"/>
      <c r="AR216" s="9" t="s">
        <v>137</v>
      </c>
      <c r="AS216" s="9" t="s">
        <v>63</v>
      </c>
      <c r="AT216" s="9"/>
      <c r="AU216" s="9" t="s">
        <v>1623</v>
      </c>
    </row>
    <row r="217" spans="1:47" hidden="1" x14ac:dyDescent="0.25">
      <c r="A217" s="9" t="s">
        <v>1839</v>
      </c>
      <c r="B217" s="9" t="s">
        <v>1840</v>
      </c>
      <c r="C217" s="9" t="s">
        <v>1841</v>
      </c>
      <c r="D217" s="9" t="s">
        <v>82</v>
      </c>
      <c r="E217" s="9" t="s">
        <v>60</v>
      </c>
      <c r="F217" s="9"/>
      <c r="G217" s="9" t="s">
        <v>78</v>
      </c>
      <c r="H217">
        <f t="shared" si="24"/>
        <v>0</v>
      </c>
      <c r="I217" s="9"/>
      <c r="J217" s="9" t="s">
        <v>63</v>
      </c>
      <c r="K217" t="str">
        <f t="shared" si="25"/>
        <v>0</v>
      </c>
      <c r="L217" s="9" t="s">
        <v>64</v>
      </c>
      <c r="M217" t="str">
        <f t="shared" si="26"/>
        <v>0</v>
      </c>
      <c r="N217">
        <f t="shared" si="27"/>
        <v>0</v>
      </c>
      <c r="O217" s="9"/>
      <c r="P217" s="9" t="s">
        <v>65</v>
      </c>
      <c r="Q217" s="9" t="s">
        <v>63</v>
      </c>
      <c r="R217" s="7" t="str">
        <f t="shared" si="28"/>
        <v>0</v>
      </c>
      <c r="S217" s="9" t="s">
        <v>80</v>
      </c>
      <c r="T217" t="str">
        <f t="shared" si="29"/>
        <v>0</v>
      </c>
      <c r="U217" s="9" t="s">
        <v>66</v>
      </c>
      <c r="V217" t="str">
        <f t="shared" si="30"/>
        <v>1</v>
      </c>
      <c r="W217" s="19">
        <f t="shared" si="31"/>
        <v>1</v>
      </c>
      <c r="X217" s="9" t="s">
        <v>15</v>
      </c>
      <c r="Y217" s="9" t="s">
        <v>1842</v>
      </c>
      <c r="Z217" s="9"/>
      <c r="AA217" s="9"/>
      <c r="AB217" s="9"/>
      <c r="AC217" s="9"/>
      <c r="AD217" s="9"/>
      <c r="AE217" s="9"/>
      <c r="AF217" s="9"/>
      <c r="AG217" s="9"/>
      <c r="AH217" s="9"/>
      <c r="AI217" s="9"/>
      <c r="AJ217" s="9"/>
      <c r="AK217" s="9"/>
      <c r="AL217" s="9"/>
      <c r="AM217" s="9"/>
      <c r="AN217" s="9"/>
      <c r="AO217" s="9"/>
      <c r="AP217" s="9"/>
      <c r="AQ217" s="9"/>
      <c r="AR217" s="9" t="s">
        <v>5645</v>
      </c>
      <c r="AS217" s="9"/>
      <c r="AT217" s="9"/>
      <c r="AU217" s="9"/>
    </row>
    <row r="218" spans="1:47" hidden="1" x14ac:dyDescent="0.25">
      <c r="A218" s="9" t="s">
        <v>1843</v>
      </c>
      <c r="B218" s="9" t="s">
        <v>1844</v>
      </c>
      <c r="C218" s="9" t="s">
        <v>1845</v>
      </c>
      <c r="D218" s="9" t="s">
        <v>82</v>
      </c>
      <c r="E218" s="9" t="s">
        <v>60</v>
      </c>
      <c r="F218" s="9"/>
      <c r="G218" s="9" t="s">
        <v>72</v>
      </c>
      <c r="H218">
        <f t="shared" si="24"/>
        <v>1</v>
      </c>
      <c r="I218" s="9"/>
      <c r="J218" s="9" t="s">
        <v>63</v>
      </c>
      <c r="K218" t="str">
        <f t="shared" si="25"/>
        <v>0</v>
      </c>
      <c r="L218" s="9" t="s">
        <v>64</v>
      </c>
      <c r="M218" t="str">
        <f t="shared" si="26"/>
        <v>0</v>
      </c>
      <c r="N218">
        <f t="shared" si="27"/>
        <v>1</v>
      </c>
      <c r="O218" s="9"/>
      <c r="P218" s="9" t="s">
        <v>65</v>
      </c>
      <c r="Q218" s="9"/>
      <c r="R218" s="7" t="str">
        <f t="shared" si="28"/>
        <v>0</v>
      </c>
      <c r="S218" s="9"/>
      <c r="T218" t="str">
        <f t="shared" si="29"/>
        <v>0</v>
      </c>
      <c r="U218" s="9"/>
      <c r="V218" t="str">
        <f t="shared" si="30"/>
        <v>0</v>
      </c>
      <c r="W218" s="19">
        <f t="shared" si="31"/>
        <v>0</v>
      </c>
      <c r="X218" s="9"/>
      <c r="Y218" s="9"/>
      <c r="Z218" s="9"/>
      <c r="AA218" s="9"/>
      <c r="AB218" s="9"/>
      <c r="AC218" s="9"/>
      <c r="AD218" s="9"/>
      <c r="AE218" s="9"/>
      <c r="AF218" s="9"/>
      <c r="AG218" s="9"/>
      <c r="AH218" s="9"/>
      <c r="AI218" s="9"/>
      <c r="AJ218" s="9"/>
      <c r="AK218" s="9"/>
      <c r="AL218" s="9"/>
      <c r="AM218" s="9"/>
      <c r="AN218" s="9"/>
      <c r="AO218" s="9"/>
      <c r="AP218" s="9"/>
      <c r="AQ218" s="9"/>
      <c r="AR218" s="9" t="s">
        <v>5645</v>
      </c>
      <c r="AS218" s="9"/>
      <c r="AT218" s="9"/>
      <c r="AU218" s="9"/>
    </row>
    <row r="219" spans="1:47" x14ac:dyDescent="0.25">
      <c r="A219" s="9" t="s">
        <v>1846</v>
      </c>
      <c r="B219" s="9" t="s">
        <v>1847</v>
      </c>
      <c r="C219" s="9" t="s">
        <v>1848</v>
      </c>
      <c r="D219" s="9" t="s">
        <v>82</v>
      </c>
      <c r="E219" s="9" t="s">
        <v>60</v>
      </c>
      <c r="F219" s="9"/>
      <c r="G219" s="9" t="s">
        <v>62</v>
      </c>
      <c r="H219">
        <f t="shared" si="24"/>
        <v>0</v>
      </c>
      <c r="I219" s="9"/>
      <c r="J219" s="9" t="s">
        <v>63</v>
      </c>
      <c r="K219" t="str">
        <f t="shared" si="25"/>
        <v>0</v>
      </c>
      <c r="L219" s="9" t="s">
        <v>64</v>
      </c>
      <c r="M219" t="str">
        <f t="shared" si="26"/>
        <v>0</v>
      </c>
      <c r="N219">
        <f t="shared" si="27"/>
        <v>0</v>
      </c>
      <c r="O219" s="9"/>
      <c r="P219" s="9" t="s">
        <v>65</v>
      </c>
      <c r="Q219" s="9" t="s">
        <v>63</v>
      </c>
      <c r="R219" s="7" t="str">
        <f t="shared" si="28"/>
        <v>0</v>
      </c>
      <c r="S219" s="9" t="s">
        <v>80</v>
      </c>
      <c r="T219" t="str">
        <f t="shared" si="29"/>
        <v>0</v>
      </c>
      <c r="U219" s="9" t="s">
        <v>63</v>
      </c>
      <c r="V219" t="str">
        <f t="shared" si="30"/>
        <v>0</v>
      </c>
      <c r="W219" s="19">
        <f t="shared" si="31"/>
        <v>0</v>
      </c>
      <c r="X219" s="9"/>
      <c r="Y219" s="9"/>
      <c r="Z219" s="9" t="s">
        <v>83</v>
      </c>
      <c r="AA219" s="9" t="s">
        <v>63</v>
      </c>
      <c r="AB219" s="9" t="s">
        <v>84</v>
      </c>
      <c r="AC219" s="9" t="s">
        <v>63</v>
      </c>
      <c r="AD219" s="9" t="s">
        <v>80</v>
      </c>
      <c r="AE219" s="9" t="s">
        <v>63</v>
      </c>
      <c r="AF219" s="9" t="s">
        <v>110</v>
      </c>
      <c r="AG219" s="9"/>
      <c r="AH219" s="9" t="s">
        <v>63</v>
      </c>
      <c r="AI219" s="9" t="s">
        <v>134</v>
      </c>
      <c r="AJ219" s="9" t="s">
        <v>135</v>
      </c>
      <c r="AK219" s="9" t="s">
        <v>66</v>
      </c>
      <c r="AL219" s="9" t="s">
        <v>63</v>
      </c>
      <c r="AM219" s="9" t="s">
        <v>134</v>
      </c>
      <c r="AN219" s="9" t="s">
        <v>63</v>
      </c>
      <c r="AO219" s="9" t="s">
        <v>81</v>
      </c>
      <c r="AP219" s="9" t="s">
        <v>320</v>
      </c>
      <c r="AQ219" s="9"/>
      <c r="AR219" s="9" t="s">
        <v>137</v>
      </c>
      <c r="AS219" s="9" t="s">
        <v>63</v>
      </c>
      <c r="AT219" s="9"/>
      <c r="AU219" s="9" t="s">
        <v>411</v>
      </c>
    </row>
    <row r="220" spans="1:47" hidden="1" x14ac:dyDescent="0.25">
      <c r="A220" s="9" t="s">
        <v>1853</v>
      </c>
      <c r="B220" s="9" t="s">
        <v>1854</v>
      </c>
      <c r="C220" s="9" t="s">
        <v>1855</v>
      </c>
      <c r="D220" s="9" t="s">
        <v>82</v>
      </c>
      <c r="E220" s="9" t="s">
        <v>60</v>
      </c>
      <c r="F220" s="9"/>
      <c r="G220" s="9" t="s">
        <v>72</v>
      </c>
      <c r="H220">
        <f t="shared" si="24"/>
        <v>1</v>
      </c>
      <c r="I220" s="9"/>
      <c r="J220" s="9" t="s">
        <v>63</v>
      </c>
      <c r="K220" t="str">
        <f t="shared" si="25"/>
        <v>0</v>
      </c>
      <c r="L220" s="9" t="s">
        <v>64</v>
      </c>
      <c r="M220" t="str">
        <f t="shared" si="26"/>
        <v>0</v>
      </c>
      <c r="N220">
        <f t="shared" si="27"/>
        <v>1</v>
      </c>
      <c r="O220" s="9"/>
      <c r="P220" s="9" t="s">
        <v>65</v>
      </c>
      <c r="Q220" s="9"/>
      <c r="R220" s="7" t="str">
        <f t="shared" si="28"/>
        <v>0</v>
      </c>
      <c r="S220" s="9"/>
      <c r="T220" t="str">
        <f t="shared" si="29"/>
        <v>0</v>
      </c>
      <c r="U220" s="9"/>
      <c r="V220" t="str">
        <f t="shared" si="30"/>
        <v>0</v>
      </c>
      <c r="W220" s="19">
        <f t="shared" si="31"/>
        <v>0</v>
      </c>
      <c r="X220" s="9"/>
      <c r="Y220" s="9"/>
      <c r="Z220" s="9"/>
      <c r="AA220" s="9"/>
      <c r="AB220" s="9"/>
      <c r="AC220" s="9"/>
      <c r="AD220" s="9"/>
      <c r="AE220" s="9"/>
      <c r="AF220" s="9"/>
      <c r="AG220" s="9"/>
      <c r="AH220" s="9"/>
      <c r="AI220" s="9"/>
      <c r="AJ220" s="9"/>
      <c r="AK220" s="9"/>
      <c r="AL220" s="9"/>
      <c r="AM220" s="9"/>
      <c r="AN220" s="9"/>
      <c r="AO220" s="9"/>
      <c r="AP220" s="9"/>
      <c r="AQ220" s="9"/>
      <c r="AR220" s="9" t="s">
        <v>5645</v>
      </c>
      <c r="AS220" s="9"/>
      <c r="AT220" s="9"/>
      <c r="AU220" s="9"/>
    </row>
    <row r="221" spans="1:47" hidden="1" x14ac:dyDescent="0.25">
      <c r="A221" s="9" t="s">
        <v>1856</v>
      </c>
      <c r="B221" s="9" t="s">
        <v>1857</v>
      </c>
      <c r="C221" s="9" t="s">
        <v>1858</v>
      </c>
      <c r="D221" s="9" t="s">
        <v>82</v>
      </c>
      <c r="E221" s="9" t="s">
        <v>60</v>
      </c>
      <c r="F221" s="9"/>
      <c r="G221" s="9" t="s">
        <v>72</v>
      </c>
      <c r="H221">
        <f t="shared" si="24"/>
        <v>1</v>
      </c>
      <c r="I221" s="9"/>
      <c r="J221" s="9" t="s">
        <v>63</v>
      </c>
      <c r="K221" t="str">
        <f t="shared" si="25"/>
        <v>0</v>
      </c>
      <c r="L221" s="9" t="s">
        <v>64</v>
      </c>
      <c r="M221" t="str">
        <f t="shared" si="26"/>
        <v>0</v>
      </c>
      <c r="N221">
        <f t="shared" si="27"/>
        <v>1</v>
      </c>
      <c r="O221" s="9"/>
      <c r="P221" s="9" t="s">
        <v>65</v>
      </c>
      <c r="Q221" s="9"/>
      <c r="R221" s="7" t="str">
        <f t="shared" si="28"/>
        <v>0</v>
      </c>
      <c r="S221" s="9"/>
      <c r="T221" t="str">
        <f t="shared" si="29"/>
        <v>0</v>
      </c>
      <c r="U221" s="9"/>
      <c r="V221" t="str">
        <f t="shared" si="30"/>
        <v>0</v>
      </c>
      <c r="W221" s="19">
        <f t="shared" si="31"/>
        <v>0</v>
      </c>
      <c r="X221" s="9"/>
      <c r="Y221" s="9"/>
      <c r="Z221" s="9"/>
      <c r="AA221" s="9"/>
      <c r="AB221" s="9"/>
      <c r="AC221" s="9"/>
      <c r="AD221" s="9"/>
      <c r="AE221" s="9"/>
      <c r="AF221" s="9"/>
      <c r="AG221" s="9"/>
      <c r="AH221" s="9"/>
      <c r="AI221" s="9"/>
      <c r="AJ221" s="9"/>
      <c r="AK221" s="9"/>
      <c r="AL221" s="9"/>
      <c r="AM221" s="9"/>
      <c r="AN221" s="9"/>
      <c r="AO221" s="9"/>
      <c r="AP221" s="9"/>
      <c r="AQ221" s="9"/>
      <c r="AR221" s="9" t="s">
        <v>5645</v>
      </c>
      <c r="AS221" s="9"/>
      <c r="AT221" s="9"/>
      <c r="AU221" s="9"/>
    </row>
    <row r="222" spans="1:47" hidden="1" x14ac:dyDescent="0.25">
      <c r="A222" s="9" t="s">
        <v>1859</v>
      </c>
      <c r="B222" s="9" t="s">
        <v>1860</v>
      </c>
      <c r="C222" s="9" t="s">
        <v>1861</v>
      </c>
      <c r="D222" s="9" t="s">
        <v>82</v>
      </c>
      <c r="E222" s="9" t="s">
        <v>60</v>
      </c>
      <c r="F222" s="9"/>
      <c r="G222" s="9" t="s">
        <v>72</v>
      </c>
      <c r="H222">
        <f t="shared" si="24"/>
        <v>1</v>
      </c>
      <c r="I222" s="9"/>
      <c r="J222" s="9" t="s">
        <v>63</v>
      </c>
      <c r="K222" t="str">
        <f t="shared" si="25"/>
        <v>0</v>
      </c>
      <c r="L222" s="9" t="s">
        <v>64</v>
      </c>
      <c r="M222" t="str">
        <f t="shared" si="26"/>
        <v>0</v>
      </c>
      <c r="N222">
        <f t="shared" si="27"/>
        <v>1</v>
      </c>
      <c r="O222" s="9"/>
      <c r="P222" s="9" t="s">
        <v>65</v>
      </c>
      <c r="Q222" s="9"/>
      <c r="R222" s="7" t="str">
        <f t="shared" si="28"/>
        <v>0</v>
      </c>
      <c r="S222" s="9"/>
      <c r="T222" t="str">
        <f t="shared" si="29"/>
        <v>0</v>
      </c>
      <c r="U222" s="9"/>
      <c r="V222" t="str">
        <f t="shared" si="30"/>
        <v>0</v>
      </c>
      <c r="W222" s="19">
        <f t="shared" si="31"/>
        <v>0</v>
      </c>
      <c r="X222" s="9"/>
      <c r="Y222" s="9"/>
      <c r="Z222" s="9"/>
      <c r="AA222" s="9"/>
      <c r="AB222" s="9"/>
      <c r="AC222" s="9"/>
      <c r="AD222" s="9"/>
      <c r="AE222" s="9"/>
      <c r="AF222" s="9"/>
      <c r="AG222" s="9"/>
      <c r="AH222" s="9"/>
      <c r="AI222" s="9"/>
      <c r="AJ222" s="9"/>
      <c r="AK222" s="9"/>
      <c r="AL222" s="9"/>
      <c r="AM222" s="9"/>
      <c r="AN222" s="9"/>
      <c r="AO222" s="9"/>
      <c r="AP222" s="9"/>
      <c r="AQ222" s="9"/>
      <c r="AR222" s="9" t="s">
        <v>5645</v>
      </c>
      <c r="AS222" s="9"/>
      <c r="AT222" s="9"/>
      <c r="AU222" s="9"/>
    </row>
    <row r="223" spans="1:47" x14ac:dyDescent="0.25">
      <c r="A223" s="9" t="s">
        <v>1862</v>
      </c>
      <c r="B223" s="9" t="s">
        <v>1229</v>
      </c>
      <c r="C223" s="9" t="s">
        <v>1863</v>
      </c>
      <c r="D223" s="9" t="s">
        <v>82</v>
      </c>
      <c r="E223" s="9" t="s">
        <v>60</v>
      </c>
      <c r="F223" s="9"/>
      <c r="G223" s="9" t="s">
        <v>78</v>
      </c>
      <c r="H223">
        <f t="shared" si="24"/>
        <v>0</v>
      </c>
      <c r="I223" s="9"/>
      <c r="J223" s="9" t="s">
        <v>63</v>
      </c>
      <c r="K223" t="str">
        <f t="shared" si="25"/>
        <v>0</v>
      </c>
      <c r="L223" s="9" t="s">
        <v>64</v>
      </c>
      <c r="M223" t="str">
        <f t="shared" si="26"/>
        <v>0</v>
      </c>
      <c r="N223">
        <f t="shared" si="27"/>
        <v>0</v>
      </c>
      <c r="O223" s="9"/>
      <c r="P223" s="9" t="s">
        <v>65</v>
      </c>
      <c r="Q223" s="9" t="s">
        <v>63</v>
      </c>
      <c r="R223" s="7" t="str">
        <f t="shared" si="28"/>
        <v>0</v>
      </c>
      <c r="S223" s="9" t="s">
        <v>80</v>
      </c>
      <c r="T223" t="str">
        <f t="shared" si="29"/>
        <v>0</v>
      </c>
      <c r="U223" s="9" t="s">
        <v>63</v>
      </c>
      <c r="V223" t="str">
        <f t="shared" si="30"/>
        <v>0</v>
      </c>
      <c r="W223" s="19">
        <f t="shared" si="31"/>
        <v>0</v>
      </c>
      <c r="X223" s="9"/>
      <c r="Y223" s="9"/>
      <c r="Z223" s="9" t="s">
        <v>83</v>
      </c>
      <c r="AA223" s="9" t="s">
        <v>66</v>
      </c>
      <c r="AB223" s="9" t="s">
        <v>63</v>
      </c>
      <c r="AC223" s="9" t="s">
        <v>63</v>
      </c>
      <c r="AD223" s="9" t="s">
        <v>80</v>
      </c>
      <c r="AE223" s="9" t="s">
        <v>80</v>
      </c>
      <c r="AF223" s="9" t="s">
        <v>110</v>
      </c>
      <c r="AG223" s="9"/>
      <c r="AH223" s="9" t="s">
        <v>66</v>
      </c>
      <c r="AI223" s="9" t="s">
        <v>63</v>
      </c>
      <c r="AJ223" s="9" t="s">
        <v>66</v>
      </c>
      <c r="AK223" s="9" t="s">
        <v>66</v>
      </c>
      <c r="AL223" s="9" t="s">
        <v>110</v>
      </c>
      <c r="AM223" s="9" t="s">
        <v>63</v>
      </c>
      <c r="AN223" s="9" t="s">
        <v>63</v>
      </c>
      <c r="AO223" s="9" t="s">
        <v>81</v>
      </c>
      <c r="AP223" s="9" t="s">
        <v>78</v>
      </c>
      <c r="AQ223" s="9"/>
      <c r="AR223" s="9" t="s">
        <v>137</v>
      </c>
      <c r="AS223" s="9" t="s">
        <v>63</v>
      </c>
      <c r="AT223" s="9" t="s">
        <v>138</v>
      </c>
      <c r="AU223" s="9" t="s">
        <v>974</v>
      </c>
    </row>
    <row r="224" spans="1:47" x14ac:dyDescent="0.25">
      <c r="A224" s="9" t="s">
        <v>1869</v>
      </c>
      <c r="B224" s="9" t="s">
        <v>1870</v>
      </c>
      <c r="C224" s="9" t="s">
        <v>1871</v>
      </c>
      <c r="D224" s="9" t="s">
        <v>82</v>
      </c>
      <c r="E224" s="9" t="s">
        <v>60</v>
      </c>
      <c r="F224" s="9"/>
      <c r="G224" s="9" t="s">
        <v>341</v>
      </c>
      <c r="H224">
        <f t="shared" si="24"/>
        <v>0</v>
      </c>
      <c r="I224" s="9"/>
      <c r="J224" s="9" t="s">
        <v>63</v>
      </c>
      <c r="K224" t="str">
        <f t="shared" si="25"/>
        <v>0</v>
      </c>
      <c r="L224" s="9" t="s">
        <v>64</v>
      </c>
      <c r="M224" t="str">
        <f t="shared" si="26"/>
        <v>0</v>
      </c>
      <c r="N224">
        <f t="shared" si="27"/>
        <v>0</v>
      </c>
      <c r="O224" s="9"/>
      <c r="P224" s="9" t="s">
        <v>65</v>
      </c>
      <c r="Q224" s="9" t="s">
        <v>63</v>
      </c>
      <c r="R224" s="7" t="str">
        <f t="shared" si="28"/>
        <v>0</v>
      </c>
      <c r="S224" s="9" t="s">
        <v>80</v>
      </c>
      <c r="T224" t="str">
        <f t="shared" si="29"/>
        <v>0</v>
      </c>
      <c r="U224" s="9" t="s">
        <v>63</v>
      </c>
      <c r="V224" t="str">
        <f t="shared" si="30"/>
        <v>0</v>
      </c>
      <c r="W224" s="19">
        <f t="shared" si="31"/>
        <v>0</v>
      </c>
      <c r="X224" s="9"/>
      <c r="Y224" s="9"/>
      <c r="Z224" s="9" t="s">
        <v>83</v>
      </c>
      <c r="AA224" s="9" t="s">
        <v>63</v>
      </c>
      <c r="AB224" s="9" t="s">
        <v>63</v>
      </c>
      <c r="AC224" s="9" t="s">
        <v>110</v>
      </c>
      <c r="AD224" s="9" t="s">
        <v>80</v>
      </c>
      <c r="AE224" s="9" t="s">
        <v>80</v>
      </c>
      <c r="AF224" s="9" t="s">
        <v>228</v>
      </c>
      <c r="AG224" s="9"/>
      <c r="AH224" s="9" t="s">
        <v>66</v>
      </c>
      <c r="AI224" s="9" t="s">
        <v>134</v>
      </c>
      <c r="AJ224" s="9" t="s">
        <v>135</v>
      </c>
      <c r="AK224" s="9" t="s">
        <v>228</v>
      </c>
      <c r="AL224" s="9" t="s">
        <v>63</v>
      </c>
      <c r="AM224" s="9" t="s">
        <v>134</v>
      </c>
      <c r="AN224" s="9" t="s">
        <v>63</v>
      </c>
      <c r="AO224" s="9" t="s">
        <v>81</v>
      </c>
      <c r="AP224" s="9" t="s">
        <v>136</v>
      </c>
      <c r="AQ224" s="9"/>
      <c r="AR224" s="9" t="s">
        <v>137</v>
      </c>
      <c r="AS224" s="9" t="s">
        <v>63</v>
      </c>
      <c r="AT224" s="9" t="s">
        <v>138</v>
      </c>
      <c r="AU224" s="9" t="s">
        <v>139</v>
      </c>
    </row>
    <row r="225" spans="1:47" hidden="1" x14ac:dyDescent="0.25">
      <c r="A225" s="9" t="s">
        <v>1873</v>
      </c>
      <c r="B225" s="9" t="s">
        <v>1874</v>
      </c>
      <c r="C225" s="9" t="s">
        <v>1875</v>
      </c>
      <c r="D225" s="9" t="s">
        <v>225</v>
      </c>
      <c r="E225" s="9" t="s">
        <v>60</v>
      </c>
      <c r="F225" s="9"/>
      <c r="G225" s="9" t="s">
        <v>72</v>
      </c>
      <c r="H225">
        <f t="shared" si="24"/>
        <v>1</v>
      </c>
      <c r="I225" s="9"/>
      <c r="J225" s="9" t="s">
        <v>63</v>
      </c>
      <c r="K225" t="str">
        <f t="shared" si="25"/>
        <v>0</v>
      </c>
      <c r="L225" s="9" t="s">
        <v>64</v>
      </c>
      <c r="M225" t="str">
        <f t="shared" si="26"/>
        <v>0</v>
      </c>
      <c r="N225">
        <f t="shared" si="27"/>
        <v>1</v>
      </c>
      <c r="O225" s="9"/>
      <c r="P225" s="9" t="s">
        <v>65</v>
      </c>
      <c r="Q225" s="9"/>
      <c r="R225" s="7" t="str">
        <f t="shared" si="28"/>
        <v>0</v>
      </c>
      <c r="S225" s="9"/>
      <c r="T225" t="str">
        <f t="shared" si="29"/>
        <v>0</v>
      </c>
      <c r="U225" s="9"/>
      <c r="V225" t="str">
        <f t="shared" si="30"/>
        <v>0</v>
      </c>
      <c r="W225" s="19">
        <f t="shared" si="31"/>
        <v>0</v>
      </c>
      <c r="X225" s="9"/>
      <c r="Y225" s="9"/>
      <c r="Z225" s="9"/>
      <c r="AA225" s="9"/>
      <c r="AB225" s="9"/>
      <c r="AC225" s="9"/>
      <c r="AD225" s="9"/>
      <c r="AE225" s="9"/>
      <c r="AF225" s="9"/>
      <c r="AG225" s="9"/>
      <c r="AH225" s="9"/>
      <c r="AI225" s="9"/>
      <c r="AJ225" s="9"/>
      <c r="AK225" s="9"/>
      <c r="AL225" s="9"/>
      <c r="AM225" s="9"/>
      <c r="AN225" s="9"/>
      <c r="AO225" s="9"/>
      <c r="AP225" s="9"/>
      <c r="AQ225" s="9"/>
      <c r="AR225" s="9" t="s">
        <v>5645</v>
      </c>
      <c r="AS225" s="9"/>
      <c r="AT225" s="9"/>
      <c r="AU225" s="9"/>
    </row>
    <row r="226" spans="1:47" hidden="1" x14ac:dyDescent="0.25">
      <c r="A226" s="9" t="s">
        <v>1876</v>
      </c>
      <c r="B226" s="9" t="s">
        <v>1877</v>
      </c>
      <c r="C226" s="9" t="s">
        <v>1878</v>
      </c>
      <c r="D226" s="9" t="s">
        <v>254</v>
      </c>
      <c r="E226" s="9" t="s">
        <v>60</v>
      </c>
      <c r="F226" s="9"/>
      <c r="G226" s="9" t="s">
        <v>133</v>
      </c>
      <c r="H226">
        <f t="shared" si="24"/>
        <v>0</v>
      </c>
      <c r="I226" s="9"/>
      <c r="J226" s="9" t="s">
        <v>63</v>
      </c>
      <c r="K226" t="str">
        <f t="shared" si="25"/>
        <v>0</v>
      </c>
      <c r="L226" s="9" t="s">
        <v>64</v>
      </c>
      <c r="M226" t="str">
        <f t="shared" si="26"/>
        <v>0</v>
      </c>
      <c r="N226">
        <f t="shared" si="27"/>
        <v>0</v>
      </c>
      <c r="O226" s="9"/>
      <c r="P226" s="9" t="s">
        <v>73</v>
      </c>
      <c r="Q226" s="9" t="s">
        <v>63</v>
      </c>
      <c r="R226" s="7" t="str">
        <f t="shared" si="28"/>
        <v>0</v>
      </c>
      <c r="S226" s="9" t="s">
        <v>66</v>
      </c>
      <c r="T226" t="str">
        <f t="shared" si="29"/>
        <v>1</v>
      </c>
      <c r="U226" s="9" t="s">
        <v>80</v>
      </c>
      <c r="V226" t="str">
        <f t="shared" si="30"/>
        <v>0</v>
      </c>
      <c r="W226" s="19">
        <f t="shared" si="31"/>
        <v>1</v>
      </c>
      <c r="X226" s="9" t="s">
        <v>15</v>
      </c>
      <c r="Y226" s="9" t="s">
        <v>1879</v>
      </c>
      <c r="Z226" s="9"/>
      <c r="AA226" s="9"/>
      <c r="AB226" s="9"/>
      <c r="AC226" s="9"/>
      <c r="AD226" s="9"/>
      <c r="AE226" s="9"/>
      <c r="AF226" s="9"/>
      <c r="AG226" s="9"/>
      <c r="AH226" s="9"/>
      <c r="AI226" s="9"/>
      <c r="AJ226" s="9"/>
      <c r="AK226" s="9"/>
      <c r="AL226" s="9"/>
      <c r="AM226" s="9"/>
      <c r="AN226" s="9"/>
      <c r="AO226" s="9"/>
      <c r="AP226" s="9"/>
      <c r="AQ226" s="9"/>
      <c r="AR226" s="9" t="s">
        <v>5645</v>
      </c>
      <c r="AS226" s="9"/>
      <c r="AT226" s="9"/>
      <c r="AU226" s="9"/>
    </row>
    <row r="227" spans="1:47" hidden="1" x14ac:dyDescent="0.25">
      <c r="A227" s="9" t="s">
        <v>1880</v>
      </c>
      <c r="B227" s="9" t="s">
        <v>1881</v>
      </c>
      <c r="C227" s="9" t="s">
        <v>1882</v>
      </c>
      <c r="D227" s="9" t="s">
        <v>225</v>
      </c>
      <c r="E227" s="9" t="s">
        <v>60</v>
      </c>
      <c r="F227" s="9"/>
      <c r="G227" s="9" t="s">
        <v>133</v>
      </c>
      <c r="H227">
        <f t="shared" si="24"/>
        <v>0</v>
      </c>
      <c r="I227" s="9"/>
      <c r="J227" s="9" t="s">
        <v>63</v>
      </c>
      <c r="K227" t="str">
        <f t="shared" si="25"/>
        <v>0</v>
      </c>
      <c r="L227" s="9" t="s">
        <v>64</v>
      </c>
      <c r="M227" t="str">
        <f t="shared" si="26"/>
        <v>0</v>
      </c>
      <c r="N227">
        <f t="shared" si="27"/>
        <v>0</v>
      </c>
      <c r="O227" s="9"/>
      <c r="P227" s="9" t="s">
        <v>65</v>
      </c>
      <c r="Q227" s="9" t="s">
        <v>63</v>
      </c>
      <c r="R227" s="7" t="str">
        <f t="shared" si="28"/>
        <v>0</v>
      </c>
      <c r="S227" s="9" t="s">
        <v>66</v>
      </c>
      <c r="T227" t="str">
        <f t="shared" si="29"/>
        <v>1</v>
      </c>
      <c r="U227" s="9" t="s">
        <v>66</v>
      </c>
      <c r="V227" t="str">
        <f t="shared" si="30"/>
        <v>1</v>
      </c>
      <c r="W227" s="19">
        <f t="shared" si="31"/>
        <v>2</v>
      </c>
      <c r="X227" s="9" t="s">
        <v>15</v>
      </c>
      <c r="Y227" s="9" t="s">
        <v>1883</v>
      </c>
      <c r="Z227" s="9"/>
      <c r="AA227" s="9"/>
      <c r="AB227" s="9"/>
      <c r="AC227" s="9"/>
      <c r="AD227" s="9"/>
      <c r="AE227" s="9"/>
      <c r="AF227" s="9"/>
      <c r="AG227" s="9"/>
      <c r="AH227" s="9"/>
      <c r="AI227" s="9"/>
      <c r="AJ227" s="9"/>
      <c r="AK227" s="9"/>
      <c r="AL227" s="9"/>
      <c r="AM227" s="9"/>
      <c r="AN227" s="9"/>
      <c r="AO227" s="9"/>
      <c r="AP227" s="9"/>
      <c r="AQ227" s="9"/>
      <c r="AR227" s="9" t="s">
        <v>5645</v>
      </c>
      <c r="AS227" s="9"/>
      <c r="AT227" s="9"/>
      <c r="AU227" s="9"/>
    </row>
    <row r="228" spans="1:47" hidden="1" x14ac:dyDescent="0.25">
      <c r="A228" s="9" t="s">
        <v>1884</v>
      </c>
      <c r="B228" s="9" t="s">
        <v>1885</v>
      </c>
      <c r="C228" s="9" t="s">
        <v>1886</v>
      </c>
      <c r="D228" s="9" t="s">
        <v>225</v>
      </c>
      <c r="E228" s="9" t="s">
        <v>60</v>
      </c>
      <c r="F228" s="9"/>
      <c r="G228" s="9" t="s">
        <v>743</v>
      </c>
      <c r="H228">
        <f t="shared" si="24"/>
        <v>1</v>
      </c>
      <c r="I228" s="9"/>
      <c r="J228" s="9" t="s">
        <v>63</v>
      </c>
      <c r="K228" t="str">
        <f t="shared" si="25"/>
        <v>0</v>
      </c>
      <c r="L228" s="9" t="s">
        <v>64</v>
      </c>
      <c r="M228" t="str">
        <f t="shared" si="26"/>
        <v>0</v>
      </c>
      <c r="N228">
        <f t="shared" si="27"/>
        <v>1</v>
      </c>
      <c r="O228" s="9"/>
      <c r="P228" s="9" t="s">
        <v>65</v>
      </c>
      <c r="Q228" s="9"/>
      <c r="R228" s="7" t="str">
        <f t="shared" si="28"/>
        <v>0</v>
      </c>
      <c r="S228" s="9"/>
      <c r="T228" t="str">
        <f t="shared" si="29"/>
        <v>0</v>
      </c>
      <c r="U228" s="9"/>
      <c r="V228" t="str">
        <f t="shared" si="30"/>
        <v>0</v>
      </c>
      <c r="W228" s="19">
        <f t="shared" si="31"/>
        <v>0</v>
      </c>
      <c r="X228" s="9"/>
      <c r="Y228" s="9"/>
      <c r="Z228" s="9"/>
      <c r="AA228" s="9"/>
      <c r="AB228" s="9"/>
      <c r="AC228" s="9"/>
      <c r="AD228" s="9"/>
      <c r="AE228" s="9"/>
      <c r="AF228" s="9"/>
      <c r="AG228" s="9"/>
      <c r="AH228" s="9"/>
      <c r="AI228" s="9"/>
      <c r="AJ228" s="9"/>
      <c r="AK228" s="9"/>
      <c r="AL228" s="9"/>
      <c r="AM228" s="9"/>
      <c r="AN228" s="9"/>
      <c r="AO228" s="9"/>
      <c r="AP228" s="9"/>
      <c r="AQ228" s="9"/>
      <c r="AR228" s="9" t="s">
        <v>5645</v>
      </c>
      <c r="AS228" s="9"/>
      <c r="AT228" s="9"/>
      <c r="AU228" s="9"/>
    </row>
    <row r="229" spans="1:47" hidden="1" x14ac:dyDescent="0.25">
      <c r="A229" s="9" t="s">
        <v>1887</v>
      </c>
      <c r="B229" s="9" t="s">
        <v>1888</v>
      </c>
      <c r="C229" s="9" t="s">
        <v>1889</v>
      </c>
      <c r="D229" s="9" t="s">
        <v>225</v>
      </c>
      <c r="E229" s="9" t="s">
        <v>60</v>
      </c>
      <c r="F229" s="9"/>
      <c r="G229" s="9" t="s">
        <v>72</v>
      </c>
      <c r="H229">
        <f t="shared" si="24"/>
        <v>1</v>
      </c>
      <c r="I229" s="9"/>
      <c r="J229" s="9" t="s">
        <v>63</v>
      </c>
      <c r="K229" t="str">
        <f t="shared" si="25"/>
        <v>0</v>
      </c>
      <c r="L229" s="9" t="s">
        <v>64</v>
      </c>
      <c r="M229" t="str">
        <f t="shared" si="26"/>
        <v>0</v>
      </c>
      <c r="N229">
        <f t="shared" si="27"/>
        <v>1</v>
      </c>
      <c r="O229" s="9"/>
      <c r="P229" s="9" t="s">
        <v>65</v>
      </c>
      <c r="Q229" s="9"/>
      <c r="R229" s="7" t="str">
        <f t="shared" si="28"/>
        <v>0</v>
      </c>
      <c r="S229" s="9"/>
      <c r="T229" t="str">
        <f t="shared" si="29"/>
        <v>0</v>
      </c>
      <c r="U229" s="9"/>
      <c r="V229" t="str">
        <f t="shared" si="30"/>
        <v>0</v>
      </c>
      <c r="W229" s="19">
        <f t="shared" si="31"/>
        <v>0</v>
      </c>
      <c r="X229" s="9"/>
      <c r="Y229" s="9"/>
      <c r="Z229" s="9"/>
      <c r="AA229" s="9"/>
      <c r="AB229" s="9"/>
      <c r="AC229" s="9"/>
      <c r="AD229" s="9"/>
      <c r="AE229" s="9"/>
      <c r="AF229" s="9"/>
      <c r="AG229" s="9"/>
      <c r="AH229" s="9"/>
      <c r="AI229" s="9"/>
      <c r="AJ229" s="9"/>
      <c r="AK229" s="9"/>
      <c r="AL229" s="9"/>
      <c r="AM229" s="9"/>
      <c r="AN229" s="9"/>
      <c r="AO229" s="9"/>
      <c r="AP229" s="9"/>
      <c r="AQ229" s="9"/>
      <c r="AR229" s="9" t="s">
        <v>5645</v>
      </c>
      <c r="AS229" s="9"/>
      <c r="AT229" s="9"/>
      <c r="AU229" s="9"/>
    </row>
    <row r="230" spans="1:47" hidden="1" x14ac:dyDescent="0.25">
      <c r="A230" s="9" t="s">
        <v>1890</v>
      </c>
      <c r="B230" s="9" t="s">
        <v>1891</v>
      </c>
      <c r="C230" s="9" t="s">
        <v>1892</v>
      </c>
      <c r="D230" s="9" t="s">
        <v>225</v>
      </c>
      <c r="E230" s="9" t="s">
        <v>60</v>
      </c>
      <c r="F230" s="9"/>
      <c r="G230" s="9" t="s">
        <v>72</v>
      </c>
      <c r="H230">
        <f t="shared" si="24"/>
        <v>1</v>
      </c>
      <c r="I230" s="9"/>
      <c r="J230" s="9" t="s">
        <v>63</v>
      </c>
      <c r="K230" t="str">
        <f t="shared" si="25"/>
        <v>0</v>
      </c>
      <c r="L230" s="9" t="s">
        <v>64</v>
      </c>
      <c r="M230" t="str">
        <f t="shared" si="26"/>
        <v>0</v>
      </c>
      <c r="N230">
        <f t="shared" si="27"/>
        <v>1</v>
      </c>
      <c r="O230" s="9"/>
      <c r="P230" s="9" t="s">
        <v>73</v>
      </c>
      <c r="Q230" s="9"/>
      <c r="R230" s="7" t="str">
        <f t="shared" si="28"/>
        <v>0</v>
      </c>
      <c r="S230" s="9"/>
      <c r="T230" t="str">
        <f t="shared" si="29"/>
        <v>0</v>
      </c>
      <c r="U230" s="9"/>
      <c r="V230" t="str">
        <f t="shared" si="30"/>
        <v>0</v>
      </c>
      <c r="W230" s="19">
        <f t="shared" si="31"/>
        <v>0</v>
      </c>
      <c r="X230" s="9"/>
      <c r="Y230" s="9"/>
      <c r="Z230" s="9"/>
      <c r="AA230" s="9"/>
      <c r="AB230" s="9"/>
      <c r="AC230" s="9"/>
      <c r="AD230" s="9"/>
      <c r="AE230" s="9"/>
      <c r="AF230" s="9"/>
      <c r="AG230" s="9"/>
      <c r="AH230" s="9"/>
      <c r="AI230" s="9"/>
      <c r="AJ230" s="9"/>
      <c r="AK230" s="9"/>
      <c r="AL230" s="9"/>
      <c r="AM230" s="9"/>
      <c r="AN230" s="9"/>
      <c r="AO230" s="9"/>
      <c r="AP230" s="9"/>
      <c r="AQ230" s="9"/>
      <c r="AR230" s="9" t="s">
        <v>5645</v>
      </c>
      <c r="AS230" s="9"/>
      <c r="AT230" s="9"/>
      <c r="AU230" s="9"/>
    </row>
    <row r="231" spans="1:47" hidden="1" x14ac:dyDescent="0.25">
      <c r="A231" s="9" t="s">
        <v>1894</v>
      </c>
      <c r="B231" s="9" t="s">
        <v>1895</v>
      </c>
      <c r="C231" s="9" t="s">
        <v>1896</v>
      </c>
      <c r="D231" s="9" t="s">
        <v>225</v>
      </c>
      <c r="E231" s="9" t="s">
        <v>60</v>
      </c>
      <c r="F231" s="9"/>
      <c r="G231" s="9" t="s">
        <v>133</v>
      </c>
      <c r="H231">
        <f t="shared" si="24"/>
        <v>0</v>
      </c>
      <c r="I231" s="9"/>
      <c r="J231" s="9" t="s">
        <v>63</v>
      </c>
      <c r="K231" t="str">
        <f t="shared" si="25"/>
        <v>0</v>
      </c>
      <c r="L231" s="9" t="s">
        <v>64</v>
      </c>
      <c r="M231" t="str">
        <f t="shared" si="26"/>
        <v>0</v>
      </c>
      <c r="N231">
        <f t="shared" si="27"/>
        <v>0</v>
      </c>
      <c r="O231" s="9"/>
      <c r="P231" s="9" t="s">
        <v>73</v>
      </c>
      <c r="Q231" s="9" t="s">
        <v>63</v>
      </c>
      <c r="R231" s="7" t="str">
        <f t="shared" si="28"/>
        <v>0</v>
      </c>
      <c r="S231" s="9" t="s">
        <v>80</v>
      </c>
      <c r="T231" t="str">
        <f t="shared" si="29"/>
        <v>0</v>
      </c>
      <c r="U231" s="9" t="s">
        <v>80</v>
      </c>
      <c r="V231" t="str">
        <f t="shared" si="30"/>
        <v>0</v>
      </c>
      <c r="W231" s="19">
        <f t="shared" si="31"/>
        <v>0</v>
      </c>
      <c r="X231" s="9"/>
      <c r="Y231" s="9"/>
      <c r="Z231" s="9" t="s">
        <v>83</v>
      </c>
      <c r="AA231" s="9" t="s">
        <v>66</v>
      </c>
      <c r="AB231" s="9" t="s">
        <v>63</v>
      </c>
      <c r="AC231" s="9" t="s">
        <v>63</v>
      </c>
      <c r="AD231" s="9" t="s">
        <v>80</v>
      </c>
      <c r="AE231" s="9" t="s">
        <v>80</v>
      </c>
      <c r="AF231" s="9" t="s">
        <v>110</v>
      </c>
      <c r="AG231" s="9"/>
      <c r="AH231" s="9" t="s">
        <v>66</v>
      </c>
      <c r="AI231" s="9" t="s">
        <v>110</v>
      </c>
      <c r="AJ231" s="9" t="s">
        <v>66</v>
      </c>
      <c r="AK231" s="9" t="s">
        <v>63</v>
      </c>
      <c r="AL231" s="9" t="s">
        <v>110</v>
      </c>
      <c r="AM231" s="9" t="s">
        <v>66</v>
      </c>
      <c r="AN231" s="9" t="s">
        <v>63</v>
      </c>
      <c r="AO231" s="9" t="s">
        <v>122</v>
      </c>
      <c r="AP231" s="9" t="s">
        <v>213</v>
      </c>
      <c r="AQ231" s="9"/>
      <c r="AR231" s="9" t="s">
        <v>137</v>
      </c>
      <c r="AS231" s="9" t="s">
        <v>63</v>
      </c>
      <c r="AT231" s="9"/>
      <c r="AU231" s="9" t="s">
        <v>1333</v>
      </c>
    </row>
    <row r="232" spans="1:47" x14ac:dyDescent="0.25">
      <c r="A232" s="9" t="s">
        <v>1901</v>
      </c>
      <c r="B232" s="9" t="s">
        <v>1000</v>
      </c>
      <c r="C232" s="9" t="s">
        <v>1902</v>
      </c>
      <c r="D232" s="9" t="s">
        <v>254</v>
      </c>
      <c r="E232" s="9" t="s">
        <v>60</v>
      </c>
      <c r="F232" s="9"/>
      <c r="G232" s="9" t="s">
        <v>133</v>
      </c>
      <c r="H232">
        <f t="shared" si="24"/>
        <v>0</v>
      </c>
      <c r="I232" s="9"/>
      <c r="J232" s="9" t="s">
        <v>63</v>
      </c>
      <c r="K232" t="str">
        <f t="shared" si="25"/>
        <v>0</v>
      </c>
      <c r="L232" s="9" t="s">
        <v>64</v>
      </c>
      <c r="M232" t="str">
        <f t="shared" si="26"/>
        <v>0</v>
      </c>
      <c r="N232">
        <f t="shared" si="27"/>
        <v>0</v>
      </c>
      <c r="O232" s="9"/>
      <c r="P232" s="9" t="s">
        <v>73</v>
      </c>
      <c r="Q232" s="9" t="s">
        <v>63</v>
      </c>
      <c r="R232" s="7" t="str">
        <f t="shared" si="28"/>
        <v>0</v>
      </c>
      <c r="S232" s="9" t="s">
        <v>80</v>
      </c>
      <c r="T232" t="str">
        <f t="shared" si="29"/>
        <v>0</v>
      </c>
      <c r="U232" s="9" t="s">
        <v>63</v>
      </c>
      <c r="V232" t="str">
        <f t="shared" si="30"/>
        <v>0</v>
      </c>
      <c r="W232" s="19">
        <f t="shared" si="31"/>
        <v>0</v>
      </c>
      <c r="X232" s="9"/>
      <c r="Y232" s="9"/>
      <c r="Z232" s="9" t="s">
        <v>83</v>
      </c>
      <c r="AA232" s="9" t="s">
        <v>63</v>
      </c>
      <c r="AB232" s="9" t="s">
        <v>63</v>
      </c>
      <c r="AC232" s="9" t="s">
        <v>110</v>
      </c>
      <c r="AD232" s="9" t="s">
        <v>80</v>
      </c>
      <c r="AE232" s="9" t="s">
        <v>110</v>
      </c>
      <c r="AF232" s="9" t="s">
        <v>110</v>
      </c>
      <c r="AG232" s="9"/>
      <c r="AH232" s="9" t="s">
        <v>66</v>
      </c>
      <c r="AI232" s="9" t="s">
        <v>134</v>
      </c>
      <c r="AJ232" s="9" t="s">
        <v>135</v>
      </c>
      <c r="AK232" s="9" t="s">
        <v>66</v>
      </c>
      <c r="AL232" s="9" t="s">
        <v>110</v>
      </c>
      <c r="AM232" s="9" t="s">
        <v>134</v>
      </c>
      <c r="AN232" s="9" t="s">
        <v>63</v>
      </c>
      <c r="AO232" s="9" t="s">
        <v>122</v>
      </c>
      <c r="AP232" s="9" t="s">
        <v>312</v>
      </c>
      <c r="AQ232" s="9"/>
      <c r="AR232" s="9" t="s">
        <v>63</v>
      </c>
      <c r="AS232" s="9" t="s">
        <v>63</v>
      </c>
      <c r="AT232" s="9"/>
      <c r="AU232" s="9" t="s">
        <v>1903</v>
      </c>
    </row>
    <row r="233" spans="1:47" x14ac:dyDescent="0.25">
      <c r="A233" s="9" t="s">
        <v>1919</v>
      </c>
      <c r="B233" s="9" t="s">
        <v>1920</v>
      </c>
      <c r="C233" s="9" t="s">
        <v>1921</v>
      </c>
      <c r="D233" s="9" t="s">
        <v>225</v>
      </c>
      <c r="E233" s="9" t="s">
        <v>60</v>
      </c>
      <c r="F233" s="9"/>
      <c r="G233" s="28" t="s">
        <v>62</v>
      </c>
      <c r="H233">
        <f t="shared" si="24"/>
        <v>0</v>
      </c>
      <c r="I233" s="9"/>
      <c r="J233" s="9" t="s">
        <v>63</v>
      </c>
      <c r="K233" t="str">
        <f t="shared" si="25"/>
        <v>0</v>
      </c>
      <c r="L233" s="9" t="s">
        <v>64</v>
      </c>
      <c r="M233" t="str">
        <f t="shared" si="26"/>
        <v>0</v>
      </c>
      <c r="N233">
        <f t="shared" si="27"/>
        <v>0</v>
      </c>
      <c r="O233" s="9"/>
      <c r="P233" s="9" t="s">
        <v>65</v>
      </c>
      <c r="Q233" s="9" t="s">
        <v>63</v>
      </c>
      <c r="R233" s="7" t="str">
        <f t="shared" si="28"/>
        <v>0</v>
      </c>
      <c r="S233" s="9" t="s">
        <v>80</v>
      </c>
      <c r="T233" t="str">
        <f t="shared" si="29"/>
        <v>0</v>
      </c>
      <c r="U233" s="9" t="s">
        <v>63</v>
      </c>
      <c r="V233" t="str">
        <f t="shared" si="30"/>
        <v>0</v>
      </c>
      <c r="W233" s="19">
        <f t="shared" si="31"/>
        <v>0</v>
      </c>
      <c r="X233" s="9"/>
      <c r="Y233" s="9"/>
      <c r="Z233" s="9" t="s">
        <v>83</v>
      </c>
      <c r="AA233" s="9" t="s">
        <v>63</v>
      </c>
      <c r="AB233" s="9" t="s">
        <v>63</v>
      </c>
      <c r="AC233" s="9" t="s">
        <v>63</v>
      </c>
      <c r="AD233" s="9" t="s">
        <v>80</v>
      </c>
      <c r="AE233" s="9" t="s">
        <v>63</v>
      </c>
      <c r="AF233" s="9" t="s">
        <v>80</v>
      </c>
      <c r="AG233" s="9"/>
      <c r="AH233" s="9" t="s">
        <v>66</v>
      </c>
      <c r="AI233" s="9" t="s">
        <v>134</v>
      </c>
      <c r="AJ233" s="9" t="s">
        <v>135</v>
      </c>
      <c r="AK233" s="9" t="s">
        <v>63</v>
      </c>
      <c r="AL233" s="9" t="s">
        <v>63</v>
      </c>
      <c r="AM233" s="9" t="s">
        <v>134</v>
      </c>
      <c r="AN233" s="9" t="s">
        <v>63</v>
      </c>
      <c r="AO233" s="9" t="s">
        <v>288</v>
      </c>
      <c r="AP233" s="9" t="s">
        <v>226</v>
      </c>
      <c r="AQ233" s="9" t="s">
        <v>1922</v>
      </c>
      <c r="AR233" s="9" t="s">
        <v>63</v>
      </c>
      <c r="AS233" s="9" t="s">
        <v>63</v>
      </c>
      <c r="AT233" s="9"/>
      <c r="AU233" s="9" t="s">
        <v>1923</v>
      </c>
    </row>
    <row r="234" spans="1:47" x14ac:dyDescent="0.25">
      <c r="A234" s="9" t="s">
        <v>1943</v>
      </c>
      <c r="B234" s="9" t="s">
        <v>1944</v>
      </c>
      <c r="C234" s="9" t="s">
        <v>1945</v>
      </c>
      <c r="D234" s="9" t="s">
        <v>109</v>
      </c>
      <c r="E234" s="9" t="s">
        <v>60</v>
      </c>
      <c r="F234" s="9" t="s">
        <v>1947</v>
      </c>
      <c r="G234" s="9" t="s">
        <v>78</v>
      </c>
      <c r="H234">
        <f t="shared" si="24"/>
        <v>0</v>
      </c>
      <c r="I234" s="9"/>
      <c r="J234" s="9" t="s">
        <v>63</v>
      </c>
      <c r="K234" t="str">
        <f t="shared" si="25"/>
        <v>0</v>
      </c>
      <c r="L234" s="9" t="s">
        <v>64</v>
      </c>
      <c r="M234" t="str">
        <f t="shared" si="26"/>
        <v>0</v>
      </c>
      <c r="N234">
        <f t="shared" si="27"/>
        <v>0</v>
      </c>
      <c r="O234" s="9"/>
      <c r="P234" s="9" t="s">
        <v>65</v>
      </c>
      <c r="Q234" s="9" t="s">
        <v>63</v>
      </c>
      <c r="R234" s="7" t="str">
        <f t="shared" si="28"/>
        <v>0</v>
      </c>
      <c r="S234" s="9" t="s">
        <v>79</v>
      </c>
      <c r="T234" t="str">
        <f t="shared" si="29"/>
        <v>0</v>
      </c>
      <c r="U234" s="9" t="s">
        <v>63</v>
      </c>
      <c r="V234" t="str">
        <f t="shared" si="30"/>
        <v>0</v>
      </c>
      <c r="W234" s="19">
        <f t="shared" si="31"/>
        <v>0</v>
      </c>
      <c r="X234" s="9"/>
      <c r="Y234" s="9"/>
      <c r="Z234" s="9" t="s">
        <v>83</v>
      </c>
      <c r="AA234" s="9" t="s">
        <v>66</v>
      </c>
      <c r="AB234" s="9" t="s">
        <v>63</v>
      </c>
      <c r="AC234" s="9" t="s">
        <v>63</v>
      </c>
      <c r="AD234" s="12" t="s">
        <v>80</v>
      </c>
      <c r="AE234" s="9" t="s">
        <v>63</v>
      </c>
      <c r="AF234" s="9" t="s">
        <v>85</v>
      </c>
      <c r="AG234" s="9" t="s">
        <v>1948</v>
      </c>
      <c r="AH234" s="9" t="s">
        <v>63</v>
      </c>
      <c r="AI234" s="9" t="s">
        <v>63</v>
      </c>
      <c r="AJ234" s="9" t="s">
        <v>63</v>
      </c>
      <c r="AK234" s="9" t="s">
        <v>63</v>
      </c>
      <c r="AL234" s="9" t="s">
        <v>63</v>
      </c>
      <c r="AM234" s="9" t="s">
        <v>63</v>
      </c>
      <c r="AN234" s="9" t="s">
        <v>63</v>
      </c>
      <c r="AO234" s="9" t="s">
        <v>288</v>
      </c>
      <c r="AP234" s="9" t="s">
        <v>78</v>
      </c>
      <c r="AQ234" s="9"/>
      <c r="AR234" s="9" t="s">
        <v>63</v>
      </c>
      <c r="AS234" s="9" t="s">
        <v>63</v>
      </c>
      <c r="AT234" s="9"/>
      <c r="AU234" s="9" t="s">
        <v>1791</v>
      </c>
    </row>
    <row r="235" spans="1:47" x14ac:dyDescent="0.25">
      <c r="A235" s="9" t="s">
        <v>1952</v>
      </c>
      <c r="B235" s="9" t="s">
        <v>1953</v>
      </c>
      <c r="C235" s="9" t="s">
        <v>1954</v>
      </c>
      <c r="D235" s="9" t="s">
        <v>225</v>
      </c>
      <c r="E235" s="9" t="s">
        <v>60</v>
      </c>
      <c r="F235" s="9"/>
      <c r="G235" s="9" t="s">
        <v>62</v>
      </c>
      <c r="H235">
        <f t="shared" si="24"/>
        <v>0</v>
      </c>
      <c r="I235" s="9"/>
      <c r="J235" s="9" t="s">
        <v>63</v>
      </c>
      <c r="K235" t="str">
        <f t="shared" si="25"/>
        <v>0</v>
      </c>
      <c r="L235" s="9" t="s">
        <v>64</v>
      </c>
      <c r="M235" t="str">
        <f t="shared" si="26"/>
        <v>0</v>
      </c>
      <c r="N235">
        <f t="shared" si="27"/>
        <v>0</v>
      </c>
      <c r="O235" s="9"/>
      <c r="P235" s="9" t="s">
        <v>73</v>
      </c>
      <c r="Q235" s="9" t="s">
        <v>63</v>
      </c>
      <c r="R235" s="7" t="str">
        <f t="shared" si="28"/>
        <v>0</v>
      </c>
      <c r="S235" s="9" t="s">
        <v>80</v>
      </c>
      <c r="T235" t="str">
        <f t="shared" si="29"/>
        <v>0</v>
      </c>
      <c r="U235" s="9" t="s">
        <v>63</v>
      </c>
      <c r="V235" t="str">
        <f t="shared" si="30"/>
        <v>0</v>
      </c>
      <c r="W235" s="19">
        <f t="shared" si="31"/>
        <v>0</v>
      </c>
      <c r="X235" s="9"/>
      <c r="Y235" s="9"/>
      <c r="Z235" s="9" t="s">
        <v>83</v>
      </c>
      <c r="AA235" s="9" t="s">
        <v>66</v>
      </c>
      <c r="AB235" s="9" t="s">
        <v>84</v>
      </c>
      <c r="AC235" s="9" t="s">
        <v>110</v>
      </c>
      <c r="AD235" s="9" t="s">
        <v>80</v>
      </c>
      <c r="AE235" s="9" t="s">
        <v>63</v>
      </c>
      <c r="AF235" s="9" t="s">
        <v>110</v>
      </c>
      <c r="AG235" s="9"/>
      <c r="AH235" s="9" t="s">
        <v>66</v>
      </c>
      <c r="AI235" s="9" t="s">
        <v>134</v>
      </c>
      <c r="AJ235" s="9" t="s">
        <v>135</v>
      </c>
      <c r="AK235" s="9" t="s">
        <v>66</v>
      </c>
      <c r="AL235" s="9" t="s">
        <v>110</v>
      </c>
      <c r="AM235" s="9" t="s">
        <v>134</v>
      </c>
      <c r="AN235" s="9" t="s">
        <v>63</v>
      </c>
      <c r="AO235" s="9" t="s">
        <v>122</v>
      </c>
      <c r="AP235" s="9" t="s">
        <v>320</v>
      </c>
      <c r="AQ235" s="9"/>
      <c r="AR235" s="9" t="s">
        <v>63</v>
      </c>
      <c r="AS235" s="9" t="s">
        <v>63</v>
      </c>
      <c r="AT235" s="9" t="s">
        <v>289</v>
      </c>
      <c r="AU235" s="9" t="s">
        <v>1592</v>
      </c>
    </row>
    <row r="236" spans="1:47" x14ac:dyDescent="0.25">
      <c r="A236" s="9" t="s">
        <v>1959</v>
      </c>
      <c r="B236" s="9" t="s">
        <v>1960</v>
      </c>
      <c r="C236" s="9" t="s">
        <v>1961</v>
      </c>
      <c r="D236" s="9" t="s">
        <v>225</v>
      </c>
      <c r="E236" s="9" t="s">
        <v>60</v>
      </c>
      <c r="F236" s="9"/>
      <c r="G236" s="9" t="s">
        <v>78</v>
      </c>
      <c r="H236">
        <f t="shared" si="24"/>
        <v>0</v>
      </c>
      <c r="I236" s="9"/>
      <c r="J236" s="9" t="s">
        <v>63</v>
      </c>
      <c r="K236" t="str">
        <f t="shared" si="25"/>
        <v>0</v>
      </c>
      <c r="L236" s="9" t="s">
        <v>64</v>
      </c>
      <c r="M236" t="str">
        <f t="shared" si="26"/>
        <v>0</v>
      </c>
      <c r="N236">
        <f t="shared" si="27"/>
        <v>0</v>
      </c>
      <c r="O236" s="9"/>
      <c r="P236" s="9" t="s">
        <v>73</v>
      </c>
      <c r="Q236" s="9" t="s">
        <v>63</v>
      </c>
      <c r="R236" s="7" t="str">
        <f t="shared" si="28"/>
        <v>0</v>
      </c>
      <c r="S236" s="9" t="s">
        <v>79</v>
      </c>
      <c r="T236" t="str">
        <f t="shared" si="29"/>
        <v>0</v>
      </c>
      <c r="U236" s="9" t="s">
        <v>63</v>
      </c>
      <c r="V236" t="str">
        <f t="shared" si="30"/>
        <v>0</v>
      </c>
      <c r="W236" s="19">
        <f t="shared" si="31"/>
        <v>0</v>
      </c>
      <c r="X236" s="9"/>
      <c r="Y236" s="9"/>
      <c r="Z236" s="9" t="s">
        <v>83</v>
      </c>
      <c r="AA236" s="9" t="s">
        <v>66</v>
      </c>
      <c r="AB236" s="9" t="s">
        <v>63</v>
      </c>
      <c r="AC236" s="9" t="s">
        <v>63</v>
      </c>
      <c r="AD236" s="9" t="s">
        <v>80</v>
      </c>
      <c r="AE236" s="9" t="s">
        <v>80</v>
      </c>
      <c r="AF236" s="9" t="s">
        <v>85</v>
      </c>
      <c r="AG236" s="9" t="s">
        <v>905</v>
      </c>
      <c r="AH236" s="9" t="s">
        <v>66</v>
      </c>
      <c r="AI236" s="9" t="s">
        <v>63</v>
      </c>
      <c r="AJ236" s="9" t="s">
        <v>63</v>
      </c>
      <c r="AK236" s="9" t="s">
        <v>63</v>
      </c>
      <c r="AL236" s="9" t="s">
        <v>63</v>
      </c>
      <c r="AM236" s="9" t="s">
        <v>63</v>
      </c>
      <c r="AN236" s="9" t="s">
        <v>63</v>
      </c>
      <c r="AO236" s="9" t="s">
        <v>288</v>
      </c>
      <c r="AP236" s="9" t="s">
        <v>78</v>
      </c>
      <c r="AQ236" s="9"/>
      <c r="AR236" s="9" t="s">
        <v>63</v>
      </c>
      <c r="AS236" s="9" t="s">
        <v>63</v>
      </c>
      <c r="AT236" s="9"/>
      <c r="AU236" s="9" t="s">
        <v>1333</v>
      </c>
    </row>
    <row r="237" spans="1:47" hidden="1" x14ac:dyDescent="0.25">
      <c r="A237" s="9" t="s">
        <v>1964</v>
      </c>
      <c r="B237" s="9" t="s">
        <v>1965</v>
      </c>
      <c r="C237" s="9" t="s">
        <v>1966</v>
      </c>
      <c r="D237" s="9" t="s">
        <v>225</v>
      </c>
      <c r="E237" s="9" t="s">
        <v>60</v>
      </c>
      <c r="F237" s="9"/>
      <c r="G237" s="9" t="s">
        <v>133</v>
      </c>
      <c r="H237">
        <f t="shared" si="24"/>
        <v>0</v>
      </c>
      <c r="I237" s="9"/>
      <c r="J237" s="9" t="s">
        <v>63</v>
      </c>
      <c r="K237" t="str">
        <f t="shared" si="25"/>
        <v>0</v>
      </c>
      <c r="L237" s="9" t="s">
        <v>64</v>
      </c>
      <c r="M237" t="str">
        <f t="shared" si="26"/>
        <v>0</v>
      </c>
      <c r="N237">
        <f t="shared" si="27"/>
        <v>0</v>
      </c>
      <c r="O237" s="9"/>
      <c r="P237" s="9" t="s">
        <v>73</v>
      </c>
      <c r="Q237" s="9" t="s">
        <v>63</v>
      </c>
      <c r="R237" s="7" t="str">
        <f t="shared" si="28"/>
        <v>0</v>
      </c>
      <c r="S237" s="9" t="s">
        <v>80</v>
      </c>
      <c r="T237" t="str">
        <f t="shared" si="29"/>
        <v>0</v>
      </c>
      <c r="U237" s="9" t="s">
        <v>80</v>
      </c>
      <c r="V237" t="str">
        <f t="shared" si="30"/>
        <v>0</v>
      </c>
      <c r="W237" s="19">
        <f t="shared" si="31"/>
        <v>0</v>
      </c>
      <c r="X237" s="9"/>
      <c r="Y237" s="9"/>
      <c r="Z237" s="9" t="s">
        <v>83</v>
      </c>
      <c r="AA237" s="9" t="s">
        <v>63</v>
      </c>
      <c r="AB237" s="9" t="s">
        <v>84</v>
      </c>
      <c r="AC237" s="9" t="s">
        <v>63</v>
      </c>
      <c r="AD237" s="9" t="s">
        <v>80</v>
      </c>
      <c r="AE237" s="9" t="s">
        <v>63</v>
      </c>
      <c r="AF237" s="9" t="s">
        <v>80</v>
      </c>
      <c r="AG237" s="9"/>
      <c r="AH237" s="9" t="s">
        <v>66</v>
      </c>
      <c r="AI237" s="9" t="s">
        <v>134</v>
      </c>
      <c r="AJ237" s="9" t="s">
        <v>135</v>
      </c>
      <c r="AK237" s="9" t="s">
        <v>63</v>
      </c>
      <c r="AL237" s="9" t="s">
        <v>110</v>
      </c>
      <c r="AM237" s="9" t="s">
        <v>134</v>
      </c>
      <c r="AN237" s="9" t="s">
        <v>63</v>
      </c>
      <c r="AO237" s="9" t="s">
        <v>81</v>
      </c>
      <c r="AP237" s="9" t="s">
        <v>133</v>
      </c>
      <c r="AQ237" s="9"/>
      <c r="AR237" s="9" t="s">
        <v>137</v>
      </c>
      <c r="AS237" s="9" t="s">
        <v>66</v>
      </c>
      <c r="AT237" s="9"/>
      <c r="AU237" s="9"/>
    </row>
    <row r="238" spans="1:47" hidden="1" x14ac:dyDescent="0.25">
      <c r="A238" s="9" t="s">
        <v>1971</v>
      </c>
      <c r="B238" s="9" t="s">
        <v>1972</v>
      </c>
      <c r="C238" s="9" t="s">
        <v>1973</v>
      </c>
      <c r="D238" s="9" t="s">
        <v>225</v>
      </c>
      <c r="E238" s="9" t="s">
        <v>60</v>
      </c>
      <c r="F238" s="9"/>
      <c r="G238" s="9" t="s">
        <v>78</v>
      </c>
      <c r="H238">
        <f t="shared" si="24"/>
        <v>0</v>
      </c>
      <c r="I238" s="9"/>
      <c r="J238" s="9" t="s">
        <v>63</v>
      </c>
      <c r="K238" t="str">
        <f t="shared" si="25"/>
        <v>0</v>
      </c>
      <c r="L238" s="9" t="s">
        <v>64</v>
      </c>
      <c r="M238" t="str">
        <f t="shared" si="26"/>
        <v>0</v>
      </c>
      <c r="N238">
        <f t="shared" si="27"/>
        <v>0</v>
      </c>
      <c r="O238" s="9"/>
      <c r="P238" s="9" t="s">
        <v>73</v>
      </c>
      <c r="Q238" s="9" t="s">
        <v>63</v>
      </c>
      <c r="R238" s="7" t="str">
        <f t="shared" si="28"/>
        <v>0</v>
      </c>
      <c r="S238" s="9" t="s">
        <v>80</v>
      </c>
      <c r="T238" t="str">
        <f t="shared" si="29"/>
        <v>0</v>
      </c>
      <c r="U238" s="9" t="s">
        <v>80</v>
      </c>
      <c r="V238" t="str">
        <f t="shared" si="30"/>
        <v>0</v>
      </c>
      <c r="W238" s="19">
        <f t="shared" si="31"/>
        <v>0</v>
      </c>
      <c r="X238" s="9"/>
      <c r="Y238" s="9"/>
      <c r="Z238" s="9" t="s">
        <v>83</v>
      </c>
      <c r="AA238" s="9" t="s">
        <v>63</v>
      </c>
      <c r="AB238" s="9" t="s">
        <v>63</v>
      </c>
      <c r="AC238" s="9" t="s">
        <v>63</v>
      </c>
      <c r="AD238" s="9" t="s">
        <v>80</v>
      </c>
      <c r="AE238" s="9" t="s">
        <v>110</v>
      </c>
      <c r="AF238" s="9" t="s">
        <v>85</v>
      </c>
      <c r="AG238" s="9" t="s">
        <v>1974</v>
      </c>
      <c r="AH238" s="9" t="s">
        <v>66</v>
      </c>
      <c r="AI238" s="9" t="s">
        <v>63</v>
      </c>
      <c r="AJ238" s="9" t="s">
        <v>63</v>
      </c>
      <c r="AK238" s="9" t="s">
        <v>63</v>
      </c>
      <c r="AL238" s="9" t="s">
        <v>110</v>
      </c>
      <c r="AM238" s="9" t="s">
        <v>66</v>
      </c>
      <c r="AN238" s="9" t="s">
        <v>63</v>
      </c>
      <c r="AO238" s="9" t="s">
        <v>81</v>
      </c>
      <c r="AP238" s="9" t="s">
        <v>78</v>
      </c>
      <c r="AQ238" s="9"/>
      <c r="AR238" s="9" t="s">
        <v>137</v>
      </c>
      <c r="AS238" s="9" t="s">
        <v>63</v>
      </c>
      <c r="AT238" s="9"/>
      <c r="AU238" s="9" t="s">
        <v>504</v>
      </c>
    </row>
    <row r="239" spans="1:47" hidden="1" x14ac:dyDescent="0.25">
      <c r="A239" s="9" t="s">
        <v>1990</v>
      </c>
      <c r="B239" s="9" t="s">
        <v>1991</v>
      </c>
      <c r="C239" s="9" t="s">
        <v>1992</v>
      </c>
      <c r="D239" s="9" t="s">
        <v>254</v>
      </c>
      <c r="E239" s="9" t="s">
        <v>60</v>
      </c>
      <c r="F239" s="9"/>
      <c r="G239" s="9" t="s">
        <v>133</v>
      </c>
      <c r="H239">
        <f t="shared" si="24"/>
        <v>0</v>
      </c>
      <c r="I239" s="9"/>
      <c r="J239" s="9" t="s">
        <v>63</v>
      </c>
      <c r="K239" t="str">
        <f t="shared" si="25"/>
        <v>0</v>
      </c>
      <c r="L239" s="9" t="s">
        <v>64</v>
      </c>
      <c r="M239" t="str">
        <f t="shared" si="26"/>
        <v>0</v>
      </c>
      <c r="N239">
        <f t="shared" si="27"/>
        <v>0</v>
      </c>
      <c r="O239" s="9"/>
      <c r="P239" s="9" t="s">
        <v>73</v>
      </c>
      <c r="Q239" s="9" t="s">
        <v>63</v>
      </c>
      <c r="R239" s="7" t="str">
        <f t="shared" si="28"/>
        <v>0</v>
      </c>
      <c r="S239" s="9" t="s">
        <v>80</v>
      </c>
      <c r="T239" t="str">
        <f t="shared" si="29"/>
        <v>0</v>
      </c>
      <c r="U239" s="9" t="s">
        <v>80</v>
      </c>
      <c r="V239" t="str">
        <f t="shared" si="30"/>
        <v>0</v>
      </c>
      <c r="W239" s="19">
        <f t="shared" si="31"/>
        <v>0</v>
      </c>
      <c r="X239" s="9"/>
      <c r="Y239" s="9"/>
      <c r="Z239" s="9" t="s">
        <v>83</v>
      </c>
      <c r="AA239" s="9" t="s">
        <v>63</v>
      </c>
      <c r="AB239" s="9" t="s">
        <v>63</v>
      </c>
      <c r="AC239" s="9" t="s">
        <v>63</v>
      </c>
      <c r="AD239" s="9" t="s">
        <v>80</v>
      </c>
      <c r="AE239" s="9" t="s">
        <v>63</v>
      </c>
      <c r="AF239" s="9" t="s">
        <v>85</v>
      </c>
      <c r="AG239" s="9" t="s">
        <v>1993</v>
      </c>
      <c r="AH239" s="9" t="s">
        <v>66</v>
      </c>
      <c r="AI239" s="9" t="s">
        <v>134</v>
      </c>
      <c r="AJ239" s="9" t="s">
        <v>135</v>
      </c>
      <c r="AK239" s="9" t="s">
        <v>66</v>
      </c>
      <c r="AL239" s="9" t="s">
        <v>110</v>
      </c>
      <c r="AM239" s="9" t="s">
        <v>134</v>
      </c>
      <c r="AN239" s="9" t="s">
        <v>66</v>
      </c>
      <c r="AO239" s="9" t="s">
        <v>81</v>
      </c>
      <c r="AP239" s="9" t="s">
        <v>133</v>
      </c>
      <c r="AQ239" s="9"/>
      <c r="AR239" s="9" t="s">
        <v>63</v>
      </c>
      <c r="AS239" s="9" t="s">
        <v>63</v>
      </c>
      <c r="AT239" s="9"/>
      <c r="AU239" s="9" t="s">
        <v>1994</v>
      </c>
    </row>
    <row r="240" spans="1:47" hidden="1" x14ac:dyDescent="0.25">
      <c r="A240" s="9" t="s">
        <v>2012</v>
      </c>
      <c r="B240" s="9" t="s">
        <v>2013</v>
      </c>
      <c r="C240" s="9" t="s">
        <v>2014</v>
      </c>
      <c r="D240" s="9" t="s">
        <v>225</v>
      </c>
      <c r="E240" s="9" t="s">
        <v>60</v>
      </c>
      <c r="F240" s="9"/>
      <c r="G240" s="9" t="s">
        <v>72</v>
      </c>
      <c r="H240">
        <f t="shared" si="24"/>
        <v>1</v>
      </c>
      <c r="I240" s="9"/>
      <c r="J240" s="9" t="s">
        <v>63</v>
      </c>
      <c r="K240" t="str">
        <f t="shared" si="25"/>
        <v>0</v>
      </c>
      <c r="L240" s="9" t="s">
        <v>64</v>
      </c>
      <c r="M240" t="str">
        <f t="shared" si="26"/>
        <v>0</v>
      </c>
      <c r="N240">
        <f t="shared" si="27"/>
        <v>1</v>
      </c>
      <c r="O240" s="9"/>
      <c r="P240" s="9" t="s">
        <v>73</v>
      </c>
      <c r="Q240" s="9"/>
      <c r="R240" s="7" t="str">
        <f t="shared" si="28"/>
        <v>0</v>
      </c>
      <c r="S240" s="9"/>
      <c r="T240" t="str">
        <f t="shared" si="29"/>
        <v>0</v>
      </c>
      <c r="U240" s="9"/>
      <c r="V240" t="str">
        <f t="shared" si="30"/>
        <v>0</v>
      </c>
      <c r="W240" s="19">
        <f t="shared" si="31"/>
        <v>0</v>
      </c>
      <c r="X240" s="9"/>
      <c r="Y240" s="9"/>
      <c r="Z240" s="9"/>
      <c r="AA240" s="9"/>
      <c r="AB240" s="9"/>
      <c r="AC240" s="9"/>
      <c r="AD240" s="9"/>
      <c r="AE240" s="9"/>
      <c r="AF240" s="9"/>
      <c r="AG240" s="9"/>
      <c r="AH240" s="9"/>
      <c r="AI240" s="9"/>
      <c r="AJ240" s="9"/>
      <c r="AK240" s="9"/>
      <c r="AL240" s="9"/>
      <c r="AM240" s="9"/>
      <c r="AN240" s="9"/>
      <c r="AO240" s="9"/>
      <c r="AP240" s="9"/>
      <c r="AQ240" s="9"/>
      <c r="AR240" s="9" t="s">
        <v>5645</v>
      </c>
      <c r="AS240" s="9"/>
      <c r="AT240" s="9"/>
      <c r="AU240" s="9"/>
    </row>
    <row r="241" spans="1:47" x14ac:dyDescent="0.25">
      <c r="A241" s="9" t="s">
        <v>2016</v>
      </c>
      <c r="B241" s="9" t="s">
        <v>2017</v>
      </c>
      <c r="C241" s="9" t="s">
        <v>2018</v>
      </c>
      <c r="D241" s="9" t="s">
        <v>225</v>
      </c>
      <c r="E241" s="9" t="s">
        <v>60</v>
      </c>
      <c r="F241" s="9"/>
      <c r="G241" s="9" t="s">
        <v>1188</v>
      </c>
      <c r="H241">
        <f t="shared" si="24"/>
        <v>0</v>
      </c>
      <c r="I241" s="9"/>
      <c r="J241" s="9" t="s">
        <v>63</v>
      </c>
      <c r="K241" t="str">
        <f t="shared" si="25"/>
        <v>0</v>
      </c>
      <c r="L241" s="9" t="s">
        <v>64</v>
      </c>
      <c r="M241" t="str">
        <f t="shared" si="26"/>
        <v>0</v>
      </c>
      <c r="N241">
        <f t="shared" si="27"/>
        <v>0</v>
      </c>
      <c r="O241" s="9"/>
      <c r="P241" s="9" t="s">
        <v>65</v>
      </c>
      <c r="Q241" s="9" t="s">
        <v>63</v>
      </c>
      <c r="R241" s="7" t="str">
        <f t="shared" si="28"/>
        <v>0</v>
      </c>
      <c r="S241" s="9" t="s">
        <v>80</v>
      </c>
      <c r="T241" t="str">
        <f t="shared" si="29"/>
        <v>0</v>
      </c>
      <c r="U241" s="9" t="s">
        <v>63</v>
      </c>
      <c r="V241" t="str">
        <f t="shared" si="30"/>
        <v>0</v>
      </c>
      <c r="W241" s="19">
        <f t="shared" si="31"/>
        <v>0</v>
      </c>
      <c r="X241" s="9"/>
      <c r="Y241" s="9"/>
      <c r="Z241" s="9" t="s">
        <v>83</v>
      </c>
      <c r="AA241" s="9" t="s">
        <v>63</v>
      </c>
      <c r="AB241" s="9" t="s">
        <v>63</v>
      </c>
      <c r="AC241" s="9" t="s">
        <v>63</v>
      </c>
      <c r="AD241" s="9" t="s">
        <v>80</v>
      </c>
      <c r="AE241" s="9" t="s">
        <v>63</v>
      </c>
      <c r="AF241" s="9" t="s">
        <v>85</v>
      </c>
      <c r="AG241" s="9" t="s">
        <v>2019</v>
      </c>
      <c r="AH241" s="9" t="s">
        <v>66</v>
      </c>
      <c r="AI241" s="9" t="s">
        <v>63</v>
      </c>
      <c r="AJ241" s="9" t="s">
        <v>63</v>
      </c>
      <c r="AK241" s="9" t="s">
        <v>63</v>
      </c>
      <c r="AL241" s="9" t="s">
        <v>63</v>
      </c>
      <c r="AM241" s="9" t="s">
        <v>63</v>
      </c>
      <c r="AN241" s="9" t="s">
        <v>63</v>
      </c>
      <c r="AO241" s="9" t="s">
        <v>288</v>
      </c>
      <c r="AP241" s="9" t="s">
        <v>78</v>
      </c>
      <c r="AQ241" s="9"/>
      <c r="AR241" s="9" t="s">
        <v>137</v>
      </c>
      <c r="AS241" s="9" t="s">
        <v>66</v>
      </c>
      <c r="AT241" s="9"/>
      <c r="AU241" s="9"/>
    </row>
    <row r="242" spans="1:47" hidden="1" x14ac:dyDescent="0.25">
      <c r="A242" s="9" t="s">
        <v>2021</v>
      </c>
      <c r="B242" s="9" t="s">
        <v>2022</v>
      </c>
      <c r="C242" s="9" t="s">
        <v>2023</v>
      </c>
      <c r="D242" s="9" t="s">
        <v>225</v>
      </c>
      <c r="E242" s="9" t="s">
        <v>60</v>
      </c>
      <c r="F242" s="9"/>
      <c r="G242" s="9" t="s">
        <v>72</v>
      </c>
      <c r="H242">
        <f t="shared" si="24"/>
        <v>1</v>
      </c>
      <c r="I242" s="9"/>
      <c r="J242" s="9" t="s">
        <v>63</v>
      </c>
      <c r="K242" t="str">
        <f t="shared" si="25"/>
        <v>0</v>
      </c>
      <c r="L242" s="9" t="s">
        <v>64</v>
      </c>
      <c r="M242" t="str">
        <f t="shared" si="26"/>
        <v>0</v>
      </c>
      <c r="N242">
        <f t="shared" si="27"/>
        <v>1</v>
      </c>
      <c r="O242" s="9"/>
      <c r="P242" s="9" t="s">
        <v>73</v>
      </c>
      <c r="Q242" s="9"/>
      <c r="R242" s="7" t="str">
        <f t="shared" si="28"/>
        <v>0</v>
      </c>
      <c r="S242" s="9"/>
      <c r="T242" t="str">
        <f t="shared" si="29"/>
        <v>0</v>
      </c>
      <c r="U242" s="9"/>
      <c r="V242" t="str">
        <f t="shared" si="30"/>
        <v>0</v>
      </c>
      <c r="W242" s="19">
        <f t="shared" si="31"/>
        <v>0</v>
      </c>
      <c r="X242" s="9"/>
      <c r="Y242" s="9"/>
      <c r="Z242" s="9"/>
      <c r="AA242" s="9"/>
      <c r="AB242" s="9"/>
      <c r="AC242" s="9"/>
      <c r="AD242" s="9"/>
      <c r="AE242" s="9"/>
      <c r="AF242" s="9"/>
      <c r="AG242" s="9"/>
      <c r="AH242" s="9"/>
      <c r="AI242" s="9"/>
      <c r="AJ242" s="9"/>
      <c r="AK242" s="9"/>
      <c r="AL242" s="9"/>
      <c r="AM242" s="9"/>
      <c r="AN242" s="9"/>
      <c r="AO242" s="9"/>
      <c r="AP242" s="9"/>
      <c r="AQ242" s="9"/>
      <c r="AR242" s="9" t="s">
        <v>5645</v>
      </c>
      <c r="AS242" s="9"/>
      <c r="AT242" s="9"/>
      <c r="AU242" s="9"/>
    </row>
    <row r="243" spans="1:47" hidden="1" x14ac:dyDescent="0.25">
      <c r="A243" s="9" t="s">
        <v>2024</v>
      </c>
      <c r="B243" s="9" t="s">
        <v>2025</v>
      </c>
      <c r="C243" s="9" t="s">
        <v>2026</v>
      </c>
      <c r="D243" s="9" t="s">
        <v>225</v>
      </c>
      <c r="E243" s="9" t="s">
        <v>60</v>
      </c>
      <c r="F243" s="9"/>
      <c r="G243" s="9" t="s">
        <v>72</v>
      </c>
      <c r="H243">
        <f t="shared" si="24"/>
        <v>1</v>
      </c>
      <c r="I243" s="9"/>
      <c r="J243" s="9" t="s">
        <v>63</v>
      </c>
      <c r="K243" t="str">
        <f t="shared" si="25"/>
        <v>0</v>
      </c>
      <c r="L243" s="9" t="s">
        <v>64</v>
      </c>
      <c r="M243" t="str">
        <f t="shared" si="26"/>
        <v>0</v>
      </c>
      <c r="N243">
        <f t="shared" si="27"/>
        <v>1</v>
      </c>
      <c r="O243" s="9"/>
      <c r="P243" s="9" t="s">
        <v>73</v>
      </c>
      <c r="Q243" s="9"/>
      <c r="R243" s="7" t="str">
        <f t="shared" si="28"/>
        <v>0</v>
      </c>
      <c r="S243" s="9"/>
      <c r="T243" t="str">
        <f t="shared" si="29"/>
        <v>0</v>
      </c>
      <c r="U243" s="9"/>
      <c r="V243" t="str">
        <f t="shared" si="30"/>
        <v>0</v>
      </c>
      <c r="W243" s="19">
        <f t="shared" si="31"/>
        <v>0</v>
      </c>
      <c r="X243" s="9"/>
      <c r="Y243" s="9"/>
      <c r="Z243" s="9"/>
      <c r="AA243" s="9"/>
      <c r="AB243" s="9"/>
      <c r="AC243" s="9"/>
      <c r="AD243" s="9"/>
      <c r="AE243" s="9"/>
      <c r="AF243" s="9"/>
      <c r="AG243" s="9"/>
      <c r="AH243" s="9"/>
      <c r="AI243" s="9"/>
      <c r="AJ243" s="9"/>
      <c r="AK243" s="9"/>
      <c r="AL243" s="9"/>
      <c r="AM243" s="9"/>
      <c r="AN243" s="9"/>
      <c r="AO243" s="9"/>
      <c r="AP243" s="9"/>
      <c r="AQ243" s="9"/>
      <c r="AR243" s="9" t="s">
        <v>5645</v>
      </c>
      <c r="AS243" s="9"/>
      <c r="AT243" s="9"/>
      <c r="AU243" s="9"/>
    </row>
    <row r="244" spans="1:47" hidden="1" x14ac:dyDescent="0.25">
      <c r="A244" s="9" t="s">
        <v>2027</v>
      </c>
      <c r="B244" s="9" t="s">
        <v>2028</v>
      </c>
      <c r="C244" s="9" t="s">
        <v>2029</v>
      </c>
      <c r="D244" s="9" t="s">
        <v>225</v>
      </c>
      <c r="E244" s="9" t="s">
        <v>60</v>
      </c>
      <c r="F244" s="9"/>
      <c r="G244" s="9" t="s">
        <v>78</v>
      </c>
      <c r="H244">
        <f t="shared" si="24"/>
        <v>0</v>
      </c>
      <c r="I244" s="9"/>
      <c r="J244" s="9" t="s">
        <v>63</v>
      </c>
      <c r="K244" t="str">
        <f t="shared" si="25"/>
        <v>0</v>
      </c>
      <c r="L244" s="9" t="s">
        <v>64</v>
      </c>
      <c r="M244" t="str">
        <f t="shared" si="26"/>
        <v>0</v>
      </c>
      <c r="N244">
        <f t="shared" si="27"/>
        <v>0</v>
      </c>
      <c r="O244" s="9"/>
      <c r="P244" s="9" t="s">
        <v>65</v>
      </c>
      <c r="Q244" s="9" t="s">
        <v>63</v>
      </c>
      <c r="R244" s="7" t="str">
        <f t="shared" si="28"/>
        <v>0</v>
      </c>
      <c r="S244" s="9" t="s">
        <v>80</v>
      </c>
      <c r="T244" t="str">
        <f t="shared" si="29"/>
        <v>0</v>
      </c>
      <c r="U244" s="9" t="s">
        <v>80</v>
      </c>
      <c r="V244" t="str">
        <f t="shared" si="30"/>
        <v>0</v>
      </c>
      <c r="W244" s="19">
        <f t="shared" si="31"/>
        <v>0</v>
      </c>
      <c r="X244" s="9"/>
      <c r="Y244" s="9"/>
      <c r="Z244" s="9" t="s">
        <v>83</v>
      </c>
      <c r="AA244" s="9" t="s">
        <v>63</v>
      </c>
      <c r="AB244" s="9" t="s">
        <v>63</v>
      </c>
      <c r="AC244" s="9" t="s">
        <v>63</v>
      </c>
      <c r="AD244" s="9" t="s">
        <v>80</v>
      </c>
      <c r="AE244" s="9" t="s">
        <v>63</v>
      </c>
      <c r="AF244" s="9" t="s">
        <v>85</v>
      </c>
      <c r="AG244" s="9" t="s">
        <v>2030</v>
      </c>
      <c r="AH244" s="9" t="s">
        <v>66</v>
      </c>
      <c r="AI244" s="9" t="s">
        <v>63</v>
      </c>
      <c r="AJ244" s="9" t="s">
        <v>63</v>
      </c>
      <c r="AK244" s="9" t="s">
        <v>63</v>
      </c>
      <c r="AL244" s="9" t="s">
        <v>63</v>
      </c>
      <c r="AM244" s="9" t="s">
        <v>63</v>
      </c>
      <c r="AN244" s="9" t="s">
        <v>63</v>
      </c>
      <c r="AO244" s="9" t="s">
        <v>288</v>
      </c>
      <c r="AP244" s="9" t="s">
        <v>78</v>
      </c>
      <c r="AQ244" s="9"/>
      <c r="AR244" s="9" t="s">
        <v>137</v>
      </c>
      <c r="AS244" s="9" t="s">
        <v>63</v>
      </c>
      <c r="AT244" s="9"/>
      <c r="AU244" s="9" t="s">
        <v>988</v>
      </c>
    </row>
    <row r="245" spans="1:47" hidden="1" x14ac:dyDescent="0.25">
      <c r="A245" s="9" t="s">
        <v>2037</v>
      </c>
      <c r="B245" s="9" t="s">
        <v>2038</v>
      </c>
      <c r="C245" s="9" t="s">
        <v>2039</v>
      </c>
      <c r="D245" s="9" t="s">
        <v>225</v>
      </c>
      <c r="E245" s="9" t="s">
        <v>60</v>
      </c>
      <c r="F245" s="9"/>
      <c r="G245" s="9" t="s">
        <v>72</v>
      </c>
      <c r="H245">
        <f t="shared" si="24"/>
        <v>1</v>
      </c>
      <c r="I245" s="9"/>
      <c r="J245" s="9" t="s">
        <v>63</v>
      </c>
      <c r="K245" t="str">
        <f t="shared" si="25"/>
        <v>0</v>
      </c>
      <c r="L245" s="9" t="s">
        <v>64</v>
      </c>
      <c r="M245" t="str">
        <f t="shared" si="26"/>
        <v>0</v>
      </c>
      <c r="N245">
        <f t="shared" si="27"/>
        <v>1</v>
      </c>
      <c r="O245" s="9"/>
      <c r="P245" s="9" t="s">
        <v>73</v>
      </c>
      <c r="Q245" s="9"/>
      <c r="R245" s="7" t="str">
        <f t="shared" si="28"/>
        <v>0</v>
      </c>
      <c r="S245" s="9"/>
      <c r="T245" t="str">
        <f t="shared" si="29"/>
        <v>0</v>
      </c>
      <c r="U245" s="9"/>
      <c r="V245" t="str">
        <f t="shared" si="30"/>
        <v>0</v>
      </c>
      <c r="W245" s="19">
        <f t="shared" si="31"/>
        <v>0</v>
      </c>
      <c r="X245" s="9"/>
      <c r="Y245" s="9"/>
      <c r="Z245" s="9"/>
      <c r="AA245" s="9"/>
      <c r="AB245" s="9"/>
      <c r="AC245" s="9"/>
      <c r="AD245" s="9"/>
      <c r="AE245" s="9"/>
      <c r="AF245" s="9"/>
      <c r="AG245" s="9"/>
      <c r="AH245" s="9"/>
      <c r="AI245" s="9"/>
      <c r="AJ245" s="9"/>
      <c r="AK245" s="9"/>
      <c r="AL245" s="9"/>
      <c r="AM245" s="9"/>
      <c r="AN245" s="9"/>
      <c r="AO245" s="9"/>
      <c r="AP245" s="9"/>
      <c r="AQ245" s="9"/>
      <c r="AR245" s="9" t="s">
        <v>5645</v>
      </c>
      <c r="AS245" s="9"/>
      <c r="AT245" s="9"/>
      <c r="AU245" s="9"/>
    </row>
    <row r="246" spans="1:47" hidden="1" x14ac:dyDescent="0.25">
      <c r="A246" s="9" t="s">
        <v>2041</v>
      </c>
      <c r="B246" s="9" t="s">
        <v>2042</v>
      </c>
      <c r="C246" s="9" t="s">
        <v>2043</v>
      </c>
      <c r="D246" s="9" t="s">
        <v>225</v>
      </c>
      <c r="E246" s="9" t="s">
        <v>60</v>
      </c>
      <c r="F246" s="9"/>
      <c r="G246" s="9" t="s">
        <v>743</v>
      </c>
      <c r="H246">
        <f t="shared" si="24"/>
        <v>1</v>
      </c>
      <c r="I246" s="9"/>
      <c r="J246" s="9" t="s">
        <v>63</v>
      </c>
      <c r="K246" t="str">
        <f t="shared" si="25"/>
        <v>0</v>
      </c>
      <c r="L246" s="9" t="s">
        <v>64</v>
      </c>
      <c r="M246" t="str">
        <f t="shared" si="26"/>
        <v>0</v>
      </c>
      <c r="N246">
        <f t="shared" si="27"/>
        <v>1</v>
      </c>
      <c r="O246" s="9"/>
      <c r="P246" s="9" t="s">
        <v>73</v>
      </c>
      <c r="Q246" s="9"/>
      <c r="R246" s="7" t="str">
        <f t="shared" si="28"/>
        <v>0</v>
      </c>
      <c r="S246" s="9"/>
      <c r="T246" t="str">
        <f t="shared" si="29"/>
        <v>0</v>
      </c>
      <c r="U246" s="9"/>
      <c r="V246" t="str">
        <f t="shared" si="30"/>
        <v>0</v>
      </c>
      <c r="W246" s="19">
        <f t="shared" si="31"/>
        <v>0</v>
      </c>
      <c r="X246" s="9"/>
      <c r="Y246" s="9"/>
      <c r="Z246" s="9"/>
      <c r="AA246" s="9"/>
      <c r="AB246" s="9"/>
      <c r="AC246" s="9"/>
      <c r="AD246" s="9"/>
      <c r="AE246" s="9"/>
      <c r="AF246" s="9"/>
      <c r="AG246" s="9"/>
      <c r="AH246" s="9"/>
      <c r="AI246" s="9"/>
      <c r="AJ246" s="9"/>
      <c r="AK246" s="9"/>
      <c r="AL246" s="9"/>
      <c r="AM246" s="9"/>
      <c r="AN246" s="9"/>
      <c r="AO246" s="9"/>
      <c r="AP246" s="9"/>
      <c r="AQ246" s="9"/>
      <c r="AR246" s="9" t="s">
        <v>5645</v>
      </c>
      <c r="AS246" s="9"/>
      <c r="AT246" s="9"/>
      <c r="AU246" s="9"/>
    </row>
    <row r="247" spans="1:47" hidden="1" x14ac:dyDescent="0.25">
      <c r="A247" s="9" t="s">
        <v>2044</v>
      </c>
      <c r="B247" s="9" t="s">
        <v>2045</v>
      </c>
      <c r="C247" s="9" t="s">
        <v>2046</v>
      </c>
      <c r="D247" s="9" t="s">
        <v>109</v>
      </c>
      <c r="E247" s="9" t="s">
        <v>60</v>
      </c>
      <c r="F247" s="9" t="s">
        <v>2047</v>
      </c>
      <c r="G247" s="9" t="s">
        <v>118</v>
      </c>
      <c r="H247">
        <f t="shared" si="24"/>
        <v>0</v>
      </c>
      <c r="I247" s="9"/>
      <c r="J247" s="9" t="s">
        <v>63</v>
      </c>
      <c r="K247" t="str">
        <f t="shared" si="25"/>
        <v>0</v>
      </c>
      <c r="L247" s="9" t="s">
        <v>64</v>
      </c>
      <c r="M247" t="str">
        <f t="shared" si="26"/>
        <v>0</v>
      </c>
      <c r="N247">
        <f t="shared" si="27"/>
        <v>0</v>
      </c>
      <c r="O247" s="9"/>
      <c r="P247" s="9" t="s">
        <v>73</v>
      </c>
      <c r="Q247" s="9" t="s">
        <v>63</v>
      </c>
      <c r="R247" s="7" t="str">
        <f t="shared" si="28"/>
        <v>0</v>
      </c>
      <c r="S247" s="9" t="s">
        <v>80</v>
      </c>
      <c r="T247" t="str">
        <f t="shared" si="29"/>
        <v>0</v>
      </c>
      <c r="U247" s="9" t="s">
        <v>80</v>
      </c>
      <c r="V247" t="str">
        <f t="shared" si="30"/>
        <v>0</v>
      </c>
      <c r="W247" s="19">
        <f t="shared" si="31"/>
        <v>0</v>
      </c>
      <c r="X247" s="9"/>
      <c r="Y247" s="9"/>
      <c r="Z247" s="9" t="s">
        <v>83</v>
      </c>
      <c r="AA247" s="9" t="s">
        <v>66</v>
      </c>
      <c r="AB247" s="12" t="s">
        <v>66</v>
      </c>
      <c r="AC247" s="12" t="s">
        <v>66</v>
      </c>
      <c r="AD247" s="12" t="s">
        <v>80</v>
      </c>
      <c r="AE247" s="9" t="s">
        <v>63</v>
      </c>
      <c r="AF247" s="9" t="s">
        <v>110</v>
      </c>
      <c r="AG247" s="9"/>
      <c r="AH247" s="9" t="s">
        <v>63</v>
      </c>
      <c r="AI247" s="9" t="s">
        <v>63</v>
      </c>
      <c r="AJ247" s="9" t="s">
        <v>66</v>
      </c>
      <c r="AK247" s="9" t="s">
        <v>66</v>
      </c>
      <c r="AL247" s="9" t="s">
        <v>63</v>
      </c>
      <c r="AM247" s="9" t="s">
        <v>66</v>
      </c>
      <c r="AN247" s="9" t="s">
        <v>63</v>
      </c>
      <c r="AO247" s="9" t="s">
        <v>81</v>
      </c>
      <c r="AP247" s="9" t="s">
        <v>118</v>
      </c>
      <c r="AQ247" s="9"/>
      <c r="AR247" s="9" t="s">
        <v>63</v>
      </c>
      <c r="AS247" s="9" t="s">
        <v>63</v>
      </c>
      <c r="AT247" s="9"/>
      <c r="AU247" s="9" t="s">
        <v>1652</v>
      </c>
    </row>
    <row r="248" spans="1:47" hidden="1" x14ac:dyDescent="0.25">
      <c r="A248" s="9" t="s">
        <v>2051</v>
      </c>
      <c r="B248" s="9" t="s">
        <v>2052</v>
      </c>
      <c r="C248" s="9" t="s">
        <v>2053</v>
      </c>
      <c r="D248" s="9" t="s">
        <v>82</v>
      </c>
      <c r="E248" s="9" t="s">
        <v>60</v>
      </c>
      <c r="F248" s="9"/>
      <c r="G248" s="9" t="s">
        <v>743</v>
      </c>
      <c r="H248">
        <f t="shared" si="24"/>
        <v>1</v>
      </c>
      <c r="I248" s="9"/>
      <c r="J248" s="9" t="s">
        <v>63</v>
      </c>
      <c r="K248" t="str">
        <f t="shared" si="25"/>
        <v>0</v>
      </c>
      <c r="L248" s="9" t="s">
        <v>64</v>
      </c>
      <c r="M248" t="str">
        <f t="shared" si="26"/>
        <v>0</v>
      </c>
      <c r="N248">
        <f t="shared" si="27"/>
        <v>1</v>
      </c>
      <c r="O248" s="9"/>
      <c r="P248" s="9" t="s">
        <v>73</v>
      </c>
      <c r="Q248" s="9"/>
      <c r="R248" s="7" t="str">
        <f t="shared" si="28"/>
        <v>0</v>
      </c>
      <c r="S248" s="9"/>
      <c r="T248" t="str">
        <f t="shared" si="29"/>
        <v>0</v>
      </c>
      <c r="U248" s="9"/>
      <c r="V248" t="str">
        <f t="shared" si="30"/>
        <v>0</v>
      </c>
      <c r="W248" s="19">
        <f t="shared" si="31"/>
        <v>0</v>
      </c>
      <c r="X248" s="9"/>
      <c r="Y248" s="9"/>
      <c r="Z248" s="9"/>
      <c r="AA248" s="9"/>
      <c r="AB248" s="9"/>
      <c r="AC248" s="9"/>
      <c r="AD248" s="9"/>
      <c r="AE248" s="9"/>
      <c r="AF248" s="9"/>
      <c r="AG248" s="9"/>
      <c r="AH248" s="9"/>
      <c r="AI248" s="9"/>
      <c r="AJ248" s="9"/>
      <c r="AK248" s="9"/>
      <c r="AL248" s="9"/>
      <c r="AM248" s="9"/>
      <c r="AN248" s="9"/>
      <c r="AO248" s="9"/>
      <c r="AP248" s="9"/>
      <c r="AQ248" s="9"/>
      <c r="AR248" s="9" t="s">
        <v>5645</v>
      </c>
      <c r="AS248" s="9"/>
      <c r="AT248" s="9"/>
      <c r="AU248" s="9"/>
    </row>
    <row r="249" spans="1:47" x14ac:dyDescent="0.25">
      <c r="A249" s="9" t="s">
        <v>2054</v>
      </c>
      <c r="B249" s="9" t="s">
        <v>2055</v>
      </c>
      <c r="C249" s="9" t="s">
        <v>2056</v>
      </c>
      <c r="D249" s="9" t="s">
        <v>82</v>
      </c>
      <c r="E249" s="9" t="s">
        <v>60</v>
      </c>
      <c r="F249" s="9" t="s">
        <v>2057</v>
      </c>
      <c r="G249" s="9" t="s">
        <v>78</v>
      </c>
      <c r="H249">
        <f t="shared" si="24"/>
        <v>0</v>
      </c>
      <c r="I249" s="9"/>
      <c r="J249" s="9" t="s">
        <v>63</v>
      </c>
      <c r="K249" t="str">
        <f t="shared" si="25"/>
        <v>0</v>
      </c>
      <c r="L249" s="9" t="s">
        <v>64</v>
      </c>
      <c r="M249" t="str">
        <f t="shared" si="26"/>
        <v>0</v>
      </c>
      <c r="N249">
        <f t="shared" si="27"/>
        <v>0</v>
      </c>
      <c r="O249" s="9"/>
      <c r="P249" s="9" t="s">
        <v>65</v>
      </c>
      <c r="Q249" s="9" t="s">
        <v>63</v>
      </c>
      <c r="R249" s="7" t="str">
        <f t="shared" si="28"/>
        <v>0</v>
      </c>
      <c r="S249" s="9" t="s">
        <v>80</v>
      </c>
      <c r="T249" t="str">
        <f t="shared" si="29"/>
        <v>0</v>
      </c>
      <c r="U249" s="9" t="s">
        <v>63</v>
      </c>
      <c r="V249" t="str">
        <f t="shared" si="30"/>
        <v>0</v>
      </c>
      <c r="W249" s="19">
        <f t="shared" si="31"/>
        <v>0</v>
      </c>
      <c r="X249" s="9"/>
      <c r="Y249" s="9"/>
      <c r="Z249" s="9" t="s">
        <v>83</v>
      </c>
      <c r="AA249" s="9" t="s">
        <v>63</v>
      </c>
      <c r="AB249" s="9" t="s">
        <v>63</v>
      </c>
      <c r="AC249" s="9" t="s">
        <v>63</v>
      </c>
      <c r="AD249" s="9" t="s">
        <v>110</v>
      </c>
      <c r="AE249" s="9" t="s">
        <v>63</v>
      </c>
      <c r="AF249" s="9" t="s">
        <v>85</v>
      </c>
      <c r="AG249" s="9" t="s">
        <v>86</v>
      </c>
      <c r="AH249" s="9" t="s">
        <v>66</v>
      </c>
      <c r="AI249" s="9" t="s">
        <v>63</v>
      </c>
      <c r="AJ249" s="9" t="s">
        <v>63</v>
      </c>
      <c r="AK249" s="9" t="s">
        <v>63</v>
      </c>
      <c r="AL249" s="9" t="s">
        <v>63</v>
      </c>
      <c r="AM249" s="9" t="s">
        <v>63</v>
      </c>
      <c r="AN249" s="9" t="s">
        <v>63</v>
      </c>
      <c r="AO249" s="9" t="s">
        <v>288</v>
      </c>
      <c r="AP249" s="9" t="s">
        <v>78</v>
      </c>
      <c r="AQ249" s="9"/>
      <c r="AR249" s="9" t="s">
        <v>137</v>
      </c>
      <c r="AS249" s="9" t="s">
        <v>63</v>
      </c>
      <c r="AT249" s="9"/>
      <c r="AU249" s="9" t="s">
        <v>2058</v>
      </c>
    </row>
    <row r="250" spans="1:47" hidden="1" x14ac:dyDescent="0.25">
      <c r="A250" s="9" t="s">
        <v>2063</v>
      </c>
      <c r="B250" s="9" t="s">
        <v>2064</v>
      </c>
      <c r="C250" s="9" t="s">
        <v>2065</v>
      </c>
      <c r="D250" s="9" t="s">
        <v>82</v>
      </c>
      <c r="E250" s="9" t="s">
        <v>60</v>
      </c>
      <c r="F250" s="9" t="s">
        <v>2066</v>
      </c>
      <c r="G250" s="9" t="s">
        <v>341</v>
      </c>
      <c r="H250">
        <f t="shared" si="24"/>
        <v>0</v>
      </c>
      <c r="I250" s="9"/>
      <c r="J250" s="9" t="s">
        <v>63</v>
      </c>
      <c r="K250" t="str">
        <f t="shared" si="25"/>
        <v>0</v>
      </c>
      <c r="L250" s="9" t="s">
        <v>64</v>
      </c>
      <c r="M250" t="str">
        <f t="shared" si="26"/>
        <v>0</v>
      </c>
      <c r="N250">
        <f t="shared" si="27"/>
        <v>0</v>
      </c>
      <c r="O250" s="9"/>
      <c r="P250" s="9" t="s">
        <v>73</v>
      </c>
      <c r="Q250" s="9" t="s">
        <v>63</v>
      </c>
      <c r="R250" s="7" t="str">
        <f t="shared" si="28"/>
        <v>0</v>
      </c>
      <c r="S250" s="9" t="s">
        <v>66</v>
      </c>
      <c r="T250" t="str">
        <f t="shared" si="29"/>
        <v>1</v>
      </c>
      <c r="U250" s="9" t="s">
        <v>80</v>
      </c>
      <c r="V250" t="str">
        <f t="shared" si="30"/>
        <v>0</v>
      </c>
      <c r="W250" s="19">
        <f t="shared" si="31"/>
        <v>1</v>
      </c>
      <c r="X250" s="9" t="s">
        <v>15</v>
      </c>
      <c r="Y250" s="9" t="s">
        <v>2067</v>
      </c>
      <c r="Z250" s="9"/>
      <c r="AA250" s="9"/>
      <c r="AB250" s="9"/>
      <c r="AC250" s="9"/>
      <c r="AD250" s="9"/>
      <c r="AE250" s="9"/>
      <c r="AF250" s="9"/>
      <c r="AG250" s="9"/>
      <c r="AH250" s="9"/>
      <c r="AI250" s="9"/>
      <c r="AJ250" s="9"/>
      <c r="AK250" s="9"/>
      <c r="AL250" s="9"/>
      <c r="AM250" s="9"/>
      <c r="AN250" s="9"/>
      <c r="AO250" s="9"/>
      <c r="AP250" s="9"/>
      <c r="AQ250" s="9"/>
      <c r="AR250" s="9" t="s">
        <v>5645</v>
      </c>
      <c r="AS250" s="9"/>
      <c r="AT250" s="9"/>
      <c r="AU250" s="9"/>
    </row>
    <row r="251" spans="1:47" hidden="1" x14ac:dyDescent="0.25">
      <c r="A251" s="9" t="s">
        <v>2068</v>
      </c>
      <c r="B251" s="9" t="s">
        <v>2069</v>
      </c>
      <c r="C251" s="9" t="s">
        <v>2070</v>
      </c>
      <c r="D251" s="9" t="s">
        <v>82</v>
      </c>
      <c r="E251" s="9" t="s">
        <v>60</v>
      </c>
      <c r="F251" s="9" t="s">
        <v>2071</v>
      </c>
      <c r="G251" s="9" t="s">
        <v>78</v>
      </c>
      <c r="H251">
        <f t="shared" si="24"/>
        <v>0</v>
      </c>
      <c r="I251" s="9"/>
      <c r="J251" s="9" t="s">
        <v>63</v>
      </c>
      <c r="K251" t="str">
        <f t="shared" si="25"/>
        <v>0</v>
      </c>
      <c r="L251" s="9" t="s">
        <v>64</v>
      </c>
      <c r="M251" t="str">
        <f t="shared" si="26"/>
        <v>0</v>
      </c>
      <c r="N251">
        <f t="shared" si="27"/>
        <v>0</v>
      </c>
      <c r="O251" s="9"/>
      <c r="P251" s="9" t="s">
        <v>73</v>
      </c>
      <c r="Q251" s="9" t="s">
        <v>63</v>
      </c>
      <c r="R251" s="7" t="str">
        <f t="shared" si="28"/>
        <v>0</v>
      </c>
      <c r="S251" s="9" t="s">
        <v>80</v>
      </c>
      <c r="T251" t="str">
        <f t="shared" si="29"/>
        <v>0</v>
      </c>
      <c r="U251" s="9" t="s">
        <v>80</v>
      </c>
      <c r="V251" t="str">
        <f t="shared" si="30"/>
        <v>0</v>
      </c>
      <c r="W251" s="19">
        <f t="shared" si="31"/>
        <v>0</v>
      </c>
      <c r="X251" s="9"/>
      <c r="Y251" s="9"/>
      <c r="Z251" s="9" t="s">
        <v>83</v>
      </c>
      <c r="AA251" s="9" t="s">
        <v>63</v>
      </c>
      <c r="AB251" s="9" t="s">
        <v>84</v>
      </c>
      <c r="AC251" s="9" t="s">
        <v>110</v>
      </c>
      <c r="AD251" s="9" t="s">
        <v>80</v>
      </c>
      <c r="AE251" s="9" t="s">
        <v>63</v>
      </c>
      <c r="AF251" s="9" t="s">
        <v>85</v>
      </c>
      <c r="AG251" s="9" t="s">
        <v>2072</v>
      </c>
      <c r="AH251" s="9" t="s">
        <v>66</v>
      </c>
      <c r="AI251" s="9" t="s">
        <v>63</v>
      </c>
      <c r="AJ251" s="9" t="s">
        <v>63</v>
      </c>
      <c r="AK251" s="9" t="s">
        <v>66</v>
      </c>
      <c r="AL251" s="9" t="s">
        <v>63</v>
      </c>
      <c r="AM251" s="9" t="s">
        <v>63</v>
      </c>
      <c r="AN251" s="9" t="s">
        <v>63</v>
      </c>
      <c r="AO251" s="9" t="s">
        <v>81</v>
      </c>
      <c r="AP251" s="9" t="s">
        <v>78</v>
      </c>
      <c r="AQ251" s="9"/>
      <c r="AR251" s="9" t="s">
        <v>137</v>
      </c>
      <c r="AS251" s="9" t="s">
        <v>63</v>
      </c>
      <c r="AT251" s="9"/>
      <c r="AU251" s="9" t="s">
        <v>1269</v>
      </c>
    </row>
    <row r="252" spans="1:47" x14ac:dyDescent="0.25">
      <c r="A252" s="9" t="s">
        <v>2075</v>
      </c>
      <c r="B252" s="9" t="s">
        <v>2076</v>
      </c>
      <c r="C252" s="9" t="s">
        <v>2077</v>
      </c>
      <c r="D252" s="9" t="s">
        <v>254</v>
      </c>
      <c r="E252" s="9" t="s">
        <v>60</v>
      </c>
      <c r="F252" s="9"/>
      <c r="G252" s="9" t="s">
        <v>78</v>
      </c>
      <c r="H252">
        <f t="shared" si="24"/>
        <v>0</v>
      </c>
      <c r="I252" s="9"/>
      <c r="J252" s="9" t="s">
        <v>63</v>
      </c>
      <c r="K252" t="str">
        <f t="shared" si="25"/>
        <v>0</v>
      </c>
      <c r="L252" s="9" t="s">
        <v>64</v>
      </c>
      <c r="M252" t="str">
        <f t="shared" si="26"/>
        <v>0</v>
      </c>
      <c r="N252">
        <f t="shared" si="27"/>
        <v>0</v>
      </c>
      <c r="O252" s="9"/>
      <c r="P252" s="9" t="s">
        <v>73</v>
      </c>
      <c r="Q252" s="9" t="s">
        <v>63</v>
      </c>
      <c r="R252" s="7" t="str">
        <f t="shared" si="28"/>
        <v>0</v>
      </c>
      <c r="S252" s="9" t="s">
        <v>80</v>
      </c>
      <c r="T252" t="str">
        <f t="shared" si="29"/>
        <v>0</v>
      </c>
      <c r="U252" s="9" t="s">
        <v>63</v>
      </c>
      <c r="V252" t="str">
        <f t="shared" si="30"/>
        <v>0</v>
      </c>
      <c r="W252" s="19">
        <f t="shared" si="31"/>
        <v>0</v>
      </c>
      <c r="X252" s="9"/>
      <c r="Y252" s="9"/>
      <c r="Z252" s="9" t="s">
        <v>83</v>
      </c>
      <c r="AA252" s="9" t="s">
        <v>63</v>
      </c>
      <c r="AB252" s="9" t="s">
        <v>63</v>
      </c>
      <c r="AC252" s="9" t="s">
        <v>63</v>
      </c>
      <c r="AD252" s="9" t="s">
        <v>80</v>
      </c>
      <c r="AE252" s="9" t="s">
        <v>63</v>
      </c>
      <c r="AF252" s="9" t="s">
        <v>85</v>
      </c>
      <c r="AG252" s="9" t="s">
        <v>2078</v>
      </c>
      <c r="AH252" s="9" t="s">
        <v>66</v>
      </c>
      <c r="AI252" s="9" t="s">
        <v>63</v>
      </c>
      <c r="AJ252" s="9" t="s">
        <v>66</v>
      </c>
      <c r="AK252" s="9" t="s">
        <v>63</v>
      </c>
      <c r="AL252" s="9" t="s">
        <v>110</v>
      </c>
      <c r="AM252" s="9" t="s">
        <v>63</v>
      </c>
      <c r="AN252" s="9" t="s">
        <v>63</v>
      </c>
      <c r="AO252" s="9" t="s">
        <v>81</v>
      </c>
      <c r="AP252" s="9" t="s">
        <v>78</v>
      </c>
      <c r="AQ252" s="9"/>
      <c r="AR252" s="9" t="s">
        <v>63</v>
      </c>
      <c r="AS252" s="9" t="s">
        <v>63</v>
      </c>
      <c r="AT252" s="9" t="s">
        <v>255</v>
      </c>
      <c r="AU252" s="9" t="s">
        <v>2058</v>
      </c>
    </row>
    <row r="253" spans="1:47" x14ac:dyDescent="0.25">
      <c r="A253" s="9" t="s">
        <v>2083</v>
      </c>
      <c r="B253" s="9" t="s">
        <v>2084</v>
      </c>
      <c r="C253" s="9" t="s">
        <v>2085</v>
      </c>
      <c r="D253" s="9" t="s">
        <v>82</v>
      </c>
      <c r="E253" s="9" t="s">
        <v>60</v>
      </c>
      <c r="F253" s="9"/>
      <c r="G253" s="9" t="s">
        <v>226</v>
      </c>
      <c r="H253">
        <f t="shared" si="24"/>
        <v>0</v>
      </c>
      <c r="I253" s="9" t="s">
        <v>2086</v>
      </c>
      <c r="J253" s="9" t="s">
        <v>63</v>
      </c>
      <c r="K253" t="str">
        <f t="shared" si="25"/>
        <v>0</v>
      </c>
      <c r="L253" s="9" t="s">
        <v>64</v>
      </c>
      <c r="M253" t="str">
        <f t="shared" si="26"/>
        <v>0</v>
      </c>
      <c r="N253">
        <f t="shared" si="27"/>
        <v>0</v>
      </c>
      <c r="O253" s="9"/>
      <c r="P253" s="9" t="s">
        <v>65</v>
      </c>
      <c r="Q253" s="9" t="s">
        <v>63</v>
      </c>
      <c r="R253" s="7" t="str">
        <f t="shared" si="28"/>
        <v>0</v>
      </c>
      <c r="S253" s="9" t="s">
        <v>66</v>
      </c>
      <c r="T253" t="str">
        <f t="shared" si="29"/>
        <v>1</v>
      </c>
      <c r="U253" s="9" t="s">
        <v>63</v>
      </c>
      <c r="V253" t="str">
        <f t="shared" si="30"/>
        <v>0</v>
      </c>
      <c r="W253" s="19">
        <f t="shared" si="31"/>
        <v>1</v>
      </c>
      <c r="X253" s="9" t="s">
        <v>15</v>
      </c>
      <c r="Y253" s="9" t="s">
        <v>2087</v>
      </c>
      <c r="Z253" s="9"/>
      <c r="AA253" s="9"/>
      <c r="AB253" s="9"/>
      <c r="AC253" s="9"/>
      <c r="AD253" s="9"/>
      <c r="AE253" s="9"/>
      <c r="AF253" s="9"/>
      <c r="AG253" s="9"/>
      <c r="AH253" s="9"/>
      <c r="AI253" s="9"/>
      <c r="AJ253" s="9"/>
      <c r="AK253" s="9"/>
      <c r="AL253" s="9"/>
      <c r="AM253" s="9"/>
      <c r="AN253" s="9"/>
      <c r="AO253" s="9"/>
      <c r="AP253" s="9"/>
      <c r="AQ253" s="9"/>
      <c r="AR253" s="9" t="s">
        <v>5645</v>
      </c>
      <c r="AS253" s="9"/>
      <c r="AT253" s="9"/>
      <c r="AU253" s="9"/>
    </row>
    <row r="254" spans="1:47" hidden="1" x14ac:dyDescent="0.25">
      <c r="A254" s="13">
        <v>19047</v>
      </c>
      <c r="B254" s="9" t="s">
        <v>2089</v>
      </c>
      <c r="C254" s="9" t="s">
        <v>2090</v>
      </c>
      <c r="D254" s="9" t="s">
        <v>82</v>
      </c>
      <c r="E254" s="9" t="s">
        <v>60</v>
      </c>
      <c r="F254" s="9"/>
      <c r="G254" s="9" t="s">
        <v>226</v>
      </c>
      <c r="H254">
        <f t="shared" si="24"/>
        <v>0</v>
      </c>
      <c r="I254" s="9" t="s">
        <v>2091</v>
      </c>
      <c r="J254" s="9" t="s">
        <v>63</v>
      </c>
      <c r="K254" t="str">
        <f t="shared" si="25"/>
        <v>0</v>
      </c>
      <c r="L254" s="9" t="s">
        <v>64</v>
      </c>
      <c r="M254" t="str">
        <f t="shared" si="26"/>
        <v>0</v>
      </c>
      <c r="N254">
        <f t="shared" si="27"/>
        <v>0</v>
      </c>
      <c r="O254" s="9"/>
      <c r="P254" s="9" t="s">
        <v>65</v>
      </c>
      <c r="Q254" s="9" t="s">
        <v>63</v>
      </c>
      <c r="R254" s="7" t="str">
        <f t="shared" si="28"/>
        <v>0</v>
      </c>
      <c r="S254" s="9" t="s">
        <v>80</v>
      </c>
      <c r="T254" t="str">
        <f t="shared" si="29"/>
        <v>0</v>
      </c>
      <c r="U254" s="9" t="s">
        <v>80</v>
      </c>
      <c r="V254" t="str">
        <f t="shared" si="30"/>
        <v>0</v>
      </c>
      <c r="W254" s="19">
        <f t="shared" si="31"/>
        <v>0</v>
      </c>
      <c r="X254" s="9"/>
      <c r="Y254" s="9"/>
      <c r="Z254" s="9" t="s">
        <v>83</v>
      </c>
      <c r="AA254" s="9" t="s">
        <v>63</v>
      </c>
      <c r="AB254" s="9" t="s">
        <v>84</v>
      </c>
      <c r="AC254" s="9" t="s">
        <v>110</v>
      </c>
      <c r="AD254" s="9" t="s">
        <v>110</v>
      </c>
      <c r="AE254" s="9" t="s">
        <v>63</v>
      </c>
      <c r="AF254" s="9" t="s">
        <v>80</v>
      </c>
      <c r="AG254" s="9"/>
      <c r="AH254" s="9" t="s">
        <v>66</v>
      </c>
      <c r="AI254" s="9" t="s">
        <v>134</v>
      </c>
      <c r="AJ254" s="9" t="s">
        <v>135</v>
      </c>
      <c r="AK254" s="9" t="s">
        <v>63</v>
      </c>
      <c r="AL254" s="9" t="s">
        <v>110</v>
      </c>
      <c r="AM254" s="9" t="s">
        <v>134</v>
      </c>
      <c r="AN254" s="9" t="s">
        <v>63</v>
      </c>
      <c r="AO254" s="9" t="s">
        <v>122</v>
      </c>
      <c r="AP254" s="9" t="s">
        <v>136</v>
      </c>
      <c r="AQ254" s="9"/>
      <c r="AR254" s="9" t="s">
        <v>137</v>
      </c>
      <c r="AS254" s="9" t="s">
        <v>63</v>
      </c>
      <c r="AT254" s="9"/>
      <c r="AU254" s="9" t="s">
        <v>757</v>
      </c>
    </row>
    <row r="255" spans="1:47" x14ac:dyDescent="0.25">
      <c r="A255" s="9" t="s">
        <v>2094</v>
      </c>
      <c r="B255" s="9" t="s">
        <v>2095</v>
      </c>
      <c r="C255" s="9" t="s">
        <v>2096</v>
      </c>
      <c r="D255" s="9" t="s">
        <v>82</v>
      </c>
      <c r="E255" s="9" t="s">
        <v>60</v>
      </c>
      <c r="F255" s="9"/>
      <c r="G255" s="9" t="s">
        <v>78</v>
      </c>
      <c r="H255">
        <f t="shared" si="24"/>
        <v>0</v>
      </c>
      <c r="I255" s="9"/>
      <c r="J255" s="9" t="s">
        <v>63</v>
      </c>
      <c r="K255" t="str">
        <f t="shared" si="25"/>
        <v>0</v>
      </c>
      <c r="L255" s="9" t="s">
        <v>64</v>
      </c>
      <c r="M255" t="str">
        <f t="shared" si="26"/>
        <v>0</v>
      </c>
      <c r="N255">
        <f t="shared" si="27"/>
        <v>0</v>
      </c>
      <c r="O255" s="9"/>
      <c r="P255" s="9" t="s">
        <v>65</v>
      </c>
      <c r="Q255" s="9" t="s">
        <v>63</v>
      </c>
      <c r="R255" s="7" t="str">
        <f t="shared" si="28"/>
        <v>0</v>
      </c>
      <c r="S255" s="9" t="s">
        <v>80</v>
      </c>
      <c r="T255" t="str">
        <f t="shared" si="29"/>
        <v>0</v>
      </c>
      <c r="U255" s="9" t="s">
        <v>63</v>
      </c>
      <c r="V255" t="str">
        <f t="shared" si="30"/>
        <v>0</v>
      </c>
      <c r="W255" s="19">
        <f t="shared" si="31"/>
        <v>0</v>
      </c>
      <c r="X255" s="9"/>
      <c r="Y255" s="9"/>
      <c r="Z255" s="9" t="s">
        <v>83</v>
      </c>
      <c r="AA255" s="9" t="s">
        <v>63</v>
      </c>
      <c r="AB255" s="9" t="s">
        <v>84</v>
      </c>
      <c r="AC255" s="9" t="s">
        <v>63</v>
      </c>
      <c r="AD255" s="9" t="s">
        <v>80</v>
      </c>
      <c r="AE255" s="9" t="s">
        <v>63</v>
      </c>
      <c r="AF255" s="9" t="s">
        <v>85</v>
      </c>
      <c r="AG255" s="9" t="s">
        <v>86</v>
      </c>
      <c r="AH255" s="9" t="s">
        <v>66</v>
      </c>
      <c r="AI255" s="9" t="s">
        <v>63</v>
      </c>
      <c r="AJ255" s="9" t="s">
        <v>66</v>
      </c>
      <c r="AK255" s="9" t="s">
        <v>66</v>
      </c>
      <c r="AL255" s="9" t="s">
        <v>110</v>
      </c>
      <c r="AM255" s="9" t="s">
        <v>63</v>
      </c>
      <c r="AN255" s="9" t="s">
        <v>63</v>
      </c>
      <c r="AO255" s="9" t="s">
        <v>81</v>
      </c>
      <c r="AP255" s="9" t="s">
        <v>78</v>
      </c>
      <c r="AQ255" s="9"/>
      <c r="AR255" s="9" t="s">
        <v>137</v>
      </c>
      <c r="AS255" s="9" t="s">
        <v>63</v>
      </c>
      <c r="AT255" s="9"/>
      <c r="AU255" s="9" t="s">
        <v>1613</v>
      </c>
    </row>
    <row r="256" spans="1:47" hidden="1" x14ac:dyDescent="0.25">
      <c r="A256" s="9" t="s">
        <v>2100</v>
      </c>
      <c r="B256" s="9" t="s">
        <v>2101</v>
      </c>
      <c r="C256" s="9" t="s">
        <v>2102</v>
      </c>
      <c r="D256" s="9" t="s">
        <v>82</v>
      </c>
      <c r="E256" s="9" t="s">
        <v>60</v>
      </c>
      <c r="F256" s="9"/>
      <c r="G256" s="9" t="s">
        <v>1168</v>
      </c>
      <c r="H256">
        <f t="shared" si="24"/>
        <v>0</v>
      </c>
      <c r="I256" s="9"/>
      <c r="J256" s="9" t="s">
        <v>63</v>
      </c>
      <c r="K256" t="str">
        <f t="shared" si="25"/>
        <v>0</v>
      </c>
      <c r="L256" s="9" t="s">
        <v>64</v>
      </c>
      <c r="M256" t="str">
        <f t="shared" si="26"/>
        <v>0</v>
      </c>
      <c r="N256">
        <f t="shared" si="27"/>
        <v>0</v>
      </c>
      <c r="O256" s="9"/>
      <c r="P256" s="9" t="s">
        <v>73</v>
      </c>
      <c r="Q256" s="9" t="s">
        <v>63</v>
      </c>
      <c r="R256" s="7" t="str">
        <f t="shared" si="28"/>
        <v>0</v>
      </c>
      <c r="S256" s="9" t="s">
        <v>80</v>
      </c>
      <c r="T256" t="str">
        <f t="shared" si="29"/>
        <v>0</v>
      </c>
      <c r="U256" s="9" t="s">
        <v>80</v>
      </c>
      <c r="V256" t="str">
        <f t="shared" si="30"/>
        <v>0</v>
      </c>
      <c r="W256" s="19">
        <f t="shared" si="31"/>
        <v>0</v>
      </c>
      <c r="X256" s="9"/>
      <c r="Y256" s="9"/>
      <c r="Z256" s="9" t="s">
        <v>83</v>
      </c>
      <c r="AA256" s="9" t="s">
        <v>63</v>
      </c>
      <c r="AB256" s="9" t="s">
        <v>63</v>
      </c>
      <c r="AC256" s="9" t="s">
        <v>63</v>
      </c>
      <c r="AD256" s="9" t="s">
        <v>80</v>
      </c>
      <c r="AE256" s="9" t="s">
        <v>63</v>
      </c>
      <c r="AF256" s="9" t="s">
        <v>85</v>
      </c>
      <c r="AG256" s="9" t="s">
        <v>2103</v>
      </c>
      <c r="AH256" s="9" t="s">
        <v>66</v>
      </c>
      <c r="AI256" s="9" t="s">
        <v>63</v>
      </c>
      <c r="AJ256" s="9" t="s">
        <v>66</v>
      </c>
      <c r="AK256" s="9" t="s">
        <v>66</v>
      </c>
      <c r="AL256" s="9" t="s">
        <v>63</v>
      </c>
      <c r="AM256" s="9" t="s">
        <v>66</v>
      </c>
      <c r="AN256" s="9" t="s">
        <v>63</v>
      </c>
      <c r="AO256" s="9" t="s">
        <v>288</v>
      </c>
      <c r="AP256" s="9" t="s">
        <v>213</v>
      </c>
      <c r="AQ256" s="9"/>
      <c r="AR256" s="9" t="s">
        <v>137</v>
      </c>
      <c r="AS256" s="9" t="s">
        <v>63</v>
      </c>
      <c r="AT256" s="9"/>
      <c r="AU256" s="9" t="s">
        <v>937</v>
      </c>
    </row>
    <row r="257" spans="1:47" hidden="1" x14ac:dyDescent="0.25">
      <c r="A257" s="9" t="s">
        <v>2108</v>
      </c>
      <c r="B257" s="9" t="s">
        <v>2109</v>
      </c>
      <c r="C257" s="9" t="s">
        <v>2110</v>
      </c>
      <c r="D257" s="9" t="s">
        <v>82</v>
      </c>
      <c r="E257" s="9" t="s">
        <v>60</v>
      </c>
      <c r="F257" s="9"/>
      <c r="G257" s="9" t="s">
        <v>743</v>
      </c>
      <c r="H257">
        <f t="shared" si="24"/>
        <v>1</v>
      </c>
      <c r="I257" s="9"/>
      <c r="J257" s="9" t="s">
        <v>63</v>
      </c>
      <c r="K257" t="str">
        <f t="shared" si="25"/>
        <v>0</v>
      </c>
      <c r="L257" s="9" t="s">
        <v>64</v>
      </c>
      <c r="M257" t="str">
        <f t="shared" si="26"/>
        <v>0</v>
      </c>
      <c r="N257">
        <f t="shared" si="27"/>
        <v>1</v>
      </c>
      <c r="O257" s="9"/>
      <c r="P257" s="9" t="s">
        <v>73</v>
      </c>
      <c r="Q257" s="9"/>
      <c r="R257" s="7" t="str">
        <f t="shared" si="28"/>
        <v>0</v>
      </c>
      <c r="S257" s="9"/>
      <c r="T257" t="str">
        <f t="shared" si="29"/>
        <v>0</v>
      </c>
      <c r="U257" s="9"/>
      <c r="V257" t="str">
        <f t="shared" si="30"/>
        <v>0</v>
      </c>
      <c r="W257" s="19">
        <f t="shared" si="31"/>
        <v>0</v>
      </c>
      <c r="X257" s="9"/>
      <c r="Y257" s="9"/>
      <c r="Z257" s="9"/>
      <c r="AA257" s="9"/>
      <c r="AB257" s="9"/>
      <c r="AC257" s="9"/>
      <c r="AD257" s="9"/>
      <c r="AE257" s="9"/>
      <c r="AF257" s="9"/>
      <c r="AG257" s="9"/>
      <c r="AH257" s="9"/>
      <c r="AI257" s="9"/>
      <c r="AJ257" s="9"/>
      <c r="AK257" s="9"/>
      <c r="AL257" s="9"/>
      <c r="AM257" s="9"/>
      <c r="AN257" s="9"/>
      <c r="AO257" s="9"/>
      <c r="AP257" s="9"/>
      <c r="AQ257" s="9"/>
      <c r="AR257" s="9" t="s">
        <v>5645</v>
      </c>
      <c r="AS257" s="9"/>
      <c r="AT257" s="9"/>
      <c r="AU257" s="9"/>
    </row>
    <row r="258" spans="1:47" hidden="1" x14ac:dyDescent="0.25">
      <c r="A258" s="9" t="s">
        <v>2111</v>
      </c>
      <c r="B258" s="9" t="s">
        <v>2112</v>
      </c>
      <c r="C258" s="9" t="s">
        <v>2113</v>
      </c>
      <c r="D258" s="9" t="s">
        <v>82</v>
      </c>
      <c r="E258" s="9" t="s">
        <v>60</v>
      </c>
      <c r="F258" s="9"/>
      <c r="G258" s="9" t="s">
        <v>118</v>
      </c>
      <c r="H258">
        <f t="shared" si="24"/>
        <v>0</v>
      </c>
      <c r="I258" s="9"/>
      <c r="J258" s="9" t="s">
        <v>63</v>
      </c>
      <c r="K258" t="str">
        <f t="shared" si="25"/>
        <v>0</v>
      </c>
      <c r="L258" s="9" t="s">
        <v>64</v>
      </c>
      <c r="M258" t="str">
        <f t="shared" si="26"/>
        <v>0</v>
      </c>
      <c r="N258">
        <f t="shared" si="27"/>
        <v>0</v>
      </c>
      <c r="O258" s="9"/>
      <c r="P258" s="9" t="s">
        <v>73</v>
      </c>
      <c r="Q258" s="9" t="s">
        <v>63</v>
      </c>
      <c r="R258" s="7" t="str">
        <f t="shared" si="28"/>
        <v>0</v>
      </c>
      <c r="S258" s="9" t="s">
        <v>66</v>
      </c>
      <c r="T258" t="str">
        <f t="shared" si="29"/>
        <v>1</v>
      </c>
      <c r="U258" s="9" t="s">
        <v>66</v>
      </c>
      <c r="V258" t="str">
        <f t="shared" si="30"/>
        <v>1</v>
      </c>
      <c r="W258" s="19">
        <f t="shared" si="31"/>
        <v>2</v>
      </c>
      <c r="X258" s="9" t="s">
        <v>15</v>
      </c>
      <c r="Y258" s="9" t="s">
        <v>2114</v>
      </c>
      <c r="Z258" s="9"/>
      <c r="AA258" s="9"/>
      <c r="AB258" s="9"/>
      <c r="AC258" s="9"/>
      <c r="AD258" s="9"/>
      <c r="AE258" s="9"/>
      <c r="AF258" s="9"/>
      <c r="AG258" s="9"/>
      <c r="AH258" s="9"/>
      <c r="AI258" s="9"/>
      <c r="AJ258" s="9"/>
      <c r="AK258" s="9"/>
      <c r="AL258" s="9"/>
      <c r="AM258" s="9"/>
      <c r="AN258" s="9"/>
      <c r="AO258" s="9"/>
      <c r="AP258" s="9"/>
      <c r="AQ258" s="9"/>
      <c r="AR258" s="9" t="s">
        <v>5645</v>
      </c>
      <c r="AS258" s="9"/>
      <c r="AT258" s="9"/>
      <c r="AU258" s="9"/>
    </row>
    <row r="259" spans="1:47" x14ac:dyDescent="0.25">
      <c r="A259" s="13">
        <v>19322</v>
      </c>
      <c r="B259" s="9" t="s">
        <v>2116</v>
      </c>
      <c r="C259" s="9" t="s">
        <v>2117</v>
      </c>
      <c r="D259" s="9" t="s">
        <v>109</v>
      </c>
      <c r="E259" s="9" t="s">
        <v>60</v>
      </c>
      <c r="F259" s="9"/>
      <c r="G259" s="9" t="s">
        <v>133</v>
      </c>
      <c r="H259">
        <f t="shared" ref="H259:H322" si="32">COUNTIF(G259,"*(EXCLUDE)*")</f>
        <v>0</v>
      </c>
      <c r="I259" s="9"/>
      <c r="J259" s="9" t="s">
        <v>63</v>
      </c>
      <c r="K259" t="str">
        <f t="shared" ref="K259:K322" si="33">IF(J259="No (EXCLUDE)","1","0")</f>
        <v>0</v>
      </c>
      <c r="L259" s="9" t="s">
        <v>64</v>
      </c>
      <c r="M259" t="str">
        <f t="shared" ref="M259:M322" si="34">IF(L259="Other (EXCLUDE)","1","0")</f>
        <v>0</v>
      </c>
      <c r="N259">
        <f t="shared" ref="N259:N322" si="35">H259+K259+M259</f>
        <v>0</v>
      </c>
      <c r="O259" s="9"/>
      <c r="P259" s="9" t="s">
        <v>65</v>
      </c>
      <c r="Q259" s="9" t="s">
        <v>63</v>
      </c>
      <c r="R259" s="7" t="str">
        <f t="shared" ref="R259:R322" si="36">IF(Q259="No","1","0")</f>
        <v>0</v>
      </c>
      <c r="S259" s="9" t="s">
        <v>80</v>
      </c>
      <c r="T259" t="str">
        <f t="shared" ref="T259:T322" si="37">IF(S259="No","1","0")</f>
        <v>0</v>
      </c>
      <c r="U259" s="9" t="s">
        <v>63</v>
      </c>
      <c r="V259" t="str">
        <f t="shared" ref="V259:V322" si="38">IF(U259="No","1","0")</f>
        <v>0</v>
      </c>
      <c r="W259" s="19">
        <f t="shared" ref="W259:W322" si="39">R259+T259+V259</f>
        <v>0</v>
      </c>
      <c r="X259" s="9"/>
      <c r="Y259" s="9"/>
      <c r="Z259" s="9" t="s">
        <v>83</v>
      </c>
      <c r="AA259" s="12" t="s">
        <v>63</v>
      </c>
      <c r="AB259" s="12" t="s">
        <v>63</v>
      </c>
      <c r="AC259" s="9" t="s">
        <v>110</v>
      </c>
      <c r="AD259" s="12" t="s">
        <v>80</v>
      </c>
      <c r="AE259" s="9" t="s">
        <v>80</v>
      </c>
      <c r="AF259" s="9" t="s">
        <v>85</v>
      </c>
      <c r="AG259" s="9" t="s">
        <v>2119</v>
      </c>
      <c r="AH259" s="9" t="s">
        <v>63</v>
      </c>
      <c r="AI259" s="9" t="s">
        <v>134</v>
      </c>
      <c r="AJ259" s="9" t="s">
        <v>135</v>
      </c>
      <c r="AK259" s="9" t="s">
        <v>63</v>
      </c>
      <c r="AL259" s="9" t="s">
        <v>110</v>
      </c>
      <c r="AM259" s="9" t="s">
        <v>66</v>
      </c>
      <c r="AN259" s="9" t="s">
        <v>63</v>
      </c>
      <c r="AO259" s="9" t="s">
        <v>122</v>
      </c>
      <c r="AP259" s="9" t="s">
        <v>133</v>
      </c>
      <c r="AQ259" s="9"/>
      <c r="AR259" s="9" t="s">
        <v>63</v>
      </c>
      <c r="AS259" s="9" t="s">
        <v>63</v>
      </c>
      <c r="AT259" s="9"/>
      <c r="AU259" s="9" t="s">
        <v>1403</v>
      </c>
    </row>
    <row r="260" spans="1:47" hidden="1" x14ac:dyDescent="0.25">
      <c r="A260" s="9" t="s">
        <v>2130</v>
      </c>
      <c r="B260" s="9" t="s">
        <v>2131</v>
      </c>
      <c r="C260" s="9" t="s">
        <v>2132</v>
      </c>
      <c r="D260" s="9" t="s">
        <v>82</v>
      </c>
      <c r="E260" s="9" t="s">
        <v>60</v>
      </c>
      <c r="F260" s="9"/>
      <c r="G260" s="9" t="s">
        <v>133</v>
      </c>
      <c r="H260">
        <f t="shared" si="32"/>
        <v>0</v>
      </c>
      <c r="I260" s="9"/>
      <c r="J260" s="9" t="s">
        <v>63</v>
      </c>
      <c r="K260" t="str">
        <f t="shared" si="33"/>
        <v>0</v>
      </c>
      <c r="L260" s="9" t="s">
        <v>64</v>
      </c>
      <c r="M260" t="str">
        <f t="shared" si="34"/>
        <v>0</v>
      </c>
      <c r="N260">
        <f t="shared" si="35"/>
        <v>0</v>
      </c>
      <c r="O260" s="9"/>
      <c r="P260" s="9" t="s">
        <v>65</v>
      </c>
      <c r="Q260" s="9" t="s">
        <v>63</v>
      </c>
      <c r="R260" s="7" t="str">
        <f t="shared" si="36"/>
        <v>0</v>
      </c>
      <c r="S260" s="9" t="s">
        <v>66</v>
      </c>
      <c r="T260" t="str">
        <f t="shared" si="37"/>
        <v>1</v>
      </c>
      <c r="U260" s="9" t="s">
        <v>66</v>
      </c>
      <c r="V260" t="str">
        <f t="shared" si="38"/>
        <v>1</v>
      </c>
      <c r="W260" s="19">
        <f t="shared" si="39"/>
        <v>2</v>
      </c>
      <c r="X260" s="9" t="s">
        <v>15</v>
      </c>
      <c r="Y260" s="9" t="s">
        <v>2133</v>
      </c>
      <c r="Z260" s="9"/>
      <c r="AA260" s="9"/>
      <c r="AB260" s="9"/>
      <c r="AC260" s="9"/>
      <c r="AD260" s="9"/>
      <c r="AE260" s="9"/>
      <c r="AF260" s="9"/>
      <c r="AG260" s="9"/>
      <c r="AH260" s="9"/>
      <c r="AI260" s="9"/>
      <c r="AJ260" s="9"/>
      <c r="AK260" s="9"/>
      <c r="AL260" s="9"/>
      <c r="AM260" s="9"/>
      <c r="AN260" s="9"/>
      <c r="AO260" s="9"/>
      <c r="AP260" s="9"/>
      <c r="AQ260" s="9"/>
      <c r="AR260" s="9" t="s">
        <v>5645</v>
      </c>
      <c r="AS260" s="9"/>
      <c r="AT260" s="9"/>
      <c r="AU260" s="9"/>
    </row>
    <row r="261" spans="1:47" hidden="1" x14ac:dyDescent="0.25">
      <c r="A261" s="9" t="s">
        <v>2134</v>
      </c>
      <c r="B261" s="9" t="s">
        <v>2135</v>
      </c>
      <c r="C261" s="9" t="s">
        <v>2136</v>
      </c>
      <c r="D261" s="9" t="s">
        <v>82</v>
      </c>
      <c r="E261" s="9" t="s">
        <v>60</v>
      </c>
      <c r="F261" s="9"/>
      <c r="G261" s="9" t="s">
        <v>341</v>
      </c>
      <c r="H261">
        <f t="shared" si="32"/>
        <v>0</v>
      </c>
      <c r="I261" s="9"/>
      <c r="J261" s="9" t="s">
        <v>63</v>
      </c>
      <c r="K261" t="str">
        <f t="shared" si="33"/>
        <v>0</v>
      </c>
      <c r="L261" s="9" t="s">
        <v>64</v>
      </c>
      <c r="M261" t="str">
        <f t="shared" si="34"/>
        <v>0</v>
      </c>
      <c r="N261">
        <f t="shared" si="35"/>
        <v>0</v>
      </c>
      <c r="O261" s="9"/>
      <c r="P261" s="9" t="s">
        <v>65</v>
      </c>
      <c r="Q261" s="9" t="s">
        <v>63</v>
      </c>
      <c r="R261" s="7" t="str">
        <f t="shared" si="36"/>
        <v>0</v>
      </c>
      <c r="S261" s="9" t="s">
        <v>80</v>
      </c>
      <c r="T261" t="str">
        <f t="shared" si="37"/>
        <v>0</v>
      </c>
      <c r="U261" s="9" t="s">
        <v>66</v>
      </c>
      <c r="V261" t="str">
        <f t="shared" si="38"/>
        <v>1</v>
      </c>
      <c r="W261" s="19">
        <f t="shared" si="39"/>
        <v>1</v>
      </c>
      <c r="X261" s="9" t="s">
        <v>15</v>
      </c>
      <c r="Y261" s="9" t="s">
        <v>2137</v>
      </c>
      <c r="Z261" s="9"/>
      <c r="AA261" s="9"/>
      <c r="AB261" s="9"/>
      <c r="AC261" s="9"/>
      <c r="AD261" s="9"/>
      <c r="AE261" s="9"/>
      <c r="AF261" s="9"/>
      <c r="AG261" s="9"/>
      <c r="AH261" s="9"/>
      <c r="AI261" s="9"/>
      <c r="AJ261" s="9"/>
      <c r="AK261" s="9"/>
      <c r="AL261" s="9"/>
      <c r="AM261" s="9"/>
      <c r="AN261" s="9"/>
      <c r="AO261" s="9"/>
      <c r="AP261" s="9"/>
      <c r="AQ261" s="9"/>
      <c r="AR261" s="9" t="s">
        <v>5645</v>
      </c>
      <c r="AS261" s="9"/>
      <c r="AT261" s="9"/>
      <c r="AU261" s="9"/>
    </row>
    <row r="262" spans="1:47" hidden="1" x14ac:dyDescent="0.25">
      <c r="A262" s="9" t="s">
        <v>2138</v>
      </c>
      <c r="B262" s="9" t="s">
        <v>2139</v>
      </c>
      <c r="C262" s="9" t="s">
        <v>2140</v>
      </c>
      <c r="D262" s="9" t="s">
        <v>82</v>
      </c>
      <c r="E262" s="9" t="s">
        <v>60</v>
      </c>
      <c r="F262" s="9"/>
      <c r="G262" s="9" t="s">
        <v>72</v>
      </c>
      <c r="H262">
        <f t="shared" si="32"/>
        <v>1</v>
      </c>
      <c r="I262" s="9"/>
      <c r="J262" s="9" t="s">
        <v>63</v>
      </c>
      <c r="K262" t="str">
        <f t="shared" si="33"/>
        <v>0</v>
      </c>
      <c r="L262" s="9" t="s">
        <v>64</v>
      </c>
      <c r="M262" t="str">
        <f t="shared" si="34"/>
        <v>0</v>
      </c>
      <c r="N262">
        <f t="shared" si="35"/>
        <v>1</v>
      </c>
      <c r="O262" s="9"/>
      <c r="P262" s="9" t="s">
        <v>73</v>
      </c>
      <c r="Q262" s="9"/>
      <c r="R262" s="7" t="str">
        <f t="shared" si="36"/>
        <v>0</v>
      </c>
      <c r="S262" s="9"/>
      <c r="T262" t="str">
        <f t="shared" si="37"/>
        <v>0</v>
      </c>
      <c r="U262" s="9"/>
      <c r="V262" t="str">
        <f t="shared" si="38"/>
        <v>0</v>
      </c>
      <c r="W262" s="19">
        <f t="shared" si="39"/>
        <v>0</v>
      </c>
      <c r="X262" s="9"/>
      <c r="Y262" s="9"/>
      <c r="Z262" s="9"/>
      <c r="AA262" s="9"/>
      <c r="AB262" s="9"/>
      <c r="AC262" s="9"/>
      <c r="AD262" s="9"/>
      <c r="AE262" s="9"/>
      <c r="AF262" s="9"/>
      <c r="AG262" s="9"/>
      <c r="AH262" s="9"/>
      <c r="AI262" s="9"/>
      <c r="AJ262" s="9"/>
      <c r="AK262" s="9"/>
      <c r="AL262" s="9"/>
      <c r="AM262" s="9"/>
      <c r="AN262" s="9"/>
      <c r="AO262" s="9"/>
      <c r="AP262" s="9"/>
      <c r="AQ262" s="9"/>
      <c r="AR262" s="9" t="s">
        <v>5645</v>
      </c>
      <c r="AS262" s="9"/>
      <c r="AT262" s="9"/>
      <c r="AU262" s="9"/>
    </row>
    <row r="263" spans="1:47" hidden="1" x14ac:dyDescent="0.25">
      <c r="A263" s="9" t="s">
        <v>2141</v>
      </c>
      <c r="B263" s="9" t="s">
        <v>2142</v>
      </c>
      <c r="C263" s="9" t="s">
        <v>2143</v>
      </c>
      <c r="D263" s="9" t="s">
        <v>109</v>
      </c>
      <c r="E263" s="9" t="s">
        <v>60</v>
      </c>
      <c r="F263" s="9" t="s">
        <v>2145</v>
      </c>
      <c r="G263" s="28" t="s">
        <v>133</v>
      </c>
      <c r="H263">
        <f t="shared" si="32"/>
        <v>0</v>
      </c>
      <c r="I263" s="9"/>
      <c r="J263" s="9" t="s">
        <v>63</v>
      </c>
      <c r="K263" t="str">
        <f t="shared" si="33"/>
        <v>0</v>
      </c>
      <c r="L263" s="9" t="s">
        <v>64</v>
      </c>
      <c r="M263" t="str">
        <f t="shared" si="34"/>
        <v>0</v>
      </c>
      <c r="N263">
        <f t="shared" si="35"/>
        <v>0</v>
      </c>
      <c r="O263" s="9"/>
      <c r="P263" s="9" t="s">
        <v>65</v>
      </c>
      <c r="Q263" s="9" t="s">
        <v>63</v>
      </c>
      <c r="R263" s="7" t="str">
        <f t="shared" si="36"/>
        <v>0</v>
      </c>
      <c r="S263" s="9" t="s">
        <v>80</v>
      </c>
      <c r="T263" t="str">
        <f t="shared" si="37"/>
        <v>0</v>
      </c>
      <c r="U263" s="9" t="s">
        <v>80</v>
      </c>
      <c r="V263" t="str">
        <f t="shared" si="38"/>
        <v>0</v>
      </c>
      <c r="W263" s="19">
        <f t="shared" si="39"/>
        <v>0</v>
      </c>
      <c r="X263" s="9"/>
      <c r="Y263" s="9"/>
      <c r="Z263" s="9" t="s">
        <v>83</v>
      </c>
      <c r="AA263" s="9" t="s">
        <v>66</v>
      </c>
      <c r="AB263" s="9" t="s">
        <v>84</v>
      </c>
      <c r="AC263" s="9" t="s">
        <v>110</v>
      </c>
      <c r="AD263" s="12" t="s">
        <v>63</v>
      </c>
      <c r="AE263" s="9" t="s">
        <v>63</v>
      </c>
      <c r="AF263" s="9" t="s">
        <v>110</v>
      </c>
      <c r="AG263" s="9"/>
      <c r="AH263" s="9" t="s">
        <v>66</v>
      </c>
      <c r="AI263" s="9" t="s">
        <v>134</v>
      </c>
      <c r="AJ263" s="9" t="s">
        <v>135</v>
      </c>
      <c r="AK263" s="9" t="s">
        <v>66</v>
      </c>
      <c r="AL263" s="9" t="s">
        <v>110</v>
      </c>
      <c r="AM263" s="9" t="s">
        <v>134</v>
      </c>
      <c r="AN263" s="9" t="s">
        <v>63</v>
      </c>
      <c r="AO263" s="9" t="s">
        <v>122</v>
      </c>
      <c r="AP263" s="9" t="s">
        <v>226</v>
      </c>
      <c r="AQ263" s="9" t="s">
        <v>2147</v>
      </c>
      <c r="AR263" s="9" t="s">
        <v>63</v>
      </c>
      <c r="AS263" s="9" t="s">
        <v>63</v>
      </c>
      <c r="AT263" s="9" t="s">
        <v>1007</v>
      </c>
      <c r="AU263" s="9" t="s">
        <v>2148</v>
      </c>
    </row>
    <row r="264" spans="1:47" hidden="1" x14ac:dyDescent="0.25">
      <c r="A264" s="9" t="s">
        <v>2157</v>
      </c>
      <c r="B264" s="9" t="s">
        <v>2158</v>
      </c>
      <c r="C264" s="9" t="s">
        <v>2159</v>
      </c>
      <c r="D264" s="9" t="s">
        <v>82</v>
      </c>
      <c r="E264" s="9" t="s">
        <v>60</v>
      </c>
      <c r="F264" s="9"/>
      <c r="G264" s="9" t="s">
        <v>133</v>
      </c>
      <c r="H264">
        <f t="shared" si="32"/>
        <v>0</v>
      </c>
      <c r="I264" s="9"/>
      <c r="J264" s="9" t="s">
        <v>63</v>
      </c>
      <c r="K264" t="str">
        <f t="shared" si="33"/>
        <v>0</v>
      </c>
      <c r="L264" s="9" t="s">
        <v>64</v>
      </c>
      <c r="M264" t="str">
        <f t="shared" si="34"/>
        <v>0</v>
      </c>
      <c r="N264">
        <f t="shared" si="35"/>
        <v>0</v>
      </c>
      <c r="O264" s="9"/>
      <c r="P264" s="9" t="s">
        <v>73</v>
      </c>
      <c r="Q264" s="9" t="s">
        <v>63</v>
      </c>
      <c r="R264" s="7" t="str">
        <f t="shared" si="36"/>
        <v>0</v>
      </c>
      <c r="S264" s="9" t="s">
        <v>80</v>
      </c>
      <c r="T264" t="str">
        <f t="shared" si="37"/>
        <v>0</v>
      </c>
      <c r="U264" s="9" t="s">
        <v>80</v>
      </c>
      <c r="V264" t="str">
        <f t="shared" si="38"/>
        <v>0</v>
      </c>
      <c r="W264" s="19">
        <f t="shared" si="39"/>
        <v>0</v>
      </c>
      <c r="X264" s="9"/>
      <c r="Y264" s="9"/>
      <c r="Z264" s="9" t="s">
        <v>83</v>
      </c>
      <c r="AA264" s="9" t="s">
        <v>63</v>
      </c>
      <c r="AB264" s="9" t="s">
        <v>63</v>
      </c>
      <c r="AC264" s="9" t="s">
        <v>63</v>
      </c>
      <c r="AD264" s="9" t="s">
        <v>80</v>
      </c>
      <c r="AE264" s="9" t="s">
        <v>63</v>
      </c>
      <c r="AF264" s="9" t="s">
        <v>110</v>
      </c>
      <c r="AG264" s="9"/>
      <c r="AH264" s="9" t="s">
        <v>66</v>
      </c>
      <c r="AI264" s="9" t="s">
        <v>134</v>
      </c>
      <c r="AJ264" s="9" t="s">
        <v>135</v>
      </c>
      <c r="AK264" s="9" t="s">
        <v>66</v>
      </c>
      <c r="AL264" s="9" t="s">
        <v>63</v>
      </c>
      <c r="AM264" s="9" t="s">
        <v>134</v>
      </c>
      <c r="AN264" s="9" t="s">
        <v>63</v>
      </c>
      <c r="AO264" s="9" t="s">
        <v>81</v>
      </c>
      <c r="AP264" s="9" t="s">
        <v>136</v>
      </c>
      <c r="AQ264" s="9"/>
      <c r="AR264" s="9" t="s">
        <v>137</v>
      </c>
      <c r="AS264" s="9" t="s">
        <v>63</v>
      </c>
      <c r="AT264" s="9"/>
      <c r="AU264" s="9" t="s">
        <v>1813</v>
      </c>
    </row>
    <row r="265" spans="1:47" hidden="1" x14ac:dyDescent="0.25">
      <c r="A265" s="9" t="s">
        <v>2161</v>
      </c>
      <c r="B265" s="9" t="s">
        <v>2162</v>
      </c>
      <c r="C265" s="9" t="s">
        <v>2163</v>
      </c>
      <c r="D265" s="9" t="s">
        <v>82</v>
      </c>
      <c r="E265" s="9" t="s">
        <v>60</v>
      </c>
      <c r="F265" s="9"/>
      <c r="G265" s="9" t="s">
        <v>62</v>
      </c>
      <c r="H265">
        <f t="shared" si="32"/>
        <v>0</v>
      </c>
      <c r="I265" s="9"/>
      <c r="J265" s="9" t="s">
        <v>63</v>
      </c>
      <c r="K265" t="str">
        <f t="shared" si="33"/>
        <v>0</v>
      </c>
      <c r="L265" s="9" t="s">
        <v>64</v>
      </c>
      <c r="M265" t="str">
        <f t="shared" si="34"/>
        <v>0</v>
      </c>
      <c r="N265">
        <f t="shared" si="35"/>
        <v>0</v>
      </c>
      <c r="O265" s="9"/>
      <c r="P265" s="9" t="s">
        <v>65</v>
      </c>
      <c r="Q265" s="9" t="s">
        <v>63</v>
      </c>
      <c r="R265" s="7" t="str">
        <f t="shared" si="36"/>
        <v>0</v>
      </c>
      <c r="S265" s="9" t="s">
        <v>80</v>
      </c>
      <c r="T265" t="str">
        <f t="shared" si="37"/>
        <v>0</v>
      </c>
      <c r="U265" s="9" t="s">
        <v>80</v>
      </c>
      <c r="V265" t="str">
        <f t="shared" si="38"/>
        <v>0</v>
      </c>
      <c r="W265" s="19">
        <f t="shared" si="39"/>
        <v>0</v>
      </c>
      <c r="X265" s="9"/>
      <c r="Y265" s="9"/>
      <c r="Z265" s="9" t="s">
        <v>83</v>
      </c>
      <c r="AA265" s="9" t="s">
        <v>66</v>
      </c>
      <c r="AB265" s="9" t="s">
        <v>84</v>
      </c>
      <c r="AC265" s="9" t="s">
        <v>110</v>
      </c>
      <c r="AD265" s="9" t="s">
        <v>80</v>
      </c>
      <c r="AE265" s="9" t="s">
        <v>63</v>
      </c>
      <c r="AF265" s="9" t="s">
        <v>110</v>
      </c>
      <c r="AG265" s="9"/>
      <c r="AH265" s="9" t="s">
        <v>66</v>
      </c>
      <c r="AI265" s="9" t="s">
        <v>134</v>
      </c>
      <c r="AJ265" s="9" t="s">
        <v>135</v>
      </c>
      <c r="AK265" s="9" t="s">
        <v>66</v>
      </c>
      <c r="AL265" s="9" t="s">
        <v>110</v>
      </c>
      <c r="AM265" s="9" t="s">
        <v>134</v>
      </c>
      <c r="AN265" s="9" t="s">
        <v>63</v>
      </c>
      <c r="AO265" s="9" t="s">
        <v>122</v>
      </c>
      <c r="AP265" s="9" t="s">
        <v>320</v>
      </c>
      <c r="AQ265" s="9"/>
      <c r="AR265" s="9" t="s">
        <v>137</v>
      </c>
      <c r="AS265" s="9" t="s">
        <v>63</v>
      </c>
      <c r="AT265" s="9"/>
      <c r="AU265" s="9" t="s">
        <v>1613</v>
      </c>
    </row>
    <row r="266" spans="1:47" x14ac:dyDescent="0.25">
      <c r="A266" s="9" t="s">
        <v>2166</v>
      </c>
      <c r="B266" s="9" t="s">
        <v>2167</v>
      </c>
      <c r="C266" s="9" t="s">
        <v>2168</v>
      </c>
      <c r="D266" s="9" t="s">
        <v>109</v>
      </c>
      <c r="E266" s="9" t="s">
        <v>60</v>
      </c>
      <c r="F266" s="9"/>
      <c r="G266" s="9" t="s">
        <v>78</v>
      </c>
      <c r="H266">
        <f t="shared" si="32"/>
        <v>0</v>
      </c>
      <c r="I266" s="9"/>
      <c r="J266" s="9" t="s">
        <v>63</v>
      </c>
      <c r="K266" t="str">
        <f t="shared" si="33"/>
        <v>0</v>
      </c>
      <c r="L266" s="9" t="s">
        <v>64</v>
      </c>
      <c r="M266" t="str">
        <f t="shared" si="34"/>
        <v>0</v>
      </c>
      <c r="N266">
        <f t="shared" si="35"/>
        <v>0</v>
      </c>
      <c r="O266" s="9"/>
      <c r="P266" s="9" t="s">
        <v>73</v>
      </c>
      <c r="Q266" s="12" t="s">
        <v>63</v>
      </c>
      <c r="R266" s="7" t="str">
        <f t="shared" si="36"/>
        <v>0</v>
      </c>
      <c r="S266" s="12" t="s">
        <v>80</v>
      </c>
      <c r="T266" t="str">
        <f t="shared" si="37"/>
        <v>0</v>
      </c>
      <c r="U266" s="12" t="s">
        <v>63</v>
      </c>
      <c r="V266" t="str">
        <f t="shared" si="38"/>
        <v>0</v>
      </c>
      <c r="W266" s="19">
        <f t="shared" si="39"/>
        <v>0</v>
      </c>
      <c r="Z266" s="12" t="s">
        <v>83</v>
      </c>
      <c r="AA266" s="12" t="s">
        <v>63</v>
      </c>
      <c r="AB266" s="14" t="s">
        <v>63</v>
      </c>
      <c r="AC266" s="12" t="s">
        <v>63</v>
      </c>
      <c r="AD266" s="12" t="s">
        <v>5593</v>
      </c>
      <c r="AE266" s="12" t="s">
        <v>80</v>
      </c>
      <c r="AF266" s="12" t="s">
        <v>85</v>
      </c>
      <c r="AG266" s="12" t="s">
        <v>5594</v>
      </c>
      <c r="AH266" s="12" t="s">
        <v>66</v>
      </c>
      <c r="AI266" s="12" t="s">
        <v>134</v>
      </c>
      <c r="AJ266" s="12" t="s">
        <v>135</v>
      </c>
      <c r="AK266" s="12" t="s">
        <v>66</v>
      </c>
      <c r="AL266" s="12" t="s">
        <v>63</v>
      </c>
      <c r="AM266" s="12" t="s">
        <v>134</v>
      </c>
      <c r="AN266" s="12" t="s">
        <v>66</v>
      </c>
      <c r="AO266" s="12" t="s">
        <v>288</v>
      </c>
      <c r="AP266" s="12"/>
      <c r="AQ266" s="12" t="s">
        <v>137</v>
      </c>
      <c r="AR266" s="9" t="s">
        <v>5595</v>
      </c>
      <c r="AS266" s="12"/>
      <c r="AT266" s="12"/>
      <c r="AU266" s="12"/>
    </row>
    <row r="267" spans="1:47" hidden="1" x14ac:dyDescent="0.25">
      <c r="A267" s="9" t="s">
        <v>2172</v>
      </c>
      <c r="B267" s="9" t="s">
        <v>2173</v>
      </c>
      <c r="C267" s="9" t="s">
        <v>2174</v>
      </c>
      <c r="D267" s="9" t="s">
        <v>254</v>
      </c>
      <c r="E267" s="9" t="s">
        <v>60</v>
      </c>
      <c r="F267" s="9"/>
      <c r="G267" s="9" t="s">
        <v>72</v>
      </c>
      <c r="H267">
        <f t="shared" si="32"/>
        <v>1</v>
      </c>
      <c r="I267" s="9"/>
      <c r="J267" s="9" t="s">
        <v>63</v>
      </c>
      <c r="K267" t="str">
        <f t="shared" si="33"/>
        <v>0</v>
      </c>
      <c r="L267" s="9" t="s">
        <v>64</v>
      </c>
      <c r="M267" t="str">
        <f t="shared" si="34"/>
        <v>0</v>
      </c>
      <c r="N267">
        <f t="shared" si="35"/>
        <v>1</v>
      </c>
      <c r="O267" s="9"/>
      <c r="P267" s="9" t="s">
        <v>65</v>
      </c>
      <c r="Q267" s="9"/>
      <c r="R267" s="7" t="str">
        <f t="shared" si="36"/>
        <v>0</v>
      </c>
      <c r="S267" s="9"/>
      <c r="T267" t="str">
        <f t="shared" si="37"/>
        <v>0</v>
      </c>
      <c r="U267" s="9"/>
      <c r="V267" t="str">
        <f t="shared" si="38"/>
        <v>0</v>
      </c>
      <c r="W267" s="19">
        <f t="shared" si="39"/>
        <v>0</v>
      </c>
      <c r="X267" s="9"/>
      <c r="Y267" s="9"/>
      <c r="Z267" s="9"/>
      <c r="AA267" s="9"/>
      <c r="AB267" s="9"/>
      <c r="AC267" s="9"/>
      <c r="AD267" s="9"/>
      <c r="AE267" s="9"/>
      <c r="AF267" s="9"/>
      <c r="AG267" s="9"/>
      <c r="AH267" s="9"/>
      <c r="AI267" s="9"/>
      <c r="AJ267" s="9"/>
      <c r="AK267" s="9"/>
      <c r="AL267" s="9"/>
      <c r="AM267" s="9"/>
      <c r="AN267" s="9"/>
      <c r="AO267" s="9"/>
      <c r="AP267" s="9"/>
      <c r="AQ267" s="9"/>
      <c r="AR267" s="9" t="s">
        <v>5645</v>
      </c>
      <c r="AS267" s="9"/>
      <c r="AT267" s="9"/>
      <c r="AU267" s="9"/>
    </row>
    <row r="268" spans="1:47" hidden="1" x14ac:dyDescent="0.25">
      <c r="A268" s="9" t="s">
        <v>2175</v>
      </c>
      <c r="B268" s="9" t="s">
        <v>2176</v>
      </c>
      <c r="C268" s="9" t="s">
        <v>2177</v>
      </c>
      <c r="D268" s="9" t="s">
        <v>82</v>
      </c>
      <c r="E268" s="9" t="s">
        <v>60</v>
      </c>
      <c r="F268" s="9"/>
      <c r="G268" s="9" t="s">
        <v>78</v>
      </c>
      <c r="H268">
        <f t="shared" si="32"/>
        <v>0</v>
      </c>
      <c r="I268" s="9"/>
      <c r="J268" s="9" t="s">
        <v>63</v>
      </c>
      <c r="K268" t="str">
        <f t="shared" si="33"/>
        <v>0</v>
      </c>
      <c r="L268" s="9" t="s">
        <v>64</v>
      </c>
      <c r="M268" t="str">
        <f t="shared" si="34"/>
        <v>0</v>
      </c>
      <c r="N268">
        <f t="shared" si="35"/>
        <v>0</v>
      </c>
      <c r="O268" s="9"/>
      <c r="P268" s="9" t="s">
        <v>73</v>
      </c>
      <c r="Q268" s="9" t="s">
        <v>63</v>
      </c>
      <c r="R268" s="7" t="str">
        <f t="shared" si="36"/>
        <v>0</v>
      </c>
      <c r="S268" s="9" t="s">
        <v>79</v>
      </c>
      <c r="T268" t="str">
        <f t="shared" si="37"/>
        <v>0</v>
      </c>
      <c r="U268" s="9" t="s">
        <v>80</v>
      </c>
      <c r="V268" t="str">
        <f t="shared" si="38"/>
        <v>0</v>
      </c>
      <c r="W268" s="19">
        <f t="shared" si="39"/>
        <v>0</v>
      </c>
      <c r="X268" s="9"/>
      <c r="Y268" s="9"/>
      <c r="Z268" s="9" t="s">
        <v>83</v>
      </c>
      <c r="AA268" s="9" t="s">
        <v>63</v>
      </c>
      <c r="AB268" s="9" t="s">
        <v>63</v>
      </c>
      <c r="AC268" s="9" t="s">
        <v>63</v>
      </c>
      <c r="AD268" s="9" t="s">
        <v>110</v>
      </c>
      <c r="AE268" s="9" t="s">
        <v>63</v>
      </c>
      <c r="AF268" s="9" t="s">
        <v>85</v>
      </c>
      <c r="AG268" s="9" t="s">
        <v>86</v>
      </c>
      <c r="AH268" s="9" t="s">
        <v>66</v>
      </c>
      <c r="AI268" s="9" t="s">
        <v>63</v>
      </c>
      <c r="AJ268" s="9" t="s">
        <v>66</v>
      </c>
      <c r="AK268" s="9" t="s">
        <v>66</v>
      </c>
      <c r="AL268" s="9" t="s">
        <v>110</v>
      </c>
      <c r="AM268" s="9" t="s">
        <v>63</v>
      </c>
      <c r="AN268" s="9" t="s">
        <v>63</v>
      </c>
      <c r="AO268" s="9" t="s">
        <v>81</v>
      </c>
      <c r="AP268" s="9" t="s">
        <v>78</v>
      </c>
      <c r="AQ268" s="9"/>
      <c r="AR268" s="9" t="s">
        <v>137</v>
      </c>
      <c r="AS268" s="9" t="s">
        <v>63</v>
      </c>
      <c r="AT268" s="9" t="s">
        <v>255</v>
      </c>
      <c r="AU268" s="9" t="s">
        <v>1360</v>
      </c>
    </row>
    <row r="269" spans="1:47" x14ac:dyDescent="0.25">
      <c r="A269" s="9" t="s">
        <v>2182</v>
      </c>
      <c r="B269" s="9" t="s">
        <v>2183</v>
      </c>
      <c r="C269" s="9" t="s">
        <v>2184</v>
      </c>
      <c r="D269" s="9" t="s">
        <v>254</v>
      </c>
      <c r="E269" s="9" t="s">
        <v>60</v>
      </c>
      <c r="F269" s="9" t="s">
        <v>2185</v>
      </c>
      <c r="G269" s="9" t="s">
        <v>133</v>
      </c>
      <c r="H269">
        <f t="shared" si="32"/>
        <v>0</v>
      </c>
      <c r="I269" s="9"/>
      <c r="J269" s="9" t="s">
        <v>63</v>
      </c>
      <c r="K269" t="str">
        <f t="shared" si="33"/>
        <v>0</v>
      </c>
      <c r="L269" s="9" t="s">
        <v>64</v>
      </c>
      <c r="M269" t="str">
        <f t="shared" si="34"/>
        <v>0</v>
      </c>
      <c r="N269">
        <f t="shared" si="35"/>
        <v>0</v>
      </c>
      <c r="O269" s="9"/>
      <c r="P269" s="9" t="s">
        <v>65</v>
      </c>
      <c r="Q269" s="9" t="s">
        <v>63</v>
      </c>
      <c r="R269" s="7" t="str">
        <f t="shared" si="36"/>
        <v>0</v>
      </c>
      <c r="S269" s="9" t="s">
        <v>80</v>
      </c>
      <c r="T269" t="str">
        <f t="shared" si="37"/>
        <v>0</v>
      </c>
      <c r="U269" s="9" t="s">
        <v>63</v>
      </c>
      <c r="V269" t="str">
        <f t="shared" si="38"/>
        <v>0</v>
      </c>
      <c r="W269" s="19">
        <f t="shared" si="39"/>
        <v>0</v>
      </c>
      <c r="X269" s="9"/>
      <c r="Y269" s="9"/>
      <c r="Z269" s="9" t="s">
        <v>83</v>
      </c>
      <c r="AA269" s="9" t="s">
        <v>63</v>
      </c>
      <c r="AB269" s="9" t="s">
        <v>63</v>
      </c>
      <c r="AC269" s="9" t="s">
        <v>63</v>
      </c>
      <c r="AD269" s="9" t="s">
        <v>80</v>
      </c>
      <c r="AE269" s="9" t="s">
        <v>80</v>
      </c>
      <c r="AF269" s="9" t="s">
        <v>85</v>
      </c>
      <c r="AG269" s="9" t="s">
        <v>2186</v>
      </c>
      <c r="AH269" s="9" t="s">
        <v>66</v>
      </c>
      <c r="AI269" s="9" t="s">
        <v>134</v>
      </c>
      <c r="AJ269" s="9" t="s">
        <v>135</v>
      </c>
      <c r="AK269" s="9" t="s">
        <v>66</v>
      </c>
      <c r="AL269" s="9" t="s">
        <v>110</v>
      </c>
      <c r="AM269" s="9" t="s">
        <v>134</v>
      </c>
      <c r="AN269" s="9" t="s">
        <v>63</v>
      </c>
      <c r="AO269" s="9" t="s">
        <v>81</v>
      </c>
      <c r="AP269" s="9" t="s">
        <v>133</v>
      </c>
      <c r="AQ269" s="9"/>
      <c r="AR269" s="9" t="s">
        <v>63</v>
      </c>
      <c r="AS269" s="9" t="s">
        <v>63</v>
      </c>
      <c r="AT269" s="9"/>
      <c r="AU269" s="9" t="s">
        <v>1360</v>
      </c>
    </row>
    <row r="270" spans="1:47" hidden="1" x14ac:dyDescent="0.25">
      <c r="A270" s="9" t="s">
        <v>2194</v>
      </c>
      <c r="B270" s="9" t="s">
        <v>2195</v>
      </c>
      <c r="C270" s="9" t="s">
        <v>2196</v>
      </c>
      <c r="D270" s="9" t="s">
        <v>82</v>
      </c>
      <c r="E270" s="9" t="s">
        <v>60</v>
      </c>
      <c r="F270" s="9"/>
      <c r="G270" s="9" t="s">
        <v>133</v>
      </c>
      <c r="H270">
        <f t="shared" si="32"/>
        <v>0</v>
      </c>
      <c r="I270" s="9"/>
      <c r="J270" s="9" t="s">
        <v>63</v>
      </c>
      <c r="K270" t="str">
        <f t="shared" si="33"/>
        <v>0</v>
      </c>
      <c r="L270" s="9" t="s">
        <v>64</v>
      </c>
      <c r="M270" t="str">
        <f t="shared" si="34"/>
        <v>0</v>
      </c>
      <c r="N270">
        <f t="shared" si="35"/>
        <v>0</v>
      </c>
      <c r="O270" s="9"/>
      <c r="P270" s="9" t="s">
        <v>73</v>
      </c>
      <c r="Q270" s="9" t="s">
        <v>63</v>
      </c>
      <c r="R270" s="7" t="str">
        <f t="shared" si="36"/>
        <v>0</v>
      </c>
      <c r="S270" s="9" t="s">
        <v>80</v>
      </c>
      <c r="T270" t="str">
        <f t="shared" si="37"/>
        <v>0</v>
      </c>
      <c r="U270" s="9" t="s">
        <v>80</v>
      </c>
      <c r="V270" t="str">
        <f t="shared" si="38"/>
        <v>0</v>
      </c>
      <c r="W270" s="19">
        <f t="shared" si="39"/>
        <v>0</v>
      </c>
      <c r="X270" s="9"/>
      <c r="Y270" s="9"/>
      <c r="Z270" s="9" t="s">
        <v>83</v>
      </c>
      <c r="AA270" s="9" t="s">
        <v>66</v>
      </c>
      <c r="AB270" s="9" t="s">
        <v>63</v>
      </c>
      <c r="AC270" s="9" t="s">
        <v>110</v>
      </c>
      <c r="AD270" s="9" t="s">
        <v>80</v>
      </c>
      <c r="AE270" s="9" t="s">
        <v>80</v>
      </c>
      <c r="AF270" s="9" t="s">
        <v>85</v>
      </c>
      <c r="AG270" s="9" t="s">
        <v>2197</v>
      </c>
      <c r="AH270" s="9" t="s">
        <v>66</v>
      </c>
      <c r="AI270" s="9" t="s">
        <v>134</v>
      </c>
      <c r="AJ270" s="9" t="s">
        <v>135</v>
      </c>
      <c r="AK270" s="9" t="s">
        <v>66</v>
      </c>
      <c r="AL270" s="9" t="s">
        <v>63</v>
      </c>
      <c r="AM270" s="9" t="s">
        <v>134</v>
      </c>
      <c r="AN270" s="9" t="s">
        <v>63</v>
      </c>
      <c r="AO270" s="9" t="s">
        <v>81</v>
      </c>
      <c r="AP270" s="9" t="s">
        <v>133</v>
      </c>
      <c r="AQ270" s="9"/>
      <c r="AR270" s="9" t="s">
        <v>137</v>
      </c>
      <c r="AS270" s="9" t="s">
        <v>63</v>
      </c>
      <c r="AT270" s="9"/>
      <c r="AU270" s="9" t="s">
        <v>1791</v>
      </c>
    </row>
    <row r="271" spans="1:47" hidden="1" x14ac:dyDescent="0.25">
      <c r="A271" s="9" t="s">
        <v>2200</v>
      </c>
      <c r="B271" s="9" t="s">
        <v>2201</v>
      </c>
      <c r="C271" s="9" t="s">
        <v>2202</v>
      </c>
      <c r="D271" s="9" t="s">
        <v>109</v>
      </c>
      <c r="E271" s="9" t="s">
        <v>60</v>
      </c>
      <c r="F271" s="9"/>
      <c r="G271" s="9" t="s">
        <v>72</v>
      </c>
      <c r="H271">
        <f t="shared" si="32"/>
        <v>1</v>
      </c>
      <c r="I271" s="9"/>
      <c r="J271" s="9" t="s">
        <v>63</v>
      </c>
      <c r="K271" t="str">
        <f t="shared" si="33"/>
        <v>0</v>
      </c>
      <c r="L271" s="9" t="s">
        <v>64</v>
      </c>
      <c r="M271" t="str">
        <f t="shared" si="34"/>
        <v>0</v>
      </c>
      <c r="N271">
        <f t="shared" si="35"/>
        <v>1</v>
      </c>
      <c r="O271" s="9"/>
      <c r="P271" s="9" t="s">
        <v>65</v>
      </c>
      <c r="Q271" s="21"/>
      <c r="R271" s="7" t="str">
        <f t="shared" si="36"/>
        <v>0</v>
      </c>
      <c r="S271" s="21"/>
      <c r="T271" t="str">
        <f t="shared" si="37"/>
        <v>0</v>
      </c>
      <c r="U271" s="21"/>
      <c r="V271" t="str">
        <f t="shared" si="38"/>
        <v>0</v>
      </c>
      <c r="W271" s="19">
        <f t="shared" si="39"/>
        <v>0</v>
      </c>
      <c r="X271" s="21"/>
      <c r="Y271" s="21"/>
      <c r="Z271" s="21"/>
      <c r="AA271" s="21"/>
      <c r="AB271" s="21"/>
      <c r="AC271" s="21"/>
      <c r="AD271" s="21"/>
      <c r="AE271" s="21"/>
      <c r="AF271" s="21"/>
      <c r="AG271" s="21"/>
      <c r="AH271" s="21"/>
      <c r="AI271" s="21"/>
      <c r="AJ271" s="21"/>
      <c r="AK271" s="21"/>
      <c r="AL271" s="21"/>
      <c r="AM271" s="21"/>
      <c r="AN271" s="21"/>
      <c r="AO271" s="21"/>
      <c r="AP271" s="21"/>
      <c r="AQ271" s="21"/>
      <c r="AR271" s="21" t="s">
        <v>5645</v>
      </c>
      <c r="AS271" s="21"/>
      <c r="AT271" s="21"/>
      <c r="AU271" s="21"/>
    </row>
    <row r="272" spans="1:47" x14ac:dyDescent="0.25">
      <c r="A272" s="9" t="s">
        <v>2204</v>
      </c>
      <c r="B272" s="9" t="s">
        <v>2205</v>
      </c>
      <c r="C272" s="9" t="s">
        <v>2206</v>
      </c>
      <c r="D272" s="9" t="s">
        <v>82</v>
      </c>
      <c r="E272" s="9" t="s">
        <v>60</v>
      </c>
      <c r="F272" s="9"/>
      <c r="G272" s="9" t="s">
        <v>133</v>
      </c>
      <c r="H272">
        <f t="shared" si="32"/>
        <v>0</v>
      </c>
      <c r="I272" s="9"/>
      <c r="J272" s="9" t="s">
        <v>63</v>
      </c>
      <c r="K272" t="str">
        <f t="shared" si="33"/>
        <v>0</v>
      </c>
      <c r="L272" s="9" t="s">
        <v>64</v>
      </c>
      <c r="M272" t="str">
        <f t="shared" si="34"/>
        <v>0</v>
      </c>
      <c r="N272">
        <f t="shared" si="35"/>
        <v>0</v>
      </c>
      <c r="O272" s="9"/>
      <c r="P272" s="9" t="s">
        <v>73</v>
      </c>
      <c r="Q272" s="9" t="s">
        <v>63</v>
      </c>
      <c r="R272" s="7" t="str">
        <f t="shared" si="36"/>
        <v>0</v>
      </c>
      <c r="S272" s="9" t="s">
        <v>79</v>
      </c>
      <c r="T272" t="str">
        <f t="shared" si="37"/>
        <v>0</v>
      </c>
      <c r="U272" s="9" t="s">
        <v>63</v>
      </c>
      <c r="V272" t="str">
        <f t="shared" si="38"/>
        <v>0</v>
      </c>
      <c r="W272" s="19">
        <f t="shared" si="39"/>
        <v>0</v>
      </c>
      <c r="X272" s="9"/>
      <c r="Y272" s="9"/>
      <c r="Z272" s="9" t="s">
        <v>83</v>
      </c>
      <c r="AA272" s="9" t="s">
        <v>63</v>
      </c>
      <c r="AB272" s="9" t="s">
        <v>63</v>
      </c>
      <c r="AC272" s="9" t="s">
        <v>110</v>
      </c>
      <c r="AD272" s="9" t="s">
        <v>110</v>
      </c>
      <c r="AE272" s="9" t="s">
        <v>63</v>
      </c>
      <c r="AF272" s="9" t="s">
        <v>85</v>
      </c>
      <c r="AG272" s="9" t="s">
        <v>2207</v>
      </c>
      <c r="AH272" s="9" t="s">
        <v>66</v>
      </c>
      <c r="AI272" s="9" t="s">
        <v>134</v>
      </c>
      <c r="AJ272" s="9" t="s">
        <v>135</v>
      </c>
      <c r="AK272" s="9" t="s">
        <v>63</v>
      </c>
      <c r="AL272" s="9" t="s">
        <v>63</v>
      </c>
      <c r="AM272" s="9" t="s">
        <v>134</v>
      </c>
      <c r="AN272" s="9" t="s">
        <v>63</v>
      </c>
      <c r="AO272" s="9" t="s">
        <v>81</v>
      </c>
      <c r="AP272" s="9" t="s">
        <v>133</v>
      </c>
      <c r="AQ272" s="9"/>
      <c r="AR272" s="9" t="s">
        <v>137</v>
      </c>
      <c r="AS272" s="9" t="s">
        <v>63</v>
      </c>
      <c r="AT272" s="9"/>
      <c r="AU272" s="9" t="s">
        <v>1813</v>
      </c>
    </row>
    <row r="273" spans="1:47" hidden="1" x14ac:dyDescent="0.25">
      <c r="A273" s="9" t="s">
        <v>2218</v>
      </c>
      <c r="B273" s="9" t="s">
        <v>2219</v>
      </c>
      <c r="C273" s="9" t="s">
        <v>2220</v>
      </c>
      <c r="D273" s="9" t="s">
        <v>82</v>
      </c>
      <c r="E273" s="9" t="s">
        <v>60</v>
      </c>
      <c r="F273" s="9"/>
      <c r="G273" s="9" t="s">
        <v>133</v>
      </c>
      <c r="H273">
        <f t="shared" si="32"/>
        <v>0</v>
      </c>
      <c r="I273" s="9"/>
      <c r="J273" s="9" t="s">
        <v>63</v>
      </c>
      <c r="K273" t="str">
        <f t="shared" si="33"/>
        <v>0</v>
      </c>
      <c r="L273" s="9" t="s">
        <v>207</v>
      </c>
      <c r="M273" t="str">
        <f t="shared" si="34"/>
        <v>1</v>
      </c>
      <c r="N273">
        <f t="shared" si="35"/>
        <v>1</v>
      </c>
      <c r="O273" s="9" t="s">
        <v>1579</v>
      </c>
      <c r="P273" s="9" t="s">
        <v>65</v>
      </c>
      <c r="Q273" s="9"/>
      <c r="R273" s="7" t="str">
        <f t="shared" si="36"/>
        <v>0</v>
      </c>
      <c r="S273" s="9"/>
      <c r="T273" t="str">
        <f t="shared" si="37"/>
        <v>0</v>
      </c>
      <c r="U273" s="9"/>
      <c r="V273" t="str">
        <f t="shared" si="38"/>
        <v>0</v>
      </c>
      <c r="W273" s="19">
        <f t="shared" si="39"/>
        <v>0</v>
      </c>
      <c r="X273" s="9"/>
      <c r="Y273" s="9"/>
      <c r="Z273" s="9"/>
      <c r="AA273" s="9"/>
      <c r="AB273" s="9"/>
      <c r="AC273" s="9"/>
      <c r="AD273" s="9"/>
      <c r="AE273" s="9"/>
      <c r="AF273" s="9"/>
      <c r="AG273" s="9"/>
      <c r="AH273" s="9"/>
      <c r="AI273" s="9"/>
      <c r="AJ273" s="9"/>
      <c r="AK273" s="9"/>
      <c r="AL273" s="9"/>
      <c r="AM273" s="9"/>
      <c r="AN273" s="9"/>
      <c r="AO273" s="9"/>
      <c r="AP273" s="9"/>
      <c r="AQ273" s="9"/>
      <c r="AR273" s="9" t="s">
        <v>5645</v>
      </c>
      <c r="AS273" s="9"/>
      <c r="AT273" s="9"/>
      <c r="AU273" s="9"/>
    </row>
    <row r="274" spans="1:47" x14ac:dyDescent="0.25">
      <c r="A274" s="9" t="s">
        <v>2221</v>
      </c>
      <c r="B274" s="9" t="s">
        <v>2222</v>
      </c>
      <c r="C274" s="9" t="s">
        <v>2223</v>
      </c>
      <c r="D274" s="9" t="s">
        <v>82</v>
      </c>
      <c r="E274" s="9" t="s">
        <v>60</v>
      </c>
      <c r="F274" s="9"/>
      <c r="G274" s="9" t="s">
        <v>341</v>
      </c>
      <c r="H274">
        <f t="shared" si="32"/>
        <v>0</v>
      </c>
      <c r="I274" s="9"/>
      <c r="J274" s="9" t="s">
        <v>63</v>
      </c>
      <c r="K274" t="str">
        <f t="shared" si="33"/>
        <v>0</v>
      </c>
      <c r="L274" s="9" t="s">
        <v>64</v>
      </c>
      <c r="M274" t="str">
        <f t="shared" si="34"/>
        <v>0</v>
      </c>
      <c r="N274">
        <f t="shared" si="35"/>
        <v>0</v>
      </c>
      <c r="O274" s="9"/>
      <c r="P274" s="9" t="s">
        <v>65</v>
      </c>
      <c r="Q274" s="9" t="s">
        <v>63</v>
      </c>
      <c r="R274" s="7" t="str">
        <f t="shared" si="36"/>
        <v>0</v>
      </c>
      <c r="S274" s="9" t="s">
        <v>80</v>
      </c>
      <c r="T274" t="str">
        <f t="shared" si="37"/>
        <v>0</v>
      </c>
      <c r="U274" s="9" t="s">
        <v>63</v>
      </c>
      <c r="V274" t="str">
        <f t="shared" si="38"/>
        <v>0</v>
      </c>
      <c r="W274" s="19">
        <f t="shared" si="39"/>
        <v>0</v>
      </c>
      <c r="X274" s="9"/>
      <c r="Y274" s="9"/>
      <c r="Z274" s="9" t="s">
        <v>83</v>
      </c>
      <c r="AA274" s="9" t="s">
        <v>63</v>
      </c>
      <c r="AB274" s="9" t="s">
        <v>63</v>
      </c>
      <c r="AC274" s="9" t="s">
        <v>110</v>
      </c>
      <c r="AD274" s="9" t="s">
        <v>80</v>
      </c>
      <c r="AE274" s="9" t="s">
        <v>63</v>
      </c>
      <c r="AF274" s="9" t="s">
        <v>228</v>
      </c>
      <c r="AG274" s="9"/>
      <c r="AH274" s="9" t="s">
        <v>66</v>
      </c>
      <c r="AI274" s="9" t="s">
        <v>134</v>
      </c>
      <c r="AJ274" s="9" t="s">
        <v>135</v>
      </c>
      <c r="AK274" s="9" t="s">
        <v>228</v>
      </c>
      <c r="AL274" s="9" t="s">
        <v>63</v>
      </c>
      <c r="AM274" s="9" t="s">
        <v>134</v>
      </c>
      <c r="AN274" s="9" t="s">
        <v>63</v>
      </c>
      <c r="AO274" s="9" t="s">
        <v>81</v>
      </c>
      <c r="AP274" s="9" t="s">
        <v>136</v>
      </c>
      <c r="AQ274" s="9"/>
      <c r="AR274" s="9" t="s">
        <v>137</v>
      </c>
      <c r="AS274" s="9" t="s">
        <v>63</v>
      </c>
      <c r="AT274" s="9"/>
      <c r="AU274" s="9" t="s">
        <v>2224</v>
      </c>
    </row>
    <row r="275" spans="1:47" x14ac:dyDescent="0.25">
      <c r="A275" s="9" t="s">
        <v>2231</v>
      </c>
      <c r="B275" s="9" t="s">
        <v>2232</v>
      </c>
      <c r="C275" s="9" t="s">
        <v>2233</v>
      </c>
      <c r="D275" s="9" t="s">
        <v>493</v>
      </c>
      <c r="E275" s="9" t="s">
        <v>60</v>
      </c>
      <c r="F275" s="9"/>
      <c r="G275" s="9" t="s">
        <v>133</v>
      </c>
      <c r="H275">
        <f t="shared" si="32"/>
        <v>0</v>
      </c>
      <c r="I275" s="9"/>
      <c r="J275" s="9" t="s">
        <v>63</v>
      </c>
      <c r="K275" t="str">
        <f t="shared" si="33"/>
        <v>0</v>
      </c>
      <c r="L275" s="9" t="s">
        <v>64</v>
      </c>
      <c r="M275" t="str">
        <f t="shared" si="34"/>
        <v>0</v>
      </c>
      <c r="N275">
        <f t="shared" si="35"/>
        <v>0</v>
      </c>
      <c r="O275" s="9"/>
      <c r="P275" s="9" t="s">
        <v>73</v>
      </c>
      <c r="Q275" s="9" t="s">
        <v>63</v>
      </c>
      <c r="R275" s="7" t="str">
        <f t="shared" si="36"/>
        <v>0</v>
      </c>
      <c r="S275" s="9" t="s">
        <v>79</v>
      </c>
      <c r="T275" t="str">
        <f t="shared" si="37"/>
        <v>0</v>
      </c>
      <c r="U275" s="9" t="s">
        <v>63</v>
      </c>
      <c r="V275" t="str">
        <f t="shared" si="38"/>
        <v>0</v>
      </c>
      <c r="W275" s="19">
        <f t="shared" si="39"/>
        <v>0</v>
      </c>
      <c r="X275" s="9"/>
      <c r="Y275" s="9"/>
      <c r="Z275" s="9" t="s">
        <v>83</v>
      </c>
      <c r="AA275" s="9" t="s">
        <v>63</v>
      </c>
      <c r="AB275" s="9" t="s">
        <v>63</v>
      </c>
      <c r="AC275" s="9" t="s">
        <v>63</v>
      </c>
      <c r="AD275" s="9" t="s">
        <v>80</v>
      </c>
      <c r="AE275" s="9" t="s">
        <v>110</v>
      </c>
      <c r="AF275" s="9" t="s">
        <v>110</v>
      </c>
      <c r="AG275" s="9"/>
      <c r="AH275" s="9" t="s">
        <v>66</v>
      </c>
      <c r="AI275" s="9" t="s">
        <v>134</v>
      </c>
      <c r="AJ275" s="9" t="s">
        <v>135</v>
      </c>
      <c r="AK275" s="9" t="s">
        <v>66</v>
      </c>
      <c r="AL275" s="9" t="s">
        <v>63</v>
      </c>
      <c r="AM275" s="9" t="s">
        <v>134</v>
      </c>
      <c r="AN275" s="9" t="s">
        <v>63</v>
      </c>
      <c r="AO275" s="9" t="s">
        <v>81</v>
      </c>
      <c r="AP275" s="9" t="s">
        <v>133</v>
      </c>
      <c r="AQ275" s="9"/>
      <c r="AR275" s="9" t="s">
        <v>137</v>
      </c>
      <c r="AS275" s="9" t="s">
        <v>63</v>
      </c>
      <c r="AT275" s="9" t="s">
        <v>138</v>
      </c>
      <c r="AU275" s="9" t="s">
        <v>974</v>
      </c>
    </row>
    <row r="276" spans="1:47" hidden="1" x14ac:dyDescent="0.25">
      <c r="A276" s="9" t="s">
        <v>2236</v>
      </c>
      <c r="B276" s="9" t="s">
        <v>2237</v>
      </c>
      <c r="C276" s="9" t="s">
        <v>2238</v>
      </c>
      <c r="D276" s="9" t="s">
        <v>493</v>
      </c>
      <c r="E276" s="9" t="s">
        <v>60</v>
      </c>
      <c r="F276" s="9"/>
      <c r="G276" s="9" t="s">
        <v>743</v>
      </c>
      <c r="H276">
        <f t="shared" si="32"/>
        <v>1</v>
      </c>
      <c r="I276" s="9"/>
      <c r="J276" s="9" t="s">
        <v>63</v>
      </c>
      <c r="K276" t="str">
        <f t="shared" si="33"/>
        <v>0</v>
      </c>
      <c r="L276" s="9" t="s">
        <v>64</v>
      </c>
      <c r="M276" t="str">
        <f t="shared" si="34"/>
        <v>0</v>
      </c>
      <c r="N276">
        <f t="shared" si="35"/>
        <v>1</v>
      </c>
      <c r="O276" s="9"/>
      <c r="P276" s="9" t="s">
        <v>65</v>
      </c>
      <c r="Q276" s="9"/>
      <c r="R276" s="7" t="str">
        <f t="shared" si="36"/>
        <v>0</v>
      </c>
      <c r="S276" s="9"/>
      <c r="T276" t="str">
        <f t="shared" si="37"/>
        <v>0</v>
      </c>
      <c r="U276" s="9"/>
      <c r="V276" t="str">
        <f t="shared" si="38"/>
        <v>0</v>
      </c>
      <c r="W276" s="19">
        <f t="shared" si="39"/>
        <v>0</v>
      </c>
      <c r="X276" s="9"/>
      <c r="Y276" s="9"/>
      <c r="Z276" s="9"/>
      <c r="AA276" s="9"/>
      <c r="AB276" s="9"/>
      <c r="AC276" s="9"/>
      <c r="AD276" s="9"/>
      <c r="AE276" s="9"/>
      <c r="AF276" s="9"/>
      <c r="AG276" s="9"/>
      <c r="AH276" s="9"/>
      <c r="AI276" s="9"/>
      <c r="AJ276" s="9"/>
      <c r="AK276" s="9"/>
      <c r="AL276" s="9"/>
      <c r="AM276" s="9"/>
      <c r="AN276" s="9"/>
      <c r="AO276" s="9"/>
      <c r="AP276" s="9"/>
      <c r="AQ276" s="9"/>
      <c r="AR276" s="9" t="s">
        <v>5645</v>
      </c>
      <c r="AS276" s="9"/>
      <c r="AT276" s="9"/>
      <c r="AU276" s="9"/>
    </row>
    <row r="277" spans="1:47" x14ac:dyDescent="0.25">
      <c r="A277" s="13">
        <v>20437</v>
      </c>
      <c r="B277" s="9" t="s">
        <v>2240</v>
      </c>
      <c r="C277" s="9" t="s">
        <v>2241</v>
      </c>
      <c r="D277" s="9" t="s">
        <v>109</v>
      </c>
      <c r="E277" s="9" t="s">
        <v>60</v>
      </c>
      <c r="F277" s="9"/>
      <c r="G277" s="9" t="s">
        <v>78</v>
      </c>
      <c r="H277">
        <f t="shared" si="32"/>
        <v>0</v>
      </c>
      <c r="I277" s="9"/>
      <c r="J277" s="9" t="s">
        <v>63</v>
      </c>
      <c r="K277" t="str">
        <f t="shared" si="33"/>
        <v>0</v>
      </c>
      <c r="L277" s="9" t="s">
        <v>64</v>
      </c>
      <c r="M277" t="str">
        <f t="shared" si="34"/>
        <v>0</v>
      </c>
      <c r="N277">
        <f t="shared" si="35"/>
        <v>0</v>
      </c>
      <c r="O277" s="9"/>
      <c r="P277" s="9" t="s">
        <v>65</v>
      </c>
      <c r="Q277" s="9" t="s">
        <v>63</v>
      </c>
      <c r="R277" s="7" t="str">
        <f t="shared" si="36"/>
        <v>0</v>
      </c>
      <c r="S277" s="9" t="s">
        <v>80</v>
      </c>
      <c r="T277" t="str">
        <f t="shared" si="37"/>
        <v>0</v>
      </c>
      <c r="U277" s="9" t="s">
        <v>63</v>
      </c>
      <c r="V277" t="str">
        <f t="shared" si="38"/>
        <v>0</v>
      </c>
      <c r="W277" s="19">
        <f t="shared" si="39"/>
        <v>0</v>
      </c>
      <c r="X277" s="9"/>
      <c r="Y277" s="9"/>
      <c r="Z277" s="9" t="s">
        <v>83</v>
      </c>
      <c r="AA277" s="9" t="s">
        <v>66</v>
      </c>
      <c r="AB277" s="9" t="s">
        <v>63</v>
      </c>
      <c r="AC277" s="9" t="s">
        <v>63</v>
      </c>
      <c r="AD277" s="12" t="s">
        <v>80</v>
      </c>
      <c r="AE277" s="9" t="s">
        <v>80</v>
      </c>
      <c r="AF277" s="14" t="s">
        <v>85</v>
      </c>
      <c r="AG277" s="14" t="s">
        <v>3365</v>
      </c>
      <c r="AH277" s="14" t="s">
        <v>66</v>
      </c>
      <c r="AI277" s="9" t="s">
        <v>63</v>
      </c>
      <c r="AJ277" s="9" t="s">
        <v>66</v>
      </c>
      <c r="AK277" s="9" t="s">
        <v>66</v>
      </c>
      <c r="AL277" s="9" t="s">
        <v>63</v>
      </c>
      <c r="AM277" s="9" t="s">
        <v>63</v>
      </c>
      <c r="AN277" s="9" t="s">
        <v>63</v>
      </c>
      <c r="AO277" s="14" t="s">
        <v>288</v>
      </c>
      <c r="AP277" s="9" t="s">
        <v>78</v>
      </c>
      <c r="AQ277" s="9"/>
      <c r="AR277" s="9" t="s">
        <v>63</v>
      </c>
      <c r="AS277" s="15" t="s">
        <v>63</v>
      </c>
      <c r="AT277" s="15" t="s">
        <v>255</v>
      </c>
      <c r="AU277" s="9" t="s">
        <v>3307</v>
      </c>
    </row>
    <row r="278" spans="1:47" x14ac:dyDescent="0.25">
      <c r="A278" s="9" t="s">
        <v>2243</v>
      </c>
      <c r="B278" s="9" t="s">
        <v>2244</v>
      </c>
      <c r="C278" s="9" t="s">
        <v>2245</v>
      </c>
      <c r="D278" s="9" t="s">
        <v>82</v>
      </c>
      <c r="E278" s="9" t="s">
        <v>60</v>
      </c>
      <c r="F278" s="9"/>
      <c r="G278" s="9" t="s">
        <v>133</v>
      </c>
      <c r="H278">
        <f t="shared" si="32"/>
        <v>0</v>
      </c>
      <c r="I278" s="9"/>
      <c r="J278" s="9" t="s">
        <v>63</v>
      </c>
      <c r="K278" t="str">
        <f t="shared" si="33"/>
        <v>0</v>
      </c>
      <c r="L278" s="9" t="s">
        <v>64</v>
      </c>
      <c r="M278" t="str">
        <f t="shared" si="34"/>
        <v>0</v>
      </c>
      <c r="N278">
        <f t="shared" si="35"/>
        <v>0</v>
      </c>
      <c r="O278" s="9"/>
      <c r="P278" s="9" t="s">
        <v>65</v>
      </c>
      <c r="Q278" s="9" t="s">
        <v>63</v>
      </c>
      <c r="R278" s="7" t="str">
        <f t="shared" si="36"/>
        <v>0</v>
      </c>
      <c r="S278" s="9" t="s">
        <v>79</v>
      </c>
      <c r="T278" t="str">
        <f t="shared" si="37"/>
        <v>0</v>
      </c>
      <c r="U278" s="9" t="s">
        <v>63</v>
      </c>
      <c r="V278" t="str">
        <f t="shared" si="38"/>
        <v>0</v>
      </c>
      <c r="W278" s="19">
        <f t="shared" si="39"/>
        <v>0</v>
      </c>
      <c r="X278" s="9"/>
      <c r="Y278" s="9"/>
      <c r="Z278" s="9" t="s">
        <v>83</v>
      </c>
      <c r="AA278" s="9" t="s">
        <v>66</v>
      </c>
      <c r="AB278" s="9" t="s">
        <v>63</v>
      </c>
      <c r="AC278" s="9" t="s">
        <v>110</v>
      </c>
      <c r="AD278" s="9" t="s">
        <v>80</v>
      </c>
      <c r="AE278" s="9" t="s">
        <v>63</v>
      </c>
      <c r="AF278" s="9" t="s">
        <v>85</v>
      </c>
      <c r="AG278" s="9" t="s">
        <v>2246</v>
      </c>
      <c r="AH278" s="9" t="s">
        <v>66</v>
      </c>
      <c r="AI278" s="9" t="s">
        <v>63</v>
      </c>
      <c r="AJ278" s="9" t="s">
        <v>66</v>
      </c>
      <c r="AK278" s="9" t="s">
        <v>66</v>
      </c>
      <c r="AL278" s="9" t="s">
        <v>63</v>
      </c>
      <c r="AM278" s="9" t="s">
        <v>66</v>
      </c>
      <c r="AN278" s="9" t="s">
        <v>63</v>
      </c>
      <c r="AO278" s="9" t="s">
        <v>81</v>
      </c>
      <c r="AP278" s="9" t="s">
        <v>78</v>
      </c>
      <c r="AQ278" s="9"/>
      <c r="AR278" s="9" t="s">
        <v>137</v>
      </c>
      <c r="AS278" s="9" t="s">
        <v>63</v>
      </c>
      <c r="AT278" s="9" t="s">
        <v>255</v>
      </c>
      <c r="AU278" s="9" t="s">
        <v>3307</v>
      </c>
    </row>
    <row r="279" spans="1:47" x14ac:dyDescent="0.25">
      <c r="A279" s="9" t="s">
        <v>2251</v>
      </c>
      <c r="B279" s="9" t="s">
        <v>2252</v>
      </c>
      <c r="C279" s="9" t="s">
        <v>2253</v>
      </c>
      <c r="D279" s="9" t="s">
        <v>82</v>
      </c>
      <c r="E279" s="9" t="s">
        <v>60</v>
      </c>
      <c r="F279" s="9"/>
      <c r="G279" s="9" t="s">
        <v>133</v>
      </c>
      <c r="H279">
        <f t="shared" si="32"/>
        <v>0</v>
      </c>
      <c r="I279" s="9"/>
      <c r="J279" s="9" t="s">
        <v>63</v>
      </c>
      <c r="K279" t="str">
        <f t="shared" si="33"/>
        <v>0</v>
      </c>
      <c r="L279" s="9" t="s">
        <v>64</v>
      </c>
      <c r="M279" t="str">
        <f t="shared" si="34"/>
        <v>0</v>
      </c>
      <c r="N279">
        <f t="shared" si="35"/>
        <v>0</v>
      </c>
      <c r="O279" s="9"/>
      <c r="P279" s="9" t="s">
        <v>65</v>
      </c>
      <c r="Q279" s="9" t="s">
        <v>63</v>
      </c>
      <c r="R279" s="7" t="str">
        <f t="shared" si="36"/>
        <v>0</v>
      </c>
      <c r="S279" s="9" t="s">
        <v>80</v>
      </c>
      <c r="T279" t="str">
        <f t="shared" si="37"/>
        <v>0</v>
      </c>
      <c r="U279" s="9" t="s">
        <v>63</v>
      </c>
      <c r="V279" t="str">
        <f t="shared" si="38"/>
        <v>0</v>
      </c>
      <c r="W279" s="19">
        <f t="shared" si="39"/>
        <v>0</v>
      </c>
      <c r="X279" s="9"/>
      <c r="Y279" s="9"/>
      <c r="Z279" s="9" t="s">
        <v>83</v>
      </c>
      <c r="AA279" s="9" t="s">
        <v>63</v>
      </c>
      <c r="AB279" s="9" t="s">
        <v>84</v>
      </c>
      <c r="AC279" s="9" t="s">
        <v>110</v>
      </c>
      <c r="AD279" s="9" t="s">
        <v>80</v>
      </c>
      <c r="AE279" s="9" t="s">
        <v>63</v>
      </c>
      <c r="AF279" s="9" t="s">
        <v>110</v>
      </c>
      <c r="AG279" s="9"/>
      <c r="AH279" s="9" t="s">
        <v>66</v>
      </c>
      <c r="AI279" s="9" t="s">
        <v>134</v>
      </c>
      <c r="AJ279" s="9" t="s">
        <v>135</v>
      </c>
      <c r="AK279" s="9" t="s">
        <v>63</v>
      </c>
      <c r="AL279" s="9" t="s">
        <v>63</v>
      </c>
      <c r="AM279" s="9" t="s">
        <v>134</v>
      </c>
      <c r="AN279" s="9" t="s">
        <v>63</v>
      </c>
      <c r="AO279" s="9" t="s">
        <v>122</v>
      </c>
      <c r="AP279" s="9" t="s">
        <v>320</v>
      </c>
      <c r="AQ279" s="9"/>
      <c r="AR279" s="9" t="s">
        <v>137</v>
      </c>
      <c r="AS279" s="9" t="s">
        <v>63</v>
      </c>
      <c r="AT279" s="9" t="s">
        <v>255</v>
      </c>
      <c r="AU279" s="9" t="s">
        <v>3307</v>
      </c>
    </row>
    <row r="280" spans="1:47" hidden="1" x14ac:dyDescent="0.25">
      <c r="A280" s="9" t="s">
        <v>2263</v>
      </c>
      <c r="B280" s="9" t="s">
        <v>2264</v>
      </c>
      <c r="C280" s="9" t="s">
        <v>2265</v>
      </c>
      <c r="D280" s="9" t="s">
        <v>493</v>
      </c>
      <c r="E280" s="9" t="s">
        <v>60</v>
      </c>
      <c r="F280" s="9"/>
      <c r="G280" s="9" t="s">
        <v>133</v>
      </c>
      <c r="H280">
        <f t="shared" si="32"/>
        <v>0</v>
      </c>
      <c r="I280" s="9"/>
      <c r="J280" s="9" t="s">
        <v>63</v>
      </c>
      <c r="K280" t="str">
        <f t="shared" si="33"/>
        <v>0</v>
      </c>
      <c r="L280" s="9" t="s">
        <v>64</v>
      </c>
      <c r="M280" t="str">
        <f t="shared" si="34"/>
        <v>0</v>
      </c>
      <c r="N280">
        <f t="shared" si="35"/>
        <v>0</v>
      </c>
      <c r="O280" s="9"/>
      <c r="P280" s="9" t="s">
        <v>65</v>
      </c>
      <c r="Q280" s="9" t="s">
        <v>63</v>
      </c>
      <c r="R280" s="7" t="str">
        <f t="shared" si="36"/>
        <v>0</v>
      </c>
      <c r="S280" s="9" t="s">
        <v>79</v>
      </c>
      <c r="T280" t="str">
        <f t="shared" si="37"/>
        <v>0</v>
      </c>
      <c r="U280" s="9" t="s">
        <v>66</v>
      </c>
      <c r="V280" t="str">
        <f t="shared" si="38"/>
        <v>1</v>
      </c>
      <c r="W280" s="19">
        <f t="shared" si="39"/>
        <v>1</v>
      </c>
      <c r="X280" s="9" t="s">
        <v>15</v>
      </c>
      <c r="Y280" s="9" t="s">
        <v>1184</v>
      </c>
      <c r="Z280" s="9"/>
      <c r="AA280" s="9"/>
      <c r="AB280" s="9"/>
      <c r="AC280" s="9"/>
      <c r="AD280" s="9"/>
      <c r="AE280" s="9"/>
      <c r="AF280" s="9"/>
      <c r="AG280" s="9"/>
      <c r="AH280" s="9"/>
      <c r="AI280" s="9"/>
      <c r="AJ280" s="9"/>
      <c r="AK280" s="9"/>
      <c r="AL280" s="9"/>
      <c r="AM280" s="9"/>
      <c r="AN280" s="9"/>
      <c r="AO280" s="9"/>
      <c r="AP280" s="9"/>
      <c r="AQ280" s="9"/>
      <c r="AR280" s="9" t="s">
        <v>5645</v>
      </c>
      <c r="AS280" s="9"/>
      <c r="AT280" s="9"/>
      <c r="AU280" s="9"/>
    </row>
    <row r="281" spans="1:47" hidden="1" x14ac:dyDescent="0.25">
      <c r="A281" s="20"/>
      <c r="B281" s="9"/>
      <c r="C281" s="9"/>
      <c r="D281" s="9"/>
      <c r="E281" s="9"/>
      <c r="F281" s="9"/>
      <c r="G281" s="9"/>
      <c r="H281"/>
      <c r="I281" s="9"/>
      <c r="J281" s="9"/>
      <c r="K281"/>
      <c r="L281" s="9"/>
      <c r="M281"/>
      <c r="N281"/>
      <c r="O281" s="9"/>
      <c r="P281" s="9"/>
      <c r="Q281" s="9"/>
      <c r="R281" s="7"/>
      <c r="S281" s="9"/>
      <c r="T281" t="str">
        <f t="shared" si="37"/>
        <v>0</v>
      </c>
      <c r="U281" s="22"/>
      <c r="V281"/>
      <c r="W281" s="19">
        <f t="shared" si="39"/>
        <v>0</v>
      </c>
      <c r="X281" s="9"/>
      <c r="Y281" s="9"/>
      <c r="Z281" s="9"/>
      <c r="AA281" s="9"/>
      <c r="AB281" s="9"/>
      <c r="AC281" s="9"/>
      <c r="AD281" s="9"/>
      <c r="AE281" s="9"/>
      <c r="AF281" s="9"/>
      <c r="AG281" s="9"/>
      <c r="AH281" s="9"/>
      <c r="AI281" s="9"/>
      <c r="AJ281" s="9"/>
      <c r="AK281" s="9"/>
      <c r="AL281" s="9"/>
      <c r="AM281" s="9"/>
      <c r="AN281" s="9"/>
      <c r="AO281" s="9"/>
      <c r="AP281" s="9"/>
      <c r="AQ281" s="9"/>
      <c r="AR281" s="9" t="s">
        <v>5645</v>
      </c>
      <c r="AS281" s="9"/>
      <c r="AT281" s="9"/>
      <c r="AU281" s="9"/>
    </row>
    <row r="282" spans="1:47" hidden="1" x14ac:dyDescent="0.25">
      <c r="A282" s="9" t="s">
        <v>2270</v>
      </c>
      <c r="B282" s="9" t="s">
        <v>832</v>
      </c>
      <c r="C282" s="9" t="s">
        <v>2271</v>
      </c>
      <c r="D282" s="9" t="s">
        <v>493</v>
      </c>
      <c r="E282" s="9" t="s">
        <v>60</v>
      </c>
      <c r="F282" s="9"/>
      <c r="G282" s="9" t="s">
        <v>62</v>
      </c>
      <c r="H282">
        <f t="shared" si="32"/>
        <v>0</v>
      </c>
      <c r="I282" s="9"/>
      <c r="J282" s="9" t="s">
        <v>63</v>
      </c>
      <c r="K282" t="str">
        <f t="shared" si="33"/>
        <v>0</v>
      </c>
      <c r="L282" s="9" t="s">
        <v>64</v>
      </c>
      <c r="M282" t="str">
        <f t="shared" si="34"/>
        <v>0</v>
      </c>
      <c r="N282">
        <f t="shared" si="35"/>
        <v>0</v>
      </c>
      <c r="O282" s="9"/>
      <c r="P282" s="9" t="s">
        <v>65</v>
      </c>
      <c r="Q282" s="9" t="s">
        <v>63</v>
      </c>
      <c r="R282" s="7" t="str">
        <f t="shared" si="36"/>
        <v>0</v>
      </c>
      <c r="S282" s="9" t="s">
        <v>79</v>
      </c>
      <c r="T282" t="str">
        <f t="shared" si="37"/>
        <v>0</v>
      </c>
      <c r="U282" s="9" t="s">
        <v>80</v>
      </c>
      <c r="V282" t="str">
        <f t="shared" si="38"/>
        <v>0</v>
      </c>
      <c r="W282" s="19">
        <f t="shared" si="39"/>
        <v>0</v>
      </c>
      <c r="X282" s="9"/>
      <c r="Y282" s="9"/>
      <c r="Z282" s="9" t="s">
        <v>83</v>
      </c>
      <c r="AA282" s="9" t="s">
        <v>63</v>
      </c>
      <c r="AB282" s="9" t="s">
        <v>63</v>
      </c>
      <c r="AC282" s="9" t="s">
        <v>63</v>
      </c>
      <c r="AD282" s="9" t="s">
        <v>80</v>
      </c>
      <c r="AE282" s="9" t="s">
        <v>63</v>
      </c>
      <c r="AF282" s="9" t="s">
        <v>85</v>
      </c>
      <c r="AG282" s="9" t="s">
        <v>2272</v>
      </c>
      <c r="AH282" s="9" t="s">
        <v>66</v>
      </c>
      <c r="AI282" s="9" t="s">
        <v>134</v>
      </c>
      <c r="AJ282" s="9" t="s">
        <v>135</v>
      </c>
      <c r="AK282" s="9" t="s">
        <v>63</v>
      </c>
      <c r="AL282" s="9" t="s">
        <v>110</v>
      </c>
      <c r="AM282" s="9" t="s">
        <v>134</v>
      </c>
      <c r="AN282" s="9" t="s">
        <v>63</v>
      </c>
      <c r="AO282" s="9" t="s">
        <v>81</v>
      </c>
      <c r="AP282" s="9" t="s">
        <v>320</v>
      </c>
      <c r="AQ282" s="9"/>
      <c r="AR282" s="9" t="s">
        <v>137</v>
      </c>
      <c r="AS282" s="9" t="s">
        <v>63</v>
      </c>
      <c r="AT282" s="9"/>
      <c r="AU282" s="9" t="s">
        <v>2058</v>
      </c>
    </row>
    <row r="283" spans="1:47" hidden="1" x14ac:dyDescent="0.25">
      <c r="A283" s="9" t="s">
        <v>2276</v>
      </c>
      <c r="B283" s="9" t="s">
        <v>2277</v>
      </c>
      <c r="C283" s="9" t="s">
        <v>2278</v>
      </c>
      <c r="D283" s="9" t="s">
        <v>493</v>
      </c>
      <c r="E283" s="9" t="s">
        <v>60</v>
      </c>
      <c r="F283" s="9"/>
      <c r="G283" s="9" t="s">
        <v>133</v>
      </c>
      <c r="H283">
        <f t="shared" si="32"/>
        <v>0</v>
      </c>
      <c r="I283" s="9"/>
      <c r="J283" s="9" t="s">
        <v>128</v>
      </c>
      <c r="K283" t="str">
        <f t="shared" si="33"/>
        <v>1</v>
      </c>
      <c r="L283" s="9" t="s">
        <v>64</v>
      </c>
      <c r="M283" t="str">
        <f t="shared" si="34"/>
        <v>0</v>
      </c>
      <c r="N283">
        <f t="shared" si="35"/>
        <v>1</v>
      </c>
      <c r="O283" s="9"/>
      <c r="P283" s="9" t="s">
        <v>65</v>
      </c>
      <c r="Q283" s="9"/>
      <c r="R283" s="7" t="str">
        <f t="shared" si="36"/>
        <v>0</v>
      </c>
      <c r="S283" s="9"/>
      <c r="T283" t="str">
        <f t="shared" si="37"/>
        <v>0</v>
      </c>
      <c r="U283" s="9"/>
      <c r="V283" t="str">
        <f t="shared" si="38"/>
        <v>0</v>
      </c>
      <c r="W283" s="19">
        <f t="shared" si="39"/>
        <v>0</v>
      </c>
      <c r="X283" s="9"/>
      <c r="Y283" s="9"/>
      <c r="Z283" s="9"/>
      <c r="AA283" s="9"/>
      <c r="AB283" s="9"/>
      <c r="AC283" s="9"/>
      <c r="AD283" s="9"/>
      <c r="AE283" s="9"/>
      <c r="AF283" s="9"/>
      <c r="AG283" s="9"/>
      <c r="AH283" s="9"/>
      <c r="AI283" s="9"/>
      <c r="AJ283" s="9"/>
      <c r="AK283" s="9"/>
      <c r="AL283" s="9"/>
      <c r="AM283" s="9"/>
      <c r="AN283" s="9"/>
      <c r="AO283" s="9"/>
      <c r="AP283" s="9"/>
      <c r="AQ283" s="9"/>
      <c r="AR283" s="9" t="s">
        <v>5645</v>
      </c>
      <c r="AS283" s="9"/>
      <c r="AT283" s="9"/>
      <c r="AU283" s="9"/>
    </row>
    <row r="284" spans="1:47" x14ac:dyDescent="0.25">
      <c r="A284" s="9" t="s">
        <v>2280</v>
      </c>
      <c r="B284" s="9" t="s">
        <v>2281</v>
      </c>
      <c r="C284" s="9" t="s">
        <v>2282</v>
      </c>
      <c r="D284" s="9" t="s">
        <v>493</v>
      </c>
      <c r="E284" s="9" t="s">
        <v>60</v>
      </c>
      <c r="F284" s="9"/>
      <c r="G284" s="9" t="s">
        <v>78</v>
      </c>
      <c r="H284">
        <f t="shared" si="32"/>
        <v>0</v>
      </c>
      <c r="I284" s="9"/>
      <c r="J284" s="9" t="s">
        <v>63</v>
      </c>
      <c r="K284" t="str">
        <f t="shared" si="33"/>
        <v>0</v>
      </c>
      <c r="L284" s="9" t="s">
        <v>64</v>
      </c>
      <c r="M284" t="str">
        <f t="shared" si="34"/>
        <v>0</v>
      </c>
      <c r="N284">
        <f t="shared" si="35"/>
        <v>0</v>
      </c>
      <c r="O284" s="9"/>
      <c r="P284" s="9" t="s">
        <v>73</v>
      </c>
      <c r="Q284" s="9" t="s">
        <v>63</v>
      </c>
      <c r="R284" s="7" t="str">
        <f t="shared" si="36"/>
        <v>0</v>
      </c>
      <c r="S284" s="9" t="s">
        <v>79</v>
      </c>
      <c r="T284" t="str">
        <f t="shared" si="37"/>
        <v>0</v>
      </c>
      <c r="U284" s="9" t="s">
        <v>63</v>
      </c>
      <c r="V284" t="str">
        <f t="shared" si="38"/>
        <v>0</v>
      </c>
      <c r="W284" s="19">
        <f t="shared" si="39"/>
        <v>0</v>
      </c>
      <c r="X284" s="9"/>
      <c r="Y284" s="9"/>
      <c r="Z284" s="9" t="s">
        <v>83</v>
      </c>
      <c r="AA284" s="9" t="s">
        <v>63</v>
      </c>
      <c r="AB284" s="9" t="s">
        <v>63</v>
      </c>
      <c r="AC284" s="9" t="s">
        <v>63</v>
      </c>
      <c r="AD284" s="9" t="s">
        <v>80</v>
      </c>
      <c r="AE284" s="9" t="s">
        <v>63</v>
      </c>
      <c r="AF284" s="9" t="s">
        <v>85</v>
      </c>
      <c r="AG284" s="9" t="s">
        <v>1456</v>
      </c>
      <c r="AH284" s="9" t="s">
        <v>66</v>
      </c>
      <c r="AI284" s="9" t="s">
        <v>63</v>
      </c>
      <c r="AJ284" s="9" t="s">
        <v>63</v>
      </c>
      <c r="AK284" s="9" t="s">
        <v>63</v>
      </c>
      <c r="AL284" s="9" t="s">
        <v>63</v>
      </c>
      <c r="AM284" s="9" t="s">
        <v>63</v>
      </c>
      <c r="AN284" s="9" t="s">
        <v>63</v>
      </c>
      <c r="AO284" s="9" t="s">
        <v>288</v>
      </c>
      <c r="AP284" s="9" t="s">
        <v>78</v>
      </c>
      <c r="AQ284" s="9"/>
      <c r="AR284" s="9" t="s">
        <v>63</v>
      </c>
      <c r="AS284" s="9" t="s">
        <v>63</v>
      </c>
      <c r="AT284" s="9"/>
      <c r="AU284" s="9" t="s">
        <v>2283</v>
      </c>
    </row>
    <row r="285" spans="1:47" hidden="1" x14ac:dyDescent="0.25">
      <c r="A285" s="9" t="s">
        <v>2286</v>
      </c>
      <c r="B285" s="9" t="s">
        <v>2287</v>
      </c>
      <c r="C285" s="9" t="s">
        <v>2288</v>
      </c>
      <c r="D285" s="9" t="s">
        <v>493</v>
      </c>
      <c r="E285" s="9" t="s">
        <v>60</v>
      </c>
      <c r="F285" s="9" t="s">
        <v>2289</v>
      </c>
      <c r="G285" s="9" t="s">
        <v>133</v>
      </c>
      <c r="H285">
        <f t="shared" si="32"/>
        <v>0</v>
      </c>
      <c r="I285" s="9"/>
      <c r="J285" s="9" t="s">
        <v>63</v>
      </c>
      <c r="K285" t="str">
        <f t="shared" si="33"/>
        <v>0</v>
      </c>
      <c r="L285" s="9" t="s">
        <v>64</v>
      </c>
      <c r="M285" t="str">
        <f t="shared" si="34"/>
        <v>0</v>
      </c>
      <c r="N285">
        <f t="shared" si="35"/>
        <v>0</v>
      </c>
      <c r="O285" s="9"/>
      <c r="P285" s="9" t="s">
        <v>73</v>
      </c>
      <c r="Q285" s="9" t="s">
        <v>63</v>
      </c>
      <c r="R285" s="7" t="str">
        <f t="shared" si="36"/>
        <v>0</v>
      </c>
      <c r="S285" s="9" t="s">
        <v>80</v>
      </c>
      <c r="T285" t="str">
        <f t="shared" si="37"/>
        <v>0</v>
      </c>
      <c r="U285" s="9" t="s">
        <v>80</v>
      </c>
      <c r="V285" t="str">
        <f t="shared" si="38"/>
        <v>0</v>
      </c>
      <c r="W285" s="19">
        <f t="shared" si="39"/>
        <v>0</v>
      </c>
      <c r="X285" s="9"/>
      <c r="Y285" s="9"/>
      <c r="Z285" s="9" t="s">
        <v>83</v>
      </c>
      <c r="AA285" s="9" t="s">
        <v>63</v>
      </c>
      <c r="AB285" s="9" t="s">
        <v>63</v>
      </c>
      <c r="AC285" s="9" t="s">
        <v>63</v>
      </c>
      <c r="AD285" s="9" t="s">
        <v>80</v>
      </c>
      <c r="AE285" s="9" t="s">
        <v>63</v>
      </c>
      <c r="AF285" s="9" t="s">
        <v>110</v>
      </c>
      <c r="AG285" s="9"/>
      <c r="AH285" s="9" t="s">
        <v>66</v>
      </c>
      <c r="AI285" s="9" t="s">
        <v>134</v>
      </c>
      <c r="AJ285" s="9" t="s">
        <v>135</v>
      </c>
      <c r="AK285" s="9" t="s">
        <v>66</v>
      </c>
      <c r="AL285" s="9" t="s">
        <v>63</v>
      </c>
      <c r="AM285" s="9" t="s">
        <v>134</v>
      </c>
      <c r="AN285" s="9" t="s">
        <v>63</v>
      </c>
      <c r="AO285" s="9" t="s">
        <v>81</v>
      </c>
      <c r="AP285" s="9" t="s">
        <v>133</v>
      </c>
      <c r="AQ285" s="9"/>
      <c r="AR285" s="9" t="s">
        <v>137</v>
      </c>
      <c r="AS285" s="9" t="s">
        <v>63</v>
      </c>
      <c r="AT285" s="9"/>
      <c r="AU285" s="9" t="s">
        <v>1592</v>
      </c>
    </row>
    <row r="286" spans="1:47" hidden="1" x14ac:dyDescent="0.25">
      <c r="A286" s="9" t="s">
        <v>2293</v>
      </c>
      <c r="B286" s="9" t="s">
        <v>2294</v>
      </c>
      <c r="C286" s="9" t="s">
        <v>2295</v>
      </c>
      <c r="D286" s="9" t="s">
        <v>493</v>
      </c>
      <c r="E286" s="9" t="s">
        <v>60</v>
      </c>
      <c r="F286" s="9"/>
      <c r="G286" s="9" t="s">
        <v>133</v>
      </c>
      <c r="H286">
        <f t="shared" si="32"/>
        <v>0</v>
      </c>
      <c r="I286" s="9"/>
      <c r="J286" s="9" t="s">
        <v>128</v>
      </c>
      <c r="K286" t="str">
        <f t="shared" si="33"/>
        <v>1</v>
      </c>
      <c r="L286" s="9" t="s">
        <v>64</v>
      </c>
      <c r="M286" t="str">
        <f t="shared" si="34"/>
        <v>0</v>
      </c>
      <c r="N286">
        <f t="shared" si="35"/>
        <v>1</v>
      </c>
      <c r="O286" s="9"/>
      <c r="P286" s="9" t="s">
        <v>73</v>
      </c>
      <c r="Q286" s="9"/>
      <c r="R286" s="7" t="str">
        <f t="shared" si="36"/>
        <v>0</v>
      </c>
      <c r="S286" s="9"/>
      <c r="T286" t="str">
        <f t="shared" si="37"/>
        <v>0</v>
      </c>
      <c r="U286" s="9"/>
      <c r="V286" t="str">
        <f t="shared" si="38"/>
        <v>0</v>
      </c>
      <c r="W286" s="19">
        <f t="shared" si="39"/>
        <v>0</v>
      </c>
      <c r="X286" s="9"/>
      <c r="Y286" s="9"/>
      <c r="Z286" s="9"/>
      <c r="AA286" s="9"/>
      <c r="AB286" s="9"/>
      <c r="AC286" s="9"/>
      <c r="AD286" s="9"/>
      <c r="AE286" s="9"/>
      <c r="AF286" s="9"/>
      <c r="AG286" s="9"/>
      <c r="AH286" s="9"/>
      <c r="AI286" s="9"/>
      <c r="AJ286" s="9"/>
      <c r="AK286" s="9"/>
      <c r="AL286" s="9"/>
      <c r="AM286" s="9"/>
      <c r="AN286" s="9"/>
      <c r="AO286" s="9"/>
      <c r="AP286" s="9"/>
      <c r="AQ286" s="9"/>
      <c r="AR286" s="9" t="s">
        <v>5645</v>
      </c>
      <c r="AS286" s="9"/>
      <c r="AT286" s="9"/>
      <c r="AU286" s="9"/>
    </row>
    <row r="287" spans="1:47" hidden="1" x14ac:dyDescent="0.25">
      <c r="A287" s="9" t="s">
        <v>2297</v>
      </c>
      <c r="B287" s="9" t="s">
        <v>2298</v>
      </c>
      <c r="C287" s="9" t="s">
        <v>2299</v>
      </c>
      <c r="D287" s="9" t="s">
        <v>493</v>
      </c>
      <c r="E287" s="9" t="s">
        <v>60</v>
      </c>
      <c r="F287" s="9"/>
      <c r="G287" s="9" t="s">
        <v>72</v>
      </c>
      <c r="H287">
        <f t="shared" si="32"/>
        <v>1</v>
      </c>
      <c r="I287" s="9"/>
      <c r="J287" s="9" t="s">
        <v>63</v>
      </c>
      <c r="K287" t="str">
        <f t="shared" si="33"/>
        <v>0</v>
      </c>
      <c r="L287" s="9" t="s">
        <v>64</v>
      </c>
      <c r="M287" t="str">
        <f t="shared" si="34"/>
        <v>0</v>
      </c>
      <c r="N287">
        <f t="shared" si="35"/>
        <v>1</v>
      </c>
      <c r="O287" s="9"/>
      <c r="P287" s="9" t="s">
        <v>73</v>
      </c>
      <c r="Q287" s="9"/>
      <c r="R287" s="7" t="str">
        <f t="shared" si="36"/>
        <v>0</v>
      </c>
      <c r="S287" s="9"/>
      <c r="T287" t="str">
        <f t="shared" si="37"/>
        <v>0</v>
      </c>
      <c r="U287" s="9"/>
      <c r="V287" t="str">
        <f t="shared" si="38"/>
        <v>0</v>
      </c>
      <c r="W287" s="19">
        <f t="shared" si="39"/>
        <v>0</v>
      </c>
      <c r="X287" s="9"/>
      <c r="Y287" s="9"/>
      <c r="Z287" s="9"/>
      <c r="AA287" s="9"/>
      <c r="AB287" s="9"/>
      <c r="AC287" s="9"/>
      <c r="AD287" s="9"/>
      <c r="AE287" s="9"/>
      <c r="AF287" s="9"/>
      <c r="AG287" s="9"/>
      <c r="AH287" s="9"/>
      <c r="AI287" s="9"/>
      <c r="AJ287" s="9"/>
      <c r="AK287" s="9"/>
      <c r="AL287" s="9"/>
      <c r="AM287" s="9"/>
      <c r="AN287" s="9"/>
      <c r="AO287" s="9"/>
      <c r="AP287" s="9"/>
      <c r="AQ287" s="9"/>
      <c r="AR287" s="9" t="s">
        <v>5645</v>
      </c>
      <c r="AS287" s="9"/>
      <c r="AT287" s="9"/>
      <c r="AU287" s="9"/>
    </row>
    <row r="288" spans="1:47" hidden="1" x14ac:dyDescent="0.25">
      <c r="A288" s="9" t="s">
        <v>2300</v>
      </c>
      <c r="B288" s="9" t="s">
        <v>2301</v>
      </c>
      <c r="C288" s="9" t="s">
        <v>2302</v>
      </c>
      <c r="D288" s="9" t="s">
        <v>493</v>
      </c>
      <c r="E288" s="9" t="s">
        <v>60</v>
      </c>
      <c r="F288" s="9"/>
      <c r="G288" s="9" t="s">
        <v>72</v>
      </c>
      <c r="H288">
        <f t="shared" si="32"/>
        <v>1</v>
      </c>
      <c r="I288" s="9"/>
      <c r="J288" s="9" t="s">
        <v>128</v>
      </c>
      <c r="K288" t="str">
        <f t="shared" si="33"/>
        <v>1</v>
      </c>
      <c r="L288" s="9" t="s">
        <v>64</v>
      </c>
      <c r="M288" t="str">
        <f t="shared" si="34"/>
        <v>0</v>
      </c>
      <c r="N288">
        <f t="shared" si="35"/>
        <v>2</v>
      </c>
      <c r="O288" s="9"/>
      <c r="P288" s="9" t="s">
        <v>73</v>
      </c>
      <c r="Q288" s="9"/>
      <c r="R288" s="7" t="str">
        <f t="shared" si="36"/>
        <v>0</v>
      </c>
      <c r="S288" s="9"/>
      <c r="T288" t="str">
        <f t="shared" si="37"/>
        <v>0</v>
      </c>
      <c r="U288" s="9"/>
      <c r="V288" t="str">
        <f t="shared" si="38"/>
        <v>0</v>
      </c>
      <c r="W288" s="19">
        <f t="shared" si="39"/>
        <v>0</v>
      </c>
      <c r="X288" s="9"/>
      <c r="Y288" s="9"/>
      <c r="Z288" s="9"/>
      <c r="AA288" s="9"/>
      <c r="AB288" s="9"/>
      <c r="AC288" s="9"/>
      <c r="AD288" s="9"/>
      <c r="AE288" s="9"/>
      <c r="AF288" s="9"/>
      <c r="AG288" s="9"/>
      <c r="AH288" s="9"/>
      <c r="AI288" s="9"/>
      <c r="AJ288" s="9"/>
      <c r="AK288" s="9"/>
      <c r="AL288" s="9"/>
      <c r="AM288" s="9"/>
      <c r="AN288" s="9"/>
      <c r="AO288" s="9"/>
      <c r="AP288" s="9"/>
      <c r="AQ288" s="9"/>
      <c r="AR288" s="9" t="s">
        <v>5645</v>
      </c>
      <c r="AS288" s="9"/>
      <c r="AT288" s="9"/>
      <c r="AU288" s="9"/>
    </row>
    <row r="289" spans="1:47" hidden="1" x14ac:dyDescent="0.25">
      <c r="A289" s="9" t="s">
        <v>2303</v>
      </c>
      <c r="B289" s="9" t="s">
        <v>2304</v>
      </c>
      <c r="C289" s="9" t="s">
        <v>2305</v>
      </c>
      <c r="D289" s="9" t="s">
        <v>254</v>
      </c>
      <c r="E289" s="9" t="s">
        <v>60</v>
      </c>
      <c r="F289" s="9"/>
      <c r="G289" s="9" t="s">
        <v>78</v>
      </c>
      <c r="H289">
        <f t="shared" si="32"/>
        <v>0</v>
      </c>
      <c r="I289" s="9"/>
      <c r="J289" s="9" t="s">
        <v>63</v>
      </c>
      <c r="K289" t="str">
        <f t="shared" si="33"/>
        <v>0</v>
      </c>
      <c r="L289" s="9" t="s">
        <v>64</v>
      </c>
      <c r="M289" t="str">
        <f t="shared" si="34"/>
        <v>0</v>
      </c>
      <c r="N289">
        <f t="shared" si="35"/>
        <v>0</v>
      </c>
      <c r="O289" s="9"/>
      <c r="P289" s="9" t="s">
        <v>73</v>
      </c>
      <c r="Q289" s="9" t="s">
        <v>63</v>
      </c>
      <c r="R289" s="7" t="str">
        <f t="shared" si="36"/>
        <v>0</v>
      </c>
      <c r="S289" s="9" t="s">
        <v>80</v>
      </c>
      <c r="T289" t="str">
        <f t="shared" si="37"/>
        <v>0</v>
      </c>
      <c r="U289" s="9" t="s">
        <v>80</v>
      </c>
      <c r="V289" t="str">
        <f t="shared" si="38"/>
        <v>0</v>
      </c>
      <c r="W289" s="19">
        <f t="shared" si="39"/>
        <v>0</v>
      </c>
      <c r="X289" s="9"/>
      <c r="Y289" s="9"/>
      <c r="Z289" s="9" t="s">
        <v>83</v>
      </c>
      <c r="AA289" s="9" t="s">
        <v>63</v>
      </c>
      <c r="AB289" s="9" t="s">
        <v>63</v>
      </c>
      <c r="AC289" s="9" t="s">
        <v>63</v>
      </c>
      <c r="AD289" s="9" t="s">
        <v>80</v>
      </c>
      <c r="AE289" s="9" t="s">
        <v>63</v>
      </c>
      <c r="AF289" s="9" t="s">
        <v>85</v>
      </c>
      <c r="AG289" s="9" t="s">
        <v>2306</v>
      </c>
      <c r="AH289" s="9" t="s">
        <v>66</v>
      </c>
      <c r="AI289" s="9" t="s">
        <v>63</v>
      </c>
      <c r="AJ289" s="9" t="s">
        <v>66</v>
      </c>
      <c r="AK289" s="9" t="s">
        <v>66</v>
      </c>
      <c r="AL289" s="9" t="s">
        <v>110</v>
      </c>
      <c r="AM289" s="9" t="s">
        <v>63</v>
      </c>
      <c r="AN289" s="9" t="s">
        <v>63</v>
      </c>
      <c r="AO289" s="9" t="s">
        <v>81</v>
      </c>
      <c r="AP289" s="9" t="s">
        <v>78</v>
      </c>
      <c r="AQ289" s="9"/>
      <c r="AR289" s="9" t="s">
        <v>63</v>
      </c>
      <c r="AS289" s="9" t="s">
        <v>63</v>
      </c>
      <c r="AT289" s="9" t="s">
        <v>255</v>
      </c>
      <c r="AU289" s="9" t="s">
        <v>2307</v>
      </c>
    </row>
    <row r="290" spans="1:47" hidden="1" x14ac:dyDescent="0.25">
      <c r="A290" s="9" t="s">
        <v>2311</v>
      </c>
      <c r="B290" s="9" t="s">
        <v>2312</v>
      </c>
      <c r="C290" s="9" t="s">
        <v>2313</v>
      </c>
      <c r="D290" s="9" t="s">
        <v>493</v>
      </c>
      <c r="E290" s="9" t="s">
        <v>60</v>
      </c>
      <c r="F290" s="9"/>
      <c r="G290" s="9" t="s">
        <v>78</v>
      </c>
      <c r="H290">
        <f t="shared" si="32"/>
        <v>0</v>
      </c>
      <c r="I290" s="9"/>
      <c r="J290" s="9" t="s">
        <v>63</v>
      </c>
      <c r="K290" t="str">
        <f t="shared" si="33"/>
        <v>0</v>
      </c>
      <c r="L290" s="9" t="s">
        <v>64</v>
      </c>
      <c r="M290" t="str">
        <f t="shared" si="34"/>
        <v>0</v>
      </c>
      <c r="N290">
        <f t="shared" si="35"/>
        <v>0</v>
      </c>
      <c r="O290" s="9"/>
      <c r="P290" s="9" t="s">
        <v>73</v>
      </c>
      <c r="Q290" s="9" t="s">
        <v>63</v>
      </c>
      <c r="R290" s="7" t="str">
        <f t="shared" si="36"/>
        <v>0</v>
      </c>
      <c r="S290" s="9" t="s">
        <v>79</v>
      </c>
      <c r="T290" t="str">
        <f t="shared" si="37"/>
        <v>0</v>
      </c>
      <c r="U290" s="9" t="s">
        <v>80</v>
      </c>
      <c r="V290" t="str">
        <f t="shared" si="38"/>
        <v>0</v>
      </c>
      <c r="W290" s="19">
        <f t="shared" si="39"/>
        <v>0</v>
      </c>
      <c r="X290" s="9"/>
      <c r="Y290" s="9"/>
      <c r="Z290" s="9" t="s">
        <v>83</v>
      </c>
      <c r="AA290" s="9" t="s">
        <v>63</v>
      </c>
      <c r="AB290" s="9" t="s">
        <v>63</v>
      </c>
      <c r="AC290" s="9" t="s">
        <v>63</v>
      </c>
      <c r="AD290" s="9" t="s">
        <v>80</v>
      </c>
      <c r="AE290" s="9" t="s">
        <v>110</v>
      </c>
      <c r="AF290" s="9" t="s">
        <v>85</v>
      </c>
      <c r="AG290" s="9" t="s">
        <v>2314</v>
      </c>
      <c r="AH290" s="9" t="s">
        <v>66</v>
      </c>
      <c r="AI290" s="9" t="s">
        <v>63</v>
      </c>
      <c r="AJ290" s="9" t="s">
        <v>63</v>
      </c>
      <c r="AK290" s="9" t="s">
        <v>63</v>
      </c>
      <c r="AL290" s="9" t="s">
        <v>63</v>
      </c>
      <c r="AM290" s="9" t="s">
        <v>63</v>
      </c>
      <c r="AN290" s="9" t="s">
        <v>63</v>
      </c>
      <c r="AO290" s="9" t="s">
        <v>81</v>
      </c>
      <c r="AP290" s="9" t="s">
        <v>78</v>
      </c>
      <c r="AQ290" s="9"/>
      <c r="AR290" s="9" t="s">
        <v>137</v>
      </c>
      <c r="AS290" s="9" t="s">
        <v>63</v>
      </c>
      <c r="AT290" s="9"/>
      <c r="AU290" s="9" t="s">
        <v>2148</v>
      </c>
    </row>
    <row r="291" spans="1:47" x14ac:dyDescent="0.25">
      <c r="A291" s="9" t="s">
        <v>2315</v>
      </c>
      <c r="B291" s="9" t="s">
        <v>2316</v>
      </c>
      <c r="C291" s="9" t="s">
        <v>2317</v>
      </c>
      <c r="D291" s="9" t="s">
        <v>493</v>
      </c>
      <c r="E291" s="9" t="s">
        <v>60</v>
      </c>
      <c r="F291" s="9"/>
      <c r="G291" s="9" t="s">
        <v>133</v>
      </c>
      <c r="H291">
        <f t="shared" si="32"/>
        <v>0</v>
      </c>
      <c r="I291" s="9"/>
      <c r="J291" s="9" t="s">
        <v>63</v>
      </c>
      <c r="K291" t="str">
        <f t="shared" si="33"/>
        <v>0</v>
      </c>
      <c r="L291" s="9" t="s">
        <v>64</v>
      </c>
      <c r="M291" t="str">
        <f t="shared" si="34"/>
        <v>0</v>
      </c>
      <c r="N291">
        <f t="shared" si="35"/>
        <v>0</v>
      </c>
      <c r="O291" s="9"/>
      <c r="P291" s="9" t="s">
        <v>73</v>
      </c>
      <c r="Q291" s="9" t="s">
        <v>63</v>
      </c>
      <c r="R291" s="7" t="str">
        <f t="shared" si="36"/>
        <v>0</v>
      </c>
      <c r="S291" s="9" t="s">
        <v>79</v>
      </c>
      <c r="T291" t="str">
        <f t="shared" si="37"/>
        <v>0</v>
      </c>
      <c r="U291" s="9" t="s">
        <v>63</v>
      </c>
      <c r="V291" t="str">
        <f t="shared" si="38"/>
        <v>0</v>
      </c>
      <c r="W291" s="19">
        <f t="shared" si="39"/>
        <v>0</v>
      </c>
      <c r="X291" s="9"/>
      <c r="Y291" s="9"/>
      <c r="Z291" s="9" t="s">
        <v>83</v>
      </c>
      <c r="AA291" s="9" t="s">
        <v>63</v>
      </c>
      <c r="AB291" s="9" t="s">
        <v>63</v>
      </c>
      <c r="AC291" s="9" t="s">
        <v>63</v>
      </c>
      <c r="AD291" s="9" t="s">
        <v>80</v>
      </c>
      <c r="AE291" s="9" t="s">
        <v>63</v>
      </c>
      <c r="AF291" s="9" t="s">
        <v>85</v>
      </c>
      <c r="AG291" s="9" t="s">
        <v>2318</v>
      </c>
      <c r="AH291" s="9" t="s">
        <v>66</v>
      </c>
      <c r="AI291" s="9" t="s">
        <v>134</v>
      </c>
      <c r="AJ291" s="9" t="s">
        <v>135</v>
      </c>
      <c r="AK291" s="9" t="s">
        <v>63</v>
      </c>
      <c r="AL291" s="9" t="s">
        <v>63</v>
      </c>
      <c r="AM291" s="9" t="s">
        <v>134</v>
      </c>
      <c r="AN291" s="9" t="s">
        <v>63</v>
      </c>
      <c r="AO291" s="9" t="s">
        <v>288</v>
      </c>
      <c r="AP291" s="9" t="s">
        <v>133</v>
      </c>
      <c r="AQ291" s="9"/>
      <c r="AR291" s="9" t="s">
        <v>63</v>
      </c>
      <c r="AS291" s="9" t="s">
        <v>63</v>
      </c>
      <c r="AT291" s="9" t="s">
        <v>138</v>
      </c>
      <c r="AU291" s="9" t="s">
        <v>2319</v>
      </c>
    </row>
    <row r="292" spans="1:47" hidden="1" x14ac:dyDescent="0.25">
      <c r="A292" s="9" t="s">
        <v>2321</v>
      </c>
      <c r="B292" s="9" t="s">
        <v>2322</v>
      </c>
      <c r="C292" s="9" t="s">
        <v>2323</v>
      </c>
      <c r="D292" s="9" t="s">
        <v>493</v>
      </c>
      <c r="E292" s="9" t="s">
        <v>60</v>
      </c>
      <c r="F292" s="9"/>
      <c r="G292" s="9" t="s">
        <v>72</v>
      </c>
      <c r="H292">
        <f t="shared" si="32"/>
        <v>1</v>
      </c>
      <c r="I292" s="9"/>
      <c r="J292" s="9" t="s">
        <v>63</v>
      </c>
      <c r="K292" t="str">
        <f t="shared" si="33"/>
        <v>0</v>
      </c>
      <c r="L292" s="9" t="s">
        <v>64</v>
      </c>
      <c r="M292" t="str">
        <f t="shared" si="34"/>
        <v>0</v>
      </c>
      <c r="N292">
        <f t="shared" si="35"/>
        <v>1</v>
      </c>
      <c r="O292" s="9"/>
      <c r="P292" s="9" t="s">
        <v>73</v>
      </c>
      <c r="Q292" s="9"/>
      <c r="R292" s="7" t="str">
        <f t="shared" si="36"/>
        <v>0</v>
      </c>
      <c r="S292" s="9"/>
      <c r="T292" t="str">
        <f t="shared" si="37"/>
        <v>0</v>
      </c>
      <c r="U292" s="9"/>
      <c r="V292" t="str">
        <f t="shared" si="38"/>
        <v>0</v>
      </c>
      <c r="W292" s="19">
        <f t="shared" si="39"/>
        <v>0</v>
      </c>
      <c r="X292" s="9"/>
      <c r="Y292" s="9"/>
      <c r="Z292" s="9"/>
      <c r="AA292" s="9"/>
      <c r="AB292" s="9"/>
      <c r="AC292" s="9"/>
      <c r="AD292" s="9"/>
      <c r="AE292" s="9"/>
      <c r="AF292" s="9"/>
      <c r="AG292" s="9"/>
      <c r="AH292" s="9"/>
      <c r="AI292" s="9"/>
      <c r="AJ292" s="9"/>
      <c r="AK292" s="9"/>
      <c r="AL292" s="9"/>
      <c r="AM292" s="9"/>
      <c r="AN292" s="9"/>
      <c r="AO292" s="9"/>
      <c r="AP292" s="9"/>
      <c r="AQ292" s="9"/>
      <c r="AR292" s="9" t="s">
        <v>5645</v>
      </c>
      <c r="AS292" s="9"/>
      <c r="AT292" s="9"/>
      <c r="AU292" s="9"/>
    </row>
    <row r="293" spans="1:47" hidden="1" x14ac:dyDescent="0.25">
      <c r="A293" s="9" t="s">
        <v>2324</v>
      </c>
      <c r="B293" s="9" t="s">
        <v>2325</v>
      </c>
      <c r="C293" s="9" t="s">
        <v>2326</v>
      </c>
      <c r="D293" s="9" t="s">
        <v>493</v>
      </c>
      <c r="E293" s="9" t="s">
        <v>60</v>
      </c>
      <c r="F293" s="9"/>
      <c r="G293" s="9" t="s">
        <v>341</v>
      </c>
      <c r="H293">
        <f t="shared" si="32"/>
        <v>0</v>
      </c>
      <c r="I293" s="9"/>
      <c r="J293" s="9" t="s">
        <v>63</v>
      </c>
      <c r="K293" t="str">
        <f t="shared" si="33"/>
        <v>0</v>
      </c>
      <c r="L293" s="9" t="s">
        <v>64</v>
      </c>
      <c r="M293" t="str">
        <f t="shared" si="34"/>
        <v>0</v>
      </c>
      <c r="N293">
        <f t="shared" si="35"/>
        <v>0</v>
      </c>
      <c r="O293" s="9"/>
      <c r="P293" s="9" t="s">
        <v>65</v>
      </c>
      <c r="Q293" s="9" t="s">
        <v>63</v>
      </c>
      <c r="R293" s="7" t="str">
        <f t="shared" si="36"/>
        <v>0</v>
      </c>
      <c r="S293" s="9" t="s">
        <v>80</v>
      </c>
      <c r="T293" t="str">
        <f t="shared" si="37"/>
        <v>0</v>
      </c>
      <c r="U293" s="9" t="s">
        <v>80</v>
      </c>
      <c r="V293" t="str">
        <f t="shared" si="38"/>
        <v>0</v>
      </c>
      <c r="W293" s="19">
        <f t="shared" si="39"/>
        <v>0</v>
      </c>
      <c r="X293" s="9"/>
      <c r="Y293" s="9"/>
      <c r="Z293" s="9" t="s">
        <v>83</v>
      </c>
      <c r="AA293" s="9" t="s">
        <v>63</v>
      </c>
      <c r="AB293" s="9" t="s">
        <v>63</v>
      </c>
      <c r="AC293" s="9" t="s">
        <v>63</v>
      </c>
      <c r="AD293" s="9" t="s">
        <v>80</v>
      </c>
      <c r="AE293" s="9" t="s">
        <v>80</v>
      </c>
      <c r="AF293" s="9" t="s">
        <v>228</v>
      </c>
      <c r="AG293" s="9"/>
      <c r="AH293" s="9" t="s">
        <v>66</v>
      </c>
      <c r="AI293" s="9" t="s">
        <v>134</v>
      </c>
      <c r="AJ293" s="9" t="s">
        <v>135</v>
      </c>
      <c r="AK293" s="9" t="s">
        <v>228</v>
      </c>
      <c r="AL293" s="9" t="s">
        <v>110</v>
      </c>
      <c r="AM293" s="9" t="s">
        <v>134</v>
      </c>
      <c r="AN293" s="9" t="s">
        <v>63</v>
      </c>
      <c r="AO293" s="9" t="s">
        <v>81</v>
      </c>
      <c r="AP293" s="9" t="s">
        <v>136</v>
      </c>
      <c r="AQ293" s="9"/>
      <c r="AR293" s="9" t="s">
        <v>63</v>
      </c>
      <c r="AS293" s="9" t="s">
        <v>63</v>
      </c>
      <c r="AT293" s="9"/>
      <c r="AU293" s="9" t="s">
        <v>1923</v>
      </c>
    </row>
    <row r="294" spans="1:47" x14ac:dyDescent="0.25">
      <c r="A294" s="9" t="s">
        <v>2330</v>
      </c>
      <c r="B294" s="9" t="s">
        <v>2331</v>
      </c>
      <c r="C294" s="9" t="s">
        <v>2332</v>
      </c>
      <c r="D294" s="9" t="s">
        <v>493</v>
      </c>
      <c r="E294" s="9" t="s">
        <v>60</v>
      </c>
      <c r="F294" s="9"/>
      <c r="G294" s="9" t="s">
        <v>133</v>
      </c>
      <c r="H294">
        <f t="shared" si="32"/>
        <v>0</v>
      </c>
      <c r="I294" s="9"/>
      <c r="J294" s="9" t="s">
        <v>63</v>
      </c>
      <c r="K294" t="str">
        <f t="shared" si="33"/>
        <v>0</v>
      </c>
      <c r="L294" s="9" t="s">
        <v>64</v>
      </c>
      <c r="M294" t="str">
        <f t="shared" si="34"/>
        <v>0</v>
      </c>
      <c r="N294">
        <f t="shared" si="35"/>
        <v>0</v>
      </c>
      <c r="O294" s="9"/>
      <c r="P294" s="9" t="s">
        <v>65</v>
      </c>
      <c r="Q294" s="9" t="s">
        <v>63</v>
      </c>
      <c r="R294" s="7" t="str">
        <f t="shared" si="36"/>
        <v>0</v>
      </c>
      <c r="S294" s="9" t="s">
        <v>79</v>
      </c>
      <c r="T294" t="str">
        <f t="shared" si="37"/>
        <v>0</v>
      </c>
      <c r="U294" s="9" t="s">
        <v>63</v>
      </c>
      <c r="V294" t="str">
        <f t="shared" si="38"/>
        <v>0</v>
      </c>
      <c r="W294" s="19">
        <f t="shared" si="39"/>
        <v>0</v>
      </c>
      <c r="X294" s="9"/>
      <c r="Y294" s="9"/>
      <c r="Z294" s="9" t="s">
        <v>83</v>
      </c>
      <c r="AA294" s="9" t="s">
        <v>63</v>
      </c>
      <c r="AB294" s="9" t="s">
        <v>63</v>
      </c>
      <c r="AC294" s="9" t="s">
        <v>63</v>
      </c>
      <c r="AD294" s="9" t="s">
        <v>80</v>
      </c>
      <c r="AE294" s="9" t="s">
        <v>63</v>
      </c>
      <c r="AF294" s="9" t="s">
        <v>85</v>
      </c>
      <c r="AG294" s="12" t="s">
        <v>5744</v>
      </c>
      <c r="AH294" s="9" t="s">
        <v>66</v>
      </c>
      <c r="AI294" s="9" t="s">
        <v>134</v>
      </c>
      <c r="AJ294" s="9" t="s">
        <v>135</v>
      </c>
      <c r="AK294" s="9" t="s">
        <v>66</v>
      </c>
      <c r="AL294" s="9" t="s">
        <v>63</v>
      </c>
      <c r="AM294" s="9" t="s">
        <v>134</v>
      </c>
      <c r="AN294" s="9" t="s">
        <v>63</v>
      </c>
      <c r="AO294" s="9" t="s">
        <v>288</v>
      </c>
      <c r="AP294" s="9" t="s">
        <v>133</v>
      </c>
      <c r="AQ294" s="9"/>
      <c r="AR294" s="9" t="s">
        <v>137</v>
      </c>
      <c r="AS294" s="9" t="s">
        <v>66</v>
      </c>
      <c r="AT294" s="9"/>
      <c r="AU294" s="9"/>
    </row>
    <row r="295" spans="1:47" x14ac:dyDescent="0.25">
      <c r="A295" s="9" t="s">
        <v>2334</v>
      </c>
      <c r="B295" s="9" t="s">
        <v>2335</v>
      </c>
      <c r="C295" s="9" t="s">
        <v>2336</v>
      </c>
      <c r="D295" s="9" t="s">
        <v>109</v>
      </c>
      <c r="E295" s="9" t="s">
        <v>60</v>
      </c>
      <c r="F295" s="9" t="s">
        <v>2340</v>
      </c>
      <c r="G295" s="12" t="s">
        <v>133</v>
      </c>
      <c r="H295">
        <f t="shared" si="32"/>
        <v>0</v>
      </c>
      <c r="I295" s="9"/>
      <c r="J295" s="9" t="s">
        <v>63</v>
      </c>
      <c r="K295" t="str">
        <f t="shared" si="33"/>
        <v>0</v>
      </c>
      <c r="L295" s="9" t="s">
        <v>64</v>
      </c>
      <c r="M295" t="str">
        <f t="shared" si="34"/>
        <v>0</v>
      </c>
      <c r="N295">
        <f t="shared" si="35"/>
        <v>0</v>
      </c>
      <c r="O295" s="9"/>
      <c r="P295" s="9" t="s">
        <v>65</v>
      </c>
      <c r="Q295" s="9" t="s">
        <v>63</v>
      </c>
      <c r="R295" s="7" t="str">
        <f t="shared" si="36"/>
        <v>0</v>
      </c>
      <c r="S295" s="9" t="s">
        <v>80</v>
      </c>
      <c r="T295" t="str">
        <f t="shared" si="37"/>
        <v>0</v>
      </c>
      <c r="U295" s="9" t="s">
        <v>63</v>
      </c>
      <c r="V295" t="str">
        <f t="shared" si="38"/>
        <v>0</v>
      </c>
      <c r="W295" s="19">
        <f t="shared" si="39"/>
        <v>0</v>
      </c>
      <c r="X295" s="9"/>
      <c r="Y295" s="9"/>
      <c r="Z295" s="9" t="s">
        <v>83</v>
      </c>
      <c r="AA295" s="12" t="s">
        <v>63</v>
      </c>
      <c r="AB295" s="9" t="s">
        <v>63</v>
      </c>
      <c r="AC295" s="9" t="s">
        <v>63</v>
      </c>
      <c r="AD295" s="12" t="s">
        <v>80</v>
      </c>
      <c r="AE295" s="12" t="s">
        <v>80</v>
      </c>
      <c r="AF295" s="9" t="s">
        <v>85</v>
      </c>
      <c r="AG295" s="9" t="s">
        <v>2342</v>
      </c>
      <c r="AH295" s="9" t="s">
        <v>66</v>
      </c>
      <c r="AI295" s="9" t="s">
        <v>134</v>
      </c>
      <c r="AJ295" s="9" t="s">
        <v>135</v>
      </c>
      <c r="AK295" s="9" t="s">
        <v>63</v>
      </c>
      <c r="AL295" s="9" t="s">
        <v>110</v>
      </c>
      <c r="AM295" s="9" t="s">
        <v>134</v>
      </c>
      <c r="AN295" s="9" t="s">
        <v>63</v>
      </c>
      <c r="AO295" s="9" t="s">
        <v>81</v>
      </c>
      <c r="AP295" s="12" t="s">
        <v>133</v>
      </c>
      <c r="AQ295" s="9"/>
      <c r="AR295" s="9" t="s">
        <v>63</v>
      </c>
      <c r="AS295" s="9" t="s">
        <v>63</v>
      </c>
      <c r="AT295" s="9"/>
      <c r="AU295" s="9" t="s">
        <v>2344</v>
      </c>
    </row>
    <row r="296" spans="1:47" hidden="1" x14ac:dyDescent="0.25">
      <c r="A296" s="9" t="s">
        <v>2352</v>
      </c>
      <c r="B296" s="9" t="s">
        <v>408</v>
      </c>
      <c r="C296" s="9" t="s">
        <v>2353</v>
      </c>
      <c r="D296" s="9" t="s">
        <v>493</v>
      </c>
      <c r="E296" s="9" t="s">
        <v>60</v>
      </c>
      <c r="F296" s="9"/>
      <c r="G296" s="9" t="s">
        <v>133</v>
      </c>
      <c r="H296">
        <f t="shared" si="32"/>
        <v>0</v>
      </c>
      <c r="I296" s="9"/>
      <c r="J296" s="9" t="s">
        <v>63</v>
      </c>
      <c r="K296" t="str">
        <f t="shared" si="33"/>
        <v>0</v>
      </c>
      <c r="L296" s="9" t="s">
        <v>64</v>
      </c>
      <c r="M296" t="str">
        <f t="shared" si="34"/>
        <v>0</v>
      </c>
      <c r="N296">
        <f t="shared" si="35"/>
        <v>0</v>
      </c>
      <c r="O296" s="9"/>
      <c r="P296" s="9" t="s">
        <v>65</v>
      </c>
      <c r="Q296" s="9" t="s">
        <v>66</v>
      </c>
      <c r="R296" s="7" t="str">
        <f t="shared" si="36"/>
        <v>1</v>
      </c>
      <c r="S296" s="9" t="s">
        <v>66</v>
      </c>
      <c r="T296" t="str">
        <f t="shared" si="37"/>
        <v>1</v>
      </c>
      <c r="U296" s="9" t="s">
        <v>80</v>
      </c>
      <c r="V296" t="str">
        <f t="shared" si="38"/>
        <v>0</v>
      </c>
      <c r="W296" s="19">
        <f t="shared" si="39"/>
        <v>2</v>
      </c>
      <c r="X296" s="9" t="s">
        <v>15</v>
      </c>
      <c r="Y296" s="9" t="s">
        <v>2354</v>
      </c>
      <c r="Z296" s="9"/>
      <c r="AA296" s="9"/>
      <c r="AB296" s="9"/>
      <c r="AC296" s="9"/>
      <c r="AD296" s="9"/>
      <c r="AE296" s="9"/>
      <c r="AF296" s="9"/>
      <c r="AG296" s="9"/>
      <c r="AH296" s="9"/>
      <c r="AI296" s="9"/>
      <c r="AJ296" s="9"/>
      <c r="AK296" s="9"/>
      <c r="AL296" s="9"/>
      <c r="AM296" s="9"/>
      <c r="AN296" s="9"/>
      <c r="AO296" s="9"/>
      <c r="AP296" s="9"/>
      <c r="AQ296" s="9"/>
      <c r="AR296" s="9" t="s">
        <v>5645</v>
      </c>
      <c r="AS296" s="9"/>
      <c r="AT296" s="9"/>
      <c r="AU296" s="9"/>
    </row>
    <row r="297" spans="1:47" hidden="1" x14ac:dyDescent="0.25">
      <c r="A297" s="9" t="s">
        <v>2355</v>
      </c>
      <c r="B297" s="9" t="s">
        <v>2356</v>
      </c>
      <c r="C297" s="9" t="s">
        <v>2357</v>
      </c>
      <c r="D297" s="9" t="s">
        <v>493</v>
      </c>
      <c r="E297" s="9" t="s">
        <v>60</v>
      </c>
      <c r="F297" s="9"/>
      <c r="G297" s="9" t="s">
        <v>62</v>
      </c>
      <c r="H297">
        <f t="shared" si="32"/>
        <v>0</v>
      </c>
      <c r="I297" s="9"/>
      <c r="J297" s="9" t="s">
        <v>63</v>
      </c>
      <c r="K297" t="str">
        <f t="shared" si="33"/>
        <v>0</v>
      </c>
      <c r="L297" s="9" t="s">
        <v>64</v>
      </c>
      <c r="M297" t="str">
        <f t="shared" si="34"/>
        <v>0</v>
      </c>
      <c r="N297">
        <f t="shared" si="35"/>
        <v>0</v>
      </c>
      <c r="O297" s="9"/>
      <c r="P297" s="9" t="s">
        <v>73</v>
      </c>
      <c r="Q297" s="9" t="s">
        <v>63</v>
      </c>
      <c r="R297" s="7" t="str">
        <f t="shared" si="36"/>
        <v>0</v>
      </c>
      <c r="S297" s="9" t="s">
        <v>79</v>
      </c>
      <c r="T297" t="str">
        <f t="shared" si="37"/>
        <v>0</v>
      </c>
      <c r="U297" s="9" t="s">
        <v>80</v>
      </c>
      <c r="V297" t="str">
        <f t="shared" si="38"/>
        <v>0</v>
      </c>
      <c r="W297" s="19">
        <f t="shared" si="39"/>
        <v>0</v>
      </c>
      <c r="X297" s="9"/>
      <c r="Y297" s="9"/>
      <c r="Z297" s="9" t="s">
        <v>83</v>
      </c>
      <c r="AA297" s="9" t="s">
        <v>63</v>
      </c>
      <c r="AB297" s="9" t="s">
        <v>63</v>
      </c>
      <c r="AC297" s="9" t="s">
        <v>63</v>
      </c>
      <c r="AD297" s="9" t="s">
        <v>80</v>
      </c>
      <c r="AE297" s="9" t="s">
        <v>63</v>
      </c>
      <c r="AF297" s="9" t="s">
        <v>85</v>
      </c>
      <c r="AG297" s="9" t="s">
        <v>2358</v>
      </c>
      <c r="AH297" s="9" t="s">
        <v>66</v>
      </c>
      <c r="AI297" s="9" t="s">
        <v>134</v>
      </c>
      <c r="AJ297" s="9" t="s">
        <v>135</v>
      </c>
      <c r="AK297" s="9" t="s">
        <v>63</v>
      </c>
      <c r="AL297" s="9" t="s">
        <v>110</v>
      </c>
      <c r="AM297" s="9" t="s">
        <v>134</v>
      </c>
      <c r="AN297" s="9" t="s">
        <v>63</v>
      </c>
      <c r="AO297" s="9" t="s">
        <v>81</v>
      </c>
      <c r="AP297" s="9" t="s">
        <v>320</v>
      </c>
      <c r="AQ297" s="9"/>
      <c r="AR297" s="9" t="s">
        <v>63</v>
      </c>
      <c r="AS297" s="9" t="s">
        <v>63</v>
      </c>
      <c r="AT297" s="9"/>
      <c r="AU297" s="9" t="s">
        <v>1360</v>
      </c>
    </row>
    <row r="298" spans="1:47" x14ac:dyDescent="0.25">
      <c r="A298" s="9" t="s">
        <v>2364</v>
      </c>
      <c r="B298" s="9" t="s">
        <v>2365</v>
      </c>
      <c r="C298" s="9" t="s">
        <v>2366</v>
      </c>
      <c r="D298" s="9" t="s">
        <v>109</v>
      </c>
      <c r="E298" s="9" t="s">
        <v>60</v>
      </c>
      <c r="F298" s="9"/>
      <c r="G298" s="9" t="s">
        <v>78</v>
      </c>
      <c r="H298">
        <f t="shared" si="32"/>
        <v>0</v>
      </c>
      <c r="I298" s="9"/>
      <c r="J298" s="9" t="s">
        <v>63</v>
      </c>
      <c r="K298" t="str">
        <f t="shared" si="33"/>
        <v>0</v>
      </c>
      <c r="L298" s="9" t="s">
        <v>64</v>
      </c>
      <c r="M298" t="str">
        <f t="shared" si="34"/>
        <v>0</v>
      </c>
      <c r="N298">
        <f t="shared" si="35"/>
        <v>0</v>
      </c>
      <c r="O298" s="9"/>
      <c r="P298" s="9" t="s">
        <v>73</v>
      </c>
      <c r="Q298" s="9" t="s">
        <v>63</v>
      </c>
      <c r="R298" s="7" t="str">
        <f t="shared" si="36"/>
        <v>0</v>
      </c>
      <c r="S298" s="9" t="s">
        <v>80</v>
      </c>
      <c r="T298" t="str">
        <f t="shared" si="37"/>
        <v>0</v>
      </c>
      <c r="U298" s="9" t="s">
        <v>63</v>
      </c>
      <c r="V298" t="str">
        <f t="shared" si="38"/>
        <v>0</v>
      </c>
      <c r="W298" s="19">
        <f t="shared" si="39"/>
        <v>0</v>
      </c>
      <c r="X298" s="9"/>
      <c r="Y298" s="9"/>
      <c r="Z298" s="9" t="s">
        <v>83</v>
      </c>
      <c r="AA298" s="9" t="s">
        <v>66</v>
      </c>
      <c r="AB298" s="9" t="s">
        <v>63</v>
      </c>
      <c r="AC298" s="12" t="s">
        <v>63</v>
      </c>
      <c r="AD298" s="12" t="s">
        <v>80</v>
      </c>
      <c r="AE298" s="9" t="s">
        <v>80</v>
      </c>
      <c r="AF298" s="12" t="s">
        <v>85</v>
      </c>
      <c r="AG298" s="12" t="s">
        <v>3332</v>
      </c>
      <c r="AH298" s="12" t="s">
        <v>66</v>
      </c>
      <c r="AI298" s="9" t="s">
        <v>63</v>
      </c>
      <c r="AJ298" s="9" t="s">
        <v>63</v>
      </c>
      <c r="AK298" s="9" t="s">
        <v>63</v>
      </c>
      <c r="AL298" s="9" t="s">
        <v>63</v>
      </c>
      <c r="AM298" s="9" t="s">
        <v>63</v>
      </c>
      <c r="AN298" s="9" t="s">
        <v>63</v>
      </c>
      <c r="AO298" s="12" t="s">
        <v>288</v>
      </c>
      <c r="AP298" s="9" t="s">
        <v>78</v>
      </c>
      <c r="AQ298" s="9"/>
      <c r="AR298" s="9" t="s">
        <v>137</v>
      </c>
      <c r="AS298" s="9" t="s">
        <v>63</v>
      </c>
      <c r="AT298" s="9" t="s">
        <v>138</v>
      </c>
      <c r="AU298" s="9" t="s">
        <v>2319</v>
      </c>
    </row>
    <row r="299" spans="1:47" x14ac:dyDescent="0.25">
      <c r="A299" s="9" t="s">
        <v>2369</v>
      </c>
      <c r="B299" s="9" t="s">
        <v>1368</v>
      </c>
      <c r="C299" s="9" t="s">
        <v>2370</v>
      </c>
      <c r="D299" s="9" t="s">
        <v>493</v>
      </c>
      <c r="E299" s="9" t="s">
        <v>60</v>
      </c>
      <c r="F299" s="9"/>
      <c r="G299" s="9" t="s">
        <v>133</v>
      </c>
      <c r="H299">
        <f t="shared" si="32"/>
        <v>0</v>
      </c>
      <c r="I299" s="9"/>
      <c r="J299" s="9" t="s">
        <v>63</v>
      </c>
      <c r="K299" t="str">
        <f t="shared" si="33"/>
        <v>0</v>
      </c>
      <c r="L299" s="9" t="s">
        <v>64</v>
      </c>
      <c r="M299" t="str">
        <f t="shared" si="34"/>
        <v>0</v>
      </c>
      <c r="N299">
        <f t="shared" si="35"/>
        <v>0</v>
      </c>
      <c r="O299" s="9"/>
      <c r="P299" s="9" t="s">
        <v>73</v>
      </c>
      <c r="Q299" s="9" t="s">
        <v>63</v>
      </c>
      <c r="R299" s="7" t="str">
        <f t="shared" si="36"/>
        <v>0</v>
      </c>
      <c r="S299" s="9" t="s">
        <v>79</v>
      </c>
      <c r="T299" t="str">
        <f t="shared" si="37"/>
        <v>0</v>
      </c>
      <c r="U299" s="9" t="s">
        <v>63</v>
      </c>
      <c r="V299" t="str">
        <f t="shared" si="38"/>
        <v>0</v>
      </c>
      <c r="W299" s="19">
        <f t="shared" si="39"/>
        <v>0</v>
      </c>
      <c r="X299" s="9"/>
      <c r="Y299" s="9"/>
      <c r="Z299" s="9" t="s">
        <v>83</v>
      </c>
      <c r="AA299" s="9" t="s">
        <v>63</v>
      </c>
      <c r="AB299" s="9" t="s">
        <v>63</v>
      </c>
      <c r="AC299" s="9" t="s">
        <v>63</v>
      </c>
      <c r="AD299" s="9" t="s">
        <v>80</v>
      </c>
      <c r="AE299" s="9" t="s">
        <v>63</v>
      </c>
      <c r="AF299" s="9" t="s">
        <v>85</v>
      </c>
      <c r="AG299" s="9" t="s">
        <v>2371</v>
      </c>
      <c r="AH299" s="9" t="s">
        <v>66</v>
      </c>
      <c r="AI299" s="9" t="s">
        <v>134</v>
      </c>
      <c r="AJ299" s="9" t="s">
        <v>135</v>
      </c>
      <c r="AK299" s="9" t="s">
        <v>63</v>
      </c>
      <c r="AL299" s="9" t="s">
        <v>63</v>
      </c>
      <c r="AM299" s="9" t="s">
        <v>134</v>
      </c>
      <c r="AN299" s="9" t="s">
        <v>63</v>
      </c>
      <c r="AO299" s="9" t="s">
        <v>288</v>
      </c>
      <c r="AP299" s="9" t="s">
        <v>133</v>
      </c>
      <c r="AQ299" s="9"/>
      <c r="AR299" s="9" t="s">
        <v>137</v>
      </c>
      <c r="AS299" s="9" t="s">
        <v>63</v>
      </c>
      <c r="AT299" s="9" t="s">
        <v>289</v>
      </c>
      <c r="AU299" s="9" t="s">
        <v>2372</v>
      </c>
    </row>
    <row r="300" spans="1:47" hidden="1" x14ac:dyDescent="0.25">
      <c r="A300" s="9" t="s">
        <v>2379</v>
      </c>
      <c r="B300" s="9" t="s">
        <v>2380</v>
      </c>
      <c r="C300" s="9" t="s">
        <v>2381</v>
      </c>
      <c r="D300" s="9" t="s">
        <v>225</v>
      </c>
      <c r="E300" s="9" t="s">
        <v>60</v>
      </c>
      <c r="F300" s="9"/>
      <c r="G300" s="9" t="s">
        <v>62</v>
      </c>
      <c r="H300">
        <f t="shared" si="32"/>
        <v>0</v>
      </c>
      <c r="I300" s="9"/>
      <c r="J300" s="9" t="s">
        <v>63</v>
      </c>
      <c r="K300" t="str">
        <f t="shared" si="33"/>
        <v>0</v>
      </c>
      <c r="L300" s="9" t="s">
        <v>64</v>
      </c>
      <c r="M300" t="str">
        <f t="shared" si="34"/>
        <v>0</v>
      </c>
      <c r="N300">
        <f t="shared" si="35"/>
        <v>0</v>
      </c>
      <c r="O300" s="9"/>
      <c r="P300" s="9" t="s">
        <v>65</v>
      </c>
      <c r="Q300" s="9" t="s">
        <v>63</v>
      </c>
      <c r="R300" s="7" t="str">
        <f t="shared" si="36"/>
        <v>0</v>
      </c>
      <c r="S300" s="9" t="s">
        <v>79</v>
      </c>
      <c r="T300" t="str">
        <f t="shared" si="37"/>
        <v>0</v>
      </c>
      <c r="U300" s="9" t="s">
        <v>80</v>
      </c>
      <c r="V300" t="str">
        <f t="shared" si="38"/>
        <v>0</v>
      </c>
      <c r="W300" s="19">
        <f t="shared" si="39"/>
        <v>0</v>
      </c>
      <c r="X300" s="9"/>
      <c r="Y300" s="9"/>
      <c r="Z300" s="9" t="s">
        <v>83</v>
      </c>
      <c r="AA300" s="9" t="s">
        <v>63</v>
      </c>
      <c r="AB300" s="9" t="s">
        <v>63</v>
      </c>
      <c r="AC300" s="9" t="s">
        <v>110</v>
      </c>
      <c r="AD300" s="9" t="s">
        <v>63</v>
      </c>
      <c r="AE300" s="9" t="s">
        <v>63</v>
      </c>
      <c r="AF300" s="9" t="s">
        <v>85</v>
      </c>
      <c r="AG300" s="9" t="s">
        <v>2382</v>
      </c>
      <c r="AH300" s="9" t="s">
        <v>63</v>
      </c>
      <c r="AI300" s="9" t="s">
        <v>134</v>
      </c>
      <c r="AJ300" s="9" t="s">
        <v>135</v>
      </c>
      <c r="AK300" s="9" t="s">
        <v>63</v>
      </c>
      <c r="AL300" s="9" t="s">
        <v>63</v>
      </c>
      <c r="AM300" s="9" t="s">
        <v>134</v>
      </c>
      <c r="AN300" s="9" t="s">
        <v>66</v>
      </c>
      <c r="AO300" s="9" t="s">
        <v>288</v>
      </c>
      <c r="AP300" s="9" t="s">
        <v>226</v>
      </c>
      <c r="AQ300" s="9" t="s">
        <v>2383</v>
      </c>
      <c r="AR300" s="9" t="s">
        <v>137</v>
      </c>
      <c r="AS300" s="9" t="s">
        <v>63</v>
      </c>
      <c r="AT300" s="9"/>
      <c r="AU300" s="9" t="s">
        <v>2384</v>
      </c>
    </row>
    <row r="301" spans="1:47" x14ac:dyDescent="0.25">
      <c r="A301" s="9" t="s">
        <v>2387</v>
      </c>
      <c r="B301" s="9" t="s">
        <v>2388</v>
      </c>
      <c r="C301" s="9" t="s">
        <v>2389</v>
      </c>
      <c r="D301" s="9" t="s">
        <v>254</v>
      </c>
      <c r="E301" s="9" t="s">
        <v>60</v>
      </c>
      <c r="F301" s="9"/>
      <c r="G301" s="9" t="s">
        <v>133</v>
      </c>
      <c r="H301">
        <f t="shared" si="32"/>
        <v>0</v>
      </c>
      <c r="I301" s="9"/>
      <c r="J301" s="9" t="s">
        <v>63</v>
      </c>
      <c r="K301" t="str">
        <f t="shared" si="33"/>
        <v>0</v>
      </c>
      <c r="L301" s="9" t="s">
        <v>64</v>
      </c>
      <c r="M301" t="str">
        <f t="shared" si="34"/>
        <v>0</v>
      </c>
      <c r="N301">
        <f t="shared" si="35"/>
        <v>0</v>
      </c>
      <c r="O301" s="9"/>
      <c r="P301" s="9" t="s">
        <v>65</v>
      </c>
      <c r="Q301" s="9" t="s">
        <v>63</v>
      </c>
      <c r="R301" s="7" t="str">
        <f t="shared" si="36"/>
        <v>0</v>
      </c>
      <c r="S301" s="9" t="s">
        <v>80</v>
      </c>
      <c r="T301" t="str">
        <f t="shared" si="37"/>
        <v>0</v>
      </c>
      <c r="U301" s="9" t="s">
        <v>63</v>
      </c>
      <c r="V301" t="str">
        <f t="shared" si="38"/>
        <v>0</v>
      </c>
      <c r="W301" s="19">
        <f t="shared" si="39"/>
        <v>0</v>
      </c>
      <c r="X301" s="9"/>
      <c r="Y301" s="9"/>
      <c r="Z301" s="9" t="s">
        <v>83</v>
      </c>
      <c r="AA301" s="9" t="s">
        <v>63</v>
      </c>
      <c r="AB301" s="9" t="s">
        <v>63</v>
      </c>
      <c r="AC301" s="9" t="s">
        <v>63</v>
      </c>
      <c r="AD301" s="9" t="s">
        <v>80</v>
      </c>
      <c r="AE301" s="9" t="s">
        <v>80</v>
      </c>
      <c r="AF301" s="9" t="s">
        <v>85</v>
      </c>
      <c r="AG301" s="9" t="s">
        <v>2390</v>
      </c>
      <c r="AH301" s="9" t="s">
        <v>66</v>
      </c>
      <c r="AI301" s="9" t="s">
        <v>134</v>
      </c>
      <c r="AJ301" s="9" t="s">
        <v>135</v>
      </c>
      <c r="AK301" s="9" t="s">
        <v>66</v>
      </c>
      <c r="AL301" s="9" t="s">
        <v>110</v>
      </c>
      <c r="AM301" s="9" t="s">
        <v>134</v>
      </c>
      <c r="AN301" s="9" t="s">
        <v>63</v>
      </c>
      <c r="AO301" s="9" t="s">
        <v>81</v>
      </c>
      <c r="AP301" s="9" t="s">
        <v>133</v>
      </c>
      <c r="AQ301" s="9"/>
      <c r="AR301" s="9" t="s">
        <v>137</v>
      </c>
      <c r="AS301" s="9" t="s">
        <v>63</v>
      </c>
      <c r="AT301" s="9" t="s">
        <v>255</v>
      </c>
      <c r="AU301" s="9" t="s">
        <v>1994</v>
      </c>
    </row>
    <row r="302" spans="1:47" hidden="1" x14ac:dyDescent="0.25">
      <c r="A302" s="9" t="s">
        <v>2392</v>
      </c>
      <c r="B302" s="9" t="s">
        <v>2393</v>
      </c>
      <c r="C302" s="9" t="s">
        <v>2394</v>
      </c>
      <c r="D302" s="9" t="s">
        <v>254</v>
      </c>
      <c r="E302" s="9" t="s">
        <v>60</v>
      </c>
      <c r="F302" s="9"/>
      <c r="G302" s="9" t="s">
        <v>133</v>
      </c>
      <c r="H302">
        <f t="shared" si="32"/>
        <v>0</v>
      </c>
      <c r="I302" s="9"/>
      <c r="J302" s="9" t="s">
        <v>63</v>
      </c>
      <c r="K302" t="str">
        <f t="shared" si="33"/>
        <v>0</v>
      </c>
      <c r="L302" s="9" t="s">
        <v>64</v>
      </c>
      <c r="M302" t="str">
        <f t="shared" si="34"/>
        <v>0</v>
      </c>
      <c r="N302">
        <f t="shared" si="35"/>
        <v>0</v>
      </c>
      <c r="O302" s="9"/>
      <c r="P302" s="9" t="s">
        <v>65</v>
      </c>
      <c r="Q302" s="9" t="s">
        <v>63</v>
      </c>
      <c r="R302" s="7" t="str">
        <f t="shared" si="36"/>
        <v>0</v>
      </c>
      <c r="S302" s="9" t="s">
        <v>80</v>
      </c>
      <c r="T302" t="str">
        <f t="shared" si="37"/>
        <v>0</v>
      </c>
      <c r="U302" s="9" t="s">
        <v>80</v>
      </c>
      <c r="V302" t="str">
        <f t="shared" si="38"/>
        <v>0</v>
      </c>
      <c r="W302" s="19">
        <f t="shared" si="39"/>
        <v>0</v>
      </c>
      <c r="X302" s="9"/>
      <c r="Y302" s="9"/>
      <c r="Z302" s="9" t="s">
        <v>83</v>
      </c>
      <c r="AA302" s="9" t="s">
        <v>66</v>
      </c>
      <c r="AB302" s="9" t="s">
        <v>63</v>
      </c>
      <c r="AC302" s="9" t="s">
        <v>63</v>
      </c>
      <c r="AD302" s="9" t="s">
        <v>80</v>
      </c>
      <c r="AE302" s="9" t="s">
        <v>110</v>
      </c>
      <c r="AF302" s="9" t="s">
        <v>110</v>
      </c>
      <c r="AG302" s="9"/>
      <c r="AH302" s="9" t="s">
        <v>66</v>
      </c>
      <c r="AI302" s="9" t="s">
        <v>134</v>
      </c>
      <c r="AJ302" s="9" t="s">
        <v>135</v>
      </c>
      <c r="AK302" s="9" t="s">
        <v>66</v>
      </c>
      <c r="AL302" s="9" t="s">
        <v>110</v>
      </c>
      <c r="AM302" s="9" t="s">
        <v>134</v>
      </c>
      <c r="AN302" s="9" t="s">
        <v>63</v>
      </c>
      <c r="AO302" s="9" t="s">
        <v>122</v>
      </c>
      <c r="AP302" s="9" t="s">
        <v>320</v>
      </c>
      <c r="AQ302" s="9"/>
      <c r="AR302" s="9" t="s">
        <v>63</v>
      </c>
      <c r="AS302" s="9" t="s">
        <v>63</v>
      </c>
      <c r="AT302" s="9"/>
      <c r="AU302" s="9" t="s">
        <v>1269</v>
      </c>
    </row>
    <row r="303" spans="1:47" hidden="1" x14ac:dyDescent="0.25">
      <c r="A303" s="9" t="s">
        <v>2396</v>
      </c>
      <c r="B303" s="9" t="s">
        <v>2397</v>
      </c>
      <c r="C303" s="9" t="s">
        <v>2398</v>
      </c>
      <c r="D303" s="9" t="s">
        <v>254</v>
      </c>
      <c r="E303" s="9" t="s">
        <v>60</v>
      </c>
      <c r="F303" s="9"/>
      <c r="G303" s="9" t="s">
        <v>133</v>
      </c>
      <c r="H303">
        <f t="shared" si="32"/>
        <v>0</v>
      </c>
      <c r="I303" s="9"/>
      <c r="J303" s="9" t="s">
        <v>63</v>
      </c>
      <c r="K303" t="str">
        <f t="shared" si="33"/>
        <v>0</v>
      </c>
      <c r="L303" s="9" t="s">
        <v>64</v>
      </c>
      <c r="M303" t="str">
        <f t="shared" si="34"/>
        <v>0</v>
      </c>
      <c r="N303">
        <f t="shared" si="35"/>
        <v>0</v>
      </c>
      <c r="O303" s="9"/>
      <c r="P303" s="9" t="s">
        <v>73</v>
      </c>
      <c r="Q303" s="9" t="s">
        <v>63</v>
      </c>
      <c r="R303" s="7" t="str">
        <f t="shared" si="36"/>
        <v>0</v>
      </c>
      <c r="S303" s="9" t="s">
        <v>80</v>
      </c>
      <c r="T303" t="str">
        <f t="shared" si="37"/>
        <v>0</v>
      </c>
      <c r="U303" s="9" t="s">
        <v>80</v>
      </c>
      <c r="V303" t="str">
        <f t="shared" si="38"/>
        <v>0</v>
      </c>
      <c r="W303" s="19">
        <f t="shared" si="39"/>
        <v>0</v>
      </c>
      <c r="X303" s="9"/>
      <c r="Y303" s="9"/>
      <c r="Z303" s="9" t="s">
        <v>83</v>
      </c>
      <c r="AA303" s="9" t="s">
        <v>63</v>
      </c>
      <c r="AB303" s="9" t="s">
        <v>84</v>
      </c>
      <c r="AC303" s="9" t="s">
        <v>63</v>
      </c>
      <c r="AD303" s="9" t="s">
        <v>80</v>
      </c>
      <c r="AE303" s="9" t="s">
        <v>63</v>
      </c>
      <c r="AF303" s="9" t="s">
        <v>110</v>
      </c>
      <c r="AG303" s="9"/>
      <c r="AH303" s="9" t="s">
        <v>66</v>
      </c>
      <c r="AI303" s="9" t="s">
        <v>134</v>
      </c>
      <c r="AJ303" s="9" t="s">
        <v>135</v>
      </c>
      <c r="AK303" s="9" t="s">
        <v>66</v>
      </c>
      <c r="AL303" s="9" t="s">
        <v>110</v>
      </c>
      <c r="AM303" s="9" t="s">
        <v>134</v>
      </c>
      <c r="AN303" s="9" t="s">
        <v>63</v>
      </c>
      <c r="AO303" s="9" t="s">
        <v>122</v>
      </c>
      <c r="AP303" s="9" t="s">
        <v>312</v>
      </c>
      <c r="AQ303" s="9"/>
      <c r="AR303" s="9" t="s">
        <v>63</v>
      </c>
      <c r="AS303" s="9" t="s">
        <v>63</v>
      </c>
      <c r="AT303" s="9" t="s">
        <v>2399</v>
      </c>
      <c r="AU303" s="9" t="s">
        <v>2307</v>
      </c>
    </row>
    <row r="304" spans="1:47" hidden="1" x14ac:dyDescent="0.25">
      <c r="A304" s="9" t="s">
        <v>2402</v>
      </c>
      <c r="B304" s="9" t="s">
        <v>2403</v>
      </c>
      <c r="C304" s="9" t="s">
        <v>2404</v>
      </c>
      <c r="D304" s="9" t="s">
        <v>225</v>
      </c>
      <c r="E304" s="9" t="s">
        <v>60</v>
      </c>
      <c r="F304" s="9"/>
      <c r="G304" s="9" t="s">
        <v>72</v>
      </c>
      <c r="H304">
        <f t="shared" si="32"/>
        <v>1</v>
      </c>
      <c r="I304" s="9"/>
      <c r="J304" s="9" t="s">
        <v>63</v>
      </c>
      <c r="K304" t="str">
        <f t="shared" si="33"/>
        <v>0</v>
      </c>
      <c r="L304" s="9" t="s">
        <v>64</v>
      </c>
      <c r="M304" t="str">
        <f t="shared" si="34"/>
        <v>0</v>
      </c>
      <c r="N304">
        <f t="shared" si="35"/>
        <v>1</v>
      </c>
      <c r="O304" s="9"/>
      <c r="P304" s="9" t="s">
        <v>65</v>
      </c>
      <c r="Q304" s="9"/>
      <c r="R304" s="7" t="str">
        <f t="shared" si="36"/>
        <v>0</v>
      </c>
      <c r="S304" s="9"/>
      <c r="T304" t="str">
        <f t="shared" si="37"/>
        <v>0</v>
      </c>
      <c r="U304" s="9"/>
      <c r="V304" t="str">
        <f t="shared" si="38"/>
        <v>0</v>
      </c>
      <c r="W304" s="19">
        <f t="shared" si="39"/>
        <v>0</v>
      </c>
      <c r="X304" s="9"/>
      <c r="Y304" s="9"/>
      <c r="Z304" s="9"/>
      <c r="AA304" s="9"/>
      <c r="AB304" s="9"/>
      <c r="AC304" s="9"/>
      <c r="AD304" s="9"/>
      <c r="AE304" s="9"/>
      <c r="AF304" s="9"/>
      <c r="AG304" s="9"/>
      <c r="AH304" s="9"/>
      <c r="AI304" s="9"/>
      <c r="AJ304" s="9"/>
      <c r="AK304" s="9"/>
      <c r="AL304" s="9"/>
      <c r="AM304" s="9"/>
      <c r="AN304" s="9"/>
      <c r="AO304" s="9"/>
      <c r="AP304" s="9"/>
      <c r="AQ304" s="9"/>
      <c r="AR304" s="9" t="s">
        <v>5645</v>
      </c>
      <c r="AS304" s="9"/>
      <c r="AT304" s="9"/>
      <c r="AU304" s="9"/>
    </row>
    <row r="305" spans="1:47" hidden="1" x14ac:dyDescent="0.25">
      <c r="A305" s="9" t="s">
        <v>2405</v>
      </c>
      <c r="B305" s="9" t="s">
        <v>2406</v>
      </c>
      <c r="C305" s="9" t="s">
        <v>2407</v>
      </c>
      <c r="D305" s="9" t="s">
        <v>225</v>
      </c>
      <c r="E305" s="9" t="s">
        <v>60</v>
      </c>
      <c r="F305" s="9"/>
      <c r="G305" s="9" t="s">
        <v>78</v>
      </c>
      <c r="H305">
        <f t="shared" si="32"/>
        <v>0</v>
      </c>
      <c r="I305" s="9"/>
      <c r="J305" s="9" t="s">
        <v>63</v>
      </c>
      <c r="K305" t="str">
        <f t="shared" si="33"/>
        <v>0</v>
      </c>
      <c r="L305" s="9" t="s">
        <v>64</v>
      </c>
      <c r="M305" t="str">
        <f t="shared" si="34"/>
        <v>0</v>
      </c>
      <c r="N305">
        <f t="shared" si="35"/>
        <v>0</v>
      </c>
      <c r="O305" s="9"/>
      <c r="P305" s="9" t="s">
        <v>73</v>
      </c>
      <c r="Q305" s="9" t="s">
        <v>63</v>
      </c>
      <c r="R305" s="7" t="str">
        <f t="shared" si="36"/>
        <v>0</v>
      </c>
      <c r="S305" s="9" t="s">
        <v>80</v>
      </c>
      <c r="T305" t="str">
        <f t="shared" si="37"/>
        <v>0</v>
      </c>
      <c r="U305" s="9" t="s">
        <v>80</v>
      </c>
      <c r="V305" t="str">
        <f t="shared" si="38"/>
        <v>0</v>
      </c>
      <c r="W305" s="19">
        <f t="shared" si="39"/>
        <v>0</v>
      </c>
      <c r="X305" s="9"/>
      <c r="Y305" s="9"/>
      <c r="Z305" s="9" t="s">
        <v>83</v>
      </c>
      <c r="AA305" s="9" t="s">
        <v>63</v>
      </c>
      <c r="AB305" s="9" t="s">
        <v>63</v>
      </c>
      <c r="AC305" s="9" t="s">
        <v>63</v>
      </c>
      <c r="AD305" s="9" t="s">
        <v>63</v>
      </c>
      <c r="AE305" s="9" t="s">
        <v>63</v>
      </c>
      <c r="AF305" s="9" t="s">
        <v>85</v>
      </c>
      <c r="AG305" s="9" t="s">
        <v>2408</v>
      </c>
      <c r="AH305" s="9" t="s">
        <v>66</v>
      </c>
      <c r="AI305" s="9" t="s">
        <v>110</v>
      </c>
      <c r="AJ305" s="9" t="s">
        <v>63</v>
      </c>
      <c r="AK305" s="9" t="s">
        <v>63</v>
      </c>
      <c r="AL305" s="9" t="s">
        <v>110</v>
      </c>
      <c r="AM305" s="9" t="s">
        <v>66</v>
      </c>
      <c r="AN305" s="9" t="s">
        <v>63</v>
      </c>
      <c r="AO305" s="9" t="s">
        <v>81</v>
      </c>
      <c r="AP305" s="9" t="s">
        <v>78</v>
      </c>
      <c r="AQ305" s="9"/>
      <c r="AR305" s="9" t="s">
        <v>137</v>
      </c>
      <c r="AS305" s="9" t="s">
        <v>63</v>
      </c>
      <c r="AT305" s="9" t="s">
        <v>255</v>
      </c>
      <c r="AU305" s="9" t="s">
        <v>2409</v>
      </c>
    </row>
    <row r="306" spans="1:47" hidden="1" x14ac:dyDescent="0.25">
      <c r="A306" s="9" t="s">
        <v>2413</v>
      </c>
      <c r="B306" s="9" t="s">
        <v>2414</v>
      </c>
      <c r="C306" s="9" t="s">
        <v>2415</v>
      </c>
      <c r="D306" s="9" t="s">
        <v>225</v>
      </c>
      <c r="E306" s="9" t="s">
        <v>60</v>
      </c>
      <c r="F306" s="9"/>
      <c r="G306" s="9" t="s">
        <v>118</v>
      </c>
      <c r="H306">
        <f t="shared" si="32"/>
        <v>0</v>
      </c>
      <c r="I306" s="9"/>
      <c r="J306" s="9" t="s">
        <v>63</v>
      </c>
      <c r="K306" t="str">
        <f t="shared" si="33"/>
        <v>0</v>
      </c>
      <c r="L306" s="9" t="s">
        <v>64</v>
      </c>
      <c r="M306" t="str">
        <f t="shared" si="34"/>
        <v>0</v>
      </c>
      <c r="N306">
        <f t="shared" si="35"/>
        <v>0</v>
      </c>
      <c r="O306" s="9"/>
      <c r="P306" s="9" t="s">
        <v>73</v>
      </c>
      <c r="Q306" s="9" t="s">
        <v>63</v>
      </c>
      <c r="R306" s="7" t="str">
        <f t="shared" si="36"/>
        <v>0</v>
      </c>
      <c r="S306" s="9" t="s">
        <v>66</v>
      </c>
      <c r="T306" t="str">
        <f t="shared" si="37"/>
        <v>1</v>
      </c>
      <c r="U306" s="9" t="s">
        <v>66</v>
      </c>
      <c r="V306" t="str">
        <f t="shared" si="38"/>
        <v>1</v>
      </c>
      <c r="W306" s="19">
        <f t="shared" si="39"/>
        <v>2</v>
      </c>
      <c r="X306" s="9" t="s">
        <v>15</v>
      </c>
      <c r="Y306" s="9" t="s">
        <v>2416</v>
      </c>
      <c r="Z306" s="9"/>
      <c r="AA306" s="9"/>
      <c r="AB306" s="9"/>
      <c r="AC306" s="9"/>
      <c r="AD306" s="9"/>
      <c r="AE306" s="9"/>
      <c r="AF306" s="9"/>
      <c r="AG306" s="9"/>
      <c r="AH306" s="9"/>
      <c r="AI306" s="9"/>
      <c r="AJ306" s="9"/>
      <c r="AK306" s="9"/>
      <c r="AL306" s="9"/>
      <c r="AM306" s="9"/>
      <c r="AN306" s="9"/>
      <c r="AO306" s="9"/>
      <c r="AP306" s="9"/>
      <c r="AQ306" s="9"/>
      <c r="AR306" s="9" t="s">
        <v>5645</v>
      </c>
      <c r="AS306" s="9"/>
      <c r="AT306" s="9"/>
      <c r="AU306" s="9"/>
    </row>
    <row r="307" spans="1:47" hidden="1" x14ac:dyDescent="0.25">
      <c r="A307" s="9" t="s">
        <v>2417</v>
      </c>
      <c r="B307" s="9" t="s">
        <v>2418</v>
      </c>
      <c r="C307" s="9" t="s">
        <v>2419</v>
      </c>
      <c r="D307" s="9" t="s">
        <v>254</v>
      </c>
      <c r="E307" s="9" t="s">
        <v>60</v>
      </c>
      <c r="F307" s="9"/>
      <c r="G307" s="9" t="s">
        <v>133</v>
      </c>
      <c r="H307">
        <f t="shared" si="32"/>
        <v>0</v>
      </c>
      <c r="I307" s="9"/>
      <c r="J307" s="9" t="s">
        <v>63</v>
      </c>
      <c r="K307" t="str">
        <f t="shared" si="33"/>
        <v>0</v>
      </c>
      <c r="L307" s="9" t="s">
        <v>64</v>
      </c>
      <c r="M307" t="str">
        <f t="shared" si="34"/>
        <v>0</v>
      </c>
      <c r="N307">
        <f t="shared" si="35"/>
        <v>0</v>
      </c>
      <c r="O307" s="9"/>
      <c r="P307" s="9" t="s">
        <v>73</v>
      </c>
      <c r="Q307" s="9" t="s">
        <v>63</v>
      </c>
      <c r="R307" s="7" t="str">
        <f t="shared" si="36"/>
        <v>0</v>
      </c>
      <c r="S307" s="9" t="s">
        <v>80</v>
      </c>
      <c r="T307" t="str">
        <f t="shared" si="37"/>
        <v>0</v>
      </c>
      <c r="U307" s="9" t="s">
        <v>80</v>
      </c>
      <c r="V307" t="str">
        <f t="shared" si="38"/>
        <v>0</v>
      </c>
      <c r="W307" s="19">
        <f t="shared" si="39"/>
        <v>0</v>
      </c>
      <c r="X307" s="9"/>
      <c r="Y307" s="9"/>
      <c r="Z307" s="9" t="s">
        <v>83</v>
      </c>
      <c r="AA307" s="9" t="s">
        <v>66</v>
      </c>
      <c r="AB307" s="9" t="s">
        <v>84</v>
      </c>
      <c r="AC307" s="9" t="s">
        <v>110</v>
      </c>
      <c r="AD307" s="9" t="s">
        <v>110</v>
      </c>
      <c r="AE307" s="9" t="s">
        <v>80</v>
      </c>
      <c r="AF307" s="9" t="s">
        <v>110</v>
      </c>
      <c r="AG307" s="9"/>
      <c r="AH307" s="9" t="s">
        <v>66</v>
      </c>
      <c r="AI307" s="9" t="s">
        <v>134</v>
      </c>
      <c r="AJ307" s="9" t="s">
        <v>135</v>
      </c>
      <c r="AK307" s="9" t="s">
        <v>66</v>
      </c>
      <c r="AL307" s="9" t="s">
        <v>110</v>
      </c>
      <c r="AM307" s="9" t="s">
        <v>134</v>
      </c>
      <c r="AN307" s="9" t="s">
        <v>66</v>
      </c>
      <c r="AO307" s="9" t="s">
        <v>122</v>
      </c>
      <c r="AP307" s="9" t="s">
        <v>312</v>
      </c>
      <c r="AQ307" s="9"/>
      <c r="AR307" s="9" t="s">
        <v>63</v>
      </c>
      <c r="AS307" s="9" t="s">
        <v>63</v>
      </c>
      <c r="AT307" s="9" t="s">
        <v>2420</v>
      </c>
      <c r="AU307" s="9" t="s">
        <v>1652</v>
      </c>
    </row>
    <row r="308" spans="1:47" hidden="1" x14ac:dyDescent="0.25">
      <c r="A308" s="9" t="s">
        <v>2423</v>
      </c>
      <c r="B308" s="9" t="s">
        <v>2424</v>
      </c>
      <c r="C308" s="9" t="s">
        <v>2425</v>
      </c>
      <c r="D308" s="9" t="s">
        <v>225</v>
      </c>
      <c r="E308" s="9" t="s">
        <v>60</v>
      </c>
      <c r="F308" s="9"/>
      <c r="G308" s="28" t="s">
        <v>62</v>
      </c>
      <c r="H308">
        <f t="shared" si="32"/>
        <v>0</v>
      </c>
      <c r="I308" s="9"/>
      <c r="J308" s="9" t="s">
        <v>63</v>
      </c>
      <c r="K308" t="str">
        <f t="shared" si="33"/>
        <v>0</v>
      </c>
      <c r="L308" s="9" t="s">
        <v>64</v>
      </c>
      <c r="M308" t="str">
        <f t="shared" si="34"/>
        <v>0</v>
      </c>
      <c r="N308">
        <f t="shared" si="35"/>
        <v>0</v>
      </c>
      <c r="O308" s="9"/>
      <c r="P308" s="9" t="s">
        <v>65</v>
      </c>
      <c r="Q308" s="9" t="s">
        <v>63</v>
      </c>
      <c r="R308" s="7" t="str">
        <f t="shared" si="36"/>
        <v>0</v>
      </c>
      <c r="S308" s="9" t="s">
        <v>80</v>
      </c>
      <c r="T308" t="str">
        <f t="shared" si="37"/>
        <v>0</v>
      </c>
      <c r="U308" s="9" t="s">
        <v>66</v>
      </c>
      <c r="V308" t="str">
        <f t="shared" si="38"/>
        <v>1</v>
      </c>
      <c r="W308" s="19">
        <f t="shared" si="39"/>
        <v>1</v>
      </c>
      <c r="X308" s="9" t="s">
        <v>15</v>
      </c>
      <c r="Y308" s="9" t="s">
        <v>2427</v>
      </c>
      <c r="Z308" s="9"/>
      <c r="AA308" s="9"/>
      <c r="AB308" s="9"/>
      <c r="AC308" s="9"/>
      <c r="AD308" s="9"/>
      <c r="AE308" s="9"/>
      <c r="AF308" s="9"/>
      <c r="AG308" s="9"/>
      <c r="AH308" s="9"/>
      <c r="AI308" s="9"/>
      <c r="AJ308" s="9"/>
      <c r="AK308" s="9"/>
      <c r="AL308" s="9"/>
      <c r="AM308" s="9"/>
      <c r="AN308" s="9"/>
      <c r="AO308" s="9"/>
      <c r="AP308" s="9"/>
      <c r="AQ308" s="9"/>
      <c r="AR308" s="9" t="s">
        <v>5645</v>
      </c>
      <c r="AS308" s="9"/>
      <c r="AT308" s="9"/>
      <c r="AU308" s="9"/>
    </row>
    <row r="309" spans="1:47" hidden="1" x14ac:dyDescent="0.25">
      <c r="A309" s="9" t="s">
        <v>2428</v>
      </c>
      <c r="B309" s="9" t="s">
        <v>2429</v>
      </c>
      <c r="C309" s="9" t="s">
        <v>2430</v>
      </c>
      <c r="D309" s="9" t="s">
        <v>225</v>
      </c>
      <c r="E309" s="9" t="s">
        <v>60</v>
      </c>
      <c r="F309" s="9"/>
      <c r="G309" s="9" t="s">
        <v>341</v>
      </c>
      <c r="H309">
        <f t="shared" si="32"/>
        <v>0</v>
      </c>
      <c r="I309" s="9"/>
      <c r="J309" s="9" t="s">
        <v>128</v>
      </c>
      <c r="K309" t="str">
        <f t="shared" si="33"/>
        <v>1</v>
      </c>
      <c r="L309" s="9" t="s">
        <v>64</v>
      </c>
      <c r="M309" t="str">
        <f t="shared" si="34"/>
        <v>0</v>
      </c>
      <c r="N309">
        <f t="shared" si="35"/>
        <v>1</v>
      </c>
      <c r="O309" s="9"/>
      <c r="P309" s="9" t="s">
        <v>65</v>
      </c>
      <c r="Q309" s="9"/>
      <c r="R309" s="7" t="str">
        <f t="shared" si="36"/>
        <v>0</v>
      </c>
      <c r="S309" s="9"/>
      <c r="T309" t="str">
        <f t="shared" si="37"/>
        <v>0</v>
      </c>
      <c r="U309" s="9"/>
      <c r="V309" t="str">
        <f t="shared" si="38"/>
        <v>0</v>
      </c>
      <c r="W309" s="19">
        <f t="shared" si="39"/>
        <v>0</v>
      </c>
      <c r="X309" s="9"/>
      <c r="Y309" s="9"/>
      <c r="Z309" s="9"/>
      <c r="AA309" s="9"/>
      <c r="AB309" s="9"/>
      <c r="AC309" s="9"/>
      <c r="AD309" s="9"/>
      <c r="AE309" s="9"/>
      <c r="AF309" s="9"/>
      <c r="AG309" s="9"/>
      <c r="AH309" s="9"/>
      <c r="AI309" s="9"/>
      <c r="AJ309" s="9"/>
      <c r="AK309" s="9"/>
      <c r="AL309" s="9"/>
      <c r="AM309" s="9"/>
      <c r="AN309" s="9"/>
      <c r="AO309" s="9"/>
      <c r="AP309" s="9"/>
      <c r="AQ309" s="9"/>
      <c r="AR309" s="9" t="s">
        <v>5645</v>
      </c>
      <c r="AS309" s="9"/>
      <c r="AT309" s="9"/>
      <c r="AU309" s="9"/>
    </row>
    <row r="310" spans="1:47" hidden="1" x14ac:dyDescent="0.25">
      <c r="A310" s="9" t="s">
        <v>2431</v>
      </c>
      <c r="B310" s="9" t="s">
        <v>2432</v>
      </c>
      <c r="C310" s="9" t="s">
        <v>2433</v>
      </c>
      <c r="D310" s="9" t="s">
        <v>225</v>
      </c>
      <c r="E310" s="9" t="s">
        <v>60</v>
      </c>
      <c r="F310" s="9"/>
      <c r="G310" s="9" t="s">
        <v>341</v>
      </c>
      <c r="H310">
        <f t="shared" si="32"/>
        <v>0</v>
      </c>
      <c r="I310" s="9"/>
      <c r="J310" s="9" t="s">
        <v>63</v>
      </c>
      <c r="K310" t="str">
        <f t="shared" si="33"/>
        <v>0</v>
      </c>
      <c r="L310" s="9" t="s">
        <v>64</v>
      </c>
      <c r="M310" t="str">
        <f t="shared" si="34"/>
        <v>0</v>
      </c>
      <c r="N310">
        <f t="shared" si="35"/>
        <v>0</v>
      </c>
      <c r="O310" s="9"/>
      <c r="P310" s="9" t="s">
        <v>73</v>
      </c>
      <c r="Q310" s="9" t="s">
        <v>63</v>
      </c>
      <c r="R310" s="7" t="str">
        <f t="shared" si="36"/>
        <v>0</v>
      </c>
      <c r="S310" s="9" t="s">
        <v>66</v>
      </c>
      <c r="T310" t="str">
        <f t="shared" si="37"/>
        <v>1</v>
      </c>
      <c r="U310" s="9" t="s">
        <v>66</v>
      </c>
      <c r="V310" t="str">
        <f t="shared" si="38"/>
        <v>1</v>
      </c>
      <c r="W310" s="19">
        <f t="shared" si="39"/>
        <v>2</v>
      </c>
      <c r="X310" s="9" t="s">
        <v>15</v>
      </c>
      <c r="Y310" s="9" t="s">
        <v>2434</v>
      </c>
      <c r="Z310" s="9"/>
      <c r="AA310" s="9"/>
      <c r="AB310" s="9"/>
      <c r="AC310" s="9"/>
      <c r="AD310" s="9"/>
      <c r="AE310" s="9"/>
      <c r="AF310" s="9"/>
      <c r="AG310" s="9"/>
      <c r="AH310" s="9"/>
      <c r="AI310" s="9"/>
      <c r="AJ310" s="9"/>
      <c r="AK310" s="9"/>
      <c r="AL310" s="9"/>
      <c r="AM310" s="9"/>
      <c r="AN310" s="9"/>
      <c r="AO310" s="9"/>
      <c r="AP310" s="9"/>
      <c r="AQ310" s="9"/>
      <c r="AR310" s="9" t="s">
        <v>5645</v>
      </c>
      <c r="AS310" s="9"/>
      <c r="AT310" s="9"/>
      <c r="AU310" s="9"/>
    </row>
    <row r="311" spans="1:47" x14ac:dyDescent="0.25">
      <c r="A311" s="9" t="s">
        <v>2435</v>
      </c>
      <c r="B311" s="9" t="s">
        <v>2436</v>
      </c>
      <c r="C311" s="9" t="s">
        <v>2437</v>
      </c>
      <c r="D311" s="9" t="s">
        <v>225</v>
      </c>
      <c r="E311" s="9" t="s">
        <v>60</v>
      </c>
      <c r="F311" s="9"/>
      <c r="G311" s="9" t="s">
        <v>78</v>
      </c>
      <c r="H311">
        <f t="shared" si="32"/>
        <v>0</v>
      </c>
      <c r="I311" s="9"/>
      <c r="J311" s="9" t="s">
        <v>63</v>
      </c>
      <c r="K311" t="str">
        <f t="shared" si="33"/>
        <v>0</v>
      </c>
      <c r="L311" s="9" t="s">
        <v>64</v>
      </c>
      <c r="M311" t="str">
        <f t="shared" si="34"/>
        <v>0</v>
      </c>
      <c r="N311">
        <f t="shared" si="35"/>
        <v>0</v>
      </c>
      <c r="O311" s="9"/>
      <c r="P311" s="9" t="s">
        <v>73</v>
      </c>
      <c r="Q311" s="9" t="s">
        <v>63</v>
      </c>
      <c r="R311" s="7" t="str">
        <f t="shared" si="36"/>
        <v>0</v>
      </c>
      <c r="S311" s="9" t="s">
        <v>80</v>
      </c>
      <c r="T311" t="str">
        <f t="shared" si="37"/>
        <v>0</v>
      </c>
      <c r="U311" s="9" t="s">
        <v>63</v>
      </c>
      <c r="V311" t="str">
        <f t="shared" si="38"/>
        <v>0</v>
      </c>
      <c r="W311" s="19">
        <f t="shared" si="39"/>
        <v>0</v>
      </c>
      <c r="X311" s="9"/>
      <c r="Y311" s="9"/>
      <c r="Z311" s="9" t="s">
        <v>83</v>
      </c>
      <c r="AA311" s="9" t="s">
        <v>63</v>
      </c>
      <c r="AB311" s="9" t="s">
        <v>63</v>
      </c>
      <c r="AC311" s="9" t="s">
        <v>63</v>
      </c>
      <c r="AD311" s="9" t="s">
        <v>80</v>
      </c>
      <c r="AE311" s="9" t="s">
        <v>110</v>
      </c>
      <c r="AF311" s="9" t="s">
        <v>85</v>
      </c>
      <c r="AG311" s="9" t="s">
        <v>2438</v>
      </c>
      <c r="AH311" s="9" t="s">
        <v>66</v>
      </c>
      <c r="AI311" s="9" t="s">
        <v>63</v>
      </c>
      <c r="AJ311" s="9" t="s">
        <v>63</v>
      </c>
      <c r="AK311" s="9" t="s">
        <v>63</v>
      </c>
      <c r="AL311" s="9" t="s">
        <v>63</v>
      </c>
      <c r="AM311" s="9" t="s">
        <v>63</v>
      </c>
      <c r="AN311" s="9" t="s">
        <v>63</v>
      </c>
      <c r="AO311" s="9" t="s">
        <v>81</v>
      </c>
      <c r="AP311" s="9" t="s">
        <v>78</v>
      </c>
      <c r="AQ311" s="9"/>
      <c r="AR311" s="9" t="s">
        <v>63</v>
      </c>
      <c r="AS311" s="9" t="s">
        <v>63</v>
      </c>
      <c r="AT311" s="9" t="s">
        <v>1734</v>
      </c>
      <c r="AU311" s="9" t="s">
        <v>2058</v>
      </c>
    </row>
    <row r="312" spans="1:47" hidden="1" x14ac:dyDescent="0.25">
      <c r="A312" s="9" t="s">
        <v>2440</v>
      </c>
      <c r="B312" s="9" t="s">
        <v>2441</v>
      </c>
      <c r="C312" s="9" t="s">
        <v>2442</v>
      </c>
      <c r="D312" s="9" t="s">
        <v>225</v>
      </c>
      <c r="E312" s="9" t="s">
        <v>60</v>
      </c>
      <c r="F312" s="9"/>
      <c r="G312" s="9" t="s">
        <v>78</v>
      </c>
      <c r="H312">
        <f t="shared" si="32"/>
        <v>0</v>
      </c>
      <c r="I312" s="9"/>
      <c r="J312" s="9" t="s">
        <v>63</v>
      </c>
      <c r="K312" t="str">
        <f t="shared" si="33"/>
        <v>0</v>
      </c>
      <c r="L312" s="9" t="s">
        <v>64</v>
      </c>
      <c r="M312" t="str">
        <f t="shared" si="34"/>
        <v>0</v>
      </c>
      <c r="N312">
        <f t="shared" si="35"/>
        <v>0</v>
      </c>
      <c r="O312" s="9"/>
      <c r="P312" s="9" t="s">
        <v>65</v>
      </c>
      <c r="Q312" s="9" t="s">
        <v>63</v>
      </c>
      <c r="R312" s="7" t="str">
        <f t="shared" si="36"/>
        <v>0</v>
      </c>
      <c r="S312" s="9" t="s">
        <v>80</v>
      </c>
      <c r="T312" t="str">
        <f t="shared" si="37"/>
        <v>0</v>
      </c>
      <c r="U312" s="9" t="s">
        <v>80</v>
      </c>
      <c r="V312" t="str">
        <f t="shared" si="38"/>
        <v>0</v>
      </c>
      <c r="W312" s="19">
        <f t="shared" si="39"/>
        <v>0</v>
      </c>
      <c r="X312" s="9"/>
      <c r="Y312" s="9"/>
      <c r="Z312" s="9" t="s">
        <v>83</v>
      </c>
      <c r="AA312" s="9" t="s">
        <v>66</v>
      </c>
      <c r="AB312" s="9" t="s">
        <v>63</v>
      </c>
      <c r="AC312" s="9" t="s">
        <v>63</v>
      </c>
      <c r="AD312" s="9" t="s">
        <v>110</v>
      </c>
      <c r="AE312" s="9" t="s">
        <v>110</v>
      </c>
      <c r="AF312" s="9" t="s">
        <v>110</v>
      </c>
      <c r="AG312" s="9"/>
      <c r="AH312" s="9" t="s">
        <v>66</v>
      </c>
      <c r="AI312" s="9" t="s">
        <v>63</v>
      </c>
      <c r="AJ312" s="9" t="s">
        <v>66</v>
      </c>
      <c r="AK312" s="9" t="s">
        <v>66</v>
      </c>
      <c r="AL312" s="9" t="s">
        <v>63</v>
      </c>
      <c r="AM312" s="9" t="s">
        <v>66</v>
      </c>
      <c r="AN312" s="9" t="s">
        <v>63</v>
      </c>
      <c r="AO312" s="9" t="s">
        <v>81</v>
      </c>
      <c r="AP312" s="9" t="s">
        <v>320</v>
      </c>
      <c r="AQ312" s="9"/>
      <c r="AR312" s="9" t="s">
        <v>5645</v>
      </c>
      <c r="AS312" s="9" t="s">
        <v>63</v>
      </c>
      <c r="AT312" s="9"/>
      <c r="AU312" s="9" t="s">
        <v>1592</v>
      </c>
    </row>
    <row r="313" spans="1:47" hidden="1" x14ac:dyDescent="0.25">
      <c r="A313" s="9" t="s">
        <v>2446</v>
      </c>
      <c r="B313" s="9" t="s">
        <v>2447</v>
      </c>
      <c r="C313" s="9" t="s">
        <v>2448</v>
      </c>
      <c r="D313" s="9" t="s">
        <v>225</v>
      </c>
      <c r="E313" s="9" t="s">
        <v>60</v>
      </c>
      <c r="F313" s="9"/>
      <c r="G313" s="9" t="s">
        <v>226</v>
      </c>
      <c r="H313">
        <f t="shared" si="32"/>
        <v>0</v>
      </c>
      <c r="I313" s="9" t="s">
        <v>1491</v>
      </c>
      <c r="J313" s="9" t="s">
        <v>63</v>
      </c>
      <c r="K313" t="str">
        <f t="shared" si="33"/>
        <v>0</v>
      </c>
      <c r="L313" s="9" t="s">
        <v>64</v>
      </c>
      <c r="M313" t="str">
        <f t="shared" si="34"/>
        <v>0</v>
      </c>
      <c r="N313">
        <f t="shared" si="35"/>
        <v>0</v>
      </c>
      <c r="O313" s="9"/>
      <c r="P313" s="9" t="s">
        <v>73</v>
      </c>
      <c r="Q313" s="9" t="s">
        <v>63</v>
      </c>
      <c r="R313" s="7" t="str">
        <f t="shared" si="36"/>
        <v>0</v>
      </c>
      <c r="S313" s="9" t="s">
        <v>80</v>
      </c>
      <c r="T313" t="str">
        <f t="shared" si="37"/>
        <v>0</v>
      </c>
      <c r="U313" s="9" t="s">
        <v>80</v>
      </c>
      <c r="V313" t="str">
        <f t="shared" si="38"/>
        <v>0</v>
      </c>
      <c r="W313" s="19">
        <f t="shared" si="39"/>
        <v>0</v>
      </c>
      <c r="X313" s="9"/>
      <c r="Y313" s="9"/>
      <c r="Z313" s="9" t="s">
        <v>83</v>
      </c>
      <c r="AA313" s="9" t="s">
        <v>63</v>
      </c>
      <c r="AB313" s="9" t="s">
        <v>84</v>
      </c>
      <c r="AC313" s="9" t="s">
        <v>110</v>
      </c>
      <c r="AD313" s="9" t="s">
        <v>110</v>
      </c>
      <c r="AE313" s="9" t="s">
        <v>110</v>
      </c>
      <c r="AF313" s="9" t="s">
        <v>228</v>
      </c>
      <c r="AG313" s="9"/>
      <c r="AH313" s="9" t="s">
        <v>66</v>
      </c>
      <c r="AI313" s="9" t="s">
        <v>134</v>
      </c>
      <c r="AJ313" s="9" t="s">
        <v>135</v>
      </c>
      <c r="AK313" s="9" t="s">
        <v>228</v>
      </c>
      <c r="AL313" s="9" t="s">
        <v>110</v>
      </c>
      <c r="AM313" s="9" t="s">
        <v>134</v>
      </c>
      <c r="AN313" s="9" t="s">
        <v>63</v>
      </c>
      <c r="AO313" s="9" t="s">
        <v>122</v>
      </c>
      <c r="AP313" s="9" t="s">
        <v>136</v>
      </c>
      <c r="AQ313" s="9"/>
      <c r="AR313" s="9" t="s">
        <v>137</v>
      </c>
      <c r="AS313" s="9" t="s">
        <v>63</v>
      </c>
      <c r="AT313" s="9" t="s">
        <v>255</v>
      </c>
      <c r="AU313" s="9" t="s">
        <v>2307</v>
      </c>
    </row>
    <row r="314" spans="1:47" hidden="1" x14ac:dyDescent="0.25">
      <c r="A314" s="9" t="s">
        <v>2461</v>
      </c>
      <c r="B314" s="9" t="s">
        <v>2462</v>
      </c>
      <c r="C314" s="9" t="s">
        <v>2463</v>
      </c>
      <c r="D314" s="9" t="s">
        <v>225</v>
      </c>
      <c r="E314" s="9" t="s">
        <v>60</v>
      </c>
      <c r="F314" s="9"/>
      <c r="G314" s="9" t="s">
        <v>78</v>
      </c>
      <c r="H314">
        <f t="shared" si="32"/>
        <v>0</v>
      </c>
      <c r="I314" s="9"/>
      <c r="J314" s="9" t="s">
        <v>63</v>
      </c>
      <c r="K314" t="str">
        <f t="shared" si="33"/>
        <v>0</v>
      </c>
      <c r="L314" s="9" t="s">
        <v>64</v>
      </c>
      <c r="M314" t="str">
        <f t="shared" si="34"/>
        <v>0</v>
      </c>
      <c r="N314">
        <f t="shared" si="35"/>
        <v>0</v>
      </c>
      <c r="O314" s="9"/>
      <c r="P314" s="9" t="s">
        <v>73</v>
      </c>
      <c r="Q314" s="9" t="s">
        <v>63</v>
      </c>
      <c r="R314" s="7" t="str">
        <f t="shared" si="36"/>
        <v>0</v>
      </c>
      <c r="S314" s="9" t="s">
        <v>80</v>
      </c>
      <c r="T314" t="str">
        <f t="shared" si="37"/>
        <v>0</v>
      </c>
      <c r="U314" s="9" t="s">
        <v>80</v>
      </c>
      <c r="V314" t="str">
        <f t="shared" si="38"/>
        <v>0</v>
      </c>
      <c r="W314" s="19">
        <f t="shared" si="39"/>
        <v>0</v>
      </c>
      <c r="X314" s="9"/>
      <c r="Y314" s="9"/>
      <c r="Z314" s="9" t="s">
        <v>83</v>
      </c>
      <c r="AA314" s="9" t="s">
        <v>63</v>
      </c>
      <c r="AB314" s="9" t="s">
        <v>63</v>
      </c>
      <c r="AC314" s="9" t="s">
        <v>63</v>
      </c>
      <c r="AD314" s="9" t="s">
        <v>80</v>
      </c>
      <c r="AE314" s="9" t="s">
        <v>80</v>
      </c>
      <c r="AF314" s="9" t="s">
        <v>85</v>
      </c>
      <c r="AG314" s="9" t="s">
        <v>2464</v>
      </c>
      <c r="AH314" s="9" t="s">
        <v>66</v>
      </c>
      <c r="AI314" s="9" t="s">
        <v>63</v>
      </c>
      <c r="AJ314" s="9" t="s">
        <v>63</v>
      </c>
      <c r="AK314" s="9" t="s">
        <v>63</v>
      </c>
      <c r="AL314" s="9" t="s">
        <v>63</v>
      </c>
      <c r="AM314" s="9" t="s">
        <v>63</v>
      </c>
      <c r="AN314" s="9" t="s">
        <v>63</v>
      </c>
      <c r="AO314" s="9" t="s">
        <v>288</v>
      </c>
      <c r="AP314" s="9" t="s">
        <v>78</v>
      </c>
      <c r="AQ314" s="9"/>
      <c r="AR314" s="9" t="s">
        <v>63</v>
      </c>
      <c r="AS314" s="9" t="s">
        <v>63</v>
      </c>
      <c r="AT314" s="9" t="s">
        <v>138</v>
      </c>
      <c r="AU314" s="9" t="s">
        <v>2465</v>
      </c>
    </row>
    <row r="315" spans="1:47" hidden="1" x14ac:dyDescent="0.25">
      <c r="A315" s="9" t="s">
        <v>2468</v>
      </c>
      <c r="B315" s="9" t="s">
        <v>2469</v>
      </c>
      <c r="C315" s="9" t="s">
        <v>2470</v>
      </c>
      <c r="D315" s="9" t="s">
        <v>225</v>
      </c>
      <c r="E315" s="9" t="s">
        <v>60</v>
      </c>
      <c r="F315" s="9"/>
      <c r="G315" s="9" t="s">
        <v>62</v>
      </c>
      <c r="H315">
        <f t="shared" si="32"/>
        <v>0</v>
      </c>
      <c r="I315" s="9"/>
      <c r="J315" s="9" t="s">
        <v>63</v>
      </c>
      <c r="K315" t="str">
        <f t="shared" si="33"/>
        <v>0</v>
      </c>
      <c r="L315" s="9" t="s">
        <v>64</v>
      </c>
      <c r="M315" t="str">
        <f t="shared" si="34"/>
        <v>0</v>
      </c>
      <c r="N315">
        <f t="shared" si="35"/>
        <v>0</v>
      </c>
      <c r="O315" s="9"/>
      <c r="P315" s="9" t="s">
        <v>73</v>
      </c>
      <c r="Q315" s="9" t="s">
        <v>63</v>
      </c>
      <c r="R315" s="7" t="str">
        <f t="shared" si="36"/>
        <v>0</v>
      </c>
      <c r="S315" s="9" t="s">
        <v>80</v>
      </c>
      <c r="T315" t="str">
        <f t="shared" si="37"/>
        <v>0</v>
      </c>
      <c r="U315" s="9" t="s">
        <v>80</v>
      </c>
      <c r="V315" t="str">
        <f t="shared" si="38"/>
        <v>0</v>
      </c>
      <c r="W315" s="19">
        <f t="shared" si="39"/>
        <v>0</v>
      </c>
      <c r="X315" s="9"/>
      <c r="Y315" s="9"/>
      <c r="Z315" s="9" t="s">
        <v>83</v>
      </c>
      <c r="AA315" s="9" t="s">
        <v>63</v>
      </c>
      <c r="AB315" s="9" t="s">
        <v>63</v>
      </c>
      <c r="AC315" s="9" t="s">
        <v>63</v>
      </c>
      <c r="AD315" s="9" t="s">
        <v>110</v>
      </c>
      <c r="AE315" s="9" t="s">
        <v>63</v>
      </c>
      <c r="AF315" s="9" t="s">
        <v>110</v>
      </c>
      <c r="AG315" s="9"/>
      <c r="AH315" s="9" t="s">
        <v>66</v>
      </c>
      <c r="AI315" s="9" t="s">
        <v>134</v>
      </c>
      <c r="AJ315" s="9" t="s">
        <v>135</v>
      </c>
      <c r="AK315" s="9" t="s">
        <v>66</v>
      </c>
      <c r="AL315" s="9" t="s">
        <v>63</v>
      </c>
      <c r="AM315" s="9" t="s">
        <v>134</v>
      </c>
      <c r="AN315" s="9" t="s">
        <v>63</v>
      </c>
      <c r="AO315" s="9" t="s">
        <v>81</v>
      </c>
      <c r="AP315" s="9" t="s">
        <v>320</v>
      </c>
      <c r="AQ315" s="9"/>
      <c r="AR315" s="9" t="s">
        <v>63</v>
      </c>
      <c r="AS315" s="9" t="s">
        <v>63</v>
      </c>
      <c r="AT315" s="9" t="s">
        <v>138</v>
      </c>
      <c r="AU315" s="9" t="s">
        <v>2471</v>
      </c>
    </row>
    <row r="316" spans="1:47" hidden="1" x14ac:dyDescent="0.25">
      <c r="A316" s="9" t="s">
        <v>2476</v>
      </c>
      <c r="B316" s="9" t="s">
        <v>2477</v>
      </c>
      <c r="C316" s="9" t="s">
        <v>2478</v>
      </c>
      <c r="D316" s="9" t="s">
        <v>225</v>
      </c>
      <c r="E316" s="9" t="s">
        <v>60</v>
      </c>
      <c r="F316" s="9"/>
      <c r="G316" s="9" t="s">
        <v>78</v>
      </c>
      <c r="H316">
        <f t="shared" si="32"/>
        <v>0</v>
      </c>
      <c r="I316" s="9"/>
      <c r="J316" s="9" t="s">
        <v>63</v>
      </c>
      <c r="K316" t="str">
        <f t="shared" si="33"/>
        <v>0</v>
      </c>
      <c r="L316" s="9" t="s">
        <v>64</v>
      </c>
      <c r="M316" t="str">
        <f t="shared" si="34"/>
        <v>0</v>
      </c>
      <c r="N316">
        <f t="shared" si="35"/>
        <v>0</v>
      </c>
      <c r="O316" s="9"/>
      <c r="P316" s="9" t="s">
        <v>73</v>
      </c>
      <c r="Q316" s="9" t="s">
        <v>63</v>
      </c>
      <c r="R316" s="7" t="str">
        <f t="shared" si="36"/>
        <v>0</v>
      </c>
      <c r="S316" s="9" t="s">
        <v>80</v>
      </c>
      <c r="T316" t="str">
        <f t="shared" si="37"/>
        <v>0</v>
      </c>
      <c r="U316" s="9" t="s">
        <v>80</v>
      </c>
      <c r="V316" t="str">
        <f t="shared" si="38"/>
        <v>0</v>
      </c>
      <c r="W316" s="19">
        <f t="shared" si="39"/>
        <v>0</v>
      </c>
      <c r="X316" s="9"/>
      <c r="Y316" s="9"/>
      <c r="Z316" s="9" t="s">
        <v>83</v>
      </c>
      <c r="AA316" s="9" t="s">
        <v>63</v>
      </c>
      <c r="AB316" s="9" t="s">
        <v>84</v>
      </c>
      <c r="AC316" s="9" t="s">
        <v>63</v>
      </c>
      <c r="AD316" s="9" t="s">
        <v>80</v>
      </c>
      <c r="AE316" s="9" t="s">
        <v>80</v>
      </c>
      <c r="AF316" s="9" t="s">
        <v>85</v>
      </c>
      <c r="AG316" s="9" t="s">
        <v>2479</v>
      </c>
      <c r="AH316" s="9" t="s">
        <v>66</v>
      </c>
      <c r="AI316" s="9" t="s">
        <v>110</v>
      </c>
      <c r="AJ316" s="9" t="s">
        <v>63</v>
      </c>
      <c r="AK316" s="9" t="s">
        <v>66</v>
      </c>
      <c r="AL316" s="9" t="s">
        <v>63</v>
      </c>
      <c r="AM316" s="9" t="s">
        <v>66</v>
      </c>
      <c r="AN316" s="9" t="s">
        <v>63</v>
      </c>
      <c r="AO316" s="9" t="s">
        <v>81</v>
      </c>
      <c r="AP316" s="9" t="s">
        <v>78</v>
      </c>
      <c r="AQ316" s="9"/>
      <c r="AR316" s="9" t="s">
        <v>63</v>
      </c>
      <c r="AS316" s="9" t="s">
        <v>63</v>
      </c>
      <c r="AT316" s="9"/>
      <c r="AU316" s="9" t="s">
        <v>1994</v>
      </c>
    </row>
    <row r="317" spans="1:47" hidden="1" x14ac:dyDescent="0.25">
      <c r="A317" s="9" t="s">
        <v>2482</v>
      </c>
      <c r="B317" s="9" t="s">
        <v>2483</v>
      </c>
      <c r="C317" s="9" t="s">
        <v>2484</v>
      </c>
      <c r="D317" s="9" t="s">
        <v>225</v>
      </c>
      <c r="E317" s="9" t="s">
        <v>60</v>
      </c>
      <c r="F317" s="9"/>
      <c r="G317" s="9" t="s">
        <v>62</v>
      </c>
      <c r="H317">
        <f t="shared" si="32"/>
        <v>0</v>
      </c>
      <c r="I317" s="9"/>
      <c r="J317" s="9" t="s">
        <v>63</v>
      </c>
      <c r="K317" t="str">
        <f t="shared" si="33"/>
        <v>0</v>
      </c>
      <c r="L317" s="9" t="s">
        <v>207</v>
      </c>
      <c r="M317" t="str">
        <f t="shared" si="34"/>
        <v>1</v>
      </c>
      <c r="N317">
        <f t="shared" si="35"/>
        <v>1</v>
      </c>
      <c r="O317" s="9" t="s">
        <v>1579</v>
      </c>
      <c r="P317" s="9" t="s">
        <v>65</v>
      </c>
      <c r="Q317" s="9"/>
      <c r="R317" s="7" t="str">
        <f t="shared" si="36"/>
        <v>0</v>
      </c>
      <c r="S317" s="9"/>
      <c r="T317" t="str">
        <f t="shared" si="37"/>
        <v>0</v>
      </c>
      <c r="U317" s="9"/>
      <c r="V317" t="str">
        <f t="shared" si="38"/>
        <v>0</v>
      </c>
      <c r="W317" s="19">
        <f t="shared" si="39"/>
        <v>0</v>
      </c>
      <c r="X317" s="9"/>
      <c r="Y317" s="9"/>
      <c r="Z317" s="9"/>
      <c r="AA317" s="9"/>
      <c r="AB317" s="9"/>
      <c r="AC317" s="9"/>
      <c r="AD317" s="9"/>
      <c r="AE317" s="9"/>
      <c r="AF317" s="9"/>
      <c r="AG317" s="9"/>
      <c r="AH317" s="9"/>
      <c r="AI317" s="9"/>
      <c r="AJ317" s="9"/>
      <c r="AK317" s="9"/>
      <c r="AL317" s="9"/>
      <c r="AM317" s="9"/>
      <c r="AN317" s="9"/>
      <c r="AO317" s="9"/>
      <c r="AP317" s="9"/>
      <c r="AQ317" s="9"/>
      <c r="AR317" s="9" t="s">
        <v>5645</v>
      </c>
      <c r="AS317" s="9"/>
      <c r="AT317" s="9"/>
      <c r="AU317" s="9"/>
    </row>
    <row r="318" spans="1:47" x14ac:dyDescent="0.25">
      <c r="A318" s="9" t="s">
        <v>2485</v>
      </c>
      <c r="B318" s="9" t="s">
        <v>2486</v>
      </c>
      <c r="C318" s="9" t="s">
        <v>2487</v>
      </c>
      <c r="D318" s="9" t="s">
        <v>225</v>
      </c>
      <c r="E318" s="9" t="s">
        <v>60</v>
      </c>
      <c r="F318" s="9"/>
      <c r="G318" s="9" t="s">
        <v>78</v>
      </c>
      <c r="H318">
        <f t="shared" si="32"/>
        <v>0</v>
      </c>
      <c r="I318" s="9"/>
      <c r="J318" s="9" t="s">
        <v>63</v>
      </c>
      <c r="K318" t="str">
        <f t="shared" si="33"/>
        <v>0</v>
      </c>
      <c r="L318" s="9" t="s">
        <v>64</v>
      </c>
      <c r="M318" t="str">
        <f t="shared" si="34"/>
        <v>0</v>
      </c>
      <c r="N318">
        <f t="shared" si="35"/>
        <v>0</v>
      </c>
      <c r="O318" s="9"/>
      <c r="P318" s="9" t="s">
        <v>73</v>
      </c>
      <c r="Q318" s="9" t="s">
        <v>63</v>
      </c>
      <c r="R318" s="7" t="str">
        <f t="shared" si="36"/>
        <v>0</v>
      </c>
      <c r="S318" s="9" t="s">
        <v>80</v>
      </c>
      <c r="T318" t="str">
        <f t="shared" si="37"/>
        <v>0</v>
      </c>
      <c r="U318" s="9" t="s">
        <v>63</v>
      </c>
      <c r="V318" t="str">
        <f t="shared" si="38"/>
        <v>0</v>
      </c>
      <c r="W318" s="19">
        <f t="shared" si="39"/>
        <v>0</v>
      </c>
      <c r="X318" s="9"/>
      <c r="Y318" s="9"/>
      <c r="Z318" s="9" t="s">
        <v>83</v>
      </c>
      <c r="AA318" s="9" t="s">
        <v>63</v>
      </c>
      <c r="AB318" s="9" t="s">
        <v>63</v>
      </c>
      <c r="AC318" s="9" t="s">
        <v>63</v>
      </c>
      <c r="AD318" s="9" t="s">
        <v>80</v>
      </c>
      <c r="AE318" s="9" t="s">
        <v>63</v>
      </c>
      <c r="AF318" s="9" t="s">
        <v>85</v>
      </c>
      <c r="AG318" s="9" t="s">
        <v>212</v>
      </c>
      <c r="AH318" s="9" t="s">
        <v>66</v>
      </c>
      <c r="AI318" s="9" t="s">
        <v>63</v>
      </c>
      <c r="AJ318" s="9" t="s">
        <v>63</v>
      </c>
      <c r="AK318" s="9" t="s">
        <v>63</v>
      </c>
      <c r="AL318" s="9" t="s">
        <v>63</v>
      </c>
      <c r="AM318" s="9" t="s">
        <v>63</v>
      </c>
      <c r="AN318" s="9" t="s">
        <v>63</v>
      </c>
      <c r="AO318" s="9" t="s">
        <v>288</v>
      </c>
      <c r="AP318" s="9" t="s">
        <v>78</v>
      </c>
      <c r="AQ318" s="9"/>
      <c r="AR318" s="9" t="s">
        <v>137</v>
      </c>
      <c r="AS318" s="9" t="s">
        <v>63</v>
      </c>
      <c r="AT318" s="9"/>
      <c r="AU318" s="9" t="s">
        <v>2488</v>
      </c>
    </row>
    <row r="319" spans="1:47" hidden="1" x14ac:dyDescent="0.25">
      <c r="A319" s="9" t="s">
        <v>2492</v>
      </c>
      <c r="B319" s="9" t="s">
        <v>2493</v>
      </c>
      <c r="C319" s="9" t="s">
        <v>2494</v>
      </c>
      <c r="D319" s="9" t="s">
        <v>59</v>
      </c>
      <c r="E319" s="9" t="s">
        <v>60</v>
      </c>
      <c r="F319" s="9"/>
      <c r="G319" s="9" t="s">
        <v>72</v>
      </c>
      <c r="H319">
        <f t="shared" si="32"/>
        <v>1</v>
      </c>
      <c r="I319" s="9"/>
      <c r="J319" s="9" t="s">
        <v>63</v>
      </c>
      <c r="K319" t="str">
        <f t="shared" si="33"/>
        <v>0</v>
      </c>
      <c r="L319" s="9" t="s">
        <v>64</v>
      </c>
      <c r="M319" t="str">
        <f t="shared" si="34"/>
        <v>0</v>
      </c>
      <c r="N319">
        <f t="shared" si="35"/>
        <v>1</v>
      </c>
      <c r="O319" s="9"/>
      <c r="P319" s="9" t="s">
        <v>65</v>
      </c>
      <c r="Q319" s="9"/>
      <c r="R319" s="7" t="str">
        <f t="shared" si="36"/>
        <v>0</v>
      </c>
      <c r="S319" s="9"/>
      <c r="T319" t="str">
        <f t="shared" si="37"/>
        <v>0</v>
      </c>
      <c r="U319" s="9"/>
      <c r="V319" t="str">
        <f t="shared" si="38"/>
        <v>0</v>
      </c>
      <c r="W319" s="19">
        <f t="shared" si="39"/>
        <v>0</v>
      </c>
      <c r="X319" s="9"/>
      <c r="Y319" s="9"/>
      <c r="Z319" s="9"/>
      <c r="AA319" s="9"/>
      <c r="AB319" s="9"/>
      <c r="AC319" s="9"/>
      <c r="AD319" s="9"/>
      <c r="AE319" s="9"/>
      <c r="AF319" s="9"/>
      <c r="AG319" s="9"/>
      <c r="AH319" s="9"/>
      <c r="AI319" s="9"/>
      <c r="AJ319" s="9"/>
      <c r="AK319" s="9"/>
      <c r="AL319" s="9"/>
      <c r="AM319" s="9"/>
      <c r="AN319" s="9"/>
      <c r="AO319" s="9"/>
      <c r="AP319" s="9"/>
      <c r="AQ319" s="9"/>
      <c r="AR319" s="9" t="s">
        <v>5645</v>
      </c>
      <c r="AS319" s="9"/>
      <c r="AT319" s="9"/>
      <c r="AU319" s="9"/>
    </row>
    <row r="320" spans="1:47" hidden="1" x14ac:dyDescent="0.25">
      <c r="A320" s="9" t="s">
        <v>2495</v>
      </c>
      <c r="B320" s="9" t="s">
        <v>2496</v>
      </c>
      <c r="C320" s="9" t="s">
        <v>2497</v>
      </c>
      <c r="D320" s="9" t="s">
        <v>59</v>
      </c>
      <c r="E320" s="9" t="s">
        <v>60</v>
      </c>
      <c r="F320" s="9"/>
      <c r="G320" s="9" t="s">
        <v>341</v>
      </c>
      <c r="H320">
        <f t="shared" si="32"/>
        <v>0</v>
      </c>
      <c r="I320" s="9"/>
      <c r="J320" s="9" t="s">
        <v>128</v>
      </c>
      <c r="K320" t="str">
        <f t="shared" si="33"/>
        <v>1</v>
      </c>
      <c r="L320" s="9" t="s">
        <v>64</v>
      </c>
      <c r="M320" t="str">
        <f t="shared" si="34"/>
        <v>0</v>
      </c>
      <c r="N320">
        <f t="shared" si="35"/>
        <v>1</v>
      </c>
      <c r="O320" s="9"/>
      <c r="P320" s="9" t="s">
        <v>73</v>
      </c>
      <c r="Q320" s="9"/>
      <c r="R320" s="7" t="str">
        <f t="shared" si="36"/>
        <v>0</v>
      </c>
      <c r="S320" s="9"/>
      <c r="T320" t="str">
        <f t="shared" si="37"/>
        <v>0</v>
      </c>
      <c r="U320" s="9"/>
      <c r="V320" t="str">
        <f t="shared" si="38"/>
        <v>0</v>
      </c>
      <c r="W320" s="19">
        <f t="shared" si="39"/>
        <v>0</v>
      </c>
      <c r="X320" s="9"/>
      <c r="Y320" s="9"/>
      <c r="Z320" s="9"/>
      <c r="AA320" s="9"/>
      <c r="AB320" s="9"/>
      <c r="AC320" s="9"/>
      <c r="AD320" s="9"/>
      <c r="AE320" s="9"/>
      <c r="AF320" s="9"/>
      <c r="AG320" s="9"/>
      <c r="AH320" s="9"/>
      <c r="AI320" s="9"/>
      <c r="AJ320" s="9"/>
      <c r="AK320" s="9"/>
      <c r="AL320" s="9"/>
      <c r="AM320" s="9"/>
      <c r="AN320" s="9"/>
      <c r="AO320" s="9"/>
      <c r="AP320" s="9"/>
      <c r="AQ320" s="9"/>
      <c r="AR320" s="9" t="s">
        <v>5645</v>
      </c>
      <c r="AS320" s="9"/>
      <c r="AT320" s="9"/>
      <c r="AU320" s="9"/>
    </row>
    <row r="321" spans="1:47" hidden="1" x14ac:dyDescent="0.25">
      <c r="A321" s="9" t="s">
        <v>2498</v>
      </c>
      <c r="B321" s="9" t="s">
        <v>2499</v>
      </c>
      <c r="C321" s="9" t="s">
        <v>2500</v>
      </c>
      <c r="D321" s="9" t="s">
        <v>109</v>
      </c>
      <c r="E321" s="9" t="s">
        <v>60</v>
      </c>
      <c r="F321" s="9" t="s">
        <v>2502</v>
      </c>
      <c r="G321" s="9" t="s">
        <v>78</v>
      </c>
      <c r="H321">
        <f t="shared" si="32"/>
        <v>0</v>
      </c>
      <c r="I321" s="9"/>
      <c r="J321" s="9" t="s">
        <v>63</v>
      </c>
      <c r="K321" t="str">
        <f t="shared" si="33"/>
        <v>0</v>
      </c>
      <c r="L321" s="9" t="s">
        <v>64</v>
      </c>
      <c r="M321" t="str">
        <f t="shared" si="34"/>
        <v>0</v>
      </c>
      <c r="N321">
        <f t="shared" si="35"/>
        <v>0</v>
      </c>
      <c r="O321" s="9"/>
      <c r="P321" s="9" t="s">
        <v>65</v>
      </c>
      <c r="Q321" s="9" t="s">
        <v>63</v>
      </c>
      <c r="R321" s="7" t="str">
        <f t="shared" si="36"/>
        <v>0</v>
      </c>
      <c r="S321" s="9" t="s">
        <v>80</v>
      </c>
      <c r="T321" t="str">
        <f t="shared" si="37"/>
        <v>0</v>
      </c>
      <c r="U321" s="12" t="s">
        <v>80</v>
      </c>
      <c r="V321" t="str">
        <f t="shared" si="38"/>
        <v>0</v>
      </c>
      <c r="W321" s="19">
        <f t="shared" si="39"/>
        <v>0</v>
      </c>
      <c r="X321" s="9"/>
      <c r="Y321" s="9"/>
      <c r="Z321" s="9" t="s">
        <v>83</v>
      </c>
      <c r="AA321" s="9" t="s">
        <v>66</v>
      </c>
      <c r="AB321" s="9" t="s">
        <v>63</v>
      </c>
      <c r="AC321" s="9" t="s">
        <v>63</v>
      </c>
      <c r="AD321" s="12" t="s">
        <v>5593</v>
      </c>
      <c r="AE321" s="12" t="s">
        <v>80</v>
      </c>
      <c r="AF321" s="9" t="s">
        <v>110</v>
      </c>
      <c r="AG321" s="9"/>
      <c r="AH321" s="9" t="s">
        <v>66</v>
      </c>
      <c r="AI321" s="9" t="s">
        <v>63</v>
      </c>
      <c r="AJ321" s="9" t="s">
        <v>66</v>
      </c>
      <c r="AK321" s="9" t="s">
        <v>66</v>
      </c>
      <c r="AL321" s="9" t="s">
        <v>63</v>
      </c>
      <c r="AM321" s="9" t="s">
        <v>63</v>
      </c>
      <c r="AN321" s="9" t="s">
        <v>63</v>
      </c>
      <c r="AO321" s="9" t="s">
        <v>81</v>
      </c>
      <c r="AP321" s="12" t="s">
        <v>5598</v>
      </c>
      <c r="AQ321" s="9"/>
      <c r="AR321" s="9" t="s">
        <v>63</v>
      </c>
      <c r="AS321" s="9" t="s">
        <v>63</v>
      </c>
      <c r="AT321" s="9"/>
      <c r="AU321" s="9" t="s">
        <v>1360</v>
      </c>
    </row>
    <row r="322" spans="1:47" hidden="1" x14ac:dyDescent="0.25">
      <c r="A322" s="9" t="s">
        <v>2519</v>
      </c>
      <c r="B322" s="9" t="s">
        <v>2520</v>
      </c>
      <c r="C322" s="9" t="s">
        <v>2521</v>
      </c>
      <c r="D322" s="9" t="s">
        <v>59</v>
      </c>
      <c r="E322" s="9" t="s">
        <v>60</v>
      </c>
      <c r="F322" s="9"/>
      <c r="G322" s="9" t="s">
        <v>72</v>
      </c>
      <c r="H322">
        <f t="shared" si="32"/>
        <v>1</v>
      </c>
      <c r="I322" s="9"/>
      <c r="J322" s="9" t="s">
        <v>63</v>
      </c>
      <c r="K322" t="str">
        <f t="shared" si="33"/>
        <v>0</v>
      </c>
      <c r="L322" s="9" t="s">
        <v>64</v>
      </c>
      <c r="M322" t="str">
        <f t="shared" si="34"/>
        <v>0</v>
      </c>
      <c r="N322">
        <f t="shared" si="35"/>
        <v>1</v>
      </c>
      <c r="O322" s="9"/>
      <c r="P322" s="9" t="s">
        <v>65</v>
      </c>
      <c r="Q322" s="9"/>
      <c r="R322" s="7" t="str">
        <f t="shared" si="36"/>
        <v>0</v>
      </c>
      <c r="S322" s="9"/>
      <c r="T322" t="str">
        <f t="shared" si="37"/>
        <v>0</v>
      </c>
      <c r="U322" s="9"/>
      <c r="V322" t="str">
        <f t="shared" si="38"/>
        <v>0</v>
      </c>
      <c r="W322" s="19">
        <f t="shared" si="39"/>
        <v>0</v>
      </c>
      <c r="X322" s="9"/>
      <c r="Y322" s="9"/>
      <c r="Z322" s="9"/>
      <c r="AA322" s="9"/>
      <c r="AB322" s="9"/>
      <c r="AC322" s="9"/>
      <c r="AD322" s="9"/>
      <c r="AE322" s="9"/>
      <c r="AF322" s="9"/>
      <c r="AG322" s="9"/>
      <c r="AH322" s="9"/>
      <c r="AI322" s="9"/>
      <c r="AJ322" s="9"/>
      <c r="AK322" s="9"/>
      <c r="AL322" s="9"/>
      <c r="AM322" s="9"/>
      <c r="AN322" s="9"/>
      <c r="AO322" s="9"/>
      <c r="AP322" s="9"/>
      <c r="AQ322" s="9"/>
      <c r="AR322" s="9" t="s">
        <v>5645</v>
      </c>
      <c r="AS322" s="9"/>
      <c r="AT322" s="9"/>
      <c r="AU322" s="9"/>
    </row>
    <row r="323" spans="1:47" x14ac:dyDescent="0.25">
      <c r="A323" s="9" t="s">
        <v>2523</v>
      </c>
      <c r="B323" s="9" t="s">
        <v>2524</v>
      </c>
      <c r="C323" s="9" t="s">
        <v>2525</v>
      </c>
      <c r="D323" s="9" t="s">
        <v>59</v>
      </c>
      <c r="E323" s="9" t="s">
        <v>60</v>
      </c>
      <c r="F323" s="9"/>
      <c r="G323" s="9" t="s">
        <v>62</v>
      </c>
      <c r="H323">
        <f t="shared" ref="H323:H386" si="40">COUNTIF(G323,"*(EXCLUDE)*")</f>
        <v>0</v>
      </c>
      <c r="I323" s="9"/>
      <c r="J323" s="9" t="s">
        <v>63</v>
      </c>
      <c r="K323" t="str">
        <f t="shared" ref="K323:K386" si="41">IF(J323="No (EXCLUDE)","1","0")</f>
        <v>0</v>
      </c>
      <c r="L323" s="9" t="s">
        <v>64</v>
      </c>
      <c r="M323" t="str">
        <f t="shared" ref="M323:M386" si="42">IF(L323="Other (EXCLUDE)","1","0")</f>
        <v>0</v>
      </c>
      <c r="N323">
        <f t="shared" ref="N323:N386" si="43">H323+K323+M323</f>
        <v>0</v>
      </c>
      <c r="O323" s="9"/>
      <c r="P323" s="9" t="s">
        <v>73</v>
      </c>
      <c r="Q323" s="9" t="s">
        <v>63</v>
      </c>
      <c r="R323" s="7" t="str">
        <f t="shared" ref="R323:R386" si="44">IF(Q323="No","1","0")</f>
        <v>0</v>
      </c>
      <c r="S323" s="9" t="s">
        <v>80</v>
      </c>
      <c r="T323" t="str">
        <f t="shared" ref="T323:T386" si="45">IF(S323="No","1","0")</f>
        <v>0</v>
      </c>
      <c r="U323" s="9" t="s">
        <v>63</v>
      </c>
      <c r="V323" t="str">
        <f t="shared" ref="V323:V386" si="46">IF(U323="No","1","0")</f>
        <v>0</v>
      </c>
      <c r="W323" s="19">
        <f t="shared" ref="W323:W386" si="47">R323+T323+V323</f>
        <v>0</v>
      </c>
      <c r="X323" s="9"/>
      <c r="Y323" s="9"/>
      <c r="Z323" s="9" t="s">
        <v>83</v>
      </c>
      <c r="AA323" s="9" t="s">
        <v>63</v>
      </c>
      <c r="AB323" s="9" t="s">
        <v>63</v>
      </c>
      <c r="AC323" s="9" t="s">
        <v>110</v>
      </c>
      <c r="AD323" s="9" t="s">
        <v>80</v>
      </c>
      <c r="AE323" s="9" t="s">
        <v>63</v>
      </c>
      <c r="AF323" s="9" t="s">
        <v>85</v>
      </c>
      <c r="AG323" s="9" t="s">
        <v>2526</v>
      </c>
      <c r="AH323" s="9" t="s">
        <v>66</v>
      </c>
      <c r="AI323" s="9" t="s">
        <v>134</v>
      </c>
      <c r="AJ323" s="9" t="s">
        <v>135</v>
      </c>
      <c r="AK323" s="9" t="s">
        <v>66</v>
      </c>
      <c r="AL323" s="9" t="s">
        <v>63</v>
      </c>
      <c r="AM323" s="9" t="s">
        <v>134</v>
      </c>
      <c r="AN323" s="9" t="s">
        <v>63</v>
      </c>
      <c r="AO323" s="9" t="s">
        <v>81</v>
      </c>
      <c r="AP323" s="9" t="s">
        <v>320</v>
      </c>
      <c r="AQ323" s="9"/>
      <c r="AR323" s="9" t="s">
        <v>137</v>
      </c>
      <c r="AS323" s="9" t="s">
        <v>63</v>
      </c>
      <c r="AT323" s="9" t="s">
        <v>2527</v>
      </c>
      <c r="AU323" s="9" t="s">
        <v>2307</v>
      </c>
    </row>
    <row r="324" spans="1:47" x14ac:dyDescent="0.25">
      <c r="A324" s="9" t="s">
        <v>2531</v>
      </c>
      <c r="B324" s="9" t="s">
        <v>2532</v>
      </c>
      <c r="C324" s="9" t="s">
        <v>2533</v>
      </c>
      <c r="D324" s="9" t="s">
        <v>109</v>
      </c>
      <c r="E324" s="9" t="s">
        <v>60</v>
      </c>
      <c r="F324" s="9"/>
      <c r="G324" s="12" t="s">
        <v>78</v>
      </c>
      <c r="H324">
        <f t="shared" si="40"/>
        <v>0</v>
      </c>
      <c r="I324" s="12"/>
      <c r="J324" s="9" t="s">
        <v>63</v>
      </c>
      <c r="K324" t="str">
        <f t="shared" si="41"/>
        <v>0</v>
      </c>
      <c r="L324" s="9" t="s">
        <v>64</v>
      </c>
      <c r="M324" t="str">
        <f t="shared" si="42"/>
        <v>0</v>
      </c>
      <c r="N324">
        <f t="shared" si="43"/>
        <v>0</v>
      </c>
      <c r="O324" s="9"/>
      <c r="P324" s="9" t="s">
        <v>73</v>
      </c>
      <c r="Q324" s="9" t="s">
        <v>63</v>
      </c>
      <c r="R324" s="7" t="str">
        <f t="shared" si="44"/>
        <v>0</v>
      </c>
      <c r="S324" s="9" t="s">
        <v>80</v>
      </c>
      <c r="T324" t="str">
        <f t="shared" si="45"/>
        <v>0</v>
      </c>
      <c r="U324" s="9" t="s">
        <v>63</v>
      </c>
      <c r="V324" t="str">
        <f t="shared" si="46"/>
        <v>0</v>
      </c>
      <c r="W324" s="19">
        <f t="shared" si="47"/>
        <v>0</v>
      </c>
      <c r="X324" s="9"/>
      <c r="Y324" s="9"/>
      <c r="Z324" s="9" t="s">
        <v>83</v>
      </c>
      <c r="AA324" s="9" t="s">
        <v>63</v>
      </c>
      <c r="AB324" s="9" t="s">
        <v>63</v>
      </c>
      <c r="AC324" s="9" t="s">
        <v>63</v>
      </c>
      <c r="AD324" s="12" t="s">
        <v>5593</v>
      </c>
      <c r="AE324" s="9" t="s">
        <v>63</v>
      </c>
      <c r="AF324" s="9" t="s">
        <v>85</v>
      </c>
      <c r="AG324" s="9" t="s">
        <v>2535</v>
      </c>
      <c r="AH324" s="12" t="s">
        <v>66</v>
      </c>
      <c r="AI324" s="9" t="s">
        <v>63</v>
      </c>
      <c r="AJ324" s="9" t="s">
        <v>63</v>
      </c>
      <c r="AK324" s="9" t="s">
        <v>63</v>
      </c>
      <c r="AL324" s="9" t="s">
        <v>63</v>
      </c>
      <c r="AM324" s="9" t="s">
        <v>63</v>
      </c>
      <c r="AN324" s="9" t="s">
        <v>63</v>
      </c>
      <c r="AO324" s="9" t="s">
        <v>288</v>
      </c>
      <c r="AP324" s="12" t="s">
        <v>226</v>
      </c>
      <c r="AQ324" s="12" t="s">
        <v>5600</v>
      </c>
      <c r="AR324" s="9" t="s">
        <v>137</v>
      </c>
      <c r="AS324" s="9" t="s">
        <v>63</v>
      </c>
      <c r="AT324" s="9"/>
      <c r="AU324" s="9" t="s">
        <v>1293</v>
      </c>
    </row>
    <row r="325" spans="1:47" hidden="1" x14ac:dyDescent="0.25">
      <c r="A325" s="9" t="s">
        <v>2546</v>
      </c>
      <c r="B325" s="9" t="s">
        <v>2547</v>
      </c>
      <c r="C325" s="9" t="s">
        <v>2548</v>
      </c>
      <c r="D325" s="9" t="s">
        <v>109</v>
      </c>
      <c r="E325" s="9" t="s">
        <v>60</v>
      </c>
      <c r="F325" s="9"/>
      <c r="G325" s="9" t="s">
        <v>226</v>
      </c>
      <c r="H325">
        <f t="shared" si="40"/>
        <v>0</v>
      </c>
      <c r="I325" s="9" t="s">
        <v>2551</v>
      </c>
      <c r="J325" s="9" t="s">
        <v>63</v>
      </c>
      <c r="K325" t="str">
        <f t="shared" si="41"/>
        <v>0</v>
      </c>
      <c r="L325" s="9" t="s">
        <v>64</v>
      </c>
      <c r="M325" t="str">
        <f t="shared" si="42"/>
        <v>0</v>
      </c>
      <c r="N325">
        <f t="shared" si="43"/>
        <v>0</v>
      </c>
      <c r="O325" s="9"/>
      <c r="P325" s="9" t="s">
        <v>73</v>
      </c>
      <c r="Q325" s="9" t="s">
        <v>63</v>
      </c>
      <c r="R325" s="7" t="str">
        <f t="shared" si="44"/>
        <v>0</v>
      </c>
      <c r="S325" s="9" t="s">
        <v>80</v>
      </c>
      <c r="T325" t="str">
        <f t="shared" si="45"/>
        <v>0</v>
      </c>
      <c r="U325" s="12" t="s">
        <v>80</v>
      </c>
      <c r="V325" t="str">
        <f t="shared" si="46"/>
        <v>0</v>
      </c>
      <c r="W325" s="19">
        <f t="shared" si="47"/>
        <v>0</v>
      </c>
      <c r="X325" s="9"/>
      <c r="Y325" s="9"/>
      <c r="Z325" s="9" t="s">
        <v>83</v>
      </c>
      <c r="AA325" s="9" t="s">
        <v>66</v>
      </c>
      <c r="AB325" s="9" t="s">
        <v>63</v>
      </c>
      <c r="AC325" s="9" t="s">
        <v>63</v>
      </c>
      <c r="AD325" s="12" t="s">
        <v>5593</v>
      </c>
      <c r="AE325" s="9" t="s">
        <v>63</v>
      </c>
      <c r="AF325" s="9" t="s">
        <v>85</v>
      </c>
      <c r="AG325" s="9" t="s">
        <v>2552</v>
      </c>
      <c r="AH325" s="12" t="s">
        <v>66</v>
      </c>
      <c r="AI325" s="9" t="s">
        <v>63</v>
      </c>
      <c r="AJ325" s="9" t="s">
        <v>63</v>
      </c>
      <c r="AK325" s="9" t="s">
        <v>63</v>
      </c>
      <c r="AL325" s="9" t="s">
        <v>63</v>
      </c>
      <c r="AM325" s="9" t="s">
        <v>66</v>
      </c>
      <c r="AN325" s="9" t="s">
        <v>63</v>
      </c>
      <c r="AO325" s="9" t="s">
        <v>288</v>
      </c>
      <c r="AP325" s="9" t="s">
        <v>78</v>
      </c>
      <c r="AQ325" s="9"/>
      <c r="AR325" s="9" t="s">
        <v>137</v>
      </c>
      <c r="AS325" s="9" t="s">
        <v>66</v>
      </c>
      <c r="AT325" s="9"/>
      <c r="AU325" s="9"/>
    </row>
    <row r="326" spans="1:47" x14ac:dyDescent="0.25">
      <c r="A326" s="9" t="s">
        <v>2558</v>
      </c>
      <c r="B326" s="9" t="s">
        <v>2559</v>
      </c>
      <c r="C326" s="9" t="s">
        <v>2560</v>
      </c>
      <c r="D326" s="9" t="s">
        <v>59</v>
      </c>
      <c r="E326" s="9" t="s">
        <v>60</v>
      </c>
      <c r="F326" s="9"/>
      <c r="G326" s="9" t="s">
        <v>133</v>
      </c>
      <c r="H326">
        <f t="shared" si="40"/>
        <v>0</v>
      </c>
      <c r="I326" s="9"/>
      <c r="J326" s="9" t="s">
        <v>63</v>
      </c>
      <c r="K326" t="str">
        <f t="shared" si="41"/>
        <v>0</v>
      </c>
      <c r="L326" s="9" t="s">
        <v>64</v>
      </c>
      <c r="M326" t="str">
        <f t="shared" si="42"/>
        <v>0</v>
      </c>
      <c r="N326">
        <f t="shared" si="43"/>
        <v>0</v>
      </c>
      <c r="O326" s="9"/>
      <c r="P326" s="9" t="s">
        <v>73</v>
      </c>
      <c r="Q326" s="9" t="s">
        <v>63</v>
      </c>
      <c r="R326" s="7" t="str">
        <f t="shared" si="44"/>
        <v>0</v>
      </c>
      <c r="S326" s="9" t="s">
        <v>80</v>
      </c>
      <c r="T326" t="str">
        <f t="shared" si="45"/>
        <v>0</v>
      </c>
      <c r="U326" s="9" t="s">
        <v>63</v>
      </c>
      <c r="V326" t="str">
        <f t="shared" si="46"/>
        <v>0</v>
      </c>
      <c r="W326" s="19">
        <f t="shared" si="47"/>
        <v>0</v>
      </c>
      <c r="X326" s="9"/>
      <c r="Y326" s="9"/>
      <c r="Z326" s="9" t="s">
        <v>83</v>
      </c>
      <c r="AA326" s="9" t="s">
        <v>63</v>
      </c>
      <c r="AB326" s="9" t="s">
        <v>63</v>
      </c>
      <c r="AC326" s="9" t="s">
        <v>63</v>
      </c>
      <c r="AD326" s="9" t="s">
        <v>80</v>
      </c>
      <c r="AE326" s="9" t="s">
        <v>80</v>
      </c>
      <c r="AF326" s="9" t="s">
        <v>85</v>
      </c>
      <c r="AG326" s="9" t="s">
        <v>2342</v>
      </c>
      <c r="AH326" s="9" t="s">
        <v>66</v>
      </c>
      <c r="AI326" s="9" t="s">
        <v>134</v>
      </c>
      <c r="AJ326" s="9" t="s">
        <v>135</v>
      </c>
      <c r="AK326" s="9" t="s">
        <v>66</v>
      </c>
      <c r="AL326" s="9" t="s">
        <v>110</v>
      </c>
      <c r="AM326" s="9" t="s">
        <v>134</v>
      </c>
      <c r="AN326" s="9" t="s">
        <v>66</v>
      </c>
      <c r="AO326" s="9" t="s">
        <v>81</v>
      </c>
      <c r="AP326" s="9" t="s">
        <v>133</v>
      </c>
      <c r="AQ326" s="9"/>
      <c r="AR326" s="9" t="s">
        <v>137</v>
      </c>
      <c r="AS326" s="9" t="s">
        <v>63</v>
      </c>
      <c r="AT326" s="9" t="s">
        <v>1269</v>
      </c>
      <c r="AU326" s="9" t="s">
        <v>716</v>
      </c>
    </row>
    <row r="327" spans="1:47" x14ac:dyDescent="0.25">
      <c r="A327" s="9" t="s">
        <v>2562</v>
      </c>
      <c r="B327" s="9" t="s">
        <v>2563</v>
      </c>
      <c r="C327" s="9" t="s">
        <v>2564</v>
      </c>
      <c r="D327" s="9" t="s">
        <v>82</v>
      </c>
      <c r="E327" s="9" t="s">
        <v>60</v>
      </c>
      <c r="F327" s="9"/>
      <c r="G327" s="9" t="s">
        <v>78</v>
      </c>
      <c r="H327">
        <f t="shared" si="40"/>
        <v>0</v>
      </c>
      <c r="I327" s="9"/>
      <c r="J327" s="9" t="s">
        <v>63</v>
      </c>
      <c r="K327" t="str">
        <f t="shared" si="41"/>
        <v>0</v>
      </c>
      <c r="L327" s="9" t="s">
        <v>64</v>
      </c>
      <c r="M327" t="str">
        <f t="shared" si="42"/>
        <v>0</v>
      </c>
      <c r="N327">
        <f t="shared" si="43"/>
        <v>0</v>
      </c>
      <c r="O327" s="9"/>
      <c r="P327" s="9" t="s">
        <v>65</v>
      </c>
      <c r="Q327" s="9" t="s">
        <v>63</v>
      </c>
      <c r="R327" s="7" t="str">
        <f t="shared" si="44"/>
        <v>0</v>
      </c>
      <c r="S327" s="9" t="s">
        <v>80</v>
      </c>
      <c r="T327" t="str">
        <f t="shared" si="45"/>
        <v>0</v>
      </c>
      <c r="U327" s="9" t="s">
        <v>63</v>
      </c>
      <c r="V327" t="str">
        <f t="shared" si="46"/>
        <v>0</v>
      </c>
      <c r="W327" s="19">
        <f t="shared" si="47"/>
        <v>0</v>
      </c>
      <c r="X327" s="9"/>
      <c r="Y327" s="9"/>
      <c r="Z327" s="9" t="s">
        <v>83</v>
      </c>
      <c r="AA327" s="9" t="s">
        <v>63</v>
      </c>
      <c r="AB327" s="9" t="s">
        <v>63</v>
      </c>
      <c r="AC327" s="9" t="s">
        <v>110</v>
      </c>
      <c r="AD327" s="9" t="s">
        <v>80</v>
      </c>
      <c r="AE327" s="9" t="s">
        <v>63</v>
      </c>
      <c r="AF327" s="9" t="s">
        <v>85</v>
      </c>
      <c r="AG327" s="9" t="s">
        <v>2565</v>
      </c>
      <c r="AH327" s="9" t="s">
        <v>66</v>
      </c>
      <c r="AI327" s="9" t="s">
        <v>63</v>
      </c>
      <c r="AJ327" s="9" t="s">
        <v>63</v>
      </c>
      <c r="AK327" s="9" t="s">
        <v>63</v>
      </c>
      <c r="AL327" s="9" t="s">
        <v>63</v>
      </c>
      <c r="AM327" s="9" t="s">
        <v>63</v>
      </c>
      <c r="AN327" s="9" t="s">
        <v>63</v>
      </c>
      <c r="AO327" s="9" t="s">
        <v>81</v>
      </c>
      <c r="AP327" s="9" t="s">
        <v>78</v>
      </c>
      <c r="AQ327" s="9"/>
      <c r="AR327" s="9" t="s">
        <v>137</v>
      </c>
      <c r="AS327" s="9" t="s">
        <v>63</v>
      </c>
      <c r="AT327" s="9"/>
      <c r="AU327" s="9" t="s">
        <v>2566</v>
      </c>
    </row>
    <row r="328" spans="1:47" hidden="1" x14ac:dyDescent="0.25">
      <c r="A328" s="9" t="s">
        <v>2569</v>
      </c>
      <c r="B328" s="9" t="s">
        <v>2570</v>
      </c>
      <c r="C328" s="9" t="s">
        <v>2571</v>
      </c>
      <c r="D328" s="9" t="s">
        <v>82</v>
      </c>
      <c r="E328" s="9" t="s">
        <v>60</v>
      </c>
      <c r="F328" s="9"/>
      <c r="G328" s="9" t="s">
        <v>118</v>
      </c>
      <c r="H328">
        <f t="shared" si="40"/>
        <v>0</v>
      </c>
      <c r="I328" s="9"/>
      <c r="J328" s="9" t="s">
        <v>63</v>
      </c>
      <c r="K328" t="str">
        <f t="shared" si="41"/>
        <v>0</v>
      </c>
      <c r="L328" s="9" t="s">
        <v>64</v>
      </c>
      <c r="M328" t="str">
        <f t="shared" si="42"/>
        <v>0</v>
      </c>
      <c r="N328">
        <f t="shared" si="43"/>
        <v>0</v>
      </c>
      <c r="O328" s="9"/>
      <c r="P328" s="9" t="s">
        <v>73</v>
      </c>
      <c r="Q328" s="9" t="s">
        <v>63</v>
      </c>
      <c r="R328" s="7" t="str">
        <f t="shared" si="44"/>
        <v>0</v>
      </c>
      <c r="S328" s="9" t="s">
        <v>66</v>
      </c>
      <c r="T328" t="str">
        <f t="shared" si="45"/>
        <v>1</v>
      </c>
      <c r="U328" s="9" t="s">
        <v>66</v>
      </c>
      <c r="V328" t="str">
        <f t="shared" si="46"/>
        <v>1</v>
      </c>
      <c r="W328" s="19">
        <f t="shared" si="47"/>
        <v>2</v>
      </c>
      <c r="X328" s="9" t="s">
        <v>15</v>
      </c>
      <c r="Y328" s="9" t="s">
        <v>2572</v>
      </c>
      <c r="Z328" s="9"/>
      <c r="AA328" s="9"/>
      <c r="AB328" s="9"/>
      <c r="AC328" s="9"/>
      <c r="AD328" s="9"/>
      <c r="AE328" s="9"/>
      <c r="AF328" s="9"/>
      <c r="AG328" s="9"/>
      <c r="AH328" s="9"/>
      <c r="AI328" s="9"/>
      <c r="AJ328" s="9"/>
      <c r="AK328" s="9"/>
      <c r="AL328" s="9"/>
      <c r="AM328" s="9"/>
      <c r="AN328" s="9"/>
      <c r="AO328" s="9"/>
      <c r="AP328" s="9"/>
      <c r="AQ328" s="9"/>
      <c r="AR328" s="9" t="s">
        <v>5645</v>
      </c>
      <c r="AS328" s="9"/>
      <c r="AT328" s="9"/>
      <c r="AU328" s="9"/>
    </row>
    <row r="329" spans="1:47" x14ac:dyDescent="0.25">
      <c r="A329" s="9" t="s">
        <v>2573</v>
      </c>
      <c r="B329" s="9" t="s">
        <v>2574</v>
      </c>
      <c r="C329" s="9" t="s">
        <v>2575</v>
      </c>
      <c r="D329" s="9" t="s">
        <v>59</v>
      </c>
      <c r="E329" s="9" t="s">
        <v>60</v>
      </c>
      <c r="F329" s="9"/>
      <c r="G329" s="9" t="s">
        <v>341</v>
      </c>
      <c r="H329">
        <f t="shared" si="40"/>
        <v>0</v>
      </c>
      <c r="I329" s="9"/>
      <c r="J329" s="9" t="s">
        <v>63</v>
      </c>
      <c r="K329" t="str">
        <f t="shared" si="41"/>
        <v>0</v>
      </c>
      <c r="L329" s="9" t="s">
        <v>64</v>
      </c>
      <c r="M329" t="str">
        <f t="shared" si="42"/>
        <v>0</v>
      </c>
      <c r="N329">
        <f t="shared" si="43"/>
        <v>0</v>
      </c>
      <c r="O329" s="9"/>
      <c r="P329" s="9" t="s">
        <v>73</v>
      </c>
      <c r="Q329" s="9" t="s">
        <v>63</v>
      </c>
      <c r="R329" s="7" t="str">
        <f t="shared" si="44"/>
        <v>0</v>
      </c>
      <c r="S329" s="9" t="s">
        <v>80</v>
      </c>
      <c r="T329" t="str">
        <f t="shared" si="45"/>
        <v>0</v>
      </c>
      <c r="U329" s="9" t="s">
        <v>63</v>
      </c>
      <c r="V329" t="str">
        <f t="shared" si="46"/>
        <v>0</v>
      </c>
      <c r="W329" s="19">
        <f t="shared" si="47"/>
        <v>0</v>
      </c>
      <c r="X329" s="9"/>
      <c r="Y329" s="9"/>
      <c r="Z329" s="9" t="s">
        <v>83</v>
      </c>
      <c r="AA329" s="9" t="s">
        <v>63</v>
      </c>
      <c r="AB329" s="9" t="s">
        <v>63</v>
      </c>
      <c r="AC329" s="9" t="s">
        <v>63</v>
      </c>
      <c r="AD329" s="9" t="s">
        <v>80</v>
      </c>
      <c r="AE329" s="9" t="s">
        <v>63</v>
      </c>
      <c r="AF329" s="9" t="s">
        <v>228</v>
      </c>
      <c r="AG329" s="9"/>
      <c r="AH329" s="9" t="s">
        <v>66</v>
      </c>
      <c r="AI329" s="9" t="s">
        <v>134</v>
      </c>
      <c r="AJ329" s="9" t="s">
        <v>135</v>
      </c>
      <c r="AK329" s="9" t="s">
        <v>228</v>
      </c>
      <c r="AL329" s="9" t="s">
        <v>110</v>
      </c>
      <c r="AM329" s="9" t="s">
        <v>134</v>
      </c>
      <c r="AN329" s="9" t="s">
        <v>66</v>
      </c>
      <c r="AO329" s="9" t="s">
        <v>81</v>
      </c>
      <c r="AP329" s="9" t="s">
        <v>136</v>
      </c>
      <c r="AQ329" s="9"/>
      <c r="AR329" s="9" t="s">
        <v>137</v>
      </c>
      <c r="AS329" s="9" t="s">
        <v>63</v>
      </c>
      <c r="AT329" s="9" t="s">
        <v>2224</v>
      </c>
      <c r="AU329" s="9" t="s">
        <v>2319</v>
      </c>
    </row>
    <row r="330" spans="1:47" hidden="1" x14ac:dyDescent="0.25">
      <c r="A330" s="9" t="s">
        <v>2580</v>
      </c>
      <c r="B330" s="9" t="s">
        <v>2581</v>
      </c>
      <c r="C330" s="9" t="s">
        <v>2582</v>
      </c>
      <c r="D330" s="9" t="s">
        <v>82</v>
      </c>
      <c r="E330" s="9" t="s">
        <v>60</v>
      </c>
      <c r="F330" s="9"/>
      <c r="G330" s="9" t="s">
        <v>78</v>
      </c>
      <c r="H330">
        <f t="shared" si="40"/>
        <v>0</v>
      </c>
      <c r="I330" s="9"/>
      <c r="J330" s="9" t="s">
        <v>63</v>
      </c>
      <c r="K330" t="str">
        <f t="shared" si="41"/>
        <v>0</v>
      </c>
      <c r="L330" s="9" t="s">
        <v>64</v>
      </c>
      <c r="M330" t="str">
        <f t="shared" si="42"/>
        <v>0</v>
      </c>
      <c r="N330">
        <f t="shared" si="43"/>
        <v>0</v>
      </c>
      <c r="O330" s="9"/>
      <c r="P330" s="9" t="s">
        <v>65</v>
      </c>
      <c r="Q330" s="9" t="s">
        <v>63</v>
      </c>
      <c r="R330" s="7" t="str">
        <f t="shared" si="44"/>
        <v>0</v>
      </c>
      <c r="S330" s="9" t="s">
        <v>79</v>
      </c>
      <c r="T330" t="str">
        <f t="shared" si="45"/>
        <v>0</v>
      </c>
      <c r="U330" s="9" t="s">
        <v>80</v>
      </c>
      <c r="V330" t="str">
        <f t="shared" si="46"/>
        <v>0</v>
      </c>
      <c r="W330" s="19">
        <f t="shared" si="47"/>
        <v>0</v>
      </c>
      <c r="X330" s="9"/>
      <c r="Y330" s="9"/>
      <c r="Z330" s="9" t="s">
        <v>83</v>
      </c>
      <c r="AA330" s="9" t="s">
        <v>63</v>
      </c>
      <c r="AB330" s="9" t="s">
        <v>63</v>
      </c>
      <c r="AC330" s="9" t="s">
        <v>63</v>
      </c>
      <c r="AD330" s="9" t="s">
        <v>80</v>
      </c>
      <c r="AE330" s="9" t="s">
        <v>63</v>
      </c>
      <c r="AF330" s="9" t="s">
        <v>85</v>
      </c>
      <c r="AG330" s="9" t="s">
        <v>2583</v>
      </c>
      <c r="AH330" s="9" t="s">
        <v>66</v>
      </c>
      <c r="AI330" s="9" t="s">
        <v>63</v>
      </c>
      <c r="AJ330" s="9" t="s">
        <v>63</v>
      </c>
      <c r="AK330" s="9" t="s">
        <v>63</v>
      </c>
      <c r="AL330" s="9" t="s">
        <v>63</v>
      </c>
      <c r="AM330" s="9" t="s">
        <v>66</v>
      </c>
      <c r="AN330" s="9" t="s">
        <v>66</v>
      </c>
      <c r="AO330" s="9" t="s">
        <v>288</v>
      </c>
      <c r="AP330" s="9" t="s">
        <v>78</v>
      </c>
      <c r="AQ330" s="9"/>
      <c r="AR330" s="9" t="s">
        <v>137</v>
      </c>
      <c r="AS330" s="9" t="s">
        <v>63</v>
      </c>
      <c r="AT330" s="9"/>
      <c r="AU330" s="9" t="s">
        <v>1592</v>
      </c>
    </row>
    <row r="331" spans="1:47" hidden="1" x14ac:dyDescent="0.25">
      <c r="A331" s="9" t="s">
        <v>2592</v>
      </c>
      <c r="B331" s="9" t="s">
        <v>2593</v>
      </c>
      <c r="C331" s="9" t="s">
        <v>2594</v>
      </c>
      <c r="D331" s="9" t="s">
        <v>59</v>
      </c>
      <c r="E331" s="9" t="s">
        <v>60</v>
      </c>
      <c r="F331" s="9"/>
      <c r="G331" s="9" t="s">
        <v>78</v>
      </c>
      <c r="H331">
        <f t="shared" si="40"/>
        <v>0</v>
      </c>
      <c r="I331" s="9"/>
      <c r="J331" s="9" t="s">
        <v>63</v>
      </c>
      <c r="K331" t="str">
        <f t="shared" si="41"/>
        <v>0</v>
      </c>
      <c r="L331" s="9" t="s">
        <v>64</v>
      </c>
      <c r="M331" t="str">
        <f t="shared" si="42"/>
        <v>0</v>
      </c>
      <c r="N331">
        <f t="shared" si="43"/>
        <v>0</v>
      </c>
      <c r="O331" s="9"/>
      <c r="P331" s="9" t="s">
        <v>65</v>
      </c>
      <c r="Q331" s="9" t="s">
        <v>63</v>
      </c>
      <c r="R331" s="7" t="str">
        <f t="shared" si="44"/>
        <v>0</v>
      </c>
      <c r="S331" s="9" t="s">
        <v>80</v>
      </c>
      <c r="T331" t="str">
        <f t="shared" si="45"/>
        <v>0</v>
      </c>
      <c r="U331" s="9" t="s">
        <v>80</v>
      </c>
      <c r="V331" t="str">
        <f t="shared" si="46"/>
        <v>0</v>
      </c>
      <c r="W331" s="19">
        <f t="shared" si="47"/>
        <v>0</v>
      </c>
      <c r="X331" s="9"/>
      <c r="Y331" s="9"/>
      <c r="Z331" s="9" t="s">
        <v>83</v>
      </c>
      <c r="AA331" s="9" t="s">
        <v>66</v>
      </c>
      <c r="AB331" s="9" t="s">
        <v>63</v>
      </c>
      <c r="AC331" s="9" t="s">
        <v>110</v>
      </c>
      <c r="AD331" s="9" t="s">
        <v>80</v>
      </c>
      <c r="AE331" s="9" t="s">
        <v>80</v>
      </c>
      <c r="AF331" s="9" t="s">
        <v>85</v>
      </c>
      <c r="AG331" s="9" t="s">
        <v>2595</v>
      </c>
      <c r="AH331" s="9" t="s">
        <v>66</v>
      </c>
      <c r="AI331" s="9" t="s">
        <v>63</v>
      </c>
      <c r="AJ331" s="9" t="s">
        <v>66</v>
      </c>
      <c r="AK331" s="9" t="s">
        <v>66</v>
      </c>
      <c r="AL331" s="9" t="s">
        <v>63</v>
      </c>
      <c r="AM331" s="9" t="s">
        <v>63</v>
      </c>
      <c r="AN331" s="9" t="s">
        <v>63</v>
      </c>
      <c r="AO331" s="9" t="s">
        <v>81</v>
      </c>
      <c r="AP331" s="9" t="s">
        <v>78</v>
      </c>
      <c r="AQ331" s="9"/>
      <c r="AR331" s="9" t="s">
        <v>63</v>
      </c>
      <c r="AS331" s="9" t="s">
        <v>63</v>
      </c>
      <c r="AT331" s="9" t="s">
        <v>1161</v>
      </c>
      <c r="AU331" s="9" t="s">
        <v>911</v>
      </c>
    </row>
    <row r="332" spans="1:47" x14ac:dyDescent="0.25">
      <c r="A332" s="9" t="s">
        <v>2598</v>
      </c>
      <c r="B332" s="9" t="s">
        <v>2599</v>
      </c>
      <c r="C332" s="9" t="s">
        <v>2600</v>
      </c>
      <c r="D332" s="9" t="s">
        <v>82</v>
      </c>
      <c r="E332" s="9" t="s">
        <v>60</v>
      </c>
      <c r="F332" s="9" t="s">
        <v>2601</v>
      </c>
      <c r="G332" s="9" t="s">
        <v>133</v>
      </c>
      <c r="H332">
        <f t="shared" si="40"/>
        <v>0</v>
      </c>
      <c r="I332" s="9"/>
      <c r="J332" s="9" t="s">
        <v>63</v>
      </c>
      <c r="K332" t="str">
        <f t="shared" si="41"/>
        <v>0</v>
      </c>
      <c r="L332" s="9" t="s">
        <v>64</v>
      </c>
      <c r="M332" t="str">
        <f t="shared" si="42"/>
        <v>0</v>
      </c>
      <c r="N332">
        <f t="shared" si="43"/>
        <v>0</v>
      </c>
      <c r="O332" s="9"/>
      <c r="P332" s="9" t="s">
        <v>65</v>
      </c>
      <c r="Q332" s="9" t="s">
        <v>63</v>
      </c>
      <c r="R332" s="7" t="str">
        <f t="shared" si="44"/>
        <v>0</v>
      </c>
      <c r="S332" s="9" t="s">
        <v>80</v>
      </c>
      <c r="T332" t="str">
        <f t="shared" si="45"/>
        <v>0</v>
      </c>
      <c r="U332" s="9" t="s">
        <v>63</v>
      </c>
      <c r="V332" t="str">
        <f t="shared" si="46"/>
        <v>0</v>
      </c>
      <c r="W332" s="19">
        <f t="shared" si="47"/>
        <v>0</v>
      </c>
      <c r="X332" s="9"/>
      <c r="Y332" s="9"/>
      <c r="Z332" s="9" t="s">
        <v>83</v>
      </c>
      <c r="AA332" s="9" t="s">
        <v>63</v>
      </c>
      <c r="AB332" s="9" t="s">
        <v>63</v>
      </c>
      <c r="AC332" s="9" t="s">
        <v>110</v>
      </c>
      <c r="AD332" s="9" t="s">
        <v>110</v>
      </c>
      <c r="AE332" s="9" t="s">
        <v>63</v>
      </c>
      <c r="AF332" s="9" t="s">
        <v>85</v>
      </c>
      <c r="AG332" s="9" t="s">
        <v>86</v>
      </c>
      <c r="AH332" s="9" t="s">
        <v>66</v>
      </c>
      <c r="AI332" s="9" t="s">
        <v>134</v>
      </c>
      <c r="AJ332" s="9" t="s">
        <v>135</v>
      </c>
      <c r="AK332" s="9" t="s">
        <v>63</v>
      </c>
      <c r="AL332" s="9" t="s">
        <v>63</v>
      </c>
      <c r="AM332" s="9" t="s">
        <v>134</v>
      </c>
      <c r="AN332" s="9" t="s">
        <v>63</v>
      </c>
      <c r="AO332" s="9" t="s">
        <v>81</v>
      </c>
      <c r="AP332" s="9" t="s">
        <v>133</v>
      </c>
      <c r="AQ332" s="9"/>
      <c r="AR332" s="9" t="s">
        <v>137</v>
      </c>
      <c r="AS332" s="9" t="s">
        <v>63</v>
      </c>
      <c r="AT332" s="9"/>
      <c r="AU332" s="9" t="s">
        <v>1470</v>
      </c>
    </row>
    <row r="333" spans="1:47" hidden="1" x14ac:dyDescent="0.25">
      <c r="A333" s="9" t="s">
        <v>2609</v>
      </c>
      <c r="B333" s="9" t="s">
        <v>2610</v>
      </c>
      <c r="C333" s="9" t="s">
        <v>2611</v>
      </c>
      <c r="D333" s="9" t="s">
        <v>59</v>
      </c>
      <c r="E333" s="9" t="s">
        <v>60</v>
      </c>
      <c r="F333" s="9"/>
      <c r="G333" s="9" t="s">
        <v>72</v>
      </c>
      <c r="H333">
        <f t="shared" si="40"/>
        <v>1</v>
      </c>
      <c r="I333" s="9"/>
      <c r="J333" s="9" t="s">
        <v>63</v>
      </c>
      <c r="K333" t="str">
        <f t="shared" si="41"/>
        <v>0</v>
      </c>
      <c r="L333" s="9" t="s">
        <v>64</v>
      </c>
      <c r="M333" t="str">
        <f t="shared" si="42"/>
        <v>0</v>
      </c>
      <c r="N333">
        <f t="shared" si="43"/>
        <v>1</v>
      </c>
      <c r="O333" s="9"/>
      <c r="P333" s="9" t="s">
        <v>65</v>
      </c>
      <c r="Q333" s="9"/>
      <c r="R333" s="7" t="str">
        <f t="shared" si="44"/>
        <v>0</v>
      </c>
      <c r="S333" s="9"/>
      <c r="T333" t="str">
        <f t="shared" si="45"/>
        <v>0</v>
      </c>
      <c r="U333" s="9"/>
      <c r="V333" t="str">
        <f t="shared" si="46"/>
        <v>0</v>
      </c>
      <c r="W333" s="19">
        <f t="shared" si="47"/>
        <v>0</v>
      </c>
      <c r="X333" s="9"/>
      <c r="Y333" s="9"/>
      <c r="Z333" s="9"/>
      <c r="AA333" s="9"/>
      <c r="AB333" s="9"/>
      <c r="AC333" s="9"/>
      <c r="AD333" s="9"/>
      <c r="AE333" s="9"/>
      <c r="AF333" s="9"/>
      <c r="AG333" s="9"/>
      <c r="AH333" s="9"/>
      <c r="AI333" s="9"/>
      <c r="AJ333" s="9"/>
      <c r="AK333" s="9"/>
      <c r="AL333" s="9"/>
      <c r="AM333" s="9"/>
      <c r="AN333" s="9"/>
      <c r="AO333" s="9"/>
      <c r="AP333" s="9"/>
      <c r="AQ333" s="9"/>
      <c r="AR333" s="9" t="s">
        <v>5645</v>
      </c>
      <c r="AS333" s="9"/>
      <c r="AT333" s="9"/>
      <c r="AU333" s="9"/>
    </row>
    <row r="334" spans="1:47" hidden="1" x14ac:dyDescent="0.25">
      <c r="A334" s="9" t="s">
        <v>2612</v>
      </c>
      <c r="B334" s="9" t="s">
        <v>2613</v>
      </c>
      <c r="C334" s="9" t="s">
        <v>2614</v>
      </c>
      <c r="D334" s="9" t="s">
        <v>82</v>
      </c>
      <c r="E334" s="9" t="s">
        <v>60</v>
      </c>
      <c r="F334" s="9"/>
      <c r="G334" s="9" t="s">
        <v>78</v>
      </c>
      <c r="H334">
        <f t="shared" si="40"/>
        <v>0</v>
      </c>
      <c r="I334" s="9"/>
      <c r="J334" s="9" t="s">
        <v>63</v>
      </c>
      <c r="K334" t="str">
        <f t="shared" si="41"/>
        <v>0</v>
      </c>
      <c r="L334" s="9" t="s">
        <v>64</v>
      </c>
      <c r="M334" t="str">
        <f t="shared" si="42"/>
        <v>0</v>
      </c>
      <c r="N334">
        <f t="shared" si="43"/>
        <v>0</v>
      </c>
      <c r="O334" s="9"/>
      <c r="P334" s="9" t="s">
        <v>73</v>
      </c>
      <c r="Q334" s="9" t="s">
        <v>63</v>
      </c>
      <c r="R334" s="7" t="str">
        <f t="shared" si="44"/>
        <v>0</v>
      </c>
      <c r="S334" s="9" t="s">
        <v>80</v>
      </c>
      <c r="T334" t="str">
        <f t="shared" si="45"/>
        <v>0</v>
      </c>
      <c r="U334" s="9" t="s">
        <v>66</v>
      </c>
      <c r="V334" t="str">
        <f t="shared" si="46"/>
        <v>1</v>
      </c>
      <c r="W334" s="19">
        <f t="shared" si="47"/>
        <v>1</v>
      </c>
      <c r="X334" s="9" t="s">
        <v>15</v>
      </c>
      <c r="Y334" s="9" t="s">
        <v>2615</v>
      </c>
      <c r="Z334" s="9"/>
      <c r="AA334" s="9"/>
      <c r="AB334" s="9"/>
      <c r="AC334" s="9"/>
      <c r="AD334" s="9"/>
      <c r="AE334" s="9"/>
      <c r="AF334" s="9"/>
      <c r="AG334" s="9"/>
      <c r="AH334" s="9"/>
      <c r="AI334" s="9"/>
      <c r="AJ334" s="9"/>
      <c r="AK334" s="9"/>
      <c r="AL334" s="9"/>
      <c r="AM334" s="9"/>
      <c r="AN334" s="9"/>
      <c r="AO334" s="9"/>
      <c r="AP334" s="9"/>
      <c r="AQ334" s="9"/>
      <c r="AR334" s="9" t="s">
        <v>5645</v>
      </c>
      <c r="AS334" s="9"/>
      <c r="AT334" s="9"/>
      <c r="AU334" s="9"/>
    </row>
    <row r="335" spans="1:47" hidden="1" x14ac:dyDescent="0.25">
      <c r="A335" s="9" t="s">
        <v>2616</v>
      </c>
      <c r="B335" s="9" t="s">
        <v>2617</v>
      </c>
      <c r="C335" s="9" t="s">
        <v>2618</v>
      </c>
      <c r="D335" s="9" t="s">
        <v>59</v>
      </c>
      <c r="E335" s="9" t="s">
        <v>60</v>
      </c>
      <c r="F335" s="9"/>
      <c r="G335" s="9" t="s">
        <v>72</v>
      </c>
      <c r="H335">
        <f t="shared" si="40"/>
        <v>1</v>
      </c>
      <c r="I335" s="9"/>
      <c r="J335" s="9" t="s">
        <v>63</v>
      </c>
      <c r="K335" t="str">
        <f t="shared" si="41"/>
        <v>0</v>
      </c>
      <c r="L335" s="9" t="s">
        <v>64</v>
      </c>
      <c r="M335" t="str">
        <f t="shared" si="42"/>
        <v>0</v>
      </c>
      <c r="N335">
        <f t="shared" si="43"/>
        <v>1</v>
      </c>
      <c r="O335" s="9"/>
      <c r="P335" s="9" t="s">
        <v>65</v>
      </c>
      <c r="Q335" s="9"/>
      <c r="R335" s="7" t="str">
        <f t="shared" si="44"/>
        <v>0</v>
      </c>
      <c r="S335" s="9"/>
      <c r="T335" t="str">
        <f t="shared" si="45"/>
        <v>0</v>
      </c>
      <c r="U335" s="9"/>
      <c r="V335" t="str">
        <f t="shared" si="46"/>
        <v>0</v>
      </c>
      <c r="W335" s="19">
        <f t="shared" si="47"/>
        <v>0</v>
      </c>
      <c r="X335" s="9"/>
      <c r="Y335" s="9"/>
      <c r="Z335" s="9"/>
      <c r="AA335" s="9"/>
      <c r="AB335" s="9"/>
      <c r="AC335" s="9"/>
      <c r="AD335" s="9"/>
      <c r="AE335" s="9"/>
      <c r="AF335" s="9"/>
      <c r="AG335" s="9"/>
      <c r="AH335" s="9"/>
      <c r="AI335" s="9"/>
      <c r="AJ335" s="9"/>
      <c r="AK335" s="9"/>
      <c r="AL335" s="9"/>
      <c r="AM335" s="9"/>
      <c r="AN335" s="9"/>
      <c r="AO335" s="9"/>
      <c r="AP335" s="9"/>
      <c r="AQ335" s="9"/>
      <c r="AR335" s="9" t="s">
        <v>5645</v>
      </c>
      <c r="AS335" s="9"/>
      <c r="AT335" s="9"/>
      <c r="AU335" s="9"/>
    </row>
    <row r="336" spans="1:47" x14ac:dyDescent="0.25">
      <c r="A336" s="9" t="s">
        <v>2619</v>
      </c>
      <c r="B336" s="9" t="s">
        <v>2620</v>
      </c>
      <c r="C336" s="9" t="s">
        <v>2621</v>
      </c>
      <c r="D336" s="9" t="s">
        <v>82</v>
      </c>
      <c r="E336" s="9" t="s">
        <v>60</v>
      </c>
      <c r="F336" s="9"/>
      <c r="G336" s="9" t="s">
        <v>78</v>
      </c>
      <c r="H336">
        <f t="shared" si="40"/>
        <v>0</v>
      </c>
      <c r="I336" s="9"/>
      <c r="J336" s="9" t="s">
        <v>63</v>
      </c>
      <c r="K336" t="str">
        <f t="shared" si="41"/>
        <v>0</v>
      </c>
      <c r="L336" s="9" t="s">
        <v>64</v>
      </c>
      <c r="M336" t="str">
        <f t="shared" si="42"/>
        <v>0</v>
      </c>
      <c r="N336">
        <f t="shared" si="43"/>
        <v>0</v>
      </c>
      <c r="O336" s="9"/>
      <c r="P336" s="9" t="s">
        <v>73</v>
      </c>
      <c r="Q336" s="9" t="s">
        <v>63</v>
      </c>
      <c r="R336" s="7" t="str">
        <f t="shared" si="44"/>
        <v>0</v>
      </c>
      <c r="S336" s="9" t="s">
        <v>80</v>
      </c>
      <c r="T336" t="str">
        <f t="shared" si="45"/>
        <v>0</v>
      </c>
      <c r="U336" s="9" t="s">
        <v>63</v>
      </c>
      <c r="V336" t="str">
        <f t="shared" si="46"/>
        <v>0</v>
      </c>
      <c r="W336" s="19">
        <f t="shared" si="47"/>
        <v>0</v>
      </c>
      <c r="X336" s="9"/>
      <c r="Y336" s="9"/>
      <c r="Z336" s="9" t="s">
        <v>83</v>
      </c>
      <c r="AA336" s="9" t="s">
        <v>63</v>
      </c>
      <c r="AB336" s="9" t="s">
        <v>84</v>
      </c>
      <c r="AC336" s="9" t="s">
        <v>63</v>
      </c>
      <c r="AD336" s="9" t="s">
        <v>80</v>
      </c>
      <c r="AE336" s="9" t="s">
        <v>63</v>
      </c>
      <c r="AF336" s="9" t="s">
        <v>85</v>
      </c>
      <c r="AG336" s="9" t="s">
        <v>2622</v>
      </c>
      <c r="AH336" s="9" t="s">
        <v>66</v>
      </c>
      <c r="AI336" s="9" t="s">
        <v>63</v>
      </c>
      <c r="AJ336" s="9" t="s">
        <v>63</v>
      </c>
      <c r="AK336" s="9" t="s">
        <v>63</v>
      </c>
      <c r="AL336" s="9" t="s">
        <v>63</v>
      </c>
      <c r="AM336" s="9" t="s">
        <v>66</v>
      </c>
      <c r="AN336" s="9" t="s">
        <v>66</v>
      </c>
      <c r="AO336" s="9" t="s">
        <v>81</v>
      </c>
      <c r="AP336" s="9" t="s">
        <v>78</v>
      </c>
      <c r="AQ336" s="9"/>
      <c r="AR336" s="9" t="s">
        <v>137</v>
      </c>
      <c r="AS336" s="9" t="s">
        <v>63</v>
      </c>
      <c r="AT336" s="9"/>
      <c r="AU336" s="9" t="s">
        <v>2623</v>
      </c>
    </row>
    <row r="337" spans="1:47" hidden="1" x14ac:dyDescent="0.25">
      <c r="A337" s="9" t="s">
        <v>2628</v>
      </c>
      <c r="B337" s="9" t="s">
        <v>2629</v>
      </c>
      <c r="C337" s="9" t="s">
        <v>2630</v>
      </c>
      <c r="D337" s="9" t="s">
        <v>82</v>
      </c>
      <c r="E337" s="9" t="s">
        <v>60</v>
      </c>
      <c r="F337" s="9"/>
      <c r="G337" s="9" t="s">
        <v>133</v>
      </c>
      <c r="H337">
        <f t="shared" si="40"/>
        <v>0</v>
      </c>
      <c r="I337" s="9"/>
      <c r="J337" s="9" t="s">
        <v>128</v>
      </c>
      <c r="K337" t="str">
        <f t="shared" si="41"/>
        <v>1</v>
      </c>
      <c r="L337" s="9" t="s">
        <v>64</v>
      </c>
      <c r="M337" t="str">
        <f t="shared" si="42"/>
        <v>0</v>
      </c>
      <c r="N337">
        <f t="shared" si="43"/>
        <v>1</v>
      </c>
      <c r="O337" s="9"/>
      <c r="P337" s="9" t="s">
        <v>65</v>
      </c>
      <c r="Q337" s="9"/>
      <c r="R337" s="7" t="str">
        <f t="shared" si="44"/>
        <v>0</v>
      </c>
      <c r="S337" s="9"/>
      <c r="T337" t="str">
        <f t="shared" si="45"/>
        <v>0</v>
      </c>
      <c r="U337" s="9"/>
      <c r="V337" t="str">
        <f t="shared" si="46"/>
        <v>0</v>
      </c>
      <c r="W337" s="19">
        <f t="shared" si="47"/>
        <v>0</v>
      </c>
      <c r="X337" s="9"/>
      <c r="Y337" s="9"/>
      <c r="Z337" s="9"/>
      <c r="AA337" s="9"/>
      <c r="AB337" s="9"/>
      <c r="AC337" s="9"/>
      <c r="AD337" s="9"/>
      <c r="AE337" s="9"/>
      <c r="AF337" s="9"/>
      <c r="AG337" s="9"/>
      <c r="AH337" s="9"/>
      <c r="AI337" s="9"/>
      <c r="AJ337" s="9"/>
      <c r="AK337" s="9"/>
      <c r="AL337" s="9"/>
      <c r="AM337" s="9"/>
      <c r="AN337" s="9"/>
      <c r="AO337" s="9"/>
      <c r="AP337" s="9"/>
      <c r="AQ337" s="9"/>
      <c r="AR337" s="9" t="s">
        <v>5645</v>
      </c>
      <c r="AS337" s="9"/>
      <c r="AT337" s="9"/>
      <c r="AU337" s="9"/>
    </row>
    <row r="338" spans="1:47" hidden="1" x14ac:dyDescent="0.25">
      <c r="A338" s="9" t="s">
        <v>2631</v>
      </c>
      <c r="B338" s="9" t="s">
        <v>2632</v>
      </c>
      <c r="C338" s="9" t="s">
        <v>2633</v>
      </c>
      <c r="D338" s="9" t="s">
        <v>82</v>
      </c>
      <c r="E338" s="9" t="s">
        <v>60</v>
      </c>
      <c r="F338" s="9" t="s">
        <v>2634</v>
      </c>
      <c r="G338" s="9" t="s">
        <v>133</v>
      </c>
      <c r="H338">
        <f t="shared" si="40"/>
        <v>0</v>
      </c>
      <c r="I338" s="9"/>
      <c r="J338" s="9" t="s">
        <v>63</v>
      </c>
      <c r="K338" t="str">
        <f t="shared" si="41"/>
        <v>0</v>
      </c>
      <c r="L338" s="9" t="s">
        <v>64</v>
      </c>
      <c r="M338" t="str">
        <f t="shared" si="42"/>
        <v>0</v>
      </c>
      <c r="N338">
        <f t="shared" si="43"/>
        <v>0</v>
      </c>
      <c r="O338" s="9"/>
      <c r="P338" s="9" t="s">
        <v>73</v>
      </c>
      <c r="Q338" s="9" t="s">
        <v>63</v>
      </c>
      <c r="R338" s="7" t="str">
        <f t="shared" si="44"/>
        <v>0</v>
      </c>
      <c r="S338" s="9" t="s">
        <v>80</v>
      </c>
      <c r="T338" t="str">
        <f t="shared" si="45"/>
        <v>0</v>
      </c>
      <c r="U338" s="9" t="s">
        <v>80</v>
      </c>
      <c r="V338" t="str">
        <f t="shared" si="46"/>
        <v>0</v>
      </c>
      <c r="W338" s="19">
        <f t="shared" si="47"/>
        <v>0</v>
      </c>
      <c r="X338" s="9"/>
      <c r="Y338" s="9"/>
      <c r="Z338" s="9" t="s">
        <v>83</v>
      </c>
      <c r="AA338" s="9" t="s">
        <v>63</v>
      </c>
      <c r="AB338" s="9" t="s">
        <v>63</v>
      </c>
      <c r="AC338" s="9" t="s">
        <v>110</v>
      </c>
      <c r="AD338" s="9" t="s">
        <v>80</v>
      </c>
      <c r="AE338" s="9" t="s">
        <v>63</v>
      </c>
      <c r="AF338" s="9" t="s">
        <v>110</v>
      </c>
      <c r="AG338" s="9"/>
      <c r="AH338" s="9" t="s">
        <v>66</v>
      </c>
      <c r="AI338" s="9" t="s">
        <v>134</v>
      </c>
      <c r="AJ338" s="9" t="s">
        <v>135</v>
      </c>
      <c r="AK338" s="9" t="s">
        <v>66</v>
      </c>
      <c r="AL338" s="9" t="s">
        <v>63</v>
      </c>
      <c r="AM338" s="9" t="s">
        <v>134</v>
      </c>
      <c r="AN338" s="9" t="s">
        <v>63</v>
      </c>
      <c r="AO338" s="9" t="s">
        <v>81</v>
      </c>
      <c r="AP338" s="9" t="s">
        <v>320</v>
      </c>
      <c r="AQ338" s="9"/>
      <c r="AR338" s="9" t="s">
        <v>137</v>
      </c>
      <c r="AS338" s="9" t="s">
        <v>63</v>
      </c>
      <c r="AT338" s="9" t="s">
        <v>516</v>
      </c>
      <c r="AU338" s="9" t="s">
        <v>871</v>
      </c>
    </row>
    <row r="339" spans="1:47" hidden="1" x14ac:dyDescent="0.25">
      <c r="A339" s="9" t="s">
        <v>2641</v>
      </c>
      <c r="B339" s="9" t="s">
        <v>2642</v>
      </c>
      <c r="C339" s="9" t="s">
        <v>2643</v>
      </c>
      <c r="D339" s="9" t="s">
        <v>82</v>
      </c>
      <c r="E339" s="9" t="s">
        <v>60</v>
      </c>
      <c r="F339" s="9"/>
      <c r="G339" s="9" t="s">
        <v>72</v>
      </c>
      <c r="H339">
        <f t="shared" si="40"/>
        <v>1</v>
      </c>
      <c r="I339" s="9"/>
      <c r="J339" s="9" t="s">
        <v>63</v>
      </c>
      <c r="K339" t="str">
        <f t="shared" si="41"/>
        <v>0</v>
      </c>
      <c r="L339" s="9" t="s">
        <v>64</v>
      </c>
      <c r="M339" t="str">
        <f t="shared" si="42"/>
        <v>0</v>
      </c>
      <c r="N339">
        <f t="shared" si="43"/>
        <v>1</v>
      </c>
      <c r="O339" s="9"/>
      <c r="P339" s="9" t="s">
        <v>65</v>
      </c>
      <c r="Q339" s="9"/>
      <c r="R339" s="7" t="str">
        <f t="shared" si="44"/>
        <v>0</v>
      </c>
      <c r="S339" s="9"/>
      <c r="T339" t="str">
        <f t="shared" si="45"/>
        <v>0</v>
      </c>
      <c r="U339" s="9"/>
      <c r="V339" t="str">
        <f t="shared" si="46"/>
        <v>0</v>
      </c>
      <c r="W339" s="19">
        <f t="shared" si="47"/>
        <v>0</v>
      </c>
      <c r="X339" s="9"/>
      <c r="Y339" s="9"/>
      <c r="Z339" s="9"/>
      <c r="AA339" s="9"/>
      <c r="AB339" s="9"/>
      <c r="AC339" s="9"/>
      <c r="AD339" s="9"/>
      <c r="AE339" s="9"/>
      <c r="AF339" s="9"/>
      <c r="AG339" s="9"/>
      <c r="AH339" s="9"/>
      <c r="AI339" s="9"/>
      <c r="AJ339" s="9"/>
      <c r="AK339" s="9"/>
      <c r="AL339" s="9"/>
      <c r="AM339" s="9"/>
      <c r="AN339" s="9"/>
      <c r="AO339" s="9"/>
      <c r="AP339" s="9"/>
      <c r="AQ339" s="9"/>
      <c r="AR339" s="9" t="s">
        <v>5645</v>
      </c>
      <c r="AS339" s="9"/>
      <c r="AT339" s="9"/>
      <c r="AU339" s="9"/>
    </row>
    <row r="340" spans="1:47" hidden="1" x14ac:dyDescent="0.25">
      <c r="A340" s="9" t="s">
        <v>2644</v>
      </c>
      <c r="B340" s="9" t="s">
        <v>2645</v>
      </c>
      <c r="C340" s="9" t="s">
        <v>2646</v>
      </c>
      <c r="D340" s="9" t="s">
        <v>59</v>
      </c>
      <c r="E340" s="9" t="s">
        <v>60</v>
      </c>
      <c r="F340" s="9"/>
      <c r="G340" s="9" t="s">
        <v>72</v>
      </c>
      <c r="H340">
        <f t="shared" si="40"/>
        <v>1</v>
      </c>
      <c r="I340" s="9"/>
      <c r="J340" s="9" t="s">
        <v>63</v>
      </c>
      <c r="K340" t="str">
        <f t="shared" si="41"/>
        <v>0</v>
      </c>
      <c r="L340" s="9" t="s">
        <v>64</v>
      </c>
      <c r="M340" t="str">
        <f t="shared" si="42"/>
        <v>0</v>
      </c>
      <c r="N340">
        <f t="shared" si="43"/>
        <v>1</v>
      </c>
      <c r="O340" s="9"/>
      <c r="P340" s="9" t="s">
        <v>73</v>
      </c>
      <c r="Q340" s="9"/>
      <c r="R340" s="7" t="str">
        <f t="shared" si="44"/>
        <v>0</v>
      </c>
      <c r="S340" s="9"/>
      <c r="T340" t="str">
        <f t="shared" si="45"/>
        <v>0</v>
      </c>
      <c r="U340" s="9"/>
      <c r="V340" t="str">
        <f t="shared" si="46"/>
        <v>0</v>
      </c>
      <c r="W340" s="19">
        <f t="shared" si="47"/>
        <v>0</v>
      </c>
      <c r="X340" s="9"/>
      <c r="Y340" s="9"/>
      <c r="Z340" s="9"/>
      <c r="AA340" s="9"/>
      <c r="AB340" s="9"/>
      <c r="AC340" s="9"/>
      <c r="AD340" s="9"/>
      <c r="AE340" s="9"/>
      <c r="AF340" s="9"/>
      <c r="AG340" s="9"/>
      <c r="AH340" s="9"/>
      <c r="AI340" s="9"/>
      <c r="AJ340" s="9"/>
      <c r="AK340" s="9"/>
      <c r="AL340" s="9"/>
      <c r="AM340" s="9"/>
      <c r="AN340" s="9"/>
      <c r="AO340" s="9"/>
      <c r="AP340" s="9"/>
      <c r="AQ340" s="9"/>
      <c r="AR340" s="9" t="s">
        <v>5645</v>
      </c>
      <c r="AS340" s="9"/>
      <c r="AT340" s="9"/>
      <c r="AU340" s="9"/>
    </row>
    <row r="341" spans="1:47" hidden="1" x14ac:dyDescent="0.25">
      <c r="A341" s="9" t="s">
        <v>2648</v>
      </c>
      <c r="B341" s="9" t="s">
        <v>2649</v>
      </c>
      <c r="C341" s="9" t="s">
        <v>2650</v>
      </c>
      <c r="D341" s="9" t="s">
        <v>59</v>
      </c>
      <c r="E341" s="9" t="s">
        <v>60</v>
      </c>
      <c r="F341" s="9"/>
      <c r="G341" s="9" t="s">
        <v>226</v>
      </c>
      <c r="H341">
        <f t="shared" si="40"/>
        <v>0</v>
      </c>
      <c r="I341" s="9" t="s">
        <v>2651</v>
      </c>
      <c r="J341" s="9" t="s">
        <v>63</v>
      </c>
      <c r="K341" t="str">
        <f t="shared" si="41"/>
        <v>0</v>
      </c>
      <c r="L341" s="9" t="s">
        <v>64</v>
      </c>
      <c r="M341" t="str">
        <f t="shared" si="42"/>
        <v>0</v>
      </c>
      <c r="N341">
        <f t="shared" si="43"/>
        <v>0</v>
      </c>
      <c r="O341" s="9"/>
      <c r="P341" s="9" t="s">
        <v>73</v>
      </c>
      <c r="Q341" s="9" t="s">
        <v>63</v>
      </c>
      <c r="R341" s="7" t="str">
        <f t="shared" si="44"/>
        <v>0</v>
      </c>
      <c r="S341" s="9" t="s">
        <v>66</v>
      </c>
      <c r="T341" t="str">
        <f t="shared" si="45"/>
        <v>1</v>
      </c>
      <c r="U341" s="9" t="s">
        <v>80</v>
      </c>
      <c r="V341" t="str">
        <f t="shared" si="46"/>
        <v>0</v>
      </c>
      <c r="W341" s="19">
        <f t="shared" si="47"/>
        <v>1</v>
      </c>
      <c r="X341" s="9" t="s">
        <v>15</v>
      </c>
      <c r="Y341" s="9" t="s">
        <v>2652</v>
      </c>
      <c r="Z341" s="9"/>
      <c r="AA341" s="9"/>
      <c r="AB341" s="9"/>
      <c r="AC341" s="9"/>
      <c r="AD341" s="9"/>
      <c r="AE341" s="9"/>
      <c r="AF341" s="9"/>
      <c r="AG341" s="9"/>
      <c r="AH341" s="9"/>
      <c r="AI341" s="9"/>
      <c r="AJ341" s="9"/>
      <c r="AK341" s="9"/>
      <c r="AL341" s="9"/>
      <c r="AM341" s="9"/>
      <c r="AN341" s="9"/>
      <c r="AO341" s="9"/>
      <c r="AP341" s="9"/>
      <c r="AQ341" s="9"/>
      <c r="AR341" s="9" t="s">
        <v>5645</v>
      </c>
      <c r="AS341" s="9"/>
      <c r="AT341" s="9"/>
      <c r="AU341" s="9"/>
    </row>
    <row r="342" spans="1:47" hidden="1" x14ac:dyDescent="0.25">
      <c r="A342" s="9" t="s">
        <v>2653</v>
      </c>
      <c r="B342" s="9" t="s">
        <v>2654</v>
      </c>
      <c r="C342" s="9" t="s">
        <v>2655</v>
      </c>
      <c r="D342" s="9" t="s">
        <v>59</v>
      </c>
      <c r="E342" s="9" t="s">
        <v>60</v>
      </c>
      <c r="F342" s="9"/>
      <c r="G342" s="9" t="s">
        <v>72</v>
      </c>
      <c r="H342">
        <f t="shared" si="40"/>
        <v>1</v>
      </c>
      <c r="I342" s="9"/>
      <c r="J342" s="9" t="s">
        <v>63</v>
      </c>
      <c r="K342" t="str">
        <f t="shared" si="41"/>
        <v>0</v>
      </c>
      <c r="L342" s="9" t="s">
        <v>64</v>
      </c>
      <c r="M342" t="str">
        <f t="shared" si="42"/>
        <v>0</v>
      </c>
      <c r="N342">
        <f t="shared" si="43"/>
        <v>1</v>
      </c>
      <c r="O342" s="9"/>
      <c r="P342" s="9" t="s">
        <v>73</v>
      </c>
      <c r="Q342" s="9"/>
      <c r="R342" s="7" t="str">
        <f t="shared" si="44"/>
        <v>0</v>
      </c>
      <c r="S342" s="9"/>
      <c r="T342" t="str">
        <f t="shared" si="45"/>
        <v>0</v>
      </c>
      <c r="U342" s="9"/>
      <c r="V342" t="str">
        <f t="shared" si="46"/>
        <v>0</v>
      </c>
      <c r="W342" s="19">
        <f t="shared" si="47"/>
        <v>0</v>
      </c>
      <c r="X342" s="9"/>
      <c r="Y342" s="9"/>
      <c r="Z342" s="9"/>
      <c r="AA342" s="9"/>
      <c r="AB342" s="9"/>
      <c r="AC342" s="9"/>
      <c r="AD342" s="9"/>
      <c r="AE342" s="9"/>
      <c r="AF342" s="9"/>
      <c r="AG342" s="9"/>
      <c r="AH342" s="9"/>
      <c r="AI342" s="9"/>
      <c r="AJ342" s="9"/>
      <c r="AK342" s="9"/>
      <c r="AL342" s="9"/>
      <c r="AM342" s="9"/>
      <c r="AN342" s="9"/>
      <c r="AO342" s="9"/>
      <c r="AP342" s="9"/>
      <c r="AQ342" s="9"/>
      <c r="AR342" s="9" t="s">
        <v>5645</v>
      </c>
      <c r="AS342" s="9"/>
      <c r="AT342" s="9"/>
      <c r="AU342" s="9"/>
    </row>
    <row r="343" spans="1:47" hidden="1" x14ac:dyDescent="0.25">
      <c r="A343" s="9" t="s">
        <v>2656</v>
      </c>
      <c r="B343" s="9" t="s">
        <v>2657</v>
      </c>
      <c r="C343" s="9" t="s">
        <v>2658</v>
      </c>
      <c r="D343" s="9" t="s">
        <v>59</v>
      </c>
      <c r="E343" s="9" t="s">
        <v>60</v>
      </c>
      <c r="F343" s="9"/>
      <c r="G343" s="9" t="s">
        <v>72</v>
      </c>
      <c r="H343">
        <f t="shared" si="40"/>
        <v>1</v>
      </c>
      <c r="I343" s="9"/>
      <c r="J343" s="9" t="s">
        <v>63</v>
      </c>
      <c r="K343" t="str">
        <f t="shared" si="41"/>
        <v>0</v>
      </c>
      <c r="L343" s="9" t="s">
        <v>64</v>
      </c>
      <c r="M343" t="str">
        <f t="shared" si="42"/>
        <v>0</v>
      </c>
      <c r="N343">
        <f t="shared" si="43"/>
        <v>1</v>
      </c>
      <c r="O343" s="9"/>
      <c r="P343" s="9" t="s">
        <v>65</v>
      </c>
      <c r="Q343" s="9"/>
      <c r="R343" s="7" t="str">
        <f t="shared" si="44"/>
        <v>0</v>
      </c>
      <c r="S343" s="9"/>
      <c r="T343" t="str">
        <f t="shared" si="45"/>
        <v>0</v>
      </c>
      <c r="U343" s="9"/>
      <c r="V343" t="str">
        <f t="shared" si="46"/>
        <v>0</v>
      </c>
      <c r="W343" s="19">
        <f t="shared" si="47"/>
        <v>0</v>
      </c>
      <c r="X343" s="9"/>
      <c r="Y343" s="9"/>
      <c r="Z343" s="9"/>
      <c r="AA343" s="9"/>
      <c r="AB343" s="9"/>
      <c r="AC343" s="9"/>
      <c r="AD343" s="9"/>
      <c r="AE343" s="9"/>
      <c r="AF343" s="9"/>
      <c r="AG343" s="9"/>
      <c r="AH343" s="9"/>
      <c r="AI343" s="9"/>
      <c r="AJ343" s="9"/>
      <c r="AK343" s="9"/>
      <c r="AL343" s="9"/>
      <c r="AM343" s="9"/>
      <c r="AN343" s="9"/>
      <c r="AO343" s="9"/>
      <c r="AP343" s="9"/>
      <c r="AQ343" s="9"/>
      <c r="AR343" s="9" t="s">
        <v>5645</v>
      </c>
      <c r="AS343" s="9"/>
      <c r="AT343" s="9"/>
      <c r="AU343" s="9"/>
    </row>
    <row r="344" spans="1:47" x14ac:dyDescent="0.25">
      <c r="A344" s="9" t="s">
        <v>2659</v>
      </c>
      <c r="B344" s="9" t="s">
        <v>2660</v>
      </c>
      <c r="C344" s="9" t="s">
        <v>2661</v>
      </c>
      <c r="D344" s="9" t="s">
        <v>82</v>
      </c>
      <c r="E344" s="9" t="s">
        <v>60</v>
      </c>
      <c r="F344" s="9"/>
      <c r="G344" s="9" t="s">
        <v>78</v>
      </c>
      <c r="H344">
        <f t="shared" si="40"/>
        <v>0</v>
      </c>
      <c r="I344" s="9"/>
      <c r="J344" s="9" t="s">
        <v>63</v>
      </c>
      <c r="K344" t="str">
        <f t="shared" si="41"/>
        <v>0</v>
      </c>
      <c r="L344" s="9" t="s">
        <v>64</v>
      </c>
      <c r="M344" t="str">
        <f t="shared" si="42"/>
        <v>0</v>
      </c>
      <c r="N344">
        <f t="shared" si="43"/>
        <v>0</v>
      </c>
      <c r="O344" s="9"/>
      <c r="P344" s="9" t="s">
        <v>73</v>
      </c>
      <c r="Q344" s="9" t="s">
        <v>63</v>
      </c>
      <c r="R344" s="7" t="str">
        <f t="shared" si="44"/>
        <v>0</v>
      </c>
      <c r="S344" s="9" t="s">
        <v>66</v>
      </c>
      <c r="T344" t="str">
        <f t="shared" si="45"/>
        <v>1</v>
      </c>
      <c r="U344" s="9" t="s">
        <v>63</v>
      </c>
      <c r="V344" t="str">
        <f t="shared" si="46"/>
        <v>0</v>
      </c>
      <c r="W344" s="19">
        <f t="shared" si="47"/>
        <v>1</v>
      </c>
      <c r="X344" s="9" t="s">
        <v>15</v>
      </c>
      <c r="Y344" s="9" t="s">
        <v>2662</v>
      </c>
      <c r="Z344" s="9"/>
      <c r="AA344" s="9"/>
      <c r="AB344" s="9"/>
      <c r="AC344" s="9"/>
      <c r="AD344" s="9"/>
      <c r="AE344" s="9"/>
      <c r="AF344" s="9"/>
      <c r="AG344" s="9"/>
      <c r="AH344" s="9"/>
      <c r="AI344" s="9"/>
      <c r="AJ344" s="9"/>
      <c r="AK344" s="9"/>
      <c r="AL344" s="9"/>
      <c r="AM344" s="9"/>
      <c r="AN344" s="9"/>
      <c r="AO344" s="9"/>
      <c r="AP344" s="9"/>
      <c r="AQ344" s="9"/>
      <c r="AR344" s="9" t="s">
        <v>5645</v>
      </c>
      <c r="AS344" s="9"/>
      <c r="AT344" s="9"/>
      <c r="AU344" s="9"/>
    </row>
    <row r="345" spans="1:47" hidden="1" x14ac:dyDescent="0.25">
      <c r="A345" s="9" t="s">
        <v>2663</v>
      </c>
      <c r="B345" s="9" t="s">
        <v>2664</v>
      </c>
      <c r="C345" s="9" t="s">
        <v>2665</v>
      </c>
      <c r="D345" s="9" t="s">
        <v>59</v>
      </c>
      <c r="E345" s="9" t="s">
        <v>60</v>
      </c>
      <c r="F345" s="9"/>
      <c r="G345" s="9" t="s">
        <v>133</v>
      </c>
      <c r="H345">
        <f t="shared" si="40"/>
        <v>0</v>
      </c>
      <c r="I345" s="9"/>
      <c r="J345" s="9" t="s">
        <v>63</v>
      </c>
      <c r="K345" t="str">
        <f t="shared" si="41"/>
        <v>0</v>
      </c>
      <c r="L345" s="9" t="s">
        <v>64</v>
      </c>
      <c r="M345" t="str">
        <f t="shared" si="42"/>
        <v>0</v>
      </c>
      <c r="N345">
        <f t="shared" si="43"/>
        <v>0</v>
      </c>
      <c r="O345" s="9"/>
      <c r="P345" s="9" t="s">
        <v>65</v>
      </c>
      <c r="Q345" s="9" t="s">
        <v>63</v>
      </c>
      <c r="R345" s="7" t="str">
        <f t="shared" si="44"/>
        <v>0</v>
      </c>
      <c r="S345" s="9" t="s">
        <v>66</v>
      </c>
      <c r="T345" t="str">
        <f t="shared" si="45"/>
        <v>1</v>
      </c>
      <c r="U345" s="9" t="s">
        <v>80</v>
      </c>
      <c r="V345" t="str">
        <f t="shared" si="46"/>
        <v>0</v>
      </c>
      <c r="W345" s="19">
        <f t="shared" si="47"/>
        <v>1</v>
      </c>
      <c r="X345" s="9" t="s">
        <v>15</v>
      </c>
      <c r="Y345" s="9" t="s">
        <v>2666</v>
      </c>
      <c r="Z345" s="9"/>
      <c r="AA345" s="9"/>
      <c r="AB345" s="9"/>
      <c r="AC345" s="9"/>
      <c r="AD345" s="9"/>
      <c r="AE345" s="9"/>
      <c r="AF345" s="9"/>
      <c r="AG345" s="9"/>
      <c r="AH345" s="9"/>
      <c r="AI345" s="9"/>
      <c r="AJ345" s="9"/>
      <c r="AK345" s="9"/>
      <c r="AL345" s="9"/>
      <c r="AM345" s="9"/>
      <c r="AN345" s="9"/>
      <c r="AO345" s="9"/>
      <c r="AP345" s="9"/>
      <c r="AQ345" s="9"/>
      <c r="AR345" s="9" t="s">
        <v>5645</v>
      </c>
      <c r="AS345" s="9"/>
      <c r="AT345" s="9"/>
      <c r="AU345" s="9"/>
    </row>
    <row r="346" spans="1:47" hidden="1" x14ac:dyDescent="0.25">
      <c r="A346" s="9">
        <v>23978</v>
      </c>
      <c r="B346" s="9" t="s">
        <v>2668</v>
      </c>
      <c r="C346" s="9" t="s">
        <v>2669</v>
      </c>
      <c r="D346" s="9" t="s">
        <v>82</v>
      </c>
      <c r="E346" s="9" t="s">
        <v>60</v>
      </c>
      <c r="F346" s="9"/>
      <c r="G346" s="9" t="s">
        <v>78</v>
      </c>
      <c r="H346">
        <f t="shared" si="40"/>
        <v>0</v>
      </c>
      <c r="I346" s="9"/>
      <c r="J346" s="9" t="s">
        <v>63</v>
      </c>
      <c r="K346" t="str">
        <f t="shared" si="41"/>
        <v>0</v>
      </c>
      <c r="L346" s="9" t="s">
        <v>64</v>
      </c>
      <c r="M346" t="str">
        <f t="shared" si="42"/>
        <v>0</v>
      </c>
      <c r="N346">
        <f t="shared" si="43"/>
        <v>0</v>
      </c>
      <c r="O346" s="9"/>
      <c r="P346" s="9" t="s">
        <v>65</v>
      </c>
      <c r="Q346" s="9" t="s">
        <v>63</v>
      </c>
      <c r="R346" s="7" t="str">
        <f t="shared" si="44"/>
        <v>0</v>
      </c>
      <c r="S346" s="9" t="s">
        <v>66</v>
      </c>
      <c r="T346" t="str">
        <f t="shared" si="45"/>
        <v>1</v>
      </c>
      <c r="U346" s="15" t="s">
        <v>80</v>
      </c>
      <c r="V346" t="str">
        <f t="shared" si="46"/>
        <v>0</v>
      </c>
      <c r="W346" s="19">
        <f t="shared" si="47"/>
        <v>1</v>
      </c>
      <c r="X346" s="9" t="s">
        <v>15</v>
      </c>
      <c r="Y346" s="9" t="s">
        <v>2670</v>
      </c>
      <c r="Z346" s="9"/>
      <c r="AA346" s="9"/>
      <c r="AB346" s="9"/>
      <c r="AC346" s="9"/>
      <c r="AD346" s="9"/>
      <c r="AE346" s="9"/>
      <c r="AF346" s="9"/>
      <c r="AG346" s="9"/>
      <c r="AH346" s="9"/>
      <c r="AI346" s="9"/>
      <c r="AJ346" s="9"/>
      <c r="AK346" s="9"/>
      <c r="AL346" s="9"/>
      <c r="AM346" s="9"/>
      <c r="AN346" s="9"/>
      <c r="AO346" s="9"/>
      <c r="AP346" s="9"/>
      <c r="AQ346" s="9"/>
      <c r="AR346" s="9" t="s">
        <v>5645</v>
      </c>
      <c r="AS346" s="9"/>
      <c r="AT346" s="9"/>
      <c r="AU346" s="9"/>
    </row>
    <row r="347" spans="1:47" x14ac:dyDescent="0.25">
      <c r="A347" s="9" t="s">
        <v>2671</v>
      </c>
      <c r="B347" s="9" t="s">
        <v>2672</v>
      </c>
      <c r="C347" s="9" t="s">
        <v>2673</v>
      </c>
      <c r="D347" s="9" t="s">
        <v>82</v>
      </c>
      <c r="E347" s="9" t="s">
        <v>60</v>
      </c>
      <c r="F347" s="9"/>
      <c r="G347" s="9" t="s">
        <v>341</v>
      </c>
      <c r="H347">
        <f t="shared" si="40"/>
        <v>0</v>
      </c>
      <c r="I347" s="9"/>
      <c r="J347" s="9" t="s">
        <v>63</v>
      </c>
      <c r="K347" t="str">
        <f t="shared" si="41"/>
        <v>0</v>
      </c>
      <c r="L347" s="9" t="s">
        <v>64</v>
      </c>
      <c r="M347" t="str">
        <f t="shared" si="42"/>
        <v>0</v>
      </c>
      <c r="N347">
        <f t="shared" si="43"/>
        <v>0</v>
      </c>
      <c r="O347" s="9"/>
      <c r="P347" s="9" t="s">
        <v>73</v>
      </c>
      <c r="Q347" s="9" t="s">
        <v>63</v>
      </c>
      <c r="R347" s="7" t="str">
        <f t="shared" si="44"/>
        <v>0</v>
      </c>
      <c r="S347" s="9" t="s">
        <v>80</v>
      </c>
      <c r="T347" t="str">
        <f t="shared" si="45"/>
        <v>0</v>
      </c>
      <c r="U347" s="9" t="s">
        <v>63</v>
      </c>
      <c r="V347" t="str">
        <f t="shared" si="46"/>
        <v>0</v>
      </c>
      <c r="W347" s="19">
        <f t="shared" si="47"/>
        <v>0</v>
      </c>
      <c r="X347" s="9"/>
      <c r="Y347" s="9"/>
      <c r="Z347" s="9" t="s">
        <v>83</v>
      </c>
      <c r="AA347" s="9" t="s">
        <v>63</v>
      </c>
      <c r="AB347" s="9" t="s">
        <v>84</v>
      </c>
      <c r="AC347" s="9" t="s">
        <v>110</v>
      </c>
      <c r="AD347" s="9" t="s">
        <v>63</v>
      </c>
      <c r="AE347" s="9" t="s">
        <v>63</v>
      </c>
      <c r="AF347" s="9" t="s">
        <v>228</v>
      </c>
      <c r="AG347" s="9"/>
      <c r="AH347" s="9" t="s">
        <v>66</v>
      </c>
      <c r="AI347" s="9" t="s">
        <v>134</v>
      </c>
      <c r="AJ347" s="9" t="s">
        <v>135</v>
      </c>
      <c r="AK347" s="9" t="s">
        <v>228</v>
      </c>
      <c r="AL347" s="9" t="s">
        <v>63</v>
      </c>
      <c r="AM347" s="9" t="s">
        <v>134</v>
      </c>
      <c r="AN347" s="9" t="s">
        <v>63</v>
      </c>
      <c r="AO347" s="9" t="s">
        <v>81</v>
      </c>
      <c r="AP347" s="9" t="s">
        <v>136</v>
      </c>
      <c r="AQ347" s="9"/>
      <c r="AR347" s="9" t="s">
        <v>137</v>
      </c>
      <c r="AS347" s="9" t="s">
        <v>63</v>
      </c>
      <c r="AT347" s="9"/>
      <c r="AU347" s="9" t="s">
        <v>2566</v>
      </c>
    </row>
    <row r="348" spans="1:47" hidden="1" x14ac:dyDescent="0.25">
      <c r="A348" s="9" t="s">
        <v>2676</v>
      </c>
      <c r="B348" s="9" t="s">
        <v>2677</v>
      </c>
      <c r="C348" s="9" t="s">
        <v>2678</v>
      </c>
      <c r="D348" s="9" t="s">
        <v>59</v>
      </c>
      <c r="E348" s="9" t="s">
        <v>60</v>
      </c>
      <c r="F348" s="9"/>
      <c r="G348" s="9" t="s">
        <v>133</v>
      </c>
      <c r="H348">
        <f t="shared" si="40"/>
        <v>0</v>
      </c>
      <c r="I348" s="9"/>
      <c r="J348" s="9" t="s">
        <v>63</v>
      </c>
      <c r="K348" t="str">
        <f t="shared" si="41"/>
        <v>0</v>
      </c>
      <c r="L348" s="9" t="s">
        <v>64</v>
      </c>
      <c r="M348" t="str">
        <f t="shared" si="42"/>
        <v>0</v>
      </c>
      <c r="N348">
        <f t="shared" si="43"/>
        <v>0</v>
      </c>
      <c r="O348" s="9"/>
      <c r="P348" s="9" t="s">
        <v>73</v>
      </c>
      <c r="Q348" s="9" t="s">
        <v>63</v>
      </c>
      <c r="R348" s="7" t="str">
        <f t="shared" si="44"/>
        <v>0</v>
      </c>
      <c r="S348" s="9" t="s">
        <v>66</v>
      </c>
      <c r="T348" t="str">
        <f t="shared" si="45"/>
        <v>1</v>
      </c>
      <c r="U348" s="9" t="s">
        <v>80</v>
      </c>
      <c r="V348" t="str">
        <f t="shared" si="46"/>
        <v>0</v>
      </c>
      <c r="W348" s="19">
        <f t="shared" si="47"/>
        <v>1</v>
      </c>
      <c r="X348" s="9" t="s">
        <v>15</v>
      </c>
      <c r="Y348" s="9" t="s">
        <v>2679</v>
      </c>
      <c r="Z348" s="9"/>
      <c r="AA348" s="9"/>
      <c r="AB348" s="9"/>
      <c r="AC348" s="9"/>
      <c r="AD348" s="9"/>
      <c r="AE348" s="9"/>
      <c r="AF348" s="9"/>
      <c r="AG348" s="9"/>
      <c r="AH348" s="9"/>
      <c r="AI348" s="9"/>
      <c r="AJ348" s="9"/>
      <c r="AK348" s="9"/>
      <c r="AL348" s="9"/>
      <c r="AM348" s="9"/>
      <c r="AN348" s="9"/>
      <c r="AO348" s="9"/>
      <c r="AP348" s="9"/>
      <c r="AQ348" s="9"/>
      <c r="AR348" s="9" t="s">
        <v>5645</v>
      </c>
      <c r="AS348" s="9"/>
      <c r="AT348" s="9"/>
      <c r="AU348" s="9"/>
    </row>
    <row r="349" spans="1:47" hidden="1" x14ac:dyDescent="0.25">
      <c r="A349" s="9" t="s">
        <v>2680</v>
      </c>
      <c r="B349" s="9" t="s">
        <v>2681</v>
      </c>
      <c r="C349" s="9" t="s">
        <v>2682</v>
      </c>
      <c r="D349" s="9" t="s">
        <v>59</v>
      </c>
      <c r="E349" s="9" t="s">
        <v>60</v>
      </c>
      <c r="F349" s="9"/>
      <c r="G349" s="9" t="s">
        <v>72</v>
      </c>
      <c r="H349">
        <f t="shared" si="40"/>
        <v>1</v>
      </c>
      <c r="I349" s="9"/>
      <c r="J349" s="9" t="s">
        <v>63</v>
      </c>
      <c r="K349" t="str">
        <f t="shared" si="41"/>
        <v>0</v>
      </c>
      <c r="L349" s="9" t="s">
        <v>64</v>
      </c>
      <c r="M349" t="str">
        <f t="shared" si="42"/>
        <v>0</v>
      </c>
      <c r="N349">
        <f t="shared" si="43"/>
        <v>1</v>
      </c>
      <c r="O349" s="9"/>
      <c r="P349" s="9" t="s">
        <v>65</v>
      </c>
      <c r="Q349" s="9"/>
      <c r="R349" s="7" t="str">
        <f t="shared" si="44"/>
        <v>0</v>
      </c>
      <c r="S349" s="9"/>
      <c r="T349" t="str">
        <f t="shared" si="45"/>
        <v>0</v>
      </c>
      <c r="U349" s="9"/>
      <c r="V349" t="str">
        <f t="shared" si="46"/>
        <v>0</v>
      </c>
      <c r="W349" s="19">
        <f t="shared" si="47"/>
        <v>0</v>
      </c>
      <c r="X349" s="9"/>
      <c r="Y349" s="9"/>
      <c r="Z349" s="9"/>
      <c r="AA349" s="9"/>
      <c r="AB349" s="9"/>
      <c r="AC349" s="9"/>
      <c r="AD349" s="9"/>
      <c r="AE349" s="9"/>
      <c r="AF349" s="9"/>
      <c r="AG349" s="9"/>
      <c r="AH349" s="9"/>
      <c r="AI349" s="9"/>
      <c r="AJ349" s="9"/>
      <c r="AK349" s="9"/>
      <c r="AL349" s="9"/>
      <c r="AM349" s="9"/>
      <c r="AN349" s="9"/>
      <c r="AO349" s="9"/>
      <c r="AP349" s="9"/>
      <c r="AQ349" s="9"/>
      <c r="AR349" s="9" t="s">
        <v>5645</v>
      </c>
      <c r="AS349" s="9"/>
      <c r="AT349" s="9"/>
      <c r="AU349" s="9"/>
    </row>
    <row r="350" spans="1:47" hidden="1" x14ac:dyDescent="0.25">
      <c r="A350" s="9" t="s">
        <v>2683</v>
      </c>
      <c r="B350" s="9" t="s">
        <v>2684</v>
      </c>
      <c r="C350" s="9" t="s">
        <v>2685</v>
      </c>
      <c r="D350" s="9" t="s">
        <v>82</v>
      </c>
      <c r="E350" s="9" t="s">
        <v>60</v>
      </c>
      <c r="F350" s="9"/>
      <c r="G350" s="9" t="s">
        <v>72</v>
      </c>
      <c r="H350">
        <f t="shared" si="40"/>
        <v>1</v>
      </c>
      <c r="I350" s="9"/>
      <c r="J350" s="9" t="s">
        <v>63</v>
      </c>
      <c r="K350" t="str">
        <f t="shared" si="41"/>
        <v>0</v>
      </c>
      <c r="L350" s="9" t="s">
        <v>64</v>
      </c>
      <c r="M350" t="str">
        <f t="shared" si="42"/>
        <v>0</v>
      </c>
      <c r="N350">
        <f t="shared" si="43"/>
        <v>1</v>
      </c>
      <c r="O350" s="9"/>
      <c r="P350" s="9" t="s">
        <v>65</v>
      </c>
      <c r="Q350" s="9"/>
      <c r="R350" s="7" t="str">
        <f t="shared" si="44"/>
        <v>0</v>
      </c>
      <c r="S350" s="9"/>
      <c r="T350" t="str">
        <f t="shared" si="45"/>
        <v>0</v>
      </c>
      <c r="U350" s="9"/>
      <c r="V350" t="str">
        <f t="shared" si="46"/>
        <v>0</v>
      </c>
      <c r="W350" s="19">
        <f t="shared" si="47"/>
        <v>0</v>
      </c>
      <c r="X350" s="9"/>
      <c r="Y350" s="9"/>
      <c r="Z350" s="9"/>
      <c r="AA350" s="9"/>
      <c r="AB350" s="9"/>
      <c r="AC350" s="9"/>
      <c r="AD350" s="9"/>
      <c r="AE350" s="9"/>
      <c r="AF350" s="9"/>
      <c r="AG350" s="9"/>
      <c r="AH350" s="9"/>
      <c r="AI350" s="9"/>
      <c r="AJ350" s="9"/>
      <c r="AK350" s="9"/>
      <c r="AL350" s="9"/>
      <c r="AM350" s="9"/>
      <c r="AN350" s="9"/>
      <c r="AO350" s="9"/>
      <c r="AP350" s="9"/>
      <c r="AQ350" s="9"/>
      <c r="AR350" s="9" t="s">
        <v>5645</v>
      </c>
      <c r="AS350" s="9"/>
      <c r="AT350" s="9"/>
      <c r="AU350" s="9"/>
    </row>
    <row r="351" spans="1:47" hidden="1" x14ac:dyDescent="0.25">
      <c r="A351" s="9" t="s">
        <v>2686</v>
      </c>
      <c r="B351" s="9" t="s">
        <v>2687</v>
      </c>
      <c r="C351" s="9" t="s">
        <v>2688</v>
      </c>
      <c r="D351" s="9" t="s">
        <v>59</v>
      </c>
      <c r="E351" s="9" t="s">
        <v>60</v>
      </c>
      <c r="F351" s="9"/>
      <c r="G351" s="9" t="s">
        <v>226</v>
      </c>
      <c r="H351">
        <f t="shared" si="40"/>
        <v>0</v>
      </c>
      <c r="I351" s="9" t="s">
        <v>2689</v>
      </c>
      <c r="J351" s="9" t="s">
        <v>63</v>
      </c>
      <c r="K351" t="str">
        <f t="shared" si="41"/>
        <v>0</v>
      </c>
      <c r="L351" s="9" t="s">
        <v>64</v>
      </c>
      <c r="M351" t="str">
        <f t="shared" si="42"/>
        <v>0</v>
      </c>
      <c r="N351">
        <f t="shared" si="43"/>
        <v>0</v>
      </c>
      <c r="O351" s="9"/>
      <c r="P351" s="9" t="s">
        <v>65</v>
      </c>
      <c r="Q351" s="9" t="s">
        <v>63</v>
      </c>
      <c r="R351" s="7" t="str">
        <f t="shared" si="44"/>
        <v>0</v>
      </c>
      <c r="S351" s="9" t="s">
        <v>66</v>
      </c>
      <c r="T351" t="str">
        <f t="shared" si="45"/>
        <v>1</v>
      </c>
      <c r="U351" s="9" t="s">
        <v>66</v>
      </c>
      <c r="V351" t="str">
        <f t="shared" si="46"/>
        <v>1</v>
      </c>
      <c r="W351" s="19">
        <f t="shared" si="47"/>
        <v>2</v>
      </c>
      <c r="X351" s="9" t="s">
        <v>15</v>
      </c>
      <c r="Y351" s="9" t="s">
        <v>2690</v>
      </c>
      <c r="Z351" s="9"/>
      <c r="AA351" s="9"/>
      <c r="AB351" s="9"/>
      <c r="AC351" s="9"/>
      <c r="AD351" s="9"/>
      <c r="AE351" s="9"/>
      <c r="AF351" s="9"/>
      <c r="AG351" s="9"/>
      <c r="AH351" s="9"/>
      <c r="AI351" s="9"/>
      <c r="AJ351" s="9"/>
      <c r="AK351" s="9"/>
      <c r="AL351" s="9"/>
      <c r="AM351" s="9"/>
      <c r="AN351" s="9"/>
      <c r="AO351" s="9"/>
      <c r="AP351" s="9"/>
      <c r="AQ351" s="9"/>
      <c r="AR351" s="9" t="s">
        <v>5645</v>
      </c>
      <c r="AS351" s="9"/>
      <c r="AT351" s="9"/>
      <c r="AU351" s="9"/>
    </row>
    <row r="352" spans="1:47" x14ac:dyDescent="0.25">
      <c r="A352" s="9" t="s">
        <v>2691</v>
      </c>
      <c r="B352" s="9" t="s">
        <v>2692</v>
      </c>
      <c r="C352" s="9" t="s">
        <v>2693</v>
      </c>
      <c r="D352" s="9" t="s">
        <v>82</v>
      </c>
      <c r="E352" s="9" t="s">
        <v>60</v>
      </c>
      <c r="F352" s="9"/>
      <c r="G352" s="9" t="s">
        <v>1168</v>
      </c>
      <c r="H352">
        <f t="shared" si="40"/>
        <v>0</v>
      </c>
      <c r="I352" s="9"/>
      <c r="J352" s="9" t="s">
        <v>63</v>
      </c>
      <c r="K352" t="str">
        <f t="shared" si="41"/>
        <v>0</v>
      </c>
      <c r="L352" s="9" t="s">
        <v>64</v>
      </c>
      <c r="M352" t="str">
        <f t="shared" si="42"/>
        <v>0</v>
      </c>
      <c r="N352">
        <f t="shared" si="43"/>
        <v>0</v>
      </c>
      <c r="O352" s="9"/>
      <c r="P352" s="9" t="s">
        <v>73</v>
      </c>
      <c r="Q352" s="9" t="s">
        <v>63</v>
      </c>
      <c r="R352" s="7" t="str">
        <f t="shared" si="44"/>
        <v>0</v>
      </c>
      <c r="S352" s="9" t="s">
        <v>66</v>
      </c>
      <c r="T352" t="str">
        <f t="shared" si="45"/>
        <v>1</v>
      </c>
      <c r="U352" s="9" t="s">
        <v>63</v>
      </c>
      <c r="V352" t="str">
        <f t="shared" si="46"/>
        <v>0</v>
      </c>
      <c r="W352" s="19">
        <f t="shared" si="47"/>
        <v>1</v>
      </c>
      <c r="X352" s="9" t="s">
        <v>15</v>
      </c>
      <c r="Y352" s="9" t="s">
        <v>2694</v>
      </c>
      <c r="Z352" s="9"/>
      <c r="AA352" s="9"/>
      <c r="AB352" s="9"/>
      <c r="AC352" s="9"/>
      <c r="AD352" s="9"/>
      <c r="AE352" s="9"/>
      <c r="AF352" s="9"/>
      <c r="AG352" s="9"/>
      <c r="AH352" s="9"/>
      <c r="AI352" s="9"/>
      <c r="AJ352" s="9"/>
      <c r="AK352" s="9"/>
      <c r="AL352" s="9"/>
      <c r="AM352" s="9"/>
      <c r="AN352" s="9"/>
      <c r="AO352" s="9"/>
      <c r="AP352" s="9"/>
      <c r="AQ352" s="9"/>
      <c r="AR352" s="9" t="s">
        <v>5645</v>
      </c>
      <c r="AS352" s="9"/>
      <c r="AT352" s="9"/>
      <c r="AU352" s="9"/>
    </row>
    <row r="353" spans="1:47" hidden="1" x14ac:dyDescent="0.25">
      <c r="A353" s="9" t="s">
        <v>2695</v>
      </c>
      <c r="B353" s="9" t="s">
        <v>2696</v>
      </c>
      <c r="C353" s="9" t="s">
        <v>2697</v>
      </c>
      <c r="D353" s="9" t="s">
        <v>82</v>
      </c>
      <c r="E353" s="9" t="s">
        <v>60</v>
      </c>
      <c r="F353" s="9" t="s">
        <v>2698</v>
      </c>
      <c r="G353" s="9" t="s">
        <v>133</v>
      </c>
      <c r="H353">
        <f t="shared" si="40"/>
        <v>0</v>
      </c>
      <c r="I353" s="9"/>
      <c r="J353" s="9" t="s">
        <v>63</v>
      </c>
      <c r="K353" t="str">
        <f t="shared" si="41"/>
        <v>0</v>
      </c>
      <c r="L353" s="9" t="s">
        <v>64</v>
      </c>
      <c r="M353" t="str">
        <f t="shared" si="42"/>
        <v>0</v>
      </c>
      <c r="N353">
        <f t="shared" si="43"/>
        <v>0</v>
      </c>
      <c r="O353" s="9"/>
      <c r="P353" s="9" t="s">
        <v>73</v>
      </c>
      <c r="Q353" s="9" t="s">
        <v>63</v>
      </c>
      <c r="R353" s="7" t="str">
        <f t="shared" si="44"/>
        <v>0</v>
      </c>
      <c r="S353" s="9" t="s">
        <v>79</v>
      </c>
      <c r="T353" t="str">
        <f t="shared" si="45"/>
        <v>0</v>
      </c>
      <c r="U353" s="9" t="s">
        <v>80</v>
      </c>
      <c r="V353" t="str">
        <f t="shared" si="46"/>
        <v>0</v>
      </c>
      <c r="W353" s="19">
        <f t="shared" si="47"/>
        <v>0</v>
      </c>
      <c r="X353" s="9"/>
      <c r="Y353" s="9"/>
      <c r="Z353" s="9" t="s">
        <v>83</v>
      </c>
      <c r="AA353" s="9" t="s">
        <v>63</v>
      </c>
      <c r="AB353" s="9" t="s">
        <v>63</v>
      </c>
      <c r="AC353" s="9" t="s">
        <v>63</v>
      </c>
      <c r="AD353" s="9" t="s">
        <v>80</v>
      </c>
      <c r="AE353" s="9" t="s">
        <v>63</v>
      </c>
      <c r="AF353" s="9" t="s">
        <v>110</v>
      </c>
      <c r="AG353" s="9"/>
      <c r="AH353" s="9" t="s">
        <v>66</v>
      </c>
      <c r="AI353" s="9" t="s">
        <v>134</v>
      </c>
      <c r="AJ353" s="9" t="s">
        <v>135</v>
      </c>
      <c r="AK353" s="9" t="s">
        <v>66</v>
      </c>
      <c r="AL353" s="9" t="s">
        <v>63</v>
      </c>
      <c r="AM353" s="9" t="s">
        <v>134</v>
      </c>
      <c r="AN353" s="9" t="s">
        <v>63</v>
      </c>
      <c r="AO353" s="9" t="s">
        <v>81</v>
      </c>
      <c r="AP353" s="9" t="s">
        <v>133</v>
      </c>
      <c r="AQ353" s="9"/>
      <c r="AR353" s="9" t="s">
        <v>137</v>
      </c>
      <c r="AS353" s="9" t="s">
        <v>63</v>
      </c>
      <c r="AT353" s="9" t="s">
        <v>2699</v>
      </c>
      <c r="AU353" s="9" t="s">
        <v>751</v>
      </c>
    </row>
    <row r="354" spans="1:47" hidden="1" x14ac:dyDescent="0.25">
      <c r="A354" s="9" t="s">
        <v>2704</v>
      </c>
      <c r="B354" s="9" t="s">
        <v>2705</v>
      </c>
      <c r="C354" s="9" t="s">
        <v>2706</v>
      </c>
      <c r="D354" s="9" t="s">
        <v>254</v>
      </c>
      <c r="E354" s="9" t="s">
        <v>60</v>
      </c>
      <c r="F354" s="9" t="s">
        <v>2707</v>
      </c>
      <c r="G354" s="9" t="s">
        <v>133</v>
      </c>
      <c r="H354">
        <f t="shared" si="40"/>
        <v>0</v>
      </c>
      <c r="I354" s="9"/>
      <c r="J354" s="9" t="s">
        <v>63</v>
      </c>
      <c r="K354" t="str">
        <f t="shared" si="41"/>
        <v>0</v>
      </c>
      <c r="L354" s="9" t="s">
        <v>64</v>
      </c>
      <c r="M354" t="str">
        <f t="shared" si="42"/>
        <v>0</v>
      </c>
      <c r="N354">
        <f t="shared" si="43"/>
        <v>0</v>
      </c>
      <c r="O354" s="9"/>
      <c r="P354" s="9" t="s">
        <v>65</v>
      </c>
      <c r="Q354" s="9" t="s">
        <v>63</v>
      </c>
      <c r="R354" s="7" t="str">
        <f t="shared" si="44"/>
        <v>0</v>
      </c>
      <c r="S354" s="9" t="s">
        <v>79</v>
      </c>
      <c r="T354" t="str">
        <f t="shared" si="45"/>
        <v>0</v>
      </c>
      <c r="U354" s="9" t="s">
        <v>80</v>
      </c>
      <c r="V354" t="str">
        <f t="shared" si="46"/>
        <v>0</v>
      </c>
      <c r="W354" s="19">
        <f t="shared" si="47"/>
        <v>0</v>
      </c>
      <c r="X354" s="9"/>
      <c r="Y354" s="9"/>
      <c r="Z354" s="9" t="s">
        <v>83</v>
      </c>
      <c r="AA354" s="9" t="s">
        <v>63</v>
      </c>
      <c r="AB354" s="9" t="s">
        <v>63</v>
      </c>
      <c r="AC354" s="9" t="s">
        <v>63</v>
      </c>
      <c r="AD354" s="9" t="s">
        <v>63</v>
      </c>
      <c r="AE354" s="9" t="s">
        <v>63</v>
      </c>
      <c r="AF354" s="9" t="s">
        <v>85</v>
      </c>
      <c r="AG354" s="9" t="s">
        <v>2708</v>
      </c>
      <c r="AH354" s="9" t="s">
        <v>66</v>
      </c>
      <c r="AI354" s="9" t="s">
        <v>134</v>
      </c>
      <c r="AJ354" s="9" t="s">
        <v>135</v>
      </c>
      <c r="AK354" s="9" t="s">
        <v>63</v>
      </c>
      <c r="AL354" s="9" t="s">
        <v>110</v>
      </c>
      <c r="AM354" s="9" t="s">
        <v>134</v>
      </c>
      <c r="AN354" s="9" t="s">
        <v>66</v>
      </c>
      <c r="AO354" s="9" t="s">
        <v>288</v>
      </c>
      <c r="AP354" s="9" t="s">
        <v>133</v>
      </c>
      <c r="AQ354" s="9"/>
      <c r="AR354" s="9" t="s">
        <v>63</v>
      </c>
      <c r="AS354" s="9" t="s">
        <v>63</v>
      </c>
      <c r="AT354" s="9"/>
      <c r="AU354" s="9" t="s">
        <v>2709</v>
      </c>
    </row>
    <row r="355" spans="1:47" hidden="1" x14ac:dyDescent="0.25">
      <c r="A355" s="9" t="s">
        <v>2713</v>
      </c>
      <c r="B355" s="9" t="s">
        <v>2714</v>
      </c>
      <c r="C355" s="9" t="s">
        <v>2715</v>
      </c>
      <c r="D355" s="9" t="s">
        <v>254</v>
      </c>
      <c r="E355" s="9" t="s">
        <v>60</v>
      </c>
      <c r="F355" s="9"/>
      <c r="G355" s="9" t="s">
        <v>78</v>
      </c>
      <c r="H355">
        <f t="shared" si="40"/>
        <v>0</v>
      </c>
      <c r="I355" s="9"/>
      <c r="J355" s="9" t="s">
        <v>63</v>
      </c>
      <c r="K355" t="str">
        <f t="shared" si="41"/>
        <v>0</v>
      </c>
      <c r="L355" s="9" t="s">
        <v>64</v>
      </c>
      <c r="M355" t="str">
        <f t="shared" si="42"/>
        <v>0</v>
      </c>
      <c r="N355">
        <f t="shared" si="43"/>
        <v>0</v>
      </c>
      <c r="O355" s="9"/>
      <c r="P355" s="9" t="s">
        <v>65</v>
      </c>
      <c r="Q355" s="9" t="s">
        <v>63</v>
      </c>
      <c r="R355" s="7" t="str">
        <f t="shared" si="44"/>
        <v>0</v>
      </c>
      <c r="S355" s="9" t="s">
        <v>80</v>
      </c>
      <c r="T355" t="str">
        <f t="shared" si="45"/>
        <v>0</v>
      </c>
      <c r="U355" s="9" t="s">
        <v>80</v>
      </c>
      <c r="V355" t="str">
        <f t="shared" si="46"/>
        <v>0</v>
      </c>
      <c r="W355" s="19">
        <f t="shared" si="47"/>
        <v>0</v>
      </c>
      <c r="X355" s="9"/>
      <c r="Y355" s="9"/>
      <c r="Z355" s="9" t="s">
        <v>83</v>
      </c>
      <c r="AA355" s="9" t="s">
        <v>66</v>
      </c>
      <c r="AB355" s="9" t="s">
        <v>84</v>
      </c>
      <c r="AC355" s="9" t="s">
        <v>110</v>
      </c>
      <c r="AD355" s="9" t="s">
        <v>110</v>
      </c>
      <c r="AE355" s="9" t="s">
        <v>80</v>
      </c>
      <c r="AF355" s="9" t="s">
        <v>110</v>
      </c>
      <c r="AG355" s="9"/>
      <c r="AH355" s="9" t="s">
        <v>66</v>
      </c>
      <c r="AI355" s="9" t="s">
        <v>63</v>
      </c>
      <c r="AJ355" s="9" t="s">
        <v>66</v>
      </c>
      <c r="AK355" s="9" t="s">
        <v>66</v>
      </c>
      <c r="AL355" s="9" t="s">
        <v>63</v>
      </c>
      <c r="AM355" s="9" t="s">
        <v>63</v>
      </c>
      <c r="AN355" s="9" t="s">
        <v>63</v>
      </c>
      <c r="AO355" s="9" t="s">
        <v>122</v>
      </c>
      <c r="AP355" s="9" t="s">
        <v>226</v>
      </c>
      <c r="AQ355" s="9" t="s">
        <v>2716</v>
      </c>
      <c r="AR355" s="9" t="s">
        <v>63</v>
      </c>
      <c r="AS355" s="9" t="s">
        <v>63</v>
      </c>
      <c r="AT355" s="9"/>
      <c r="AU355" s="9" t="s">
        <v>411</v>
      </c>
    </row>
    <row r="356" spans="1:47" hidden="1" x14ac:dyDescent="0.25">
      <c r="A356" s="9" t="s">
        <v>2721</v>
      </c>
      <c r="B356" s="9" t="s">
        <v>408</v>
      </c>
      <c r="C356" s="9" t="s">
        <v>2722</v>
      </c>
      <c r="D356" s="9" t="s">
        <v>82</v>
      </c>
      <c r="E356" s="9" t="s">
        <v>60</v>
      </c>
      <c r="F356" s="9"/>
      <c r="G356" s="9" t="s">
        <v>133</v>
      </c>
      <c r="H356">
        <f t="shared" si="40"/>
        <v>0</v>
      </c>
      <c r="I356" s="9"/>
      <c r="J356" s="9" t="s">
        <v>63</v>
      </c>
      <c r="K356" t="str">
        <f t="shared" si="41"/>
        <v>0</v>
      </c>
      <c r="L356" s="9" t="s">
        <v>64</v>
      </c>
      <c r="M356" t="str">
        <f t="shared" si="42"/>
        <v>0</v>
      </c>
      <c r="N356">
        <f t="shared" si="43"/>
        <v>0</v>
      </c>
      <c r="O356" s="9"/>
      <c r="P356" s="9" t="s">
        <v>65</v>
      </c>
      <c r="Q356" s="9" t="s">
        <v>63</v>
      </c>
      <c r="R356" s="7" t="str">
        <f t="shared" si="44"/>
        <v>0</v>
      </c>
      <c r="S356" s="9" t="s">
        <v>66</v>
      </c>
      <c r="T356" t="str">
        <f t="shared" si="45"/>
        <v>1</v>
      </c>
      <c r="U356" s="9" t="s">
        <v>80</v>
      </c>
      <c r="V356" t="str">
        <f t="shared" si="46"/>
        <v>0</v>
      </c>
      <c r="W356" s="19">
        <f t="shared" si="47"/>
        <v>1</v>
      </c>
      <c r="X356" s="9" t="s">
        <v>15</v>
      </c>
      <c r="Y356" s="9" t="s">
        <v>2723</v>
      </c>
      <c r="Z356" s="9"/>
      <c r="AA356" s="9"/>
      <c r="AB356" s="9"/>
      <c r="AC356" s="9"/>
      <c r="AD356" s="9"/>
      <c r="AE356" s="9"/>
      <c r="AF356" s="9"/>
      <c r="AG356" s="9"/>
      <c r="AH356" s="9"/>
      <c r="AI356" s="9"/>
      <c r="AJ356" s="9"/>
      <c r="AK356" s="9"/>
      <c r="AL356" s="9"/>
      <c r="AM356" s="9"/>
      <c r="AN356" s="9"/>
      <c r="AO356" s="9"/>
      <c r="AP356" s="9"/>
      <c r="AQ356" s="9"/>
      <c r="AR356" s="9" t="s">
        <v>5645</v>
      </c>
      <c r="AS356" s="9"/>
      <c r="AT356" s="9"/>
      <c r="AU356" s="9"/>
    </row>
    <row r="357" spans="1:47" x14ac:dyDescent="0.25">
      <c r="A357" s="9" t="s">
        <v>2724</v>
      </c>
      <c r="B357" s="9" t="s">
        <v>2725</v>
      </c>
      <c r="C357" s="9" t="s">
        <v>2726</v>
      </c>
      <c r="D357" s="9" t="s">
        <v>82</v>
      </c>
      <c r="E357" s="9" t="s">
        <v>60</v>
      </c>
      <c r="F357" s="9"/>
      <c r="G357" s="9" t="s">
        <v>133</v>
      </c>
      <c r="H357">
        <f t="shared" si="40"/>
        <v>0</v>
      </c>
      <c r="I357" s="9"/>
      <c r="J357" s="9" t="s">
        <v>63</v>
      </c>
      <c r="K357" t="str">
        <f t="shared" si="41"/>
        <v>0</v>
      </c>
      <c r="L357" s="9" t="s">
        <v>64</v>
      </c>
      <c r="M357" t="str">
        <f t="shared" si="42"/>
        <v>0</v>
      </c>
      <c r="N357">
        <f t="shared" si="43"/>
        <v>0</v>
      </c>
      <c r="O357" s="9"/>
      <c r="P357" s="9" t="s">
        <v>73</v>
      </c>
      <c r="Q357" s="9" t="s">
        <v>66</v>
      </c>
      <c r="R357" s="7" t="str">
        <f t="shared" si="44"/>
        <v>1</v>
      </c>
      <c r="S357" s="9" t="s">
        <v>66</v>
      </c>
      <c r="T357" t="str">
        <f t="shared" si="45"/>
        <v>1</v>
      </c>
      <c r="U357" s="9" t="s">
        <v>63</v>
      </c>
      <c r="V357" t="str">
        <f t="shared" si="46"/>
        <v>0</v>
      </c>
      <c r="W357" s="19">
        <f t="shared" si="47"/>
        <v>2</v>
      </c>
      <c r="X357" s="9" t="s">
        <v>15</v>
      </c>
      <c r="Y357" s="9" t="s">
        <v>2727</v>
      </c>
      <c r="Z357" s="9"/>
      <c r="AA357" s="9"/>
      <c r="AB357" s="9"/>
      <c r="AC357" s="9"/>
      <c r="AD357" s="9"/>
      <c r="AE357" s="9"/>
      <c r="AF357" s="9"/>
      <c r="AG357" s="9"/>
      <c r="AH357" s="9"/>
      <c r="AI357" s="9"/>
      <c r="AJ357" s="9"/>
      <c r="AK357" s="9"/>
      <c r="AL357" s="9"/>
      <c r="AM357" s="9"/>
      <c r="AN357" s="9"/>
      <c r="AO357" s="9"/>
      <c r="AP357" s="9"/>
      <c r="AQ357" s="9"/>
      <c r="AR357" s="9" t="s">
        <v>5645</v>
      </c>
      <c r="AS357" s="9"/>
      <c r="AT357" s="9"/>
      <c r="AU357" s="9"/>
    </row>
    <row r="358" spans="1:47" hidden="1" x14ac:dyDescent="0.25">
      <c r="A358" s="9" t="s">
        <v>2728</v>
      </c>
      <c r="B358" s="9" t="s">
        <v>2729</v>
      </c>
      <c r="C358" s="9" t="s">
        <v>2730</v>
      </c>
      <c r="D358" s="9" t="s">
        <v>59</v>
      </c>
      <c r="E358" s="9" t="s">
        <v>60</v>
      </c>
      <c r="F358" s="9"/>
      <c r="G358" s="9" t="s">
        <v>72</v>
      </c>
      <c r="H358">
        <f t="shared" si="40"/>
        <v>1</v>
      </c>
      <c r="I358" s="9"/>
      <c r="J358" s="9" t="s">
        <v>63</v>
      </c>
      <c r="K358" t="str">
        <f t="shared" si="41"/>
        <v>0</v>
      </c>
      <c r="L358" s="9" t="s">
        <v>64</v>
      </c>
      <c r="M358" t="str">
        <f t="shared" si="42"/>
        <v>0</v>
      </c>
      <c r="N358">
        <f t="shared" si="43"/>
        <v>1</v>
      </c>
      <c r="O358" s="9"/>
      <c r="P358" s="9" t="s">
        <v>65</v>
      </c>
      <c r="Q358" s="9"/>
      <c r="R358" s="7" t="str">
        <f t="shared" si="44"/>
        <v>0</v>
      </c>
      <c r="S358" s="9"/>
      <c r="T358" t="str">
        <f t="shared" si="45"/>
        <v>0</v>
      </c>
      <c r="U358" s="9"/>
      <c r="V358" t="str">
        <f t="shared" si="46"/>
        <v>0</v>
      </c>
      <c r="W358" s="19">
        <f t="shared" si="47"/>
        <v>0</v>
      </c>
      <c r="X358" s="9"/>
      <c r="Y358" s="9"/>
      <c r="Z358" s="9"/>
      <c r="AA358" s="9"/>
      <c r="AB358" s="9"/>
      <c r="AC358" s="9"/>
      <c r="AD358" s="9"/>
      <c r="AE358" s="9"/>
      <c r="AF358" s="9"/>
      <c r="AG358" s="9"/>
      <c r="AH358" s="9"/>
      <c r="AI358" s="9"/>
      <c r="AJ358" s="9"/>
      <c r="AK358" s="9"/>
      <c r="AL358" s="9"/>
      <c r="AM358" s="9"/>
      <c r="AN358" s="9"/>
      <c r="AO358" s="9"/>
      <c r="AP358" s="9"/>
      <c r="AQ358" s="9"/>
      <c r="AR358" s="9" t="s">
        <v>5645</v>
      </c>
      <c r="AS358" s="9"/>
      <c r="AT358" s="9"/>
      <c r="AU358" s="9"/>
    </row>
    <row r="359" spans="1:47" hidden="1" x14ac:dyDescent="0.25">
      <c r="A359" s="9" t="s">
        <v>2731</v>
      </c>
      <c r="B359" s="9" t="s">
        <v>2732</v>
      </c>
      <c r="C359" s="9" t="s">
        <v>2733</v>
      </c>
      <c r="D359" s="9" t="s">
        <v>82</v>
      </c>
      <c r="E359" s="9" t="s">
        <v>60</v>
      </c>
      <c r="F359" s="9"/>
      <c r="G359" s="9" t="s">
        <v>78</v>
      </c>
      <c r="H359">
        <f t="shared" si="40"/>
        <v>0</v>
      </c>
      <c r="I359" s="9"/>
      <c r="J359" s="9" t="s">
        <v>63</v>
      </c>
      <c r="K359" t="str">
        <f t="shared" si="41"/>
        <v>0</v>
      </c>
      <c r="L359" s="9" t="s">
        <v>64</v>
      </c>
      <c r="M359" t="str">
        <f t="shared" si="42"/>
        <v>0</v>
      </c>
      <c r="N359">
        <f t="shared" si="43"/>
        <v>0</v>
      </c>
      <c r="O359" s="9"/>
      <c r="P359" s="9" t="s">
        <v>73</v>
      </c>
      <c r="Q359" s="9" t="s">
        <v>63</v>
      </c>
      <c r="R359" s="7" t="str">
        <f t="shared" si="44"/>
        <v>0</v>
      </c>
      <c r="S359" s="9" t="s">
        <v>80</v>
      </c>
      <c r="T359" t="str">
        <f t="shared" si="45"/>
        <v>0</v>
      </c>
      <c r="U359" s="9" t="s">
        <v>80</v>
      </c>
      <c r="V359" t="str">
        <f t="shared" si="46"/>
        <v>0</v>
      </c>
      <c r="W359" s="19">
        <f t="shared" si="47"/>
        <v>0</v>
      </c>
      <c r="X359" s="9"/>
      <c r="Y359" s="9"/>
      <c r="Z359" s="9" t="s">
        <v>83</v>
      </c>
      <c r="AA359" s="9" t="s">
        <v>63</v>
      </c>
      <c r="AB359" s="9" t="s">
        <v>84</v>
      </c>
      <c r="AC359" s="9" t="s">
        <v>110</v>
      </c>
      <c r="AD359" s="9" t="s">
        <v>80</v>
      </c>
      <c r="AE359" s="9" t="s">
        <v>110</v>
      </c>
      <c r="AF359" s="9" t="s">
        <v>110</v>
      </c>
      <c r="AG359" s="9"/>
      <c r="AH359" s="9" t="s">
        <v>66</v>
      </c>
      <c r="AI359" s="9" t="s">
        <v>63</v>
      </c>
      <c r="AJ359" s="9" t="s">
        <v>66</v>
      </c>
      <c r="AK359" s="9" t="s">
        <v>63</v>
      </c>
      <c r="AL359" s="9" t="s">
        <v>63</v>
      </c>
      <c r="AM359" s="9" t="s">
        <v>66</v>
      </c>
      <c r="AN359" s="9" t="s">
        <v>63</v>
      </c>
      <c r="AO359" s="9" t="s">
        <v>122</v>
      </c>
      <c r="AP359" s="9" t="s">
        <v>78</v>
      </c>
      <c r="AQ359" s="9"/>
      <c r="AR359" s="9" t="s">
        <v>137</v>
      </c>
      <c r="AS359" s="9" t="s">
        <v>66</v>
      </c>
      <c r="AT359" s="9"/>
      <c r="AU359" s="9"/>
    </row>
    <row r="360" spans="1:47" hidden="1" x14ac:dyDescent="0.25">
      <c r="A360" s="9" t="s">
        <v>2746</v>
      </c>
      <c r="B360" s="9" t="s">
        <v>2747</v>
      </c>
      <c r="C360" s="9" t="s">
        <v>2748</v>
      </c>
      <c r="D360" s="9" t="s">
        <v>59</v>
      </c>
      <c r="E360" s="9" t="s">
        <v>60</v>
      </c>
      <c r="F360" s="9"/>
      <c r="G360" s="9" t="s">
        <v>72</v>
      </c>
      <c r="H360">
        <f t="shared" si="40"/>
        <v>1</v>
      </c>
      <c r="I360" s="9"/>
      <c r="J360" s="9" t="s">
        <v>63</v>
      </c>
      <c r="K360" t="str">
        <f t="shared" si="41"/>
        <v>0</v>
      </c>
      <c r="L360" s="9" t="s">
        <v>64</v>
      </c>
      <c r="M360" t="str">
        <f t="shared" si="42"/>
        <v>0</v>
      </c>
      <c r="N360">
        <f t="shared" si="43"/>
        <v>1</v>
      </c>
      <c r="O360" s="9"/>
      <c r="P360" s="9" t="s">
        <v>65</v>
      </c>
      <c r="Q360" s="9"/>
      <c r="R360" s="7" t="str">
        <f t="shared" si="44"/>
        <v>0</v>
      </c>
      <c r="S360" s="9"/>
      <c r="T360" t="str">
        <f t="shared" si="45"/>
        <v>0</v>
      </c>
      <c r="U360" s="9"/>
      <c r="V360" t="str">
        <f t="shared" si="46"/>
        <v>0</v>
      </c>
      <c r="W360" s="19">
        <f t="shared" si="47"/>
        <v>0</v>
      </c>
      <c r="X360" s="9"/>
      <c r="Y360" s="9"/>
      <c r="Z360" s="9"/>
      <c r="AA360" s="9"/>
      <c r="AB360" s="9"/>
      <c r="AC360" s="9"/>
      <c r="AD360" s="9"/>
      <c r="AE360" s="9"/>
      <c r="AF360" s="9"/>
      <c r="AG360" s="9"/>
      <c r="AH360" s="9"/>
      <c r="AI360" s="9"/>
      <c r="AJ360" s="9"/>
      <c r="AK360" s="9"/>
      <c r="AL360" s="9"/>
      <c r="AM360" s="9"/>
      <c r="AN360" s="9"/>
      <c r="AO360" s="9"/>
      <c r="AP360" s="9"/>
      <c r="AQ360" s="9"/>
      <c r="AR360" s="9" t="s">
        <v>5645</v>
      </c>
      <c r="AS360" s="9"/>
      <c r="AT360" s="9"/>
      <c r="AU360" s="9"/>
    </row>
    <row r="361" spans="1:47" hidden="1" x14ac:dyDescent="0.25">
      <c r="A361" s="9" t="s">
        <v>2749</v>
      </c>
      <c r="B361" s="9" t="s">
        <v>2750</v>
      </c>
      <c r="C361" s="9" t="s">
        <v>2751</v>
      </c>
      <c r="D361" s="9" t="s">
        <v>59</v>
      </c>
      <c r="E361" s="9" t="s">
        <v>60</v>
      </c>
      <c r="F361" s="9"/>
      <c r="G361" s="9" t="s">
        <v>72</v>
      </c>
      <c r="H361">
        <f t="shared" si="40"/>
        <v>1</v>
      </c>
      <c r="I361" s="9"/>
      <c r="J361" s="9" t="s">
        <v>63</v>
      </c>
      <c r="K361" t="str">
        <f t="shared" si="41"/>
        <v>0</v>
      </c>
      <c r="L361" s="9" t="s">
        <v>64</v>
      </c>
      <c r="M361" t="str">
        <f t="shared" si="42"/>
        <v>0</v>
      </c>
      <c r="N361">
        <f t="shared" si="43"/>
        <v>1</v>
      </c>
      <c r="O361" s="9"/>
      <c r="P361" s="9" t="s">
        <v>65</v>
      </c>
      <c r="Q361" s="9"/>
      <c r="R361" s="7" t="str">
        <f t="shared" si="44"/>
        <v>0</v>
      </c>
      <c r="S361" s="9"/>
      <c r="T361" t="str">
        <f t="shared" si="45"/>
        <v>0</v>
      </c>
      <c r="U361" s="9"/>
      <c r="V361" t="str">
        <f t="shared" si="46"/>
        <v>0</v>
      </c>
      <c r="W361" s="19">
        <f t="shared" si="47"/>
        <v>0</v>
      </c>
      <c r="X361" s="9"/>
      <c r="Y361" s="9"/>
      <c r="Z361" s="9"/>
      <c r="AA361" s="9"/>
      <c r="AB361" s="9"/>
      <c r="AC361" s="9"/>
      <c r="AD361" s="9"/>
      <c r="AE361" s="9"/>
      <c r="AF361" s="9"/>
      <c r="AG361" s="9"/>
      <c r="AH361" s="9"/>
      <c r="AI361" s="9"/>
      <c r="AJ361" s="9"/>
      <c r="AK361" s="9"/>
      <c r="AL361" s="9"/>
      <c r="AM361" s="9"/>
      <c r="AN361" s="9"/>
      <c r="AO361" s="9"/>
      <c r="AP361" s="9"/>
      <c r="AQ361" s="9"/>
      <c r="AR361" s="9" t="s">
        <v>5645</v>
      </c>
      <c r="AS361" s="9"/>
      <c r="AT361" s="9"/>
      <c r="AU361" s="9"/>
    </row>
    <row r="362" spans="1:47" x14ac:dyDescent="0.25">
      <c r="A362" s="9" t="s">
        <v>2752</v>
      </c>
      <c r="B362" s="9" t="s">
        <v>2753</v>
      </c>
      <c r="C362" s="9" t="s">
        <v>2754</v>
      </c>
      <c r="D362" s="9" t="s">
        <v>82</v>
      </c>
      <c r="E362" s="9" t="s">
        <v>60</v>
      </c>
      <c r="F362" s="9" t="s">
        <v>2755</v>
      </c>
      <c r="G362" s="9" t="s">
        <v>78</v>
      </c>
      <c r="H362">
        <f t="shared" si="40"/>
        <v>0</v>
      </c>
      <c r="I362" s="9"/>
      <c r="J362" s="9" t="s">
        <v>63</v>
      </c>
      <c r="K362" t="str">
        <f t="shared" si="41"/>
        <v>0</v>
      </c>
      <c r="L362" s="9" t="s">
        <v>64</v>
      </c>
      <c r="M362" t="str">
        <f t="shared" si="42"/>
        <v>0</v>
      </c>
      <c r="N362">
        <f t="shared" si="43"/>
        <v>0</v>
      </c>
      <c r="O362" s="9"/>
      <c r="P362" s="9" t="s">
        <v>73</v>
      </c>
      <c r="Q362" s="9" t="s">
        <v>63</v>
      </c>
      <c r="R362" s="7" t="str">
        <f t="shared" si="44"/>
        <v>0</v>
      </c>
      <c r="S362" s="9" t="s">
        <v>80</v>
      </c>
      <c r="T362" t="str">
        <f t="shared" si="45"/>
        <v>0</v>
      </c>
      <c r="U362" s="9" t="s">
        <v>63</v>
      </c>
      <c r="V362" t="str">
        <f t="shared" si="46"/>
        <v>0</v>
      </c>
      <c r="W362" s="19">
        <f t="shared" si="47"/>
        <v>0</v>
      </c>
      <c r="X362" s="9"/>
      <c r="Y362" s="9"/>
      <c r="Z362" s="9" t="s">
        <v>83</v>
      </c>
      <c r="AA362" s="9" t="s">
        <v>63</v>
      </c>
      <c r="AB362" s="9" t="s">
        <v>63</v>
      </c>
      <c r="AC362" s="9" t="s">
        <v>63</v>
      </c>
      <c r="AD362" s="9" t="s">
        <v>80</v>
      </c>
      <c r="AE362" s="9" t="s">
        <v>63</v>
      </c>
      <c r="AF362" s="9" t="s">
        <v>85</v>
      </c>
      <c r="AG362" s="9" t="s">
        <v>86</v>
      </c>
      <c r="AH362" s="9" t="s">
        <v>66</v>
      </c>
      <c r="AI362" s="9" t="s">
        <v>63</v>
      </c>
      <c r="AJ362" s="9" t="s">
        <v>66</v>
      </c>
      <c r="AK362" s="9" t="s">
        <v>66</v>
      </c>
      <c r="AL362" s="9" t="s">
        <v>110</v>
      </c>
      <c r="AM362" s="9" t="s">
        <v>63</v>
      </c>
      <c r="AN362" s="9" t="s">
        <v>63</v>
      </c>
      <c r="AO362" s="9" t="s">
        <v>81</v>
      </c>
      <c r="AP362" s="9" t="s">
        <v>78</v>
      </c>
      <c r="AQ362" s="9"/>
      <c r="AR362" s="9" t="s">
        <v>63</v>
      </c>
      <c r="AS362" s="9" t="s">
        <v>63</v>
      </c>
      <c r="AT362" s="9"/>
      <c r="AU362" s="9" t="s">
        <v>1340</v>
      </c>
    </row>
    <row r="363" spans="1:47" x14ac:dyDescent="0.25">
      <c r="A363" s="9" t="s">
        <v>2758</v>
      </c>
      <c r="B363" s="9" t="s">
        <v>2759</v>
      </c>
      <c r="C363" s="9" t="s">
        <v>2760</v>
      </c>
      <c r="D363" s="9" t="s">
        <v>82</v>
      </c>
      <c r="E363" s="9" t="s">
        <v>60</v>
      </c>
      <c r="F363" s="9" t="s">
        <v>2761</v>
      </c>
      <c r="G363" s="9" t="s">
        <v>78</v>
      </c>
      <c r="H363">
        <f t="shared" si="40"/>
        <v>0</v>
      </c>
      <c r="I363" s="9"/>
      <c r="J363" s="9" t="s">
        <v>63</v>
      </c>
      <c r="K363" t="str">
        <f t="shared" si="41"/>
        <v>0</v>
      </c>
      <c r="L363" s="9" t="s">
        <v>64</v>
      </c>
      <c r="M363" t="str">
        <f t="shared" si="42"/>
        <v>0</v>
      </c>
      <c r="N363">
        <f t="shared" si="43"/>
        <v>0</v>
      </c>
      <c r="O363" s="9"/>
      <c r="P363" s="9" t="s">
        <v>73</v>
      </c>
      <c r="Q363" s="9" t="s">
        <v>63</v>
      </c>
      <c r="R363" s="7" t="str">
        <f t="shared" si="44"/>
        <v>0</v>
      </c>
      <c r="S363" s="9" t="s">
        <v>66</v>
      </c>
      <c r="T363" t="str">
        <f t="shared" si="45"/>
        <v>1</v>
      </c>
      <c r="U363" s="9" t="s">
        <v>63</v>
      </c>
      <c r="V363" t="str">
        <f t="shared" si="46"/>
        <v>0</v>
      </c>
      <c r="W363" s="19">
        <f t="shared" si="47"/>
        <v>1</v>
      </c>
      <c r="X363" s="9" t="s">
        <v>15</v>
      </c>
      <c r="Y363" s="9" t="s">
        <v>2762</v>
      </c>
      <c r="Z363" s="9"/>
      <c r="AA363" s="9"/>
      <c r="AB363" s="9"/>
      <c r="AC363" s="9"/>
      <c r="AD363" s="9"/>
      <c r="AE363" s="9"/>
      <c r="AF363" s="9"/>
      <c r="AG363" s="9"/>
      <c r="AH363" s="9"/>
      <c r="AI363" s="9"/>
      <c r="AJ363" s="9"/>
      <c r="AK363" s="9"/>
      <c r="AL363" s="9"/>
      <c r="AM363" s="9"/>
      <c r="AN363" s="9"/>
      <c r="AO363" s="9"/>
      <c r="AP363" s="9"/>
      <c r="AQ363" s="9"/>
      <c r="AR363" s="9" t="s">
        <v>5645</v>
      </c>
      <c r="AS363" s="9"/>
      <c r="AT363" s="9"/>
      <c r="AU363" s="9"/>
    </row>
    <row r="364" spans="1:47" hidden="1" x14ac:dyDescent="0.25">
      <c r="A364" s="9" t="s">
        <v>2763</v>
      </c>
      <c r="B364" s="9" t="s">
        <v>2764</v>
      </c>
      <c r="C364" s="9" t="s">
        <v>2765</v>
      </c>
      <c r="D364" s="9" t="s">
        <v>225</v>
      </c>
      <c r="E364" s="9" t="s">
        <v>60</v>
      </c>
      <c r="F364" s="9"/>
      <c r="G364" s="9" t="s">
        <v>133</v>
      </c>
      <c r="H364">
        <f t="shared" si="40"/>
        <v>0</v>
      </c>
      <c r="I364" s="9"/>
      <c r="J364" s="9" t="s">
        <v>63</v>
      </c>
      <c r="K364" t="str">
        <f t="shared" si="41"/>
        <v>0</v>
      </c>
      <c r="L364" s="9" t="s">
        <v>64</v>
      </c>
      <c r="M364" t="str">
        <f t="shared" si="42"/>
        <v>0</v>
      </c>
      <c r="N364">
        <f t="shared" si="43"/>
        <v>0</v>
      </c>
      <c r="O364" s="9"/>
      <c r="P364" s="9" t="s">
        <v>73</v>
      </c>
      <c r="Q364" s="9" t="s">
        <v>63</v>
      </c>
      <c r="R364" s="7" t="str">
        <f t="shared" si="44"/>
        <v>0</v>
      </c>
      <c r="S364" s="9" t="s">
        <v>80</v>
      </c>
      <c r="T364" t="str">
        <f t="shared" si="45"/>
        <v>0</v>
      </c>
      <c r="U364" s="9" t="s">
        <v>80</v>
      </c>
      <c r="V364" t="str">
        <f t="shared" si="46"/>
        <v>0</v>
      </c>
      <c r="W364" s="19">
        <f t="shared" si="47"/>
        <v>0</v>
      </c>
      <c r="X364" s="9"/>
      <c r="Y364" s="9"/>
      <c r="Z364" s="9" t="s">
        <v>83</v>
      </c>
      <c r="AA364" s="9" t="s">
        <v>66</v>
      </c>
      <c r="AB364" s="9" t="s">
        <v>84</v>
      </c>
      <c r="AC364" s="9" t="s">
        <v>110</v>
      </c>
      <c r="AD364" s="9" t="s">
        <v>110</v>
      </c>
      <c r="AE364" s="9" t="s">
        <v>80</v>
      </c>
      <c r="AF364" s="9" t="s">
        <v>110</v>
      </c>
      <c r="AG364" s="9"/>
      <c r="AH364" s="9" t="s">
        <v>66</v>
      </c>
      <c r="AI364" s="9" t="s">
        <v>134</v>
      </c>
      <c r="AJ364" s="9" t="s">
        <v>135</v>
      </c>
      <c r="AK364" s="9" t="s">
        <v>63</v>
      </c>
      <c r="AL364" s="9" t="s">
        <v>63</v>
      </c>
      <c r="AM364" s="9" t="s">
        <v>134</v>
      </c>
      <c r="AN364" s="9" t="s">
        <v>63</v>
      </c>
      <c r="AO364" s="9" t="s">
        <v>122</v>
      </c>
      <c r="AP364" s="9" t="s">
        <v>136</v>
      </c>
      <c r="AQ364" s="9"/>
      <c r="AR364" s="9" t="s">
        <v>137</v>
      </c>
      <c r="AS364" s="9" t="s">
        <v>66</v>
      </c>
      <c r="AT364" s="9"/>
      <c r="AU364" s="9"/>
    </row>
    <row r="365" spans="1:47" hidden="1" x14ac:dyDescent="0.25">
      <c r="A365" s="9" t="s">
        <v>2777</v>
      </c>
      <c r="B365" s="9" t="s">
        <v>2778</v>
      </c>
      <c r="C365" s="9" t="s">
        <v>2779</v>
      </c>
      <c r="D365" s="9" t="s">
        <v>225</v>
      </c>
      <c r="E365" s="9" t="s">
        <v>60</v>
      </c>
      <c r="F365" s="9"/>
      <c r="G365" s="9" t="s">
        <v>133</v>
      </c>
      <c r="H365">
        <f t="shared" si="40"/>
        <v>0</v>
      </c>
      <c r="I365" s="9"/>
      <c r="J365" s="9" t="s">
        <v>63</v>
      </c>
      <c r="K365" t="str">
        <f t="shared" si="41"/>
        <v>0</v>
      </c>
      <c r="L365" s="9" t="s">
        <v>64</v>
      </c>
      <c r="M365" t="str">
        <f t="shared" si="42"/>
        <v>0</v>
      </c>
      <c r="N365">
        <f t="shared" si="43"/>
        <v>0</v>
      </c>
      <c r="O365" s="9"/>
      <c r="P365" s="9" t="s">
        <v>65</v>
      </c>
      <c r="Q365" s="9" t="s">
        <v>63</v>
      </c>
      <c r="R365" s="7" t="str">
        <f t="shared" si="44"/>
        <v>0</v>
      </c>
      <c r="S365" s="9" t="s">
        <v>80</v>
      </c>
      <c r="T365" t="str">
        <f t="shared" si="45"/>
        <v>0</v>
      </c>
      <c r="U365" s="9" t="s">
        <v>80</v>
      </c>
      <c r="V365" t="str">
        <f t="shared" si="46"/>
        <v>0</v>
      </c>
      <c r="W365" s="19">
        <f t="shared" si="47"/>
        <v>0</v>
      </c>
      <c r="X365" s="9"/>
      <c r="Y365" s="9"/>
      <c r="Z365" s="9" t="s">
        <v>83</v>
      </c>
      <c r="AA365" s="9" t="s">
        <v>63</v>
      </c>
      <c r="AB365" s="9" t="s">
        <v>63</v>
      </c>
      <c r="AC365" s="9" t="s">
        <v>63</v>
      </c>
      <c r="AD365" s="9" t="s">
        <v>80</v>
      </c>
      <c r="AE365" s="9" t="s">
        <v>110</v>
      </c>
      <c r="AF365" s="9" t="s">
        <v>85</v>
      </c>
      <c r="AG365" s="9" t="s">
        <v>2780</v>
      </c>
      <c r="AH365" s="9" t="s">
        <v>66</v>
      </c>
      <c r="AI365" s="9" t="s">
        <v>134</v>
      </c>
      <c r="AJ365" s="9" t="s">
        <v>135</v>
      </c>
      <c r="AK365" s="9" t="s">
        <v>63</v>
      </c>
      <c r="AL365" s="9" t="s">
        <v>63</v>
      </c>
      <c r="AM365" s="9" t="s">
        <v>134</v>
      </c>
      <c r="AN365" s="9" t="s">
        <v>63</v>
      </c>
      <c r="AO365" s="9" t="s">
        <v>81</v>
      </c>
      <c r="AP365" s="9" t="s">
        <v>133</v>
      </c>
      <c r="AQ365" s="9"/>
      <c r="AR365" s="9" t="s">
        <v>63</v>
      </c>
      <c r="AS365" s="9" t="s">
        <v>63</v>
      </c>
      <c r="AT365" s="9"/>
      <c r="AU365" s="9" t="s">
        <v>2148</v>
      </c>
    </row>
    <row r="366" spans="1:47" hidden="1" x14ac:dyDescent="0.25">
      <c r="A366" s="9" t="s">
        <v>2783</v>
      </c>
      <c r="B366" s="9" t="s">
        <v>2784</v>
      </c>
      <c r="C366" s="9" t="s">
        <v>2785</v>
      </c>
      <c r="D366" s="9" t="s">
        <v>225</v>
      </c>
      <c r="E366" s="9" t="s">
        <v>60</v>
      </c>
      <c r="F366" s="9"/>
      <c r="G366" s="9" t="s">
        <v>72</v>
      </c>
      <c r="H366">
        <f t="shared" si="40"/>
        <v>1</v>
      </c>
      <c r="I366" s="9"/>
      <c r="J366" s="9" t="s">
        <v>63</v>
      </c>
      <c r="K366" t="str">
        <f t="shared" si="41"/>
        <v>0</v>
      </c>
      <c r="L366" s="9" t="s">
        <v>64</v>
      </c>
      <c r="M366" t="str">
        <f t="shared" si="42"/>
        <v>0</v>
      </c>
      <c r="N366">
        <f t="shared" si="43"/>
        <v>1</v>
      </c>
      <c r="O366" s="9"/>
      <c r="P366" s="9" t="s">
        <v>73</v>
      </c>
      <c r="Q366" s="9"/>
      <c r="R366" s="7" t="str">
        <f t="shared" si="44"/>
        <v>0</v>
      </c>
      <c r="S366" s="9"/>
      <c r="T366" t="str">
        <f t="shared" si="45"/>
        <v>0</v>
      </c>
      <c r="U366" s="9"/>
      <c r="V366" t="str">
        <f t="shared" si="46"/>
        <v>0</v>
      </c>
      <c r="W366" s="19">
        <f t="shared" si="47"/>
        <v>0</v>
      </c>
      <c r="X366" s="9"/>
      <c r="Y366" s="9"/>
      <c r="Z366" s="9"/>
      <c r="AA366" s="9"/>
      <c r="AB366" s="9"/>
      <c r="AC366" s="9"/>
      <c r="AD366" s="9"/>
      <c r="AE366" s="9"/>
      <c r="AF366" s="9"/>
      <c r="AG366" s="9"/>
      <c r="AH366" s="9"/>
      <c r="AI366" s="9"/>
      <c r="AJ366" s="9"/>
      <c r="AK366" s="9"/>
      <c r="AL366" s="9"/>
      <c r="AM366" s="9"/>
      <c r="AN366" s="9"/>
      <c r="AO366" s="9"/>
      <c r="AP366" s="9"/>
      <c r="AQ366" s="9"/>
      <c r="AR366" s="9" t="s">
        <v>5645</v>
      </c>
      <c r="AS366" s="9"/>
      <c r="AT366" s="9"/>
      <c r="AU366" s="9"/>
    </row>
    <row r="367" spans="1:47" hidden="1" x14ac:dyDescent="0.25">
      <c r="A367" s="9" t="s">
        <v>2786</v>
      </c>
      <c r="B367" s="9" t="s">
        <v>2787</v>
      </c>
      <c r="C367" s="9" t="s">
        <v>2788</v>
      </c>
      <c r="D367" s="9" t="s">
        <v>225</v>
      </c>
      <c r="E367" s="9" t="s">
        <v>60</v>
      </c>
      <c r="F367" s="9"/>
      <c r="G367" s="9" t="s">
        <v>226</v>
      </c>
      <c r="H367">
        <f t="shared" si="40"/>
        <v>0</v>
      </c>
      <c r="I367" s="9" t="s">
        <v>227</v>
      </c>
      <c r="J367" s="9" t="s">
        <v>63</v>
      </c>
      <c r="K367" t="str">
        <f t="shared" si="41"/>
        <v>0</v>
      </c>
      <c r="L367" s="9" t="s">
        <v>64</v>
      </c>
      <c r="M367" t="str">
        <f t="shared" si="42"/>
        <v>0</v>
      </c>
      <c r="N367">
        <f t="shared" si="43"/>
        <v>0</v>
      </c>
      <c r="O367" s="9"/>
      <c r="P367" s="9" t="s">
        <v>65</v>
      </c>
      <c r="Q367" s="9" t="s">
        <v>63</v>
      </c>
      <c r="R367" s="7" t="str">
        <f t="shared" si="44"/>
        <v>0</v>
      </c>
      <c r="S367" s="9" t="s">
        <v>80</v>
      </c>
      <c r="T367" t="str">
        <f t="shared" si="45"/>
        <v>0</v>
      </c>
      <c r="U367" s="9" t="s">
        <v>80</v>
      </c>
      <c r="V367" t="str">
        <f t="shared" si="46"/>
        <v>0</v>
      </c>
      <c r="W367" s="19">
        <f t="shared" si="47"/>
        <v>0</v>
      </c>
      <c r="X367" s="9"/>
      <c r="Y367" s="9"/>
      <c r="Z367" s="9" t="s">
        <v>83</v>
      </c>
      <c r="AA367" s="9" t="s">
        <v>66</v>
      </c>
      <c r="AB367" s="9" t="s">
        <v>84</v>
      </c>
      <c r="AC367" s="9" t="s">
        <v>110</v>
      </c>
      <c r="AD367" s="9" t="s">
        <v>110</v>
      </c>
      <c r="AE367" s="9" t="s">
        <v>80</v>
      </c>
      <c r="AF367" s="9" t="s">
        <v>228</v>
      </c>
      <c r="AG367" s="9"/>
      <c r="AH367" s="9" t="s">
        <v>66</v>
      </c>
      <c r="AI367" s="9" t="s">
        <v>134</v>
      </c>
      <c r="AJ367" s="9" t="s">
        <v>135</v>
      </c>
      <c r="AK367" s="9" t="s">
        <v>228</v>
      </c>
      <c r="AL367" s="9" t="s">
        <v>110</v>
      </c>
      <c r="AM367" s="9" t="s">
        <v>134</v>
      </c>
      <c r="AN367" s="9" t="s">
        <v>63</v>
      </c>
      <c r="AO367" s="9" t="s">
        <v>122</v>
      </c>
      <c r="AP367" s="9" t="s">
        <v>312</v>
      </c>
      <c r="AQ367" s="9"/>
      <c r="AR367" s="9" t="s">
        <v>137</v>
      </c>
      <c r="AS367" s="9" t="s">
        <v>63</v>
      </c>
      <c r="AT367" s="9"/>
      <c r="AU367" s="9" t="s">
        <v>974</v>
      </c>
    </row>
    <row r="368" spans="1:47" hidden="1" x14ac:dyDescent="0.25">
      <c r="A368" s="9" t="s">
        <v>2792</v>
      </c>
      <c r="B368" s="9" t="s">
        <v>2793</v>
      </c>
      <c r="C368" s="9" t="s">
        <v>2794</v>
      </c>
      <c r="D368" s="9" t="s">
        <v>225</v>
      </c>
      <c r="E368" s="9" t="s">
        <v>60</v>
      </c>
      <c r="F368" s="9"/>
      <c r="G368" s="9" t="s">
        <v>743</v>
      </c>
      <c r="H368">
        <f t="shared" si="40"/>
        <v>1</v>
      </c>
      <c r="I368" s="9"/>
      <c r="J368" s="9" t="s">
        <v>63</v>
      </c>
      <c r="K368" t="str">
        <f t="shared" si="41"/>
        <v>0</v>
      </c>
      <c r="L368" s="9" t="s">
        <v>64</v>
      </c>
      <c r="M368" t="str">
        <f t="shared" si="42"/>
        <v>0</v>
      </c>
      <c r="N368">
        <f t="shared" si="43"/>
        <v>1</v>
      </c>
      <c r="O368" s="9"/>
      <c r="P368" s="9" t="s">
        <v>73</v>
      </c>
      <c r="Q368" s="9"/>
      <c r="R368" s="7" t="str">
        <f t="shared" si="44"/>
        <v>0</v>
      </c>
      <c r="S368" s="9"/>
      <c r="T368" t="str">
        <f t="shared" si="45"/>
        <v>0</v>
      </c>
      <c r="U368" s="9"/>
      <c r="V368" t="str">
        <f t="shared" si="46"/>
        <v>0</v>
      </c>
      <c r="W368" s="19">
        <f t="shared" si="47"/>
        <v>0</v>
      </c>
      <c r="X368" s="9"/>
      <c r="Y368" s="9"/>
      <c r="Z368" s="9"/>
      <c r="AA368" s="9"/>
      <c r="AB368" s="9"/>
      <c r="AC368" s="9"/>
      <c r="AD368" s="9"/>
      <c r="AE368" s="9"/>
      <c r="AF368" s="9"/>
      <c r="AG368" s="9"/>
      <c r="AH368" s="9"/>
      <c r="AI368" s="9"/>
      <c r="AJ368" s="9"/>
      <c r="AK368" s="9"/>
      <c r="AL368" s="9"/>
      <c r="AM368" s="9"/>
      <c r="AN368" s="9"/>
      <c r="AO368" s="9"/>
      <c r="AP368" s="9"/>
      <c r="AQ368" s="9"/>
      <c r="AR368" s="9" t="s">
        <v>5645</v>
      </c>
      <c r="AS368" s="9"/>
      <c r="AT368" s="9"/>
      <c r="AU368" s="9"/>
    </row>
    <row r="369" spans="1:47" hidden="1" x14ac:dyDescent="0.25">
      <c r="A369" s="9" t="s">
        <v>2795</v>
      </c>
      <c r="B369" s="9" t="s">
        <v>2796</v>
      </c>
      <c r="C369" s="9" t="s">
        <v>2797</v>
      </c>
      <c r="D369" s="9" t="s">
        <v>225</v>
      </c>
      <c r="E369" s="9" t="s">
        <v>60</v>
      </c>
      <c r="F369" s="9"/>
      <c r="G369" s="9" t="s">
        <v>78</v>
      </c>
      <c r="H369">
        <f t="shared" si="40"/>
        <v>0</v>
      </c>
      <c r="I369" s="9"/>
      <c r="J369" s="9" t="s">
        <v>63</v>
      </c>
      <c r="K369" t="str">
        <f t="shared" si="41"/>
        <v>0</v>
      </c>
      <c r="L369" s="9" t="s">
        <v>64</v>
      </c>
      <c r="M369" t="str">
        <f t="shared" si="42"/>
        <v>0</v>
      </c>
      <c r="N369">
        <f t="shared" si="43"/>
        <v>0</v>
      </c>
      <c r="O369" s="9"/>
      <c r="P369" s="9" t="s">
        <v>73</v>
      </c>
      <c r="Q369" s="9" t="s">
        <v>63</v>
      </c>
      <c r="R369" s="7" t="str">
        <f t="shared" si="44"/>
        <v>0</v>
      </c>
      <c r="S369" s="9" t="s">
        <v>80</v>
      </c>
      <c r="T369" t="str">
        <f t="shared" si="45"/>
        <v>0</v>
      </c>
      <c r="U369" s="9" t="s">
        <v>80</v>
      </c>
      <c r="V369" t="str">
        <f t="shared" si="46"/>
        <v>0</v>
      </c>
      <c r="W369" s="19">
        <f t="shared" si="47"/>
        <v>0</v>
      </c>
      <c r="X369" s="9"/>
      <c r="Y369" s="9"/>
      <c r="Z369" s="9" t="s">
        <v>83</v>
      </c>
      <c r="AA369" s="9" t="s">
        <v>63</v>
      </c>
      <c r="AB369" s="9" t="s">
        <v>63</v>
      </c>
      <c r="AC369" s="9" t="s">
        <v>63</v>
      </c>
      <c r="AD369" s="9" t="s">
        <v>80</v>
      </c>
      <c r="AE369" s="9" t="s">
        <v>80</v>
      </c>
      <c r="AF369" s="9" t="s">
        <v>110</v>
      </c>
      <c r="AG369" s="9"/>
      <c r="AH369" s="9" t="s">
        <v>66</v>
      </c>
      <c r="AI369" s="9" t="s">
        <v>110</v>
      </c>
      <c r="AJ369" s="9" t="s">
        <v>66</v>
      </c>
      <c r="AK369" s="9" t="s">
        <v>66</v>
      </c>
      <c r="AL369" s="9" t="s">
        <v>110</v>
      </c>
      <c r="AM369" s="9" t="s">
        <v>66</v>
      </c>
      <c r="AN369" s="9" t="s">
        <v>63</v>
      </c>
      <c r="AO369" s="9" t="s">
        <v>122</v>
      </c>
      <c r="AP369" s="9" t="s">
        <v>320</v>
      </c>
      <c r="AQ369" s="9"/>
      <c r="AR369" s="9" t="s">
        <v>63</v>
      </c>
      <c r="AS369" s="9" t="s">
        <v>63</v>
      </c>
      <c r="AT369" s="9" t="s">
        <v>255</v>
      </c>
      <c r="AU369" s="9" t="s">
        <v>2709</v>
      </c>
    </row>
    <row r="370" spans="1:47" hidden="1" x14ac:dyDescent="0.25">
      <c r="A370" s="9" t="s">
        <v>2801</v>
      </c>
      <c r="B370" s="9" t="s">
        <v>2802</v>
      </c>
      <c r="C370" s="9" t="s">
        <v>2803</v>
      </c>
      <c r="D370" s="9" t="s">
        <v>225</v>
      </c>
      <c r="E370" s="9" t="s">
        <v>60</v>
      </c>
      <c r="F370" s="9"/>
      <c r="G370" s="9" t="s">
        <v>118</v>
      </c>
      <c r="H370">
        <f t="shared" si="40"/>
        <v>0</v>
      </c>
      <c r="I370" s="9"/>
      <c r="J370" s="9" t="s">
        <v>63</v>
      </c>
      <c r="K370" t="str">
        <f t="shared" si="41"/>
        <v>0</v>
      </c>
      <c r="L370" s="9" t="s">
        <v>64</v>
      </c>
      <c r="M370" t="str">
        <f t="shared" si="42"/>
        <v>0</v>
      </c>
      <c r="N370">
        <f t="shared" si="43"/>
        <v>0</v>
      </c>
      <c r="O370" s="9"/>
      <c r="P370" s="9" t="s">
        <v>73</v>
      </c>
      <c r="Q370" s="9" t="s">
        <v>63</v>
      </c>
      <c r="R370" s="7" t="str">
        <f t="shared" si="44"/>
        <v>0</v>
      </c>
      <c r="S370" s="9" t="s">
        <v>80</v>
      </c>
      <c r="T370" t="str">
        <f t="shared" si="45"/>
        <v>0</v>
      </c>
      <c r="U370" s="9" t="s">
        <v>80</v>
      </c>
      <c r="V370" t="str">
        <f t="shared" si="46"/>
        <v>0</v>
      </c>
      <c r="W370" s="19">
        <f t="shared" si="47"/>
        <v>0</v>
      </c>
      <c r="X370" s="9"/>
      <c r="Y370" s="9"/>
      <c r="Z370" s="9" t="s">
        <v>83</v>
      </c>
      <c r="AA370" s="9" t="s">
        <v>63</v>
      </c>
      <c r="AB370" s="9" t="s">
        <v>63</v>
      </c>
      <c r="AC370" s="9" t="s">
        <v>63</v>
      </c>
      <c r="AD370" s="9" t="s">
        <v>80</v>
      </c>
      <c r="AE370" s="9" t="s">
        <v>80</v>
      </c>
      <c r="AF370" s="9" t="s">
        <v>85</v>
      </c>
      <c r="AG370" s="9" t="s">
        <v>2804</v>
      </c>
      <c r="AH370" s="9" t="s">
        <v>66</v>
      </c>
      <c r="AI370" s="9" t="s">
        <v>63</v>
      </c>
      <c r="AJ370" s="9" t="s">
        <v>66</v>
      </c>
      <c r="AK370" s="9" t="s">
        <v>66</v>
      </c>
      <c r="AL370" s="9" t="s">
        <v>110</v>
      </c>
      <c r="AM370" s="9" t="s">
        <v>66</v>
      </c>
      <c r="AN370" s="9" t="s">
        <v>63</v>
      </c>
      <c r="AO370" s="9" t="s">
        <v>81</v>
      </c>
      <c r="AP370" s="9" t="s">
        <v>78</v>
      </c>
      <c r="AQ370" s="9"/>
      <c r="AR370" s="9" t="s">
        <v>63</v>
      </c>
      <c r="AS370" s="9" t="s">
        <v>63</v>
      </c>
      <c r="AT370" s="9" t="s">
        <v>138</v>
      </c>
      <c r="AU370" s="9" t="s">
        <v>1923</v>
      </c>
    </row>
    <row r="371" spans="1:47" hidden="1" x14ac:dyDescent="0.25">
      <c r="A371" s="9" t="s">
        <v>2808</v>
      </c>
      <c r="B371" s="9" t="s">
        <v>2809</v>
      </c>
      <c r="C371" s="9" t="s">
        <v>2810</v>
      </c>
      <c r="D371" s="9" t="s">
        <v>225</v>
      </c>
      <c r="E371" s="9" t="s">
        <v>60</v>
      </c>
      <c r="F371" s="9"/>
      <c r="G371" s="9" t="s">
        <v>78</v>
      </c>
      <c r="H371">
        <f t="shared" si="40"/>
        <v>0</v>
      </c>
      <c r="I371" s="9"/>
      <c r="J371" s="9" t="s">
        <v>63</v>
      </c>
      <c r="K371" t="str">
        <f t="shared" si="41"/>
        <v>0</v>
      </c>
      <c r="L371" s="9" t="s">
        <v>64</v>
      </c>
      <c r="M371" t="str">
        <f t="shared" si="42"/>
        <v>0</v>
      </c>
      <c r="N371">
        <f t="shared" si="43"/>
        <v>0</v>
      </c>
      <c r="O371" s="9"/>
      <c r="P371" s="9" t="s">
        <v>65</v>
      </c>
      <c r="Q371" s="9" t="s">
        <v>63</v>
      </c>
      <c r="R371" s="7" t="str">
        <f t="shared" si="44"/>
        <v>0</v>
      </c>
      <c r="S371" s="9" t="s">
        <v>80</v>
      </c>
      <c r="T371" t="str">
        <f t="shared" si="45"/>
        <v>0</v>
      </c>
      <c r="U371" s="9" t="s">
        <v>80</v>
      </c>
      <c r="V371" t="str">
        <f t="shared" si="46"/>
        <v>0</v>
      </c>
      <c r="W371" s="19">
        <f t="shared" si="47"/>
        <v>0</v>
      </c>
      <c r="X371" s="9"/>
      <c r="Y371" s="9"/>
      <c r="Z371" s="9" t="s">
        <v>83</v>
      </c>
      <c r="AA371" s="9" t="s">
        <v>63</v>
      </c>
      <c r="AB371" s="9" t="s">
        <v>63</v>
      </c>
      <c r="AC371" s="9" t="s">
        <v>63</v>
      </c>
      <c r="AD371" s="9" t="s">
        <v>80</v>
      </c>
      <c r="AE371" s="9" t="s">
        <v>80</v>
      </c>
      <c r="AF371" s="9" t="s">
        <v>110</v>
      </c>
      <c r="AG371" s="9"/>
      <c r="AH371" s="9" t="s">
        <v>66</v>
      </c>
      <c r="AI371" s="9" t="s">
        <v>63</v>
      </c>
      <c r="AJ371" s="9" t="s">
        <v>66</v>
      </c>
      <c r="AK371" s="9" t="s">
        <v>66</v>
      </c>
      <c r="AL371" s="9" t="s">
        <v>63</v>
      </c>
      <c r="AM371" s="9" t="s">
        <v>63</v>
      </c>
      <c r="AN371" s="9" t="s">
        <v>63</v>
      </c>
      <c r="AO371" s="9" t="s">
        <v>81</v>
      </c>
      <c r="AP371" s="9" t="s">
        <v>78</v>
      </c>
      <c r="AQ371" s="9"/>
      <c r="AR371" s="9" t="s">
        <v>63</v>
      </c>
      <c r="AS371" s="9" t="s">
        <v>63</v>
      </c>
      <c r="AT371" s="9"/>
      <c r="AU371" s="9" t="s">
        <v>1133</v>
      </c>
    </row>
    <row r="372" spans="1:47" hidden="1" x14ac:dyDescent="0.25">
      <c r="A372" s="9" t="s">
        <v>2814</v>
      </c>
      <c r="B372" s="9" t="s">
        <v>2815</v>
      </c>
      <c r="C372" s="9" t="s">
        <v>2816</v>
      </c>
      <c r="D372" s="9" t="s">
        <v>225</v>
      </c>
      <c r="E372" s="9" t="s">
        <v>60</v>
      </c>
      <c r="F372" s="9"/>
      <c r="G372" s="9" t="s">
        <v>133</v>
      </c>
      <c r="H372">
        <f t="shared" si="40"/>
        <v>0</v>
      </c>
      <c r="I372" s="9"/>
      <c r="J372" s="9" t="s">
        <v>63</v>
      </c>
      <c r="K372" t="str">
        <f t="shared" si="41"/>
        <v>0</v>
      </c>
      <c r="L372" s="9" t="s">
        <v>64</v>
      </c>
      <c r="M372" t="str">
        <f t="shared" si="42"/>
        <v>0</v>
      </c>
      <c r="N372">
        <f t="shared" si="43"/>
        <v>0</v>
      </c>
      <c r="O372" s="9"/>
      <c r="P372" s="9" t="s">
        <v>73</v>
      </c>
      <c r="Q372" s="9" t="s">
        <v>66</v>
      </c>
      <c r="R372" s="7" t="str">
        <f t="shared" si="44"/>
        <v>1</v>
      </c>
      <c r="S372" s="9" t="s">
        <v>66</v>
      </c>
      <c r="T372" t="str">
        <f t="shared" si="45"/>
        <v>1</v>
      </c>
      <c r="U372" s="9" t="s">
        <v>66</v>
      </c>
      <c r="V372" t="str">
        <f t="shared" si="46"/>
        <v>1</v>
      </c>
      <c r="W372" s="19">
        <f t="shared" si="47"/>
        <v>3</v>
      </c>
      <c r="X372" s="9" t="s">
        <v>15</v>
      </c>
      <c r="Y372" s="9" t="s">
        <v>2817</v>
      </c>
      <c r="Z372" s="9"/>
      <c r="AA372" s="9"/>
      <c r="AB372" s="9"/>
      <c r="AC372" s="9"/>
      <c r="AD372" s="9"/>
      <c r="AE372" s="9"/>
      <c r="AF372" s="9"/>
      <c r="AG372" s="9"/>
      <c r="AH372" s="9"/>
      <c r="AI372" s="9"/>
      <c r="AJ372" s="9"/>
      <c r="AK372" s="9"/>
      <c r="AL372" s="9"/>
      <c r="AM372" s="9"/>
      <c r="AN372" s="9"/>
      <c r="AO372" s="9"/>
      <c r="AP372" s="9"/>
      <c r="AQ372" s="9"/>
      <c r="AR372" s="9" t="s">
        <v>5645</v>
      </c>
      <c r="AS372" s="9"/>
      <c r="AT372" s="9"/>
      <c r="AU372" s="9"/>
    </row>
    <row r="373" spans="1:47" hidden="1" x14ac:dyDescent="0.25">
      <c r="A373" s="9" t="s">
        <v>2819</v>
      </c>
      <c r="B373" s="9" t="s">
        <v>2820</v>
      </c>
      <c r="C373" s="9" t="s">
        <v>2821</v>
      </c>
      <c r="D373" s="9" t="s">
        <v>225</v>
      </c>
      <c r="E373" s="9" t="s">
        <v>60</v>
      </c>
      <c r="F373" s="9"/>
      <c r="G373" s="9" t="s">
        <v>62</v>
      </c>
      <c r="H373">
        <f t="shared" si="40"/>
        <v>0</v>
      </c>
      <c r="I373" s="9"/>
      <c r="J373" s="9" t="s">
        <v>63</v>
      </c>
      <c r="K373" t="str">
        <f t="shared" si="41"/>
        <v>0</v>
      </c>
      <c r="L373" s="9" t="s">
        <v>64</v>
      </c>
      <c r="M373" t="str">
        <f t="shared" si="42"/>
        <v>0</v>
      </c>
      <c r="N373">
        <f t="shared" si="43"/>
        <v>0</v>
      </c>
      <c r="O373" s="9"/>
      <c r="P373" s="9" t="s">
        <v>73</v>
      </c>
      <c r="Q373" s="9" t="s">
        <v>63</v>
      </c>
      <c r="R373" s="7" t="str">
        <f t="shared" si="44"/>
        <v>0</v>
      </c>
      <c r="S373" s="9" t="s">
        <v>80</v>
      </c>
      <c r="T373" t="str">
        <f t="shared" si="45"/>
        <v>0</v>
      </c>
      <c r="U373" s="9" t="s">
        <v>66</v>
      </c>
      <c r="V373" t="str">
        <f t="shared" si="46"/>
        <v>1</v>
      </c>
      <c r="W373" s="19">
        <f t="shared" si="47"/>
        <v>1</v>
      </c>
      <c r="X373" s="9" t="s">
        <v>15</v>
      </c>
      <c r="Y373" s="9" t="s">
        <v>2822</v>
      </c>
      <c r="Z373" s="9"/>
      <c r="AA373" s="9"/>
      <c r="AB373" s="9"/>
      <c r="AC373" s="9"/>
      <c r="AD373" s="9"/>
      <c r="AE373" s="9"/>
      <c r="AF373" s="9"/>
      <c r="AG373" s="9"/>
      <c r="AH373" s="9"/>
      <c r="AI373" s="9"/>
      <c r="AJ373" s="9"/>
      <c r="AK373" s="9"/>
      <c r="AL373" s="9"/>
      <c r="AM373" s="9"/>
      <c r="AN373" s="9"/>
      <c r="AO373" s="9"/>
      <c r="AP373" s="9"/>
      <c r="AQ373" s="9"/>
      <c r="AR373" s="9" t="s">
        <v>5645</v>
      </c>
      <c r="AS373" s="9"/>
      <c r="AT373" s="9"/>
      <c r="AU373" s="9"/>
    </row>
    <row r="374" spans="1:47" x14ac:dyDescent="0.25">
      <c r="A374" s="9" t="s">
        <v>2823</v>
      </c>
      <c r="B374" s="9" t="s">
        <v>2824</v>
      </c>
      <c r="C374" s="9" t="s">
        <v>2825</v>
      </c>
      <c r="D374" s="9" t="s">
        <v>225</v>
      </c>
      <c r="E374" s="9" t="s">
        <v>60</v>
      </c>
      <c r="F374" s="9"/>
      <c r="G374" s="28" t="s">
        <v>133</v>
      </c>
      <c r="H374">
        <f t="shared" si="40"/>
        <v>0</v>
      </c>
      <c r="I374" s="9"/>
      <c r="J374" s="9" t="s">
        <v>63</v>
      </c>
      <c r="K374" t="str">
        <f t="shared" si="41"/>
        <v>0</v>
      </c>
      <c r="L374" s="9" t="s">
        <v>64</v>
      </c>
      <c r="M374" t="str">
        <f t="shared" si="42"/>
        <v>0</v>
      </c>
      <c r="N374">
        <f t="shared" si="43"/>
        <v>0</v>
      </c>
      <c r="O374" s="9"/>
      <c r="P374" s="9" t="s">
        <v>65</v>
      </c>
      <c r="Q374" s="9" t="s">
        <v>63</v>
      </c>
      <c r="R374" s="7" t="str">
        <f t="shared" si="44"/>
        <v>0</v>
      </c>
      <c r="S374" s="9" t="s">
        <v>79</v>
      </c>
      <c r="T374" t="str">
        <f t="shared" si="45"/>
        <v>0</v>
      </c>
      <c r="U374" s="9" t="s">
        <v>63</v>
      </c>
      <c r="V374" t="str">
        <f t="shared" si="46"/>
        <v>0</v>
      </c>
      <c r="W374" s="19">
        <f t="shared" si="47"/>
        <v>0</v>
      </c>
      <c r="X374" s="9"/>
      <c r="Y374" s="9"/>
      <c r="Z374" s="9" t="s">
        <v>83</v>
      </c>
      <c r="AA374" s="9" t="s">
        <v>63</v>
      </c>
      <c r="AB374" s="9" t="s">
        <v>63</v>
      </c>
      <c r="AC374" s="9" t="s">
        <v>63</v>
      </c>
      <c r="AD374" s="9" t="s">
        <v>63</v>
      </c>
      <c r="AE374" s="9" t="s">
        <v>63</v>
      </c>
      <c r="AF374" s="9" t="s">
        <v>85</v>
      </c>
      <c r="AG374" s="9" t="s">
        <v>2827</v>
      </c>
      <c r="AH374" s="9" t="s">
        <v>63</v>
      </c>
      <c r="AI374" s="9" t="s">
        <v>134</v>
      </c>
      <c r="AJ374" s="9" t="s">
        <v>135</v>
      </c>
      <c r="AK374" s="9" t="s">
        <v>63</v>
      </c>
      <c r="AL374" s="9" t="s">
        <v>63</v>
      </c>
      <c r="AM374" s="9" t="s">
        <v>134</v>
      </c>
      <c r="AN374" s="9" t="s">
        <v>63</v>
      </c>
      <c r="AO374" s="9" t="s">
        <v>288</v>
      </c>
      <c r="AP374" s="9" t="s">
        <v>226</v>
      </c>
      <c r="AQ374" s="9" t="s">
        <v>2826</v>
      </c>
      <c r="AR374" s="9" t="s">
        <v>63</v>
      </c>
      <c r="AS374" s="9" t="s">
        <v>63</v>
      </c>
      <c r="AT374" s="9"/>
      <c r="AU374" s="9" t="s">
        <v>2319</v>
      </c>
    </row>
    <row r="375" spans="1:47" hidden="1" x14ac:dyDescent="0.25">
      <c r="A375" s="9" t="s">
        <v>2831</v>
      </c>
      <c r="B375" s="9" t="s">
        <v>2832</v>
      </c>
      <c r="C375" s="9" t="s">
        <v>2833</v>
      </c>
      <c r="D375" s="9" t="s">
        <v>225</v>
      </c>
      <c r="E375" s="9" t="s">
        <v>60</v>
      </c>
      <c r="F375" s="9"/>
      <c r="G375" s="9" t="s">
        <v>78</v>
      </c>
      <c r="H375">
        <f t="shared" si="40"/>
        <v>0</v>
      </c>
      <c r="I375" s="9"/>
      <c r="J375" s="9" t="s">
        <v>128</v>
      </c>
      <c r="K375" t="str">
        <f t="shared" si="41"/>
        <v>1</v>
      </c>
      <c r="L375" s="9" t="s">
        <v>64</v>
      </c>
      <c r="M375" t="str">
        <f t="shared" si="42"/>
        <v>0</v>
      </c>
      <c r="N375">
        <f t="shared" si="43"/>
        <v>1</v>
      </c>
      <c r="O375" s="9"/>
      <c r="P375" s="9" t="s">
        <v>65</v>
      </c>
      <c r="Q375" s="9"/>
      <c r="R375" s="7" t="str">
        <f t="shared" si="44"/>
        <v>0</v>
      </c>
      <c r="S375" s="9"/>
      <c r="T375" t="str">
        <f t="shared" si="45"/>
        <v>0</v>
      </c>
      <c r="U375" s="9"/>
      <c r="V375" t="str">
        <f t="shared" si="46"/>
        <v>0</v>
      </c>
      <c r="W375" s="19">
        <f t="shared" si="47"/>
        <v>0</v>
      </c>
      <c r="X375" s="9"/>
      <c r="Y375" s="9"/>
      <c r="Z375" s="9"/>
      <c r="AA375" s="9"/>
      <c r="AB375" s="9"/>
      <c r="AC375" s="9"/>
      <c r="AD375" s="9"/>
      <c r="AE375" s="9"/>
      <c r="AF375" s="9"/>
      <c r="AG375" s="9"/>
      <c r="AH375" s="9"/>
      <c r="AI375" s="9"/>
      <c r="AJ375" s="9"/>
      <c r="AK375" s="9"/>
      <c r="AL375" s="9"/>
      <c r="AM375" s="9"/>
      <c r="AN375" s="9"/>
      <c r="AO375" s="9"/>
      <c r="AP375" s="9"/>
      <c r="AQ375" s="9"/>
      <c r="AR375" s="9" t="s">
        <v>5645</v>
      </c>
      <c r="AS375" s="9"/>
      <c r="AT375" s="9"/>
      <c r="AU375" s="9"/>
    </row>
    <row r="376" spans="1:47" hidden="1" x14ac:dyDescent="0.25">
      <c r="A376" s="9" t="s">
        <v>2835</v>
      </c>
      <c r="B376" s="9" t="s">
        <v>2836</v>
      </c>
      <c r="C376" s="9" t="s">
        <v>2837</v>
      </c>
      <c r="D376" s="9" t="s">
        <v>225</v>
      </c>
      <c r="E376" s="9" t="s">
        <v>60</v>
      </c>
      <c r="F376" s="9"/>
      <c r="G376" s="9" t="s">
        <v>62</v>
      </c>
      <c r="H376">
        <f t="shared" si="40"/>
        <v>0</v>
      </c>
      <c r="I376" s="9"/>
      <c r="J376" s="9" t="s">
        <v>128</v>
      </c>
      <c r="K376" t="str">
        <f t="shared" si="41"/>
        <v>1</v>
      </c>
      <c r="L376" s="9" t="s">
        <v>64</v>
      </c>
      <c r="M376" t="str">
        <f t="shared" si="42"/>
        <v>0</v>
      </c>
      <c r="N376">
        <f t="shared" si="43"/>
        <v>1</v>
      </c>
      <c r="O376" s="9"/>
      <c r="P376" s="9" t="s">
        <v>65</v>
      </c>
      <c r="Q376" s="9"/>
      <c r="R376" s="7" t="str">
        <f t="shared" si="44"/>
        <v>0</v>
      </c>
      <c r="S376" s="9"/>
      <c r="T376" t="str">
        <f t="shared" si="45"/>
        <v>0</v>
      </c>
      <c r="U376" s="9"/>
      <c r="V376" t="str">
        <f t="shared" si="46"/>
        <v>0</v>
      </c>
      <c r="W376" s="19">
        <f t="shared" si="47"/>
        <v>0</v>
      </c>
      <c r="X376" s="9"/>
      <c r="Y376" s="9"/>
      <c r="Z376" s="9"/>
      <c r="AA376" s="9"/>
      <c r="AB376" s="9"/>
      <c r="AC376" s="9"/>
      <c r="AD376" s="9"/>
      <c r="AE376" s="9"/>
      <c r="AF376" s="9"/>
      <c r="AG376" s="9"/>
      <c r="AH376" s="9"/>
      <c r="AI376" s="9"/>
      <c r="AJ376" s="9"/>
      <c r="AK376" s="9"/>
      <c r="AL376" s="9"/>
      <c r="AM376" s="9"/>
      <c r="AN376" s="9"/>
      <c r="AO376" s="9"/>
      <c r="AP376" s="9"/>
      <c r="AQ376" s="9"/>
      <c r="AR376" s="9" t="s">
        <v>5645</v>
      </c>
      <c r="AS376" s="9"/>
      <c r="AT376" s="9"/>
      <c r="AU376" s="9"/>
    </row>
    <row r="377" spans="1:47" hidden="1" x14ac:dyDescent="0.25">
      <c r="A377" s="9" t="s">
        <v>2838</v>
      </c>
      <c r="B377" s="9" t="s">
        <v>2839</v>
      </c>
      <c r="C377" s="9" t="s">
        <v>2840</v>
      </c>
      <c r="D377" s="9" t="s">
        <v>225</v>
      </c>
      <c r="E377" s="9" t="s">
        <v>60</v>
      </c>
      <c r="F377" s="9"/>
      <c r="G377" s="9" t="s">
        <v>133</v>
      </c>
      <c r="H377">
        <f t="shared" si="40"/>
        <v>0</v>
      </c>
      <c r="I377" s="9"/>
      <c r="J377" s="9" t="s">
        <v>63</v>
      </c>
      <c r="K377" t="str">
        <f t="shared" si="41"/>
        <v>0</v>
      </c>
      <c r="L377" s="9" t="s">
        <v>64</v>
      </c>
      <c r="M377" t="str">
        <f t="shared" si="42"/>
        <v>0</v>
      </c>
      <c r="N377">
        <f t="shared" si="43"/>
        <v>0</v>
      </c>
      <c r="O377" s="9"/>
      <c r="P377" s="9" t="s">
        <v>65</v>
      </c>
      <c r="Q377" s="9" t="s">
        <v>63</v>
      </c>
      <c r="R377" s="7" t="str">
        <f t="shared" si="44"/>
        <v>0</v>
      </c>
      <c r="S377" s="9" t="s">
        <v>80</v>
      </c>
      <c r="T377" t="str">
        <f t="shared" si="45"/>
        <v>0</v>
      </c>
      <c r="U377" s="9" t="s">
        <v>80</v>
      </c>
      <c r="V377" t="str">
        <f t="shared" si="46"/>
        <v>0</v>
      </c>
      <c r="W377" s="19">
        <f t="shared" si="47"/>
        <v>0</v>
      </c>
      <c r="X377" s="9"/>
      <c r="Y377" s="9"/>
      <c r="Z377" s="9" t="s">
        <v>83</v>
      </c>
      <c r="AA377" s="9" t="s">
        <v>63</v>
      </c>
      <c r="AB377" s="9" t="s">
        <v>84</v>
      </c>
      <c r="AC377" s="9" t="s">
        <v>110</v>
      </c>
      <c r="AD377" s="9" t="s">
        <v>110</v>
      </c>
      <c r="AE377" s="9" t="s">
        <v>63</v>
      </c>
      <c r="AF377" s="9" t="s">
        <v>110</v>
      </c>
      <c r="AG377" s="9"/>
      <c r="AH377" s="9" t="s">
        <v>66</v>
      </c>
      <c r="AI377" s="9" t="s">
        <v>134</v>
      </c>
      <c r="AJ377" s="9" t="s">
        <v>135</v>
      </c>
      <c r="AK377" s="9" t="s">
        <v>63</v>
      </c>
      <c r="AL377" s="9" t="s">
        <v>63</v>
      </c>
      <c r="AM377" s="9" t="s">
        <v>134</v>
      </c>
      <c r="AN377" s="9" t="s">
        <v>63</v>
      </c>
      <c r="AO377" s="9" t="s">
        <v>122</v>
      </c>
      <c r="AP377" s="9" t="s">
        <v>320</v>
      </c>
      <c r="AQ377" s="9"/>
      <c r="AR377" s="9" t="s">
        <v>63</v>
      </c>
      <c r="AS377" s="9" t="s">
        <v>63</v>
      </c>
      <c r="AT377" s="9"/>
      <c r="AU377" s="9" t="s">
        <v>1903</v>
      </c>
    </row>
    <row r="378" spans="1:47" hidden="1" x14ac:dyDescent="0.25">
      <c r="A378" s="9" t="s">
        <v>2842</v>
      </c>
      <c r="B378" s="9" t="s">
        <v>2843</v>
      </c>
      <c r="C378" s="9" t="s">
        <v>2844</v>
      </c>
      <c r="D378" s="9" t="s">
        <v>225</v>
      </c>
      <c r="E378" s="9" t="s">
        <v>60</v>
      </c>
      <c r="F378" s="9"/>
      <c r="G378" s="9" t="s">
        <v>226</v>
      </c>
      <c r="H378">
        <f t="shared" si="40"/>
        <v>0</v>
      </c>
      <c r="I378" s="9" t="s">
        <v>2845</v>
      </c>
      <c r="J378" s="9" t="s">
        <v>63</v>
      </c>
      <c r="K378" t="str">
        <f t="shared" si="41"/>
        <v>0</v>
      </c>
      <c r="L378" s="9" t="s">
        <v>64</v>
      </c>
      <c r="M378" t="str">
        <f t="shared" si="42"/>
        <v>0</v>
      </c>
      <c r="N378">
        <f t="shared" si="43"/>
        <v>0</v>
      </c>
      <c r="O378" s="9"/>
      <c r="P378" s="9" t="s">
        <v>65</v>
      </c>
      <c r="Q378" s="9" t="s">
        <v>63</v>
      </c>
      <c r="R378" s="7" t="str">
        <f t="shared" si="44"/>
        <v>0</v>
      </c>
      <c r="S378" s="9" t="s">
        <v>80</v>
      </c>
      <c r="T378" t="str">
        <f t="shared" si="45"/>
        <v>0</v>
      </c>
      <c r="U378" s="9" t="s">
        <v>80</v>
      </c>
      <c r="V378" t="str">
        <f t="shared" si="46"/>
        <v>0</v>
      </c>
      <c r="W378" s="19">
        <f t="shared" si="47"/>
        <v>0</v>
      </c>
      <c r="X378" s="9"/>
      <c r="Y378" s="9"/>
      <c r="Z378" s="9" t="s">
        <v>83</v>
      </c>
      <c r="AA378" s="9" t="s">
        <v>63</v>
      </c>
      <c r="AB378" s="9" t="s">
        <v>63</v>
      </c>
      <c r="AC378" s="9" t="s">
        <v>63</v>
      </c>
      <c r="AD378" s="9" t="s">
        <v>80</v>
      </c>
      <c r="AE378" s="9" t="s">
        <v>110</v>
      </c>
      <c r="AF378" s="9" t="s">
        <v>110</v>
      </c>
      <c r="AG378" s="9"/>
      <c r="AH378" s="9" t="s">
        <v>66</v>
      </c>
      <c r="AI378" s="9" t="s">
        <v>134</v>
      </c>
      <c r="AJ378" s="9" t="s">
        <v>135</v>
      </c>
      <c r="AK378" s="9" t="s">
        <v>66</v>
      </c>
      <c r="AL378" s="9" t="s">
        <v>110</v>
      </c>
      <c r="AM378" s="9" t="s">
        <v>134</v>
      </c>
      <c r="AN378" s="9" t="s">
        <v>63</v>
      </c>
      <c r="AO378" s="9" t="s">
        <v>122</v>
      </c>
      <c r="AP378" s="9" t="s">
        <v>312</v>
      </c>
      <c r="AQ378" s="9"/>
      <c r="AR378" s="9" t="s">
        <v>137</v>
      </c>
      <c r="AS378" s="9" t="s">
        <v>66</v>
      </c>
      <c r="AT378" s="9"/>
      <c r="AU378" s="9"/>
    </row>
    <row r="379" spans="1:47" hidden="1" x14ac:dyDescent="0.25">
      <c r="A379" s="9" t="s">
        <v>2848</v>
      </c>
      <c r="B379" s="9" t="s">
        <v>2849</v>
      </c>
      <c r="C379" s="9" t="s">
        <v>2850</v>
      </c>
      <c r="D379" s="9" t="s">
        <v>225</v>
      </c>
      <c r="E379" s="9" t="s">
        <v>60</v>
      </c>
      <c r="F379" s="9"/>
      <c r="G379" s="9" t="s">
        <v>226</v>
      </c>
      <c r="H379">
        <f t="shared" si="40"/>
        <v>0</v>
      </c>
      <c r="I379" s="9" t="s">
        <v>2851</v>
      </c>
      <c r="J379" s="9" t="s">
        <v>63</v>
      </c>
      <c r="K379" t="str">
        <f t="shared" si="41"/>
        <v>0</v>
      </c>
      <c r="L379" s="9" t="s">
        <v>64</v>
      </c>
      <c r="M379" t="str">
        <f t="shared" si="42"/>
        <v>0</v>
      </c>
      <c r="N379">
        <f t="shared" si="43"/>
        <v>0</v>
      </c>
      <c r="O379" s="9"/>
      <c r="P379" s="9" t="s">
        <v>65</v>
      </c>
      <c r="Q379" s="9" t="s">
        <v>63</v>
      </c>
      <c r="R379" s="7" t="str">
        <f t="shared" si="44"/>
        <v>0</v>
      </c>
      <c r="S379" s="9" t="s">
        <v>66</v>
      </c>
      <c r="T379" t="str">
        <f t="shared" si="45"/>
        <v>1</v>
      </c>
      <c r="U379" s="9" t="s">
        <v>66</v>
      </c>
      <c r="V379" t="str">
        <f t="shared" si="46"/>
        <v>1</v>
      </c>
      <c r="W379" s="19">
        <f t="shared" si="47"/>
        <v>2</v>
      </c>
      <c r="X379" s="9" t="s">
        <v>15</v>
      </c>
      <c r="Y379" s="9" t="s">
        <v>2852</v>
      </c>
      <c r="Z379" s="9"/>
      <c r="AA379" s="9"/>
      <c r="AB379" s="9"/>
      <c r="AC379" s="9"/>
      <c r="AD379" s="9"/>
      <c r="AE379" s="9"/>
      <c r="AF379" s="9"/>
      <c r="AG379" s="9"/>
      <c r="AH379" s="9"/>
      <c r="AI379" s="9"/>
      <c r="AJ379" s="9"/>
      <c r="AK379" s="9"/>
      <c r="AL379" s="9"/>
      <c r="AM379" s="9"/>
      <c r="AN379" s="9"/>
      <c r="AO379" s="9"/>
      <c r="AP379" s="9"/>
      <c r="AQ379" s="9"/>
      <c r="AR379" s="9" t="s">
        <v>5645</v>
      </c>
      <c r="AS379" s="9"/>
      <c r="AT379" s="9"/>
      <c r="AU379" s="9"/>
    </row>
    <row r="380" spans="1:47" hidden="1" x14ac:dyDescent="0.25">
      <c r="A380" s="9" t="s">
        <v>2853</v>
      </c>
      <c r="B380" s="9" t="s">
        <v>2854</v>
      </c>
      <c r="C380" s="9" t="s">
        <v>2855</v>
      </c>
      <c r="D380" s="9" t="s">
        <v>225</v>
      </c>
      <c r="E380" s="9" t="s">
        <v>60</v>
      </c>
      <c r="F380" s="9"/>
      <c r="G380" s="9" t="s">
        <v>341</v>
      </c>
      <c r="H380">
        <f t="shared" si="40"/>
        <v>0</v>
      </c>
      <c r="I380" s="9"/>
      <c r="J380" s="9" t="s">
        <v>128</v>
      </c>
      <c r="K380" t="str">
        <f t="shared" si="41"/>
        <v>1</v>
      </c>
      <c r="L380" s="9" t="s">
        <v>64</v>
      </c>
      <c r="M380" t="str">
        <f t="shared" si="42"/>
        <v>0</v>
      </c>
      <c r="N380">
        <f t="shared" si="43"/>
        <v>1</v>
      </c>
      <c r="O380" s="9"/>
      <c r="P380" s="9" t="s">
        <v>65</v>
      </c>
      <c r="Q380" s="9"/>
      <c r="R380" s="7" t="str">
        <f t="shared" si="44"/>
        <v>0</v>
      </c>
      <c r="S380" s="9"/>
      <c r="T380" t="str">
        <f t="shared" si="45"/>
        <v>0</v>
      </c>
      <c r="U380" s="9"/>
      <c r="V380" t="str">
        <f t="shared" si="46"/>
        <v>0</v>
      </c>
      <c r="W380" s="19">
        <f t="shared" si="47"/>
        <v>0</v>
      </c>
      <c r="X380" s="9"/>
      <c r="Y380" s="9"/>
      <c r="Z380" s="9"/>
      <c r="AA380" s="9"/>
      <c r="AB380" s="9"/>
      <c r="AC380" s="9"/>
      <c r="AD380" s="9"/>
      <c r="AE380" s="9"/>
      <c r="AF380" s="9"/>
      <c r="AG380" s="9"/>
      <c r="AH380" s="9"/>
      <c r="AI380" s="9"/>
      <c r="AJ380" s="9"/>
      <c r="AK380" s="9"/>
      <c r="AL380" s="9"/>
      <c r="AM380" s="9"/>
      <c r="AN380" s="9"/>
      <c r="AO380" s="9"/>
      <c r="AP380" s="9"/>
      <c r="AQ380" s="9"/>
      <c r="AR380" s="9" t="s">
        <v>5645</v>
      </c>
      <c r="AS380" s="9"/>
      <c r="AT380" s="9"/>
      <c r="AU380" s="9"/>
    </row>
    <row r="381" spans="1:47" hidden="1" x14ac:dyDescent="0.25">
      <c r="A381" s="9" t="s">
        <v>2856</v>
      </c>
      <c r="B381" s="9" t="s">
        <v>2857</v>
      </c>
      <c r="C381" s="9" t="s">
        <v>2858</v>
      </c>
      <c r="D381" s="9" t="s">
        <v>225</v>
      </c>
      <c r="E381" s="9" t="s">
        <v>60</v>
      </c>
      <c r="F381" s="9"/>
      <c r="G381" s="9" t="s">
        <v>133</v>
      </c>
      <c r="H381">
        <f t="shared" si="40"/>
        <v>0</v>
      </c>
      <c r="I381" s="9"/>
      <c r="J381" s="9" t="s">
        <v>63</v>
      </c>
      <c r="K381" t="str">
        <f t="shared" si="41"/>
        <v>0</v>
      </c>
      <c r="L381" s="9" t="s">
        <v>64</v>
      </c>
      <c r="M381" t="str">
        <f t="shared" si="42"/>
        <v>0</v>
      </c>
      <c r="N381">
        <f t="shared" si="43"/>
        <v>0</v>
      </c>
      <c r="O381" s="9"/>
      <c r="P381" s="9" t="s">
        <v>65</v>
      </c>
      <c r="Q381" s="9" t="s">
        <v>63</v>
      </c>
      <c r="R381" s="7" t="str">
        <f t="shared" si="44"/>
        <v>0</v>
      </c>
      <c r="S381" s="9" t="s">
        <v>80</v>
      </c>
      <c r="T381" t="str">
        <f t="shared" si="45"/>
        <v>0</v>
      </c>
      <c r="U381" s="9" t="s">
        <v>66</v>
      </c>
      <c r="V381" t="str">
        <f t="shared" si="46"/>
        <v>1</v>
      </c>
      <c r="W381" s="19">
        <f t="shared" si="47"/>
        <v>1</v>
      </c>
      <c r="X381" s="9" t="s">
        <v>15</v>
      </c>
      <c r="Y381" s="9" t="s">
        <v>2859</v>
      </c>
      <c r="Z381" s="9"/>
      <c r="AA381" s="9"/>
      <c r="AB381" s="9"/>
      <c r="AC381" s="9"/>
      <c r="AD381" s="9"/>
      <c r="AE381" s="9"/>
      <c r="AF381" s="9"/>
      <c r="AG381" s="9"/>
      <c r="AH381" s="9"/>
      <c r="AI381" s="9"/>
      <c r="AJ381" s="9"/>
      <c r="AK381" s="9"/>
      <c r="AL381" s="9"/>
      <c r="AM381" s="9"/>
      <c r="AN381" s="9"/>
      <c r="AO381" s="9"/>
      <c r="AP381" s="9"/>
      <c r="AQ381" s="9"/>
      <c r="AR381" s="9" t="s">
        <v>5645</v>
      </c>
      <c r="AS381" s="9"/>
      <c r="AT381" s="9"/>
      <c r="AU381" s="9"/>
    </row>
    <row r="382" spans="1:47" x14ac:dyDescent="0.25">
      <c r="A382" s="9" t="s">
        <v>2860</v>
      </c>
      <c r="B382" s="9" t="s">
        <v>2861</v>
      </c>
      <c r="C382" s="9" t="s">
        <v>2862</v>
      </c>
      <c r="D382" s="9" t="s">
        <v>225</v>
      </c>
      <c r="E382" s="9" t="s">
        <v>60</v>
      </c>
      <c r="F382" s="9"/>
      <c r="G382" s="9" t="s">
        <v>78</v>
      </c>
      <c r="H382">
        <f t="shared" si="40"/>
        <v>0</v>
      </c>
      <c r="I382" s="9"/>
      <c r="J382" s="9" t="s">
        <v>63</v>
      </c>
      <c r="K382" t="str">
        <f t="shared" si="41"/>
        <v>0</v>
      </c>
      <c r="L382" s="9" t="s">
        <v>64</v>
      </c>
      <c r="M382" t="str">
        <f t="shared" si="42"/>
        <v>0</v>
      </c>
      <c r="N382">
        <f t="shared" si="43"/>
        <v>0</v>
      </c>
      <c r="O382" s="9"/>
      <c r="P382" s="9" t="s">
        <v>65</v>
      </c>
      <c r="Q382" s="9" t="s">
        <v>63</v>
      </c>
      <c r="R382" s="7" t="str">
        <f t="shared" si="44"/>
        <v>0</v>
      </c>
      <c r="S382" s="9" t="s">
        <v>80</v>
      </c>
      <c r="T382" t="str">
        <f t="shared" si="45"/>
        <v>0</v>
      </c>
      <c r="U382" s="9" t="s">
        <v>63</v>
      </c>
      <c r="V382" t="str">
        <f t="shared" si="46"/>
        <v>0</v>
      </c>
      <c r="W382" s="19">
        <f t="shared" si="47"/>
        <v>0</v>
      </c>
      <c r="X382" s="9"/>
      <c r="Y382" s="9"/>
      <c r="Z382" s="9" t="s">
        <v>83</v>
      </c>
      <c r="AA382" s="9" t="s">
        <v>63</v>
      </c>
      <c r="AB382" s="9" t="s">
        <v>63</v>
      </c>
      <c r="AC382" s="9" t="s">
        <v>63</v>
      </c>
      <c r="AD382" s="9" t="s">
        <v>80</v>
      </c>
      <c r="AE382" s="9" t="s">
        <v>80</v>
      </c>
      <c r="AF382" s="9" t="s">
        <v>85</v>
      </c>
      <c r="AG382" s="9" t="s">
        <v>2863</v>
      </c>
      <c r="AH382" s="9" t="s">
        <v>66</v>
      </c>
      <c r="AI382" s="9" t="s">
        <v>63</v>
      </c>
      <c r="AJ382" s="9" t="s">
        <v>66</v>
      </c>
      <c r="AK382" s="9" t="s">
        <v>63</v>
      </c>
      <c r="AL382" s="9" t="s">
        <v>110</v>
      </c>
      <c r="AM382" s="9" t="s">
        <v>66</v>
      </c>
      <c r="AN382" s="9" t="s">
        <v>63</v>
      </c>
      <c r="AO382" s="9" t="s">
        <v>81</v>
      </c>
      <c r="AP382" s="9" t="s">
        <v>78</v>
      </c>
      <c r="AQ382" s="9"/>
      <c r="AR382" s="9" t="s">
        <v>63</v>
      </c>
      <c r="AS382" s="9" t="s">
        <v>63</v>
      </c>
      <c r="AT382" s="9" t="s">
        <v>255</v>
      </c>
      <c r="AU382" s="9" t="s">
        <v>1923</v>
      </c>
    </row>
    <row r="383" spans="1:47" hidden="1" x14ac:dyDescent="0.25">
      <c r="A383" s="9" t="s">
        <v>2872</v>
      </c>
      <c r="B383" s="9" t="s">
        <v>2873</v>
      </c>
      <c r="C383" s="9" t="s">
        <v>2874</v>
      </c>
      <c r="D383" s="9" t="s">
        <v>225</v>
      </c>
      <c r="E383" s="9" t="s">
        <v>60</v>
      </c>
      <c r="F383" s="9"/>
      <c r="G383" s="9" t="s">
        <v>78</v>
      </c>
      <c r="H383">
        <f t="shared" si="40"/>
        <v>0</v>
      </c>
      <c r="I383" s="9"/>
      <c r="J383" s="9" t="s">
        <v>63</v>
      </c>
      <c r="K383" t="str">
        <f t="shared" si="41"/>
        <v>0</v>
      </c>
      <c r="L383" s="9" t="s">
        <v>64</v>
      </c>
      <c r="M383" t="str">
        <f t="shared" si="42"/>
        <v>0</v>
      </c>
      <c r="N383">
        <f t="shared" si="43"/>
        <v>0</v>
      </c>
      <c r="O383" s="9"/>
      <c r="P383" s="9" t="s">
        <v>65</v>
      </c>
      <c r="Q383" s="9" t="s">
        <v>63</v>
      </c>
      <c r="R383" s="7" t="str">
        <f t="shared" si="44"/>
        <v>0</v>
      </c>
      <c r="S383" s="9" t="s">
        <v>80</v>
      </c>
      <c r="T383" t="str">
        <f t="shared" si="45"/>
        <v>0</v>
      </c>
      <c r="U383" s="9" t="s">
        <v>80</v>
      </c>
      <c r="V383" t="str">
        <f t="shared" si="46"/>
        <v>0</v>
      </c>
      <c r="W383" s="19">
        <f t="shared" si="47"/>
        <v>0</v>
      </c>
      <c r="X383" s="9"/>
      <c r="Y383" s="9"/>
      <c r="Z383" s="9" t="s">
        <v>83</v>
      </c>
      <c r="AA383" s="9" t="s">
        <v>63</v>
      </c>
      <c r="AB383" s="9" t="s">
        <v>63</v>
      </c>
      <c r="AC383" s="9" t="s">
        <v>110</v>
      </c>
      <c r="AD383" s="9" t="s">
        <v>80</v>
      </c>
      <c r="AE383" s="9" t="s">
        <v>80</v>
      </c>
      <c r="AF383" s="9" t="s">
        <v>85</v>
      </c>
      <c r="AG383" s="9" t="s">
        <v>2875</v>
      </c>
      <c r="AH383" s="9" t="s">
        <v>66</v>
      </c>
      <c r="AI383" s="9" t="s">
        <v>63</v>
      </c>
      <c r="AJ383" s="9" t="s">
        <v>63</v>
      </c>
      <c r="AK383" s="9" t="s">
        <v>63</v>
      </c>
      <c r="AL383" s="9" t="s">
        <v>63</v>
      </c>
      <c r="AM383" s="9" t="s">
        <v>63</v>
      </c>
      <c r="AN383" s="9" t="s">
        <v>63</v>
      </c>
      <c r="AO383" s="9" t="s">
        <v>81</v>
      </c>
      <c r="AP383" s="9" t="s">
        <v>78</v>
      </c>
      <c r="AQ383" s="9"/>
      <c r="AR383" s="9" t="s">
        <v>63</v>
      </c>
      <c r="AS383" s="9" t="s">
        <v>63</v>
      </c>
      <c r="AT383" s="9"/>
      <c r="AU383" s="9" t="s">
        <v>2058</v>
      </c>
    </row>
    <row r="384" spans="1:47" hidden="1" x14ac:dyDescent="0.25">
      <c r="A384" s="9" t="s">
        <v>2877</v>
      </c>
      <c r="B384" s="9" t="s">
        <v>2878</v>
      </c>
      <c r="C384" s="9" t="s">
        <v>2879</v>
      </c>
      <c r="D384" s="9" t="s">
        <v>225</v>
      </c>
      <c r="E384" s="9" t="s">
        <v>60</v>
      </c>
      <c r="F384" s="9"/>
      <c r="G384" s="9" t="s">
        <v>72</v>
      </c>
      <c r="H384">
        <f t="shared" si="40"/>
        <v>1</v>
      </c>
      <c r="I384" s="9"/>
      <c r="J384" s="9" t="s">
        <v>63</v>
      </c>
      <c r="K384" t="str">
        <f t="shared" si="41"/>
        <v>0</v>
      </c>
      <c r="L384" s="9" t="s">
        <v>64</v>
      </c>
      <c r="M384" t="str">
        <f t="shared" si="42"/>
        <v>0</v>
      </c>
      <c r="N384">
        <f t="shared" si="43"/>
        <v>1</v>
      </c>
      <c r="O384" s="9"/>
      <c r="P384" s="9" t="s">
        <v>73</v>
      </c>
      <c r="Q384" s="9"/>
      <c r="R384" s="7" t="str">
        <f t="shared" si="44"/>
        <v>0</v>
      </c>
      <c r="S384" s="9"/>
      <c r="T384" t="str">
        <f t="shared" si="45"/>
        <v>0</v>
      </c>
      <c r="U384" s="9"/>
      <c r="V384" t="str">
        <f t="shared" si="46"/>
        <v>0</v>
      </c>
      <c r="W384" s="19">
        <f t="shared" si="47"/>
        <v>0</v>
      </c>
      <c r="X384" s="9"/>
      <c r="Y384" s="9"/>
      <c r="Z384" s="9"/>
      <c r="AA384" s="9"/>
      <c r="AB384" s="9"/>
      <c r="AC384" s="9"/>
      <c r="AD384" s="9"/>
      <c r="AE384" s="9"/>
      <c r="AF384" s="9"/>
      <c r="AG384" s="9"/>
      <c r="AH384" s="9"/>
      <c r="AI384" s="9"/>
      <c r="AJ384" s="9"/>
      <c r="AK384" s="9"/>
      <c r="AL384" s="9"/>
      <c r="AM384" s="9"/>
      <c r="AN384" s="9"/>
      <c r="AO384" s="9"/>
      <c r="AP384" s="9"/>
      <c r="AQ384" s="9"/>
      <c r="AR384" s="9" t="s">
        <v>5645</v>
      </c>
      <c r="AS384" s="9"/>
      <c r="AT384" s="9"/>
      <c r="AU384" s="9"/>
    </row>
    <row r="385" spans="1:47" hidden="1" x14ac:dyDescent="0.25">
      <c r="A385" s="9" t="s">
        <v>2880</v>
      </c>
      <c r="B385" s="9" t="s">
        <v>2881</v>
      </c>
      <c r="C385" s="9" t="s">
        <v>2882</v>
      </c>
      <c r="D385" s="9" t="s">
        <v>225</v>
      </c>
      <c r="E385" s="9" t="s">
        <v>60</v>
      </c>
      <c r="F385" s="9"/>
      <c r="G385" s="9" t="s">
        <v>1168</v>
      </c>
      <c r="H385">
        <f t="shared" si="40"/>
        <v>0</v>
      </c>
      <c r="I385" s="9"/>
      <c r="J385" s="9" t="s">
        <v>63</v>
      </c>
      <c r="K385" t="str">
        <f t="shared" si="41"/>
        <v>0</v>
      </c>
      <c r="L385" s="9" t="s">
        <v>64</v>
      </c>
      <c r="M385" t="str">
        <f t="shared" si="42"/>
        <v>0</v>
      </c>
      <c r="N385">
        <f t="shared" si="43"/>
        <v>0</v>
      </c>
      <c r="O385" s="9"/>
      <c r="P385" s="9" t="s">
        <v>73</v>
      </c>
      <c r="Q385" s="9" t="s">
        <v>63</v>
      </c>
      <c r="R385" s="7" t="str">
        <f t="shared" si="44"/>
        <v>0</v>
      </c>
      <c r="S385" s="9" t="s">
        <v>80</v>
      </c>
      <c r="T385" t="str">
        <f t="shared" si="45"/>
        <v>0</v>
      </c>
      <c r="U385" s="9" t="s">
        <v>80</v>
      </c>
      <c r="V385" t="str">
        <f t="shared" si="46"/>
        <v>0</v>
      </c>
      <c r="W385" s="19">
        <f t="shared" si="47"/>
        <v>0</v>
      </c>
      <c r="X385" s="9"/>
      <c r="Y385" s="9"/>
      <c r="Z385" s="9" t="s">
        <v>83</v>
      </c>
      <c r="AA385" s="9" t="s">
        <v>63</v>
      </c>
      <c r="AB385" s="9" t="s">
        <v>84</v>
      </c>
      <c r="AC385" s="9" t="s">
        <v>63</v>
      </c>
      <c r="AD385" s="9" t="s">
        <v>80</v>
      </c>
      <c r="AE385" s="9" t="s">
        <v>63</v>
      </c>
      <c r="AF385" s="9" t="s">
        <v>85</v>
      </c>
      <c r="AG385" s="9" t="s">
        <v>2883</v>
      </c>
      <c r="AH385" s="9" t="s">
        <v>66</v>
      </c>
      <c r="AI385" s="9" t="s">
        <v>63</v>
      </c>
      <c r="AJ385" s="9" t="s">
        <v>63</v>
      </c>
      <c r="AK385" s="9" t="s">
        <v>63</v>
      </c>
      <c r="AL385" s="9" t="s">
        <v>63</v>
      </c>
      <c r="AM385" s="9" t="s">
        <v>66</v>
      </c>
      <c r="AN385" s="9" t="s">
        <v>63</v>
      </c>
      <c r="AO385" s="9" t="s">
        <v>81</v>
      </c>
      <c r="AP385" s="9" t="s">
        <v>213</v>
      </c>
      <c r="AQ385" s="9"/>
      <c r="AR385" s="9" t="s">
        <v>137</v>
      </c>
      <c r="AS385" s="9" t="s">
        <v>63</v>
      </c>
      <c r="AT385" s="9"/>
      <c r="AU385" s="9" t="s">
        <v>811</v>
      </c>
    </row>
    <row r="386" spans="1:47" hidden="1" x14ac:dyDescent="0.25">
      <c r="A386" s="9" t="s">
        <v>2884</v>
      </c>
      <c r="B386" s="9" t="s">
        <v>2885</v>
      </c>
      <c r="C386" s="9" t="s">
        <v>2886</v>
      </c>
      <c r="D386" s="9" t="s">
        <v>225</v>
      </c>
      <c r="E386" s="9" t="s">
        <v>60</v>
      </c>
      <c r="F386" s="9"/>
      <c r="G386" s="9" t="s">
        <v>78</v>
      </c>
      <c r="H386">
        <f t="shared" si="40"/>
        <v>0</v>
      </c>
      <c r="I386" s="9"/>
      <c r="J386" s="9" t="s">
        <v>63</v>
      </c>
      <c r="K386" t="str">
        <f t="shared" si="41"/>
        <v>0</v>
      </c>
      <c r="L386" s="9" t="s">
        <v>64</v>
      </c>
      <c r="M386" t="str">
        <f t="shared" si="42"/>
        <v>0</v>
      </c>
      <c r="N386">
        <f t="shared" si="43"/>
        <v>0</v>
      </c>
      <c r="O386" s="9"/>
      <c r="P386" s="9" t="s">
        <v>73</v>
      </c>
      <c r="Q386" s="9" t="s">
        <v>63</v>
      </c>
      <c r="R386" s="7" t="str">
        <f t="shared" si="44"/>
        <v>0</v>
      </c>
      <c r="S386" s="9" t="s">
        <v>80</v>
      </c>
      <c r="T386" t="str">
        <f t="shared" si="45"/>
        <v>0</v>
      </c>
      <c r="U386" s="9" t="s">
        <v>80</v>
      </c>
      <c r="V386" t="str">
        <f t="shared" si="46"/>
        <v>0</v>
      </c>
      <c r="W386" s="19">
        <f t="shared" si="47"/>
        <v>0</v>
      </c>
      <c r="X386" s="9"/>
      <c r="Y386" s="9"/>
      <c r="Z386" s="9" t="s">
        <v>83</v>
      </c>
      <c r="AA386" s="9" t="s">
        <v>63</v>
      </c>
      <c r="AB386" s="9" t="s">
        <v>63</v>
      </c>
      <c r="AC386" s="9" t="s">
        <v>63</v>
      </c>
      <c r="AD386" s="9" t="s">
        <v>80</v>
      </c>
      <c r="AE386" s="9" t="s">
        <v>80</v>
      </c>
      <c r="AF386" s="9" t="s">
        <v>85</v>
      </c>
      <c r="AG386" s="9" t="s">
        <v>905</v>
      </c>
      <c r="AH386" s="9" t="s">
        <v>66</v>
      </c>
      <c r="AI386" s="9" t="s">
        <v>63</v>
      </c>
      <c r="AJ386" s="9" t="s">
        <v>63</v>
      </c>
      <c r="AK386" s="9" t="s">
        <v>63</v>
      </c>
      <c r="AL386" s="9" t="s">
        <v>110</v>
      </c>
      <c r="AM386" s="9" t="s">
        <v>63</v>
      </c>
      <c r="AN386" s="9" t="s">
        <v>63</v>
      </c>
      <c r="AO386" s="9" t="s">
        <v>81</v>
      </c>
      <c r="AP386" s="9" t="s">
        <v>78</v>
      </c>
      <c r="AQ386" s="9"/>
      <c r="AR386" s="9" t="s">
        <v>63</v>
      </c>
      <c r="AS386" s="9" t="s">
        <v>63</v>
      </c>
      <c r="AT386" s="9" t="s">
        <v>2887</v>
      </c>
      <c r="AU386" s="9" t="s">
        <v>811</v>
      </c>
    </row>
    <row r="387" spans="1:47" hidden="1" x14ac:dyDescent="0.25">
      <c r="A387" s="9" t="s">
        <v>2891</v>
      </c>
      <c r="B387" s="9" t="s">
        <v>2892</v>
      </c>
      <c r="C387" s="9" t="s">
        <v>2893</v>
      </c>
      <c r="D387" s="9" t="s">
        <v>225</v>
      </c>
      <c r="E387" s="9" t="s">
        <v>60</v>
      </c>
      <c r="F387" s="9"/>
      <c r="G387" s="9" t="s">
        <v>62</v>
      </c>
      <c r="H387">
        <f t="shared" ref="H387:H450" si="48">COUNTIF(G387,"*(EXCLUDE)*")</f>
        <v>0</v>
      </c>
      <c r="I387" s="9"/>
      <c r="J387" s="9" t="s">
        <v>128</v>
      </c>
      <c r="K387" t="str">
        <f t="shared" ref="K387:K450" si="49">IF(J387="No (EXCLUDE)","1","0")</f>
        <v>1</v>
      </c>
      <c r="L387" s="9" t="s">
        <v>64</v>
      </c>
      <c r="M387" t="str">
        <f t="shared" ref="M387:M450" si="50">IF(L387="Other (EXCLUDE)","1","0")</f>
        <v>0</v>
      </c>
      <c r="N387">
        <f t="shared" ref="N387:N450" si="51">H387+K387+M387</f>
        <v>1</v>
      </c>
      <c r="O387" s="9"/>
      <c r="P387" s="9" t="s">
        <v>73</v>
      </c>
      <c r="Q387" s="9"/>
      <c r="R387" s="7" t="str">
        <f t="shared" ref="R387:R450" si="52">IF(Q387="No","1","0")</f>
        <v>0</v>
      </c>
      <c r="S387" s="9"/>
      <c r="T387" t="str">
        <f t="shared" ref="T387:T450" si="53">IF(S387="No","1","0")</f>
        <v>0</v>
      </c>
      <c r="U387" s="9"/>
      <c r="V387" t="str">
        <f t="shared" ref="V387:V450" si="54">IF(U387="No","1","0")</f>
        <v>0</v>
      </c>
      <c r="W387" s="19">
        <f t="shared" ref="W387:W450" si="55">R387+T387+V387</f>
        <v>0</v>
      </c>
      <c r="X387" s="9"/>
      <c r="Y387" s="9"/>
      <c r="Z387" s="9"/>
      <c r="AA387" s="9"/>
      <c r="AB387" s="9"/>
      <c r="AC387" s="9"/>
      <c r="AD387" s="9"/>
      <c r="AE387" s="9"/>
      <c r="AF387" s="9"/>
      <c r="AG387" s="9"/>
      <c r="AH387" s="9"/>
      <c r="AI387" s="9"/>
      <c r="AJ387" s="9"/>
      <c r="AK387" s="9"/>
      <c r="AL387" s="9"/>
      <c r="AM387" s="9"/>
      <c r="AN387" s="9"/>
      <c r="AO387" s="9"/>
      <c r="AP387" s="9"/>
      <c r="AQ387" s="9"/>
      <c r="AR387" s="9" t="s">
        <v>5645</v>
      </c>
      <c r="AS387" s="9"/>
      <c r="AT387" s="9"/>
      <c r="AU387" s="9"/>
    </row>
    <row r="388" spans="1:47" hidden="1" x14ac:dyDescent="0.25">
      <c r="A388" s="9" t="s">
        <v>2895</v>
      </c>
      <c r="B388" s="9" t="s">
        <v>2896</v>
      </c>
      <c r="C388" s="9" t="s">
        <v>2897</v>
      </c>
      <c r="D388" s="9" t="s">
        <v>225</v>
      </c>
      <c r="E388" s="9" t="s">
        <v>60</v>
      </c>
      <c r="F388" s="9"/>
      <c r="G388" s="9" t="s">
        <v>72</v>
      </c>
      <c r="H388">
        <f t="shared" si="48"/>
        <v>1</v>
      </c>
      <c r="I388" s="9"/>
      <c r="J388" s="9" t="s">
        <v>63</v>
      </c>
      <c r="K388" t="str">
        <f t="shared" si="49"/>
        <v>0</v>
      </c>
      <c r="L388" s="9" t="s">
        <v>64</v>
      </c>
      <c r="M388" t="str">
        <f t="shared" si="50"/>
        <v>0</v>
      </c>
      <c r="N388">
        <f t="shared" si="51"/>
        <v>1</v>
      </c>
      <c r="O388" s="9"/>
      <c r="P388" s="9" t="s">
        <v>73</v>
      </c>
      <c r="Q388" s="9"/>
      <c r="R388" s="7" t="str">
        <f t="shared" si="52"/>
        <v>0</v>
      </c>
      <c r="S388" s="9"/>
      <c r="T388" t="str">
        <f t="shared" si="53"/>
        <v>0</v>
      </c>
      <c r="U388" s="9"/>
      <c r="V388" t="str">
        <f t="shared" si="54"/>
        <v>0</v>
      </c>
      <c r="W388" s="19">
        <f t="shared" si="55"/>
        <v>0</v>
      </c>
      <c r="X388" s="9"/>
      <c r="Y388" s="9"/>
      <c r="Z388" s="9"/>
      <c r="AA388" s="9"/>
      <c r="AB388" s="9"/>
      <c r="AC388" s="9"/>
      <c r="AD388" s="9"/>
      <c r="AE388" s="9"/>
      <c r="AF388" s="9"/>
      <c r="AG388" s="9"/>
      <c r="AH388" s="9"/>
      <c r="AI388" s="9"/>
      <c r="AJ388" s="9"/>
      <c r="AK388" s="9"/>
      <c r="AL388" s="9"/>
      <c r="AM388" s="9"/>
      <c r="AN388" s="9"/>
      <c r="AO388" s="9"/>
      <c r="AP388" s="9"/>
      <c r="AQ388" s="9"/>
      <c r="AR388" s="9" t="s">
        <v>5645</v>
      </c>
      <c r="AS388" s="9"/>
      <c r="AT388" s="9"/>
      <c r="AU388" s="9"/>
    </row>
    <row r="389" spans="1:47" hidden="1" x14ac:dyDescent="0.25">
      <c r="A389" s="9" t="s">
        <v>2898</v>
      </c>
      <c r="B389" s="9" t="s">
        <v>2899</v>
      </c>
      <c r="C389" s="9" t="s">
        <v>2900</v>
      </c>
      <c r="D389" s="9" t="s">
        <v>225</v>
      </c>
      <c r="E389" s="9" t="s">
        <v>60</v>
      </c>
      <c r="F389" s="9"/>
      <c r="G389" s="9" t="s">
        <v>78</v>
      </c>
      <c r="H389">
        <f t="shared" si="48"/>
        <v>0</v>
      </c>
      <c r="I389" s="9"/>
      <c r="J389" s="9" t="s">
        <v>63</v>
      </c>
      <c r="K389" t="str">
        <f t="shared" si="49"/>
        <v>0</v>
      </c>
      <c r="L389" s="9" t="s">
        <v>64</v>
      </c>
      <c r="M389" t="str">
        <f t="shared" si="50"/>
        <v>0</v>
      </c>
      <c r="N389">
        <f t="shared" si="51"/>
        <v>0</v>
      </c>
      <c r="O389" s="9"/>
      <c r="P389" s="9" t="s">
        <v>73</v>
      </c>
      <c r="Q389" s="9" t="s">
        <v>63</v>
      </c>
      <c r="R389" s="7" t="str">
        <f t="shared" si="52"/>
        <v>0</v>
      </c>
      <c r="S389" s="9" t="s">
        <v>80</v>
      </c>
      <c r="T389" t="str">
        <f t="shared" si="53"/>
        <v>0</v>
      </c>
      <c r="U389" s="9" t="s">
        <v>80</v>
      </c>
      <c r="V389" t="str">
        <f t="shared" si="54"/>
        <v>0</v>
      </c>
      <c r="W389" s="19">
        <f t="shared" si="55"/>
        <v>0</v>
      </c>
      <c r="X389" s="9"/>
      <c r="Y389" s="9"/>
      <c r="Z389" s="9" t="s">
        <v>83</v>
      </c>
      <c r="AA389" s="9" t="s">
        <v>63</v>
      </c>
      <c r="AB389" s="9" t="s">
        <v>63</v>
      </c>
      <c r="AC389" s="9" t="s">
        <v>63</v>
      </c>
      <c r="AD389" s="9" t="s">
        <v>80</v>
      </c>
      <c r="AE389" s="9" t="s">
        <v>110</v>
      </c>
      <c r="AF389" s="9" t="s">
        <v>85</v>
      </c>
      <c r="AG389" s="9" t="s">
        <v>200</v>
      </c>
      <c r="AH389" s="9" t="s">
        <v>66</v>
      </c>
      <c r="AI389" s="9" t="s">
        <v>63</v>
      </c>
      <c r="AJ389" s="9" t="s">
        <v>63</v>
      </c>
      <c r="AK389" s="9" t="s">
        <v>63</v>
      </c>
      <c r="AL389" s="9" t="s">
        <v>63</v>
      </c>
      <c r="AM389" s="9" t="s">
        <v>63</v>
      </c>
      <c r="AN389" s="9" t="s">
        <v>63</v>
      </c>
      <c r="AO389" s="9" t="s">
        <v>81</v>
      </c>
      <c r="AP389" s="9" t="s">
        <v>78</v>
      </c>
      <c r="AQ389" s="9"/>
      <c r="AR389" s="9" t="s">
        <v>63</v>
      </c>
      <c r="AS389" s="9" t="s">
        <v>63</v>
      </c>
      <c r="AT389" s="9"/>
      <c r="AU389" s="9" t="s">
        <v>1008</v>
      </c>
    </row>
    <row r="390" spans="1:47" hidden="1" x14ac:dyDescent="0.25">
      <c r="A390" s="9" t="s">
        <v>2903</v>
      </c>
      <c r="B390" s="9" t="s">
        <v>2904</v>
      </c>
      <c r="C390" s="9" t="s">
        <v>2905</v>
      </c>
      <c r="D390" s="9" t="s">
        <v>225</v>
      </c>
      <c r="E390" s="9" t="s">
        <v>60</v>
      </c>
      <c r="F390" s="9"/>
      <c r="G390" s="9" t="s">
        <v>743</v>
      </c>
      <c r="H390">
        <f t="shared" si="48"/>
        <v>1</v>
      </c>
      <c r="I390" s="9"/>
      <c r="J390" s="9" t="s">
        <v>63</v>
      </c>
      <c r="K390" t="str">
        <f t="shared" si="49"/>
        <v>0</v>
      </c>
      <c r="L390" s="9" t="s">
        <v>64</v>
      </c>
      <c r="M390" t="str">
        <f t="shared" si="50"/>
        <v>0</v>
      </c>
      <c r="N390">
        <f t="shared" si="51"/>
        <v>1</v>
      </c>
      <c r="O390" s="9"/>
      <c r="P390" s="9" t="s">
        <v>73</v>
      </c>
      <c r="Q390" s="9"/>
      <c r="R390" s="7" t="str">
        <f t="shared" si="52"/>
        <v>0</v>
      </c>
      <c r="S390" s="9"/>
      <c r="T390" t="str">
        <f t="shared" si="53"/>
        <v>0</v>
      </c>
      <c r="U390" s="9"/>
      <c r="V390" t="str">
        <f t="shared" si="54"/>
        <v>0</v>
      </c>
      <c r="W390" s="19">
        <f t="shared" si="55"/>
        <v>0</v>
      </c>
      <c r="X390" s="9"/>
      <c r="Y390" s="9"/>
      <c r="Z390" s="9"/>
      <c r="AA390" s="9"/>
      <c r="AB390" s="9"/>
      <c r="AC390" s="9"/>
      <c r="AD390" s="9"/>
      <c r="AE390" s="9"/>
      <c r="AF390" s="9"/>
      <c r="AG390" s="9"/>
      <c r="AH390" s="9"/>
      <c r="AI390" s="9"/>
      <c r="AJ390" s="9"/>
      <c r="AK390" s="9"/>
      <c r="AL390" s="9"/>
      <c r="AM390" s="9"/>
      <c r="AN390" s="9"/>
      <c r="AO390" s="9"/>
      <c r="AP390" s="9"/>
      <c r="AQ390" s="9"/>
      <c r="AR390" s="9" t="s">
        <v>5645</v>
      </c>
      <c r="AS390" s="9"/>
      <c r="AT390" s="9"/>
      <c r="AU390" s="9"/>
    </row>
    <row r="391" spans="1:47" hidden="1" x14ac:dyDescent="0.25">
      <c r="A391" s="9" t="s">
        <v>2906</v>
      </c>
      <c r="B391" s="9" t="s">
        <v>2907</v>
      </c>
      <c r="C391" s="9" t="s">
        <v>2908</v>
      </c>
      <c r="D391" s="9" t="s">
        <v>225</v>
      </c>
      <c r="E391" s="9" t="s">
        <v>60</v>
      </c>
      <c r="F391" s="9"/>
      <c r="G391" s="9" t="s">
        <v>78</v>
      </c>
      <c r="H391">
        <f t="shared" si="48"/>
        <v>0</v>
      </c>
      <c r="I391" s="9"/>
      <c r="J391" s="9" t="s">
        <v>63</v>
      </c>
      <c r="K391" t="str">
        <f t="shared" si="49"/>
        <v>0</v>
      </c>
      <c r="L391" s="9" t="s">
        <v>64</v>
      </c>
      <c r="M391" t="str">
        <f t="shared" si="50"/>
        <v>0</v>
      </c>
      <c r="N391">
        <f t="shared" si="51"/>
        <v>0</v>
      </c>
      <c r="O391" s="9"/>
      <c r="P391" s="9" t="s">
        <v>73</v>
      </c>
      <c r="Q391" s="9" t="s">
        <v>63</v>
      </c>
      <c r="R391" s="7" t="str">
        <f t="shared" si="52"/>
        <v>0</v>
      </c>
      <c r="S391" s="9" t="s">
        <v>80</v>
      </c>
      <c r="T391" t="str">
        <f t="shared" si="53"/>
        <v>0</v>
      </c>
      <c r="U391" s="9" t="s">
        <v>80</v>
      </c>
      <c r="V391" t="str">
        <f t="shared" si="54"/>
        <v>0</v>
      </c>
      <c r="W391" s="19">
        <f t="shared" si="55"/>
        <v>0</v>
      </c>
      <c r="X391" s="9"/>
      <c r="Y391" s="9"/>
      <c r="Z391" s="9" t="s">
        <v>83</v>
      </c>
      <c r="AA391" s="9" t="s">
        <v>63</v>
      </c>
      <c r="AB391" s="9" t="s">
        <v>63</v>
      </c>
      <c r="AC391" s="9" t="s">
        <v>63</v>
      </c>
      <c r="AD391" s="9" t="s">
        <v>80</v>
      </c>
      <c r="AE391" s="9" t="s">
        <v>80</v>
      </c>
      <c r="AF391" s="9" t="s">
        <v>110</v>
      </c>
      <c r="AG391" s="9"/>
      <c r="AH391" s="9" t="s">
        <v>66</v>
      </c>
      <c r="AI391" s="9" t="s">
        <v>63</v>
      </c>
      <c r="AJ391" s="9" t="s">
        <v>63</v>
      </c>
      <c r="AK391" s="9" t="s">
        <v>63</v>
      </c>
      <c r="AL391" s="9" t="s">
        <v>63</v>
      </c>
      <c r="AM391" s="9" t="s">
        <v>63</v>
      </c>
      <c r="AN391" s="9" t="s">
        <v>63</v>
      </c>
      <c r="AO391" s="9" t="s">
        <v>81</v>
      </c>
      <c r="AP391" s="9" t="s">
        <v>213</v>
      </c>
      <c r="AQ391" s="9"/>
      <c r="AR391" s="9" t="s">
        <v>63</v>
      </c>
      <c r="AS391" s="9" t="s">
        <v>63</v>
      </c>
      <c r="AT391" s="9" t="s">
        <v>138</v>
      </c>
      <c r="AU391" s="9" t="s">
        <v>716</v>
      </c>
    </row>
    <row r="392" spans="1:47" hidden="1" x14ac:dyDescent="0.25">
      <c r="A392" s="9" t="s">
        <v>2927</v>
      </c>
      <c r="B392" s="9" t="s">
        <v>2928</v>
      </c>
      <c r="C392" s="9" t="s">
        <v>2929</v>
      </c>
      <c r="D392" s="9" t="s">
        <v>225</v>
      </c>
      <c r="E392" s="9" t="s">
        <v>60</v>
      </c>
      <c r="F392" s="9"/>
      <c r="G392" s="9" t="s">
        <v>78</v>
      </c>
      <c r="H392">
        <f t="shared" si="48"/>
        <v>0</v>
      </c>
      <c r="I392" s="9"/>
      <c r="J392" s="9" t="s">
        <v>63</v>
      </c>
      <c r="K392" t="str">
        <f t="shared" si="49"/>
        <v>0</v>
      </c>
      <c r="L392" s="9" t="s">
        <v>64</v>
      </c>
      <c r="M392" t="str">
        <f t="shared" si="50"/>
        <v>0</v>
      </c>
      <c r="N392">
        <f t="shared" si="51"/>
        <v>0</v>
      </c>
      <c r="O392" s="9"/>
      <c r="P392" s="9" t="s">
        <v>73</v>
      </c>
      <c r="Q392" s="9" t="s">
        <v>63</v>
      </c>
      <c r="R392" s="7" t="str">
        <f t="shared" si="52"/>
        <v>0</v>
      </c>
      <c r="S392" s="9" t="s">
        <v>80</v>
      </c>
      <c r="T392" t="str">
        <f t="shared" si="53"/>
        <v>0</v>
      </c>
      <c r="U392" s="9" t="s">
        <v>80</v>
      </c>
      <c r="V392" t="str">
        <f t="shared" si="54"/>
        <v>0</v>
      </c>
      <c r="W392" s="19">
        <f t="shared" si="55"/>
        <v>0</v>
      </c>
      <c r="X392" s="9"/>
      <c r="Y392" s="9"/>
      <c r="Z392" s="9" t="s">
        <v>83</v>
      </c>
      <c r="AA392" s="9" t="s">
        <v>63</v>
      </c>
      <c r="AB392" s="9" t="s">
        <v>63</v>
      </c>
      <c r="AC392" s="9" t="s">
        <v>63</v>
      </c>
      <c r="AD392" s="9" t="s">
        <v>80</v>
      </c>
      <c r="AE392" s="9" t="s">
        <v>80</v>
      </c>
      <c r="AF392" s="9" t="s">
        <v>110</v>
      </c>
      <c r="AG392" s="9"/>
      <c r="AH392" s="9" t="s">
        <v>66</v>
      </c>
      <c r="AI392" s="9" t="s">
        <v>63</v>
      </c>
      <c r="AJ392" s="9" t="s">
        <v>66</v>
      </c>
      <c r="AK392" s="9" t="s">
        <v>63</v>
      </c>
      <c r="AL392" s="9" t="s">
        <v>63</v>
      </c>
      <c r="AM392" s="9" t="s">
        <v>63</v>
      </c>
      <c r="AN392" s="9" t="s">
        <v>63</v>
      </c>
      <c r="AO392" s="9" t="s">
        <v>81</v>
      </c>
      <c r="AP392" s="9" t="s">
        <v>213</v>
      </c>
      <c r="AQ392" s="9"/>
      <c r="AR392" s="9" t="s">
        <v>63</v>
      </c>
      <c r="AS392" s="9" t="s">
        <v>63</v>
      </c>
      <c r="AT392" s="9" t="s">
        <v>255</v>
      </c>
      <c r="AU392" s="9" t="s">
        <v>2409</v>
      </c>
    </row>
    <row r="393" spans="1:47" hidden="1" x14ac:dyDescent="0.25">
      <c r="A393" s="9" t="s">
        <v>2937</v>
      </c>
      <c r="B393" s="9" t="s">
        <v>2938</v>
      </c>
      <c r="C393" s="9" t="s">
        <v>2939</v>
      </c>
      <c r="D393" s="9" t="s">
        <v>225</v>
      </c>
      <c r="E393" s="9" t="s">
        <v>60</v>
      </c>
      <c r="F393" s="9"/>
      <c r="G393" s="9" t="s">
        <v>72</v>
      </c>
      <c r="H393">
        <f t="shared" si="48"/>
        <v>1</v>
      </c>
      <c r="I393" s="9"/>
      <c r="J393" s="9" t="s">
        <v>63</v>
      </c>
      <c r="K393" t="str">
        <f t="shared" si="49"/>
        <v>0</v>
      </c>
      <c r="L393" s="9" t="s">
        <v>64</v>
      </c>
      <c r="M393" t="str">
        <f t="shared" si="50"/>
        <v>0</v>
      </c>
      <c r="N393">
        <f t="shared" si="51"/>
        <v>1</v>
      </c>
      <c r="O393" s="9"/>
      <c r="P393" s="9" t="s">
        <v>73</v>
      </c>
      <c r="Q393" s="9"/>
      <c r="R393" s="7" t="str">
        <f t="shared" si="52"/>
        <v>0</v>
      </c>
      <c r="S393" s="9"/>
      <c r="T393" t="str">
        <f t="shared" si="53"/>
        <v>0</v>
      </c>
      <c r="U393" s="9"/>
      <c r="V393" t="str">
        <f t="shared" si="54"/>
        <v>0</v>
      </c>
      <c r="W393" s="19">
        <f t="shared" si="55"/>
        <v>0</v>
      </c>
      <c r="X393" s="9"/>
      <c r="Y393" s="9"/>
      <c r="Z393" s="9"/>
      <c r="AA393" s="9"/>
      <c r="AB393" s="9"/>
      <c r="AC393" s="9"/>
      <c r="AD393" s="9"/>
      <c r="AE393" s="9"/>
      <c r="AF393" s="9"/>
      <c r="AG393" s="9"/>
      <c r="AH393" s="9"/>
      <c r="AI393" s="9"/>
      <c r="AJ393" s="9"/>
      <c r="AK393" s="9"/>
      <c r="AL393" s="9"/>
      <c r="AM393" s="9"/>
      <c r="AN393" s="9"/>
      <c r="AO393" s="9"/>
      <c r="AP393" s="9"/>
      <c r="AQ393" s="9"/>
      <c r="AR393" s="9" t="s">
        <v>5645</v>
      </c>
      <c r="AS393" s="9"/>
      <c r="AT393" s="9"/>
      <c r="AU393" s="9"/>
    </row>
    <row r="394" spans="1:47" hidden="1" x14ac:dyDescent="0.25">
      <c r="A394" s="9" t="s">
        <v>2940</v>
      </c>
      <c r="B394" s="9" t="s">
        <v>2941</v>
      </c>
      <c r="C394" s="9" t="s">
        <v>2942</v>
      </c>
      <c r="D394" s="9" t="s">
        <v>225</v>
      </c>
      <c r="E394" s="9" t="s">
        <v>60</v>
      </c>
      <c r="F394" s="9"/>
      <c r="G394" s="9" t="s">
        <v>72</v>
      </c>
      <c r="H394">
        <f t="shared" si="48"/>
        <v>1</v>
      </c>
      <c r="I394" s="9"/>
      <c r="J394" s="9" t="s">
        <v>63</v>
      </c>
      <c r="K394" t="str">
        <f t="shared" si="49"/>
        <v>0</v>
      </c>
      <c r="L394" s="9" t="s">
        <v>64</v>
      </c>
      <c r="M394" t="str">
        <f t="shared" si="50"/>
        <v>0</v>
      </c>
      <c r="N394">
        <f t="shared" si="51"/>
        <v>1</v>
      </c>
      <c r="O394" s="9"/>
      <c r="P394" s="9" t="s">
        <v>73</v>
      </c>
      <c r="Q394" s="9"/>
      <c r="R394" s="7" t="str">
        <f t="shared" si="52"/>
        <v>0</v>
      </c>
      <c r="S394" s="9"/>
      <c r="T394" t="str">
        <f t="shared" si="53"/>
        <v>0</v>
      </c>
      <c r="U394" s="9"/>
      <c r="V394" t="str">
        <f t="shared" si="54"/>
        <v>0</v>
      </c>
      <c r="W394" s="19">
        <f t="shared" si="55"/>
        <v>0</v>
      </c>
      <c r="X394" s="9"/>
      <c r="Y394" s="9"/>
      <c r="Z394" s="9"/>
      <c r="AA394" s="9"/>
      <c r="AB394" s="9"/>
      <c r="AC394" s="9"/>
      <c r="AD394" s="9"/>
      <c r="AE394" s="9"/>
      <c r="AF394" s="9"/>
      <c r="AG394" s="9"/>
      <c r="AH394" s="9"/>
      <c r="AI394" s="9"/>
      <c r="AJ394" s="9"/>
      <c r="AK394" s="9"/>
      <c r="AL394" s="9"/>
      <c r="AM394" s="9"/>
      <c r="AN394" s="9"/>
      <c r="AO394" s="9"/>
      <c r="AP394" s="9"/>
      <c r="AQ394" s="9"/>
      <c r="AR394" s="9" t="s">
        <v>5645</v>
      </c>
      <c r="AS394" s="9"/>
      <c r="AT394" s="9"/>
      <c r="AU394" s="9"/>
    </row>
    <row r="395" spans="1:47" hidden="1" x14ac:dyDescent="0.25">
      <c r="A395" s="9" t="s">
        <v>2943</v>
      </c>
      <c r="B395" s="9" t="s">
        <v>2944</v>
      </c>
      <c r="C395" s="9" t="s">
        <v>2945</v>
      </c>
      <c r="D395" s="9" t="s">
        <v>225</v>
      </c>
      <c r="E395" s="9" t="s">
        <v>60</v>
      </c>
      <c r="F395" s="9"/>
      <c r="G395" s="9" t="s">
        <v>743</v>
      </c>
      <c r="H395">
        <f t="shared" si="48"/>
        <v>1</v>
      </c>
      <c r="I395" s="9"/>
      <c r="J395" s="9" t="s">
        <v>63</v>
      </c>
      <c r="K395" t="str">
        <f t="shared" si="49"/>
        <v>0</v>
      </c>
      <c r="L395" s="9" t="s">
        <v>64</v>
      </c>
      <c r="M395" t="str">
        <f t="shared" si="50"/>
        <v>0</v>
      </c>
      <c r="N395">
        <f t="shared" si="51"/>
        <v>1</v>
      </c>
      <c r="O395" s="9"/>
      <c r="P395" s="9" t="s">
        <v>73</v>
      </c>
      <c r="Q395" s="9"/>
      <c r="R395" s="7" t="str">
        <f t="shared" si="52"/>
        <v>0</v>
      </c>
      <c r="S395" s="9"/>
      <c r="T395" t="str">
        <f t="shared" si="53"/>
        <v>0</v>
      </c>
      <c r="U395" s="9"/>
      <c r="V395" t="str">
        <f t="shared" si="54"/>
        <v>0</v>
      </c>
      <c r="W395" s="19">
        <f t="shared" si="55"/>
        <v>0</v>
      </c>
      <c r="X395" s="9"/>
      <c r="Y395" s="9"/>
      <c r="Z395" s="9"/>
      <c r="AA395" s="9"/>
      <c r="AB395" s="9"/>
      <c r="AC395" s="9"/>
      <c r="AD395" s="9"/>
      <c r="AE395" s="9"/>
      <c r="AF395" s="9"/>
      <c r="AG395" s="9"/>
      <c r="AH395" s="9"/>
      <c r="AI395" s="9"/>
      <c r="AJ395" s="9"/>
      <c r="AK395" s="9"/>
      <c r="AL395" s="9"/>
      <c r="AM395" s="9"/>
      <c r="AN395" s="9"/>
      <c r="AO395" s="9"/>
      <c r="AP395" s="9"/>
      <c r="AQ395" s="9"/>
      <c r="AR395" s="9" t="s">
        <v>5645</v>
      </c>
      <c r="AS395" s="9"/>
      <c r="AT395" s="9"/>
      <c r="AU395" s="9"/>
    </row>
    <row r="396" spans="1:47" x14ac:dyDescent="0.25">
      <c r="A396" s="9" t="s">
        <v>2946</v>
      </c>
      <c r="B396" s="9" t="s">
        <v>2947</v>
      </c>
      <c r="C396" s="9" t="s">
        <v>2948</v>
      </c>
      <c r="D396" s="9" t="s">
        <v>225</v>
      </c>
      <c r="E396" s="9" t="s">
        <v>60</v>
      </c>
      <c r="F396" s="9"/>
      <c r="G396" s="9" t="s">
        <v>78</v>
      </c>
      <c r="H396">
        <f t="shared" si="48"/>
        <v>0</v>
      </c>
      <c r="I396" s="9"/>
      <c r="J396" s="9" t="s">
        <v>63</v>
      </c>
      <c r="K396" t="str">
        <f t="shared" si="49"/>
        <v>0</v>
      </c>
      <c r="L396" s="9" t="s">
        <v>64</v>
      </c>
      <c r="M396" t="str">
        <f t="shared" si="50"/>
        <v>0</v>
      </c>
      <c r="N396">
        <f t="shared" si="51"/>
        <v>0</v>
      </c>
      <c r="O396" s="9"/>
      <c r="P396" s="9" t="s">
        <v>73</v>
      </c>
      <c r="Q396" s="9" t="s">
        <v>63</v>
      </c>
      <c r="R396" s="7" t="str">
        <f t="shared" si="52"/>
        <v>0</v>
      </c>
      <c r="S396" s="9" t="s">
        <v>80</v>
      </c>
      <c r="T396" t="str">
        <f t="shared" si="53"/>
        <v>0</v>
      </c>
      <c r="U396" s="9" t="s">
        <v>63</v>
      </c>
      <c r="V396" t="str">
        <f t="shared" si="54"/>
        <v>0</v>
      </c>
      <c r="W396" s="19">
        <f t="shared" si="55"/>
        <v>0</v>
      </c>
      <c r="X396" s="9"/>
      <c r="Y396" s="9"/>
      <c r="Z396" s="9" t="s">
        <v>83</v>
      </c>
      <c r="AA396" s="9" t="s">
        <v>63</v>
      </c>
      <c r="AB396" s="9" t="s">
        <v>63</v>
      </c>
      <c r="AC396" s="9" t="s">
        <v>63</v>
      </c>
      <c r="AD396" s="9" t="s">
        <v>80</v>
      </c>
      <c r="AE396" s="9" t="s">
        <v>80</v>
      </c>
      <c r="AF396" s="9" t="s">
        <v>80</v>
      </c>
      <c r="AG396" s="9"/>
      <c r="AH396" s="9" t="s">
        <v>66</v>
      </c>
      <c r="AI396" s="9" t="s">
        <v>63</v>
      </c>
      <c r="AJ396" s="9" t="s">
        <v>63</v>
      </c>
      <c r="AK396" s="9" t="s">
        <v>63</v>
      </c>
      <c r="AL396" s="9" t="s">
        <v>63</v>
      </c>
      <c r="AM396" s="9" t="s">
        <v>66</v>
      </c>
      <c r="AN396" s="9" t="s">
        <v>63</v>
      </c>
      <c r="AO396" s="9" t="s">
        <v>81</v>
      </c>
      <c r="AP396" s="9" t="s">
        <v>78</v>
      </c>
      <c r="AQ396" s="9"/>
      <c r="AR396" s="9" t="s">
        <v>137</v>
      </c>
      <c r="AS396" s="9" t="s">
        <v>63</v>
      </c>
      <c r="AT396" s="9" t="s">
        <v>138</v>
      </c>
      <c r="AU396" s="9" t="s">
        <v>2949</v>
      </c>
    </row>
    <row r="397" spans="1:47" x14ac:dyDescent="0.25">
      <c r="A397" s="9" t="s">
        <v>2956</v>
      </c>
      <c r="B397" s="9" t="s">
        <v>2957</v>
      </c>
      <c r="C397" s="9" t="s">
        <v>2958</v>
      </c>
      <c r="D397" s="9" t="s">
        <v>225</v>
      </c>
      <c r="E397" s="9" t="s">
        <v>60</v>
      </c>
      <c r="F397" s="9"/>
      <c r="G397" s="9" t="s">
        <v>78</v>
      </c>
      <c r="H397">
        <f t="shared" si="48"/>
        <v>0</v>
      </c>
      <c r="I397" s="9"/>
      <c r="J397" s="9" t="s">
        <v>63</v>
      </c>
      <c r="K397" t="str">
        <f t="shared" si="49"/>
        <v>0</v>
      </c>
      <c r="L397" s="9" t="s">
        <v>64</v>
      </c>
      <c r="M397" t="str">
        <f t="shared" si="50"/>
        <v>0</v>
      </c>
      <c r="N397">
        <f t="shared" si="51"/>
        <v>0</v>
      </c>
      <c r="O397" s="9"/>
      <c r="P397" s="9" t="s">
        <v>73</v>
      </c>
      <c r="Q397" s="9" t="s">
        <v>63</v>
      </c>
      <c r="R397" s="7" t="str">
        <f t="shared" si="52"/>
        <v>0</v>
      </c>
      <c r="S397" s="9" t="s">
        <v>80</v>
      </c>
      <c r="T397" t="str">
        <f t="shared" si="53"/>
        <v>0</v>
      </c>
      <c r="U397" s="9" t="s">
        <v>63</v>
      </c>
      <c r="V397" t="str">
        <f t="shared" si="54"/>
        <v>0</v>
      </c>
      <c r="W397" s="19">
        <f t="shared" si="55"/>
        <v>0</v>
      </c>
      <c r="X397" s="9"/>
      <c r="Y397" s="9"/>
      <c r="Z397" s="9" t="s">
        <v>83</v>
      </c>
      <c r="AA397" s="9" t="s">
        <v>63</v>
      </c>
      <c r="AB397" s="9" t="s">
        <v>84</v>
      </c>
      <c r="AC397" s="9" t="s">
        <v>63</v>
      </c>
      <c r="AD397" s="9" t="s">
        <v>80</v>
      </c>
      <c r="AE397" s="9" t="s">
        <v>63</v>
      </c>
      <c r="AF397" s="9" t="s">
        <v>85</v>
      </c>
      <c r="AG397" s="9" t="s">
        <v>2959</v>
      </c>
      <c r="AH397" s="9" t="s">
        <v>66</v>
      </c>
      <c r="AI397" s="9" t="s">
        <v>63</v>
      </c>
      <c r="AJ397" s="9" t="s">
        <v>63</v>
      </c>
      <c r="AK397" s="9" t="s">
        <v>63</v>
      </c>
      <c r="AL397" s="9" t="s">
        <v>63</v>
      </c>
      <c r="AM397" s="9" t="s">
        <v>66</v>
      </c>
      <c r="AN397" s="9" t="s">
        <v>63</v>
      </c>
      <c r="AO397" s="9" t="s">
        <v>81</v>
      </c>
      <c r="AP397" s="9" t="s">
        <v>78</v>
      </c>
      <c r="AQ397" s="9"/>
      <c r="AR397" s="9" t="s">
        <v>63</v>
      </c>
      <c r="AS397" s="9" t="s">
        <v>63</v>
      </c>
      <c r="AT397" s="9"/>
      <c r="AU397" s="9" t="s">
        <v>2960</v>
      </c>
    </row>
    <row r="398" spans="1:47" x14ac:dyDescent="0.25">
      <c r="A398" s="9" t="s">
        <v>2964</v>
      </c>
      <c r="B398" s="9" t="s">
        <v>2965</v>
      </c>
      <c r="C398" s="9" t="s">
        <v>2966</v>
      </c>
      <c r="D398" s="9" t="s">
        <v>225</v>
      </c>
      <c r="E398" s="9" t="s">
        <v>60</v>
      </c>
      <c r="F398" s="9"/>
      <c r="G398" s="9" t="s">
        <v>78</v>
      </c>
      <c r="H398">
        <f t="shared" si="48"/>
        <v>0</v>
      </c>
      <c r="I398" s="9"/>
      <c r="J398" s="9" t="s">
        <v>63</v>
      </c>
      <c r="K398" t="str">
        <f t="shared" si="49"/>
        <v>0</v>
      </c>
      <c r="L398" s="9" t="s">
        <v>64</v>
      </c>
      <c r="M398" t="str">
        <f t="shared" si="50"/>
        <v>0</v>
      </c>
      <c r="N398">
        <f t="shared" si="51"/>
        <v>0</v>
      </c>
      <c r="O398" s="9"/>
      <c r="P398" s="9" t="s">
        <v>73</v>
      </c>
      <c r="Q398" s="9" t="s">
        <v>63</v>
      </c>
      <c r="R398" s="7" t="str">
        <f t="shared" si="52"/>
        <v>0</v>
      </c>
      <c r="S398" s="9" t="s">
        <v>80</v>
      </c>
      <c r="T398" t="str">
        <f t="shared" si="53"/>
        <v>0</v>
      </c>
      <c r="U398" s="9" t="s">
        <v>63</v>
      </c>
      <c r="V398" t="str">
        <f t="shared" si="54"/>
        <v>0</v>
      </c>
      <c r="W398" s="19">
        <f t="shared" si="55"/>
        <v>0</v>
      </c>
      <c r="X398" s="9"/>
      <c r="Y398" s="9"/>
      <c r="Z398" s="9" t="s">
        <v>83</v>
      </c>
      <c r="AA398" s="9" t="s">
        <v>63</v>
      </c>
      <c r="AB398" s="9" t="s">
        <v>63</v>
      </c>
      <c r="AC398" s="9" t="s">
        <v>63</v>
      </c>
      <c r="AD398" s="9" t="s">
        <v>80</v>
      </c>
      <c r="AE398" s="9" t="s">
        <v>80</v>
      </c>
      <c r="AF398" s="9" t="s">
        <v>85</v>
      </c>
      <c r="AG398" s="9" t="s">
        <v>2967</v>
      </c>
      <c r="AH398" s="9" t="s">
        <v>66</v>
      </c>
      <c r="AI398" s="9" t="s">
        <v>63</v>
      </c>
      <c r="AJ398" s="9" t="s">
        <v>63</v>
      </c>
      <c r="AK398" s="9" t="s">
        <v>66</v>
      </c>
      <c r="AL398" s="9" t="s">
        <v>63</v>
      </c>
      <c r="AM398" s="9" t="s">
        <v>66</v>
      </c>
      <c r="AN398" s="9" t="s">
        <v>63</v>
      </c>
      <c r="AO398" s="9" t="s">
        <v>288</v>
      </c>
      <c r="AP398" s="9" t="s">
        <v>78</v>
      </c>
      <c r="AQ398" s="9"/>
      <c r="AR398" s="9" t="s">
        <v>63</v>
      </c>
      <c r="AS398" s="9" t="s">
        <v>63</v>
      </c>
      <c r="AT398" s="9"/>
      <c r="AU398" s="9" t="s">
        <v>1791</v>
      </c>
    </row>
    <row r="399" spans="1:47" hidden="1" x14ac:dyDescent="0.25">
      <c r="A399" s="9" t="s">
        <v>2974</v>
      </c>
      <c r="B399" s="9" t="s">
        <v>2975</v>
      </c>
      <c r="C399" s="9" t="s">
        <v>2976</v>
      </c>
      <c r="D399" s="9" t="s">
        <v>82</v>
      </c>
      <c r="E399" s="9" t="s">
        <v>60</v>
      </c>
      <c r="F399" s="9"/>
      <c r="G399" s="9" t="s">
        <v>133</v>
      </c>
      <c r="H399">
        <f t="shared" si="48"/>
        <v>0</v>
      </c>
      <c r="I399" s="9"/>
      <c r="J399" s="9" t="s">
        <v>63</v>
      </c>
      <c r="K399" t="str">
        <f t="shared" si="49"/>
        <v>0</v>
      </c>
      <c r="L399" s="9" t="s">
        <v>64</v>
      </c>
      <c r="M399" t="str">
        <f t="shared" si="50"/>
        <v>0</v>
      </c>
      <c r="N399">
        <f t="shared" si="51"/>
        <v>0</v>
      </c>
      <c r="O399" s="9"/>
      <c r="P399" s="9" t="s">
        <v>73</v>
      </c>
      <c r="Q399" s="9" t="s">
        <v>63</v>
      </c>
      <c r="R399" s="7" t="str">
        <f t="shared" si="52"/>
        <v>0</v>
      </c>
      <c r="S399" s="9" t="s">
        <v>66</v>
      </c>
      <c r="T399" t="str">
        <f t="shared" si="53"/>
        <v>1</v>
      </c>
      <c r="U399" s="9" t="s">
        <v>80</v>
      </c>
      <c r="V399" t="str">
        <f t="shared" si="54"/>
        <v>0</v>
      </c>
      <c r="W399" s="19">
        <f t="shared" si="55"/>
        <v>1</v>
      </c>
      <c r="X399" s="9" t="s">
        <v>15</v>
      </c>
      <c r="Y399" s="9" t="s">
        <v>2977</v>
      </c>
      <c r="Z399" s="9"/>
      <c r="AA399" s="9"/>
      <c r="AB399" s="9"/>
      <c r="AC399" s="9"/>
      <c r="AD399" s="9"/>
      <c r="AE399" s="9"/>
      <c r="AF399" s="9"/>
      <c r="AG399" s="9"/>
      <c r="AH399" s="9"/>
      <c r="AI399" s="9"/>
      <c r="AJ399" s="9"/>
      <c r="AK399" s="9"/>
      <c r="AL399" s="9"/>
      <c r="AM399" s="9"/>
      <c r="AN399" s="9"/>
      <c r="AO399" s="9"/>
      <c r="AP399" s="9"/>
      <c r="AQ399" s="9"/>
      <c r="AR399" s="9" t="s">
        <v>5645</v>
      </c>
      <c r="AS399" s="9"/>
      <c r="AT399" s="9"/>
      <c r="AU399" s="9"/>
    </row>
    <row r="400" spans="1:47" hidden="1" x14ac:dyDescent="0.25">
      <c r="A400" s="9" t="s">
        <v>2978</v>
      </c>
      <c r="B400" s="9" t="s">
        <v>2979</v>
      </c>
      <c r="C400" s="9" t="s">
        <v>2980</v>
      </c>
      <c r="D400" s="9" t="s">
        <v>82</v>
      </c>
      <c r="E400" s="9" t="s">
        <v>60</v>
      </c>
      <c r="F400" s="9" t="s">
        <v>2981</v>
      </c>
      <c r="G400" s="9" t="s">
        <v>78</v>
      </c>
      <c r="H400">
        <f t="shared" si="48"/>
        <v>0</v>
      </c>
      <c r="I400" s="9"/>
      <c r="J400" s="9" t="s">
        <v>63</v>
      </c>
      <c r="K400" t="str">
        <f t="shared" si="49"/>
        <v>0</v>
      </c>
      <c r="L400" s="9" t="s">
        <v>64</v>
      </c>
      <c r="M400" t="str">
        <f t="shared" si="50"/>
        <v>0</v>
      </c>
      <c r="N400">
        <f t="shared" si="51"/>
        <v>0</v>
      </c>
      <c r="O400" s="9"/>
      <c r="P400" s="9" t="s">
        <v>73</v>
      </c>
      <c r="Q400" s="9" t="s">
        <v>63</v>
      </c>
      <c r="R400" s="7" t="str">
        <f t="shared" si="52"/>
        <v>0</v>
      </c>
      <c r="S400" s="9" t="s">
        <v>80</v>
      </c>
      <c r="T400" t="str">
        <f t="shared" si="53"/>
        <v>0</v>
      </c>
      <c r="U400" s="9" t="s">
        <v>80</v>
      </c>
      <c r="V400" t="str">
        <f t="shared" si="54"/>
        <v>0</v>
      </c>
      <c r="W400" s="19">
        <f t="shared" si="55"/>
        <v>0</v>
      </c>
      <c r="X400" s="9"/>
      <c r="Y400" s="9"/>
      <c r="Z400" s="9" t="s">
        <v>83</v>
      </c>
      <c r="AA400" s="9" t="s">
        <v>63</v>
      </c>
      <c r="AB400" s="9" t="s">
        <v>84</v>
      </c>
      <c r="AC400" s="9" t="s">
        <v>63</v>
      </c>
      <c r="AD400" s="9" t="s">
        <v>80</v>
      </c>
      <c r="AE400" s="9" t="s">
        <v>63</v>
      </c>
      <c r="AF400" s="9" t="s">
        <v>85</v>
      </c>
      <c r="AG400" s="9" t="s">
        <v>2982</v>
      </c>
      <c r="AH400" s="9" t="s">
        <v>66</v>
      </c>
      <c r="AI400" s="9" t="s">
        <v>63</v>
      </c>
      <c r="AJ400" s="9" t="s">
        <v>66</v>
      </c>
      <c r="AK400" s="9" t="s">
        <v>66</v>
      </c>
      <c r="AL400" s="9" t="s">
        <v>63</v>
      </c>
      <c r="AM400" s="9" t="s">
        <v>63</v>
      </c>
      <c r="AN400" s="9" t="s">
        <v>63</v>
      </c>
      <c r="AO400" s="9" t="s">
        <v>81</v>
      </c>
      <c r="AP400" s="9" t="s">
        <v>78</v>
      </c>
      <c r="AQ400" s="9"/>
      <c r="AR400" s="9" t="s">
        <v>137</v>
      </c>
      <c r="AS400" s="9" t="s">
        <v>66</v>
      </c>
      <c r="AT400" s="9"/>
      <c r="AU400" s="9"/>
    </row>
    <row r="401" spans="1:47" hidden="1" x14ac:dyDescent="0.25">
      <c r="A401" s="9" t="s">
        <v>2988</v>
      </c>
      <c r="B401" s="9" t="s">
        <v>2989</v>
      </c>
      <c r="C401" s="9" t="s">
        <v>2990</v>
      </c>
      <c r="D401" s="9" t="s">
        <v>82</v>
      </c>
      <c r="E401" s="9" t="s">
        <v>60</v>
      </c>
      <c r="F401" s="9"/>
      <c r="G401" s="9" t="s">
        <v>78</v>
      </c>
      <c r="H401">
        <f t="shared" si="48"/>
        <v>0</v>
      </c>
      <c r="I401" s="9"/>
      <c r="J401" s="9" t="s">
        <v>128</v>
      </c>
      <c r="K401" t="str">
        <f t="shared" si="49"/>
        <v>1</v>
      </c>
      <c r="L401" s="9" t="s">
        <v>64</v>
      </c>
      <c r="M401" t="str">
        <f t="shared" si="50"/>
        <v>0</v>
      </c>
      <c r="N401">
        <f t="shared" si="51"/>
        <v>1</v>
      </c>
      <c r="O401" s="9"/>
      <c r="P401" s="9" t="s">
        <v>65</v>
      </c>
      <c r="Q401" s="9"/>
      <c r="R401" s="7" t="str">
        <f t="shared" si="52"/>
        <v>0</v>
      </c>
      <c r="S401" s="9"/>
      <c r="T401" t="str">
        <f t="shared" si="53"/>
        <v>0</v>
      </c>
      <c r="U401" s="9"/>
      <c r="V401" t="str">
        <f t="shared" si="54"/>
        <v>0</v>
      </c>
      <c r="W401" s="19">
        <f t="shared" si="55"/>
        <v>0</v>
      </c>
      <c r="X401" s="9"/>
      <c r="Y401" s="9"/>
      <c r="Z401" s="9"/>
      <c r="AA401" s="9"/>
      <c r="AB401" s="9"/>
      <c r="AC401" s="9"/>
      <c r="AD401" s="9"/>
      <c r="AE401" s="9"/>
      <c r="AF401" s="9"/>
      <c r="AG401" s="9"/>
      <c r="AH401" s="9"/>
      <c r="AI401" s="9"/>
      <c r="AJ401" s="9"/>
      <c r="AK401" s="9"/>
      <c r="AL401" s="9"/>
      <c r="AM401" s="9"/>
      <c r="AN401" s="9"/>
      <c r="AO401" s="9"/>
      <c r="AP401" s="9"/>
      <c r="AQ401" s="9"/>
      <c r="AR401" s="9" t="s">
        <v>5645</v>
      </c>
      <c r="AS401" s="9"/>
      <c r="AT401" s="9"/>
      <c r="AU401" s="9"/>
    </row>
    <row r="402" spans="1:47" hidden="1" x14ac:dyDescent="0.25">
      <c r="A402" s="9" t="s">
        <v>2991</v>
      </c>
      <c r="B402" s="9" t="s">
        <v>2992</v>
      </c>
      <c r="C402" s="9" t="s">
        <v>2993</v>
      </c>
      <c r="D402" s="9" t="s">
        <v>82</v>
      </c>
      <c r="E402" s="9" t="s">
        <v>60</v>
      </c>
      <c r="F402" s="9"/>
      <c r="G402" s="9" t="s">
        <v>133</v>
      </c>
      <c r="H402">
        <f t="shared" si="48"/>
        <v>0</v>
      </c>
      <c r="I402" s="9"/>
      <c r="J402" s="9" t="s">
        <v>63</v>
      </c>
      <c r="K402" t="str">
        <f t="shared" si="49"/>
        <v>0</v>
      </c>
      <c r="L402" s="9" t="s">
        <v>64</v>
      </c>
      <c r="M402" t="str">
        <f t="shared" si="50"/>
        <v>0</v>
      </c>
      <c r="N402">
        <f t="shared" si="51"/>
        <v>0</v>
      </c>
      <c r="O402" s="9"/>
      <c r="P402" s="9" t="s">
        <v>65</v>
      </c>
      <c r="Q402" s="9" t="s">
        <v>63</v>
      </c>
      <c r="R402" s="7" t="str">
        <f t="shared" si="52"/>
        <v>0</v>
      </c>
      <c r="S402" s="9" t="s">
        <v>80</v>
      </c>
      <c r="T402" t="str">
        <f t="shared" si="53"/>
        <v>0</v>
      </c>
      <c r="U402" s="9" t="s">
        <v>80</v>
      </c>
      <c r="V402" t="str">
        <f t="shared" si="54"/>
        <v>0</v>
      </c>
      <c r="W402" s="19">
        <f t="shared" si="55"/>
        <v>0</v>
      </c>
      <c r="X402" s="9"/>
      <c r="Y402" s="9"/>
      <c r="Z402" s="9" t="s">
        <v>83</v>
      </c>
      <c r="AA402" s="9" t="s">
        <v>66</v>
      </c>
      <c r="AB402" s="9" t="s">
        <v>84</v>
      </c>
      <c r="AC402" s="9" t="s">
        <v>110</v>
      </c>
      <c r="AD402" s="9" t="s">
        <v>110</v>
      </c>
      <c r="AE402" s="9" t="s">
        <v>80</v>
      </c>
      <c r="AF402" s="9" t="s">
        <v>110</v>
      </c>
      <c r="AG402" s="9"/>
      <c r="AH402" s="9" t="s">
        <v>66</v>
      </c>
      <c r="AI402" s="9" t="s">
        <v>134</v>
      </c>
      <c r="AJ402" s="9" t="s">
        <v>135</v>
      </c>
      <c r="AK402" s="9" t="s">
        <v>66</v>
      </c>
      <c r="AL402" s="9" t="s">
        <v>110</v>
      </c>
      <c r="AM402" s="9" t="s">
        <v>134</v>
      </c>
      <c r="AN402" s="9" t="s">
        <v>63</v>
      </c>
      <c r="AO402" s="9" t="s">
        <v>122</v>
      </c>
      <c r="AP402" s="9" t="s">
        <v>136</v>
      </c>
      <c r="AQ402" s="9"/>
      <c r="AR402" s="9" t="s">
        <v>137</v>
      </c>
      <c r="AS402" s="9" t="s">
        <v>66</v>
      </c>
      <c r="AT402" s="9"/>
      <c r="AU402" s="9"/>
    </row>
    <row r="403" spans="1:47" x14ac:dyDescent="0.25">
      <c r="A403" s="9" t="s">
        <v>2998</v>
      </c>
      <c r="B403" s="9" t="s">
        <v>2999</v>
      </c>
      <c r="C403" s="9" t="s">
        <v>3000</v>
      </c>
      <c r="D403" s="9" t="s">
        <v>82</v>
      </c>
      <c r="E403" s="9" t="s">
        <v>60</v>
      </c>
      <c r="F403" s="9"/>
      <c r="G403" s="9" t="s">
        <v>78</v>
      </c>
      <c r="H403">
        <f t="shared" si="48"/>
        <v>0</v>
      </c>
      <c r="I403" s="9"/>
      <c r="J403" s="9" t="s">
        <v>63</v>
      </c>
      <c r="K403" t="str">
        <f t="shared" si="49"/>
        <v>0</v>
      </c>
      <c r="L403" s="9" t="s">
        <v>64</v>
      </c>
      <c r="M403" t="str">
        <f t="shared" si="50"/>
        <v>0</v>
      </c>
      <c r="N403">
        <f t="shared" si="51"/>
        <v>0</v>
      </c>
      <c r="O403" s="9"/>
      <c r="P403" s="9" t="s">
        <v>73</v>
      </c>
      <c r="Q403" s="9" t="s">
        <v>63</v>
      </c>
      <c r="R403" s="7" t="str">
        <f t="shared" si="52"/>
        <v>0</v>
      </c>
      <c r="S403" s="9" t="s">
        <v>80</v>
      </c>
      <c r="T403" t="str">
        <f t="shared" si="53"/>
        <v>0</v>
      </c>
      <c r="U403" s="9" t="s">
        <v>63</v>
      </c>
      <c r="V403" t="str">
        <f t="shared" si="54"/>
        <v>0</v>
      </c>
      <c r="W403" s="19">
        <f t="shared" si="55"/>
        <v>0</v>
      </c>
      <c r="X403" s="9"/>
      <c r="Y403" s="9"/>
      <c r="Z403" s="9" t="s">
        <v>83</v>
      </c>
      <c r="AA403" s="9" t="s">
        <v>63</v>
      </c>
      <c r="AB403" s="9" t="s">
        <v>84</v>
      </c>
      <c r="AC403" s="9" t="s">
        <v>63</v>
      </c>
      <c r="AD403" s="9" t="s">
        <v>110</v>
      </c>
      <c r="AE403" s="9" t="s">
        <v>63</v>
      </c>
      <c r="AF403" s="9" t="s">
        <v>85</v>
      </c>
      <c r="AG403" s="9" t="s">
        <v>3001</v>
      </c>
      <c r="AH403" s="9" t="s">
        <v>66</v>
      </c>
      <c r="AI403" s="9" t="s">
        <v>63</v>
      </c>
      <c r="AJ403" s="9" t="s">
        <v>63</v>
      </c>
      <c r="AK403" s="9" t="s">
        <v>63</v>
      </c>
      <c r="AL403" s="9" t="s">
        <v>63</v>
      </c>
      <c r="AM403" s="9" t="s">
        <v>66</v>
      </c>
      <c r="AN403" s="9" t="s">
        <v>63</v>
      </c>
      <c r="AO403" s="9" t="s">
        <v>81</v>
      </c>
      <c r="AP403" s="9" t="s">
        <v>213</v>
      </c>
      <c r="AQ403" s="9"/>
      <c r="AR403" s="9" t="s">
        <v>137</v>
      </c>
      <c r="AS403" s="9" t="s">
        <v>63</v>
      </c>
      <c r="AT403" s="9" t="s">
        <v>255</v>
      </c>
      <c r="AU403" s="9" t="s">
        <v>3002</v>
      </c>
    </row>
    <row r="404" spans="1:47" hidden="1" x14ac:dyDescent="0.25">
      <c r="A404" s="9" t="s">
        <v>3008</v>
      </c>
      <c r="B404" s="9" t="s">
        <v>3009</v>
      </c>
      <c r="C404" s="9" t="s">
        <v>3010</v>
      </c>
      <c r="D404" s="9" t="s">
        <v>82</v>
      </c>
      <c r="E404" s="9" t="s">
        <v>60</v>
      </c>
      <c r="F404" s="9"/>
      <c r="G404" s="9" t="s">
        <v>72</v>
      </c>
      <c r="H404">
        <f t="shared" si="48"/>
        <v>1</v>
      </c>
      <c r="I404" s="9"/>
      <c r="J404" s="9" t="s">
        <v>63</v>
      </c>
      <c r="K404" t="str">
        <f t="shared" si="49"/>
        <v>0</v>
      </c>
      <c r="L404" s="9" t="s">
        <v>64</v>
      </c>
      <c r="M404" t="str">
        <f t="shared" si="50"/>
        <v>0</v>
      </c>
      <c r="N404">
        <f t="shared" si="51"/>
        <v>1</v>
      </c>
      <c r="O404" s="9"/>
      <c r="P404" s="9" t="s">
        <v>73</v>
      </c>
      <c r="Q404" s="9"/>
      <c r="R404" s="7" t="str">
        <f t="shared" si="52"/>
        <v>0</v>
      </c>
      <c r="S404" s="9"/>
      <c r="T404" t="str">
        <f t="shared" si="53"/>
        <v>0</v>
      </c>
      <c r="U404" s="9"/>
      <c r="V404" t="str">
        <f t="shared" si="54"/>
        <v>0</v>
      </c>
      <c r="W404" s="19">
        <f t="shared" si="55"/>
        <v>0</v>
      </c>
      <c r="X404" s="9"/>
      <c r="Y404" s="9"/>
      <c r="Z404" s="9"/>
      <c r="AA404" s="9"/>
      <c r="AB404" s="9"/>
      <c r="AC404" s="9"/>
      <c r="AD404" s="9"/>
      <c r="AE404" s="9"/>
      <c r="AF404" s="9"/>
      <c r="AG404" s="9"/>
      <c r="AH404" s="9"/>
      <c r="AI404" s="9"/>
      <c r="AJ404" s="9"/>
      <c r="AK404" s="9"/>
      <c r="AL404" s="9"/>
      <c r="AM404" s="9"/>
      <c r="AN404" s="9"/>
      <c r="AO404" s="9"/>
      <c r="AP404" s="9"/>
      <c r="AQ404" s="9"/>
      <c r="AR404" s="9" t="s">
        <v>5645</v>
      </c>
      <c r="AS404" s="9"/>
      <c r="AT404" s="9"/>
      <c r="AU404" s="9"/>
    </row>
    <row r="405" spans="1:47" hidden="1" x14ac:dyDescent="0.25">
      <c r="A405" s="9" t="s">
        <v>3011</v>
      </c>
      <c r="B405" s="9" t="s">
        <v>3012</v>
      </c>
      <c r="C405" s="9" t="s">
        <v>3013</v>
      </c>
      <c r="D405" s="9" t="s">
        <v>82</v>
      </c>
      <c r="E405" s="9" t="s">
        <v>60</v>
      </c>
      <c r="F405" s="9"/>
      <c r="G405" s="9" t="s">
        <v>78</v>
      </c>
      <c r="H405">
        <f t="shared" si="48"/>
        <v>0</v>
      </c>
      <c r="I405" s="9"/>
      <c r="J405" s="9" t="s">
        <v>63</v>
      </c>
      <c r="K405" t="str">
        <f t="shared" si="49"/>
        <v>0</v>
      </c>
      <c r="L405" s="9" t="s">
        <v>64</v>
      </c>
      <c r="M405" t="str">
        <f t="shared" si="50"/>
        <v>0</v>
      </c>
      <c r="N405">
        <f t="shared" si="51"/>
        <v>0</v>
      </c>
      <c r="O405" s="9"/>
      <c r="P405" s="9" t="s">
        <v>73</v>
      </c>
      <c r="Q405" s="9" t="s">
        <v>63</v>
      </c>
      <c r="R405" s="7" t="str">
        <f t="shared" si="52"/>
        <v>0</v>
      </c>
      <c r="S405" s="9" t="s">
        <v>80</v>
      </c>
      <c r="T405" t="str">
        <f t="shared" si="53"/>
        <v>0</v>
      </c>
      <c r="U405" s="9" t="s">
        <v>80</v>
      </c>
      <c r="V405" t="str">
        <f t="shared" si="54"/>
        <v>0</v>
      </c>
      <c r="W405" s="19">
        <f t="shared" si="55"/>
        <v>0</v>
      </c>
      <c r="X405" s="9"/>
      <c r="Y405" s="9"/>
      <c r="Z405" s="9" t="s">
        <v>83</v>
      </c>
      <c r="AA405" s="9" t="s">
        <v>66</v>
      </c>
      <c r="AB405" s="9" t="s">
        <v>84</v>
      </c>
      <c r="AC405" s="9" t="s">
        <v>63</v>
      </c>
      <c r="AD405" s="9" t="s">
        <v>80</v>
      </c>
      <c r="AE405" s="9" t="s">
        <v>63</v>
      </c>
      <c r="AF405" s="9" t="s">
        <v>85</v>
      </c>
      <c r="AG405" s="9" t="s">
        <v>3014</v>
      </c>
      <c r="AH405" s="9" t="s">
        <v>66</v>
      </c>
      <c r="AI405" s="9" t="s">
        <v>63</v>
      </c>
      <c r="AJ405" s="9" t="s">
        <v>63</v>
      </c>
      <c r="AK405" s="9" t="s">
        <v>63</v>
      </c>
      <c r="AL405" s="9" t="s">
        <v>63</v>
      </c>
      <c r="AM405" s="9" t="s">
        <v>63</v>
      </c>
      <c r="AN405" s="9" t="s">
        <v>63</v>
      </c>
      <c r="AO405" s="9" t="s">
        <v>81</v>
      </c>
      <c r="AP405" s="9" t="s">
        <v>78</v>
      </c>
      <c r="AQ405" s="9"/>
      <c r="AR405" s="9" t="s">
        <v>137</v>
      </c>
      <c r="AS405" s="9" t="s">
        <v>63</v>
      </c>
      <c r="AT405" s="9"/>
      <c r="AU405" s="9" t="s">
        <v>1360</v>
      </c>
    </row>
    <row r="406" spans="1:47" hidden="1" x14ac:dyDescent="0.25">
      <c r="A406" s="9" t="s">
        <v>3018</v>
      </c>
      <c r="B406" s="9" t="s">
        <v>3019</v>
      </c>
      <c r="C406" s="9" t="s">
        <v>3020</v>
      </c>
      <c r="D406" s="9" t="s">
        <v>82</v>
      </c>
      <c r="E406" s="9" t="s">
        <v>60</v>
      </c>
      <c r="F406" s="9"/>
      <c r="G406" s="9" t="s">
        <v>78</v>
      </c>
      <c r="H406">
        <f t="shared" si="48"/>
        <v>0</v>
      </c>
      <c r="I406" s="9"/>
      <c r="J406" s="9" t="s">
        <v>63</v>
      </c>
      <c r="K406" t="str">
        <f t="shared" si="49"/>
        <v>0</v>
      </c>
      <c r="L406" s="9" t="s">
        <v>64</v>
      </c>
      <c r="M406" t="str">
        <f t="shared" si="50"/>
        <v>0</v>
      </c>
      <c r="N406">
        <f t="shared" si="51"/>
        <v>0</v>
      </c>
      <c r="O406" s="9"/>
      <c r="P406" s="9" t="s">
        <v>73</v>
      </c>
      <c r="Q406" s="9" t="s">
        <v>63</v>
      </c>
      <c r="R406" s="7" t="str">
        <f t="shared" si="52"/>
        <v>0</v>
      </c>
      <c r="S406" s="9" t="s">
        <v>80</v>
      </c>
      <c r="T406" t="str">
        <f t="shared" si="53"/>
        <v>0</v>
      </c>
      <c r="U406" s="9" t="s">
        <v>80</v>
      </c>
      <c r="V406" t="str">
        <f t="shared" si="54"/>
        <v>0</v>
      </c>
      <c r="W406" s="19">
        <f t="shared" si="55"/>
        <v>0</v>
      </c>
      <c r="X406" s="9"/>
      <c r="Y406" s="9"/>
      <c r="Z406" s="9" t="s">
        <v>83</v>
      </c>
      <c r="AA406" s="9" t="s">
        <v>66</v>
      </c>
      <c r="AB406" s="9" t="s">
        <v>63</v>
      </c>
      <c r="AC406" s="9" t="s">
        <v>110</v>
      </c>
      <c r="AD406" s="9" t="s">
        <v>80</v>
      </c>
      <c r="AE406" s="9" t="s">
        <v>80</v>
      </c>
      <c r="AF406" s="9" t="s">
        <v>110</v>
      </c>
      <c r="AG406" s="9"/>
      <c r="AH406" s="9" t="s">
        <v>66</v>
      </c>
      <c r="AI406" s="9" t="s">
        <v>63</v>
      </c>
      <c r="AJ406" s="9" t="s">
        <v>63</v>
      </c>
      <c r="AK406" s="9" t="s">
        <v>66</v>
      </c>
      <c r="AL406" s="9" t="s">
        <v>63</v>
      </c>
      <c r="AM406" s="9" t="s">
        <v>66</v>
      </c>
      <c r="AN406" s="9" t="s">
        <v>63</v>
      </c>
      <c r="AO406" s="9" t="s">
        <v>81</v>
      </c>
      <c r="AP406" s="9" t="s">
        <v>78</v>
      </c>
      <c r="AQ406" s="9"/>
      <c r="AR406" s="9" t="s">
        <v>137</v>
      </c>
      <c r="AS406" s="9" t="s">
        <v>63</v>
      </c>
      <c r="AT406" s="9" t="s">
        <v>1161</v>
      </c>
      <c r="AU406" s="9" t="s">
        <v>2409</v>
      </c>
    </row>
    <row r="407" spans="1:47" hidden="1" x14ac:dyDescent="0.25">
      <c r="A407" s="9" t="s">
        <v>3024</v>
      </c>
      <c r="B407" s="9" t="s">
        <v>3025</v>
      </c>
      <c r="C407" s="9" t="s">
        <v>3026</v>
      </c>
      <c r="D407" s="9" t="s">
        <v>82</v>
      </c>
      <c r="E407" s="9" t="s">
        <v>60</v>
      </c>
      <c r="F407" s="9"/>
      <c r="G407" s="9" t="s">
        <v>133</v>
      </c>
      <c r="H407">
        <f t="shared" si="48"/>
        <v>0</v>
      </c>
      <c r="I407" s="9"/>
      <c r="J407" s="9" t="s">
        <v>63</v>
      </c>
      <c r="K407" t="str">
        <f t="shared" si="49"/>
        <v>0</v>
      </c>
      <c r="L407" s="9" t="s">
        <v>64</v>
      </c>
      <c r="M407" t="str">
        <f t="shared" si="50"/>
        <v>0</v>
      </c>
      <c r="N407">
        <f t="shared" si="51"/>
        <v>0</v>
      </c>
      <c r="O407" s="9"/>
      <c r="P407" s="9" t="s">
        <v>73</v>
      </c>
      <c r="Q407" s="9" t="s">
        <v>63</v>
      </c>
      <c r="R407" s="7" t="str">
        <f t="shared" si="52"/>
        <v>0</v>
      </c>
      <c r="S407" s="9" t="s">
        <v>66</v>
      </c>
      <c r="T407" t="str">
        <f t="shared" si="53"/>
        <v>1</v>
      </c>
      <c r="U407" s="9" t="s">
        <v>80</v>
      </c>
      <c r="V407" t="str">
        <f t="shared" si="54"/>
        <v>0</v>
      </c>
      <c r="W407" s="19">
        <f t="shared" si="55"/>
        <v>1</v>
      </c>
      <c r="X407" s="9" t="s">
        <v>15</v>
      </c>
      <c r="Y407" s="9" t="s">
        <v>3027</v>
      </c>
      <c r="Z407" s="9"/>
      <c r="AA407" s="9"/>
      <c r="AB407" s="9"/>
      <c r="AC407" s="9"/>
      <c r="AD407" s="9"/>
      <c r="AE407" s="9"/>
      <c r="AF407" s="9"/>
      <c r="AG407" s="9"/>
      <c r="AH407" s="9"/>
      <c r="AI407" s="9"/>
      <c r="AJ407" s="9"/>
      <c r="AK407" s="9"/>
      <c r="AL407" s="9"/>
      <c r="AM407" s="9"/>
      <c r="AN407" s="9"/>
      <c r="AO407" s="9"/>
      <c r="AP407" s="9"/>
      <c r="AQ407" s="9"/>
      <c r="AR407" s="9" t="s">
        <v>5645</v>
      </c>
      <c r="AS407" s="9"/>
      <c r="AT407" s="9"/>
      <c r="AU407" s="9"/>
    </row>
    <row r="408" spans="1:47" hidden="1" x14ac:dyDescent="0.25">
      <c r="A408" s="9" t="s">
        <v>3028</v>
      </c>
      <c r="B408" s="9" t="s">
        <v>3029</v>
      </c>
      <c r="C408" s="9" t="s">
        <v>3030</v>
      </c>
      <c r="D408" s="9" t="s">
        <v>82</v>
      </c>
      <c r="E408" s="9" t="s">
        <v>60</v>
      </c>
      <c r="F408" s="9"/>
      <c r="G408" s="9" t="s">
        <v>78</v>
      </c>
      <c r="H408">
        <f t="shared" si="48"/>
        <v>0</v>
      </c>
      <c r="I408" s="9"/>
      <c r="J408" s="9" t="s">
        <v>63</v>
      </c>
      <c r="K408" t="str">
        <f t="shared" si="49"/>
        <v>0</v>
      </c>
      <c r="L408" s="9" t="s">
        <v>64</v>
      </c>
      <c r="M408" t="str">
        <f t="shared" si="50"/>
        <v>0</v>
      </c>
      <c r="N408">
        <f t="shared" si="51"/>
        <v>0</v>
      </c>
      <c r="O408" s="9"/>
      <c r="P408" s="9" t="s">
        <v>73</v>
      </c>
      <c r="Q408" s="9" t="s">
        <v>63</v>
      </c>
      <c r="R408" s="7" t="str">
        <f t="shared" si="52"/>
        <v>0</v>
      </c>
      <c r="S408" s="9" t="s">
        <v>80</v>
      </c>
      <c r="T408" t="str">
        <f t="shared" si="53"/>
        <v>0</v>
      </c>
      <c r="U408" s="9" t="s">
        <v>80</v>
      </c>
      <c r="V408" t="str">
        <f t="shared" si="54"/>
        <v>0</v>
      </c>
      <c r="W408" s="19">
        <f t="shared" si="55"/>
        <v>0</v>
      </c>
      <c r="X408" s="9"/>
      <c r="Y408" s="9"/>
      <c r="Z408" s="9" t="s">
        <v>83</v>
      </c>
      <c r="AA408" s="9" t="s">
        <v>63</v>
      </c>
      <c r="AB408" s="9" t="s">
        <v>63</v>
      </c>
      <c r="AC408" s="9" t="s">
        <v>63</v>
      </c>
      <c r="AD408" s="9" t="s">
        <v>80</v>
      </c>
      <c r="AE408" s="9" t="s">
        <v>80</v>
      </c>
      <c r="AF408" s="9" t="s">
        <v>85</v>
      </c>
      <c r="AG408" s="9" t="s">
        <v>3031</v>
      </c>
      <c r="AH408" s="9" t="s">
        <v>66</v>
      </c>
      <c r="AI408" s="9" t="s">
        <v>63</v>
      </c>
      <c r="AJ408" s="9" t="s">
        <v>63</v>
      </c>
      <c r="AK408" s="9" t="s">
        <v>66</v>
      </c>
      <c r="AL408" s="9" t="s">
        <v>110</v>
      </c>
      <c r="AM408" s="9" t="s">
        <v>63</v>
      </c>
      <c r="AN408" s="9" t="s">
        <v>63</v>
      </c>
      <c r="AO408" s="9" t="s">
        <v>81</v>
      </c>
      <c r="AP408" s="9" t="s">
        <v>78</v>
      </c>
      <c r="AQ408" s="9"/>
      <c r="AR408" s="9" t="s">
        <v>63</v>
      </c>
      <c r="AS408" s="9" t="s">
        <v>63</v>
      </c>
      <c r="AT408" s="9" t="s">
        <v>255</v>
      </c>
      <c r="AU408" s="9" t="s">
        <v>3032</v>
      </c>
    </row>
    <row r="409" spans="1:47" hidden="1" x14ac:dyDescent="0.25">
      <c r="A409" s="9" t="s">
        <v>3039</v>
      </c>
      <c r="B409" s="9" t="s">
        <v>3040</v>
      </c>
      <c r="C409" s="9" t="s">
        <v>3041</v>
      </c>
      <c r="D409" s="9" t="s">
        <v>82</v>
      </c>
      <c r="E409" s="9" t="s">
        <v>60</v>
      </c>
      <c r="F409" s="9"/>
      <c r="G409" s="9" t="s">
        <v>78</v>
      </c>
      <c r="H409">
        <f t="shared" si="48"/>
        <v>0</v>
      </c>
      <c r="I409" s="9"/>
      <c r="J409" s="9" t="s">
        <v>63</v>
      </c>
      <c r="K409" t="str">
        <f t="shared" si="49"/>
        <v>0</v>
      </c>
      <c r="L409" s="9" t="s">
        <v>64</v>
      </c>
      <c r="M409" t="str">
        <f t="shared" si="50"/>
        <v>0</v>
      </c>
      <c r="N409">
        <f t="shared" si="51"/>
        <v>0</v>
      </c>
      <c r="O409" s="9"/>
      <c r="P409" s="9" t="s">
        <v>65</v>
      </c>
      <c r="Q409" s="9" t="s">
        <v>63</v>
      </c>
      <c r="R409" s="7" t="str">
        <f t="shared" si="52"/>
        <v>0</v>
      </c>
      <c r="S409" s="9" t="s">
        <v>79</v>
      </c>
      <c r="T409" t="str">
        <f t="shared" si="53"/>
        <v>0</v>
      </c>
      <c r="U409" s="9" t="s">
        <v>80</v>
      </c>
      <c r="V409" t="str">
        <f t="shared" si="54"/>
        <v>0</v>
      </c>
      <c r="W409" s="19">
        <f t="shared" si="55"/>
        <v>0</v>
      </c>
      <c r="X409" s="9"/>
      <c r="Y409" s="9"/>
      <c r="Z409" s="9" t="s">
        <v>83</v>
      </c>
      <c r="AA409" s="9" t="s">
        <v>63</v>
      </c>
      <c r="AB409" s="9" t="s">
        <v>63</v>
      </c>
      <c r="AC409" s="9" t="s">
        <v>63</v>
      </c>
      <c r="AD409" s="9" t="s">
        <v>80</v>
      </c>
      <c r="AE409" s="9" t="s">
        <v>63</v>
      </c>
      <c r="AF409" s="9" t="s">
        <v>85</v>
      </c>
      <c r="AG409" s="9" t="s">
        <v>2342</v>
      </c>
      <c r="AH409" s="9" t="s">
        <v>66</v>
      </c>
      <c r="AI409" s="9" t="s">
        <v>63</v>
      </c>
      <c r="AJ409" s="9" t="s">
        <v>66</v>
      </c>
      <c r="AK409" s="9" t="s">
        <v>63</v>
      </c>
      <c r="AL409" s="9" t="s">
        <v>63</v>
      </c>
      <c r="AM409" s="9" t="s">
        <v>66</v>
      </c>
      <c r="AN409" s="9" t="s">
        <v>63</v>
      </c>
      <c r="AO409" s="9" t="s">
        <v>288</v>
      </c>
      <c r="AP409" s="9" t="s">
        <v>78</v>
      </c>
      <c r="AQ409" s="9"/>
      <c r="AR409" s="9" t="s">
        <v>63</v>
      </c>
      <c r="AS409" s="9" t="s">
        <v>63</v>
      </c>
      <c r="AT409" s="9" t="s">
        <v>138</v>
      </c>
      <c r="AU409" s="9" t="s">
        <v>290</v>
      </c>
    </row>
    <row r="410" spans="1:47" x14ac:dyDescent="0.25">
      <c r="A410" s="9" t="s">
        <v>3059</v>
      </c>
      <c r="B410" s="9" t="s">
        <v>3060</v>
      </c>
      <c r="C410" s="9" t="s">
        <v>3061</v>
      </c>
      <c r="D410" s="9" t="s">
        <v>254</v>
      </c>
      <c r="E410" s="9" t="s">
        <v>60</v>
      </c>
      <c r="F410" s="9"/>
      <c r="G410" s="9" t="s">
        <v>78</v>
      </c>
      <c r="H410">
        <f t="shared" si="48"/>
        <v>0</v>
      </c>
      <c r="I410" s="9"/>
      <c r="J410" s="9" t="s">
        <v>63</v>
      </c>
      <c r="K410" t="str">
        <f t="shared" si="49"/>
        <v>0</v>
      </c>
      <c r="L410" s="9" t="s">
        <v>64</v>
      </c>
      <c r="M410" t="str">
        <f t="shared" si="50"/>
        <v>0</v>
      </c>
      <c r="N410">
        <f t="shared" si="51"/>
        <v>0</v>
      </c>
      <c r="O410" s="9"/>
      <c r="P410" s="9" t="s">
        <v>73</v>
      </c>
      <c r="Q410" s="9" t="s">
        <v>63</v>
      </c>
      <c r="R410" s="7" t="str">
        <f t="shared" si="52"/>
        <v>0</v>
      </c>
      <c r="S410" s="9" t="s">
        <v>79</v>
      </c>
      <c r="T410" t="str">
        <f t="shared" si="53"/>
        <v>0</v>
      </c>
      <c r="U410" s="9" t="s">
        <v>63</v>
      </c>
      <c r="V410" t="str">
        <f t="shared" si="54"/>
        <v>0</v>
      </c>
      <c r="W410" s="19">
        <f t="shared" si="55"/>
        <v>0</v>
      </c>
      <c r="X410" s="9"/>
      <c r="Y410" s="9"/>
      <c r="Z410" s="9" t="s">
        <v>83</v>
      </c>
      <c r="AA410" s="9" t="s">
        <v>63</v>
      </c>
      <c r="AB410" s="9" t="s">
        <v>63</v>
      </c>
      <c r="AC410" s="9" t="s">
        <v>63</v>
      </c>
      <c r="AD410" s="9" t="s">
        <v>80</v>
      </c>
      <c r="AE410" s="9" t="s">
        <v>63</v>
      </c>
      <c r="AF410" s="9" t="s">
        <v>85</v>
      </c>
      <c r="AG410" s="9" t="s">
        <v>3062</v>
      </c>
      <c r="AH410" s="9" t="s">
        <v>63</v>
      </c>
      <c r="AI410" s="9" t="s">
        <v>110</v>
      </c>
      <c r="AJ410" s="9" t="s">
        <v>66</v>
      </c>
      <c r="AK410" s="9" t="s">
        <v>63</v>
      </c>
      <c r="AL410" s="9" t="s">
        <v>63</v>
      </c>
      <c r="AM410" s="9" t="s">
        <v>63</v>
      </c>
      <c r="AN410" s="9" t="s">
        <v>63</v>
      </c>
      <c r="AO410" s="9" t="s">
        <v>81</v>
      </c>
      <c r="AP410" s="9" t="s">
        <v>78</v>
      </c>
      <c r="AQ410" s="9"/>
      <c r="AR410" s="9" t="s">
        <v>137</v>
      </c>
      <c r="AS410" s="9" t="s">
        <v>63</v>
      </c>
      <c r="AT410" s="9" t="s">
        <v>3063</v>
      </c>
      <c r="AU410" s="9" t="s">
        <v>2058</v>
      </c>
    </row>
    <row r="411" spans="1:47" hidden="1" x14ac:dyDescent="0.25">
      <c r="A411" s="9" t="s">
        <v>3066</v>
      </c>
      <c r="B411" s="9" t="s">
        <v>3067</v>
      </c>
      <c r="C411" s="9" t="s">
        <v>3068</v>
      </c>
      <c r="D411" s="9" t="s">
        <v>82</v>
      </c>
      <c r="E411" s="9" t="s">
        <v>60</v>
      </c>
      <c r="F411" s="9"/>
      <c r="G411" s="9" t="s">
        <v>72</v>
      </c>
      <c r="H411">
        <f t="shared" si="48"/>
        <v>1</v>
      </c>
      <c r="I411" s="9"/>
      <c r="J411" s="9" t="s">
        <v>63</v>
      </c>
      <c r="K411" t="str">
        <f t="shared" si="49"/>
        <v>0</v>
      </c>
      <c r="L411" s="9" t="s">
        <v>64</v>
      </c>
      <c r="M411" t="str">
        <f t="shared" si="50"/>
        <v>0</v>
      </c>
      <c r="N411">
        <f t="shared" si="51"/>
        <v>1</v>
      </c>
      <c r="O411" s="9"/>
      <c r="P411" s="9" t="s">
        <v>73</v>
      </c>
      <c r="Q411" s="9"/>
      <c r="R411" s="7" t="str">
        <f t="shared" si="52"/>
        <v>0</v>
      </c>
      <c r="S411" s="9"/>
      <c r="T411" t="str">
        <f t="shared" si="53"/>
        <v>0</v>
      </c>
      <c r="U411" s="9"/>
      <c r="V411" t="str">
        <f t="shared" si="54"/>
        <v>0</v>
      </c>
      <c r="W411" s="19">
        <f t="shared" si="55"/>
        <v>0</v>
      </c>
      <c r="X411" s="9"/>
      <c r="Y411" s="9"/>
      <c r="Z411" s="9"/>
      <c r="AA411" s="9"/>
      <c r="AB411" s="9"/>
      <c r="AC411" s="9"/>
      <c r="AD411" s="9"/>
      <c r="AE411" s="9"/>
      <c r="AF411" s="9"/>
      <c r="AG411" s="9"/>
      <c r="AH411" s="9"/>
      <c r="AI411" s="9"/>
      <c r="AJ411" s="9"/>
      <c r="AK411" s="9"/>
      <c r="AL411" s="9"/>
      <c r="AM411" s="9"/>
      <c r="AN411" s="9"/>
      <c r="AO411" s="9"/>
      <c r="AP411" s="9"/>
      <c r="AQ411" s="9"/>
      <c r="AR411" s="9" t="s">
        <v>5645</v>
      </c>
      <c r="AS411" s="9"/>
      <c r="AT411" s="9"/>
      <c r="AU411" s="9"/>
    </row>
    <row r="412" spans="1:47" x14ac:dyDescent="0.25">
      <c r="A412" s="9" t="s">
        <v>3069</v>
      </c>
      <c r="B412" s="9" t="s">
        <v>3070</v>
      </c>
      <c r="C412" s="9" t="s">
        <v>3071</v>
      </c>
      <c r="D412" s="9" t="s">
        <v>82</v>
      </c>
      <c r="E412" s="9" t="s">
        <v>60</v>
      </c>
      <c r="F412" s="9"/>
      <c r="G412" s="9" t="s">
        <v>78</v>
      </c>
      <c r="H412">
        <f t="shared" si="48"/>
        <v>0</v>
      </c>
      <c r="I412" s="9"/>
      <c r="J412" s="9" t="s">
        <v>63</v>
      </c>
      <c r="K412" t="str">
        <f t="shared" si="49"/>
        <v>0</v>
      </c>
      <c r="L412" s="9" t="s">
        <v>64</v>
      </c>
      <c r="M412" t="str">
        <f t="shared" si="50"/>
        <v>0</v>
      </c>
      <c r="N412">
        <f t="shared" si="51"/>
        <v>0</v>
      </c>
      <c r="O412" s="9"/>
      <c r="P412" s="9" t="s">
        <v>65</v>
      </c>
      <c r="Q412" s="9" t="s">
        <v>63</v>
      </c>
      <c r="R412" s="7" t="str">
        <f t="shared" si="52"/>
        <v>0</v>
      </c>
      <c r="S412" s="9" t="s">
        <v>80</v>
      </c>
      <c r="T412" t="str">
        <f t="shared" si="53"/>
        <v>0</v>
      </c>
      <c r="U412" s="9" t="s">
        <v>63</v>
      </c>
      <c r="V412" t="str">
        <f t="shared" si="54"/>
        <v>0</v>
      </c>
      <c r="W412" s="19">
        <f t="shared" si="55"/>
        <v>0</v>
      </c>
      <c r="X412" s="9"/>
      <c r="Y412" s="9"/>
      <c r="Z412" s="9" t="s">
        <v>83</v>
      </c>
      <c r="AA412" s="9" t="s">
        <v>63</v>
      </c>
      <c r="AB412" s="9" t="s">
        <v>63</v>
      </c>
      <c r="AC412" s="9" t="s">
        <v>63</v>
      </c>
      <c r="AD412" s="9" t="s">
        <v>110</v>
      </c>
      <c r="AE412" s="9" t="s">
        <v>110</v>
      </c>
      <c r="AF412" s="9" t="s">
        <v>85</v>
      </c>
      <c r="AG412" s="9" t="s">
        <v>3072</v>
      </c>
      <c r="AH412" s="9" t="s">
        <v>66</v>
      </c>
      <c r="AI412" s="9" t="s">
        <v>63</v>
      </c>
      <c r="AJ412" s="9" t="s">
        <v>63</v>
      </c>
      <c r="AK412" s="9" t="s">
        <v>66</v>
      </c>
      <c r="AL412" s="9" t="s">
        <v>63</v>
      </c>
      <c r="AM412" s="9" t="s">
        <v>63</v>
      </c>
      <c r="AN412" s="9" t="s">
        <v>63</v>
      </c>
      <c r="AO412" s="9" t="s">
        <v>81</v>
      </c>
      <c r="AP412" s="9" t="s">
        <v>78</v>
      </c>
      <c r="AQ412" s="9"/>
      <c r="AR412" s="9" t="s">
        <v>63</v>
      </c>
      <c r="AS412" s="9" t="s">
        <v>66</v>
      </c>
      <c r="AT412" s="9"/>
      <c r="AU412" s="9"/>
    </row>
    <row r="413" spans="1:47" hidden="1" x14ac:dyDescent="0.25">
      <c r="A413" s="9" t="s">
        <v>3075</v>
      </c>
      <c r="B413" s="9" t="s">
        <v>3076</v>
      </c>
      <c r="C413" s="9" t="s">
        <v>3077</v>
      </c>
      <c r="D413" s="9" t="s">
        <v>82</v>
      </c>
      <c r="E413" s="9" t="s">
        <v>60</v>
      </c>
      <c r="F413" s="9"/>
      <c r="G413" s="9" t="s">
        <v>78</v>
      </c>
      <c r="H413">
        <f t="shared" si="48"/>
        <v>0</v>
      </c>
      <c r="I413" s="9"/>
      <c r="J413" s="9" t="s">
        <v>63</v>
      </c>
      <c r="K413" t="str">
        <f t="shared" si="49"/>
        <v>0</v>
      </c>
      <c r="L413" s="9" t="s">
        <v>64</v>
      </c>
      <c r="M413" t="str">
        <f t="shared" si="50"/>
        <v>0</v>
      </c>
      <c r="N413">
        <f t="shared" si="51"/>
        <v>0</v>
      </c>
      <c r="O413" s="9"/>
      <c r="P413" s="9" t="s">
        <v>65</v>
      </c>
      <c r="Q413" s="9" t="s">
        <v>63</v>
      </c>
      <c r="R413" s="7" t="str">
        <f t="shared" si="52"/>
        <v>0</v>
      </c>
      <c r="S413" s="9" t="s">
        <v>66</v>
      </c>
      <c r="T413" t="str">
        <f t="shared" si="53"/>
        <v>1</v>
      </c>
      <c r="U413" s="9" t="s">
        <v>66</v>
      </c>
      <c r="V413" t="str">
        <f t="shared" si="54"/>
        <v>1</v>
      </c>
      <c r="W413" s="19">
        <f t="shared" si="55"/>
        <v>2</v>
      </c>
      <c r="X413" s="9" t="s">
        <v>15</v>
      </c>
      <c r="Y413" s="9" t="s">
        <v>3078</v>
      </c>
      <c r="Z413" s="9"/>
      <c r="AA413" s="9"/>
      <c r="AB413" s="9"/>
      <c r="AC413" s="9"/>
      <c r="AD413" s="9"/>
      <c r="AE413" s="9"/>
      <c r="AF413" s="9"/>
      <c r="AG413" s="9"/>
      <c r="AH413" s="9"/>
      <c r="AI413" s="9"/>
      <c r="AJ413" s="9"/>
      <c r="AK413" s="9"/>
      <c r="AL413" s="9"/>
      <c r="AM413" s="9"/>
      <c r="AN413" s="9"/>
      <c r="AO413" s="9"/>
      <c r="AP413" s="9"/>
      <c r="AQ413" s="9"/>
      <c r="AR413" s="9" t="s">
        <v>5645</v>
      </c>
      <c r="AS413" s="9"/>
      <c r="AT413" s="9"/>
      <c r="AU413" s="9"/>
    </row>
    <row r="414" spans="1:47" x14ac:dyDescent="0.25">
      <c r="A414" s="9" t="s">
        <v>3079</v>
      </c>
      <c r="B414" s="9" t="s">
        <v>3080</v>
      </c>
      <c r="C414" s="9" t="s">
        <v>3081</v>
      </c>
      <c r="D414" s="9" t="s">
        <v>82</v>
      </c>
      <c r="E414" s="9" t="s">
        <v>60</v>
      </c>
      <c r="F414" s="9"/>
      <c r="G414" s="9" t="s">
        <v>62</v>
      </c>
      <c r="H414">
        <f t="shared" si="48"/>
        <v>0</v>
      </c>
      <c r="I414" s="9"/>
      <c r="J414" s="9" t="s">
        <v>63</v>
      </c>
      <c r="K414" t="str">
        <f t="shared" si="49"/>
        <v>0</v>
      </c>
      <c r="L414" s="9" t="s">
        <v>64</v>
      </c>
      <c r="M414" t="str">
        <f t="shared" si="50"/>
        <v>0</v>
      </c>
      <c r="N414">
        <f t="shared" si="51"/>
        <v>0</v>
      </c>
      <c r="O414" s="9"/>
      <c r="P414" s="9" t="s">
        <v>65</v>
      </c>
      <c r="Q414" s="9" t="s">
        <v>63</v>
      </c>
      <c r="R414" s="7" t="str">
        <f t="shared" si="52"/>
        <v>0</v>
      </c>
      <c r="S414" s="9" t="s">
        <v>80</v>
      </c>
      <c r="T414" t="str">
        <f t="shared" si="53"/>
        <v>0</v>
      </c>
      <c r="U414" s="9" t="s">
        <v>63</v>
      </c>
      <c r="V414" t="str">
        <f t="shared" si="54"/>
        <v>0</v>
      </c>
      <c r="W414" s="19">
        <f t="shared" si="55"/>
        <v>0</v>
      </c>
      <c r="X414" s="9"/>
      <c r="Y414" s="9"/>
      <c r="Z414" s="9" t="s">
        <v>83</v>
      </c>
      <c r="AA414" s="9" t="s">
        <v>63</v>
      </c>
      <c r="AB414" s="9" t="s">
        <v>63</v>
      </c>
      <c r="AC414" s="9" t="s">
        <v>110</v>
      </c>
      <c r="AD414" s="9" t="s">
        <v>110</v>
      </c>
      <c r="AE414" s="9" t="s">
        <v>110</v>
      </c>
      <c r="AF414" s="9" t="s">
        <v>110</v>
      </c>
      <c r="AG414" s="9"/>
      <c r="AH414" s="9" t="s">
        <v>66</v>
      </c>
      <c r="AI414" s="9" t="s">
        <v>134</v>
      </c>
      <c r="AJ414" s="9" t="s">
        <v>135</v>
      </c>
      <c r="AK414" s="9" t="s">
        <v>66</v>
      </c>
      <c r="AL414" s="9" t="s">
        <v>110</v>
      </c>
      <c r="AM414" s="9" t="s">
        <v>134</v>
      </c>
      <c r="AN414" s="9" t="s">
        <v>63</v>
      </c>
      <c r="AO414" s="9" t="s">
        <v>122</v>
      </c>
      <c r="AP414" s="9" t="s">
        <v>320</v>
      </c>
      <c r="AQ414" s="9"/>
      <c r="AR414" s="9" t="s">
        <v>137</v>
      </c>
      <c r="AS414" s="9" t="s">
        <v>63</v>
      </c>
      <c r="AT414" s="9"/>
      <c r="AU414" s="9" t="s">
        <v>3032</v>
      </c>
    </row>
    <row r="415" spans="1:47" hidden="1" x14ac:dyDescent="0.25">
      <c r="A415" s="9" t="s">
        <v>3085</v>
      </c>
      <c r="B415" s="9" t="s">
        <v>3086</v>
      </c>
      <c r="C415" s="9" t="s">
        <v>3087</v>
      </c>
      <c r="D415" s="9" t="s">
        <v>225</v>
      </c>
      <c r="E415" s="9" t="s">
        <v>60</v>
      </c>
      <c r="F415" s="9"/>
      <c r="G415" s="9" t="s">
        <v>133</v>
      </c>
      <c r="H415">
        <f t="shared" si="48"/>
        <v>0</v>
      </c>
      <c r="I415" s="9"/>
      <c r="J415" s="9" t="s">
        <v>63</v>
      </c>
      <c r="K415" t="str">
        <f t="shared" si="49"/>
        <v>0</v>
      </c>
      <c r="L415" s="9" t="s">
        <v>64</v>
      </c>
      <c r="M415" t="str">
        <f t="shared" si="50"/>
        <v>0</v>
      </c>
      <c r="N415">
        <f t="shared" si="51"/>
        <v>0</v>
      </c>
      <c r="O415" s="9"/>
      <c r="P415" s="9" t="s">
        <v>65</v>
      </c>
      <c r="Q415" s="9" t="s">
        <v>63</v>
      </c>
      <c r="R415" s="7" t="str">
        <f t="shared" si="52"/>
        <v>0</v>
      </c>
      <c r="S415" s="9" t="s">
        <v>80</v>
      </c>
      <c r="T415" t="str">
        <f t="shared" si="53"/>
        <v>0</v>
      </c>
      <c r="U415" s="9" t="s">
        <v>80</v>
      </c>
      <c r="V415" t="str">
        <f t="shared" si="54"/>
        <v>0</v>
      </c>
      <c r="W415" s="19">
        <f t="shared" si="55"/>
        <v>0</v>
      </c>
      <c r="X415" s="9"/>
      <c r="Y415" s="9"/>
      <c r="Z415" s="9" t="s">
        <v>83</v>
      </c>
      <c r="AA415" s="9" t="s">
        <v>63</v>
      </c>
      <c r="AB415" s="9" t="s">
        <v>63</v>
      </c>
      <c r="AC415" s="9" t="s">
        <v>63</v>
      </c>
      <c r="AD415" s="9" t="s">
        <v>80</v>
      </c>
      <c r="AE415" s="9" t="s">
        <v>80</v>
      </c>
      <c r="AF415" s="9" t="s">
        <v>110</v>
      </c>
      <c r="AG415" s="9"/>
      <c r="AH415" s="9" t="s">
        <v>66</v>
      </c>
      <c r="AI415" s="9" t="s">
        <v>134</v>
      </c>
      <c r="AJ415" s="9" t="s">
        <v>135</v>
      </c>
      <c r="AK415" s="9" t="s">
        <v>66</v>
      </c>
      <c r="AL415" s="9" t="s">
        <v>110</v>
      </c>
      <c r="AM415" s="9" t="s">
        <v>134</v>
      </c>
      <c r="AN415" s="9" t="s">
        <v>63</v>
      </c>
      <c r="AO415" s="9" t="s">
        <v>81</v>
      </c>
      <c r="AP415" s="9" t="s">
        <v>320</v>
      </c>
      <c r="AQ415" s="9"/>
      <c r="AR415" s="9" t="s">
        <v>63</v>
      </c>
      <c r="AS415" s="9" t="s">
        <v>63</v>
      </c>
      <c r="AT415" s="9" t="s">
        <v>255</v>
      </c>
      <c r="AU415" s="9" t="s">
        <v>1360</v>
      </c>
    </row>
    <row r="416" spans="1:47" hidden="1" x14ac:dyDescent="0.25">
      <c r="A416" s="9" t="s">
        <v>3091</v>
      </c>
      <c r="B416" s="9" t="s">
        <v>3092</v>
      </c>
      <c r="C416" s="9" t="s">
        <v>3093</v>
      </c>
      <c r="D416" s="9" t="s">
        <v>82</v>
      </c>
      <c r="E416" s="9" t="s">
        <v>60</v>
      </c>
      <c r="F416" s="9"/>
      <c r="G416" s="9" t="s">
        <v>72</v>
      </c>
      <c r="H416">
        <f t="shared" si="48"/>
        <v>1</v>
      </c>
      <c r="I416" s="9"/>
      <c r="J416" s="9" t="s">
        <v>63</v>
      </c>
      <c r="K416" t="str">
        <f t="shared" si="49"/>
        <v>0</v>
      </c>
      <c r="L416" s="9" t="s">
        <v>64</v>
      </c>
      <c r="M416" t="str">
        <f t="shared" si="50"/>
        <v>0</v>
      </c>
      <c r="N416">
        <f t="shared" si="51"/>
        <v>1</v>
      </c>
      <c r="O416" s="9"/>
      <c r="P416" s="9" t="s">
        <v>73</v>
      </c>
      <c r="Q416" s="9"/>
      <c r="R416" s="7" t="str">
        <f t="shared" si="52"/>
        <v>0</v>
      </c>
      <c r="S416" s="9"/>
      <c r="T416" t="str">
        <f t="shared" si="53"/>
        <v>0</v>
      </c>
      <c r="U416" s="9"/>
      <c r="V416" t="str">
        <f t="shared" si="54"/>
        <v>0</v>
      </c>
      <c r="W416" s="19">
        <f t="shared" si="55"/>
        <v>0</v>
      </c>
      <c r="X416" s="9"/>
      <c r="Y416" s="9"/>
      <c r="Z416" s="9"/>
      <c r="AA416" s="9"/>
      <c r="AB416" s="9"/>
      <c r="AC416" s="9"/>
      <c r="AD416" s="9"/>
      <c r="AE416" s="9"/>
      <c r="AF416" s="9"/>
      <c r="AG416" s="9"/>
      <c r="AH416" s="9"/>
      <c r="AI416" s="9"/>
      <c r="AJ416" s="9"/>
      <c r="AK416" s="9"/>
      <c r="AL416" s="9"/>
      <c r="AM416" s="9"/>
      <c r="AN416" s="9"/>
      <c r="AO416" s="9"/>
      <c r="AP416" s="9"/>
      <c r="AQ416" s="9"/>
      <c r="AR416" s="9" t="s">
        <v>5645</v>
      </c>
      <c r="AS416" s="9"/>
      <c r="AT416" s="9"/>
      <c r="AU416" s="9"/>
    </row>
    <row r="417" spans="1:47" x14ac:dyDescent="0.25">
      <c r="A417" s="9" t="s">
        <v>3094</v>
      </c>
      <c r="B417" s="9" t="s">
        <v>3095</v>
      </c>
      <c r="C417" s="9" t="s">
        <v>3096</v>
      </c>
      <c r="D417" s="9" t="s">
        <v>82</v>
      </c>
      <c r="E417" s="9" t="s">
        <v>60</v>
      </c>
      <c r="F417" s="9"/>
      <c r="G417" s="9" t="s">
        <v>133</v>
      </c>
      <c r="H417">
        <f t="shared" si="48"/>
        <v>0</v>
      </c>
      <c r="I417" s="9"/>
      <c r="J417" s="9" t="s">
        <v>63</v>
      </c>
      <c r="K417" t="str">
        <f t="shared" si="49"/>
        <v>0</v>
      </c>
      <c r="L417" s="9" t="s">
        <v>64</v>
      </c>
      <c r="M417" t="str">
        <f t="shared" si="50"/>
        <v>0</v>
      </c>
      <c r="N417">
        <f t="shared" si="51"/>
        <v>0</v>
      </c>
      <c r="O417" s="9"/>
      <c r="P417" s="9" t="s">
        <v>73</v>
      </c>
      <c r="Q417" s="9" t="s">
        <v>63</v>
      </c>
      <c r="R417" s="7" t="str">
        <f t="shared" si="52"/>
        <v>0</v>
      </c>
      <c r="S417" s="9" t="s">
        <v>80</v>
      </c>
      <c r="T417" t="str">
        <f t="shared" si="53"/>
        <v>0</v>
      </c>
      <c r="U417" s="9" t="s">
        <v>63</v>
      </c>
      <c r="V417" t="str">
        <f t="shared" si="54"/>
        <v>0</v>
      </c>
      <c r="W417" s="19">
        <f t="shared" si="55"/>
        <v>0</v>
      </c>
      <c r="X417" s="9"/>
      <c r="Y417" s="9"/>
      <c r="Z417" s="9" t="s">
        <v>83</v>
      </c>
      <c r="AA417" s="9" t="s">
        <v>63</v>
      </c>
      <c r="AB417" s="9" t="s">
        <v>84</v>
      </c>
      <c r="AC417" s="9" t="s">
        <v>63</v>
      </c>
      <c r="AD417" s="9" t="s">
        <v>80</v>
      </c>
      <c r="AE417" s="9" t="s">
        <v>63</v>
      </c>
      <c r="AF417" s="9" t="s">
        <v>85</v>
      </c>
      <c r="AG417" s="9" t="s">
        <v>3097</v>
      </c>
      <c r="AH417" s="9" t="s">
        <v>66</v>
      </c>
      <c r="AI417" s="9" t="s">
        <v>134</v>
      </c>
      <c r="AJ417" s="9" t="s">
        <v>135</v>
      </c>
      <c r="AK417" s="9" t="s">
        <v>66</v>
      </c>
      <c r="AL417" s="9" t="s">
        <v>110</v>
      </c>
      <c r="AM417" s="9" t="s">
        <v>134</v>
      </c>
      <c r="AN417" s="9" t="s">
        <v>63</v>
      </c>
      <c r="AO417" s="9" t="s">
        <v>81</v>
      </c>
      <c r="AP417" s="9" t="s">
        <v>136</v>
      </c>
      <c r="AQ417" s="9"/>
      <c r="AR417" s="9" t="s">
        <v>137</v>
      </c>
      <c r="AS417" s="9" t="s">
        <v>63</v>
      </c>
      <c r="AT417" s="9"/>
      <c r="AU417" s="9" t="s">
        <v>1613</v>
      </c>
    </row>
    <row r="418" spans="1:47" x14ac:dyDescent="0.25">
      <c r="A418" s="9" t="s">
        <v>3102</v>
      </c>
      <c r="B418" s="9" t="s">
        <v>3103</v>
      </c>
      <c r="C418" s="9" t="s">
        <v>3104</v>
      </c>
      <c r="D418" s="9" t="s">
        <v>82</v>
      </c>
      <c r="E418" s="9" t="s">
        <v>60</v>
      </c>
      <c r="F418" s="9"/>
      <c r="G418" s="9" t="s">
        <v>78</v>
      </c>
      <c r="H418">
        <f t="shared" si="48"/>
        <v>0</v>
      </c>
      <c r="I418" s="9"/>
      <c r="J418" s="9" t="s">
        <v>63</v>
      </c>
      <c r="K418" t="str">
        <f t="shared" si="49"/>
        <v>0</v>
      </c>
      <c r="L418" s="9" t="s">
        <v>64</v>
      </c>
      <c r="M418" t="str">
        <f t="shared" si="50"/>
        <v>0</v>
      </c>
      <c r="N418">
        <f t="shared" si="51"/>
        <v>0</v>
      </c>
      <c r="O418" s="9"/>
      <c r="P418" s="9" t="s">
        <v>73</v>
      </c>
      <c r="Q418" s="9" t="s">
        <v>63</v>
      </c>
      <c r="R418" s="7" t="str">
        <f t="shared" si="52"/>
        <v>0</v>
      </c>
      <c r="S418" s="9" t="s">
        <v>79</v>
      </c>
      <c r="T418" t="str">
        <f t="shared" si="53"/>
        <v>0</v>
      </c>
      <c r="U418" s="9" t="s">
        <v>63</v>
      </c>
      <c r="V418" t="str">
        <f t="shared" si="54"/>
        <v>0</v>
      </c>
      <c r="W418" s="19">
        <f t="shared" si="55"/>
        <v>0</v>
      </c>
      <c r="X418" s="9"/>
      <c r="Y418" s="9"/>
      <c r="Z418" s="9" t="s">
        <v>83</v>
      </c>
      <c r="AA418" s="9" t="s">
        <v>63</v>
      </c>
      <c r="AB418" s="9" t="s">
        <v>63</v>
      </c>
      <c r="AC418" s="9" t="s">
        <v>63</v>
      </c>
      <c r="AD418" s="9" t="s">
        <v>80</v>
      </c>
      <c r="AE418" s="9" t="s">
        <v>63</v>
      </c>
      <c r="AF418" s="9" t="s">
        <v>85</v>
      </c>
      <c r="AG418" s="9" t="s">
        <v>3105</v>
      </c>
      <c r="AH418" s="9" t="s">
        <v>66</v>
      </c>
      <c r="AI418" s="9" t="s">
        <v>63</v>
      </c>
      <c r="AJ418" s="9" t="s">
        <v>63</v>
      </c>
      <c r="AK418" s="9" t="s">
        <v>63</v>
      </c>
      <c r="AL418" s="9" t="s">
        <v>63</v>
      </c>
      <c r="AM418" s="9" t="s">
        <v>63</v>
      </c>
      <c r="AN418" s="9" t="s">
        <v>63</v>
      </c>
      <c r="AO418" s="9" t="s">
        <v>288</v>
      </c>
      <c r="AP418" s="9" t="s">
        <v>78</v>
      </c>
      <c r="AQ418" s="9"/>
      <c r="AR418" s="9" t="s">
        <v>137</v>
      </c>
      <c r="AS418" s="9" t="s">
        <v>63</v>
      </c>
      <c r="AT418" s="9" t="s">
        <v>1007</v>
      </c>
      <c r="AU418" s="9" t="s">
        <v>3002</v>
      </c>
    </row>
    <row r="419" spans="1:47" hidden="1" x14ac:dyDescent="0.25">
      <c r="A419" s="9" t="s">
        <v>3124</v>
      </c>
      <c r="B419" s="9" t="s">
        <v>3125</v>
      </c>
      <c r="C419" s="9" t="s">
        <v>3126</v>
      </c>
      <c r="D419" s="9" t="s">
        <v>3127</v>
      </c>
      <c r="E419" s="9" t="s">
        <v>60</v>
      </c>
      <c r="F419" s="9"/>
      <c r="G419" s="9" t="s">
        <v>133</v>
      </c>
      <c r="H419">
        <f t="shared" si="48"/>
        <v>0</v>
      </c>
      <c r="I419" s="9"/>
      <c r="J419" s="9" t="s">
        <v>63</v>
      </c>
      <c r="K419" t="str">
        <f t="shared" si="49"/>
        <v>0</v>
      </c>
      <c r="L419" s="9" t="s">
        <v>64</v>
      </c>
      <c r="M419" t="str">
        <f t="shared" si="50"/>
        <v>0</v>
      </c>
      <c r="N419">
        <f t="shared" si="51"/>
        <v>0</v>
      </c>
      <c r="O419" s="9"/>
      <c r="P419" s="9" t="s">
        <v>73</v>
      </c>
      <c r="Q419" s="9" t="s">
        <v>63</v>
      </c>
      <c r="R419" s="7" t="str">
        <f t="shared" si="52"/>
        <v>0</v>
      </c>
      <c r="S419" s="9" t="s">
        <v>66</v>
      </c>
      <c r="T419" t="str">
        <f t="shared" si="53"/>
        <v>1</v>
      </c>
      <c r="U419" s="9" t="s">
        <v>80</v>
      </c>
      <c r="V419" t="str">
        <f t="shared" si="54"/>
        <v>0</v>
      </c>
      <c r="W419" s="19">
        <f t="shared" si="55"/>
        <v>1</v>
      </c>
      <c r="X419" s="9"/>
      <c r="Y419" s="9"/>
      <c r="Z419" s="9"/>
      <c r="AA419" s="9"/>
      <c r="AB419" s="9"/>
      <c r="AC419" s="9"/>
      <c r="AD419" s="9"/>
      <c r="AE419" s="9"/>
      <c r="AF419" s="9"/>
      <c r="AG419" s="9"/>
      <c r="AH419" s="9"/>
      <c r="AI419" s="9"/>
      <c r="AJ419" s="9"/>
      <c r="AK419" s="9"/>
      <c r="AL419" s="9"/>
      <c r="AM419" s="9"/>
      <c r="AN419" s="9"/>
      <c r="AO419" s="9"/>
      <c r="AP419" s="9"/>
      <c r="AQ419" s="9"/>
      <c r="AR419" s="9" t="s">
        <v>5645</v>
      </c>
      <c r="AS419" s="9"/>
      <c r="AT419" s="9"/>
      <c r="AU419" s="9"/>
    </row>
    <row r="420" spans="1:47" hidden="1" x14ac:dyDescent="0.25">
      <c r="A420" s="9" t="s">
        <v>3128</v>
      </c>
      <c r="B420" s="9" t="s">
        <v>3129</v>
      </c>
      <c r="C420" s="9" t="s">
        <v>3130</v>
      </c>
      <c r="D420" s="9" t="s">
        <v>82</v>
      </c>
      <c r="E420" s="9" t="s">
        <v>60</v>
      </c>
      <c r="F420" s="9"/>
      <c r="G420" s="9" t="s">
        <v>72</v>
      </c>
      <c r="H420">
        <f t="shared" si="48"/>
        <v>1</v>
      </c>
      <c r="I420" s="9"/>
      <c r="J420" s="9" t="s">
        <v>63</v>
      </c>
      <c r="K420" t="str">
        <f t="shared" si="49"/>
        <v>0</v>
      </c>
      <c r="L420" s="9" t="s">
        <v>64</v>
      </c>
      <c r="M420" t="str">
        <f t="shared" si="50"/>
        <v>0</v>
      </c>
      <c r="N420">
        <f t="shared" si="51"/>
        <v>1</v>
      </c>
      <c r="O420" s="9"/>
      <c r="P420" s="9" t="s">
        <v>65</v>
      </c>
      <c r="Q420" s="9"/>
      <c r="R420" s="7" t="str">
        <f t="shared" si="52"/>
        <v>0</v>
      </c>
      <c r="S420" s="9"/>
      <c r="T420" t="str">
        <f t="shared" si="53"/>
        <v>0</v>
      </c>
      <c r="U420" s="9"/>
      <c r="V420" t="str">
        <f t="shared" si="54"/>
        <v>0</v>
      </c>
      <c r="W420" s="19">
        <f t="shared" si="55"/>
        <v>0</v>
      </c>
      <c r="X420" s="9"/>
      <c r="Y420" s="9"/>
      <c r="Z420" s="9"/>
      <c r="AA420" s="9"/>
      <c r="AB420" s="9"/>
      <c r="AC420" s="9"/>
      <c r="AD420" s="9"/>
      <c r="AE420" s="9"/>
      <c r="AF420" s="9"/>
      <c r="AG420" s="9"/>
      <c r="AH420" s="9"/>
      <c r="AI420" s="9"/>
      <c r="AJ420" s="9"/>
      <c r="AK420" s="9"/>
      <c r="AL420" s="9"/>
      <c r="AM420" s="9"/>
      <c r="AN420" s="9"/>
      <c r="AO420" s="9"/>
      <c r="AP420" s="9"/>
      <c r="AQ420" s="9"/>
      <c r="AR420" s="9" t="s">
        <v>5645</v>
      </c>
      <c r="AS420" s="9"/>
      <c r="AT420" s="9"/>
      <c r="AU420" s="9"/>
    </row>
    <row r="421" spans="1:47" x14ac:dyDescent="0.25">
      <c r="A421" s="9" t="s">
        <v>3131</v>
      </c>
      <c r="B421" s="9" t="s">
        <v>3132</v>
      </c>
      <c r="C421" s="9" t="s">
        <v>3133</v>
      </c>
      <c r="D421" s="9" t="s">
        <v>82</v>
      </c>
      <c r="E421" s="9" t="s">
        <v>60</v>
      </c>
      <c r="F421" s="9"/>
      <c r="G421" s="9" t="s">
        <v>78</v>
      </c>
      <c r="H421">
        <f t="shared" si="48"/>
        <v>0</v>
      </c>
      <c r="I421" s="9"/>
      <c r="J421" s="9" t="s">
        <v>63</v>
      </c>
      <c r="K421" t="str">
        <f t="shared" si="49"/>
        <v>0</v>
      </c>
      <c r="L421" s="9" t="s">
        <v>64</v>
      </c>
      <c r="M421" t="str">
        <f t="shared" si="50"/>
        <v>0</v>
      </c>
      <c r="N421">
        <f t="shared" si="51"/>
        <v>0</v>
      </c>
      <c r="O421" s="9"/>
      <c r="P421" s="9" t="s">
        <v>73</v>
      </c>
      <c r="Q421" s="9" t="s">
        <v>63</v>
      </c>
      <c r="R421" s="7" t="str">
        <f t="shared" si="52"/>
        <v>0</v>
      </c>
      <c r="S421" s="9" t="s">
        <v>80</v>
      </c>
      <c r="T421" t="str">
        <f t="shared" si="53"/>
        <v>0</v>
      </c>
      <c r="U421" s="9" t="s">
        <v>63</v>
      </c>
      <c r="V421" t="str">
        <f t="shared" si="54"/>
        <v>0</v>
      </c>
      <c r="W421" s="19">
        <f t="shared" si="55"/>
        <v>0</v>
      </c>
      <c r="X421" s="9"/>
      <c r="Y421" s="9"/>
      <c r="Z421" s="9" t="s">
        <v>83</v>
      </c>
      <c r="AA421" s="9" t="s">
        <v>63</v>
      </c>
      <c r="AB421" s="9" t="s">
        <v>63</v>
      </c>
      <c r="AC421" s="9" t="s">
        <v>63</v>
      </c>
      <c r="AD421" s="9" t="s">
        <v>80</v>
      </c>
      <c r="AE421" s="9" t="s">
        <v>110</v>
      </c>
      <c r="AF421" s="9" t="s">
        <v>85</v>
      </c>
      <c r="AG421" s="9" t="s">
        <v>3134</v>
      </c>
      <c r="AH421" s="9" t="s">
        <v>66</v>
      </c>
      <c r="AI421" s="9" t="s">
        <v>63</v>
      </c>
      <c r="AJ421" s="9" t="s">
        <v>63</v>
      </c>
      <c r="AK421" s="9" t="s">
        <v>63</v>
      </c>
      <c r="AL421" s="9" t="s">
        <v>63</v>
      </c>
      <c r="AM421" s="9" t="s">
        <v>63</v>
      </c>
      <c r="AN421" s="9" t="s">
        <v>63</v>
      </c>
      <c r="AO421" s="9" t="s">
        <v>81</v>
      </c>
      <c r="AP421" s="9" t="s">
        <v>78</v>
      </c>
      <c r="AQ421" s="9"/>
      <c r="AR421" s="9" t="s">
        <v>137</v>
      </c>
      <c r="AS421" s="9" t="s">
        <v>63</v>
      </c>
      <c r="AT421" s="9" t="s">
        <v>3135</v>
      </c>
      <c r="AU421" s="9" t="s">
        <v>2319</v>
      </c>
    </row>
    <row r="422" spans="1:47" x14ac:dyDescent="0.25">
      <c r="A422" s="9" t="s">
        <v>3140</v>
      </c>
      <c r="B422" s="9" t="s">
        <v>3141</v>
      </c>
      <c r="C422" s="9" t="s">
        <v>3142</v>
      </c>
      <c r="D422" s="9" t="s">
        <v>82</v>
      </c>
      <c r="E422" s="9" t="s">
        <v>60</v>
      </c>
      <c r="F422" s="9"/>
      <c r="G422" s="28" t="s">
        <v>62</v>
      </c>
      <c r="H422">
        <f t="shared" si="48"/>
        <v>0</v>
      </c>
      <c r="I422" s="9"/>
      <c r="J422" s="9" t="s">
        <v>63</v>
      </c>
      <c r="K422" t="str">
        <f t="shared" si="49"/>
        <v>0</v>
      </c>
      <c r="L422" s="9" t="s">
        <v>64</v>
      </c>
      <c r="M422" t="str">
        <f t="shared" si="50"/>
        <v>0</v>
      </c>
      <c r="N422">
        <f t="shared" si="51"/>
        <v>0</v>
      </c>
      <c r="O422" s="9"/>
      <c r="P422" s="9" t="s">
        <v>73</v>
      </c>
      <c r="Q422" s="9" t="s">
        <v>63</v>
      </c>
      <c r="R422" s="7" t="str">
        <f t="shared" si="52"/>
        <v>0</v>
      </c>
      <c r="S422" s="9" t="s">
        <v>80</v>
      </c>
      <c r="T422" t="str">
        <f t="shared" si="53"/>
        <v>0</v>
      </c>
      <c r="U422" s="9" t="s">
        <v>63</v>
      </c>
      <c r="V422" t="str">
        <f t="shared" si="54"/>
        <v>0</v>
      </c>
      <c r="W422" s="19">
        <f t="shared" si="55"/>
        <v>0</v>
      </c>
      <c r="X422" s="9"/>
      <c r="Y422" s="9"/>
      <c r="Z422" s="9" t="s">
        <v>83</v>
      </c>
      <c r="AA422" s="9" t="s">
        <v>63</v>
      </c>
      <c r="AB422" s="9" t="s">
        <v>63</v>
      </c>
      <c r="AC422" s="9" t="s">
        <v>110</v>
      </c>
      <c r="AD422" s="9" t="s">
        <v>80</v>
      </c>
      <c r="AE422" s="9" t="s">
        <v>63</v>
      </c>
      <c r="AF422" s="9" t="s">
        <v>228</v>
      </c>
      <c r="AG422" s="9"/>
      <c r="AH422" s="9" t="s">
        <v>66</v>
      </c>
      <c r="AI422" s="9" t="s">
        <v>134</v>
      </c>
      <c r="AJ422" s="9" t="s">
        <v>135</v>
      </c>
      <c r="AK422" s="9" t="s">
        <v>228</v>
      </c>
      <c r="AL422" s="9" t="s">
        <v>63</v>
      </c>
      <c r="AM422" s="9" t="s">
        <v>134</v>
      </c>
      <c r="AN422" s="9" t="s">
        <v>63</v>
      </c>
      <c r="AO422" s="9" t="s">
        <v>81</v>
      </c>
      <c r="AP422" s="9" t="s">
        <v>136</v>
      </c>
      <c r="AQ422" s="9"/>
      <c r="AR422" s="9" t="s">
        <v>137</v>
      </c>
      <c r="AS422" s="9" t="s">
        <v>63</v>
      </c>
      <c r="AT422" s="9"/>
      <c r="AU422" s="9" t="s">
        <v>1592</v>
      </c>
    </row>
    <row r="423" spans="1:47" x14ac:dyDescent="0.25">
      <c r="A423" s="9" t="s">
        <v>3148</v>
      </c>
      <c r="B423" s="9" t="s">
        <v>3149</v>
      </c>
      <c r="C423" s="9" t="s">
        <v>3150</v>
      </c>
      <c r="D423" s="9" t="s">
        <v>82</v>
      </c>
      <c r="E423" s="9" t="s">
        <v>60</v>
      </c>
      <c r="F423" s="9"/>
      <c r="G423" s="9" t="s">
        <v>78</v>
      </c>
      <c r="H423">
        <f t="shared" si="48"/>
        <v>0</v>
      </c>
      <c r="I423" s="9"/>
      <c r="J423" s="9" t="s">
        <v>63</v>
      </c>
      <c r="K423" t="str">
        <f t="shared" si="49"/>
        <v>0</v>
      </c>
      <c r="L423" s="9" t="s">
        <v>64</v>
      </c>
      <c r="M423" t="str">
        <f t="shared" si="50"/>
        <v>0</v>
      </c>
      <c r="N423">
        <f t="shared" si="51"/>
        <v>0</v>
      </c>
      <c r="O423" s="9"/>
      <c r="P423" s="9" t="s">
        <v>73</v>
      </c>
      <c r="Q423" s="9" t="s">
        <v>63</v>
      </c>
      <c r="R423" s="7" t="str">
        <f t="shared" si="52"/>
        <v>0</v>
      </c>
      <c r="S423" s="9" t="s">
        <v>80</v>
      </c>
      <c r="T423" t="str">
        <f t="shared" si="53"/>
        <v>0</v>
      </c>
      <c r="U423" s="9" t="s">
        <v>63</v>
      </c>
      <c r="V423" t="str">
        <f t="shared" si="54"/>
        <v>0</v>
      </c>
      <c r="W423" s="19">
        <f t="shared" si="55"/>
        <v>0</v>
      </c>
      <c r="X423" s="9"/>
      <c r="Y423" s="9"/>
      <c r="Z423" s="9" t="s">
        <v>83</v>
      </c>
      <c r="AA423" s="9" t="s">
        <v>63</v>
      </c>
      <c r="AB423" s="9" t="s">
        <v>63</v>
      </c>
      <c r="AC423" s="9" t="s">
        <v>63</v>
      </c>
      <c r="AD423" s="9" t="s">
        <v>80</v>
      </c>
      <c r="AE423" s="9" t="s">
        <v>63</v>
      </c>
      <c r="AF423" s="9" t="s">
        <v>85</v>
      </c>
      <c r="AG423" s="9" t="s">
        <v>200</v>
      </c>
      <c r="AH423" s="9" t="s">
        <v>66</v>
      </c>
      <c r="AI423" s="9" t="s">
        <v>63</v>
      </c>
      <c r="AJ423" s="9" t="s">
        <v>63</v>
      </c>
      <c r="AK423" s="9" t="s">
        <v>66</v>
      </c>
      <c r="AL423" s="9" t="s">
        <v>110</v>
      </c>
      <c r="AM423" s="9" t="s">
        <v>63</v>
      </c>
      <c r="AN423" s="9" t="s">
        <v>63</v>
      </c>
      <c r="AO423" s="9" t="s">
        <v>81</v>
      </c>
      <c r="AP423" s="9" t="s">
        <v>78</v>
      </c>
      <c r="AQ423" s="9"/>
      <c r="AR423" s="9" t="s">
        <v>137</v>
      </c>
      <c r="AS423" s="9" t="s">
        <v>63</v>
      </c>
      <c r="AT423" s="9" t="s">
        <v>255</v>
      </c>
      <c r="AU423" s="9" t="s">
        <v>2471</v>
      </c>
    </row>
    <row r="424" spans="1:47" hidden="1" x14ac:dyDescent="0.25">
      <c r="A424" s="9" t="s">
        <v>3153</v>
      </c>
      <c r="B424" s="9" t="s">
        <v>3154</v>
      </c>
      <c r="C424" s="9" t="s">
        <v>3155</v>
      </c>
      <c r="D424" s="9" t="s">
        <v>82</v>
      </c>
      <c r="E424" s="9" t="s">
        <v>60</v>
      </c>
      <c r="F424" s="9"/>
      <c r="G424" s="9" t="s">
        <v>72</v>
      </c>
      <c r="H424">
        <f t="shared" si="48"/>
        <v>1</v>
      </c>
      <c r="I424" s="9"/>
      <c r="J424" s="9" t="s">
        <v>63</v>
      </c>
      <c r="K424" t="str">
        <f t="shared" si="49"/>
        <v>0</v>
      </c>
      <c r="L424" s="9" t="s">
        <v>64</v>
      </c>
      <c r="M424" t="str">
        <f t="shared" si="50"/>
        <v>0</v>
      </c>
      <c r="N424">
        <f t="shared" si="51"/>
        <v>1</v>
      </c>
      <c r="O424" s="9"/>
      <c r="P424" s="9" t="s">
        <v>65</v>
      </c>
      <c r="Q424" s="9"/>
      <c r="R424" s="7" t="str">
        <f t="shared" si="52"/>
        <v>0</v>
      </c>
      <c r="S424" s="9"/>
      <c r="T424" t="str">
        <f t="shared" si="53"/>
        <v>0</v>
      </c>
      <c r="U424" s="9"/>
      <c r="V424" t="str">
        <f t="shared" si="54"/>
        <v>0</v>
      </c>
      <c r="W424" s="19">
        <f t="shared" si="55"/>
        <v>0</v>
      </c>
      <c r="X424" s="9"/>
      <c r="Y424" s="9"/>
      <c r="Z424" s="9"/>
      <c r="AA424" s="9"/>
      <c r="AB424" s="9"/>
      <c r="AC424" s="9"/>
      <c r="AD424" s="9"/>
      <c r="AE424" s="9"/>
      <c r="AF424" s="9"/>
      <c r="AG424" s="9"/>
      <c r="AH424" s="9"/>
      <c r="AI424" s="9"/>
      <c r="AJ424" s="9"/>
      <c r="AK424" s="9"/>
      <c r="AL424" s="9"/>
      <c r="AM424" s="9"/>
      <c r="AN424" s="9"/>
      <c r="AO424" s="9"/>
      <c r="AP424" s="9"/>
      <c r="AQ424" s="9"/>
      <c r="AR424" s="9" t="s">
        <v>5645</v>
      </c>
      <c r="AS424" s="9"/>
      <c r="AT424" s="9"/>
      <c r="AU424" s="9"/>
    </row>
    <row r="425" spans="1:47" x14ac:dyDescent="0.25">
      <c r="A425" s="9" t="s">
        <v>3156</v>
      </c>
      <c r="B425" s="9" t="s">
        <v>3157</v>
      </c>
      <c r="C425" s="9" t="s">
        <v>3158</v>
      </c>
      <c r="D425" s="9" t="s">
        <v>82</v>
      </c>
      <c r="E425" s="9" t="s">
        <v>60</v>
      </c>
      <c r="F425" s="9"/>
      <c r="G425" s="9" t="s">
        <v>62</v>
      </c>
      <c r="H425">
        <f t="shared" si="48"/>
        <v>0</v>
      </c>
      <c r="I425" s="9"/>
      <c r="J425" s="9" t="s">
        <v>63</v>
      </c>
      <c r="K425" t="str">
        <f t="shared" si="49"/>
        <v>0</v>
      </c>
      <c r="L425" s="9" t="s">
        <v>64</v>
      </c>
      <c r="M425" t="str">
        <f t="shared" si="50"/>
        <v>0</v>
      </c>
      <c r="N425">
        <f t="shared" si="51"/>
        <v>0</v>
      </c>
      <c r="O425" s="9"/>
      <c r="P425" s="9" t="s">
        <v>65</v>
      </c>
      <c r="Q425" s="9" t="s">
        <v>63</v>
      </c>
      <c r="R425" s="7" t="str">
        <f t="shared" si="52"/>
        <v>0</v>
      </c>
      <c r="S425" s="9" t="s">
        <v>79</v>
      </c>
      <c r="T425" t="str">
        <f t="shared" si="53"/>
        <v>0</v>
      </c>
      <c r="U425" s="9" t="s">
        <v>63</v>
      </c>
      <c r="V425" t="str">
        <f t="shared" si="54"/>
        <v>0</v>
      </c>
      <c r="W425" s="19">
        <f t="shared" si="55"/>
        <v>0</v>
      </c>
      <c r="X425" s="9"/>
      <c r="Y425" s="9"/>
      <c r="Z425" s="9" t="s">
        <v>83</v>
      </c>
      <c r="AA425" s="9" t="s">
        <v>63</v>
      </c>
      <c r="AB425" s="9" t="s">
        <v>84</v>
      </c>
      <c r="AC425" s="9" t="s">
        <v>63</v>
      </c>
      <c r="AD425" s="9" t="s">
        <v>110</v>
      </c>
      <c r="AE425" s="9" t="s">
        <v>63</v>
      </c>
      <c r="AF425" s="9" t="s">
        <v>85</v>
      </c>
      <c r="AG425" s="9" t="s">
        <v>3159</v>
      </c>
      <c r="AH425" s="9" t="s">
        <v>66</v>
      </c>
      <c r="AI425" s="9" t="s">
        <v>134</v>
      </c>
      <c r="AJ425" s="9" t="s">
        <v>135</v>
      </c>
      <c r="AK425" s="9" t="s">
        <v>63</v>
      </c>
      <c r="AL425" s="9" t="s">
        <v>63</v>
      </c>
      <c r="AM425" s="9" t="s">
        <v>134</v>
      </c>
      <c r="AN425" s="9" t="s">
        <v>63</v>
      </c>
      <c r="AO425" s="9" t="s">
        <v>81</v>
      </c>
      <c r="AP425" s="9" t="s">
        <v>320</v>
      </c>
      <c r="AQ425" s="9"/>
      <c r="AR425" s="9" t="s">
        <v>137</v>
      </c>
      <c r="AS425" s="9" t="s">
        <v>63</v>
      </c>
      <c r="AT425" s="9"/>
      <c r="AU425" s="9" t="s">
        <v>3160</v>
      </c>
    </row>
    <row r="426" spans="1:47" hidden="1" x14ac:dyDescent="0.25">
      <c r="A426" s="9" t="s">
        <v>3164</v>
      </c>
      <c r="B426" s="9" t="s">
        <v>3165</v>
      </c>
      <c r="C426" s="9" t="s">
        <v>3166</v>
      </c>
      <c r="D426" s="9" t="s">
        <v>82</v>
      </c>
      <c r="E426" s="9" t="s">
        <v>60</v>
      </c>
      <c r="F426" s="9"/>
      <c r="G426" s="9" t="s">
        <v>72</v>
      </c>
      <c r="H426">
        <f t="shared" si="48"/>
        <v>1</v>
      </c>
      <c r="I426" s="9"/>
      <c r="J426" s="9" t="s">
        <v>63</v>
      </c>
      <c r="K426" t="str">
        <f t="shared" si="49"/>
        <v>0</v>
      </c>
      <c r="L426" s="9" t="s">
        <v>64</v>
      </c>
      <c r="M426" t="str">
        <f t="shared" si="50"/>
        <v>0</v>
      </c>
      <c r="N426">
        <f t="shared" si="51"/>
        <v>1</v>
      </c>
      <c r="O426" s="9"/>
      <c r="P426" s="9" t="s">
        <v>73</v>
      </c>
      <c r="Q426" s="9"/>
      <c r="R426" s="7" t="str">
        <f t="shared" si="52"/>
        <v>0</v>
      </c>
      <c r="S426" s="9"/>
      <c r="T426" t="str">
        <f t="shared" si="53"/>
        <v>0</v>
      </c>
      <c r="U426" s="9"/>
      <c r="V426" t="str">
        <f t="shared" si="54"/>
        <v>0</v>
      </c>
      <c r="W426" s="19">
        <f t="shared" si="55"/>
        <v>0</v>
      </c>
      <c r="X426" s="9"/>
      <c r="Y426" s="9"/>
      <c r="Z426" s="9"/>
      <c r="AA426" s="9"/>
      <c r="AB426" s="9"/>
      <c r="AC426" s="9"/>
      <c r="AD426" s="9"/>
      <c r="AE426" s="9"/>
      <c r="AF426" s="9"/>
      <c r="AG426" s="9"/>
      <c r="AH426" s="9"/>
      <c r="AI426" s="9"/>
      <c r="AJ426" s="9"/>
      <c r="AK426" s="9"/>
      <c r="AL426" s="9"/>
      <c r="AM426" s="9"/>
      <c r="AN426" s="9"/>
      <c r="AO426" s="9"/>
      <c r="AP426" s="9"/>
      <c r="AQ426" s="9"/>
      <c r="AR426" s="9" t="s">
        <v>5645</v>
      </c>
      <c r="AS426" s="9"/>
      <c r="AT426" s="9"/>
      <c r="AU426" s="9"/>
    </row>
    <row r="427" spans="1:47" x14ac:dyDescent="0.25">
      <c r="A427" s="9" t="s">
        <v>3167</v>
      </c>
      <c r="B427" s="9" t="s">
        <v>3168</v>
      </c>
      <c r="C427" s="9" t="s">
        <v>3169</v>
      </c>
      <c r="D427" s="9" t="s">
        <v>82</v>
      </c>
      <c r="E427" s="9" t="s">
        <v>60</v>
      </c>
      <c r="F427" s="9"/>
      <c r="G427" s="9" t="s">
        <v>78</v>
      </c>
      <c r="H427">
        <f t="shared" si="48"/>
        <v>0</v>
      </c>
      <c r="I427" s="9"/>
      <c r="J427" s="9" t="s">
        <v>63</v>
      </c>
      <c r="K427" t="str">
        <f t="shared" si="49"/>
        <v>0</v>
      </c>
      <c r="L427" s="9" t="s">
        <v>64</v>
      </c>
      <c r="M427" t="str">
        <f t="shared" si="50"/>
        <v>0</v>
      </c>
      <c r="N427">
        <f t="shared" si="51"/>
        <v>0</v>
      </c>
      <c r="O427" s="9"/>
      <c r="P427" s="9" t="s">
        <v>73</v>
      </c>
      <c r="Q427" s="9" t="s">
        <v>63</v>
      </c>
      <c r="R427" s="7" t="str">
        <f t="shared" si="52"/>
        <v>0</v>
      </c>
      <c r="S427" s="9" t="s">
        <v>80</v>
      </c>
      <c r="T427" t="str">
        <f t="shared" si="53"/>
        <v>0</v>
      </c>
      <c r="U427" s="9" t="s">
        <v>63</v>
      </c>
      <c r="V427" t="str">
        <f t="shared" si="54"/>
        <v>0</v>
      </c>
      <c r="W427" s="19">
        <f t="shared" si="55"/>
        <v>0</v>
      </c>
      <c r="X427" s="9"/>
      <c r="Y427" s="9"/>
      <c r="Z427" s="9" t="s">
        <v>83</v>
      </c>
      <c r="AA427" s="9" t="s">
        <v>63</v>
      </c>
      <c r="AB427" s="9" t="s">
        <v>84</v>
      </c>
      <c r="AC427" s="9" t="s">
        <v>63</v>
      </c>
      <c r="AD427" s="9" t="s">
        <v>80</v>
      </c>
      <c r="AE427" s="9" t="s">
        <v>63</v>
      </c>
      <c r="AF427" s="9" t="s">
        <v>85</v>
      </c>
      <c r="AG427" s="9" t="s">
        <v>86</v>
      </c>
      <c r="AH427" s="9" t="s">
        <v>66</v>
      </c>
      <c r="AI427" s="9" t="s">
        <v>63</v>
      </c>
      <c r="AJ427" s="9" t="s">
        <v>63</v>
      </c>
      <c r="AK427" s="9" t="s">
        <v>66</v>
      </c>
      <c r="AL427" s="9" t="s">
        <v>110</v>
      </c>
      <c r="AM427" s="9" t="s">
        <v>63</v>
      </c>
      <c r="AN427" s="9" t="s">
        <v>63</v>
      </c>
      <c r="AO427" s="9" t="s">
        <v>81</v>
      </c>
      <c r="AP427" s="9" t="s">
        <v>78</v>
      </c>
      <c r="AQ427" s="9"/>
      <c r="AR427" s="9" t="s">
        <v>137</v>
      </c>
      <c r="AS427" s="9" t="s">
        <v>63</v>
      </c>
      <c r="AT427" s="9" t="s">
        <v>138</v>
      </c>
      <c r="AU427" s="9" t="s">
        <v>3170</v>
      </c>
    </row>
    <row r="428" spans="1:47" hidden="1" x14ac:dyDescent="0.25">
      <c r="A428" s="9" t="s">
        <v>3172</v>
      </c>
      <c r="B428" s="9" t="s">
        <v>3173</v>
      </c>
      <c r="C428" s="9" t="s">
        <v>3174</v>
      </c>
      <c r="D428" s="9" t="s">
        <v>82</v>
      </c>
      <c r="E428" s="9" t="s">
        <v>60</v>
      </c>
      <c r="F428" s="9"/>
      <c r="G428" s="9" t="s">
        <v>133</v>
      </c>
      <c r="H428">
        <f t="shared" si="48"/>
        <v>0</v>
      </c>
      <c r="I428" s="9"/>
      <c r="J428" s="9" t="s">
        <v>63</v>
      </c>
      <c r="K428" t="str">
        <f t="shared" si="49"/>
        <v>0</v>
      </c>
      <c r="L428" s="9" t="s">
        <v>64</v>
      </c>
      <c r="M428" t="str">
        <f t="shared" si="50"/>
        <v>0</v>
      </c>
      <c r="N428">
        <f t="shared" si="51"/>
        <v>0</v>
      </c>
      <c r="O428" s="9"/>
      <c r="P428" s="9" t="s">
        <v>65</v>
      </c>
      <c r="Q428" s="9" t="s">
        <v>63</v>
      </c>
      <c r="R428" s="7" t="str">
        <f t="shared" si="52"/>
        <v>0</v>
      </c>
      <c r="S428" s="9" t="s">
        <v>80</v>
      </c>
      <c r="T428" t="str">
        <f t="shared" si="53"/>
        <v>0</v>
      </c>
      <c r="U428" s="9" t="s">
        <v>80</v>
      </c>
      <c r="V428" t="str">
        <f t="shared" si="54"/>
        <v>0</v>
      </c>
      <c r="W428" s="19">
        <f t="shared" si="55"/>
        <v>0</v>
      </c>
      <c r="X428" s="9"/>
      <c r="Y428" s="9"/>
      <c r="Z428" s="9" t="s">
        <v>83</v>
      </c>
      <c r="AA428" s="9" t="s">
        <v>63</v>
      </c>
      <c r="AB428" s="9" t="s">
        <v>63</v>
      </c>
      <c r="AC428" s="9" t="s">
        <v>63</v>
      </c>
      <c r="AD428" s="9" t="s">
        <v>80</v>
      </c>
      <c r="AE428" s="9" t="s">
        <v>63</v>
      </c>
      <c r="AF428" s="9" t="s">
        <v>110</v>
      </c>
      <c r="AG428" s="9"/>
      <c r="AH428" s="9" t="s">
        <v>66</v>
      </c>
      <c r="AI428" s="9" t="s">
        <v>134</v>
      </c>
      <c r="AJ428" s="9" t="s">
        <v>135</v>
      </c>
      <c r="AK428" s="9" t="s">
        <v>66</v>
      </c>
      <c r="AL428" s="9" t="s">
        <v>63</v>
      </c>
      <c r="AM428" s="9" t="s">
        <v>134</v>
      </c>
      <c r="AN428" s="9" t="s">
        <v>63</v>
      </c>
      <c r="AO428" s="9" t="s">
        <v>81</v>
      </c>
      <c r="AP428" s="9" t="s">
        <v>136</v>
      </c>
      <c r="AQ428" s="9"/>
      <c r="AR428" s="9" t="s">
        <v>137</v>
      </c>
      <c r="AS428" s="9" t="s">
        <v>66</v>
      </c>
      <c r="AT428" s="9"/>
      <c r="AU428" s="9"/>
    </row>
    <row r="429" spans="1:47" hidden="1" x14ac:dyDescent="0.25">
      <c r="A429" s="9" t="s">
        <v>3179</v>
      </c>
      <c r="B429" s="9" t="s">
        <v>3180</v>
      </c>
      <c r="C429" s="9" t="s">
        <v>3181</v>
      </c>
      <c r="D429" s="9" t="s">
        <v>82</v>
      </c>
      <c r="E429" s="9" t="s">
        <v>60</v>
      </c>
      <c r="F429" s="9" t="s">
        <v>3182</v>
      </c>
      <c r="G429" s="9" t="s">
        <v>62</v>
      </c>
      <c r="H429">
        <f t="shared" si="48"/>
        <v>0</v>
      </c>
      <c r="I429" s="9"/>
      <c r="J429" s="9" t="s">
        <v>63</v>
      </c>
      <c r="K429" t="str">
        <f t="shared" si="49"/>
        <v>0</v>
      </c>
      <c r="L429" s="9" t="s">
        <v>64</v>
      </c>
      <c r="M429" t="str">
        <f t="shared" si="50"/>
        <v>0</v>
      </c>
      <c r="N429">
        <f t="shared" si="51"/>
        <v>0</v>
      </c>
      <c r="O429" s="9"/>
      <c r="P429" s="9" t="s">
        <v>73</v>
      </c>
      <c r="Q429" s="9" t="s">
        <v>66</v>
      </c>
      <c r="R429" s="7" t="str">
        <f t="shared" si="52"/>
        <v>1</v>
      </c>
      <c r="S429" s="9" t="s">
        <v>80</v>
      </c>
      <c r="T429" t="str">
        <f t="shared" si="53"/>
        <v>0</v>
      </c>
      <c r="U429" s="9" t="s">
        <v>66</v>
      </c>
      <c r="V429" t="str">
        <f t="shared" si="54"/>
        <v>1</v>
      </c>
      <c r="W429" s="19">
        <f t="shared" si="55"/>
        <v>2</v>
      </c>
      <c r="X429" s="9" t="s">
        <v>15</v>
      </c>
      <c r="Y429" s="9" t="s">
        <v>3183</v>
      </c>
      <c r="Z429" s="9"/>
      <c r="AA429" s="9"/>
      <c r="AB429" s="9"/>
      <c r="AC429" s="9"/>
      <c r="AD429" s="9"/>
      <c r="AE429" s="9"/>
      <c r="AF429" s="9"/>
      <c r="AG429" s="9"/>
      <c r="AH429" s="9"/>
      <c r="AI429" s="9"/>
      <c r="AJ429" s="9"/>
      <c r="AK429" s="9"/>
      <c r="AL429" s="9"/>
      <c r="AM429" s="9"/>
      <c r="AN429" s="9"/>
      <c r="AO429" s="9"/>
      <c r="AP429" s="9"/>
      <c r="AQ429" s="9"/>
      <c r="AR429" s="9" t="s">
        <v>5645</v>
      </c>
      <c r="AS429" s="9"/>
      <c r="AT429" s="9"/>
      <c r="AU429" s="9"/>
    </row>
    <row r="430" spans="1:47" x14ac:dyDescent="0.25">
      <c r="A430" s="9" t="s">
        <v>3184</v>
      </c>
      <c r="B430" s="9" t="s">
        <v>3185</v>
      </c>
      <c r="C430" s="9" t="s">
        <v>3186</v>
      </c>
      <c r="D430" s="9" t="s">
        <v>82</v>
      </c>
      <c r="E430" s="9" t="s">
        <v>60</v>
      </c>
      <c r="F430" s="9"/>
      <c r="G430" s="9" t="s">
        <v>78</v>
      </c>
      <c r="H430">
        <f t="shared" si="48"/>
        <v>0</v>
      </c>
      <c r="I430" s="9"/>
      <c r="J430" s="9" t="s">
        <v>63</v>
      </c>
      <c r="K430" t="str">
        <f t="shared" si="49"/>
        <v>0</v>
      </c>
      <c r="L430" s="9" t="s">
        <v>64</v>
      </c>
      <c r="M430" t="str">
        <f t="shared" si="50"/>
        <v>0</v>
      </c>
      <c r="N430">
        <f t="shared" si="51"/>
        <v>0</v>
      </c>
      <c r="O430" s="9"/>
      <c r="P430" s="9" t="s">
        <v>73</v>
      </c>
      <c r="Q430" s="9" t="s">
        <v>63</v>
      </c>
      <c r="R430" s="7" t="str">
        <f t="shared" si="52"/>
        <v>0</v>
      </c>
      <c r="S430" s="9" t="s">
        <v>80</v>
      </c>
      <c r="T430" t="str">
        <f t="shared" si="53"/>
        <v>0</v>
      </c>
      <c r="U430" s="9" t="s">
        <v>63</v>
      </c>
      <c r="V430" t="str">
        <f t="shared" si="54"/>
        <v>0</v>
      </c>
      <c r="W430" s="19">
        <f t="shared" si="55"/>
        <v>0</v>
      </c>
      <c r="X430" s="9"/>
      <c r="Y430" s="9"/>
      <c r="Z430" s="9" t="s">
        <v>83</v>
      </c>
      <c r="AA430" s="9" t="s">
        <v>63</v>
      </c>
      <c r="AB430" s="9" t="s">
        <v>63</v>
      </c>
      <c r="AC430" s="9" t="s">
        <v>63</v>
      </c>
      <c r="AD430" s="9" t="s">
        <v>80</v>
      </c>
      <c r="AE430" s="9" t="s">
        <v>63</v>
      </c>
      <c r="AF430" s="9" t="s">
        <v>85</v>
      </c>
      <c r="AG430" s="9" t="s">
        <v>86</v>
      </c>
      <c r="AH430" s="9" t="s">
        <v>66</v>
      </c>
      <c r="AI430" s="9" t="s">
        <v>63</v>
      </c>
      <c r="AJ430" s="9" t="s">
        <v>63</v>
      </c>
      <c r="AK430" s="9" t="s">
        <v>66</v>
      </c>
      <c r="AL430" s="9" t="s">
        <v>63</v>
      </c>
      <c r="AM430" s="9" t="s">
        <v>63</v>
      </c>
      <c r="AN430" s="9" t="s">
        <v>63</v>
      </c>
      <c r="AO430" s="9" t="s">
        <v>288</v>
      </c>
      <c r="AP430" s="9" t="s">
        <v>78</v>
      </c>
      <c r="AQ430" s="9"/>
      <c r="AR430" s="9" t="s">
        <v>63</v>
      </c>
      <c r="AS430" s="9" t="s">
        <v>63</v>
      </c>
      <c r="AT430" s="9" t="s">
        <v>255</v>
      </c>
      <c r="AU430" s="9" t="s">
        <v>1994</v>
      </c>
    </row>
    <row r="431" spans="1:47" hidden="1" x14ac:dyDescent="0.25">
      <c r="A431" s="9" t="s">
        <v>3189</v>
      </c>
      <c r="B431" s="9" t="s">
        <v>3190</v>
      </c>
      <c r="C431" s="9" t="s">
        <v>3191</v>
      </c>
      <c r="D431" s="9" t="s">
        <v>82</v>
      </c>
      <c r="E431" s="9" t="s">
        <v>60</v>
      </c>
      <c r="F431" s="9"/>
      <c r="G431" s="9" t="s">
        <v>72</v>
      </c>
      <c r="H431">
        <f t="shared" si="48"/>
        <v>1</v>
      </c>
      <c r="I431" s="9"/>
      <c r="J431" s="9" t="s">
        <v>63</v>
      </c>
      <c r="K431" t="str">
        <f t="shared" si="49"/>
        <v>0</v>
      </c>
      <c r="L431" s="9" t="s">
        <v>64</v>
      </c>
      <c r="M431" t="str">
        <f t="shared" si="50"/>
        <v>0</v>
      </c>
      <c r="N431">
        <f t="shared" si="51"/>
        <v>1</v>
      </c>
      <c r="O431" s="9"/>
      <c r="P431" s="9" t="s">
        <v>65</v>
      </c>
      <c r="Q431" s="9"/>
      <c r="R431" s="7" t="str">
        <f t="shared" si="52"/>
        <v>0</v>
      </c>
      <c r="S431" s="9"/>
      <c r="T431" t="str">
        <f t="shared" si="53"/>
        <v>0</v>
      </c>
      <c r="U431" s="9"/>
      <c r="V431" t="str">
        <f t="shared" si="54"/>
        <v>0</v>
      </c>
      <c r="W431" s="19">
        <f t="shared" si="55"/>
        <v>0</v>
      </c>
      <c r="X431" s="9"/>
      <c r="Y431" s="9"/>
      <c r="Z431" s="9"/>
      <c r="AA431" s="9"/>
      <c r="AB431" s="9"/>
      <c r="AC431" s="9"/>
      <c r="AD431" s="9"/>
      <c r="AE431" s="9"/>
      <c r="AF431" s="9"/>
      <c r="AG431" s="9"/>
      <c r="AH431" s="9"/>
      <c r="AI431" s="9"/>
      <c r="AJ431" s="9"/>
      <c r="AK431" s="9"/>
      <c r="AL431" s="9"/>
      <c r="AM431" s="9"/>
      <c r="AN431" s="9"/>
      <c r="AO431" s="9"/>
      <c r="AP431" s="9"/>
      <c r="AQ431" s="9"/>
      <c r="AR431" s="9" t="s">
        <v>5645</v>
      </c>
      <c r="AS431" s="9"/>
      <c r="AT431" s="9"/>
      <c r="AU431" s="9"/>
    </row>
    <row r="432" spans="1:47" x14ac:dyDescent="0.25">
      <c r="A432" s="9" t="s">
        <v>3192</v>
      </c>
      <c r="B432" s="9" t="s">
        <v>3193</v>
      </c>
      <c r="C432" s="9" t="s">
        <v>3194</v>
      </c>
      <c r="D432" s="9" t="s">
        <v>82</v>
      </c>
      <c r="E432" s="9" t="s">
        <v>60</v>
      </c>
      <c r="F432" s="9"/>
      <c r="G432" s="9" t="s">
        <v>133</v>
      </c>
      <c r="H432">
        <f t="shared" si="48"/>
        <v>0</v>
      </c>
      <c r="I432" s="9"/>
      <c r="J432" s="9" t="s">
        <v>63</v>
      </c>
      <c r="K432" t="str">
        <f t="shared" si="49"/>
        <v>0</v>
      </c>
      <c r="L432" s="9" t="s">
        <v>64</v>
      </c>
      <c r="M432" t="str">
        <f t="shared" si="50"/>
        <v>0</v>
      </c>
      <c r="N432">
        <f t="shared" si="51"/>
        <v>0</v>
      </c>
      <c r="O432" s="9"/>
      <c r="P432" s="9" t="s">
        <v>65</v>
      </c>
      <c r="Q432" s="9" t="s">
        <v>63</v>
      </c>
      <c r="R432" s="7" t="str">
        <f t="shared" si="52"/>
        <v>0</v>
      </c>
      <c r="S432" s="9" t="s">
        <v>80</v>
      </c>
      <c r="T432" t="str">
        <f t="shared" si="53"/>
        <v>0</v>
      </c>
      <c r="U432" s="9" t="s">
        <v>63</v>
      </c>
      <c r="V432" t="str">
        <f t="shared" si="54"/>
        <v>0</v>
      </c>
      <c r="W432" s="19">
        <f t="shared" si="55"/>
        <v>0</v>
      </c>
      <c r="X432" s="9"/>
      <c r="Y432" s="9"/>
      <c r="Z432" s="9" t="s">
        <v>83</v>
      </c>
      <c r="AA432" s="9" t="s">
        <v>63</v>
      </c>
      <c r="AB432" s="9" t="s">
        <v>84</v>
      </c>
      <c r="AC432" s="9" t="s">
        <v>63</v>
      </c>
      <c r="AD432" s="9" t="s">
        <v>110</v>
      </c>
      <c r="AE432" s="9" t="s">
        <v>110</v>
      </c>
      <c r="AF432" s="9" t="s">
        <v>110</v>
      </c>
      <c r="AG432" s="9"/>
      <c r="AH432" s="9" t="s">
        <v>66</v>
      </c>
      <c r="AI432" s="9" t="s">
        <v>134</v>
      </c>
      <c r="AJ432" s="9" t="s">
        <v>135</v>
      </c>
      <c r="AK432" s="9" t="s">
        <v>63</v>
      </c>
      <c r="AL432" s="9" t="s">
        <v>63</v>
      </c>
      <c r="AM432" s="9" t="s">
        <v>134</v>
      </c>
      <c r="AN432" s="9" t="s">
        <v>63</v>
      </c>
      <c r="AO432" s="9" t="s">
        <v>122</v>
      </c>
      <c r="AP432" s="9" t="s">
        <v>136</v>
      </c>
      <c r="AQ432" s="9"/>
      <c r="AR432" s="9" t="s">
        <v>137</v>
      </c>
      <c r="AS432" s="9" t="s">
        <v>63</v>
      </c>
      <c r="AT432" s="9" t="s">
        <v>138</v>
      </c>
      <c r="AU432" s="9" t="s">
        <v>974</v>
      </c>
    </row>
    <row r="433" spans="1:47" x14ac:dyDescent="0.25">
      <c r="A433" s="9" t="s">
        <v>3204</v>
      </c>
      <c r="B433" s="9" t="s">
        <v>3205</v>
      </c>
      <c r="C433" s="9" t="s">
        <v>3206</v>
      </c>
      <c r="D433" s="9" t="s">
        <v>82</v>
      </c>
      <c r="E433" s="9" t="s">
        <v>60</v>
      </c>
      <c r="F433" s="9"/>
      <c r="G433" s="28" t="s">
        <v>133</v>
      </c>
      <c r="H433">
        <f t="shared" si="48"/>
        <v>0</v>
      </c>
      <c r="I433" s="9"/>
      <c r="J433" s="9" t="s">
        <v>63</v>
      </c>
      <c r="K433" t="str">
        <f t="shared" si="49"/>
        <v>0</v>
      </c>
      <c r="L433" s="9" t="s">
        <v>64</v>
      </c>
      <c r="M433" t="str">
        <f t="shared" si="50"/>
        <v>0</v>
      </c>
      <c r="N433">
        <f t="shared" si="51"/>
        <v>0</v>
      </c>
      <c r="O433" s="9"/>
      <c r="P433" s="9" t="s">
        <v>65</v>
      </c>
      <c r="Q433" s="9" t="s">
        <v>63</v>
      </c>
      <c r="R433" s="7" t="str">
        <f t="shared" si="52"/>
        <v>0</v>
      </c>
      <c r="S433" s="9" t="s">
        <v>79</v>
      </c>
      <c r="T433" t="str">
        <f t="shared" si="53"/>
        <v>0</v>
      </c>
      <c r="U433" s="9" t="s">
        <v>63</v>
      </c>
      <c r="V433" t="str">
        <f t="shared" si="54"/>
        <v>0</v>
      </c>
      <c r="W433" s="19">
        <f t="shared" si="55"/>
        <v>0</v>
      </c>
      <c r="X433" s="9"/>
      <c r="Y433" s="9"/>
      <c r="Z433" s="9" t="s">
        <v>83</v>
      </c>
      <c r="AA433" s="9" t="s">
        <v>63</v>
      </c>
      <c r="AB433" s="9" t="s">
        <v>63</v>
      </c>
      <c r="AC433" s="9" t="s">
        <v>63</v>
      </c>
      <c r="AD433" s="9" t="s">
        <v>80</v>
      </c>
      <c r="AE433" s="9" t="s">
        <v>63</v>
      </c>
      <c r="AF433" s="9" t="s">
        <v>85</v>
      </c>
      <c r="AG433" s="9" t="s">
        <v>3207</v>
      </c>
      <c r="AH433" s="9" t="s">
        <v>66</v>
      </c>
      <c r="AI433" s="9" t="s">
        <v>134</v>
      </c>
      <c r="AJ433" s="9" t="s">
        <v>135</v>
      </c>
      <c r="AK433" s="9" t="s">
        <v>63</v>
      </c>
      <c r="AL433" s="9" t="s">
        <v>63</v>
      </c>
      <c r="AM433" s="9" t="s">
        <v>66</v>
      </c>
      <c r="AN433" s="9" t="s">
        <v>63</v>
      </c>
      <c r="AO433" s="9" t="s">
        <v>288</v>
      </c>
      <c r="AP433" s="9" t="s">
        <v>226</v>
      </c>
      <c r="AQ433" s="9" t="s">
        <v>808</v>
      </c>
      <c r="AR433" s="9" t="s">
        <v>137</v>
      </c>
      <c r="AS433" s="9" t="s">
        <v>63</v>
      </c>
      <c r="AT433" s="9" t="s">
        <v>138</v>
      </c>
      <c r="AU433" s="9" t="s">
        <v>3208</v>
      </c>
    </row>
    <row r="434" spans="1:47" x14ac:dyDescent="0.25">
      <c r="A434" s="9" t="s">
        <v>3223</v>
      </c>
      <c r="B434" s="9" t="s">
        <v>3224</v>
      </c>
      <c r="C434" s="9" t="s">
        <v>3225</v>
      </c>
      <c r="D434" s="9" t="s">
        <v>82</v>
      </c>
      <c r="E434" s="9" t="s">
        <v>60</v>
      </c>
      <c r="F434" s="9"/>
      <c r="G434" s="9" t="s">
        <v>133</v>
      </c>
      <c r="H434">
        <f t="shared" si="48"/>
        <v>0</v>
      </c>
      <c r="I434" s="9"/>
      <c r="J434" s="9" t="s">
        <v>63</v>
      </c>
      <c r="K434" t="str">
        <f t="shared" si="49"/>
        <v>0</v>
      </c>
      <c r="L434" s="9" t="s">
        <v>64</v>
      </c>
      <c r="M434" t="str">
        <f t="shared" si="50"/>
        <v>0</v>
      </c>
      <c r="N434">
        <f t="shared" si="51"/>
        <v>0</v>
      </c>
      <c r="O434" s="9"/>
      <c r="P434" s="9" t="s">
        <v>65</v>
      </c>
      <c r="Q434" s="9" t="s">
        <v>63</v>
      </c>
      <c r="R434" s="7" t="str">
        <f t="shared" si="52"/>
        <v>0</v>
      </c>
      <c r="S434" s="9" t="s">
        <v>66</v>
      </c>
      <c r="T434" t="str">
        <f t="shared" si="53"/>
        <v>1</v>
      </c>
      <c r="U434" s="9" t="s">
        <v>63</v>
      </c>
      <c r="V434" t="str">
        <f t="shared" si="54"/>
        <v>0</v>
      </c>
      <c r="W434" s="19">
        <f t="shared" si="55"/>
        <v>1</v>
      </c>
      <c r="X434" s="9" t="s">
        <v>15</v>
      </c>
      <c r="Y434" s="9" t="s">
        <v>3226</v>
      </c>
      <c r="Z434" s="9"/>
      <c r="AA434" s="9"/>
      <c r="AB434" s="9"/>
      <c r="AC434" s="9"/>
      <c r="AD434" s="9"/>
      <c r="AE434" s="9"/>
      <c r="AF434" s="9"/>
      <c r="AG434" s="9"/>
      <c r="AH434" s="9"/>
      <c r="AI434" s="9"/>
      <c r="AJ434" s="9"/>
      <c r="AK434" s="9"/>
      <c r="AL434" s="9"/>
      <c r="AM434" s="9"/>
      <c r="AN434" s="9"/>
      <c r="AO434" s="9"/>
      <c r="AP434" s="9"/>
      <c r="AQ434" s="9"/>
      <c r="AR434" s="9" t="s">
        <v>5645</v>
      </c>
      <c r="AS434" s="9"/>
      <c r="AT434" s="9"/>
      <c r="AU434" s="9"/>
    </row>
    <row r="435" spans="1:47" x14ac:dyDescent="0.25">
      <c r="A435" s="9" t="s">
        <v>3227</v>
      </c>
      <c r="B435" s="9" t="s">
        <v>3228</v>
      </c>
      <c r="C435" s="9" t="s">
        <v>3229</v>
      </c>
      <c r="D435" s="9" t="s">
        <v>82</v>
      </c>
      <c r="E435" s="9" t="s">
        <v>60</v>
      </c>
      <c r="F435" s="9"/>
      <c r="G435" s="9" t="s">
        <v>78</v>
      </c>
      <c r="H435">
        <f t="shared" si="48"/>
        <v>0</v>
      </c>
      <c r="I435" s="9"/>
      <c r="J435" s="9" t="s">
        <v>63</v>
      </c>
      <c r="K435" t="str">
        <f t="shared" si="49"/>
        <v>0</v>
      </c>
      <c r="L435" s="9" t="s">
        <v>64</v>
      </c>
      <c r="M435" t="str">
        <f t="shared" si="50"/>
        <v>0</v>
      </c>
      <c r="N435">
        <f t="shared" si="51"/>
        <v>0</v>
      </c>
      <c r="O435" s="9"/>
      <c r="P435" s="9" t="s">
        <v>65</v>
      </c>
      <c r="Q435" s="9" t="s">
        <v>63</v>
      </c>
      <c r="R435" s="7" t="str">
        <f t="shared" si="52"/>
        <v>0</v>
      </c>
      <c r="S435" s="9" t="s">
        <v>80</v>
      </c>
      <c r="T435" t="str">
        <f t="shared" si="53"/>
        <v>0</v>
      </c>
      <c r="U435" s="9" t="s">
        <v>63</v>
      </c>
      <c r="V435" t="str">
        <f t="shared" si="54"/>
        <v>0</v>
      </c>
      <c r="W435" s="19">
        <f t="shared" si="55"/>
        <v>0</v>
      </c>
      <c r="X435" s="9"/>
      <c r="Y435" s="9"/>
      <c r="Z435" s="9" t="s">
        <v>83</v>
      </c>
      <c r="AA435" s="9" t="s">
        <v>66</v>
      </c>
      <c r="AB435" s="9" t="s">
        <v>63</v>
      </c>
      <c r="AC435" s="9" t="s">
        <v>63</v>
      </c>
      <c r="AD435" s="9" t="s">
        <v>80</v>
      </c>
      <c r="AE435" s="9" t="s">
        <v>63</v>
      </c>
      <c r="AF435" s="9" t="s">
        <v>85</v>
      </c>
      <c r="AG435" s="9" t="s">
        <v>86</v>
      </c>
      <c r="AH435" s="9" t="s">
        <v>66</v>
      </c>
      <c r="AI435" s="9" t="s">
        <v>63</v>
      </c>
      <c r="AJ435" s="9" t="s">
        <v>63</v>
      </c>
      <c r="AK435" s="9" t="s">
        <v>66</v>
      </c>
      <c r="AL435" s="9" t="s">
        <v>110</v>
      </c>
      <c r="AM435" s="9" t="s">
        <v>63</v>
      </c>
      <c r="AN435" s="9" t="s">
        <v>63</v>
      </c>
      <c r="AO435" s="9" t="s">
        <v>81</v>
      </c>
      <c r="AP435" s="9" t="s">
        <v>78</v>
      </c>
      <c r="AQ435" s="9"/>
      <c r="AR435" s="9" t="s">
        <v>137</v>
      </c>
      <c r="AS435" s="9" t="s">
        <v>63</v>
      </c>
      <c r="AT435" s="9" t="s">
        <v>255</v>
      </c>
      <c r="AU435" s="9" t="s">
        <v>3230</v>
      </c>
    </row>
    <row r="436" spans="1:47" x14ac:dyDescent="0.25">
      <c r="A436" s="9" t="s">
        <v>3237</v>
      </c>
      <c r="B436" s="9" t="s">
        <v>3238</v>
      </c>
      <c r="C436" s="9" t="s">
        <v>3239</v>
      </c>
      <c r="D436" s="9" t="s">
        <v>82</v>
      </c>
      <c r="E436" s="9" t="s">
        <v>60</v>
      </c>
      <c r="F436" s="9"/>
      <c r="G436" s="9" t="s">
        <v>133</v>
      </c>
      <c r="H436">
        <f t="shared" si="48"/>
        <v>0</v>
      </c>
      <c r="I436" s="9"/>
      <c r="J436" s="9" t="s">
        <v>63</v>
      </c>
      <c r="K436" t="str">
        <f t="shared" si="49"/>
        <v>0</v>
      </c>
      <c r="L436" s="9" t="s">
        <v>64</v>
      </c>
      <c r="M436" t="str">
        <f t="shared" si="50"/>
        <v>0</v>
      </c>
      <c r="N436">
        <f t="shared" si="51"/>
        <v>0</v>
      </c>
      <c r="O436" s="9"/>
      <c r="P436" s="9" t="s">
        <v>65</v>
      </c>
      <c r="Q436" s="9" t="s">
        <v>63</v>
      </c>
      <c r="R436" s="7" t="str">
        <f t="shared" si="52"/>
        <v>0</v>
      </c>
      <c r="S436" s="9" t="s">
        <v>80</v>
      </c>
      <c r="T436" t="str">
        <f t="shared" si="53"/>
        <v>0</v>
      </c>
      <c r="U436" s="9" t="s">
        <v>63</v>
      </c>
      <c r="V436" t="str">
        <f t="shared" si="54"/>
        <v>0</v>
      </c>
      <c r="W436" s="19">
        <f t="shared" si="55"/>
        <v>0</v>
      </c>
      <c r="X436" s="9"/>
      <c r="Y436" s="9"/>
      <c r="Z436" s="9" t="s">
        <v>83</v>
      </c>
      <c r="AA436" s="9" t="s">
        <v>63</v>
      </c>
      <c r="AB436" s="9" t="s">
        <v>63</v>
      </c>
      <c r="AC436" s="9" t="s">
        <v>63</v>
      </c>
      <c r="AD436" s="9" t="s">
        <v>80</v>
      </c>
      <c r="AE436" s="9" t="s">
        <v>63</v>
      </c>
      <c r="AF436" s="9" t="s">
        <v>85</v>
      </c>
      <c r="AG436" s="9" t="s">
        <v>3240</v>
      </c>
      <c r="AH436" s="9" t="s">
        <v>66</v>
      </c>
      <c r="AI436" s="9" t="s">
        <v>134</v>
      </c>
      <c r="AJ436" s="9" t="s">
        <v>135</v>
      </c>
      <c r="AK436" s="9" t="s">
        <v>63</v>
      </c>
      <c r="AL436" s="9" t="s">
        <v>63</v>
      </c>
      <c r="AM436" s="9" t="s">
        <v>134</v>
      </c>
      <c r="AN436" s="9" t="s">
        <v>63</v>
      </c>
      <c r="AO436" s="9" t="s">
        <v>288</v>
      </c>
      <c r="AP436" s="9" t="s">
        <v>133</v>
      </c>
      <c r="AQ436" s="9"/>
      <c r="AR436" s="9" t="s">
        <v>137</v>
      </c>
      <c r="AS436" s="9" t="s">
        <v>63</v>
      </c>
      <c r="AT436" s="9"/>
      <c r="AU436" s="9" t="s">
        <v>504</v>
      </c>
    </row>
    <row r="437" spans="1:47" hidden="1" x14ac:dyDescent="0.25">
      <c r="A437" s="9" t="s">
        <v>3245</v>
      </c>
      <c r="B437" s="9" t="s">
        <v>3246</v>
      </c>
      <c r="C437" s="9" t="s">
        <v>3247</v>
      </c>
      <c r="D437" s="9" t="s">
        <v>82</v>
      </c>
      <c r="E437" s="9" t="s">
        <v>60</v>
      </c>
      <c r="F437" s="9"/>
      <c r="G437" s="9" t="s">
        <v>72</v>
      </c>
      <c r="H437">
        <f t="shared" si="48"/>
        <v>1</v>
      </c>
      <c r="I437" s="9"/>
      <c r="J437" s="9" t="s">
        <v>63</v>
      </c>
      <c r="K437" t="str">
        <f t="shared" si="49"/>
        <v>0</v>
      </c>
      <c r="L437" s="9" t="s">
        <v>64</v>
      </c>
      <c r="M437" t="str">
        <f t="shared" si="50"/>
        <v>0</v>
      </c>
      <c r="N437">
        <f t="shared" si="51"/>
        <v>1</v>
      </c>
      <c r="O437" s="9"/>
      <c r="P437" s="9" t="s">
        <v>73</v>
      </c>
      <c r="Q437" s="9"/>
      <c r="R437" s="7" t="str">
        <f t="shared" si="52"/>
        <v>0</v>
      </c>
      <c r="S437" s="9"/>
      <c r="T437" t="str">
        <f t="shared" si="53"/>
        <v>0</v>
      </c>
      <c r="U437" s="9"/>
      <c r="V437" t="str">
        <f t="shared" si="54"/>
        <v>0</v>
      </c>
      <c r="W437" s="19">
        <f t="shared" si="55"/>
        <v>0</v>
      </c>
      <c r="X437" s="9"/>
      <c r="Y437" s="9"/>
      <c r="Z437" s="9"/>
      <c r="AA437" s="9"/>
      <c r="AB437" s="9"/>
      <c r="AC437" s="9"/>
      <c r="AD437" s="9"/>
      <c r="AE437" s="9"/>
      <c r="AF437" s="9"/>
      <c r="AG437" s="9"/>
      <c r="AH437" s="9"/>
      <c r="AI437" s="9"/>
      <c r="AJ437" s="9"/>
      <c r="AK437" s="9"/>
      <c r="AL437" s="9"/>
      <c r="AM437" s="9"/>
      <c r="AN437" s="9"/>
      <c r="AO437" s="9"/>
      <c r="AP437" s="9"/>
      <c r="AQ437" s="9"/>
      <c r="AR437" s="9" t="s">
        <v>5645</v>
      </c>
      <c r="AS437" s="9"/>
      <c r="AT437" s="9"/>
      <c r="AU437" s="9"/>
    </row>
    <row r="438" spans="1:47" x14ac:dyDescent="0.25">
      <c r="A438" s="9" t="s">
        <v>3248</v>
      </c>
      <c r="B438" s="9" t="s">
        <v>3249</v>
      </c>
      <c r="C438" s="9" t="s">
        <v>3250</v>
      </c>
      <c r="D438" s="9" t="s">
        <v>82</v>
      </c>
      <c r="E438" s="9" t="s">
        <v>60</v>
      </c>
      <c r="F438" s="9"/>
      <c r="G438" s="9" t="s">
        <v>62</v>
      </c>
      <c r="H438">
        <f t="shared" si="48"/>
        <v>0</v>
      </c>
      <c r="I438" s="9"/>
      <c r="J438" s="9" t="s">
        <v>63</v>
      </c>
      <c r="K438" t="str">
        <f t="shared" si="49"/>
        <v>0</v>
      </c>
      <c r="L438" s="9" t="s">
        <v>64</v>
      </c>
      <c r="M438" t="str">
        <f t="shared" si="50"/>
        <v>0</v>
      </c>
      <c r="N438">
        <f t="shared" si="51"/>
        <v>0</v>
      </c>
      <c r="O438" s="9"/>
      <c r="P438" s="9" t="s">
        <v>73</v>
      </c>
      <c r="Q438" s="9" t="s">
        <v>63</v>
      </c>
      <c r="R438" s="7" t="str">
        <f t="shared" si="52"/>
        <v>0</v>
      </c>
      <c r="S438" s="9" t="s">
        <v>79</v>
      </c>
      <c r="T438" t="str">
        <f t="shared" si="53"/>
        <v>0</v>
      </c>
      <c r="U438" s="9" t="s">
        <v>63</v>
      </c>
      <c r="V438" t="str">
        <f t="shared" si="54"/>
        <v>0</v>
      </c>
      <c r="W438" s="19">
        <f t="shared" si="55"/>
        <v>0</v>
      </c>
      <c r="X438" s="9"/>
      <c r="Y438" s="9"/>
      <c r="Z438" s="9" t="s">
        <v>83</v>
      </c>
      <c r="AA438" s="9" t="s">
        <v>63</v>
      </c>
      <c r="AB438" s="9" t="s">
        <v>63</v>
      </c>
      <c r="AC438" s="9" t="s">
        <v>63</v>
      </c>
      <c r="AD438" s="9" t="s">
        <v>80</v>
      </c>
      <c r="AE438" s="9" t="s">
        <v>63</v>
      </c>
      <c r="AF438" s="9" t="s">
        <v>85</v>
      </c>
      <c r="AG438" s="9" t="s">
        <v>3251</v>
      </c>
      <c r="AH438" s="9" t="s">
        <v>66</v>
      </c>
      <c r="AI438" s="9" t="s">
        <v>134</v>
      </c>
      <c r="AJ438" s="9" t="s">
        <v>135</v>
      </c>
      <c r="AK438" s="9" t="s">
        <v>63</v>
      </c>
      <c r="AL438" s="9" t="s">
        <v>63</v>
      </c>
      <c r="AM438" s="9" t="s">
        <v>134</v>
      </c>
      <c r="AN438" s="9" t="s">
        <v>63</v>
      </c>
      <c r="AO438" s="9" t="s">
        <v>288</v>
      </c>
      <c r="AP438" s="9" t="s">
        <v>320</v>
      </c>
      <c r="AQ438" s="9"/>
      <c r="AR438" s="9" t="s">
        <v>137</v>
      </c>
      <c r="AS438" s="9" t="s">
        <v>63</v>
      </c>
      <c r="AT438" s="9" t="s">
        <v>2699</v>
      </c>
      <c r="AU438" s="9" t="s">
        <v>3230</v>
      </c>
    </row>
    <row r="439" spans="1:47" hidden="1" x14ac:dyDescent="0.25">
      <c r="A439" s="9" t="s">
        <v>3256</v>
      </c>
      <c r="B439" s="9" t="s">
        <v>3257</v>
      </c>
      <c r="C439" s="9" t="s">
        <v>3258</v>
      </c>
      <c r="D439" s="9" t="s">
        <v>82</v>
      </c>
      <c r="E439" s="9" t="s">
        <v>60</v>
      </c>
      <c r="F439" s="9"/>
      <c r="G439" s="9" t="s">
        <v>118</v>
      </c>
      <c r="H439">
        <f t="shared" si="48"/>
        <v>0</v>
      </c>
      <c r="I439" s="9"/>
      <c r="J439" s="9" t="s">
        <v>63</v>
      </c>
      <c r="K439" t="str">
        <f t="shared" si="49"/>
        <v>0</v>
      </c>
      <c r="L439" s="9" t="s">
        <v>64</v>
      </c>
      <c r="M439" t="str">
        <f t="shared" si="50"/>
        <v>0</v>
      </c>
      <c r="N439">
        <f t="shared" si="51"/>
        <v>0</v>
      </c>
      <c r="O439" s="9"/>
      <c r="P439" s="9" t="s">
        <v>73</v>
      </c>
      <c r="Q439" s="9" t="s">
        <v>63</v>
      </c>
      <c r="R439" s="7" t="str">
        <f t="shared" si="52"/>
        <v>0</v>
      </c>
      <c r="S439" s="9" t="s">
        <v>79</v>
      </c>
      <c r="T439" t="str">
        <f t="shared" si="53"/>
        <v>0</v>
      </c>
      <c r="U439" s="9" t="s">
        <v>80</v>
      </c>
      <c r="V439" t="str">
        <f t="shared" si="54"/>
        <v>0</v>
      </c>
      <c r="W439" s="19">
        <f t="shared" si="55"/>
        <v>0</v>
      </c>
      <c r="X439" s="9"/>
      <c r="Y439" s="9"/>
      <c r="Z439" s="9" t="s">
        <v>83</v>
      </c>
      <c r="AA439" s="9" t="s">
        <v>63</v>
      </c>
      <c r="AB439" s="9" t="s">
        <v>63</v>
      </c>
      <c r="AC439" s="9" t="s">
        <v>63</v>
      </c>
      <c r="AD439" s="9" t="s">
        <v>80</v>
      </c>
      <c r="AE439" s="9" t="s">
        <v>63</v>
      </c>
      <c r="AF439" s="9" t="s">
        <v>85</v>
      </c>
      <c r="AG439" s="9" t="s">
        <v>3062</v>
      </c>
      <c r="AH439" s="9" t="s">
        <v>63</v>
      </c>
      <c r="AI439" s="9" t="s">
        <v>63</v>
      </c>
      <c r="AJ439" s="9" t="s">
        <v>63</v>
      </c>
      <c r="AK439" s="9" t="s">
        <v>66</v>
      </c>
      <c r="AL439" s="9" t="s">
        <v>63</v>
      </c>
      <c r="AM439" s="9" t="s">
        <v>66</v>
      </c>
      <c r="AN439" s="9" t="s">
        <v>63</v>
      </c>
      <c r="AO439" s="9" t="s">
        <v>288</v>
      </c>
      <c r="AP439" s="9" t="s">
        <v>78</v>
      </c>
      <c r="AQ439" s="9"/>
      <c r="AR439" s="9" t="s">
        <v>137</v>
      </c>
      <c r="AS439" s="9" t="s">
        <v>63</v>
      </c>
      <c r="AT439" s="9" t="s">
        <v>255</v>
      </c>
      <c r="AU439" s="9" t="s">
        <v>1592</v>
      </c>
    </row>
    <row r="440" spans="1:47" x14ac:dyDescent="0.25">
      <c r="A440" s="9" t="s">
        <v>3261</v>
      </c>
      <c r="B440" s="9" t="s">
        <v>3262</v>
      </c>
      <c r="C440" s="9" t="s">
        <v>3263</v>
      </c>
      <c r="D440" s="9" t="s">
        <v>82</v>
      </c>
      <c r="E440" s="9" t="s">
        <v>60</v>
      </c>
      <c r="F440" s="9"/>
      <c r="G440" s="9" t="s">
        <v>78</v>
      </c>
      <c r="H440">
        <f t="shared" si="48"/>
        <v>0</v>
      </c>
      <c r="I440" s="9"/>
      <c r="J440" s="9" t="s">
        <v>63</v>
      </c>
      <c r="K440" t="str">
        <f t="shared" si="49"/>
        <v>0</v>
      </c>
      <c r="L440" s="9" t="s">
        <v>64</v>
      </c>
      <c r="M440" t="str">
        <f t="shared" si="50"/>
        <v>0</v>
      </c>
      <c r="N440">
        <f t="shared" si="51"/>
        <v>0</v>
      </c>
      <c r="O440" s="9"/>
      <c r="P440" s="9" t="s">
        <v>73</v>
      </c>
      <c r="Q440" s="9" t="s">
        <v>63</v>
      </c>
      <c r="R440" s="7" t="str">
        <f t="shared" si="52"/>
        <v>0</v>
      </c>
      <c r="S440" s="9" t="s">
        <v>80</v>
      </c>
      <c r="T440" t="str">
        <f t="shared" si="53"/>
        <v>0</v>
      </c>
      <c r="U440" s="9" t="s">
        <v>63</v>
      </c>
      <c r="V440" t="str">
        <f t="shared" si="54"/>
        <v>0</v>
      </c>
      <c r="W440" s="19">
        <f t="shared" si="55"/>
        <v>0</v>
      </c>
      <c r="X440" s="9"/>
      <c r="Y440" s="9"/>
      <c r="Z440" s="9" t="s">
        <v>83</v>
      </c>
      <c r="AA440" s="9" t="s">
        <v>63</v>
      </c>
      <c r="AB440" s="9" t="s">
        <v>63</v>
      </c>
      <c r="AC440" s="9" t="s">
        <v>63</v>
      </c>
      <c r="AD440" s="9" t="s">
        <v>80</v>
      </c>
      <c r="AE440" s="9" t="s">
        <v>63</v>
      </c>
      <c r="AF440" s="9" t="s">
        <v>85</v>
      </c>
      <c r="AG440" s="9" t="s">
        <v>3264</v>
      </c>
      <c r="AH440" s="9" t="s">
        <v>66</v>
      </c>
      <c r="AI440" s="9" t="s">
        <v>63</v>
      </c>
      <c r="AJ440" s="9" t="s">
        <v>66</v>
      </c>
      <c r="AK440" s="9" t="s">
        <v>66</v>
      </c>
      <c r="AL440" s="9" t="s">
        <v>110</v>
      </c>
      <c r="AM440" s="9" t="s">
        <v>66</v>
      </c>
      <c r="AN440" s="9" t="s">
        <v>63</v>
      </c>
      <c r="AO440" s="9" t="s">
        <v>81</v>
      </c>
      <c r="AP440" s="9" t="s">
        <v>78</v>
      </c>
      <c r="AQ440" s="9"/>
      <c r="AR440" s="9" t="s">
        <v>137</v>
      </c>
      <c r="AS440" s="9" t="s">
        <v>63</v>
      </c>
      <c r="AT440" s="9"/>
      <c r="AU440" s="9" t="s">
        <v>3002</v>
      </c>
    </row>
    <row r="441" spans="1:47" x14ac:dyDescent="0.25">
      <c r="A441" s="9" t="s">
        <v>3273</v>
      </c>
      <c r="B441" s="9" t="s">
        <v>3274</v>
      </c>
      <c r="C441" s="9" t="s">
        <v>3275</v>
      </c>
      <c r="D441" s="9" t="s">
        <v>82</v>
      </c>
      <c r="E441" s="9" t="s">
        <v>60</v>
      </c>
      <c r="F441" s="9"/>
      <c r="G441" s="9" t="s">
        <v>78</v>
      </c>
      <c r="H441">
        <f t="shared" si="48"/>
        <v>0</v>
      </c>
      <c r="I441" s="9"/>
      <c r="J441" s="9" t="s">
        <v>63</v>
      </c>
      <c r="K441" t="str">
        <f t="shared" si="49"/>
        <v>0</v>
      </c>
      <c r="L441" s="9" t="s">
        <v>64</v>
      </c>
      <c r="M441" t="str">
        <f t="shared" si="50"/>
        <v>0</v>
      </c>
      <c r="N441">
        <f t="shared" si="51"/>
        <v>0</v>
      </c>
      <c r="O441" s="9"/>
      <c r="P441" s="9" t="s">
        <v>73</v>
      </c>
      <c r="Q441" s="9" t="s">
        <v>63</v>
      </c>
      <c r="R441" s="7" t="str">
        <f t="shared" si="52"/>
        <v>0</v>
      </c>
      <c r="S441" s="9" t="s">
        <v>80</v>
      </c>
      <c r="T441" t="str">
        <f t="shared" si="53"/>
        <v>0</v>
      </c>
      <c r="U441" s="9" t="s">
        <v>63</v>
      </c>
      <c r="V441" t="str">
        <f t="shared" si="54"/>
        <v>0</v>
      </c>
      <c r="W441" s="19">
        <f t="shared" si="55"/>
        <v>0</v>
      </c>
      <c r="X441" s="9"/>
      <c r="Y441" s="9"/>
      <c r="Z441" s="9" t="s">
        <v>83</v>
      </c>
      <c r="AA441" s="9" t="s">
        <v>63</v>
      </c>
      <c r="AB441" s="9" t="s">
        <v>63</v>
      </c>
      <c r="AC441" s="9" t="s">
        <v>63</v>
      </c>
      <c r="AD441" s="9" t="s">
        <v>80</v>
      </c>
      <c r="AE441" s="9" t="s">
        <v>63</v>
      </c>
      <c r="AF441" s="9" t="s">
        <v>85</v>
      </c>
      <c r="AG441" s="9" t="s">
        <v>3276</v>
      </c>
      <c r="AH441" s="9" t="s">
        <v>66</v>
      </c>
      <c r="AI441" s="9" t="s">
        <v>63</v>
      </c>
      <c r="AJ441" s="9" t="s">
        <v>63</v>
      </c>
      <c r="AK441" s="9" t="s">
        <v>63</v>
      </c>
      <c r="AL441" s="9" t="s">
        <v>63</v>
      </c>
      <c r="AM441" s="9" t="s">
        <v>63</v>
      </c>
      <c r="AN441" s="9" t="s">
        <v>63</v>
      </c>
      <c r="AO441" s="9" t="s">
        <v>288</v>
      </c>
      <c r="AP441" s="9" t="s">
        <v>78</v>
      </c>
      <c r="AQ441" s="9"/>
      <c r="AR441" s="9" t="s">
        <v>137</v>
      </c>
      <c r="AS441" s="9" t="s">
        <v>63</v>
      </c>
      <c r="AT441" s="9"/>
      <c r="AU441" s="9" t="s">
        <v>2283</v>
      </c>
    </row>
    <row r="442" spans="1:47" hidden="1" x14ac:dyDescent="0.25">
      <c r="A442" s="9" t="s">
        <v>3280</v>
      </c>
      <c r="B442" s="9" t="s">
        <v>3281</v>
      </c>
      <c r="C442" s="9" t="s">
        <v>3282</v>
      </c>
      <c r="D442" s="9" t="s">
        <v>82</v>
      </c>
      <c r="E442" s="9" t="s">
        <v>60</v>
      </c>
      <c r="F442" s="9"/>
      <c r="G442" s="9" t="s">
        <v>118</v>
      </c>
      <c r="H442">
        <f t="shared" si="48"/>
        <v>0</v>
      </c>
      <c r="I442" s="9"/>
      <c r="J442" s="9" t="s">
        <v>63</v>
      </c>
      <c r="K442" t="str">
        <f t="shared" si="49"/>
        <v>0</v>
      </c>
      <c r="L442" s="9" t="s">
        <v>64</v>
      </c>
      <c r="M442" t="str">
        <f t="shared" si="50"/>
        <v>0</v>
      </c>
      <c r="N442">
        <f t="shared" si="51"/>
        <v>0</v>
      </c>
      <c r="O442" s="9"/>
      <c r="P442" s="9" t="s">
        <v>65</v>
      </c>
      <c r="Q442" s="9" t="s">
        <v>63</v>
      </c>
      <c r="R442" s="7" t="str">
        <f t="shared" si="52"/>
        <v>0</v>
      </c>
      <c r="S442" s="9" t="s">
        <v>66</v>
      </c>
      <c r="T442" t="str">
        <f t="shared" si="53"/>
        <v>1</v>
      </c>
      <c r="U442" s="9" t="s">
        <v>66</v>
      </c>
      <c r="V442" t="str">
        <f t="shared" si="54"/>
        <v>1</v>
      </c>
      <c r="W442" s="19">
        <f t="shared" si="55"/>
        <v>2</v>
      </c>
      <c r="X442" s="9" t="s">
        <v>15</v>
      </c>
      <c r="Y442" s="9" t="s">
        <v>3283</v>
      </c>
      <c r="Z442" s="9"/>
      <c r="AA442" s="9"/>
      <c r="AB442" s="9"/>
      <c r="AC442" s="9"/>
      <c r="AD442" s="9"/>
      <c r="AE442" s="9"/>
      <c r="AF442" s="9"/>
      <c r="AG442" s="9"/>
      <c r="AH442" s="9"/>
      <c r="AI442" s="9"/>
      <c r="AJ442" s="9"/>
      <c r="AK442" s="9"/>
      <c r="AL442" s="9"/>
      <c r="AM442" s="9"/>
      <c r="AN442" s="9"/>
      <c r="AO442" s="9"/>
      <c r="AP442" s="9"/>
      <c r="AQ442" s="9"/>
      <c r="AR442" s="9" t="s">
        <v>5645</v>
      </c>
      <c r="AS442" s="9"/>
      <c r="AT442" s="9"/>
      <c r="AU442" s="9"/>
    </row>
    <row r="443" spans="1:47" hidden="1" x14ac:dyDescent="0.25">
      <c r="A443" s="9" t="s">
        <v>3284</v>
      </c>
      <c r="B443" s="9" t="s">
        <v>3285</v>
      </c>
      <c r="C443" s="9" t="s">
        <v>3286</v>
      </c>
      <c r="D443" s="9" t="s">
        <v>82</v>
      </c>
      <c r="E443" s="9" t="s">
        <v>60</v>
      </c>
      <c r="F443" s="9"/>
      <c r="G443" s="9" t="s">
        <v>78</v>
      </c>
      <c r="H443">
        <f t="shared" si="48"/>
        <v>0</v>
      </c>
      <c r="I443" s="9"/>
      <c r="J443" s="9" t="s">
        <v>63</v>
      </c>
      <c r="K443" t="str">
        <f t="shared" si="49"/>
        <v>0</v>
      </c>
      <c r="L443" s="9" t="s">
        <v>64</v>
      </c>
      <c r="M443" t="str">
        <f t="shared" si="50"/>
        <v>0</v>
      </c>
      <c r="N443">
        <f t="shared" si="51"/>
        <v>0</v>
      </c>
      <c r="O443" s="9"/>
      <c r="P443" s="9" t="s">
        <v>65</v>
      </c>
      <c r="Q443" s="9" t="s">
        <v>63</v>
      </c>
      <c r="R443" s="7" t="str">
        <f t="shared" si="52"/>
        <v>0</v>
      </c>
      <c r="S443" s="9" t="s">
        <v>80</v>
      </c>
      <c r="T443" t="str">
        <f t="shared" si="53"/>
        <v>0</v>
      </c>
      <c r="U443" s="9" t="s">
        <v>80</v>
      </c>
      <c r="V443" t="str">
        <f t="shared" si="54"/>
        <v>0</v>
      </c>
      <c r="W443" s="19">
        <f t="shared" si="55"/>
        <v>0</v>
      </c>
      <c r="X443" s="9"/>
      <c r="Y443" s="9"/>
      <c r="Z443" s="9" t="s">
        <v>83</v>
      </c>
      <c r="AA443" s="9" t="s">
        <v>63</v>
      </c>
      <c r="AB443" s="9" t="s">
        <v>63</v>
      </c>
      <c r="AC443" s="9" t="s">
        <v>63</v>
      </c>
      <c r="AD443" s="9" t="s">
        <v>63</v>
      </c>
      <c r="AE443" s="9" t="s">
        <v>80</v>
      </c>
      <c r="AF443" s="9" t="s">
        <v>110</v>
      </c>
      <c r="AG443" s="9"/>
      <c r="AH443" s="9" t="s">
        <v>66</v>
      </c>
      <c r="AI443" s="9" t="s">
        <v>63</v>
      </c>
      <c r="AJ443" s="9" t="s">
        <v>66</v>
      </c>
      <c r="AK443" s="9" t="s">
        <v>66</v>
      </c>
      <c r="AL443" s="9" t="s">
        <v>63</v>
      </c>
      <c r="AM443" s="9" t="s">
        <v>63</v>
      </c>
      <c r="AN443" s="9" t="s">
        <v>63</v>
      </c>
      <c r="AO443" s="9" t="s">
        <v>81</v>
      </c>
      <c r="AP443" s="9" t="s">
        <v>78</v>
      </c>
      <c r="AQ443" s="9"/>
      <c r="AR443" s="9" t="s">
        <v>137</v>
      </c>
      <c r="AS443" s="9" t="s">
        <v>63</v>
      </c>
      <c r="AT443" s="9"/>
      <c r="AU443" s="9" t="s">
        <v>2224</v>
      </c>
    </row>
    <row r="444" spans="1:47" x14ac:dyDescent="0.25">
      <c r="A444" s="9" t="s">
        <v>3291</v>
      </c>
      <c r="B444" s="9" t="s">
        <v>3292</v>
      </c>
      <c r="C444" s="9" t="s">
        <v>3293</v>
      </c>
      <c r="D444" s="9" t="s">
        <v>82</v>
      </c>
      <c r="E444" s="9" t="s">
        <v>60</v>
      </c>
      <c r="F444" s="9"/>
      <c r="G444" s="9" t="s">
        <v>133</v>
      </c>
      <c r="H444">
        <f t="shared" si="48"/>
        <v>0</v>
      </c>
      <c r="I444" s="9"/>
      <c r="J444" s="9" t="s">
        <v>63</v>
      </c>
      <c r="K444" t="str">
        <f t="shared" si="49"/>
        <v>0</v>
      </c>
      <c r="L444" s="9" t="s">
        <v>64</v>
      </c>
      <c r="M444" t="str">
        <f t="shared" si="50"/>
        <v>0</v>
      </c>
      <c r="N444">
        <f t="shared" si="51"/>
        <v>0</v>
      </c>
      <c r="O444" s="9"/>
      <c r="P444" s="9" t="s">
        <v>65</v>
      </c>
      <c r="Q444" s="9" t="s">
        <v>63</v>
      </c>
      <c r="R444" s="7" t="str">
        <f t="shared" si="52"/>
        <v>0</v>
      </c>
      <c r="S444" s="9" t="s">
        <v>66</v>
      </c>
      <c r="T444" t="str">
        <f t="shared" si="53"/>
        <v>1</v>
      </c>
      <c r="U444" s="9" t="s">
        <v>63</v>
      </c>
      <c r="V444" t="str">
        <f t="shared" si="54"/>
        <v>0</v>
      </c>
      <c r="W444" s="19">
        <f t="shared" si="55"/>
        <v>1</v>
      </c>
      <c r="X444" s="9" t="s">
        <v>15</v>
      </c>
      <c r="Y444" s="9" t="s">
        <v>3294</v>
      </c>
      <c r="Z444" s="9"/>
      <c r="AA444" s="9"/>
      <c r="AB444" s="9"/>
      <c r="AC444" s="9"/>
      <c r="AD444" s="9"/>
      <c r="AE444" s="9"/>
      <c r="AF444" s="9"/>
      <c r="AG444" s="9"/>
      <c r="AH444" s="9"/>
      <c r="AI444" s="9"/>
      <c r="AJ444" s="9"/>
      <c r="AK444" s="9"/>
      <c r="AL444" s="9"/>
      <c r="AM444" s="9"/>
      <c r="AN444" s="9"/>
      <c r="AO444" s="9"/>
      <c r="AP444" s="9"/>
      <c r="AQ444" s="9"/>
      <c r="AR444" s="9" t="s">
        <v>5645</v>
      </c>
      <c r="AS444" s="9"/>
      <c r="AT444" s="9"/>
      <c r="AU444" s="9"/>
    </row>
    <row r="445" spans="1:47" x14ac:dyDescent="0.25">
      <c r="A445" s="9" t="s">
        <v>3295</v>
      </c>
      <c r="B445" s="9" t="s">
        <v>3296</v>
      </c>
      <c r="C445" s="9" t="s">
        <v>3297</v>
      </c>
      <c r="D445" s="9" t="s">
        <v>82</v>
      </c>
      <c r="E445" s="9" t="s">
        <v>60</v>
      </c>
      <c r="F445" s="9"/>
      <c r="G445" s="9" t="s">
        <v>133</v>
      </c>
      <c r="H445">
        <f t="shared" si="48"/>
        <v>0</v>
      </c>
      <c r="I445" s="9"/>
      <c r="J445" s="9" t="s">
        <v>63</v>
      </c>
      <c r="K445" t="str">
        <f t="shared" si="49"/>
        <v>0</v>
      </c>
      <c r="L445" s="9" t="s">
        <v>64</v>
      </c>
      <c r="M445" t="str">
        <f t="shared" si="50"/>
        <v>0</v>
      </c>
      <c r="N445">
        <f t="shared" si="51"/>
        <v>0</v>
      </c>
      <c r="O445" s="9"/>
      <c r="P445" s="9" t="s">
        <v>65</v>
      </c>
      <c r="Q445" s="9" t="s">
        <v>63</v>
      </c>
      <c r="R445" s="7" t="str">
        <f t="shared" si="52"/>
        <v>0</v>
      </c>
      <c r="S445" s="9" t="s">
        <v>79</v>
      </c>
      <c r="T445" t="str">
        <f t="shared" si="53"/>
        <v>0</v>
      </c>
      <c r="U445" s="9" t="s">
        <v>63</v>
      </c>
      <c r="V445" t="str">
        <f t="shared" si="54"/>
        <v>0</v>
      </c>
      <c r="W445" s="19">
        <f t="shared" si="55"/>
        <v>0</v>
      </c>
      <c r="X445" s="9"/>
      <c r="Y445" s="9"/>
      <c r="Z445" s="9" t="s">
        <v>83</v>
      </c>
      <c r="AA445" s="9" t="s">
        <v>63</v>
      </c>
      <c r="AB445" s="9" t="s">
        <v>84</v>
      </c>
      <c r="AC445" s="9" t="s">
        <v>110</v>
      </c>
      <c r="AD445" s="9" t="s">
        <v>80</v>
      </c>
      <c r="AE445" s="9" t="s">
        <v>63</v>
      </c>
      <c r="AF445" s="9" t="s">
        <v>85</v>
      </c>
      <c r="AG445" s="9" t="s">
        <v>200</v>
      </c>
      <c r="AH445" s="9" t="s">
        <v>66</v>
      </c>
      <c r="AI445" s="9" t="s">
        <v>134</v>
      </c>
      <c r="AJ445" s="9" t="s">
        <v>135</v>
      </c>
      <c r="AK445" s="9" t="s">
        <v>63</v>
      </c>
      <c r="AL445" s="9" t="s">
        <v>63</v>
      </c>
      <c r="AM445" s="9" t="s">
        <v>134</v>
      </c>
      <c r="AN445" s="9" t="s">
        <v>63</v>
      </c>
      <c r="AO445" s="9" t="s">
        <v>81</v>
      </c>
      <c r="AP445" s="9" t="s">
        <v>320</v>
      </c>
      <c r="AQ445" s="9"/>
      <c r="AR445" s="9" t="s">
        <v>137</v>
      </c>
      <c r="AS445" s="9" t="s">
        <v>63</v>
      </c>
      <c r="AT445" s="9"/>
      <c r="AU445" s="9" t="s">
        <v>3230</v>
      </c>
    </row>
    <row r="446" spans="1:47" x14ac:dyDescent="0.25">
      <c r="A446" s="9" t="s">
        <v>3300</v>
      </c>
      <c r="B446" s="9" t="s">
        <v>3301</v>
      </c>
      <c r="C446" s="9" t="s">
        <v>3302</v>
      </c>
      <c r="D446" s="9" t="s">
        <v>82</v>
      </c>
      <c r="E446" s="9" t="s">
        <v>60</v>
      </c>
      <c r="F446" s="9"/>
      <c r="G446" s="9" t="s">
        <v>133</v>
      </c>
      <c r="H446">
        <f t="shared" si="48"/>
        <v>0</v>
      </c>
      <c r="I446" s="9"/>
      <c r="J446" s="9" t="s">
        <v>63</v>
      </c>
      <c r="K446" t="str">
        <f t="shared" si="49"/>
        <v>0</v>
      </c>
      <c r="L446" s="9" t="s">
        <v>64</v>
      </c>
      <c r="M446" t="str">
        <f t="shared" si="50"/>
        <v>0</v>
      </c>
      <c r="N446">
        <f t="shared" si="51"/>
        <v>0</v>
      </c>
      <c r="O446" s="9"/>
      <c r="P446" s="9" t="s">
        <v>65</v>
      </c>
      <c r="Q446" s="9" t="s">
        <v>63</v>
      </c>
      <c r="R446" s="7" t="str">
        <f t="shared" si="52"/>
        <v>0</v>
      </c>
      <c r="S446" s="9" t="s">
        <v>66</v>
      </c>
      <c r="T446" t="str">
        <f t="shared" si="53"/>
        <v>1</v>
      </c>
      <c r="U446" s="9" t="s">
        <v>63</v>
      </c>
      <c r="V446" t="str">
        <f t="shared" si="54"/>
        <v>0</v>
      </c>
      <c r="W446" s="19">
        <f t="shared" si="55"/>
        <v>1</v>
      </c>
      <c r="X446" s="9" t="s">
        <v>15</v>
      </c>
      <c r="Y446" s="9" t="s">
        <v>3303</v>
      </c>
      <c r="Z446" s="9"/>
      <c r="AA446" s="9"/>
      <c r="AB446" s="9"/>
      <c r="AC446" s="9"/>
      <c r="AD446" s="9"/>
      <c r="AE446" s="9"/>
      <c r="AF446" s="9"/>
      <c r="AG446" s="9"/>
      <c r="AH446" s="9"/>
      <c r="AI446" s="9"/>
      <c r="AJ446" s="9"/>
      <c r="AK446" s="9"/>
      <c r="AL446" s="9"/>
      <c r="AM446" s="9"/>
      <c r="AN446" s="9"/>
      <c r="AO446" s="9"/>
      <c r="AP446" s="9"/>
      <c r="AQ446" s="9"/>
      <c r="AR446" s="9" t="s">
        <v>5645</v>
      </c>
      <c r="AS446" s="9"/>
      <c r="AT446" s="9"/>
      <c r="AU446" s="9"/>
    </row>
    <row r="447" spans="1:47" x14ac:dyDescent="0.25">
      <c r="A447" s="9" t="s">
        <v>3304</v>
      </c>
      <c r="B447" s="9" t="s">
        <v>3305</v>
      </c>
      <c r="C447" s="9" t="s">
        <v>3306</v>
      </c>
      <c r="D447" s="9" t="s">
        <v>82</v>
      </c>
      <c r="E447" s="9" t="s">
        <v>60</v>
      </c>
      <c r="F447" s="9"/>
      <c r="G447" s="9" t="s">
        <v>62</v>
      </c>
      <c r="H447">
        <f t="shared" si="48"/>
        <v>0</v>
      </c>
      <c r="I447" s="9"/>
      <c r="J447" s="9" t="s">
        <v>63</v>
      </c>
      <c r="K447" t="str">
        <f t="shared" si="49"/>
        <v>0</v>
      </c>
      <c r="L447" s="9" t="s">
        <v>64</v>
      </c>
      <c r="M447" t="str">
        <f t="shared" si="50"/>
        <v>0</v>
      </c>
      <c r="N447">
        <f t="shared" si="51"/>
        <v>0</v>
      </c>
      <c r="O447" s="9"/>
      <c r="P447" s="9" t="s">
        <v>65</v>
      </c>
      <c r="Q447" s="9" t="s">
        <v>63</v>
      </c>
      <c r="R447" s="7" t="str">
        <f t="shared" si="52"/>
        <v>0</v>
      </c>
      <c r="S447" s="9" t="s">
        <v>80</v>
      </c>
      <c r="T447" t="str">
        <f t="shared" si="53"/>
        <v>0</v>
      </c>
      <c r="U447" s="9" t="s">
        <v>63</v>
      </c>
      <c r="V447" t="str">
        <f t="shared" si="54"/>
        <v>0</v>
      </c>
      <c r="W447" s="19">
        <f t="shared" si="55"/>
        <v>0</v>
      </c>
      <c r="X447" s="9"/>
      <c r="Y447" s="9"/>
      <c r="Z447" s="9" t="s">
        <v>83</v>
      </c>
      <c r="AA447" s="9" t="s">
        <v>66</v>
      </c>
      <c r="AB447" s="9" t="s">
        <v>84</v>
      </c>
      <c r="AC447" s="9" t="s">
        <v>110</v>
      </c>
      <c r="AD447" s="9" t="s">
        <v>110</v>
      </c>
      <c r="AE447" s="9" t="s">
        <v>110</v>
      </c>
      <c r="AF447" s="9" t="s">
        <v>110</v>
      </c>
      <c r="AG447" s="9"/>
      <c r="AH447" s="9" t="s">
        <v>66</v>
      </c>
      <c r="AI447" s="9" t="s">
        <v>134</v>
      </c>
      <c r="AJ447" s="9" t="s">
        <v>135</v>
      </c>
      <c r="AK447" s="9" t="s">
        <v>66</v>
      </c>
      <c r="AL447" s="9" t="s">
        <v>110</v>
      </c>
      <c r="AM447" s="9" t="s">
        <v>134</v>
      </c>
      <c r="AN447" s="9" t="s">
        <v>66</v>
      </c>
      <c r="AO447" s="9" t="s">
        <v>122</v>
      </c>
      <c r="AP447" s="9" t="s">
        <v>320</v>
      </c>
      <c r="AQ447" s="9"/>
      <c r="AR447" s="9" t="s">
        <v>137</v>
      </c>
      <c r="AS447" s="9" t="s">
        <v>63</v>
      </c>
      <c r="AT447" s="9"/>
      <c r="AU447" s="9" t="s">
        <v>3307</v>
      </c>
    </row>
    <row r="448" spans="1:47" hidden="1" x14ac:dyDescent="0.25">
      <c r="A448" s="9" t="s">
        <v>3310</v>
      </c>
      <c r="B448" s="9" t="s">
        <v>3311</v>
      </c>
      <c r="C448" s="9" t="s">
        <v>3312</v>
      </c>
      <c r="D448" s="9" t="s">
        <v>82</v>
      </c>
      <c r="E448" s="9" t="s">
        <v>60</v>
      </c>
      <c r="F448" s="9"/>
      <c r="G448" s="9" t="s">
        <v>72</v>
      </c>
      <c r="H448">
        <f t="shared" si="48"/>
        <v>1</v>
      </c>
      <c r="I448" s="9"/>
      <c r="J448" s="9" t="s">
        <v>63</v>
      </c>
      <c r="K448" t="str">
        <f t="shared" si="49"/>
        <v>0</v>
      </c>
      <c r="L448" s="9" t="s">
        <v>64</v>
      </c>
      <c r="M448" t="str">
        <f t="shared" si="50"/>
        <v>0</v>
      </c>
      <c r="N448">
        <f t="shared" si="51"/>
        <v>1</v>
      </c>
      <c r="O448" s="9"/>
      <c r="P448" s="9" t="s">
        <v>65</v>
      </c>
      <c r="Q448" s="9"/>
      <c r="R448" s="7" t="str">
        <f t="shared" si="52"/>
        <v>0</v>
      </c>
      <c r="S448" s="9"/>
      <c r="T448" t="str">
        <f t="shared" si="53"/>
        <v>0</v>
      </c>
      <c r="U448" s="9"/>
      <c r="V448" t="str">
        <f t="shared" si="54"/>
        <v>0</v>
      </c>
      <c r="W448" s="19">
        <f t="shared" si="55"/>
        <v>0</v>
      </c>
      <c r="X448" s="9"/>
      <c r="Y448" s="9"/>
      <c r="Z448" s="9"/>
      <c r="AA448" s="9"/>
      <c r="AB448" s="9"/>
      <c r="AC448" s="9"/>
      <c r="AD448" s="9"/>
      <c r="AE448" s="9"/>
      <c r="AF448" s="9"/>
      <c r="AG448" s="9"/>
      <c r="AH448" s="9"/>
      <c r="AI448" s="9"/>
      <c r="AJ448" s="9"/>
      <c r="AK448" s="9"/>
      <c r="AL448" s="9"/>
      <c r="AM448" s="9"/>
      <c r="AN448" s="9"/>
      <c r="AO448" s="9"/>
      <c r="AP448" s="9"/>
      <c r="AQ448" s="9"/>
      <c r="AR448" s="9" t="s">
        <v>5645</v>
      </c>
      <c r="AS448" s="9"/>
      <c r="AT448" s="9"/>
      <c r="AU448" s="9"/>
    </row>
    <row r="449" spans="1:47" hidden="1" x14ac:dyDescent="0.25">
      <c r="A449" s="9" t="s">
        <v>3313</v>
      </c>
      <c r="B449" s="9" t="s">
        <v>3314</v>
      </c>
      <c r="C449" s="9" t="s">
        <v>3315</v>
      </c>
      <c r="D449" s="9" t="s">
        <v>225</v>
      </c>
      <c r="E449" s="9" t="s">
        <v>60</v>
      </c>
      <c r="F449" s="9"/>
      <c r="G449" s="9" t="s">
        <v>62</v>
      </c>
      <c r="H449">
        <f t="shared" si="48"/>
        <v>0</v>
      </c>
      <c r="I449" s="9"/>
      <c r="J449" s="9" t="s">
        <v>63</v>
      </c>
      <c r="K449" t="str">
        <f t="shared" si="49"/>
        <v>0</v>
      </c>
      <c r="L449" s="9" t="s">
        <v>64</v>
      </c>
      <c r="M449" t="str">
        <f t="shared" si="50"/>
        <v>0</v>
      </c>
      <c r="N449">
        <f t="shared" si="51"/>
        <v>0</v>
      </c>
      <c r="O449" s="9"/>
      <c r="P449" s="9" t="s">
        <v>65</v>
      </c>
      <c r="Q449" s="9" t="s">
        <v>63</v>
      </c>
      <c r="R449" s="7" t="str">
        <f t="shared" si="52"/>
        <v>0</v>
      </c>
      <c r="S449" s="9" t="s">
        <v>80</v>
      </c>
      <c r="T449" t="str">
        <f t="shared" si="53"/>
        <v>0</v>
      </c>
      <c r="U449" s="9" t="s">
        <v>80</v>
      </c>
      <c r="V449" t="str">
        <f t="shared" si="54"/>
        <v>0</v>
      </c>
      <c r="W449" s="19">
        <f t="shared" si="55"/>
        <v>0</v>
      </c>
      <c r="X449" s="9"/>
      <c r="Y449" s="9"/>
      <c r="Z449" s="9" t="s">
        <v>83</v>
      </c>
      <c r="AA449" s="9" t="s">
        <v>63</v>
      </c>
      <c r="AB449" s="9" t="s">
        <v>63</v>
      </c>
      <c r="AC449" s="9" t="s">
        <v>110</v>
      </c>
      <c r="AD449" s="9" t="s">
        <v>110</v>
      </c>
      <c r="AE449" s="9" t="s">
        <v>110</v>
      </c>
      <c r="AF449" s="9" t="s">
        <v>110</v>
      </c>
      <c r="AG449" s="9"/>
      <c r="AH449" s="9" t="s">
        <v>66</v>
      </c>
      <c r="AI449" s="9" t="s">
        <v>134</v>
      </c>
      <c r="AJ449" s="9" t="s">
        <v>135</v>
      </c>
      <c r="AK449" s="9" t="s">
        <v>66</v>
      </c>
      <c r="AL449" s="9" t="s">
        <v>63</v>
      </c>
      <c r="AM449" s="9" t="s">
        <v>66</v>
      </c>
      <c r="AN449" s="9" t="s">
        <v>63</v>
      </c>
      <c r="AO449" s="9" t="s">
        <v>122</v>
      </c>
      <c r="AP449" s="9" t="s">
        <v>320</v>
      </c>
      <c r="AQ449" s="9"/>
      <c r="AR449" s="9" t="s">
        <v>63</v>
      </c>
      <c r="AS449" s="9" t="s">
        <v>63</v>
      </c>
      <c r="AT449" s="9" t="s">
        <v>255</v>
      </c>
      <c r="AU449" s="9" t="s">
        <v>3316</v>
      </c>
    </row>
    <row r="450" spans="1:47" hidden="1" x14ac:dyDescent="0.25">
      <c r="A450" s="9" t="s">
        <v>3321</v>
      </c>
      <c r="B450" s="9" t="s">
        <v>3322</v>
      </c>
      <c r="C450" s="9" t="s">
        <v>3323</v>
      </c>
      <c r="D450" s="9" t="s">
        <v>225</v>
      </c>
      <c r="E450" s="9" t="s">
        <v>60</v>
      </c>
      <c r="F450" s="9"/>
      <c r="G450" s="9" t="s">
        <v>133</v>
      </c>
      <c r="H450">
        <f t="shared" si="48"/>
        <v>0</v>
      </c>
      <c r="I450" s="9"/>
      <c r="J450" s="9" t="s">
        <v>63</v>
      </c>
      <c r="K450" t="str">
        <f t="shared" si="49"/>
        <v>0</v>
      </c>
      <c r="L450" s="9" t="s">
        <v>64</v>
      </c>
      <c r="M450" t="str">
        <f t="shared" si="50"/>
        <v>0</v>
      </c>
      <c r="N450">
        <f t="shared" si="51"/>
        <v>0</v>
      </c>
      <c r="O450" s="9"/>
      <c r="P450" s="9" t="s">
        <v>65</v>
      </c>
      <c r="Q450" s="9" t="s">
        <v>63</v>
      </c>
      <c r="R450" s="7" t="str">
        <f t="shared" si="52"/>
        <v>0</v>
      </c>
      <c r="S450" s="9" t="s">
        <v>80</v>
      </c>
      <c r="T450" t="str">
        <f t="shared" si="53"/>
        <v>0</v>
      </c>
      <c r="U450" s="9" t="s">
        <v>80</v>
      </c>
      <c r="V450" t="str">
        <f t="shared" si="54"/>
        <v>0</v>
      </c>
      <c r="W450" s="19">
        <f t="shared" si="55"/>
        <v>0</v>
      </c>
      <c r="X450" s="9"/>
      <c r="Y450" s="9"/>
      <c r="Z450" s="9" t="s">
        <v>83</v>
      </c>
      <c r="AA450" s="9" t="s">
        <v>63</v>
      </c>
      <c r="AB450" s="9" t="s">
        <v>63</v>
      </c>
      <c r="AC450" s="9" t="s">
        <v>63</v>
      </c>
      <c r="AD450" s="9" t="s">
        <v>80</v>
      </c>
      <c r="AE450" s="9" t="s">
        <v>63</v>
      </c>
      <c r="AF450" s="9" t="s">
        <v>85</v>
      </c>
      <c r="AG450" s="9" t="s">
        <v>3324</v>
      </c>
      <c r="AH450" s="9" t="s">
        <v>66</v>
      </c>
      <c r="AI450" s="9" t="s">
        <v>134</v>
      </c>
      <c r="AJ450" s="9" t="s">
        <v>135</v>
      </c>
      <c r="AK450" s="9" t="s">
        <v>63</v>
      </c>
      <c r="AL450" s="9" t="s">
        <v>63</v>
      </c>
      <c r="AM450" s="9" t="s">
        <v>134</v>
      </c>
      <c r="AN450" s="9" t="s">
        <v>63</v>
      </c>
      <c r="AO450" s="9" t="s">
        <v>288</v>
      </c>
      <c r="AP450" s="9" t="s">
        <v>133</v>
      </c>
      <c r="AQ450" s="9"/>
      <c r="AR450" s="9" t="s">
        <v>137</v>
      </c>
      <c r="AS450" s="9" t="s">
        <v>63</v>
      </c>
      <c r="AT450" s="9"/>
      <c r="AU450" s="9" t="s">
        <v>2283</v>
      </c>
    </row>
    <row r="451" spans="1:47" hidden="1" x14ac:dyDescent="0.25">
      <c r="A451" s="9" t="s">
        <v>3326</v>
      </c>
      <c r="B451" s="9" t="s">
        <v>3327</v>
      </c>
      <c r="C451" s="9" t="s">
        <v>3328</v>
      </c>
      <c r="D451" s="9" t="s">
        <v>225</v>
      </c>
      <c r="E451" s="9" t="s">
        <v>60</v>
      </c>
      <c r="F451" s="9"/>
      <c r="G451" s="9" t="s">
        <v>72</v>
      </c>
      <c r="H451">
        <f t="shared" ref="H451:H514" si="56">COUNTIF(G451,"*(EXCLUDE)*")</f>
        <v>1</v>
      </c>
      <c r="I451" s="9"/>
      <c r="J451" s="9" t="s">
        <v>63</v>
      </c>
      <c r="K451" t="str">
        <f t="shared" ref="K451:K514" si="57">IF(J451="No (EXCLUDE)","1","0")</f>
        <v>0</v>
      </c>
      <c r="L451" s="9" t="s">
        <v>64</v>
      </c>
      <c r="M451" t="str">
        <f t="shared" ref="M451:M514" si="58">IF(L451="Other (EXCLUDE)","1","0")</f>
        <v>0</v>
      </c>
      <c r="N451">
        <f t="shared" ref="N451:N514" si="59">H451+K451+M451</f>
        <v>1</v>
      </c>
      <c r="O451" s="9"/>
      <c r="P451" s="9" t="s">
        <v>65</v>
      </c>
      <c r="Q451" s="9"/>
      <c r="R451" s="7" t="str">
        <f t="shared" ref="R451:R514" si="60">IF(Q451="No","1","0")</f>
        <v>0</v>
      </c>
      <c r="S451" s="9"/>
      <c r="T451" t="str">
        <f t="shared" ref="T451:T514" si="61">IF(S451="No","1","0")</f>
        <v>0</v>
      </c>
      <c r="U451" s="9"/>
      <c r="V451" t="str">
        <f t="shared" ref="V451:V514" si="62">IF(U451="No","1","0")</f>
        <v>0</v>
      </c>
      <c r="W451" s="19">
        <f t="shared" ref="W451:W514" si="63">R451+T451+V451</f>
        <v>0</v>
      </c>
      <c r="X451" s="9"/>
      <c r="Y451" s="9"/>
      <c r="Z451" s="9"/>
      <c r="AA451" s="9"/>
      <c r="AB451" s="9"/>
      <c r="AC451" s="9"/>
      <c r="AD451" s="9"/>
      <c r="AE451" s="9"/>
      <c r="AF451" s="9"/>
      <c r="AG451" s="9"/>
      <c r="AH451" s="9"/>
      <c r="AI451" s="9"/>
      <c r="AJ451" s="9"/>
      <c r="AK451" s="9"/>
      <c r="AL451" s="9"/>
      <c r="AM451" s="9"/>
      <c r="AN451" s="9"/>
      <c r="AO451" s="9"/>
      <c r="AP451" s="9"/>
      <c r="AQ451" s="9"/>
      <c r="AR451" s="9" t="s">
        <v>5645</v>
      </c>
      <c r="AS451" s="9"/>
      <c r="AT451" s="9"/>
      <c r="AU451" s="9"/>
    </row>
    <row r="452" spans="1:47" x14ac:dyDescent="0.25">
      <c r="A452" s="9" t="s">
        <v>3329</v>
      </c>
      <c r="B452" s="9" t="s">
        <v>3330</v>
      </c>
      <c r="C452" s="9" t="s">
        <v>3331</v>
      </c>
      <c r="D452" s="9" t="s">
        <v>225</v>
      </c>
      <c r="E452" s="9" t="s">
        <v>60</v>
      </c>
      <c r="F452" s="9"/>
      <c r="G452" s="9" t="s">
        <v>78</v>
      </c>
      <c r="H452">
        <f t="shared" si="56"/>
        <v>0</v>
      </c>
      <c r="I452" s="9"/>
      <c r="J452" s="9" t="s">
        <v>63</v>
      </c>
      <c r="K452" t="str">
        <f t="shared" si="57"/>
        <v>0</v>
      </c>
      <c r="L452" s="9" t="s">
        <v>64</v>
      </c>
      <c r="M452" t="str">
        <f t="shared" si="58"/>
        <v>0</v>
      </c>
      <c r="N452">
        <f t="shared" si="59"/>
        <v>0</v>
      </c>
      <c r="O452" s="9"/>
      <c r="P452" s="9" t="s">
        <v>73</v>
      </c>
      <c r="Q452" s="9" t="s">
        <v>63</v>
      </c>
      <c r="R452" s="7" t="str">
        <f t="shared" si="60"/>
        <v>0</v>
      </c>
      <c r="S452" s="9" t="s">
        <v>79</v>
      </c>
      <c r="T452" t="str">
        <f t="shared" si="61"/>
        <v>0</v>
      </c>
      <c r="U452" s="9" t="s">
        <v>63</v>
      </c>
      <c r="V452" t="str">
        <f t="shared" si="62"/>
        <v>0</v>
      </c>
      <c r="W452" s="19">
        <f t="shared" si="63"/>
        <v>0</v>
      </c>
      <c r="X452" s="9"/>
      <c r="Y452" s="9"/>
      <c r="Z452" s="9" t="s">
        <v>83</v>
      </c>
      <c r="AA452" s="9" t="s">
        <v>63</v>
      </c>
      <c r="AB452" s="9" t="s">
        <v>84</v>
      </c>
      <c r="AC452" s="9" t="s">
        <v>63</v>
      </c>
      <c r="AD452" s="9" t="s">
        <v>80</v>
      </c>
      <c r="AE452" s="9" t="s">
        <v>110</v>
      </c>
      <c r="AF452" s="9" t="s">
        <v>85</v>
      </c>
      <c r="AG452" s="9" t="s">
        <v>3332</v>
      </c>
      <c r="AH452" s="9" t="s">
        <v>66</v>
      </c>
      <c r="AI452" s="9" t="s">
        <v>63</v>
      </c>
      <c r="AJ452" s="9" t="s">
        <v>63</v>
      </c>
      <c r="AK452" s="9" t="s">
        <v>66</v>
      </c>
      <c r="AL452" s="9" t="s">
        <v>63</v>
      </c>
      <c r="AM452" s="9" t="s">
        <v>63</v>
      </c>
      <c r="AN452" s="9" t="s">
        <v>63</v>
      </c>
      <c r="AO452" s="9" t="s">
        <v>81</v>
      </c>
      <c r="AP452" s="9" t="s">
        <v>78</v>
      </c>
      <c r="AQ452" s="9"/>
      <c r="AR452" s="9" t="s">
        <v>63</v>
      </c>
      <c r="AS452" s="9" t="s">
        <v>63</v>
      </c>
      <c r="AT452" s="9"/>
      <c r="AU452" s="9" t="s">
        <v>822</v>
      </c>
    </row>
    <row r="453" spans="1:47" hidden="1" x14ac:dyDescent="0.25">
      <c r="A453" s="9" t="s">
        <v>3338</v>
      </c>
      <c r="B453" s="9" t="s">
        <v>3339</v>
      </c>
      <c r="C453" s="9" t="s">
        <v>3340</v>
      </c>
      <c r="D453" s="9" t="s">
        <v>225</v>
      </c>
      <c r="E453" s="9" t="s">
        <v>60</v>
      </c>
      <c r="F453" s="9"/>
      <c r="G453" s="9" t="s">
        <v>78</v>
      </c>
      <c r="H453">
        <f t="shared" si="56"/>
        <v>0</v>
      </c>
      <c r="I453" s="9"/>
      <c r="J453" s="9" t="s">
        <v>63</v>
      </c>
      <c r="K453" t="str">
        <f t="shared" si="57"/>
        <v>0</v>
      </c>
      <c r="L453" s="9" t="s">
        <v>64</v>
      </c>
      <c r="M453" t="str">
        <f t="shared" si="58"/>
        <v>0</v>
      </c>
      <c r="N453">
        <f t="shared" si="59"/>
        <v>0</v>
      </c>
      <c r="O453" s="9"/>
      <c r="P453" s="9" t="s">
        <v>73</v>
      </c>
      <c r="Q453" s="9" t="s">
        <v>63</v>
      </c>
      <c r="R453" s="7" t="str">
        <f t="shared" si="60"/>
        <v>0</v>
      </c>
      <c r="S453" s="9" t="s">
        <v>79</v>
      </c>
      <c r="T453" t="str">
        <f t="shared" si="61"/>
        <v>0</v>
      </c>
      <c r="U453" s="9" t="s">
        <v>80</v>
      </c>
      <c r="V453" t="str">
        <f t="shared" si="62"/>
        <v>0</v>
      </c>
      <c r="W453" s="19">
        <f t="shared" si="63"/>
        <v>0</v>
      </c>
      <c r="X453" s="9"/>
      <c r="Y453" s="9"/>
      <c r="Z453" s="9" t="s">
        <v>83</v>
      </c>
      <c r="AA453" s="9" t="s">
        <v>63</v>
      </c>
      <c r="AB453" s="9" t="s">
        <v>84</v>
      </c>
      <c r="AC453" s="9" t="s">
        <v>63</v>
      </c>
      <c r="AD453" s="9" t="s">
        <v>80</v>
      </c>
      <c r="AE453" s="9" t="s">
        <v>80</v>
      </c>
      <c r="AF453" s="9" t="s">
        <v>85</v>
      </c>
      <c r="AG453" s="9" t="s">
        <v>3341</v>
      </c>
      <c r="AH453" s="9" t="s">
        <v>66</v>
      </c>
      <c r="AI453" s="9" t="s">
        <v>63</v>
      </c>
      <c r="AJ453" s="9" t="s">
        <v>63</v>
      </c>
      <c r="AK453" s="9" t="s">
        <v>63</v>
      </c>
      <c r="AL453" s="9" t="s">
        <v>63</v>
      </c>
      <c r="AM453" s="9" t="s">
        <v>63</v>
      </c>
      <c r="AN453" s="9" t="s">
        <v>63</v>
      </c>
      <c r="AO453" s="9" t="s">
        <v>81</v>
      </c>
      <c r="AP453" s="9" t="s">
        <v>78</v>
      </c>
      <c r="AQ453" s="9"/>
      <c r="AR453" s="9" t="s">
        <v>63</v>
      </c>
      <c r="AS453" s="9" t="s">
        <v>63</v>
      </c>
      <c r="AT453" s="9" t="s">
        <v>138</v>
      </c>
      <c r="AU453" s="9" t="s">
        <v>716</v>
      </c>
    </row>
    <row r="454" spans="1:47" x14ac:dyDescent="0.25">
      <c r="A454" s="9" t="s">
        <v>3355</v>
      </c>
      <c r="B454" s="9" t="s">
        <v>3356</v>
      </c>
      <c r="C454" s="9" t="s">
        <v>3357</v>
      </c>
      <c r="D454" s="9" t="s">
        <v>225</v>
      </c>
      <c r="E454" s="9" t="s">
        <v>60</v>
      </c>
      <c r="F454" s="9"/>
      <c r="G454" s="9" t="s">
        <v>78</v>
      </c>
      <c r="H454">
        <f t="shared" si="56"/>
        <v>0</v>
      </c>
      <c r="I454" s="9"/>
      <c r="J454" s="9" t="s">
        <v>63</v>
      </c>
      <c r="K454" t="str">
        <f t="shared" si="57"/>
        <v>0</v>
      </c>
      <c r="L454" s="9" t="s">
        <v>64</v>
      </c>
      <c r="M454" t="str">
        <f t="shared" si="58"/>
        <v>0</v>
      </c>
      <c r="N454">
        <f t="shared" si="59"/>
        <v>0</v>
      </c>
      <c r="O454" s="9"/>
      <c r="P454" s="9" t="s">
        <v>65</v>
      </c>
      <c r="Q454" s="9" t="s">
        <v>63</v>
      </c>
      <c r="R454" s="7" t="str">
        <f t="shared" si="60"/>
        <v>0</v>
      </c>
      <c r="S454" s="9" t="s">
        <v>80</v>
      </c>
      <c r="T454" t="str">
        <f t="shared" si="61"/>
        <v>0</v>
      </c>
      <c r="U454" s="9" t="s">
        <v>63</v>
      </c>
      <c r="V454" t="str">
        <f t="shared" si="62"/>
        <v>0</v>
      </c>
      <c r="W454" s="19">
        <f t="shared" si="63"/>
        <v>0</v>
      </c>
      <c r="X454" s="9"/>
      <c r="Y454" s="9"/>
      <c r="Z454" s="9" t="s">
        <v>83</v>
      </c>
      <c r="AA454" s="9" t="s">
        <v>63</v>
      </c>
      <c r="AB454" s="9" t="s">
        <v>63</v>
      </c>
      <c r="AC454" s="9" t="s">
        <v>63</v>
      </c>
      <c r="AD454" s="9" t="s">
        <v>110</v>
      </c>
      <c r="AE454" s="9" t="s">
        <v>110</v>
      </c>
      <c r="AF454" s="9" t="s">
        <v>110</v>
      </c>
      <c r="AG454" s="9"/>
      <c r="AH454" s="9" t="s">
        <v>66</v>
      </c>
      <c r="AI454" s="9" t="s">
        <v>63</v>
      </c>
      <c r="AJ454" s="9" t="s">
        <v>63</v>
      </c>
      <c r="AK454" s="9" t="s">
        <v>66</v>
      </c>
      <c r="AL454" s="9" t="s">
        <v>63</v>
      </c>
      <c r="AM454" s="9" t="s">
        <v>66</v>
      </c>
      <c r="AN454" s="9" t="s">
        <v>63</v>
      </c>
      <c r="AO454" s="9" t="s">
        <v>81</v>
      </c>
      <c r="AP454" s="9" t="s">
        <v>213</v>
      </c>
      <c r="AQ454" s="9"/>
      <c r="AR454" s="9" t="s">
        <v>63</v>
      </c>
      <c r="AS454" s="9" t="s">
        <v>63</v>
      </c>
      <c r="AT454" s="9"/>
      <c r="AU454" s="9" t="s">
        <v>3208</v>
      </c>
    </row>
    <row r="455" spans="1:47" x14ac:dyDescent="0.25">
      <c r="A455" s="9" t="s">
        <v>3362</v>
      </c>
      <c r="B455" s="9" t="s">
        <v>3363</v>
      </c>
      <c r="C455" s="9" t="s">
        <v>3364</v>
      </c>
      <c r="D455" s="9" t="s">
        <v>225</v>
      </c>
      <c r="E455" s="9" t="s">
        <v>60</v>
      </c>
      <c r="F455" s="9"/>
      <c r="G455" s="9" t="s">
        <v>133</v>
      </c>
      <c r="H455">
        <f t="shared" si="56"/>
        <v>0</v>
      </c>
      <c r="I455" s="9"/>
      <c r="J455" s="9" t="s">
        <v>63</v>
      </c>
      <c r="K455" t="str">
        <f t="shared" si="57"/>
        <v>0</v>
      </c>
      <c r="L455" s="9" t="s">
        <v>64</v>
      </c>
      <c r="M455" t="str">
        <f t="shared" si="58"/>
        <v>0</v>
      </c>
      <c r="N455">
        <f t="shared" si="59"/>
        <v>0</v>
      </c>
      <c r="O455" s="9"/>
      <c r="P455" s="9" t="s">
        <v>65</v>
      </c>
      <c r="Q455" s="9" t="s">
        <v>63</v>
      </c>
      <c r="R455" s="7" t="str">
        <f t="shared" si="60"/>
        <v>0</v>
      </c>
      <c r="S455" s="9" t="s">
        <v>79</v>
      </c>
      <c r="T455" t="str">
        <f t="shared" si="61"/>
        <v>0</v>
      </c>
      <c r="U455" s="9" t="s">
        <v>63</v>
      </c>
      <c r="V455" t="str">
        <f t="shared" si="62"/>
        <v>0</v>
      </c>
      <c r="W455" s="19">
        <f t="shared" si="63"/>
        <v>0</v>
      </c>
      <c r="X455" s="9"/>
      <c r="Y455" s="9"/>
      <c r="Z455" s="9" t="s">
        <v>83</v>
      </c>
      <c r="AA455" s="9" t="s">
        <v>63</v>
      </c>
      <c r="AB455" s="9" t="s">
        <v>63</v>
      </c>
      <c r="AC455" s="9" t="s">
        <v>63</v>
      </c>
      <c r="AD455" s="9" t="s">
        <v>80</v>
      </c>
      <c r="AE455" s="9" t="s">
        <v>63</v>
      </c>
      <c r="AF455" s="9" t="s">
        <v>85</v>
      </c>
      <c r="AG455" s="9" t="s">
        <v>3365</v>
      </c>
      <c r="AH455" s="9" t="s">
        <v>66</v>
      </c>
      <c r="AI455" s="9" t="s">
        <v>134</v>
      </c>
      <c r="AJ455" s="9" t="s">
        <v>135</v>
      </c>
      <c r="AK455" s="9" t="s">
        <v>63</v>
      </c>
      <c r="AL455" s="9" t="s">
        <v>63</v>
      </c>
      <c r="AM455" s="9" t="s">
        <v>134</v>
      </c>
      <c r="AN455" s="9" t="s">
        <v>63</v>
      </c>
      <c r="AO455" s="9" t="s">
        <v>288</v>
      </c>
      <c r="AP455" s="9" t="s">
        <v>133</v>
      </c>
      <c r="AQ455" s="9"/>
      <c r="AR455" s="9" t="s">
        <v>63</v>
      </c>
      <c r="AS455" s="9" t="s">
        <v>63</v>
      </c>
      <c r="AT455" s="9" t="s">
        <v>255</v>
      </c>
      <c r="AU455" s="9" t="s">
        <v>2224</v>
      </c>
    </row>
    <row r="456" spans="1:47" hidden="1" x14ac:dyDescent="0.25">
      <c r="A456" s="9" t="s">
        <v>3367</v>
      </c>
      <c r="B456" s="9" t="s">
        <v>3368</v>
      </c>
      <c r="C456" s="9" t="s">
        <v>3369</v>
      </c>
      <c r="D456" s="9" t="s">
        <v>225</v>
      </c>
      <c r="E456" s="9" t="s">
        <v>60</v>
      </c>
      <c r="F456" s="9"/>
      <c r="G456" s="9" t="s">
        <v>133</v>
      </c>
      <c r="H456">
        <f t="shared" si="56"/>
        <v>0</v>
      </c>
      <c r="I456" s="9"/>
      <c r="J456" s="9" t="s">
        <v>63</v>
      </c>
      <c r="K456" t="str">
        <f t="shared" si="57"/>
        <v>0</v>
      </c>
      <c r="L456" s="9" t="s">
        <v>64</v>
      </c>
      <c r="M456" t="str">
        <f t="shared" si="58"/>
        <v>0</v>
      </c>
      <c r="N456">
        <f t="shared" si="59"/>
        <v>0</v>
      </c>
      <c r="O456" s="9"/>
      <c r="P456" s="9" t="s">
        <v>65</v>
      </c>
      <c r="Q456" s="9" t="s">
        <v>63</v>
      </c>
      <c r="R456" s="7" t="str">
        <f t="shared" si="60"/>
        <v>0</v>
      </c>
      <c r="S456" s="9" t="s">
        <v>80</v>
      </c>
      <c r="T456" t="str">
        <f t="shared" si="61"/>
        <v>0</v>
      </c>
      <c r="U456" s="9" t="s">
        <v>80</v>
      </c>
      <c r="V456" t="str">
        <f t="shared" si="62"/>
        <v>0</v>
      </c>
      <c r="W456" s="19">
        <f t="shared" si="63"/>
        <v>0</v>
      </c>
      <c r="X456" s="9"/>
      <c r="Y456" s="9"/>
      <c r="Z456" s="9" t="s">
        <v>83</v>
      </c>
      <c r="AA456" s="9" t="s">
        <v>63</v>
      </c>
      <c r="AB456" s="9" t="s">
        <v>84</v>
      </c>
      <c r="AC456" s="9" t="s">
        <v>110</v>
      </c>
      <c r="AD456" s="9" t="s">
        <v>80</v>
      </c>
      <c r="AE456" s="9" t="s">
        <v>80</v>
      </c>
      <c r="AF456" s="9" t="s">
        <v>110</v>
      </c>
      <c r="AG456" s="9"/>
      <c r="AH456" s="9" t="s">
        <v>66</v>
      </c>
      <c r="AI456" s="9" t="s">
        <v>134</v>
      </c>
      <c r="AJ456" s="9" t="s">
        <v>135</v>
      </c>
      <c r="AK456" s="9" t="s">
        <v>66</v>
      </c>
      <c r="AL456" s="9" t="s">
        <v>63</v>
      </c>
      <c r="AM456" s="9" t="s">
        <v>134</v>
      </c>
      <c r="AN456" s="9" t="s">
        <v>63</v>
      </c>
      <c r="AO456" s="9" t="s">
        <v>122</v>
      </c>
      <c r="AP456" s="9" t="s">
        <v>320</v>
      </c>
      <c r="AQ456" s="9"/>
      <c r="AR456" s="9" t="s">
        <v>63</v>
      </c>
      <c r="AS456" s="9" t="s">
        <v>66</v>
      </c>
      <c r="AT456" s="9"/>
      <c r="AU456" s="9"/>
    </row>
    <row r="457" spans="1:47" hidden="1" x14ac:dyDescent="0.25">
      <c r="A457" s="9" t="s">
        <v>3372</v>
      </c>
      <c r="B457" s="9" t="s">
        <v>3373</v>
      </c>
      <c r="C457" s="9" t="s">
        <v>3374</v>
      </c>
      <c r="D457" s="9" t="s">
        <v>225</v>
      </c>
      <c r="E457" s="9" t="s">
        <v>60</v>
      </c>
      <c r="F457" s="9"/>
      <c r="G457" s="9" t="s">
        <v>118</v>
      </c>
      <c r="H457">
        <f t="shared" si="56"/>
        <v>0</v>
      </c>
      <c r="I457" s="9"/>
      <c r="J457" s="9" t="s">
        <v>63</v>
      </c>
      <c r="K457" t="str">
        <f t="shared" si="57"/>
        <v>0</v>
      </c>
      <c r="L457" s="9" t="s">
        <v>64</v>
      </c>
      <c r="M457" t="str">
        <f t="shared" si="58"/>
        <v>0</v>
      </c>
      <c r="N457">
        <f t="shared" si="59"/>
        <v>0</v>
      </c>
      <c r="O457" s="9"/>
      <c r="P457" s="9" t="s">
        <v>65</v>
      </c>
      <c r="Q457" s="9" t="s">
        <v>63</v>
      </c>
      <c r="R457" s="7" t="str">
        <f t="shared" si="60"/>
        <v>0</v>
      </c>
      <c r="S457" s="9" t="s">
        <v>80</v>
      </c>
      <c r="T457" t="str">
        <f t="shared" si="61"/>
        <v>0</v>
      </c>
      <c r="U457" s="9" t="s">
        <v>80</v>
      </c>
      <c r="V457" t="str">
        <f t="shared" si="62"/>
        <v>0</v>
      </c>
      <c r="W457" s="19">
        <f t="shared" si="63"/>
        <v>0</v>
      </c>
      <c r="X457" s="9"/>
      <c r="Y457" s="9"/>
      <c r="Z457" s="9" t="s">
        <v>83</v>
      </c>
      <c r="AA457" s="9" t="s">
        <v>63</v>
      </c>
      <c r="AB457" s="9" t="s">
        <v>63</v>
      </c>
      <c r="AC457" s="9" t="s">
        <v>110</v>
      </c>
      <c r="AD457" s="9" t="s">
        <v>80</v>
      </c>
      <c r="AE457" s="9" t="s">
        <v>80</v>
      </c>
      <c r="AF457" s="9" t="s">
        <v>85</v>
      </c>
      <c r="AG457" s="9" t="s">
        <v>3375</v>
      </c>
      <c r="AH457" s="9" t="s">
        <v>66</v>
      </c>
      <c r="AI457" s="9" t="s">
        <v>63</v>
      </c>
      <c r="AJ457" s="9" t="s">
        <v>63</v>
      </c>
      <c r="AK457" s="9" t="s">
        <v>63</v>
      </c>
      <c r="AL457" s="9" t="s">
        <v>63</v>
      </c>
      <c r="AM457" s="9" t="s">
        <v>63</v>
      </c>
      <c r="AN457" s="9" t="s">
        <v>63</v>
      </c>
      <c r="AO457" s="9" t="s">
        <v>81</v>
      </c>
      <c r="AP457" s="9" t="s">
        <v>118</v>
      </c>
      <c r="AQ457" s="9"/>
      <c r="AR457" s="9" t="s">
        <v>63</v>
      </c>
      <c r="AS457" s="9" t="s">
        <v>63</v>
      </c>
      <c r="AT457" s="9"/>
      <c r="AU457" s="9" t="s">
        <v>3376</v>
      </c>
    </row>
    <row r="458" spans="1:47" x14ac:dyDescent="0.25">
      <c r="A458" s="9" t="s">
        <v>3379</v>
      </c>
      <c r="B458" s="9" t="s">
        <v>3380</v>
      </c>
      <c r="C458" s="9" t="s">
        <v>3381</v>
      </c>
      <c r="D458" s="9" t="s">
        <v>225</v>
      </c>
      <c r="E458" s="9" t="s">
        <v>60</v>
      </c>
      <c r="F458" s="9"/>
      <c r="G458" s="9" t="s">
        <v>133</v>
      </c>
      <c r="H458">
        <f t="shared" si="56"/>
        <v>0</v>
      </c>
      <c r="I458" s="9"/>
      <c r="J458" s="9" t="s">
        <v>63</v>
      </c>
      <c r="K458" t="str">
        <f t="shared" si="57"/>
        <v>0</v>
      </c>
      <c r="L458" s="9" t="s">
        <v>64</v>
      </c>
      <c r="M458" t="str">
        <f t="shared" si="58"/>
        <v>0</v>
      </c>
      <c r="N458">
        <f t="shared" si="59"/>
        <v>0</v>
      </c>
      <c r="O458" s="9"/>
      <c r="P458" s="9" t="s">
        <v>65</v>
      </c>
      <c r="Q458" s="9" t="s">
        <v>63</v>
      </c>
      <c r="R458" s="7" t="str">
        <f t="shared" si="60"/>
        <v>0</v>
      </c>
      <c r="S458" s="9" t="s">
        <v>80</v>
      </c>
      <c r="T458" t="str">
        <f t="shared" si="61"/>
        <v>0</v>
      </c>
      <c r="U458" s="9" t="s">
        <v>63</v>
      </c>
      <c r="V458" t="str">
        <f t="shared" si="62"/>
        <v>0</v>
      </c>
      <c r="W458" s="19">
        <f t="shared" si="63"/>
        <v>0</v>
      </c>
      <c r="X458" s="9"/>
      <c r="Y458" s="9"/>
      <c r="Z458" s="9" t="s">
        <v>83</v>
      </c>
      <c r="AA458" s="9" t="s">
        <v>66</v>
      </c>
      <c r="AB458" s="9" t="s">
        <v>63</v>
      </c>
      <c r="AC458" s="9" t="s">
        <v>63</v>
      </c>
      <c r="AD458" s="9" t="s">
        <v>80</v>
      </c>
      <c r="AE458" s="9" t="s">
        <v>110</v>
      </c>
      <c r="AF458" s="9" t="s">
        <v>110</v>
      </c>
      <c r="AG458" s="9"/>
      <c r="AH458" s="9" t="s">
        <v>66</v>
      </c>
      <c r="AI458" s="9" t="s">
        <v>134</v>
      </c>
      <c r="AJ458" s="9" t="s">
        <v>135</v>
      </c>
      <c r="AK458" s="9" t="s">
        <v>66</v>
      </c>
      <c r="AL458" s="9" t="s">
        <v>110</v>
      </c>
      <c r="AM458" s="9" t="s">
        <v>66</v>
      </c>
      <c r="AN458" s="9" t="s">
        <v>63</v>
      </c>
      <c r="AO458" s="9" t="s">
        <v>122</v>
      </c>
      <c r="AP458" s="9" t="s">
        <v>320</v>
      </c>
      <c r="AQ458" s="9"/>
      <c r="AR458" s="9" t="s">
        <v>63</v>
      </c>
      <c r="AS458" s="9" t="s">
        <v>63</v>
      </c>
      <c r="AT458" s="9"/>
      <c r="AU458" s="9" t="s">
        <v>2058</v>
      </c>
    </row>
    <row r="459" spans="1:47" hidden="1" x14ac:dyDescent="0.25">
      <c r="A459" s="9" t="s">
        <v>3384</v>
      </c>
      <c r="B459" s="9" t="s">
        <v>3385</v>
      </c>
      <c r="C459" s="9" t="s">
        <v>3386</v>
      </c>
      <c r="D459" s="9" t="s">
        <v>225</v>
      </c>
      <c r="E459" s="9" t="s">
        <v>60</v>
      </c>
      <c r="F459" s="9"/>
      <c r="G459" s="9" t="s">
        <v>133</v>
      </c>
      <c r="H459">
        <f t="shared" si="56"/>
        <v>0</v>
      </c>
      <c r="I459" s="9"/>
      <c r="J459" s="9" t="s">
        <v>63</v>
      </c>
      <c r="K459" t="str">
        <f t="shared" si="57"/>
        <v>0</v>
      </c>
      <c r="L459" s="9" t="s">
        <v>64</v>
      </c>
      <c r="M459" t="str">
        <f t="shared" si="58"/>
        <v>0</v>
      </c>
      <c r="N459">
        <f t="shared" si="59"/>
        <v>0</v>
      </c>
      <c r="O459" s="9"/>
      <c r="P459" s="9" t="s">
        <v>65</v>
      </c>
      <c r="Q459" s="9" t="s">
        <v>63</v>
      </c>
      <c r="R459" s="7" t="str">
        <f t="shared" si="60"/>
        <v>0</v>
      </c>
      <c r="S459" s="9" t="s">
        <v>66</v>
      </c>
      <c r="T459" t="str">
        <f t="shared" si="61"/>
        <v>1</v>
      </c>
      <c r="U459" s="9" t="s">
        <v>66</v>
      </c>
      <c r="V459" t="str">
        <f t="shared" si="62"/>
        <v>1</v>
      </c>
      <c r="W459" s="19">
        <f t="shared" si="63"/>
        <v>2</v>
      </c>
      <c r="X459" s="9" t="s">
        <v>15</v>
      </c>
      <c r="Y459" s="9" t="s">
        <v>3387</v>
      </c>
      <c r="Z459" s="9"/>
      <c r="AA459" s="9"/>
      <c r="AB459" s="9"/>
      <c r="AC459" s="9"/>
      <c r="AD459" s="9"/>
      <c r="AE459" s="9"/>
      <c r="AF459" s="9"/>
      <c r="AG459" s="9"/>
      <c r="AH459" s="9"/>
      <c r="AI459" s="9"/>
      <c r="AJ459" s="9"/>
      <c r="AK459" s="9"/>
      <c r="AL459" s="9"/>
      <c r="AM459" s="9"/>
      <c r="AN459" s="9"/>
      <c r="AO459" s="9"/>
      <c r="AP459" s="9"/>
      <c r="AQ459" s="9"/>
      <c r="AR459" s="9" t="s">
        <v>5645</v>
      </c>
      <c r="AS459" s="9"/>
      <c r="AT459" s="9"/>
      <c r="AU459" s="9"/>
    </row>
    <row r="460" spans="1:47" hidden="1" x14ac:dyDescent="0.25">
      <c r="A460" s="9" t="s">
        <v>3388</v>
      </c>
      <c r="B460" s="9" t="s">
        <v>3389</v>
      </c>
      <c r="C460" s="9" t="s">
        <v>3390</v>
      </c>
      <c r="D460" s="9" t="s">
        <v>225</v>
      </c>
      <c r="E460" s="9" t="s">
        <v>60</v>
      </c>
      <c r="F460" s="9"/>
      <c r="G460" s="9" t="s">
        <v>78</v>
      </c>
      <c r="H460">
        <f t="shared" si="56"/>
        <v>0</v>
      </c>
      <c r="I460" s="9"/>
      <c r="J460" s="9" t="s">
        <v>63</v>
      </c>
      <c r="K460" t="str">
        <f t="shared" si="57"/>
        <v>0</v>
      </c>
      <c r="L460" s="9" t="s">
        <v>64</v>
      </c>
      <c r="M460" t="str">
        <f t="shared" si="58"/>
        <v>0</v>
      </c>
      <c r="N460">
        <f t="shared" si="59"/>
        <v>0</v>
      </c>
      <c r="O460" s="9"/>
      <c r="P460" s="9" t="s">
        <v>65</v>
      </c>
      <c r="Q460" s="9" t="s">
        <v>63</v>
      </c>
      <c r="R460" s="7" t="str">
        <f t="shared" si="60"/>
        <v>0</v>
      </c>
      <c r="S460" s="9" t="s">
        <v>80</v>
      </c>
      <c r="T460" t="str">
        <f t="shared" si="61"/>
        <v>0</v>
      </c>
      <c r="U460" s="9" t="s">
        <v>80</v>
      </c>
      <c r="V460" t="str">
        <f t="shared" si="62"/>
        <v>0</v>
      </c>
      <c r="W460" s="19">
        <f t="shared" si="63"/>
        <v>0</v>
      </c>
      <c r="X460" s="9"/>
      <c r="Y460" s="9"/>
      <c r="Z460" s="9" t="s">
        <v>83</v>
      </c>
      <c r="AA460" s="9" t="s">
        <v>63</v>
      </c>
      <c r="AB460" s="9" t="s">
        <v>84</v>
      </c>
      <c r="AC460" s="9" t="s">
        <v>63</v>
      </c>
      <c r="AD460" s="9" t="s">
        <v>110</v>
      </c>
      <c r="AE460" s="9" t="s">
        <v>80</v>
      </c>
      <c r="AF460" s="9" t="s">
        <v>110</v>
      </c>
      <c r="AG460" s="9"/>
      <c r="AH460" s="9" t="s">
        <v>66</v>
      </c>
      <c r="AI460" s="9" t="s">
        <v>63</v>
      </c>
      <c r="AJ460" s="9" t="s">
        <v>66</v>
      </c>
      <c r="AK460" s="9" t="s">
        <v>63</v>
      </c>
      <c r="AL460" s="9" t="s">
        <v>63</v>
      </c>
      <c r="AM460" s="9" t="s">
        <v>63</v>
      </c>
      <c r="AN460" s="9" t="s">
        <v>63</v>
      </c>
      <c r="AO460" s="9" t="s">
        <v>122</v>
      </c>
      <c r="AP460" s="9" t="s">
        <v>213</v>
      </c>
      <c r="AQ460" s="9"/>
      <c r="AR460" s="9" t="s">
        <v>63</v>
      </c>
      <c r="AS460" s="9" t="s">
        <v>63</v>
      </c>
      <c r="AT460" s="9" t="s">
        <v>3391</v>
      </c>
      <c r="AU460" s="9" t="s">
        <v>2372</v>
      </c>
    </row>
    <row r="461" spans="1:47" hidden="1" x14ac:dyDescent="0.25">
      <c r="A461" s="9" t="s">
        <v>3396</v>
      </c>
      <c r="B461" s="9" t="s">
        <v>3397</v>
      </c>
      <c r="C461" s="9" t="s">
        <v>3398</v>
      </c>
      <c r="D461" s="9" t="s">
        <v>225</v>
      </c>
      <c r="E461" s="9" t="s">
        <v>60</v>
      </c>
      <c r="F461" s="9"/>
      <c r="G461" s="9" t="s">
        <v>133</v>
      </c>
      <c r="H461">
        <f t="shared" si="56"/>
        <v>0</v>
      </c>
      <c r="I461" s="9"/>
      <c r="J461" s="9" t="s">
        <v>128</v>
      </c>
      <c r="K461" t="str">
        <f t="shared" si="57"/>
        <v>1</v>
      </c>
      <c r="L461" s="9" t="s">
        <v>64</v>
      </c>
      <c r="M461" t="str">
        <f t="shared" si="58"/>
        <v>0</v>
      </c>
      <c r="N461">
        <f t="shared" si="59"/>
        <v>1</v>
      </c>
      <c r="O461" s="9"/>
      <c r="P461" s="9" t="s">
        <v>65</v>
      </c>
      <c r="Q461" s="9"/>
      <c r="R461" s="7" t="str">
        <f t="shared" si="60"/>
        <v>0</v>
      </c>
      <c r="S461" s="9"/>
      <c r="T461" t="str">
        <f t="shared" si="61"/>
        <v>0</v>
      </c>
      <c r="U461" s="9"/>
      <c r="V461" t="str">
        <f t="shared" si="62"/>
        <v>0</v>
      </c>
      <c r="W461" s="19">
        <f t="shared" si="63"/>
        <v>0</v>
      </c>
      <c r="X461" s="9"/>
      <c r="Y461" s="9"/>
      <c r="Z461" s="9"/>
      <c r="AA461" s="9"/>
      <c r="AB461" s="9"/>
      <c r="AC461" s="9"/>
      <c r="AD461" s="9"/>
      <c r="AE461" s="9"/>
      <c r="AF461" s="9"/>
      <c r="AG461" s="9"/>
      <c r="AH461" s="9"/>
      <c r="AI461" s="9"/>
      <c r="AJ461" s="9"/>
      <c r="AK461" s="9"/>
      <c r="AL461" s="9"/>
      <c r="AM461" s="9"/>
      <c r="AN461" s="9"/>
      <c r="AO461" s="9"/>
      <c r="AP461" s="9"/>
      <c r="AQ461" s="9"/>
      <c r="AR461" s="9" t="s">
        <v>5645</v>
      </c>
      <c r="AS461" s="9"/>
      <c r="AT461" s="9"/>
      <c r="AU461" s="9"/>
    </row>
    <row r="462" spans="1:47" hidden="1" x14ac:dyDescent="0.25">
      <c r="A462" s="9" t="s">
        <v>3399</v>
      </c>
      <c r="B462" s="9" t="s">
        <v>3400</v>
      </c>
      <c r="C462" s="9" t="s">
        <v>3401</v>
      </c>
      <c r="D462" s="9" t="s">
        <v>225</v>
      </c>
      <c r="E462" s="9" t="s">
        <v>60</v>
      </c>
      <c r="F462" s="9"/>
      <c r="G462" s="9" t="s">
        <v>78</v>
      </c>
      <c r="H462">
        <f t="shared" si="56"/>
        <v>0</v>
      </c>
      <c r="I462" s="9"/>
      <c r="J462" s="9" t="s">
        <v>63</v>
      </c>
      <c r="K462" t="str">
        <f t="shared" si="57"/>
        <v>0</v>
      </c>
      <c r="L462" s="9" t="s">
        <v>64</v>
      </c>
      <c r="M462" t="str">
        <f t="shared" si="58"/>
        <v>0</v>
      </c>
      <c r="N462">
        <f t="shared" si="59"/>
        <v>0</v>
      </c>
      <c r="O462" s="9"/>
      <c r="P462" s="9" t="s">
        <v>65</v>
      </c>
      <c r="Q462" s="9" t="s">
        <v>63</v>
      </c>
      <c r="R462" s="7" t="str">
        <f t="shared" si="60"/>
        <v>0</v>
      </c>
      <c r="S462" s="9" t="s">
        <v>79</v>
      </c>
      <c r="T462" t="str">
        <f t="shared" si="61"/>
        <v>0</v>
      </c>
      <c r="U462" s="9" t="s">
        <v>80</v>
      </c>
      <c r="V462" t="str">
        <f t="shared" si="62"/>
        <v>0</v>
      </c>
      <c r="W462" s="19">
        <f t="shared" si="63"/>
        <v>0</v>
      </c>
      <c r="X462" s="9"/>
      <c r="Y462" s="9"/>
      <c r="Z462" s="9" t="s">
        <v>83</v>
      </c>
      <c r="AA462" s="9" t="s">
        <v>63</v>
      </c>
      <c r="AB462" s="9" t="s">
        <v>84</v>
      </c>
      <c r="AC462" s="9" t="s">
        <v>63</v>
      </c>
      <c r="AD462" s="9" t="s">
        <v>80</v>
      </c>
      <c r="AE462" s="9" t="s">
        <v>80</v>
      </c>
      <c r="AF462" s="9" t="s">
        <v>85</v>
      </c>
      <c r="AG462" s="9" t="s">
        <v>3332</v>
      </c>
      <c r="AH462" s="9" t="s">
        <v>66</v>
      </c>
      <c r="AI462" s="9" t="s">
        <v>63</v>
      </c>
      <c r="AJ462" s="9" t="s">
        <v>66</v>
      </c>
      <c r="AK462" s="9" t="s">
        <v>63</v>
      </c>
      <c r="AL462" s="9" t="s">
        <v>63</v>
      </c>
      <c r="AM462" s="9" t="s">
        <v>66</v>
      </c>
      <c r="AN462" s="9" t="s">
        <v>63</v>
      </c>
      <c r="AO462" s="9" t="s">
        <v>81</v>
      </c>
      <c r="AP462" s="9" t="s">
        <v>78</v>
      </c>
      <c r="AQ462" s="9"/>
      <c r="AR462" s="9" t="s">
        <v>63</v>
      </c>
      <c r="AS462" s="9" t="s">
        <v>63</v>
      </c>
      <c r="AT462" s="9" t="s">
        <v>289</v>
      </c>
      <c r="AU462" s="9" t="s">
        <v>3032</v>
      </c>
    </row>
    <row r="463" spans="1:47" hidden="1" x14ac:dyDescent="0.25">
      <c r="A463" s="9" t="s">
        <v>3403</v>
      </c>
      <c r="B463" s="9" t="s">
        <v>3404</v>
      </c>
      <c r="C463" s="9" t="s">
        <v>3405</v>
      </c>
      <c r="D463" s="9" t="s">
        <v>225</v>
      </c>
      <c r="E463" s="9" t="s">
        <v>60</v>
      </c>
      <c r="F463" s="9"/>
      <c r="G463" s="9" t="s">
        <v>78</v>
      </c>
      <c r="H463">
        <f t="shared" si="56"/>
        <v>0</v>
      </c>
      <c r="I463" s="9"/>
      <c r="J463" s="9" t="s">
        <v>63</v>
      </c>
      <c r="K463" t="str">
        <f t="shared" si="57"/>
        <v>0</v>
      </c>
      <c r="L463" s="9" t="s">
        <v>64</v>
      </c>
      <c r="M463" t="str">
        <f t="shared" si="58"/>
        <v>0</v>
      </c>
      <c r="N463">
        <f t="shared" si="59"/>
        <v>0</v>
      </c>
      <c r="O463" s="9"/>
      <c r="P463" s="9" t="s">
        <v>65</v>
      </c>
      <c r="Q463" s="9" t="s">
        <v>63</v>
      </c>
      <c r="R463" s="7" t="str">
        <f t="shared" si="60"/>
        <v>0</v>
      </c>
      <c r="S463" s="9" t="s">
        <v>80</v>
      </c>
      <c r="T463" t="str">
        <f t="shared" si="61"/>
        <v>0</v>
      </c>
      <c r="U463" s="9" t="s">
        <v>80</v>
      </c>
      <c r="V463" t="str">
        <f t="shared" si="62"/>
        <v>0</v>
      </c>
      <c r="W463" s="19">
        <f t="shared" si="63"/>
        <v>0</v>
      </c>
      <c r="X463" s="9"/>
      <c r="Y463" s="9"/>
      <c r="Z463" s="9" t="s">
        <v>83</v>
      </c>
      <c r="AA463" s="9" t="s">
        <v>63</v>
      </c>
      <c r="AB463" s="9" t="s">
        <v>63</v>
      </c>
      <c r="AC463" s="9" t="s">
        <v>63</v>
      </c>
      <c r="AD463" s="9" t="s">
        <v>80</v>
      </c>
      <c r="AE463" s="9" t="s">
        <v>80</v>
      </c>
      <c r="AF463" s="9" t="s">
        <v>85</v>
      </c>
      <c r="AG463" s="9" t="s">
        <v>3406</v>
      </c>
      <c r="AH463" s="9" t="s">
        <v>66</v>
      </c>
      <c r="AI463" s="9" t="s">
        <v>63</v>
      </c>
      <c r="AJ463" s="9" t="s">
        <v>66</v>
      </c>
      <c r="AK463" s="9" t="s">
        <v>63</v>
      </c>
      <c r="AL463" s="9" t="s">
        <v>63</v>
      </c>
      <c r="AM463" s="9" t="s">
        <v>66</v>
      </c>
      <c r="AN463" s="9" t="s">
        <v>63</v>
      </c>
      <c r="AO463" s="9" t="s">
        <v>288</v>
      </c>
      <c r="AP463" s="9" t="s">
        <v>78</v>
      </c>
      <c r="AQ463" s="9"/>
      <c r="AR463" s="9" t="s">
        <v>63</v>
      </c>
      <c r="AS463" s="9" t="s">
        <v>63</v>
      </c>
      <c r="AT463" s="9"/>
      <c r="AU463" s="9" t="s">
        <v>871</v>
      </c>
    </row>
    <row r="464" spans="1:47" hidden="1" x14ac:dyDescent="0.25">
      <c r="A464" s="9" t="s">
        <v>3416</v>
      </c>
      <c r="B464" s="9" t="s">
        <v>3417</v>
      </c>
      <c r="C464" s="9" t="s">
        <v>3418</v>
      </c>
      <c r="D464" s="9" t="s">
        <v>225</v>
      </c>
      <c r="E464" s="9" t="s">
        <v>60</v>
      </c>
      <c r="F464" s="9"/>
      <c r="G464" s="9" t="s">
        <v>72</v>
      </c>
      <c r="H464">
        <f t="shared" si="56"/>
        <v>1</v>
      </c>
      <c r="I464" s="9"/>
      <c r="J464" s="9" t="s">
        <v>63</v>
      </c>
      <c r="K464" t="str">
        <f t="shared" si="57"/>
        <v>0</v>
      </c>
      <c r="L464" s="9" t="s">
        <v>64</v>
      </c>
      <c r="M464" t="str">
        <f t="shared" si="58"/>
        <v>0</v>
      </c>
      <c r="N464">
        <f t="shared" si="59"/>
        <v>1</v>
      </c>
      <c r="O464" s="9"/>
      <c r="P464" s="9" t="s">
        <v>65</v>
      </c>
      <c r="Q464" s="9"/>
      <c r="R464" s="7" t="str">
        <f t="shared" si="60"/>
        <v>0</v>
      </c>
      <c r="S464" s="9"/>
      <c r="T464" t="str">
        <f t="shared" si="61"/>
        <v>0</v>
      </c>
      <c r="U464" s="9"/>
      <c r="V464" t="str">
        <f t="shared" si="62"/>
        <v>0</v>
      </c>
      <c r="W464" s="19">
        <f t="shared" si="63"/>
        <v>0</v>
      </c>
      <c r="X464" s="9"/>
      <c r="Y464" s="9"/>
      <c r="Z464" s="9"/>
      <c r="AA464" s="9"/>
      <c r="AB464" s="9"/>
      <c r="AC464" s="9"/>
      <c r="AD464" s="9"/>
      <c r="AE464" s="9"/>
      <c r="AF464" s="9"/>
      <c r="AG464" s="9"/>
      <c r="AH464" s="9"/>
      <c r="AI464" s="9"/>
      <c r="AJ464" s="9"/>
      <c r="AK464" s="9"/>
      <c r="AL464" s="9"/>
      <c r="AM464" s="9"/>
      <c r="AN464" s="9"/>
      <c r="AO464" s="9"/>
      <c r="AP464" s="9"/>
      <c r="AQ464" s="9"/>
      <c r="AR464" s="9" t="s">
        <v>5645</v>
      </c>
      <c r="AS464" s="9"/>
      <c r="AT464" s="9"/>
      <c r="AU464" s="9"/>
    </row>
    <row r="465" spans="1:47" x14ac:dyDescent="0.25">
      <c r="A465" s="9" t="s">
        <v>3420</v>
      </c>
      <c r="B465" s="9" t="s">
        <v>3421</v>
      </c>
      <c r="C465" s="9" t="s">
        <v>3422</v>
      </c>
      <c r="D465" s="9" t="s">
        <v>225</v>
      </c>
      <c r="E465" s="9" t="s">
        <v>60</v>
      </c>
      <c r="F465" s="9"/>
      <c r="G465" s="9" t="s">
        <v>78</v>
      </c>
      <c r="H465">
        <f t="shared" si="56"/>
        <v>0</v>
      </c>
      <c r="I465" s="9"/>
      <c r="J465" s="9" t="s">
        <v>63</v>
      </c>
      <c r="K465" t="str">
        <f t="shared" si="57"/>
        <v>0</v>
      </c>
      <c r="L465" s="9" t="s">
        <v>64</v>
      </c>
      <c r="M465" t="str">
        <f t="shared" si="58"/>
        <v>0</v>
      </c>
      <c r="N465">
        <f t="shared" si="59"/>
        <v>0</v>
      </c>
      <c r="O465" s="9"/>
      <c r="P465" s="9" t="s">
        <v>73</v>
      </c>
      <c r="Q465" s="9" t="s">
        <v>63</v>
      </c>
      <c r="R465" s="7" t="str">
        <f t="shared" si="60"/>
        <v>0</v>
      </c>
      <c r="S465" s="9" t="s">
        <v>79</v>
      </c>
      <c r="T465" t="str">
        <f t="shared" si="61"/>
        <v>0</v>
      </c>
      <c r="U465" s="9" t="s">
        <v>63</v>
      </c>
      <c r="V465" t="str">
        <f t="shared" si="62"/>
        <v>0</v>
      </c>
      <c r="W465" s="19">
        <f t="shared" si="63"/>
        <v>0</v>
      </c>
      <c r="X465" s="9"/>
      <c r="Y465" s="9"/>
      <c r="Z465" s="9" t="s">
        <v>83</v>
      </c>
      <c r="AA465" s="9" t="s">
        <v>63</v>
      </c>
      <c r="AB465" s="9" t="s">
        <v>63</v>
      </c>
      <c r="AC465" s="9" t="s">
        <v>63</v>
      </c>
      <c r="AD465" s="9" t="s">
        <v>80</v>
      </c>
      <c r="AE465" s="9" t="s">
        <v>63</v>
      </c>
      <c r="AF465" s="9" t="s">
        <v>110</v>
      </c>
      <c r="AG465" s="9"/>
      <c r="AH465" s="9" t="s">
        <v>66</v>
      </c>
      <c r="AI465" s="9" t="s">
        <v>63</v>
      </c>
      <c r="AJ465" s="9" t="s">
        <v>66</v>
      </c>
      <c r="AK465" s="9" t="s">
        <v>63</v>
      </c>
      <c r="AL465" s="9" t="s">
        <v>63</v>
      </c>
      <c r="AM465" s="9" t="s">
        <v>66</v>
      </c>
      <c r="AN465" s="9" t="s">
        <v>63</v>
      </c>
      <c r="AO465" s="9" t="s">
        <v>81</v>
      </c>
      <c r="AP465" s="9" t="s">
        <v>213</v>
      </c>
      <c r="AQ465" s="9"/>
      <c r="AR465" s="9" t="s">
        <v>63</v>
      </c>
      <c r="AS465" s="9" t="s">
        <v>63</v>
      </c>
      <c r="AT465" s="9" t="s">
        <v>138</v>
      </c>
      <c r="AU465" s="9" t="s">
        <v>3423</v>
      </c>
    </row>
    <row r="466" spans="1:47" hidden="1" x14ac:dyDescent="0.25">
      <c r="A466" s="9" t="s">
        <v>3425</v>
      </c>
      <c r="B466" s="9" t="s">
        <v>3426</v>
      </c>
      <c r="C466" s="9" t="s">
        <v>3427</v>
      </c>
      <c r="D466" s="9" t="s">
        <v>225</v>
      </c>
      <c r="E466" s="9" t="s">
        <v>60</v>
      </c>
      <c r="F466" s="9"/>
      <c r="G466" s="9" t="s">
        <v>226</v>
      </c>
      <c r="H466">
        <f t="shared" si="56"/>
        <v>0</v>
      </c>
      <c r="I466" s="9" t="s">
        <v>227</v>
      </c>
      <c r="J466" s="9" t="s">
        <v>63</v>
      </c>
      <c r="K466" t="str">
        <f t="shared" si="57"/>
        <v>0</v>
      </c>
      <c r="L466" s="9" t="s">
        <v>64</v>
      </c>
      <c r="M466" t="str">
        <f t="shared" si="58"/>
        <v>0</v>
      </c>
      <c r="N466">
        <f t="shared" si="59"/>
        <v>0</v>
      </c>
      <c r="O466" s="9"/>
      <c r="P466" s="9" t="s">
        <v>73</v>
      </c>
      <c r="Q466" s="9" t="s">
        <v>63</v>
      </c>
      <c r="R466" s="7" t="str">
        <f t="shared" si="60"/>
        <v>0</v>
      </c>
      <c r="S466" s="9" t="s">
        <v>66</v>
      </c>
      <c r="T466" t="str">
        <f t="shared" si="61"/>
        <v>1</v>
      </c>
      <c r="U466" s="9" t="s">
        <v>80</v>
      </c>
      <c r="V466" t="str">
        <f t="shared" si="62"/>
        <v>0</v>
      </c>
      <c r="W466" s="19">
        <f t="shared" si="63"/>
        <v>1</v>
      </c>
      <c r="X466" s="9" t="s">
        <v>15</v>
      </c>
      <c r="Y466" s="9" t="s">
        <v>3428</v>
      </c>
      <c r="Z466" s="9"/>
      <c r="AA466" s="9"/>
      <c r="AB466" s="9"/>
      <c r="AC466" s="9"/>
      <c r="AD466" s="9"/>
      <c r="AE466" s="9"/>
      <c r="AF466" s="9"/>
      <c r="AG466" s="9"/>
      <c r="AH466" s="9"/>
      <c r="AI466" s="9"/>
      <c r="AJ466" s="9"/>
      <c r="AK466" s="9"/>
      <c r="AL466" s="9"/>
      <c r="AM466" s="9"/>
      <c r="AN466" s="9"/>
      <c r="AO466" s="9"/>
      <c r="AP466" s="9"/>
      <c r="AQ466" s="9"/>
      <c r="AR466" s="9" t="s">
        <v>5645</v>
      </c>
      <c r="AS466" s="9"/>
      <c r="AT466" s="9"/>
      <c r="AU466" s="9"/>
    </row>
    <row r="467" spans="1:47" hidden="1" x14ac:dyDescent="0.25">
      <c r="A467" s="9" t="s">
        <v>3429</v>
      </c>
      <c r="B467" s="9" t="s">
        <v>3430</v>
      </c>
      <c r="C467" s="9" t="s">
        <v>3431</v>
      </c>
      <c r="D467" s="9" t="s">
        <v>225</v>
      </c>
      <c r="E467" s="9" t="s">
        <v>60</v>
      </c>
      <c r="F467" s="9"/>
      <c r="G467" s="9" t="s">
        <v>78</v>
      </c>
      <c r="H467">
        <f t="shared" si="56"/>
        <v>0</v>
      </c>
      <c r="I467" s="9"/>
      <c r="J467" s="9" t="s">
        <v>63</v>
      </c>
      <c r="K467" t="str">
        <f t="shared" si="57"/>
        <v>0</v>
      </c>
      <c r="L467" s="9" t="s">
        <v>64</v>
      </c>
      <c r="M467" t="str">
        <f t="shared" si="58"/>
        <v>0</v>
      </c>
      <c r="N467">
        <f t="shared" si="59"/>
        <v>0</v>
      </c>
      <c r="O467" s="9"/>
      <c r="P467" s="9" t="s">
        <v>73</v>
      </c>
      <c r="Q467" s="9" t="s">
        <v>63</v>
      </c>
      <c r="R467" s="7" t="str">
        <f t="shared" si="60"/>
        <v>0</v>
      </c>
      <c r="S467" s="9" t="s">
        <v>80</v>
      </c>
      <c r="T467" t="str">
        <f t="shared" si="61"/>
        <v>0</v>
      </c>
      <c r="U467" s="9" t="s">
        <v>80</v>
      </c>
      <c r="V467" t="str">
        <f t="shared" si="62"/>
        <v>0</v>
      </c>
      <c r="W467" s="19">
        <f t="shared" si="63"/>
        <v>0</v>
      </c>
      <c r="X467" s="9"/>
      <c r="Y467" s="9"/>
      <c r="Z467" s="9" t="s">
        <v>83</v>
      </c>
      <c r="AA467" s="9" t="s">
        <v>63</v>
      </c>
      <c r="AB467" s="9" t="s">
        <v>84</v>
      </c>
      <c r="AC467" s="9" t="s">
        <v>110</v>
      </c>
      <c r="AD467" s="9" t="s">
        <v>63</v>
      </c>
      <c r="AE467" s="9" t="s">
        <v>80</v>
      </c>
      <c r="AF467" s="9" t="s">
        <v>80</v>
      </c>
      <c r="AG467" s="9"/>
      <c r="AH467" s="9" t="s">
        <v>66</v>
      </c>
      <c r="AI467" s="9" t="s">
        <v>63</v>
      </c>
      <c r="AJ467" s="9" t="s">
        <v>66</v>
      </c>
      <c r="AK467" s="9" t="s">
        <v>63</v>
      </c>
      <c r="AL467" s="9" t="s">
        <v>63</v>
      </c>
      <c r="AM467" s="9" t="s">
        <v>66</v>
      </c>
      <c r="AN467" s="9" t="s">
        <v>63</v>
      </c>
      <c r="AO467" s="9" t="s">
        <v>81</v>
      </c>
      <c r="AP467" s="9" t="s">
        <v>78</v>
      </c>
      <c r="AQ467" s="9"/>
      <c r="AR467" s="9" t="s">
        <v>63</v>
      </c>
      <c r="AS467" s="9" t="s">
        <v>63</v>
      </c>
      <c r="AT467" s="9"/>
      <c r="AU467" s="9" t="s">
        <v>3432</v>
      </c>
    </row>
    <row r="468" spans="1:47" hidden="1" x14ac:dyDescent="0.25">
      <c r="A468" s="9" t="s">
        <v>3434</v>
      </c>
      <c r="B468" s="9" t="s">
        <v>3435</v>
      </c>
      <c r="C468" s="9" t="s">
        <v>3436</v>
      </c>
      <c r="D468" s="9" t="s">
        <v>225</v>
      </c>
      <c r="E468" s="9" t="s">
        <v>60</v>
      </c>
      <c r="F468" s="9"/>
      <c r="G468" s="9" t="s">
        <v>133</v>
      </c>
      <c r="H468">
        <f t="shared" si="56"/>
        <v>0</v>
      </c>
      <c r="I468" s="9"/>
      <c r="J468" s="9" t="s">
        <v>63</v>
      </c>
      <c r="K468" t="str">
        <f t="shared" si="57"/>
        <v>0</v>
      </c>
      <c r="L468" s="9" t="s">
        <v>64</v>
      </c>
      <c r="M468" t="str">
        <f t="shared" si="58"/>
        <v>0</v>
      </c>
      <c r="N468">
        <f t="shared" si="59"/>
        <v>0</v>
      </c>
      <c r="O468" s="9"/>
      <c r="P468" s="9" t="s">
        <v>73</v>
      </c>
      <c r="Q468" s="9" t="s">
        <v>63</v>
      </c>
      <c r="R468" s="7" t="str">
        <f t="shared" si="60"/>
        <v>0</v>
      </c>
      <c r="S468" s="9" t="s">
        <v>80</v>
      </c>
      <c r="T468" t="str">
        <f t="shared" si="61"/>
        <v>0</v>
      </c>
      <c r="U468" s="9" t="s">
        <v>80</v>
      </c>
      <c r="V468" t="str">
        <f t="shared" si="62"/>
        <v>0</v>
      </c>
      <c r="W468" s="19">
        <f t="shared" si="63"/>
        <v>0</v>
      </c>
      <c r="X468" s="9"/>
      <c r="Y468" s="9"/>
      <c r="Z468" s="9" t="s">
        <v>83</v>
      </c>
      <c r="AA468" s="9" t="s">
        <v>63</v>
      </c>
      <c r="AB468" s="9" t="s">
        <v>84</v>
      </c>
      <c r="AC468" s="9" t="s">
        <v>63</v>
      </c>
      <c r="AD468" s="9" t="s">
        <v>80</v>
      </c>
      <c r="AE468" s="9" t="s">
        <v>63</v>
      </c>
      <c r="AF468" s="9" t="s">
        <v>85</v>
      </c>
      <c r="AG468" s="9" t="s">
        <v>3437</v>
      </c>
      <c r="AH468" s="9" t="s">
        <v>66</v>
      </c>
      <c r="AI468" s="9" t="s">
        <v>134</v>
      </c>
      <c r="AJ468" s="9" t="s">
        <v>135</v>
      </c>
      <c r="AK468" s="9" t="s">
        <v>63</v>
      </c>
      <c r="AL468" s="9" t="s">
        <v>63</v>
      </c>
      <c r="AM468" s="9" t="s">
        <v>63</v>
      </c>
      <c r="AN468" s="9" t="s">
        <v>63</v>
      </c>
      <c r="AO468" s="9" t="s">
        <v>81</v>
      </c>
      <c r="AP468" s="9" t="s">
        <v>133</v>
      </c>
      <c r="AQ468" s="9"/>
      <c r="AR468" s="9" t="s">
        <v>137</v>
      </c>
      <c r="AS468" s="9" t="s">
        <v>63</v>
      </c>
      <c r="AT468" s="9"/>
      <c r="AU468" s="9" t="s">
        <v>3438</v>
      </c>
    </row>
    <row r="469" spans="1:47" hidden="1" x14ac:dyDescent="0.25">
      <c r="A469" s="9" t="s">
        <v>3443</v>
      </c>
      <c r="B469" s="9" t="s">
        <v>3444</v>
      </c>
      <c r="C469" s="9" t="s">
        <v>3445</v>
      </c>
      <c r="D469" s="9" t="s">
        <v>82</v>
      </c>
      <c r="E469" s="9" t="s">
        <v>60</v>
      </c>
      <c r="F469" s="9"/>
      <c r="G469" s="9" t="s">
        <v>72</v>
      </c>
      <c r="H469">
        <f t="shared" si="56"/>
        <v>1</v>
      </c>
      <c r="I469" s="9"/>
      <c r="J469" s="9" t="s">
        <v>63</v>
      </c>
      <c r="K469" t="str">
        <f t="shared" si="57"/>
        <v>0</v>
      </c>
      <c r="L469" s="9" t="s">
        <v>64</v>
      </c>
      <c r="M469" t="str">
        <f t="shared" si="58"/>
        <v>0</v>
      </c>
      <c r="N469">
        <f t="shared" si="59"/>
        <v>1</v>
      </c>
      <c r="O469" s="9"/>
      <c r="P469" s="9" t="s">
        <v>65</v>
      </c>
      <c r="Q469" s="9"/>
      <c r="R469" s="7" t="str">
        <f t="shared" si="60"/>
        <v>0</v>
      </c>
      <c r="S469" s="9"/>
      <c r="T469" t="str">
        <f t="shared" si="61"/>
        <v>0</v>
      </c>
      <c r="U469" s="9"/>
      <c r="V469" t="str">
        <f t="shared" si="62"/>
        <v>0</v>
      </c>
      <c r="W469" s="19">
        <f t="shared" si="63"/>
        <v>0</v>
      </c>
      <c r="X469" s="9"/>
      <c r="Y469" s="9"/>
      <c r="Z469" s="9"/>
      <c r="AA469" s="9"/>
      <c r="AB469" s="9"/>
      <c r="AC469" s="9"/>
      <c r="AD469" s="9"/>
      <c r="AE469" s="9"/>
      <c r="AF469" s="9"/>
      <c r="AG469" s="9"/>
      <c r="AH469" s="9"/>
      <c r="AI469" s="9"/>
      <c r="AJ469" s="9"/>
      <c r="AK469" s="9"/>
      <c r="AL469" s="9"/>
      <c r="AM469" s="9"/>
      <c r="AN469" s="9"/>
      <c r="AO469" s="9"/>
      <c r="AP469" s="9"/>
      <c r="AQ469" s="9"/>
      <c r="AR469" s="9" t="s">
        <v>5645</v>
      </c>
      <c r="AS469" s="9"/>
      <c r="AT469" s="9"/>
      <c r="AU469" s="9"/>
    </row>
    <row r="470" spans="1:47" hidden="1" x14ac:dyDescent="0.25">
      <c r="A470" s="9" t="s">
        <v>3446</v>
      </c>
      <c r="B470" s="9" t="s">
        <v>3447</v>
      </c>
      <c r="C470" s="9" t="s">
        <v>3448</v>
      </c>
      <c r="D470" s="9" t="s">
        <v>225</v>
      </c>
      <c r="E470" s="9" t="s">
        <v>60</v>
      </c>
      <c r="F470" s="9"/>
      <c r="G470" s="9" t="s">
        <v>78</v>
      </c>
      <c r="H470">
        <f t="shared" si="56"/>
        <v>0</v>
      </c>
      <c r="I470" s="9"/>
      <c r="J470" s="9" t="s">
        <v>63</v>
      </c>
      <c r="K470" t="str">
        <f t="shared" si="57"/>
        <v>0</v>
      </c>
      <c r="L470" s="9" t="s">
        <v>64</v>
      </c>
      <c r="M470" t="str">
        <f t="shared" si="58"/>
        <v>0</v>
      </c>
      <c r="N470">
        <f t="shared" si="59"/>
        <v>0</v>
      </c>
      <c r="O470" s="9"/>
      <c r="P470" s="9" t="s">
        <v>73</v>
      </c>
      <c r="Q470" s="9" t="s">
        <v>63</v>
      </c>
      <c r="R470" s="7" t="str">
        <f t="shared" si="60"/>
        <v>0</v>
      </c>
      <c r="S470" s="9" t="s">
        <v>80</v>
      </c>
      <c r="T470" t="str">
        <f t="shared" si="61"/>
        <v>0</v>
      </c>
      <c r="U470" s="9" t="s">
        <v>80</v>
      </c>
      <c r="V470" t="str">
        <f t="shared" si="62"/>
        <v>0</v>
      </c>
      <c r="W470" s="19">
        <f t="shared" si="63"/>
        <v>0</v>
      </c>
      <c r="X470" s="9"/>
      <c r="Y470" s="9"/>
      <c r="Z470" s="9" t="s">
        <v>83</v>
      </c>
      <c r="AA470" s="9" t="s">
        <v>63</v>
      </c>
      <c r="AB470" s="9" t="s">
        <v>63</v>
      </c>
      <c r="AC470" s="9" t="s">
        <v>63</v>
      </c>
      <c r="AD470" s="9" t="s">
        <v>80</v>
      </c>
      <c r="AE470" s="9" t="s">
        <v>80</v>
      </c>
      <c r="AF470" s="9" t="s">
        <v>110</v>
      </c>
      <c r="AG470" s="9"/>
      <c r="AH470" s="9" t="s">
        <v>66</v>
      </c>
      <c r="AI470" s="9" t="s">
        <v>63</v>
      </c>
      <c r="AJ470" s="9" t="s">
        <v>66</v>
      </c>
      <c r="AK470" s="9" t="s">
        <v>66</v>
      </c>
      <c r="AL470" s="9" t="s">
        <v>110</v>
      </c>
      <c r="AM470" s="9" t="s">
        <v>66</v>
      </c>
      <c r="AN470" s="9" t="s">
        <v>63</v>
      </c>
      <c r="AO470" s="9" t="s">
        <v>81</v>
      </c>
      <c r="AP470" s="9" t="s">
        <v>213</v>
      </c>
      <c r="AQ470" s="9"/>
      <c r="AR470" s="9" t="s">
        <v>63</v>
      </c>
      <c r="AS470" s="9" t="s">
        <v>63</v>
      </c>
      <c r="AT470" s="9"/>
      <c r="AU470" s="9" t="s">
        <v>751</v>
      </c>
    </row>
    <row r="471" spans="1:47" x14ac:dyDescent="0.25">
      <c r="A471" s="9" t="s">
        <v>3452</v>
      </c>
      <c r="B471" s="9" t="s">
        <v>3453</v>
      </c>
      <c r="C471" s="9" t="s">
        <v>3454</v>
      </c>
      <c r="D471" s="9" t="s">
        <v>82</v>
      </c>
      <c r="E471" s="9" t="s">
        <v>60</v>
      </c>
      <c r="F471" s="9" t="s">
        <v>3455</v>
      </c>
      <c r="G471" s="9" t="s">
        <v>78</v>
      </c>
      <c r="H471">
        <f t="shared" si="56"/>
        <v>0</v>
      </c>
      <c r="I471" s="9"/>
      <c r="J471" s="9" t="s">
        <v>63</v>
      </c>
      <c r="K471" t="str">
        <f t="shared" si="57"/>
        <v>0</v>
      </c>
      <c r="L471" s="9" t="s">
        <v>64</v>
      </c>
      <c r="M471" t="str">
        <f t="shared" si="58"/>
        <v>0</v>
      </c>
      <c r="N471">
        <f t="shared" si="59"/>
        <v>0</v>
      </c>
      <c r="O471" s="9"/>
      <c r="P471" s="9" t="s">
        <v>65</v>
      </c>
      <c r="Q471" s="9" t="s">
        <v>63</v>
      </c>
      <c r="R471" s="7" t="str">
        <f t="shared" si="60"/>
        <v>0</v>
      </c>
      <c r="S471" s="9" t="s">
        <v>80</v>
      </c>
      <c r="T471" t="str">
        <f t="shared" si="61"/>
        <v>0</v>
      </c>
      <c r="U471" s="9" t="s">
        <v>63</v>
      </c>
      <c r="V471" t="str">
        <f t="shared" si="62"/>
        <v>0</v>
      </c>
      <c r="W471" s="19">
        <f t="shared" si="63"/>
        <v>0</v>
      </c>
      <c r="X471" s="9"/>
      <c r="Y471" s="9"/>
      <c r="Z471" s="9" t="s">
        <v>83</v>
      </c>
      <c r="AA471" s="9" t="s">
        <v>63</v>
      </c>
      <c r="AB471" s="9" t="s">
        <v>63</v>
      </c>
      <c r="AC471" s="9" t="s">
        <v>63</v>
      </c>
      <c r="AD471" s="9" t="s">
        <v>63</v>
      </c>
      <c r="AE471" s="9" t="s">
        <v>63</v>
      </c>
      <c r="AF471" s="9" t="s">
        <v>85</v>
      </c>
      <c r="AG471" s="9" t="s">
        <v>270</v>
      </c>
      <c r="AH471" s="9" t="s">
        <v>63</v>
      </c>
      <c r="AI471" s="9" t="s">
        <v>63</v>
      </c>
      <c r="AJ471" s="9" t="s">
        <v>66</v>
      </c>
      <c r="AK471" s="9" t="s">
        <v>63</v>
      </c>
      <c r="AL471" s="9" t="s">
        <v>63</v>
      </c>
      <c r="AM471" s="9" t="s">
        <v>63</v>
      </c>
      <c r="AN471" s="9" t="s">
        <v>63</v>
      </c>
      <c r="AO471" s="9" t="s">
        <v>288</v>
      </c>
      <c r="AP471" s="9" t="s">
        <v>78</v>
      </c>
      <c r="AQ471" s="9"/>
      <c r="AR471" s="9" t="s">
        <v>63</v>
      </c>
      <c r="AS471" s="9" t="s">
        <v>63</v>
      </c>
      <c r="AT471" s="9"/>
      <c r="AU471" s="9" t="s">
        <v>3456</v>
      </c>
    </row>
    <row r="472" spans="1:47" hidden="1" x14ac:dyDescent="0.25">
      <c r="A472" s="9" t="s">
        <v>3469</v>
      </c>
      <c r="B472" s="9" t="s">
        <v>3470</v>
      </c>
      <c r="C472" s="9" t="s">
        <v>3471</v>
      </c>
      <c r="D472" s="9" t="s">
        <v>225</v>
      </c>
      <c r="E472" s="9" t="s">
        <v>60</v>
      </c>
      <c r="F472" s="9"/>
      <c r="G472" s="9" t="s">
        <v>78</v>
      </c>
      <c r="H472">
        <f t="shared" si="56"/>
        <v>0</v>
      </c>
      <c r="I472" s="9"/>
      <c r="J472" s="9" t="s">
        <v>63</v>
      </c>
      <c r="K472" t="str">
        <f t="shared" si="57"/>
        <v>0</v>
      </c>
      <c r="L472" s="9" t="s">
        <v>64</v>
      </c>
      <c r="M472" t="str">
        <f t="shared" si="58"/>
        <v>0</v>
      </c>
      <c r="N472">
        <f t="shared" si="59"/>
        <v>0</v>
      </c>
      <c r="O472" s="9"/>
      <c r="P472" s="9" t="s">
        <v>65</v>
      </c>
      <c r="Q472" s="9" t="s">
        <v>63</v>
      </c>
      <c r="R472" s="7" t="str">
        <f t="shared" si="60"/>
        <v>0</v>
      </c>
      <c r="S472" s="9" t="s">
        <v>80</v>
      </c>
      <c r="T472" t="str">
        <f t="shared" si="61"/>
        <v>0</v>
      </c>
      <c r="U472" s="9" t="s">
        <v>80</v>
      </c>
      <c r="V472" t="str">
        <f t="shared" si="62"/>
        <v>0</v>
      </c>
      <c r="W472" s="19">
        <f t="shared" si="63"/>
        <v>0</v>
      </c>
      <c r="X472" s="9"/>
      <c r="Y472" s="9"/>
      <c r="Z472" s="9" t="s">
        <v>83</v>
      </c>
      <c r="AA472" s="9" t="s">
        <v>63</v>
      </c>
      <c r="AB472" s="9" t="s">
        <v>84</v>
      </c>
      <c r="AC472" s="9" t="s">
        <v>63</v>
      </c>
      <c r="AD472" s="9" t="s">
        <v>63</v>
      </c>
      <c r="AE472" s="9" t="s">
        <v>63</v>
      </c>
      <c r="AF472" s="9" t="s">
        <v>85</v>
      </c>
      <c r="AG472" s="9" t="s">
        <v>3472</v>
      </c>
      <c r="AH472" s="9" t="s">
        <v>66</v>
      </c>
      <c r="AI472" s="9" t="s">
        <v>63</v>
      </c>
      <c r="AJ472" s="9" t="s">
        <v>63</v>
      </c>
      <c r="AK472" s="9" t="s">
        <v>63</v>
      </c>
      <c r="AL472" s="9" t="s">
        <v>63</v>
      </c>
      <c r="AM472" s="9" t="s">
        <v>66</v>
      </c>
      <c r="AN472" s="9" t="s">
        <v>66</v>
      </c>
      <c r="AO472" s="9" t="s">
        <v>288</v>
      </c>
      <c r="AP472" s="9" t="s">
        <v>78</v>
      </c>
      <c r="AQ472" s="9"/>
      <c r="AR472" s="9" t="s">
        <v>137</v>
      </c>
      <c r="AS472" s="9" t="s">
        <v>63</v>
      </c>
      <c r="AT472" s="9"/>
      <c r="AU472" s="9" t="s">
        <v>1333</v>
      </c>
    </row>
    <row r="473" spans="1:47" hidden="1" x14ac:dyDescent="0.25">
      <c r="A473" s="9" t="s">
        <v>3474</v>
      </c>
      <c r="B473" s="9" t="s">
        <v>3475</v>
      </c>
      <c r="C473" s="9" t="s">
        <v>3476</v>
      </c>
      <c r="D473" s="9" t="s">
        <v>225</v>
      </c>
      <c r="E473" s="9" t="s">
        <v>60</v>
      </c>
      <c r="F473" s="9"/>
      <c r="G473" s="9" t="s">
        <v>72</v>
      </c>
      <c r="H473">
        <f t="shared" si="56"/>
        <v>1</v>
      </c>
      <c r="I473" s="9"/>
      <c r="J473" s="9" t="s">
        <v>63</v>
      </c>
      <c r="K473" t="str">
        <f t="shared" si="57"/>
        <v>0</v>
      </c>
      <c r="L473" s="9" t="s">
        <v>64</v>
      </c>
      <c r="M473" t="str">
        <f t="shared" si="58"/>
        <v>0</v>
      </c>
      <c r="N473">
        <f t="shared" si="59"/>
        <v>1</v>
      </c>
      <c r="O473" s="9"/>
      <c r="P473" s="9" t="s">
        <v>65</v>
      </c>
      <c r="Q473" s="9"/>
      <c r="R473" s="7" t="str">
        <f t="shared" si="60"/>
        <v>0</v>
      </c>
      <c r="S473" s="9"/>
      <c r="T473" t="str">
        <f t="shared" si="61"/>
        <v>0</v>
      </c>
      <c r="U473" s="9"/>
      <c r="V473" t="str">
        <f t="shared" si="62"/>
        <v>0</v>
      </c>
      <c r="W473" s="19">
        <f t="shared" si="63"/>
        <v>0</v>
      </c>
      <c r="X473" s="9"/>
      <c r="Y473" s="9"/>
      <c r="Z473" s="9"/>
      <c r="AA473" s="9"/>
      <c r="AB473" s="9"/>
      <c r="AC473" s="9"/>
      <c r="AD473" s="9"/>
      <c r="AE473" s="9"/>
      <c r="AF473" s="9"/>
      <c r="AG473" s="9"/>
      <c r="AH473" s="9"/>
      <c r="AI473" s="9"/>
      <c r="AJ473" s="9"/>
      <c r="AK473" s="9"/>
      <c r="AL473" s="9"/>
      <c r="AM473" s="9"/>
      <c r="AN473" s="9"/>
      <c r="AO473" s="9"/>
      <c r="AP473" s="9"/>
      <c r="AQ473" s="9"/>
      <c r="AR473" s="9" t="s">
        <v>5645</v>
      </c>
      <c r="AS473" s="9"/>
      <c r="AT473" s="9"/>
      <c r="AU473" s="9"/>
    </row>
    <row r="474" spans="1:47" hidden="1" x14ac:dyDescent="0.25">
      <c r="A474" s="9" t="s">
        <v>3477</v>
      </c>
      <c r="B474" s="9" t="s">
        <v>3478</v>
      </c>
      <c r="C474" s="9" t="s">
        <v>3479</v>
      </c>
      <c r="D474" s="9" t="s">
        <v>493</v>
      </c>
      <c r="E474" s="9" t="s">
        <v>60</v>
      </c>
      <c r="F474" s="9"/>
      <c r="G474" s="9" t="s">
        <v>133</v>
      </c>
      <c r="H474">
        <f t="shared" si="56"/>
        <v>0</v>
      </c>
      <c r="I474" s="9"/>
      <c r="J474" s="9" t="s">
        <v>63</v>
      </c>
      <c r="K474" t="str">
        <f t="shared" si="57"/>
        <v>0</v>
      </c>
      <c r="L474" s="9" t="s">
        <v>64</v>
      </c>
      <c r="M474" t="str">
        <f t="shared" si="58"/>
        <v>0</v>
      </c>
      <c r="N474">
        <f t="shared" si="59"/>
        <v>0</v>
      </c>
      <c r="O474" s="9"/>
      <c r="P474" s="9" t="s">
        <v>65</v>
      </c>
      <c r="Q474" s="9" t="s">
        <v>63</v>
      </c>
      <c r="R474" s="7" t="str">
        <f t="shared" si="60"/>
        <v>0</v>
      </c>
      <c r="S474" s="9" t="s">
        <v>79</v>
      </c>
      <c r="T474" t="str">
        <f t="shared" si="61"/>
        <v>0</v>
      </c>
      <c r="U474" s="9" t="s">
        <v>80</v>
      </c>
      <c r="V474" t="str">
        <f t="shared" si="62"/>
        <v>0</v>
      </c>
      <c r="W474" s="19">
        <f t="shared" si="63"/>
        <v>0</v>
      </c>
      <c r="X474" s="9"/>
      <c r="Y474" s="9"/>
      <c r="Z474" s="9" t="s">
        <v>83</v>
      </c>
      <c r="AA474" s="9" t="s">
        <v>66</v>
      </c>
      <c r="AB474" s="9" t="s">
        <v>84</v>
      </c>
      <c r="AC474" s="9" t="s">
        <v>63</v>
      </c>
      <c r="AD474" s="9" t="s">
        <v>110</v>
      </c>
      <c r="AE474" s="9" t="s">
        <v>63</v>
      </c>
      <c r="AF474" s="9" t="s">
        <v>110</v>
      </c>
      <c r="AG474" s="9"/>
      <c r="AH474" s="9" t="s">
        <v>63</v>
      </c>
      <c r="AI474" s="9" t="s">
        <v>134</v>
      </c>
      <c r="AJ474" s="9" t="s">
        <v>135</v>
      </c>
      <c r="AK474" s="9" t="s">
        <v>66</v>
      </c>
      <c r="AL474" s="9" t="s">
        <v>110</v>
      </c>
      <c r="AM474" s="9" t="s">
        <v>134</v>
      </c>
      <c r="AN474" s="9" t="s">
        <v>63</v>
      </c>
      <c r="AO474" s="9" t="s">
        <v>122</v>
      </c>
      <c r="AP474" s="9" t="s">
        <v>133</v>
      </c>
      <c r="AQ474" s="9"/>
      <c r="AR474" s="9" t="s">
        <v>137</v>
      </c>
      <c r="AS474" s="9" t="s">
        <v>63</v>
      </c>
      <c r="AT474" s="9"/>
      <c r="AU474" s="9" t="s">
        <v>1340</v>
      </c>
    </row>
    <row r="475" spans="1:47" x14ac:dyDescent="0.25">
      <c r="A475" s="9" t="s">
        <v>3480</v>
      </c>
      <c r="B475" s="9" t="s">
        <v>3481</v>
      </c>
      <c r="C475" s="9" t="s">
        <v>3482</v>
      </c>
      <c r="D475" s="9" t="s">
        <v>493</v>
      </c>
      <c r="E475" s="9" t="s">
        <v>60</v>
      </c>
      <c r="F475" s="9"/>
      <c r="G475" s="9" t="s">
        <v>133</v>
      </c>
      <c r="H475">
        <f t="shared" si="56"/>
        <v>0</v>
      </c>
      <c r="I475" s="9"/>
      <c r="J475" s="9" t="s">
        <v>63</v>
      </c>
      <c r="K475" t="str">
        <f t="shared" si="57"/>
        <v>0</v>
      </c>
      <c r="L475" s="9" t="s">
        <v>64</v>
      </c>
      <c r="M475" t="str">
        <f t="shared" si="58"/>
        <v>0</v>
      </c>
      <c r="N475">
        <f t="shared" si="59"/>
        <v>0</v>
      </c>
      <c r="O475" s="9"/>
      <c r="P475" s="9" t="s">
        <v>73</v>
      </c>
      <c r="Q475" s="9" t="s">
        <v>63</v>
      </c>
      <c r="R475" s="7" t="str">
        <f t="shared" si="60"/>
        <v>0</v>
      </c>
      <c r="S475" s="9" t="s">
        <v>79</v>
      </c>
      <c r="T475" t="str">
        <f t="shared" si="61"/>
        <v>0</v>
      </c>
      <c r="U475" s="9" t="s">
        <v>63</v>
      </c>
      <c r="V475" t="str">
        <f t="shared" si="62"/>
        <v>0</v>
      </c>
      <c r="W475" s="19">
        <f t="shared" si="63"/>
        <v>0</v>
      </c>
      <c r="X475" s="9"/>
      <c r="Y475" s="9"/>
      <c r="Z475" s="9" t="s">
        <v>83</v>
      </c>
      <c r="AA475" s="9" t="s">
        <v>66</v>
      </c>
      <c r="AB475" s="9" t="s">
        <v>84</v>
      </c>
      <c r="AC475" s="9" t="s">
        <v>110</v>
      </c>
      <c r="AD475" s="9" t="s">
        <v>110</v>
      </c>
      <c r="AE475" s="9" t="s">
        <v>63</v>
      </c>
      <c r="AF475" s="9" t="s">
        <v>110</v>
      </c>
      <c r="AG475" s="9"/>
      <c r="AH475" s="9" t="s">
        <v>66</v>
      </c>
      <c r="AI475" s="9" t="s">
        <v>134</v>
      </c>
      <c r="AJ475" s="9" t="s">
        <v>135</v>
      </c>
      <c r="AK475" s="9" t="s">
        <v>66</v>
      </c>
      <c r="AL475" s="9" t="s">
        <v>63</v>
      </c>
      <c r="AM475" s="9" t="s">
        <v>134</v>
      </c>
      <c r="AN475" s="9" t="s">
        <v>63</v>
      </c>
      <c r="AO475" s="9" t="s">
        <v>122</v>
      </c>
      <c r="AP475" s="9" t="s">
        <v>133</v>
      </c>
      <c r="AQ475" s="9"/>
      <c r="AR475" s="9" t="s">
        <v>137</v>
      </c>
      <c r="AS475" s="9" t="s">
        <v>63</v>
      </c>
      <c r="AT475" s="9" t="s">
        <v>1777</v>
      </c>
      <c r="AU475" s="9" t="s">
        <v>1777</v>
      </c>
    </row>
    <row r="476" spans="1:47" x14ac:dyDescent="0.25">
      <c r="A476" s="9" t="s">
        <v>3486</v>
      </c>
      <c r="B476" s="9" t="s">
        <v>3487</v>
      </c>
      <c r="C476" s="9" t="s">
        <v>3488</v>
      </c>
      <c r="D476" s="9" t="s">
        <v>493</v>
      </c>
      <c r="E476" s="9" t="s">
        <v>60</v>
      </c>
      <c r="F476" s="9"/>
      <c r="G476" s="9" t="s">
        <v>118</v>
      </c>
      <c r="H476">
        <f t="shared" si="56"/>
        <v>0</v>
      </c>
      <c r="I476" s="9"/>
      <c r="J476" s="9" t="s">
        <v>63</v>
      </c>
      <c r="K476" t="str">
        <f t="shared" si="57"/>
        <v>0</v>
      </c>
      <c r="L476" s="9" t="s">
        <v>64</v>
      </c>
      <c r="M476" t="str">
        <f t="shared" si="58"/>
        <v>0</v>
      </c>
      <c r="N476">
        <f t="shared" si="59"/>
        <v>0</v>
      </c>
      <c r="O476" s="9"/>
      <c r="P476" s="9" t="s">
        <v>65</v>
      </c>
      <c r="Q476" s="9" t="s">
        <v>63</v>
      </c>
      <c r="R476" s="7" t="str">
        <f t="shared" si="60"/>
        <v>0</v>
      </c>
      <c r="S476" s="9" t="s">
        <v>79</v>
      </c>
      <c r="T476" t="str">
        <f t="shared" si="61"/>
        <v>0</v>
      </c>
      <c r="U476" s="9" t="s">
        <v>63</v>
      </c>
      <c r="V476" t="str">
        <f t="shared" si="62"/>
        <v>0</v>
      </c>
      <c r="W476" s="19">
        <f t="shared" si="63"/>
        <v>0</v>
      </c>
      <c r="X476" s="9"/>
      <c r="Y476" s="9"/>
      <c r="Z476" s="9" t="s">
        <v>83</v>
      </c>
      <c r="AA476" s="9" t="s">
        <v>63</v>
      </c>
      <c r="AB476" s="9" t="s">
        <v>84</v>
      </c>
      <c r="AC476" s="9" t="s">
        <v>110</v>
      </c>
      <c r="AD476" s="9" t="s">
        <v>80</v>
      </c>
      <c r="AE476" s="9" t="s">
        <v>63</v>
      </c>
      <c r="AF476" s="9" t="s">
        <v>110</v>
      </c>
      <c r="AG476" s="9"/>
      <c r="AH476" s="9" t="s">
        <v>66</v>
      </c>
      <c r="AI476" s="9" t="s">
        <v>63</v>
      </c>
      <c r="AJ476" s="9" t="s">
        <v>66</v>
      </c>
      <c r="AK476" s="9" t="s">
        <v>66</v>
      </c>
      <c r="AL476" s="9" t="s">
        <v>63</v>
      </c>
      <c r="AM476" s="9" t="s">
        <v>63</v>
      </c>
      <c r="AN476" s="9" t="s">
        <v>63</v>
      </c>
      <c r="AO476" s="9" t="s">
        <v>122</v>
      </c>
      <c r="AP476" s="9" t="s">
        <v>78</v>
      </c>
      <c r="AQ476" s="9"/>
      <c r="AR476" s="9" t="s">
        <v>63</v>
      </c>
      <c r="AS476" s="9" t="s">
        <v>66</v>
      </c>
      <c r="AT476" s="9"/>
      <c r="AU476" s="9"/>
    </row>
    <row r="477" spans="1:47" hidden="1" x14ac:dyDescent="0.25">
      <c r="A477" s="9" t="s">
        <v>3490</v>
      </c>
      <c r="B477" s="9" t="s">
        <v>3491</v>
      </c>
      <c r="C477" s="9" t="s">
        <v>3492</v>
      </c>
      <c r="D477" s="9" t="s">
        <v>493</v>
      </c>
      <c r="E477" s="9" t="s">
        <v>60</v>
      </c>
      <c r="F477" s="9" t="s">
        <v>3493</v>
      </c>
      <c r="G477" s="9" t="s">
        <v>133</v>
      </c>
      <c r="H477">
        <f t="shared" si="56"/>
        <v>0</v>
      </c>
      <c r="I477" s="9"/>
      <c r="J477" s="9" t="s">
        <v>63</v>
      </c>
      <c r="K477" t="str">
        <f t="shared" si="57"/>
        <v>0</v>
      </c>
      <c r="L477" s="9" t="s">
        <v>64</v>
      </c>
      <c r="M477" t="str">
        <f t="shared" si="58"/>
        <v>0</v>
      </c>
      <c r="N477">
        <f t="shared" si="59"/>
        <v>0</v>
      </c>
      <c r="O477" s="9"/>
      <c r="P477" s="9" t="s">
        <v>65</v>
      </c>
      <c r="Q477" s="9" t="s">
        <v>63</v>
      </c>
      <c r="R477" s="7" t="str">
        <f t="shared" si="60"/>
        <v>0</v>
      </c>
      <c r="S477" s="9" t="s">
        <v>66</v>
      </c>
      <c r="T477" t="str">
        <f t="shared" si="61"/>
        <v>1</v>
      </c>
      <c r="U477" s="9" t="s">
        <v>80</v>
      </c>
      <c r="V477" t="str">
        <f t="shared" si="62"/>
        <v>0</v>
      </c>
      <c r="W477" s="19">
        <f t="shared" si="63"/>
        <v>1</v>
      </c>
      <c r="X477" s="9" t="s">
        <v>15</v>
      </c>
      <c r="Y477" s="9" t="s">
        <v>3494</v>
      </c>
      <c r="Z477" s="9"/>
      <c r="AA477" s="9"/>
      <c r="AB477" s="9"/>
      <c r="AC477" s="9"/>
      <c r="AD477" s="9"/>
      <c r="AE477" s="9"/>
      <c r="AF477" s="9"/>
      <c r="AG477" s="9"/>
      <c r="AH477" s="9"/>
      <c r="AI477" s="9"/>
      <c r="AJ477" s="9"/>
      <c r="AK477" s="9"/>
      <c r="AL477" s="9"/>
      <c r="AM477" s="9"/>
      <c r="AN477" s="9"/>
      <c r="AO477" s="9"/>
      <c r="AP477" s="9"/>
      <c r="AQ477" s="9"/>
      <c r="AR477" s="9" t="s">
        <v>5645</v>
      </c>
      <c r="AS477" s="9"/>
      <c r="AT477" s="9"/>
      <c r="AU477" s="9"/>
    </row>
    <row r="478" spans="1:47" hidden="1" x14ac:dyDescent="0.25">
      <c r="A478" s="9" t="s">
        <v>3495</v>
      </c>
      <c r="B478" s="9" t="s">
        <v>3496</v>
      </c>
      <c r="C478" s="9" t="s">
        <v>3497</v>
      </c>
      <c r="D478" s="9" t="s">
        <v>493</v>
      </c>
      <c r="E478" s="9" t="s">
        <v>60</v>
      </c>
      <c r="F478" s="9"/>
      <c r="G478" s="9" t="s">
        <v>72</v>
      </c>
      <c r="H478">
        <f t="shared" si="56"/>
        <v>1</v>
      </c>
      <c r="I478" s="9"/>
      <c r="J478" s="9" t="s">
        <v>63</v>
      </c>
      <c r="K478" t="str">
        <f t="shared" si="57"/>
        <v>0</v>
      </c>
      <c r="L478" s="9" t="s">
        <v>64</v>
      </c>
      <c r="M478" t="str">
        <f t="shared" si="58"/>
        <v>0</v>
      </c>
      <c r="N478">
        <f t="shared" si="59"/>
        <v>1</v>
      </c>
      <c r="O478" s="9"/>
      <c r="P478" s="9" t="s">
        <v>65</v>
      </c>
      <c r="Q478" s="9"/>
      <c r="R478" s="7" t="str">
        <f t="shared" si="60"/>
        <v>0</v>
      </c>
      <c r="S478" s="9"/>
      <c r="T478" t="str">
        <f t="shared" si="61"/>
        <v>0</v>
      </c>
      <c r="U478" s="9"/>
      <c r="V478" t="str">
        <f t="shared" si="62"/>
        <v>0</v>
      </c>
      <c r="W478" s="19">
        <f t="shared" si="63"/>
        <v>0</v>
      </c>
      <c r="X478" s="9"/>
      <c r="Y478" s="9"/>
      <c r="Z478" s="9"/>
      <c r="AA478" s="9"/>
      <c r="AB478" s="9"/>
      <c r="AC478" s="9"/>
      <c r="AD478" s="9"/>
      <c r="AE478" s="9"/>
      <c r="AF478" s="9"/>
      <c r="AG478" s="9"/>
      <c r="AH478" s="9"/>
      <c r="AI478" s="9"/>
      <c r="AJ478" s="9"/>
      <c r="AK478" s="9"/>
      <c r="AL478" s="9"/>
      <c r="AM478" s="9"/>
      <c r="AN478" s="9"/>
      <c r="AO478" s="9"/>
      <c r="AP478" s="9"/>
      <c r="AQ478" s="9"/>
      <c r="AR478" s="9" t="s">
        <v>5645</v>
      </c>
      <c r="AS478" s="9"/>
      <c r="AT478" s="9"/>
      <c r="AU478" s="9"/>
    </row>
    <row r="479" spans="1:47" hidden="1" x14ac:dyDescent="0.25">
      <c r="A479" s="9" t="s">
        <v>3498</v>
      </c>
      <c r="B479" s="9" t="s">
        <v>3499</v>
      </c>
      <c r="C479" s="9" t="s">
        <v>3500</v>
      </c>
      <c r="D479" s="9" t="s">
        <v>493</v>
      </c>
      <c r="E479" s="9" t="s">
        <v>60</v>
      </c>
      <c r="F479" s="9"/>
      <c r="G479" s="9" t="s">
        <v>133</v>
      </c>
      <c r="H479">
        <f t="shared" si="56"/>
        <v>0</v>
      </c>
      <c r="I479" s="9"/>
      <c r="J479" s="9" t="s">
        <v>63</v>
      </c>
      <c r="K479" t="str">
        <f t="shared" si="57"/>
        <v>0</v>
      </c>
      <c r="L479" s="9" t="s">
        <v>207</v>
      </c>
      <c r="M479" t="str">
        <f t="shared" si="58"/>
        <v>1</v>
      </c>
      <c r="N479">
        <f t="shared" si="59"/>
        <v>1</v>
      </c>
      <c r="O479" s="9" t="s">
        <v>842</v>
      </c>
      <c r="P479" s="9" t="s">
        <v>65</v>
      </c>
      <c r="Q479" s="9"/>
      <c r="R479" s="7" t="str">
        <f t="shared" si="60"/>
        <v>0</v>
      </c>
      <c r="S479" s="9"/>
      <c r="T479" t="str">
        <f t="shared" si="61"/>
        <v>0</v>
      </c>
      <c r="U479" s="9"/>
      <c r="V479" t="str">
        <f t="shared" si="62"/>
        <v>0</v>
      </c>
      <c r="W479" s="19">
        <f t="shared" si="63"/>
        <v>0</v>
      </c>
      <c r="X479" s="9"/>
      <c r="Y479" s="9"/>
      <c r="Z479" s="9"/>
      <c r="AA479" s="9"/>
      <c r="AB479" s="9"/>
      <c r="AC479" s="9"/>
      <c r="AD479" s="9"/>
      <c r="AE479" s="9"/>
      <c r="AF479" s="9"/>
      <c r="AG479" s="9"/>
      <c r="AH479" s="9"/>
      <c r="AI479" s="9"/>
      <c r="AJ479" s="9"/>
      <c r="AK479" s="9"/>
      <c r="AL479" s="9"/>
      <c r="AM479" s="9"/>
      <c r="AN479" s="9"/>
      <c r="AO479" s="9"/>
      <c r="AP479" s="9"/>
      <c r="AQ479" s="9"/>
      <c r="AR479" s="9" t="s">
        <v>5645</v>
      </c>
      <c r="AS479" s="9"/>
      <c r="AT479" s="9"/>
      <c r="AU479" s="9"/>
    </row>
    <row r="480" spans="1:47" hidden="1" x14ac:dyDescent="0.25">
      <c r="A480" s="9" t="s">
        <v>3501</v>
      </c>
      <c r="B480" s="9" t="s">
        <v>3502</v>
      </c>
      <c r="C480" s="9" t="s">
        <v>3503</v>
      </c>
      <c r="D480" s="9" t="s">
        <v>493</v>
      </c>
      <c r="E480" s="9" t="s">
        <v>60</v>
      </c>
      <c r="F480" s="9"/>
      <c r="G480" s="9" t="s">
        <v>72</v>
      </c>
      <c r="H480">
        <f t="shared" si="56"/>
        <v>1</v>
      </c>
      <c r="I480" s="9"/>
      <c r="J480" s="9" t="s">
        <v>63</v>
      </c>
      <c r="K480" t="str">
        <f t="shared" si="57"/>
        <v>0</v>
      </c>
      <c r="L480" s="9" t="s">
        <v>64</v>
      </c>
      <c r="M480" t="str">
        <f t="shared" si="58"/>
        <v>0</v>
      </c>
      <c r="N480">
        <f t="shared" si="59"/>
        <v>1</v>
      </c>
      <c r="O480" s="9"/>
      <c r="P480" s="9" t="s">
        <v>65</v>
      </c>
      <c r="Q480" s="9"/>
      <c r="R480" s="7" t="str">
        <f t="shared" si="60"/>
        <v>0</v>
      </c>
      <c r="S480" s="9"/>
      <c r="T480" t="str">
        <f t="shared" si="61"/>
        <v>0</v>
      </c>
      <c r="U480" s="9"/>
      <c r="V480" t="str">
        <f t="shared" si="62"/>
        <v>0</v>
      </c>
      <c r="W480" s="19">
        <f t="shared" si="63"/>
        <v>0</v>
      </c>
      <c r="X480" s="9"/>
      <c r="Y480" s="9"/>
      <c r="Z480" s="9"/>
      <c r="AA480" s="9"/>
      <c r="AB480" s="9"/>
      <c r="AC480" s="9"/>
      <c r="AD480" s="9"/>
      <c r="AE480" s="9"/>
      <c r="AF480" s="9"/>
      <c r="AG480" s="9"/>
      <c r="AH480" s="9"/>
      <c r="AI480" s="9"/>
      <c r="AJ480" s="9"/>
      <c r="AK480" s="9"/>
      <c r="AL480" s="9"/>
      <c r="AM480" s="9"/>
      <c r="AN480" s="9"/>
      <c r="AO480" s="9"/>
      <c r="AP480" s="9"/>
      <c r="AQ480" s="9"/>
      <c r="AR480" s="9" t="s">
        <v>5645</v>
      </c>
      <c r="AS480" s="9"/>
      <c r="AT480" s="9"/>
      <c r="AU480" s="9"/>
    </row>
    <row r="481" spans="1:47" hidden="1" x14ac:dyDescent="0.25">
      <c r="A481" s="9" t="s">
        <v>3504</v>
      </c>
      <c r="B481" s="9" t="s">
        <v>3505</v>
      </c>
      <c r="C481" s="9" t="s">
        <v>3506</v>
      </c>
      <c r="D481" s="9" t="s">
        <v>493</v>
      </c>
      <c r="E481" s="9" t="s">
        <v>60</v>
      </c>
      <c r="F481" s="9"/>
      <c r="G481" s="9" t="s">
        <v>341</v>
      </c>
      <c r="H481">
        <f t="shared" si="56"/>
        <v>0</v>
      </c>
      <c r="I481" s="9"/>
      <c r="J481" s="9" t="s">
        <v>128</v>
      </c>
      <c r="K481" t="str">
        <f t="shared" si="57"/>
        <v>1</v>
      </c>
      <c r="L481" s="9" t="s">
        <v>64</v>
      </c>
      <c r="M481" t="str">
        <f t="shared" si="58"/>
        <v>0</v>
      </c>
      <c r="N481">
        <f t="shared" si="59"/>
        <v>1</v>
      </c>
      <c r="O481" s="9"/>
      <c r="P481" s="9" t="s">
        <v>65</v>
      </c>
      <c r="Q481" s="9"/>
      <c r="R481" s="7" t="str">
        <f t="shared" si="60"/>
        <v>0</v>
      </c>
      <c r="S481" s="9"/>
      <c r="T481" t="str">
        <f t="shared" si="61"/>
        <v>0</v>
      </c>
      <c r="U481" s="9"/>
      <c r="V481" t="str">
        <f t="shared" si="62"/>
        <v>0</v>
      </c>
      <c r="W481" s="19">
        <f t="shared" si="63"/>
        <v>0</v>
      </c>
      <c r="X481" s="9"/>
      <c r="Y481" s="9"/>
      <c r="Z481" s="9"/>
      <c r="AA481" s="9"/>
      <c r="AB481" s="9"/>
      <c r="AC481" s="9"/>
      <c r="AD481" s="9"/>
      <c r="AE481" s="9"/>
      <c r="AF481" s="9"/>
      <c r="AG481" s="9"/>
      <c r="AH481" s="9"/>
      <c r="AI481" s="9"/>
      <c r="AJ481" s="9"/>
      <c r="AK481" s="9"/>
      <c r="AL481" s="9"/>
      <c r="AM481" s="9"/>
      <c r="AN481" s="9"/>
      <c r="AO481" s="9"/>
      <c r="AP481" s="9"/>
      <c r="AQ481" s="9"/>
      <c r="AR481" s="9" t="s">
        <v>5645</v>
      </c>
      <c r="AS481" s="9"/>
      <c r="AT481" s="9"/>
      <c r="AU481" s="9"/>
    </row>
    <row r="482" spans="1:47" hidden="1" x14ac:dyDescent="0.25">
      <c r="A482" s="9" t="s">
        <v>3508</v>
      </c>
      <c r="B482" s="9" t="s">
        <v>3509</v>
      </c>
      <c r="C482" s="9" t="s">
        <v>3510</v>
      </c>
      <c r="D482" s="9" t="s">
        <v>493</v>
      </c>
      <c r="E482" s="9" t="s">
        <v>60</v>
      </c>
      <c r="F482" s="9"/>
      <c r="G482" s="9" t="s">
        <v>133</v>
      </c>
      <c r="H482">
        <f t="shared" si="56"/>
        <v>0</v>
      </c>
      <c r="I482" s="9"/>
      <c r="J482" s="9" t="s">
        <v>63</v>
      </c>
      <c r="K482" t="str">
        <f t="shared" si="57"/>
        <v>0</v>
      </c>
      <c r="L482" s="9" t="s">
        <v>64</v>
      </c>
      <c r="M482" t="str">
        <f t="shared" si="58"/>
        <v>0</v>
      </c>
      <c r="N482">
        <f t="shared" si="59"/>
        <v>0</v>
      </c>
      <c r="O482" s="9"/>
      <c r="P482" s="9" t="s">
        <v>65</v>
      </c>
      <c r="Q482" s="9" t="s">
        <v>63</v>
      </c>
      <c r="R482" s="7" t="str">
        <f t="shared" si="60"/>
        <v>0</v>
      </c>
      <c r="S482" s="9" t="s">
        <v>79</v>
      </c>
      <c r="T482" t="str">
        <f t="shared" si="61"/>
        <v>0</v>
      </c>
      <c r="U482" s="9" t="s">
        <v>80</v>
      </c>
      <c r="V482" t="str">
        <f t="shared" si="62"/>
        <v>0</v>
      </c>
      <c r="W482" s="19">
        <f t="shared" si="63"/>
        <v>0</v>
      </c>
      <c r="X482" s="9"/>
      <c r="Y482" s="9"/>
      <c r="Z482" s="9" t="s">
        <v>83</v>
      </c>
      <c r="AA482" s="9" t="s">
        <v>63</v>
      </c>
      <c r="AB482" s="9" t="s">
        <v>84</v>
      </c>
      <c r="AC482" s="9" t="s">
        <v>110</v>
      </c>
      <c r="AD482" s="9" t="s">
        <v>80</v>
      </c>
      <c r="AE482" s="9" t="s">
        <v>63</v>
      </c>
      <c r="AF482" s="9" t="s">
        <v>110</v>
      </c>
      <c r="AG482" s="9"/>
      <c r="AH482" s="9" t="s">
        <v>66</v>
      </c>
      <c r="AI482" s="9" t="s">
        <v>134</v>
      </c>
      <c r="AJ482" s="9" t="s">
        <v>135</v>
      </c>
      <c r="AK482" s="9" t="s">
        <v>66</v>
      </c>
      <c r="AL482" s="9" t="s">
        <v>110</v>
      </c>
      <c r="AM482" s="9" t="s">
        <v>134</v>
      </c>
      <c r="AN482" s="9" t="s">
        <v>63</v>
      </c>
      <c r="AO482" s="9" t="s">
        <v>122</v>
      </c>
      <c r="AP482" s="9" t="s">
        <v>133</v>
      </c>
      <c r="AQ482" s="9"/>
      <c r="AR482" s="9" t="s">
        <v>137</v>
      </c>
      <c r="AS482" s="9" t="s">
        <v>66</v>
      </c>
      <c r="AT482" s="9"/>
      <c r="AU482" s="9"/>
    </row>
    <row r="483" spans="1:47" hidden="1" x14ac:dyDescent="0.25">
      <c r="A483" s="9" t="s">
        <v>3511</v>
      </c>
      <c r="B483" s="9" t="s">
        <v>3512</v>
      </c>
      <c r="C483" s="9" t="s">
        <v>3513</v>
      </c>
      <c r="D483" s="9" t="s">
        <v>493</v>
      </c>
      <c r="E483" s="9" t="s">
        <v>60</v>
      </c>
      <c r="F483" s="9"/>
      <c r="G483" s="9" t="s">
        <v>133</v>
      </c>
      <c r="H483">
        <f t="shared" si="56"/>
        <v>0</v>
      </c>
      <c r="I483" s="9"/>
      <c r="J483" s="9" t="s">
        <v>128</v>
      </c>
      <c r="K483" t="str">
        <f t="shared" si="57"/>
        <v>1</v>
      </c>
      <c r="L483" s="9" t="s">
        <v>64</v>
      </c>
      <c r="M483" t="str">
        <f t="shared" si="58"/>
        <v>0</v>
      </c>
      <c r="N483">
        <f t="shared" si="59"/>
        <v>1</v>
      </c>
      <c r="O483" s="9"/>
      <c r="P483" s="9" t="s">
        <v>65</v>
      </c>
      <c r="Q483" s="9"/>
      <c r="R483" s="7" t="str">
        <f t="shared" si="60"/>
        <v>0</v>
      </c>
      <c r="S483" s="9"/>
      <c r="T483" t="str">
        <f t="shared" si="61"/>
        <v>0</v>
      </c>
      <c r="U483" s="9"/>
      <c r="V483" t="str">
        <f t="shared" si="62"/>
        <v>0</v>
      </c>
      <c r="W483" s="19">
        <f t="shared" si="63"/>
        <v>0</v>
      </c>
      <c r="X483" s="9"/>
      <c r="Y483" s="9"/>
      <c r="Z483" s="9"/>
      <c r="AA483" s="9"/>
      <c r="AB483" s="9"/>
      <c r="AC483" s="9"/>
      <c r="AD483" s="9"/>
      <c r="AE483" s="9"/>
      <c r="AF483" s="9"/>
      <c r="AG483" s="9"/>
      <c r="AH483" s="9"/>
      <c r="AI483" s="9"/>
      <c r="AJ483" s="9"/>
      <c r="AK483" s="9"/>
      <c r="AL483" s="9"/>
      <c r="AM483" s="9"/>
      <c r="AN483" s="9"/>
      <c r="AO483" s="9"/>
      <c r="AP483" s="9"/>
      <c r="AQ483" s="9"/>
      <c r="AR483" s="9" t="s">
        <v>5645</v>
      </c>
      <c r="AS483" s="9"/>
      <c r="AT483" s="9"/>
      <c r="AU483" s="9"/>
    </row>
    <row r="484" spans="1:47" x14ac:dyDescent="0.25">
      <c r="A484" s="9" t="s">
        <v>3514</v>
      </c>
      <c r="B484" s="9" t="s">
        <v>3515</v>
      </c>
      <c r="C484" s="9" t="s">
        <v>3516</v>
      </c>
      <c r="D484" s="9" t="s">
        <v>493</v>
      </c>
      <c r="E484" s="9" t="s">
        <v>60</v>
      </c>
      <c r="F484" s="9"/>
      <c r="G484" s="9" t="s">
        <v>118</v>
      </c>
      <c r="H484">
        <f t="shared" si="56"/>
        <v>0</v>
      </c>
      <c r="I484" s="9"/>
      <c r="J484" s="9" t="s">
        <v>63</v>
      </c>
      <c r="K484" t="str">
        <f t="shared" si="57"/>
        <v>0</v>
      </c>
      <c r="L484" s="9" t="s">
        <v>64</v>
      </c>
      <c r="M484" t="str">
        <f t="shared" si="58"/>
        <v>0</v>
      </c>
      <c r="N484">
        <f t="shared" si="59"/>
        <v>0</v>
      </c>
      <c r="O484" s="9"/>
      <c r="P484" s="9" t="s">
        <v>65</v>
      </c>
      <c r="Q484" s="9" t="s">
        <v>63</v>
      </c>
      <c r="R484" s="7" t="str">
        <f t="shared" si="60"/>
        <v>0</v>
      </c>
      <c r="S484" s="9" t="s">
        <v>79</v>
      </c>
      <c r="T484" t="str">
        <f t="shared" si="61"/>
        <v>0</v>
      </c>
      <c r="U484" s="9" t="s">
        <v>63</v>
      </c>
      <c r="V484" t="str">
        <f t="shared" si="62"/>
        <v>0</v>
      </c>
      <c r="W484" s="19">
        <f t="shared" si="63"/>
        <v>0</v>
      </c>
      <c r="X484" s="9"/>
      <c r="Y484" s="9"/>
      <c r="Z484" s="9" t="s">
        <v>83</v>
      </c>
      <c r="AA484" s="9" t="s">
        <v>63</v>
      </c>
      <c r="AB484" s="9" t="s">
        <v>63</v>
      </c>
      <c r="AC484" s="9" t="s">
        <v>63</v>
      </c>
      <c r="AD484" s="9" t="s">
        <v>80</v>
      </c>
      <c r="AE484" s="9" t="s">
        <v>63</v>
      </c>
      <c r="AF484" s="9" t="s">
        <v>110</v>
      </c>
      <c r="AG484" s="9"/>
      <c r="AH484" s="9" t="s">
        <v>66</v>
      </c>
      <c r="AI484" s="9" t="s">
        <v>63</v>
      </c>
      <c r="AJ484" s="9" t="s">
        <v>66</v>
      </c>
      <c r="AK484" s="9" t="s">
        <v>66</v>
      </c>
      <c r="AL484" s="9" t="s">
        <v>63</v>
      </c>
      <c r="AM484" s="9" t="s">
        <v>63</v>
      </c>
      <c r="AN484" s="9" t="s">
        <v>63</v>
      </c>
      <c r="AO484" s="9" t="s">
        <v>81</v>
      </c>
      <c r="AP484" s="9" t="s">
        <v>78</v>
      </c>
      <c r="AQ484" s="9"/>
      <c r="AR484" s="9" t="s">
        <v>63</v>
      </c>
      <c r="AS484" s="9" t="s">
        <v>63</v>
      </c>
      <c r="AT484" s="9" t="s">
        <v>255</v>
      </c>
      <c r="AU484" s="9" t="s">
        <v>822</v>
      </c>
    </row>
    <row r="485" spans="1:47" hidden="1" x14ac:dyDescent="0.25">
      <c r="A485" s="9" t="s">
        <v>3517</v>
      </c>
      <c r="B485" s="9" t="s">
        <v>3518</v>
      </c>
      <c r="C485" s="9" t="s">
        <v>3519</v>
      </c>
      <c r="D485" s="9" t="s">
        <v>493</v>
      </c>
      <c r="E485" s="9" t="s">
        <v>60</v>
      </c>
      <c r="F485" s="9"/>
      <c r="G485" s="9" t="s">
        <v>72</v>
      </c>
      <c r="H485">
        <f t="shared" si="56"/>
        <v>1</v>
      </c>
      <c r="I485" s="9"/>
      <c r="J485" s="9" t="s">
        <v>63</v>
      </c>
      <c r="K485" t="str">
        <f t="shared" si="57"/>
        <v>0</v>
      </c>
      <c r="L485" s="9" t="s">
        <v>207</v>
      </c>
      <c r="M485" t="str">
        <f t="shared" si="58"/>
        <v>1</v>
      </c>
      <c r="N485">
        <f t="shared" si="59"/>
        <v>2</v>
      </c>
      <c r="O485" s="9" t="s">
        <v>3520</v>
      </c>
      <c r="P485" s="9" t="s">
        <v>65</v>
      </c>
      <c r="Q485" s="9"/>
      <c r="R485" s="7" t="str">
        <f t="shared" si="60"/>
        <v>0</v>
      </c>
      <c r="S485" s="9"/>
      <c r="T485" t="str">
        <f t="shared" si="61"/>
        <v>0</v>
      </c>
      <c r="U485" s="9"/>
      <c r="V485" t="str">
        <f t="shared" si="62"/>
        <v>0</v>
      </c>
      <c r="W485" s="19">
        <f t="shared" si="63"/>
        <v>0</v>
      </c>
      <c r="X485" s="9"/>
      <c r="Y485" s="9"/>
      <c r="Z485" s="9"/>
      <c r="AA485" s="9"/>
      <c r="AB485" s="9"/>
      <c r="AC485" s="9"/>
      <c r="AD485" s="9"/>
      <c r="AE485" s="9"/>
      <c r="AF485" s="9"/>
      <c r="AG485" s="9"/>
      <c r="AH485" s="9"/>
      <c r="AI485" s="9"/>
      <c r="AJ485" s="9"/>
      <c r="AK485" s="9"/>
      <c r="AL485" s="9"/>
      <c r="AM485" s="9"/>
      <c r="AN485" s="9"/>
      <c r="AO485" s="9"/>
      <c r="AP485" s="9"/>
      <c r="AQ485" s="9"/>
      <c r="AR485" s="9" t="s">
        <v>5645</v>
      </c>
      <c r="AS485" s="9"/>
      <c r="AT485" s="9"/>
      <c r="AU485" s="9"/>
    </row>
    <row r="486" spans="1:47" hidden="1" x14ac:dyDescent="0.25">
      <c r="A486" s="9" t="s">
        <v>3521</v>
      </c>
      <c r="B486" s="9" t="s">
        <v>3522</v>
      </c>
      <c r="C486" s="9" t="s">
        <v>3523</v>
      </c>
      <c r="D486" s="9" t="s">
        <v>493</v>
      </c>
      <c r="E486" s="9" t="s">
        <v>60</v>
      </c>
      <c r="F486" s="9"/>
      <c r="G486" s="9" t="s">
        <v>78</v>
      </c>
      <c r="H486">
        <f t="shared" si="56"/>
        <v>0</v>
      </c>
      <c r="I486" s="9"/>
      <c r="J486" s="9" t="s">
        <v>63</v>
      </c>
      <c r="K486" t="str">
        <f t="shared" si="57"/>
        <v>0</v>
      </c>
      <c r="L486" s="9" t="s">
        <v>64</v>
      </c>
      <c r="M486" t="str">
        <f t="shared" si="58"/>
        <v>0</v>
      </c>
      <c r="N486">
        <f t="shared" si="59"/>
        <v>0</v>
      </c>
      <c r="O486" s="9"/>
      <c r="P486" s="9" t="s">
        <v>65</v>
      </c>
      <c r="Q486" s="9" t="s">
        <v>63</v>
      </c>
      <c r="R486" s="7" t="str">
        <f t="shared" si="60"/>
        <v>0</v>
      </c>
      <c r="S486" s="9" t="s">
        <v>79</v>
      </c>
      <c r="T486" t="str">
        <f t="shared" si="61"/>
        <v>0</v>
      </c>
      <c r="U486" s="9" t="s">
        <v>80</v>
      </c>
      <c r="V486" t="str">
        <f t="shared" si="62"/>
        <v>0</v>
      </c>
      <c r="W486" s="19">
        <f t="shared" si="63"/>
        <v>0</v>
      </c>
      <c r="X486" s="9"/>
      <c r="Y486" s="9"/>
      <c r="Z486" s="9" t="s">
        <v>83</v>
      </c>
      <c r="AA486" s="9" t="s">
        <v>63</v>
      </c>
      <c r="AB486" s="9" t="s">
        <v>63</v>
      </c>
      <c r="AC486" s="9" t="s">
        <v>63</v>
      </c>
      <c r="AD486" s="9" t="s">
        <v>80</v>
      </c>
      <c r="AE486" s="9" t="s">
        <v>63</v>
      </c>
      <c r="AF486" s="9" t="s">
        <v>85</v>
      </c>
      <c r="AG486" s="9" t="s">
        <v>3524</v>
      </c>
      <c r="AH486" s="9" t="s">
        <v>66</v>
      </c>
      <c r="AI486" s="9" t="s">
        <v>63</v>
      </c>
      <c r="AJ486" s="9" t="s">
        <v>63</v>
      </c>
      <c r="AK486" s="9" t="s">
        <v>63</v>
      </c>
      <c r="AL486" s="9" t="s">
        <v>110</v>
      </c>
      <c r="AM486" s="9" t="s">
        <v>63</v>
      </c>
      <c r="AN486" s="9" t="s">
        <v>63</v>
      </c>
      <c r="AO486" s="9" t="s">
        <v>81</v>
      </c>
      <c r="AP486" s="9" t="s">
        <v>78</v>
      </c>
      <c r="AQ486" s="9"/>
      <c r="AR486" s="9" t="s">
        <v>63</v>
      </c>
      <c r="AS486" s="9" t="s">
        <v>63</v>
      </c>
      <c r="AT486" s="9" t="s">
        <v>138</v>
      </c>
      <c r="AU486" s="9" t="s">
        <v>880</v>
      </c>
    </row>
    <row r="487" spans="1:47" hidden="1" x14ac:dyDescent="0.25">
      <c r="A487" s="9" t="s">
        <v>3529</v>
      </c>
      <c r="B487" s="9" t="s">
        <v>3530</v>
      </c>
      <c r="C487" s="9" t="s">
        <v>3531</v>
      </c>
      <c r="D487" s="9" t="s">
        <v>493</v>
      </c>
      <c r="E487" s="9" t="s">
        <v>60</v>
      </c>
      <c r="F487" s="9"/>
      <c r="G487" s="9" t="s">
        <v>78</v>
      </c>
      <c r="H487">
        <f t="shared" si="56"/>
        <v>0</v>
      </c>
      <c r="I487" s="9"/>
      <c r="J487" s="9" t="s">
        <v>63</v>
      </c>
      <c r="K487" t="str">
        <f t="shared" si="57"/>
        <v>0</v>
      </c>
      <c r="L487" s="9" t="s">
        <v>64</v>
      </c>
      <c r="M487" t="str">
        <f t="shared" si="58"/>
        <v>0</v>
      </c>
      <c r="N487">
        <f t="shared" si="59"/>
        <v>0</v>
      </c>
      <c r="O487" s="9"/>
      <c r="P487" s="9" t="s">
        <v>65</v>
      </c>
      <c r="Q487" s="9" t="s">
        <v>63</v>
      </c>
      <c r="R487" s="7" t="str">
        <f t="shared" si="60"/>
        <v>0</v>
      </c>
      <c r="S487" s="9" t="s">
        <v>79</v>
      </c>
      <c r="T487" t="str">
        <f t="shared" si="61"/>
        <v>0</v>
      </c>
      <c r="U487" s="9" t="s">
        <v>80</v>
      </c>
      <c r="V487" t="str">
        <f t="shared" si="62"/>
        <v>0</v>
      </c>
      <c r="W487" s="19">
        <f t="shared" si="63"/>
        <v>0</v>
      </c>
      <c r="X487" s="9"/>
      <c r="Y487" s="9"/>
      <c r="Z487" s="9" t="s">
        <v>83</v>
      </c>
      <c r="AA487" s="9" t="s">
        <v>63</v>
      </c>
      <c r="AB487" s="9" t="s">
        <v>63</v>
      </c>
      <c r="AC487" s="9" t="s">
        <v>63</v>
      </c>
      <c r="AD487" s="9" t="s">
        <v>80</v>
      </c>
      <c r="AE487" s="9" t="s">
        <v>63</v>
      </c>
      <c r="AF487" s="9" t="s">
        <v>110</v>
      </c>
      <c r="AG487" s="9"/>
      <c r="AH487" s="9" t="s">
        <v>66</v>
      </c>
      <c r="AI487" s="9" t="s">
        <v>63</v>
      </c>
      <c r="AJ487" s="9" t="s">
        <v>66</v>
      </c>
      <c r="AK487" s="9" t="s">
        <v>66</v>
      </c>
      <c r="AL487" s="9" t="s">
        <v>63</v>
      </c>
      <c r="AM487" s="9" t="s">
        <v>63</v>
      </c>
      <c r="AN487" s="9" t="s">
        <v>63</v>
      </c>
      <c r="AO487" s="9" t="s">
        <v>81</v>
      </c>
      <c r="AP487" s="9" t="s">
        <v>78</v>
      </c>
      <c r="AQ487" s="9"/>
      <c r="AR487" s="9" t="s">
        <v>63</v>
      </c>
      <c r="AS487" s="9" t="s">
        <v>63</v>
      </c>
      <c r="AT487" s="9"/>
      <c r="AU487" s="9" t="s">
        <v>1360</v>
      </c>
    </row>
    <row r="488" spans="1:47" x14ac:dyDescent="0.25">
      <c r="A488" s="9" t="s">
        <v>3532</v>
      </c>
      <c r="B488" s="9" t="s">
        <v>3533</v>
      </c>
      <c r="C488" s="9" t="s">
        <v>3534</v>
      </c>
      <c r="D488" s="9" t="s">
        <v>493</v>
      </c>
      <c r="E488" s="9" t="s">
        <v>60</v>
      </c>
      <c r="F488" s="9"/>
      <c r="G488" s="9" t="s">
        <v>133</v>
      </c>
      <c r="H488">
        <f t="shared" si="56"/>
        <v>0</v>
      </c>
      <c r="I488" s="9"/>
      <c r="J488" s="9" t="s">
        <v>63</v>
      </c>
      <c r="K488" t="str">
        <f t="shared" si="57"/>
        <v>0</v>
      </c>
      <c r="L488" s="9" t="s">
        <v>64</v>
      </c>
      <c r="M488" t="str">
        <f t="shared" si="58"/>
        <v>0</v>
      </c>
      <c r="N488">
        <f t="shared" si="59"/>
        <v>0</v>
      </c>
      <c r="O488" s="9"/>
      <c r="P488" s="9" t="s">
        <v>65</v>
      </c>
      <c r="Q488" s="9" t="s">
        <v>63</v>
      </c>
      <c r="R488" s="7" t="str">
        <f t="shared" si="60"/>
        <v>0</v>
      </c>
      <c r="S488" s="9" t="s">
        <v>79</v>
      </c>
      <c r="T488" t="str">
        <f t="shared" si="61"/>
        <v>0</v>
      </c>
      <c r="U488" s="9" t="s">
        <v>63</v>
      </c>
      <c r="V488" t="str">
        <f t="shared" si="62"/>
        <v>0</v>
      </c>
      <c r="W488" s="19">
        <f t="shared" si="63"/>
        <v>0</v>
      </c>
      <c r="X488" s="9"/>
      <c r="Y488" s="9"/>
      <c r="Z488" s="9" t="s">
        <v>83</v>
      </c>
      <c r="AA488" s="9" t="s">
        <v>63</v>
      </c>
      <c r="AB488" s="9" t="s">
        <v>63</v>
      </c>
      <c r="AC488" s="9" t="s">
        <v>63</v>
      </c>
      <c r="AD488" s="9" t="s">
        <v>80</v>
      </c>
      <c r="AE488" s="9" t="s">
        <v>63</v>
      </c>
      <c r="AF488" s="9" t="s">
        <v>85</v>
      </c>
      <c r="AG488" s="9" t="s">
        <v>200</v>
      </c>
      <c r="AH488" s="9" t="s">
        <v>66</v>
      </c>
      <c r="AI488" s="9" t="s">
        <v>134</v>
      </c>
      <c r="AJ488" s="9" t="s">
        <v>135</v>
      </c>
      <c r="AK488" s="9" t="s">
        <v>63</v>
      </c>
      <c r="AL488" s="9" t="s">
        <v>110</v>
      </c>
      <c r="AM488" s="9" t="s">
        <v>134</v>
      </c>
      <c r="AN488" s="9" t="s">
        <v>63</v>
      </c>
      <c r="AO488" s="9" t="s">
        <v>81</v>
      </c>
      <c r="AP488" s="9" t="s">
        <v>133</v>
      </c>
      <c r="AQ488" s="9"/>
      <c r="AR488" s="9" t="s">
        <v>137</v>
      </c>
      <c r="AS488" s="9" t="s">
        <v>63</v>
      </c>
      <c r="AT488" s="9"/>
      <c r="AU488" s="9" t="s">
        <v>751</v>
      </c>
    </row>
    <row r="489" spans="1:47" x14ac:dyDescent="0.25">
      <c r="A489" s="9" t="s">
        <v>3537</v>
      </c>
      <c r="B489" s="9" t="s">
        <v>3538</v>
      </c>
      <c r="C489" s="9" t="s">
        <v>3539</v>
      </c>
      <c r="D489" s="9" t="s">
        <v>493</v>
      </c>
      <c r="E489" s="9" t="s">
        <v>60</v>
      </c>
      <c r="F489" s="9"/>
      <c r="G489" s="9" t="s">
        <v>78</v>
      </c>
      <c r="H489">
        <f t="shared" si="56"/>
        <v>0</v>
      </c>
      <c r="I489" s="9"/>
      <c r="J489" s="9" t="s">
        <v>63</v>
      </c>
      <c r="K489" t="str">
        <f t="shared" si="57"/>
        <v>0</v>
      </c>
      <c r="L489" s="9" t="s">
        <v>64</v>
      </c>
      <c r="M489" t="str">
        <f t="shared" si="58"/>
        <v>0</v>
      </c>
      <c r="N489">
        <f t="shared" si="59"/>
        <v>0</v>
      </c>
      <c r="O489" s="9"/>
      <c r="P489" s="9" t="s">
        <v>65</v>
      </c>
      <c r="Q489" s="9" t="s">
        <v>63</v>
      </c>
      <c r="R489" s="7" t="str">
        <f t="shared" si="60"/>
        <v>0</v>
      </c>
      <c r="S489" s="9" t="s">
        <v>80</v>
      </c>
      <c r="T489" t="str">
        <f t="shared" si="61"/>
        <v>0</v>
      </c>
      <c r="U489" s="9" t="s">
        <v>63</v>
      </c>
      <c r="V489" t="str">
        <f t="shared" si="62"/>
        <v>0</v>
      </c>
      <c r="W489" s="19">
        <f t="shared" si="63"/>
        <v>0</v>
      </c>
      <c r="X489" s="9"/>
      <c r="Y489" s="9"/>
      <c r="Z489" s="9" t="s">
        <v>83</v>
      </c>
      <c r="AA489" s="9" t="s">
        <v>63</v>
      </c>
      <c r="AB489" s="9" t="s">
        <v>84</v>
      </c>
      <c r="AC489" s="9" t="s">
        <v>63</v>
      </c>
      <c r="AD489" s="9" t="s">
        <v>80</v>
      </c>
      <c r="AE489" s="9" t="s">
        <v>63</v>
      </c>
      <c r="AF489" s="9" t="s">
        <v>85</v>
      </c>
      <c r="AG489" s="9" t="s">
        <v>3540</v>
      </c>
      <c r="AH489" s="9" t="s">
        <v>66</v>
      </c>
      <c r="AI489" s="9" t="s">
        <v>63</v>
      </c>
      <c r="AJ489" s="9" t="s">
        <v>63</v>
      </c>
      <c r="AK489" s="9" t="s">
        <v>66</v>
      </c>
      <c r="AL489" s="9" t="s">
        <v>63</v>
      </c>
      <c r="AM489" s="9" t="s">
        <v>63</v>
      </c>
      <c r="AN489" s="9" t="s">
        <v>63</v>
      </c>
      <c r="AO489" s="9" t="s">
        <v>81</v>
      </c>
      <c r="AP489" s="9" t="s">
        <v>78</v>
      </c>
      <c r="AQ489" s="9"/>
      <c r="AR489" s="9" t="s">
        <v>63</v>
      </c>
      <c r="AS489" s="9" t="s">
        <v>63</v>
      </c>
      <c r="AT489" s="9" t="s">
        <v>255</v>
      </c>
      <c r="AU489" s="9" t="s">
        <v>3376</v>
      </c>
    </row>
    <row r="490" spans="1:47" x14ac:dyDescent="0.25">
      <c r="A490" s="9" t="s">
        <v>3541</v>
      </c>
      <c r="B490" s="9" t="s">
        <v>3542</v>
      </c>
      <c r="C490" s="9" t="s">
        <v>3543</v>
      </c>
      <c r="D490" s="9" t="s">
        <v>493</v>
      </c>
      <c r="E490" s="9" t="s">
        <v>60</v>
      </c>
      <c r="F490" s="9"/>
      <c r="G490" s="9" t="s">
        <v>78</v>
      </c>
      <c r="H490">
        <f t="shared" si="56"/>
        <v>0</v>
      </c>
      <c r="I490" s="9"/>
      <c r="J490" s="9" t="s">
        <v>63</v>
      </c>
      <c r="K490" t="str">
        <f t="shared" si="57"/>
        <v>0</v>
      </c>
      <c r="L490" s="9" t="s">
        <v>64</v>
      </c>
      <c r="M490" t="str">
        <f t="shared" si="58"/>
        <v>0</v>
      </c>
      <c r="N490">
        <f t="shared" si="59"/>
        <v>0</v>
      </c>
      <c r="O490" s="9"/>
      <c r="P490" s="9" t="s">
        <v>65</v>
      </c>
      <c r="Q490" s="9" t="s">
        <v>63</v>
      </c>
      <c r="R490" s="7" t="str">
        <f t="shared" si="60"/>
        <v>0</v>
      </c>
      <c r="S490" s="9" t="s">
        <v>79</v>
      </c>
      <c r="T490" t="str">
        <f t="shared" si="61"/>
        <v>0</v>
      </c>
      <c r="U490" s="9" t="s">
        <v>63</v>
      </c>
      <c r="V490" t="str">
        <f t="shared" si="62"/>
        <v>0</v>
      </c>
      <c r="W490" s="19">
        <f t="shared" si="63"/>
        <v>0</v>
      </c>
      <c r="X490" s="9"/>
      <c r="Y490" s="9"/>
      <c r="Z490" s="9" t="s">
        <v>83</v>
      </c>
      <c r="AA490" s="9" t="s">
        <v>63</v>
      </c>
      <c r="AB490" s="9" t="s">
        <v>63</v>
      </c>
      <c r="AC490" s="9" t="s">
        <v>63</v>
      </c>
      <c r="AD490" s="9" t="s">
        <v>80</v>
      </c>
      <c r="AE490" s="9" t="s">
        <v>63</v>
      </c>
      <c r="AF490" s="9" t="s">
        <v>85</v>
      </c>
      <c r="AG490" s="9" t="s">
        <v>3544</v>
      </c>
      <c r="AH490" s="9" t="s">
        <v>66</v>
      </c>
      <c r="AI490" s="9" t="s">
        <v>63</v>
      </c>
      <c r="AJ490" s="9" t="s">
        <v>63</v>
      </c>
      <c r="AK490" s="9" t="s">
        <v>63</v>
      </c>
      <c r="AL490" s="9" t="s">
        <v>63</v>
      </c>
      <c r="AM490" s="9" t="s">
        <v>66</v>
      </c>
      <c r="AN490" s="9" t="s">
        <v>63</v>
      </c>
      <c r="AO490" s="9" t="s">
        <v>288</v>
      </c>
      <c r="AP490" s="9" t="s">
        <v>78</v>
      </c>
      <c r="AQ490" s="9"/>
      <c r="AR490" s="9" t="s">
        <v>137</v>
      </c>
      <c r="AS490" s="9" t="s">
        <v>63</v>
      </c>
      <c r="AT490" s="9"/>
      <c r="AU490" s="9" t="s">
        <v>3230</v>
      </c>
    </row>
    <row r="491" spans="1:47" hidden="1" x14ac:dyDescent="0.25">
      <c r="A491" s="9" t="s">
        <v>3561</v>
      </c>
      <c r="B491" s="9" t="s">
        <v>3562</v>
      </c>
      <c r="C491" s="9" t="s">
        <v>3563</v>
      </c>
      <c r="D491" s="9" t="s">
        <v>82</v>
      </c>
      <c r="E491" s="9" t="s">
        <v>60</v>
      </c>
      <c r="F491" s="9"/>
      <c r="G491" s="9" t="s">
        <v>72</v>
      </c>
      <c r="H491">
        <f t="shared" si="56"/>
        <v>1</v>
      </c>
      <c r="I491" s="9"/>
      <c r="J491" s="9" t="s">
        <v>63</v>
      </c>
      <c r="K491" t="str">
        <f t="shared" si="57"/>
        <v>0</v>
      </c>
      <c r="L491" s="9" t="s">
        <v>64</v>
      </c>
      <c r="M491" t="str">
        <f t="shared" si="58"/>
        <v>0</v>
      </c>
      <c r="N491">
        <f t="shared" si="59"/>
        <v>1</v>
      </c>
      <c r="O491" s="9"/>
      <c r="P491" s="9" t="s">
        <v>65</v>
      </c>
      <c r="Q491" s="9"/>
      <c r="R491" s="7" t="str">
        <f t="shared" si="60"/>
        <v>0</v>
      </c>
      <c r="S491" s="9"/>
      <c r="T491" t="str">
        <f t="shared" si="61"/>
        <v>0</v>
      </c>
      <c r="U491" s="9"/>
      <c r="V491" t="str">
        <f t="shared" si="62"/>
        <v>0</v>
      </c>
      <c r="W491" s="19">
        <f t="shared" si="63"/>
        <v>0</v>
      </c>
      <c r="X491" s="9"/>
      <c r="Y491" s="9"/>
      <c r="Z491" s="9"/>
      <c r="AA491" s="9"/>
      <c r="AB491" s="9"/>
      <c r="AC491" s="9"/>
      <c r="AD491" s="9"/>
      <c r="AE491" s="9"/>
      <c r="AF491" s="9"/>
      <c r="AG491" s="9"/>
      <c r="AH491" s="9"/>
      <c r="AI491" s="9"/>
      <c r="AJ491" s="9"/>
      <c r="AK491" s="9"/>
      <c r="AL491" s="9"/>
      <c r="AM491" s="9"/>
      <c r="AN491" s="9"/>
      <c r="AO491" s="9"/>
      <c r="AP491" s="9"/>
      <c r="AQ491" s="9"/>
      <c r="AR491" s="9" t="s">
        <v>5645</v>
      </c>
      <c r="AS491" s="9"/>
      <c r="AT491" s="9"/>
      <c r="AU491" s="9"/>
    </row>
    <row r="492" spans="1:47" hidden="1" x14ac:dyDescent="0.25">
      <c r="A492" s="9" t="s">
        <v>3564</v>
      </c>
      <c r="B492" s="9" t="s">
        <v>3565</v>
      </c>
      <c r="C492" s="9" t="s">
        <v>3566</v>
      </c>
      <c r="D492" s="9" t="s">
        <v>493</v>
      </c>
      <c r="E492" s="9" t="s">
        <v>60</v>
      </c>
      <c r="F492" s="9"/>
      <c r="G492" s="9" t="s">
        <v>118</v>
      </c>
      <c r="H492">
        <f t="shared" si="56"/>
        <v>0</v>
      </c>
      <c r="I492" s="9"/>
      <c r="J492" s="9" t="s">
        <v>63</v>
      </c>
      <c r="K492" t="str">
        <f t="shared" si="57"/>
        <v>0</v>
      </c>
      <c r="L492" s="9" t="s">
        <v>64</v>
      </c>
      <c r="M492" t="str">
        <f t="shared" si="58"/>
        <v>0</v>
      </c>
      <c r="N492">
        <f t="shared" si="59"/>
        <v>0</v>
      </c>
      <c r="O492" s="9"/>
      <c r="P492" s="9" t="s">
        <v>65</v>
      </c>
      <c r="Q492" s="9" t="s">
        <v>63</v>
      </c>
      <c r="R492" s="7" t="str">
        <f t="shared" si="60"/>
        <v>0</v>
      </c>
      <c r="S492" s="9" t="s">
        <v>79</v>
      </c>
      <c r="T492" t="str">
        <f t="shared" si="61"/>
        <v>0</v>
      </c>
      <c r="U492" s="9" t="s">
        <v>80</v>
      </c>
      <c r="V492" t="str">
        <f t="shared" si="62"/>
        <v>0</v>
      </c>
      <c r="W492" s="19">
        <f t="shared" si="63"/>
        <v>0</v>
      </c>
      <c r="X492" s="9"/>
      <c r="Y492" s="9"/>
      <c r="Z492" s="9" t="s">
        <v>83</v>
      </c>
      <c r="AA492" s="9" t="s">
        <v>63</v>
      </c>
      <c r="AB492" s="9" t="s">
        <v>84</v>
      </c>
      <c r="AC492" s="9" t="s">
        <v>110</v>
      </c>
      <c r="AD492" s="9" t="s">
        <v>110</v>
      </c>
      <c r="AE492" s="9" t="s">
        <v>63</v>
      </c>
      <c r="AF492" s="9" t="s">
        <v>110</v>
      </c>
      <c r="AG492" s="9"/>
      <c r="AH492" s="9" t="s">
        <v>66</v>
      </c>
      <c r="AI492" s="9" t="s">
        <v>63</v>
      </c>
      <c r="AJ492" s="9" t="s">
        <v>66</v>
      </c>
      <c r="AK492" s="9" t="s">
        <v>66</v>
      </c>
      <c r="AL492" s="9" t="s">
        <v>110</v>
      </c>
      <c r="AM492" s="9" t="s">
        <v>63</v>
      </c>
      <c r="AN492" s="9" t="s">
        <v>66</v>
      </c>
      <c r="AO492" s="9" t="s">
        <v>122</v>
      </c>
      <c r="AP492" s="9" t="s">
        <v>78</v>
      </c>
      <c r="AQ492" s="9"/>
      <c r="AR492" s="9" t="s">
        <v>63</v>
      </c>
      <c r="AS492" s="9" t="s">
        <v>63</v>
      </c>
      <c r="AT492" s="9"/>
      <c r="AU492" s="9" t="s">
        <v>1777</v>
      </c>
    </row>
    <row r="493" spans="1:47" hidden="1" x14ac:dyDescent="0.25">
      <c r="A493" s="9" t="s">
        <v>3567</v>
      </c>
      <c r="B493" s="9" t="s">
        <v>3568</v>
      </c>
      <c r="C493" s="9" t="s">
        <v>3569</v>
      </c>
      <c r="D493" s="9" t="s">
        <v>493</v>
      </c>
      <c r="E493" s="9" t="s">
        <v>60</v>
      </c>
      <c r="F493" s="9"/>
      <c r="G493" s="9" t="s">
        <v>72</v>
      </c>
      <c r="H493">
        <f t="shared" si="56"/>
        <v>1</v>
      </c>
      <c r="I493" s="9"/>
      <c r="J493" s="9" t="s">
        <v>128</v>
      </c>
      <c r="K493" t="str">
        <f t="shared" si="57"/>
        <v>1</v>
      </c>
      <c r="L493" s="9" t="s">
        <v>64</v>
      </c>
      <c r="M493" t="str">
        <f t="shared" si="58"/>
        <v>0</v>
      </c>
      <c r="N493">
        <f t="shared" si="59"/>
        <v>2</v>
      </c>
      <c r="O493" s="9"/>
      <c r="P493" s="9" t="s">
        <v>65</v>
      </c>
      <c r="Q493" s="9"/>
      <c r="R493" s="7" t="str">
        <f t="shared" si="60"/>
        <v>0</v>
      </c>
      <c r="S493" s="9"/>
      <c r="T493" t="str">
        <f t="shared" si="61"/>
        <v>0</v>
      </c>
      <c r="U493" s="9"/>
      <c r="V493" t="str">
        <f t="shared" si="62"/>
        <v>0</v>
      </c>
      <c r="W493" s="19">
        <f t="shared" si="63"/>
        <v>0</v>
      </c>
      <c r="X493" s="9"/>
      <c r="Y493" s="9"/>
      <c r="Z493" s="9"/>
      <c r="AA493" s="9"/>
      <c r="AB493" s="9"/>
      <c r="AC493" s="9"/>
      <c r="AD493" s="9"/>
      <c r="AE493" s="9"/>
      <c r="AF493" s="9"/>
      <c r="AG493" s="9"/>
      <c r="AH493" s="9"/>
      <c r="AI493" s="9"/>
      <c r="AJ493" s="9"/>
      <c r="AK493" s="9"/>
      <c r="AL493" s="9"/>
      <c r="AM493" s="9"/>
      <c r="AN493" s="9"/>
      <c r="AO493" s="9"/>
      <c r="AP493" s="9"/>
      <c r="AQ493" s="9"/>
      <c r="AR493" s="9" t="s">
        <v>5645</v>
      </c>
      <c r="AS493" s="9"/>
      <c r="AT493" s="9"/>
      <c r="AU493" s="9"/>
    </row>
    <row r="494" spans="1:47" hidden="1" x14ac:dyDescent="0.25">
      <c r="A494" s="9" t="s">
        <v>3570</v>
      </c>
      <c r="B494" s="9" t="s">
        <v>3571</v>
      </c>
      <c r="C494" s="9" t="s">
        <v>3572</v>
      </c>
      <c r="D494" s="9" t="s">
        <v>493</v>
      </c>
      <c r="E494" s="9" t="s">
        <v>60</v>
      </c>
      <c r="F494" s="9"/>
      <c r="G494" s="9" t="s">
        <v>72</v>
      </c>
      <c r="H494">
        <f t="shared" si="56"/>
        <v>1</v>
      </c>
      <c r="I494" s="9"/>
      <c r="J494" s="9" t="s">
        <v>63</v>
      </c>
      <c r="K494" t="str">
        <f t="shared" si="57"/>
        <v>0</v>
      </c>
      <c r="L494" s="9" t="s">
        <v>64</v>
      </c>
      <c r="M494" t="str">
        <f t="shared" si="58"/>
        <v>0</v>
      </c>
      <c r="N494">
        <f t="shared" si="59"/>
        <v>1</v>
      </c>
      <c r="O494" s="9"/>
      <c r="P494" s="9" t="s">
        <v>73</v>
      </c>
      <c r="Q494" s="9"/>
      <c r="R494" s="7" t="str">
        <f t="shared" si="60"/>
        <v>0</v>
      </c>
      <c r="S494" s="9"/>
      <c r="T494" t="str">
        <f t="shared" si="61"/>
        <v>0</v>
      </c>
      <c r="U494" s="9"/>
      <c r="V494" t="str">
        <f t="shared" si="62"/>
        <v>0</v>
      </c>
      <c r="W494" s="19">
        <f t="shared" si="63"/>
        <v>0</v>
      </c>
      <c r="X494" s="9"/>
      <c r="Y494" s="9"/>
      <c r="Z494" s="9"/>
      <c r="AA494" s="9"/>
      <c r="AB494" s="9"/>
      <c r="AC494" s="9"/>
      <c r="AD494" s="9"/>
      <c r="AE494" s="9"/>
      <c r="AF494" s="9"/>
      <c r="AG494" s="9"/>
      <c r="AH494" s="9"/>
      <c r="AI494" s="9"/>
      <c r="AJ494" s="9"/>
      <c r="AK494" s="9"/>
      <c r="AL494" s="9"/>
      <c r="AM494" s="9"/>
      <c r="AN494" s="9"/>
      <c r="AO494" s="9"/>
      <c r="AP494" s="9"/>
      <c r="AQ494" s="9"/>
      <c r="AR494" s="9" t="s">
        <v>5645</v>
      </c>
      <c r="AS494" s="9"/>
      <c r="AT494" s="9"/>
      <c r="AU494" s="9"/>
    </row>
    <row r="495" spans="1:47" hidden="1" x14ac:dyDescent="0.25">
      <c r="A495" s="9" t="s">
        <v>3573</v>
      </c>
      <c r="B495" s="9" t="s">
        <v>945</v>
      </c>
      <c r="C495" s="9" t="s">
        <v>3574</v>
      </c>
      <c r="D495" s="9" t="s">
        <v>493</v>
      </c>
      <c r="E495" s="9" t="s">
        <v>60</v>
      </c>
      <c r="F495" s="9"/>
      <c r="G495" s="9" t="s">
        <v>72</v>
      </c>
      <c r="H495">
        <f t="shared" si="56"/>
        <v>1</v>
      </c>
      <c r="I495" s="9"/>
      <c r="J495" s="9" t="s">
        <v>63</v>
      </c>
      <c r="K495" t="str">
        <f t="shared" si="57"/>
        <v>0</v>
      </c>
      <c r="L495" s="9" t="s">
        <v>64</v>
      </c>
      <c r="M495" t="str">
        <f t="shared" si="58"/>
        <v>0</v>
      </c>
      <c r="N495">
        <f t="shared" si="59"/>
        <v>1</v>
      </c>
      <c r="O495" s="9"/>
      <c r="P495" s="9" t="s">
        <v>65</v>
      </c>
      <c r="Q495" s="9"/>
      <c r="R495" s="7" t="str">
        <f t="shared" si="60"/>
        <v>0</v>
      </c>
      <c r="S495" s="9"/>
      <c r="T495" t="str">
        <f t="shared" si="61"/>
        <v>0</v>
      </c>
      <c r="U495" s="9"/>
      <c r="V495" t="str">
        <f t="shared" si="62"/>
        <v>0</v>
      </c>
      <c r="W495" s="19">
        <f t="shared" si="63"/>
        <v>0</v>
      </c>
      <c r="X495" s="9"/>
      <c r="Y495" s="9"/>
      <c r="Z495" s="9"/>
      <c r="AA495" s="9"/>
      <c r="AB495" s="9"/>
      <c r="AC495" s="9"/>
      <c r="AD495" s="9"/>
      <c r="AE495" s="9"/>
      <c r="AF495" s="9"/>
      <c r="AG495" s="9"/>
      <c r="AH495" s="9"/>
      <c r="AI495" s="9"/>
      <c r="AJ495" s="9"/>
      <c r="AK495" s="9"/>
      <c r="AL495" s="9"/>
      <c r="AM495" s="9"/>
      <c r="AN495" s="9"/>
      <c r="AO495" s="9"/>
      <c r="AP495" s="9"/>
      <c r="AQ495" s="9"/>
      <c r="AR495" s="9" t="s">
        <v>5645</v>
      </c>
      <c r="AS495" s="9"/>
      <c r="AT495" s="9"/>
      <c r="AU495" s="9"/>
    </row>
    <row r="496" spans="1:47" hidden="1" x14ac:dyDescent="0.25">
      <c r="A496" s="9" t="s">
        <v>3575</v>
      </c>
      <c r="B496" s="9" t="s">
        <v>3576</v>
      </c>
      <c r="C496" s="9" t="s">
        <v>3577</v>
      </c>
      <c r="D496" s="9" t="s">
        <v>493</v>
      </c>
      <c r="E496" s="9" t="s">
        <v>60</v>
      </c>
      <c r="F496" s="9"/>
      <c r="G496" s="9" t="s">
        <v>133</v>
      </c>
      <c r="H496">
        <f t="shared" si="56"/>
        <v>0</v>
      </c>
      <c r="I496" s="9"/>
      <c r="J496" s="9" t="s">
        <v>63</v>
      </c>
      <c r="K496" t="str">
        <f t="shared" si="57"/>
        <v>0</v>
      </c>
      <c r="L496" s="9" t="s">
        <v>64</v>
      </c>
      <c r="M496" t="str">
        <f t="shared" si="58"/>
        <v>0</v>
      </c>
      <c r="N496">
        <f t="shared" si="59"/>
        <v>0</v>
      </c>
      <c r="O496" s="9"/>
      <c r="P496" s="9" t="s">
        <v>73</v>
      </c>
      <c r="Q496" s="9" t="s">
        <v>63</v>
      </c>
      <c r="R496" s="7" t="str">
        <f t="shared" si="60"/>
        <v>0</v>
      </c>
      <c r="S496" s="9" t="s">
        <v>66</v>
      </c>
      <c r="T496" t="str">
        <f t="shared" si="61"/>
        <v>1</v>
      </c>
      <c r="U496" s="9" t="s">
        <v>80</v>
      </c>
      <c r="V496" t="str">
        <f t="shared" si="62"/>
        <v>0</v>
      </c>
      <c r="W496" s="19">
        <f t="shared" si="63"/>
        <v>1</v>
      </c>
      <c r="X496" s="9" t="s">
        <v>15</v>
      </c>
      <c r="Y496" s="9" t="s">
        <v>3578</v>
      </c>
      <c r="Z496" s="9"/>
      <c r="AA496" s="9"/>
      <c r="AB496" s="9"/>
      <c r="AC496" s="9"/>
      <c r="AD496" s="9"/>
      <c r="AE496" s="9"/>
      <c r="AF496" s="9"/>
      <c r="AG496" s="9"/>
      <c r="AH496" s="9"/>
      <c r="AI496" s="9"/>
      <c r="AJ496" s="9"/>
      <c r="AK496" s="9"/>
      <c r="AL496" s="9"/>
      <c r="AM496" s="9"/>
      <c r="AN496" s="9"/>
      <c r="AO496" s="9"/>
      <c r="AP496" s="9"/>
      <c r="AQ496" s="9"/>
      <c r="AR496" s="9" t="s">
        <v>5645</v>
      </c>
      <c r="AS496" s="9"/>
      <c r="AT496" s="9"/>
      <c r="AU496" s="9"/>
    </row>
    <row r="497" spans="1:47" x14ac:dyDescent="0.25">
      <c r="A497" s="9" t="s">
        <v>3579</v>
      </c>
      <c r="B497" s="9" t="s">
        <v>3580</v>
      </c>
      <c r="C497" s="9" t="s">
        <v>3581</v>
      </c>
      <c r="D497" s="9" t="s">
        <v>493</v>
      </c>
      <c r="E497" s="9" t="s">
        <v>60</v>
      </c>
      <c r="F497" s="9"/>
      <c r="G497" s="9" t="s">
        <v>133</v>
      </c>
      <c r="H497">
        <f t="shared" si="56"/>
        <v>0</v>
      </c>
      <c r="I497" s="9"/>
      <c r="J497" s="9" t="s">
        <v>63</v>
      </c>
      <c r="K497" t="str">
        <f t="shared" si="57"/>
        <v>0</v>
      </c>
      <c r="L497" s="9" t="s">
        <v>64</v>
      </c>
      <c r="M497" t="str">
        <f t="shared" si="58"/>
        <v>0</v>
      </c>
      <c r="N497">
        <f t="shared" si="59"/>
        <v>0</v>
      </c>
      <c r="O497" s="9"/>
      <c r="P497" s="9" t="s">
        <v>73</v>
      </c>
      <c r="Q497" s="9" t="s">
        <v>63</v>
      </c>
      <c r="R497" s="7" t="str">
        <f t="shared" si="60"/>
        <v>0</v>
      </c>
      <c r="S497" s="9" t="s">
        <v>79</v>
      </c>
      <c r="T497" t="str">
        <f t="shared" si="61"/>
        <v>0</v>
      </c>
      <c r="U497" s="9" t="s">
        <v>63</v>
      </c>
      <c r="V497" t="str">
        <f t="shared" si="62"/>
        <v>0</v>
      </c>
      <c r="W497" s="19">
        <f t="shared" si="63"/>
        <v>0</v>
      </c>
      <c r="X497" s="9"/>
      <c r="Y497" s="9"/>
      <c r="Z497" s="9" t="s">
        <v>83</v>
      </c>
      <c r="AA497" s="9" t="s">
        <v>63</v>
      </c>
      <c r="AB497" s="9" t="s">
        <v>84</v>
      </c>
      <c r="AC497" s="9" t="s">
        <v>110</v>
      </c>
      <c r="AD497" s="9" t="s">
        <v>110</v>
      </c>
      <c r="AE497" s="9" t="s">
        <v>63</v>
      </c>
      <c r="AF497" s="9" t="s">
        <v>110</v>
      </c>
      <c r="AG497" s="9"/>
      <c r="AH497" s="9" t="s">
        <v>66</v>
      </c>
      <c r="AI497" s="9" t="s">
        <v>134</v>
      </c>
      <c r="AJ497" s="9" t="s">
        <v>135</v>
      </c>
      <c r="AK497" s="9" t="s">
        <v>66</v>
      </c>
      <c r="AL497" s="9" t="s">
        <v>110</v>
      </c>
      <c r="AM497" s="9" t="s">
        <v>134</v>
      </c>
      <c r="AN497" s="9" t="s">
        <v>63</v>
      </c>
      <c r="AO497" s="9" t="s">
        <v>122</v>
      </c>
      <c r="AP497" s="9" t="s">
        <v>133</v>
      </c>
      <c r="AQ497" s="9"/>
      <c r="AR497" s="9" t="s">
        <v>137</v>
      </c>
      <c r="AS497" s="9" t="s">
        <v>63</v>
      </c>
      <c r="AT497" s="9"/>
      <c r="AU497" s="9" t="s">
        <v>3582</v>
      </c>
    </row>
    <row r="498" spans="1:47" hidden="1" x14ac:dyDescent="0.25">
      <c r="A498" s="9" t="s">
        <v>3587</v>
      </c>
      <c r="B498" s="9" t="s">
        <v>3588</v>
      </c>
      <c r="C498" s="9" t="s">
        <v>3589</v>
      </c>
      <c r="D498" s="9" t="s">
        <v>493</v>
      </c>
      <c r="E498" s="9" t="s">
        <v>60</v>
      </c>
      <c r="F498" s="9"/>
      <c r="G498" s="9" t="s">
        <v>133</v>
      </c>
      <c r="H498">
        <f t="shared" si="56"/>
        <v>0</v>
      </c>
      <c r="I498" s="9"/>
      <c r="J498" s="9" t="s">
        <v>63</v>
      </c>
      <c r="K498" t="str">
        <f t="shared" si="57"/>
        <v>0</v>
      </c>
      <c r="L498" s="9" t="s">
        <v>64</v>
      </c>
      <c r="M498" t="str">
        <f t="shared" si="58"/>
        <v>0</v>
      </c>
      <c r="N498">
        <f t="shared" si="59"/>
        <v>0</v>
      </c>
      <c r="O498" s="9"/>
      <c r="P498" s="9" t="s">
        <v>73</v>
      </c>
      <c r="Q498" s="9" t="s">
        <v>63</v>
      </c>
      <c r="R498" s="7" t="str">
        <f t="shared" si="60"/>
        <v>0</v>
      </c>
      <c r="S498" s="9" t="s">
        <v>66</v>
      </c>
      <c r="T498" t="str">
        <f t="shared" si="61"/>
        <v>1</v>
      </c>
      <c r="U498" s="9" t="s">
        <v>66</v>
      </c>
      <c r="V498" t="str">
        <f t="shared" si="62"/>
        <v>1</v>
      </c>
      <c r="W498" s="19">
        <f t="shared" si="63"/>
        <v>2</v>
      </c>
      <c r="X498" s="9" t="s">
        <v>15</v>
      </c>
      <c r="Y498" s="9" t="s">
        <v>3590</v>
      </c>
      <c r="Z498" s="9"/>
      <c r="AA498" s="9"/>
      <c r="AB498" s="9"/>
      <c r="AC498" s="9"/>
      <c r="AD498" s="9"/>
      <c r="AE498" s="9"/>
      <c r="AF498" s="9"/>
      <c r="AG498" s="9"/>
      <c r="AH498" s="9"/>
      <c r="AI498" s="9"/>
      <c r="AJ498" s="9"/>
      <c r="AK498" s="9"/>
      <c r="AL498" s="9"/>
      <c r="AM498" s="9"/>
      <c r="AN498" s="9"/>
      <c r="AO498" s="9"/>
      <c r="AP498" s="9"/>
      <c r="AQ498" s="9"/>
      <c r="AR498" s="9" t="s">
        <v>5645</v>
      </c>
      <c r="AS498" s="9"/>
      <c r="AT498" s="9"/>
      <c r="AU498" s="9"/>
    </row>
    <row r="499" spans="1:47" hidden="1" x14ac:dyDescent="0.25">
      <c r="A499" s="9" t="s">
        <v>3591</v>
      </c>
      <c r="B499" s="9" t="s">
        <v>3592</v>
      </c>
      <c r="C499" s="9" t="s">
        <v>3593</v>
      </c>
      <c r="D499" s="9" t="s">
        <v>493</v>
      </c>
      <c r="E499" s="9" t="s">
        <v>60</v>
      </c>
      <c r="F499" s="9"/>
      <c r="G499" s="9" t="s">
        <v>72</v>
      </c>
      <c r="H499">
        <f t="shared" si="56"/>
        <v>1</v>
      </c>
      <c r="I499" s="9"/>
      <c r="J499" s="9" t="s">
        <v>63</v>
      </c>
      <c r="K499" t="str">
        <f t="shared" si="57"/>
        <v>0</v>
      </c>
      <c r="L499" s="9" t="s">
        <v>64</v>
      </c>
      <c r="M499" t="str">
        <f t="shared" si="58"/>
        <v>0</v>
      </c>
      <c r="N499">
        <f t="shared" si="59"/>
        <v>1</v>
      </c>
      <c r="O499" s="9"/>
      <c r="P499" s="9" t="s">
        <v>65</v>
      </c>
      <c r="Q499" s="9"/>
      <c r="R499" s="7" t="str">
        <f t="shared" si="60"/>
        <v>0</v>
      </c>
      <c r="S499" s="9"/>
      <c r="T499" t="str">
        <f t="shared" si="61"/>
        <v>0</v>
      </c>
      <c r="U499" s="9"/>
      <c r="V499" t="str">
        <f t="shared" si="62"/>
        <v>0</v>
      </c>
      <c r="W499" s="19">
        <f t="shared" si="63"/>
        <v>0</v>
      </c>
      <c r="X499" s="9"/>
      <c r="Y499" s="9"/>
      <c r="Z499" s="9"/>
      <c r="AA499" s="9"/>
      <c r="AB499" s="9"/>
      <c r="AC499" s="9"/>
      <c r="AD499" s="9"/>
      <c r="AE499" s="9"/>
      <c r="AF499" s="9"/>
      <c r="AG499" s="9"/>
      <c r="AH499" s="9"/>
      <c r="AI499" s="9"/>
      <c r="AJ499" s="9"/>
      <c r="AK499" s="9"/>
      <c r="AL499" s="9"/>
      <c r="AM499" s="9"/>
      <c r="AN499" s="9"/>
      <c r="AO499" s="9"/>
      <c r="AP499" s="9"/>
      <c r="AQ499" s="9"/>
      <c r="AR499" s="9" t="s">
        <v>5645</v>
      </c>
      <c r="AS499" s="9"/>
      <c r="AT499" s="9"/>
      <c r="AU499" s="9"/>
    </row>
    <row r="500" spans="1:47" hidden="1" x14ac:dyDescent="0.25">
      <c r="A500" s="9" t="s">
        <v>3594</v>
      </c>
      <c r="B500" s="9" t="s">
        <v>3595</v>
      </c>
      <c r="C500" s="9" t="s">
        <v>3596</v>
      </c>
      <c r="D500" s="9" t="s">
        <v>225</v>
      </c>
      <c r="E500" s="9" t="s">
        <v>60</v>
      </c>
      <c r="F500" s="9"/>
      <c r="G500" s="9" t="s">
        <v>133</v>
      </c>
      <c r="H500">
        <f t="shared" si="56"/>
        <v>0</v>
      </c>
      <c r="I500" s="9"/>
      <c r="J500" s="9" t="s">
        <v>63</v>
      </c>
      <c r="K500" t="str">
        <f t="shared" si="57"/>
        <v>0</v>
      </c>
      <c r="L500" s="9" t="s">
        <v>64</v>
      </c>
      <c r="M500" t="str">
        <f t="shared" si="58"/>
        <v>0</v>
      </c>
      <c r="N500">
        <f t="shared" si="59"/>
        <v>0</v>
      </c>
      <c r="O500" s="9"/>
      <c r="P500" s="9" t="s">
        <v>65</v>
      </c>
      <c r="Q500" s="9" t="s">
        <v>63</v>
      </c>
      <c r="R500" s="7" t="str">
        <f t="shared" si="60"/>
        <v>0</v>
      </c>
      <c r="S500" s="9" t="s">
        <v>66</v>
      </c>
      <c r="T500" t="str">
        <f t="shared" si="61"/>
        <v>1</v>
      </c>
      <c r="U500" s="9" t="s">
        <v>66</v>
      </c>
      <c r="V500" t="str">
        <f t="shared" si="62"/>
        <v>1</v>
      </c>
      <c r="W500" s="19">
        <f t="shared" si="63"/>
        <v>2</v>
      </c>
      <c r="X500" s="9" t="s">
        <v>15</v>
      </c>
      <c r="Y500" s="9" t="s">
        <v>3597</v>
      </c>
      <c r="Z500" s="9"/>
      <c r="AA500" s="9"/>
      <c r="AB500" s="9"/>
      <c r="AC500" s="9"/>
      <c r="AD500" s="9"/>
      <c r="AE500" s="9"/>
      <c r="AF500" s="9"/>
      <c r="AG500" s="9"/>
      <c r="AH500" s="9"/>
      <c r="AI500" s="9"/>
      <c r="AJ500" s="9"/>
      <c r="AK500" s="9"/>
      <c r="AL500" s="9"/>
      <c r="AM500" s="9"/>
      <c r="AN500" s="9"/>
      <c r="AO500" s="9"/>
      <c r="AP500" s="9"/>
      <c r="AQ500" s="9"/>
      <c r="AR500" s="9" t="s">
        <v>5645</v>
      </c>
      <c r="AS500" s="9"/>
      <c r="AT500" s="9"/>
      <c r="AU500" s="9"/>
    </row>
    <row r="501" spans="1:47" x14ac:dyDescent="0.25">
      <c r="A501" s="9" t="s">
        <v>3598</v>
      </c>
      <c r="B501" s="9" t="s">
        <v>3599</v>
      </c>
      <c r="C501" s="9" t="s">
        <v>3600</v>
      </c>
      <c r="D501" s="9" t="s">
        <v>493</v>
      </c>
      <c r="E501" s="9" t="s">
        <v>60</v>
      </c>
      <c r="F501" s="9" t="s">
        <v>3601</v>
      </c>
      <c r="G501" s="9" t="s">
        <v>133</v>
      </c>
      <c r="H501">
        <f t="shared" si="56"/>
        <v>0</v>
      </c>
      <c r="I501" s="9"/>
      <c r="J501" s="9" t="s">
        <v>63</v>
      </c>
      <c r="K501" t="str">
        <f t="shared" si="57"/>
        <v>0</v>
      </c>
      <c r="L501" s="9" t="s">
        <v>64</v>
      </c>
      <c r="M501" t="str">
        <f t="shared" si="58"/>
        <v>0</v>
      </c>
      <c r="N501">
        <f t="shared" si="59"/>
        <v>0</v>
      </c>
      <c r="O501" s="9"/>
      <c r="P501" s="9" t="s">
        <v>65</v>
      </c>
      <c r="Q501" s="9" t="s">
        <v>63</v>
      </c>
      <c r="R501" s="7" t="str">
        <f t="shared" si="60"/>
        <v>0</v>
      </c>
      <c r="S501" s="9" t="s">
        <v>80</v>
      </c>
      <c r="T501" t="str">
        <f t="shared" si="61"/>
        <v>0</v>
      </c>
      <c r="U501" s="9" t="s">
        <v>63</v>
      </c>
      <c r="V501" t="str">
        <f t="shared" si="62"/>
        <v>0</v>
      </c>
      <c r="W501" s="19">
        <f t="shared" si="63"/>
        <v>0</v>
      </c>
      <c r="X501" s="9"/>
      <c r="Y501" s="9"/>
      <c r="Z501" s="9" t="s">
        <v>83</v>
      </c>
      <c r="AA501" s="9" t="s">
        <v>66</v>
      </c>
      <c r="AB501" s="9" t="s">
        <v>63</v>
      </c>
      <c r="AC501" s="9" t="s">
        <v>63</v>
      </c>
      <c r="AD501" s="9" t="s">
        <v>80</v>
      </c>
      <c r="AE501" s="9" t="s">
        <v>63</v>
      </c>
      <c r="AF501" s="9" t="s">
        <v>85</v>
      </c>
      <c r="AG501" s="9" t="s">
        <v>3602</v>
      </c>
      <c r="AH501" s="9" t="s">
        <v>66</v>
      </c>
      <c r="AI501" s="9" t="s">
        <v>134</v>
      </c>
      <c r="AJ501" s="9" t="s">
        <v>135</v>
      </c>
      <c r="AK501" s="9" t="s">
        <v>63</v>
      </c>
      <c r="AL501" s="9" t="s">
        <v>63</v>
      </c>
      <c r="AM501" s="9" t="s">
        <v>134</v>
      </c>
      <c r="AN501" s="9" t="s">
        <v>63</v>
      </c>
      <c r="AO501" s="9" t="s">
        <v>288</v>
      </c>
      <c r="AP501" s="9" t="s">
        <v>133</v>
      </c>
      <c r="AQ501" s="9"/>
      <c r="AR501" s="9" t="s">
        <v>63</v>
      </c>
      <c r="AS501" s="9" t="s">
        <v>63</v>
      </c>
      <c r="AT501" s="9" t="s">
        <v>255</v>
      </c>
      <c r="AU501" s="9"/>
    </row>
    <row r="502" spans="1:47" hidden="1" x14ac:dyDescent="0.25">
      <c r="A502" s="9" t="s">
        <v>3604</v>
      </c>
      <c r="B502" s="9" t="s">
        <v>3605</v>
      </c>
      <c r="C502" s="9" t="s">
        <v>3606</v>
      </c>
      <c r="D502" s="9" t="s">
        <v>493</v>
      </c>
      <c r="E502" s="9" t="s">
        <v>60</v>
      </c>
      <c r="F502" s="9"/>
      <c r="G502" s="9" t="s">
        <v>72</v>
      </c>
      <c r="H502">
        <f t="shared" si="56"/>
        <v>1</v>
      </c>
      <c r="I502" s="9"/>
      <c r="J502" s="9" t="s">
        <v>63</v>
      </c>
      <c r="K502" t="str">
        <f t="shared" si="57"/>
        <v>0</v>
      </c>
      <c r="L502" s="9" t="s">
        <v>64</v>
      </c>
      <c r="M502" t="str">
        <f t="shared" si="58"/>
        <v>0</v>
      </c>
      <c r="N502">
        <f t="shared" si="59"/>
        <v>1</v>
      </c>
      <c r="O502" s="9"/>
      <c r="P502" s="9" t="s">
        <v>65</v>
      </c>
      <c r="Q502" s="9"/>
      <c r="R502" s="7" t="str">
        <f t="shared" si="60"/>
        <v>0</v>
      </c>
      <c r="S502" s="9"/>
      <c r="T502" t="str">
        <f t="shared" si="61"/>
        <v>0</v>
      </c>
      <c r="U502" s="9"/>
      <c r="V502" t="str">
        <f t="shared" si="62"/>
        <v>0</v>
      </c>
      <c r="W502" s="19">
        <f t="shared" si="63"/>
        <v>0</v>
      </c>
      <c r="X502" s="9"/>
      <c r="Y502" s="9"/>
      <c r="Z502" s="9"/>
      <c r="AA502" s="9"/>
      <c r="AB502" s="9"/>
      <c r="AC502" s="9"/>
      <c r="AD502" s="9"/>
      <c r="AE502" s="9"/>
      <c r="AF502" s="9"/>
      <c r="AG502" s="9"/>
      <c r="AH502" s="9"/>
      <c r="AI502" s="9"/>
      <c r="AJ502" s="9"/>
      <c r="AK502" s="9"/>
      <c r="AL502" s="9"/>
      <c r="AM502" s="9"/>
      <c r="AN502" s="9"/>
      <c r="AO502" s="9"/>
      <c r="AP502" s="9"/>
      <c r="AQ502" s="9"/>
      <c r="AR502" s="9" t="s">
        <v>5645</v>
      </c>
      <c r="AS502" s="9"/>
      <c r="AT502" s="9"/>
      <c r="AU502" s="9"/>
    </row>
    <row r="503" spans="1:47" x14ac:dyDescent="0.25">
      <c r="A503" s="9" t="s">
        <v>3607</v>
      </c>
      <c r="B503" s="9" t="s">
        <v>3608</v>
      </c>
      <c r="C503" s="9" t="s">
        <v>3609</v>
      </c>
      <c r="D503" s="9" t="s">
        <v>493</v>
      </c>
      <c r="E503" s="9" t="s">
        <v>60</v>
      </c>
      <c r="F503" s="9"/>
      <c r="G503" s="9" t="s">
        <v>78</v>
      </c>
      <c r="H503">
        <f t="shared" si="56"/>
        <v>0</v>
      </c>
      <c r="I503" s="9"/>
      <c r="J503" s="9" t="s">
        <v>63</v>
      </c>
      <c r="K503" t="str">
        <f t="shared" si="57"/>
        <v>0</v>
      </c>
      <c r="L503" s="9" t="s">
        <v>64</v>
      </c>
      <c r="M503" t="str">
        <f t="shared" si="58"/>
        <v>0</v>
      </c>
      <c r="N503">
        <f t="shared" si="59"/>
        <v>0</v>
      </c>
      <c r="O503" s="9"/>
      <c r="P503" s="9" t="s">
        <v>65</v>
      </c>
      <c r="Q503" s="9" t="s">
        <v>63</v>
      </c>
      <c r="R503" s="7" t="str">
        <f t="shared" si="60"/>
        <v>0</v>
      </c>
      <c r="S503" s="9" t="s">
        <v>79</v>
      </c>
      <c r="T503" t="str">
        <f t="shared" si="61"/>
        <v>0</v>
      </c>
      <c r="U503" s="9" t="s">
        <v>63</v>
      </c>
      <c r="V503" t="str">
        <f t="shared" si="62"/>
        <v>0</v>
      </c>
      <c r="W503" s="19">
        <f t="shared" si="63"/>
        <v>0</v>
      </c>
      <c r="X503" s="9"/>
      <c r="Y503" s="9"/>
      <c r="Z503" s="9" t="s">
        <v>83</v>
      </c>
      <c r="AA503" s="9" t="s">
        <v>63</v>
      </c>
      <c r="AB503" s="9" t="s">
        <v>63</v>
      </c>
      <c r="AC503" s="9" t="s">
        <v>63</v>
      </c>
      <c r="AD503" s="9" t="s">
        <v>80</v>
      </c>
      <c r="AE503" s="9" t="s">
        <v>63</v>
      </c>
      <c r="AF503" s="9" t="s">
        <v>85</v>
      </c>
      <c r="AG503" s="9" t="s">
        <v>3610</v>
      </c>
      <c r="AH503" s="9" t="s">
        <v>66</v>
      </c>
      <c r="AI503" s="9" t="s">
        <v>63</v>
      </c>
      <c r="AJ503" s="9" t="s">
        <v>63</v>
      </c>
      <c r="AK503" s="9" t="s">
        <v>63</v>
      </c>
      <c r="AL503" s="9" t="s">
        <v>110</v>
      </c>
      <c r="AM503" s="9" t="s">
        <v>66</v>
      </c>
      <c r="AN503" s="9" t="s">
        <v>63</v>
      </c>
      <c r="AO503" s="9" t="s">
        <v>81</v>
      </c>
      <c r="AP503" s="9" t="s">
        <v>78</v>
      </c>
      <c r="AQ503" s="9"/>
      <c r="AR503" s="9" t="s">
        <v>137</v>
      </c>
      <c r="AS503" s="9" t="s">
        <v>63</v>
      </c>
      <c r="AT503" s="9"/>
      <c r="AU503" s="9" t="s">
        <v>2307</v>
      </c>
    </row>
    <row r="504" spans="1:47" hidden="1" x14ac:dyDescent="0.25">
      <c r="A504" s="9" t="s">
        <v>3618</v>
      </c>
      <c r="B504" s="9" t="s">
        <v>3619</v>
      </c>
      <c r="C504" s="9" t="s">
        <v>3620</v>
      </c>
      <c r="D504" s="9" t="s">
        <v>493</v>
      </c>
      <c r="E504" s="9" t="s">
        <v>60</v>
      </c>
      <c r="F504" s="9"/>
      <c r="G504" s="9" t="s">
        <v>72</v>
      </c>
      <c r="H504">
        <f t="shared" si="56"/>
        <v>1</v>
      </c>
      <c r="I504" s="9"/>
      <c r="J504" s="9" t="s">
        <v>63</v>
      </c>
      <c r="K504" t="str">
        <f t="shared" si="57"/>
        <v>0</v>
      </c>
      <c r="L504" s="9" t="s">
        <v>64</v>
      </c>
      <c r="M504" t="str">
        <f t="shared" si="58"/>
        <v>0</v>
      </c>
      <c r="N504">
        <f t="shared" si="59"/>
        <v>1</v>
      </c>
      <c r="O504" s="9"/>
      <c r="P504" s="9" t="s">
        <v>65</v>
      </c>
      <c r="Q504" s="9"/>
      <c r="R504" s="7" t="str">
        <f t="shared" si="60"/>
        <v>0</v>
      </c>
      <c r="S504" s="9"/>
      <c r="T504" t="str">
        <f t="shared" si="61"/>
        <v>0</v>
      </c>
      <c r="U504" s="9"/>
      <c r="V504" t="str">
        <f t="shared" si="62"/>
        <v>0</v>
      </c>
      <c r="W504" s="19">
        <f t="shared" si="63"/>
        <v>0</v>
      </c>
      <c r="X504" s="9"/>
      <c r="Y504" s="9"/>
      <c r="Z504" s="9"/>
      <c r="AA504" s="9"/>
      <c r="AB504" s="9"/>
      <c r="AC504" s="9"/>
      <c r="AD504" s="9"/>
      <c r="AE504" s="9"/>
      <c r="AF504" s="9"/>
      <c r="AG504" s="9"/>
      <c r="AH504" s="9"/>
      <c r="AI504" s="9"/>
      <c r="AJ504" s="9"/>
      <c r="AK504" s="9"/>
      <c r="AL504" s="9"/>
      <c r="AM504" s="9"/>
      <c r="AN504" s="9"/>
      <c r="AO504" s="9"/>
      <c r="AP504" s="9"/>
      <c r="AQ504" s="9"/>
      <c r="AR504" s="9" t="s">
        <v>5645</v>
      </c>
      <c r="AS504" s="9"/>
      <c r="AT504" s="9"/>
      <c r="AU504" s="9"/>
    </row>
    <row r="505" spans="1:47" hidden="1" x14ac:dyDescent="0.25">
      <c r="A505" s="9" t="s">
        <v>3621</v>
      </c>
      <c r="B505" s="9" t="s">
        <v>3622</v>
      </c>
      <c r="C505" s="9" t="s">
        <v>3623</v>
      </c>
      <c r="D505" s="9" t="s">
        <v>493</v>
      </c>
      <c r="E505" s="9" t="s">
        <v>60</v>
      </c>
      <c r="F505" s="9"/>
      <c r="G505" s="9" t="s">
        <v>78</v>
      </c>
      <c r="H505">
        <f t="shared" si="56"/>
        <v>0</v>
      </c>
      <c r="I505" s="9"/>
      <c r="J505" s="9" t="s">
        <v>63</v>
      </c>
      <c r="K505" t="str">
        <f t="shared" si="57"/>
        <v>0</v>
      </c>
      <c r="L505" s="9" t="s">
        <v>64</v>
      </c>
      <c r="M505" t="str">
        <f t="shared" si="58"/>
        <v>0</v>
      </c>
      <c r="N505">
        <f t="shared" si="59"/>
        <v>0</v>
      </c>
      <c r="O505" s="9"/>
      <c r="P505" s="9" t="s">
        <v>73</v>
      </c>
      <c r="Q505" s="9" t="s">
        <v>63</v>
      </c>
      <c r="R505" s="7" t="str">
        <f t="shared" si="60"/>
        <v>0</v>
      </c>
      <c r="S505" s="9" t="s">
        <v>79</v>
      </c>
      <c r="T505" t="str">
        <f t="shared" si="61"/>
        <v>0</v>
      </c>
      <c r="U505" s="9" t="s">
        <v>80</v>
      </c>
      <c r="V505" t="str">
        <f t="shared" si="62"/>
        <v>0</v>
      </c>
      <c r="W505" s="19">
        <f t="shared" si="63"/>
        <v>0</v>
      </c>
      <c r="X505" s="9"/>
      <c r="Y505" s="9"/>
      <c r="Z505" s="9" t="s">
        <v>83</v>
      </c>
      <c r="AA505" s="9" t="s">
        <v>63</v>
      </c>
      <c r="AB505" s="9" t="s">
        <v>84</v>
      </c>
      <c r="AC505" s="9" t="s">
        <v>110</v>
      </c>
      <c r="AD505" s="9" t="s">
        <v>80</v>
      </c>
      <c r="AE505" s="9" t="s">
        <v>63</v>
      </c>
      <c r="AF505" s="9" t="s">
        <v>85</v>
      </c>
      <c r="AG505" s="9" t="s">
        <v>3624</v>
      </c>
      <c r="AH505" s="9" t="s">
        <v>66</v>
      </c>
      <c r="AI505" s="9" t="s">
        <v>63</v>
      </c>
      <c r="AJ505" s="9" t="s">
        <v>66</v>
      </c>
      <c r="AK505" s="9" t="s">
        <v>66</v>
      </c>
      <c r="AL505" s="9" t="s">
        <v>63</v>
      </c>
      <c r="AM505" s="9" t="s">
        <v>63</v>
      </c>
      <c r="AN505" s="9" t="s">
        <v>63</v>
      </c>
      <c r="AO505" s="9" t="s">
        <v>81</v>
      </c>
      <c r="AP505" s="9" t="s">
        <v>78</v>
      </c>
      <c r="AQ505" s="9"/>
      <c r="AR505" s="9" t="s">
        <v>63</v>
      </c>
      <c r="AS505" s="9" t="s">
        <v>63</v>
      </c>
      <c r="AT505" s="9" t="s">
        <v>138</v>
      </c>
      <c r="AU505" s="9" t="s">
        <v>2307</v>
      </c>
    </row>
    <row r="506" spans="1:47" x14ac:dyDescent="0.25">
      <c r="A506" s="9" t="s">
        <v>3627</v>
      </c>
      <c r="B506" s="9" t="s">
        <v>3628</v>
      </c>
      <c r="C506" s="9" t="s">
        <v>3629</v>
      </c>
      <c r="D506" s="9" t="s">
        <v>493</v>
      </c>
      <c r="E506" s="9" t="s">
        <v>60</v>
      </c>
      <c r="F506" s="9"/>
      <c r="G506" s="9" t="s">
        <v>78</v>
      </c>
      <c r="H506">
        <f t="shared" si="56"/>
        <v>0</v>
      </c>
      <c r="I506" s="9"/>
      <c r="J506" s="9" t="s">
        <v>63</v>
      </c>
      <c r="K506" t="str">
        <f t="shared" si="57"/>
        <v>0</v>
      </c>
      <c r="L506" s="9" t="s">
        <v>64</v>
      </c>
      <c r="M506" t="str">
        <f t="shared" si="58"/>
        <v>0</v>
      </c>
      <c r="N506">
        <f t="shared" si="59"/>
        <v>0</v>
      </c>
      <c r="O506" s="9"/>
      <c r="P506" s="9" t="s">
        <v>73</v>
      </c>
      <c r="Q506" s="9" t="s">
        <v>63</v>
      </c>
      <c r="R506" s="7" t="str">
        <f t="shared" si="60"/>
        <v>0</v>
      </c>
      <c r="S506" s="9" t="s">
        <v>79</v>
      </c>
      <c r="T506" t="str">
        <f t="shared" si="61"/>
        <v>0</v>
      </c>
      <c r="U506" s="9" t="s">
        <v>63</v>
      </c>
      <c r="V506" t="str">
        <f t="shared" si="62"/>
        <v>0</v>
      </c>
      <c r="W506" s="19">
        <f t="shared" si="63"/>
        <v>0</v>
      </c>
      <c r="X506" s="9"/>
      <c r="Y506" s="9"/>
      <c r="Z506" s="9" t="s">
        <v>83</v>
      </c>
      <c r="AA506" s="9" t="s">
        <v>63</v>
      </c>
      <c r="AB506" s="9" t="s">
        <v>63</v>
      </c>
      <c r="AC506" s="9" t="s">
        <v>63</v>
      </c>
      <c r="AD506" s="9" t="s">
        <v>80</v>
      </c>
      <c r="AE506" s="9" t="s">
        <v>110</v>
      </c>
      <c r="AF506" s="9" t="s">
        <v>110</v>
      </c>
      <c r="AG506" s="9"/>
      <c r="AH506" s="9" t="s">
        <v>66</v>
      </c>
      <c r="AI506" s="9" t="s">
        <v>63</v>
      </c>
      <c r="AJ506" s="9" t="s">
        <v>66</v>
      </c>
      <c r="AK506" s="9" t="s">
        <v>66</v>
      </c>
      <c r="AL506" s="9" t="s">
        <v>63</v>
      </c>
      <c r="AM506" s="9" t="s">
        <v>66</v>
      </c>
      <c r="AN506" s="9" t="s">
        <v>63</v>
      </c>
      <c r="AO506" s="9" t="s">
        <v>81</v>
      </c>
      <c r="AP506" s="9" t="s">
        <v>78</v>
      </c>
      <c r="AQ506" s="9"/>
      <c r="AR506" s="9" t="s">
        <v>63</v>
      </c>
      <c r="AS506" s="9" t="s">
        <v>63</v>
      </c>
      <c r="AT506" s="9"/>
      <c r="AU506" s="9" t="s">
        <v>3002</v>
      </c>
    </row>
    <row r="507" spans="1:47" hidden="1" x14ac:dyDescent="0.25">
      <c r="A507" s="9" t="s">
        <v>3632</v>
      </c>
      <c r="B507" s="9" t="s">
        <v>3633</v>
      </c>
      <c r="C507" s="9" t="s">
        <v>3634</v>
      </c>
      <c r="D507" s="9" t="s">
        <v>493</v>
      </c>
      <c r="E507" s="9" t="s">
        <v>60</v>
      </c>
      <c r="F507" s="9"/>
      <c r="G507" s="9" t="s">
        <v>72</v>
      </c>
      <c r="H507">
        <f t="shared" si="56"/>
        <v>1</v>
      </c>
      <c r="I507" s="9"/>
      <c r="J507" s="9" t="s">
        <v>63</v>
      </c>
      <c r="K507" t="str">
        <f t="shared" si="57"/>
        <v>0</v>
      </c>
      <c r="L507" s="9" t="s">
        <v>64</v>
      </c>
      <c r="M507" t="str">
        <f t="shared" si="58"/>
        <v>0</v>
      </c>
      <c r="N507">
        <f t="shared" si="59"/>
        <v>1</v>
      </c>
      <c r="O507" s="9"/>
      <c r="P507" s="9" t="s">
        <v>65</v>
      </c>
      <c r="Q507" s="9"/>
      <c r="R507" s="7" t="str">
        <f t="shared" si="60"/>
        <v>0</v>
      </c>
      <c r="S507" s="9"/>
      <c r="T507" t="str">
        <f t="shared" si="61"/>
        <v>0</v>
      </c>
      <c r="U507" s="9"/>
      <c r="V507" t="str">
        <f t="shared" si="62"/>
        <v>0</v>
      </c>
      <c r="W507" s="19">
        <f t="shared" si="63"/>
        <v>0</v>
      </c>
      <c r="X507" s="9"/>
      <c r="Y507" s="9"/>
      <c r="Z507" s="9"/>
      <c r="AA507" s="9"/>
      <c r="AB507" s="9"/>
      <c r="AC507" s="9"/>
      <c r="AD507" s="9"/>
      <c r="AE507" s="9"/>
      <c r="AF507" s="9"/>
      <c r="AG507" s="9"/>
      <c r="AH507" s="9"/>
      <c r="AI507" s="9"/>
      <c r="AJ507" s="9"/>
      <c r="AK507" s="9"/>
      <c r="AL507" s="9"/>
      <c r="AM507" s="9"/>
      <c r="AN507" s="9"/>
      <c r="AO507" s="9"/>
      <c r="AP507" s="9"/>
      <c r="AQ507" s="9"/>
      <c r="AR507" s="9" t="s">
        <v>5645</v>
      </c>
      <c r="AS507" s="9"/>
      <c r="AT507" s="9"/>
      <c r="AU507" s="9"/>
    </row>
    <row r="508" spans="1:47" x14ac:dyDescent="0.25">
      <c r="A508" s="9" t="s">
        <v>3635</v>
      </c>
      <c r="B508" s="9" t="s">
        <v>3636</v>
      </c>
      <c r="C508" s="9" t="s">
        <v>3637</v>
      </c>
      <c r="D508" s="9" t="s">
        <v>493</v>
      </c>
      <c r="E508" s="9" t="s">
        <v>60</v>
      </c>
      <c r="F508" s="9"/>
      <c r="G508" s="9" t="s">
        <v>78</v>
      </c>
      <c r="H508">
        <f t="shared" si="56"/>
        <v>0</v>
      </c>
      <c r="I508" s="9"/>
      <c r="J508" s="9" t="s">
        <v>63</v>
      </c>
      <c r="K508" t="str">
        <f t="shared" si="57"/>
        <v>0</v>
      </c>
      <c r="L508" s="9" t="s">
        <v>64</v>
      </c>
      <c r="M508" t="str">
        <f t="shared" si="58"/>
        <v>0</v>
      </c>
      <c r="N508">
        <f t="shared" si="59"/>
        <v>0</v>
      </c>
      <c r="O508" s="9"/>
      <c r="P508" s="9" t="s">
        <v>73</v>
      </c>
      <c r="Q508" s="9" t="s">
        <v>63</v>
      </c>
      <c r="R508" s="7" t="str">
        <f t="shared" si="60"/>
        <v>0</v>
      </c>
      <c r="S508" s="9" t="s">
        <v>79</v>
      </c>
      <c r="T508" t="str">
        <f t="shared" si="61"/>
        <v>0</v>
      </c>
      <c r="U508" s="9" t="s">
        <v>63</v>
      </c>
      <c r="V508" t="str">
        <f t="shared" si="62"/>
        <v>0</v>
      </c>
      <c r="W508" s="19">
        <f t="shared" si="63"/>
        <v>0</v>
      </c>
      <c r="X508" s="9"/>
      <c r="Y508" s="9"/>
      <c r="Z508" s="9" t="s">
        <v>83</v>
      </c>
      <c r="AA508" s="9" t="s">
        <v>63</v>
      </c>
      <c r="AB508" s="9" t="s">
        <v>63</v>
      </c>
      <c r="AC508" s="9" t="s">
        <v>63</v>
      </c>
      <c r="AD508" s="9" t="s">
        <v>80</v>
      </c>
      <c r="AE508" s="9" t="s">
        <v>80</v>
      </c>
      <c r="AF508" s="9" t="s">
        <v>85</v>
      </c>
      <c r="AG508" s="9" t="s">
        <v>3332</v>
      </c>
      <c r="AH508" s="9" t="s">
        <v>66</v>
      </c>
      <c r="AI508" s="9" t="s">
        <v>63</v>
      </c>
      <c r="AJ508" s="9" t="s">
        <v>63</v>
      </c>
      <c r="AK508" s="9" t="s">
        <v>63</v>
      </c>
      <c r="AL508" s="9" t="s">
        <v>63</v>
      </c>
      <c r="AM508" s="9" t="s">
        <v>63</v>
      </c>
      <c r="AN508" s="9" t="s">
        <v>63</v>
      </c>
      <c r="AO508" s="9" t="s">
        <v>288</v>
      </c>
      <c r="AP508" s="9" t="s">
        <v>78</v>
      </c>
      <c r="AQ508" s="9"/>
      <c r="AR508" s="9" t="s">
        <v>63</v>
      </c>
      <c r="AS508" s="9" t="s">
        <v>63</v>
      </c>
      <c r="AT508" s="9"/>
      <c r="AU508" s="9" t="s">
        <v>3638</v>
      </c>
    </row>
    <row r="509" spans="1:47" hidden="1" x14ac:dyDescent="0.25">
      <c r="A509" s="9" t="s">
        <v>3643</v>
      </c>
      <c r="B509" s="9" t="s">
        <v>3644</v>
      </c>
      <c r="C509" s="9" t="s">
        <v>3645</v>
      </c>
      <c r="D509" s="9" t="s">
        <v>493</v>
      </c>
      <c r="E509" s="9" t="s">
        <v>60</v>
      </c>
      <c r="F509" s="9"/>
      <c r="G509" s="9" t="s">
        <v>72</v>
      </c>
      <c r="H509">
        <f t="shared" si="56"/>
        <v>1</v>
      </c>
      <c r="I509" s="9"/>
      <c r="J509" s="9" t="s">
        <v>63</v>
      </c>
      <c r="K509" t="str">
        <f t="shared" si="57"/>
        <v>0</v>
      </c>
      <c r="L509" s="9" t="s">
        <v>64</v>
      </c>
      <c r="M509" t="str">
        <f t="shared" si="58"/>
        <v>0</v>
      </c>
      <c r="N509">
        <f t="shared" si="59"/>
        <v>1</v>
      </c>
      <c r="O509" s="9"/>
      <c r="P509" s="9" t="s">
        <v>65</v>
      </c>
      <c r="Q509" s="9"/>
      <c r="R509" s="7" t="str">
        <f t="shared" si="60"/>
        <v>0</v>
      </c>
      <c r="S509" s="9"/>
      <c r="T509" t="str">
        <f t="shared" si="61"/>
        <v>0</v>
      </c>
      <c r="U509" s="9"/>
      <c r="V509" t="str">
        <f t="shared" si="62"/>
        <v>0</v>
      </c>
      <c r="W509" s="19">
        <f t="shared" si="63"/>
        <v>0</v>
      </c>
      <c r="X509" s="9"/>
      <c r="Y509" s="9"/>
      <c r="Z509" s="9"/>
      <c r="AA509" s="9"/>
      <c r="AB509" s="9"/>
      <c r="AC509" s="9"/>
      <c r="AD509" s="9"/>
      <c r="AE509" s="9"/>
      <c r="AF509" s="9"/>
      <c r="AG509" s="9"/>
      <c r="AH509" s="9"/>
      <c r="AI509" s="9"/>
      <c r="AJ509" s="9"/>
      <c r="AK509" s="9"/>
      <c r="AL509" s="9"/>
      <c r="AM509" s="9"/>
      <c r="AN509" s="9"/>
      <c r="AO509" s="9"/>
      <c r="AP509" s="9"/>
      <c r="AQ509" s="9"/>
      <c r="AR509" s="9" t="s">
        <v>5645</v>
      </c>
      <c r="AS509" s="9"/>
      <c r="AT509" s="9"/>
      <c r="AU509" s="9"/>
    </row>
    <row r="510" spans="1:47" hidden="1" x14ac:dyDescent="0.25">
      <c r="A510" s="9" t="s">
        <v>3646</v>
      </c>
      <c r="B510" s="9" t="s">
        <v>3647</v>
      </c>
      <c r="C510" s="9" t="s">
        <v>3648</v>
      </c>
      <c r="D510" s="9" t="s">
        <v>493</v>
      </c>
      <c r="E510" s="9" t="s">
        <v>60</v>
      </c>
      <c r="F510" s="9"/>
      <c r="G510" s="9" t="s">
        <v>72</v>
      </c>
      <c r="H510">
        <f t="shared" si="56"/>
        <v>1</v>
      </c>
      <c r="I510" s="9"/>
      <c r="J510" s="9" t="s">
        <v>63</v>
      </c>
      <c r="K510" t="str">
        <f t="shared" si="57"/>
        <v>0</v>
      </c>
      <c r="L510" s="9" t="s">
        <v>64</v>
      </c>
      <c r="M510" t="str">
        <f t="shared" si="58"/>
        <v>0</v>
      </c>
      <c r="N510">
        <f t="shared" si="59"/>
        <v>1</v>
      </c>
      <c r="O510" s="9"/>
      <c r="P510" s="9" t="s">
        <v>73</v>
      </c>
      <c r="Q510" s="9"/>
      <c r="R510" s="7" t="str">
        <f t="shared" si="60"/>
        <v>0</v>
      </c>
      <c r="S510" s="9"/>
      <c r="T510" t="str">
        <f t="shared" si="61"/>
        <v>0</v>
      </c>
      <c r="U510" s="9"/>
      <c r="V510" t="str">
        <f t="shared" si="62"/>
        <v>0</v>
      </c>
      <c r="W510" s="19">
        <f t="shared" si="63"/>
        <v>0</v>
      </c>
      <c r="X510" s="9"/>
      <c r="Y510" s="9"/>
      <c r="Z510" s="9"/>
      <c r="AA510" s="9"/>
      <c r="AB510" s="9"/>
      <c r="AC510" s="9"/>
      <c r="AD510" s="9"/>
      <c r="AE510" s="9"/>
      <c r="AF510" s="9"/>
      <c r="AG510" s="9"/>
      <c r="AH510" s="9"/>
      <c r="AI510" s="9"/>
      <c r="AJ510" s="9"/>
      <c r="AK510" s="9"/>
      <c r="AL510" s="9"/>
      <c r="AM510" s="9"/>
      <c r="AN510" s="9"/>
      <c r="AO510" s="9"/>
      <c r="AP510" s="9"/>
      <c r="AQ510" s="9"/>
      <c r="AR510" s="9" t="s">
        <v>5645</v>
      </c>
      <c r="AS510" s="9"/>
      <c r="AT510" s="9"/>
      <c r="AU510" s="9"/>
    </row>
    <row r="511" spans="1:47" hidden="1" x14ac:dyDescent="0.25">
      <c r="A511" s="9" t="s">
        <v>3649</v>
      </c>
      <c r="B511" s="9" t="s">
        <v>3650</v>
      </c>
      <c r="C511" s="9" t="s">
        <v>3651</v>
      </c>
      <c r="D511" s="9" t="s">
        <v>493</v>
      </c>
      <c r="E511" s="9" t="s">
        <v>60</v>
      </c>
      <c r="F511" s="9"/>
      <c r="G511" s="9" t="s">
        <v>133</v>
      </c>
      <c r="H511">
        <f t="shared" si="56"/>
        <v>0</v>
      </c>
      <c r="I511" s="9"/>
      <c r="J511" s="9" t="s">
        <v>63</v>
      </c>
      <c r="K511" t="str">
        <f t="shared" si="57"/>
        <v>0</v>
      </c>
      <c r="L511" s="9" t="s">
        <v>64</v>
      </c>
      <c r="M511" t="str">
        <f t="shared" si="58"/>
        <v>0</v>
      </c>
      <c r="N511">
        <f t="shared" si="59"/>
        <v>0</v>
      </c>
      <c r="O511" s="9"/>
      <c r="P511" s="9" t="s">
        <v>73</v>
      </c>
      <c r="Q511" s="9" t="s">
        <v>63</v>
      </c>
      <c r="R511" s="7" t="str">
        <f t="shared" si="60"/>
        <v>0</v>
      </c>
      <c r="S511" s="9" t="s">
        <v>79</v>
      </c>
      <c r="T511" t="str">
        <f t="shared" si="61"/>
        <v>0</v>
      </c>
      <c r="U511" s="9" t="s">
        <v>66</v>
      </c>
      <c r="V511" t="str">
        <f t="shared" si="62"/>
        <v>1</v>
      </c>
      <c r="W511" s="19">
        <f t="shared" si="63"/>
        <v>1</v>
      </c>
      <c r="X511" s="9" t="s">
        <v>15</v>
      </c>
      <c r="Y511" s="9" t="s">
        <v>3652</v>
      </c>
      <c r="Z511" s="9"/>
      <c r="AA511" s="9"/>
      <c r="AB511" s="9"/>
      <c r="AC511" s="9"/>
      <c r="AD511" s="9"/>
      <c r="AE511" s="9"/>
      <c r="AF511" s="9"/>
      <c r="AG511" s="9"/>
      <c r="AH511" s="9"/>
      <c r="AI511" s="9"/>
      <c r="AJ511" s="9"/>
      <c r="AK511" s="9"/>
      <c r="AL511" s="9"/>
      <c r="AM511" s="9"/>
      <c r="AN511" s="9"/>
      <c r="AO511" s="9"/>
      <c r="AP511" s="9"/>
      <c r="AQ511" s="9"/>
      <c r="AR511" s="9" t="s">
        <v>5645</v>
      </c>
      <c r="AS511" s="9"/>
      <c r="AT511" s="9"/>
      <c r="AU511" s="9"/>
    </row>
    <row r="512" spans="1:47" x14ac:dyDescent="0.25">
      <c r="A512" s="9" t="s">
        <v>3653</v>
      </c>
      <c r="B512" s="9" t="s">
        <v>3654</v>
      </c>
      <c r="C512" s="9" t="s">
        <v>3655</v>
      </c>
      <c r="D512" s="9" t="s">
        <v>493</v>
      </c>
      <c r="E512" s="9" t="s">
        <v>60</v>
      </c>
      <c r="F512" s="9" t="s">
        <v>3656</v>
      </c>
      <c r="G512" s="9" t="s">
        <v>133</v>
      </c>
      <c r="H512">
        <f t="shared" si="56"/>
        <v>0</v>
      </c>
      <c r="I512" s="9"/>
      <c r="J512" s="9" t="s">
        <v>63</v>
      </c>
      <c r="K512" t="str">
        <f t="shared" si="57"/>
        <v>0</v>
      </c>
      <c r="L512" s="9" t="s">
        <v>64</v>
      </c>
      <c r="M512" t="str">
        <f t="shared" si="58"/>
        <v>0</v>
      </c>
      <c r="N512">
        <f t="shared" si="59"/>
        <v>0</v>
      </c>
      <c r="O512" s="9"/>
      <c r="P512" s="9" t="s">
        <v>73</v>
      </c>
      <c r="Q512" s="9" t="s">
        <v>63</v>
      </c>
      <c r="R512" s="7" t="str">
        <f t="shared" si="60"/>
        <v>0</v>
      </c>
      <c r="S512" s="9" t="s">
        <v>80</v>
      </c>
      <c r="T512" t="str">
        <f t="shared" si="61"/>
        <v>0</v>
      </c>
      <c r="U512" s="9" t="s">
        <v>63</v>
      </c>
      <c r="V512" t="str">
        <f t="shared" si="62"/>
        <v>0</v>
      </c>
      <c r="W512" s="19">
        <f t="shared" si="63"/>
        <v>0</v>
      </c>
      <c r="X512" s="9"/>
      <c r="Y512" s="9"/>
      <c r="Z512" s="9" t="s">
        <v>83</v>
      </c>
      <c r="AA512" s="9" t="s">
        <v>66</v>
      </c>
      <c r="AB512" s="9" t="s">
        <v>63</v>
      </c>
      <c r="AC512" s="9" t="s">
        <v>63</v>
      </c>
      <c r="AD512" s="9" t="s">
        <v>80</v>
      </c>
      <c r="AE512" s="9" t="s">
        <v>63</v>
      </c>
      <c r="AF512" s="9" t="s">
        <v>85</v>
      </c>
      <c r="AG512" s="9" t="s">
        <v>3657</v>
      </c>
      <c r="AH512" s="9" t="s">
        <v>66</v>
      </c>
      <c r="AI512" s="9" t="s">
        <v>134</v>
      </c>
      <c r="AJ512" s="9" t="s">
        <v>135</v>
      </c>
      <c r="AK512" s="9" t="s">
        <v>63</v>
      </c>
      <c r="AL512" s="9" t="s">
        <v>110</v>
      </c>
      <c r="AM512" s="9" t="s">
        <v>134</v>
      </c>
      <c r="AN512" s="9" t="s">
        <v>66</v>
      </c>
      <c r="AO512" s="9" t="s">
        <v>81</v>
      </c>
      <c r="AP512" s="9" t="s">
        <v>133</v>
      </c>
      <c r="AQ512" s="9"/>
      <c r="AR512" s="9" t="s">
        <v>63</v>
      </c>
      <c r="AS512" s="9" t="s">
        <v>63</v>
      </c>
      <c r="AT512" s="9"/>
      <c r="AU512" s="9" t="s">
        <v>3658</v>
      </c>
    </row>
    <row r="513" spans="1:47" x14ac:dyDescent="0.25">
      <c r="A513" s="9" t="s">
        <v>3660</v>
      </c>
      <c r="B513" s="9" t="s">
        <v>3661</v>
      </c>
      <c r="C513" s="9" t="s">
        <v>3662</v>
      </c>
      <c r="D513" s="9" t="s">
        <v>493</v>
      </c>
      <c r="E513" s="9" t="s">
        <v>60</v>
      </c>
      <c r="F513" s="9"/>
      <c r="G513" s="9" t="s">
        <v>78</v>
      </c>
      <c r="H513">
        <f t="shared" si="56"/>
        <v>0</v>
      </c>
      <c r="I513" s="9"/>
      <c r="J513" s="9" t="s">
        <v>63</v>
      </c>
      <c r="K513" t="str">
        <f t="shared" si="57"/>
        <v>0</v>
      </c>
      <c r="L513" s="9" t="s">
        <v>64</v>
      </c>
      <c r="M513" t="str">
        <f t="shared" si="58"/>
        <v>0</v>
      </c>
      <c r="N513">
        <f t="shared" si="59"/>
        <v>0</v>
      </c>
      <c r="O513" s="9"/>
      <c r="P513" s="9" t="s">
        <v>73</v>
      </c>
      <c r="Q513" s="9" t="s">
        <v>63</v>
      </c>
      <c r="R513" s="7" t="str">
        <f t="shared" si="60"/>
        <v>0</v>
      </c>
      <c r="S513" s="9" t="s">
        <v>79</v>
      </c>
      <c r="T513" t="str">
        <f t="shared" si="61"/>
        <v>0</v>
      </c>
      <c r="U513" s="9" t="s">
        <v>63</v>
      </c>
      <c r="V513" t="str">
        <f t="shared" si="62"/>
        <v>0</v>
      </c>
      <c r="W513" s="19">
        <f t="shared" si="63"/>
        <v>0</v>
      </c>
      <c r="X513" s="9"/>
      <c r="Y513" s="9"/>
      <c r="Z513" s="9" t="s">
        <v>83</v>
      </c>
      <c r="AA513" s="9" t="s">
        <v>63</v>
      </c>
      <c r="AB513" s="9" t="s">
        <v>63</v>
      </c>
      <c r="AC513" s="9" t="s">
        <v>63</v>
      </c>
      <c r="AD513" s="9" t="s">
        <v>80</v>
      </c>
      <c r="AE513" s="9" t="s">
        <v>63</v>
      </c>
      <c r="AF513" s="9" t="s">
        <v>85</v>
      </c>
      <c r="AG513" s="9" t="s">
        <v>1313</v>
      </c>
      <c r="AH513" s="9" t="s">
        <v>66</v>
      </c>
      <c r="AI513" s="9" t="s">
        <v>63</v>
      </c>
      <c r="AJ513" s="9" t="s">
        <v>63</v>
      </c>
      <c r="AK513" s="9" t="s">
        <v>63</v>
      </c>
      <c r="AL513" s="9" t="s">
        <v>63</v>
      </c>
      <c r="AM513" s="9" t="s">
        <v>63</v>
      </c>
      <c r="AN513" s="9" t="s">
        <v>63</v>
      </c>
      <c r="AO513" s="9" t="s">
        <v>288</v>
      </c>
      <c r="AP513" s="9" t="s">
        <v>78</v>
      </c>
      <c r="AQ513" s="9"/>
      <c r="AR513" s="9" t="s">
        <v>63</v>
      </c>
      <c r="AS513" s="9" t="s">
        <v>63</v>
      </c>
      <c r="AT513" s="9"/>
      <c r="AU513" s="9" t="s">
        <v>2319</v>
      </c>
    </row>
    <row r="514" spans="1:47" hidden="1" x14ac:dyDescent="0.25">
      <c r="A514" s="9" t="s">
        <v>3664</v>
      </c>
      <c r="B514" s="9" t="s">
        <v>3665</v>
      </c>
      <c r="C514" s="9" t="s">
        <v>3666</v>
      </c>
      <c r="D514" s="9" t="s">
        <v>493</v>
      </c>
      <c r="E514" s="9" t="s">
        <v>60</v>
      </c>
      <c r="F514" s="9"/>
      <c r="G514" s="9" t="s">
        <v>133</v>
      </c>
      <c r="H514">
        <f t="shared" si="56"/>
        <v>0</v>
      </c>
      <c r="I514" s="9"/>
      <c r="J514" s="9" t="s">
        <v>63</v>
      </c>
      <c r="K514" t="str">
        <f t="shared" si="57"/>
        <v>0</v>
      </c>
      <c r="L514" s="9" t="s">
        <v>64</v>
      </c>
      <c r="M514" t="str">
        <f t="shared" si="58"/>
        <v>0</v>
      </c>
      <c r="N514">
        <f t="shared" si="59"/>
        <v>0</v>
      </c>
      <c r="O514" s="9"/>
      <c r="P514" s="9" t="s">
        <v>65</v>
      </c>
      <c r="Q514" s="9" t="s">
        <v>63</v>
      </c>
      <c r="R514" s="7" t="str">
        <f t="shared" si="60"/>
        <v>0</v>
      </c>
      <c r="S514" s="9" t="s">
        <v>79</v>
      </c>
      <c r="T514" t="str">
        <f t="shared" si="61"/>
        <v>0</v>
      </c>
      <c r="U514" s="9" t="s">
        <v>66</v>
      </c>
      <c r="V514" t="str">
        <f t="shared" si="62"/>
        <v>1</v>
      </c>
      <c r="W514" s="19">
        <f t="shared" si="63"/>
        <v>1</v>
      </c>
      <c r="X514" s="9" t="s">
        <v>15</v>
      </c>
      <c r="Y514" s="9" t="s">
        <v>3652</v>
      </c>
      <c r="Z514" s="9"/>
      <c r="AA514" s="9"/>
      <c r="AB514" s="9"/>
      <c r="AC514" s="9"/>
      <c r="AD514" s="9"/>
      <c r="AE514" s="9"/>
      <c r="AF514" s="9"/>
      <c r="AG514" s="9"/>
      <c r="AH514" s="9"/>
      <c r="AI514" s="9"/>
      <c r="AJ514" s="9"/>
      <c r="AK514" s="9"/>
      <c r="AL514" s="9"/>
      <c r="AM514" s="9"/>
      <c r="AN514" s="9"/>
      <c r="AO514" s="9"/>
      <c r="AP514" s="9"/>
      <c r="AQ514" s="9"/>
      <c r="AR514" s="9" t="s">
        <v>5645</v>
      </c>
      <c r="AS514" s="9"/>
      <c r="AT514" s="9"/>
      <c r="AU514" s="9"/>
    </row>
    <row r="515" spans="1:47" x14ac:dyDescent="0.25">
      <c r="A515" s="9" t="s">
        <v>3667</v>
      </c>
      <c r="B515" s="9" t="s">
        <v>3668</v>
      </c>
      <c r="C515" s="9" t="s">
        <v>3669</v>
      </c>
      <c r="D515" s="9" t="s">
        <v>493</v>
      </c>
      <c r="E515" s="9" t="s">
        <v>60</v>
      </c>
      <c r="F515" s="9"/>
      <c r="G515" s="9" t="s">
        <v>78</v>
      </c>
      <c r="H515">
        <f t="shared" ref="H515:H578" si="64">COUNTIF(G515,"*(EXCLUDE)*")</f>
        <v>0</v>
      </c>
      <c r="I515" s="9"/>
      <c r="J515" s="9" t="s">
        <v>63</v>
      </c>
      <c r="K515" t="str">
        <f t="shared" ref="K515:K578" si="65">IF(J515="No (EXCLUDE)","1","0")</f>
        <v>0</v>
      </c>
      <c r="L515" s="9" t="s">
        <v>64</v>
      </c>
      <c r="M515" t="str">
        <f t="shared" ref="M515:M578" si="66">IF(L515="Other (EXCLUDE)","1","0")</f>
        <v>0</v>
      </c>
      <c r="N515">
        <f t="shared" ref="N515:N578" si="67">H515+K515+M515</f>
        <v>0</v>
      </c>
      <c r="O515" s="9"/>
      <c r="P515" s="9" t="s">
        <v>73</v>
      </c>
      <c r="Q515" s="9" t="s">
        <v>63</v>
      </c>
      <c r="R515" s="7" t="str">
        <f t="shared" ref="R515:R578" si="68">IF(Q515="No","1","0")</f>
        <v>0</v>
      </c>
      <c r="S515" s="9" t="s">
        <v>79</v>
      </c>
      <c r="T515" t="str">
        <f t="shared" ref="T515:T578" si="69">IF(S515="No","1","0")</f>
        <v>0</v>
      </c>
      <c r="U515" s="9" t="s">
        <v>63</v>
      </c>
      <c r="V515" t="str">
        <f t="shared" ref="V515:V578" si="70">IF(U515="No","1","0")</f>
        <v>0</v>
      </c>
      <c r="W515" s="19">
        <f t="shared" ref="W515:W578" si="71">R515+T515+V515</f>
        <v>0</v>
      </c>
      <c r="X515" s="9"/>
      <c r="Y515" s="9"/>
      <c r="Z515" s="9" t="s">
        <v>83</v>
      </c>
      <c r="AA515" s="9" t="s">
        <v>63</v>
      </c>
      <c r="AB515" s="9" t="s">
        <v>63</v>
      </c>
      <c r="AC515" s="9" t="s">
        <v>63</v>
      </c>
      <c r="AD515" s="9" t="s">
        <v>63</v>
      </c>
      <c r="AE515" s="9" t="s">
        <v>63</v>
      </c>
      <c r="AF515" s="9" t="s">
        <v>85</v>
      </c>
      <c r="AG515" s="9" t="s">
        <v>3670</v>
      </c>
      <c r="AH515" s="9" t="s">
        <v>66</v>
      </c>
      <c r="AI515" s="9" t="s">
        <v>63</v>
      </c>
      <c r="AJ515" s="9" t="s">
        <v>63</v>
      </c>
      <c r="AK515" s="9" t="s">
        <v>63</v>
      </c>
      <c r="AL515" s="9" t="s">
        <v>63</v>
      </c>
      <c r="AM515" s="9" t="s">
        <v>63</v>
      </c>
      <c r="AN515" s="9" t="s">
        <v>63</v>
      </c>
      <c r="AO515" s="9" t="s">
        <v>288</v>
      </c>
      <c r="AP515" s="9" t="s">
        <v>78</v>
      </c>
      <c r="AQ515" s="9"/>
      <c r="AR515" s="9" t="s">
        <v>63</v>
      </c>
      <c r="AS515" s="9" t="s">
        <v>63</v>
      </c>
      <c r="AT515" s="9" t="s">
        <v>138</v>
      </c>
      <c r="AU515" s="9" t="s">
        <v>3638</v>
      </c>
    </row>
    <row r="516" spans="1:47" x14ac:dyDescent="0.25">
      <c r="A516" s="9" t="s">
        <v>3675</v>
      </c>
      <c r="B516" s="9" t="s">
        <v>3676</v>
      </c>
      <c r="C516" s="9" t="s">
        <v>3677</v>
      </c>
      <c r="D516" s="9" t="s">
        <v>82</v>
      </c>
      <c r="E516" s="9" t="s">
        <v>60</v>
      </c>
      <c r="F516" s="9"/>
      <c r="G516" s="9" t="s">
        <v>133</v>
      </c>
      <c r="H516">
        <f t="shared" si="64"/>
        <v>0</v>
      </c>
      <c r="I516" s="9"/>
      <c r="J516" s="9" t="s">
        <v>63</v>
      </c>
      <c r="K516" t="str">
        <f t="shared" si="65"/>
        <v>0</v>
      </c>
      <c r="L516" s="9" t="s">
        <v>64</v>
      </c>
      <c r="M516" t="str">
        <f t="shared" si="66"/>
        <v>0</v>
      </c>
      <c r="N516">
        <f t="shared" si="67"/>
        <v>0</v>
      </c>
      <c r="O516" s="9"/>
      <c r="P516" s="9" t="s">
        <v>65</v>
      </c>
      <c r="Q516" s="9" t="s">
        <v>63</v>
      </c>
      <c r="R516" s="7" t="str">
        <f t="shared" si="68"/>
        <v>0</v>
      </c>
      <c r="S516" s="9" t="s">
        <v>80</v>
      </c>
      <c r="T516" t="str">
        <f t="shared" si="69"/>
        <v>0</v>
      </c>
      <c r="U516" s="9" t="s">
        <v>63</v>
      </c>
      <c r="V516" t="str">
        <f t="shared" si="70"/>
        <v>0</v>
      </c>
      <c r="W516" s="19">
        <f t="shared" si="71"/>
        <v>0</v>
      </c>
      <c r="X516" s="9"/>
      <c r="Y516" s="9"/>
      <c r="Z516" s="9" t="s">
        <v>83</v>
      </c>
      <c r="AA516" s="9" t="s">
        <v>63</v>
      </c>
      <c r="AB516" s="9" t="s">
        <v>63</v>
      </c>
      <c r="AC516" s="9" t="s">
        <v>63</v>
      </c>
      <c r="AD516" s="9" t="s">
        <v>80</v>
      </c>
      <c r="AE516" s="9" t="s">
        <v>63</v>
      </c>
      <c r="AF516" s="9" t="s">
        <v>85</v>
      </c>
      <c r="AG516" s="9" t="s">
        <v>3678</v>
      </c>
      <c r="AH516" s="9" t="s">
        <v>66</v>
      </c>
      <c r="AI516" s="9" t="s">
        <v>134</v>
      </c>
      <c r="AJ516" s="9" t="s">
        <v>135</v>
      </c>
      <c r="AK516" s="9" t="s">
        <v>63</v>
      </c>
      <c r="AL516" s="9" t="s">
        <v>63</v>
      </c>
      <c r="AM516" s="9" t="s">
        <v>134</v>
      </c>
      <c r="AN516" s="9" t="s">
        <v>63</v>
      </c>
      <c r="AO516" s="9" t="s">
        <v>288</v>
      </c>
      <c r="AP516" s="9" t="s">
        <v>133</v>
      </c>
      <c r="AQ516" s="9"/>
      <c r="AR516" s="9" t="s">
        <v>63</v>
      </c>
      <c r="AS516" s="9" t="s">
        <v>63</v>
      </c>
      <c r="AT516" s="9" t="s">
        <v>1161</v>
      </c>
      <c r="AU516" s="9" t="s">
        <v>716</v>
      </c>
    </row>
    <row r="517" spans="1:47" x14ac:dyDescent="0.25">
      <c r="A517" s="9" t="s">
        <v>3692</v>
      </c>
      <c r="B517" s="9" t="s">
        <v>3693</v>
      </c>
      <c r="C517" s="9" t="s">
        <v>3694</v>
      </c>
      <c r="D517" s="9" t="s">
        <v>109</v>
      </c>
      <c r="E517" s="9" t="s">
        <v>60</v>
      </c>
      <c r="F517" s="9"/>
      <c r="G517" s="9" t="s">
        <v>78</v>
      </c>
      <c r="H517">
        <f t="shared" si="64"/>
        <v>0</v>
      </c>
      <c r="I517" s="9"/>
      <c r="J517" s="9" t="s">
        <v>63</v>
      </c>
      <c r="K517" t="str">
        <f t="shared" si="65"/>
        <v>0</v>
      </c>
      <c r="L517" s="9" t="s">
        <v>64</v>
      </c>
      <c r="M517" t="str">
        <f t="shared" si="66"/>
        <v>0</v>
      </c>
      <c r="N517">
        <f t="shared" si="67"/>
        <v>0</v>
      </c>
      <c r="O517" s="9"/>
      <c r="P517" s="9" t="s">
        <v>65</v>
      </c>
      <c r="Q517" s="9" t="s">
        <v>63</v>
      </c>
      <c r="R517" s="7" t="str">
        <f t="shared" si="68"/>
        <v>0</v>
      </c>
      <c r="S517" s="9" t="s">
        <v>79</v>
      </c>
      <c r="T517" t="str">
        <f t="shared" si="69"/>
        <v>0</v>
      </c>
      <c r="U517" s="9" t="s">
        <v>63</v>
      </c>
      <c r="V517" t="str">
        <f t="shared" si="70"/>
        <v>0</v>
      </c>
      <c r="W517" s="19">
        <f t="shared" si="71"/>
        <v>0</v>
      </c>
      <c r="X517" s="9"/>
      <c r="Y517" s="9"/>
      <c r="Z517" s="9" t="s">
        <v>83</v>
      </c>
      <c r="AA517" s="9" t="s">
        <v>63</v>
      </c>
      <c r="AB517" s="9" t="s">
        <v>63</v>
      </c>
      <c r="AC517" s="9" t="s">
        <v>63</v>
      </c>
      <c r="AD517" s="12" t="s">
        <v>5593</v>
      </c>
      <c r="AE517" s="9" t="s">
        <v>63</v>
      </c>
      <c r="AF517" s="12" t="s">
        <v>85</v>
      </c>
      <c r="AG517" s="12" t="s">
        <v>5602</v>
      </c>
      <c r="AH517" s="9" t="s">
        <v>66</v>
      </c>
      <c r="AI517" s="9" t="s">
        <v>63</v>
      </c>
      <c r="AJ517" s="14" t="s">
        <v>63</v>
      </c>
      <c r="AK517" s="9" t="s">
        <v>63</v>
      </c>
      <c r="AL517" s="9" t="s">
        <v>63</v>
      </c>
      <c r="AM517" s="9" t="s">
        <v>63</v>
      </c>
      <c r="AN517" s="9" t="s">
        <v>63</v>
      </c>
      <c r="AO517" s="12" t="s">
        <v>288</v>
      </c>
      <c r="AP517" s="9" t="s">
        <v>78</v>
      </c>
      <c r="AQ517" s="9"/>
      <c r="AR517" s="9" t="s">
        <v>63</v>
      </c>
      <c r="AS517" s="9" t="s">
        <v>63</v>
      </c>
      <c r="AT517" s="9"/>
      <c r="AU517" s="9" t="s">
        <v>3695</v>
      </c>
    </row>
    <row r="518" spans="1:47" hidden="1" x14ac:dyDescent="0.25">
      <c r="A518" s="9" t="s">
        <v>3702</v>
      </c>
      <c r="B518" s="9" t="s">
        <v>3703</v>
      </c>
      <c r="C518" s="9" t="s">
        <v>3704</v>
      </c>
      <c r="D518" s="9" t="s">
        <v>493</v>
      </c>
      <c r="E518" s="9" t="s">
        <v>60</v>
      </c>
      <c r="F518" s="9"/>
      <c r="G518" s="9" t="s">
        <v>743</v>
      </c>
      <c r="H518">
        <f t="shared" si="64"/>
        <v>1</v>
      </c>
      <c r="I518" s="9"/>
      <c r="J518" s="9" t="s">
        <v>63</v>
      </c>
      <c r="K518" t="str">
        <f t="shared" si="65"/>
        <v>0</v>
      </c>
      <c r="L518" s="9" t="s">
        <v>64</v>
      </c>
      <c r="M518" t="str">
        <f t="shared" si="66"/>
        <v>0</v>
      </c>
      <c r="N518">
        <f t="shared" si="67"/>
        <v>1</v>
      </c>
      <c r="O518" s="9"/>
      <c r="P518" s="9" t="s">
        <v>65</v>
      </c>
      <c r="Q518" s="9"/>
      <c r="R518" s="7" t="str">
        <f t="shared" si="68"/>
        <v>0</v>
      </c>
      <c r="S518" s="9"/>
      <c r="T518" t="str">
        <f t="shared" si="69"/>
        <v>0</v>
      </c>
      <c r="U518" s="9"/>
      <c r="V518" t="str">
        <f t="shared" si="70"/>
        <v>0</v>
      </c>
      <c r="W518" s="19">
        <f t="shared" si="71"/>
        <v>0</v>
      </c>
      <c r="X518" s="9"/>
      <c r="Y518" s="9"/>
      <c r="Z518" s="9"/>
      <c r="AA518" s="9"/>
      <c r="AB518" s="9"/>
      <c r="AC518" s="9"/>
      <c r="AD518" s="9"/>
      <c r="AE518" s="9"/>
      <c r="AF518" s="9"/>
      <c r="AG518" s="9"/>
      <c r="AH518" s="9"/>
      <c r="AI518" s="9"/>
      <c r="AJ518" s="9"/>
      <c r="AK518" s="9"/>
      <c r="AL518" s="9"/>
      <c r="AM518" s="9"/>
      <c r="AN518" s="9"/>
      <c r="AO518" s="9"/>
      <c r="AP518" s="9"/>
      <c r="AQ518" s="9"/>
      <c r="AR518" s="9" t="s">
        <v>5645</v>
      </c>
      <c r="AS518" s="9"/>
      <c r="AT518" s="9"/>
      <c r="AU518" s="9"/>
    </row>
    <row r="519" spans="1:47" hidden="1" x14ac:dyDescent="0.25">
      <c r="A519" s="9" t="s">
        <v>3705</v>
      </c>
      <c r="B519" s="9" t="s">
        <v>3706</v>
      </c>
      <c r="C519" s="9" t="s">
        <v>3707</v>
      </c>
      <c r="D519" s="9" t="s">
        <v>225</v>
      </c>
      <c r="E519" s="9" t="s">
        <v>60</v>
      </c>
      <c r="F519" s="9"/>
      <c r="G519" s="9" t="s">
        <v>72</v>
      </c>
      <c r="H519">
        <f t="shared" si="64"/>
        <v>1</v>
      </c>
      <c r="I519" s="9"/>
      <c r="J519" s="9" t="s">
        <v>63</v>
      </c>
      <c r="K519" t="str">
        <f t="shared" si="65"/>
        <v>0</v>
      </c>
      <c r="L519" s="9" t="s">
        <v>64</v>
      </c>
      <c r="M519" t="str">
        <f t="shared" si="66"/>
        <v>0</v>
      </c>
      <c r="N519">
        <f t="shared" si="67"/>
        <v>1</v>
      </c>
      <c r="O519" s="9"/>
      <c r="P519" s="9" t="s">
        <v>65</v>
      </c>
      <c r="Q519" s="9"/>
      <c r="R519" s="7" t="str">
        <f t="shared" si="68"/>
        <v>0</v>
      </c>
      <c r="S519" s="9"/>
      <c r="T519" t="str">
        <f t="shared" si="69"/>
        <v>0</v>
      </c>
      <c r="U519" s="9"/>
      <c r="V519" t="str">
        <f t="shared" si="70"/>
        <v>0</v>
      </c>
      <c r="W519" s="19">
        <f t="shared" si="71"/>
        <v>0</v>
      </c>
      <c r="X519" s="9"/>
      <c r="Y519" s="9"/>
      <c r="Z519" s="9"/>
      <c r="AA519" s="9"/>
      <c r="AB519" s="9"/>
      <c r="AC519" s="9"/>
      <c r="AD519" s="9"/>
      <c r="AE519" s="9"/>
      <c r="AF519" s="9"/>
      <c r="AG519" s="9"/>
      <c r="AH519" s="9"/>
      <c r="AI519" s="9"/>
      <c r="AJ519" s="9"/>
      <c r="AK519" s="9"/>
      <c r="AL519" s="9"/>
      <c r="AM519" s="9"/>
      <c r="AN519" s="9"/>
      <c r="AO519" s="9"/>
      <c r="AP519" s="9"/>
      <c r="AQ519" s="9"/>
      <c r="AR519" s="9" t="s">
        <v>5645</v>
      </c>
      <c r="AS519" s="9"/>
      <c r="AT519" s="9"/>
      <c r="AU519" s="9"/>
    </row>
    <row r="520" spans="1:47" hidden="1" x14ac:dyDescent="0.25">
      <c r="A520" s="9" t="s">
        <v>3709</v>
      </c>
      <c r="B520" s="9" t="s">
        <v>3710</v>
      </c>
      <c r="C520" s="9" t="s">
        <v>3711</v>
      </c>
      <c r="D520" s="9" t="s">
        <v>493</v>
      </c>
      <c r="E520" s="9" t="s">
        <v>60</v>
      </c>
      <c r="F520" s="9"/>
      <c r="G520" s="9" t="s">
        <v>743</v>
      </c>
      <c r="H520">
        <f t="shared" si="64"/>
        <v>1</v>
      </c>
      <c r="I520" s="9"/>
      <c r="J520" s="9" t="s">
        <v>63</v>
      </c>
      <c r="K520" t="str">
        <f t="shared" si="65"/>
        <v>0</v>
      </c>
      <c r="L520" s="9" t="s">
        <v>64</v>
      </c>
      <c r="M520" t="str">
        <f t="shared" si="66"/>
        <v>0</v>
      </c>
      <c r="N520">
        <f t="shared" si="67"/>
        <v>1</v>
      </c>
      <c r="O520" s="9"/>
      <c r="P520" s="9" t="s">
        <v>73</v>
      </c>
      <c r="Q520" s="9"/>
      <c r="R520" s="7" t="str">
        <f t="shared" si="68"/>
        <v>0</v>
      </c>
      <c r="S520" s="9"/>
      <c r="T520" t="str">
        <f t="shared" si="69"/>
        <v>0</v>
      </c>
      <c r="U520" s="9"/>
      <c r="V520" t="str">
        <f t="shared" si="70"/>
        <v>0</v>
      </c>
      <c r="W520" s="19">
        <f t="shared" si="71"/>
        <v>0</v>
      </c>
      <c r="X520" s="9"/>
      <c r="Y520" s="9"/>
      <c r="Z520" s="9"/>
      <c r="AA520" s="9"/>
      <c r="AB520" s="9"/>
      <c r="AC520" s="9"/>
      <c r="AD520" s="9"/>
      <c r="AE520" s="9"/>
      <c r="AF520" s="9"/>
      <c r="AG520" s="9"/>
      <c r="AH520" s="9"/>
      <c r="AI520" s="9"/>
      <c r="AJ520" s="9"/>
      <c r="AK520" s="9"/>
      <c r="AL520" s="9"/>
      <c r="AM520" s="9"/>
      <c r="AN520" s="9"/>
      <c r="AO520" s="9"/>
      <c r="AP520" s="9"/>
      <c r="AQ520" s="9"/>
      <c r="AR520" s="9" t="s">
        <v>5645</v>
      </c>
      <c r="AS520" s="9"/>
      <c r="AT520" s="9"/>
      <c r="AU520" s="9"/>
    </row>
    <row r="521" spans="1:47" hidden="1" x14ac:dyDescent="0.25">
      <c r="A521" s="9" t="s">
        <v>3712</v>
      </c>
      <c r="B521" s="9" t="s">
        <v>3713</v>
      </c>
      <c r="C521" s="9" t="s">
        <v>3714</v>
      </c>
      <c r="D521" s="9" t="s">
        <v>493</v>
      </c>
      <c r="E521" s="9" t="s">
        <v>60</v>
      </c>
      <c r="F521" s="9"/>
      <c r="G521" s="9" t="s">
        <v>72</v>
      </c>
      <c r="H521">
        <f t="shared" si="64"/>
        <v>1</v>
      </c>
      <c r="I521" s="9"/>
      <c r="J521" s="9" t="s">
        <v>63</v>
      </c>
      <c r="K521" t="str">
        <f t="shared" si="65"/>
        <v>0</v>
      </c>
      <c r="L521" s="9" t="s">
        <v>64</v>
      </c>
      <c r="M521" t="str">
        <f t="shared" si="66"/>
        <v>0</v>
      </c>
      <c r="N521">
        <f t="shared" si="67"/>
        <v>1</v>
      </c>
      <c r="O521" s="9"/>
      <c r="P521" s="9" t="s">
        <v>73</v>
      </c>
      <c r="Q521" s="9"/>
      <c r="R521" s="7" t="str">
        <f t="shared" si="68"/>
        <v>0</v>
      </c>
      <c r="S521" s="9"/>
      <c r="T521" t="str">
        <f t="shared" si="69"/>
        <v>0</v>
      </c>
      <c r="U521" s="9"/>
      <c r="V521" t="str">
        <f t="shared" si="70"/>
        <v>0</v>
      </c>
      <c r="W521" s="19">
        <f t="shared" si="71"/>
        <v>0</v>
      </c>
      <c r="X521" s="9"/>
      <c r="Y521" s="9"/>
      <c r="Z521" s="9"/>
      <c r="AA521" s="9"/>
      <c r="AB521" s="9"/>
      <c r="AC521" s="9"/>
      <c r="AD521" s="9"/>
      <c r="AE521" s="9"/>
      <c r="AF521" s="9"/>
      <c r="AG521" s="9"/>
      <c r="AH521" s="9"/>
      <c r="AI521" s="9"/>
      <c r="AJ521" s="9"/>
      <c r="AK521" s="9"/>
      <c r="AL521" s="9"/>
      <c r="AM521" s="9"/>
      <c r="AN521" s="9"/>
      <c r="AO521" s="9"/>
      <c r="AP521" s="9"/>
      <c r="AQ521" s="9"/>
      <c r="AR521" s="9" t="s">
        <v>5645</v>
      </c>
      <c r="AS521" s="9"/>
      <c r="AT521" s="9"/>
      <c r="AU521" s="9"/>
    </row>
    <row r="522" spans="1:47" hidden="1" x14ac:dyDescent="0.25">
      <c r="A522" s="9" t="s">
        <v>3715</v>
      </c>
      <c r="B522" s="9" t="s">
        <v>3716</v>
      </c>
      <c r="C522" s="9" t="s">
        <v>3717</v>
      </c>
      <c r="D522" s="9" t="s">
        <v>82</v>
      </c>
      <c r="E522" s="9" t="s">
        <v>60</v>
      </c>
      <c r="F522" s="9"/>
      <c r="G522" s="9" t="s">
        <v>118</v>
      </c>
      <c r="H522">
        <f t="shared" si="64"/>
        <v>0</v>
      </c>
      <c r="I522" s="9"/>
      <c r="J522" s="9" t="s">
        <v>63</v>
      </c>
      <c r="K522" t="str">
        <f t="shared" si="65"/>
        <v>0</v>
      </c>
      <c r="L522" s="9" t="s">
        <v>64</v>
      </c>
      <c r="M522" t="str">
        <f t="shared" si="66"/>
        <v>0</v>
      </c>
      <c r="N522">
        <f t="shared" si="67"/>
        <v>0</v>
      </c>
      <c r="O522" s="9"/>
      <c r="P522" s="9" t="s">
        <v>73</v>
      </c>
      <c r="Q522" s="9" t="s">
        <v>63</v>
      </c>
      <c r="R522" s="7" t="str">
        <f t="shared" si="68"/>
        <v>0</v>
      </c>
      <c r="S522" s="9" t="s">
        <v>80</v>
      </c>
      <c r="T522" t="str">
        <f t="shared" si="69"/>
        <v>0</v>
      </c>
      <c r="U522" s="9" t="s">
        <v>80</v>
      </c>
      <c r="V522" t="str">
        <f t="shared" si="70"/>
        <v>0</v>
      </c>
      <c r="W522" s="19">
        <f t="shared" si="71"/>
        <v>0</v>
      </c>
      <c r="X522" s="9"/>
      <c r="Y522" s="9"/>
      <c r="Z522" s="9" t="s">
        <v>83</v>
      </c>
      <c r="AA522" s="9" t="s">
        <v>66</v>
      </c>
      <c r="AB522" s="9" t="s">
        <v>84</v>
      </c>
      <c r="AC522" s="9" t="s">
        <v>110</v>
      </c>
      <c r="AD522" s="9" t="s">
        <v>80</v>
      </c>
      <c r="AE522" s="9" t="s">
        <v>110</v>
      </c>
      <c r="AF522" s="9" t="s">
        <v>85</v>
      </c>
      <c r="AG522" s="9" t="s">
        <v>3718</v>
      </c>
      <c r="AH522" s="9" t="s">
        <v>66</v>
      </c>
      <c r="AI522" s="9" t="s">
        <v>63</v>
      </c>
      <c r="AJ522" s="9" t="s">
        <v>66</v>
      </c>
      <c r="AK522" s="9" t="s">
        <v>66</v>
      </c>
      <c r="AL522" s="9" t="s">
        <v>110</v>
      </c>
      <c r="AM522" s="9" t="s">
        <v>63</v>
      </c>
      <c r="AN522" s="9" t="s">
        <v>63</v>
      </c>
      <c r="AO522" s="9" t="s">
        <v>122</v>
      </c>
      <c r="AP522" s="9" t="s">
        <v>118</v>
      </c>
      <c r="AQ522" s="9"/>
      <c r="AR522" s="9" t="s">
        <v>63</v>
      </c>
      <c r="AS522" s="9" t="s">
        <v>63</v>
      </c>
      <c r="AT522" s="9"/>
      <c r="AU522" s="9" t="s">
        <v>2319</v>
      </c>
    </row>
    <row r="523" spans="1:47" hidden="1" x14ac:dyDescent="0.25">
      <c r="A523" s="9" t="s">
        <v>3723</v>
      </c>
      <c r="B523" s="9" t="s">
        <v>3724</v>
      </c>
      <c r="C523" s="9" t="s">
        <v>3725</v>
      </c>
      <c r="D523" s="9" t="s">
        <v>493</v>
      </c>
      <c r="E523" s="9" t="s">
        <v>60</v>
      </c>
      <c r="F523" s="9"/>
      <c r="G523" s="9" t="s">
        <v>133</v>
      </c>
      <c r="H523">
        <f t="shared" si="64"/>
        <v>0</v>
      </c>
      <c r="I523" s="9"/>
      <c r="J523" s="9" t="s">
        <v>63</v>
      </c>
      <c r="K523" t="str">
        <f t="shared" si="65"/>
        <v>0</v>
      </c>
      <c r="L523" s="9" t="s">
        <v>64</v>
      </c>
      <c r="M523" t="str">
        <f t="shared" si="66"/>
        <v>0</v>
      </c>
      <c r="N523">
        <f t="shared" si="67"/>
        <v>0</v>
      </c>
      <c r="O523" s="9"/>
      <c r="P523" s="9" t="s">
        <v>73</v>
      </c>
      <c r="Q523" s="9" t="s">
        <v>63</v>
      </c>
      <c r="R523" s="7" t="str">
        <f t="shared" si="68"/>
        <v>0</v>
      </c>
      <c r="S523" s="9" t="s">
        <v>80</v>
      </c>
      <c r="T523" t="str">
        <f t="shared" si="69"/>
        <v>0</v>
      </c>
      <c r="U523" s="9" t="s">
        <v>80</v>
      </c>
      <c r="V523" t="str">
        <f t="shared" si="70"/>
        <v>0</v>
      </c>
      <c r="W523" s="19">
        <f t="shared" si="71"/>
        <v>0</v>
      </c>
      <c r="X523" s="9"/>
      <c r="Y523" s="9"/>
      <c r="Z523" s="9" t="s">
        <v>83</v>
      </c>
      <c r="AA523" s="9" t="s">
        <v>66</v>
      </c>
      <c r="AB523" s="9" t="s">
        <v>63</v>
      </c>
      <c r="AC523" s="9" t="s">
        <v>63</v>
      </c>
      <c r="AD523" s="9" t="s">
        <v>110</v>
      </c>
      <c r="AE523" s="9" t="s">
        <v>110</v>
      </c>
      <c r="AF523" s="9" t="s">
        <v>110</v>
      </c>
      <c r="AG523" s="9"/>
      <c r="AH523" s="9" t="s">
        <v>66</v>
      </c>
      <c r="AI523" s="9" t="s">
        <v>134</v>
      </c>
      <c r="AJ523" s="9" t="s">
        <v>135</v>
      </c>
      <c r="AK523" s="9" t="s">
        <v>66</v>
      </c>
      <c r="AL523" s="9" t="s">
        <v>110</v>
      </c>
      <c r="AM523" s="9" t="s">
        <v>134</v>
      </c>
      <c r="AN523" s="9" t="s">
        <v>63</v>
      </c>
      <c r="AO523" s="9" t="s">
        <v>122</v>
      </c>
      <c r="AP523" s="9"/>
      <c r="AQ523" s="9"/>
      <c r="AR523" s="9" t="s">
        <v>63</v>
      </c>
      <c r="AS523" s="9" t="s">
        <v>66</v>
      </c>
      <c r="AT523" s="9"/>
      <c r="AU523" s="9"/>
    </row>
    <row r="524" spans="1:47" hidden="1" x14ac:dyDescent="0.25">
      <c r="A524" s="9" t="s">
        <v>3730</v>
      </c>
      <c r="B524" s="9" t="s">
        <v>3731</v>
      </c>
      <c r="C524" s="9" t="s">
        <v>3732</v>
      </c>
      <c r="D524" s="9" t="s">
        <v>493</v>
      </c>
      <c r="E524" s="9" t="s">
        <v>60</v>
      </c>
      <c r="F524" s="9"/>
      <c r="G524" s="9" t="s">
        <v>133</v>
      </c>
      <c r="H524">
        <f t="shared" si="64"/>
        <v>0</v>
      </c>
      <c r="I524" s="9"/>
      <c r="J524" s="9" t="s">
        <v>63</v>
      </c>
      <c r="K524" t="str">
        <f t="shared" si="65"/>
        <v>0</v>
      </c>
      <c r="L524" s="9" t="s">
        <v>64</v>
      </c>
      <c r="M524" t="str">
        <f t="shared" si="66"/>
        <v>0</v>
      </c>
      <c r="N524">
        <f t="shared" si="67"/>
        <v>0</v>
      </c>
      <c r="O524" s="9"/>
      <c r="P524" s="9" t="s">
        <v>73</v>
      </c>
      <c r="Q524" s="9" t="s">
        <v>63</v>
      </c>
      <c r="R524" s="7" t="str">
        <f t="shared" si="68"/>
        <v>0</v>
      </c>
      <c r="S524" s="9" t="s">
        <v>80</v>
      </c>
      <c r="T524" t="str">
        <f t="shared" si="69"/>
        <v>0</v>
      </c>
      <c r="U524" s="9" t="s">
        <v>80</v>
      </c>
      <c r="V524" t="str">
        <f t="shared" si="70"/>
        <v>0</v>
      </c>
      <c r="W524" s="19">
        <f t="shared" si="71"/>
        <v>0</v>
      </c>
      <c r="X524" s="9"/>
      <c r="Y524" s="9"/>
      <c r="Z524" s="9" t="s">
        <v>83</v>
      </c>
      <c r="AA524" s="9" t="s">
        <v>63</v>
      </c>
      <c r="AB524" s="9" t="s">
        <v>63</v>
      </c>
      <c r="AC524" s="9" t="s">
        <v>63</v>
      </c>
      <c r="AD524" s="9" t="s">
        <v>80</v>
      </c>
      <c r="AE524" s="9" t="s">
        <v>80</v>
      </c>
      <c r="AF524" s="9" t="s">
        <v>85</v>
      </c>
      <c r="AG524" s="9" t="s">
        <v>3733</v>
      </c>
      <c r="AH524" s="9" t="s">
        <v>66</v>
      </c>
      <c r="AI524" s="9" t="s">
        <v>134</v>
      </c>
      <c r="AJ524" s="9" t="s">
        <v>135</v>
      </c>
      <c r="AK524" s="9" t="s">
        <v>63</v>
      </c>
      <c r="AL524" s="9" t="s">
        <v>110</v>
      </c>
      <c r="AM524" s="9" t="s">
        <v>134</v>
      </c>
      <c r="AN524" s="9" t="s">
        <v>63</v>
      </c>
      <c r="AO524" s="9" t="s">
        <v>81</v>
      </c>
      <c r="AP524" s="9" t="s">
        <v>133</v>
      </c>
      <c r="AQ524" s="9"/>
      <c r="AR524" s="9" t="s">
        <v>137</v>
      </c>
      <c r="AS524" s="9" t="s">
        <v>63</v>
      </c>
      <c r="AT524" s="9" t="s">
        <v>751</v>
      </c>
      <c r="AU524" s="9" t="s">
        <v>1777</v>
      </c>
    </row>
    <row r="525" spans="1:47" hidden="1" x14ac:dyDescent="0.25">
      <c r="A525" s="9" t="s">
        <v>3747</v>
      </c>
      <c r="B525" s="9" t="s">
        <v>3748</v>
      </c>
      <c r="C525" s="9" t="s">
        <v>3749</v>
      </c>
      <c r="D525" s="9" t="s">
        <v>493</v>
      </c>
      <c r="E525" s="9" t="s">
        <v>60</v>
      </c>
      <c r="F525" s="9"/>
      <c r="G525" s="9" t="s">
        <v>743</v>
      </c>
      <c r="H525">
        <f t="shared" si="64"/>
        <v>1</v>
      </c>
      <c r="I525" s="9"/>
      <c r="J525" s="9" t="s">
        <v>63</v>
      </c>
      <c r="K525" t="str">
        <f t="shared" si="65"/>
        <v>0</v>
      </c>
      <c r="L525" s="9" t="s">
        <v>64</v>
      </c>
      <c r="M525" t="str">
        <f t="shared" si="66"/>
        <v>0</v>
      </c>
      <c r="N525">
        <f t="shared" si="67"/>
        <v>1</v>
      </c>
      <c r="O525" s="9"/>
      <c r="P525" s="9" t="s">
        <v>65</v>
      </c>
      <c r="Q525" s="9"/>
      <c r="R525" s="7" t="str">
        <f t="shared" si="68"/>
        <v>0</v>
      </c>
      <c r="S525" s="9"/>
      <c r="T525" t="str">
        <f t="shared" si="69"/>
        <v>0</v>
      </c>
      <c r="U525" s="9"/>
      <c r="V525" t="str">
        <f t="shared" si="70"/>
        <v>0</v>
      </c>
      <c r="W525" s="19">
        <f t="shared" si="71"/>
        <v>0</v>
      </c>
      <c r="X525" s="9"/>
      <c r="Y525" s="9"/>
      <c r="Z525" s="9"/>
      <c r="AA525" s="9"/>
      <c r="AB525" s="9"/>
      <c r="AC525" s="9"/>
      <c r="AD525" s="9"/>
      <c r="AE525" s="9"/>
      <c r="AF525" s="9"/>
      <c r="AG525" s="9"/>
      <c r="AH525" s="9"/>
      <c r="AI525" s="9"/>
      <c r="AJ525" s="9"/>
      <c r="AK525" s="9"/>
      <c r="AL525" s="9"/>
      <c r="AM525" s="9"/>
      <c r="AN525" s="9"/>
      <c r="AO525" s="9"/>
      <c r="AP525" s="9"/>
      <c r="AQ525" s="9"/>
      <c r="AR525" s="9" t="s">
        <v>5645</v>
      </c>
      <c r="AS525" s="9"/>
      <c r="AT525" s="9"/>
      <c r="AU525" s="9"/>
    </row>
    <row r="526" spans="1:47" hidden="1" x14ac:dyDescent="0.25">
      <c r="A526" s="9" t="s">
        <v>3750</v>
      </c>
      <c r="B526" s="9" t="s">
        <v>3751</v>
      </c>
      <c r="C526" s="9" t="s">
        <v>3752</v>
      </c>
      <c r="D526" s="9" t="s">
        <v>493</v>
      </c>
      <c r="E526" s="9" t="s">
        <v>60</v>
      </c>
      <c r="F526" s="9"/>
      <c r="G526" s="9" t="s">
        <v>743</v>
      </c>
      <c r="H526">
        <f t="shared" si="64"/>
        <v>1</v>
      </c>
      <c r="I526" s="9"/>
      <c r="J526" s="9" t="s">
        <v>128</v>
      </c>
      <c r="K526" t="str">
        <f t="shared" si="65"/>
        <v>1</v>
      </c>
      <c r="L526" s="9" t="s">
        <v>64</v>
      </c>
      <c r="M526" t="str">
        <f t="shared" si="66"/>
        <v>0</v>
      </c>
      <c r="N526">
        <f t="shared" si="67"/>
        <v>2</v>
      </c>
      <c r="O526" s="9"/>
      <c r="P526" s="9" t="s">
        <v>65</v>
      </c>
      <c r="Q526" s="9"/>
      <c r="R526" s="7" t="str">
        <f t="shared" si="68"/>
        <v>0</v>
      </c>
      <c r="S526" s="9"/>
      <c r="T526" t="str">
        <f t="shared" si="69"/>
        <v>0</v>
      </c>
      <c r="U526" s="9"/>
      <c r="V526" t="str">
        <f t="shared" si="70"/>
        <v>0</v>
      </c>
      <c r="W526" s="19">
        <f t="shared" si="71"/>
        <v>0</v>
      </c>
      <c r="X526" s="9"/>
      <c r="Y526" s="9"/>
      <c r="Z526" s="9"/>
      <c r="AA526" s="9"/>
      <c r="AB526" s="9"/>
      <c r="AC526" s="9"/>
      <c r="AD526" s="9"/>
      <c r="AE526" s="9"/>
      <c r="AF526" s="9"/>
      <c r="AG526" s="9"/>
      <c r="AH526" s="9"/>
      <c r="AI526" s="9"/>
      <c r="AJ526" s="9"/>
      <c r="AK526" s="9"/>
      <c r="AL526" s="9"/>
      <c r="AM526" s="9"/>
      <c r="AN526" s="9"/>
      <c r="AO526" s="9"/>
      <c r="AP526" s="9"/>
      <c r="AQ526" s="9"/>
      <c r="AR526" s="9" t="s">
        <v>5645</v>
      </c>
      <c r="AS526" s="9"/>
      <c r="AT526" s="9"/>
      <c r="AU526" s="9"/>
    </row>
    <row r="527" spans="1:47" x14ac:dyDescent="0.25">
      <c r="A527" s="9" t="s">
        <v>3754</v>
      </c>
      <c r="B527" s="9" t="s">
        <v>3755</v>
      </c>
      <c r="C527" s="9" t="s">
        <v>3756</v>
      </c>
      <c r="D527" s="9" t="s">
        <v>493</v>
      </c>
      <c r="E527" s="9" t="s">
        <v>60</v>
      </c>
      <c r="F527" s="9"/>
      <c r="G527" s="9" t="s">
        <v>62</v>
      </c>
      <c r="H527">
        <f t="shared" si="64"/>
        <v>0</v>
      </c>
      <c r="I527" s="9"/>
      <c r="J527" s="9" t="s">
        <v>63</v>
      </c>
      <c r="K527" t="str">
        <f t="shared" si="65"/>
        <v>0</v>
      </c>
      <c r="L527" s="9" t="s">
        <v>64</v>
      </c>
      <c r="M527" t="str">
        <f t="shared" si="66"/>
        <v>0</v>
      </c>
      <c r="N527">
        <f t="shared" si="67"/>
        <v>0</v>
      </c>
      <c r="O527" s="9"/>
      <c r="P527" s="9" t="s">
        <v>73</v>
      </c>
      <c r="Q527" s="9" t="s">
        <v>63</v>
      </c>
      <c r="R527" s="7" t="str">
        <f t="shared" si="68"/>
        <v>0</v>
      </c>
      <c r="S527" s="9" t="s">
        <v>79</v>
      </c>
      <c r="T527" t="str">
        <f t="shared" si="69"/>
        <v>0</v>
      </c>
      <c r="U527" s="9" t="s">
        <v>63</v>
      </c>
      <c r="V527" t="str">
        <f t="shared" si="70"/>
        <v>0</v>
      </c>
      <c r="W527" s="19">
        <f t="shared" si="71"/>
        <v>0</v>
      </c>
      <c r="X527" s="9"/>
      <c r="Y527" s="9"/>
      <c r="Z527" s="9" t="s">
        <v>83</v>
      </c>
      <c r="AA527" s="9" t="s">
        <v>63</v>
      </c>
      <c r="AB527" s="9" t="s">
        <v>63</v>
      </c>
      <c r="AC527" s="9" t="s">
        <v>63</v>
      </c>
      <c r="AD527" s="9" t="s">
        <v>80</v>
      </c>
      <c r="AE527" s="9" t="s">
        <v>63</v>
      </c>
      <c r="AF527" s="9" t="s">
        <v>85</v>
      </c>
      <c r="AG527" s="9" t="s">
        <v>3757</v>
      </c>
      <c r="AH527" s="9" t="s">
        <v>66</v>
      </c>
      <c r="AI527" s="9" t="s">
        <v>134</v>
      </c>
      <c r="AJ527" s="9" t="s">
        <v>135</v>
      </c>
      <c r="AK527" s="9" t="s">
        <v>63</v>
      </c>
      <c r="AL527" s="9" t="s">
        <v>110</v>
      </c>
      <c r="AM527" s="9" t="s">
        <v>134</v>
      </c>
      <c r="AN527" s="9" t="s">
        <v>63</v>
      </c>
      <c r="AO527" s="9" t="s">
        <v>81</v>
      </c>
      <c r="AP527" s="9" t="s">
        <v>320</v>
      </c>
      <c r="AQ527" s="9"/>
      <c r="AR527" s="9" t="s">
        <v>137</v>
      </c>
      <c r="AS527" s="9" t="s">
        <v>63</v>
      </c>
      <c r="AT527" s="9" t="s">
        <v>504</v>
      </c>
      <c r="AU527" s="9" t="s">
        <v>3002</v>
      </c>
    </row>
    <row r="528" spans="1:47" hidden="1" x14ac:dyDescent="0.25">
      <c r="A528" s="9" t="s">
        <v>3761</v>
      </c>
      <c r="B528" s="9" t="s">
        <v>3762</v>
      </c>
      <c r="C528" s="9" t="s">
        <v>3763</v>
      </c>
      <c r="D528" s="9" t="s">
        <v>493</v>
      </c>
      <c r="E528" s="9" t="s">
        <v>60</v>
      </c>
      <c r="F528" s="9"/>
      <c r="G528" s="9" t="s">
        <v>72</v>
      </c>
      <c r="H528">
        <f t="shared" si="64"/>
        <v>1</v>
      </c>
      <c r="I528" s="9"/>
      <c r="J528" s="9" t="s">
        <v>63</v>
      </c>
      <c r="K528" t="str">
        <f t="shared" si="65"/>
        <v>0</v>
      </c>
      <c r="L528" s="9" t="s">
        <v>64</v>
      </c>
      <c r="M528" t="str">
        <f t="shared" si="66"/>
        <v>0</v>
      </c>
      <c r="N528">
        <f t="shared" si="67"/>
        <v>1</v>
      </c>
      <c r="O528" s="9"/>
      <c r="P528" s="9" t="s">
        <v>73</v>
      </c>
      <c r="Q528" s="9"/>
      <c r="R528" s="7" t="str">
        <f t="shared" si="68"/>
        <v>0</v>
      </c>
      <c r="S528" s="9"/>
      <c r="T528" t="str">
        <f t="shared" si="69"/>
        <v>0</v>
      </c>
      <c r="U528" s="9"/>
      <c r="V528" t="str">
        <f t="shared" si="70"/>
        <v>0</v>
      </c>
      <c r="W528" s="19">
        <f t="shared" si="71"/>
        <v>0</v>
      </c>
      <c r="X528" s="9"/>
      <c r="Y528" s="9"/>
      <c r="Z528" s="9"/>
      <c r="AA528" s="9"/>
      <c r="AB528" s="9"/>
      <c r="AC528" s="9"/>
      <c r="AD528" s="9"/>
      <c r="AE528" s="9"/>
      <c r="AF528" s="9"/>
      <c r="AG528" s="9"/>
      <c r="AH528" s="9"/>
      <c r="AI528" s="9"/>
      <c r="AJ528" s="9"/>
      <c r="AK528" s="9"/>
      <c r="AL528" s="9"/>
      <c r="AM528" s="9"/>
      <c r="AN528" s="9"/>
      <c r="AO528" s="9"/>
      <c r="AP528" s="9"/>
      <c r="AQ528" s="9"/>
      <c r="AR528" s="9" t="s">
        <v>5645</v>
      </c>
      <c r="AS528" s="9"/>
      <c r="AT528" s="9"/>
      <c r="AU528" s="9"/>
    </row>
    <row r="529" spans="1:47" x14ac:dyDescent="0.25">
      <c r="A529" s="9" t="s">
        <v>3764</v>
      </c>
      <c r="B529" s="9" t="s">
        <v>3765</v>
      </c>
      <c r="C529" s="9" t="s">
        <v>3766</v>
      </c>
      <c r="D529" s="9" t="s">
        <v>493</v>
      </c>
      <c r="E529" s="9" t="s">
        <v>60</v>
      </c>
      <c r="F529" s="9"/>
      <c r="G529" s="9" t="s">
        <v>341</v>
      </c>
      <c r="H529">
        <f t="shared" si="64"/>
        <v>0</v>
      </c>
      <c r="I529" s="9"/>
      <c r="J529" s="9" t="s">
        <v>63</v>
      </c>
      <c r="K529" t="str">
        <f t="shared" si="65"/>
        <v>0</v>
      </c>
      <c r="L529" s="9" t="s">
        <v>64</v>
      </c>
      <c r="M529" t="str">
        <f t="shared" si="66"/>
        <v>0</v>
      </c>
      <c r="N529">
        <f t="shared" si="67"/>
        <v>0</v>
      </c>
      <c r="O529" s="9"/>
      <c r="P529" s="9" t="s">
        <v>73</v>
      </c>
      <c r="Q529" s="9" t="s">
        <v>63</v>
      </c>
      <c r="R529" s="7" t="str">
        <f t="shared" si="68"/>
        <v>0</v>
      </c>
      <c r="S529" s="9" t="s">
        <v>79</v>
      </c>
      <c r="T529" t="str">
        <f t="shared" si="69"/>
        <v>0</v>
      </c>
      <c r="U529" s="9" t="s">
        <v>63</v>
      </c>
      <c r="V529" t="str">
        <f t="shared" si="70"/>
        <v>0</v>
      </c>
      <c r="W529" s="19">
        <f t="shared" si="71"/>
        <v>0</v>
      </c>
      <c r="X529" s="9"/>
      <c r="Y529" s="9"/>
      <c r="Z529" s="9" t="s">
        <v>83</v>
      </c>
      <c r="AA529" s="9" t="s">
        <v>63</v>
      </c>
      <c r="AB529" s="9" t="s">
        <v>63</v>
      </c>
      <c r="AC529" s="9" t="s">
        <v>63</v>
      </c>
      <c r="AD529" s="9" t="s">
        <v>80</v>
      </c>
      <c r="AE529" s="9" t="s">
        <v>110</v>
      </c>
      <c r="AF529" s="9" t="s">
        <v>228</v>
      </c>
      <c r="AG529" s="9"/>
      <c r="AH529" s="9" t="s">
        <v>66</v>
      </c>
      <c r="AI529" s="9" t="s">
        <v>134</v>
      </c>
      <c r="AJ529" s="9" t="s">
        <v>135</v>
      </c>
      <c r="AK529" s="9" t="s">
        <v>228</v>
      </c>
      <c r="AL529" s="9" t="s">
        <v>63</v>
      </c>
      <c r="AM529" s="9" t="s">
        <v>134</v>
      </c>
      <c r="AN529" s="9" t="s">
        <v>63</v>
      </c>
      <c r="AO529" s="9" t="s">
        <v>81</v>
      </c>
      <c r="AP529" s="9" t="s">
        <v>136</v>
      </c>
      <c r="AQ529" s="9"/>
      <c r="AR529" s="9" t="s">
        <v>5645</v>
      </c>
      <c r="AS529" s="9" t="s">
        <v>63</v>
      </c>
      <c r="AT529" s="9" t="s">
        <v>3767</v>
      </c>
      <c r="AU529" s="9" t="s">
        <v>3208</v>
      </c>
    </row>
    <row r="530" spans="1:47" x14ac:dyDescent="0.25">
      <c r="A530" s="9" t="s">
        <v>3769</v>
      </c>
      <c r="B530" s="9" t="s">
        <v>3770</v>
      </c>
      <c r="C530" s="9" t="s">
        <v>3771</v>
      </c>
      <c r="D530" s="9" t="s">
        <v>82</v>
      </c>
      <c r="E530" s="9" t="s">
        <v>60</v>
      </c>
      <c r="F530" s="9"/>
      <c r="G530" s="9" t="s">
        <v>78</v>
      </c>
      <c r="H530">
        <f t="shared" si="64"/>
        <v>0</v>
      </c>
      <c r="I530" s="9"/>
      <c r="J530" s="9" t="s">
        <v>63</v>
      </c>
      <c r="K530" t="str">
        <f t="shared" si="65"/>
        <v>0</v>
      </c>
      <c r="L530" s="9" t="s">
        <v>64</v>
      </c>
      <c r="M530" t="str">
        <f t="shared" si="66"/>
        <v>0</v>
      </c>
      <c r="N530">
        <f t="shared" si="67"/>
        <v>0</v>
      </c>
      <c r="O530" s="9"/>
      <c r="P530" s="9" t="s">
        <v>73</v>
      </c>
      <c r="Q530" s="9" t="s">
        <v>63</v>
      </c>
      <c r="R530" s="7" t="str">
        <f t="shared" si="68"/>
        <v>0</v>
      </c>
      <c r="S530" s="9" t="s">
        <v>80</v>
      </c>
      <c r="T530" t="str">
        <f t="shared" si="69"/>
        <v>0</v>
      </c>
      <c r="U530" s="9" t="s">
        <v>63</v>
      </c>
      <c r="V530" t="str">
        <f t="shared" si="70"/>
        <v>0</v>
      </c>
      <c r="W530" s="19">
        <f t="shared" si="71"/>
        <v>0</v>
      </c>
      <c r="X530" s="9"/>
      <c r="Y530" s="9"/>
      <c r="Z530" s="9" t="s">
        <v>83</v>
      </c>
      <c r="AA530" s="9" t="s">
        <v>66</v>
      </c>
      <c r="AB530" s="9" t="s">
        <v>63</v>
      </c>
      <c r="AC530" s="9" t="s">
        <v>110</v>
      </c>
      <c r="AD530" s="9" t="s">
        <v>80</v>
      </c>
      <c r="AE530" s="9" t="s">
        <v>63</v>
      </c>
      <c r="AF530" s="9" t="s">
        <v>85</v>
      </c>
      <c r="AG530" s="9" t="s">
        <v>3772</v>
      </c>
      <c r="AH530" s="9" t="s">
        <v>66</v>
      </c>
      <c r="AI530" s="9" t="s">
        <v>63</v>
      </c>
      <c r="AJ530" s="9" t="s">
        <v>66</v>
      </c>
      <c r="AK530" s="9" t="s">
        <v>66</v>
      </c>
      <c r="AL530" s="9" t="s">
        <v>63</v>
      </c>
      <c r="AM530" s="9" t="s">
        <v>66</v>
      </c>
      <c r="AN530" s="9" t="s">
        <v>63</v>
      </c>
      <c r="AO530" s="9" t="s">
        <v>81</v>
      </c>
      <c r="AP530" s="9" t="s">
        <v>213</v>
      </c>
      <c r="AQ530" s="9"/>
      <c r="AR530" s="9" t="s">
        <v>137</v>
      </c>
      <c r="AS530" s="9" t="s">
        <v>63</v>
      </c>
      <c r="AT530" s="9"/>
      <c r="AU530" s="9" t="s">
        <v>2384</v>
      </c>
    </row>
    <row r="531" spans="1:47" hidden="1" x14ac:dyDescent="0.25">
      <c r="A531" s="9" t="s">
        <v>3787</v>
      </c>
      <c r="B531" s="9" t="s">
        <v>3788</v>
      </c>
      <c r="C531" s="9" t="s">
        <v>3789</v>
      </c>
      <c r="D531" s="9" t="s">
        <v>59</v>
      </c>
      <c r="E531" s="9" t="s">
        <v>60</v>
      </c>
      <c r="F531" s="9"/>
      <c r="G531" s="9" t="s">
        <v>72</v>
      </c>
      <c r="H531">
        <f t="shared" si="64"/>
        <v>1</v>
      </c>
      <c r="I531" s="9"/>
      <c r="J531" s="9" t="s">
        <v>63</v>
      </c>
      <c r="K531" t="str">
        <f t="shared" si="65"/>
        <v>0</v>
      </c>
      <c r="L531" s="9" t="s">
        <v>64</v>
      </c>
      <c r="M531" t="str">
        <f t="shared" si="66"/>
        <v>0</v>
      </c>
      <c r="N531">
        <f t="shared" si="67"/>
        <v>1</v>
      </c>
      <c r="O531" s="9"/>
      <c r="P531" s="9" t="s">
        <v>73</v>
      </c>
      <c r="Q531" s="9"/>
      <c r="R531" s="7" t="str">
        <f t="shared" si="68"/>
        <v>0</v>
      </c>
      <c r="S531" s="9"/>
      <c r="T531" t="str">
        <f t="shared" si="69"/>
        <v>0</v>
      </c>
      <c r="U531" s="9"/>
      <c r="V531" t="str">
        <f t="shared" si="70"/>
        <v>0</v>
      </c>
      <c r="W531" s="19">
        <f t="shared" si="71"/>
        <v>0</v>
      </c>
      <c r="X531" s="9"/>
      <c r="Y531" s="9"/>
      <c r="Z531" s="9"/>
      <c r="AA531" s="9"/>
      <c r="AB531" s="9"/>
      <c r="AC531" s="9"/>
      <c r="AD531" s="9"/>
      <c r="AE531" s="9"/>
      <c r="AF531" s="9"/>
      <c r="AG531" s="9"/>
      <c r="AH531" s="9"/>
      <c r="AI531" s="9"/>
      <c r="AJ531" s="9"/>
      <c r="AK531" s="9"/>
      <c r="AL531" s="9"/>
      <c r="AM531" s="9"/>
      <c r="AN531" s="9"/>
      <c r="AO531" s="9"/>
      <c r="AP531" s="9"/>
      <c r="AQ531" s="9"/>
      <c r="AR531" s="9" t="s">
        <v>5645</v>
      </c>
      <c r="AS531" s="9"/>
      <c r="AT531" s="9"/>
      <c r="AU531" s="9"/>
    </row>
    <row r="532" spans="1:47" x14ac:dyDescent="0.25">
      <c r="A532" s="9" t="s">
        <v>3790</v>
      </c>
      <c r="B532" s="9" t="s">
        <v>3791</v>
      </c>
      <c r="C532" s="9" t="s">
        <v>3792</v>
      </c>
      <c r="D532" s="9" t="s">
        <v>82</v>
      </c>
      <c r="E532" s="9" t="s">
        <v>60</v>
      </c>
      <c r="F532" s="9"/>
      <c r="G532" s="9" t="s">
        <v>62</v>
      </c>
      <c r="H532">
        <f t="shared" si="64"/>
        <v>0</v>
      </c>
      <c r="I532" s="9"/>
      <c r="J532" s="9" t="s">
        <v>63</v>
      </c>
      <c r="K532" t="str">
        <f t="shared" si="65"/>
        <v>0</v>
      </c>
      <c r="L532" s="9" t="s">
        <v>64</v>
      </c>
      <c r="M532" t="str">
        <f t="shared" si="66"/>
        <v>0</v>
      </c>
      <c r="N532">
        <f t="shared" si="67"/>
        <v>0</v>
      </c>
      <c r="O532" s="9"/>
      <c r="P532" s="9" t="s">
        <v>73</v>
      </c>
      <c r="Q532" s="9" t="s">
        <v>63</v>
      </c>
      <c r="R532" s="7" t="str">
        <f t="shared" si="68"/>
        <v>0</v>
      </c>
      <c r="S532" s="9" t="s">
        <v>66</v>
      </c>
      <c r="T532" t="str">
        <f t="shared" si="69"/>
        <v>1</v>
      </c>
      <c r="U532" s="9" t="s">
        <v>63</v>
      </c>
      <c r="V532" t="str">
        <f t="shared" si="70"/>
        <v>0</v>
      </c>
      <c r="W532" s="19">
        <f t="shared" si="71"/>
        <v>1</v>
      </c>
      <c r="X532" s="9" t="s">
        <v>15</v>
      </c>
      <c r="Y532" s="9" t="s">
        <v>3793</v>
      </c>
      <c r="Z532" s="9"/>
      <c r="AA532" s="9"/>
      <c r="AB532" s="9"/>
      <c r="AC532" s="9"/>
      <c r="AD532" s="9"/>
      <c r="AE532" s="9"/>
      <c r="AF532" s="9"/>
      <c r="AG532" s="9"/>
      <c r="AH532" s="9"/>
      <c r="AI532" s="9"/>
      <c r="AJ532" s="9"/>
      <c r="AK532" s="9"/>
      <c r="AL532" s="9"/>
      <c r="AM532" s="9"/>
      <c r="AN532" s="9"/>
      <c r="AO532" s="9"/>
      <c r="AP532" s="9"/>
      <c r="AQ532" s="9"/>
      <c r="AR532" s="9" t="s">
        <v>5645</v>
      </c>
      <c r="AS532" s="9"/>
      <c r="AT532" s="9"/>
      <c r="AU532" s="9"/>
    </row>
    <row r="533" spans="1:47" hidden="1" x14ac:dyDescent="0.25">
      <c r="A533" s="9" t="s">
        <v>3794</v>
      </c>
      <c r="B533" s="9" t="s">
        <v>3795</v>
      </c>
      <c r="C533" s="9" t="s">
        <v>3796</v>
      </c>
      <c r="D533" s="9" t="s">
        <v>82</v>
      </c>
      <c r="E533" s="9" t="s">
        <v>60</v>
      </c>
      <c r="F533" s="9"/>
      <c r="G533" s="9" t="s">
        <v>1188</v>
      </c>
      <c r="H533">
        <f t="shared" si="64"/>
        <v>0</v>
      </c>
      <c r="I533" s="9"/>
      <c r="J533" s="9" t="s">
        <v>63</v>
      </c>
      <c r="K533" t="str">
        <f t="shared" si="65"/>
        <v>0</v>
      </c>
      <c r="L533" s="9" t="s">
        <v>64</v>
      </c>
      <c r="M533" t="str">
        <f t="shared" si="66"/>
        <v>0</v>
      </c>
      <c r="N533">
        <f t="shared" si="67"/>
        <v>0</v>
      </c>
      <c r="O533" s="9"/>
      <c r="P533" s="9" t="s">
        <v>73</v>
      </c>
      <c r="Q533" s="9" t="s">
        <v>63</v>
      </c>
      <c r="R533" s="7" t="str">
        <f t="shared" si="68"/>
        <v>0</v>
      </c>
      <c r="S533" s="9" t="s">
        <v>80</v>
      </c>
      <c r="T533" t="str">
        <f t="shared" si="69"/>
        <v>0</v>
      </c>
      <c r="U533" s="9" t="s">
        <v>80</v>
      </c>
      <c r="V533" t="str">
        <f t="shared" si="70"/>
        <v>0</v>
      </c>
      <c r="W533" s="19">
        <f t="shared" si="71"/>
        <v>0</v>
      </c>
      <c r="X533" s="9"/>
      <c r="Y533" s="9"/>
      <c r="Z533" s="9" t="s">
        <v>83</v>
      </c>
      <c r="AA533" s="9" t="s">
        <v>63</v>
      </c>
      <c r="AB533" s="9" t="s">
        <v>84</v>
      </c>
      <c r="AC533" s="9" t="s">
        <v>63</v>
      </c>
      <c r="AD533" s="9" t="s">
        <v>80</v>
      </c>
      <c r="AE533" s="9" t="s">
        <v>63</v>
      </c>
      <c r="AF533" s="9" t="s">
        <v>110</v>
      </c>
      <c r="AG533" s="9"/>
      <c r="AH533" s="9" t="s">
        <v>66</v>
      </c>
      <c r="AI533" s="9" t="s">
        <v>134</v>
      </c>
      <c r="AJ533" s="9" t="s">
        <v>135</v>
      </c>
      <c r="AK533" s="9" t="s">
        <v>66</v>
      </c>
      <c r="AL533" s="9" t="s">
        <v>110</v>
      </c>
      <c r="AM533" s="9" t="s">
        <v>134</v>
      </c>
      <c r="AN533" s="9" t="s">
        <v>63</v>
      </c>
      <c r="AO533" s="9" t="s">
        <v>122</v>
      </c>
      <c r="AP533" s="9" t="s">
        <v>1350</v>
      </c>
      <c r="AQ533" s="9"/>
      <c r="AR533" s="9" t="s">
        <v>137</v>
      </c>
      <c r="AS533" s="9" t="s">
        <v>63</v>
      </c>
      <c r="AT533" s="9" t="s">
        <v>255</v>
      </c>
      <c r="AU533" s="9" t="s">
        <v>2307</v>
      </c>
    </row>
    <row r="534" spans="1:47" hidden="1" x14ac:dyDescent="0.25">
      <c r="A534" s="9" t="s">
        <v>3798</v>
      </c>
      <c r="B534" s="9" t="s">
        <v>3799</v>
      </c>
      <c r="C534" s="9" t="s">
        <v>3800</v>
      </c>
      <c r="D534" s="9" t="s">
        <v>59</v>
      </c>
      <c r="E534" s="9" t="s">
        <v>60</v>
      </c>
      <c r="F534" s="9"/>
      <c r="G534" s="9" t="s">
        <v>72</v>
      </c>
      <c r="H534">
        <f t="shared" si="64"/>
        <v>1</v>
      </c>
      <c r="I534" s="9"/>
      <c r="J534" s="9" t="s">
        <v>63</v>
      </c>
      <c r="K534" t="str">
        <f t="shared" si="65"/>
        <v>0</v>
      </c>
      <c r="L534" s="9" t="s">
        <v>64</v>
      </c>
      <c r="M534" t="str">
        <f t="shared" si="66"/>
        <v>0</v>
      </c>
      <c r="N534">
        <f t="shared" si="67"/>
        <v>1</v>
      </c>
      <c r="O534" s="9"/>
      <c r="P534" s="9" t="s">
        <v>65</v>
      </c>
      <c r="Q534" s="9"/>
      <c r="R534" s="7" t="str">
        <f t="shared" si="68"/>
        <v>0</v>
      </c>
      <c r="S534" s="9"/>
      <c r="T534" t="str">
        <f t="shared" si="69"/>
        <v>0</v>
      </c>
      <c r="U534" s="9"/>
      <c r="V534" t="str">
        <f t="shared" si="70"/>
        <v>0</v>
      </c>
      <c r="W534" s="19">
        <f t="shared" si="71"/>
        <v>0</v>
      </c>
      <c r="X534" s="9"/>
      <c r="Y534" s="9"/>
      <c r="Z534" s="9"/>
      <c r="AA534" s="9"/>
      <c r="AB534" s="9"/>
      <c r="AC534" s="9"/>
      <c r="AD534" s="9"/>
      <c r="AE534" s="9"/>
      <c r="AF534" s="9"/>
      <c r="AG534" s="9"/>
      <c r="AH534" s="9"/>
      <c r="AI534" s="9"/>
      <c r="AJ534" s="9"/>
      <c r="AK534" s="9"/>
      <c r="AL534" s="9"/>
      <c r="AM534" s="9"/>
      <c r="AN534" s="9"/>
      <c r="AO534" s="9"/>
      <c r="AP534" s="9"/>
      <c r="AQ534" s="9"/>
      <c r="AR534" s="9" t="s">
        <v>5645</v>
      </c>
      <c r="AS534" s="9"/>
      <c r="AT534" s="9"/>
      <c r="AU534" s="9"/>
    </row>
    <row r="535" spans="1:47" x14ac:dyDescent="0.25">
      <c r="A535" s="9" t="s">
        <v>3801</v>
      </c>
      <c r="B535" s="9" t="s">
        <v>3802</v>
      </c>
      <c r="C535" s="9" t="s">
        <v>3803</v>
      </c>
      <c r="D535" s="9" t="s">
        <v>82</v>
      </c>
      <c r="E535" s="9" t="s">
        <v>60</v>
      </c>
      <c r="F535" s="9"/>
      <c r="G535" s="9" t="s">
        <v>133</v>
      </c>
      <c r="H535">
        <f t="shared" si="64"/>
        <v>0</v>
      </c>
      <c r="I535" s="9"/>
      <c r="J535" s="9" t="s">
        <v>63</v>
      </c>
      <c r="K535" t="str">
        <f t="shared" si="65"/>
        <v>0</v>
      </c>
      <c r="L535" s="9" t="s">
        <v>64</v>
      </c>
      <c r="M535" t="str">
        <f t="shared" si="66"/>
        <v>0</v>
      </c>
      <c r="N535">
        <f t="shared" si="67"/>
        <v>0</v>
      </c>
      <c r="O535" s="9"/>
      <c r="P535" s="9" t="s">
        <v>73</v>
      </c>
      <c r="Q535" s="9" t="s">
        <v>63</v>
      </c>
      <c r="R535" s="7" t="str">
        <f t="shared" si="68"/>
        <v>0</v>
      </c>
      <c r="S535" s="9" t="s">
        <v>66</v>
      </c>
      <c r="T535" t="str">
        <f t="shared" si="69"/>
        <v>1</v>
      </c>
      <c r="U535" s="9" t="s">
        <v>63</v>
      </c>
      <c r="V535" t="str">
        <f t="shared" si="70"/>
        <v>0</v>
      </c>
      <c r="W535" s="19">
        <f t="shared" si="71"/>
        <v>1</v>
      </c>
      <c r="X535" s="9" t="s">
        <v>15</v>
      </c>
      <c r="Y535" s="9" t="s">
        <v>3804</v>
      </c>
      <c r="Z535" s="9"/>
      <c r="AA535" s="9"/>
      <c r="AB535" s="9"/>
      <c r="AC535" s="9"/>
      <c r="AD535" s="9"/>
      <c r="AE535" s="9"/>
      <c r="AF535" s="9"/>
      <c r="AG535" s="9"/>
      <c r="AH535" s="9"/>
      <c r="AI535" s="9"/>
      <c r="AJ535" s="9"/>
      <c r="AK535" s="9"/>
      <c r="AL535" s="9"/>
      <c r="AM535" s="9"/>
      <c r="AN535" s="9"/>
      <c r="AO535" s="9"/>
      <c r="AP535" s="9"/>
      <c r="AQ535" s="9"/>
      <c r="AR535" s="9" t="s">
        <v>5645</v>
      </c>
      <c r="AS535" s="9"/>
      <c r="AT535" s="9"/>
      <c r="AU535" s="9"/>
    </row>
    <row r="536" spans="1:47" x14ac:dyDescent="0.25">
      <c r="A536" s="9" t="s">
        <v>3805</v>
      </c>
      <c r="B536" s="9" t="s">
        <v>3806</v>
      </c>
      <c r="C536" s="9" t="s">
        <v>3807</v>
      </c>
      <c r="D536" s="9" t="s">
        <v>82</v>
      </c>
      <c r="E536" s="9" t="s">
        <v>60</v>
      </c>
      <c r="F536" s="9"/>
      <c r="G536" s="9" t="s">
        <v>133</v>
      </c>
      <c r="H536">
        <f t="shared" si="64"/>
        <v>0</v>
      </c>
      <c r="I536" s="9"/>
      <c r="J536" s="9" t="s">
        <v>63</v>
      </c>
      <c r="K536" t="str">
        <f t="shared" si="65"/>
        <v>0</v>
      </c>
      <c r="L536" s="9" t="s">
        <v>64</v>
      </c>
      <c r="M536" t="str">
        <f t="shared" si="66"/>
        <v>0</v>
      </c>
      <c r="N536">
        <f t="shared" si="67"/>
        <v>0</v>
      </c>
      <c r="O536" s="9"/>
      <c r="P536" s="9" t="s">
        <v>65</v>
      </c>
      <c r="Q536" s="9" t="s">
        <v>63</v>
      </c>
      <c r="R536" s="7" t="str">
        <f t="shared" si="68"/>
        <v>0</v>
      </c>
      <c r="S536" s="9" t="s">
        <v>66</v>
      </c>
      <c r="T536" t="str">
        <f t="shared" si="69"/>
        <v>1</v>
      </c>
      <c r="U536" s="9" t="s">
        <v>63</v>
      </c>
      <c r="V536" t="str">
        <f t="shared" si="70"/>
        <v>0</v>
      </c>
      <c r="W536" s="19">
        <f t="shared" si="71"/>
        <v>1</v>
      </c>
      <c r="X536" s="9" t="s">
        <v>15</v>
      </c>
      <c r="Y536" s="9" t="s">
        <v>3808</v>
      </c>
      <c r="Z536" s="9"/>
      <c r="AA536" s="9"/>
      <c r="AB536" s="9"/>
      <c r="AC536" s="9"/>
      <c r="AD536" s="9"/>
      <c r="AE536" s="9"/>
      <c r="AF536" s="9"/>
      <c r="AG536" s="9"/>
      <c r="AH536" s="9"/>
      <c r="AI536" s="9"/>
      <c r="AJ536" s="9"/>
      <c r="AK536" s="9"/>
      <c r="AL536" s="9"/>
      <c r="AM536" s="9"/>
      <c r="AN536" s="9"/>
      <c r="AO536" s="9"/>
      <c r="AP536" s="9"/>
      <c r="AQ536" s="9"/>
      <c r="AR536" s="9" t="s">
        <v>5645</v>
      </c>
      <c r="AS536" s="9"/>
      <c r="AT536" s="9"/>
      <c r="AU536" s="9"/>
    </row>
    <row r="537" spans="1:47" x14ac:dyDescent="0.25">
      <c r="A537" s="9" t="s">
        <v>3809</v>
      </c>
      <c r="B537" s="9" t="s">
        <v>3810</v>
      </c>
      <c r="C537" s="9" t="s">
        <v>3811</v>
      </c>
      <c r="D537" s="9" t="s">
        <v>82</v>
      </c>
      <c r="E537" s="9" t="s">
        <v>60</v>
      </c>
      <c r="F537" s="9"/>
      <c r="G537" s="9" t="s">
        <v>118</v>
      </c>
      <c r="H537">
        <f t="shared" si="64"/>
        <v>0</v>
      </c>
      <c r="I537" s="9"/>
      <c r="J537" s="9" t="s">
        <v>63</v>
      </c>
      <c r="K537" t="str">
        <f t="shared" si="65"/>
        <v>0</v>
      </c>
      <c r="L537" s="9" t="s">
        <v>64</v>
      </c>
      <c r="M537" t="str">
        <f t="shared" si="66"/>
        <v>0</v>
      </c>
      <c r="N537">
        <f t="shared" si="67"/>
        <v>0</v>
      </c>
      <c r="O537" s="9"/>
      <c r="P537" s="9" t="s">
        <v>65</v>
      </c>
      <c r="Q537" s="9" t="s">
        <v>63</v>
      </c>
      <c r="R537" s="7" t="str">
        <f t="shared" si="68"/>
        <v>0</v>
      </c>
      <c r="S537" s="9" t="s">
        <v>79</v>
      </c>
      <c r="T537" t="str">
        <f t="shared" si="69"/>
        <v>0</v>
      </c>
      <c r="U537" s="9" t="s">
        <v>63</v>
      </c>
      <c r="V537" t="str">
        <f t="shared" si="70"/>
        <v>0</v>
      </c>
      <c r="W537" s="19">
        <f t="shared" si="71"/>
        <v>0</v>
      </c>
      <c r="X537" s="9"/>
      <c r="Y537" s="9"/>
      <c r="Z537" s="9" t="s">
        <v>83</v>
      </c>
      <c r="AA537" s="9" t="s">
        <v>63</v>
      </c>
      <c r="AB537" s="9" t="s">
        <v>63</v>
      </c>
      <c r="AC537" s="9" t="s">
        <v>63</v>
      </c>
      <c r="AD537" s="9" t="s">
        <v>80</v>
      </c>
      <c r="AE537" s="9" t="s">
        <v>80</v>
      </c>
      <c r="AF537" s="9" t="s">
        <v>85</v>
      </c>
      <c r="AG537" s="9" t="s">
        <v>86</v>
      </c>
      <c r="AH537" s="9" t="s">
        <v>66</v>
      </c>
      <c r="AI537" s="9" t="s">
        <v>63</v>
      </c>
      <c r="AJ537" s="9" t="s">
        <v>63</v>
      </c>
      <c r="AK537" s="9" t="s">
        <v>63</v>
      </c>
      <c r="AL537" s="9" t="s">
        <v>63</v>
      </c>
      <c r="AM537" s="9" t="s">
        <v>63</v>
      </c>
      <c r="AN537" s="9" t="s">
        <v>63</v>
      </c>
      <c r="AO537" s="9" t="s">
        <v>288</v>
      </c>
      <c r="AP537" s="9" t="s">
        <v>78</v>
      </c>
      <c r="AQ537" s="9"/>
      <c r="AR537" s="9" t="s">
        <v>137</v>
      </c>
      <c r="AS537" s="9" t="s">
        <v>63</v>
      </c>
      <c r="AT537" s="9" t="s">
        <v>1161</v>
      </c>
      <c r="AU537" s="9" t="s">
        <v>1994</v>
      </c>
    </row>
    <row r="538" spans="1:47" hidden="1" x14ac:dyDescent="0.25">
      <c r="A538" s="9" t="s">
        <v>3816</v>
      </c>
      <c r="B538" s="9" t="s">
        <v>3817</v>
      </c>
      <c r="C538" s="9" t="s">
        <v>3818</v>
      </c>
      <c r="D538" s="9" t="s">
        <v>82</v>
      </c>
      <c r="E538" s="9" t="s">
        <v>60</v>
      </c>
      <c r="F538" s="9"/>
      <c r="G538" s="9" t="s">
        <v>341</v>
      </c>
      <c r="H538">
        <f t="shared" si="64"/>
        <v>0</v>
      </c>
      <c r="I538" s="9"/>
      <c r="J538" s="9" t="s">
        <v>63</v>
      </c>
      <c r="K538" t="str">
        <f t="shared" si="65"/>
        <v>0</v>
      </c>
      <c r="L538" s="9" t="s">
        <v>64</v>
      </c>
      <c r="M538" t="str">
        <f t="shared" si="66"/>
        <v>0</v>
      </c>
      <c r="N538">
        <f t="shared" si="67"/>
        <v>0</v>
      </c>
      <c r="O538" s="9"/>
      <c r="P538" s="9" t="s">
        <v>65</v>
      </c>
      <c r="Q538" s="9" t="s">
        <v>63</v>
      </c>
      <c r="R538" s="7" t="str">
        <f t="shared" si="68"/>
        <v>0</v>
      </c>
      <c r="S538" s="9" t="s">
        <v>79</v>
      </c>
      <c r="T538" t="str">
        <f t="shared" si="69"/>
        <v>0</v>
      </c>
      <c r="U538" s="9" t="s">
        <v>66</v>
      </c>
      <c r="V538" t="str">
        <f t="shared" si="70"/>
        <v>1</v>
      </c>
      <c r="W538" s="19">
        <f t="shared" si="71"/>
        <v>1</v>
      </c>
      <c r="X538" s="9" t="s">
        <v>15</v>
      </c>
      <c r="Y538" s="9" t="s">
        <v>3819</v>
      </c>
      <c r="Z538" s="9"/>
      <c r="AA538" s="9"/>
      <c r="AB538" s="9"/>
      <c r="AC538" s="9"/>
      <c r="AD538" s="9"/>
      <c r="AE538" s="9"/>
      <c r="AF538" s="9"/>
      <c r="AG538" s="9"/>
      <c r="AH538" s="9"/>
      <c r="AI538" s="9"/>
      <c r="AJ538" s="9"/>
      <c r="AK538" s="9"/>
      <c r="AL538" s="9"/>
      <c r="AM538" s="9"/>
      <c r="AN538" s="9"/>
      <c r="AO538" s="9"/>
      <c r="AP538" s="9"/>
      <c r="AQ538" s="9"/>
      <c r="AR538" s="9" t="s">
        <v>5645</v>
      </c>
      <c r="AS538" s="9"/>
      <c r="AT538" s="9"/>
      <c r="AU538" s="9"/>
    </row>
    <row r="539" spans="1:47" hidden="1" x14ac:dyDescent="0.25">
      <c r="A539" s="9" t="s">
        <v>3820</v>
      </c>
      <c r="B539" s="9" t="s">
        <v>3821</v>
      </c>
      <c r="C539" s="9" t="s">
        <v>3822</v>
      </c>
      <c r="D539" s="9" t="s">
        <v>82</v>
      </c>
      <c r="E539" s="9" t="s">
        <v>60</v>
      </c>
      <c r="F539" s="9"/>
      <c r="G539" s="9" t="s">
        <v>72</v>
      </c>
      <c r="H539">
        <f t="shared" si="64"/>
        <v>1</v>
      </c>
      <c r="I539" s="9"/>
      <c r="J539" s="9" t="s">
        <v>63</v>
      </c>
      <c r="K539" t="str">
        <f t="shared" si="65"/>
        <v>0</v>
      </c>
      <c r="L539" s="9" t="s">
        <v>64</v>
      </c>
      <c r="M539" t="str">
        <f t="shared" si="66"/>
        <v>0</v>
      </c>
      <c r="N539">
        <f t="shared" si="67"/>
        <v>1</v>
      </c>
      <c r="O539" s="9"/>
      <c r="P539" s="9" t="s">
        <v>65</v>
      </c>
      <c r="Q539" s="9"/>
      <c r="R539" s="7" t="str">
        <f t="shared" si="68"/>
        <v>0</v>
      </c>
      <c r="S539" s="9"/>
      <c r="T539" t="str">
        <f t="shared" si="69"/>
        <v>0</v>
      </c>
      <c r="U539" s="9"/>
      <c r="V539" t="str">
        <f t="shared" si="70"/>
        <v>0</v>
      </c>
      <c r="W539" s="19">
        <f t="shared" si="71"/>
        <v>0</v>
      </c>
      <c r="X539" s="9"/>
      <c r="Y539" s="9"/>
      <c r="Z539" s="9"/>
      <c r="AA539" s="9"/>
      <c r="AB539" s="9"/>
      <c r="AC539" s="9"/>
      <c r="AD539" s="9"/>
      <c r="AE539" s="9"/>
      <c r="AF539" s="9"/>
      <c r="AG539" s="9"/>
      <c r="AH539" s="9"/>
      <c r="AI539" s="9"/>
      <c r="AJ539" s="9"/>
      <c r="AK539" s="9"/>
      <c r="AL539" s="9"/>
      <c r="AM539" s="9"/>
      <c r="AN539" s="9"/>
      <c r="AO539" s="9"/>
      <c r="AP539" s="9"/>
      <c r="AQ539" s="9"/>
      <c r="AR539" s="9" t="s">
        <v>5645</v>
      </c>
      <c r="AS539" s="9"/>
      <c r="AT539" s="9"/>
      <c r="AU539" s="9"/>
    </row>
    <row r="540" spans="1:47" hidden="1" x14ac:dyDescent="0.25">
      <c r="A540" s="9" t="s">
        <v>3823</v>
      </c>
      <c r="B540" s="9" t="s">
        <v>3824</v>
      </c>
      <c r="C540" s="9" t="s">
        <v>3825</v>
      </c>
      <c r="D540" s="9" t="s">
        <v>82</v>
      </c>
      <c r="E540" s="9" t="s">
        <v>60</v>
      </c>
      <c r="F540" s="9"/>
      <c r="G540" s="9" t="s">
        <v>72</v>
      </c>
      <c r="H540">
        <f t="shared" si="64"/>
        <v>1</v>
      </c>
      <c r="I540" s="9"/>
      <c r="J540" s="9" t="s">
        <v>63</v>
      </c>
      <c r="K540" t="str">
        <f t="shared" si="65"/>
        <v>0</v>
      </c>
      <c r="L540" s="9" t="s">
        <v>64</v>
      </c>
      <c r="M540" t="str">
        <f t="shared" si="66"/>
        <v>0</v>
      </c>
      <c r="N540">
        <f t="shared" si="67"/>
        <v>1</v>
      </c>
      <c r="O540" s="9"/>
      <c r="P540" s="9" t="s">
        <v>65</v>
      </c>
      <c r="Q540" s="9"/>
      <c r="R540" s="7" t="str">
        <f t="shared" si="68"/>
        <v>0</v>
      </c>
      <c r="S540" s="9"/>
      <c r="T540" t="str">
        <f t="shared" si="69"/>
        <v>0</v>
      </c>
      <c r="U540" s="9"/>
      <c r="V540" t="str">
        <f t="shared" si="70"/>
        <v>0</v>
      </c>
      <c r="W540" s="19">
        <f t="shared" si="71"/>
        <v>0</v>
      </c>
      <c r="X540" s="9"/>
      <c r="Y540" s="9"/>
      <c r="Z540" s="9"/>
      <c r="AA540" s="9"/>
      <c r="AB540" s="9"/>
      <c r="AC540" s="9"/>
      <c r="AD540" s="9"/>
      <c r="AE540" s="9"/>
      <c r="AF540" s="9"/>
      <c r="AG540" s="9"/>
      <c r="AH540" s="9"/>
      <c r="AI540" s="9"/>
      <c r="AJ540" s="9"/>
      <c r="AK540" s="9"/>
      <c r="AL540" s="9"/>
      <c r="AM540" s="9"/>
      <c r="AN540" s="9"/>
      <c r="AO540" s="9"/>
      <c r="AP540" s="9"/>
      <c r="AQ540" s="9"/>
      <c r="AR540" s="9" t="s">
        <v>5645</v>
      </c>
      <c r="AS540" s="9"/>
      <c r="AT540" s="9"/>
      <c r="AU540" s="9"/>
    </row>
    <row r="541" spans="1:47" hidden="1" x14ac:dyDescent="0.25">
      <c r="A541" s="9" t="s">
        <v>3826</v>
      </c>
      <c r="B541" s="9" t="s">
        <v>3827</v>
      </c>
      <c r="C541" s="9" t="s">
        <v>3828</v>
      </c>
      <c r="D541" s="9" t="s">
        <v>82</v>
      </c>
      <c r="E541" s="9" t="s">
        <v>60</v>
      </c>
      <c r="F541" s="9"/>
      <c r="G541" s="9" t="s">
        <v>133</v>
      </c>
      <c r="H541">
        <f t="shared" si="64"/>
        <v>0</v>
      </c>
      <c r="I541" s="9"/>
      <c r="J541" s="9" t="s">
        <v>63</v>
      </c>
      <c r="K541" t="str">
        <f t="shared" si="65"/>
        <v>0</v>
      </c>
      <c r="L541" s="9" t="s">
        <v>64</v>
      </c>
      <c r="M541" t="str">
        <f t="shared" si="66"/>
        <v>0</v>
      </c>
      <c r="N541">
        <f t="shared" si="67"/>
        <v>0</v>
      </c>
      <c r="O541" s="9"/>
      <c r="P541" s="9" t="s">
        <v>65</v>
      </c>
      <c r="Q541" s="9" t="s">
        <v>63</v>
      </c>
      <c r="R541" s="7" t="str">
        <f t="shared" si="68"/>
        <v>0</v>
      </c>
      <c r="S541" s="9" t="s">
        <v>80</v>
      </c>
      <c r="T541" t="str">
        <f t="shared" si="69"/>
        <v>0</v>
      </c>
      <c r="U541" s="9" t="s">
        <v>80</v>
      </c>
      <c r="V541" t="str">
        <f t="shared" si="70"/>
        <v>0</v>
      </c>
      <c r="W541" s="19">
        <f t="shared" si="71"/>
        <v>0</v>
      </c>
      <c r="X541" s="9"/>
      <c r="Y541" s="9"/>
      <c r="Z541" s="9" t="s">
        <v>83</v>
      </c>
      <c r="AA541" s="9" t="s">
        <v>63</v>
      </c>
      <c r="AB541" s="9" t="s">
        <v>84</v>
      </c>
      <c r="AC541" s="9" t="s">
        <v>110</v>
      </c>
      <c r="AD541" s="9" t="s">
        <v>110</v>
      </c>
      <c r="AE541" s="9" t="s">
        <v>63</v>
      </c>
      <c r="AF541" s="9" t="s">
        <v>110</v>
      </c>
      <c r="AG541" s="9"/>
      <c r="AH541" s="9" t="s">
        <v>66</v>
      </c>
      <c r="AI541" s="9" t="s">
        <v>134</v>
      </c>
      <c r="AJ541" s="9" t="s">
        <v>135</v>
      </c>
      <c r="AK541" s="9" t="s">
        <v>66</v>
      </c>
      <c r="AL541" s="9" t="s">
        <v>110</v>
      </c>
      <c r="AM541" s="9" t="s">
        <v>134</v>
      </c>
      <c r="AN541" s="9" t="s">
        <v>63</v>
      </c>
      <c r="AO541" s="9" t="s">
        <v>122</v>
      </c>
      <c r="AP541" s="9" t="s">
        <v>320</v>
      </c>
      <c r="AQ541" s="9"/>
      <c r="AR541" s="9" t="s">
        <v>137</v>
      </c>
      <c r="AS541" s="9" t="s">
        <v>63</v>
      </c>
      <c r="AT541" s="9"/>
      <c r="AU541" s="9" t="s">
        <v>1360</v>
      </c>
    </row>
    <row r="542" spans="1:47" x14ac:dyDescent="0.25">
      <c r="A542" s="9" t="s">
        <v>3831</v>
      </c>
      <c r="B542" s="9" t="s">
        <v>3832</v>
      </c>
      <c r="C542" s="9" t="s">
        <v>3833</v>
      </c>
      <c r="D542" s="9" t="s">
        <v>82</v>
      </c>
      <c r="E542" s="9" t="s">
        <v>60</v>
      </c>
      <c r="F542" s="9"/>
      <c r="G542" s="9" t="s">
        <v>78</v>
      </c>
      <c r="H542">
        <f t="shared" si="64"/>
        <v>0</v>
      </c>
      <c r="I542" s="9"/>
      <c r="J542" s="9" t="s">
        <v>63</v>
      </c>
      <c r="K542" t="str">
        <f t="shared" si="65"/>
        <v>0</v>
      </c>
      <c r="L542" s="9" t="s">
        <v>64</v>
      </c>
      <c r="M542" t="str">
        <f t="shared" si="66"/>
        <v>0</v>
      </c>
      <c r="N542">
        <f t="shared" si="67"/>
        <v>0</v>
      </c>
      <c r="O542" s="9"/>
      <c r="P542" s="9" t="s">
        <v>73</v>
      </c>
      <c r="Q542" s="9" t="s">
        <v>63</v>
      </c>
      <c r="R542" s="7" t="str">
        <f t="shared" si="68"/>
        <v>0</v>
      </c>
      <c r="S542" s="9" t="s">
        <v>79</v>
      </c>
      <c r="T542" t="str">
        <f t="shared" si="69"/>
        <v>0</v>
      </c>
      <c r="U542" s="9" t="s">
        <v>63</v>
      </c>
      <c r="V542" t="str">
        <f t="shared" si="70"/>
        <v>0</v>
      </c>
      <c r="W542" s="19">
        <f t="shared" si="71"/>
        <v>0</v>
      </c>
      <c r="X542" s="9"/>
      <c r="Y542" s="9"/>
      <c r="Z542" s="9" t="s">
        <v>83</v>
      </c>
      <c r="AA542" s="9" t="s">
        <v>63</v>
      </c>
      <c r="AB542" s="9" t="s">
        <v>63</v>
      </c>
      <c r="AC542" s="9" t="s">
        <v>63</v>
      </c>
      <c r="AD542" s="9" t="s">
        <v>80</v>
      </c>
      <c r="AE542" s="9" t="s">
        <v>63</v>
      </c>
      <c r="AF542" s="9" t="s">
        <v>85</v>
      </c>
      <c r="AG542" s="9" t="s">
        <v>86</v>
      </c>
      <c r="AH542" s="9" t="s">
        <v>66</v>
      </c>
      <c r="AI542" s="9" t="s">
        <v>63</v>
      </c>
      <c r="AJ542" s="9" t="s">
        <v>63</v>
      </c>
      <c r="AK542" s="9" t="s">
        <v>63</v>
      </c>
      <c r="AL542" s="9" t="s">
        <v>63</v>
      </c>
      <c r="AM542" s="9" t="s">
        <v>63</v>
      </c>
      <c r="AN542" s="9" t="s">
        <v>63</v>
      </c>
      <c r="AO542" s="9" t="s">
        <v>288</v>
      </c>
      <c r="AP542" s="9" t="s">
        <v>78</v>
      </c>
      <c r="AQ542" s="9"/>
      <c r="AR542" s="9" t="s">
        <v>137</v>
      </c>
      <c r="AS542" s="9" t="s">
        <v>63</v>
      </c>
      <c r="AT542" s="9"/>
      <c r="AU542" s="9" t="s">
        <v>3834</v>
      </c>
    </row>
    <row r="543" spans="1:47" hidden="1" x14ac:dyDescent="0.25">
      <c r="A543" s="9" t="s">
        <v>3846</v>
      </c>
      <c r="B543" s="9" t="s">
        <v>3847</v>
      </c>
      <c r="C543" s="9" t="s">
        <v>3848</v>
      </c>
      <c r="D543" s="9" t="s">
        <v>59</v>
      </c>
      <c r="E543" s="9" t="s">
        <v>60</v>
      </c>
      <c r="F543" s="9"/>
      <c r="G543" s="9" t="s">
        <v>72</v>
      </c>
      <c r="H543">
        <f t="shared" si="64"/>
        <v>1</v>
      </c>
      <c r="I543" s="9"/>
      <c r="J543" s="9" t="s">
        <v>63</v>
      </c>
      <c r="K543" t="str">
        <f t="shared" si="65"/>
        <v>0</v>
      </c>
      <c r="L543" s="9" t="s">
        <v>64</v>
      </c>
      <c r="M543" t="str">
        <f t="shared" si="66"/>
        <v>0</v>
      </c>
      <c r="N543">
        <f t="shared" si="67"/>
        <v>1</v>
      </c>
      <c r="O543" s="9"/>
      <c r="P543" s="9" t="s">
        <v>65</v>
      </c>
      <c r="Q543" s="9"/>
      <c r="R543" s="7" t="str">
        <f t="shared" si="68"/>
        <v>0</v>
      </c>
      <c r="S543" s="9"/>
      <c r="T543" t="str">
        <f t="shared" si="69"/>
        <v>0</v>
      </c>
      <c r="U543" s="9"/>
      <c r="V543" t="str">
        <f t="shared" si="70"/>
        <v>0</v>
      </c>
      <c r="W543" s="19">
        <f t="shared" si="71"/>
        <v>0</v>
      </c>
      <c r="X543" s="9"/>
      <c r="Y543" s="9"/>
      <c r="Z543" s="9"/>
      <c r="AA543" s="9"/>
      <c r="AB543" s="9"/>
      <c r="AC543" s="9"/>
      <c r="AD543" s="9"/>
      <c r="AE543" s="9"/>
      <c r="AF543" s="9"/>
      <c r="AG543" s="9"/>
      <c r="AH543" s="9"/>
      <c r="AI543" s="9"/>
      <c r="AJ543" s="9"/>
      <c r="AK543" s="9"/>
      <c r="AL543" s="9"/>
      <c r="AM543" s="9"/>
      <c r="AN543" s="9"/>
      <c r="AO543" s="9"/>
      <c r="AP543" s="9"/>
      <c r="AQ543" s="9"/>
      <c r="AR543" s="9" t="s">
        <v>5645</v>
      </c>
      <c r="AS543" s="9"/>
      <c r="AT543" s="9"/>
      <c r="AU543" s="9"/>
    </row>
    <row r="544" spans="1:47" hidden="1" x14ac:dyDescent="0.25">
      <c r="A544" s="9" t="s">
        <v>3849</v>
      </c>
      <c r="B544" s="9" t="s">
        <v>3850</v>
      </c>
      <c r="C544" s="9" t="s">
        <v>3851</v>
      </c>
      <c r="D544" s="9" t="s">
        <v>82</v>
      </c>
      <c r="E544" s="9" t="s">
        <v>60</v>
      </c>
      <c r="F544" s="9"/>
      <c r="G544" s="9" t="s">
        <v>72</v>
      </c>
      <c r="H544">
        <f t="shared" si="64"/>
        <v>1</v>
      </c>
      <c r="I544" s="9"/>
      <c r="J544" s="9" t="s">
        <v>63</v>
      </c>
      <c r="K544" t="str">
        <f t="shared" si="65"/>
        <v>0</v>
      </c>
      <c r="L544" s="9" t="s">
        <v>64</v>
      </c>
      <c r="M544" t="str">
        <f t="shared" si="66"/>
        <v>0</v>
      </c>
      <c r="N544">
        <f t="shared" si="67"/>
        <v>1</v>
      </c>
      <c r="O544" s="9"/>
      <c r="P544" s="9" t="s">
        <v>65</v>
      </c>
      <c r="Q544" s="9"/>
      <c r="R544" s="7" t="str">
        <f t="shared" si="68"/>
        <v>0</v>
      </c>
      <c r="S544" s="9"/>
      <c r="T544" t="str">
        <f t="shared" si="69"/>
        <v>0</v>
      </c>
      <c r="U544" s="9"/>
      <c r="V544" t="str">
        <f t="shared" si="70"/>
        <v>0</v>
      </c>
      <c r="W544" s="19">
        <f t="shared" si="71"/>
        <v>0</v>
      </c>
      <c r="X544" s="9"/>
      <c r="Y544" s="9"/>
      <c r="Z544" s="9"/>
      <c r="AA544" s="9"/>
      <c r="AB544" s="9"/>
      <c r="AC544" s="9"/>
      <c r="AD544" s="9"/>
      <c r="AE544" s="9"/>
      <c r="AF544" s="9"/>
      <c r="AG544" s="9"/>
      <c r="AH544" s="9"/>
      <c r="AI544" s="9"/>
      <c r="AJ544" s="9"/>
      <c r="AK544" s="9"/>
      <c r="AL544" s="9"/>
      <c r="AM544" s="9"/>
      <c r="AN544" s="9"/>
      <c r="AO544" s="9"/>
      <c r="AP544" s="9"/>
      <c r="AQ544" s="9"/>
      <c r="AR544" s="9" t="s">
        <v>5645</v>
      </c>
      <c r="AS544" s="9"/>
      <c r="AT544" s="9"/>
      <c r="AU544" s="9"/>
    </row>
    <row r="545" spans="1:47" hidden="1" x14ac:dyDescent="0.25">
      <c r="A545" s="9" t="s">
        <v>3852</v>
      </c>
      <c r="B545" s="9" t="s">
        <v>3853</v>
      </c>
      <c r="C545" s="9" t="s">
        <v>3854</v>
      </c>
      <c r="D545" s="9" t="s">
        <v>59</v>
      </c>
      <c r="E545" s="9" t="s">
        <v>60</v>
      </c>
      <c r="F545" s="9"/>
      <c r="G545" s="9" t="s">
        <v>743</v>
      </c>
      <c r="H545">
        <f t="shared" si="64"/>
        <v>1</v>
      </c>
      <c r="I545" s="9"/>
      <c r="J545" s="9" t="s">
        <v>63</v>
      </c>
      <c r="K545" t="str">
        <f t="shared" si="65"/>
        <v>0</v>
      </c>
      <c r="L545" s="9" t="s">
        <v>64</v>
      </c>
      <c r="M545" t="str">
        <f t="shared" si="66"/>
        <v>0</v>
      </c>
      <c r="N545">
        <f t="shared" si="67"/>
        <v>1</v>
      </c>
      <c r="O545" s="9"/>
      <c r="P545" s="9" t="s">
        <v>65</v>
      </c>
      <c r="Q545" s="9"/>
      <c r="R545" s="7" t="str">
        <f t="shared" si="68"/>
        <v>0</v>
      </c>
      <c r="S545" s="9"/>
      <c r="T545" t="str">
        <f t="shared" si="69"/>
        <v>0</v>
      </c>
      <c r="U545" s="9"/>
      <c r="V545" t="str">
        <f t="shared" si="70"/>
        <v>0</v>
      </c>
      <c r="W545" s="19">
        <f t="shared" si="71"/>
        <v>0</v>
      </c>
      <c r="X545" s="9"/>
      <c r="Y545" s="9"/>
      <c r="Z545" s="9"/>
      <c r="AA545" s="9"/>
      <c r="AB545" s="9"/>
      <c r="AC545" s="9"/>
      <c r="AD545" s="9"/>
      <c r="AE545" s="9"/>
      <c r="AF545" s="9"/>
      <c r="AG545" s="9"/>
      <c r="AH545" s="9"/>
      <c r="AI545" s="9"/>
      <c r="AJ545" s="9"/>
      <c r="AK545" s="9"/>
      <c r="AL545" s="9"/>
      <c r="AM545" s="9"/>
      <c r="AN545" s="9"/>
      <c r="AO545" s="9"/>
      <c r="AP545" s="9"/>
      <c r="AQ545" s="9"/>
      <c r="AR545" s="9" t="s">
        <v>5645</v>
      </c>
      <c r="AS545" s="9"/>
      <c r="AT545" s="9"/>
      <c r="AU545" s="9"/>
    </row>
    <row r="546" spans="1:47" x14ac:dyDescent="0.25">
      <c r="A546" s="9" t="s">
        <v>3855</v>
      </c>
      <c r="B546" s="9" t="s">
        <v>3856</v>
      </c>
      <c r="C546" s="9" t="s">
        <v>3857</v>
      </c>
      <c r="D546" s="9" t="s">
        <v>82</v>
      </c>
      <c r="E546" s="9" t="s">
        <v>60</v>
      </c>
      <c r="F546" s="9"/>
      <c r="G546" s="9" t="s">
        <v>78</v>
      </c>
      <c r="H546">
        <f t="shared" si="64"/>
        <v>0</v>
      </c>
      <c r="I546" s="9"/>
      <c r="J546" s="9" t="s">
        <v>63</v>
      </c>
      <c r="K546" t="str">
        <f t="shared" si="65"/>
        <v>0</v>
      </c>
      <c r="L546" s="9" t="s">
        <v>64</v>
      </c>
      <c r="M546" t="str">
        <f t="shared" si="66"/>
        <v>0</v>
      </c>
      <c r="N546">
        <f t="shared" si="67"/>
        <v>0</v>
      </c>
      <c r="O546" s="9"/>
      <c r="P546" s="9" t="s">
        <v>73</v>
      </c>
      <c r="Q546" s="9" t="s">
        <v>63</v>
      </c>
      <c r="R546" s="7" t="str">
        <f t="shared" si="68"/>
        <v>0</v>
      </c>
      <c r="S546" s="9" t="s">
        <v>80</v>
      </c>
      <c r="T546" t="str">
        <f t="shared" si="69"/>
        <v>0</v>
      </c>
      <c r="U546" s="9" t="s">
        <v>63</v>
      </c>
      <c r="V546" t="str">
        <f t="shared" si="70"/>
        <v>0</v>
      </c>
      <c r="W546" s="19">
        <f t="shared" si="71"/>
        <v>0</v>
      </c>
      <c r="X546" s="9"/>
      <c r="Y546" s="9"/>
      <c r="Z546" s="9" t="s">
        <v>83</v>
      </c>
      <c r="AA546" s="9" t="s">
        <v>63</v>
      </c>
      <c r="AB546" s="9" t="s">
        <v>63</v>
      </c>
      <c r="AC546" s="9" t="s">
        <v>63</v>
      </c>
      <c r="AD546" s="9" t="s">
        <v>110</v>
      </c>
      <c r="AE546" s="9" t="s">
        <v>63</v>
      </c>
      <c r="AF546" s="9" t="s">
        <v>85</v>
      </c>
      <c r="AG546" s="9" t="s">
        <v>86</v>
      </c>
      <c r="AH546" s="9" t="s">
        <v>66</v>
      </c>
      <c r="AI546" s="9" t="s">
        <v>63</v>
      </c>
      <c r="AJ546" s="9" t="s">
        <v>66</v>
      </c>
      <c r="AK546" s="9" t="s">
        <v>63</v>
      </c>
      <c r="AL546" s="9" t="s">
        <v>110</v>
      </c>
      <c r="AM546" s="9" t="s">
        <v>63</v>
      </c>
      <c r="AN546" s="9" t="s">
        <v>63</v>
      </c>
      <c r="AO546" s="9" t="s">
        <v>81</v>
      </c>
      <c r="AP546" s="9" t="s">
        <v>78</v>
      </c>
      <c r="AQ546" s="9"/>
      <c r="AR546" s="9" t="s">
        <v>137</v>
      </c>
      <c r="AS546" s="9" t="s">
        <v>63</v>
      </c>
      <c r="AT546" s="9"/>
      <c r="AU546" s="9" t="s">
        <v>3858</v>
      </c>
    </row>
    <row r="547" spans="1:47" x14ac:dyDescent="0.25">
      <c r="A547" s="9" t="s">
        <v>3863</v>
      </c>
      <c r="B547" s="9" t="s">
        <v>3864</v>
      </c>
      <c r="C547" s="9" t="s">
        <v>3865</v>
      </c>
      <c r="D547" s="9" t="s">
        <v>82</v>
      </c>
      <c r="E547" s="9" t="s">
        <v>60</v>
      </c>
      <c r="F547" s="9"/>
      <c r="G547" s="9" t="s">
        <v>62</v>
      </c>
      <c r="H547">
        <f t="shared" si="64"/>
        <v>0</v>
      </c>
      <c r="I547" s="9"/>
      <c r="J547" s="9" t="s">
        <v>63</v>
      </c>
      <c r="K547" t="str">
        <f t="shared" si="65"/>
        <v>0</v>
      </c>
      <c r="L547" s="9" t="s">
        <v>64</v>
      </c>
      <c r="M547" t="str">
        <f t="shared" si="66"/>
        <v>0</v>
      </c>
      <c r="N547">
        <f t="shared" si="67"/>
        <v>0</v>
      </c>
      <c r="O547" s="9"/>
      <c r="P547" s="9" t="s">
        <v>65</v>
      </c>
      <c r="Q547" s="9" t="s">
        <v>63</v>
      </c>
      <c r="R547" s="7" t="str">
        <f t="shared" si="68"/>
        <v>0</v>
      </c>
      <c r="S547" s="9" t="s">
        <v>80</v>
      </c>
      <c r="T547" t="str">
        <f t="shared" si="69"/>
        <v>0</v>
      </c>
      <c r="U547" s="9" t="s">
        <v>63</v>
      </c>
      <c r="V547" t="str">
        <f t="shared" si="70"/>
        <v>0</v>
      </c>
      <c r="W547" s="19">
        <f t="shared" si="71"/>
        <v>0</v>
      </c>
      <c r="X547" s="9"/>
      <c r="Y547" s="9"/>
      <c r="Z547" s="9" t="s">
        <v>83</v>
      </c>
      <c r="AA547" s="9" t="s">
        <v>63</v>
      </c>
      <c r="AB547" s="9" t="s">
        <v>63</v>
      </c>
      <c r="AC547" s="9" t="s">
        <v>63</v>
      </c>
      <c r="AD547" s="9" t="s">
        <v>80</v>
      </c>
      <c r="AE547" s="9" t="s">
        <v>63</v>
      </c>
      <c r="AF547" s="9" t="s">
        <v>85</v>
      </c>
      <c r="AG547" s="9" t="s">
        <v>86</v>
      </c>
      <c r="AH547" s="9" t="s">
        <v>66</v>
      </c>
      <c r="AI547" s="9" t="s">
        <v>134</v>
      </c>
      <c r="AJ547" s="9" t="s">
        <v>135</v>
      </c>
      <c r="AK547" s="9" t="s">
        <v>66</v>
      </c>
      <c r="AL547" s="9" t="s">
        <v>110</v>
      </c>
      <c r="AM547" s="9" t="s">
        <v>134</v>
      </c>
      <c r="AN547" s="9" t="s">
        <v>63</v>
      </c>
      <c r="AO547" s="9" t="s">
        <v>81</v>
      </c>
      <c r="AP547" s="9" t="s">
        <v>320</v>
      </c>
      <c r="AQ547" s="9"/>
      <c r="AR547" s="9" t="s">
        <v>137</v>
      </c>
      <c r="AS547" s="9" t="s">
        <v>63</v>
      </c>
      <c r="AT547" s="9" t="s">
        <v>138</v>
      </c>
      <c r="AU547" s="9" t="s">
        <v>3866</v>
      </c>
    </row>
    <row r="548" spans="1:47" hidden="1" x14ac:dyDescent="0.25">
      <c r="A548" s="9" t="s">
        <v>3871</v>
      </c>
      <c r="B548" s="9" t="s">
        <v>3872</v>
      </c>
      <c r="C548" s="9" t="s">
        <v>3873</v>
      </c>
      <c r="D548" s="9" t="s">
        <v>59</v>
      </c>
      <c r="E548" s="9" t="s">
        <v>60</v>
      </c>
      <c r="F548" s="9"/>
      <c r="G548" s="9" t="s">
        <v>72</v>
      </c>
      <c r="H548">
        <f t="shared" si="64"/>
        <v>1</v>
      </c>
      <c r="I548" s="9"/>
      <c r="J548" s="9" t="s">
        <v>63</v>
      </c>
      <c r="K548" t="str">
        <f t="shared" si="65"/>
        <v>0</v>
      </c>
      <c r="L548" s="9" t="s">
        <v>207</v>
      </c>
      <c r="M548" t="str">
        <f t="shared" si="66"/>
        <v>1</v>
      </c>
      <c r="N548">
        <f t="shared" si="67"/>
        <v>2</v>
      </c>
      <c r="O548" s="9" t="s">
        <v>208</v>
      </c>
      <c r="P548" s="9" t="s">
        <v>65</v>
      </c>
      <c r="Q548" s="9"/>
      <c r="R548" s="7" t="str">
        <f t="shared" si="68"/>
        <v>0</v>
      </c>
      <c r="S548" s="9"/>
      <c r="T548" t="str">
        <f t="shared" si="69"/>
        <v>0</v>
      </c>
      <c r="U548" s="9"/>
      <c r="V548" t="str">
        <f t="shared" si="70"/>
        <v>0</v>
      </c>
      <c r="W548" s="19">
        <f t="shared" si="71"/>
        <v>0</v>
      </c>
      <c r="X548" s="9"/>
      <c r="Y548" s="9"/>
      <c r="Z548" s="9"/>
      <c r="AA548" s="9"/>
      <c r="AB548" s="9"/>
      <c r="AC548" s="9"/>
      <c r="AD548" s="9"/>
      <c r="AE548" s="9"/>
      <c r="AF548" s="9"/>
      <c r="AG548" s="9"/>
      <c r="AH548" s="9"/>
      <c r="AI548" s="9"/>
      <c r="AJ548" s="9"/>
      <c r="AK548" s="9"/>
      <c r="AL548" s="9"/>
      <c r="AM548" s="9"/>
      <c r="AN548" s="9"/>
      <c r="AO548" s="9"/>
      <c r="AP548" s="9"/>
      <c r="AQ548" s="9"/>
      <c r="AR548" s="9" t="s">
        <v>5645</v>
      </c>
      <c r="AS548" s="9"/>
      <c r="AT548" s="9"/>
      <c r="AU548" s="9"/>
    </row>
    <row r="549" spans="1:47" hidden="1" x14ac:dyDescent="0.25">
      <c r="A549" s="9" t="s">
        <v>3874</v>
      </c>
      <c r="B549" s="9" t="s">
        <v>3875</v>
      </c>
      <c r="C549" s="9" t="s">
        <v>3876</v>
      </c>
      <c r="D549" s="9" t="s">
        <v>82</v>
      </c>
      <c r="E549" s="9" t="s">
        <v>60</v>
      </c>
      <c r="F549" s="9"/>
      <c r="G549" s="9" t="s">
        <v>78</v>
      </c>
      <c r="H549">
        <f t="shared" si="64"/>
        <v>0</v>
      </c>
      <c r="I549" s="9"/>
      <c r="J549" s="9" t="s">
        <v>63</v>
      </c>
      <c r="K549" t="str">
        <f t="shared" si="65"/>
        <v>0</v>
      </c>
      <c r="L549" s="9" t="s">
        <v>64</v>
      </c>
      <c r="M549" t="str">
        <f t="shared" si="66"/>
        <v>0</v>
      </c>
      <c r="N549">
        <f t="shared" si="67"/>
        <v>0</v>
      </c>
      <c r="O549" s="9"/>
      <c r="P549" s="9" t="s">
        <v>65</v>
      </c>
      <c r="Q549" s="9" t="s">
        <v>63</v>
      </c>
      <c r="R549" s="7" t="str">
        <f t="shared" si="68"/>
        <v>0</v>
      </c>
      <c r="S549" s="9" t="s">
        <v>80</v>
      </c>
      <c r="T549" t="str">
        <f t="shared" si="69"/>
        <v>0</v>
      </c>
      <c r="U549" s="9" t="s">
        <v>80</v>
      </c>
      <c r="V549" t="str">
        <f t="shared" si="70"/>
        <v>0</v>
      </c>
      <c r="W549" s="19">
        <f t="shared" si="71"/>
        <v>0</v>
      </c>
      <c r="X549" s="9"/>
      <c r="Y549" s="9"/>
      <c r="Z549" s="9" t="s">
        <v>83</v>
      </c>
      <c r="AA549" s="9" t="s">
        <v>63</v>
      </c>
      <c r="AB549" s="9" t="s">
        <v>63</v>
      </c>
      <c r="AC549" s="9" t="s">
        <v>63</v>
      </c>
      <c r="AD549" s="9" t="s">
        <v>80</v>
      </c>
      <c r="AE549" s="9" t="s">
        <v>63</v>
      </c>
      <c r="AF549" s="9" t="s">
        <v>110</v>
      </c>
      <c r="AG549" s="9"/>
      <c r="AH549" s="9" t="s">
        <v>66</v>
      </c>
      <c r="AI549" s="9" t="s">
        <v>63</v>
      </c>
      <c r="AJ549" s="9" t="s">
        <v>66</v>
      </c>
      <c r="AK549" s="9" t="s">
        <v>66</v>
      </c>
      <c r="AL549" s="9" t="s">
        <v>63</v>
      </c>
      <c r="AM549" s="9" t="s">
        <v>63</v>
      </c>
      <c r="AN549" s="9" t="s">
        <v>66</v>
      </c>
      <c r="AO549" s="9" t="s">
        <v>81</v>
      </c>
      <c r="AP549" s="9" t="s">
        <v>78</v>
      </c>
      <c r="AQ549" s="9"/>
      <c r="AR549" s="9" t="s">
        <v>137</v>
      </c>
      <c r="AS549" s="9" t="s">
        <v>63</v>
      </c>
      <c r="AT549" s="9"/>
      <c r="AU549" s="9" t="s">
        <v>1269</v>
      </c>
    </row>
    <row r="550" spans="1:47" hidden="1" x14ac:dyDescent="0.25">
      <c r="A550" s="9" t="s">
        <v>3882</v>
      </c>
      <c r="B550" s="9" t="s">
        <v>3883</v>
      </c>
      <c r="C550" s="9" t="s">
        <v>3884</v>
      </c>
      <c r="D550" s="9" t="s">
        <v>59</v>
      </c>
      <c r="E550" s="9" t="s">
        <v>60</v>
      </c>
      <c r="F550" s="9"/>
      <c r="G550" s="9" t="s">
        <v>743</v>
      </c>
      <c r="H550">
        <f t="shared" si="64"/>
        <v>1</v>
      </c>
      <c r="I550" s="9"/>
      <c r="J550" s="9" t="s">
        <v>63</v>
      </c>
      <c r="K550" t="str">
        <f t="shared" si="65"/>
        <v>0</v>
      </c>
      <c r="L550" s="9" t="s">
        <v>64</v>
      </c>
      <c r="M550" t="str">
        <f t="shared" si="66"/>
        <v>0</v>
      </c>
      <c r="N550">
        <f t="shared" si="67"/>
        <v>1</v>
      </c>
      <c r="O550" s="9"/>
      <c r="P550" s="9" t="s">
        <v>73</v>
      </c>
      <c r="Q550" s="9"/>
      <c r="R550" s="7" t="str">
        <f t="shared" si="68"/>
        <v>0</v>
      </c>
      <c r="S550" s="9"/>
      <c r="T550" t="str">
        <f t="shared" si="69"/>
        <v>0</v>
      </c>
      <c r="U550" s="9"/>
      <c r="V550" t="str">
        <f t="shared" si="70"/>
        <v>0</v>
      </c>
      <c r="W550" s="19">
        <f t="shared" si="71"/>
        <v>0</v>
      </c>
      <c r="X550" s="9"/>
      <c r="Y550" s="9"/>
      <c r="Z550" s="9"/>
      <c r="AA550" s="9"/>
      <c r="AB550" s="9"/>
      <c r="AC550" s="9"/>
      <c r="AD550" s="9"/>
      <c r="AE550" s="9"/>
      <c r="AF550" s="9"/>
      <c r="AG550" s="9"/>
      <c r="AH550" s="9"/>
      <c r="AI550" s="9"/>
      <c r="AJ550" s="9"/>
      <c r="AK550" s="9"/>
      <c r="AL550" s="9"/>
      <c r="AM550" s="9"/>
      <c r="AN550" s="9"/>
      <c r="AO550" s="9"/>
      <c r="AP550" s="9"/>
      <c r="AQ550" s="9"/>
      <c r="AR550" s="9" t="s">
        <v>5645</v>
      </c>
      <c r="AS550" s="9"/>
      <c r="AT550" s="9"/>
      <c r="AU550" s="9"/>
    </row>
    <row r="551" spans="1:47" x14ac:dyDescent="0.25">
      <c r="A551" s="9" t="s">
        <v>3885</v>
      </c>
      <c r="B551" s="9" t="s">
        <v>3886</v>
      </c>
      <c r="C551" s="9" t="s">
        <v>3887</v>
      </c>
      <c r="D551" s="9" t="s">
        <v>82</v>
      </c>
      <c r="E551" s="9" t="s">
        <v>60</v>
      </c>
      <c r="F551" s="9"/>
      <c r="G551" s="9" t="s">
        <v>78</v>
      </c>
      <c r="H551">
        <f t="shared" si="64"/>
        <v>0</v>
      </c>
      <c r="I551" s="9"/>
      <c r="J551" s="9" t="s">
        <v>63</v>
      </c>
      <c r="K551" t="str">
        <f t="shared" si="65"/>
        <v>0</v>
      </c>
      <c r="L551" s="9" t="s">
        <v>64</v>
      </c>
      <c r="M551" t="str">
        <f t="shared" si="66"/>
        <v>0</v>
      </c>
      <c r="N551">
        <f t="shared" si="67"/>
        <v>0</v>
      </c>
      <c r="O551" s="9"/>
      <c r="P551" s="9" t="s">
        <v>73</v>
      </c>
      <c r="Q551" s="9" t="s">
        <v>63</v>
      </c>
      <c r="R551" s="7" t="str">
        <f t="shared" si="68"/>
        <v>0</v>
      </c>
      <c r="S551" s="9" t="s">
        <v>79</v>
      </c>
      <c r="T551" t="str">
        <f t="shared" si="69"/>
        <v>0</v>
      </c>
      <c r="U551" s="9" t="s">
        <v>63</v>
      </c>
      <c r="V551" t="str">
        <f t="shared" si="70"/>
        <v>0</v>
      </c>
      <c r="W551" s="19">
        <f t="shared" si="71"/>
        <v>0</v>
      </c>
      <c r="X551" s="9"/>
      <c r="Y551" s="9"/>
      <c r="Z551" s="9" t="s">
        <v>83</v>
      </c>
      <c r="AA551" s="9" t="s">
        <v>63</v>
      </c>
      <c r="AB551" s="9" t="s">
        <v>63</v>
      </c>
      <c r="AC551" s="9" t="s">
        <v>63</v>
      </c>
      <c r="AD551" s="9" t="s">
        <v>80</v>
      </c>
      <c r="AE551" s="9" t="s">
        <v>110</v>
      </c>
      <c r="AF551" s="9" t="s">
        <v>85</v>
      </c>
      <c r="AG551" s="9" t="s">
        <v>86</v>
      </c>
      <c r="AH551" s="9" t="s">
        <v>66</v>
      </c>
      <c r="AI551" s="9" t="s">
        <v>63</v>
      </c>
      <c r="AJ551" s="9" t="s">
        <v>66</v>
      </c>
      <c r="AK551" s="9" t="s">
        <v>66</v>
      </c>
      <c r="AL551" s="9" t="s">
        <v>110</v>
      </c>
      <c r="AM551" s="9" t="s">
        <v>63</v>
      </c>
      <c r="AN551" s="9" t="s">
        <v>63</v>
      </c>
      <c r="AO551" s="9" t="s">
        <v>81</v>
      </c>
      <c r="AP551" s="9" t="s">
        <v>78</v>
      </c>
      <c r="AQ551" s="9"/>
      <c r="AR551" s="9" t="s">
        <v>5646</v>
      </c>
      <c r="AS551" s="9" t="s">
        <v>66</v>
      </c>
      <c r="AT551" s="9"/>
      <c r="AU551" s="9"/>
    </row>
    <row r="552" spans="1:47" x14ac:dyDescent="0.25">
      <c r="A552" s="9" t="s">
        <v>3897</v>
      </c>
      <c r="B552" s="9" t="s">
        <v>3898</v>
      </c>
      <c r="C552" s="9" t="s">
        <v>3899</v>
      </c>
      <c r="D552" s="9" t="s">
        <v>82</v>
      </c>
      <c r="E552" s="9" t="s">
        <v>60</v>
      </c>
      <c r="F552" s="9" t="s">
        <v>3900</v>
      </c>
      <c r="G552" s="9" t="s">
        <v>78</v>
      </c>
      <c r="H552">
        <f t="shared" si="64"/>
        <v>0</v>
      </c>
      <c r="I552" s="9"/>
      <c r="J552" s="9" t="s">
        <v>63</v>
      </c>
      <c r="K552" t="str">
        <f t="shared" si="65"/>
        <v>0</v>
      </c>
      <c r="L552" s="9" t="s">
        <v>64</v>
      </c>
      <c r="M552" t="str">
        <f t="shared" si="66"/>
        <v>0</v>
      </c>
      <c r="N552">
        <f t="shared" si="67"/>
        <v>0</v>
      </c>
      <c r="O552" s="9"/>
      <c r="P552" s="9" t="s">
        <v>73</v>
      </c>
      <c r="Q552" s="9" t="s">
        <v>63</v>
      </c>
      <c r="R552" s="7" t="str">
        <f t="shared" si="68"/>
        <v>0</v>
      </c>
      <c r="S552" s="9" t="s">
        <v>80</v>
      </c>
      <c r="T552" t="str">
        <f t="shared" si="69"/>
        <v>0</v>
      </c>
      <c r="U552" s="9" t="s">
        <v>63</v>
      </c>
      <c r="V552" t="str">
        <f t="shared" si="70"/>
        <v>0</v>
      </c>
      <c r="W552" s="19">
        <f t="shared" si="71"/>
        <v>0</v>
      </c>
      <c r="X552" s="9"/>
      <c r="Y552" s="9"/>
      <c r="Z552" s="9" t="s">
        <v>83</v>
      </c>
      <c r="AA552" s="9" t="s">
        <v>66</v>
      </c>
      <c r="AB552" s="9" t="s">
        <v>63</v>
      </c>
      <c r="AC552" s="9" t="s">
        <v>63</v>
      </c>
      <c r="AD552" s="9" t="s">
        <v>110</v>
      </c>
      <c r="AE552" s="9" t="s">
        <v>80</v>
      </c>
      <c r="AF552" s="9" t="s">
        <v>110</v>
      </c>
      <c r="AG552" s="9"/>
      <c r="AH552" s="9" t="s">
        <v>66</v>
      </c>
      <c r="AI552" s="9" t="s">
        <v>63</v>
      </c>
      <c r="AJ552" s="9" t="s">
        <v>66</v>
      </c>
      <c r="AK552" s="9" t="s">
        <v>63</v>
      </c>
      <c r="AL552" s="9" t="s">
        <v>63</v>
      </c>
      <c r="AM552" s="9" t="s">
        <v>63</v>
      </c>
      <c r="AN552" s="9" t="s">
        <v>63</v>
      </c>
      <c r="AO552" s="9" t="s">
        <v>81</v>
      </c>
      <c r="AP552" s="9" t="s">
        <v>78</v>
      </c>
      <c r="AQ552" s="9"/>
      <c r="AR552" s="9" t="s">
        <v>5646</v>
      </c>
      <c r="AS552" s="9" t="s">
        <v>63</v>
      </c>
      <c r="AT552" s="9"/>
      <c r="AU552" s="9" t="s">
        <v>1269</v>
      </c>
    </row>
    <row r="553" spans="1:47" x14ac:dyDescent="0.25">
      <c r="A553" s="9" t="s">
        <v>3903</v>
      </c>
      <c r="B553" s="9" t="s">
        <v>3904</v>
      </c>
      <c r="C553" s="9" t="s">
        <v>3905</v>
      </c>
      <c r="D553" s="9" t="s">
        <v>82</v>
      </c>
      <c r="E553" s="9" t="s">
        <v>60</v>
      </c>
      <c r="F553" s="9"/>
      <c r="G553" s="9" t="s">
        <v>133</v>
      </c>
      <c r="H553">
        <f t="shared" si="64"/>
        <v>0</v>
      </c>
      <c r="I553" s="9"/>
      <c r="J553" s="9" t="s">
        <v>63</v>
      </c>
      <c r="K553" t="str">
        <f t="shared" si="65"/>
        <v>0</v>
      </c>
      <c r="L553" s="9" t="s">
        <v>64</v>
      </c>
      <c r="M553" t="str">
        <f t="shared" si="66"/>
        <v>0</v>
      </c>
      <c r="N553">
        <f t="shared" si="67"/>
        <v>0</v>
      </c>
      <c r="O553" s="9"/>
      <c r="P553" s="9" t="s">
        <v>65</v>
      </c>
      <c r="Q553" s="9" t="s">
        <v>63</v>
      </c>
      <c r="R553" s="7" t="str">
        <f t="shared" si="68"/>
        <v>0</v>
      </c>
      <c r="S553" s="9" t="s">
        <v>80</v>
      </c>
      <c r="T553" t="str">
        <f t="shared" si="69"/>
        <v>0</v>
      </c>
      <c r="U553" s="9" t="s">
        <v>63</v>
      </c>
      <c r="V553" t="str">
        <f t="shared" si="70"/>
        <v>0</v>
      </c>
      <c r="W553" s="19">
        <f t="shared" si="71"/>
        <v>0</v>
      </c>
      <c r="X553" s="9"/>
      <c r="Y553" s="9"/>
      <c r="Z553" s="9" t="s">
        <v>83</v>
      </c>
      <c r="AA553" s="9" t="s">
        <v>63</v>
      </c>
      <c r="AB553" s="9" t="s">
        <v>63</v>
      </c>
      <c r="AC553" s="9" t="s">
        <v>63</v>
      </c>
      <c r="AD553" s="9" t="s">
        <v>80</v>
      </c>
      <c r="AE553" s="9" t="s">
        <v>63</v>
      </c>
      <c r="AF553" s="9" t="s">
        <v>110</v>
      </c>
      <c r="AG553" s="9"/>
      <c r="AH553" s="9" t="s">
        <v>66</v>
      </c>
      <c r="AI553" s="9" t="s">
        <v>134</v>
      </c>
      <c r="AJ553" s="9" t="s">
        <v>135</v>
      </c>
      <c r="AK553" s="9" t="s">
        <v>66</v>
      </c>
      <c r="AL553" s="9" t="s">
        <v>63</v>
      </c>
      <c r="AM553" s="9" t="s">
        <v>134</v>
      </c>
      <c r="AN553" s="9" t="s">
        <v>66</v>
      </c>
      <c r="AO553" s="9" t="s">
        <v>81</v>
      </c>
      <c r="AP553" s="9" t="s">
        <v>136</v>
      </c>
      <c r="AQ553" s="9"/>
      <c r="AR553" s="9" t="s">
        <v>137</v>
      </c>
      <c r="AS553" s="9" t="s">
        <v>63</v>
      </c>
      <c r="AT553" s="9"/>
      <c r="AU553" s="9" t="s">
        <v>504</v>
      </c>
    </row>
    <row r="554" spans="1:47" hidden="1" x14ac:dyDescent="0.25">
      <c r="A554" s="9" t="s">
        <v>3909</v>
      </c>
      <c r="B554" s="9" t="s">
        <v>3910</v>
      </c>
      <c r="C554" s="9" t="s">
        <v>3911</v>
      </c>
      <c r="D554" s="9" t="s">
        <v>82</v>
      </c>
      <c r="E554" s="9" t="s">
        <v>60</v>
      </c>
      <c r="F554" s="9"/>
      <c r="G554" s="9" t="s">
        <v>72</v>
      </c>
      <c r="H554">
        <f t="shared" si="64"/>
        <v>1</v>
      </c>
      <c r="I554" s="9"/>
      <c r="J554" s="9" t="s">
        <v>63</v>
      </c>
      <c r="K554" t="str">
        <f t="shared" si="65"/>
        <v>0</v>
      </c>
      <c r="L554" s="9" t="s">
        <v>64</v>
      </c>
      <c r="M554" t="str">
        <f t="shared" si="66"/>
        <v>0</v>
      </c>
      <c r="N554">
        <f t="shared" si="67"/>
        <v>1</v>
      </c>
      <c r="O554" s="9"/>
      <c r="P554" s="9" t="s">
        <v>65</v>
      </c>
      <c r="Q554" s="9"/>
      <c r="R554" s="7" t="str">
        <f t="shared" si="68"/>
        <v>0</v>
      </c>
      <c r="S554" s="9"/>
      <c r="T554" t="str">
        <f t="shared" si="69"/>
        <v>0</v>
      </c>
      <c r="U554" s="9"/>
      <c r="V554" t="str">
        <f t="shared" si="70"/>
        <v>0</v>
      </c>
      <c r="W554" s="19">
        <f t="shared" si="71"/>
        <v>0</v>
      </c>
      <c r="X554" s="9"/>
      <c r="Y554" s="9"/>
      <c r="Z554" s="9"/>
      <c r="AA554" s="9"/>
      <c r="AB554" s="9"/>
      <c r="AC554" s="9"/>
      <c r="AD554" s="9"/>
      <c r="AE554" s="9"/>
      <c r="AF554" s="9"/>
      <c r="AG554" s="9"/>
      <c r="AH554" s="9"/>
      <c r="AI554" s="9"/>
      <c r="AJ554" s="9"/>
      <c r="AK554" s="9"/>
      <c r="AL554" s="9"/>
      <c r="AM554" s="9"/>
      <c r="AN554" s="9"/>
      <c r="AO554" s="9"/>
      <c r="AP554" s="9"/>
      <c r="AQ554" s="9"/>
      <c r="AR554" s="9" t="s">
        <v>5645</v>
      </c>
      <c r="AS554" s="9"/>
      <c r="AT554" s="9"/>
      <c r="AU554" s="9"/>
    </row>
    <row r="555" spans="1:47" x14ac:dyDescent="0.25">
      <c r="A555" s="9" t="s">
        <v>3912</v>
      </c>
      <c r="B555" s="9" t="s">
        <v>3913</v>
      </c>
      <c r="C555" s="9" t="s">
        <v>3914</v>
      </c>
      <c r="D555" s="9" t="s">
        <v>82</v>
      </c>
      <c r="E555" s="9" t="s">
        <v>60</v>
      </c>
      <c r="F555" s="9"/>
      <c r="G555" s="9" t="s">
        <v>62</v>
      </c>
      <c r="H555">
        <f t="shared" si="64"/>
        <v>0</v>
      </c>
      <c r="I555" s="9"/>
      <c r="J555" s="9" t="s">
        <v>63</v>
      </c>
      <c r="K555" t="str">
        <f t="shared" si="65"/>
        <v>0</v>
      </c>
      <c r="L555" s="9" t="s">
        <v>64</v>
      </c>
      <c r="M555" t="str">
        <f t="shared" si="66"/>
        <v>0</v>
      </c>
      <c r="N555">
        <f t="shared" si="67"/>
        <v>0</v>
      </c>
      <c r="O555" s="9"/>
      <c r="P555" s="9" t="s">
        <v>65</v>
      </c>
      <c r="Q555" s="9" t="s">
        <v>63</v>
      </c>
      <c r="R555" s="7" t="str">
        <f t="shared" si="68"/>
        <v>0</v>
      </c>
      <c r="S555" s="9" t="s">
        <v>80</v>
      </c>
      <c r="T555" t="str">
        <f t="shared" si="69"/>
        <v>0</v>
      </c>
      <c r="U555" s="9" t="s">
        <v>63</v>
      </c>
      <c r="V555" t="str">
        <f t="shared" si="70"/>
        <v>0</v>
      </c>
      <c r="W555" s="19">
        <f t="shared" si="71"/>
        <v>0</v>
      </c>
      <c r="X555" s="9"/>
      <c r="Y555" s="9"/>
      <c r="Z555" s="9" t="s">
        <v>83</v>
      </c>
      <c r="AA555" s="9" t="s">
        <v>63</v>
      </c>
      <c r="AB555" s="9" t="s">
        <v>84</v>
      </c>
      <c r="AC555" s="9" t="s">
        <v>110</v>
      </c>
      <c r="AD555" s="9" t="s">
        <v>110</v>
      </c>
      <c r="AE555" s="9" t="s">
        <v>80</v>
      </c>
      <c r="AF555" s="9" t="s">
        <v>110</v>
      </c>
      <c r="AG555" s="9"/>
      <c r="AH555" s="9" t="s">
        <v>66</v>
      </c>
      <c r="AI555" s="9" t="s">
        <v>134</v>
      </c>
      <c r="AJ555" s="9" t="s">
        <v>135</v>
      </c>
      <c r="AK555" s="9" t="s">
        <v>63</v>
      </c>
      <c r="AL555" s="9" t="s">
        <v>63</v>
      </c>
      <c r="AM555" s="9" t="s">
        <v>134</v>
      </c>
      <c r="AN555" s="9" t="s">
        <v>66</v>
      </c>
      <c r="AO555" s="9" t="s">
        <v>122</v>
      </c>
      <c r="AP555" s="9" t="s">
        <v>320</v>
      </c>
      <c r="AQ555" s="9"/>
      <c r="AR555" s="9" t="s">
        <v>137</v>
      </c>
      <c r="AS555" s="9" t="s">
        <v>63</v>
      </c>
      <c r="AT555" s="9"/>
      <c r="AU555" s="9" t="s">
        <v>1403</v>
      </c>
    </row>
    <row r="556" spans="1:47" x14ac:dyDescent="0.25">
      <c r="A556" s="9" t="s">
        <v>3922</v>
      </c>
      <c r="B556" s="9" t="s">
        <v>3923</v>
      </c>
      <c r="C556" s="9" t="s">
        <v>3924</v>
      </c>
      <c r="D556" s="9" t="s">
        <v>59</v>
      </c>
      <c r="E556" s="9" t="s">
        <v>60</v>
      </c>
      <c r="F556" s="9"/>
      <c r="G556" s="9" t="s">
        <v>133</v>
      </c>
      <c r="H556">
        <f t="shared" si="64"/>
        <v>0</v>
      </c>
      <c r="I556" s="9"/>
      <c r="J556" s="9" t="s">
        <v>63</v>
      </c>
      <c r="K556" t="str">
        <f t="shared" si="65"/>
        <v>0</v>
      </c>
      <c r="L556" s="9" t="s">
        <v>64</v>
      </c>
      <c r="M556" t="str">
        <f t="shared" si="66"/>
        <v>0</v>
      </c>
      <c r="N556">
        <f t="shared" si="67"/>
        <v>0</v>
      </c>
      <c r="O556" s="9"/>
      <c r="P556" s="9" t="s">
        <v>65</v>
      </c>
      <c r="Q556" s="9" t="s">
        <v>63</v>
      </c>
      <c r="R556" s="7" t="str">
        <f t="shared" si="68"/>
        <v>0</v>
      </c>
      <c r="S556" s="9" t="s">
        <v>66</v>
      </c>
      <c r="T556" t="str">
        <f t="shared" si="69"/>
        <v>1</v>
      </c>
      <c r="U556" s="9" t="s">
        <v>63</v>
      </c>
      <c r="V556" t="str">
        <f t="shared" si="70"/>
        <v>0</v>
      </c>
      <c r="W556" s="19">
        <f t="shared" si="71"/>
        <v>1</v>
      </c>
      <c r="X556" s="9" t="s">
        <v>15</v>
      </c>
      <c r="Y556" s="9" t="s">
        <v>2652</v>
      </c>
      <c r="Z556" s="9"/>
      <c r="AA556" s="9"/>
      <c r="AB556" s="9"/>
      <c r="AC556" s="9"/>
      <c r="AD556" s="9"/>
      <c r="AE556" s="9"/>
      <c r="AF556" s="9"/>
      <c r="AG556" s="9"/>
      <c r="AH556" s="9"/>
      <c r="AI556" s="9"/>
      <c r="AJ556" s="9"/>
      <c r="AK556" s="9"/>
      <c r="AL556" s="9"/>
      <c r="AM556" s="9"/>
      <c r="AN556" s="9"/>
      <c r="AO556" s="9"/>
      <c r="AP556" s="9"/>
      <c r="AQ556" s="9"/>
      <c r="AR556" s="9" t="s">
        <v>5645</v>
      </c>
      <c r="AS556" s="9"/>
      <c r="AT556" s="9"/>
      <c r="AU556" s="9"/>
    </row>
    <row r="557" spans="1:47" hidden="1" x14ac:dyDescent="0.25">
      <c r="A557" s="9" t="s">
        <v>3925</v>
      </c>
      <c r="B557" s="9" t="s">
        <v>3926</v>
      </c>
      <c r="C557" s="9" t="s">
        <v>3927</v>
      </c>
      <c r="D557" s="9" t="s">
        <v>82</v>
      </c>
      <c r="E557" s="9" t="s">
        <v>60</v>
      </c>
      <c r="F557" s="9" t="s">
        <v>3928</v>
      </c>
      <c r="G557" s="9" t="s">
        <v>133</v>
      </c>
      <c r="H557">
        <f t="shared" si="64"/>
        <v>0</v>
      </c>
      <c r="I557" s="9"/>
      <c r="J557" s="9" t="s">
        <v>63</v>
      </c>
      <c r="K557" t="str">
        <f t="shared" si="65"/>
        <v>0</v>
      </c>
      <c r="L557" s="9" t="s">
        <v>64</v>
      </c>
      <c r="M557" t="str">
        <f t="shared" si="66"/>
        <v>0</v>
      </c>
      <c r="N557">
        <f t="shared" si="67"/>
        <v>0</v>
      </c>
      <c r="O557" s="9"/>
      <c r="P557" s="9" t="s">
        <v>73</v>
      </c>
      <c r="Q557" s="9" t="s">
        <v>63</v>
      </c>
      <c r="R557" s="7" t="str">
        <f t="shared" si="68"/>
        <v>0</v>
      </c>
      <c r="S557" s="9" t="s">
        <v>80</v>
      </c>
      <c r="T557" t="str">
        <f t="shared" si="69"/>
        <v>0</v>
      </c>
      <c r="U557" s="9" t="s">
        <v>66</v>
      </c>
      <c r="V557" t="str">
        <f t="shared" si="70"/>
        <v>1</v>
      </c>
      <c r="W557" s="19">
        <f t="shared" si="71"/>
        <v>1</v>
      </c>
      <c r="X557" s="9" t="s">
        <v>15</v>
      </c>
      <c r="Y557" s="9" t="s">
        <v>3929</v>
      </c>
      <c r="Z557" s="9"/>
      <c r="AA557" s="9"/>
      <c r="AB557" s="9"/>
      <c r="AC557" s="9"/>
      <c r="AD557" s="9"/>
      <c r="AE557" s="9"/>
      <c r="AF557" s="9"/>
      <c r="AG557" s="9"/>
      <c r="AH557" s="9"/>
      <c r="AI557" s="9"/>
      <c r="AJ557" s="9"/>
      <c r="AK557" s="9"/>
      <c r="AL557" s="9"/>
      <c r="AM557" s="9"/>
      <c r="AN557" s="9"/>
      <c r="AO557" s="9"/>
      <c r="AP557" s="9"/>
      <c r="AQ557" s="9"/>
      <c r="AR557" s="9" t="s">
        <v>5645</v>
      </c>
      <c r="AS557" s="9"/>
      <c r="AT557" s="9"/>
      <c r="AU557" s="9"/>
    </row>
    <row r="558" spans="1:47" hidden="1" x14ac:dyDescent="0.25">
      <c r="A558" s="9" t="s">
        <v>3930</v>
      </c>
      <c r="B558" s="9" t="s">
        <v>3931</v>
      </c>
      <c r="C558" s="9" t="s">
        <v>3932</v>
      </c>
      <c r="D558" s="9" t="s">
        <v>82</v>
      </c>
      <c r="E558" s="9" t="s">
        <v>60</v>
      </c>
      <c r="F558" s="9"/>
      <c r="G558" s="9" t="s">
        <v>133</v>
      </c>
      <c r="H558">
        <f t="shared" si="64"/>
        <v>0</v>
      </c>
      <c r="I558" s="9"/>
      <c r="J558" s="9" t="s">
        <v>63</v>
      </c>
      <c r="K558" t="str">
        <f t="shared" si="65"/>
        <v>0</v>
      </c>
      <c r="L558" s="9" t="s">
        <v>64</v>
      </c>
      <c r="M558" t="str">
        <f t="shared" si="66"/>
        <v>0</v>
      </c>
      <c r="N558">
        <f t="shared" si="67"/>
        <v>0</v>
      </c>
      <c r="O558" s="9"/>
      <c r="P558" s="9" t="s">
        <v>73</v>
      </c>
      <c r="Q558" s="9" t="s">
        <v>63</v>
      </c>
      <c r="R558" s="7" t="str">
        <f t="shared" si="68"/>
        <v>0</v>
      </c>
      <c r="S558" s="9" t="s">
        <v>79</v>
      </c>
      <c r="T558" t="str">
        <f t="shared" si="69"/>
        <v>0</v>
      </c>
      <c r="U558" s="9" t="s">
        <v>80</v>
      </c>
      <c r="V558" t="str">
        <f t="shared" si="70"/>
        <v>0</v>
      </c>
      <c r="W558" s="19">
        <f t="shared" si="71"/>
        <v>0</v>
      </c>
      <c r="X558" s="9"/>
      <c r="Y558" s="9"/>
      <c r="Z558" s="9" t="s">
        <v>83</v>
      </c>
      <c r="AA558" s="9" t="s">
        <v>63</v>
      </c>
      <c r="AB558" s="9" t="s">
        <v>63</v>
      </c>
      <c r="AC558" s="9" t="s">
        <v>63</v>
      </c>
      <c r="AD558" s="9" t="s">
        <v>80</v>
      </c>
      <c r="AE558" s="9" t="s">
        <v>63</v>
      </c>
      <c r="AF558" s="9" t="s">
        <v>85</v>
      </c>
      <c r="AG558" s="9" t="s">
        <v>3933</v>
      </c>
      <c r="AH558" s="9" t="s">
        <v>66</v>
      </c>
      <c r="AI558" s="9" t="s">
        <v>134</v>
      </c>
      <c r="AJ558" s="9" t="s">
        <v>135</v>
      </c>
      <c r="AK558" s="9" t="s">
        <v>66</v>
      </c>
      <c r="AL558" s="9" t="s">
        <v>63</v>
      </c>
      <c r="AM558" s="9" t="s">
        <v>134</v>
      </c>
      <c r="AN558" s="9" t="s">
        <v>63</v>
      </c>
      <c r="AO558" s="9" t="s">
        <v>288</v>
      </c>
      <c r="AP558" s="9" t="s">
        <v>133</v>
      </c>
      <c r="AQ558" s="9"/>
      <c r="AR558" s="9" t="s">
        <v>137</v>
      </c>
      <c r="AS558" s="9" t="s">
        <v>66</v>
      </c>
      <c r="AT558" s="9"/>
      <c r="AU558" s="9"/>
    </row>
    <row r="559" spans="1:47" hidden="1" x14ac:dyDescent="0.25">
      <c r="A559" s="9" t="s">
        <v>3945</v>
      </c>
      <c r="B559" s="9" t="s">
        <v>3946</v>
      </c>
      <c r="C559" s="9" t="s">
        <v>3947</v>
      </c>
      <c r="D559" s="9" t="s">
        <v>59</v>
      </c>
      <c r="E559" s="9" t="s">
        <v>60</v>
      </c>
      <c r="F559" s="9"/>
      <c r="G559" s="9" t="s">
        <v>743</v>
      </c>
      <c r="H559">
        <f t="shared" si="64"/>
        <v>1</v>
      </c>
      <c r="I559" s="9"/>
      <c r="J559" s="9" t="s">
        <v>63</v>
      </c>
      <c r="K559" t="str">
        <f t="shared" si="65"/>
        <v>0</v>
      </c>
      <c r="L559" s="9" t="s">
        <v>64</v>
      </c>
      <c r="M559" t="str">
        <f t="shared" si="66"/>
        <v>0</v>
      </c>
      <c r="N559">
        <f t="shared" si="67"/>
        <v>1</v>
      </c>
      <c r="O559" s="9"/>
      <c r="P559" s="9" t="s">
        <v>73</v>
      </c>
      <c r="Q559" s="9"/>
      <c r="R559" s="7" t="str">
        <f t="shared" si="68"/>
        <v>0</v>
      </c>
      <c r="S559" s="9"/>
      <c r="T559" t="str">
        <f t="shared" si="69"/>
        <v>0</v>
      </c>
      <c r="U559" s="9"/>
      <c r="V559" t="str">
        <f t="shared" si="70"/>
        <v>0</v>
      </c>
      <c r="W559" s="19">
        <f t="shared" si="71"/>
        <v>0</v>
      </c>
      <c r="X559" s="9"/>
      <c r="Y559" s="9"/>
      <c r="Z559" s="9"/>
      <c r="AA559" s="9"/>
      <c r="AB559" s="9"/>
      <c r="AC559" s="9"/>
      <c r="AD559" s="9"/>
      <c r="AE559" s="9"/>
      <c r="AF559" s="9"/>
      <c r="AG559" s="9"/>
      <c r="AH559" s="9"/>
      <c r="AI559" s="9"/>
      <c r="AJ559" s="9"/>
      <c r="AK559" s="9"/>
      <c r="AL559" s="9"/>
      <c r="AM559" s="9"/>
      <c r="AN559" s="9"/>
      <c r="AO559" s="9"/>
      <c r="AP559" s="9"/>
      <c r="AQ559" s="9"/>
      <c r="AR559" s="9" t="s">
        <v>5645</v>
      </c>
      <c r="AS559" s="9"/>
      <c r="AT559" s="9"/>
      <c r="AU559" s="9"/>
    </row>
    <row r="560" spans="1:47" x14ac:dyDescent="0.25">
      <c r="A560" s="9" t="s">
        <v>3948</v>
      </c>
      <c r="B560" s="9" t="s">
        <v>3949</v>
      </c>
      <c r="C560" s="9" t="s">
        <v>3950</v>
      </c>
      <c r="D560" s="9" t="s">
        <v>82</v>
      </c>
      <c r="E560" s="9" t="s">
        <v>60</v>
      </c>
      <c r="F560" s="9" t="s">
        <v>3951</v>
      </c>
      <c r="G560" s="28" t="s">
        <v>133</v>
      </c>
      <c r="H560">
        <f t="shared" si="64"/>
        <v>0</v>
      </c>
      <c r="I560" s="9"/>
      <c r="J560" s="9" t="s">
        <v>63</v>
      </c>
      <c r="K560" t="str">
        <f t="shared" si="65"/>
        <v>0</v>
      </c>
      <c r="L560" s="9" t="s">
        <v>64</v>
      </c>
      <c r="M560" t="str">
        <f t="shared" si="66"/>
        <v>0</v>
      </c>
      <c r="N560">
        <f t="shared" si="67"/>
        <v>0</v>
      </c>
      <c r="O560" s="9"/>
      <c r="P560" s="9" t="s">
        <v>73</v>
      </c>
      <c r="Q560" s="9" t="s">
        <v>63</v>
      </c>
      <c r="R560" s="7" t="str">
        <f t="shared" si="68"/>
        <v>0</v>
      </c>
      <c r="S560" s="9" t="s">
        <v>80</v>
      </c>
      <c r="T560" t="str">
        <f t="shared" si="69"/>
        <v>0</v>
      </c>
      <c r="U560" s="9" t="s">
        <v>63</v>
      </c>
      <c r="V560" t="str">
        <f t="shared" si="70"/>
        <v>0</v>
      </c>
      <c r="W560" s="19">
        <f t="shared" si="71"/>
        <v>0</v>
      </c>
      <c r="X560" s="9"/>
      <c r="Y560" s="9"/>
      <c r="Z560" s="9" t="s">
        <v>83</v>
      </c>
      <c r="AA560" s="9" t="s">
        <v>63</v>
      </c>
      <c r="AB560" s="9" t="s">
        <v>63</v>
      </c>
      <c r="AC560" s="9" t="s">
        <v>63</v>
      </c>
      <c r="AD560" s="9" t="s">
        <v>80</v>
      </c>
      <c r="AE560" s="9" t="s">
        <v>63</v>
      </c>
      <c r="AF560" s="9" t="s">
        <v>85</v>
      </c>
      <c r="AG560" s="9" t="s">
        <v>3953</v>
      </c>
      <c r="AH560" s="9" t="s">
        <v>66</v>
      </c>
      <c r="AI560" s="9" t="s">
        <v>134</v>
      </c>
      <c r="AJ560" s="9" t="s">
        <v>135</v>
      </c>
      <c r="AK560" s="9" t="s">
        <v>66</v>
      </c>
      <c r="AL560" s="9" t="s">
        <v>110</v>
      </c>
      <c r="AM560" s="9" t="s">
        <v>134</v>
      </c>
      <c r="AN560" s="9" t="s">
        <v>63</v>
      </c>
      <c r="AO560" s="9" t="s">
        <v>81</v>
      </c>
      <c r="AP560" s="9" t="s">
        <v>320</v>
      </c>
      <c r="AQ560" s="9"/>
      <c r="AR560" s="9" t="s">
        <v>63</v>
      </c>
      <c r="AS560" s="9" t="s">
        <v>66</v>
      </c>
      <c r="AT560" s="9"/>
      <c r="AU560" s="9"/>
    </row>
    <row r="561" spans="1:47" x14ac:dyDescent="0.25">
      <c r="A561" s="9" t="s">
        <v>3967</v>
      </c>
      <c r="B561" s="9" t="s">
        <v>3968</v>
      </c>
      <c r="C561" s="9" t="s">
        <v>3969</v>
      </c>
      <c r="D561" s="9" t="s">
        <v>82</v>
      </c>
      <c r="E561" s="9" t="s">
        <v>60</v>
      </c>
      <c r="F561" s="9" t="s">
        <v>3970</v>
      </c>
      <c r="G561" s="9" t="s">
        <v>78</v>
      </c>
      <c r="H561">
        <f t="shared" si="64"/>
        <v>0</v>
      </c>
      <c r="I561" s="9"/>
      <c r="J561" s="9" t="s">
        <v>63</v>
      </c>
      <c r="K561" t="str">
        <f t="shared" si="65"/>
        <v>0</v>
      </c>
      <c r="L561" s="9" t="s">
        <v>64</v>
      </c>
      <c r="M561" t="str">
        <f t="shared" si="66"/>
        <v>0</v>
      </c>
      <c r="N561">
        <f t="shared" si="67"/>
        <v>0</v>
      </c>
      <c r="O561" s="9"/>
      <c r="P561" s="9" t="s">
        <v>73</v>
      </c>
      <c r="Q561" s="9" t="s">
        <v>63</v>
      </c>
      <c r="R561" s="7" t="str">
        <f t="shared" si="68"/>
        <v>0</v>
      </c>
      <c r="S561" s="9" t="s">
        <v>80</v>
      </c>
      <c r="T561" t="str">
        <f t="shared" si="69"/>
        <v>0</v>
      </c>
      <c r="U561" s="9" t="s">
        <v>63</v>
      </c>
      <c r="V561" t="str">
        <f t="shared" si="70"/>
        <v>0</v>
      </c>
      <c r="W561" s="19">
        <f t="shared" si="71"/>
        <v>0</v>
      </c>
      <c r="X561" s="9"/>
      <c r="Y561" s="9"/>
      <c r="Z561" s="9" t="s">
        <v>83</v>
      </c>
      <c r="AA561" s="9" t="s">
        <v>63</v>
      </c>
      <c r="AB561" s="9" t="s">
        <v>63</v>
      </c>
      <c r="AC561" s="9" t="s">
        <v>110</v>
      </c>
      <c r="AD561" s="9" t="s">
        <v>110</v>
      </c>
      <c r="AE561" s="9" t="s">
        <v>63</v>
      </c>
      <c r="AF561" s="9" t="s">
        <v>85</v>
      </c>
      <c r="AG561" s="9" t="s">
        <v>86</v>
      </c>
      <c r="AH561" s="9" t="s">
        <v>66</v>
      </c>
      <c r="AI561" s="9" t="s">
        <v>63</v>
      </c>
      <c r="AJ561" s="9" t="s">
        <v>66</v>
      </c>
      <c r="AK561" s="9" t="s">
        <v>66</v>
      </c>
      <c r="AL561" s="9" t="s">
        <v>110</v>
      </c>
      <c r="AM561" s="9" t="s">
        <v>63</v>
      </c>
      <c r="AN561" s="9" t="s">
        <v>63</v>
      </c>
      <c r="AO561" s="9" t="s">
        <v>81</v>
      </c>
      <c r="AP561" s="9" t="s">
        <v>78</v>
      </c>
      <c r="AQ561" s="9"/>
      <c r="AR561" s="9" t="s">
        <v>137</v>
      </c>
      <c r="AS561" s="9" t="s">
        <v>63</v>
      </c>
      <c r="AT561" s="9"/>
      <c r="AU561" s="9" t="s">
        <v>2058</v>
      </c>
    </row>
    <row r="562" spans="1:47" hidden="1" x14ac:dyDescent="0.25">
      <c r="A562" s="9" t="s">
        <v>3976</v>
      </c>
      <c r="B562" s="9" t="s">
        <v>3977</v>
      </c>
      <c r="C562" s="9" t="s">
        <v>3978</v>
      </c>
      <c r="D562" s="9" t="s">
        <v>59</v>
      </c>
      <c r="E562" s="9" t="s">
        <v>60</v>
      </c>
      <c r="F562" s="9"/>
      <c r="G562" s="9" t="s">
        <v>133</v>
      </c>
      <c r="H562">
        <f t="shared" si="64"/>
        <v>0</v>
      </c>
      <c r="I562" s="9"/>
      <c r="J562" s="9" t="s">
        <v>63</v>
      </c>
      <c r="K562" t="str">
        <f t="shared" si="65"/>
        <v>0</v>
      </c>
      <c r="L562" s="9" t="s">
        <v>64</v>
      </c>
      <c r="M562" t="str">
        <f t="shared" si="66"/>
        <v>0</v>
      </c>
      <c r="N562">
        <f t="shared" si="67"/>
        <v>0</v>
      </c>
      <c r="O562" s="9"/>
      <c r="P562" s="9" t="s">
        <v>65</v>
      </c>
      <c r="Q562" s="9" t="s">
        <v>63</v>
      </c>
      <c r="R562" s="7" t="str">
        <f t="shared" si="68"/>
        <v>0</v>
      </c>
      <c r="S562" s="9" t="s">
        <v>66</v>
      </c>
      <c r="T562" t="str">
        <f t="shared" si="69"/>
        <v>1</v>
      </c>
      <c r="U562" s="9" t="s">
        <v>80</v>
      </c>
      <c r="V562" t="str">
        <f t="shared" si="70"/>
        <v>0</v>
      </c>
      <c r="W562" s="19">
        <f t="shared" si="71"/>
        <v>1</v>
      </c>
      <c r="X562" s="9" t="s">
        <v>15</v>
      </c>
      <c r="Y562" s="9" t="s">
        <v>3979</v>
      </c>
      <c r="Z562" s="9"/>
      <c r="AA562" s="9"/>
      <c r="AB562" s="9"/>
      <c r="AC562" s="9"/>
      <c r="AD562" s="9"/>
      <c r="AE562" s="9"/>
      <c r="AF562" s="9"/>
      <c r="AG562" s="9"/>
      <c r="AH562" s="9"/>
      <c r="AI562" s="9"/>
      <c r="AJ562" s="9"/>
      <c r="AK562" s="9"/>
      <c r="AL562" s="9"/>
      <c r="AM562" s="9"/>
      <c r="AN562" s="9"/>
      <c r="AO562" s="9"/>
      <c r="AP562" s="9"/>
      <c r="AQ562" s="9"/>
      <c r="AR562" s="9" t="s">
        <v>5645</v>
      </c>
      <c r="AS562" s="9"/>
      <c r="AT562" s="9"/>
      <c r="AU562" s="9"/>
    </row>
    <row r="563" spans="1:47" hidden="1" x14ac:dyDescent="0.25">
      <c r="A563" s="9" t="s">
        <v>3980</v>
      </c>
      <c r="B563" s="9" t="s">
        <v>3981</v>
      </c>
      <c r="C563" s="9" t="s">
        <v>3982</v>
      </c>
      <c r="D563" s="9" t="s">
        <v>225</v>
      </c>
      <c r="E563" s="9" t="s">
        <v>60</v>
      </c>
      <c r="F563" s="9"/>
      <c r="G563" s="9" t="s">
        <v>78</v>
      </c>
      <c r="H563">
        <f t="shared" si="64"/>
        <v>0</v>
      </c>
      <c r="I563" s="9"/>
      <c r="J563" s="9" t="s">
        <v>63</v>
      </c>
      <c r="K563" t="str">
        <f t="shared" si="65"/>
        <v>0</v>
      </c>
      <c r="L563" s="9" t="s">
        <v>64</v>
      </c>
      <c r="M563" t="str">
        <f t="shared" si="66"/>
        <v>0</v>
      </c>
      <c r="N563">
        <f t="shared" si="67"/>
        <v>0</v>
      </c>
      <c r="O563" s="9"/>
      <c r="P563" s="9" t="s">
        <v>65</v>
      </c>
      <c r="Q563" s="9" t="s">
        <v>63</v>
      </c>
      <c r="R563" s="7" t="str">
        <f t="shared" si="68"/>
        <v>0</v>
      </c>
      <c r="S563" s="9" t="s">
        <v>80</v>
      </c>
      <c r="T563" t="str">
        <f t="shared" si="69"/>
        <v>0</v>
      </c>
      <c r="U563" s="9" t="s">
        <v>80</v>
      </c>
      <c r="V563" t="str">
        <f t="shared" si="70"/>
        <v>0</v>
      </c>
      <c r="W563" s="19">
        <f t="shared" si="71"/>
        <v>0</v>
      </c>
      <c r="X563" s="9"/>
      <c r="Y563" s="9"/>
      <c r="Z563" s="9" t="s">
        <v>83</v>
      </c>
      <c r="AA563" s="9" t="s">
        <v>63</v>
      </c>
      <c r="AB563" s="9" t="s">
        <v>63</v>
      </c>
      <c r="AC563" s="9" t="s">
        <v>63</v>
      </c>
      <c r="AD563" s="9" t="s">
        <v>80</v>
      </c>
      <c r="AE563" s="9" t="s">
        <v>80</v>
      </c>
      <c r="AF563" s="9" t="s">
        <v>85</v>
      </c>
      <c r="AG563" s="9" t="s">
        <v>86</v>
      </c>
      <c r="AH563" s="9" t="s">
        <v>66</v>
      </c>
      <c r="AI563" s="9" t="s">
        <v>63</v>
      </c>
      <c r="AJ563" s="9" t="s">
        <v>63</v>
      </c>
      <c r="AK563" s="9" t="s">
        <v>63</v>
      </c>
      <c r="AL563" s="9" t="s">
        <v>63</v>
      </c>
      <c r="AM563" s="9" t="s">
        <v>63</v>
      </c>
      <c r="AN563" s="9" t="s">
        <v>63</v>
      </c>
      <c r="AO563" s="9" t="s">
        <v>288</v>
      </c>
      <c r="AP563" s="9" t="s">
        <v>78</v>
      </c>
      <c r="AQ563" s="9"/>
      <c r="AR563" s="9" t="s">
        <v>63</v>
      </c>
      <c r="AS563" s="9" t="s">
        <v>63</v>
      </c>
      <c r="AT563" s="9"/>
      <c r="AU563" s="9" t="s">
        <v>988</v>
      </c>
    </row>
    <row r="564" spans="1:47" hidden="1" x14ac:dyDescent="0.25">
      <c r="A564" s="9" t="s">
        <v>3986</v>
      </c>
      <c r="B564" s="9" t="s">
        <v>858</v>
      </c>
      <c r="C564" s="9" t="s">
        <v>3987</v>
      </c>
      <c r="D564" s="9" t="s">
        <v>59</v>
      </c>
      <c r="E564" s="9" t="s">
        <v>60</v>
      </c>
      <c r="F564" s="9"/>
      <c r="G564" s="9" t="s">
        <v>72</v>
      </c>
      <c r="H564">
        <f t="shared" si="64"/>
        <v>1</v>
      </c>
      <c r="I564" s="9"/>
      <c r="J564" s="9" t="s">
        <v>63</v>
      </c>
      <c r="K564" t="str">
        <f t="shared" si="65"/>
        <v>0</v>
      </c>
      <c r="L564" s="9" t="s">
        <v>64</v>
      </c>
      <c r="M564" t="str">
        <f t="shared" si="66"/>
        <v>0</v>
      </c>
      <c r="N564">
        <f t="shared" si="67"/>
        <v>1</v>
      </c>
      <c r="O564" s="9"/>
      <c r="P564" s="9" t="s">
        <v>73</v>
      </c>
      <c r="Q564" s="9"/>
      <c r="R564" s="7" t="str">
        <f t="shared" si="68"/>
        <v>0</v>
      </c>
      <c r="S564" s="9"/>
      <c r="T564" t="str">
        <f t="shared" si="69"/>
        <v>0</v>
      </c>
      <c r="U564" s="9"/>
      <c r="V564" t="str">
        <f t="shared" si="70"/>
        <v>0</v>
      </c>
      <c r="W564" s="19">
        <f t="shared" si="71"/>
        <v>0</v>
      </c>
      <c r="X564" s="9"/>
      <c r="Y564" s="9"/>
      <c r="Z564" s="9"/>
      <c r="AA564" s="9"/>
      <c r="AB564" s="9"/>
      <c r="AC564" s="9"/>
      <c r="AD564" s="9"/>
      <c r="AE564" s="9"/>
      <c r="AF564" s="9"/>
      <c r="AG564" s="9"/>
      <c r="AH564" s="9"/>
      <c r="AI564" s="9"/>
      <c r="AJ564" s="9"/>
      <c r="AK564" s="9"/>
      <c r="AL564" s="9"/>
      <c r="AM564" s="9"/>
      <c r="AN564" s="9"/>
      <c r="AO564" s="9"/>
      <c r="AP564" s="9"/>
      <c r="AQ564" s="9"/>
      <c r="AR564" s="9" t="s">
        <v>5645</v>
      </c>
      <c r="AS564" s="9"/>
      <c r="AT564" s="9"/>
      <c r="AU564" s="9"/>
    </row>
    <row r="565" spans="1:47" hidden="1" x14ac:dyDescent="0.25">
      <c r="A565" s="9" t="s">
        <v>3988</v>
      </c>
      <c r="B565" s="9" t="s">
        <v>3989</v>
      </c>
      <c r="C565" s="9" t="s">
        <v>3990</v>
      </c>
      <c r="D565" s="9" t="s">
        <v>59</v>
      </c>
      <c r="E565" s="9" t="s">
        <v>60</v>
      </c>
      <c r="F565" s="9"/>
      <c r="G565" s="9" t="s">
        <v>78</v>
      </c>
      <c r="H565">
        <f t="shared" si="64"/>
        <v>0</v>
      </c>
      <c r="I565" s="9"/>
      <c r="J565" s="9" t="s">
        <v>63</v>
      </c>
      <c r="K565" t="str">
        <f t="shared" si="65"/>
        <v>0</v>
      </c>
      <c r="L565" s="9" t="s">
        <v>64</v>
      </c>
      <c r="M565" t="str">
        <f t="shared" si="66"/>
        <v>0</v>
      </c>
      <c r="N565">
        <f t="shared" si="67"/>
        <v>0</v>
      </c>
      <c r="O565" s="9"/>
      <c r="P565" s="9" t="s">
        <v>65</v>
      </c>
      <c r="Q565" s="9" t="s">
        <v>63</v>
      </c>
      <c r="R565" s="7" t="str">
        <f t="shared" si="68"/>
        <v>0</v>
      </c>
      <c r="S565" s="9" t="s">
        <v>80</v>
      </c>
      <c r="T565" t="str">
        <f t="shared" si="69"/>
        <v>0</v>
      </c>
      <c r="U565" s="9" t="s">
        <v>80</v>
      </c>
      <c r="V565" t="str">
        <f t="shared" si="70"/>
        <v>0</v>
      </c>
      <c r="W565" s="19">
        <f t="shared" si="71"/>
        <v>0</v>
      </c>
      <c r="X565" s="9"/>
      <c r="Y565" s="9"/>
      <c r="Z565" s="9" t="s">
        <v>83</v>
      </c>
      <c r="AA565" s="9" t="s">
        <v>63</v>
      </c>
      <c r="AB565" s="9" t="s">
        <v>63</v>
      </c>
      <c r="AC565" s="9" t="s">
        <v>63</v>
      </c>
      <c r="AD565" s="9" t="s">
        <v>80</v>
      </c>
      <c r="AE565" s="9" t="s">
        <v>63</v>
      </c>
      <c r="AF565" s="9" t="s">
        <v>85</v>
      </c>
      <c r="AG565" s="9" t="s">
        <v>306</v>
      </c>
      <c r="AH565" s="9" t="s">
        <v>66</v>
      </c>
      <c r="AI565" s="9" t="s">
        <v>63</v>
      </c>
      <c r="AJ565" s="9" t="s">
        <v>66</v>
      </c>
      <c r="AK565" s="9" t="s">
        <v>66</v>
      </c>
      <c r="AL565" s="9" t="s">
        <v>63</v>
      </c>
      <c r="AM565" s="9" t="s">
        <v>66</v>
      </c>
      <c r="AN565" s="9" t="s">
        <v>63</v>
      </c>
      <c r="AO565" s="9" t="s">
        <v>288</v>
      </c>
      <c r="AP565" s="9" t="s">
        <v>78</v>
      </c>
      <c r="AQ565" s="9"/>
      <c r="AR565" s="9" t="s">
        <v>63</v>
      </c>
      <c r="AS565" s="9" t="s">
        <v>63</v>
      </c>
      <c r="AT565" s="9" t="s">
        <v>289</v>
      </c>
      <c r="AU565" s="9" t="s">
        <v>911</v>
      </c>
    </row>
    <row r="566" spans="1:47" hidden="1" x14ac:dyDescent="0.25">
      <c r="A566" s="9" t="s">
        <v>3992</v>
      </c>
      <c r="B566" s="9" t="s">
        <v>3993</v>
      </c>
      <c r="C566" s="9" t="s">
        <v>3994</v>
      </c>
      <c r="D566" s="9" t="s">
        <v>59</v>
      </c>
      <c r="E566" s="9" t="s">
        <v>60</v>
      </c>
      <c r="F566" s="9"/>
      <c r="G566" s="9" t="s">
        <v>743</v>
      </c>
      <c r="H566">
        <f t="shared" si="64"/>
        <v>1</v>
      </c>
      <c r="I566" s="9"/>
      <c r="J566" s="9" t="s">
        <v>63</v>
      </c>
      <c r="K566" t="str">
        <f t="shared" si="65"/>
        <v>0</v>
      </c>
      <c r="L566" s="9" t="s">
        <v>64</v>
      </c>
      <c r="M566" t="str">
        <f t="shared" si="66"/>
        <v>0</v>
      </c>
      <c r="N566">
        <f t="shared" si="67"/>
        <v>1</v>
      </c>
      <c r="O566" s="9"/>
      <c r="P566" s="9" t="s">
        <v>73</v>
      </c>
      <c r="Q566" s="9"/>
      <c r="R566" s="7" t="str">
        <f t="shared" si="68"/>
        <v>0</v>
      </c>
      <c r="S566" s="9"/>
      <c r="T566" t="str">
        <f t="shared" si="69"/>
        <v>0</v>
      </c>
      <c r="U566" s="9"/>
      <c r="V566" t="str">
        <f t="shared" si="70"/>
        <v>0</v>
      </c>
      <c r="W566" s="19">
        <f t="shared" si="71"/>
        <v>0</v>
      </c>
      <c r="X566" s="9"/>
      <c r="Y566" s="9"/>
      <c r="Z566" s="9"/>
      <c r="AA566" s="9"/>
      <c r="AB566" s="9"/>
      <c r="AC566" s="9"/>
      <c r="AD566" s="9"/>
      <c r="AE566" s="9"/>
      <c r="AF566" s="9"/>
      <c r="AG566" s="9"/>
      <c r="AH566" s="9"/>
      <c r="AI566" s="9"/>
      <c r="AJ566" s="9"/>
      <c r="AK566" s="9"/>
      <c r="AL566" s="9"/>
      <c r="AM566" s="9"/>
      <c r="AN566" s="9"/>
      <c r="AO566" s="9"/>
      <c r="AP566" s="9"/>
      <c r="AQ566" s="9"/>
      <c r="AR566" s="9" t="s">
        <v>5645</v>
      </c>
      <c r="AS566" s="9"/>
      <c r="AT566" s="9"/>
      <c r="AU566" s="9"/>
    </row>
    <row r="567" spans="1:47" hidden="1" x14ac:dyDescent="0.25">
      <c r="A567" s="9" t="s">
        <v>3995</v>
      </c>
      <c r="B567" s="9" t="s">
        <v>3996</v>
      </c>
      <c r="C567" s="9" t="s">
        <v>3662</v>
      </c>
      <c r="D567" s="9" t="s">
        <v>225</v>
      </c>
      <c r="E567" s="9" t="s">
        <v>60</v>
      </c>
      <c r="F567" s="9"/>
      <c r="G567" s="9" t="s">
        <v>78</v>
      </c>
      <c r="H567">
        <f t="shared" si="64"/>
        <v>0</v>
      </c>
      <c r="I567" s="9"/>
      <c r="J567" s="9" t="s">
        <v>63</v>
      </c>
      <c r="K567" t="str">
        <f t="shared" si="65"/>
        <v>0</v>
      </c>
      <c r="L567" s="9" t="s">
        <v>64</v>
      </c>
      <c r="M567" t="str">
        <f t="shared" si="66"/>
        <v>0</v>
      </c>
      <c r="N567">
        <f t="shared" si="67"/>
        <v>0</v>
      </c>
      <c r="O567" s="9"/>
      <c r="P567" s="9" t="s">
        <v>65</v>
      </c>
      <c r="Q567" s="9" t="s">
        <v>63</v>
      </c>
      <c r="R567" s="7" t="str">
        <f t="shared" si="68"/>
        <v>0</v>
      </c>
      <c r="S567" s="9" t="s">
        <v>80</v>
      </c>
      <c r="T567" t="str">
        <f t="shared" si="69"/>
        <v>0</v>
      </c>
      <c r="U567" s="9" t="s">
        <v>80</v>
      </c>
      <c r="V567" t="str">
        <f t="shared" si="70"/>
        <v>0</v>
      </c>
      <c r="W567" s="19">
        <f t="shared" si="71"/>
        <v>0</v>
      </c>
      <c r="X567" s="9"/>
      <c r="Y567" s="9"/>
      <c r="Z567" s="9" t="s">
        <v>83</v>
      </c>
      <c r="AA567" s="9" t="s">
        <v>63</v>
      </c>
      <c r="AB567" s="9" t="s">
        <v>63</v>
      </c>
      <c r="AC567" s="9" t="s">
        <v>63</v>
      </c>
      <c r="AD567" s="9" t="s">
        <v>80</v>
      </c>
      <c r="AE567" s="9" t="s">
        <v>80</v>
      </c>
      <c r="AF567" s="9" t="s">
        <v>85</v>
      </c>
      <c r="AG567" s="9" t="s">
        <v>86</v>
      </c>
      <c r="AH567" s="9" t="s">
        <v>66</v>
      </c>
      <c r="AI567" s="9" t="s">
        <v>63</v>
      </c>
      <c r="AJ567" s="9" t="s">
        <v>63</v>
      </c>
      <c r="AK567" s="9" t="s">
        <v>63</v>
      </c>
      <c r="AL567" s="9" t="s">
        <v>63</v>
      </c>
      <c r="AM567" s="9" t="s">
        <v>63</v>
      </c>
      <c r="AN567" s="9" t="s">
        <v>63</v>
      </c>
      <c r="AO567" s="9" t="s">
        <v>288</v>
      </c>
      <c r="AP567" s="9" t="s">
        <v>78</v>
      </c>
      <c r="AQ567" s="9"/>
      <c r="AR567" s="9" t="s">
        <v>63</v>
      </c>
      <c r="AS567" s="9" t="s">
        <v>63</v>
      </c>
      <c r="AT567" s="9"/>
      <c r="AU567" s="9" t="s">
        <v>2319</v>
      </c>
    </row>
    <row r="568" spans="1:47" hidden="1" x14ac:dyDescent="0.25">
      <c r="A568" s="9" t="s">
        <v>3998</v>
      </c>
      <c r="B568" s="9" t="s">
        <v>3999</v>
      </c>
      <c r="C568" s="9" t="s">
        <v>4000</v>
      </c>
      <c r="D568" s="9" t="s">
        <v>59</v>
      </c>
      <c r="E568" s="9" t="s">
        <v>60</v>
      </c>
      <c r="F568" s="9"/>
      <c r="G568" s="9" t="s">
        <v>133</v>
      </c>
      <c r="H568">
        <f t="shared" si="64"/>
        <v>0</v>
      </c>
      <c r="I568" s="9"/>
      <c r="J568" s="9" t="s">
        <v>63</v>
      </c>
      <c r="K568" t="str">
        <f t="shared" si="65"/>
        <v>0</v>
      </c>
      <c r="L568" s="9" t="s">
        <v>64</v>
      </c>
      <c r="M568" t="str">
        <f t="shared" si="66"/>
        <v>0</v>
      </c>
      <c r="N568">
        <f t="shared" si="67"/>
        <v>0</v>
      </c>
      <c r="O568" s="9"/>
      <c r="P568" s="9" t="s">
        <v>73</v>
      </c>
      <c r="Q568" s="9" t="s">
        <v>63</v>
      </c>
      <c r="R568" s="7" t="str">
        <f t="shared" si="68"/>
        <v>0</v>
      </c>
      <c r="S568" s="9" t="s">
        <v>79</v>
      </c>
      <c r="T568" t="str">
        <f t="shared" si="69"/>
        <v>0</v>
      </c>
      <c r="U568" s="9" t="s">
        <v>80</v>
      </c>
      <c r="V568" t="str">
        <f t="shared" si="70"/>
        <v>0</v>
      </c>
      <c r="W568" s="19">
        <f t="shared" si="71"/>
        <v>0</v>
      </c>
      <c r="X568" s="9"/>
      <c r="Y568" s="9"/>
      <c r="Z568" s="9" t="s">
        <v>83</v>
      </c>
      <c r="AA568" s="9" t="s">
        <v>63</v>
      </c>
      <c r="AB568" s="9" t="s">
        <v>84</v>
      </c>
      <c r="AC568" s="9" t="s">
        <v>110</v>
      </c>
      <c r="AD568" s="9" t="s">
        <v>80</v>
      </c>
      <c r="AE568" s="9" t="s">
        <v>63</v>
      </c>
      <c r="AF568" s="9" t="s">
        <v>110</v>
      </c>
      <c r="AG568" s="9"/>
      <c r="AH568" s="9" t="s">
        <v>66</v>
      </c>
      <c r="AI568" s="9" t="s">
        <v>134</v>
      </c>
      <c r="AJ568" s="9" t="s">
        <v>135</v>
      </c>
      <c r="AK568" s="9" t="s">
        <v>66</v>
      </c>
      <c r="AL568" s="9" t="s">
        <v>110</v>
      </c>
      <c r="AM568" s="9" t="s">
        <v>134</v>
      </c>
      <c r="AN568" s="9" t="s">
        <v>63</v>
      </c>
      <c r="AO568" s="9" t="s">
        <v>122</v>
      </c>
      <c r="AP568" s="9" t="s">
        <v>133</v>
      </c>
      <c r="AQ568" s="9"/>
      <c r="AR568" s="9" t="s">
        <v>63</v>
      </c>
      <c r="AS568" s="9" t="s">
        <v>63</v>
      </c>
      <c r="AT568" s="9"/>
      <c r="AU568" s="9" t="s">
        <v>4001</v>
      </c>
    </row>
    <row r="569" spans="1:47" x14ac:dyDescent="0.25">
      <c r="A569" s="9" t="s">
        <v>4005</v>
      </c>
      <c r="B569" s="9" t="s">
        <v>4006</v>
      </c>
      <c r="C569" s="9" t="s">
        <v>4007</v>
      </c>
      <c r="D569" s="9" t="s">
        <v>59</v>
      </c>
      <c r="E569" s="9" t="s">
        <v>60</v>
      </c>
      <c r="F569" s="9"/>
      <c r="G569" s="9" t="s">
        <v>78</v>
      </c>
      <c r="H569">
        <f t="shared" si="64"/>
        <v>0</v>
      </c>
      <c r="I569" s="9"/>
      <c r="J569" s="9" t="s">
        <v>63</v>
      </c>
      <c r="K569" t="str">
        <f t="shared" si="65"/>
        <v>0</v>
      </c>
      <c r="L569" s="9" t="s">
        <v>64</v>
      </c>
      <c r="M569" t="str">
        <f t="shared" si="66"/>
        <v>0</v>
      </c>
      <c r="N569">
        <f t="shared" si="67"/>
        <v>0</v>
      </c>
      <c r="O569" s="9"/>
      <c r="P569" s="9" t="s">
        <v>73</v>
      </c>
      <c r="Q569" s="9" t="s">
        <v>63</v>
      </c>
      <c r="R569" s="7" t="str">
        <f t="shared" si="68"/>
        <v>0</v>
      </c>
      <c r="S569" s="9" t="s">
        <v>79</v>
      </c>
      <c r="T569" t="str">
        <f t="shared" si="69"/>
        <v>0</v>
      </c>
      <c r="U569" s="9" t="s">
        <v>63</v>
      </c>
      <c r="V569" t="str">
        <f t="shared" si="70"/>
        <v>0</v>
      </c>
      <c r="W569" s="19">
        <f t="shared" si="71"/>
        <v>0</v>
      </c>
      <c r="X569" s="9"/>
      <c r="Y569" s="9"/>
      <c r="Z569" s="9" t="s">
        <v>83</v>
      </c>
      <c r="AA569" s="9" t="s">
        <v>63</v>
      </c>
      <c r="AB569" s="9" t="s">
        <v>63</v>
      </c>
      <c r="AC569" s="9" t="s">
        <v>63</v>
      </c>
      <c r="AD569" s="9" t="s">
        <v>80</v>
      </c>
      <c r="AE569" s="9" t="s">
        <v>63</v>
      </c>
      <c r="AF569" s="9" t="s">
        <v>85</v>
      </c>
      <c r="AG569" s="9" t="s">
        <v>4008</v>
      </c>
      <c r="AH569" s="9" t="s">
        <v>66</v>
      </c>
      <c r="AI569" s="9" t="s">
        <v>63</v>
      </c>
      <c r="AJ569" s="9" t="s">
        <v>63</v>
      </c>
      <c r="AK569" s="9" t="s">
        <v>63</v>
      </c>
      <c r="AL569" s="9" t="s">
        <v>63</v>
      </c>
      <c r="AM569" s="9" t="s">
        <v>66</v>
      </c>
      <c r="AN569" s="9" t="s">
        <v>63</v>
      </c>
      <c r="AO569" s="9" t="s">
        <v>288</v>
      </c>
      <c r="AP569" s="9" t="s">
        <v>78</v>
      </c>
      <c r="AQ569" s="9"/>
      <c r="AR569" s="9" t="s">
        <v>137</v>
      </c>
      <c r="AS569" s="9" t="s">
        <v>63</v>
      </c>
      <c r="AT569" s="9"/>
      <c r="AU569" s="9" t="s">
        <v>1813</v>
      </c>
    </row>
    <row r="570" spans="1:47" hidden="1" x14ac:dyDescent="0.25">
      <c r="A570" s="9" t="s">
        <v>4013</v>
      </c>
      <c r="B570" s="9" t="s">
        <v>4014</v>
      </c>
      <c r="C570" s="9" t="s">
        <v>4015</v>
      </c>
      <c r="D570" s="9" t="s">
        <v>225</v>
      </c>
      <c r="E570" s="9" t="s">
        <v>60</v>
      </c>
      <c r="F570" s="9"/>
      <c r="G570" s="9" t="s">
        <v>133</v>
      </c>
      <c r="H570">
        <f t="shared" si="64"/>
        <v>0</v>
      </c>
      <c r="I570" s="9"/>
      <c r="J570" s="9" t="s">
        <v>128</v>
      </c>
      <c r="K570" t="str">
        <f t="shared" si="65"/>
        <v>1</v>
      </c>
      <c r="L570" s="9" t="s">
        <v>64</v>
      </c>
      <c r="M570" t="str">
        <f t="shared" si="66"/>
        <v>0</v>
      </c>
      <c r="N570">
        <f t="shared" si="67"/>
        <v>1</v>
      </c>
      <c r="O570" s="9"/>
      <c r="P570" s="9" t="s">
        <v>65</v>
      </c>
      <c r="Q570" s="9"/>
      <c r="R570" s="7" t="str">
        <f t="shared" si="68"/>
        <v>0</v>
      </c>
      <c r="S570" s="9"/>
      <c r="T570" t="str">
        <f t="shared" si="69"/>
        <v>0</v>
      </c>
      <c r="U570" s="9"/>
      <c r="V570" t="str">
        <f t="shared" si="70"/>
        <v>0</v>
      </c>
      <c r="W570" s="19">
        <f t="shared" si="71"/>
        <v>0</v>
      </c>
      <c r="X570" s="9"/>
      <c r="Y570" s="9"/>
      <c r="Z570" s="9"/>
      <c r="AA570" s="9"/>
      <c r="AB570" s="9"/>
      <c r="AC570" s="9"/>
      <c r="AD570" s="9"/>
      <c r="AE570" s="9"/>
      <c r="AF570" s="9"/>
      <c r="AG570" s="9"/>
      <c r="AH570" s="9"/>
      <c r="AI570" s="9"/>
      <c r="AJ570" s="9"/>
      <c r="AK570" s="9"/>
      <c r="AL570" s="9"/>
      <c r="AM570" s="9"/>
      <c r="AN570" s="9"/>
      <c r="AO570" s="9"/>
      <c r="AP570" s="9"/>
      <c r="AQ570" s="9"/>
      <c r="AR570" s="9" t="s">
        <v>5645</v>
      </c>
      <c r="AS570" s="9"/>
      <c r="AT570" s="9"/>
      <c r="AU570" s="9"/>
    </row>
    <row r="571" spans="1:47" hidden="1" x14ac:dyDescent="0.25">
      <c r="A571" s="9" t="s">
        <v>4016</v>
      </c>
      <c r="B571" s="9" t="s">
        <v>4017</v>
      </c>
      <c r="C571" s="9" t="s">
        <v>4018</v>
      </c>
      <c r="D571" s="9" t="s">
        <v>225</v>
      </c>
      <c r="E571" s="9" t="s">
        <v>60</v>
      </c>
      <c r="F571" s="9"/>
      <c r="G571" s="9" t="s">
        <v>72</v>
      </c>
      <c r="H571">
        <f t="shared" si="64"/>
        <v>1</v>
      </c>
      <c r="I571" s="9"/>
      <c r="J571" s="9" t="s">
        <v>63</v>
      </c>
      <c r="K571" t="str">
        <f t="shared" si="65"/>
        <v>0</v>
      </c>
      <c r="L571" s="9" t="s">
        <v>64</v>
      </c>
      <c r="M571" t="str">
        <f t="shared" si="66"/>
        <v>0</v>
      </c>
      <c r="N571">
        <f t="shared" si="67"/>
        <v>1</v>
      </c>
      <c r="O571" s="9"/>
      <c r="P571" s="9" t="s">
        <v>65</v>
      </c>
      <c r="Q571" s="9"/>
      <c r="R571" s="7" t="str">
        <f t="shared" si="68"/>
        <v>0</v>
      </c>
      <c r="S571" s="9"/>
      <c r="T571" t="str">
        <f t="shared" si="69"/>
        <v>0</v>
      </c>
      <c r="U571" s="9"/>
      <c r="V571" t="str">
        <f t="shared" si="70"/>
        <v>0</v>
      </c>
      <c r="W571" s="19">
        <f t="shared" si="71"/>
        <v>0</v>
      </c>
      <c r="X571" s="9"/>
      <c r="Y571" s="9"/>
      <c r="Z571" s="9"/>
      <c r="AA571" s="9"/>
      <c r="AB571" s="9"/>
      <c r="AC571" s="9"/>
      <c r="AD571" s="9"/>
      <c r="AE571" s="9"/>
      <c r="AF571" s="9"/>
      <c r="AG571" s="9"/>
      <c r="AH571" s="9"/>
      <c r="AI571" s="9"/>
      <c r="AJ571" s="9"/>
      <c r="AK571" s="9"/>
      <c r="AL571" s="9"/>
      <c r="AM571" s="9"/>
      <c r="AN571" s="9"/>
      <c r="AO571" s="9"/>
      <c r="AP571" s="9"/>
      <c r="AQ571" s="9"/>
      <c r="AR571" s="9" t="s">
        <v>5645</v>
      </c>
      <c r="AS571" s="9"/>
      <c r="AT571" s="9"/>
      <c r="AU571" s="9"/>
    </row>
    <row r="572" spans="1:47" hidden="1" x14ac:dyDescent="0.25">
      <c r="A572" s="9" t="s">
        <v>4019</v>
      </c>
      <c r="B572" s="9" t="s">
        <v>4020</v>
      </c>
      <c r="C572" s="9" t="s">
        <v>4021</v>
      </c>
      <c r="D572" s="9" t="s">
        <v>225</v>
      </c>
      <c r="E572" s="9" t="s">
        <v>60</v>
      </c>
      <c r="F572" s="9" t="s">
        <v>4022</v>
      </c>
      <c r="G572" s="9" t="s">
        <v>78</v>
      </c>
      <c r="H572">
        <f t="shared" si="64"/>
        <v>0</v>
      </c>
      <c r="I572" s="9"/>
      <c r="J572" s="9" t="s">
        <v>63</v>
      </c>
      <c r="K572" t="str">
        <f t="shared" si="65"/>
        <v>0</v>
      </c>
      <c r="L572" s="9" t="s">
        <v>64</v>
      </c>
      <c r="M572" t="str">
        <f t="shared" si="66"/>
        <v>0</v>
      </c>
      <c r="N572">
        <f t="shared" si="67"/>
        <v>0</v>
      </c>
      <c r="O572" s="9"/>
      <c r="P572" s="9" t="s">
        <v>65</v>
      </c>
      <c r="Q572" s="9" t="s">
        <v>63</v>
      </c>
      <c r="R572" s="7" t="str">
        <f t="shared" si="68"/>
        <v>0</v>
      </c>
      <c r="S572" s="9" t="s">
        <v>80</v>
      </c>
      <c r="T572" t="str">
        <f t="shared" si="69"/>
        <v>0</v>
      </c>
      <c r="U572" s="9" t="s">
        <v>80</v>
      </c>
      <c r="V572" t="str">
        <f t="shared" si="70"/>
        <v>0</v>
      </c>
      <c r="W572" s="19">
        <f t="shared" si="71"/>
        <v>0</v>
      </c>
      <c r="X572" s="9"/>
      <c r="Y572" s="9"/>
      <c r="Z572" s="9" t="s">
        <v>83</v>
      </c>
      <c r="AA572" s="9" t="s">
        <v>63</v>
      </c>
      <c r="AB572" s="9" t="s">
        <v>84</v>
      </c>
      <c r="AC572" s="9" t="s">
        <v>110</v>
      </c>
      <c r="AD572" s="9" t="s">
        <v>80</v>
      </c>
      <c r="AE572" s="9" t="s">
        <v>63</v>
      </c>
      <c r="AF572" s="9" t="s">
        <v>85</v>
      </c>
      <c r="AG572" s="9" t="s">
        <v>2780</v>
      </c>
      <c r="AH572" s="9" t="s">
        <v>66</v>
      </c>
      <c r="AI572" s="9" t="s">
        <v>63</v>
      </c>
      <c r="AJ572" s="9" t="s">
        <v>63</v>
      </c>
      <c r="AK572" s="9" t="s">
        <v>63</v>
      </c>
      <c r="AL572" s="9" t="s">
        <v>63</v>
      </c>
      <c r="AM572" s="9" t="s">
        <v>63</v>
      </c>
      <c r="AN572" s="9" t="s">
        <v>63</v>
      </c>
      <c r="AO572" s="9" t="s">
        <v>81</v>
      </c>
      <c r="AP572" s="9" t="s">
        <v>78</v>
      </c>
      <c r="AQ572" s="9"/>
      <c r="AR572" s="9" t="s">
        <v>137</v>
      </c>
      <c r="AS572" s="9" t="s">
        <v>66</v>
      </c>
      <c r="AT572" s="9"/>
      <c r="AU572" s="9"/>
    </row>
    <row r="573" spans="1:47" x14ac:dyDescent="0.25">
      <c r="A573" s="9" t="s">
        <v>4023</v>
      </c>
      <c r="B573" s="9" t="s">
        <v>4024</v>
      </c>
      <c r="C573" s="9" t="s">
        <v>4025</v>
      </c>
      <c r="D573" s="9" t="s">
        <v>82</v>
      </c>
      <c r="E573" s="9" t="s">
        <v>60</v>
      </c>
      <c r="F573" s="9"/>
      <c r="G573" s="9" t="s">
        <v>133</v>
      </c>
      <c r="H573">
        <f t="shared" si="64"/>
        <v>0</v>
      </c>
      <c r="I573" s="9"/>
      <c r="J573" s="9" t="s">
        <v>63</v>
      </c>
      <c r="K573" t="str">
        <f t="shared" si="65"/>
        <v>0</v>
      </c>
      <c r="L573" s="9" t="s">
        <v>64</v>
      </c>
      <c r="M573" t="str">
        <f t="shared" si="66"/>
        <v>0</v>
      </c>
      <c r="N573">
        <f t="shared" si="67"/>
        <v>0</v>
      </c>
      <c r="O573" s="9"/>
      <c r="P573" s="9" t="s">
        <v>65</v>
      </c>
      <c r="Q573" s="9" t="s">
        <v>63</v>
      </c>
      <c r="R573" s="7" t="str">
        <f t="shared" si="68"/>
        <v>0</v>
      </c>
      <c r="S573" s="9" t="s">
        <v>79</v>
      </c>
      <c r="T573" t="str">
        <f t="shared" si="69"/>
        <v>0</v>
      </c>
      <c r="U573" s="9" t="s">
        <v>63</v>
      </c>
      <c r="V573" t="str">
        <f t="shared" si="70"/>
        <v>0</v>
      </c>
      <c r="W573" s="19">
        <f t="shared" si="71"/>
        <v>0</v>
      </c>
      <c r="X573" s="9"/>
      <c r="Y573" s="9"/>
      <c r="Z573" s="9" t="s">
        <v>83</v>
      </c>
      <c r="AA573" s="9" t="s">
        <v>63</v>
      </c>
      <c r="AB573" s="9" t="s">
        <v>63</v>
      </c>
      <c r="AC573" s="9" t="s">
        <v>63</v>
      </c>
      <c r="AD573" s="9" t="s">
        <v>80</v>
      </c>
      <c r="AE573" s="9" t="s">
        <v>63</v>
      </c>
      <c r="AF573" s="9" t="s">
        <v>85</v>
      </c>
      <c r="AG573" s="9" t="s">
        <v>4026</v>
      </c>
      <c r="AH573" s="9" t="s">
        <v>66</v>
      </c>
      <c r="AI573" s="9" t="s">
        <v>134</v>
      </c>
      <c r="AJ573" s="9" t="s">
        <v>135</v>
      </c>
      <c r="AK573" s="9" t="s">
        <v>63</v>
      </c>
      <c r="AL573" s="9" t="s">
        <v>63</v>
      </c>
      <c r="AM573" s="9" t="s">
        <v>134</v>
      </c>
      <c r="AN573" s="9" t="s">
        <v>66</v>
      </c>
      <c r="AO573" s="9" t="s">
        <v>288</v>
      </c>
      <c r="AP573" s="9" t="s">
        <v>133</v>
      </c>
      <c r="AQ573" s="9"/>
      <c r="AR573" s="9" t="s">
        <v>63</v>
      </c>
      <c r="AS573" s="9" t="s">
        <v>63</v>
      </c>
      <c r="AT573" s="9"/>
      <c r="AU573" s="9" t="s">
        <v>3638</v>
      </c>
    </row>
    <row r="574" spans="1:47" x14ac:dyDescent="0.25">
      <c r="A574" s="9" t="s">
        <v>4040</v>
      </c>
      <c r="B574" s="9" t="s">
        <v>4041</v>
      </c>
      <c r="C574" s="9" t="s">
        <v>4042</v>
      </c>
      <c r="D574" s="9" t="s">
        <v>225</v>
      </c>
      <c r="E574" s="9" t="s">
        <v>60</v>
      </c>
      <c r="F574" s="9"/>
      <c r="G574" s="9" t="s">
        <v>133</v>
      </c>
      <c r="H574">
        <f t="shared" si="64"/>
        <v>0</v>
      </c>
      <c r="I574" s="9"/>
      <c r="J574" s="9" t="s">
        <v>63</v>
      </c>
      <c r="K574" t="str">
        <f t="shared" si="65"/>
        <v>0</v>
      </c>
      <c r="L574" s="9" t="s">
        <v>64</v>
      </c>
      <c r="M574" t="str">
        <f t="shared" si="66"/>
        <v>0</v>
      </c>
      <c r="N574">
        <f t="shared" si="67"/>
        <v>0</v>
      </c>
      <c r="O574" s="9"/>
      <c r="P574" s="9" t="s">
        <v>73</v>
      </c>
      <c r="Q574" s="9" t="s">
        <v>63</v>
      </c>
      <c r="R574" s="7" t="str">
        <f t="shared" si="68"/>
        <v>0</v>
      </c>
      <c r="S574" s="9" t="s">
        <v>79</v>
      </c>
      <c r="T574" t="str">
        <f t="shared" si="69"/>
        <v>0</v>
      </c>
      <c r="U574" s="9" t="s">
        <v>63</v>
      </c>
      <c r="V574" t="str">
        <f t="shared" si="70"/>
        <v>0</v>
      </c>
      <c r="W574" s="19">
        <f t="shared" si="71"/>
        <v>0</v>
      </c>
      <c r="X574" s="9"/>
      <c r="Y574" s="9"/>
      <c r="Z574" s="9" t="s">
        <v>83</v>
      </c>
      <c r="AA574" s="9" t="s">
        <v>63</v>
      </c>
      <c r="AB574" s="9" t="s">
        <v>63</v>
      </c>
      <c r="AC574" s="9" t="s">
        <v>63</v>
      </c>
      <c r="AD574" s="9" t="s">
        <v>80</v>
      </c>
      <c r="AE574" s="9" t="s">
        <v>80</v>
      </c>
      <c r="AF574" s="9" t="s">
        <v>110</v>
      </c>
      <c r="AG574" s="9"/>
      <c r="AH574" s="9" t="s">
        <v>66</v>
      </c>
      <c r="AI574" s="9" t="s">
        <v>134</v>
      </c>
      <c r="AJ574" s="9" t="s">
        <v>135</v>
      </c>
      <c r="AK574" s="9" t="s">
        <v>66</v>
      </c>
      <c r="AL574" s="9" t="s">
        <v>110</v>
      </c>
      <c r="AM574" s="9" t="s">
        <v>134</v>
      </c>
      <c r="AN574" s="9" t="s">
        <v>66</v>
      </c>
      <c r="AO574" s="9" t="s">
        <v>81</v>
      </c>
      <c r="AP574" s="9" t="s">
        <v>320</v>
      </c>
      <c r="AQ574" s="9"/>
      <c r="AR574" s="9" t="s">
        <v>137</v>
      </c>
      <c r="AS574" s="9" t="s">
        <v>63</v>
      </c>
      <c r="AT574" s="9" t="s">
        <v>138</v>
      </c>
      <c r="AU574" s="9" t="s">
        <v>4043</v>
      </c>
    </row>
    <row r="575" spans="1:47" x14ac:dyDescent="0.25">
      <c r="A575" s="9" t="s">
        <v>4044</v>
      </c>
      <c r="B575" s="9" t="s">
        <v>4045</v>
      </c>
      <c r="C575" s="9" t="s">
        <v>4046</v>
      </c>
      <c r="D575" s="9" t="s">
        <v>225</v>
      </c>
      <c r="E575" s="9" t="s">
        <v>60</v>
      </c>
      <c r="F575" s="9"/>
      <c r="G575" s="9" t="s">
        <v>133</v>
      </c>
      <c r="H575">
        <f t="shared" si="64"/>
        <v>0</v>
      </c>
      <c r="I575" s="9"/>
      <c r="J575" s="9" t="s">
        <v>63</v>
      </c>
      <c r="K575" t="str">
        <f t="shared" si="65"/>
        <v>0</v>
      </c>
      <c r="L575" s="9" t="s">
        <v>64</v>
      </c>
      <c r="M575" t="str">
        <f t="shared" si="66"/>
        <v>0</v>
      </c>
      <c r="N575">
        <f t="shared" si="67"/>
        <v>0</v>
      </c>
      <c r="O575" s="9"/>
      <c r="P575" s="9" t="s">
        <v>65</v>
      </c>
      <c r="Q575" s="9" t="s">
        <v>63</v>
      </c>
      <c r="R575" s="7" t="str">
        <f t="shared" si="68"/>
        <v>0</v>
      </c>
      <c r="S575" s="9" t="s">
        <v>80</v>
      </c>
      <c r="T575" t="str">
        <f t="shared" si="69"/>
        <v>0</v>
      </c>
      <c r="U575" s="9" t="s">
        <v>63</v>
      </c>
      <c r="V575" t="str">
        <f t="shared" si="70"/>
        <v>0</v>
      </c>
      <c r="W575" s="19">
        <f t="shared" si="71"/>
        <v>0</v>
      </c>
      <c r="X575" s="9"/>
      <c r="Y575" s="9"/>
      <c r="Z575" s="9" t="s">
        <v>83</v>
      </c>
      <c r="AA575" s="9" t="s">
        <v>63</v>
      </c>
      <c r="AB575" s="9" t="s">
        <v>63</v>
      </c>
      <c r="AC575" s="9" t="s">
        <v>63</v>
      </c>
      <c r="AD575" s="9" t="s">
        <v>80</v>
      </c>
      <c r="AE575" s="9" t="s">
        <v>63</v>
      </c>
      <c r="AF575" s="9" t="s">
        <v>85</v>
      </c>
      <c r="AG575" s="9" t="s">
        <v>4047</v>
      </c>
      <c r="AH575" s="9" t="s">
        <v>66</v>
      </c>
      <c r="AI575" s="9" t="s">
        <v>134</v>
      </c>
      <c r="AJ575" s="9" t="s">
        <v>135</v>
      </c>
      <c r="AK575" s="9" t="s">
        <v>66</v>
      </c>
      <c r="AL575" s="9" t="s">
        <v>110</v>
      </c>
      <c r="AM575" s="9" t="s">
        <v>66</v>
      </c>
      <c r="AN575" s="9" t="s">
        <v>63</v>
      </c>
      <c r="AO575" s="9" t="s">
        <v>81</v>
      </c>
      <c r="AP575" s="9" t="s">
        <v>133</v>
      </c>
      <c r="AQ575" s="9"/>
      <c r="AR575" s="9" t="s">
        <v>63</v>
      </c>
      <c r="AS575" s="9" t="s">
        <v>63</v>
      </c>
      <c r="AT575" s="9" t="s">
        <v>138</v>
      </c>
      <c r="AU575" s="9" t="s">
        <v>2409</v>
      </c>
    </row>
    <row r="576" spans="1:47" hidden="1" x14ac:dyDescent="0.25">
      <c r="A576" s="9" t="s">
        <v>4053</v>
      </c>
      <c r="B576" s="9" t="s">
        <v>4054</v>
      </c>
      <c r="C576" s="9" t="s">
        <v>4055</v>
      </c>
      <c r="D576" s="9" t="s">
        <v>59</v>
      </c>
      <c r="E576" s="9" t="s">
        <v>60</v>
      </c>
      <c r="F576" s="9"/>
      <c r="G576" s="9" t="s">
        <v>133</v>
      </c>
      <c r="H576">
        <f t="shared" si="64"/>
        <v>0</v>
      </c>
      <c r="I576" s="9"/>
      <c r="J576" s="9" t="s">
        <v>63</v>
      </c>
      <c r="K576" t="str">
        <f t="shared" si="65"/>
        <v>0</v>
      </c>
      <c r="L576" s="9" t="s">
        <v>64</v>
      </c>
      <c r="M576" t="str">
        <f t="shared" si="66"/>
        <v>0</v>
      </c>
      <c r="N576">
        <f t="shared" si="67"/>
        <v>0</v>
      </c>
      <c r="O576" s="9"/>
      <c r="P576" s="9" t="s">
        <v>65</v>
      </c>
      <c r="Q576" s="9" t="s">
        <v>63</v>
      </c>
      <c r="R576" s="7" t="str">
        <f t="shared" si="68"/>
        <v>0</v>
      </c>
      <c r="S576" s="9" t="s">
        <v>66</v>
      </c>
      <c r="T576" t="str">
        <f t="shared" si="69"/>
        <v>1</v>
      </c>
      <c r="U576" s="9" t="s">
        <v>66</v>
      </c>
      <c r="V576" t="str">
        <f t="shared" si="70"/>
        <v>1</v>
      </c>
      <c r="W576" s="19">
        <f t="shared" si="71"/>
        <v>2</v>
      </c>
      <c r="X576" s="9" t="s">
        <v>15</v>
      </c>
      <c r="Y576" s="9" t="s">
        <v>2666</v>
      </c>
      <c r="Z576" s="9"/>
      <c r="AA576" s="9"/>
      <c r="AB576" s="9"/>
      <c r="AC576" s="9"/>
      <c r="AD576" s="9"/>
      <c r="AE576" s="9"/>
      <c r="AF576" s="9"/>
      <c r="AG576" s="9"/>
      <c r="AH576" s="9"/>
      <c r="AI576" s="9"/>
      <c r="AJ576" s="9"/>
      <c r="AK576" s="9"/>
      <c r="AL576" s="9"/>
      <c r="AM576" s="9"/>
      <c r="AN576" s="9"/>
      <c r="AO576" s="9"/>
      <c r="AP576" s="9"/>
      <c r="AQ576" s="9"/>
      <c r="AR576" s="9" t="s">
        <v>5645</v>
      </c>
      <c r="AS576" s="9"/>
      <c r="AT576" s="9"/>
      <c r="AU576" s="9"/>
    </row>
    <row r="577" spans="1:47" hidden="1" x14ac:dyDescent="0.25">
      <c r="A577" s="9" t="s">
        <v>4056</v>
      </c>
      <c r="B577" s="9" t="s">
        <v>4057</v>
      </c>
      <c r="C577" s="9" t="s">
        <v>4058</v>
      </c>
      <c r="D577" s="9" t="s">
        <v>59</v>
      </c>
      <c r="E577" s="9" t="s">
        <v>60</v>
      </c>
      <c r="F577" s="9"/>
      <c r="G577" s="9" t="s">
        <v>133</v>
      </c>
      <c r="H577">
        <f t="shared" si="64"/>
        <v>0</v>
      </c>
      <c r="I577" s="9"/>
      <c r="J577" s="9" t="s">
        <v>63</v>
      </c>
      <c r="K577" t="str">
        <f t="shared" si="65"/>
        <v>0</v>
      </c>
      <c r="L577" s="9" t="s">
        <v>64</v>
      </c>
      <c r="M577" t="str">
        <f t="shared" si="66"/>
        <v>0</v>
      </c>
      <c r="N577">
        <f t="shared" si="67"/>
        <v>0</v>
      </c>
      <c r="O577" s="9"/>
      <c r="P577" s="9" t="s">
        <v>65</v>
      </c>
      <c r="Q577" s="9" t="s">
        <v>63</v>
      </c>
      <c r="R577" s="7" t="str">
        <f t="shared" si="68"/>
        <v>0</v>
      </c>
      <c r="S577" s="9" t="s">
        <v>66</v>
      </c>
      <c r="T577" t="str">
        <f t="shared" si="69"/>
        <v>1</v>
      </c>
      <c r="U577" s="9" t="s">
        <v>80</v>
      </c>
      <c r="V577" t="str">
        <f t="shared" si="70"/>
        <v>0</v>
      </c>
      <c r="W577" s="19">
        <f t="shared" si="71"/>
        <v>1</v>
      </c>
      <c r="X577" s="9" t="s">
        <v>15</v>
      </c>
      <c r="Y577" s="9" t="s">
        <v>4059</v>
      </c>
      <c r="Z577" s="9"/>
      <c r="AA577" s="9"/>
      <c r="AB577" s="9"/>
      <c r="AC577" s="9"/>
      <c r="AD577" s="9"/>
      <c r="AE577" s="9"/>
      <c r="AF577" s="9"/>
      <c r="AG577" s="9"/>
      <c r="AH577" s="9"/>
      <c r="AI577" s="9"/>
      <c r="AJ577" s="9"/>
      <c r="AK577" s="9"/>
      <c r="AL577" s="9"/>
      <c r="AM577" s="9"/>
      <c r="AN577" s="9"/>
      <c r="AO577" s="9"/>
      <c r="AP577" s="9"/>
      <c r="AQ577" s="9"/>
      <c r="AR577" s="9" t="s">
        <v>5645</v>
      </c>
      <c r="AS577" s="9"/>
      <c r="AT577" s="9"/>
      <c r="AU577" s="9"/>
    </row>
    <row r="578" spans="1:47" hidden="1" x14ac:dyDescent="0.25">
      <c r="A578" s="9" t="s">
        <v>4060</v>
      </c>
      <c r="B578" s="9" t="s">
        <v>4061</v>
      </c>
      <c r="C578" s="9" t="s">
        <v>4062</v>
      </c>
      <c r="D578" s="9" t="s">
        <v>59</v>
      </c>
      <c r="E578" s="9" t="s">
        <v>60</v>
      </c>
      <c r="F578" s="9"/>
      <c r="G578" s="9" t="s">
        <v>133</v>
      </c>
      <c r="H578">
        <f t="shared" si="64"/>
        <v>0</v>
      </c>
      <c r="I578" s="9"/>
      <c r="J578" s="9" t="s">
        <v>63</v>
      </c>
      <c r="K578" t="str">
        <f t="shared" si="65"/>
        <v>0</v>
      </c>
      <c r="L578" s="9" t="s">
        <v>64</v>
      </c>
      <c r="M578" t="str">
        <f t="shared" si="66"/>
        <v>0</v>
      </c>
      <c r="N578">
        <f t="shared" si="67"/>
        <v>0</v>
      </c>
      <c r="O578" s="9"/>
      <c r="P578" s="9" t="s">
        <v>73</v>
      </c>
      <c r="Q578" s="9" t="s">
        <v>63</v>
      </c>
      <c r="R578" s="7" t="str">
        <f t="shared" si="68"/>
        <v>0</v>
      </c>
      <c r="S578" s="9" t="s">
        <v>66</v>
      </c>
      <c r="T578" t="str">
        <f t="shared" si="69"/>
        <v>1</v>
      </c>
      <c r="U578" s="9" t="s">
        <v>66</v>
      </c>
      <c r="V578" t="str">
        <f t="shared" si="70"/>
        <v>1</v>
      </c>
      <c r="W578" s="19">
        <f t="shared" si="71"/>
        <v>2</v>
      </c>
      <c r="X578" s="9" t="s">
        <v>15</v>
      </c>
      <c r="Y578" s="9" t="s">
        <v>4063</v>
      </c>
      <c r="Z578" s="9"/>
      <c r="AA578" s="9"/>
      <c r="AB578" s="9"/>
      <c r="AC578" s="9"/>
      <c r="AD578" s="9"/>
      <c r="AE578" s="9"/>
      <c r="AF578" s="9"/>
      <c r="AG578" s="9"/>
      <c r="AH578" s="9"/>
      <c r="AI578" s="9"/>
      <c r="AJ578" s="9"/>
      <c r="AK578" s="9"/>
      <c r="AL578" s="9"/>
      <c r="AM578" s="9"/>
      <c r="AN578" s="9"/>
      <c r="AO578" s="9"/>
      <c r="AP578" s="9"/>
      <c r="AQ578" s="9"/>
      <c r="AR578" s="9" t="s">
        <v>5645</v>
      </c>
      <c r="AS578" s="9"/>
      <c r="AT578" s="9"/>
      <c r="AU578" s="9"/>
    </row>
    <row r="579" spans="1:47" hidden="1" x14ac:dyDescent="0.25">
      <c r="A579" s="9" t="s">
        <v>4064</v>
      </c>
      <c r="B579" s="9" t="s">
        <v>4065</v>
      </c>
      <c r="C579" s="9" t="s">
        <v>4066</v>
      </c>
      <c r="D579" s="9" t="s">
        <v>59</v>
      </c>
      <c r="E579" s="9" t="s">
        <v>60</v>
      </c>
      <c r="F579" s="9" t="s">
        <v>4067</v>
      </c>
      <c r="G579" s="9" t="s">
        <v>118</v>
      </c>
      <c r="H579">
        <f t="shared" ref="H579:H642" si="72">COUNTIF(G579,"*(EXCLUDE)*")</f>
        <v>0</v>
      </c>
      <c r="I579" s="9"/>
      <c r="J579" s="9" t="s">
        <v>63</v>
      </c>
      <c r="K579" t="str">
        <f t="shared" ref="K579:K642" si="73">IF(J579="No (EXCLUDE)","1","0")</f>
        <v>0</v>
      </c>
      <c r="L579" s="9" t="s">
        <v>64</v>
      </c>
      <c r="M579" t="str">
        <f t="shared" ref="M579:M642" si="74">IF(L579="Other (EXCLUDE)","1","0")</f>
        <v>0</v>
      </c>
      <c r="N579">
        <f t="shared" ref="N579:N642" si="75">H579+K579+M579</f>
        <v>0</v>
      </c>
      <c r="O579" s="9"/>
      <c r="P579" s="9" t="s">
        <v>65</v>
      </c>
      <c r="Q579" s="9" t="s">
        <v>63</v>
      </c>
      <c r="R579" s="7" t="str">
        <f t="shared" ref="R579:R642" si="76">IF(Q579="No","1","0")</f>
        <v>0</v>
      </c>
      <c r="S579" s="9" t="s">
        <v>80</v>
      </c>
      <c r="T579" t="str">
        <f t="shared" ref="T579:T642" si="77">IF(S579="No","1","0")</f>
        <v>0</v>
      </c>
      <c r="U579" s="9" t="s">
        <v>80</v>
      </c>
      <c r="V579" t="str">
        <f t="shared" ref="V579:V642" si="78">IF(U579="No","1","0")</f>
        <v>0</v>
      </c>
      <c r="W579" s="19">
        <f t="shared" ref="W579:W642" si="79">R579+T579+V579</f>
        <v>0</v>
      </c>
      <c r="X579" s="9"/>
      <c r="Y579" s="9"/>
      <c r="Z579" s="9" t="s">
        <v>83</v>
      </c>
      <c r="AA579" s="9" t="s">
        <v>66</v>
      </c>
      <c r="AB579" s="9" t="s">
        <v>63</v>
      </c>
      <c r="AC579" s="9" t="s">
        <v>63</v>
      </c>
      <c r="AD579" s="9" t="s">
        <v>80</v>
      </c>
      <c r="AE579" s="9" t="s">
        <v>80</v>
      </c>
      <c r="AF579" s="9" t="s">
        <v>85</v>
      </c>
      <c r="AG579" s="9" t="s">
        <v>4068</v>
      </c>
      <c r="AH579" s="9" t="s">
        <v>66</v>
      </c>
      <c r="AI579" s="9" t="s">
        <v>63</v>
      </c>
      <c r="AJ579" s="9" t="s">
        <v>63</v>
      </c>
      <c r="AK579" s="9" t="s">
        <v>66</v>
      </c>
      <c r="AL579" s="9" t="s">
        <v>63</v>
      </c>
      <c r="AM579" s="9" t="s">
        <v>66</v>
      </c>
      <c r="AN579" s="28" t="s">
        <v>63</v>
      </c>
      <c r="AO579" s="9" t="s">
        <v>288</v>
      </c>
      <c r="AP579" s="9" t="s">
        <v>118</v>
      </c>
      <c r="AQ579" s="9"/>
      <c r="AR579" s="9" t="s">
        <v>137</v>
      </c>
      <c r="AS579" s="9" t="s">
        <v>63</v>
      </c>
      <c r="AT579" s="9"/>
      <c r="AU579" s="9" t="s">
        <v>871</v>
      </c>
    </row>
    <row r="580" spans="1:47" hidden="1" x14ac:dyDescent="0.25">
      <c r="A580" s="9" t="s">
        <v>4070</v>
      </c>
      <c r="B580" s="9" t="s">
        <v>4071</v>
      </c>
      <c r="C580" s="9" t="s">
        <v>4072</v>
      </c>
      <c r="D580" s="9" t="s">
        <v>59</v>
      </c>
      <c r="E580" s="9" t="s">
        <v>60</v>
      </c>
      <c r="F580" s="9"/>
      <c r="G580" s="9" t="s">
        <v>72</v>
      </c>
      <c r="H580">
        <f t="shared" si="72"/>
        <v>1</v>
      </c>
      <c r="I580" s="9"/>
      <c r="J580" s="9" t="s">
        <v>63</v>
      </c>
      <c r="K580" t="str">
        <f t="shared" si="73"/>
        <v>0</v>
      </c>
      <c r="L580" s="9" t="s">
        <v>64</v>
      </c>
      <c r="M580" t="str">
        <f t="shared" si="74"/>
        <v>0</v>
      </c>
      <c r="N580">
        <f t="shared" si="75"/>
        <v>1</v>
      </c>
      <c r="O580" s="9"/>
      <c r="P580" s="9" t="s">
        <v>65</v>
      </c>
      <c r="Q580" s="9"/>
      <c r="R580" s="7" t="str">
        <f t="shared" si="76"/>
        <v>0</v>
      </c>
      <c r="S580" s="9"/>
      <c r="T580" t="str">
        <f t="shared" si="77"/>
        <v>0</v>
      </c>
      <c r="U580" s="9"/>
      <c r="V580" t="str">
        <f t="shared" si="78"/>
        <v>0</v>
      </c>
      <c r="W580" s="19">
        <f t="shared" si="79"/>
        <v>0</v>
      </c>
      <c r="X580" s="9"/>
      <c r="Y580" s="9"/>
      <c r="Z580" s="9"/>
      <c r="AA580" s="9"/>
      <c r="AB580" s="9"/>
      <c r="AC580" s="9"/>
      <c r="AD580" s="9"/>
      <c r="AE580" s="9"/>
      <c r="AF580" s="9"/>
      <c r="AG580" s="9"/>
      <c r="AH580" s="9"/>
      <c r="AI580" s="9"/>
      <c r="AJ580" s="9"/>
      <c r="AK580" s="9"/>
      <c r="AL580" s="9"/>
      <c r="AM580" s="9"/>
      <c r="AN580" s="9"/>
      <c r="AO580" s="9"/>
      <c r="AP580" s="9"/>
      <c r="AQ580" s="9"/>
      <c r="AR580" s="9" t="s">
        <v>5645</v>
      </c>
      <c r="AS580" s="9"/>
      <c r="AT580" s="9"/>
      <c r="AU580" s="9"/>
    </row>
    <row r="581" spans="1:47" hidden="1" x14ac:dyDescent="0.25">
      <c r="A581" s="9" t="s">
        <v>4073</v>
      </c>
      <c r="B581" s="9" t="s">
        <v>4074</v>
      </c>
      <c r="C581" s="9" t="s">
        <v>4075</v>
      </c>
      <c r="D581" s="9" t="s">
        <v>59</v>
      </c>
      <c r="E581" s="9" t="s">
        <v>60</v>
      </c>
      <c r="F581" s="9"/>
      <c r="G581" s="9" t="s">
        <v>72</v>
      </c>
      <c r="H581">
        <f t="shared" si="72"/>
        <v>1</v>
      </c>
      <c r="I581" s="9"/>
      <c r="J581" s="9" t="s">
        <v>63</v>
      </c>
      <c r="K581" t="str">
        <f t="shared" si="73"/>
        <v>0</v>
      </c>
      <c r="L581" s="9" t="s">
        <v>207</v>
      </c>
      <c r="M581" t="str">
        <f t="shared" si="74"/>
        <v>1</v>
      </c>
      <c r="N581">
        <f t="shared" si="75"/>
        <v>2</v>
      </c>
      <c r="O581" s="9" t="s">
        <v>842</v>
      </c>
      <c r="P581" s="9" t="s">
        <v>65</v>
      </c>
      <c r="Q581" s="9"/>
      <c r="R581" s="7" t="str">
        <f t="shared" si="76"/>
        <v>0</v>
      </c>
      <c r="S581" s="9"/>
      <c r="T581" t="str">
        <f t="shared" si="77"/>
        <v>0</v>
      </c>
      <c r="U581" s="9"/>
      <c r="V581" t="str">
        <f t="shared" si="78"/>
        <v>0</v>
      </c>
      <c r="W581" s="19">
        <f t="shared" si="79"/>
        <v>0</v>
      </c>
      <c r="X581" s="9"/>
      <c r="Y581" s="9"/>
      <c r="Z581" s="9"/>
      <c r="AA581" s="9"/>
      <c r="AB581" s="9"/>
      <c r="AC581" s="9"/>
      <c r="AD581" s="9"/>
      <c r="AE581" s="9"/>
      <c r="AF581" s="9"/>
      <c r="AG581" s="9"/>
      <c r="AH581" s="9"/>
      <c r="AI581" s="9"/>
      <c r="AJ581" s="9"/>
      <c r="AK581" s="9"/>
      <c r="AL581" s="9"/>
      <c r="AM581" s="9"/>
      <c r="AN581" s="9"/>
      <c r="AO581" s="9"/>
      <c r="AP581" s="9"/>
      <c r="AQ581" s="9"/>
      <c r="AR581" s="9" t="s">
        <v>5645</v>
      </c>
      <c r="AS581" s="9"/>
      <c r="AT581" s="9"/>
      <c r="AU581" s="9"/>
    </row>
    <row r="582" spans="1:47" x14ac:dyDescent="0.25">
      <c r="A582" s="9" t="s">
        <v>4076</v>
      </c>
      <c r="B582" s="9" t="s">
        <v>4077</v>
      </c>
      <c r="C582" s="9" t="s">
        <v>4078</v>
      </c>
      <c r="D582" s="9" t="s">
        <v>59</v>
      </c>
      <c r="E582" s="9" t="s">
        <v>60</v>
      </c>
      <c r="F582" s="9"/>
      <c r="G582" s="9" t="s">
        <v>78</v>
      </c>
      <c r="H582">
        <f t="shared" si="72"/>
        <v>0</v>
      </c>
      <c r="I582" s="9"/>
      <c r="J582" s="9" t="s">
        <v>63</v>
      </c>
      <c r="K582" t="str">
        <f t="shared" si="73"/>
        <v>0</v>
      </c>
      <c r="L582" s="9" t="s">
        <v>64</v>
      </c>
      <c r="M582" t="str">
        <f t="shared" si="74"/>
        <v>0</v>
      </c>
      <c r="N582">
        <f t="shared" si="75"/>
        <v>0</v>
      </c>
      <c r="O582" s="9"/>
      <c r="P582" s="9" t="s">
        <v>65</v>
      </c>
      <c r="Q582" s="9" t="s">
        <v>63</v>
      </c>
      <c r="R582" s="7" t="str">
        <f t="shared" si="76"/>
        <v>0</v>
      </c>
      <c r="S582" s="9" t="s">
        <v>80</v>
      </c>
      <c r="T582" t="str">
        <f t="shared" si="77"/>
        <v>0</v>
      </c>
      <c r="U582" s="9" t="s">
        <v>63</v>
      </c>
      <c r="V582" t="str">
        <f t="shared" si="78"/>
        <v>0</v>
      </c>
      <c r="W582" s="19">
        <f t="shared" si="79"/>
        <v>0</v>
      </c>
      <c r="X582" s="9"/>
      <c r="Y582" s="9"/>
      <c r="Z582" s="9" t="s">
        <v>83</v>
      </c>
      <c r="AA582" s="9" t="s">
        <v>66</v>
      </c>
      <c r="AB582" s="9" t="s">
        <v>63</v>
      </c>
      <c r="AC582" s="9" t="s">
        <v>63</v>
      </c>
      <c r="AD582" s="9" t="s">
        <v>80</v>
      </c>
      <c r="AE582" s="9" t="s">
        <v>63</v>
      </c>
      <c r="AF582" s="9" t="s">
        <v>85</v>
      </c>
      <c r="AG582" s="9" t="s">
        <v>1664</v>
      </c>
      <c r="AH582" s="9" t="s">
        <v>66</v>
      </c>
      <c r="AI582" s="9" t="s">
        <v>63</v>
      </c>
      <c r="AJ582" s="9" t="s">
        <v>66</v>
      </c>
      <c r="AK582" s="9" t="s">
        <v>66</v>
      </c>
      <c r="AL582" s="9" t="s">
        <v>63</v>
      </c>
      <c r="AM582" s="9" t="s">
        <v>63</v>
      </c>
      <c r="AN582" s="9" t="s">
        <v>63</v>
      </c>
      <c r="AO582" s="9" t="s">
        <v>288</v>
      </c>
      <c r="AP582" s="9" t="s">
        <v>78</v>
      </c>
      <c r="AQ582" s="9"/>
      <c r="AR582" s="9" t="s">
        <v>63</v>
      </c>
      <c r="AS582" s="9" t="s">
        <v>63</v>
      </c>
      <c r="AT582" s="9"/>
      <c r="AU582" s="9" t="s">
        <v>1903</v>
      </c>
    </row>
    <row r="583" spans="1:47" hidden="1" x14ac:dyDescent="0.25">
      <c r="A583" s="9" t="s">
        <v>4081</v>
      </c>
      <c r="B583" s="9" t="s">
        <v>3373</v>
      </c>
      <c r="C583" s="9" t="s">
        <v>4082</v>
      </c>
      <c r="D583" s="9" t="s">
        <v>59</v>
      </c>
      <c r="E583" s="9" t="s">
        <v>60</v>
      </c>
      <c r="F583" s="9"/>
      <c r="G583" s="9" t="s">
        <v>118</v>
      </c>
      <c r="H583">
        <f t="shared" si="72"/>
        <v>0</v>
      </c>
      <c r="I583" s="9"/>
      <c r="J583" s="9" t="s">
        <v>63</v>
      </c>
      <c r="K583" t="str">
        <f t="shared" si="73"/>
        <v>0</v>
      </c>
      <c r="L583" s="9" t="s">
        <v>64</v>
      </c>
      <c r="M583" t="str">
        <f t="shared" si="74"/>
        <v>0</v>
      </c>
      <c r="N583">
        <f t="shared" si="75"/>
        <v>0</v>
      </c>
      <c r="O583" s="9"/>
      <c r="P583" s="9" t="s">
        <v>65</v>
      </c>
      <c r="Q583" s="9" t="s">
        <v>63</v>
      </c>
      <c r="R583" s="7" t="str">
        <f t="shared" si="76"/>
        <v>0</v>
      </c>
      <c r="S583" s="9" t="s">
        <v>80</v>
      </c>
      <c r="T583" t="str">
        <f t="shared" si="77"/>
        <v>0</v>
      </c>
      <c r="U583" s="9" t="s">
        <v>80</v>
      </c>
      <c r="V583" t="str">
        <f t="shared" si="78"/>
        <v>0</v>
      </c>
      <c r="W583" s="19">
        <f t="shared" si="79"/>
        <v>0</v>
      </c>
      <c r="X583" s="9"/>
      <c r="Y583" s="9"/>
      <c r="Z583" s="9" t="s">
        <v>83</v>
      </c>
      <c r="AA583" s="9" t="s">
        <v>63</v>
      </c>
      <c r="AB583" s="9" t="s">
        <v>63</v>
      </c>
      <c r="AC583" s="9" t="s">
        <v>110</v>
      </c>
      <c r="AD583" s="9" t="s">
        <v>80</v>
      </c>
      <c r="AE583" s="9" t="s">
        <v>63</v>
      </c>
      <c r="AF583" s="9" t="s">
        <v>85</v>
      </c>
      <c r="AG583" s="9" t="s">
        <v>3332</v>
      </c>
      <c r="AH583" s="9" t="s">
        <v>66</v>
      </c>
      <c r="AI583" s="9" t="s">
        <v>63</v>
      </c>
      <c r="AJ583" s="9" t="s">
        <v>63</v>
      </c>
      <c r="AK583" s="9" t="s">
        <v>63</v>
      </c>
      <c r="AL583" s="9" t="s">
        <v>63</v>
      </c>
      <c r="AM583" s="9" t="s">
        <v>63</v>
      </c>
      <c r="AN583" s="9" t="s">
        <v>63</v>
      </c>
      <c r="AO583" s="9" t="s">
        <v>81</v>
      </c>
      <c r="AP583" s="9" t="s">
        <v>118</v>
      </c>
      <c r="AQ583" s="9"/>
      <c r="AR583" s="9" t="s">
        <v>137</v>
      </c>
      <c r="AS583" s="9" t="s">
        <v>63</v>
      </c>
      <c r="AT583" s="9" t="s">
        <v>138</v>
      </c>
      <c r="AU583" s="9" t="s">
        <v>3376</v>
      </c>
    </row>
    <row r="584" spans="1:47" x14ac:dyDescent="0.25">
      <c r="A584" s="9" t="s">
        <v>4084</v>
      </c>
      <c r="B584" s="9" t="s">
        <v>4085</v>
      </c>
      <c r="C584" s="9" t="s">
        <v>4086</v>
      </c>
      <c r="D584" s="9" t="s">
        <v>59</v>
      </c>
      <c r="E584" s="9" t="s">
        <v>60</v>
      </c>
      <c r="F584" s="9"/>
      <c r="G584" s="9" t="s">
        <v>62</v>
      </c>
      <c r="H584">
        <f t="shared" si="72"/>
        <v>0</v>
      </c>
      <c r="I584" s="9"/>
      <c r="J584" s="9" t="s">
        <v>63</v>
      </c>
      <c r="K584" t="str">
        <f t="shared" si="73"/>
        <v>0</v>
      </c>
      <c r="L584" s="9" t="s">
        <v>64</v>
      </c>
      <c r="M584" t="str">
        <f t="shared" si="74"/>
        <v>0</v>
      </c>
      <c r="N584">
        <f t="shared" si="75"/>
        <v>0</v>
      </c>
      <c r="O584" s="9"/>
      <c r="P584" s="9" t="s">
        <v>65</v>
      </c>
      <c r="Q584" s="9" t="s">
        <v>63</v>
      </c>
      <c r="R584" s="7" t="str">
        <f t="shared" si="76"/>
        <v>0</v>
      </c>
      <c r="S584" s="9" t="s">
        <v>66</v>
      </c>
      <c r="T584" t="str">
        <f t="shared" si="77"/>
        <v>1</v>
      </c>
      <c r="U584" s="9" t="s">
        <v>63</v>
      </c>
      <c r="V584" t="str">
        <f t="shared" si="78"/>
        <v>0</v>
      </c>
      <c r="W584" s="19">
        <f t="shared" si="79"/>
        <v>1</v>
      </c>
      <c r="X584" s="9" t="s">
        <v>15</v>
      </c>
      <c r="Y584" s="9" t="s">
        <v>4087</v>
      </c>
      <c r="Z584" s="9"/>
      <c r="AA584" s="9"/>
      <c r="AB584" s="9"/>
      <c r="AC584" s="9"/>
      <c r="AD584" s="9"/>
      <c r="AE584" s="9"/>
      <c r="AF584" s="9"/>
      <c r="AG584" s="9"/>
      <c r="AH584" s="9"/>
      <c r="AI584" s="9"/>
      <c r="AJ584" s="9"/>
      <c r="AK584" s="9"/>
      <c r="AL584" s="9"/>
      <c r="AM584" s="9"/>
      <c r="AN584" s="9"/>
      <c r="AO584" s="9"/>
      <c r="AP584" s="9"/>
      <c r="AQ584" s="9"/>
      <c r="AR584" s="9" t="s">
        <v>5645</v>
      </c>
      <c r="AS584" s="9"/>
      <c r="AT584" s="9"/>
      <c r="AU584" s="9"/>
    </row>
    <row r="585" spans="1:47" hidden="1" x14ac:dyDescent="0.25">
      <c r="A585" s="9" t="s">
        <v>4088</v>
      </c>
      <c r="B585" s="9" t="s">
        <v>4089</v>
      </c>
      <c r="C585" s="9" t="s">
        <v>4090</v>
      </c>
      <c r="D585" s="9" t="s">
        <v>59</v>
      </c>
      <c r="E585" s="9" t="s">
        <v>60</v>
      </c>
      <c r="F585" s="9"/>
      <c r="G585" s="9" t="s">
        <v>133</v>
      </c>
      <c r="H585">
        <f t="shared" si="72"/>
        <v>0</v>
      </c>
      <c r="I585" s="9"/>
      <c r="J585" s="9" t="s">
        <v>128</v>
      </c>
      <c r="K585" t="str">
        <f t="shared" si="73"/>
        <v>1</v>
      </c>
      <c r="L585" s="9" t="s">
        <v>64</v>
      </c>
      <c r="M585" t="str">
        <f t="shared" si="74"/>
        <v>0</v>
      </c>
      <c r="N585">
        <f t="shared" si="75"/>
        <v>1</v>
      </c>
      <c r="O585" s="9"/>
      <c r="P585" s="9" t="s">
        <v>65</v>
      </c>
      <c r="Q585" s="9"/>
      <c r="R585" s="7" t="str">
        <f t="shared" si="76"/>
        <v>0</v>
      </c>
      <c r="S585" s="9"/>
      <c r="T585" t="str">
        <f t="shared" si="77"/>
        <v>0</v>
      </c>
      <c r="U585" s="9"/>
      <c r="V585" t="str">
        <f t="shared" si="78"/>
        <v>0</v>
      </c>
      <c r="W585" s="19">
        <f t="shared" si="79"/>
        <v>0</v>
      </c>
      <c r="X585" s="9"/>
      <c r="Y585" s="9"/>
      <c r="Z585" s="9"/>
      <c r="AA585" s="9"/>
      <c r="AB585" s="9"/>
      <c r="AC585" s="9"/>
      <c r="AD585" s="9"/>
      <c r="AE585" s="9"/>
      <c r="AF585" s="9"/>
      <c r="AG585" s="9"/>
      <c r="AH585" s="9"/>
      <c r="AI585" s="9"/>
      <c r="AJ585" s="9"/>
      <c r="AK585" s="9"/>
      <c r="AL585" s="9"/>
      <c r="AM585" s="9"/>
      <c r="AN585" s="9"/>
      <c r="AO585" s="9"/>
      <c r="AP585" s="9"/>
      <c r="AQ585" s="9"/>
      <c r="AR585" s="9" t="s">
        <v>5645</v>
      </c>
      <c r="AS585" s="9"/>
      <c r="AT585" s="9"/>
      <c r="AU585" s="9"/>
    </row>
    <row r="586" spans="1:47" x14ac:dyDescent="0.25">
      <c r="A586" s="9" t="s">
        <v>4091</v>
      </c>
      <c r="B586" s="9" t="s">
        <v>4092</v>
      </c>
      <c r="C586" s="9" t="s">
        <v>4093</v>
      </c>
      <c r="D586" s="9" t="s">
        <v>59</v>
      </c>
      <c r="E586" s="9" t="s">
        <v>60</v>
      </c>
      <c r="F586" s="9"/>
      <c r="G586" s="9" t="s">
        <v>133</v>
      </c>
      <c r="H586">
        <f t="shared" si="72"/>
        <v>0</v>
      </c>
      <c r="I586" s="9"/>
      <c r="J586" s="9" t="s">
        <v>63</v>
      </c>
      <c r="K586" t="str">
        <f t="shared" si="73"/>
        <v>0</v>
      </c>
      <c r="L586" s="9" t="s">
        <v>64</v>
      </c>
      <c r="M586" t="str">
        <f t="shared" si="74"/>
        <v>0</v>
      </c>
      <c r="N586">
        <f t="shared" si="75"/>
        <v>0</v>
      </c>
      <c r="O586" s="9"/>
      <c r="P586" s="9" t="s">
        <v>65</v>
      </c>
      <c r="Q586" s="9" t="s">
        <v>63</v>
      </c>
      <c r="R586" s="7" t="str">
        <f t="shared" si="76"/>
        <v>0</v>
      </c>
      <c r="S586" s="9" t="s">
        <v>66</v>
      </c>
      <c r="T586" t="str">
        <f t="shared" si="77"/>
        <v>1</v>
      </c>
      <c r="U586" s="9" t="s">
        <v>63</v>
      </c>
      <c r="V586" t="str">
        <f t="shared" si="78"/>
        <v>0</v>
      </c>
      <c r="W586" s="19">
        <f t="shared" si="79"/>
        <v>1</v>
      </c>
      <c r="X586" s="9" t="s">
        <v>15</v>
      </c>
      <c r="Y586" s="9" t="s">
        <v>4094</v>
      </c>
      <c r="Z586" s="9"/>
      <c r="AA586" s="9"/>
      <c r="AB586" s="9"/>
      <c r="AC586" s="9"/>
      <c r="AD586" s="9"/>
      <c r="AE586" s="9"/>
      <c r="AF586" s="9"/>
      <c r="AG586" s="9"/>
      <c r="AH586" s="9"/>
      <c r="AI586" s="9"/>
      <c r="AJ586" s="9"/>
      <c r="AK586" s="9"/>
      <c r="AL586" s="9"/>
      <c r="AM586" s="9"/>
      <c r="AN586" s="9"/>
      <c r="AO586" s="9"/>
      <c r="AP586" s="9"/>
      <c r="AQ586" s="9"/>
      <c r="AR586" s="9" t="s">
        <v>5645</v>
      </c>
      <c r="AS586" s="9"/>
      <c r="AT586" s="9"/>
      <c r="AU586" s="9"/>
    </row>
    <row r="587" spans="1:47" hidden="1" x14ac:dyDescent="0.25">
      <c r="A587" s="9" t="s">
        <v>4095</v>
      </c>
      <c r="B587" s="9" t="s">
        <v>4096</v>
      </c>
      <c r="C587" s="9" t="s">
        <v>4097</v>
      </c>
      <c r="D587" s="9" t="s">
        <v>59</v>
      </c>
      <c r="E587" s="9" t="s">
        <v>60</v>
      </c>
      <c r="F587" s="9"/>
      <c r="G587" s="9" t="s">
        <v>78</v>
      </c>
      <c r="H587">
        <f t="shared" si="72"/>
        <v>0</v>
      </c>
      <c r="I587" s="9"/>
      <c r="J587" s="9" t="s">
        <v>63</v>
      </c>
      <c r="K587" t="str">
        <f t="shared" si="73"/>
        <v>0</v>
      </c>
      <c r="L587" s="9" t="s">
        <v>64</v>
      </c>
      <c r="M587" t="str">
        <f t="shared" si="74"/>
        <v>0</v>
      </c>
      <c r="N587">
        <f t="shared" si="75"/>
        <v>0</v>
      </c>
      <c r="O587" s="9"/>
      <c r="P587" s="9" t="s">
        <v>65</v>
      </c>
      <c r="Q587" s="9" t="s">
        <v>63</v>
      </c>
      <c r="R587" s="7" t="str">
        <f t="shared" si="76"/>
        <v>0</v>
      </c>
      <c r="S587" s="9" t="s">
        <v>79</v>
      </c>
      <c r="T587" t="str">
        <f t="shared" si="77"/>
        <v>0</v>
      </c>
      <c r="U587" s="9" t="s">
        <v>80</v>
      </c>
      <c r="V587" t="str">
        <f t="shared" si="78"/>
        <v>0</v>
      </c>
      <c r="W587" s="19">
        <f t="shared" si="79"/>
        <v>0</v>
      </c>
      <c r="X587" s="9"/>
      <c r="Y587" s="9"/>
      <c r="Z587" s="9" t="s">
        <v>83</v>
      </c>
      <c r="AA587" s="9" t="s">
        <v>63</v>
      </c>
      <c r="AB587" s="9" t="s">
        <v>63</v>
      </c>
      <c r="AC587" s="9" t="s">
        <v>63</v>
      </c>
      <c r="AD587" s="9" t="s">
        <v>80</v>
      </c>
      <c r="AE587" s="9" t="s">
        <v>80</v>
      </c>
      <c r="AF587" s="9" t="s">
        <v>85</v>
      </c>
      <c r="AG587" s="9" t="s">
        <v>2246</v>
      </c>
      <c r="AH587" s="9" t="s">
        <v>66</v>
      </c>
      <c r="AI587" s="9" t="s">
        <v>63</v>
      </c>
      <c r="AJ587" s="9" t="s">
        <v>66</v>
      </c>
      <c r="AK587" s="9" t="s">
        <v>63</v>
      </c>
      <c r="AL587" s="9" t="s">
        <v>63</v>
      </c>
      <c r="AM587" s="9" t="s">
        <v>66</v>
      </c>
      <c r="AN587" s="9" t="s">
        <v>63</v>
      </c>
      <c r="AO587" s="9" t="s">
        <v>288</v>
      </c>
      <c r="AP587" s="9" t="s">
        <v>78</v>
      </c>
      <c r="AQ587" s="9"/>
      <c r="AR587" s="9" t="s">
        <v>63</v>
      </c>
      <c r="AS587" s="9" t="s">
        <v>63</v>
      </c>
      <c r="AT587" s="9" t="s">
        <v>255</v>
      </c>
      <c r="AU587" s="9" t="s">
        <v>2224</v>
      </c>
    </row>
    <row r="588" spans="1:47" hidden="1" x14ac:dyDescent="0.25">
      <c r="A588" s="9" t="s">
        <v>4101</v>
      </c>
      <c r="B588" s="9" t="s">
        <v>4102</v>
      </c>
      <c r="C588" s="9" t="s">
        <v>4103</v>
      </c>
      <c r="D588" s="9" t="s">
        <v>59</v>
      </c>
      <c r="E588" s="9" t="s">
        <v>60</v>
      </c>
      <c r="F588" s="9"/>
      <c r="G588" s="28" t="s">
        <v>78</v>
      </c>
      <c r="H588">
        <f t="shared" si="72"/>
        <v>0</v>
      </c>
      <c r="I588" s="9"/>
      <c r="J588" s="9" t="s">
        <v>63</v>
      </c>
      <c r="K588" t="str">
        <f t="shared" si="73"/>
        <v>0</v>
      </c>
      <c r="L588" s="9" t="s">
        <v>64</v>
      </c>
      <c r="M588" t="str">
        <f t="shared" si="74"/>
        <v>0</v>
      </c>
      <c r="N588">
        <f t="shared" si="75"/>
        <v>0</v>
      </c>
      <c r="O588" s="9"/>
      <c r="P588" s="9" t="s">
        <v>65</v>
      </c>
      <c r="Q588" s="9" t="s">
        <v>63</v>
      </c>
      <c r="R588" s="7" t="str">
        <f t="shared" si="76"/>
        <v>0</v>
      </c>
      <c r="S588" s="9" t="s">
        <v>80</v>
      </c>
      <c r="T588" t="str">
        <f t="shared" si="77"/>
        <v>0</v>
      </c>
      <c r="U588" s="9" t="s">
        <v>80</v>
      </c>
      <c r="V588" t="str">
        <f t="shared" si="78"/>
        <v>0</v>
      </c>
      <c r="W588" s="19">
        <f t="shared" si="79"/>
        <v>0</v>
      </c>
      <c r="X588" s="9"/>
      <c r="Y588" s="9"/>
      <c r="Z588" s="9" t="s">
        <v>83</v>
      </c>
      <c r="AA588" s="9" t="s">
        <v>63</v>
      </c>
      <c r="AB588" s="9" t="s">
        <v>63</v>
      </c>
      <c r="AC588" s="9" t="s">
        <v>63</v>
      </c>
      <c r="AD588" s="9" t="s">
        <v>110</v>
      </c>
      <c r="AE588" s="9" t="s">
        <v>80</v>
      </c>
      <c r="AF588" s="9" t="s">
        <v>85</v>
      </c>
      <c r="AG588" s="9" t="s">
        <v>4105</v>
      </c>
      <c r="AH588" s="9" t="s">
        <v>66</v>
      </c>
      <c r="AI588" s="9" t="s">
        <v>63</v>
      </c>
      <c r="AJ588" s="9" t="s">
        <v>66</v>
      </c>
      <c r="AK588" s="9" t="s">
        <v>63</v>
      </c>
      <c r="AL588" s="9" t="s">
        <v>63</v>
      </c>
      <c r="AM588" s="9" t="s">
        <v>63</v>
      </c>
      <c r="AN588" s="9" t="s">
        <v>63</v>
      </c>
      <c r="AO588" s="9" t="s">
        <v>81</v>
      </c>
      <c r="AP588" s="9" t="s">
        <v>78</v>
      </c>
      <c r="AQ588" s="9"/>
      <c r="AR588" s="9" t="s">
        <v>63</v>
      </c>
      <c r="AS588" s="9" t="s">
        <v>63</v>
      </c>
      <c r="AT588" s="9"/>
      <c r="AU588" s="9" t="s">
        <v>1777</v>
      </c>
    </row>
    <row r="589" spans="1:47" x14ac:dyDescent="0.25">
      <c r="A589" s="9" t="s">
        <v>4107</v>
      </c>
      <c r="B589" s="9" t="s">
        <v>4108</v>
      </c>
      <c r="C589" s="9" t="s">
        <v>4109</v>
      </c>
      <c r="D589" s="9" t="s">
        <v>59</v>
      </c>
      <c r="E589" s="9" t="s">
        <v>60</v>
      </c>
      <c r="F589" s="9"/>
      <c r="G589" s="9" t="s">
        <v>133</v>
      </c>
      <c r="H589">
        <f t="shared" si="72"/>
        <v>0</v>
      </c>
      <c r="I589" s="9"/>
      <c r="J589" s="9" t="s">
        <v>63</v>
      </c>
      <c r="K589" t="str">
        <f t="shared" si="73"/>
        <v>0</v>
      </c>
      <c r="L589" s="9" t="s">
        <v>64</v>
      </c>
      <c r="M589" t="str">
        <f t="shared" si="74"/>
        <v>0</v>
      </c>
      <c r="N589">
        <f t="shared" si="75"/>
        <v>0</v>
      </c>
      <c r="O589" s="9"/>
      <c r="P589" s="9" t="s">
        <v>65</v>
      </c>
      <c r="Q589" s="9" t="s">
        <v>63</v>
      </c>
      <c r="R589" s="7" t="str">
        <f t="shared" si="76"/>
        <v>0</v>
      </c>
      <c r="S589" s="9" t="s">
        <v>66</v>
      </c>
      <c r="T589" t="str">
        <f t="shared" si="77"/>
        <v>1</v>
      </c>
      <c r="U589" s="9" t="s">
        <v>63</v>
      </c>
      <c r="V589" t="str">
        <f t="shared" si="78"/>
        <v>0</v>
      </c>
      <c r="W589" s="19">
        <f t="shared" si="79"/>
        <v>1</v>
      </c>
      <c r="X589" s="9" t="s">
        <v>15</v>
      </c>
      <c r="Y589" s="9" t="s">
        <v>4110</v>
      </c>
      <c r="Z589" s="9"/>
      <c r="AA589" s="9"/>
      <c r="AB589" s="9"/>
      <c r="AC589" s="9"/>
      <c r="AD589" s="9"/>
      <c r="AE589" s="9"/>
      <c r="AF589" s="9"/>
      <c r="AG589" s="9"/>
      <c r="AH589" s="9"/>
      <c r="AI589" s="9"/>
      <c r="AJ589" s="9"/>
      <c r="AK589" s="9"/>
      <c r="AL589" s="9"/>
      <c r="AM589" s="9"/>
      <c r="AN589" s="9"/>
      <c r="AO589" s="9"/>
      <c r="AP589" s="9"/>
      <c r="AQ589" s="9"/>
      <c r="AR589" s="9" t="s">
        <v>5645</v>
      </c>
      <c r="AS589" s="9"/>
      <c r="AT589" s="9"/>
      <c r="AU589" s="9"/>
    </row>
    <row r="590" spans="1:47" hidden="1" x14ac:dyDescent="0.25">
      <c r="A590" s="9" t="s">
        <v>4111</v>
      </c>
      <c r="B590" s="9" t="s">
        <v>4112</v>
      </c>
      <c r="C590" s="9" t="s">
        <v>4113</v>
      </c>
      <c r="D590" s="9" t="s">
        <v>59</v>
      </c>
      <c r="E590" s="9" t="s">
        <v>60</v>
      </c>
      <c r="F590" s="9"/>
      <c r="G590" s="9" t="s">
        <v>72</v>
      </c>
      <c r="H590">
        <f t="shared" si="72"/>
        <v>1</v>
      </c>
      <c r="I590" s="9"/>
      <c r="J590" s="9" t="s">
        <v>63</v>
      </c>
      <c r="K590" t="str">
        <f t="shared" si="73"/>
        <v>0</v>
      </c>
      <c r="L590" s="9" t="s">
        <v>64</v>
      </c>
      <c r="M590" t="str">
        <f t="shared" si="74"/>
        <v>0</v>
      </c>
      <c r="N590">
        <f t="shared" si="75"/>
        <v>1</v>
      </c>
      <c r="O590" s="9"/>
      <c r="P590" s="9" t="s">
        <v>73</v>
      </c>
      <c r="Q590" s="9"/>
      <c r="R590" s="7" t="str">
        <f t="shared" si="76"/>
        <v>0</v>
      </c>
      <c r="S590" s="9"/>
      <c r="T590" t="str">
        <f t="shared" si="77"/>
        <v>0</v>
      </c>
      <c r="U590" s="9"/>
      <c r="V590" t="str">
        <f t="shared" si="78"/>
        <v>0</v>
      </c>
      <c r="W590" s="19">
        <f t="shared" si="79"/>
        <v>0</v>
      </c>
      <c r="X590" s="9"/>
      <c r="Y590" s="9"/>
      <c r="Z590" s="9"/>
      <c r="AA590" s="9"/>
      <c r="AB590" s="9"/>
      <c r="AC590" s="9"/>
      <c r="AD590" s="9"/>
      <c r="AE590" s="9"/>
      <c r="AF590" s="9"/>
      <c r="AG590" s="9"/>
      <c r="AH590" s="9"/>
      <c r="AI590" s="9"/>
      <c r="AJ590" s="9"/>
      <c r="AK590" s="9"/>
      <c r="AL590" s="9"/>
      <c r="AM590" s="9"/>
      <c r="AN590" s="9"/>
      <c r="AO590" s="9"/>
      <c r="AP590" s="9"/>
      <c r="AQ590" s="9"/>
      <c r="AR590" s="9" t="s">
        <v>5645</v>
      </c>
      <c r="AS590" s="9"/>
      <c r="AT590" s="9"/>
      <c r="AU590" s="9"/>
    </row>
    <row r="591" spans="1:47" x14ac:dyDescent="0.25">
      <c r="A591" s="9" t="s">
        <v>4114</v>
      </c>
      <c r="B591" s="9" t="s">
        <v>4115</v>
      </c>
      <c r="C591" s="9" t="s">
        <v>4116</v>
      </c>
      <c r="D591" s="9" t="s">
        <v>59</v>
      </c>
      <c r="E591" s="9" t="s">
        <v>60</v>
      </c>
      <c r="F591" s="9"/>
      <c r="G591" s="9" t="s">
        <v>78</v>
      </c>
      <c r="H591">
        <f t="shared" si="72"/>
        <v>0</v>
      </c>
      <c r="I591" s="9"/>
      <c r="J591" s="9" t="s">
        <v>63</v>
      </c>
      <c r="K591" t="str">
        <f t="shared" si="73"/>
        <v>0</v>
      </c>
      <c r="L591" s="9" t="s">
        <v>64</v>
      </c>
      <c r="M591" t="str">
        <f t="shared" si="74"/>
        <v>0</v>
      </c>
      <c r="N591">
        <f t="shared" si="75"/>
        <v>0</v>
      </c>
      <c r="O591" s="9"/>
      <c r="P591" s="9" t="s">
        <v>73</v>
      </c>
      <c r="Q591" s="9" t="s">
        <v>63</v>
      </c>
      <c r="R591" s="7" t="str">
        <f t="shared" si="76"/>
        <v>0</v>
      </c>
      <c r="S591" s="9" t="s">
        <v>66</v>
      </c>
      <c r="T591" t="str">
        <f t="shared" si="77"/>
        <v>1</v>
      </c>
      <c r="U591" s="9" t="s">
        <v>63</v>
      </c>
      <c r="V591" t="str">
        <f t="shared" si="78"/>
        <v>0</v>
      </c>
      <c r="W591" s="19">
        <f t="shared" si="79"/>
        <v>1</v>
      </c>
      <c r="X591" s="9" t="s">
        <v>15</v>
      </c>
      <c r="Y591" s="9" t="s">
        <v>4117</v>
      </c>
      <c r="Z591" s="9"/>
      <c r="AA591" s="9"/>
      <c r="AB591" s="9"/>
      <c r="AC591" s="9"/>
      <c r="AD591" s="9"/>
      <c r="AE591" s="9"/>
      <c r="AF591" s="9"/>
      <c r="AG591" s="9"/>
      <c r="AH591" s="9"/>
      <c r="AI591" s="9"/>
      <c r="AJ591" s="9"/>
      <c r="AK591" s="9"/>
      <c r="AL591" s="9"/>
      <c r="AM591" s="9"/>
      <c r="AN591" s="9"/>
      <c r="AO591" s="9"/>
      <c r="AP591" s="9"/>
      <c r="AQ591" s="9"/>
      <c r="AR591" s="9" t="s">
        <v>5645</v>
      </c>
      <c r="AS591" s="9"/>
      <c r="AT591" s="9"/>
      <c r="AU591" s="9"/>
    </row>
    <row r="592" spans="1:47" hidden="1" x14ac:dyDescent="0.25">
      <c r="A592" s="9" t="s">
        <v>4118</v>
      </c>
      <c r="B592" s="9" t="s">
        <v>4119</v>
      </c>
      <c r="C592" s="9" t="s">
        <v>4120</v>
      </c>
      <c r="D592" s="9" t="s">
        <v>59</v>
      </c>
      <c r="E592" s="9" t="s">
        <v>60</v>
      </c>
      <c r="F592" s="9"/>
      <c r="G592" s="9" t="s">
        <v>72</v>
      </c>
      <c r="H592">
        <f t="shared" si="72"/>
        <v>1</v>
      </c>
      <c r="I592" s="9"/>
      <c r="J592" s="9" t="s">
        <v>63</v>
      </c>
      <c r="K592" t="str">
        <f t="shared" si="73"/>
        <v>0</v>
      </c>
      <c r="L592" s="9" t="s">
        <v>64</v>
      </c>
      <c r="M592" t="str">
        <f t="shared" si="74"/>
        <v>0</v>
      </c>
      <c r="N592">
        <f t="shared" si="75"/>
        <v>1</v>
      </c>
      <c r="O592" s="9"/>
      <c r="P592" s="9" t="s">
        <v>73</v>
      </c>
      <c r="Q592" s="9"/>
      <c r="R592" s="7" t="str">
        <f t="shared" si="76"/>
        <v>0</v>
      </c>
      <c r="S592" s="9"/>
      <c r="T592" t="str">
        <f t="shared" si="77"/>
        <v>0</v>
      </c>
      <c r="U592" s="9"/>
      <c r="V592" t="str">
        <f t="shared" si="78"/>
        <v>0</v>
      </c>
      <c r="W592" s="19">
        <f t="shared" si="79"/>
        <v>0</v>
      </c>
      <c r="X592" s="9"/>
      <c r="Y592" s="9"/>
      <c r="Z592" s="9"/>
      <c r="AA592" s="9"/>
      <c r="AB592" s="9"/>
      <c r="AC592" s="9"/>
      <c r="AD592" s="9"/>
      <c r="AE592" s="9"/>
      <c r="AF592" s="9"/>
      <c r="AG592" s="9"/>
      <c r="AH592" s="9"/>
      <c r="AI592" s="9"/>
      <c r="AJ592" s="9"/>
      <c r="AK592" s="9"/>
      <c r="AL592" s="9"/>
      <c r="AM592" s="9"/>
      <c r="AN592" s="9"/>
      <c r="AO592" s="9"/>
      <c r="AP592" s="9"/>
      <c r="AQ592" s="9"/>
      <c r="AR592" s="9" t="s">
        <v>5645</v>
      </c>
      <c r="AS592" s="9"/>
      <c r="AT592" s="9"/>
      <c r="AU592" s="9"/>
    </row>
    <row r="593" spans="1:47" x14ac:dyDescent="0.25">
      <c r="A593" s="9" t="s">
        <v>4121</v>
      </c>
      <c r="B593" s="9" t="s">
        <v>4122</v>
      </c>
      <c r="C593" s="9" t="s">
        <v>4123</v>
      </c>
      <c r="D593" s="9" t="s">
        <v>59</v>
      </c>
      <c r="E593" s="9" t="s">
        <v>60</v>
      </c>
      <c r="F593" s="9"/>
      <c r="G593" s="9" t="s">
        <v>133</v>
      </c>
      <c r="H593">
        <f t="shared" si="72"/>
        <v>0</v>
      </c>
      <c r="I593" s="9"/>
      <c r="J593" s="9" t="s">
        <v>63</v>
      </c>
      <c r="K593" t="str">
        <f t="shared" si="73"/>
        <v>0</v>
      </c>
      <c r="L593" s="9" t="s">
        <v>64</v>
      </c>
      <c r="M593" t="str">
        <f t="shared" si="74"/>
        <v>0</v>
      </c>
      <c r="N593">
        <f t="shared" si="75"/>
        <v>0</v>
      </c>
      <c r="O593" s="9"/>
      <c r="P593" s="9" t="s">
        <v>73</v>
      </c>
      <c r="Q593" s="9" t="s">
        <v>63</v>
      </c>
      <c r="R593" s="7" t="str">
        <f t="shared" si="76"/>
        <v>0</v>
      </c>
      <c r="S593" s="9" t="s">
        <v>79</v>
      </c>
      <c r="T593" t="str">
        <f t="shared" si="77"/>
        <v>0</v>
      </c>
      <c r="U593" s="9" t="s">
        <v>63</v>
      </c>
      <c r="V593" t="str">
        <f t="shared" si="78"/>
        <v>0</v>
      </c>
      <c r="W593" s="19">
        <f t="shared" si="79"/>
        <v>0</v>
      </c>
      <c r="X593" s="9"/>
      <c r="Y593" s="9"/>
      <c r="Z593" s="9" t="s">
        <v>83</v>
      </c>
      <c r="AA593" s="9" t="s">
        <v>63</v>
      </c>
      <c r="AB593" s="9" t="s">
        <v>63</v>
      </c>
      <c r="AC593" s="9" t="s">
        <v>63</v>
      </c>
      <c r="AD593" s="9" t="s">
        <v>80</v>
      </c>
      <c r="AE593" s="9" t="s">
        <v>63</v>
      </c>
      <c r="AF593" s="9" t="s">
        <v>85</v>
      </c>
      <c r="AG593" s="9" t="s">
        <v>4124</v>
      </c>
      <c r="AH593" s="9" t="s">
        <v>66</v>
      </c>
      <c r="AI593" s="9" t="s">
        <v>134</v>
      </c>
      <c r="AJ593" s="9" t="s">
        <v>135</v>
      </c>
      <c r="AK593" s="9" t="s">
        <v>66</v>
      </c>
      <c r="AL593" s="9" t="s">
        <v>63</v>
      </c>
      <c r="AM593" s="9" t="s">
        <v>134</v>
      </c>
      <c r="AN593" s="9" t="s">
        <v>63</v>
      </c>
      <c r="AO593" s="9" t="s">
        <v>288</v>
      </c>
      <c r="AP593" s="9" t="s">
        <v>133</v>
      </c>
      <c r="AQ593" s="9"/>
      <c r="AR593" s="9" t="s">
        <v>63</v>
      </c>
      <c r="AS593" s="9" t="s">
        <v>63</v>
      </c>
      <c r="AT593" s="9" t="s">
        <v>1007</v>
      </c>
      <c r="AU593" s="9" t="s">
        <v>4043</v>
      </c>
    </row>
    <row r="594" spans="1:47" x14ac:dyDescent="0.25">
      <c r="A594" s="9" t="s">
        <v>4126</v>
      </c>
      <c r="B594" s="9" t="s">
        <v>4127</v>
      </c>
      <c r="C594" s="9" t="s">
        <v>4128</v>
      </c>
      <c r="D594" s="9" t="s">
        <v>59</v>
      </c>
      <c r="E594" s="9" t="s">
        <v>60</v>
      </c>
      <c r="F594" s="9"/>
      <c r="G594" s="9" t="s">
        <v>118</v>
      </c>
      <c r="H594">
        <f t="shared" si="72"/>
        <v>0</v>
      </c>
      <c r="I594" s="9"/>
      <c r="J594" s="9" t="s">
        <v>63</v>
      </c>
      <c r="K594" t="str">
        <f t="shared" si="73"/>
        <v>0</v>
      </c>
      <c r="L594" s="9" t="s">
        <v>64</v>
      </c>
      <c r="M594" t="str">
        <f t="shared" si="74"/>
        <v>0</v>
      </c>
      <c r="N594">
        <f t="shared" si="75"/>
        <v>0</v>
      </c>
      <c r="O594" s="9"/>
      <c r="P594" s="9" t="s">
        <v>73</v>
      </c>
      <c r="Q594" s="9" t="s">
        <v>63</v>
      </c>
      <c r="R594" s="7" t="str">
        <f t="shared" si="76"/>
        <v>0</v>
      </c>
      <c r="S594" s="9" t="s">
        <v>79</v>
      </c>
      <c r="T594" t="str">
        <f t="shared" si="77"/>
        <v>0</v>
      </c>
      <c r="U594" s="9" t="s">
        <v>63</v>
      </c>
      <c r="V594" t="str">
        <f t="shared" si="78"/>
        <v>0</v>
      </c>
      <c r="W594" s="19">
        <f t="shared" si="79"/>
        <v>0</v>
      </c>
      <c r="X594" s="9"/>
      <c r="Y594" s="9"/>
      <c r="Z594" s="9" t="s">
        <v>83</v>
      </c>
      <c r="AA594" s="9" t="s">
        <v>63</v>
      </c>
      <c r="AB594" s="9" t="s">
        <v>63</v>
      </c>
      <c r="AC594" s="9" t="s">
        <v>63</v>
      </c>
      <c r="AD594" s="9" t="s">
        <v>80</v>
      </c>
      <c r="AE594" s="9" t="s">
        <v>63</v>
      </c>
      <c r="AF594" s="9" t="s">
        <v>85</v>
      </c>
      <c r="AG594" s="9" t="s">
        <v>3624</v>
      </c>
      <c r="AH594" s="9" t="s">
        <v>66</v>
      </c>
      <c r="AI594" s="9" t="s">
        <v>63</v>
      </c>
      <c r="AJ594" s="9" t="s">
        <v>66</v>
      </c>
      <c r="AK594" s="9" t="s">
        <v>66</v>
      </c>
      <c r="AL594" s="9" t="s">
        <v>63</v>
      </c>
      <c r="AM594" s="9" t="s">
        <v>66</v>
      </c>
      <c r="AN594" s="9" t="s">
        <v>63</v>
      </c>
      <c r="AO594" s="9" t="s">
        <v>288</v>
      </c>
      <c r="AP594" s="9" t="s">
        <v>118</v>
      </c>
      <c r="AQ594" s="9"/>
      <c r="AR594" s="9" t="s">
        <v>137</v>
      </c>
      <c r="AS594" s="9" t="s">
        <v>63</v>
      </c>
      <c r="AT594" s="9"/>
      <c r="AU594" s="9" t="s">
        <v>4129</v>
      </c>
    </row>
    <row r="595" spans="1:47" hidden="1" x14ac:dyDescent="0.25">
      <c r="A595" s="9" t="s">
        <v>4131</v>
      </c>
      <c r="B595" s="9" t="s">
        <v>4132</v>
      </c>
      <c r="C595" s="9" t="s">
        <v>4133</v>
      </c>
      <c r="D595" s="9" t="s">
        <v>225</v>
      </c>
      <c r="E595" s="9" t="s">
        <v>60</v>
      </c>
      <c r="F595" s="9"/>
      <c r="G595" s="9" t="s">
        <v>133</v>
      </c>
      <c r="H595">
        <f t="shared" si="72"/>
        <v>0</v>
      </c>
      <c r="I595" s="9"/>
      <c r="J595" s="9" t="s">
        <v>63</v>
      </c>
      <c r="K595" t="str">
        <f t="shared" si="73"/>
        <v>0</v>
      </c>
      <c r="L595" s="9" t="s">
        <v>64</v>
      </c>
      <c r="M595" t="str">
        <f t="shared" si="74"/>
        <v>0</v>
      </c>
      <c r="N595">
        <f t="shared" si="75"/>
        <v>0</v>
      </c>
      <c r="O595" s="9"/>
      <c r="P595" s="9" t="s">
        <v>73</v>
      </c>
      <c r="Q595" s="9" t="s">
        <v>63</v>
      </c>
      <c r="R595" s="7" t="str">
        <f t="shared" si="76"/>
        <v>0</v>
      </c>
      <c r="S595" s="9" t="s">
        <v>66</v>
      </c>
      <c r="T595" t="str">
        <f t="shared" si="77"/>
        <v>1</v>
      </c>
      <c r="U595" s="9" t="s">
        <v>66</v>
      </c>
      <c r="V595" t="str">
        <f t="shared" si="78"/>
        <v>1</v>
      </c>
      <c r="W595" s="19">
        <f t="shared" si="79"/>
        <v>2</v>
      </c>
      <c r="X595" s="9" t="s">
        <v>15</v>
      </c>
      <c r="Y595" s="9" t="s">
        <v>4134</v>
      </c>
      <c r="Z595" s="9"/>
      <c r="AA595" s="9"/>
      <c r="AB595" s="9"/>
      <c r="AC595" s="9"/>
      <c r="AD595" s="9"/>
      <c r="AE595" s="9"/>
      <c r="AF595" s="9"/>
      <c r="AG595" s="9"/>
      <c r="AH595" s="9"/>
      <c r="AI595" s="9"/>
      <c r="AJ595" s="9"/>
      <c r="AK595" s="9"/>
      <c r="AL595" s="9"/>
      <c r="AM595" s="9"/>
      <c r="AN595" s="9"/>
      <c r="AO595" s="9"/>
      <c r="AP595" s="9"/>
      <c r="AQ595" s="9"/>
      <c r="AR595" s="9" t="s">
        <v>5645</v>
      </c>
      <c r="AS595" s="9"/>
      <c r="AT595" s="9"/>
      <c r="AU595" s="9"/>
    </row>
    <row r="596" spans="1:47" hidden="1" x14ac:dyDescent="0.25">
      <c r="A596" s="9" t="s">
        <v>4135</v>
      </c>
      <c r="B596" s="9" t="s">
        <v>4136</v>
      </c>
      <c r="C596" s="9" t="s">
        <v>4137</v>
      </c>
      <c r="D596" s="9" t="s">
        <v>59</v>
      </c>
      <c r="E596" s="9" t="s">
        <v>60</v>
      </c>
      <c r="F596" s="9"/>
      <c r="G596" s="9" t="s">
        <v>72</v>
      </c>
      <c r="H596">
        <f t="shared" si="72"/>
        <v>1</v>
      </c>
      <c r="I596" s="9"/>
      <c r="J596" s="9" t="s">
        <v>63</v>
      </c>
      <c r="K596" t="str">
        <f t="shared" si="73"/>
        <v>0</v>
      </c>
      <c r="L596" s="9" t="s">
        <v>64</v>
      </c>
      <c r="M596" t="str">
        <f t="shared" si="74"/>
        <v>0</v>
      </c>
      <c r="N596">
        <f t="shared" si="75"/>
        <v>1</v>
      </c>
      <c r="O596" s="9"/>
      <c r="P596" s="9" t="s">
        <v>65</v>
      </c>
      <c r="Q596" s="9"/>
      <c r="R596" s="7" t="str">
        <f t="shared" si="76"/>
        <v>0</v>
      </c>
      <c r="S596" s="9"/>
      <c r="T596" t="str">
        <f t="shared" si="77"/>
        <v>0</v>
      </c>
      <c r="U596" s="9"/>
      <c r="V596" t="str">
        <f t="shared" si="78"/>
        <v>0</v>
      </c>
      <c r="W596" s="19">
        <f t="shared" si="79"/>
        <v>0</v>
      </c>
      <c r="X596" s="9"/>
      <c r="Y596" s="9"/>
      <c r="Z596" s="9"/>
      <c r="AA596" s="9"/>
      <c r="AB596" s="9"/>
      <c r="AC596" s="9"/>
      <c r="AD596" s="9"/>
      <c r="AE596" s="9"/>
      <c r="AF596" s="9"/>
      <c r="AG596" s="9"/>
      <c r="AH596" s="9"/>
      <c r="AI596" s="9"/>
      <c r="AJ596" s="9"/>
      <c r="AK596" s="9"/>
      <c r="AL596" s="9"/>
      <c r="AM596" s="9"/>
      <c r="AN596" s="9"/>
      <c r="AO596" s="9"/>
      <c r="AP596" s="9"/>
      <c r="AQ596" s="9"/>
      <c r="AR596" s="9" t="s">
        <v>5645</v>
      </c>
      <c r="AS596" s="9"/>
      <c r="AT596" s="9"/>
      <c r="AU596" s="9"/>
    </row>
    <row r="597" spans="1:47" x14ac:dyDescent="0.25">
      <c r="A597" s="9" t="s">
        <v>4138</v>
      </c>
      <c r="B597" s="9" t="s">
        <v>4139</v>
      </c>
      <c r="C597" s="9" t="s">
        <v>4140</v>
      </c>
      <c r="D597" s="9" t="s">
        <v>493</v>
      </c>
      <c r="E597" s="9" t="s">
        <v>60</v>
      </c>
      <c r="F597" s="9"/>
      <c r="G597" s="9" t="s">
        <v>78</v>
      </c>
      <c r="H597">
        <f t="shared" si="72"/>
        <v>0</v>
      </c>
      <c r="I597" s="9"/>
      <c r="J597" s="9" t="s">
        <v>63</v>
      </c>
      <c r="K597" t="str">
        <f t="shared" si="73"/>
        <v>0</v>
      </c>
      <c r="L597" s="9" t="s">
        <v>64</v>
      </c>
      <c r="M597" t="str">
        <f t="shared" si="74"/>
        <v>0</v>
      </c>
      <c r="N597">
        <f t="shared" si="75"/>
        <v>0</v>
      </c>
      <c r="O597" s="9"/>
      <c r="P597" s="9" t="s">
        <v>65</v>
      </c>
      <c r="Q597" s="9" t="s">
        <v>63</v>
      </c>
      <c r="R597" s="7" t="str">
        <f t="shared" si="76"/>
        <v>0</v>
      </c>
      <c r="S597" s="9" t="s">
        <v>80</v>
      </c>
      <c r="T597" t="str">
        <f t="shared" si="77"/>
        <v>0</v>
      </c>
      <c r="U597" s="9" t="s">
        <v>63</v>
      </c>
      <c r="V597" t="str">
        <f t="shared" si="78"/>
        <v>0</v>
      </c>
      <c r="W597" s="19">
        <f t="shared" si="79"/>
        <v>0</v>
      </c>
      <c r="X597" s="9"/>
      <c r="Y597" s="9"/>
      <c r="Z597" s="9" t="s">
        <v>83</v>
      </c>
      <c r="AA597" s="9" t="s">
        <v>63</v>
      </c>
      <c r="AB597" s="9" t="s">
        <v>63</v>
      </c>
      <c r="AC597" s="9" t="s">
        <v>63</v>
      </c>
      <c r="AD597" s="9" t="s">
        <v>80</v>
      </c>
      <c r="AE597" s="9" t="s">
        <v>63</v>
      </c>
      <c r="AF597" s="9" t="s">
        <v>110</v>
      </c>
      <c r="AG597" s="9"/>
      <c r="AH597" s="9" t="s">
        <v>66</v>
      </c>
      <c r="AI597" s="9" t="s">
        <v>63</v>
      </c>
      <c r="AJ597" s="9" t="s">
        <v>66</v>
      </c>
      <c r="AK597" s="9" t="s">
        <v>66</v>
      </c>
      <c r="AL597" s="9" t="s">
        <v>63</v>
      </c>
      <c r="AM597" s="9" t="s">
        <v>63</v>
      </c>
      <c r="AN597" s="9" t="s">
        <v>63</v>
      </c>
      <c r="AO597" s="9" t="s">
        <v>81</v>
      </c>
      <c r="AP597" s="9" t="s">
        <v>213</v>
      </c>
      <c r="AQ597" s="9"/>
      <c r="AR597" s="9" t="s">
        <v>63</v>
      </c>
      <c r="AS597" s="9" t="s">
        <v>63</v>
      </c>
      <c r="AT597" s="9"/>
      <c r="AU597" s="9" t="s">
        <v>3208</v>
      </c>
    </row>
    <row r="598" spans="1:47" x14ac:dyDescent="0.25">
      <c r="A598" s="9" t="s">
        <v>4141</v>
      </c>
      <c r="B598" s="9" t="s">
        <v>4142</v>
      </c>
      <c r="C598" s="9" t="s">
        <v>4143</v>
      </c>
      <c r="D598" s="9" t="s">
        <v>493</v>
      </c>
      <c r="E598" s="9" t="s">
        <v>60</v>
      </c>
      <c r="F598" s="9"/>
      <c r="G598" s="9" t="s">
        <v>133</v>
      </c>
      <c r="H598">
        <f t="shared" si="72"/>
        <v>0</v>
      </c>
      <c r="I598" s="9"/>
      <c r="J598" s="9" t="s">
        <v>63</v>
      </c>
      <c r="K598" t="str">
        <f t="shared" si="73"/>
        <v>0</v>
      </c>
      <c r="L598" s="9" t="s">
        <v>64</v>
      </c>
      <c r="M598" t="str">
        <f t="shared" si="74"/>
        <v>0</v>
      </c>
      <c r="N598">
        <f t="shared" si="75"/>
        <v>0</v>
      </c>
      <c r="O598" s="9"/>
      <c r="P598" s="9" t="s">
        <v>65</v>
      </c>
      <c r="Q598" s="9" t="s">
        <v>66</v>
      </c>
      <c r="R598" s="7" t="str">
        <f t="shared" si="76"/>
        <v>1</v>
      </c>
      <c r="S598" s="9" t="s">
        <v>66</v>
      </c>
      <c r="T598" t="str">
        <f t="shared" si="77"/>
        <v>1</v>
      </c>
      <c r="U598" s="9" t="s">
        <v>63</v>
      </c>
      <c r="V598" t="str">
        <f t="shared" si="78"/>
        <v>0</v>
      </c>
      <c r="W598" s="19">
        <f t="shared" si="79"/>
        <v>2</v>
      </c>
      <c r="X598" s="9" t="s">
        <v>15</v>
      </c>
      <c r="Y598" s="9" t="s">
        <v>4144</v>
      </c>
      <c r="Z598" s="9"/>
      <c r="AA598" s="9"/>
      <c r="AB598" s="9"/>
      <c r="AC598" s="9"/>
      <c r="AD598" s="9"/>
      <c r="AE598" s="9"/>
      <c r="AF598" s="9"/>
      <c r="AG598" s="9"/>
      <c r="AH598" s="9"/>
      <c r="AI598" s="9"/>
      <c r="AJ598" s="9"/>
      <c r="AK598" s="9"/>
      <c r="AL598" s="9"/>
      <c r="AM598" s="9"/>
      <c r="AN598" s="9"/>
      <c r="AO598" s="9"/>
      <c r="AP598" s="9"/>
      <c r="AQ598" s="9"/>
      <c r="AR598" s="9" t="s">
        <v>5645</v>
      </c>
      <c r="AS598" s="9"/>
      <c r="AT598" s="9"/>
      <c r="AU598" s="9"/>
    </row>
    <row r="599" spans="1:47" hidden="1" x14ac:dyDescent="0.25">
      <c r="A599" s="9" t="s">
        <v>4145</v>
      </c>
      <c r="B599" s="9" t="s">
        <v>4146</v>
      </c>
      <c r="C599" s="9" t="s">
        <v>4147</v>
      </c>
      <c r="D599" s="9" t="s">
        <v>493</v>
      </c>
      <c r="E599" s="9" t="s">
        <v>60</v>
      </c>
      <c r="F599" s="9"/>
      <c r="G599" s="9" t="s">
        <v>72</v>
      </c>
      <c r="H599">
        <f t="shared" si="72"/>
        <v>1</v>
      </c>
      <c r="I599" s="9"/>
      <c r="J599" s="9" t="s">
        <v>63</v>
      </c>
      <c r="K599" t="str">
        <f t="shared" si="73"/>
        <v>0</v>
      </c>
      <c r="L599" s="9" t="s">
        <v>207</v>
      </c>
      <c r="M599" t="str">
        <f t="shared" si="74"/>
        <v>1</v>
      </c>
      <c r="N599">
        <f t="shared" si="75"/>
        <v>2</v>
      </c>
      <c r="O599" s="9" t="s">
        <v>842</v>
      </c>
      <c r="P599" s="9" t="s">
        <v>65</v>
      </c>
      <c r="Q599" s="9"/>
      <c r="R599" s="7" t="str">
        <f t="shared" si="76"/>
        <v>0</v>
      </c>
      <c r="S599" s="9"/>
      <c r="T599" t="str">
        <f t="shared" si="77"/>
        <v>0</v>
      </c>
      <c r="U599" s="9"/>
      <c r="V599" t="str">
        <f t="shared" si="78"/>
        <v>0</v>
      </c>
      <c r="W599" s="19">
        <f t="shared" si="79"/>
        <v>0</v>
      </c>
      <c r="X599" s="9"/>
      <c r="Y599" s="9"/>
      <c r="Z599" s="9"/>
      <c r="AA599" s="9"/>
      <c r="AB599" s="9"/>
      <c r="AC599" s="9"/>
      <c r="AD599" s="9"/>
      <c r="AE599" s="9"/>
      <c r="AF599" s="9"/>
      <c r="AG599" s="9"/>
      <c r="AH599" s="9"/>
      <c r="AI599" s="9"/>
      <c r="AJ599" s="9"/>
      <c r="AK599" s="9"/>
      <c r="AL599" s="9"/>
      <c r="AM599" s="9"/>
      <c r="AN599" s="9"/>
      <c r="AO599" s="9"/>
      <c r="AP599" s="9"/>
      <c r="AQ599" s="9"/>
      <c r="AR599" s="9" t="s">
        <v>5645</v>
      </c>
      <c r="AS599" s="9"/>
      <c r="AT599" s="9"/>
      <c r="AU599" s="9"/>
    </row>
    <row r="600" spans="1:47" x14ac:dyDescent="0.25">
      <c r="A600" s="9" t="s">
        <v>4148</v>
      </c>
      <c r="B600" s="9" t="s">
        <v>4149</v>
      </c>
      <c r="C600" s="9" t="s">
        <v>4150</v>
      </c>
      <c r="D600" s="9" t="s">
        <v>493</v>
      </c>
      <c r="E600" s="9" t="s">
        <v>60</v>
      </c>
      <c r="F600" s="9"/>
      <c r="G600" s="9" t="s">
        <v>133</v>
      </c>
      <c r="H600">
        <f t="shared" si="72"/>
        <v>0</v>
      </c>
      <c r="I600" s="9"/>
      <c r="J600" s="9" t="s">
        <v>63</v>
      </c>
      <c r="K600" t="str">
        <f t="shared" si="73"/>
        <v>0</v>
      </c>
      <c r="L600" s="9" t="s">
        <v>64</v>
      </c>
      <c r="M600" t="str">
        <f t="shared" si="74"/>
        <v>0</v>
      </c>
      <c r="N600">
        <f t="shared" si="75"/>
        <v>0</v>
      </c>
      <c r="O600" s="9"/>
      <c r="P600" s="9" t="s">
        <v>65</v>
      </c>
      <c r="Q600" s="9" t="s">
        <v>63</v>
      </c>
      <c r="R600" s="7" t="str">
        <f t="shared" si="76"/>
        <v>0</v>
      </c>
      <c r="S600" s="9" t="s">
        <v>79</v>
      </c>
      <c r="T600" t="str">
        <f t="shared" si="77"/>
        <v>0</v>
      </c>
      <c r="U600" s="9" t="s">
        <v>63</v>
      </c>
      <c r="V600" t="str">
        <f t="shared" si="78"/>
        <v>0</v>
      </c>
      <c r="W600" s="19">
        <f t="shared" si="79"/>
        <v>0</v>
      </c>
      <c r="X600" s="9"/>
      <c r="Y600" s="9"/>
      <c r="Z600" s="9" t="s">
        <v>83</v>
      </c>
      <c r="AA600" s="9" t="s">
        <v>63</v>
      </c>
      <c r="AB600" s="9" t="s">
        <v>63</v>
      </c>
      <c r="AC600" s="9" t="s">
        <v>63</v>
      </c>
      <c r="AD600" s="9" t="s">
        <v>80</v>
      </c>
      <c r="AE600" s="9" t="s">
        <v>63</v>
      </c>
      <c r="AF600" s="9" t="s">
        <v>85</v>
      </c>
      <c r="AG600" s="9" t="s">
        <v>4151</v>
      </c>
      <c r="AH600" s="9" t="s">
        <v>66</v>
      </c>
      <c r="AI600" s="9" t="s">
        <v>134</v>
      </c>
      <c r="AJ600" s="9" t="s">
        <v>135</v>
      </c>
      <c r="AK600" s="9" t="s">
        <v>63</v>
      </c>
      <c r="AL600" s="9" t="s">
        <v>63</v>
      </c>
      <c r="AM600" s="9" t="s">
        <v>134</v>
      </c>
      <c r="AN600" s="9" t="s">
        <v>63</v>
      </c>
      <c r="AO600" s="9" t="s">
        <v>288</v>
      </c>
      <c r="AP600" s="9" t="s">
        <v>133</v>
      </c>
      <c r="AQ600" s="9"/>
      <c r="AR600" s="9" t="s">
        <v>63</v>
      </c>
      <c r="AS600" s="9"/>
      <c r="AT600" s="9"/>
      <c r="AU600" s="9"/>
    </row>
    <row r="601" spans="1:47" hidden="1" x14ac:dyDescent="0.25">
      <c r="A601" s="9" t="s">
        <v>4152</v>
      </c>
      <c r="B601" s="9" t="s">
        <v>4153</v>
      </c>
      <c r="C601" s="9" t="s">
        <v>4154</v>
      </c>
      <c r="D601" s="9" t="s">
        <v>493</v>
      </c>
      <c r="E601" s="9" t="s">
        <v>60</v>
      </c>
      <c r="F601" s="9"/>
      <c r="G601" s="9" t="s">
        <v>78</v>
      </c>
      <c r="H601">
        <f t="shared" si="72"/>
        <v>0</v>
      </c>
      <c r="I601" s="9"/>
      <c r="J601" s="9" t="s">
        <v>63</v>
      </c>
      <c r="K601" t="str">
        <f t="shared" si="73"/>
        <v>0</v>
      </c>
      <c r="L601" s="9" t="s">
        <v>64</v>
      </c>
      <c r="M601" t="str">
        <f t="shared" si="74"/>
        <v>0</v>
      </c>
      <c r="N601">
        <f t="shared" si="75"/>
        <v>0</v>
      </c>
      <c r="O601" s="9"/>
      <c r="P601" s="9" t="s">
        <v>65</v>
      </c>
      <c r="Q601" s="9" t="s">
        <v>63</v>
      </c>
      <c r="R601" s="7" t="str">
        <f t="shared" si="76"/>
        <v>0</v>
      </c>
      <c r="S601" s="9" t="s">
        <v>79</v>
      </c>
      <c r="T601" t="str">
        <f t="shared" si="77"/>
        <v>0</v>
      </c>
      <c r="U601" s="9" t="s">
        <v>80</v>
      </c>
      <c r="V601" t="str">
        <f t="shared" si="78"/>
        <v>0</v>
      </c>
      <c r="W601" s="19">
        <f t="shared" si="79"/>
        <v>0</v>
      </c>
      <c r="X601" s="9"/>
      <c r="Y601" s="9"/>
      <c r="Z601" s="9" t="s">
        <v>83</v>
      </c>
      <c r="AA601" s="9" t="s">
        <v>63</v>
      </c>
      <c r="AB601" s="9" t="s">
        <v>63</v>
      </c>
      <c r="AC601" s="9" t="s">
        <v>63</v>
      </c>
      <c r="AD601" s="9" t="s">
        <v>80</v>
      </c>
      <c r="AE601" s="9" t="s">
        <v>63</v>
      </c>
      <c r="AF601" s="9" t="s">
        <v>85</v>
      </c>
      <c r="AG601" s="9" t="s">
        <v>4155</v>
      </c>
      <c r="AH601" s="9" t="s">
        <v>66</v>
      </c>
      <c r="AI601" s="9" t="s">
        <v>63</v>
      </c>
      <c r="AJ601" s="9" t="s">
        <v>66</v>
      </c>
      <c r="AK601" s="9" t="s">
        <v>66</v>
      </c>
      <c r="AL601" s="9" t="s">
        <v>63</v>
      </c>
      <c r="AM601" s="9" t="s">
        <v>63</v>
      </c>
      <c r="AN601" s="9" t="s">
        <v>63</v>
      </c>
      <c r="AO601" s="9" t="s">
        <v>288</v>
      </c>
      <c r="AP601" s="9" t="s">
        <v>78</v>
      </c>
      <c r="AQ601" s="9"/>
      <c r="AR601" s="9" t="s">
        <v>5646</v>
      </c>
      <c r="AS601" s="9" t="s">
        <v>63</v>
      </c>
      <c r="AT601" s="9"/>
      <c r="AU601" s="9" t="s">
        <v>1269</v>
      </c>
    </row>
    <row r="602" spans="1:47" hidden="1" x14ac:dyDescent="0.25">
      <c r="A602" s="9" t="s">
        <v>4159</v>
      </c>
      <c r="B602" s="9" t="s">
        <v>4160</v>
      </c>
      <c r="C602" s="9" t="s">
        <v>4161</v>
      </c>
      <c r="D602" s="9" t="s">
        <v>82</v>
      </c>
      <c r="E602" s="9" t="s">
        <v>60</v>
      </c>
      <c r="F602" s="9"/>
      <c r="G602" s="28" t="s">
        <v>133</v>
      </c>
      <c r="H602">
        <f t="shared" si="72"/>
        <v>0</v>
      </c>
      <c r="I602" s="9"/>
      <c r="J602" s="9" t="s">
        <v>63</v>
      </c>
      <c r="K602" t="str">
        <f t="shared" si="73"/>
        <v>0</v>
      </c>
      <c r="L602" s="9" t="s">
        <v>64</v>
      </c>
      <c r="M602" t="str">
        <f t="shared" si="74"/>
        <v>0</v>
      </c>
      <c r="N602">
        <f t="shared" si="75"/>
        <v>0</v>
      </c>
      <c r="O602" s="9"/>
      <c r="P602" s="9" t="s">
        <v>65</v>
      </c>
      <c r="Q602" s="9" t="s">
        <v>63</v>
      </c>
      <c r="R602" s="7" t="str">
        <f t="shared" si="76"/>
        <v>0</v>
      </c>
      <c r="S602" s="9" t="s">
        <v>66</v>
      </c>
      <c r="T602" t="str">
        <f t="shared" si="77"/>
        <v>1</v>
      </c>
      <c r="U602" s="9" t="s">
        <v>80</v>
      </c>
      <c r="V602" t="str">
        <f t="shared" si="78"/>
        <v>0</v>
      </c>
      <c r="W602" s="19">
        <f t="shared" si="79"/>
        <v>1</v>
      </c>
      <c r="X602" s="9" t="s">
        <v>15</v>
      </c>
      <c r="Y602" s="9" t="s">
        <v>4163</v>
      </c>
      <c r="Z602" s="9"/>
      <c r="AA602" s="9"/>
      <c r="AB602" s="9"/>
      <c r="AC602" s="9"/>
      <c r="AD602" s="9"/>
      <c r="AE602" s="9"/>
      <c r="AF602" s="9"/>
      <c r="AG602" s="9"/>
      <c r="AH602" s="9"/>
      <c r="AI602" s="9"/>
      <c r="AJ602" s="9"/>
      <c r="AK602" s="9"/>
      <c r="AL602" s="9"/>
      <c r="AM602" s="9"/>
      <c r="AN602" s="9"/>
      <c r="AO602" s="9"/>
      <c r="AP602" s="9"/>
      <c r="AQ602" s="9"/>
      <c r="AR602" s="9" t="s">
        <v>5645</v>
      </c>
      <c r="AS602" s="9"/>
      <c r="AT602" s="9"/>
      <c r="AU602" s="9"/>
    </row>
    <row r="603" spans="1:47" x14ac:dyDescent="0.25">
      <c r="A603" s="9" t="s">
        <v>4164</v>
      </c>
      <c r="B603" s="9" t="s">
        <v>4165</v>
      </c>
      <c r="C603" s="9" t="s">
        <v>4166</v>
      </c>
      <c r="D603" s="9" t="s">
        <v>225</v>
      </c>
      <c r="E603" s="9" t="s">
        <v>60</v>
      </c>
      <c r="F603" s="9"/>
      <c r="G603" s="9" t="s">
        <v>133</v>
      </c>
      <c r="H603">
        <f t="shared" si="72"/>
        <v>0</v>
      </c>
      <c r="I603" s="9"/>
      <c r="J603" s="9" t="s">
        <v>63</v>
      </c>
      <c r="K603" t="str">
        <f t="shared" si="73"/>
        <v>0</v>
      </c>
      <c r="L603" s="9" t="s">
        <v>64</v>
      </c>
      <c r="M603" t="str">
        <f t="shared" si="74"/>
        <v>0</v>
      </c>
      <c r="N603">
        <f t="shared" si="75"/>
        <v>0</v>
      </c>
      <c r="O603" s="9"/>
      <c r="P603" s="9" t="s">
        <v>65</v>
      </c>
      <c r="Q603" s="9" t="s">
        <v>63</v>
      </c>
      <c r="R603" s="7" t="str">
        <f t="shared" si="76"/>
        <v>0</v>
      </c>
      <c r="S603" s="9" t="s">
        <v>80</v>
      </c>
      <c r="T603" t="str">
        <f t="shared" si="77"/>
        <v>0</v>
      </c>
      <c r="U603" s="9" t="s">
        <v>63</v>
      </c>
      <c r="V603" t="str">
        <f t="shared" si="78"/>
        <v>0</v>
      </c>
      <c r="W603" s="19">
        <f t="shared" si="79"/>
        <v>0</v>
      </c>
      <c r="X603" s="9"/>
      <c r="Y603" s="9"/>
      <c r="Z603" s="9" t="s">
        <v>83</v>
      </c>
      <c r="AA603" s="9" t="s">
        <v>63</v>
      </c>
      <c r="AB603" s="9" t="s">
        <v>63</v>
      </c>
      <c r="AC603" s="9" t="s">
        <v>63</v>
      </c>
      <c r="AD603" s="9" t="s">
        <v>80</v>
      </c>
      <c r="AE603" s="9" t="s">
        <v>63</v>
      </c>
      <c r="AF603" s="9" t="s">
        <v>80</v>
      </c>
      <c r="AG603" s="9"/>
      <c r="AH603" s="9" t="s">
        <v>66</v>
      </c>
      <c r="AI603" s="9" t="s">
        <v>134</v>
      </c>
      <c r="AJ603" s="9" t="s">
        <v>135</v>
      </c>
      <c r="AK603" s="9" t="s">
        <v>66</v>
      </c>
      <c r="AL603" s="9" t="s">
        <v>63</v>
      </c>
      <c r="AM603" s="9" t="s">
        <v>134</v>
      </c>
      <c r="AN603" s="9" t="s">
        <v>63</v>
      </c>
      <c r="AO603" s="9" t="s">
        <v>288</v>
      </c>
      <c r="AP603" s="9" t="s">
        <v>133</v>
      </c>
      <c r="AQ603" s="9"/>
      <c r="AR603" s="9" t="s">
        <v>137</v>
      </c>
      <c r="AS603" s="9" t="s">
        <v>63</v>
      </c>
      <c r="AT603" s="9"/>
      <c r="AU603" s="9" t="s">
        <v>1403</v>
      </c>
    </row>
    <row r="604" spans="1:47" hidden="1" x14ac:dyDescent="0.25">
      <c r="A604" s="9" t="s">
        <v>4170</v>
      </c>
      <c r="B604" s="9" t="s">
        <v>4171</v>
      </c>
      <c r="C604" s="9" t="s">
        <v>4172</v>
      </c>
      <c r="D604" s="9" t="s">
        <v>254</v>
      </c>
      <c r="E604" s="9" t="s">
        <v>60</v>
      </c>
      <c r="F604" s="9"/>
      <c r="G604" s="9" t="s">
        <v>133</v>
      </c>
      <c r="H604">
        <f t="shared" si="72"/>
        <v>0</v>
      </c>
      <c r="I604" s="9"/>
      <c r="J604" s="9" t="s">
        <v>63</v>
      </c>
      <c r="K604" t="str">
        <f t="shared" si="73"/>
        <v>0</v>
      </c>
      <c r="L604" s="9" t="s">
        <v>64</v>
      </c>
      <c r="M604" t="str">
        <f t="shared" si="74"/>
        <v>0</v>
      </c>
      <c r="N604">
        <f t="shared" si="75"/>
        <v>0</v>
      </c>
      <c r="O604" s="9"/>
      <c r="P604" s="9" t="s">
        <v>65</v>
      </c>
      <c r="Q604" s="9" t="s">
        <v>63</v>
      </c>
      <c r="R604" s="7" t="str">
        <f t="shared" si="76"/>
        <v>0</v>
      </c>
      <c r="S604" s="9" t="s">
        <v>66</v>
      </c>
      <c r="T604" t="str">
        <f t="shared" si="77"/>
        <v>1</v>
      </c>
      <c r="U604" s="9" t="s">
        <v>80</v>
      </c>
      <c r="V604" t="str">
        <f t="shared" si="78"/>
        <v>0</v>
      </c>
      <c r="W604" s="19">
        <f t="shared" si="79"/>
        <v>1</v>
      </c>
      <c r="X604" s="9" t="s">
        <v>15</v>
      </c>
      <c r="Y604" s="9" t="s">
        <v>4173</v>
      </c>
      <c r="Z604" s="9"/>
      <c r="AA604" s="9"/>
      <c r="AB604" s="9"/>
      <c r="AC604" s="9"/>
      <c r="AD604" s="9"/>
      <c r="AE604" s="9"/>
      <c r="AF604" s="9"/>
      <c r="AG604" s="9"/>
      <c r="AH604" s="9"/>
      <c r="AI604" s="9"/>
      <c r="AJ604" s="9"/>
      <c r="AK604" s="9"/>
      <c r="AL604" s="9"/>
      <c r="AM604" s="9"/>
      <c r="AN604" s="9"/>
      <c r="AO604" s="9"/>
      <c r="AP604" s="9"/>
      <c r="AQ604" s="9"/>
      <c r="AR604" s="9" t="s">
        <v>5645</v>
      </c>
      <c r="AS604" s="9"/>
      <c r="AT604" s="9"/>
      <c r="AU604" s="9"/>
    </row>
    <row r="605" spans="1:47" hidden="1" x14ac:dyDescent="0.25">
      <c r="A605" s="9" t="s">
        <v>4174</v>
      </c>
      <c r="B605" s="9" t="s">
        <v>4175</v>
      </c>
      <c r="C605" s="9" t="s">
        <v>4176</v>
      </c>
      <c r="D605" s="9" t="s">
        <v>82</v>
      </c>
      <c r="E605" s="9" t="s">
        <v>60</v>
      </c>
      <c r="F605" s="9"/>
      <c r="G605" s="9" t="s">
        <v>62</v>
      </c>
      <c r="H605">
        <f t="shared" si="72"/>
        <v>0</v>
      </c>
      <c r="I605" s="9"/>
      <c r="J605" s="9" t="s">
        <v>63</v>
      </c>
      <c r="K605" t="str">
        <f t="shared" si="73"/>
        <v>0</v>
      </c>
      <c r="L605" s="9" t="s">
        <v>64</v>
      </c>
      <c r="M605" t="str">
        <f t="shared" si="74"/>
        <v>0</v>
      </c>
      <c r="N605">
        <f t="shared" si="75"/>
        <v>0</v>
      </c>
      <c r="O605" s="9"/>
      <c r="P605" s="9" t="s">
        <v>65</v>
      </c>
      <c r="Q605" s="9" t="s">
        <v>63</v>
      </c>
      <c r="R605" s="7" t="str">
        <f t="shared" si="76"/>
        <v>0</v>
      </c>
      <c r="S605" s="9" t="s">
        <v>80</v>
      </c>
      <c r="T605" t="str">
        <f t="shared" si="77"/>
        <v>0</v>
      </c>
      <c r="U605" s="9" t="s">
        <v>80</v>
      </c>
      <c r="V605" t="str">
        <f t="shared" si="78"/>
        <v>0</v>
      </c>
      <c r="W605" s="19">
        <f t="shared" si="79"/>
        <v>0</v>
      </c>
      <c r="X605" s="9"/>
      <c r="Y605" s="9"/>
      <c r="Z605" s="9" t="s">
        <v>83</v>
      </c>
      <c r="AA605" s="9" t="s">
        <v>66</v>
      </c>
      <c r="AB605" s="9" t="s">
        <v>84</v>
      </c>
      <c r="AC605" s="9" t="s">
        <v>110</v>
      </c>
      <c r="AD605" s="9" t="s">
        <v>110</v>
      </c>
      <c r="AE605" s="9" t="s">
        <v>110</v>
      </c>
      <c r="AF605" s="9" t="s">
        <v>110</v>
      </c>
      <c r="AG605" s="9"/>
      <c r="AH605" s="9" t="s">
        <v>66</v>
      </c>
      <c r="AI605" s="9" t="s">
        <v>134</v>
      </c>
      <c r="AJ605" s="9" t="s">
        <v>135</v>
      </c>
      <c r="AK605" s="9" t="s">
        <v>66</v>
      </c>
      <c r="AL605" s="9" t="s">
        <v>110</v>
      </c>
      <c r="AM605" s="9" t="s">
        <v>134</v>
      </c>
      <c r="AN605" s="9" t="s">
        <v>63</v>
      </c>
      <c r="AO605" s="9" t="s">
        <v>122</v>
      </c>
      <c r="AP605" s="9" t="s">
        <v>312</v>
      </c>
      <c r="AQ605" s="9"/>
      <c r="AR605" s="9" t="s">
        <v>63</v>
      </c>
      <c r="AS605" s="9" t="s">
        <v>66</v>
      </c>
      <c r="AT605" s="9"/>
      <c r="AU605" s="9"/>
    </row>
    <row r="606" spans="1:47" hidden="1" x14ac:dyDescent="0.25">
      <c r="A606" s="9" t="s">
        <v>4202</v>
      </c>
      <c r="B606" s="9" t="s">
        <v>4203</v>
      </c>
      <c r="C606" s="9" t="s">
        <v>4204</v>
      </c>
      <c r="D606" s="9" t="s">
        <v>254</v>
      </c>
      <c r="E606" s="9" t="s">
        <v>60</v>
      </c>
      <c r="F606" s="9" t="s">
        <v>4205</v>
      </c>
      <c r="G606" s="9" t="s">
        <v>133</v>
      </c>
      <c r="H606">
        <f t="shared" si="72"/>
        <v>0</v>
      </c>
      <c r="I606" s="9"/>
      <c r="J606" s="9" t="s">
        <v>128</v>
      </c>
      <c r="K606" t="str">
        <f t="shared" si="73"/>
        <v>1</v>
      </c>
      <c r="L606" s="9" t="s">
        <v>64</v>
      </c>
      <c r="M606" t="str">
        <f t="shared" si="74"/>
        <v>0</v>
      </c>
      <c r="N606">
        <f t="shared" si="75"/>
        <v>1</v>
      </c>
      <c r="O606" s="9"/>
      <c r="P606" s="9" t="s">
        <v>65</v>
      </c>
      <c r="Q606" s="9"/>
      <c r="R606" s="7" t="str">
        <f t="shared" si="76"/>
        <v>0</v>
      </c>
      <c r="S606" s="9"/>
      <c r="T606" t="str">
        <f t="shared" si="77"/>
        <v>0</v>
      </c>
      <c r="U606" s="9"/>
      <c r="V606" t="str">
        <f t="shared" si="78"/>
        <v>0</v>
      </c>
      <c r="W606" s="19">
        <f t="shared" si="79"/>
        <v>0</v>
      </c>
      <c r="X606" s="9"/>
      <c r="Y606" s="9"/>
      <c r="Z606" s="9"/>
      <c r="AA606" s="9"/>
      <c r="AB606" s="9"/>
      <c r="AC606" s="9"/>
      <c r="AD606" s="9"/>
      <c r="AE606" s="9"/>
      <c r="AF606" s="9"/>
      <c r="AG606" s="9"/>
      <c r="AH606" s="9"/>
      <c r="AI606" s="9"/>
      <c r="AJ606" s="9"/>
      <c r="AK606" s="9"/>
      <c r="AL606" s="9"/>
      <c r="AM606" s="9"/>
      <c r="AN606" s="9"/>
      <c r="AO606" s="9"/>
      <c r="AP606" s="9"/>
      <c r="AQ606" s="9"/>
      <c r="AR606" s="9" t="s">
        <v>5645</v>
      </c>
      <c r="AS606" s="9"/>
      <c r="AT606" s="9"/>
      <c r="AU606" s="9"/>
    </row>
    <row r="607" spans="1:47" hidden="1" x14ac:dyDescent="0.25">
      <c r="A607" s="9" t="s">
        <v>4206</v>
      </c>
      <c r="B607" s="9" t="s">
        <v>4207</v>
      </c>
      <c r="C607" s="9" t="s">
        <v>4208</v>
      </c>
      <c r="D607" s="9" t="s">
        <v>254</v>
      </c>
      <c r="E607" s="9" t="s">
        <v>60</v>
      </c>
      <c r="F607" s="9"/>
      <c r="G607" s="9" t="s">
        <v>72</v>
      </c>
      <c r="H607">
        <f t="shared" si="72"/>
        <v>1</v>
      </c>
      <c r="I607" s="9"/>
      <c r="J607" s="9" t="s">
        <v>63</v>
      </c>
      <c r="K607" t="str">
        <f t="shared" si="73"/>
        <v>0</v>
      </c>
      <c r="L607" s="9" t="s">
        <v>64</v>
      </c>
      <c r="M607" t="str">
        <f t="shared" si="74"/>
        <v>0</v>
      </c>
      <c r="N607">
        <f t="shared" si="75"/>
        <v>1</v>
      </c>
      <c r="O607" s="9"/>
      <c r="P607" s="9" t="s">
        <v>65</v>
      </c>
      <c r="Q607" s="9"/>
      <c r="R607" s="7" t="str">
        <f t="shared" si="76"/>
        <v>0</v>
      </c>
      <c r="S607" s="9"/>
      <c r="T607" t="str">
        <f t="shared" si="77"/>
        <v>0</v>
      </c>
      <c r="U607" s="9"/>
      <c r="V607" t="str">
        <f t="shared" si="78"/>
        <v>0</v>
      </c>
      <c r="W607" s="19">
        <f t="shared" si="79"/>
        <v>0</v>
      </c>
      <c r="X607" s="9"/>
      <c r="Y607" s="9"/>
      <c r="Z607" s="9"/>
      <c r="AA607" s="9"/>
      <c r="AB607" s="9"/>
      <c r="AC607" s="9"/>
      <c r="AD607" s="9"/>
      <c r="AE607" s="9"/>
      <c r="AF607" s="9"/>
      <c r="AG607" s="9"/>
      <c r="AH607" s="9"/>
      <c r="AI607" s="9"/>
      <c r="AJ607" s="9"/>
      <c r="AK607" s="9"/>
      <c r="AL607" s="9"/>
      <c r="AM607" s="9"/>
      <c r="AN607" s="9"/>
      <c r="AO607" s="9"/>
      <c r="AP607" s="9"/>
      <c r="AQ607" s="9"/>
      <c r="AR607" s="9" t="s">
        <v>5645</v>
      </c>
      <c r="AS607" s="9"/>
      <c r="AT607" s="9"/>
      <c r="AU607" s="9"/>
    </row>
    <row r="608" spans="1:47" x14ac:dyDescent="0.25">
      <c r="A608" s="9" t="s">
        <v>4209</v>
      </c>
      <c r="B608" s="9" t="s">
        <v>4210</v>
      </c>
      <c r="C608" s="9" t="s">
        <v>4211</v>
      </c>
      <c r="D608" s="9" t="s">
        <v>82</v>
      </c>
      <c r="E608" s="9" t="s">
        <v>60</v>
      </c>
      <c r="F608" s="9"/>
      <c r="G608" s="9" t="s">
        <v>62</v>
      </c>
      <c r="H608">
        <f t="shared" si="72"/>
        <v>0</v>
      </c>
      <c r="I608" s="9"/>
      <c r="J608" s="9" t="s">
        <v>63</v>
      </c>
      <c r="K608" t="str">
        <f t="shared" si="73"/>
        <v>0</v>
      </c>
      <c r="L608" s="9" t="s">
        <v>64</v>
      </c>
      <c r="M608" t="str">
        <f t="shared" si="74"/>
        <v>0</v>
      </c>
      <c r="N608">
        <f t="shared" si="75"/>
        <v>0</v>
      </c>
      <c r="O608" s="9"/>
      <c r="P608" s="9" t="s">
        <v>65</v>
      </c>
      <c r="Q608" s="9" t="s">
        <v>63</v>
      </c>
      <c r="R608" s="7" t="str">
        <f t="shared" si="76"/>
        <v>0</v>
      </c>
      <c r="S608" s="9" t="s">
        <v>80</v>
      </c>
      <c r="T608" t="str">
        <f t="shared" si="77"/>
        <v>0</v>
      </c>
      <c r="U608" s="9" t="s">
        <v>63</v>
      </c>
      <c r="V608" t="str">
        <f t="shared" si="78"/>
        <v>0</v>
      </c>
      <c r="W608" s="19">
        <f t="shared" si="79"/>
        <v>0</v>
      </c>
      <c r="X608" s="9"/>
      <c r="Y608" s="9"/>
      <c r="Z608" s="9" t="s">
        <v>83</v>
      </c>
      <c r="AA608" s="9" t="s">
        <v>63</v>
      </c>
      <c r="AB608" s="9" t="s">
        <v>63</v>
      </c>
      <c r="AC608" s="9" t="s">
        <v>110</v>
      </c>
      <c r="AD608" s="9" t="s">
        <v>110</v>
      </c>
      <c r="AE608" s="9" t="s">
        <v>63</v>
      </c>
      <c r="AF608" s="9" t="s">
        <v>110</v>
      </c>
      <c r="AG608" s="9"/>
      <c r="AH608" s="9" t="s">
        <v>66</v>
      </c>
      <c r="AI608" s="9" t="s">
        <v>134</v>
      </c>
      <c r="AJ608" s="9" t="s">
        <v>135</v>
      </c>
      <c r="AK608" s="9" t="s">
        <v>66</v>
      </c>
      <c r="AL608" s="9" t="s">
        <v>63</v>
      </c>
      <c r="AM608" s="9" t="s">
        <v>134</v>
      </c>
      <c r="AN608" s="9" t="s">
        <v>63</v>
      </c>
      <c r="AO608" s="9" t="s">
        <v>81</v>
      </c>
      <c r="AP608" s="9" t="s">
        <v>320</v>
      </c>
      <c r="AQ608" s="9"/>
      <c r="AR608" s="9" t="s">
        <v>137</v>
      </c>
      <c r="AS608" s="9" t="s">
        <v>63</v>
      </c>
      <c r="AT608" s="9"/>
      <c r="AU608" s="9" t="s">
        <v>1994</v>
      </c>
    </row>
    <row r="609" spans="1:47" hidden="1" x14ac:dyDescent="0.25">
      <c r="A609" s="9" t="s">
        <v>4215</v>
      </c>
      <c r="B609" s="9" t="s">
        <v>4216</v>
      </c>
      <c r="C609" s="9" t="s">
        <v>4217</v>
      </c>
      <c r="D609" s="9" t="s">
        <v>82</v>
      </c>
      <c r="E609" s="9" t="s">
        <v>60</v>
      </c>
      <c r="F609" s="9"/>
      <c r="G609" s="9" t="s">
        <v>72</v>
      </c>
      <c r="H609">
        <f t="shared" si="72"/>
        <v>1</v>
      </c>
      <c r="I609" s="9"/>
      <c r="J609" s="9" t="s">
        <v>63</v>
      </c>
      <c r="K609" t="str">
        <f t="shared" si="73"/>
        <v>0</v>
      </c>
      <c r="L609" s="9" t="s">
        <v>64</v>
      </c>
      <c r="M609" t="str">
        <f t="shared" si="74"/>
        <v>0</v>
      </c>
      <c r="N609">
        <f t="shared" si="75"/>
        <v>1</v>
      </c>
      <c r="O609" s="9"/>
      <c r="P609" s="9" t="s">
        <v>65</v>
      </c>
      <c r="Q609" s="9"/>
      <c r="R609" s="7" t="str">
        <f t="shared" si="76"/>
        <v>0</v>
      </c>
      <c r="S609" s="9"/>
      <c r="T609" t="str">
        <f t="shared" si="77"/>
        <v>0</v>
      </c>
      <c r="U609" s="9"/>
      <c r="V609" t="str">
        <f t="shared" si="78"/>
        <v>0</v>
      </c>
      <c r="W609" s="19">
        <f t="shared" si="79"/>
        <v>0</v>
      </c>
      <c r="X609" s="9"/>
      <c r="Y609" s="9"/>
      <c r="Z609" s="9"/>
      <c r="AA609" s="9"/>
      <c r="AB609" s="9"/>
      <c r="AC609" s="9"/>
      <c r="AD609" s="9"/>
      <c r="AE609" s="9"/>
      <c r="AF609" s="9"/>
      <c r="AG609" s="9"/>
      <c r="AH609" s="9"/>
      <c r="AI609" s="9"/>
      <c r="AJ609" s="9"/>
      <c r="AK609" s="9"/>
      <c r="AL609" s="9"/>
      <c r="AM609" s="9"/>
      <c r="AN609" s="9"/>
      <c r="AO609" s="9"/>
      <c r="AP609" s="9"/>
      <c r="AQ609" s="9"/>
      <c r="AR609" s="9" t="s">
        <v>5645</v>
      </c>
      <c r="AS609" s="9"/>
      <c r="AT609" s="9"/>
      <c r="AU609" s="9"/>
    </row>
    <row r="610" spans="1:47" x14ac:dyDescent="0.25">
      <c r="A610" s="9" t="s">
        <v>4218</v>
      </c>
      <c r="B610" s="9" t="s">
        <v>4219</v>
      </c>
      <c r="C610" s="9" t="s">
        <v>4220</v>
      </c>
      <c r="D610" s="9" t="s">
        <v>82</v>
      </c>
      <c r="E610" s="9" t="s">
        <v>60</v>
      </c>
      <c r="F610" s="9"/>
      <c r="G610" s="9" t="s">
        <v>133</v>
      </c>
      <c r="H610">
        <f t="shared" si="72"/>
        <v>0</v>
      </c>
      <c r="I610" s="9"/>
      <c r="J610" s="9" t="s">
        <v>63</v>
      </c>
      <c r="K610" t="str">
        <f t="shared" si="73"/>
        <v>0</v>
      </c>
      <c r="L610" s="9" t="s">
        <v>64</v>
      </c>
      <c r="M610" t="str">
        <f t="shared" si="74"/>
        <v>0</v>
      </c>
      <c r="N610">
        <f t="shared" si="75"/>
        <v>0</v>
      </c>
      <c r="O610" s="9"/>
      <c r="P610" s="9" t="s">
        <v>65</v>
      </c>
      <c r="Q610" s="9" t="s">
        <v>63</v>
      </c>
      <c r="R610" s="7" t="str">
        <f t="shared" si="76"/>
        <v>0</v>
      </c>
      <c r="S610" s="9" t="s">
        <v>80</v>
      </c>
      <c r="T610" t="str">
        <f t="shared" si="77"/>
        <v>0</v>
      </c>
      <c r="U610" s="9" t="s">
        <v>63</v>
      </c>
      <c r="V610" t="str">
        <f t="shared" si="78"/>
        <v>0</v>
      </c>
      <c r="W610" s="19">
        <f t="shared" si="79"/>
        <v>0</v>
      </c>
      <c r="X610" s="9"/>
      <c r="Y610" s="9"/>
      <c r="Z610" s="9" t="s">
        <v>83</v>
      </c>
      <c r="AA610" s="9" t="s">
        <v>63</v>
      </c>
      <c r="AB610" s="9" t="s">
        <v>84</v>
      </c>
      <c r="AC610" s="9" t="s">
        <v>110</v>
      </c>
      <c r="AD610" s="9" t="s">
        <v>80</v>
      </c>
      <c r="AE610" s="9" t="s">
        <v>63</v>
      </c>
      <c r="AF610" s="9" t="s">
        <v>110</v>
      </c>
      <c r="AG610" s="9"/>
      <c r="AH610" s="9" t="s">
        <v>66</v>
      </c>
      <c r="AI610" s="9" t="s">
        <v>134</v>
      </c>
      <c r="AJ610" s="9" t="s">
        <v>135</v>
      </c>
      <c r="AK610" s="9" t="s">
        <v>63</v>
      </c>
      <c r="AL610" s="9" t="s">
        <v>63</v>
      </c>
      <c r="AM610" s="9" t="s">
        <v>134</v>
      </c>
      <c r="AN610" s="9" t="s">
        <v>63</v>
      </c>
      <c r="AO610" s="9" t="s">
        <v>122</v>
      </c>
      <c r="AP610" s="9" t="s">
        <v>136</v>
      </c>
      <c r="AQ610" s="9"/>
      <c r="AR610" s="9" t="s">
        <v>137</v>
      </c>
      <c r="AS610" s="9" t="s">
        <v>63</v>
      </c>
      <c r="AT610" s="9"/>
      <c r="AU610" s="9" t="s">
        <v>751</v>
      </c>
    </row>
    <row r="611" spans="1:47" hidden="1" x14ac:dyDescent="0.25">
      <c r="A611" s="9" t="s">
        <v>4222</v>
      </c>
      <c r="B611" s="9" t="s">
        <v>4223</v>
      </c>
      <c r="C611" s="9" t="s">
        <v>4224</v>
      </c>
      <c r="D611" s="9" t="s">
        <v>82</v>
      </c>
      <c r="E611" s="9" t="s">
        <v>60</v>
      </c>
      <c r="F611" s="9"/>
      <c r="G611" s="9" t="s">
        <v>72</v>
      </c>
      <c r="H611">
        <f t="shared" si="72"/>
        <v>1</v>
      </c>
      <c r="I611" s="9"/>
      <c r="J611" s="9" t="s">
        <v>63</v>
      </c>
      <c r="K611" t="str">
        <f t="shared" si="73"/>
        <v>0</v>
      </c>
      <c r="L611" s="9" t="s">
        <v>64</v>
      </c>
      <c r="M611" t="str">
        <f t="shared" si="74"/>
        <v>0</v>
      </c>
      <c r="N611">
        <f t="shared" si="75"/>
        <v>1</v>
      </c>
      <c r="O611" s="9"/>
      <c r="P611" s="9" t="s">
        <v>65</v>
      </c>
      <c r="Q611" s="9"/>
      <c r="R611" s="7" t="str">
        <f t="shared" si="76"/>
        <v>0</v>
      </c>
      <c r="S611" s="9"/>
      <c r="T611" t="str">
        <f t="shared" si="77"/>
        <v>0</v>
      </c>
      <c r="U611" s="9"/>
      <c r="V611" t="str">
        <f t="shared" si="78"/>
        <v>0</v>
      </c>
      <c r="W611" s="19">
        <f t="shared" si="79"/>
        <v>0</v>
      </c>
      <c r="X611" s="9"/>
      <c r="Y611" s="9"/>
      <c r="Z611" s="9"/>
      <c r="AA611" s="9"/>
      <c r="AB611" s="9"/>
      <c r="AC611" s="9"/>
      <c r="AD611" s="9"/>
      <c r="AE611" s="9"/>
      <c r="AF611" s="9"/>
      <c r="AG611" s="9"/>
      <c r="AH611" s="9"/>
      <c r="AI611" s="9"/>
      <c r="AJ611" s="9"/>
      <c r="AK611" s="9"/>
      <c r="AL611" s="9"/>
      <c r="AM611" s="9"/>
      <c r="AN611" s="9"/>
      <c r="AO611" s="9"/>
      <c r="AP611" s="9"/>
      <c r="AQ611" s="9"/>
      <c r="AR611" s="9" t="s">
        <v>5645</v>
      </c>
      <c r="AS611" s="9"/>
      <c r="AT611" s="9"/>
      <c r="AU611" s="9"/>
    </row>
    <row r="612" spans="1:47" hidden="1" x14ac:dyDescent="0.25">
      <c r="A612" s="9" t="s">
        <v>4225</v>
      </c>
      <c r="B612" s="9" t="s">
        <v>4226</v>
      </c>
      <c r="C612" s="9" t="s">
        <v>4227</v>
      </c>
      <c r="D612" s="9" t="s">
        <v>225</v>
      </c>
      <c r="E612" s="9" t="s">
        <v>60</v>
      </c>
      <c r="F612" s="9"/>
      <c r="G612" s="9" t="s">
        <v>78</v>
      </c>
      <c r="H612">
        <f t="shared" si="72"/>
        <v>0</v>
      </c>
      <c r="I612" s="9"/>
      <c r="J612" s="9" t="s">
        <v>63</v>
      </c>
      <c r="K612" t="str">
        <f t="shared" si="73"/>
        <v>0</v>
      </c>
      <c r="L612" s="9" t="s">
        <v>64</v>
      </c>
      <c r="M612" t="str">
        <f t="shared" si="74"/>
        <v>0</v>
      </c>
      <c r="N612">
        <f t="shared" si="75"/>
        <v>0</v>
      </c>
      <c r="O612" s="9"/>
      <c r="P612" s="9" t="s">
        <v>65</v>
      </c>
      <c r="Q612" s="9" t="s">
        <v>63</v>
      </c>
      <c r="R612" s="7" t="str">
        <f t="shared" si="76"/>
        <v>0</v>
      </c>
      <c r="S612" s="9" t="s">
        <v>80</v>
      </c>
      <c r="T612" t="str">
        <f t="shared" si="77"/>
        <v>0</v>
      </c>
      <c r="U612" s="9" t="s">
        <v>80</v>
      </c>
      <c r="V612" t="str">
        <f t="shared" si="78"/>
        <v>0</v>
      </c>
      <c r="W612" s="19">
        <f t="shared" si="79"/>
        <v>0</v>
      </c>
      <c r="X612" s="9"/>
      <c r="Y612" s="9"/>
      <c r="Z612" s="9" t="s">
        <v>83</v>
      </c>
      <c r="AA612" s="9" t="s">
        <v>66</v>
      </c>
      <c r="AB612" s="9" t="s">
        <v>63</v>
      </c>
      <c r="AC612" s="9" t="s">
        <v>63</v>
      </c>
      <c r="AD612" s="9" t="s">
        <v>80</v>
      </c>
      <c r="AE612" s="9" t="s">
        <v>63</v>
      </c>
      <c r="AF612" s="9" t="s">
        <v>85</v>
      </c>
      <c r="AG612" s="9" t="s">
        <v>4228</v>
      </c>
      <c r="AH612" s="9" t="s">
        <v>66</v>
      </c>
      <c r="AI612" s="9" t="s">
        <v>110</v>
      </c>
      <c r="AJ612" s="9" t="s">
        <v>63</v>
      </c>
      <c r="AK612" s="9" t="s">
        <v>66</v>
      </c>
      <c r="AL612" s="9" t="s">
        <v>63</v>
      </c>
      <c r="AM612" s="9" t="s">
        <v>66</v>
      </c>
      <c r="AN612" s="9" t="s">
        <v>63</v>
      </c>
      <c r="AO612" s="9" t="s">
        <v>81</v>
      </c>
      <c r="AP612" s="9" t="s">
        <v>78</v>
      </c>
      <c r="AQ612" s="9"/>
      <c r="AR612" s="9" t="s">
        <v>63</v>
      </c>
      <c r="AS612" s="9" t="s">
        <v>63</v>
      </c>
      <c r="AT612" s="9" t="s">
        <v>4229</v>
      </c>
      <c r="AU612" s="9" t="s">
        <v>1360</v>
      </c>
    </row>
    <row r="613" spans="1:47" x14ac:dyDescent="0.25">
      <c r="A613" s="9" t="s">
        <v>4234</v>
      </c>
      <c r="B613" s="9" t="s">
        <v>4235</v>
      </c>
      <c r="C613" s="9" t="s">
        <v>4236</v>
      </c>
      <c r="D613" s="9" t="s">
        <v>82</v>
      </c>
      <c r="E613" s="9" t="s">
        <v>60</v>
      </c>
      <c r="F613" s="9"/>
      <c r="G613" s="9" t="s">
        <v>133</v>
      </c>
      <c r="H613">
        <f t="shared" si="72"/>
        <v>0</v>
      </c>
      <c r="I613" s="9"/>
      <c r="J613" s="9" t="s">
        <v>63</v>
      </c>
      <c r="K613" t="str">
        <f t="shared" si="73"/>
        <v>0</v>
      </c>
      <c r="L613" s="9" t="s">
        <v>64</v>
      </c>
      <c r="M613" t="str">
        <f t="shared" si="74"/>
        <v>0</v>
      </c>
      <c r="N613">
        <f t="shared" si="75"/>
        <v>0</v>
      </c>
      <c r="O613" s="9"/>
      <c r="P613" s="9" t="s">
        <v>65</v>
      </c>
      <c r="Q613" s="9" t="s">
        <v>63</v>
      </c>
      <c r="R613" s="7" t="str">
        <f t="shared" si="76"/>
        <v>0</v>
      </c>
      <c r="S613" s="9" t="s">
        <v>80</v>
      </c>
      <c r="T613" t="str">
        <f t="shared" si="77"/>
        <v>0</v>
      </c>
      <c r="U613" s="9" t="s">
        <v>63</v>
      </c>
      <c r="V613" t="str">
        <f t="shared" si="78"/>
        <v>0</v>
      </c>
      <c r="W613" s="19">
        <f t="shared" si="79"/>
        <v>0</v>
      </c>
      <c r="X613" s="9"/>
      <c r="Y613" s="9"/>
      <c r="Z613" s="9" t="s">
        <v>83</v>
      </c>
      <c r="AA613" s="9" t="s">
        <v>63</v>
      </c>
      <c r="AB613" s="9" t="s">
        <v>84</v>
      </c>
      <c r="AC613" s="9" t="s">
        <v>110</v>
      </c>
      <c r="AD613" s="9" t="s">
        <v>80</v>
      </c>
      <c r="AE613" s="9" t="s">
        <v>63</v>
      </c>
      <c r="AF613" s="9" t="s">
        <v>110</v>
      </c>
      <c r="AG613" s="9"/>
      <c r="AH613" s="9" t="s">
        <v>66</v>
      </c>
      <c r="AI613" s="9" t="s">
        <v>134</v>
      </c>
      <c r="AJ613" s="9" t="s">
        <v>135</v>
      </c>
      <c r="AK613" s="9" t="s">
        <v>66</v>
      </c>
      <c r="AL613" s="9" t="s">
        <v>110</v>
      </c>
      <c r="AM613" s="9" t="s">
        <v>134</v>
      </c>
      <c r="AN613" s="9" t="s">
        <v>63</v>
      </c>
      <c r="AO613" s="9" t="s">
        <v>122</v>
      </c>
      <c r="AP613" s="9" t="s">
        <v>133</v>
      </c>
      <c r="AQ613" s="9"/>
      <c r="AR613" s="9" t="s">
        <v>137</v>
      </c>
      <c r="AS613" s="9" t="s">
        <v>63</v>
      </c>
      <c r="AT613" s="9"/>
      <c r="AU613" s="9" t="s">
        <v>1592</v>
      </c>
    </row>
    <row r="614" spans="1:47" x14ac:dyDescent="0.25">
      <c r="A614" s="9" t="s">
        <v>4240</v>
      </c>
      <c r="B614" s="9" t="s">
        <v>4241</v>
      </c>
      <c r="C614" s="9" t="s">
        <v>4242</v>
      </c>
      <c r="D614" s="9" t="s">
        <v>82</v>
      </c>
      <c r="E614" s="9" t="s">
        <v>60</v>
      </c>
      <c r="F614" s="9"/>
      <c r="G614" s="9" t="s">
        <v>133</v>
      </c>
      <c r="H614">
        <f t="shared" si="72"/>
        <v>0</v>
      </c>
      <c r="I614" s="9"/>
      <c r="J614" s="9" t="s">
        <v>63</v>
      </c>
      <c r="K614" t="str">
        <f t="shared" si="73"/>
        <v>0</v>
      </c>
      <c r="L614" s="9" t="s">
        <v>64</v>
      </c>
      <c r="M614" t="str">
        <f t="shared" si="74"/>
        <v>0</v>
      </c>
      <c r="N614">
        <f t="shared" si="75"/>
        <v>0</v>
      </c>
      <c r="O614" s="9"/>
      <c r="P614" s="9" t="s">
        <v>65</v>
      </c>
      <c r="Q614" s="9" t="s">
        <v>63</v>
      </c>
      <c r="R614" s="7" t="str">
        <f t="shared" si="76"/>
        <v>0</v>
      </c>
      <c r="S614" s="9" t="s">
        <v>80</v>
      </c>
      <c r="T614" t="str">
        <f t="shared" si="77"/>
        <v>0</v>
      </c>
      <c r="U614" s="9" t="s">
        <v>63</v>
      </c>
      <c r="V614" t="str">
        <f t="shared" si="78"/>
        <v>0</v>
      </c>
      <c r="W614" s="19">
        <f t="shared" si="79"/>
        <v>0</v>
      </c>
      <c r="X614" s="9"/>
      <c r="Y614" s="9"/>
      <c r="Z614" s="9" t="s">
        <v>83</v>
      </c>
      <c r="AA614" s="9" t="s">
        <v>63</v>
      </c>
      <c r="AB614" s="9" t="s">
        <v>63</v>
      </c>
      <c r="AC614" s="9" t="s">
        <v>63</v>
      </c>
      <c r="AD614" s="9" t="s">
        <v>110</v>
      </c>
      <c r="AE614" s="9" t="s">
        <v>110</v>
      </c>
      <c r="AF614" s="9" t="s">
        <v>110</v>
      </c>
      <c r="AG614" s="9"/>
      <c r="AH614" s="9" t="s">
        <v>66</v>
      </c>
      <c r="AI614" s="9" t="s">
        <v>134</v>
      </c>
      <c r="AJ614" s="9" t="s">
        <v>135</v>
      </c>
      <c r="AK614" s="9" t="s">
        <v>66</v>
      </c>
      <c r="AL614" s="9" t="s">
        <v>110</v>
      </c>
      <c r="AM614" s="9" t="s">
        <v>134</v>
      </c>
      <c r="AN614" s="9" t="s">
        <v>63</v>
      </c>
      <c r="AO614" s="9" t="s">
        <v>122</v>
      </c>
      <c r="AP614" s="9" t="s">
        <v>136</v>
      </c>
      <c r="AQ614" s="9"/>
      <c r="AR614" s="9" t="s">
        <v>137</v>
      </c>
      <c r="AS614" s="9" t="s">
        <v>63</v>
      </c>
      <c r="AT614" s="9"/>
      <c r="AU614" s="9" t="s">
        <v>1652</v>
      </c>
    </row>
    <row r="615" spans="1:47" x14ac:dyDescent="0.25">
      <c r="A615" s="9" t="s">
        <v>4246</v>
      </c>
      <c r="B615" s="9" t="s">
        <v>4247</v>
      </c>
      <c r="C615" s="9" t="s">
        <v>4248</v>
      </c>
      <c r="D615" s="9" t="s">
        <v>82</v>
      </c>
      <c r="E615" s="9" t="s">
        <v>60</v>
      </c>
      <c r="F615" s="9"/>
      <c r="G615" s="9" t="s">
        <v>78</v>
      </c>
      <c r="H615">
        <f t="shared" si="72"/>
        <v>0</v>
      </c>
      <c r="I615" s="9"/>
      <c r="J615" s="9" t="s">
        <v>63</v>
      </c>
      <c r="K615" t="str">
        <f t="shared" si="73"/>
        <v>0</v>
      </c>
      <c r="L615" s="9" t="s">
        <v>64</v>
      </c>
      <c r="M615" t="str">
        <f t="shared" si="74"/>
        <v>0</v>
      </c>
      <c r="N615">
        <f t="shared" si="75"/>
        <v>0</v>
      </c>
      <c r="O615" s="9"/>
      <c r="P615" s="9" t="s">
        <v>65</v>
      </c>
      <c r="Q615" s="9" t="s">
        <v>63</v>
      </c>
      <c r="R615" s="7" t="str">
        <f t="shared" si="76"/>
        <v>0</v>
      </c>
      <c r="S615" s="9" t="s">
        <v>80</v>
      </c>
      <c r="T615" t="str">
        <f t="shared" si="77"/>
        <v>0</v>
      </c>
      <c r="U615" s="9" t="s">
        <v>63</v>
      </c>
      <c r="V615" t="str">
        <f t="shared" si="78"/>
        <v>0</v>
      </c>
      <c r="W615" s="19">
        <f t="shared" si="79"/>
        <v>0</v>
      </c>
      <c r="X615" s="9"/>
      <c r="Y615" s="9"/>
      <c r="Z615" s="9" t="s">
        <v>83</v>
      </c>
      <c r="AA615" s="9" t="s">
        <v>63</v>
      </c>
      <c r="AB615" s="9" t="s">
        <v>63</v>
      </c>
      <c r="AC615" s="9" t="s">
        <v>63</v>
      </c>
      <c r="AD615" s="9" t="s">
        <v>110</v>
      </c>
      <c r="AE615" s="9" t="s">
        <v>63</v>
      </c>
      <c r="AF615" s="9" t="s">
        <v>85</v>
      </c>
      <c r="AG615" s="9" t="s">
        <v>4249</v>
      </c>
      <c r="AH615" s="9" t="s">
        <v>66</v>
      </c>
      <c r="AI615" s="9" t="s">
        <v>63</v>
      </c>
      <c r="AJ615" s="9" t="s">
        <v>63</v>
      </c>
      <c r="AK615" s="9" t="s">
        <v>63</v>
      </c>
      <c r="AL615" s="9" t="s">
        <v>110</v>
      </c>
      <c r="AM615" s="9" t="s">
        <v>63</v>
      </c>
      <c r="AN615" s="9" t="s">
        <v>63</v>
      </c>
      <c r="AO615" s="9" t="s">
        <v>81</v>
      </c>
      <c r="AP615" s="9" t="s">
        <v>78</v>
      </c>
      <c r="AQ615" s="9"/>
      <c r="AR615" s="9" t="s">
        <v>137</v>
      </c>
      <c r="AS615" s="9" t="s">
        <v>63</v>
      </c>
      <c r="AT615" s="9"/>
      <c r="AU615" s="9" t="s">
        <v>1592</v>
      </c>
    </row>
    <row r="616" spans="1:47" hidden="1" x14ac:dyDescent="0.25">
      <c r="A616" s="9" t="s">
        <v>4256</v>
      </c>
      <c r="B616" s="9" t="s">
        <v>4257</v>
      </c>
      <c r="C616" s="9" t="s">
        <v>4258</v>
      </c>
      <c r="D616" s="9" t="s">
        <v>254</v>
      </c>
      <c r="E616" s="9" t="s">
        <v>60</v>
      </c>
      <c r="F616" s="9"/>
      <c r="G616" s="9" t="s">
        <v>133</v>
      </c>
      <c r="H616">
        <f t="shared" si="72"/>
        <v>0</v>
      </c>
      <c r="I616" s="9"/>
      <c r="J616" s="9" t="s">
        <v>63</v>
      </c>
      <c r="K616" t="str">
        <f t="shared" si="73"/>
        <v>0</v>
      </c>
      <c r="L616" s="9" t="s">
        <v>64</v>
      </c>
      <c r="M616" t="str">
        <f t="shared" si="74"/>
        <v>0</v>
      </c>
      <c r="N616">
        <f t="shared" si="75"/>
        <v>0</v>
      </c>
      <c r="O616" s="9"/>
      <c r="P616" s="9" t="s">
        <v>65</v>
      </c>
      <c r="Q616" s="9" t="s">
        <v>66</v>
      </c>
      <c r="R616" s="7" t="str">
        <f t="shared" si="76"/>
        <v>1</v>
      </c>
      <c r="S616" s="9" t="s">
        <v>66</v>
      </c>
      <c r="T616" t="str">
        <f t="shared" si="77"/>
        <v>1</v>
      </c>
      <c r="U616" s="9" t="s">
        <v>80</v>
      </c>
      <c r="V616" t="str">
        <f t="shared" si="78"/>
        <v>0</v>
      </c>
      <c r="W616" s="19">
        <f t="shared" si="79"/>
        <v>2</v>
      </c>
      <c r="X616" s="9" t="s">
        <v>15</v>
      </c>
      <c r="Y616" s="9" t="s">
        <v>4259</v>
      </c>
      <c r="Z616" s="9"/>
      <c r="AA616" s="9"/>
      <c r="AB616" s="9"/>
      <c r="AC616" s="9"/>
      <c r="AD616" s="9"/>
      <c r="AE616" s="9"/>
      <c r="AF616" s="9"/>
      <c r="AG616" s="9"/>
      <c r="AH616" s="9"/>
      <c r="AI616" s="9"/>
      <c r="AJ616" s="9"/>
      <c r="AK616" s="9"/>
      <c r="AL616" s="9"/>
      <c r="AM616" s="9"/>
      <c r="AN616" s="9"/>
      <c r="AO616" s="9"/>
      <c r="AP616" s="9"/>
      <c r="AQ616" s="9"/>
      <c r="AR616" s="9" t="s">
        <v>5645</v>
      </c>
      <c r="AS616" s="9"/>
      <c r="AT616" s="9"/>
      <c r="AU616" s="9"/>
    </row>
    <row r="617" spans="1:47" x14ac:dyDescent="0.25">
      <c r="A617" s="9" t="s">
        <v>4260</v>
      </c>
      <c r="B617" s="9" t="s">
        <v>4261</v>
      </c>
      <c r="C617" s="9" t="s">
        <v>4262</v>
      </c>
      <c r="D617" s="9" t="s">
        <v>254</v>
      </c>
      <c r="E617" s="9" t="s">
        <v>60</v>
      </c>
      <c r="F617" s="9"/>
      <c r="G617" s="9" t="s">
        <v>133</v>
      </c>
      <c r="H617">
        <f t="shared" si="72"/>
        <v>0</v>
      </c>
      <c r="I617" s="9"/>
      <c r="J617" s="9" t="s">
        <v>63</v>
      </c>
      <c r="K617" t="str">
        <f t="shared" si="73"/>
        <v>0</v>
      </c>
      <c r="L617" s="9" t="s">
        <v>64</v>
      </c>
      <c r="M617" t="str">
        <f t="shared" si="74"/>
        <v>0</v>
      </c>
      <c r="N617">
        <f t="shared" si="75"/>
        <v>0</v>
      </c>
      <c r="O617" s="9"/>
      <c r="P617" s="9" t="s">
        <v>73</v>
      </c>
      <c r="Q617" s="9" t="s">
        <v>63</v>
      </c>
      <c r="R617" s="7" t="str">
        <f t="shared" si="76"/>
        <v>0</v>
      </c>
      <c r="S617" s="9" t="s">
        <v>80</v>
      </c>
      <c r="T617" t="str">
        <f t="shared" si="77"/>
        <v>0</v>
      </c>
      <c r="U617" s="9" t="s">
        <v>63</v>
      </c>
      <c r="V617" t="str">
        <f t="shared" si="78"/>
        <v>0</v>
      </c>
      <c r="W617" s="19">
        <f t="shared" si="79"/>
        <v>0</v>
      </c>
      <c r="X617" s="9"/>
      <c r="Y617" s="9"/>
      <c r="Z617" s="9" t="s">
        <v>83</v>
      </c>
      <c r="AA617" s="9" t="s">
        <v>63</v>
      </c>
      <c r="AB617" s="9" t="s">
        <v>84</v>
      </c>
      <c r="AC617" s="9" t="s">
        <v>63</v>
      </c>
      <c r="AD617" s="9" t="s">
        <v>110</v>
      </c>
      <c r="AE617" s="9" t="s">
        <v>110</v>
      </c>
      <c r="AF617" s="9" t="s">
        <v>80</v>
      </c>
      <c r="AG617" s="9"/>
      <c r="AH617" s="9" t="s">
        <v>66</v>
      </c>
      <c r="AI617" s="9" t="s">
        <v>134</v>
      </c>
      <c r="AJ617" s="9" t="s">
        <v>135</v>
      </c>
      <c r="AK617" s="9" t="s">
        <v>66</v>
      </c>
      <c r="AL617" s="9" t="s">
        <v>110</v>
      </c>
      <c r="AM617" s="9" t="s">
        <v>134</v>
      </c>
      <c r="AN617" s="9" t="s">
        <v>63</v>
      </c>
      <c r="AO617" s="9" t="s">
        <v>122</v>
      </c>
      <c r="AP617" s="9" t="s">
        <v>312</v>
      </c>
      <c r="AQ617" s="9"/>
      <c r="AR617" s="9" t="s">
        <v>137</v>
      </c>
      <c r="AS617" s="9" t="s">
        <v>63</v>
      </c>
      <c r="AT617" s="9"/>
      <c r="AU617" s="9" t="s">
        <v>1791</v>
      </c>
    </row>
    <row r="618" spans="1:47" hidden="1" x14ac:dyDescent="0.25">
      <c r="A618" s="9" t="s">
        <v>4266</v>
      </c>
      <c r="B618" s="9" t="s">
        <v>4267</v>
      </c>
      <c r="C618" s="9" t="s">
        <v>4268</v>
      </c>
      <c r="D618" s="9" t="s">
        <v>59</v>
      </c>
      <c r="E618" s="9" t="s">
        <v>60</v>
      </c>
      <c r="F618" s="9"/>
      <c r="G618" s="9" t="s">
        <v>743</v>
      </c>
      <c r="H618">
        <f t="shared" si="72"/>
        <v>1</v>
      </c>
      <c r="I618" s="9"/>
      <c r="J618" s="9" t="s">
        <v>63</v>
      </c>
      <c r="K618" t="str">
        <f t="shared" si="73"/>
        <v>0</v>
      </c>
      <c r="L618" s="9" t="s">
        <v>64</v>
      </c>
      <c r="M618" t="str">
        <f t="shared" si="74"/>
        <v>0</v>
      </c>
      <c r="N618">
        <f t="shared" si="75"/>
        <v>1</v>
      </c>
      <c r="O618" s="9"/>
      <c r="P618" s="9" t="s">
        <v>65</v>
      </c>
      <c r="Q618" s="9"/>
      <c r="R618" s="7" t="str">
        <f t="shared" si="76"/>
        <v>0</v>
      </c>
      <c r="S618" s="9"/>
      <c r="T618" t="str">
        <f t="shared" si="77"/>
        <v>0</v>
      </c>
      <c r="U618" s="9"/>
      <c r="V618" t="str">
        <f t="shared" si="78"/>
        <v>0</v>
      </c>
      <c r="W618" s="19">
        <f t="shared" si="79"/>
        <v>0</v>
      </c>
      <c r="X618" s="9"/>
      <c r="Y618" s="9"/>
      <c r="Z618" s="9"/>
      <c r="AA618" s="9"/>
      <c r="AB618" s="9"/>
      <c r="AC618" s="9"/>
      <c r="AD618" s="9"/>
      <c r="AE618" s="9"/>
      <c r="AF618" s="9"/>
      <c r="AG618" s="9"/>
      <c r="AH618" s="9"/>
      <c r="AI618" s="9"/>
      <c r="AJ618" s="9"/>
      <c r="AK618" s="9"/>
      <c r="AL618" s="9"/>
      <c r="AM618" s="9"/>
      <c r="AN618" s="9"/>
      <c r="AO618" s="9"/>
      <c r="AP618" s="9"/>
      <c r="AQ618" s="9"/>
      <c r="AR618" s="9" t="s">
        <v>5645</v>
      </c>
      <c r="AS618" s="9"/>
      <c r="AT618" s="9"/>
      <c r="AU618" s="9"/>
    </row>
    <row r="619" spans="1:47" hidden="1" x14ac:dyDescent="0.25">
      <c r="A619" s="9" t="s">
        <v>4269</v>
      </c>
      <c r="B619" s="9" t="s">
        <v>4270</v>
      </c>
      <c r="C619" s="9" t="s">
        <v>4271</v>
      </c>
      <c r="D619" s="9" t="s">
        <v>59</v>
      </c>
      <c r="E619" s="9" t="s">
        <v>60</v>
      </c>
      <c r="F619" s="9"/>
      <c r="G619" s="9" t="s">
        <v>72</v>
      </c>
      <c r="H619">
        <f t="shared" si="72"/>
        <v>1</v>
      </c>
      <c r="I619" s="9"/>
      <c r="J619" s="9" t="s">
        <v>63</v>
      </c>
      <c r="K619" t="str">
        <f t="shared" si="73"/>
        <v>0</v>
      </c>
      <c r="L619" s="9" t="s">
        <v>64</v>
      </c>
      <c r="M619" t="str">
        <f t="shared" si="74"/>
        <v>0</v>
      </c>
      <c r="N619">
        <f t="shared" si="75"/>
        <v>1</v>
      </c>
      <c r="O619" s="9"/>
      <c r="P619" s="9" t="s">
        <v>65</v>
      </c>
      <c r="Q619" s="9"/>
      <c r="R619" s="7" t="str">
        <f t="shared" si="76"/>
        <v>0</v>
      </c>
      <c r="S619" s="9"/>
      <c r="T619" t="str">
        <f t="shared" si="77"/>
        <v>0</v>
      </c>
      <c r="U619" s="9"/>
      <c r="V619" t="str">
        <f t="shared" si="78"/>
        <v>0</v>
      </c>
      <c r="W619" s="19">
        <f t="shared" si="79"/>
        <v>0</v>
      </c>
      <c r="X619" s="9"/>
      <c r="Y619" s="9"/>
      <c r="Z619" s="9"/>
      <c r="AA619" s="9"/>
      <c r="AB619" s="9"/>
      <c r="AC619" s="9"/>
      <c r="AD619" s="9"/>
      <c r="AE619" s="9"/>
      <c r="AF619" s="9"/>
      <c r="AG619" s="9"/>
      <c r="AH619" s="9"/>
      <c r="AI619" s="9"/>
      <c r="AJ619" s="9"/>
      <c r="AK619" s="9"/>
      <c r="AL619" s="9"/>
      <c r="AM619" s="9"/>
      <c r="AN619" s="9"/>
      <c r="AO619" s="9"/>
      <c r="AP619" s="9"/>
      <c r="AQ619" s="9"/>
      <c r="AR619" s="9" t="s">
        <v>5645</v>
      </c>
      <c r="AS619" s="9"/>
      <c r="AT619" s="9"/>
      <c r="AU619" s="9"/>
    </row>
    <row r="620" spans="1:47" hidden="1" x14ac:dyDescent="0.25">
      <c r="A620" s="9" t="s">
        <v>4273</v>
      </c>
      <c r="B620" s="9" t="s">
        <v>4274</v>
      </c>
      <c r="C620" s="9" t="s">
        <v>4275</v>
      </c>
      <c r="D620" s="9" t="s">
        <v>59</v>
      </c>
      <c r="E620" s="9" t="s">
        <v>60</v>
      </c>
      <c r="F620" s="9"/>
      <c r="G620" s="9" t="s">
        <v>341</v>
      </c>
      <c r="H620">
        <f t="shared" si="72"/>
        <v>0</v>
      </c>
      <c r="I620" s="9"/>
      <c r="J620" s="9" t="s">
        <v>63</v>
      </c>
      <c r="K620" t="str">
        <f t="shared" si="73"/>
        <v>0</v>
      </c>
      <c r="L620" s="9" t="s">
        <v>64</v>
      </c>
      <c r="M620" t="str">
        <f t="shared" si="74"/>
        <v>0</v>
      </c>
      <c r="N620">
        <f t="shared" si="75"/>
        <v>0</v>
      </c>
      <c r="O620" s="9"/>
      <c r="P620" s="9" t="s">
        <v>65</v>
      </c>
      <c r="Q620" s="9" t="s">
        <v>63</v>
      </c>
      <c r="R620" s="7" t="str">
        <f t="shared" si="76"/>
        <v>0</v>
      </c>
      <c r="S620" s="9" t="s">
        <v>66</v>
      </c>
      <c r="T620" t="str">
        <f t="shared" si="77"/>
        <v>1</v>
      </c>
      <c r="U620" s="9" t="s">
        <v>80</v>
      </c>
      <c r="V620" t="str">
        <f t="shared" si="78"/>
        <v>0</v>
      </c>
      <c r="W620" s="19">
        <f t="shared" si="79"/>
        <v>1</v>
      </c>
      <c r="X620" s="9" t="s">
        <v>15</v>
      </c>
      <c r="Y620" s="9" t="s">
        <v>372</v>
      </c>
      <c r="Z620" s="9"/>
      <c r="AA620" s="9"/>
      <c r="AB620" s="9"/>
      <c r="AC620" s="9"/>
      <c r="AD620" s="9"/>
      <c r="AE620" s="9"/>
      <c r="AF620" s="9"/>
      <c r="AG620" s="9"/>
      <c r="AH620" s="9"/>
      <c r="AI620" s="9"/>
      <c r="AJ620" s="9"/>
      <c r="AK620" s="9"/>
      <c r="AL620" s="9"/>
      <c r="AM620" s="9"/>
      <c r="AN620" s="9"/>
      <c r="AO620" s="9"/>
      <c r="AP620" s="9"/>
      <c r="AQ620" s="9"/>
      <c r="AR620" s="9" t="s">
        <v>5645</v>
      </c>
      <c r="AS620" s="9"/>
      <c r="AT620" s="9"/>
      <c r="AU620" s="9"/>
    </row>
    <row r="621" spans="1:47" x14ac:dyDescent="0.25">
      <c r="A621" s="9" t="s">
        <v>4276</v>
      </c>
      <c r="B621" s="9" t="s">
        <v>4277</v>
      </c>
      <c r="C621" s="9" t="s">
        <v>4278</v>
      </c>
      <c r="D621" s="9" t="s">
        <v>59</v>
      </c>
      <c r="E621" s="9" t="s">
        <v>60</v>
      </c>
      <c r="F621" s="9" t="s">
        <v>4279</v>
      </c>
      <c r="G621" s="9" t="s">
        <v>78</v>
      </c>
      <c r="H621">
        <f t="shared" si="72"/>
        <v>0</v>
      </c>
      <c r="I621" s="9"/>
      <c r="J621" s="9" t="s">
        <v>63</v>
      </c>
      <c r="K621" t="str">
        <f t="shared" si="73"/>
        <v>0</v>
      </c>
      <c r="L621" s="9" t="s">
        <v>64</v>
      </c>
      <c r="M621" t="str">
        <f t="shared" si="74"/>
        <v>0</v>
      </c>
      <c r="N621">
        <f t="shared" si="75"/>
        <v>0</v>
      </c>
      <c r="O621" s="9"/>
      <c r="P621" s="9" t="s">
        <v>73</v>
      </c>
      <c r="Q621" s="9" t="s">
        <v>63</v>
      </c>
      <c r="R621" s="7" t="str">
        <f t="shared" si="76"/>
        <v>0</v>
      </c>
      <c r="S621" s="9" t="s">
        <v>66</v>
      </c>
      <c r="T621" t="str">
        <f t="shared" si="77"/>
        <v>1</v>
      </c>
      <c r="U621" s="9" t="s">
        <v>63</v>
      </c>
      <c r="V621" t="str">
        <f t="shared" si="78"/>
        <v>0</v>
      </c>
      <c r="W621" s="19">
        <f t="shared" si="79"/>
        <v>1</v>
      </c>
      <c r="X621" s="9" t="s">
        <v>15</v>
      </c>
      <c r="Y621" s="9" t="s">
        <v>4280</v>
      </c>
      <c r="Z621" s="9"/>
      <c r="AA621" s="9"/>
      <c r="AB621" s="9"/>
      <c r="AC621" s="9"/>
      <c r="AD621" s="9"/>
      <c r="AE621" s="9"/>
      <c r="AF621" s="9"/>
      <c r="AG621" s="9"/>
      <c r="AH621" s="9"/>
      <c r="AI621" s="9"/>
      <c r="AJ621" s="9"/>
      <c r="AK621" s="9"/>
      <c r="AL621" s="9"/>
      <c r="AM621" s="9"/>
      <c r="AN621" s="9"/>
      <c r="AO621" s="9"/>
      <c r="AP621" s="9"/>
      <c r="AQ621" s="9"/>
      <c r="AR621" s="9" t="s">
        <v>5645</v>
      </c>
      <c r="AS621" s="9"/>
      <c r="AT621" s="9"/>
      <c r="AU621" s="9"/>
    </row>
    <row r="622" spans="1:47" x14ac:dyDescent="0.25">
      <c r="A622" s="9" t="s">
        <v>4281</v>
      </c>
      <c r="B622" s="9" t="s">
        <v>4282</v>
      </c>
      <c r="C622" s="9" t="s">
        <v>4283</v>
      </c>
      <c r="D622" s="9" t="s">
        <v>225</v>
      </c>
      <c r="E622" s="9" t="s">
        <v>60</v>
      </c>
      <c r="F622" s="9"/>
      <c r="G622" s="9" t="s">
        <v>133</v>
      </c>
      <c r="H622">
        <f t="shared" si="72"/>
        <v>0</v>
      </c>
      <c r="I622" s="9"/>
      <c r="J622" s="9" t="s">
        <v>63</v>
      </c>
      <c r="K622" t="str">
        <f t="shared" si="73"/>
        <v>0</v>
      </c>
      <c r="L622" s="9" t="s">
        <v>64</v>
      </c>
      <c r="M622" t="str">
        <f t="shared" si="74"/>
        <v>0</v>
      </c>
      <c r="N622">
        <f t="shared" si="75"/>
        <v>0</v>
      </c>
      <c r="O622" s="9"/>
      <c r="P622" s="9" t="s">
        <v>65</v>
      </c>
      <c r="Q622" s="9" t="s">
        <v>63</v>
      </c>
      <c r="R622" s="7" t="str">
        <f t="shared" si="76"/>
        <v>0</v>
      </c>
      <c r="S622" s="9" t="s">
        <v>80</v>
      </c>
      <c r="T622" t="str">
        <f t="shared" si="77"/>
        <v>0</v>
      </c>
      <c r="U622" s="9" t="s">
        <v>63</v>
      </c>
      <c r="V622" t="str">
        <f t="shared" si="78"/>
        <v>0</v>
      </c>
      <c r="W622" s="19">
        <f t="shared" si="79"/>
        <v>0</v>
      </c>
      <c r="X622" s="9"/>
      <c r="Y622" s="9"/>
      <c r="Z622" s="9" t="s">
        <v>83</v>
      </c>
      <c r="AA622" s="9" t="s">
        <v>63</v>
      </c>
      <c r="AB622" s="9" t="s">
        <v>63</v>
      </c>
      <c r="AC622" s="9" t="s">
        <v>110</v>
      </c>
      <c r="AD622" s="9" t="s">
        <v>110</v>
      </c>
      <c r="AE622" s="9" t="s">
        <v>63</v>
      </c>
      <c r="AF622" s="9" t="s">
        <v>85</v>
      </c>
      <c r="AG622" s="9" t="s">
        <v>4284</v>
      </c>
      <c r="AH622" s="9" t="s">
        <v>66</v>
      </c>
      <c r="AI622" s="9" t="s">
        <v>134</v>
      </c>
      <c r="AJ622" s="9" t="s">
        <v>135</v>
      </c>
      <c r="AK622" s="9" t="s">
        <v>63</v>
      </c>
      <c r="AL622" s="9" t="s">
        <v>63</v>
      </c>
      <c r="AM622" s="9" t="s">
        <v>134</v>
      </c>
      <c r="AN622" s="9" t="s">
        <v>63</v>
      </c>
      <c r="AO622" s="9" t="s">
        <v>81</v>
      </c>
      <c r="AP622" s="9" t="s">
        <v>133</v>
      </c>
      <c r="AQ622" s="9"/>
      <c r="AR622" s="9" t="s">
        <v>137</v>
      </c>
      <c r="AS622" s="9" t="s">
        <v>63</v>
      </c>
      <c r="AT622" s="9"/>
      <c r="AU622" s="9" t="s">
        <v>1777</v>
      </c>
    </row>
    <row r="623" spans="1:47" hidden="1" x14ac:dyDescent="0.25">
      <c r="A623" s="9" t="s">
        <v>4288</v>
      </c>
      <c r="B623" s="9" t="s">
        <v>4289</v>
      </c>
      <c r="C623" s="9" t="s">
        <v>4290</v>
      </c>
      <c r="D623" s="9" t="s">
        <v>59</v>
      </c>
      <c r="E623" s="9" t="s">
        <v>60</v>
      </c>
      <c r="F623" s="9"/>
      <c r="G623" s="9" t="s">
        <v>1188</v>
      </c>
      <c r="H623">
        <f t="shared" si="72"/>
        <v>0</v>
      </c>
      <c r="I623" s="9"/>
      <c r="J623" s="9" t="s">
        <v>63</v>
      </c>
      <c r="K623" t="str">
        <f t="shared" si="73"/>
        <v>0</v>
      </c>
      <c r="L623" s="9" t="s">
        <v>64</v>
      </c>
      <c r="M623" t="str">
        <f t="shared" si="74"/>
        <v>0</v>
      </c>
      <c r="N623">
        <f t="shared" si="75"/>
        <v>0</v>
      </c>
      <c r="O623" s="9"/>
      <c r="P623" s="9" t="s">
        <v>73</v>
      </c>
      <c r="Q623" s="9" t="s">
        <v>63</v>
      </c>
      <c r="R623" s="7" t="str">
        <f t="shared" si="76"/>
        <v>0</v>
      </c>
      <c r="S623" s="9" t="s">
        <v>66</v>
      </c>
      <c r="T623" t="str">
        <f t="shared" si="77"/>
        <v>1</v>
      </c>
      <c r="U623" s="9" t="s">
        <v>80</v>
      </c>
      <c r="V623" t="str">
        <f t="shared" si="78"/>
        <v>0</v>
      </c>
      <c r="W623" s="19">
        <f t="shared" si="79"/>
        <v>1</v>
      </c>
      <c r="X623" s="9" t="s">
        <v>15</v>
      </c>
      <c r="Y623" s="9" t="s">
        <v>2652</v>
      </c>
      <c r="Z623" s="9"/>
      <c r="AA623" s="9"/>
      <c r="AB623" s="9"/>
      <c r="AC623" s="9"/>
      <c r="AD623" s="9"/>
      <c r="AE623" s="9"/>
      <c r="AF623" s="9"/>
      <c r="AG623" s="9"/>
      <c r="AH623" s="9"/>
      <c r="AI623" s="9"/>
      <c r="AJ623" s="9"/>
      <c r="AK623" s="9"/>
      <c r="AL623" s="9"/>
      <c r="AM623" s="9"/>
      <c r="AN623" s="9"/>
      <c r="AO623" s="9"/>
      <c r="AP623" s="9"/>
      <c r="AQ623" s="9"/>
      <c r="AR623" s="9" t="s">
        <v>5645</v>
      </c>
      <c r="AS623" s="9"/>
      <c r="AT623" s="9"/>
      <c r="AU623" s="9"/>
    </row>
    <row r="624" spans="1:47" x14ac:dyDescent="0.25">
      <c r="A624" s="9" t="s">
        <v>4291</v>
      </c>
      <c r="B624" s="9" t="s">
        <v>4292</v>
      </c>
      <c r="C624" s="9" t="s">
        <v>4293</v>
      </c>
      <c r="D624" s="9" t="s">
        <v>59</v>
      </c>
      <c r="E624" s="9" t="s">
        <v>60</v>
      </c>
      <c r="F624" s="9"/>
      <c r="G624" s="9" t="s">
        <v>78</v>
      </c>
      <c r="H624">
        <f t="shared" si="72"/>
        <v>0</v>
      </c>
      <c r="I624" s="9"/>
      <c r="J624" s="9" t="s">
        <v>63</v>
      </c>
      <c r="K624" t="str">
        <f t="shared" si="73"/>
        <v>0</v>
      </c>
      <c r="L624" s="9" t="s">
        <v>64</v>
      </c>
      <c r="M624" t="str">
        <f t="shared" si="74"/>
        <v>0</v>
      </c>
      <c r="N624">
        <f t="shared" si="75"/>
        <v>0</v>
      </c>
      <c r="O624" s="9"/>
      <c r="P624" s="9" t="s">
        <v>73</v>
      </c>
      <c r="Q624" s="9" t="s">
        <v>63</v>
      </c>
      <c r="R624" s="7" t="str">
        <f t="shared" si="76"/>
        <v>0</v>
      </c>
      <c r="S624" s="9" t="s">
        <v>66</v>
      </c>
      <c r="T624" t="str">
        <f t="shared" si="77"/>
        <v>1</v>
      </c>
      <c r="U624" s="9" t="s">
        <v>63</v>
      </c>
      <c r="V624" t="str">
        <f t="shared" si="78"/>
        <v>0</v>
      </c>
      <c r="W624" s="19">
        <f t="shared" si="79"/>
        <v>1</v>
      </c>
      <c r="X624" s="9" t="s">
        <v>15</v>
      </c>
      <c r="Y624" s="9" t="s">
        <v>4294</v>
      </c>
      <c r="Z624" s="9"/>
      <c r="AA624" s="9"/>
      <c r="AB624" s="9"/>
      <c r="AC624" s="9"/>
      <c r="AD624" s="9"/>
      <c r="AE624" s="9"/>
      <c r="AF624" s="9"/>
      <c r="AG624" s="9"/>
      <c r="AH624" s="9"/>
      <c r="AI624" s="9"/>
      <c r="AJ624" s="9"/>
      <c r="AK624" s="9"/>
      <c r="AL624" s="9"/>
      <c r="AM624" s="9"/>
      <c r="AN624" s="9"/>
      <c r="AO624" s="9"/>
      <c r="AP624" s="9"/>
      <c r="AQ624" s="9"/>
      <c r="AR624" s="9" t="s">
        <v>5645</v>
      </c>
      <c r="AS624" s="9"/>
      <c r="AT624" s="9"/>
      <c r="AU624" s="9"/>
    </row>
    <row r="625" spans="1:47" x14ac:dyDescent="0.25">
      <c r="A625" s="9" t="s">
        <v>4295</v>
      </c>
      <c r="B625" s="9" t="s">
        <v>4296</v>
      </c>
      <c r="C625" s="9" t="s">
        <v>4297</v>
      </c>
      <c r="D625" s="9" t="s">
        <v>59</v>
      </c>
      <c r="E625" s="9" t="s">
        <v>60</v>
      </c>
      <c r="F625" s="9"/>
      <c r="G625" s="9" t="s">
        <v>341</v>
      </c>
      <c r="H625">
        <f t="shared" si="72"/>
        <v>0</v>
      </c>
      <c r="I625" s="9"/>
      <c r="J625" s="9" t="s">
        <v>63</v>
      </c>
      <c r="K625" t="str">
        <f t="shared" si="73"/>
        <v>0</v>
      </c>
      <c r="L625" s="9" t="s">
        <v>64</v>
      </c>
      <c r="M625" t="str">
        <f t="shared" si="74"/>
        <v>0</v>
      </c>
      <c r="N625">
        <f t="shared" si="75"/>
        <v>0</v>
      </c>
      <c r="O625" s="9"/>
      <c r="P625" s="9" t="s">
        <v>73</v>
      </c>
      <c r="Q625" s="9" t="s">
        <v>63</v>
      </c>
      <c r="R625" s="7" t="str">
        <f t="shared" si="76"/>
        <v>0</v>
      </c>
      <c r="S625" s="9" t="s">
        <v>79</v>
      </c>
      <c r="T625" t="str">
        <f t="shared" si="77"/>
        <v>0</v>
      </c>
      <c r="U625" s="9" t="s">
        <v>63</v>
      </c>
      <c r="V625" t="str">
        <f t="shared" si="78"/>
        <v>0</v>
      </c>
      <c r="W625" s="19">
        <f t="shared" si="79"/>
        <v>0</v>
      </c>
      <c r="X625" s="9"/>
      <c r="Y625" s="9"/>
      <c r="Z625" s="9" t="s">
        <v>83</v>
      </c>
      <c r="AA625" s="9" t="s">
        <v>63</v>
      </c>
      <c r="AB625" s="9" t="s">
        <v>63</v>
      </c>
      <c r="AC625" s="9" t="s">
        <v>63</v>
      </c>
      <c r="AD625" s="9" t="s">
        <v>80</v>
      </c>
      <c r="AE625" s="9" t="s">
        <v>80</v>
      </c>
      <c r="AF625" s="9" t="s">
        <v>228</v>
      </c>
      <c r="AG625" s="9"/>
      <c r="AH625" s="9" t="s">
        <v>66</v>
      </c>
      <c r="AI625" s="9" t="s">
        <v>134</v>
      </c>
      <c r="AJ625" s="9" t="s">
        <v>135</v>
      </c>
      <c r="AK625" s="9" t="s">
        <v>228</v>
      </c>
      <c r="AL625" s="9" t="s">
        <v>63</v>
      </c>
      <c r="AM625" s="9" t="s">
        <v>134</v>
      </c>
      <c r="AN625" s="9" t="s">
        <v>63</v>
      </c>
      <c r="AO625" s="9" t="s">
        <v>288</v>
      </c>
      <c r="AP625" s="9" t="s">
        <v>136</v>
      </c>
      <c r="AQ625" s="9"/>
      <c r="AR625" s="9" t="s">
        <v>137</v>
      </c>
      <c r="AS625" s="9" t="s">
        <v>66</v>
      </c>
      <c r="AT625" s="9"/>
      <c r="AU625" s="9"/>
    </row>
    <row r="626" spans="1:47" x14ac:dyDescent="0.25">
      <c r="A626" s="9" t="s">
        <v>4299</v>
      </c>
      <c r="B626" s="9" t="s">
        <v>4300</v>
      </c>
      <c r="C626" s="9" t="s">
        <v>4301</v>
      </c>
      <c r="D626" s="9" t="s">
        <v>59</v>
      </c>
      <c r="E626" s="9" t="s">
        <v>60</v>
      </c>
      <c r="F626" s="9"/>
      <c r="G626" s="9" t="s">
        <v>78</v>
      </c>
      <c r="H626">
        <f t="shared" si="72"/>
        <v>0</v>
      </c>
      <c r="I626" s="9"/>
      <c r="J626" s="9" t="s">
        <v>63</v>
      </c>
      <c r="K626" t="str">
        <f t="shared" si="73"/>
        <v>0</v>
      </c>
      <c r="L626" s="9" t="s">
        <v>64</v>
      </c>
      <c r="M626" t="str">
        <f t="shared" si="74"/>
        <v>0</v>
      </c>
      <c r="N626">
        <f t="shared" si="75"/>
        <v>0</v>
      </c>
      <c r="O626" s="9"/>
      <c r="P626" s="9" t="s">
        <v>73</v>
      </c>
      <c r="Q626" s="9" t="s">
        <v>63</v>
      </c>
      <c r="R626" s="7" t="str">
        <f t="shared" si="76"/>
        <v>0</v>
      </c>
      <c r="S626" s="9" t="s">
        <v>80</v>
      </c>
      <c r="T626" t="str">
        <f t="shared" si="77"/>
        <v>0</v>
      </c>
      <c r="U626" s="9" t="s">
        <v>63</v>
      </c>
      <c r="V626" t="str">
        <f t="shared" si="78"/>
        <v>0</v>
      </c>
      <c r="W626" s="19">
        <f t="shared" si="79"/>
        <v>0</v>
      </c>
      <c r="X626" s="9"/>
      <c r="Y626" s="9"/>
      <c r="Z626" s="9" t="s">
        <v>83</v>
      </c>
      <c r="AA626" s="9" t="s">
        <v>63</v>
      </c>
      <c r="AB626" s="9" t="s">
        <v>63</v>
      </c>
      <c r="AC626" s="9" t="s">
        <v>63</v>
      </c>
      <c r="AD626" s="9" t="s">
        <v>80</v>
      </c>
      <c r="AE626" s="9" t="s">
        <v>63</v>
      </c>
      <c r="AF626" s="9" t="s">
        <v>110</v>
      </c>
      <c r="AG626" s="9"/>
      <c r="AH626" s="9" t="s">
        <v>66</v>
      </c>
      <c r="AI626" s="9" t="s">
        <v>63</v>
      </c>
      <c r="AJ626" s="9" t="s">
        <v>66</v>
      </c>
      <c r="AK626" s="9" t="s">
        <v>66</v>
      </c>
      <c r="AL626" s="9" t="s">
        <v>63</v>
      </c>
      <c r="AM626" s="9" t="s">
        <v>66</v>
      </c>
      <c r="AN626" s="9" t="s">
        <v>63</v>
      </c>
      <c r="AO626" s="9" t="s">
        <v>81</v>
      </c>
      <c r="AP626" s="9" t="s">
        <v>78</v>
      </c>
      <c r="AQ626" s="9"/>
      <c r="AR626" s="9" t="s">
        <v>63</v>
      </c>
      <c r="AS626" s="9" t="s">
        <v>63</v>
      </c>
      <c r="AT626" s="9" t="s">
        <v>255</v>
      </c>
      <c r="AU626" s="9" t="s">
        <v>3834</v>
      </c>
    </row>
    <row r="627" spans="1:47" hidden="1" x14ac:dyDescent="0.25">
      <c r="A627" s="9" t="s">
        <v>4307</v>
      </c>
      <c r="B627" s="9" t="s">
        <v>4308</v>
      </c>
      <c r="C627" s="9" t="s">
        <v>4309</v>
      </c>
      <c r="D627" s="9" t="s">
        <v>59</v>
      </c>
      <c r="E627" s="9" t="s">
        <v>60</v>
      </c>
      <c r="F627" s="9"/>
      <c r="G627" s="9" t="s">
        <v>72</v>
      </c>
      <c r="H627">
        <f t="shared" si="72"/>
        <v>1</v>
      </c>
      <c r="I627" s="9"/>
      <c r="J627" s="9" t="s">
        <v>63</v>
      </c>
      <c r="K627" t="str">
        <f t="shared" si="73"/>
        <v>0</v>
      </c>
      <c r="L627" s="9" t="s">
        <v>64</v>
      </c>
      <c r="M627" t="str">
        <f t="shared" si="74"/>
        <v>0</v>
      </c>
      <c r="N627">
        <f t="shared" si="75"/>
        <v>1</v>
      </c>
      <c r="O627" s="9"/>
      <c r="P627" s="9" t="s">
        <v>73</v>
      </c>
      <c r="Q627" s="9"/>
      <c r="R627" s="7" t="str">
        <f t="shared" si="76"/>
        <v>0</v>
      </c>
      <c r="S627" s="9"/>
      <c r="T627" t="str">
        <f t="shared" si="77"/>
        <v>0</v>
      </c>
      <c r="U627" s="9"/>
      <c r="V627" t="str">
        <f t="shared" si="78"/>
        <v>0</v>
      </c>
      <c r="W627" s="19">
        <f t="shared" si="79"/>
        <v>0</v>
      </c>
      <c r="X627" s="9"/>
      <c r="Y627" s="9"/>
      <c r="Z627" s="9"/>
      <c r="AA627" s="9"/>
      <c r="AB627" s="9"/>
      <c r="AC627" s="9"/>
      <c r="AD627" s="9"/>
      <c r="AE627" s="9"/>
      <c r="AF627" s="9"/>
      <c r="AG627" s="9"/>
      <c r="AH627" s="9"/>
      <c r="AI627" s="9"/>
      <c r="AJ627" s="9"/>
      <c r="AK627" s="9"/>
      <c r="AL627" s="9"/>
      <c r="AM627" s="9"/>
      <c r="AN627" s="9"/>
      <c r="AO627" s="9"/>
      <c r="AP627" s="9"/>
      <c r="AQ627" s="9"/>
      <c r="AR627" s="9" t="s">
        <v>5645</v>
      </c>
      <c r="AS627" s="9"/>
      <c r="AT627" s="9"/>
      <c r="AU627" s="9"/>
    </row>
    <row r="628" spans="1:47" hidden="1" x14ac:dyDescent="0.25">
      <c r="A628" s="9" t="s">
        <v>4311</v>
      </c>
      <c r="B628" s="9" t="s">
        <v>4312</v>
      </c>
      <c r="C628" s="9" t="s">
        <v>4313</v>
      </c>
      <c r="D628" s="9" t="s">
        <v>59</v>
      </c>
      <c r="E628" s="9" t="s">
        <v>60</v>
      </c>
      <c r="F628" s="9"/>
      <c r="G628" s="9" t="s">
        <v>341</v>
      </c>
      <c r="H628">
        <f t="shared" si="72"/>
        <v>0</v>
      </c>
      <c r="I628" s="9"/>
      <c r="J628" s="9" t="s">
        <v>63</v>
      </c>
      <c r="K628" t="str">
        <f t="shared" si="73"/>
        <v>0</v>
      </c>
      <c r="L628" s="9" t="s">
        <v>64</v>
      </c>
      <c r="M628" t="str">
        <f t="shared" si="74"/>
        <v>0</v>
      </c>
      <c r="N628">
        <f t="shared" si="75"/>
        <v>0</v>
      </c>
      <c r="O628" s="9"/>
      <c r="P628" s="9" t="s">
        <v>73</v>
      </c>
      <c r="Q628" s="9" t="s">
        <v>63</v>
      </c>
      <c r="R628" s="7" t="str">
        <f t="shared" si="76"/>
        <v>0</v>
      </c>
      <c r="S628" s="9" t="s">
        <v>80</v>
      </c>
      <c r="T628" t="str">
        <f t="shared" si="77"/>
        <v>0</v>
      </c>
      <c r="U628" s="9" t="s">
        <v>80</v>
      </c>
      <c r="V628" t="str">
        <f t="shared" si="78"/>
        <v>0</v>
      </c>
      <c r="W628" s="19">
        <f t="shared" si="79"/>
        <v>0</v>
      </c>
      <c r="X628" s="9"/>
      <c r="Y628" s="9"/>
      <c r="Z628" s="9" t="s">
        <v>83</v>
      </c>
      <c r="AA628" s="9" t="s">
        <v>66</v>
      </c>
      <c r="AB628" s="9" t="s">
        <v>63</v>
      </c>
      <c r="AC628" s="9" t="s">
        <v>63</v>
      </c>
      <c r="AD628" s="9" t="s">
        <v>110</v>
      </c>
      <c r="AE628" s="9" t="s">
        <v>63</v>
      </c>
      <c r="AF628" s="9" t="s">
        <v>228</v>
      </c>
      <c r="AG628" s="9"/>
      <c r="AH628" s="9" t="s">
        <v>66</v>
      </c>
      <c r="AI628" s="9" t="s">
        <v>134</v>
      </c>
      <c r="AJ628" s="9" t="s">
        <v>135</v>
      </c>
      <c r="AK628" s="9" t="s">
        <v>228</v>
      </c>
      <c r="AL628" s="9" t="s">
        <v>110</v>
      </c>
      <c r="AM628" s="9" t="s">
        <v>134</v>
      </c>
      <c r="AN628" s="9" t="s">
        <v>66</v>
      </c>
      <c r="AO628" s="9" t="s">
        <v>81</v>
      </c>
      <c r="AP628" s="9" t="s">
        <v>136</v>
      </c>
      <c r="AQ628" s="9"/>
      <c r="AR628" s="9" t="s">
        <v>137</v>
      </c>
      <c r="AS628" s="9" t="s">
        <v>63</v>
      </c>
      <c r="AT628" s="9"/>
      <c r="AU628" s="9" t="s">
        <v>4043</v>
      </c>
    </row>
    <row r="629" spans="1:47" hidden="1" x14ac:dyDescent="0.25">
      <c r="A629" s="9" t="s">
        <v>4317</v>
      </c>
      <c r="B629" s="9" t="s">
        <v>4318</v>
      </c>
      <c r="C629" s="9" t="s">
        <v>4319</v>
      </c>
      <c r="D629" s="9" t="s">
        <v>59</v>
      </c>
      <c r="E629" s="9" t="s">
        <v>60</v>
      </c>
      <c r="F629" s="9"/>
      <c r="G629" s="9" t="s">
        <v>133</v>
      </c>
      <c r="H629">
        <f t="shared" si="72"/>
        <v>0</v>
      </c>
      <c r="I629" s="9"/>
      <c r="J629" s="9" t="s">
        <v>63</v>
      </c>
      <c r="K629" t="str">
        <f t="shared" si="73"/>
        <v>0</v>
      </c>
      <c r="L629" s="9" t="s">
        <v>64</v>
      </c>
      <c r="M629" t="str">
        <f t="shared" si="74"/>
        <v>0</v>
      </c>
      <c r="N629">
        <f t="shared" si="75"/>
        <v>0</v>
      </c>
      <c r="O629" s="9"/>
      <c r="P629" s="9" t="s">
        <v>73</v>
      </c>
      <c r="Q629" s="9" t="s">
        <v>63</v>
      </c>
      <c r="R629" s="7" t="str">
        <f t="shared" si="76"/>
        <v>0</v>
      </c>
      <c r="S629" s="9" t="s">
        <v>80</v>
      </c>
      <c r="T629" t="str">
        <f t="shared" si="77"/>
        <v>0</v>
      </c>
      <c r="U629" s="9" t="s">
        <v>80</v>
      </c>
      <c r="V629" t="str">
        <f t="shared" si="78"/>
        <v>0</v>
      </c>
      <c r="W629" s="19">
        <f t="shared" si="79"/>
        <v>0</v>
      </c>
      <c r="X629" s="9"/>
      <c r="Y629" s="9"/>
      <c r="Z629" s="9" t="s">
        <v>83</v>
      </c>
      <c r="AA629" s="9" t="s">
        <v>63</v>
      </c>
      <c r="AB629" s="9" t="s">
        <v>63</v>
      </c>
      <c r="AC629" s="9" t="s">
        <v>63</v>
      </c>
      <c r="AD629" s="9" t="s">
        <v>80</v>
      </c>
      <c r="AE629" s="9" t="s">
        <v>63</v>
      </c>
      <c r="AF629" s="9" t="s">
        <v>85</v>
      </c>
      <c r="AG629" s="9" t="s">
        <v>4320</v>
      </c>
      <c r="AH629" s="9" t="s">
        <v>66</v>
      </c>
      <c r="AI629" s="9" t="s">
        <v>63</v>
      </c>
      <c r="AJ629" s="9" t="s">
        <v>63</v>
      </c>
      <c r="AK629" s="9" t="s">
        <v>63</v>
      </c>
      <c r="AL629" s="9" t="s">
        <v>63</v>
      </c>
      <c r="AM629" s="9" t="s">
        <v>66</v>
      </c>
      <c r="AN629" s="28" t="s">
        <v>63</v>
      </c>
      <c r="AO629" s="9" t="s">
        <v>288</v>
      </c>
      <c r="AP629" s="9" t="s">
        <v>78</v>
      </c>
      <c r="AQ629" s="9"/>
      <c r="AR629" s="9" t="s">
        <v>137</v>
      </c>
      <c r="AS629" s="9" t="s">
        <v>63</v>
      </c>
      <c r="AT629" s="9"/>
      <c r="AU629" s="9" t="s">
        <v>4321</v>
      </c>
    </row>
    <row r="630" spans="1:47" hidden="1" x14ac:dyDescent="0.25">
      <c r="A630" s="9" t="s">
        <v>4323</v>
      </c>
      <c r="B630" s="9" t="s">
        <v>4324</v>
      </c>
      <c r="C630" s="9" t="s">
        <v>4325</v>
      </c>
      <c r="D630" s="9" t="s">
        <v>59</v>
      </c>
      <c r="E630" s="9" t="s">
        <v>60</v>
      </c>
      <c r="F630" s="9"/>
      <c r="G630" s="9" t="s">
        <v>743</v>
      </c>
      <c r="H630">
        <f t="shared" si="72"/>
        <v>1</v>
      </c>
      <c r="I630" s="9"/>
      <c r="J630" s="9" t="s">
        <v>63</v>
      </c>
      <c r="K630" t="str">
        <f t="shared" si="73"/>
        <v>0</v>
      </c>
      <c r="L630" s="9" t="s">
        <v>64</v>
      </c>
      <c r="M630" t="str">
        <f t="shared" si="74"/>
        <v>0</v>
      </c>
      <c r="N630">
        <f t="shared" si="75"/>
        <v>1</v>
      </c>
      <c r="O630" s="9"/>
      <c r="P630" s="9" t="s">
        <v>73</v>
      </c>
      <c r="Q630" s="9"/>
      <c r="R630" s="7" t="str">
        <f t="shared" si="76"/>
        <v>0</v>
      </c>
      <c r="S630" s="9"/>
      <c r="T630" t="str">
        <f t="shared" si="77"/>
        <v>0</v>
      </c>
      <c r="U630" s="9"/>
      <c r="V630" t="str">
        <f t="shared" si="78"/>
        <v>0</v>
      </c>
      <c r="W630" s="19">
        <f t="shared" si="79"/>
        <v>0</v>
      </c>
      <c r="X630" s="9"/>
      <c r="Y630" s="9"/>
      <c r="Z630" s="9"/>
      <c r="AA630" s="9"/>
      <c r="AB630" s="9"/>
      <c r="AC630" s="9"/>
      <c r="AD630" s="9"/>
      <c r="AE630" s="9"/>
      <c r="AF630" s="9"/>
      <c r="AG630" s="9"/>
      <c r="AH630" s="9"/>
      <c r="AI630" s="9"/>
      <c r="AJ630" s="9"/>
      <c r="AK630" s="9"/>
      <c r="AL630" s="9"/>
      <c r="AM630" s="9"/>
      <c r="AN630" s="9"/>
      <c r="AO630" s="9"/>
      <c r="AP630" s="9"/>
      <c r="AQ630" s="9"/>
      <c r="AR630" s="9" t="s">
        <v>5645</v>
      </c>
      <c r="AS630" s="9"/>
      <c r="AT630" s="9"/>
      <c r="AU630" s="9"/>
    </row>
    <row r="631" spans="1:47" hidden="1" x14ac:dyDescent="0.25">
      <c r="A631" s="9" t="s">
        <v>4326</v>
      </c>
      <c r="B631" s="9" t="s">
        <v>4327</v>
      </c>
      <c r="C631" s="9" t="s">
        <v>4328</v>
      </c>
      <c r="D631" s="9" t="s">
        <v>59</v>
      </c>
      <c r="E631" s="9" t="s">
        <v>60</v>
      </c>
      <c r="F631" s="9"/>
      <c r="G631" s="9" t="s">
        <v>743</v>
      </c>
      <c r="H631">
        <f t="shared" si="72"/>
        <v>1</v>
      </c>
      <c r="I631" s="9"/>
      <c r="J631" s="9" t="s">
        <v>63</v>
      </c>
      <c r="K631" t="str">
        <f t="shared" si="73"/>
        <v>0</v>
      </c>
      <c r="L631" s="9" t="s">
        <v>64</v>
      </c>
      <c r="M631" t="str">
        <f t="shared" si="74"/>
        <v>0</v>
      </c>
      <c r="N631">
        <f t="shared" si="75"/>
        <v>1</v>
      </c>
      <c r="O631" s="9"/>
      <c r="P631" s="9" t="s">
        <v>73</v>
      </c>
      <c r="Q631" s="9"/>
      <c r="R631" s="7" t="str">
        <f t="shared" si="76"/>
        <v>0</v>
      </c>
      <c r="S631" s="9"/>
      <c r="T631" t="str">
        <f t="shared" si="77"/>
        <v>0</v>
      </c>
      <c r="U631" s="9"/>
      <c r="V631" t="str">
        <f t="shared" si="78"/>
        <v>0</v>
      </c>
      <c r="W631" s="19">
        <f t="shared" si="79"/>
        <v>0</v>
      </c>
      <c r="X631" s="9"/>
      <c r="Y631" s="9"/>
      <c r="Z631" s="9"/>
      <c r="AA631" s="9"/>
      <c r="AB631" s="9"/>
      <c r="AC631" s="9"/>
      <c r="AD631" s="9"/>
      <c r="AE631" s="9"/>
      <c r="AF631" s="9"/>
      <c r="AG631" s="9"/>
      <c r="AH631" s="9"/>
      <c r="AI631" s="9"/>
      <c r="AJ631" s="9"/>
      <c r="AK631" s="9"/>
      <c r="AL631" s="9"/>
      <c r="AM631" s="9"/>
      <c r="AN631" s="9"/>
      <c r="AO631" s="9"/>
      <c r="AP631" s="9"/>
      <c r="AQ631" s="9"/>
      <c r="AR631" s="9" t="s">
        <v>5645</v>
      </c>
      <c r="AS631" s="9"/>
      <c r="AT631" s="9"/>
      <c r="AU631" s="9"/>
    </row>
    <row r="632" spans="1:47" hidden="1" x14ac:dyDescent="0.25">
      <c r="A632" s="9" t="s">
        <v>4329</v>
      </c>
      <c r="B632" s="9" t="s">
        <v>4330</v>
      </c>
      <c r="C632" s="9" t="s">
        <v>4331</v>
      </c>
      <c r="D632" s="9" t="s">
        <v>59</v>
      </c>
      <c r="E632" s="9" t="s">
        <v>60</v>
      </c>
      <c r="F632" s="9"/>
      <c r="G632" s="9" t="s">
        <v>133</v>
      </c>
      <c r="H632">
        <f t="shared" si="72"/>
        <v>0</v>
      </c>
      <c r="I632" s="9"/>
      <c r="J632" s="9" t="s">
        <v>63</v>
      </c>
      <c r="K632" t="str">
        <f t="shared" si="73"/>
        <v>0</v>
      </c>
      <c r="L632" s="9" t="s">
        <v>64</v>
      </c>
      <c r="M632" t="str">
        <f t="shared" si="74"/>
        <v>0</v>
      </c>
      <c r="N632">
        <f t="shared" si="75"/>
        <v>0</v>
      </c>
      <c r="O632" s="9"/>
      <c r="P632" s="9" t="s">
        <v>73</v>
      </c>
      <c r="Q632" s="9" t="s">
        <v>63</v>
      </c>
      <c r="R632" s="7" t="str">
        <f t="shared" si="76"/>
        <v>0</v>
      </c>
      <c r="S632" s="9" t="s">
        <v>66</v>
      </c>
      <c r="T632" t="str">
        <f t="shared" si="77"/>
        <v>1</v>
      </c>
      <c r="U632" s="9" t="s">
        <v>80</v>
      </c>
      <c r="V632" t="str">
        <f t="shared" si="78"/>
        <v>0</v>
      </c>
      <c r="W632" s="19">
        <f t="shared" si="79"/>
        <v>1</v>
      </c>
      <c r="X632" s="9" t="s">
        <v>15</v>
      </c>
      <c r="Y632" s="9" t="s">
        <v>2666</v>
      </c>
      <c r="Z632" s="9"/>
      <c r="AA632" s="9"/>
      <c r="AB632" s="9"/>
      <c r="AC632" s="9"/>
      <c r="AD632" s="9"/>
      <c r="AE632" s="9"/>
      <c r="AF632" s="9"/>
      <c r="AG632" s="9"/>
      <c r="AH632" s="9"/>
      <c r="AI632" s="9"/>
      <c r="AJ632" s="9"/>
      <c r="AK632" s="9"/>
      <c r="AL632" s="9"/>
      <c r="AM632" s="9"/>
      <c r="AN632" s="9"/>
      <c r="AO632" s="9"/>
      <c r="AP632" s="9"/>
      <c r="AQ632" s="9"/>
      <c r="AR632" s="9" t="s">
        <v>5645</v>
      </c>
      <c r="AS632" s="9"/>
      <c r="AT632" s="9"/>
      <c r="AU632" s="9"/>
    </row>
    <row r="633" spans="1:47" hidden="1" x14ac:dyDescent="0.25">
      <c r="A633" s="9" t="s">
        <v>4332</v>
      </c>
      <c r="B633" s="9" t="s">
        <v>4333</v>
      </c>
      <c r="C633" s="9" t="s">
        <v>4334</v>
      </c>
      <c r="D633" s="9" t="s">
        <v>59</v>
      </c>
      <c r="E633" s="9" t="s">
        <v>60</v>
      </c>
      <c r="F633" s="9"/>
      <c r="G633" s="9" t="s">
        <v>72</v>
      </c>
      <c r="H633">
        <f t="shared" si="72"/>
        <v>1</v>
      </c>
      <c r="I633" s="9"/>
      <c r="J633" s="9" t="s">
        <v>63</v>
      </c>
      <c r="K633" t="str">
        <f t="shared" si="73"/>
        <v>0</v>
      </c>
      <c r="L633" s="9" t="s">
        <v>64</v>
      </c>
      <c r="M633" t="str">
        <f t="shared" si="74"/>
        <v>0</v>
      </c>
      <c r="N633">
        <f t="shared" si="75"/>
        <v>1</v>
      </c>
      <c r="O633" s="9"/>
      <c r="P633" s="9" t="s">
        <v>65</v>
      </c>
      <c r="Q633" s="9"/>
      <c r="R633" s="7" t="str">
        <f t="shared" si="76"/>
        <v>0</v>
      </c>
      <c r="S633" s="9"/>
      <c r="T633" t="str">
        <f t="shared" si="77"/>
        <v>0</v>
      </c>
      <c r="U633" s="9"/>
      <c r="V633" t="str">
        <f t="shared" si="78"/>
        <v>0</v>
      </c>
      <c r="W633" s="19">
        <f t="shared" si="79"/>
        <v>0</v>
      </c>
      <c r="X633" s="9"/>
      <c r="Y633" s="9"/>
      <c r="Z633" s="9"/>
      <c r="AA633" s="9"/>
      <c r="AB633" s="9"/>
      <c r="AC633" s="9"/>
      <c r="AD633" s="9"/>
      <c r="AE633" s="9"/>
      <c r="AF633" s="9"/>
      <c r="AG633" s="9"/>
      <c r="AH633" s="9"/>
      <c r="AI633" s="9"/>
      <c r="AJ633" s="9"/>
      <c r="AK633" s="9"/>
      <c r="AL633" s="9"/>
      <c r="AM633" s="9"/>
      <c r="AN633" s="9"/>
      <c r="AO633" s="9"/>
      <c r="AP633" s="9"/>
      <c r="AQ633" s="9"/>
      <c r="AR633" s="9" t="s">
        <v>5645</v>
      </c>
      <c r="AS633" s="9"/>
      <c r="AT633" s="9"/>
      <c r="AU633" s="9"/>
    </row>
    <row r="634" spans="1:47" hidden="1" x14ac:dyDescent="0.25">
      <c r="A634" s="9" t="s">
        <v>4336</v>
      </c>
      <c r="B634" s="9" t="s">
        <v>4337</v>
      </c>
      <c r="C634" s="9" t="s">
        <v>4338</v>
      </c>
      <c r="D634" s="9" t="s">
        <v>59</v>
      </c>
      <c r="E634" s="9" t="s">
        <v>60</v>
      </c>
      <c r="F634" s="9"/>
      <c r="G634" s="9" t="s">
        <v>72</v>
      </c>
      <c r="H634">
        <f t="shared" si="72"/>
        <v>1</v>
      </c>
      <c r="I634" s="9"/>
      <c r="J634" s="9" t="s">
        <v>63</v>
      </c>
      <c r="K634" t="str">
        <f t="shared" si="73"/>
        <v>0</v>
      </c>
      <c r="L634" s="9" t="s">
        <v>64</v>
      </c>
      <c r="M634" t="str">
        <f t="shared" si="74"/>
        <v>0</v>
      </c>
      <c r="N634">
        <f t="shared" si="75"/>
        <v>1</v>
      </c>
      <c r="O634" s="9"/>
      <c r="P634" s="9" t="s">
        <v>65</v>
      </c>
      <c r="Q634" s="9"/>
      <c r="R634" s="7" t="str">
        <f t="shared" si="76"/>
        <v>0</v>
      </c>
      <c r="S634" s="9"/>
      <c r="T634" t="str">
        <f t="shared" si="77"/>
        <v>0</v>
      </c>
      <c r="U634" s="9"/>
      <c r="V634" t="str">
        <f t="shared" si="78"/>
        <v>0</v>
      </c>
      <c r="W634" s="19">
        <f t="shared" si="79"/>
        <v>0</v>
      </c>
      <c r="X634" s="9"/>
      <c r="Y634" s="9"/>
      <c r="Z634" s="9"/>
      <c r="AA634" s="9"/>
      <c r="AB634" s="9"/>
      <c r="AC634" s="9"/>
      <c r="AD634" s="9"/>
      <c r="AE634" s="9"/>
      <c r="AF634" s="9"/>
      <c r="AG634" s="9"/>
      <c r="AH634" s="9"/>
      <c r="AI634" s="9"/>
      <c r="AJ634" s="9"/>
      <c r="AK634" s="9"/>
      <c r="AL634" s="9"/>
      <c r="AM634" s="9"/>
      <c r="AN634" s="9"/>
      <c r="AO634" s="9"/>
      <c r="AP634" s="9"/>
      <c r="AQ634" s="9"/>
      <c r="AR634" s="9" t="s">
        <v>5645</v>
      </c>
      <c r="AS634" s="9"/>
      <c r="AT634" s="9"/>
      <c r="AU634" s="9"/>
    </row>
    <row r="635" spans="1:47" hidden="1" x14ac:dyDescent="0.25">
      <c r="A635" s="9" t="s">
        <v>4339</v>
      </c>
      <c r="B635" s="9" t="s">
        <v>4340</v>
      </c>
      <c r="C635" s="9" t="s">
        <v>4341</v>
      </c>
      <c r="D635" s="9" t="s">
        <v>59</v>
      </c>
      <c r="E635" s="9" t="s">
        <v>60</v>
      </c>
      <c r="F635" s="9"/>
      <c r="G635" s="9" t="s">
        <v>78</v>
      </c>
      <c r="H635">
        <f t="shared" si="72"/>
        <v>0</v>
      </c>
      <c r="I635" s="9"/>
      <c r="J635" s="9" t="s">
        <v>63</v>
      </c>
      <c r="K635" t="str">
        <f t="shared" si="73"/>
        <v>0</v>
      </c>
      <c r="L635" s="9" t="s">
        <v>64</v>
      </c>
      <c r="M635" t="str">
        <f t="shared" si="74"/>
        <v>0</v>
      </c>
      <c r="N635">
        <f t="shared" si="75"/>
        <v>0</v>
      </c>
      <c r="O635" s="9"/>
      <c r="P635" s="9" t="s">
        <v>65</v>
      </c>
      <c r="Q635" s="9" t="s">
        <v>63</v>
      </c>
      <c r="R635" s="7" t="str">
        <f t="shared" si="76"/>
        <v>0</v>
      </c>
      <c r="S635" s="9" t="s">
        <v>66</v>
      </c>
      <c r="T635" t="str">
        <f t="shared" si="77"/>
        <v>1</v>
      </c>
      <c r="U635" s="9" t="s">
        <v>66</v>
      </c>
      <c r="V635" t="str">
        <f t="shared" si="78"/>
        <v>1</v>
      </c>
      <c r="W635" s="19">
        <f t="shared" si="79"/>
        <v>2</v>
      </c>
      <c r="X635" s="9" t="s">
        <v>15</v>
      </c>
      <c r="Y635" s="9" t="s">
        <v>2652</v>
      </c>
      <c r="Z635" s="9"/>
      <c r="AA635" s="9"/>
      <c r="AB635" s="9"/>
      <c r="AC635" s="9"/>
      <c r="AD635" s="9"/>
      <c r="AE635" s="9"/>
      <c r="AF635" s="9"/>
      <c r="AG635" s="9"/>
      <c r="AH635" s="9"/>
      <c r="AI635" s="9"/>
      <c r="AJ635" s="9"/>
      <c r="AK635" s="9"/>
      <c r="AL635" s="9"/>
      <c r="AM635" s="9"/>
      <c r="AN635" s="9"/>
      <c r="AO635" s="9"/>
      <c r="AP635" s="9"/>
      <c r="AQ635" s="9"/>
      <c r="AR635" s="9" t="s">
        <v>5645</v>
      </c>
      <c r="AS635" s="9"/>
      <c r="AT635" s="9"/>
      <c r="AU635" s="9"/>
    </row>
    <row r="636" spans="1:47" hidden="1" x14ac:dyDescent="0.25">
      <c r="A636" s="9" t="s">
        <v>4342</v>
      </c>
      <c r="B636" s="9" t="s">
        <v>4343</v>
      </c>
      <c r="C636" s="9" t="s">
        <v>4344</v>
      </c>
      <c r="D636" s="9" t="s">
        <v>59</v>
      </c>
      <c r="E636" s="9" t="s">
        <v>60</v>
      </c>
      <c r="F636" s="9"/>
      <c r="G636" s="9" t="s">
        <v>133</v>
      </c>
      <c r="H636">
        <f t="shared" si="72"/>
        <v>0</v>
      </c>
      <c r="I636" s="9"/>
      <c r="J636" s="9" t="s">
        <v>63</v>
      </c>
      <c r="K636" t="str">
        <f t="shared" si="73"/>
        <v>0</v>
      </c>
      <c r="L636" s="9" t="s">
        <v>64</v>
      </c>
      <c r="M636" t="str">
        <f t="shared" si="74"/>
        <v>0</v>
      </c>
      <c r="N636">
        <f t="shared" si="75"/>
        <v>0</v>
      </c>
      <c r="O636" s="9"/>
      <c r="P636" s="9" t="s">
        <v>65</v>
      </c>
      <c r="Q636" s="9" t="s">
        <v>63</v>
      </c>
      <c r="R636" s="7" t="str">
        <f t="shared" si="76"/>
        <v>0</v>
      </c>
      <c r="S636" s="9" t="s">
        <v>66</v>
      </c>
      <c r="T636" t="str">
        <f t="shared" si="77"/>
        <v>1</v>
      </c>
      <c r="U636" s="9" t="s">
        <v>80</v>
      </c>
      <c r="V636" t="str">
        <f t="shared" si="78"/>
        <v>0</v>
      </c>
      <c r="W636" s="19">
        <f t="shared" si="79"/>
        <v>1</v>
      </c>
      <c r="X636" s="9" t="s">
        <v>15</v>
      </c>
      <c r="Y636" s="9" t="s">
        <v>4345</v>
      </c>
      <c r="Z636" s="9"/>
      <c r="AA636" s="9"/>
      <c r="AB636" s="9"/>
      <c r="AC636" s="9"/>
      <c r="AD636" s="9"/>
      <c r="AE636" s="9"/>
      <c r="AF636" s="9"/>
      <c r="AG636" s="9"/>
      <c r="AH636" s="9"/>
      <c r="AI636" s="9"/>
      <c r="AJ636" s="9"/>
      <c r="AK636" s="9"/>
      <c r="AL636" s="9"/>
      <c r="AM636" s="9"/>
      <c r="AN636" s="9"/>
      <c r="AO636" s="9"/>
      <c r="AP636" s="9"/>
      <c r="AQ636" s="9"/>
      <c r="AR636" s="9" t="s">
        <v>5645</v>
      </c>
      <c r="AS636" s="9"/>
      <c r="AT636" s="9"/>
      <c r="AU636" s="9"/>
    </row>
    <row r="637" spans="1:47" hidden="1" x14ac:dyDescent="0.25">
      <c r="A637" s="9" t="s">
        <v>4346</v>
      </c>
      <c r="B637" s="9" t="s">
        <v>4347</v>
      </c>
      <c r="C637" s="9" t="s">
        <v>4348</v>
      </c>
      <c r="D637" s="9" t="s">
        <v>59</v>
      </c>
      <c r="E637" s="9" t="s">
        <v>60</v>
      </c>
      <c r="F637" s="9"/>
      <c r="G637" s="9" t="s">
        <v>72</v>
      </c>
      <c r="H637">
        <f t="shared" si="72"/>
        <v>1</v>
      </c>
      <c r="I637" s="9"/>
      <c r="J637" s="9" t="s">
        <v>63</v>
      </c>
      <c r="K637" t="str">
        <f t="shared" si="73"/>
        <v>0</v>
      </c>
      <c r="L637" s="9" t="s">
        <v>64</v>
      </c>
      <c r="M637" t="str">
        <f t="shared" si="74"/>
        <v>0</v>
      </c>
      <c r="N637">
        <f t="shared" si="75"/>
        <v>1</v>
      </c>
      <c r="O637" s="9"/>
      <c r="P637" s="9" t="s">
        <v>65</v>
      </c>
      <c r="Q637" s="9"/>
      <c r="R637" s="7" t="str">
        <f t="shared" si="76"/>
        <v>0</v>
      </c>
      <c r="S637" s="9"/>
      <c r="T637" t="str">
        <f t="shared" si="77"/>
        <v>0</v>
      </c>
      <c r="U637" s="9"/>
      <c r="V637" t="str">
        <f t="shared" si="78"/>
        <v>0</v>
      </c>
      <c r="W637" s="19">
        <f t="shared" si="79"/>
        <v>0</v>
      </c>
      <c r="X637" s="9"/>
      <c r="Y637" s="9"/>
      <c r="Z637" s="9"/>
      <c r="AA637" s="9"/>
      <c r="AB637" s="9"/>
      <c r="AC637" s="9"/>
      <c r="AD637" s="9"/>
      <c r="AE637" s="9"/>
      <c r="AF637" s="9"/>
      <c r="AG637" s="9"/>
      <c r="AH637" s="9"/>
      <c r="AI637" s="9"/>
      <c r="AJ637" s="9"/>
      <c r="AK637" s="9"/>
      <c r="AL637" s="9"/>
      <c r="AM637" s="9"/>
      <c r="AN637" s="9"/>
      <c r="AO637" s="9"/>
      <c r="AP637" s="9"/>
      <c r="AQ637" s="9"/>
      <c r="AR637" s="9" t="s">
        <v>5645</v>
      </c>
      <c r="AS637" s="9"/>
      <c r="AT637" s="9"/>
      <c r="AU637" s="9"/>
    </row>
    <row r="638" spans="1:47" hidden="1" x14ac:dyDescent="0.25">
      <c r="A638" s="9" t="s">
        <v>4349</v>
      </c>
      <c r="B638" s="9" t="s">
        <v>4350</v>
      </c>
      <c r="C638" s="9" t="s">
        <v>4351</v>
      </c>
      <c r="D638" s="9" t="s">
        <v>82</v>
      </c>
      <c r="E638" s="9" t="s">
        <v>60</v>
      </c>
      <c r="F638" s="9"/>
      <c r="G638" s="9" t="s">
        <v>133</v>
      </c>
      <c r="H638">
        <f t="shared" si="72"/>
        <v>0</v>
      </c>
      <c r="I638" s="9"/>
      <c r="J638" s="9" t="s">
        <v>63</v>
      </c>
      <c r="K638" t="str">
        <f t="shared" si="73"/>
        <v>0</v>
      </c>
      <c r="L638" s="9" t="s">
        <v>64</v>
      </c>
      <c r="M638" t="str">
        <f t="shared" si="74"/>
        <v>0</v>
      </c>
      <c r="N638">
        <f t="shared" si="75"/>
        <v>0</v>
      </c>
      <c r="O638" s="9"/>
      <c r="P638" s="9" t="s">
        <v>65</v>
      </c>
      <c r="Q638" s="9" t="s">
        <v>63</v>
      </c>
      <c r="R638" s="7" t="str">
        <f t="shared" si="76"/>
        <v>0</v>
      </c>
      <c r="S638" s="9" t="s">
        <v>80</v>
      </c>
      <c r="T638" t="str">
        <f t="shared" si="77"/>
        <v>0</v>
      </c>
      <c r="U638" s="9" t="s">
        <v>80</v>
      </c>
      <c r="V638" t="str">
        <f t="shared" si="78"/>
        <v>0</v>
      </c>
      <c r="W638" s="19">
        <f t="shared" si="79"/>
        <v>0</v>
      </c>
      <c r="X638" s="9"/>
      <c r="Y638" s="9"/>
      <c r="Z638" s="9" t="s">
        <v>83</v>
      </c>
      <c r="AA638" s="9" t="s">
        <v>63</v>
      </c>
      <c r="AB638" s="9" t="s">
        <v>84</v>
      </c>
      <c r="AC638" s="9" t="s">
        <v>110</v>
      </c>
      <c r="AD638" s="9" t="s">
        <v>80</v>
      </c>
      <c r="AE638" s="9" t="s">
        <v>110</v>
      </c>
      <c r="AF638" s="9" t="s">
        <v>110</v>
      </c>
      <c r="AG638" s="9"/>
      <c r="AH638" s="9" t="s">
        <v>66</v>
      </c>
      <c r="AI638" s="9" t="s">
        <v>134</v>
      </c>
      <c r="AJ638" s="9" t="s">
        <v>135</v>
      </c>
      <c r="AK638" s="9" t="s">
        <v>66</v>
      </c>
      <c r="AL638" s="9" t="s">
        <v>63</v>
      </c>
      <c r="AM638" s="9" t="s">
        <v>134</v>
      </c>
      <c r="AN638" s="9" t="s">
        <v>63</v>
      </c>
      <c r="AO638" s="9" t="s">
        <v>122</v>
      </c>
      <c r="AP638" s="9" t="s">
        <v>312</v>
      </c>
      <c r="AQ638" s="9"/>
      <c r="AR638" s="9" t="s">
        <v>63</v>
      </c>
      <c r="AS638" s="9" t="s">
        <v>63</v>
      </c>
      <c r="AT638" s="9"/>
      <c r="AU638" s="9" t="s">
        <v>2384</v>
      </c>
    </row>
    <row r="639" spans="1:47" hidden="1" x14ac:dyDescent="0.25">
      <c r="A639" s="9" t="s">
        <v>4364</v>
      </c>
      <c r="B639" s="9" t="s">
        <v>4365</v>
      </c>
      <c r="C639" s="9" t="s">
        <v>4366</v>
      </c>
      <c r="D639" s="9" t="s">
        <v>59</v>
      </c>
      <c r="E639" s="9" t="s">
        <v>60</v>
      </c>
      <c r="F639" s="9"/>
      <c r="G639" s="9" t="s">
        <v>72</v>
      </c>
      <c r="H639">
        <f t="shared" si="72"/>
        <v>1</v>
      </c>
      <c r="I639" s="9"/>
      <c r="J639" s="9" t="s">
        <v>63</v>
      </c>
      <c r="K639" t="str">
        <f t="shared" si="73"/>
        <v>0</v>
      </c>
      <c r="L639" s="9" t="s">
        <v>64</v>
      </c>
      <c r="M639" t="str">
        <f t="shared" si="74"/>
        <v>0</v>
      </c>
      <c r="N639">
        <f t="shared" si="75"/>
        <v>1</v>
      </c>
      <c r="O639" s="9"/>
      <c r="P639" s="9" t="s">
        <v>65</v>
      </c>
      <c r="Q639" s="9"/>
      <c r="R639" s="7" t="str">
        <f t="shared" si="76"/>
        <v>0</v>
      </c>
      <c r="S639" s="9"/>
      <c r="T639" t="str">
        <f t="shared" si="77"/>
        <v>0</v>
      </c>
      <c r="U639" s="9"/>
      <c r="V639" t="str">
        <f t="shared" si="78"/>
        <v>0</v>
      </c>
      <c r="W639" s="19">
        <f t="shared" si="79"/>
        <v>0</v>
      </c>
      <c r="X639" s="9"/>
      <c r="Y639" s="9"/>
      <c r="Z639" s="9"/>
      <c r="AA639" s="9"/>
      <c r="AB639" s="9"/>
      <c r="AC639" s="9"/>
      <c r="AD639" s="9"/>
      <c r="AE639" s="9"/>
      <c r="AF639" s="9"/>
      <c r="AG639" s="9"/>
      <c r="AH639" s="9"/>
      <c r="AI639" s="9"/>
      <c r="AJ639" s="9"/>
      <c r="AK639" s="9"/>
      <c r="AL639" s="9"/>
      <c r="AM639" s="9"/>
      <c r="AN639" s="9"/>
      <c r="AO639" s="9"/>
      <c r="AP639" s="9"/>
      <c r="AQ639" s="9"/>
      <c r="AR639" s="9" t="s">
        <v>5645</v>
      </c>
      <c r="AS639" s="9"/>
      <c r="AT639" s="9"/>
      <c r="AU639" s="9"/>
    </row>
    <row r="640" spans="1:47" hidden="1" x14ac:dyDescent="0.25">
      <c r="A640" s="9" t="s">
        <v>4367</v>
      </c>
      <c r="B640" s="9" t="s">
        <v>4368</v>
      </c>
      <c r="C640" s="9" t="s">
        <v>4369</v>
      </c>
      <c r="D640" s="9" t="s">
        <v>59</v>
      </c>
      <c r="E640" s="9" t="s">
        <v>60</v>
      </c>
      <c r="F640" s="9"/>
      <c r="G640" s="9" t="s">
        <v>133</v>
      </c>
      <c r="H640">
        <f t="shared" si="72"/>
        <v>0</v>
      </c>
      <c r="I640" s="9"/>
      <c r="J640" s="9" t="s">
        <v>63</v>
      </c>
      <c r="K640" t="str">
        <f t="shared" si="73"/>
        <v>0</v>
      </c>
      <c r="L640" s="9" t="s">
        <v>64</v>
      </c>
      <c r="M640" t="str">
        <f t="shared" si="74"/>
        <v>0</v>
      </c>
      <c r="N640">
        <f t="shared" si="75"/>
        <v>0</v>
      </c>
      <c r="O640" s="9"/>
      <c r="P640" s="9" t="s">
        <v>65</v>
      </c>
      <c r="Q640" s="9" t="s">
        <v>63</v>
      </c>
      <c r="R640" s="7" t="str">
        <f t="shared" si="76"/>
        <v>0</v>
      </c>
      <c r="S640" s="9" t="s">
        <v>66</v>
      </c>
      <c r="T640" t="str">
        <f t="shared" si="77"/>
        <v>1</v>
      </c>
      <c r="U640" s="9" t="s">
        <v>80</v>
      </c>
      <c r="V640" t="str">
        <f t="shared" si="78"/>
        <v>0</v>
      </c>
      <c r="W640" s="19">
        <f t="shared" si="79"/>
        <v>1</v>
      </c>
      <c r="X640" s="9" t="s">
        <v>15</v>
      </c>
      <c r="Y640" s="9" t="s">
        <v>4370</v>
      </c>
      <c r="Z640" s="9"/>
      <c r="AA640" s="9"/>
      <c r="AB640" s="9"/>
      <c r="AC640" s="9"/>
      <c r="AD640" s="9"/>
      <c r="AE640" s="9"/>
      <c r="AF640" s="9"/>
      <c r="AG640" s="9"/>
      <c r="AH640" s="9"/>
      <c r="AI640" s="9"/>
      <c r="AJ640" s="9"/>
      <c r="AK640" s="9"/>
      <c r="AL640" s="9"/>
      <c r="AM640" s="9"/>
      <c r="AN640" s="9"/>
      <c r="AO640" s="9"/>
      <c r="AP640" s="9"/>
      <c r="AQ640" s="9"/>
      <c r="AR640" s="9" t="s">
        <v>5645</v>
      </c>
      <c r="AS640" s="9"/>
      <c r="AT640" s="9"/>
      <c r="AU640" s="9"/>
    </row>
    <row r="641" spans="1:47" hidden="1" x14ac:dyDescent="0.25">
      <c r="A641" s="9" t="s">
        <v>4371</v>
      </c>
      <c r="B641" s="9" t="s">
        <v>4372</v>
      </c>
      <c r="C641" s="9" t="s">
        <v>4373</v>
      </c>
      <c r="D641" s="9" t="s">
        <v>59</v>
      </c>
      <c r="E641" s="9" t="s">
        <v>60</v>
      </c>
      <c r="F641" s="9" t="s">
        <v>4374</v>
      </c>
      <c r="G641" s="9" t="s">
        <v>78</v>
      </c>
      <c r="H641">
        <f t="shared" si="72"/>
        <v>0</v>
      </c>
      <c r="I641" s="9"/>
      <c r="J641" s="9" t="s">
        <v>63</v>
      </c>
      <c r="K641" t="str">
        <f t="shared" si="73"/>
        <v>0</v>
      </c>
      <c r="L641" s="9" t="s">
        <v>64</v>
      </c>
      <c r="M641" t="str">
        <f t="shared" si="74"/>
        <v>0</v>
      </c>
      <c r="N641">
        <f t="shared" si="75"/>
        <v>0</v>
      </c>
      <c r="O641" s="9"/>
      <c r="P641" s="9" t="s">
        <v>65</v>
      </c>
      <c r="Q641" s="9" t="s">
        <v>63</v>
      </c>
      <c r="R641" s="7" t="str">
        <f t="shared" si="76"/>
        <v>0</v>
      </c>
      <c r="S641" s="9" t="s">
        <v>79</v>
      </c>
      <c r="T641" t="str">
        <f t="shared" si="77"/>
        <v>0</v>
      </c>
      <c r="U641" s="9" t="s">
        <v>80</v>
      </c>
      <c r="V641" t="str">
        <f t="shared" si="78"/>
        <v>0</v>
      </c>
      <c r="W641" s="19">
        <f t="shared" si="79"/>
        <v>0</v>
      </c>
      <c r="X641" s="9"/>
      <c r="Y641" s="9"/>
      <c r="Z641" s="9" t="s">
        <v>83</v>
      </c>
      <c r="AA641" s="9" t="s">
        <v>63</v>
      </c>
      <c r="AB641" s="9" t="s">
        <v>63</v>
      </c>
      <c r="AC641" s="9" t="s">
        <v>63</v>
      </c>
      <c r="AD641" s="9" t="s">
        <v>80</v>
      </c>
      <c r="AE641" s="9" t="s">
        <v>63</v>
      </c>
      <c r="AF641" s="9" t="s">
        <v>85</v>
      </c>
      <c r="AG641" s="9" t="s">
        <v>200</v>
      </c>
      <c r="AH641" s="9" t="s">
        <v>66</v>
      </c>
      <c r="AI641" s="9" t="s">
        <v>63</v>
      </c>
      <c r="AJ641" s="9" t="s">
        <v>63</v>
      </c>
      <c r="AK641" s="9" t="s">
        <v>66</v>
      </c>
      <c r="AL641" s="9" t="s">
        <v>63</v>
      </c>
      <c r="AM641" s="9" t="s">
        <v>66</v>
      </c>
      <c r="AN641" s="9" t="s">
        <v>63</v>
      </c>
      <c r="AO641" s="9" t="s">
        <v>288</v>
      </c>
      <c r="AP641" s="9" t="s">
        <v>78</v>
      </c>
      <c r="AQ641" s="9"/>
      <c r="AR641" s="9" t="s">
        <v>137</v>
      </c>
      <c r="AS641" s="9" t="s">
        <v>63</v>
      </c>
      <c r="AT641" s="9"/>
      <c r="AU641" s="9" t="s">
        <v>1403</v>
      </c>
    </row>
    <row r="642" spans="1:47" hidden="1" x14ac:dyDescent="0.25">
      <c r="A642" s="9" t="s">
        <v>4376</v>
      </c>
      <c r="B642" s="9" t="s">
        <v>4377</v>
      </c>
      <c r="C642" s="9" t="s">
        <v>4378</v>
      </c>
      <c r="D642" s="9" t="s">
        <v>225</v>
      </c>
      <c r="E642" s="9" t="s">
        <v>60</v>
      </c>
      <c r="F642" s="9"/>
      <c r="G642" s="9" t="s">
        <v>78</v>
      </c>
      <c r="H642">
        <f t="shared" si="72"/>
        <v>0</v>
      </c>
      <c r="I642" s="9"/>
      <c r="J642" s="9" t="s">
        <v>63</v>
      </c>
      <c r="K642" t="str">
        <f t="shared" si="73"/>
        <v>0</v>
      </c>
      <c r="L642" s="9" t="s">
        <v>64</v>
      </c>
      <c r="M642" t="str">
        <f t="shared" si="74"/>
        <v>0</v>
      </c>
      <c r="N642">
        <f t="shared" si="75"/>
        <v>0</v>
      </c>
      <c r="O642" s="9"/>
      <c r="P642" s="9" t="s">
        <v>65</v>
      </c>
      <c r="Q642" s="9" t="s">
        <v>63</v>
      </c>
      <c r="R642" s="7" t="str">
        <f t="shared" si="76"/>
        <v>0</v>
      </c>
      <c r="S642" s="9" t="s">
        <v>80</v>
      </c>
      <c r="T642" t="str">
        <f t="shared" si="77"/>
        <v>0</v>
      </c>
      <c r="U642" s="9" t="s">
        <v>80</v>
      </c>
      <c r="V642" t="str">
        <f t="shared" si="78"/>
        <v>0</v>
      </c>
      <c r="W642" s="19">
        <f t="shared" si="79"/>
        <v>0</v>
      </c>
      <c r="X642" s="9"/>
      <c r="Y642" s="9"/>
      <c r="Z642" s="9" t="s">
        <v>83</v>
      </c>
      <c r="AA642" s="9" t="s">
        <v>66</v>
      </c>
      <c r="AB642" s="9" t="s">
        <v>84</v>
      </c>
      <c r="AC642" s="9" t="s">
        <v>110</v>
      </c>
      <c r="AD642" s="9" t="s">
        <v>80</v>
      </c>
      <c r="AE642" s="9" t="s">
        <v>110</v>
      </c>
      <c r="AF642" s="9" t="s">
        <v>85</v>
      </c>
      <c r="AG642" s="9" t="s">
        <v>200</v>
      </c>
      <c r="AH642" s="9" t="s">
        <v>66</v>
      </c>
      <c r="AI642" s="9" t="s">
        <v>63</v>
      </c>
      <c r="AJ642" s="9" t="s">
        <v>63</v>
      </c>
      <c r="AK642" s="9" t="s">
        <v>66</v>
      </c>
      <c r="AL642" s="9" t="s">
        <v>63</v>
      </c>
      <c r="AM642" s="9" t="s">
        <v>63</v>
      </c>
      <c r="AN642" s="9" t="s">
        <v>63</v>
      </c>
      <c r="AO642" s="9" t="s">
        <v>122</v>
      </c>
      <c r="AP642" s="9" t="s">
        <v>78</v>
      </c>
      <c r="AQ642" s="9"/>
      <c r="AR642" s="9" t="s">
        <v>63</v>
      </c>
      <c r="AS642" s="9" t="s">
        <v>63</v>
      </c>
      <c r="AT642" s="9"/>
      <c r="AU642" s="9" t="s">
        <v>2319</v>
      </c>
    </row>
    <row r="643" spans="1:47" hidden="1" x14ac:dyDescent="0.25">
      <c r="A643" s="9" t="s">
        <v>4381</v>
      </c>
      <c r="B643" s="9" t="s">
        <v>4382</v>
      </c>
      <c r="C643" s="9" t="s">
        <v>4383</v>
      </c>
      <c r="D643" s="9" t="s">
        <v>59</v>
      </c>
      <c r="E643" s="9" t="s">
        <v>60</v>
      </c>
      <c r="F643" s="9" t="s">
        <v>4384</v>
      </c>
      <c r="G643" s="9" t="s">
        <v>78</v>
      </c>
      <c r="H643">
        <f t="shared" ref="H643:H706" si="80">COUNTIF(G643,"*(EXCLUDE)*")</f>
        <v>0</v>
      </c>
      <c r="I643" s="9"/>
      <c r="J643" s="9" t="s">
        <v>63</v>
      </c>
      <c r="K643" t="str">
        <f t="shared" ref="K643:K706" si="81">IF(J643="No (EXCLUDE)","1","0")</f>
        <v>0</v>
      </c>
      <c r="L643" s="9" t="s">
        <v>64</v>
      </c>
      <c r="M643" t="str">
        <f t="shared" ref="M643:M706" si="82">IF(L643="Other (EXCLUDE)","1","0")</f>
        <v>0</v>
      </c>
      <c r="N643">
        <f t="shared" ref="N643:N706" si="83">H643+K643+M643</f>
        <v>0</v>
      </c>
      <c r="O643" s="9"/>
      <c r="P643" s="9" t="s">
        <v>73</v>
      </c>
      <c r="Q643" s="9" t="s">
        <v>63</v>
      </c>
      <c r="R643" s="7" t="str">
        <f t="shared" ref="R643:R706" si="84">IF(Q643="No","1","0")</f>
        <v>0</v>
      </c>
      <c r="S643" s="9" t="s">
        <v>80</v>
      </c>
      <c r="T643" t="str">
        <f t="shared" ref="T643:T706" si="85">IF(S643="No","1","0")</f>
        <v>0</v>
      </c>
      <c r="U643" s="9" t="s">
        <v>80</v>
      </c>
      <c r="V643" t="str">
        <f t="shared" ref="V643:V706" si="86">IF(U643="No","1","0")</f>
        <v>0</v>
      </c>
      <c r="W643" s="19">
        <f t="shared" ref="W643:W706" si="87">R643+T643+V643</f>
        <v>0</v>
      </c>
      <c r="X643" s="9"/>
      <c r="Y643" s="9"/>
      <c r="Z643" s="9" t="s">
        <v>83</v>
      </c>
      <c r="AA643" s="9" t="s">
        <v>63</v>
      </c>
      <c r="AB643" s="9" t="s">
        <v>63</v>
      </c>
      <c r="AC643" s="9" t="s">
        <v>63</v>
      </c>
      <c r="AD643" s="9" t="s">
        <v>80</v>
      </c>
      <c r="AE643" s="9" t="s">
        <v>80</v>
      </c>
      <c r="AF643" s="9" t="s">
        <v>110</v>
      </c>
      <c r="AG643" s="9"/>
      <c r="AH643" s="9" t="s">
        <v>66</v>
      </c>
      <c r="AI643" s="9" t="s">
        <v>63</v>
      </c>
      <c r="AJ643" s="9" t="s">
        <v>66</v>
      </c>
      <c r="AK643" s="9" t="s">
        <v>66</v>
      </c>
      <c r="AL643" s="9" t="s">
        <v>63</v>
      </c>
      <c r="AM643" s="9" t="s">
        <v>63</v>
      </c>
      <c r="AN643" s="9" t="s">
        <v>63</v>
      </c>
      <c r="AO643" s="9" t="s">
        <v>81</v>
      </c>
      <c r="AP643" s="9" t="s">
        <v>78</v>
      </c>
      <c r="AQ643" s="9"/>
      <c r="AR643" s="9" t="s">
        <v>63</v>
      </c>
      <c r="AS643" s="9" t="s">
        <v>63</v>
      </c>
      <c r="AT643" s="9"/>
      <c r="AU643" s="9" t="s">
        <v>2409</v>
      </c>
    </row>
    <row r="644" spans="1:47" hidden="1" x14ac:dyDescent="0.25">
      <c r="A644" s="9" t="s">
        <v>4387</v>
      </c>
      <c r="B644" s="9" t="s">
        <v>4388</v>
      </c>
      <c r="C644" s="9" t="s">
        <v>4389</v>
      </c>
      <c r="D644" s="9" t="s">
        <v>59</v>
      </c>
      <c r="E644" s="9" t="s">
        <v>60</v>
      </c>
      <c r="F644" s="9"/>
      <c r="G644" s="9" t="s">
        <v>72</v>
      </c>
      <c r="H644">
        <f t="shared" si="80"/>
        <v>1</v>
      </c>
      <c r="I644" s="9"/>
      <c r="J644" s="9" t="s">
        <v>63</v>
      </c>
      <c r="K644" t="str">
        <f t="shared" si="81"/>
        <v>0</v>
      </c>
      <c r="L644" s="9" t="s">
        <v>64</v>
      </c>
      <c r="M644" t="str">
        <f t="shared" si="82"/>
        <v>0</v>
      </c>
      <c r="N644">
        <f t="shared" si="83"/>
        <v>1</v>
      </c>
      <c r="O644" s="9"/>
      <c r="P644" s="9" t="s">
        <v>65</v>
      </c>
      <c r="Q644" s="9"/>
      <c r="R644" s="7" t="str">
        <f t="shared" si="84"/>
        <v>0</v>
      </c>
      <c r="S644" s="9"/>
      <c r="T644" t="str">
        <f t="shared" si="85"/>
        <v>0</v>
      </c>
      <c r="U644" s="9"/>
      <c r="V644" t="str">
        <f t="shared" si="86"/>
        <v>0</v>
      </c>
      <c r="W644" s="19">
        <f t="shared" si="87"/>
        <v>0</v>
      </c>
      <c r="X644" s="9"/>
      <c r="Y644" s="9"/>
      <c r="Z644" s="9"/>
      <c r="AA644" s="9"/>
      <c r="AB644" s="9"/>
      <c r="AC644" s="9"/>
      <c r="AD644" s="9"/>
      <c r="AE644" s="9"/>
      <c r="AF644" s="9"/>
      <c r="AG644" s="9"/>
      <c r="AH644" s="9"/>
      <c r="AI644" s="9"/>
      <c r="AJ644" s="9"/>
      <c r="AK644" s="9"/>
      <c r="AL644" s="9"/>
      <c r="AM644" s="9"/>
      <c r="AN644" s="9"/>
      <c r="AO644" s="9"/>
      <c r="AP644" s="9"/>
      <c r="AQ644" s="9"/>
      <c r="AR644" s="9" t="s">
        <v>5645</v>
      </c>
      <c r="AS644" s="9"/>
      <c r="AT644" s="9"/>
      <c r="AU644" s="9"/>
    </row>
    <row r="645" spans="1:47" hidden="1" x14ac:dyDescent="0.25">
      <c r="A645" s="9" t="s">
        <v>4390</v>
      </c>
      <c r="B645" s="9" t="s">
        <v>4391</v>
      </c>
      <c r="C645" s="9" t="s">
        <v>4392</v>
      </c>
      <c r="D645" s="9" t="s">
        <v>59</v>
      </c>
      <c r="E645" s="9" t="s">
        <v>60</v>
      </c>
      <c r="F645" s="9"/>
      <c r="G645" s="9" t="s">
        <v>78</v>
      </c>
      <c r="H645">
        <f t="shared" si="80"/>
        <v>0</v>
      </c>
      <c r="I645" s="9"/>
      <c r="J645" s="9" t="s">
        <v>63</v>
      </c>
      <c r="K645" t="str">
        <f t="shared" si="81"/>
        <v>0</v>
      </c>
      <c r="L645" s="9" t="s">
        <v>64</v>
      </c>
      <c r="M645" t="str">
        <f t="shared" si="82"/>
        <v>0</v>
      </c>
      <c r="N645">
        <f t="shared" si="83"/>
        <v>0</v>
      </c>
      <c r="O645" s="9"/>
      <c r="P645" s="9" t="s">
        <v>73</v>
      </c>
      <c r="Q645" s="9" t="s">
        <v>63</v>
      </c>
      <c r="R645" s="7" t="str">
        <f t="shared" si="84"/>
        <v>0</v>
      </c>
      <c r="S645" s="9" t="s">
        <v>80</v>
      </c>
      <c r="T645" t="str">
        <f t="shared" si="85"/>
        <v>0</v>
      </c>
      <c r="U645" s="9" t="s">
        <v>80</v>
      </c>
      <c r="V645" t="str">
        <f t="shared" si="86"/>
        <v>0</v>
      </c>
      <c r="W645" s="19">
        <f t="shared" si="87"/>
        <v>0</v>
      </c>
      <c r="X645" s="9"/>
      <c r="Y645" s="9"/>
      <c r="Z645" s="9" t="s">
        <v>83</v>
      </c>
      <c r="AA645" s="9" t="s">
        <v>63</v>
      </c>
      <c r="AB645" s="9" t="s">
        <v>84</v>
      </c>
      <c r="AC645" s="9" t="s">
        <v>110</v>
      </c>
      <c r="AD645" s="9" t="s">
        <v>80</v>
      </c>
      <c r="AE645" s="9" t="s">
        <v>63</v>
      </c>
      <c r="AF645" s="9" t="s">
        <v>80</v>
      </c>
      <c r="AG645" s="9"/>
      <c r="AH645" s="9" t="s">
        <v>66</v>
      </c>
      <c r="AI645" s="9" t="s">
        <v>63</v>
      </c>
      <c r="AJ645" s="9" t="s">
        <v>66</v>
      </c>
      <c r="AK645" s="9" t="s">
        <v>66</v>
      </c>
      <c r="AL645" s="9" t="s">
        <v>63</v>
      </c>
      <c r="AM645" s="9" t="s">
        <v>63</v>
      </c>
      <c r="AN645" s="9" t="s">
        <v>63</v>
      </c>
      <c r="AO645" s="9" t="s">
        <v>81</v>
      </c>
      <c r="AP645" s="9" t="s">
        <v>78</v>
      </c>
      <c r="AQ645" s="9"/>
      <c r="AR645" s="9" t="s">
        <v>137</v>
      </c>
      <c r="AS645" s="9" t="s">
        <v>63</v>
      </c>
      <c r="AT645" s="9"/>
      <c r="AU645" s="9" t="s">
        <v>1645</v>
      </c>
    </row>
    <row r="646" spans="1:47" hidden="1" x14ac:dyDescent="0.25">
      <c r="A646" s="9" t="s">
        <v>4395</v>
      </c>
      <c r="B646" s="9" t="s">
        <v>4396</v>
      </c>
      <c r="C646" s="9" t="s">
        <v>4397</v>
      </c>
      <c r="D646" s="9" t="s">
        <v>59</v>
      </c>
      <c r="E646" s="9" t="s">
        <v>60</v>
      </c>
      <c r="F646" s="9"/>
      <c r="G646" s="9" t="s">
        <v>72</v>
      </c>
      <c r="H646">
        <f t="shared" si="80"/>
        <v>1</v>
      </c>
      <c r="I646" s="9"/>
      <c r="J646" s="9" t="s">
        <v>63</v>
      </c>
      <c r="K646" t="str">
        <f t="shared" si="81"/>
        <v>0</v>
      </c>
      <c r="L646" s="9" t="s">
        <v>64</v>
      </c>
      <c r="M646" t="str">
        <f t="shared" si="82"/>
        <v>0</v>
      </c>
      <c r="N646">
        <f t="shared" si="83"/>
        <v>1</v>
      </c>
      <c r="O646" s="9"/>
      <c r="P646" s="9" t="s">
        <v>65</v>
      </c>
      <c r="Q646" s="9"/>
      <c r="R646" s="7" t="str">
        <f t="shared" si="84"/>
        <v>0</v>
      </c>
      <c r="S646" s="9"/>
      <c r="T646" t="str">
        <f t="shared" si="85"/>
        <v>0</v>
      </c>
      <c r="U646" s="9"/>
      <c r="V646" t="str">
        <f t="shared" si="86"/>
        <v>0</v>
      </c>
      <c r="W646" s="19">
        <f t="shared" si="87"/>
        <v>0</v>
      </c>
      <c r="X646" s="9"/>
      <c r="Y646" s="9"/>
      <c r="Z646" s="9"/>
      <c r="AA646" s="9"/>
      <c r="AB646" s="9"/>
      <c r="AC646" s="9"/>
      <c r="AD646" s="9"/>
      <c r="AE646" s="9"/>
      <c r="AF646" s="9"/>
      <c r="AG646" s="9"/>
      <c r="AH646" s="9"/>
      <c r="AI646" s="9"/>
      <c r="AJ646" s="9"/>
      <c r="AK646" s="9"/>
      <c r="AL646" s="9"/>
      <c r="AM646" s="9"/>
      <c r="AN646" s="9"/>
      <c r="AO646" s="9"/>
      <c r="AP646" s="9"/>
      <c r="AQ646" s="9"/>
      <c r="AR646" s="9" t="s">
        <v>5645</v>
      </c>
      <c r="AS646" s="9"/>
      <c r="AT646" s="9"/>
      <c r="AU646" s="9"/>
    </row>
    <row r="647" spans="1:47" x14ac:dyDescent="0.25">
      <c r="A647" s="9" t="s">
        <v>4398</v>
      </c>
      <c r="B647" s="9" t="s">
        <v>4399</v>
      </c>
      <c r="C647" s="9" t="s">
        <v>4400</v>
      </c>
      <c r="D647" s="9" t="s">
        <v>59</v>
      </c>
      <c r="E647" s="9" t="s">
        <v>60</v>
      </c>
      <c r="F647" s="9"/>
      <c r="G647" s="9" t="s">
        <v>118</v>
      </c>
      <c r="H647">
        <f t="shared" si="80"/>
        <v>0</v>
      </c>
      <c r="I647" s="9"/>
      <c r="J647" s="9" t="s">
        <v>63</v>
      </c>
      <c r="K647" t="str">
        <f t="shared" si="81"/>
        <v>0</v>
      </c>
      <c r="L647" s="9" t="s">
        <v>64</v>
      </c>
      <c r="M647" t="str">
        <f t="shared" si="82"/>
        <v>0</v>
      </c>
      <c r="N647">
        <f t="shared" si="83"/>
        <v>0</v>
      </c>
      <c r="O647" s="9"/>
      <c r="P647" s="9" t="s">
        <v>65</v>
      </c>
      <c r="Q647" s="9" t="s">
        <v>63</v>
      </c>
      <c r="R647" s="7" t="str">
        <f t="shared" si="84"/>
        <v>0</v>
      </c>
      <c r="S647" s="9" t="s">
        <v>79</v>
      </c>
      <c r="T647" t="str">
        <f t="shared" si="85"/>
        <v>0</v>
      </c>
      <c r="U647" s="9" t="s">
        <v>63</v>
      </c>
      <c r="V647" t="str">
        <f t="shared" si="86"/>
        <v>0</v>
      </c>
      <c r="W647" s="19">
        <f t="shared" si="87"/>
        <v>0</v>
      </c>
      <c r="X647" s="9"/>
      <c r="Y647" s="9"/>
      <c r="Z647" s="9" t="s">
        <v>83</v>
      </c>
      <c r="AA647" s="9" t="s">
        <v>66</v>
      </c>
      <c r="AB647" s="9" t="s">
        <v>63</v>
      </c>
      <c r="AC647" s="9" t="s">
        <v>63</v>
      </c>
      <c r="AD647" s="9" t="s">
        <v>80</v>
      </c>
      <c r="AE647" s="9" t="s">
        <v>63</v>
      </c>
      <c r="AF647" s="9" t="s">
        <v>85</v>
      </c>
      <c r="AG647" s="9" t="s">
        <v>4401</v>
      </c>
      <c r="AH647" s="9" t="s">
        <v>66</v>
      </c>
      <c r="AI647" s="9" t="s">
        <v>63</v>
      </c>
      <c r="AJ647" s="9" t="s">
        <v>63</v>
      </c>
      <c r="AK647" s="9" t="s">
        <v>66</v>
      </c>
      <c r="AL647" s="9" t="s">
        <v>63</v>
      </c>
      <c r="AM647" s="9" t="s">
        <v>66</v>
      </c>
      <c r="AN647" s="9" t="s">
        <v>63</v>
      </c>
      <c r="AO647" s="9" t="s">
        <v>288</v>
      </c>
      <c r="AP647" s="9" t="s">
        <v>118</v>
      </c>
      <c r="AQ647" s="9"/>
      <c r="AR647" s="9" t="s">
        <v>63</v>
      </c>
      <c r="AS647" s="9" t="s">
        <v>63</v>
      </c>
      <c r="AT647" s="9" t="s">
        <v>255</v>
      </c>
      <c r="AU647" s="9" t="s">
        <v>2148</v>
      </c>
    </row>
    <row r="648" spans="1:47" hidden="1" x14ac:dyDescent="0.25">
      <c r="A648" s="9" t="s">
        <v>4403</v>
      </c>
      <c r="B648" s="9" t="s">
        <v>4404</v>
      </c>
      <c r="C648" s="9" t="s">
        <v>4405</v>
      </c>
      <c r="D648" s="9" t="s">
        <v>59</v>
      </c>
      <c r="E648" s="9" t="s">
        <v>60</v>
      </c>
      <c r="F648" s="9"/>
      <c r="G648" s="9" t="s">
        <v>72</v>
      </c>
      <c r="H648">
        <f t="shared" si="80"/>
        <v>1</v>
      </c>
      <c r="I648" s="9"/>
      <c r="J648" s="9" t="s">
        <v>63</v>
      </c>
      <c r="K648" t="str">
        <f t="shared" si="81"/>
        <v>0</v>
      </c>
      <c r="L648" s="9" t="s">
        <v>64</v>
      </c>
      <c r="M648" t="str">
        <f t="shared" si="82"/>
        <v>0</v>
      </c>
      <c r="N648">
        <f t="shared" si="83"/>
        <v>1</v>
      </c>
      <c r="O648" s="9"/>
      <c r="P648" s="9" t="s">
        <v>73</v>
      </c>
      <c r="Q648" s="9"/>
      <c r="R648" s="7" t="str">
        <f t="shared" si="84"/>
        <v>0</v>
      </c>
      <c r="S648" s="9"/>
      <c r="T648" t="str">
        <f t="shared" si="85"/>
        <v>0</v>
      </c>
      <c r="U648" s="9"/>
      <c r="V648" t="str">
        <f t="shared" si="86"/>
        <v>0</v>
      </c>
      <c r="W648" s="19">
        <f t="shared" si="87"/>
        <v>0</v>
      </c>
      <c r="X648" s="9"/>
      <c r="Y648" s="9"/>
      <c r="Z648" s="9"/>
      <c r="AA648" s="9"/>
      <c r="AB648" s="9"/>
      <c r="AC648" s="9"/>
      <c r="AD648" s="9"/>
      <c r="AE648" s="9"/>
      <c r="AF648" s="9"/>
      <c r="AG648" s="9"/>
      <c r="AH648" s="9"/>
      <c r="AI648" s="9"/>
      <c r="AJ648" s="9"/>
      <c r="AK648" s="9"/>
      <c r="AL648" s="9"/>
      <c r="AM648" s="9"/>
      <c r="AN648" s="9"/>
      <c r="AO648" s="9"/>
      <c r="AP648" s="9"/>
      <c r="AQ648" s="9"/>
      <c r="AR648" s="9" t="s">
        <v>5645</v>
      </c>
      <c r="AS648" s="9"/>
      <c r="AT648" s="9"/>
      <c r="AU648" s="9"/>
    </row>
    <row r="649" spans="1:47" hidden="1" x14ac:dyDescent="0.25">
      <c r="A649" s="9" t="s">
        <v>4406</v>
      </c>
      <c r="B649" s="9" t="s">
        <v>4407</v>
      </c>
      <c r="C649" s="9" t="s">
        <v>4408</v>
      </c>
      <c r="D649" s="9" t="s">
        <v>82</v>
      </c>
      <c r="E649" s="9" t="s">
        <v>60</v>
      </c>
      <c r="F649" s="9"/>
      <c r="G649" s="9" t="s">
        <v>133</v>
      </c>
      <c r="H649">
        <f t="shared" si="80"/>
        <v>0</v>
      </c>
      <c r="I649" s="9"/>
      <c r="J649" s="9" t="s">
        <v>63</v>
      </c>
      <c r="K649" t="str">
        <f t="shared" si="81"/>
        <v>0</v>
      </c>
      <c r="L649" s="9" t="s">
        <v>207</v>
      </c>
      <c r="M649" t="str">
        <f t="shared" si="82"/>
        <v>1</v>
      </c>
      <c r="N649">
        <f t="shared" si="83"/>
        <v>1</v>
      </c>
      <c r="O649" s="9" t="s">
        <v>3520</v>
      </c>
      <c r="P649" s="9" t="s">
        <v>65</v>
      </c>
      <c r="Q649" s="9"/>
      <c r="R649" s="7" t="str">
        <f t="shared" si="84"/>
        <v>0</v>
      </c>
      <c r="S649" s="9"/>
      <c r="T649" t="str">
        <f t="shared" si="85"/>
        <v>0</v>
      </c>
      <c r="U649" s="9"/>
      <c r="V649" t="str">
        <f t="shared" si="86"/>
        <v>0</v>
      </c>
      <c r="W649" s="19">
        <f t="shared" si="87"/>
        <v>0</v>
      </c>
      <c r="X649" s="9"/>
      <c r="Y649" s="9"/>
      <c r="Z649" s="9"/>
      <c r="AA649" s="9"/>
      <c r="AB649" s="9"/>
      <c r="AC649" s="9"/>
      <c r="AD649" s="9"/>
      <c r="AE649" s="9"/>
      <c r="AF649" s="9"/>
      <c r="AG649" s="9"/>
      <c r="AH649" s="9"/>
      <c r="AI649" s="9"/>
      <c r="AJ649" s="9"/>
      <c r="AK649" s="9"/>
      <c r="AL649" s="9"/>
      <c r="AM649" s="9"/>
      <c r="AN649" s="9"/>
      <c r="AO649" s="9"/>
      <c r="AP649" s="9"/>
      <c r="AQ649" s="9"/>
      <c r="AR649" s="9" t="s">
        <v>5645</v>
      </c>
      <c r="AS649" s="9"/>
      <c r="AT649" s="9"/>
      <c r="AU649" s="9"/>
    </row>
    <row r="650" spans="1:47" hidden="1" x14ac:dyDescent="0.25">
      <c r="A650" s="9" t="s">
        <v>4409</v>
      </c>
      <c r="B650" s="9" t="s">
        <v>4410</v>
      </c>
      <c r="C650" s="9" t="s">
        <v>4411</v>
      </c>
      <c r="D650" s="9" t="s">
        <v>59</v>
      </c>
      <c r="E650" s="9" t="s">
        <v>60</v>
      </c>
      <c r="F650" s="9"/>
      <c r="G650" s="9" t="s">
        <v>133</v>
      </c>
      <c r="H650">
        <f t="shared" si="80"/>
        <v>0</v>
      </c>
      <c r="I650" s="9"/>
      <c r="J650" s="9" t="s">
        <v>63</v>
      </c>
      <c r="K650" t="str">
        <f t="shared" si="81"/>
        <v>0</v>
      </c>
      <c r="L650" s="9" t="s">
        <v>64</v>
      </c>
      <c r="M650" t="str">
        <f t="shared" si="82"/>
        <v>0</v>
      </c>
      <c r="N650">
        <f t="shared" si="83"/>
        <v>0</v>
      </c>
      <c r="O650" s="9"/>
      <c r="P650" s="9" t="s">
        <v>65</v>
      </c>
      <c r="Q650" s="9" t="s">
        <v>63</v>
      </c>
      <c r="R650" s="7" t="str">
        <f t="shared" si="84"/>
        <v>0</v>
      </c>
      <c r="S650" s="9" t="s">
        <v>80</v>
      </c>
      <c r="T650" t="str">
        <f t="shared" si="85"/>
        <v>0</v>
      </c>
      <c r="U650" s="9" t="s">
        <v>80</v>
      </c>
      <c r="V650" t="str">
        <f t="shared" si="86"/>
        <v>0</v>
      </c>
      <c r="W650" s="19">
        <f t="shared" si="87"/>
        <v>0</v>
      </c>
      <c r="X650" s="9"/>
      <c r="Y650" s="9"/>
      <c r="Z650" s="9" t="s">
        <v>83</v>
      </c>
      <c r="AA650" s="9" t="s">
        <v>63</v>
      </c>
      <c r="AB650" s="9" t="s">
        <v>84</v>
      </c>
      <c r="AC650" s="9" t="s">
        <v>63</v>
      </c>
      <c r="AD650" s="9" t="s">
        <v>80</v>
      </c>
      <c r="AE650" s="9" t="s">
        <v>63</v>
      </c>
      <c r="AF650" s="9" t="s">
        <v>110</v>
      </c>
      <c r="AG650" s="9"/>
      <c r="AH650" s="9" t="s">
        <v>66</v>
      </c>
      <c r="AI650" s="9" t="s">
        <v>134</v>
      </c>
      <c r="AJ650" s="9" t="s">
        <v>135</v>
      </c>
      <c r="AK650" s="9" t="s">
        <v>66</v>
      </c>
      <c r="AL650" s="9" t="s">
        <v>110</v>
      </c>
      <c r="AM650" s="9" t="s">
        <v>134</v>
      </c>
      <c r="AN650" s="9" t="s">
        <v>66</v>
      </c>
      <c r="AO650" s="9" t="s">
        <v>122</v>
      </c>
      <c r="AP650" s="9" t="s">
        <v>320</v>
      </c>
      <c r="AQ650" s="9"/>
      <c r="AR650" s="9" t="s">
        <v>63</v>
      </c>
      <c r="AS650" s="9" t="s">
        <v>63</v>
      </c>
      <c r="AT650" s="9" t="s">
        <v>1081</v>
      </c>
      <c r="AU650" s="9" t="s">
        <v>1994</v>
      </c>
    </row>
    <row r="651" spans="1:47" hidden="1" x14ac:dyDescent="0.25">
      <c r="A651" s="9" t="s">
        <v>4419</v>
      </c>
      <c r="B651" s="9" t="s">
        <v>4420</v>
      </c>
      <c r="C651" s="9" t="s">
        <v>4421</v>
      </c>
      <c r="D651" s="9" t="s">
        <v>59</v>
      </c>
      <c r="E651" s="9" t="s">
        <v>60</v>
      </c>
      <c r="F651" s="9"/>
      <c r="G651" s="9" t="s">
        <v>78</v>
      </c>
      <c r="H651">
        <f t="shared" si="80"/>
        <v>0</v>
      </c>
      <c r="I651" s="9"/>
      <c r="J651" s="9" t="s">
        <v>63</v>
      </c>
      <c r="K651" t="str">
        <f t="shared" si="81"/>
        <v>0</v>
      </c>
      <c r="L651" s="9" t="s">
        <v>64</v>
      </c>
      <c r="M651" t="str">
        <f t="shared" si="82"/>
        <v>0</v>
      </c>
      <c r="N651">
        <f t="shared" si="83"/>
        <v>0</v>
      </c>
      <c r="O651" s="9"/>
      <c r="P651" s="9" t="s">
        <v>65</v>
      </c>
      <c r="Q651" s="9" t="s">
        <v>63</v>
      </c>
      <c r="R651" s="7" t="str">
        <f t="shared" si="84"/>
        <v>0</v>
      </c>
      <c r="S651" s="9" t="s">
        <v>66</v>
      </c>
      <c r="T651" t="str">
        <f t="shared" si="85"/>
        <v>1</v>
      </c>
      <c r="U651" s="9" t="s">
        <v>80</v>
      </c>
      <c r="V651" t="str">
        <f t="shared" si="86"/>
        <v>0</v>
      </c>
      <c r="W651" s="19">
        <f t="shared" si="87"/>
        <v>1</v>
      </c>
      <c r="X651" s="9" t="s">
        <v>15</v>
      </c>
      <c r="Y651" s="9" t="s">
        <v>4422</v>
      </c>
      <c r="Z651" s="9"/>
      <c r="AA651" s="9"/>
      <c r="AB651" s="9"/>
      <c r="AC651" s="9"/>
      <c r="AD651" s="9"/>
      <c r="AE651" s="9"/>
      <c r="AF651" s="9"/>
      <c r="AG651" s="9"/>
      <c r="AH651" s="9"/>
      <c r="AI651" s="9"/>
      <c r="AJ651" s="9"/>
      <c r="AK651" s="9"/>
      <c r="AL651" s="9"/>
      <c r="AM651" s="9"/>
      <c r="AN651" s="9"/>
      <c r="AO651" s="9"/>
      <c r="AP651" s="9"/>
      <c r="AQ651" s="9"/>
      <c r="AR651" s="9" t="s">
        <v>5645</v>
      </c>
      <c r="AS651" s="9"/>
      <c r="AT651" s="9"/>
      <c r="AU651" s="9"/>
    </row>
    <row r="652" spans="1:47" x14ac:dyDescent="0.25">
      <c r="A652" s="9" t="s">
        <v>4423</v>
      </c>
      <c r="B652" s="9" t="s">
        <v>4424</v>
      </c>
      <c r="C652" s="9" t="s">
        <v>4425</v>
      </c>
      <c r="D652" s="9" t="s">
        <v>82</v>
      </c>
      <c r="E652" s="9" t="s">
        <v>60</v>
      </c>
      <c r="F652" s="9"/>
      <c r="G652" s="9" t="s">
        <v>78</v>
      </c>
      <c r="H652">
        <f t="shared" si="80"/>
        <v>0</v>
      </c>
      <c r="I652" s="9"/>
      <c r="J652" s="9" t="s">
        <v>63</v>
      </c>
      <c r="K652" t="str">
        <f t="shared" si="81"/>
        <v>0</v>
      </c>
      <c r="L652" s="9" t="s">
        <v>64</v>
      </c>
      <c r="M652" t="str">
        <f t="shared" si="82"/>
        <v>0</v>
      </c>
      <c r="N652">
        <f t="shared" si="83"/>
        <v>0</v>
      </c>
      <c r="O652" s="9"/>
      <c r="P652" s="9" t="s">
        <v>65</v>
      </c>
      <c r="Q652" s="9" t="s">
        <v>63</v>
      </c>
      <c r="R652" s="7" t="str">
        <f t="shared" si="84"/>
        <v>0</v>
      </c>
      <c r="S652" s="9" t="s">
        <v>66</v>
      </c>
      <c r="T652" t="str">
        <f t="shared" si="85"/>
        <v>1</v>
      </c>
      <c r="U652" s="9" t="s">
        <v>63</v>
      </c>
      <c r="V652" t="str">
        <f t="shared" si="86"/>
        <v>0</v>
      </c>
      <c r="W652" s="19">
        <f t="shared" si="87"/>
        <v>1</v>
      </c>
      <c r="X652" s="9" t="s">
        <v>15</v>
      </c>
      <c r="Y652" s="9" t="s">
        <v>4426</v>
      </c>
      <c r="Z652" s="9"/>
      <c r="AA652" s="9"/>
      <c r="AB652" s="9"/>
      <c r="AC652" s="9"/>
      <c r="AD652" s="9"/>
      <c r="AE652" s="9"/>
      <c r="AF652" s="9"/>
      <c r="AG652" s="9"/>
      <c r="AH652" s="9"/>
      <c r="AI652" s="9"/>
      <c r="AJ652" s="9"/>
      <c r="AK652" s="9"/>
      <c r="AL652" s="9"/>
      <c r="AM652" s="9"/>
      <c r="AN652" s="9"/>
      <c r="AO652" s="9"/>
      <c r="AP652" s="9"/>
      <c r="AQ652" s="9"/>
      <c r="AR652" s="9" t="s">
        <v>5645</v>
      </c>
      <c r="AS652" s="9"/>
      <c r="AT652" s="9"/>
      <c r="AU652" s="9"/>
    </row>
    <row r="653" spans="1:47" hidden="1" x14ac:dyDescent="0.25">
      <c r="A653" s="9" t="s">
        <v>4427</v>
      </c>
      <c r="B653" s="9" t="s">
        <v>4428</v>
      </c>
      <c r="C653" s="9" t="s">
        <v>4429</v>
      </c>
      <c r="D653" s="9" t="s">
        <v>82</v>
      </c>
      <c r="E653" s="9" t="s">
        <v>60</v>
      </c>
      <c r="F653" s="9"/>
      <c r="G653" s="9" t="s">
        <v>133</v>
      </c>
      <c r="H653">
        <f t="shared" si="80"/>
        <v>0</v>
      </c>
      <c r="I653" s="9"/>
      <c r="J653" s="9" t="s">
        <v>63</v>
      </c>
      <c r="K653" t="str">
        <f t="shared" si="81"/>
        <v>0</v>
      </c>
      <c r="L653" s="9" t="s">
        <v>207</v>
      </c>
      <c r="M653" t="str">
        <f t="shared" si="82"/>
        <v>1</v>
      </c>
      <c r="N653">
        <f t="shared" si="83"/>
        <v>1</v>
      </c>
      <c r="O653" s="9" t="s">
        <v>3520</v>
      </c>
      <c r="P653" s="9" t="s">
        <v>65</v>
      </c>
      <c r="Q653" s="9"/>
      <c r="R653" s="7" t="str">
        <f t="shared" si="84"/>
        <v>0</v>
      </c>
      <c r="S653" s="9"/>
      <c r="T653" t="str">
        <f t="shared" si="85"/>
        <v>0</v>
      </c>
      <c r="U653" s="9"/>
      <c r="V653" t="str">
        <f t="shared" si="86"/>
        <v>0</v>
      </c>
      <c r="W653" s="19">
        <f t="shared" si="87"/>
        <v>0</v>
      </c>
      <c r="X653" s="9"/>
      <c r="Y653" s="9"/>
      <c r="Z653" s="9"/>
      <c r="AA653" s="9"/>
      <c r="AB653" s="9"/>
      <c r="AC653" s="9"/>
      <c r="AD653" s="9"/>
      <c r="AE653" s="9"/>
      <c r="AF653" s="9"/>
      <c r="AG653" s="9"/>
      <c r="AH653" s="9"/>
      <c r="AI653" s="9"/>
      <c r="AJ653" s="9"/>
      <c r="AK653" s="9"/>
      <c r="AL653" s="9"/>
      <c r="AM653" s="9"/>
      <c r="AN653" s="9"/>
      <c r="AO653" s="9"/>
      <c r="AP653" s="9"/>
      <c r="AQ653" s="9"/>
      <c r="AR653" s="9" t="s">
        <v>5645</v>
      </c>
      <c r="AS653" s="9"/>
      <c r="AT653" s="9"/>
      <c r="AU653" s="9"/>
    </row>
    <row r="654" spans="1:47" hidden="1" x14ac:dyDescent="0.25">
      <c r="A654" s="9" t="s">
        <v>4430</v>
      </c>
      <c r="B654" s="9" t="s">
        <v>4431</v>
      </c>
      <c r="C654" s="9" t="s">
        <v>4432</v>
      </c>
      <c r="D654" s="9" t="s">
        <v>82</v>
      </c>
      <c r="E654" s="9" t="s">
        <v>60</v>
      </c>
      <c r="F654" s="9"/>
      <c r="G654" s="9" t="s">
        <v>72</v>
      </c>
      <c r="H654">
        <f t="shared" si="80"/>
        <v>1</v>
      </c>
      <c r="I654" s="9"/>
      <c r="J654" s="9" t="s">
        <v>63</v>
      </c>
      <c r="K654" t="str">
        <f t="shared" si="81"/>
        <v>0</v>
      </c>
      <c r="L654" s="9" t="s">
        <v>64</v>
      </c>
      <c r="M654" t="str">
        <f t="shared" si="82"/>
        <v>0</v>
      </c>
      <c r="N654">
        <f t="shared" si="83"/>
        <v>1</v>
      </c>
      <c r="O654" s="9"/>
      <c r="P654" s="9" t="s">
        <v>73</v>
      </c>
      <c r="Q654" s="9"/>
      <c r="R654" s="7" t="str">
        <f t="shared" si="84"/>
        <v>0</v>
      </c>
      <c r="S654" s="9"/>
      <c r="T654" t="str">
        <f t="shared" si="85"/>
        <v>0</v>
      </c>
      <c r="U654" s="9"/>
      <c r="V654" t="str">
        <f t="shared" si="86"/>
        <v>0</v>
      </c>
      <c r="W654" s="19">
        <f t="shared" si="87"/>
        <v>0</v>
      </c>
      <c r="X654" s="9"/>
      <c r="Y654" s="9"/>
      <c r="Z654" s="9"/>
      <c r="AA654" s="9"/>
      <c r="AB654" s="9"/>
      <c r="AC654" s="9"/>
      <c r="AD654" s="9"/>
      <c r="AE654" s="9"/>
      <c r="AF654" s="9"/>
      <c r="AG654" s="9"/>
      <c r="AH654" s="9"/>
      <c r="AI654" s="9"/>
      <c r="AJ654" s="9"/>
      <c r="AK654" s="9"/>
      <c r="AL654" s="9"/>
      <c r="AM654" s="9"/>
      <c r="AN654" s="9"/>
      <c r="AO654" s="9"/>
      <c r="AP654" s="9"/>
      <c r="AQ654" s="9"/>
      <c r="AR654" s="9" t="s">
        <v>5645</v>
      </c>
      <c r="AS654" s="9"/>
      <c r="AT654" s="9"/>
      <c r="AU654" s="9"/>
    </row>
    <row r="655" spans="1:47" hidden="1" x14ac:dyDescent="0.25">
      <c r="A655" s="9" t="s">
        <v>4433</v>
      </c>
      <c r="B655" s="9" t="s">
        <v>4434</v>
      </c>
      <c r="C655" s="9" t="s">
        <v>4435</v>
      </c>
      <c r="D655" s="9" t="s">
        <v>59</v>
      </c>
      <c r="E655" s="9" t="s">
        <v>60</v>
      </c>
      <c r="F655" s="9"/>
      <c r="G655" s="9" t="s">
        <v>133</v>
      </c>
      <c r="H655">
        <f t="shared" si="80"/>
        <v>0</v>
      </c>
      <c r="I655" s="9"/>
      <c r="J655" s="9" t="s">
        <v>63</v>
      </c>
      <c r="K655" t="str">
        <f t="shared" si="81"/>
        <v>0</v>
      </c>
      <c r="L655" s="9" t="s">
        <v>64</v>
      </c>
      <c r="M655" t="str">
        <f t="shared" si="82"/>
        <v>0</v>
      </c>
      <c r="N655">
        <f t="shared" si="83"/>
        <v>0</v>
      </c>
      <c r="O655" s="9"/>
      <c r="P655" s="9" t="s">
        <v>65</v>
      </c>
      <c r="Q655" s="9" t="s">
        <v>63</v>
      </c>
      <c r="R655" s="7" t="str">
        <f t="shared" si="84"/>
        <v>0</v>
      </c>
      <c r="S655" s="9" t="s">
        <v>66</v>
      </c>
      <c r="T655" t="str">
        <f t="shared" si="85"/>
        <v>1</v>
      </c>
      <c r="U655" s="9" t="s">
        <v>80</v>
      </c>
      <c r="V655" t="str">
        <f t="shared" si="86"/>
        <v>0</v>
      </c>
      <c r="W655" s="19">
        <f t="shared" si="87"/>
        <v>1</v>
      </c>
      <c r="X655" s="9" t="s">
        <v>15</v>
      </c>
      <c r="Y655" s="9" t="s">
        <v>4436</v>
      </c>
      <c r="Z655" s="9"/>
      <c r="AA655" s="9"/>
      <c r="AB655" s="9"/>
      <c r="AC655" s="9"/>
      <c r="AD655" s="9"/>
      <c r="AE655" s="9"/>
      <c r="AF655" s="9"/>
      <c r="AG655" s="9"/>
      <c r="AH655" s="9"/>
      <c r="AI655" s="9"/>
      <c r="AJ655" s="9"/>
      <c r="AK655" s="9"/>
      <c r="AL655" s="9"/>
      <c r="AM655" s="9"/>
      <c r="AN655" s="9"/>
      <c r="AO655" s="9"/>
      <c r="AP655" s="9"/>
      <c r="AQ655" s="9"/>
      <c r="AR655" s="9" t="s">
        <v>5645</v>
      </c>
      <c r="AS655" s="9"/>
      <c r="AT655" s="9"/>
      <c r="AU655" s="9"/>
    </row>
    <row r="656" spans="1:47" hidden="1" x14ac:dyDescent="0.25">
      <c r="A656" s="9" t="s">
        <v>4437</v>
      </c>
      <c r="B656" s="9" t="s">
        <v>4438</v>
      </c>
      <c r="C656" s="9" t="s">
        <v>4439</v>
      </c>
      <c r="D656" s="9" t="s">
        <v>82</v>
      </c>
      <c r="E656" s="9" t="s">
        <v>60</v>
      </c>
      <c r="F656" s="9"/>
      <c r="G656" s="9" t="s">
        <v>78</v>
      </c>
      <c r="H656">
        <f t="shared" si="80"/>
        <v>0</v>
      </c>
      <c r="I656" s="9"/>
      <c r="J656" s="9" t="s">
        <v>63</v>
      </c>
      <c r="K656" t="str">
        <f t="shared" si="81"/>
        <v>0</v>
      </c>
      <c r="L656" s="9" t="s">
        <v>64</v>
      </c>
      <c r="M656" t="str">
        <f t="shared" si="82"/>
        <v>0</v>
      </c>
      <c r="N656">
        <f t="shared" si="83"/>
        <v>0</v>
      </c>
      <c r="O656" s="9"/>
      <c r="P656" s="9" t="s">
        <v>73</v>
      </c>
      <c r="Q656" s="9" t="s">
        <v>63</v>
      </c>
      <c r="R656" s="7" t="str">
        <f t="shared" si="84"/>
        <v>0</v>
      </c>
      <c r="S656" s="9" t="s">
        <v>80</v>
      </c>
      <c r="T656" t="str">
        <f t="shared" si="85"/>
        <v>0</v>
      </c>
      <c r="U656" s="9" t="s">
        <v>80</v>
      </c>
      <c r="V656" t="str">
        <f t="shared" si="86"/>
        <v>0</v>
      </c>
      <c r="W656" s="19">
        <f t="shared" si="87"/>
        <v>0</v>
      </c>
      <c r="X656" s="9"/>
      <c r="Y656" s="9"/>
      <c r="Z656" s="9" t="s">
        <v>83</v>
      </c>
      <c r="AA656" s="9" t="s">
        <v>63</v>
      </c>
      <c r="AB656" s="9" t="s">
        <v>84</v>
      </c>
      <c r="AC656" s="9" t="s">
        <v>110</v>
      </c>
      <c r="AD656" s="9" t="s">
        <v>63</v>
      </c>
      <c r="AE656" s="9" t="s">
        <v>110</v>
      </c>
      <c r="AF656" s="9" t="s">
        <v>85</v>
      </c>
      <c r="AG656" s="9" t="s">
        <v>200</v>
      </c>
      <c r="AH656" s="9" t="s">
        <v>66</v>
      </c>
      <c r="AI656" s="9" t="s">
        <v>63</v>
      </c>
      <c r="AJ656" s="9" t="s">
        <v>63</v>
      </c>
      <c r="AK656" s="9" t="s">
        <v>66</v>
      </c>
      <c r="AL656" s="9" t="s">
        <v>110</v>
      </c>
      <c r="AM656" s="9" t="s">
        <v>63</v>
      </c>
      <c r="AN656" s="9" t="s">
        <v>63</v>
      </c>
      <c r="AO656" s="9" t="s">
        <v>122</v>
      </c>
      <c r="AP656" s="9" t="s">
        <v>78</v>
      </c>
      <c r="AQ656" s="9"/>
      <c r="AR656" s="9" t="s">
        <v>137</v>
      </c>
      <c r="AS656" s="9" t="s">
        <v>63</v>
      </c>
      <c r="AT656" s="9"/>
      <c r="AU656" s="9" t="s">
        <v>3002</v>
      </c>
    </row>
    <row r="657" spans="1:47" hidden="1" x14ac:dyDescent="0.25">
      <c r="A657" s="9" t="s">
        <v>4443</v>
      </c>
      <c r="B657" s="9" t="s">
        <v>4444</v>
      </c>
      <c r="C657" s="9" t="s">
        <v>4445</v>
      </c>
      <c r="D657" s="9" t="s">
        <v>59</v>
      </c>
      <c r="E657" s="9" t="s">
        <v>60</v>
      </c>
      <c r="F657" s="9"/>
      <c r="G657" s="9" t="s">
        <v>72</v>
      </c>
      <c r="H657">
        <f t="shared" si="80"/>
        <v>1</v>
      </c>
      <c r="I657" s="9"/>
      <c r="J657" s="9" t="s">
        <v>63</v>
      </c>
      <c r="K657" t="str">
        <f t="shared" si="81"/>
        <v>0</v>
      </c>
      <c r="L657" s="9" t="s">
        <v>64</v>
      </c>
      <c r="M657" t="str">
        <f t="shared" si="82"/>
        <v>0</v>
      </c>
      <c r="N657">
        <f t="shared" si="83"/>
        <v>1</v>
      </c>
      <c r="O657" s="9"/>
      <c r="P657" s="9" t="s">
        <v>65</v>
      </c>
      <c r="Q657" s="9"/>
      <c r="R657" s="7" t="str">
        <f t="shared" si="84"/>
        <v>0</v>
      </c>
      <c r="S657" s="9"/>
      <c r="T657" t="str">
        <f t="shared" si="85"/>
        <v>0</v>
      </c>
      <c r="U657" s="9"/>
      <c r="V657" t="str">
        <f t="shared" si="86"/>
        <v>0</v>
      </c>
      <c r="W657" s="19">
        <f t="shared" si="87"/>
        <v>0</v>
      </c>
      <c r="X657" s="9"/>
      <c r="Y657" s="9"/>
      <c r="Z657" s="9"/>
      <c r="AA657" s="9"/>
      <c r="AB657" s="9"/>
      <c r="AC657" s="9"/>
      <c r="AD657" s="9"/>
      <c r="AE657" s="9"/>
      <c r="AF657" s="9"/>
      <c r="AG657" s="9"/>
      <c r="AH657" s="9"/>
      <c r="AI657" s="9"/>
      <c r="AJ657" s="9"/>
      <c r="AK657" s="9"/>
      <c r="AL657" s="9"/>
      <c r="AM657" s="9"/>
      <c r="AN657" s="9"/>
      <c r="AO657" s="9"/>
      <c r="AP657" s="9"/>
      <c r="AQ657" s="9"/>
      <c r="AR657" s="9" t="s">
        <v>5645</v>
      </c>
      <c r="AS657" s="9"/>
      <c r="AT657" s="9"/>
      <c r="AU657" s="9"/>
    </row>
    <row r="658" spans="1:47" x14ac:dyDescent="0.25">
      <c r="A658" s="9" t="s">
        <v>4446</v>
      </c>
      <c r="B658" s="9" t="s">
        <v>4447</v>
      </c>
      <c r="C658" s="9" t="s">
        <v>4448</v>
      </c>
      <c r="D658" s="9" t="s">
        <v>82</v>
      </c>
      <c r="E658" s="9" t="s">
        <v>60</v>
      </c>
      <c r="F658" s="9" t="s">
        <v>4449</v>
      </c>
      <c r="G658" s="9" t="s">
        <v>133</v>
      </c>
      <c r="H658">
        <f t="shared" si="80"/>
        <v>0</v>
      </c>
      <c r="I658" s="9"/>
      <c r="J658" s="9" t="s">
        <v>63</v>
      </c>
      <c r="K658" t="str">
        <f t="shared" si="81"/>
        <v>0</v>
      </c>
      <c r="L658" s="9" t="s">
        <v>64</v>
      </c>
      <c r="M658" t="str">
        <f t="shared" si="82"/>
        <v>0</v>
      </c>
      <c r="N658">
        <f t="shared" si="83"/>
        <v>0</v>
      </c>
      <c r="O658" s="9"/>
      <c r="P658" s="9" t="s">
        <v>73</v>
      </c>
      <c r="Q658" s="9" t="s">
        <v>63</v>
      </c>
      <c r="R658" s="7" t="str">
        <f t="shared" si="84"/>
        <v>0</v>
      </c>
      <c r="S658" s="9" t="s">
        <v>79</v>
      </c>
      <c r="T658" t="str">
        <f t="shared" si="85"/>
        <v>0</v>
      </c>
      <c r="U658" s="9" t="s">
        <v>63</v>
      </c>
      <c r="V658" t="str">
        <f t="shared" si="86"/>
        <v>0</v>
      </c>
      <c r="W658" s="19">
        <f t="shared" si="87"/>
        <v>0</v>
      </c>
      <c r="X658" s="9"/>
      <c r="Y658" s="9"/>
      <c r="Z658" s="9" t="s">
        <v>83</v>
      </c>
      <c r="AA658" s="9" t="s">
        <v>63</v>
      </c>
      <c r="AB658" s="9" t="s">
        <v>63</v>
      </c>
      <c r="AC658" s="9" t="s">
        <v>63</v>
      </c>
      <c r="AD658" s="9" t="s">
        <v>80</v>
      </c>
      <c r="AE658" s="9" t="s">
        <v>80</v>
      </c>
      <c r="AF658" s="9" t="s">
        <v>85</v>
      </c>
      <c r="AG658" s="9" t="s">
        <v>4450</v>
      </c>
      <c r="AH658" s="9" t="s">
        <v>66</v>
      </c>
      <c r="AI658" s="9" t="s">
        <v>134</v>
      </c>
      <c r="AJ658" s="9" t="s">
        <v>135</v>
      </c>
      <c r="AK658" s="9" t="s">
        <v>63</v>
      </c>
      <c r="AL658" s="9" t="s">
        <v>63</v>
      </c>
      <c r="AM658" s="9" t="s">
        <v>134</v>
      </c>
      <c r="AN658" s="9" t="s">
        <v>63</v>
      </c>
      <c r="AO658" s="9" t="s">
        <v>288</v>
      </c>
      <c r="AP658" s="9" t="s">
        <v>133</v>
      </c>
      <c r="AQ658" s="9"/>
      <c r="AR658" s="9" t="s">
        <v>137</v>
      </c>
      <c r="AS658" s="9" t="s">
        <v>63</v>
      </c>
      <c r="AT658" s="9" t="s">
        <v>1161</v>
      </c>
      <c r="AU658" s="9" t="s">
        <v>751</v>
      </c>
    </row>
    <row r="659" spans="1:47" hidden="1" x14ac:dyDescent="0.25">
      <c r="A659" s="9" t="s">
        <v>4478</v>
      </c>
      <c r="B659" s="9" t="s">
        <v>4479</v>
      </c>
      <c r="C659" s="9" t="s">
        <v>4480</v>
      </c>
      <c r="D659" s="9" t="s">
        <v>82</v>
      </c>
      <c r="E659" s="9" t="s">
        <v>60</v>
      </c>
      <c r="F659" s="9"/>
      <c r="G659" s="9" t="s">
        <v>1168</v>
      </c>
      <c r="H659">
        <f t="shared" si="80"/>
        <v>0</v>
      </c>
      <c r="I659" s="9"/>
      <c r="J659" s="9" t="s">
        <v>63</v>
      </c>
      <c r="K659" t="str">
        <f t="shared" si="81"/>
        <v>0</v>
      </c>
      <c r="L659" s="9" t="s">
        <v>64</v>
      </c>
      <c r="M659" t="str">
        <f t="shared" si="82"/>
        <v>0</v>
      </c>
      <c r="N659">
        <f t="shared" si="83"/>
        <v>0</v>
      </c>
      <c r="O659" s="9"/>
      <c r="P659" s="9" t="s">
        <v>73</v>
      </c>
      <c r="Q659" s="9" t="s">
        <v>63</v>
      </c>
      <c r="R659" s="7" t="str">
        <f t="shared" si="84"/>
        <v>0</v>
      </c>
      <c r="S659" s="9" t="s">
        <v>80</v>
      </c>
      <c r="T659" t="str">
        <f t="shared" si="85"/>
        <v>0</v>
      </c>
      <c r="U659" s="9" t="s">
        <v>80</v>
      </c>
      <c r="V659" t="str">
        <f t="shared" si="86"/>
        <v>0</v>
      </c>
      <c r="W659" s="19">
        <f t="shared" si="87"/>
        <v>0</v>
      </c>
      <c r="X659" s="9"/>
      <c r="Y659" s="9"/>
      <c r="Z659" s="9" t="s">
        <v>83</v>
      </c>
      <c r="AA659" s="9" t="s">
        <v>63</v>
      </c>
      <c r="AB659" s="9" t="s">
        <v>84</v>
      </c>
      <c r="AC659" s="9" t="s">
        <v>63</v>
      </c>
      <c r="AD659" s="9" t="s">
        <v>80</v>
      </c>
      <c r="AE659" s="9" t="s">
        <v>110</v>
      </c>
      <c r="AF659" s="9" t="s">
        <v>110</v>
      </c>
      <c r="AG659" s="9"/>
      <c r="AH659" s="9" t="s">
        <v>66</v>
      </c>
      <c r="AI659" s="9" t="s">
        <v>63</v>
      </c>
      <c r="AJ659" s="9" t="s">
        <v>66</v>
      </c>
      <c r="AK659" s="9" t="s">
        <v>66</v>
      </c>
      <c r="AL659" s="9" t="s">
        <v>110</v>
      </c>
      <c r="AM659" s="9" t="s">
        <v>66</v>
      </c>
      <c r="AN659" s="9" t="s">
        <v>63</v>
      </c>
      <c r="AO659" s="9" t="s">
        <v>122</v>
      </c>
      <c r="AP659" s="9" t="s">
        <v>118</v>
      </c>
      <c r="AQ659" s="9"/>
      <c r="AR659" s="9" t="s">
        <v>137</v>
      </c>
      <c r="AS659" s="9" t="s">
        <v>63</v>
      </c>
      <c r="AT659" s="9" t="s">
        <v>255</v>
      </c>
      <c r="AU659" s="9" t="s">
        <v>1372</v>
      </c>
    </row>
    <row r="660" spans="1:47" hidden="1" x14ac:dyDescent="0.25">
      <c r="A660" s="9" t="s">
        <v>4495</v>
      </c>
      <c r="B660" s="9" t="s">
        <v>4496</v>
      </c>
      <c r="C660" s="9" t="s">
        <v>4497</v>
      </c>
      <c r="D660" s="9" t="s">
        <v>82</v>
      </c>
      <c r="E660" s="9" t="s">
        <v>60</v>
      </c>
      <c r="F660" s="9"/>
      <c r="G660" s="9" t="s">
        <v>133</v>
      </c>
      <c r="H660">
        <f t="shared" si="80"/>
        <v>0</v>
      </c>
      <c r="I660" s="9"/>
      <c r="J660" s="9" t="s">
        <v>63</v>
      </c>
      <c r="K660" t="str">
        <f t="shared" si="81"/>
        <v>0</v>
      </c>
      <c r="L660" s="9" t="s">
        <v>64</v>
      </c>
      <c r="M660" t="str">
        <f t="shared" si="82"/>
        <v>0</v>
      </c>
      <c r="N660">
        <f t="shared" si="83"/>
        <v>0</v>
      </c>
      <c r="O660" s="9"/>
      <c r="P660" s="9" t="s">
        <v>65</v>
      </c>
      <c r="Q660" s="9" t="s">
        <v>63</v>
      </c>
      <c r="R660" s="7" t="str">
        <f t="shared" si="84"/>
        <v>0</v>
      </c>
      <c r="S660" s="9" t="s">
        <v>66</v>
      </c>
      <c r="T660" t="str">
        <f t="shared" si="85"/>
        <v>1</v>
      </c>
      <c r="U660" s="9" t="s">
        <v>80</v>
      </c>
      <c r="V660" t="str">
        <f t="shared" si="86"/>
        <v>0</v>
      </c>
      <c r="W660" s="19">
        <f t="shared" si="87"/>
        <v>1</v>
      </c>
      <c r="X660" s="9" t="s">
        <v>15</v>
      </c>
      <c r="Y660" s="9" t="s">
        <v>4498</v>
      </c>
      <c r="Z660" s="9"/>
      <c r="AA660" s="9"/>
      <c r="AB660" s="9"/>
      <c r="AC660" s="9"/>
      <c r="AD660" s="9"/>
      <c r="AE660" s="9"/>
      <c r="AF660" s="9"/>
      <c r="AG660" s="9"/>
      <c r="AH660" s="9"/>
      <c r="AI660" s="9"/>
      <c r="AJ660" s="9"/>
      <c r="AK660" s="9"/>
      <c r="AL660" s="9"/>
      <c r="AM660" s="9"/>
      <c r="AN660" s="9"/>
      <c r="AO660" s="9"/>
      <c r="AP660" s="9"/>
      <c r="AQ660" s="9"/>
      <c r="AR660" s="9" t="s">
        <v>5645</v>
      </c>
      <c r="AS660" s="9"/>
      <c r="AT660" s="9"/>
      <c r="AU660" s="9"/>
    </row>
    <row r="661" spans="1:47" hidden="1" x14ac:dyDescent="0.25">
      <c r="A661" s="9" t="s">
        <v>4499</v>
      </c>
      <c r="B661" s="9" t="s">
        <v>4500</v>
      </c>
      <c r="C661" s="9" t="s">
        <v>4501</v>
      </c>
      <c r="D661" s="9" t="s">
        <v>82</v>
      </c>
      <c r="E661" s="9" t="s">
        <v>60</v>
      </c>
      <c r="F661" s="9"/>
      <c r="G661" s="9" t="s">
        <v>72</v>
      </c>
      <c r="H661">
        <f t="shared" si="80"/>
        <v>1</v>
      </c>
      <c r="I661" s="9"/>
      <c r="J661" s="9" t="s">
        <v>63</v>
      </c>
      <c r="K661" t="str">
        <f t="shared" si="81"/>
        <v>0</v>
      </c>
      <c r="L661" s="9" t="s">
        <v>64</v>
      </c>
      <c r="M661" t="str">
        <f t="shared" si="82"/>
        <v>0</v>
      </c>
      <c r="N661">
        <f t="shared" si="83"/>
        <v>1</v>
      </c>
      <c r="O661" s="9"/>
      <c r="P661" s="9" t="s">
        <v>73</v>
      </c>
      <c r="Q661" s="9"/>
      <c r="R661" s="7" t="str">
        <f t="shared" si="84"/>
        <v>0</v>
      </c>
      <c r="S661" s="9"/>
      <c r="T661" t="str">
        <f t="shared" si="85"/>
        <v>0</v>
      </c>
      <c r="U661" s="9"/>
      <c r="V661" t="str">
        <f t="shared" si="86"/>
        <v>0</v>
      </c>
      <c r="W661" s="19">
        <f t="shared" si="87"/>
        <v>0</v>
      </c>
      <c r="X661" s="9"/>
      <c r="Y661" s="9"/>
      <c r="Z661" s="9"/>
      <c r="AA661" s="9"/>
      <c r="AB661" s="9"/>
      <c r="AC661" s="9"/>
      <c r="AD661" s="9"/>
      <c r="AE661" s="9"/>
      <c r="AF661" s="9"/>
      <c r="AG661" s="9"/>
      <c r="AH661" s="9"/>
      <c r="AI661" s="9"/>
      <c r="AJ661" s="9"/>
      <c r="AK661" s="9"/>
      <c r="AL661" s="9"/>
      <c r="AM661" s="9"/>
      <c r="AN661" s="9"/>
      <c r="AO661" s="9"/>
      <c r="AP661" s="9"/>
      <c r="AQ661" s="9"/>
      <c r="AR661" s="9" t="s">
        <v>5645</v>
      </c>
      <c r="AS661" s="9"/>
      <c r="AT661" s="9"/>
      <c r="AU661" s="9"/>
    </row>
    <row r="662" spans="1:47" x14ac:dyDescent="0.25">
      <c r="A662" s="9" t="s">
        <v>4502</v>
      </c>
      <c r="B662" s="9" t="s">
        <v>4503</v>
      </c>
      <c r="C662" s="9" t="s">
        <v>4504</v>
      </c>
      <c r="D662" s="9" t="s">
        <v>82</v>
      </c>
      <c r="E662" s="9" t="s">
        <v>60</v>
      </c>
      <c r="F662" s="9"/>
      <c r="G662" s="9" t="s">
        <v>62</v>
      </c>
      <c r="H662">
        <f t="shared" si="80"/>
        <v>0</v>
      </c>
      <c r="I662" s="9"/>
      <c r="J662" s="9" t="s">
        <v>63</v>
      </c>
      <c r="K662" t="str">
        <f t="shared" si="81"/>
        <v>0</v>
      </c>
      <c r="L662" s="9" t="s">
        <v>64</v>
      </c>
      <c r="M662" t="str">
        <f t="shared" si="82"/>
        <v>0</v>
      </c>
      <c r="N662">
        <f t="shared" si="83"/>
        <v>0</v>
      </c>
      <c r="O662" s="9"/>
      <c r="P662" s="9" t="s">
        <v>73</v>
      </c>
      <c r="Q662" s="9" t="s">
        <v>63</v>
      </c>
      <c r="R662" s="7" t="str">
        <f t="shared" si="84"/>
        <v>0</v>
      </c>
      <c r="S662" s="9" t="s">
        <v>79</v>
      </c>
      <c r="T662" t="str">
        <f t="shared" si="85"/>
        <v>0</v>
      </c>
      <c r="U662" s="9" t="s">
        <v>63</v>
      </c>
      <c r="V662" t="str">
        <f t="shared" si="86"/>
        <v>0</v>
      </c>
      <c r="W662" s="19">
        <f t="shared" si="87"/>
        <v>0</v>
      </c>
      <c r="X662" s="9"/>
      <c r="Y662" s="9"/>
      <c r="Z662" s="9" t="s">
        <v>83</v>
      </c>
      <c r="AA662" s="9" t="s">
        <v>63</v>
      </c>
      <c r="AB662" s="9" t="s">
        <v>63</v>
      </c>
      <c r="AC662" s="9" t="s">
        <v>63</v>
      </c>
      <c r="AD662" s="9" t="s">
        <v>63</v>
      </c>
      <c r="AE662" s="9" t="s">
        <v>63</v>
      </c>
      <c r="AF662" s="9" t="s">
        <v>85</v>
      </c>
      <c r="AG662" s="9" t="s">
        <v>3159</v>
      </c>
      <c r="AH662" s="9" t="s">
        <v>66</v>
      </c>
      <c r="AI662" s="9" t="s">
        <v>134</v>
      </c>
      <c r="AJ662" s="9" t="s">
        <v>135</v>
      </c>
      <c r="AK662" s="9" t="s">
        <v>63</v>
      </c>
      <c r="AL662" s="9" t="s">
        <v>63</v>
      </c>
      <c r="AM662" s="9" t="s">
        <v>134</v>
      </c>
      <c r="AN662" s="9" t="s">
        <v>63</v>
      </c>
      <c r="AO662" s="9" t="s">
        <v>288</v>
      </c>
      <c r="AP662" s="9" t="s">
        <v>133</v>
      </c>
      <c r="AQ662" s="9"/>
      <c r="AR662" s="9" t="s">
        <v>137</v>
      </c>
      <c r="AS662" s="9" t="s">
        <v>63</v>
      </c>
      <c r="AT662" s="9" t="s">
        <v>4505</v>
      </c>
      <c r="AU662" s="9" t="s">
        <v>2148</v>
      </c>
    </row>
    <row r="663" spans="1:47" x14ac:dyDescent="0.25">
      <c r="A663" s="9" t="s">
        <v>4509</v>
      </c>
      <c r="B663" s="9" t="s">
        <v>4510</v>
      </c>
      <c r="C663" s="9" t="s">
        <v>4511</v>
      </c>
      <c r="D663" s="9" t="s">
        <v>82</v>
      </c>
      <c r="E663" s="9" t="s">
        <v>60</v>
      </c>
      <c r="F663" s="9"/>
      <c r="G663" s="9" t="s">
        <v>78</v>
      </c>
      <c r="H663">
        <f t="shared" si="80"/>
        <v>0</v>
      </c>
      <c r="I663" s="9"/>
      <c r="J663" s="9" t="s">
        <v>63</v>
      </c>
      <c r="K663" t="str">
        <f t="shared" si="81"/>
        <v>0</v>
      </c>
      <c r="L663" s="9" t="s">
        <v>64</v>
      </c>
      <c r="M663" t="str">
        <f t="shared" si="82"/>
        <v>0</v>
      </c>
      <c r="N663">
        <f t="shared" si="83"/>
        <v>0</v>
      </c>
      <c r="O663" s="9"/>
      <c r="P663" s="9" t="s">
        <v>73</v>
      </c>
      <c r="Q663" s="9" t="s">
        <v>63</v>
      </c>
      <c r="R663" s="7" t="str">
        <f t="shared" si="84"/>
        <v>0</v>
      </c>
      <c r="S663" s="9" t="s">
        <v>79</v>
      </c>
      <c r="T663" t="str">
        <f t="shared" si="85"/>
        <v>0</v>
      </c>
      <c r="U663" s="9" t="s">
        <v>63</v>
      </c>
      <c r="V663" t="str">
        <f t="shared" si="86"/>
        <v>0</v>
      </c>
      <c r="W663" s="19">
        <f t="shared" si="87"/>
        <v>0</v>
      </c>
      <c r="X663" s="9"/>
      <c r="Y663" s="9"/>
      <c r="Z663" s="9" t="s">
        <v>83</v>
      </c>
      <c r="AA663" s="9" t="s">
        <v>63</v>
      </c>
      <c r="AB663" s="9" t="s">
        <v>63</v>
      </c>
      <c r="AC663" s="9" t="s">
        <v>63</v>
      </c>
      <c r="AD663" s="9" t="s">
        <v>63</v>
      </c>
      <c r="AE663" s="9" t="s">
        <v>63</v>
      </c>
      <c r="AF663" s="9" t="s">
        <v>85</v>
      </c>
      <c r="AG663" s="9" t="s">
        <v>4512</v>
      </c>
      <c r="AH663" s="9" t="s">
        <v>66</v>
      </c>
      <c r="AI663" s="9" t="s">
        <v>63</v>
      </c>
      <c r="AJ663" s="9" t="s">
        <v>63</v>
      </c>
      <c r="AK663" s="9" t="s">
        <v>63</v>
      </c>
      <c r="AL663" s="9" t="s">
        <v>63</v>
      </c>
      <c r="AM663" s="9" t="s">
        <v>63</v>
      </c>
      <c r="AN663" s="9" t="s">
        <v>63</v>
      </c>
      <c r="AO663" s="9" t="s">
        <v>288</v>
      </c>
      <c r="AP663" s="9" t="s">
        <v>78</v>
      </c>
      <c r="AQ663" s="9"/>
      <c r="AR663" s="9" t="s">
        <v>137</v>
      </c>
      <c r="AS663" s="9" t="s">
        <v>63</v>
      </c>
      <c r="AT663" s="9"/>
      <c r="AU663" s="9" t="s">
        <v>1645</v>
      </c>
    </row>
    <row r="664" spans="1:47" hidden="1" x14ac:dyDescent="0.25">
      <c r="A664" s="9" t="s">
        <v>4513</v>
      </c>
      <c r="B664" s="9" t="s">
        <v>4514</v>
      </c>
      <c r="C664" s="9" t="s">
        <v>4515</v>
      </c>
      <c r="D664" s="9" t="s">
        <v>82</v>
      </c>
      <c r="E664" s="9" t="s">
        <v>60</v>
      </c>
      <c r="F664" s="9"/>
      <c r="G664" s="9" t="s">
        <v>78</v>
      </c>
      <c r="H664">
        <f t="shared" si="80"/>
        <v>0</v>
      </c>
      <c r="I664" s="9"/>
      <c r="J664" s="9" t="s">
        <v>63</v>
      </c>
      <c r="K664" t="str">
        <f t="shared" si="81"/>
        <v>0</v>
      </c>
      <c r="L664" s="9" t="s">
        <v>64</v>
      </c>
      <c r="M664" t="str">
        <f t="shared" si="82"/>
        <v>0</v>
      </c>
      <c r="N664">
        <f t="shared" si="83"/>
        <v>0</v>
      </c>
      <c r="O664" s="9"/>
      <c r="P664" s="9" t="s">
        <v>73</v>
      </c>
      <c r="Q664" s="9" t="s">
        <v>63</v>
      </c>
      <c r="R664" s="7" t="str">
        <f t="shared" si="84"/>
        <v>0</v>
      </c>
      <c r="S664" s="9" t="s">
        <v>80</v>
      </c>
      <c r="T664" t="str">
        <f t="shared" si="85"/>
        <v>0</v>
      </c>
      <c r="U664" s="9" t="s">
        <v>80</v>
      </c>
      <c r="V664" t="str">
        <f t="shared" si="86"/>
        <v>0</v>
      </c>
      <c r="W664" s="19">
        <f t="shared" si="87"/>
        <v>0</v>
      </c>
      <c r="X664" s="9"/>
      <c r="Y664" s="9"/>
      <c r="Z664" s="9" t="s">
        <v>83</v>
      </c>
      <c r="AA664" s="9" t="s">
        <v>63</v>
      </c>
      <c r="AB664" s="9" t="s">
        <v>63</v>
      </c>
      <c r="AC664" s="9" t="s">
        <v>63</v>
      </c>
      <c r="AD664" s="9" t="s">
        <v>80</v>
      </c>
      <c r="AE664" s="9" t="s">
        <v>80</v>
      </c>
      <c r="AF664" s="9" t="s">
        <v>85</v>
      </c>
      <c r="AG664" s="9" t="s">
        <v>4516</v>
      </c>
      <c r="AH664" s="9" t="s">
        <v>66</v>
      </c>
      <c r="AI664" s="9" t="s">
        <v>63</v>
      </c>
      <c r="AJ664" s="9" t="s">
        <v>66</v>
      </c>
      <c r="AK664" s="9" t="s">
        <v>66</v>
      </c>
      <c r="AL664" s="9" t="s">
        <v>110</v>
      </c>
      <c r="AM664" s="9" t="s">
        <v>66</v>
      </c>
      <c r="AN664" s="9" t="s">
        <v>66</v>
      </c>
      <c r="AO664" s="9" t="s">
        <v>81</v>
      </c>
      <c r="AP664" s="9" t="s">
        <v>78</v>
      </c>
      <c r="AQ664" s="9"/>
      <c r="AR664" s="9" t="s">
        <v>137</v>
      </c>
      <c r="AS664" s="9" t="s">
        <v>63</v>
      </c>
      <c r="AT664" s="9" t="s">
        <v>138</v>
      </c>
      <c r="AU664" s="9" t="s">
        <v>3002</v>
      </c>
    </row>
    <row r="665" spans="1:47" hidden="1" x14ac:dyDescent="0.25">
      <c r="A665" s="9" t="s">
        <v>4519</v>
      </c>
      <c r="B665" s="9" t="s">
        <v>4520</v>
      </c>
      <c r="C665" s="9" t="s">
        <v>4521</v>
      </c>
      <c r="D665" s="9" t="s">
        <v>82</v>
      </c>
      <c r="E665" s="9" t="s">
        <v>60</v>
      </c>
      <c r="F665" s="9"/>
      <c r="G665" s="9" t="s">
        <v>78</v>
      </c>
      <c r="H665">
        <f t="shared" si="80"/>
        <v>0</v>
      </c>
      <c r="I665" s="9"/>
      <c r="J665" s="9" t="s">
        <v>63</v>
      </c>
      <c r="K665" t="str">
        <f t="shared" si="81"/>
        <v>0</v>
      </c>
      <c r="L665" s="9" t="s">
        <v>64</v>
      </c>
      <c r="M665" t="str">
        <f t="shared" si="82"/>
        <v>0</v>
      </c>
      <c r="N665">
        <f t="shared" si="83"/>
        <v>0</v>
      </c>
      <c r="O665" s="9"/>
      <c r="P665" s="9" t="s">
        <v>65</v>
      </c>
      <c r="Q665" s="9" t="s">
        <v>63</v>
      </c>
      <c r="R665" s="7" t="str">
        <f t="shared" si="84"/>
        <v>0</v>
      </c>
      <c r="S665" s="9" t="s">
        <v>66</v>
      </c>
      <c r="T665" t="str">
        <f t="shared" si="85"/>
        <v>1</v>
      </c>
      <c r="U665" s="9" t="s">
        <v>80</v>
      </c>
      <c r="V665" t="str">
        <f t="shared" si="86"/>
        <v>0</v>
      </c>
      <c r="W665" s="19">
        <f t="shared" si="87"/>
        <v>1</v>
      </c>
      <c r="X665" s="9" t="s">
        <v>15</v>
      </c>
      <c r="Y665" s="9" t="s">
        <v>4522</v>
      </c>
      <c r="Z665" s="9"/>
      <c r="AA665" s="9"/>
      <c r="AB665" s="9"/>
      <c r="AC665" s="9"/>
      <c r="AD665" s="9"/>
      <c r="AE665" s="9"/>
      <c r="AF665" s="9"/>
      <c r="AG665" s="9"/>
      <c r="AH665" s="9"/>
      <c r="AI665" s="9"/>
      <c r="AJ665" s="9"/>
      <c r="AK665" s="9"/>
      <c r="AL665" s="9"/>
      <c r="AM665" s="9"/>
      <c r="AN665" s="9"/>
      <c r="AO665" s="9"/>
      <c r="AP665" s="9"/>
      <c r="AQ665" s="9"/>
      <c r="AR665" s="9" t="s">
        <v>5645</v>
      </c>
      <c r="AS665" s="9"/>
      <c r="AT665" s="9"/>
      <c r="AU665" s="9"/>
    </row>
    <row r="666" spans="1:47" hidden="1" x14ac:dyDescent="0.25">
      <c r="A666" s="9" t="s">
        <v>4523</v>
      </c>
      <c r="B666" s="9" t="s">
        <v>4524</v>
      </c>
      <c r="C666" s="9" t="s">
        <v>4525</v>
      </c>
      <c r="D666" s="9" t="s">
        <v>82</v>
      </c>
      <c r="E666" s="9" t="s">
        <v>60</v>
      </c>
      <c r="F666" s="9"/>
      <c r="G666" s="9" t="s">
        <v>133</v>
      </c>
      <c r="H666">
        <f t="shared" si="80"/>
        <v>0</v>
      </c>
      <c r="I666" s="9"/>
      <c r="J666" s="9" t="s">
        <v>63</v>
      </c>
      <c r="K666" t="str">
        <f t="shared" si="81"/>
        <v>0</v>
      </c>
      <c r="L666" s="9" t="s">
        <v>64</v>
      </c>
      <c r="M666" t="str">
        <f t="shared" si="82"/>
        <v>0</v>
      </c>
      <c r="N666">
        <f t="shared" si="83"/>
        <v>0</v>
      </c>
      <c r="O666" s="9"/>
      <c r="P666" s="9" t="s">
        <v>73</v>
      </c>
      <c r="Q666" s="9" t="s">
        <v>63</v>
      </c>
      <c r="R666" s="7" t="str">
        <f t="shared" si="84"/>
        <v>0</v>
      </c>
      <c r="S666" s="9" t="s">
        <v>66</v>
      </c>
      <c r="T666" t="str">
        <f t="shared" si="85"/>
        <v>1</v>
      </c>
      <c r="U666" s="9" t="s">
        <v>80</v>
      </c>
      <c r="V666" t="str">
        <f t="shared" si="86"/>
        <v>0</v>
      </c>
      <c r="W666" s="19">
        <f t="shared" si="87"/>
        <v>1</v>
      </c>
      <c r="X666" s="9" t="s">
        <v>15</v>
      </c>
      <c r="Y666" s="9" t="s">
        <v>4526</v>
      </c>
      <c r="Z666" s="9"/>
      <c r="AA666" s="9"/>
      <c r="AB666" s="9"/>
      <c r="AC666" s="9"/>
      <c r="AD666" s="9"/>
      <c r="AE666" s="9"/>
      <c r="AF666" s="9"/>
      <c r="AG666" s="9"/>
      <c r="AH666" s="9"/>
      <c r="AI666" s="9"/>
      <c r="AJ666" s="9"/>
      <c r="AK666" s="9"/>
      <c r="AL666" s="9"/>
      <c r="AM666" s="9"/>
      <c r="AN666" s="9"/>
      <c r="AO666" s="9"/>
      <c r="AP666" s="9"/>
      <c r="AQ666" s="9"/>
      <c r="AR666" s="9" t="s">
        <v>5645</v>
      </c>
      <c r="AS666" s="9"/>
      <c r="AT666" s="9"/>
      <c r="AU666" s="9"/>
    </row>
    <row r="667" spans="1:47" x14ac:dyDescent="0.25">
      <c r="A667" s="9" t="s">
        <v>4527</v>
      </c>
      <c r="B667" s="9" t="s">
        <v>4528</v>
      </c>
      <c r="C667" s="9" t="s">
        <v>4529</v>
      </c>
      <c r="D667" s="9" t="s">
        <v>59</v>
      </c>
      <c r="E667" s="9" t="s">
        <v>60</v>
      </c>
      <c r="F667" s="9"/>
      <c r="G667" s="9" t="s">
        <v>78</v>
      </c>
      <c r="H667">
        <f t="shared" si="80"/>
        <v>0</v>
      </c>
      <c r="I667" s="9"/>
      <c r="J667" s="9" t="s">
        <v>63</v>
      </c>
      <c r="K667" t="str">
        <f t="shared" si="81"/>
        <v>0</v>
      </c>
      <c r="L667" s="9" t="s">
        <v>64</v>
      </c>
      <c r="M667" t="str">
        <f t="shared" si="82"/>
        <v>0</v>
      </c>
      <c r="N667">
        <f t="shared" si="83"/>
        <v>0</v>
      </c>
      <c r="O667" s="9"/>
      <c r="P667" s="9" t="s">
        <v>73</v>
      </c>
      <c r="Q667" s="9" t="s">
        <v>63</v>
      </c>
      <c r="R667" s="7" t="str">
        <f t="shared" si="84"/>
        <v>0</v>
      </c>
      <c r="S667" s="9" t="s">
        <v>66</v>
      </c>
      <c r="T667" t="str">
        <f t="shared" si="85"/>
        <v>1</v>
      </c>
      <c r="U667" s="9" t="s">
        <v>63</v>
      </c>
      <c r="V667" t="str">
        <f t="shared" si="86"/>
        <v>0</v>
      </c>
      <c r="W667" s="19">
        <f t="shared" si="87"/>
        <v>1</v>
      </c>
      <c r="X667" s="9" t="s">
        <v>15</v>
      </c>
      <c r="Y667" s="9" t="s">
        <v>4530</v>
      </c>
      <c r="Z667" s="9"/>
      <c r="AA667" s="9"/>
      <c r="AB667" s="9"/>
      <c r="AC667" s="9"/>
      <c r="AD667" s="9"/>
      <c r="AE667" s="9"/>
      <c r="AF667" s="9"/>
      <c r="AG667" s="9"/>
      <c r="AH667" s="9"/>
      <c r="AI667" s="9"/>
      <c r="AJ667" s="9"/>
      <c r="AK667" s="9"/>
      <c r="AL667" s="9"/>
      <c r="AM667" s="9"/>
      <c r="AN667" s="9"/>
      <c r="AO667" s="9"/>
      <c r="AP667" s="9"/>
      <c r="AQ667" s="9"/>
      <c r="AR667" s="9" t="s">
        <v>5645</v>
      </c>
      <c r="AS667" s="9"/>
      <c r="AT667" s="9"/>
      <c r="AU667" s="9"/>
    </row>
    <row r="668" spans="1:47" x14ac:dyDescent="0.25">
      <c r="A668" s="9" t="s">
        <v>4531</v>
      </c>
      <c r="B668" s="9" t="s">
        <v>4532</v>
      </c>
      <c r="C668" s="9" t="s">
        <v>4533</v>
      </c>
      <c r="D668" s="9" t="s">
        <v>225</v>
      </c>
      <c r="E668" s="9" t="s">
        <v>60</v>
      </c>
      <c r="F668" s="9"/>
      <c r="G668" s="9" t="s">
        <v>133</v>
      </c>
      <c r="H668">
        <f t="shared" si="80"/>
        <v>0</v>
      </c>
      <c r="I668" s="9"/>
      <c r="J668" s="9" t="s">
        <v>63</v>
      </c>
      <c r="K668" t="str">
        <f t="shared" si="81"/>
        <v>0</v>
      </c>
      <c r="L668" s="9" t="s">
        <v>64</v>
      </c>
      <c r="M668" t="str">
        <f t="shared" si="82"/>
        <v>0</v>
      </c>
      <c r="N668">
        <f t="shared" si="83"/>
        <v>0</v>
      </c>
      <c r="O668" s="9"/>
      <c r="P668" s="9" t="s">
        <v>65</v>
      </c>
      <c r="Q668" s="9" t="s">
        <v>63</v>
      </c>
      <c r="R668" s="7" t="str">
        <f t="shared" si="84"/>
        <v>0</v>
      </c>
      <c r="S668" s="9" t="s">
        <v>80</v>
      </c>
      <c r="T668" t="str">
        <f t="shared" si="85"/>
        <v>0</v>
      </c>
      <c r="U668" s="9" t="s">
        <v>63</v>
      </c>
      <c r="V668" t="str">
        <f t="shared" si="86"/>
        <v>0</v>
      </c>
      <c r="W668" s="19">
        <f t="shared" si="87"/>
        <v>0</v>
      </c>
      <c r="X668" s="9"/>
      <c r="Y668" s="9"/>
      <c r="Z668" s="9" t="s">
        <v>83</v>
      </c>
      <c r="AA668" s="9" t="s">
        <v>66</v>
      </c>
      <c r="AB668" s="9" t="s">
        <v>63</v>
      </c>
      <c r="AC668" s="9" t="s">
        <v>63</v>
      </c>
      <c r="AD668" s="9" t="s">
        <v>80</v>
      </c>
      <c r="AE668" s="9" t="s">
        <v>110</v>
      </c>
      <c r="AF668" s="9" t="s">
        <v>110</v>
      </c>
      <c r="AG668" s="9"/>
      <c r="AH668" s="9" t="s">
        <v>66</v>
      </c>
      <c r="AI668" s="9" t="s">
        <v>134</v>
      </c>
      <c r="AJ668" s="9" t="s">
        <v>135</v>
      </c>
      <c r="AK668" s="9" t="s">
        <v>63</v>
      </c>
      <c r="AL668" s="9" t="s">
        <v>63</v>
      </c>
      <c r="AM668" s="9" t="s">
        <v>134</v>
      </c>
      <c r="AN668" s="9" t="s">
        <v>63</v>
      </c>
      <c r="AO668" s="9" t="s">
        <v>81</v>
      </c>
      <c r="AP668" s="9" t="s">
        <v>320</v>
      </c>
      <c r="AQ668" s="9"/>
      <c r="AR668" s="9" t="s">
        <v>63</v>
      </c>
      <c r="AS668" s="9" t="s">
        <v>63</v>
      </c>
      <c r="AT668" s="9"/>
      <c r="AU668" s="9" t="s">
        <v>2465</v>
      </c>
    </row>
    <row r="669" spans="1:47" hidden="1" x14ac:dyDescent="0.25">
      <c r="A669" s="9" t="s">
        <v>4536</v>
      </c>
      <c r="B669" s="9" t="s">
        <v>4537</v>
      </c>
      <c r="C669" s="9" t="s">
        <v>4538</v>
      </c>
      <c r="D669" s="9" t="s">
        <v>225</v>
      </c>
      <c r="E669" s="9" t="s">
        <v>60</v>
      </c>
      <c r="F669" s="9"/>
      <c r="G669" s="9" t="s">
        <v>133</v>
      </c>
      <c r="H669">
        <f t="shared" si="80"/>
        <v>0</v>
      </c>
      <c r="I669" s="9"/>
      <c r="J669" s="9" t="s">
        <v>63</v>
      </c>
      <c r="K669" t="str">
        <f t="shared" si="81"/>
        <v>0</v>
      </c>
      <c r="L669" s="9" t="s">
        <v>64</v>
      </c>
      <c r="M669" t="str">
        <f t="shared" si="82"/>
        <v>0</v>
      </c>
      <c r="N669">
        <f t="shared" si="83"/>
        <v>0</v>
      </c>
      <c r="O669" s="9"/>
      <c r="P669" s="9" t="s">
        <v>65</v>
      </c>
      <c r="Q669" s="9" t="s">
        <v>63</v>
      </c>
      <c r="R669" s="7" t="str">
        <f t="shared" si="84"/>
        <v>0</v>
      </c>
      <c r="S669" s="9" t="s">
        <v>80</v>
      </c>
      <c r="T669" t="str">
        <f t="shared" si="85"/>
        <v>0</v>
      </c>
      <c r="U669" s="9" t="s">
        <v>80</v>
      </c>
      <c r="V669" t="str">
        <f t="shared" si="86"/>
        <v>0</v>
      </c>
      <c r="W669" s="19">
        <f t="shared" si="87"/>
        <v>0</v>
      </c>
      <c r="X669" s="9"/>
      <c r="Y669" s="9"/>
      <c r="Z669" s="9" t="s">
        <v>83</v>
      </c>
      <c r="AA669" s="9" t="s">
        <v>63</v>
      </c>
      <c r="AB669" s="9" t="s">
        <v>63</v>
      </c>
      <c r="AC669" s="9" t="s">
        <v>63</v>
      </c>
      <c r="AD669" s="9" t="s">
        <v>80</v>
      </c>
      <c r="AE669" s="9" t="s">
        <v>80</v>
      </c>
      <c r="AF669" s="9" t="s">
        <v>85</v>
      </c>
      <c r="AG669" s="9" t="s">
        <v>4539</v>
      </c>
      <c r="AH669" s="9" t="s">
        <v>66</v>
      </c>
      <c r="AI669" s="9" t="s">
        <v>134</v>
      </c>
      <c r="AJ669" s="9" t="s">
        <v>135</v>
      </c>
      <c r="AK669" s="9" t="s">
        <v>66</v>
      </c>
      <c r="AL669" s="9" t="s">
        <v>63</v>
      </c>
      <c r="AM669" s="9" t="s">
        <v>134</v>
      </c>
      <c r="AN669" s="9" t="s">
        <v>63</v>
      </c>
      <c r="AO669" s="9" t="s">
        <v>288</v>
      </c>
      <c r="AP669" s="9" t="s">
        <v>133</v>
      </c>
      <c r="AQ669" s="9"/>
      <c r="AR669" s="9" t="s">
        <v>63</v>
      </c>
      <c r="AS669" s="9" t="s">
        <v>63</v>
      </c>
      <c r="AT669" s="9" t="s">
        <v>138</v>
      </c>
      <c r="AU669" s="9" t="s">
        <v>3160</v>
      </c>
    </row>
    <row r="670" spans="1:47" x14ac:dyDescent="0.25">
      <c r="A670" s="9" t="s">
        <v>4543</v>
      </c>
      <c r="B670" s="9" t="s">
        <v>4544</v>
      </c>
      <c r="C670" s="9" t="s">
        <v>4545</v>
      </c>
      <c r="D670" s="9" t="s">
        <v>225</v>
      </c>
      <c r="E670" s="9" t="s">
        <v>60</v>
      </c>
      <c r="F670" s="9"/>
      <c r="G670" s="9" t="s">
        <v>133</v>
      </c>
      <c r="H670">
        <f t="shared" si="80"/>
        <v>0</v>
      </c>
      <c r="I670" s="9"/>
      <c r="J670" s="9" t="s">
        <v>63</v>
      </c>
      <c r="K670" t="str">
        <f t="shared" si="81"/>
        <v>0</v>
      </c>
      <c r="L670" s="9" t="s">
        <v>64</v>
      </c>
      <c r="M670" t="str">
        <f t="shared" si="82"/>
        <v>0</v>
      </c>
      <c r="N670">
        <f t="shared" si="83"/>
        <v>0</v>
      </c>
      <c r="O670" s="9"/>
      <c r="P670" s="9" t="s">
        <v>65</v>
      </c>
      <c r="Q670" s="9" t="s">
        <v>63</v>
      </c>
      <c r="R670" s="7" t="str">
        <f t="shared" si="84"/>
        <v>0</v>
      </c>
      <c r="S670" s="9" t="s">
        <v>79</v>
      </c>
      <c r="T670" t="str">
        <f t="shared" si="85"/>
        <v>0</v>
      </c>
      <c r="U670" s="9" t="s">
        <v>63</v>
      </c>
      <c r="V670" t="str">
        <f t="shared" si="86"/>
        <v>0</v>
      </c>
      <c r="W670" s="19">
        <f t="shared" si="87"/>
        <v>0</v>
      </c>
      <c r="X670" s="9"/>
      <c r="Y670" s="9"/>
      <c r="Z670" s="9" t="s">
        <v>83</v>
      </c>
      <c r="AA670" s="9" t="s">
        <v>63</v>
      </c>
      <c r="AB670" s="9" t="s">
        <v>63</v>
      </c>
      <c r="AC670" s="9" t="s">
        <v>63</v>
      </c>
      <c r="AD670" s="9" t="s">
        <v>80</v>
      </c>
      <c r="AE670" s="9" t="s">
        <v>63</v>
      </c>
      <c r="AF670" s="9" t="s">
        <v>85</v>
      </c>
      <c r="AG670" s="9" t="s">
        <v>306</v>
      </c>
      <c r="AH670" s="9" t="s">
        <v>66</v>
      </c>
      <c r="AI670" s="9" t="s">
        <v>134</v>
      </c>
      <c r="AJ670" s="9" t="s">
        <v>135</v>
      </c>
      <c r="AK670" s="9" t="s">
        <v>63</v>
      </c>
      <c r="AL670" s="9" t="s">
        <v>63</v>
      </c>
      <c r="AM670" s="9" t="s">
        <v>66</v>
      </c>
      <c r="AN670" s="9" t="s">
        <v>63</v>
      </c>
      <c r="AO670" s="9" t="s">
        <v>288</v>
      </c>
      <c r="AP670" s="9" t="s">
        <v>133</v>
      </c>
      <c r="AQ670" s="9"/>
      <c r="AR670" s="9" t="s">
        <v>63</v>
      </c>
      <c r="AS670" s="9" t="s">
        <v>63</v>
      </c>
      <c r="AT670" s="9" t="s">
        <v>255</v>
      </c>
      <c r="AU670" s="9" t="s">
        <v>2307</v>
      </c>
    </row>
    <row r="671" spans="1:47" hidden="1" x14ac:dyDescent="0.25">
      <c r="A671" s="9" t="s">
        <v>4546</v>
      </c>
      <c r="B671" s="9" t="s">
        <v>4547</v>
      </c>
      <c r="C671" s="9" t="s">
        <v>4548</v>
      </c>
      <c r="D671" s="9" t="s">
        <v>59</v>
      </c>
      <c r="E671" s="9" t="s">
        <v>60</v>
      </c>
      <c r="F671" s="9" t="s">
        <v>4549</v>
      </c>
      <c r="G671" s="9" t="s">
        <v>133</v>
      </c>
      <c r="H671">
        <f t="shared" si="80"/>
        <v>0</v>
      </c>
      <c r="I671" s="9"/>
      <c r="J671" s="9" t="s">
        <v>63</v>
      </c>
      <c r="K671" t="str">
        <f t="shared" si="81"/>
        <v>0</v>
      </c>
      <c r="L671" s="9" t="s">
        <v>64</v>
      </c>
      <c r="M671" t="str">
        <f t="shared" si="82"/>
        <v>0</v>
      </c>
      <c r="N671">
        <f t="shared" si="83"/>
        <v>0</v>
      </c>
      <c r="O671" s="9"/>
      <c r="P671" s="9" t="s">
        <v>73</v>
      </c>
      <c r="Q671" s="9" t="s">
        <v>63</v>
      </c>
      <c r="R671" s="7" t="str">
        <f t="shared" si="84"/>
        <v>0</v>
      </c>
      <c r="S671" s="9" t="s">
        <v>80</v>
      </c>
      <c r="T671" t="str">
        <f t="shared" si="85"/>
        <v>0</v>
      </c>
      <c r="U671" s="9" t="s">
        <v>80</v>
      </c>
      <c r="V671" t="str">
        <f t="shared" si="86"/>
        <v>0</v>
      </c>
      <c r="W671" s="19">
        <f t="shared" si="87"/>
        <v>0</v>
      </c>
      <c r="X671" s="9"/>
      <c r="Y671" s="9"/>
      <c r="Z671" s="9" t="s">
        <v>83</v>
      </c>
      <c r="AA671" s="9" t="s">
        <v>66</v>
      </c>
      <c r="AB671" s="9" t="s">
        <v>63</v>
      </c>
      <c r="AC671" s="9" t="s">
        <v>63</v>
      </c>
      <c r="AD671" s="9" t="s">
        <v>80</v>
      </c>
      <c r="AE671" s="9" t="s">
        <v>80</v>
      </c>
      <c r="AF671" s="9" t="s">
        <v>85</v>
      </c>
      <c r="AG671" s="9" t="s">
        <v>3624</v>
      </c>
      <c r="AH671" s="9" t="s">
        <v>66</v>
      </c>
      <c r="AI671" s="9" t="s">
        <v>134</v>
      </c>
      <c r="AJ671" s="9" t="s">
        <v>135</v>
      </c>
      <c r="AK671" s="9" t="s">
        <v>66</v>
      </c>
      <c r="AL671" s="9" t="s">
        <v>110</v>
      </c>
      <c r="AM671" s="9" t="s">
        <v>134</v>
      </c>
      <c r="AN671" s="9" t="s">
        <v>63</v>
      </c>
      <c r="AO671" s="9" t="s">
        <v>81</v>
      </c>
      <c r="AP671" s="9" t="s">
        <v>133</v>
      </c>
      <c r="AQ671" s="9"/>
      <c r="AR671" s="9" t="s">
        <v>63</v>
      </c>
      <c r="AS671" s="9" t="s">
        <v>63</v>
      </c>
      <c r="AT671" s="9"/>
      <c r="AU671" s="9" t="s">
        <v>4129</v>
      </c>
    </row>
    <row r="672" spans="1:47" hidden="1" x14ac:dyDescent="0.25">
      <c r="A672" s="9" t="s">
        <v>4557</v>
      </c>
      <c r="B672" s="9" t="s">
        <v>4558</v>
      </c>
      <c r="C672" s="9" t="s">
        <v>4559</v>
      </c>
      <c r="D672" s="9" t="s">
        <v>82</v>
      </c>
      <c r="E672" s="9" t="s">
        <v>60</v>
      </c>
      <c r="F672" s="9"/>
      <c r="G672" s="9" t="s">
        <v>133</v>
      </c>
      <c r="H672">
        <f t="shared" si="80"/>
        <v>0</v>
      </c>
      <c r="I672" s="9"/>
      <c r="J672" s="9" t="s">
        <v>63</v>
      </c>
      <c r="K672" t="str">
        <f t="shared" si="81"/>
        <v>0</v>
      </c>
      <c r="L672" s="9" t="s">
        <v>64</v>
      </c>
      <c r="M672" t="str">
        <f t="shared" si="82"/>
        <v>0</v>
      </c>
      <c r="N672">
        <f t="shared" si="83"/>
        <v>0</v>
      </c>
      <c r="O672" s="9"/>
      <c r="P672" s="9" t="s">
        <v>73</v>
      </c>
      <c r="Q672" s="9" t="s">
        <v>63</v>
      </c>
      <c r="R672" s="7" t="str">
        <f t="shared" si="84"/>
        <v>0</v>
      </c>
      <c r="S672" s="9" t="s">
        <v>80</v>
      </c>
      <c r="T672" t="str">
        <f t="shared" si="85"/>
        <v>0</v>
      </c>
      <c r="U672" s="9" t="s">
        <v>66</v>
      </c>
      <c r="V672" t="str">
        <f t="shared" si="86"/>
        <v>1</v>
      </c>
      <c r="W672" s="19">
        <f t="shared" si="87"/>
        <v>1</v>
      </c>
      <c r="X672" s="9" t="s">
        <v>15</v>
      </c>
      <c r="Y672" s="9" t="s">
        <v>4560</v>
      </c>
      <c r="Z672" s="9"/>
      <c r="AA672" s="9"/>
      <c r="AB672" s="9"/>
      <c r="AC672" s="9"/>
      <c r="AD672" s="9"/>
      <c r="AE672" s="9"/>
      <c r="AF672" s="9"/>
      <c r="AG672" s="9"/>
      <c r="AH672" s="9"/>
      <c r="AI672" s="9"/>
      <c r="AJ672" s="9"/>
      <c r="AK672" s="9"/>
      <c r="AL672" s="9"/>
      <c r="AM672" s="9"/>
      <c r="AN672" s="9"/>
      <c r="AO672" s="9"/>
      <c r="AP672" s="9"/>
      <c r="AQ672" s="9"/>
      <c r="AR672" s="9" t="s">
        <v>5645</v>
      </c>
      <c r="AS672" s="9"/>
      <c r="AT672" s="9"/>
      <c r="AU672" s="9"/>
    </row>
    <row r="673" spans="1:47" hidden="1" x14ac:dyDescent="0.25">
      <c r="A673" s="9" t="s">
        <v>4561</v>
      </c>
      <c r="B673" s="9" t="s">
        <v>4562</v>
      </c>
      <c r="C673" s="9" t="s">
        <v>4563</v>
      </c>
      <c r="D673" s="9" t="s">
        <v>82</v>
      </c>
      <c r="E673" s="9" t="s">
        <v>60</v>
      </c>
      <c r="F673" s="9"/>
      <c r="G673" s="9" t="s">
        <v>72</v>
      </c>
      <c r="H673">
        <f t="shared" si="80"/>
        <v>1</v>
      </c>
      <c r="I673" s="9"/>
      <c r="J673" s="9" t="s">
        <v>63</v>
      </c>
      <c r="K673" t="str">
        <f t="shared" si="81"/>
        <v>0</v>
      </c>
      <c r="L673" s="9" t="s">
        <v>64</v>
      </c>
      <c r="M673" t="str">
        <f t="shared" si="82"/>
        <v>0</v>
      </c>
      <c r="N673">
        <f t="shared" si="83"/>
        <v>1</v>
      </c>
      <c r="O673" s="9"/>
      <c r="P673" s="9" t="s">
        <v>73</v>
      </c>
      <c r="Q673" s="9"/>
      <c r="R673" s="7" t="str">
        <f t="shared" si="84"/>
        <v>0</v>
      </c>
      <c r="S673" s="9"/>
      <c r="T673" t="str">
        <f t="shared" si="85"/>
        <v>0</v>
      </c>
      <c r="U673" s="9"/>
      <c r="V673" t="str">
        <f t="shared" si="86"/>
        <v>0</v>
      </c>
      <c r="W673" s="19">
        <f t="shared" si="87"/>
        <v>0</v>
      </c>
      <c r="X673" s="9"/>
      <c r="Y673" s="9"/>
      <c r="Z673" s="9"/>
      <c r="AA673" s="9"/>
      <c r="AB673" s="9"/>
      <c r="AC673" s="9"/>
      <c r="AD673" s="9"/>
      <c r="AE673" s="9"/>
      <c r="AF673" s="9"/>
      <c r="AG673" s="9"/>
      <c r="AH673" s="9"/>
      <c r="AI673" s="9"/>
      <c r="AJ673" s="9"/>
      <c r="AK673" s="9"/>
      <c r="AL673" s="9"/>
      <c r="AM673" s="9"/>
      <c r="AN673" s="9"/>
      <c r="AO673" s="9"/>
      <c r="AP673" s="9"/>
      <c r="AQ673" s="9"/>
      <c r="AR673" s="9" t="s">
        <v>5645</v>
      </c>
      <c r="AS673" s="9"/>
      <c r="AT673" s="9"/>
      <c r="AU673" s="9"/>
    </row>
    <row r="674" spans="1:47" x14ac:dyDescent="0.25">
      <c r="A674" s="9" t="s">
        <v>4564</v>
      </c>
      <c r="B674" s="9" t="s">
        <v>4565</v>
      </c>
      <c r="C674" s="9" t="s">
        <v>4566</v>
      </c>
      <c r="D674" s="9" t="s">
        <v>82</v>
      </c>
      <c r="E674" s="9" t="s">
        <v>60</v>
      </c>
      <c r="F674" s="9"/>
      <c r="G674" s="9" t="s">
        <v>78</v>
      </c>
      <c r="H674">
        <f t="shared" si="80"/>
        <v>0</v>
      </c>
      <c r="I674" s="9"/>
      <c r="J674" s="9" t="s">
        <v>63</v>
      </c>
      <c r="K674" t="str">
        <f t="shared" si="81"/>
        <v>0</v>
      </c>
      <c r="L674" s="9" t="s">
        <v>64</v>
      </c>
      <c r="M674" t="str">
        <f t="shared" si="82"/>
        <v>0</v>
      </c>
      <c r="N674">
        <f t="shared" si="83"/>
        <v>0</v>
      </c>
      <c r="O674" s="9"/>
      <c r="P674" s="9" t="s">
        <v>73</v>
      </c>
      <c r="Q674" s="9" t="s">
        <v>63</v>
      </c>
      <c r="R674" s="7" t="str">
        <f t="shared" si="84"/>
        <v>0</v>
      </c>
      <c r="S674" s="9" t="s">
        <v>80</v>
      </c>
      <c r="T674" t="str">
        <f t="shared" si="85"/>
        <v>0</v>
      </c>
      <c r="U674" s="9" t="s">
        <v>63</v>
      </c>
      <c r="V674" t="str">
        <f t="shared" si="86"/>
        <v>0</v>
      </c>
      <c r="W674" s="19">
        <f t="shared" si="87"/>
        <v>0</v>
      </c>
      <c r="X674" s="9"/>
      <c r="Y674" s="9"/>
      <c r="Z674" s="9" t="s">
        <v>83</v>
      </c>
      <c r="AA674" s="9" t="s">
        <v>63</v>
      </c>
      <c r="AB674" s="9" t="s">
        <v>63</v>
      </c>
      <c r="AC674" s="9" t="s">
        <v>63</v>
      </c>
      <c r="AD674" s="9" t="s">
        <v>80</v>
      </c>
      <c r="AE674" s="9" t="s">
        <v>80</v>
      </c>
      <c r="AF674" s="9" t="s">
        <v>85</v>
      </c>
      <c r="AG674" s="9" t="s">
        <v>4567</v>
      </c>
      <c r="AH674" s="9" t="s">
        <v>66</v>
      </c>
      <c r="AI674" s="9" t="s">
        <v>63</v>
      </c>
      <c r="AJ674" s="9" t="s">
        <v>63</v>
      </c>
      <c r="AK674" s="9" t="s">
        <v>66</v>
      </c>
      <c r="AL674" s="9" t="s">
        <v>63</v>
      </c>
      <c r="AM674" s="9" t="s">
        <v>63</v>
      </c>
      <c r="AN674" s="9" t="s">
        <v>63</v>
      </c>
      <c r="AO674" s="9" t="s">
        <v>288</v>
      </c>
      <c r="AP674" s="9" t="s">
        <v>78</v>
      </c>
      <c r="AQ674" s="9"/>
      <c r="AR674" s="9" t="s">
        <v>137</v>
      </c>
      <c r="AS674" s="9" t="s">
        <v>63</v>
      </c>
      <c r="AT674" s="9" t="s">
        <v>138</v>
      </c>
      <c r="AU674" s="9" t="s">
        <v>1723</v>
      </c>
    </row>
    <row r="675" spans="1:47" x14ac:dyDescent="0.25">
      <c r="A675" s="9" t="s">
        <v>4571</v>
      </c>
      <c r="B675" s="9" t="s">
        <v>4572</v>
      </c>
      <c r="C675" s="9" t="s">
        <v>4573</v>
      </c>
      <c r="D675" s="9" t="s">
        <v>82</v>
      </c>
      <c r="E675" s="9" t="s">
        <v>60</v>
      </c>
      <c r="F675" s="9"/>
      <c r="G675" s="9" t="s">
        <v>78</v>
      </c>
      <c r="H675">
        <f t="shared" si="80"/>
        <v>0</v>
      </c>
      <c r="I675" s="9"/>
      <c r="J675" s="9" t="s">
        <v>63</v>
      </c>
      <c r="K675" t="str">
        <f t="shared" si="81"/>
        <v>0</v>
      </c>
      <c r="L675" s="9" t="s">
        <v>64</v>
      </c>
      <c r="M675" t="str">
        <f t="shared" si="82"/>
        <v>0</v>
      </c>
      <c r="N675">
        <f t="shared" si="83"/>
        <v>0</v>
      </c>
      <c r="O675" s="9"/>
      <c r="P675" s="9" t="s">
        <v>65</v>
      </c>
      <c r="Q675" s="9" t="s">
        <v>63</v>
      </c>
      <c r="R675" s="7" t="str">
        <f t="shared" si="84"/>
        <v>0</v>
      </c>
      <c r="S675" s="9" t="s">
        <v>80</v>
      </c>
      <c r="T675" t="str">
        <f t="shared" si="85"/>
        <v>0</v>
      </c>
      <c r="U675" s="9" t="s">
        <v>63</v>
      </c>
      <c r="V675" t="str">
        <f t="shared" si="86"/>
        <v>0</v>
      </c>
      <c r="W675" s="19">
        <f t="shared" si="87"/>
        <v>0</v>
      </c>
      <c r="X675" s="9"/>
      <c r="Y675" s="9"/>
      <c r="Z675" s="9" t="s">
        <v>83</v>
      </c>
      <c r="AA675" s="9" t="s">
        <v>63</v>
      </c>
      <c r="AB675" s="9" t="s">
        <v>63</v>
      </c>
      <c r="AC675" s="9" t="s">
        <v>63</v>
      </c>
      <c r="AD675" s="9" t="s">
        <v>80</v>
      </c>
      <c r="AE675" s="9" t="s">
        <v>63</v>
      </c>
      <c r="AF675" s="9" t="s">
        <v>85</v>
      </c>
      <c r="AG675" s="9" t="s">
        <v>3718</v>
      </c>
      <c r="AH675" s="9" t="s">
        <v>66</v>
      </c>
      <c r="AI675" s="9" t="s">
        <v>63</v>
      </c>
      <c r="AJ675" s="9" t="s">
        <v>63</v>
      </c>
      <c r="AK675" s="9" t="s">
        <v>63</v>
      </c>
      <c r="AL675" s="9" t="s">
        <v>63</v>
      </c>
      <c r="AM675" s="9" t="s">
        <v>63</v>
      </c>
      <c r="AN675" s="9" t="s">
        <v>63</v>
      </c>
      <c r="AO675" s="9" t="s">
        <v>288</v>
      </c>
      <c r="AP675" s="9" t="s">
        <v>78</v>
      </c>
      <c r="AQ675" s="9"/>
      <c r="AR675" s="9" t="s">
        <v>137</v>
      </c>
      <c r="AS675" s="9" t="s">
        <v>63</v>
      </c>
      <c r="AT675" s="9"/>
      <c r="AU675" s="9" t="s">
        <v>2471</v>
      </c>
    </row>
    <row r="676" spans="1:47" hidden="1" x14ac:dyDescent="0.25">
      <c r="A676" s="9" t="s">
        <v>4576</v>
      </c>
      <c r="B676" s="9" t="s">
        <v>4577</v>
      </c>
      <c r="C676" s="9" t="s">
        <v>4578</v>
      </c>
      <c r="D676" s="9" t="s">
        <v>82</v>
      </c>
      <c r="E676" s="9" t="s">
        <v>60</v>
      </c>
      <c r="F676" s="9"/>
      <c r="G676" s="9" t="s">
        <v>743</v>
      </c>
      <c r="H676">
        <f t="shared" si="80"/>
        <v>1</v>
      </c>
      <c r="I676" s="9"/>
      <c r="J676" s="9" t="s">
        <v>63</v>
      </c>
      <c r="K676" t="str">
        <f t="shared" si="81"/>
        <v>0</v>
      </c>
      <c r="L676" s="9" t="s">
        <v>64</v>
      </c>
      <c r="M676" t="str">
        <f t="shared" si="82"/>
        <v>0</v>
      </c>
      <c r="N676">
        <f t="shared" si="83"/>
        <v>1</v>
      </c>
      <c r="O676" s="9"/>
      <c r="P676" s="9" t="s">
        <v>65</v>
      </c>
      <c r="Q676" s="9"/>
      <c r="R676" s="7" t="str">
        <f t="shared" si="84"/>
        <v>0</v>
      </c>
      <c r="S676" s="9"/>
      <c r="T676" t="str">
        <f t="shared" si="85"/>
        <v>0</v>
      </c>
      <c r="U676" s="9"/>
      <c r="V676" t="str">
        <f t="shared" si="86"/>
        <v>0</v>
      </c>
      <c r="W676" s="19">
        <f t="shared" si="87"/>
        <v>0</v>
      </c>
      <c r="X676" s="9"/>
      <c r="Y676" s="9"/>
      <c r="Z676" s="9"/>
      <c r="AA676" s="9"/>
      <c r="AB676" s="9"/>
      <c r="AC676" s="9"/>
      <c r="AD676" s="9"/>
      <c r="AE676" s="9"/>
      <c r="AF676" s="9"/>
      <c r="AG676" s="9"/>
      <c r="AH676" s="9"/>
      <c r="AI676" s="9"/>
      <c r="AJ676" s="9"/>
      <c r="AK676" s="9"/>
      <c r="AL676" s="9"/>
      <c r="AM676" s="9"/>
      <c r="AN676" s="9"/>
      <c r="AO676" s="9"/>
      <c r="AP676" s="9"/>
      <c r="AQ676" s="9"/>
      <c r="AR676" s="9" t="s">
        <v>5645</v>
      </c>
      <c r="AS676" s="9"/>
      <c r="AT676" s="9"/>
      <c r="AU676" s="9"/>
    </row>
    <row r="677" spans="1:47" hidden="1" x14ac:dyDescent="0.25">
      <c r="A677" s="9" t="s">
        <v>4581</v>
      </c>
      <c r="B677" s="9" t="s">
        <v>4582</v>
      </c>
      <c r="C677" s="9" t="s">
        <v>4583</v>
      </c>
      <c r="D677" s="9" t="s">
        <v>59</v>
      </c>
      <c r="E677" s="9" t="s">
        <v>60</v>
      </c>
      <c r="F677" s="9"/>
      <c r="G677" s="9" t="s">
        <v>72</v>
      </c>
      <c r="H677">
        <f t="shared" si="80"/>
        <v>1</v>
      </c>
      <c r="I677" s="9"/>
      <c r="J677" s="9" t="s">
        <v>63</v>
      </c>
      <c r="K677" t="str">
        <f t="shared" si="81"/>
        <v>0</v>
      </c>
      <c r="L677" s="9" t="s">
        <v>64</v>
      </c>
      <c r="M677" t="str">
        <f t="shared" si="82"/>
        <v>0</v>
      </c>
      <c r="N677">
        <f t="shared" si="83"/>
        <v>1</v>
      </c>
      <c r="O677" s="9"/>
      <c r="P677" s="9" t="s">
        <v>65</v>
      </c>
      <c r="Q677" s="9"/>
      <c r="R677" s="7" t="str">
        <f t="shared" si="84"/>
        <v>0</v>
      </c>
      <c r="S677" s="9"/>
      <c r="T677" t="str">
        <f t="shared" si="85"/>
        <v>0</v>
      </c>
      <c r="U677" s="9"/>
      <c r="V677" t="str">
        <f t="shared" si="86"/>
        <v>0</v>
      </c>
      <c r="W677" s="19">
        <f t="shared" si="87"/>
        <v>0</v>
      </c>
      <c r="X677" s="9"/>
      <c r="Y677" s="9"/>
      <c r="Z677" s="9"/>
      <c r="AA677" s="9"/>
      <c r="AB677" s="9"/>
      <c r="AC677" s="9"/>
      <c r="AD677" s="9"/>
      <c r="AE677" s="9"/>
      <c r="AF677" s="9"/>
      <c r="AG677" s="9"/>
      <c r="AH677" s="9"/>
      <c r="AI677" s="9"/>
      <c r="AJ677" s="9"/>
      <c r="AK677" s="9"/>
      <c r="AL677" s="9"/>
      <c r="AM677" s="9"/>
      <c r="AN677" s="9"/>
      <c r="AO677" s="9"/>
      <c r="AP677" s="9"/>
      <c r="AQ677" s="9"/>
      <c r="AR677" s="9" t="s">
        <v>5645</v>
      </c>
      <c r="AS677" s="9"/>
      <c r="AT677" s="9"/>
      <c r="AU677" s="9"/>
    </row>
    <row r="678" spans="1:47" hidden="1" x14ac:dyDescent="0.25">
      <c r="A678" s="9" t="s">
        <v>4585</v>
      </c>
      <c r="B678" s="9" t="s">
        <v>4586</v>
      </c>
      <c r="C678" s="9" t="s">
        <v>4587</v>
      </c>
      <c r="D678" s="9" t="s">
        <v>59</v>
      </c>
      <c r="E678" s="9" t="s">
        <v>60</v>
      </c>
      <c r="F678" s="9"/>
      <c r="G678" s="9" t="s">
        <v>78</v>
      </c>
      <c r="H678">
        <f t="shared" si="80"/>
        <v>0</v>
      </c>
      <c r="I678" s="9"/>
      <c r="J678" s="9" t="s">
        <v>63</v>
      </c>
      <c r="K678" t="str">
        <f t="shared" si="81"/>
        <v>0</v>
      </c>
      <c r="L678" s="9" t="s">
        <v>64</v>
      </c>
      <c r="M678" t="str">
        <f t="shared" si="82"/>
        <v>0</v>
      </c>
      <c r="N678">
        <f t="shared" si="83"/>
        <v>0</v>
      </c>
      <c r="O678" s="9"/>
      <c r="P678" s="9" t="s">
        <v>65</v>
      </c>
      <c r="Q678" s="9" t="s">
        <v>63</v>
      </c>
      <c r="R678" s="7" t="str">
        <f t="shared" si="84"/>
        <v>0</v>
      </c>
      <c r="S678" s="9" t="s">
        <v>66</v>
      </c>
      <c r="T678" t="str">
        <f t="shared" si="85"/>
        <v>1</v>
      </c>
      <c r="U678" s="9" t="s">
        <v>80</v>
      </c>
      <c r="V678" t="str">
        <f t="shared" si="86"/>
        <v>0</v>
      </c>
      <c r="W678" s="19">
        <f t="shared" si="87"/>
        <v>1</v>
      </c>
      <c r="X678" s="9" t="s">
        <v>15</v>
      </c>
      <c r="Y678" s="9" t="s">
        <v>4588</v>
      </c>
      <c r="Z678" s="9"/>
      <c r="AA678" s="9"/>
      <c r="AB678" s="9"/>
      <c r="AC678" s="9"/>
      <c r="AD678" s="9"/>
      <c r="AE678" s="9"/>
      <c r="AF678" s="9"/>
      <c r="AG678" s="9"/>
      <c r="AH678" s="9"/>
      <c r="AI678" s="9"/>
      <c r="AJ678" s="9"/>
      <c r="AK678" s="9"/>
      <c r="AL678" s="9"/>
      <c r="AM678" s="9"/>
      <c r="AN678" s="9"/>
      <c r="AO678" s="9"/>
      <c r="AP678" s="9"/>
      <c r="AQ678" s="9"/>
      <c r="AR678" s="9" t="s">
        <v>5645</v>
      </c>
      <c r="AS678" s="9"/>
      <c r="AT678" s="9"/>
      <c r="AU678" s="9"/>
    </row>
    <row r="679" spans="1:47" x14ac:dyDescent="0.25">
      <c r="A679" s="9" t="s">
        <v>4589</v>
      </c>
      <c r="B679" s="9" t="s">
        <v>4590</v>
      </c>
      <c r="C679" s="9" t="s">
        <v>4591</v>
      </c>
      <c r="D679" s="9" t="s">
        <v>59</v>
      </c>
      <c r="E679" s="9" t="s">
        <v>60</v>
      </c>
      <c r="F679" s="9" t="s">
        <v>4592</v>
      </c>
      <c r="G679" s="9" t="s">
        <v>78</v>
      </c>
      <c r="H679">
        <f t="shared" si="80"/>
        <v>0</v>
      </c>
      <c r="I679" s="9"/>
      <c r="J679" s="9" t="s">
        <v>63</v>
      </c>
      <c r="K679" t="str">
        <f t="shared" si="81"/>
        <v>0</v>
      </c>
      <c r="L679" s="9" t="s">
        <v>64</v>
      </c>
      <c r="M679" t="str">
        <f t="shared" si="82"/>
        <v>0</v>
      </c>
      <c r="N679">
        <f t="shared" si="83"/>
        <v>0</v>
      </c>
      <c r="O679" s="9"/>
      <c r="P679" s="9" t="s">
        <v>65</v>
      </c>
      <c r="Q679" s="9" t="s">
        <v>63</v>
      </c>
      <c r="R679" s="7" t="str">
        <f t="shared" si="84"/>
        <v>0</v>
      </c>
      <c r="S679" s="9" t="s">
        <v>79</v>
      </c>
      <c r="T679" t="str">
        <f t="shared" si="85"/>
        <v>0</v>
      </c>
      <c r="U679" s="9" t="s">
        <v>63</v>
      </c>
      <c r="V679" t="str">
        <f t="shared" si="86"/>
        <v>0</v>
      </c>
      <c r="W679" s="19">
        <f t="shared" si="87"/>
        <v>0</v>
      </c>
      <c r="X679" s="9"/>
      <c r="Y679" s="9"/>
      <c r="Z679" s="9" t="s">
        <v>83</v>
      </c>
      <c r="AA679" s="9" t="s">
        <v>63</v>
      </c>
      <c r="AB679" s="9" t="s">
        <v>63</v>
      </c>
      <c r="AC679" s="9" t="s">
        <v>63</v>
      </c>
      <c r="AD679" s="9" t="s">
        <v>80</v>
      </c>
      <c r="AE679" s="9" t="s">
        <v>80</v>
      </c>
      <c r="AF679" s="9" t="s">
        <v>85</v>
      </c>
      <c r="AG679" s="9" t="s">
        <v>4593</v>
      </c>
      <c r="AH679" s="9" t="s">
        <v>66</v>
      </c>
      <c r="AI679" s="9" t="s">
        <v>63</v>
      </c>
      <c r="AJ679" s="9" t="s">
        <v>66</v>
      </c>
      <c r="AK679" s="9" t="s">
        <v>66</v>
      </c>
      <c r="AL679" s="9" t="s">
        <v>63</v>
      </c>
      <c r="AM679" s="9" t="s">
        <v>66</v>
      </c>
      <c r="AN679" s="9" t="s">
        <v>63</v>
      </c>
      <c r="AO679" s="9" t="s">
        <v>288</v>
      </c>
      <c r="AP679" s="9" t="s">
        <v>78</v>
      </c>
      <c r="AQ679" s="9"/>
      <c r="AR679" s="9" t="s">
        <v>63</v>
      </c>
      <c r="AS679" s="9" t="s">
        <v>63</v>
      </c>
      <c r="AT679" s="9"/>
      <c r="AU679" s="9" t="s">
        <v>2307</v>
      </c>
    </row>
    <row r="680" spans="1:47" hidden="1" x14ac:dyDescent="0.25">
      <c r="A680" s="9" t="s">
        <v>4595</v>
      </c>
      <c r="B680" s="9" t="s">
        <v>4596</v>
      </c>
      <c r="C680" s="9" t="s">
        <v>4597</v>
      </c>
      <c r="D680" s="9" t="s">
        <v>82</v>
      </c>
      <c r="E680" s="9" t="s">
        <v>60</v>
      </c>
      <c r="F680" s="9"/>
      <c r="G680" s="9" t="s">
        <v>118</v>
      </c>
      <c r="H680">
        <f t="shared" si="80"/>
        <v>0</v>
      </c>
      <c r="I680" s="9"/>
      <c r="J680" s="9" t="s">
        <v>63</v>
      </c>
      <c r="K680" t="str">
        <f t="shared" si="81"/>
        <v>0</v>
      </c>
      <c r="L680" s="9" t="s">
        <v>64</v>
      </c>
      <c r="M680" t="str">
        <f t="shared" si="82"/>
        <v>0</v>
      </c>
      <c r="N680">
        <f t="shared" si="83"/>
        <v>0</v>
      </c>
      <c r="O680" s="9"/>
      <c r="P680" s="9" t="s">
        <v>65</v>
      </c>
      <c r="Q680" s="9" t="s">
        <v>63</v>
      </c>
      <c r="R680" s="7" t="str">
        <f t="shared" si="84"/>
        <v>0</v>
      </c>
      <c r="S680" s="9" t="s">
        <v>79</v>
      </c>
      <c r="T680" t="str">
        <f t="shared" si="85"/>
        <v>0</v>
      </c>
      <c r="U680" s="9" t="s">
        <v>80</v>
      </c>
      <c r="V680" t="str">
        <f t="shared" si="86"/>
        <v>0</v>
      </c>
      <c r="W680" s="19">
        <f t="shared" si="87"/>
        <v>0</v>
      </c>
      <c r="X680" s="9"/>
      <c r="Y680" s="9"/>
      <c r="Z680" s="9" t="s">
        <v>83</v>
      </c>
      <c r="AA680" s="9" t="s">
        <v>63</v>
      </c>
      <c r="AB680" s="9" t="s">
        <v>63</v>
      </c>
      <c r="AC680" s="9" t="s">
        <v>63</v>
      </c>
      <c r="AD680" s="9" t="s">
        <v>80</v>
      </c>
      <c r="AE680" s="9" t="s">
        <v>110</v>
      </c>
      <c r="AF680" s="9" t="s">
        <v>85</v>
      </c>
      <c r="AG680" s="9" t="s">
        <v>3062</v>
      </c>
      <c r="AH680" s="9" t="s">
        <v>66</v>
      </c>
      <c r="AI680" s="9" t="s">
        <v>63</v>
      </c>
      <c r="AJ680" s="9" t="s">
        <v>66</v>
      </c>
      <c r="AK680" s="9" t="s">
        <v>63</v>
      </c>
      <c r="AL680" s="9" t="s">
        <v>63</v>
      </c>
      <c r="AM680" s="9" t="s">
        <v>63</v>
      </c>
      <c r="AN680" s="9" t="s">
        <v>63</v>
      </c>
      <c r="AO680" s="9" t="s">
        <v>81</v>
      </c>
      <c r="AP680" s="9" t="s">
        <v>118</v>
      </c>
      <c r="AQ680" s="9"/>
      <c r="AR680" s="9" t="s">
        <v>137</v>
      </c>
      <c r="AS680" s="9"/>
      <c r="AT680" s="9"/>
      <c r="AU680" s="9"/>
    </row>
    <row r="681" spans="1:47" hidden="1" x14ac:dyDescent="0.25">
      <c r="A681" s="9" t="s">
        <v>4602</v>
      </c>
      <c r="B681" s="9" t="s">
        <v>4603</v>
      </c>
      <c r="C681" s="9" t="s">
        <v>4604</v>
      </c>
      <c r="D681" s="9" t="s">
        <v>82</v>
      </c>
      <c r="E681" s="9" t="s">
        <v>60</v>
      </c>
      <c r="F681" s="9"/>
      <c r="G681" s="9" t="s">
        <v>743</v>
      </c>
      <c r="H681">
        <f t="shared" si="80"/>
        <v>1</v>
      </c>
      <c r="I681" s="9"/>
      <c r="J681" s="9" t="s">
        <v>63</v>
      </c>
      <c r="K681" t="str">
        <f t="shared" si="81"/>
        <v>0</v>
      </c>
      <c r="L681" s="9" t="s">
        <v>64</v>
      </c>
      <c r="M681" t="str">
        <f t="shared" si="82"/>
        <v>0</v>
      </c>
      <c r="N681">
        <f t="shared" si="83"/>
        <v>1</v>
      </c>
      <c r="O681" s="9"/>
      <c r="P681" s="9" t="s">
        <v>65</v>
      </c>
      <c r="Q681" s="9"/>
      <c r="R681" s="7" t="str">
        <f t="shared" si="84"/>
        <v>0</v>
      </c>
      <c r="S681" s="9"/>
      <c r="T681" t="str">
        <f t="shared" si="85"/>
        <v>0</v>
      </c>
      <c r="U681" s="9"/>
      <c r="V681" t="str">
        <f t="shared" si="86"/>
        <v>0</v>
      </c>
      <c r="W681" s="19">
        <f t="shared" si="87"/>
        <v>0</v>
      </c>
      <c r="X681" s="9"/>
      <c r="Y681" s="9"/>
      <c r="Z681" s="9"/>
      <c r="AA681" s="9"/>
      <c r="AB681" s="9"/>
      <c r="AC681" s="9"/>
      <c r="AD681" s="9"/>
      <c r="AE681" s="9"/>
      <c r="AF681" s="9"/>
      <c r="AG681" s="9"/>
      <c r="AH681" s="9"/>
      <c r="AI681" s="9"/>
      <c r="AJ681" s="9"/>
      <c r="AK681" s="9"/>
      <c r="AL681" s="9"/>
      <c r="AM681" s="9"/>
      <c r="AN681" s="9"/>
      <c r="AO681" s="9"/>
      <c r="AP681" s="9"/>
      <c r="AQ681" s="9"/>
      <c r="AR681" s="9" t="s">
        <v>5645</v>
      </c>
      <c r="AS681" s="9"/>
      <c r="AT681" s="9"/>
      <c r="AU681" s="9"/>
    </row>
    <row r="682" spans="1:47" hidden="1" x14ac:dyDescent="0.25">
      <c r="A682" s="9" t="s">
        <v>4607</v>
      </c>
      <c r="B682" s="9" t="s">
        <v>4608</v>
      </c>
      <c r="C682" s="9" t="s">
        <v>4609</v>
      </c>
      <c r="D682" s="9" t="s">
        <v>82</v>
      </c>
      <c r="E682" s="9" t="s">
        <v>60</v>
      </c>
      <c r="F682" s="9"/>
      <c r="G682" s="9" t="s">
        <v>72</v>
      </c>
      <c r="H682">
        <f t="shared" si="80"/>
        <v>1</v>
      </c>
      <c r="I682" s="9"/>
      <c r="J682" s="9" t="s">
        <v>63</v>
      </c>
      <c r="K682" t="str">
        <f t="shared" si="81"/>
        <v>0</v>
      </c>
      <c r="L682" s="9" t="s">
        <v>64</v>
      </c>
      <c r="M682" t="str">
        <f t="shared" si="82"/>
        <v>0</v>
      </c>
      <c r="N682">
        <f t="shared" si="83"/>
        <v>1</v>
      </c>
      <c r="O682" s="9"/>
      <c r="P682" s="9" t="s">
        <v>65</v>
      </c>
      <c r="Q682" s="9"/>
      <c r="R682" s="7" t="str">
        <f t="shared" si="84"/>
        <v>0</v>
      </c>
      <c r="S682" s="9"/>
      <c r="T682" t="str">
        <f t="shared" si="85"/>
        <v>0</v>
      </c>
      <c r="U682" s="9"/>
      <c r="V682" t="str">
        <f t="shared" si="86"/>
        <v>0</v>
      </c>
      <c r="W682" s="19">
        <f t="shared" si="87"/>
        <v>0</v>
      </c>
      <c r="X682" s="9"/>
      <c r="Y682" s="9"/>
      <c r="Z682" s="9"/>
      <c r="AA682" s="9"/>
      <c r="AB682" s="9"/>
      <c r="AC682" s="9"/>
      <c r="AD682" s="9"/>
      <c r="AE682" s="9"/>
      <c r="AF682" s="9"/>
      <c r="AG682" s="9"/>
      <c r="AH682" s="9"/>
      <c r="AI682" s="9"/>
      <c r="AJ682" s="9"/>
      <c r="AK682" s="9"/>
      <c r="AL682" s="9"/>
      <c r="AM682" s="9"/>
      <c r="AN682" s="9"/>
      <c r="AO682" s="9"/>
      <c r="AP682" s="9"/>
      <c r="AQ682" s="9"/>
      <c r="AR682" s="9" t="s">
        <v>5645</v>
      </c>
      <c r="AS682" s="9"/>
      <c r="AT682" s="9"/>
      <c r="AU682" s="9"/>
    </row>
    <row r="683" spans="1:47" hidden="1" x14ac:dyDescent="0.25">
      <c r="A683" s="9" t="s">
        <v>4610</v>
      </c>
      <c r="B683" s="9" t="s">
        <v>4611</v>
      </c>
      <c r="C683" s="9" t="s">
        <v>4612</v>
      </c>
      <c r="D683" s="9" t="s">
        <v>82</v>
      </c>
      <c r="E683" s="9" t="s">
        <v>60</v>
      </c>
      <c r="F683" s="9"/>
      <c r="G683" s="9" t="s">
        <v>133</v>
      </c>
      <c r="H683">
        <f t="shared" si="80"/>
        <v>0</v>
      </c>
      <c r="I683" s="9"/>
      <c r="J683" s="9" t="s">
        <v>128</v>
      </c>
      <c r="K683" t="str">
        <f t="shared" si="81"/>
        <v>1</v>
      </c>
      <c r="L683" s="9" t="s">
        <v>64</v>
      </c>
      <c r="M683" t="str">
        <f t="shared" si="82"/>
        <v>0</v>
      </c>
      <c r="N683">
        <f t="shared" si="83"/>
        <v>1</v>
      </c>
      <c r="O683" s="9"/>
      <c r="P683" s="9" t="s">
        <v>65</v>
      </c>
      <c r="Q683" s="9"/>
      <c r="R683" s="7" t="str">
        <f t="shared" si="84"/>
        <v>0</v>
      </c>
      <c r="S683" s="9"/>
      <c r="T683" t="str">
        <f t="shared" si="85"/>
        <v>0</v>
      </c>
      <c r="U683" s="9"/>
      <c r="V683" t="str">
        <f t="shared" si="86"/>
        <v>0</v>
      </c>
      <c r="W683" s="19">
        <f t="shared" si="87"/>
        <v>0</v>
      </c>
      <c r="X683" s="9"/>
      <c r="Y683" s="9"/>
      <c r="Z683" s="9"/>
      <c r="AA683" s="9"/>
      <c r="AB683" s="9"/>
      <c r="AC683" s="9"/>
      <c r="AD683" s="9"/>
      <c r="AE683" s="9"/>
      <c r="AF683" s="9"/>
      <c r="AG683" s="9"/>
      <c r="AH683" s="9"/>
      <c r="AI683" s="9"/>
      <c r="AJ683" s="9"/>
      <c r="AK683" s="9"/>
      <c r="AL683" s="9"/>
      <c r="AM683" s="9"/>
      <c r="AN683" s="9"/>
      <c r="AO683" s="9"/>
      <c r="AP683" s="9"/>
      <c r="AQ683" s="9"/>
      <c r="AR683" s="9" t="s">
        <v>5645</v>
      </c>
      <c r="AS683" s="9"/>
      <c r="AT683" s="9"/>
      <c r="AU683" s="9"/>
    </row>
    <row r="684" spans="1:47" hidden="1" x14ac:dyDescent="0.25">
      <c r="A684" s="9" t="s">
        <v>4614</v>
      </c>
      <c r="B684" s="9" t="s">
        <v>4615</v>
      </c>
      <c r="C684" s="9" t="s">
        <v>4616</v>
      </c>
      <c r="D684" s="9" t="s">
        <v>82</v>
      </c>
      <c r="E684" s="9" t="s">
        <v>60</v>
      </c>
      <c r="F684" s="9"/>
      <c r="G684" s="9" t="s">
        <v>72</v>
      </c>
      <c r="H684">
        <f t="shared" si="80"/>
        <v>1</v>
      </c>
      <c r="I684" s="9"/>
      <c r="J684" s="9" t="s">
        <v>63</v>
      </c>
      <c r="K684" t="str">
        <f t="shared" si="81"/>
        <v>0</v>
      </c>
      <c r="L684" s="9" t="s">
        <v>64</v>
      </c>
      <c r="M684" t="str">
        <f t="shared" si="82"/>
        <v>0</v>
      </c>
      <c r="N684">
        <f t="shared" si="83"/>
        <v>1</v>
      </c>
      <c r="O684" s="9"/>
      <c r="P684" s="9" t="s">
        <v>65</v>
      </c>
      <c r="Q684" s="9"/>
      <c r="R684" s="7" t="str">
        <f t="shared" si="84"/>
        <v>0</v>
      </c>
      <c r="S684" s="9"/>
      <c r="T684" t="str">
        <f t="shared" si="85"/>
        <v>0</v>
      </c>
      <c r="U684" s="9"/>
      <c r="V684" t="str">
        <f t="shared" si="86"/>
        <v>0</v>
      </c>
      <c r="W684" s="19">
        <f t="shared" si="87"/>
        <v>0</v>
      </c>
      <c r="X684" s="9"/>
      <c r="Y684" s="9"/>
      <c r="Z684" s="9"/>
      <c r="AA684" s="9"/>
      <c r="AB684" s="9"/>
      <c r="AC684" s="9"/>
      <c r="AD684" s="9"/>
      <c r="AE684" s="9"/>
      <c r="AF684" s="9"/>
      <c r="AG684" s="9"/>
      <c r="AH684" s="9"/>
      <c r="AI684" s="9"/>
      <c r="AJ684" s="9"/>
      <c r="AK684" s="9"/>
      <c r="AL684" s="9"/>
      <c r="AM684" s="9"/>
      <c r="AN684" s="9"/>
      <c r="AO684" s="9"/>
      <c r="AP684" s="9"/>
      <c r="AQ684" s="9"/>
      <c r="AR684" s="9" t="s">
        <v>5645</v>
      </c>
      <c r="AS684" s="9"/>
      <c r="AT684" s="9"/>
      <c r="AU684" s="9"/>
    </row>
    <row r="685" spans="1:47" hidden="1" x14ac:dyDescent="0.25">
      <c r="A685" s="9" t="s">
        <v>4617</v>
      </c>
      <c r="B685" s="9" t="s">
        <v>4618</v>
      </c>
      <c r="C685" s="9" t="s">
        <v>4619</v>
      </c>
      <c r="D685" s="9" t="s">
        <v>82</v>
      </c>
      <c r="E685" s="9" t="s">
        <v>60</v>
      </c>
      <c r="F685" s="9"/>
      <c r="G685" s="9" t="s">
        <v>133</v>
      </c>
      <c r="H685">
        <f t="shared" si="80"/>
        <v>0</v>
      </c>
      <c r="I685" s="9"/>
      <c r="J685" s="9" t="s">
        <v>63</v>
      </c>
      <c r="K685" t="str">
        <f t="shared" si="81"/>
        <v>0</v>
      </c>
      <c r="L685" s="9" t="s">
        <v>207</v>
      </c>
      <c r="M685" t="str">
        <f t="shared" si="82"/>
        <v>1</v>
      </c>
      <c r="N685">
        <f t="shared" si="83"/>
        <v>1</v>
      </c>
      <c r="O685" s="9" t="s">
        <v>842</v>
      </c>
      <c r="P685" s="9" t="s">
        <v>65</v>
      </c>
      <c r="Q685" s="9"/>
      <c r="R685" s="7" t="str">
        <f t="shared" si="84"/>
        <v>0</v>
      </c>
      <c r="S685" s="9"/>
      <c r="T685" t="str">
        <f t="shared" si="85"/>
        <v>0</v>
      </c>
      <c r="U685" s="9"/>
      <c r="V685" t="str">
        <f t="shared" si="86"/>
        <v>0</v>
      </c>
      <c r="W685" s="19">
        <f t="shared" si="87"/>
        <v>0</v>
      </c>
      <c r="X685" s="9"/>
      <c r="Y685" s="9"/>
      <c r="Z685" s="9"/>
      <c r="AA685" s="9"/>
      <c r="AB685" s="9"/>
      <c r="AC685" s="9"/>
      <c r="AD685" s="9"/>
      <c r="AE685" s="9"/>
      <c r="AF685" s="9"/>
      <c r="AG685" s="9"/>
      <c r="AH685" s="9"/>
      <c r="AI685" s="9"/>
      <c r="AJ685" s="9"/>
      <c r="AK685" s="9"/>
      <c r="AL685" s="9"/>
      <c r="AM685" s="9"/>
      <c r="AN685" s="9"/>
      <c r="AO685" s="9"/>
      <c r="AP685" s="9"/>
      <c r="AQ685" s="9"/>
      <c r="AR685" s="9" t="s">
        <v>5645</v>
      </c>
      <c r="AS685" s="9"/>
      <c r="AT685" s="9"/>
      <c r="AU685" s="9"/>
    </row>
    <row r="686" spans="1:47" hidden="1" x14ac:dyDescent="0.25">
      <c r="A686" s="9" t="s">
        <v>4620</v>
      </c>
      <c r="B686" s="9" t="s">
        <v>4621</v>
      </c>
      <c r="C686" s="9" t="s">
        <v>4622</v>
      </c>
      <c r="D686" s="9" t="s">
        <v>82</v>
      </c>
      <c r="E686" s="9" t="s">
        <v>60</v>
      </c>
      <c r="F686" s="9"/>
      <c r="G686" s="9" t="s">
        <v>133</v>
      </c>
      <c r="H686">
        <f t="shared" si="80"/>
        <v>0</v>
      </c>
      <c r="I686" s="9"/>
      <c r="J686" s="9" t="s">
        <v>63</v>
      </c>
      <c r="K686" t="str">
        <f t="shared" si="81"/>
        <v>0</v>
      </c>
      <c r="L686" s="9" t="s">
        <v>64</v>
      </c>
      <c r="M686" t="str">
        <f t="shared" si="82"/>
        <v>0</v>
      </c>
      <c r="N686">
        <f t="shared" si="83"/>
        <v>0</v>
      </c>
      <c r="O686" s="9"/>
      <c r="P686" s="9" t="s">
        <v>65</v>
      </c>
      <c r="Q686" s="9" t="s">
        <v>63</v>
      </c>
      <c r="R686" s="7" t="str">
        <f t="shared" si="84"/>
        <v>0</v>
      </c>
      <c r="S686" s="9" t="s">
        <v>66</v>
      </c>
      <c r="T686" t="str">
        <f t="shared" si="85"/>
        <v>1</v>
      </c>
      <c r="U686" s="9" t="s">
        <v>66</v>
      </c>
      <c r="V686" t="str">
        <f t="shared" si="86"/>
        <v>1</v>
      </c>
      <c r="W686" s="19">
        <f t="shared" si="87"/>
        <v>2</v>
      </c>
      <c r="X686" s="9" t="s">
        <v>15</v>
      </c>
      <c r="Y686" s="9" t="s">
        <v>4623</v>
      </c>
      <c r="Z686" s="9"/>
      <c r="AA686" s="9"/>
      <c r="AB686" s="9"/>
      <c r="AC686" s="9"/>
      <c r="AD686" s="9"/>
      <c r="AE686" s="9"/>
      <c r="AF686" s="9"/>
      <c r="AG686" s="9"/>
      <c r="AH686" s="9"/>
      <c r="AI686" s="9"/>
      <c r="AJ686" s="9"/>
      <c r="AK686" s="9"/>
      <c r="AL686" s="9"/>
      <c r="AM686" s="9"/>
      <c r="AN686" s="9"/>
      <c r="AO686" s="9"/>
      <c r="AP686" s="9"/>
      <c r="AQ686" s="9"/>
      <c r="AR686" s="9" t="s">
        <v>5645</v>
      </c>
      <c r="AS686" s="9"/>
      <c r="AT686" s="9"/>
      <c r="AU686" s="9"/>
    </row>
    <row r="687" spans="1:47" hidden="1" x14ac:dyDescent="0.25">
      <c r="A687" s="9" t="s">
        <v>4624</v>
      </c>
      <c r="B687" s="9" t="s">
        <v>4625</v>
      </c>
      <c r="C687" s="9" t="s">
        <v>4626</v>
      </c>
      <c r="D687" s="9" t="s">
        <v>82</v>
      </c>
      <c r="E687" s="9" t="s">
        <v>60</v>
      </c>
      <c r="F687" s="9"/>
      <c r="G687" s="9" t="s">
        <v>72</v>
      </c>
      <c r="H687">
        <f t="shared" si="80"/>
        <v>1</v>
      </c>
      <c r="I687" s="9"/>
      <c r="J687" s="9" t="s">
        <v>63</v>
      </c>
      <c r="K687" t="str">
        <f t="shared" si="81"/>
        <v>0</v>
      </c>
      <c r="L687" s="9" t="s">
        <v>64</v>
      </c>
      <c r="M687" t="str">
        <f t="shared" si="82"/>
        <v>0</v>
      </c>
      <c r="N687">
        <f t="shared" si="83"/>
        <v>1</v>
      </c>
      <c r="O687" s="9"/>
      <c r="P687" s="9" t="s">
        <v>65</v>
      </c>
      <c r="Q687" s="9"/>
      <c r="R687" s="7" t="str">
        <f t="shared" si="84"/>
        <v>0</v>
      </c>
      <c r="S687" s="9"/>
      <c r="T687" t="str">
        <f t="shared" si="85"/>
        <v>0</v>
      </c>
      <c r="U687" s="9"/>
      <c r="V687" t="str">
        <f t="shared" si="86"/>
        <v>0</v>
      </c>
      <c r="W687" s="19">
        <f t="shared" si="87"/>
        <v>0</v>
      </c>
      <c r="X687" s="9"/>
      <c r="Y687" s="9"/>
      <c r="Z687" s="9"/>
      <c r="AA687" s="9"/>
      <c r="AB687" s="9"/>
      <c r="AC687" s="9"/>
      <c r="AD687" s="9"/>
      <c r="AE687" s="9"/>
      <c r="AF687" s="9"/>
      <c r="AG687" s="9"/>
      <c r="AH687" s="9"/>
      <c r="AI687" s="9"/>
      <c r="AJ687" s="9"/>
      <c r="AK687" s="9"/>
      <c r="AL687" s="9"/>
      <c r="AM687" s="9"/>
      <c r="AN687" s="9"/>
      <c r="AO687" s="9"/>
      <c r="AP687" s="9"/>
      <c r="AQ687" s="9"/>
      <c r="AR687" s="9" t="s">
        <v>5645</v>
      </c>
      <c r="AS687" s="9"/>
      <c r="AT687" s="9"/>
      <c r="AU687" s="9"/>
    </row>
    <row r="688" spans="1:47" hidden="1" x14ac:dyDescent="0.25">
      <c r="A688" s="9" t="s">
        <v>4627</v>
      </c>
      <c r="B688" s="9" t="s">
        <v>4628</v>
      </c>
      <c r="C688" s="9" t="s">
        <v>4629</v>
      </c>
      <c r="D688" s="9" t="s">
        <v>82</v>
      </c>
      <c r="E688" s="9" t="s">
        <v>60</v>
      </c>
      <c r="F688" s="9"/>
      <c r="G688" s="9" t="s">
        <v>133</v>
      </c>
      <c r="H688">
        <f t="shared" si="80"/>
        <v>0</v>
      </c>
      <c r="I688" s="9"/>
      <c r="J688" s="9" t="s">
        <v>63</v>
      </c>
      <c r="K688" t="str">
        <f t="shared" si="81"/>
        <v>0</v>
      </c>
      <c r="L688" s="9" t="s">
        <v>64</v>
      </c>
      <c r="M688" t="str">
        <f t="shared" si="82"/>
        <v>0</v>
      </c>
      <c r="N688">
        <f t="shared" si="83"/>
        <v>0</v>
      </c>
      <c r="O688" s="9"/>
      <c r="P688" s="9" t="s">
        <v>65</v>
      </c>
      <c r="Q688" s="9" t="s">
        <v>63</v>
      </c>
      <c r="R688" s="7" t="str">
        <f t="shared" si="84"/>
        <v>0</v>
      </c>
      <c r="S688" s="9" t="s">
        <v>80</v>
      </c>
      <c r="T688" t="str">
        <f t="shared" si="85"/>
        <v>0</v>
      </c>
      <c r="U688" s="9" t="s">
        <v>80</v>
      </c>
      <c r="V688" t="str">
        <f t="shared" si="86"/>
        <v>0</v>
      </c>
      <c r="W688" s="19">
        <f t="shared" si="87"/>
        <v>0</v>
      </c>
      <c r="X688" s="9"/>
      <c r="Y688" s="9"/>
      <c r="Z688" s="9" t="s">
        <v>83</v>
      </c>
      <c r="AA688" s="9" t="s">
        <v>63</v>
      </c>
      <c r="AB688" s="9" t="s">
        <v>84</v>
      </c>
      <c r="AC688" s="9" t="s">
        <v>110</v>
      </c>
      <c r="AD688" s="9" t="s">
        <v>110</v>
      </c>
      <c r="AE688" s="9" t="s">
        <v>63</v>
      </c>
      <c r="AF688" s="9" t="s">
        <v>110</v>
      </c>
      <c r="AG688" s="9"/>
      <c r="AH688" s="9" t="s">
        <v>66</v>
      </c>
      <c r="AI688" s="9" t="s">
        <v>134</v>
      </c>
      <c r="AJ688" s="9" t="s">
        <v>135</v>
      </c>
      <c r="AK688" s="9" t="s">
        <v>66</v>
      </c>
      <c r="AL688" s="9" t="s">
        <v>110</v>
      </c>
      <c r="AM688" s="9" t="s">
        <v>134</v>
      </c>
      <c r="AN688" s="9" t="s">
        <v>66</v>
      </c>
      <c r="AO688" s="9" t="s">
        <v>122</v>
      </c>
      <c r="AP688" s="9" t="s">
        <v>136</v>
      </c>
      <c r="AQ688" s="9"/>
      <c r="AR688" s="9" t="s">
        <v>137</v>
      </c>
      <c r="AS688" s="9" t="s">
        <v>63</v>
      </c>
      <c r="AT688" s="9"/>
      <c r="AU688" s="9" t="s">
        <v>974</v>
      </c>
    </row>
    <row r="689" spans="1:47" hidden="1" x14ac:dyDescent="0.25">
      <c r="A689" s="9" t="s">
        <v>4634</v>
      </c>
      <c r="B689" s="9" t="s">
        <v>4635</v>
      </c>
      <c r="C689" s="9" t="s">
        <v>4636</v>
      </c>
      <c r="D689" s="9" t="s">
        <v>82</v>
      </c>
      <c r="E689" s="9" t="s">
        <v>60</v>
      </c>
      <c r="F689" s="9"/>
      <c r="G689" s="9" t="s">
        <v>133</v>
      </c>
      <c r="H689">
        <f t="shared" si="80"/>
        <v>0</v>
      </c>
      <c r="I689" s="9"/>
      <c r="J689" s="9" t="s">
        <v>63</v>
      </c>
      <c r="K689" t="str">
        <f t="shared" si="81"/>
        <v>0</v>
      </c>
      <c r="L689" s="9" t="s">
        <v>64</v>
      </c>
      <c r="M689" t="str">
        <f t="shared" si="82"/>
        <v>0</v>
      </c>
      <c r="N689">
        <f t="shared" si="83"/>
        <v>0</v>
      </c>
      <c r="O689" s="9"/>
      <c r="P689" s="9" t="s">
        <v>65</v>
      </c>
      <c r="Q689" s="9" t="s">
        <v>66</v>
      </c>
      <c r="R689" s="7" t="str">
        <f t="shared" si="84"/>
        <v>1</v>
      </c>
      <c r="S689" s="9" t="s">
        <v>66</v>
      </c>
      <c r="T689" t="str">
        <f t="shared" si="85"/>
        <v>1</v>
      </c>
      <c r="U689" s="9" t="s">
        <v>80</v>
      </c>
      <c r="V689" t="str">
        <f t="shared" si="86"/>
        <v>0</v>
      </c>
      <c r="W689" s="19">
        <f t="shared" si="87"/>
        <v>2</v>
      </c>
      <c r="X689" s="9" t="s">
        <v>15</v>
      </c>
      <c r="Y689" s="9" t="s">
        <v>4637</v>
      </c>
      <c r="Z689" s="9"/>
      <c r="AA689" s="9"/>
      <c r="AB689" s="9"/>
      <c r="AC689" s="9"/>
      <c r="AD689" s="9"/>
      <c r="AE689" s="9"/>
      <c r="AF689" s="9"/>
      <c r="AG689" s="9"/>
      <c r="AH689" s="9"/>
      <c r="AI689" s="9"/>
      <c r="AJ689" s="9"/>
      <c r="AK689" s="9"/>
      <c r="AL689" s="9"/>
      <c r="AM689" s="9"/>
      <c r="AN689" s="9"/>
      <c r="AO689" s="9"/>
      <c r="AP689" s="9"/>
      <c r="AQ689" s="9"/>
      <c r="AR689" s="9" t="s">
        <v>5645</v>
      </c>
      <c r="AS689" s="9"/>
      <c r="AT689" s="9"/>
      <c r="AU689" s="9"/>
    </row>
    <row r="690" spans="1:47" x14ac:dyDescent="0.25">
      <c r="A690" s="9" t="s">
        <v>4638</v>
      </c>
      <c r="B690" s="9" t="s">
        <v>4639</v>
      </c>
      <c r="C690" s="9" t="s">
        <v>4640</v>
      </c>
      <c r="D690" s="9" t="s">
        <v>225</v>
      </c>
      <c r="E690" s="9" t="s">
        <v>60</v>
      </c>
      <c r="F690" s="9"/>
      <c r="G690" s="9" t="s">
        <v>78</v>
      </c>
      <c r="H690">
        <f t="shared" si="80"/>
        <v>0</v>
      </c>
      <c r="I690" s="9"/>
      <c r="J690" s="9" t="s">
        <v>63</v>
      </c>
      <c r="K690" t="str">
        <f t="shared" si="81"/>
        <v>0</v>
      </c>
      <c r="L690" s="9" t="s">
        <v>64</v>
      </c>
      <c r="M690" t="str">
        <f t="shared" si="82"/>
        <v>0</v>
      </c>
      <c r="N690">
        <f t="shared" si="83"/>
        <v>0</v>
      </c>
      <c r="O690" s="9"/>
      <c r="P690" s="9" t="s">
        <v>65</v>
      </c>
      <c r="Q690" s="9" t="s">
        <v>63</v>
      </c>
      <c r="R690" s="7" t="str">
        <f t="shared" si="84"/>
        <v>0</v>
      </c>
      <c r="S690" s="9" t="s">
        <v>80</v>
      </c>
      <c r="T690" t="str">
        <f t="shared" si="85"/>
        <v>0</v>
      </c>
      <c r="U690" s="9" t="s">
        <v>63</v>
      </c>
      <c r="V690" t="str">
        <f t="shared" si="86"/>
        <v>0</v>
      </c>
      <c r="W690" s="19">
        <f t="shared" si="87"/>
        <v>0</v>
      </c>
      <c r="X690" s="9"/>
      <c r="Y690" s="9"/>
      <c r="Z690" s="9" t="s">
        <v>83</v>
      </c>
      <c r="AA690" s="9" t="s">
        <v>63</v>
      </c>
      <c r="AB690" s="9" t="s">
        <v>63</v>
      </c>
      <c r="AC690" s="9" t="s">
        <v>63</v>
      </c>
      <c r="AD690" s="9" t="s">
        <v>80</v>
      </c>
      <c r="AE690" s="9" t="s">
        <v>80</v>
      </c>
      <c r="AF690" s="9" t="s">
        <v>85</v>
      </c>
      <c r="AG690" s="9" t="s">
        <v>4641</v>
      </c>
      <c r="AH690" s="9" t="s">
        <v>66</v>
      </c>
      <c r="AI690" s="9" t="s">
        <v>63</v>
      </c>
      <c r="AJ690" s="9" t="s">
        <v>63</v>
      </c>
      <c r="AK690" s="9" t="s">
        <v>63</v>
      </c>
      <c r="AL690" s="9" t="s">
        <v>63</v>
      </c>
      <c r="AM690" s="9" t="s">
        <v>66</v>
      </c>
      <c r="AN690" s="9" t="s">
        <v>63</v>
      </c>
      <c r="AO690" s="9" t="s">
        <v>288</v>
      </c>
      <c r="AP690" s="9" t="s">
        <v>78</v>
      </c>
      <c r="AQ690" s="9"/>
      <c r="AR690" s="9" t="s">
        <v>63</v>
      </c>
      <c r="AS690" s="9" t="s">
        <v>63</v>
      </c>
      <c r="AT690" s="9" t="s">
        <v>255</v>
      </c>
      <c r="AU690" s="9" t="s">
        <v>1403</v>
      </c>
    </row>
    <row r="691" spans="1:47" x14ac:dyDescent="0.25">
      <c r="A691" s="9" t="s">
        <v>4647</v>
      </c>
      <c r="B691" s="9" t="s">
        <v>4648</v>
      </c>
      <c r="C691" s="9" t="s">
        <v>4649</v>
      </c>
      <c r="D691" s="9" t="s">
        <v>59</v>
      </c>
      <c r="E691" s="9" t="s">
        <v>60</v>
      </c>
      <c r="F691" s="9" t="s">
        <v>4650</v>
      </c>
      <c r="G691" s="9" t="s">
        <v>133</v>
      </c>
      <c r="H691">
        <f t="shared" si="80"/>
        <v>0</v>
      </c>
      <c r="I691" s="9"/>
      <c r="J691" s="9" t="s">
        <v>63</v>
      </c>
      <c r="K691" t="str">
        <f t="shared" si="81"/>
        <v>0</v>
      </c>
      <c r="L691" s="9" t="s">
        <v>64</v>
      </c>
      <c r="M691" t="str">
        <f t="shared" si="82"/>
        <v>0</v>
      </c>
      <c r="N691">
        <f t="shared" si="83"/>
        <v>0</v>
      </c>
      <c r="O691" s="9"/>
      <c r="P691" s="9" t="s">
        <v>73</v>
      </c>
      <c r="Q691" s="9" t="s">
        <v>63</v>
      </c>
      <c r="R691" s="7" t="str">
        <f t="shared" si="84"/>
        <v>0</v>
      </c>
      <c r="S691" s="9" t="s">
        <v>79</v>
      </c>
      <c r="T691" t="str">
        <f t="shared" si="85"/>
        <v>0</v>
      </c>
      <c r="U691" s="9" t="s">
        <v>63</v>
      </c>
      <c r="V691" t="str">
        <f t="shared" si="86"/>
        <v>0</v>
      </c>
      <c r="W691" s="19">
        <f t="shared" si="87"/>
        <v>0</v>
      </c>
      <c r="X691" s="9"/>
      <c r="Y691" s="9"/>
      <c r="Z691" s="9" t="s">
        <v>83</v>
      </c>
      <c r="AA691" s="9" t="s">
        <v>63</v>
      </c>
      <c r="AB691" s="9" t="s">
        <v>63</v>
      </c>
      <c r="AC691" s="9" t="s">
        <v>63</v>
      </c>
      <c r="AD691" s="9" t="s">
        <v>80</v>
      </c>
      <c r="AE691" s="9" t="s">
        <v>63</v>
      </c>
      <c r="AF691" s="9" t="s">
        <v>110</v>
      </c>
      <c r="AG691" s="9"/>
      <c r="AH691" s="9" t="s">
        <v>66</v>
      </c>
      <c r="AI691" s="9" t="s">
        <v>134</v>
      </c>
      <c r="AJ691" s="9" t="s">
        <v>135</v>
      </c>
      <c r="AK691" s="9" t="s">
        <v>66</v>
      </c>
      <c r="AL691" s="9" t="s">
        <v>110</v>
      </c>
      <c r="AM691" s="9" t="s">
        <v>134</v>
      </c>
      <c r="AN691" s="9" t="s">
        <v>63</v>
      </c>
      <c r="AO691" s="9" t="s">
        <v>81</v>
      </c>
      <c r="AP691" s="9" t="s">
        <v>133</v>
      </c>
      <c r="AQ691" s="9"/>
      <c r="AR691" s="9" t="s">
        <v>137</v>
      </c>
      <c r="AS691" s="9" t="s">
        <v>63</v>
      </c>
      <c r="AT691" s="9" t="s">
        <v>4651</v>
      </c>
      <c r="AU691" s="9" t="s">
        <v>1994</v>
      </c>
    </row>
    <row r="692" spans="1:47" x14ac:dyDescent="0.25">
      <c r="A692" s="9" t="s">
        <v>4653</v>
      </c>
      <c r="B692" s="9" t="s">
        <v>4654</v>
      </c>
      <c r="C692" s="9" t="s">
        <v>4655</v>
      </c>
      <c r="D692" s="9" t="s">
        <v>82</v>
      </c>
      <c r="E692" s="9" t="s">
        <v>60</v>
      </c>
      <c r="F692" s="9" t="s">
        <v>4656</v>
      </c>
      <c r="G692" s="9" t="s">
        <v>133</v>
      </c>
      <c r="H692">
        <f t="shared" si="80"/>
        <v>0</v>
      </c>
      <c r="I692" s="9"/>
      <c r="J692" s="9" t="s">
        <v>63</v>
      </c>
      <c r="K692" t="str">
        <f t="shared" si="81"/>
        <v>0</v>
      </c>
      <c r="L692" s="9" t="s">
        <v>64</v>
      </c>
      <c r="M692" t="str">
        <f t="shared" si="82"/>
        <v>0</v>
      </c>
      <c r="N692">
        <f t="shared" si="83"/>
        <v>0</v>
      </c>
      <c r="O692" s="9"/>
      <c r="P692" s="9" t="s">
        <v>73</v>
      </c>
      <c r="Q692" s="9" t="s">
        <v>63</v>
      </c>
      <c r="R692" s="7" t="str">
        <f t="shared" si="84"/>
        <v>0</v>
      </c>
      <c r="S692" s="9" t="s">
        <v>79</v>
      </c>
      <c r="T692" t="str">
        <f t="shared" si="85"/>
        <v>0</v>
      </c>
      <c r="U692" s="9" t="s">
        <v>63</v>
      </c>
      <c r="V692" t="str">
        <f t="shared" si="86"/>
        <v>0</v>
      </c>
      <c r="W692" s="19">
        <f t="shared" si="87"/>
        <v>0</v>
      </c>
      <c r="X692" s="9"/>
      <c r="Y692" s="9"/>
      <c r="Z692" s="9" t="s">
        <v>83</v>
      </c>
      <c r="AA692" s="9" t="s">
        <v>63</v>
      </c>
      <c r="AB692" s="9" t="s">
        <v>63</v>
      </c>
      <c r="AC692" s="9" t="s">
        <v>63</v>
      </c>
      <c r="AD692" s="9" t="s">
        <v>80</v>
      </c>
      <c r="AE692" s="9" t="s">
        <v>80</v>
      </c>
      <c r="AF692" s="9" t="s">
        <v>85</v>
      </c>
      <c r="AG692" s="9" t="s">
        <v>4657</v>
      </c>
      <c r="AH692" s="9" t="s">
        <v>66</v>
      </c>
      <c r="AI692" s="9" t="s">
        <v>134</v>
      </c>
      <c r="AJ692" s="9" t="s">
        <v>135</v>
      </c>
      <c r="AK692" s="9" t="s">
        <v>63</v>
      </c>
      <c r="AL692" s="9" t="s">
        <v>63</v>
      </c>
      <c r="AM692" s="9" t="s">
        <v>134</v>
      </c>
      <c r="AN692" s="9" t="s">
        <v>63</v>
      </c>
      <c r="AO692" s="9" t="s">
        <v>288</v>
      </c>
      <c r="AP692" s="9" t="s">
        <v>133</v>
      </c>
      <c r="AQ692" s="9"/>
      <c r="AR692" s="9" t="s">
        <v>137</v>
      </c>
      <c r="AS692" s="9" t="s">
        <v>63</v>
      </c>
      <c r="AT692" s="9" t="s">
        <v>2319</v>
      </c>
      <c r="AU692" s="9" t="s">
        <v>4658</v>
      </c>
    </row>
    <row r="693" spans="1:47" x14ac:dyDescent="0.25">
      <c r="A693" s="9" t="s">
        <v>4667</v>
      </c>
      <c r="B693" s="9" t="s">
        <v>4668</v>
      </c>
      <c r="C693" s="9" t="s">
        <v>4669</v>
      </c>
      <c r="D693" s="9" t="s">
        <v>82</v>
      </c>
      <c r="E693" s="9" t="s">
        <v>60</v>
      </c>
      <c r="F693" s="9"/>
      <c r="G693" s="9" t="s">
        <v>78</v>
      </c>
      <c r="H693">
        <f t="shared" si="80"/>
        <v>0</v>
      </c>
      <c r="I693" s="9"/>
      <c r="J693" s="9" t="s">
        <v>63</v>
      </c>
      <c r="K693" t="str">
        <f t="shared" si="81"/>
        <v>0</v>
      </c>
      <c r="L693" s="9" t="s">
        <v>64</v>
      </c>
      <c r="M693" t="str">
        <f t="shared" si="82"/>
        <v>0</v>
      </c>
      <c r="N693">
        <f t="shared" si="83"/>
        <v>0</v>
      </c>
      <c r="O693" s="9"/>
      <c r="P693" s="9" t="s">
        <v>73</v>
      </c>
      <c r="Q693" s="9" t="s">
        <v>63</v>
      </c>
      <c r="R693" s="7" t="str">
        <f t="shared" si="84"/>
        <v>0</v>
      </c>
      <c r="S693" s="9" t="s">
        <v>80</v>
      </c>
      <c r="T693" t="str">
        <f t="shared" si="85"/>
        <v>0</v>
      </c>
      <c r="U693" s="9" t="s">
        <v>63</v>
      </c>
      <c r="V693" t="str">
        <f t="shared" si="86"/>
        <v>0</v>
      </c>
      <c r="W693" s="19">
        <f t="shared" si="87"/>
        <v>0</v>
      </c>
      <c r="X693" s="9"/>
      <c r="Y693" s="9"/>
      <c r="Z693" s="9" t="s">
        <v>83</v>
      </c>
      <c r="AA693" s="9" t="s">
        <v>66</v>
      </c>
      <c r="AB693" s="9" t="s">
        <v>84</v>
      </c>
      <c r="AC693" s="9" t="s">
        <v>63</v>
      </c>
      <c r="AD693" s="9" t="s">
        <v>80</v>
      </c>
      <c r="AE693" s="9" t="s">
        <v>63</v>
      </c>
      <c r="AF693" s="9" t="s">
        <v>85</v>
      </c>
      <c r="AG693" s="9" t="s">
        <v>3718</v>
      </c>
      <c r="AH693" s="9" t="s">
        <v>66</v>
      </c>
      <c r="AI693" s="9" t="s">
        <v>63</v>
      </c>
      <c r="AJ693" s="9" t="s">
        <v>63</v>
      </c>
      <c r="AK693" s="9" t="s">
        <v>63</v>
      </c>
      <c r="AL693" s="9" t="s">
        <v>63</v>
      </c>
      <c r="AM693" s="9" t="s">
        <v>63</v>
      </c>
      <c r="AN693" s="9" t="s">
        <v>63</v>
      </c>
      <c r="AO693" s="9" t="s">
        <v>81</v>
      </c>
      <c r="AP693" s="9"/>
      <c r="AQ693" s="9"/>
      <c r="AR693" s="9" t="s">
        <v>137</v>
      </c>
      <c r="AS693" s="9" t="s">
        <v>63</v>
      </c>
      <c r="AT693" s="9" t="s">
        <v>138</v>
      </c>
      <c r="AU693" s="9" t="s">
        <v>2949</v>
      </c>
    </row>
    <row r="694" spans="1:47" x14ac:dyDescent="0.25">
      <c r="A694" s="9" t="s">
        <v>4678</v>
      </c>
      <c r="B694" s="9" t="s">
        <v>4679</v>
      </c>
      <c r="C694" s="9" t="s">
        <v>4680</v>
      </c>
      <c r="D694" s="9" t="s">
        <v>82</v>
      </c>
      <c r="E694" s="9" t="s">
        <v>60</v>
      </c>
      <c r="F694" s="9"/>
      <c r="G694" s="28" t="s">
        <v>5680</v>
      </c>
      <c r="H694">
        <f t="shared" si="80"/>
        <v>0</v>
      </c>
      <c r="I694" s="9"/>
      <c r="J694" s="9" t="s">
        <v>63</v>
      </c>
      <c r="K694" t="str">
        <f t="shared" si="81"/>
        <v>0</v>
      </c>
      <c r="L694" s="9" t="s">
        <v>64</v>
      </c>
      <c r="M694" t="str">
        <f t="shared" si="82"/>
        <v>0</v>
      </c>
      <c r="N694">
        <f t="shared" si="83"/>
        <v>0</v>
      </c>
      <c r="O694" s="9"/>
      <c r="P694" s="9" t="s">
        <v>65</v>
      </c>
      <c r="Q694" s="9" t="s">
        <v>63</v>
      </c>
      <c r="R694" s="7" t="str">
        <f t="shared" si="84"/>
        <v>0</v>
      </c>
      <c r="S694" s="9" t="s">
        <v>80</v>
      </c>
      <c r="T694" t="str">
        <f t="shared" si="85"/>
        <v>0</v>
      </c>
      <c r="U694" s="9" t="s">
        <v>63</v>
      </c>
      <c r="V694" t="str">
        <f t="shared" si="86"/>
        <v>0</v>
      </c>
      <c r="W694" s="19">
        <f t="shared" si="87"/>
        <v>0</v>
      </c>
      <c r="X694" s="9"/>
      <c r="Y694" s="9"/>
      <c r="Z694" s="9" t="s">
        <v>83</v>
      </c>
      <c r="AA694" s="9" t="s">
        <v>63</v>
      </c>
      <c r="AB694" s="9" t="s">
        <v>63</v>
      </c>
      <c r="AC694" s="9" t="s">
        <v>63</v>
      </c>
      <c r="AD694" s="9" t="s">
        <v>80</v>
      </c>
      <c r="AE694" s="9" t="s">
        <v>63</v>
      </c>
      <c r="AF694" s="9" t="s">
        <v>85</v>
      </c>
      <c r="AG694" s="9" t="s">
        <v>4682</v>
      </c>
      <c r="AH694" s="9" t="s">
        <v>66</v>
      </c>
      <c r="AI694" s="9" t="s">
        <v>134</v>
      </c>
      <c r="AJ694" s="9" t="s">
        <v>135</v>
      </c>
      <c r="AK694" s="9" t="s">
        <v>66</v>
      </c>
      <c r="AL694" s="9" t="s">
        <v>110</v>
      </c>
      <c r="AM694" s="9" t="s">
        <v>134</v>
      </c>
      <c r="AN694" s="9" t="s">
        <v>63</v>
      </c>
      <c r="AO694" s="9" t="s">
        <v>81</v>
      </c>
      <c r="AP694" s="9" t="s">
        <v>320</v>
      </c>
      <c r="AQ694" s="9"/>
      <c r="AR694" s="9" t="s">
        <v>137</v>
      </c>
      <c r="AS694" s="9" t="s">
        <v>63</v>
      </c>
      <c r="AT694" s="9"/>
      <c r="AU694" s="9" t="s">
        <v>811</v>
      </c>
    </row>
    <row r="695" spans="1:47" x14ac:dyDescent="0.25">
      <c r="A695" s="9" t="s">
        <v>4689</v>
      </c>
      <c r="B695" s="9" t="s">
        <v>4690</v>
      </c>
      <c r="C695" s="9" t="s">
        <v>4691</v>
      </c>
      <c r="D695" s="9" t="s">
        <v>82</v>
      </c>
      <c r="E695" s="9" t="s">
        <v>60</v>
      </c>
      <c r="F695" s="9"/>
      <c r="G695" s="9" t="s">
        <v>78</v>
      </c>
      <c r="H695">
        <f t="shared" si="80"/>
        <v>0</v>
      </c>
      <c r="I695" s="9"/>
      <c r="J695" s="9" t="s">
        <v>63</v>
      </c>
      <c r="K695" t="str">
        <f t="shared" si="81"/>
        <v>0</v>
      </c>
      <c r="L695" s="9" t="s">
        <v>64</v>
      </c>
      <c r="M695" t="str">
        <f t="shared" si="82"/>
        <v>0</v>
      </c>
      <c r="N695">
        <f t="shared" si="83"/>
        <v>0</v>
      </c>
      <c r="O695" s="9"/>
      <c r="P695" s="9" t="s">
        <v>73</v>
      </c>
      <c r="Q695" s="9" t="s">
        <v>63</v>
      </c>
      <c r="R695" s="7" t="str">
        <f t="shared" si="84"/>
        <v>0</v>
      </c>
      <c r="S695" s="9" t="s">
        <v>80</v>
      </c>
      <c r="T695" t="str">
        <f t="shared" si="85"/>
        <v>0</v>
      </c>
      <c r="U695" s="9" t="s">
        <v>63</v>
      </c>
      <c r="V695" t="str">
        <f t="shared" si="86"/>
        <v>0</v>
      </c>
      <c r="W695" s="19">
        <f t="shared" si="87"/>
        <v>0</v>
      </c>
      <c r="X695" s="9"/>
      <c r="Y695" s="9"/>
      <c r="Z695" s="9" t="s">
        <v>83</v>
      </c>
      <c r="AA695" s="9" t="s">
        <v>63</v>
      </c>
      <c r="AB695" s="9" t="s">
        <v>63</v>
      </c>
      <c r="AC695" s="9" t="s">
        <v>63</v>
      </c>
      <c r="AD695" s="9" t="s">
        <v>80</v>
      </c>
      <c r="AE695" s="9" t="s">
        <v>63</v>
      </c>
      <c r="AF695" s="9" t="s">
        <v>85</v>
      </c>
      <c r="AG695" s="9" t="s">
        <v>200</v>
      </c>
      <c r="AH695" s="9" t="s">
        <v>66</v>
      </c>
      <c r="AI695" s="9" t="s">
        <v>110</v>
      </c>
      <c r="AJ695" s="9" t="s">
        <v>63</v>
      </c>
      <c r="AK695" s="9" t="s">
        <v>63</v>
      </c>
      <c r="AL695" s="9" t="s">
        <v>63</v>
      </c>
      <c r="AM695" s="9" t="s">
        <v>63</v>
      </c>
      <c r="AN695" s="9" t="s">
        <v>66</v>
      </c>
      <c r="AO695" s="9" t="s">
        <v>81</v>
      </c>
      <c r="AP695" s="9" t="s">
        <v>78</v>
      </c>
      <c r="AQ695" s="9"/>
      <c r="AR695" s="9" t="s">
        <v>137</v>
      </c>
      <c r="AS695" s="9" t="s">
        <v>63</v>
      </c>
      <c r="AT695" s="9"/>
      <c r="AU695" s="9" t="s">
        <v>4692</v>
      </c>
    </row>
    <row r="696" spans="1:47" hidden="1" x14ac:dyDescent="0.25">
      <c r="A696" s="9" t="s">
        <v>4695</v>
      </c>
      <c r="B696" s="9" t="s">
        <v>4696</v>
      </c>
      <c r="C696" s="9" t="s">
        <v>4697</v>
      </c>
      <c r="D696" s="9" t="s">
        <v>82</v>
      </c>
      <c r="E696" s="9" t="s">
        <v>60</v>
      </c>
      <c r="F696" s="9"/>
      <c r="G696" s="9" t="s">
        <v>72</v>
      </c>
      <c r="H696">
        <f t="shared" si="80"/>
        <v>1</v>
      </c>
      <c r="I696" s="9"/>
      <c r="J696" s="9" t="s">
        <v>128</v>
      </c>
      <c r="K696" t="str">
        <f t="shared" si="81"/>
        <v>1</v>
      </c>
      <c r="L696" s="9" t="s">
        <v>64</v>
      </c>
      <c r="M696" t="str">
        <f t="shared" si="82"/>
        <v>0</v>
      </c>
      <c r="N696">
        <f t="shared" si="83"/>
        <v>2</v>
      </c>
      <c r="O696" s="9"/>
      <c r="P696" s="9" t="s">
        <v>65</v>
      </c>
      <c r="Q696" s="9"/>
      <c r="R696" s="7" t="str">
        <f t="shared" si="84"/>
        <v>0</v>
      </c>
      <c r="S696" s="9"/>
      <c r="T696" t="str">
        <f t="shared" si="85"/>
        <v>0</v>
      </c>
      <c r="U696" s="9"/>
      <c r="V696" t="str">
        <f t="shared" si="86"/>
        <v>0</v>
      </c>
      <c r="W696" s="19">
        <f t="shared" si="87"/>
        <v>0</v>
      </c>
      <c r="X696" s="9"/>
      <c r="Y696" s="9"/>
      <c r="Z696" s="9"/>
      <c r="AA696" s="9"/>
      <c r="AB696" s="9"/>
      <c r="AC696" s="9"/>
      <c r="AD696" s="9"/>
      <c r="AE696" s="9"/>
      <c r="AF696" s="9"/>
      <c r="AG696" s="9"/>
      <c r="AH696" s="9"/>
      <c r="AI696" s="9"/>
      <c r="AJ696" s="9"/>
      <c r="AK696" s="9"/>
      <c r="AL696" s="9"/>
      <c r="AM696" s="9"/>
      <c r="AN696" s="9"/>
      <c r="AO696" s="9"/>
      <c r="AP696" s="9"/>
      <c r="AQ696" s="9"/>
      <c r="AR696" s="9" t="s">
        <v>5645</v>
      </c>
      <c r="AS696" s="9"/>
      <c r="AT696" s="9"/>
      <c r="AU696" s="9"/>
    </row>
    <row r="697" spans="1:47" hidden="1" x14ac:dyDescent="0.25">
      <c r="A697" s="9" t="s">
        <v>4698</v>
      </c>
      <c r="B697" s="9" t="s">
        <v>4699</v>
      </c>
      <c r="C697" s="9" t="s">
        <v>4700</v>
      </c>
      <c r="D697" s="9" t="s">
        <v>59</v>
      </c>
      <c r="E697" s="9" t="s">
        <v>60</v>
      </c>
      <c r="F697" s="9"/>
      <c r="G697" s="9" t="s">
        <v>78</v>
      </c>
      <c r="H697">
        <f t="shared" si="80"/>
        <v>0</v>
      </c>
      <c r="I697" s="9"/>
      <c r="J697" s="9" t="s">
        <v>63</v>
      </c>
      <c r="K697" t="str">
        <f t="shared" si="81"/>
        <v>0</v>
      </c>
      <c r="L697" s="9" t="s">
        <v>64</v>
      </c>
      <c r="M697" t="str">
        <f t="shared" si="82"/>
        <v>0</v>
      </c>
      <c r="N697">
        <f t="shared" si="83"/>
        <v>0</v>
      </c>
      <c r="O697" s="9"/>
      <c r="P697" s="9" t="s">
        <v>65</v>
      </c>
      <c r="Q697" s="9" t="s">
        <v>63</v>
      </c>
      <c r="R697" s="7" t="str">
        <f t="shared" si="84"/>
        <v>0</v>
      </c>
      <c r="S697" s="9" t="s">
        <v>80</v>
      </c>
      <c r="T697" t="str">
        <f t="shared" si="85"/>
        <v>0</v>
      </c>
      <c r="U697" s="9" t="s">
        <v>80</v>
      </c>
      <c r="V697" t="str">
        <f t="shared" si="86"/>
        <v>0</v>
      </c>
      <c r="W697" s="19">
        <f t="shared" si="87"/>
        <v>0</v>
      </c>
      <c r="X697" s="9"/>
      <c r="Y697" s="9"/>
      <c r="Z697" s="9" t="s">
        <v>83</v>
      </c>
      <c r="AA697" s="9" t="s">
        <v>63</v>
      </c>
      <c r="AB697" s="9" t="s">
        <v>63</v>
      </c>
      <c r="AC697" s="9" t="s">
        <v>63</v>
      </c>
      <c r="AD697" s="9" t="s">
        <v>80</v>
      </c>
      <c r="AE697" s="9" t="s">
        <v>80</v>
      </c>
      <c r="AF697" s="9" t="s">
        <v>85</v>
      </c>
      <c r="AG697" s="9" t="s">
        <v>4701</v>
      </c>
      <c r="AH697" s="9" t="s">
        <v>66</v>
      </c>
      <c r="AI697" s="9" t="s">
        <v>63</v>
      </c>
      <c r="AJ697" s="9" t="s">
        <v>66</v>
      </c>
      <c r="AK697" s="9" t="s">
        <v>66</v>
      </c>
      <c r="AL697" s="9" t="s">
        <v>63</v>
      </c>
      <c r="AM697" s="9" t="s">
        <v>63</v>
      </c>
      <c r="AN697" s="9" t="s">
        <v>63</v>
      </c>
      <c r="AO697" s="9" t="s">
        <v>288</v>
      </c>
      <c r="AP697" s="9" t="s">
        <v>78</v>
      </c>
      <c r="AQ697" s="9"/>
      <c r="AR697" s="9" t="s">
        <v>63</v>
      </c>
      <c r="AS697" s="9" t="s">
        <v>66</v>
      </c>
      <c r="AT697" s="9"/>
      <c r="AU697" s="9"/>
    </row>
    <row r="698" spans="1:47" x14ac:dyDescent="0.25">
      <c r="A698" s="9" t="s">
        <v>4705</v>
      </c>
      <c r="B698" s="9" t="s">
        <v>4706</v>
      </c>
      <c r="C698" s="9" t="s">
        <v>4707</v>
      </c>
      <c r="D698" s="9" t="s">
        <v>82</v>
      </c>
      <c r="E698" s="9" t="s">
        <v>60</v>
      </c>
      <c r="F698" s="9"/>
      <c r="G698" s="9" t="s">
        <v>78</v>
      </c>
      <c r="H698">
        <f t="shared" si="80"/>
        <v>0</v>
      </c>
      <c r="I698" s="9"/>
      <c r="J698" s="9" t="s">
        <v>63</v>
      </c>
      <c r="K698" t="str">
        <f t="shared" si="81"/>
        <v>0</v>
      </c>
      <c r="L698" s="9" t="s">
        <v>64</v>
      </c>
      <c r="M698" t="str">
        <f t="shared" si="82"/>
        <v>0</v>
      </c>
      <c r="N698">
        <f t="shared" si="83"/>
        <v>0</v>
      </c>
      <c r="O698" s="9"/>
      <c r="P698" s="9" t="s">
        <v>65</v>
      </c>
      <c r="Q698" s="9" t="s">
        <v>63</v>
      </c>
      <c r="R698" s="7" t="str">
        <f t="shared" si="84"/>
        <v>0</v>
      </c>
      <c r="S698" s="9" t="s">
        <v>66</v>
      </c>
      <c r="T698" t="str">
        <f t="shared" si="85"/>
        <v>1</v>
      </c>
      <c r="U698" s="9" t="s">
        <v>63</v>
      </c>
      <c r="V698" t="str">
        <f t="shared" si="86"/>
        <v>0</v>
      </c>
      <c r="W698" s="19">
        <f t="shared" si="87"/>
        <v>1</v>
      </c>
      <c r="X698" s="9" t="s">
        <v>15</v>
      </c>
      <c r="Y698" s="9" t="s">
        <v>4708</v>
      </c>
      <c r="Z698" s="9"/>
      <c r="AA698" s="9"/>
      <c r="AB698" s="9"/>
      <c r="AC698" s="9"/>
      <c r="AD698" s="9"/>
      <c r="AE698" s="9"/>
      <c r="AF698" s="9"/>
      <c r="AG698" s="9"/>
      <c r="AH698" s="9"/>
      <c r="AI698" s="9"/>
      <c r="AJ698" s="9"/>
      <c r="AK698" s="9"/>
      <c r="AL698" s="9"/>
      <c r="AM698" s="9"/>
      <c r="AN698" s="9"/>
      <c r="AO698" s="9"/>
      <c r="AP698" s="9"/>
      <c r="AQ698" s="9"/>
      <c r="AR698" s="9" t="s">
        <v>5645</v>
      </c>
      <c r="AS698" s="9"/>
      <c r="AT698" s="9"/>
      <c r="AU698" s="9"/>
    </row>
    <row r="699" spans="1:47" hidden="1" x14ac:dyDescent="0.25">
      <c r="A699" s="9" t="s">
        <v>4709</v>
      </c>
      <c r="B699" s="9" t="s">
        <v>4710</v>
      </c>
      <c r="C699" s="9" t="s">
        <v>4711</v>
      </c>
      <c r="D699" s="9" t="s">
        <v>59</v>
      </c>
      <c r="E699" s="9" t="s">
        <v>60</v>
      </c>
      <c r="F699" s="9"/>
      <c r="G699" s="9" t="s">
        <v>78</v>
      </c>
      <c r="H699">
        <f t="shared" si="80"/>
        <v>0</v>
      </c>
      <c r="I699" s="9"/>
      <c r="J699" s="9" t="s">
        <v>63</v>
      </c>
      <c r="K699" t="str">
        <f t="shared" si="81"/>
        <v>0</v>
      </c>
      <c r="L699" s="9" t="s">
        <v>64</v>
      </c>
      <c r="M699" t="str">
        <f t="shared" si="82"/>
        <v>0</v>
      </c>
      <c r="N699">
        <f t="shared" si="83"/>
        <v>0</v>
      </c>
      <c r="O699" s="9"/>
      <c r="P699" s="9" t="s">
        <v>65</v>
      </c>
      <c r="Q699" s="9" t="s">
        <v>63</v>
      </c>
      <c r="R699" s="7" t="str">
        <f t="shared" si="84"/>
        <v>0</v>
      </c>
      <c r="S699" s="9" t="s">
        <v>80</v>
      </c>
      <c r="T699" t="str">
        <f t="shared" si="85"/>
        <v>0</v>
      </c>
      <c r="U699" s="9" t="s">
        <v>80</v>
      </c>
      <c r="V699" t="str">
        <f t="shared" si="86"/>
        <v>0</v>
      </c>
      <c r="W699" s="19">
        <f t="shared" si="87"/>
        <v>0</v>
      </c>
      <c r="X699" s="9"/>
      <c r="Y699" s="9"/>
      <c r="Z699" s="9" t="s">
        <v>83</v>
      </c>
      <c r="AA699" s="9" t="s">
        <v>66</v>
      </c>
      <c r="AB699" s="9" t="s">
        <v>63</v>
      </c>
      <c r="AC699" s="9" t="s">
        <v>63</v>
      </c>
      <c r="AD699" s="9" t="s">
        <v>80</v>
      </c>
      <c r="AE699" s="9" t="s">
        <v>63</v>
      </c>
      <c r="AF699" s="9" t="s">
        <v>85</v>
      </c>
      <c r="AG699" s="9" t="s">
        <v>4712</v>
      </c>
      <c r="AH699" s="9" t="s">
        <v>66</v>
      </c>
      <c r="AI699" s="9" t="s">
        <v>63</v>
      </c>
      <c r="AJ699" s="9" t="s">
        <v>63</v>
      </c>
      <c r="AK699" s="9" t="s">
        <v>66</v>
      </c>
      <c r="AL699" s="9" t="s">
        <v>63</v>
      </c>
      <c r="AM699" s="9" t="s">
        <v>66</v>
      </c>
      <c r="AN699" s="9" t="s">
        <v>63</v>
      </c>
      <c r="AO699" s="9" t="s">
        <v>288</v>
      </c>
      <c r="AP699" s="9" t="s">
        <v>78</v>
      </c>
      <c r="AQ699" s="9"/>
      <c r="AR699" s="9" t="s">
        <v>63</v>
      </c>
      <c r="AS699" s="9" t="s">
        <v>63</v>
      </c>
      <c r="AT699" s="9"/>
      <c r="AU699" s="9" t="s">
        <v>1994</v>
      </c>
    </row>
    <row r="700" spans="1:47" hidden="1" x14ac:dyDescent="0.25">
      <c r="A700" s="9" t="s">
        <v>4717</v>
      </c>
      <c r="B700" s="9" t="s">
        <v>4718</v>
      </c>
      <c r="C700" s="9" t="s">
        <v>4719</v>
      </c>
      <c r="D700" s="9" t="s">
        <v>59</v>
      </c>
      <c r="E700" s="9" t="s">
        <v>60</v>
      </c>
      <c r="F700" s="9" t="s">
        <v>4720</v>
      </c>
      <c r="G700" s="9" t="s">
        <v>133</v>
      </c>
      <c r="H700">
        <f t="shared" si="80"/>
        <v>0</v>
      </c>
      <c r="I700" s="9"/>
      <c r="J700" s="9" t="s">
        <v>63</v>
      </c>
      <c r="K700" t="str">
        <f t="shared" si="81"/>
        <v>0</v>
      </c>
      <c r="L700" s="9" t="s">
        <v>207</v>
      </c>
      <c r="M700" t="str">
        <f t="shared" si="82"/>
        <v>1</v>
      </c>
      <c r="N700">
        <f t="shared" si="83"/>
        <v>1</v>
      </c>
      <c r="O700" s="9" t="s">
        <v>842</v>
      </c>
      <c r="P700" s="9" t="s">
        <v>65</v>
      </c>
      <c r="Q700" s="9"/>
      <c r="R700" s="7" t="str">
        <f t="shared" si="84"/>
        <v>0</v>
      </c>
      <c r="S700" s="9"/>
      <c r="T700" t="str">
        <f t="shared" si="85"/>
        <v>0</v>
      </c>
      <c r="U700" s="9"/>
      <c r="V700" t="str">
        <f t="shared" si="86"/>
        <v>0</v>
      </c>
      <c r="W700" s="19">
        <f t="shared" si="87"/>
        <v>0</v>
      </c>
      <c r="X700" s="9"/>
      <c r="Y700" s="9"/>
      <c r="Z700" s="9"/>
      <c r="AA700" s="9"/>
      <c r="AB700" s="9"/>
      <c r="AC700" s="9"/>
      <c r="AD700" s="9"/>
      <c r="AE700" s="9"/>
      <c r="AF700" s="9"/>
      <c r="AG700" s="9"/>
      <c r="AH700" s="9"/>
      <c r="AI700" s="9"/>
      <c r="AJ700" s="9"/>
      <c r="AK700" s="9"/>
      <c r="AL700" s="9"/>
      <c r="AM700" s="9"/>
      <c r="AN700" s="9"/>
      <c r="AO700" s="9"/>
      <c r="AP700" s="9"/>
      <c r="AQ700" s="9"/>
      <c r="AR700" s="9" t="s">
        <v>5645</v>
      </c>
      <c r="AS700" s="9"/>
      <c r="AT700" s="9"/>
      <c r="AU700" s="9"/>
    </row>
    <row r="701" spans="1:47" hidden="1" x14ac:dyDescent="0.25">
      <c r="A701" s="9" t="s">
        <v>4721</v>
      </c>
      <c r="B701" s="9" t="s">
        <v>4722</v>
      </c>
      <c r="C701" s="9" t="s">
        <v>4723</v>
      </c>
      <c r="D701" s="9" t="s">
        <v>82</v>
      </c>
      <c r="E701" s="9" t="s">
        <v>60</v>
      </c>
      <c r="F701" s="9"/>
      <c r="G701" s="9" t="s">
        <v>72</v>
      </c>
      <c r="H701">
        <f t="shared" si="80"/>
        <v>1</v>
      </c>
      <c r="I701" s="9"/>
      <c r="J701" s="9" t="s">
        <v>63</v>
      </c>
      <c r="K701" t="str">
        <f t="shared" si="81"/>
        <v>0</v>
      </c>
      <c r="L701" s="9" t="s">
        <v>64</v>
      </c>
      <c r="M701" t="str">
        <f t="shared" si="82"/>
        <v>0</v>
      </c>
      <c r="N701">
        <f t="shared" si="83"/>
        <v>1</v>
      </c>
      <c r="O701" s="9"/>
      <c r="P701" s="9" t="s">
        <v>65</v>
      </c>
      <c r="Q701" s="9"/>
      <c r="R701" s="7" t="str">
        <f t="shared" si="84"/>
        <v>0</v>
      </c>
      <c r="S701" s="9"/>
      <c r="T701" t="str">
        <f t="shared" si="85"/>
        <v>0</v>
      </c>
      <c r="U701" s="9"/>
      <c r="V701" t="str">
        <f t="shared" si="86"/>
        <v>0</v>
      </c>
      <c r="W701" s="19">
        <f t="shared" si="87"/>
        <v>0</v>
      </c>
      <c r="X701" s="9"/>
      <c r="Y701" s="9"/>
      <c r="Z701" s="9"/>
      <c r="AA701" s="9"/>
      <c r="AB701" s="9"/>
      <c r="AC701" s="9"/>
      <c r="AD701" s="9"/>
      <c r="AE701" s="9"/>
      <c r="AF701" s="9"/>
      <c r="AG701" s="9"/>
      <c r="AH701" s="9"/>
      <c r="AI701" s="9"/>
      <c r="AJ701" s="9"/>
      <c r="AK701" s="9"/>
      <c r="AL701" s="9"/>
      <c r="AM701" s="9"/>
      <c r="AN701" s="9"/>
      <c r="AO701" s="9"/>
      <c r="AP701" s="9"/>
      <c r="AQ701" s="9"/>
      <c r="AR701" s="9" t="s">
        <v>5645</v>
      </c>
      <c r="AS701" s="9"/>
      <c r="AT701" s="9"/>
      <c r="AU701" s="9"/>
    </row>
    <row r="702" spans="1:47" x14ac:dyDescent="0.25">
      <c r="A702" s="9" t="s">
        <v>4724</v>
      </c>
      <c r="B702" s="9" t="s">
        <v>4725</v>
      </c>
      <c r="C702" s="9" t="s">
        <v>4726</v>
      </c>
      <c r="D702" s="9" t="s">
        <v>82</v>
      </c>
      <c r="E702" s="9" t="s">
        <v>60</v>
      </c>
      <c r="F702" s="9"/>
      <c r="G702" s="9" t="s">
        <v>341</v>
      </c>
      <c r="H702">
        <f t="shared" si="80"/>
        <v>0</v>
      </c>
      <c r="I702" s="9"/>
      <c r="J702" s="9" t="s">
        <v>63</v>
      </c>
      <c r="K702" t="str">
        <f t="shared" si="81"/>
        <v>0</v>
      </c>
      <c r="L702" s="9" t="s">
        <v>64</v>
      </c>
      <c r="M702" t="str">
        <f t="shared" si="82"/>
        <v>0</v>
      </c>
      <c r="N702">
        <f t="shared" si="83"/>
        <v>0</v>
      </c>
      <c r="O702" s="9"/>
      <c r="P702" s="9" t="s">
        <v>65</v>
      </c>
      <c r="Q702" s="9" t="s">
        <v>63</v>
      </c>
      <c r="R702" s="7" t="str">
        <f t="shared" si="84"/>
        <v>0</v>
      </c>
      <c r="S702" s="9" t="s">
        <v>80</v>
      </c>
      <c r="T702" t="str">
        <f t="shared" si="85"/>
        <v>0</v>
      </c>
      <c r="U702" s="9" t="s">
        <v>63</v>
      </c>
      <c r="V702" t="str">
        <f t="shared" si="86"/>
        <v>0</v>
      </c>
      <c r="W702" s="19">
        <f t="shared" si="87"/>
        <v>0</v>
      </c>
      <c r="X702" s="9"/>
      <c r="Y702" s="9"/>
      <c r="Z702" s="9" t="s">
        <v>83</v>
      </c>
      <c r="AA702" s="9" t="s">
        <v>63</v>
      </c>
      <c r="AB702" s="9" t="s">
        <v>63</v>
      </c>
      <c r="AC702" s="9" t="s">
        <v>110</v>
      </c>
      <c r="AD702" s="9" t="s">
        <v>80</v>
      </c>
      <c r="AE702" s="9" t="s">
        <v>80</v>
      </c>
      <c r="AF702" s="9" t="s">
        <v>85</v>
      </c>
      <c r="AG702" s="9" t="s">
        <v>212</v>
      </c>
      <c r="AH702" s="9" t="s">
        <v>66</v>
      </c>
      <c r="AI702" s="9" t="s">
        <v>134</v>
      </c>
      <c r="AJ702" s="9" t="s">
        <v>135</v>
      </c>
      <c r="AK702" s="9" t="s">
        <v>66</v>
      </c>
      <c r="AL702" s="9" t="s">
        <v>63</v>
      </c>
      <c r="AM702" s="9" t="s">
        <v>134</v>
      </c>
      <c r="AN702" s="9" t="s">
        <v>66</v>
      </c>
      <c r="AO702" s="9" t="s">
        <v>81</v>
      </c>
      <c r="AP702" s="9" t="s">
        <v>136</v>
      </c>
      <c r="AQ702" s="9"/>
      <c r="AR702" s="9" t="s">
        <v>137</v>
      </c>
      <c r="AS702" s="9" t="s">
        <v>63</v>
      </c>
      <c r="AT702" s="9"/>
      <c r="AU702" s="9" t="s">
        <v>1923</v>
      </c>
    </row>
    <row r="703" spans="1:47" hidden="1" x14ac:dyDescent="0.25">
      <c r="A703" s="9" t="s">
        <v>4728</v>
      </c>
      <c r="B703" s="9" t="s">
        <v>4729</v>
      </c>
      <c r="C703" s="9" t="s">
        <v>4730</v>
      </c>
      <c r="D703" s="9" t="s">
        <v>82</v>
      </c>
      <c r="E703" s="9" t="s">
        <v>60</v>
      </c>
      <c r="F703" s="9"/>
      <c r="G703" s="9" t="s">
        <v>78</v>
      </c>
      <c r="H703">
        <f t="shared" si="80"/>
        <v>0</v>
      </c>
      <c r="I703" s="9"/>
      <c r="J703" s="9" t="s">
        <v>63</v>
      </c>
      <c r="K703" t="str">
        <f t="shared" si="81"/>
        <v>0</v>
      </c>
      <c r="L703" s="9" t="s">
        <v>64</v>
      </c>
      <c r="M703" t="str">
        <f t="shared" si="82"/>
        <v>0</v>
      </c>
      <c r="N703">
        <f t="shared" si="83"/>
        <v>0</v>
      </c>
      <c r="O703" s="9"/>
      <c r="P703" s="9" t="s">
        <v>65</v>
      </c>
      <c r="Q703" s="9" t="s">
        <v>63</v>
      </c>
      <c r="R703" s="7" t="str">
        <f t="shared" si="84"/>
        <v>0</v>
      </c>
      <c r="S703" s="9" t="s">
        <v>79</v>
      </c>
      <c r="T703" t="str">
        <f t="shared" si="85"/>
        <v>0</v>
      </c>
      <c r="U703" s="9" t="s">
        <v>80</v>
      </c>
      <c r="V703" t="str">
        <f t="shared" si="86"/>
        <v>0</v>
      </c>
      <c r="W703" s="19">
        <f t="shared" si="87"/>
        <v>0</v>
      </c>
      <c r="X703" s="9"/>
      <c r="Y703" s="9"/>
      <c r="Z703" s="9" t="s">
        <v>83</v>
      </c>
      <c r="AA703" s="9" t="s">
        <v>63</v>
      </c>
      <c r="AB703" s="9" t="s">
        <v>63</v>
      </c>
      <c r="AC703" s="9" t="s">
        <v>63</v>
      </c>
      <c r="AD703" s="9" t="s">
        <v>80</v>
      </c>
      <c r="AE703" s="9" t="s">
        <v>63</v>
      </c>
      <c r="AF703" s="9" t="s">
        <v>85</v>
      </c>
      <c r="AG703" s="9" t="s">
        <v>3062</v>
      </c>
      <c r="AH703" s="9" t="s">
        <v>66</v>
      </c>
      <c r="AI703" s="9" t="s">
        <v>63</v>
      </c>
      <c r="AJ703" s="9" t="s">
        <v>63</v>
      </c>
      <c r="AK703" s="9" t="s">
        <v>63</v>
      </c>
      <c r="AL703" s="9" t="s">
        <v>63</v>
      </c>
      <c r="AM703" s="9" t="s">
        <v>63</v>
      </c>
      <c r="AN703" s="9" t="s">
        <v>63</v>
      </c>
      <c r="AO703" s="9" t="s">
        <v>288</v>
      </c>
      <c r="AP703" s="9" t="s">
        <v>78</v>
      </c>
      <c r="AQ703" s="9"/>
      <c r="AR703" s="9" t="s">
        <v>63</v>
      </c>
      <c r="AS703" s="9" t="s">
        <v>63</v>
      </c>
      <c r="AT703" s="9" t="s">
        <v>1161</v>
      </c>
      <c r="AU703" s="9" t="s">
        <v>1081</v>
      </c>
    </row>
    <row r="704" spans="1:47" hidden="1" x14ac:dyDescent="0.25">
      <c r="A704" s="9" t="s">
        <v>4733</v>
      </c>
      <c r="B704" s="9" t="s">
        <v>4734</v>
      </c>
      <c r="C704" s="9" t="s">
        <v>4735</v>
      </c>
      <c r="D704" s="9" t="s">
        <v>225</v>
      </c>
      <c r="E704" s="9" t="s">
        <v>60</v>
      </c>
      <c r="F704" s="9"/>
      <c r="G704" s="9" t="s">
        <v>78</v>
      </c>
      <c r="H704">
        <f t="shared" si="80"/>
        <v>0</v>
      </c>
      <c r="I704" s="9"/>
      <c r="J704" s="9" t="s">
        <v>63</v>
      </c>
      <c r="K704" t="str">
        <f t="shared" si="81"/>
        <v>0</v>
      </c>
      <c r="L704" s="9" t="s">
        <v>64</v>
      </c>
      <c r="M704" t="str">
        <f t="shared" si="82"/>
        <v>0</v>
      </c>
      <c r="N704">
        <f t="shared" si="83"/>
        <v>0</v>
      </c>
      <c r="O704" s="9"/>
      <c r="P704" s="9" t="s">
        <v>65</v>
      </c>
      <c r="Q704" s="9" t="s">
        <v>63</v>
      </c>
      <c r="R704" s="7" t="str">
        <f t="shared" si="84"/>
        <v>0</v>
      </c>
      <c r="S704" s="9" t="s">
        <v>79</v>
      </c>
      <c r="T704" t="str">
        <f t="shared" si="85"/>
        <v>0</v>
      </c>
      <c r="U704" s="9" t="s">
        <v>80</v>
      </c>
      <c r="V704" t="str">
        <f t="shared" si="86"/>
        <v>0</v>
      </c>
      <c r="W704" s="19">
        <f t="shared" si="87"/>
        <v>0</v>
      </c>
      <c r="X704" s="9"/>
      <c r="Y704" s="9"/>
      <c r="Z704" s="9" t="s">
        <v>83</v>
      </c>
      <c r="AA704" s="9" t="s">
        <v>63</v>
      </c>
      <c r="AB704" s="9" t="s">
        <v>63</v>
      </c>
      <c r="AC704" s="9" t="s">
        <v>63</v>
      </c>
      <c r="AD704" s="9" t="s">
        <v>80</v>
      </c>
      <c r="AE704" s="9" t="s">
        <v>110</v>
      </c>
      <c r="AF704" s="9" t="s">
        <v>85</v>
      </c>
      <c r="AG704" s="9" t="s">
        <v>4736</v>
      </c>
      <c r="AH704" s="9" t="s">
        <v>66</v>
      </c>
      <c r="AI704" s="9" t="s">
        <v>63</v>
      </c>
      <c r="AJ704" s="9" t="s">
        <v>63</v>
      </c>
      <c r="AK704" s="9" t="s">
        <v>66</v>
      </c>
      <c r="AL704" s="9" t="s">
        <v>63</v>
      </c>
      <c r="AM704" s="9" t="s">
        <v>63</v>
      </c>
      <c r="AN704" s="9" t="s">
        <v>63</v>
      </c>
      <c r="AO704" s="9" t="s">
        <v>81</v>
      </c>
      <c r="AP704" s="9" t="s">
        <v>78</v>
      </c>
      <c r="AQ704" s="9"/>
      <c r="AR704" s="9" t="s">
        <v>63</v>
      </c>
      <c r="AS704" s="9" t="s">
        <v>63</v>
      </c>
      <c r="AT704" s="9"/>
      <c r="AU704" s="9" t="s">
        <v>2384</v>
      </c>
    </row>
    <row r="705" spans="1:47" x14ac:dyDescent="0.25">
      <c r="A705" s="9" t="s">
        <v>4739</v>
      </c>
      <c r="B705" s="9" t="s">
        <v>4740</v>
      </c>
      <c r="C705" s="9" t="s">
        <v>4741</v>
      </c>
      <c r="D705" s="9" t="s">
        <v>225</v>
      </c>
      <c r="E705" s="9" t="s">
        <v>60</v>
      </c>
      <c r="F705" s="9"/>
      <c r="G705" s="9" t="s">
        <v>78</v>
      </c>
      <c r="H705">
        <f t="shared" si="80"/>
        <v>0</v>
      </c>
      <c r="I705" s="9"/>
      <c r="J705" s="9" t="s">
        <v>63</v>
      </c>
      <c r="K705" t="str">
        <f t="shared" si="81"/>
        <v>0</v>
      </c>
      <c r="L705" s="9" t="s">
        <v>64</v>
      </c>
      <c r="M705" t="str">
        <f t="shared" si="82"/>
        <v>0</v>
      </c>
      <c r="N705">
        <f t="shared" si="83"/>
        <v>0</v>
      </c>
      <c r="O705" s="9"/>
      <c r="P705" s="9" t="s">
        <v>65</v>
      </c>
      <c r="Q705" s="9" t="s">
        <v>63</v>
      </c>
      <c r="R705" s="7" t="str">
        <f t="shared" si="84"/>
        <v>0</v>
      </c>
      <c r="S705" s="9" t="s">
        <v>79</v>
      </c>
      <c r="T705" t="str">
        <f t="shared" si="85"/>
        <v>0</v>
      </c>
      <c r="U705" s="9" t="s">
        <v>63</v>
      </c>
      <c r="V705" t="str">
        <f t="shared" si="86"/>
        <v>0</v>
      </c>
      <c r="W705" s="19">
        <f t="shared" si="87"/>
        <v>0</v>
      </c>
      <c r="X705" s="9"/>
      <c r="Y705" s="9"/>
      <c r="Z705" s="9" t="s">
        <v>83</v>
      </c>
      <c r="AA705" s="9" t="s">
        <v>63</v>
      </c>
      <c r="AB705" s="9" t="s">
        <v>63</v>
      </c>
      <c r="AC705" s="9" t="s">
        <v>63</v>
      </c>
      <c r="AD705" s="9" t="s">
        <v>80</v>
      </c>
      <c r="AE705" s="9" t="s">
        <v>110</v>
      </c>
      <c r="AF705" s="9" t="s">
        <v>110</v>
      </c>
      <c r="AG705" s="9"/>
      <c r="AH705" s="9" t="s">
        <v>66</v>
      </c>
      <c r="AI705" s="9" t="s">
        <v>63</v>
      </c>
      <c r="AJ705" s="9" t="s">
        <v>66</v>
      </c>
      <c r="AK705" s="9" t="s">
        <v>63</v>
      </c>
      <c r="AL705" s="9" t="s">
        <v>63</v>
      </c>
      <c r="AM705" s="9" t="s">
        <v>66</v>
      </c>
      <c r="AN705" s="9" t="s">
        <v>63</v>
      </c>
      <c r="AO705" s="9" t="s">
        <v>81</v>
      </c>
      <c r="AP705" s="9" t="s">
        <v>213</v>
      </c>
      <c r="AQ705" s="9"/>
      <c r="AR705" s="9" t="s">
        <v>63</v>
      </c>
      <c r="AS705" s="9" t="s">
        <v>63</v>
      </c>
      <c r="AT705" s="9" t="s">
        <v>255</v>
      </c>
      <c r="AU705" s="9" t="s">
        <v>1470</v>
      </c>
    </row>
    <row r="706" spans="1:47" hidden="1" x14ac:dyDescent="0.25">
      <c r="A706" s="9" t="s">
        <v>4748</v>
      </c>
      <c r="B706" s="9" t="s">
        <v>4749</v>
      </c>
      <c r="C706" s="9" t="s">
        <v>4750</v>
      </c>
      <c r="D706" s="9" t="s">
        <v>82</v>
      </c>
      <c r="E706" s="9" t="s">
        <v>60</v>
      </c>
      <c r="F706" s="9"/>
      <c r="G706" s="9" t="s">
        <v>118</v>
      </c>
      <c r="H706">
        <f t="shared" si="80"/>
        <v>0</v>
      </c>
      <c r="I706" s="9"/>
      <c r="J706" s="9" t="s">
        <v>63</v>
      </c>
      <c r="K706" t="str">
        <f t="shared" si="81"/>
        <v>0</v>
      </c>
      <c r="L706" s="9" t="s">
        <v>64</v>
      </c>
      <c r="M706" t="str">
        <f t="shared" si="82"/>
        <v>0</v>
      </c>
      <c r="N706">
        <f t="shared" si="83"/>
        <v>0</v>
      </c>
      <c r="O706" s="9"/>
      <c r="P706" s="9" t="s">
        <v>73</v>
      </c>
      <c r="Q706" s="9" t="s">
        <v>66</v>
      </c>
      <c r="R706" s="7" t="str">
        <f t="shared" si="84"/>
        <v>1</v>
      </c>
      <c r="S706" s="9" t="s">
        <v>66</v>
      </c>
      <c r="T706" t="str">
        <f t="shared" si="85"/>
        <v>1</v>
      </c>
      <c r="U706" s="9" t="s">
        <v>66</v>
      </c>
      <c r="V706" t="str">
        <f t="shared" si="86"/>
        <v>1</v>
      </c>
      <c r="W706" s="19">
        <f t="shared" si="87"/>
        <v>3</v>
      </c>
      <c r="X706" s="9" t="s">
        <v>15</v>
      </c>
      <c r="Y706" s="9" t="s">
        <v>4751</v>
      </c>
      <c r="Z706" s="9"/>
      <c r="AA706" s="9"/>
      <c r="AB706" s="9"/>
      <c r="AC706" s="9"/>
      <c r="AD706" s="9"/>
      <c r="AE706" s="9"/>
      <c r="AF706" s="9"/>
      <c r="AG706" s="9"/>
      <c r="AH706" s="9"/>
      <c r="AI706" s="9"/>
      <c r="AJ706" s="9"/>
      <c r="AK706" s="9"/>
      <c r="AL706" s="9"/>
      <c r="AM706" s="9"/>
      <c r="AN706" s="9"/>
      <c r="AO706" s="9"/>
      <c r="AP706" s="9"/>
      <c r="AQ706" s="9"/>
      <c r="AR706" s="9" t="s">
        <v>5645</v>
      </c>
      <c r="AS706" s="9"/>
      <c r="AT706" s="9"/>
      <c r="AU706" s="9"/>
    </row>
    <row r="707" spans="1:47" hidden="1" x14ac:dyDescent="0.25">
      <c r="A707" s="9" t="s">
        <v>4752</v>
      </c>
      <c r="B707" s="9" t="s">
        <v>4753</v>
      </c>
      <c r="C707" s="9" t="s">
        <v>4754</v>
      </c>
      <c r="D707" s="9" t="s">
        <v>82</v>
      </c>
      <c r="E707" s="9" t="s">
        <v>60</v>
      </c>
      <c r="F707" s="9" t="s">
        <v>4755</v>
      </c>
      <c r="G707" s="9" t="s">
        <v>78</v>
      </c>
      <c r="H707">
        <f t="shared" ref="H707:H770" si="88">COUNTIF(G707,"*(EXCLUDE)*")</f>
        <v>0</v>
      </c>
      <c r="I707" s="9"/>
      <c r="J707" s="9" t="s">
        <v>63</v>
      </c>
      <c r="K707" t="str">
        <f t="shared" ref="K707:K770" si="89">IF(J707="No (EXCLUDE)","1","0")</f>
        <v>0</v>
      </c>
      <c r="L707" s="9" t="s">
        <v>64</v>
      </c>
      <c r="M707" t="str">
        <f t="shared" ref="M707:M770" si="90">IF(L707="Other (EXCLUDE)","1","0")</f>
        <v>0</v>
      </c>
      <c r="N707">
        <f t="shared" ref="N707:N770" si="91">H707+K707+M707</f>
        <v>0</v>
      </c>
      <c r="O707" s="9"/>
      <c r="P707" s="9" t="s">
        <v>73</v>
      </c>
      <c r="Q707" s="9" t="s">
        <v>66</v>
      </c>
      <c r="R707" s="7" t="str">
        <f t="shared" ref="R707:R770" si="92">IF(Q707="No","1","0")</f>
        <v>1</v>
      </c>
      <c r="S707" s="9" t="s">
        <v>66</v>
      </c>
      <c r="T707" t="str">
        <f t="shared" ref="T707:T770" si="93">IF(S707="No","1","0")</f>
        <v>1</v>
      </c>
      <c r="U707" s="9" t="s">
        <v>66</v>
      </c>
      <c r="V707" t="str">
        <f t="shared" ref="V707:V770" si="94">IF(U707="No","1","0")</f>
        <v>1</v>
      </c>
      <c r="W707" s="19">
        <f t="shared" ref="W707:W770" si="95">R707+T707+V707</f>
        <v>3</v>
      </c>
      <c r="X707" s="9" t="s">
        <v>15</v>
      </c>
      <c r="Y707" s="9" t="s">
        <v>4756</v>
      </c>
      <c r="Z707" s="9"/>
      <c r="AA707" s="9"/>
      <c r="AB707" s="9"/>
      <c r="AC707" s="9"/>
      <c r="AD707" s="9"/>
      <c r="AE707" s="9"/>
      <c r="AF707" s="9"/>
      <c r="AG707" s="9"/>
      <c r="AH707" s="9"/>
      <c r="AI707" s="9"/>
      <c r="AJ707" s="9"/>
      <c r="AK707" s="9"/>
      <c r="AL707" s="9"/>
      <c r="AM707" s="9"/>
      <c r="AN707" s="9"/>
      <c r="AO707" s="9"/>
      <c r="AP707" s="9"/>
      <c r="AQ707" s="9"/>
      <c r="AR707" s="9" t="s">
        <v>5645</v>
      </c>
      <c r="AS707" s="9"/>
      <c r="AT707" s="9"/>
      <c r="AU707" s="9"/>
    </row>
    <row r="708" spans="1:47" hidden="1" x14ac:dyDescent="0.25">
      <c r="A708" s="9" t="s">
        <v>4757</v>
      </c>
      <c r="B708" s="9" t="s">
        <v>4758</v>
      </c>
      <c r="C708" s="9" t="s">
        <v>4759</v>
      </c>
      <c r="D708" s="9" t="s">
        <v>82</v>
      </c>
      <c r="E708" s="9" t="s">
        <v>60</v>
      </c>
      <c r="F708" s="9" t="s">
        <v>4760</v>
      </c>
      <c r="G708" s="9" t="s">
        <v>743</v>
      </c>
      <c r="H708">
        <f t="shared" si="88"/>
        <v>1</v>
      </c>
      <c r="I708" s="9"/>
      <c r="J708" s="9" t="s">
        <v>63</v>
      </c>
      <c r="K708" t="str">
        <f t="shared" si="89"/>
        <v>0</v>
      </c>
      <c r="L708" s="9" t="s">
        <v>64</v>
      </c>
      <c r="M708" t="str">
        <f t="shared" si="90"/>
        <v>0</v>
      </c>
      <c r="N708">
        <f t="shared" si="91"/>
        <v>1</v>
      </c>
      <c r="O708" s="9"/>
      <c r="P708" s="9" t="s">
        <v>73</v>
      </c>
      <c r="Q708" s="9"/>
      <c r="R708" s="7" t="str">
        <f t="shared" si="92"/>
        <v>0</v>
      </c>
      <c r="S708" s="9"/>
      <c r="T708" t="str">
        <f t="shared" si="93"/>
        <v>0</v>
      </c>
      <c r="U708" s="9"/>
      <c r="V708" t="str">
        <f t="shared" si="94"/>
        <v>0</v>
      </c>
      <c r="W708" s="19">
        <f t="shared" si="95"/>
        <v>0</v>
      </c>
      <c r="X708" s="9"/>
      <c r="Y708" s="9"/>
      <c r="Z708" s="9"/>
      <c r="AA708" s="9"/>
      <c r="AB708" s="9"/>
      <c r="AC708" s="9"/>
      <c r="AD708" s="9"/>
      <c r="AE708" s="9"/>
      <c r="AF708" s="9"/>
      <c r="AG708" s="9"/>
      <c r="AH708" s="9"/>
      <c r="AI708" s="9"/>
      <c r="AJ708" s="9"/>
      <c r="AK708" s="9"/>
      <c r="AL708" s="9"/>
      <c r="AM708" s="9"/>
      <c r="AN708" s="9"/>
      <c r="AO708" s="9"/>
      <c r="AP708" s="9"/>
      <c r="AQ708" s="9"/>
      <c r="AR708" s="9" t="s">
        <v>5645</v>
      </c>
      <c r="AS708" s="9"/>
      <c r="AT708" s="9"/>
      <c r="AU708" s="9"/>
    </row>
    <row r="709" spans="1:47" hidden="1" x14ac:dyDescent="0.25">
      <c r="A709" s="9" t="s">
        <v>4763</v>
      </c>
      <c r="B709" s="9" t="s">
        <v>4764</v>
      </c>
      <c r="C709" s="9" t="s">
        <v>4765</v>
      </c>
      <c r="D709" s="9" t="s">
        <v>82</v>
      </c>
      <c r="E709" s="9" t="s">
        <v>60</v>
      </c>
      <c r="F709" s="9"/>
      <c r="G709" s="9" t="s">
        <v>78</v>
      </c>
      <c r="H709">
        <f t="shared" si="88"/>
        <v>0</v>
      </c>
      <c r="I709" s="9"/>
      <c r="J709" s="9" t="s">
        <v>63</v>
      </c>
      <c r="K709" t="str">
        <f t="shared" si="89"/>
        <v>0</v>
      </c>
      <c r="L709" s="9" t="s">
        <v>64</v>
      </c>
      <c r="M709" t="str">
        <f t="shared" si="90"/>
        <v>0</v>
      </c>
      <c r="N709">
        <f t="shared" si="91"/>
        <v>0</v>
      </c>
      <c r="O709" s="9"/>
      <c r="P709" s="9" t="s">
        <v>73</v>
      </c>
      <c r="Q709" s="9" t="s">
        <v>63</v>
      </c>
      <c r="R709" s="7" t="str">
        <f t="shared" si="92"/>
        <v>0</v>
      </c>
      <c r="S709" s="9" t="s">
        <v>80</v>
      </c>
      <c r="T709" t="str">
        <f t="shared" si="93"/>
        <v>0</v>
      </c>
      <c r="U709" s="9" t="s">
        <v>80</v>
      </c>
      <c r="V709" t="str">
        <f t="shared" si="94"/>
        <v>0</v>
      </c>
      <c r="W709" s="19">
        <f t="shared" si="95"/>
        <v>0</v>
      </c>
      <c r="X709" s="9"/>
      <c r="Y709" s="9"/>
      <c r="Z709" s="9" t="s">
        <v>83</v>
      </c>
      <c r="AA709" s="9" t="s">
        <v>63</v>
      </c>
      <c r="AB709" s="9" t="s">
        <v>63</v>
      </c>
      <c r="AC709" s="9" t="s">
        <v>63</v>
      </c>
      <c r="AD709" s="9" t="s">
        <v>80</v>
      </c>
      <c r="AE709" s="9" t="s">
        <v>80</v>
      </c>
      <c r="AF709" s="9" t="s">
        <v>85</v>
      </c>
      <c r="AG709" s="9" t="s">
        <v>4766</v>
      </c>
      <c r="AH709" s="9" t="s">
        <v>66</v>
      </c>
      <c r="AI709" s="9" t="s">
        <v>63</v>
      </c>
      <c r="AJ709" s="9" t="s">
        <v>63</v>
      </c>
      <c r="AK709" s="9" t="s">
        <v>63</v>
      </c>
      <c r="AL709" s="9" t="s">
        <v>63</v>
      </c>
      <c r="AM709" s="9" t="s">
        <v>63</v>
      </c>
      <c r="AN709" s="9" t="s">
        <v>63</v>
      </c>
      <c r="AO709" s="9" t="s">
        <v>288</v>
      </c>
      <c r="AP709" s="9" t="s">
        <v>78</v>
      </c>
      <c r="AQ709" s="9"/>
      <c r="AR709" s="9" t="s">
        <v>137</v>
      </c>
      <c r="AS709" s="9" t="s">
        <v>63</v>
      </c>
      <c r="AT709" s="9" t="s">
        <v>138</v>
      </c>
      <c r="AU709" s="9" t="s">
        <v>1903</v>
      </c>
    </row>
    <row r="710" spans="1:47" x14ac:dyDescent="0.25">
      <c r="A710" s="9" t="s">
        <v>4770</v>
      </c>
      <c r="B710" s="9" t="s">
        <v>4771</v>
      </c>
      <c r="C710" s="9" t="s">
        <v>4772</v>
      </c>
      <c r="D710" s="9" t="s">
        <v>59</v>
      </c>
      <c r="E710" s="9" t="s">
        <v>60</v>
      </c>
      <c r="F710" s="9"/>
      <c r="G710" s="9" t="s">
        <v>78</v>
      </c>
      <c r="H710">
        <f t="shared" si="88"/>
        <v>0</v>
      </c>
      <c r="I710" s="9"/>
      <c r="J710" s="9" t="s">
        <v>63</v>
      </c>
      <c r="K710" t="str">
        <f t="shared" si="89"/>
        <v>0</v>
      </c>
      <c r="L710" s="9" t="s">
        <v>64</v>
      </c>
      <c r="M710" t="str">
        <f t="shared" si="90"/>
        <v>0</v>
      </c>
      <c r="N710">
        <f t="shared" si="91"/>
        <v>0</v>
      </c>
      <c r="O710" s="9"/>
      <c r="P710" s="9" t="s">
        <v>73</v>
      </c>
      <c r="Q710" s="9" t="s">
        <v>63</v>
      </c>
      <c r="R710" s="7" t="str">
        <f t="shared" si="92"/>
        <v>0</v>
      </c>
      <c r="S710" s="9" t="s">
        <v>79</v>
      </c>
      <c r="T710" t="str">
        <f t="shared" si="93"/>
        <v>0</v>
      </c>
      <c r="U710" s="9" t="s">
        <v>63</v>
      </c>
      <c r="V710" t="str">
        <f t="shared" si="94"/>
        <v>0</v>
      </c>
      <c r="W710" s="19">
        <f t="shared" si="95"/>
        <v>0</v>
      </c>
      <c r="X710" s="9"/>
      <c r="Y710" s="9"/>
      <c r="Z710" s="9" t="s">
        <v>83</v>
      </c>
      <c r="AA710" s="9" t="s">
        <v>63</v>
      </c>
      <c r="AB710" s="9" t="s">
        <v>84</v>
      </c>
      <c r="AC710" s="9" t="s">
        <v>110</v>
      </c>
      <c r="AD710" s="9" t="s">
        <v>80</v>
      </c>
      <c r="AE710" s="9" t="s">
        <v>63</v>
      </c>
      <c r="AF710" s="9" t="s">
        <v>85</v>
      </c>
      <c r="AG710" s="9" t="s">
        <v>4773</v>
      </c>
      <c r="AH710" s="9" t="s">
        <v>66</v>
      </c>
      <c r="AI710" s="9" t="s">
        <v>63</v>
      </c>
      <c r="AJ710" s="9" t="s">
        <v>63</v>
      </c>
      <c r="AK710" s="9" t="s">
        <v>63</v>
      </c>
      <c r="AL710" s="9" t="s">
        <v>63</v>
      </c>
      <c r="AM710" s="9" t="s">
        <v>63</v>
      </c>
      <c r="AN710" s="9" t="s">
        <v>63</v>
      </c>
      <c r="AO710" s="9" t="s">
        <v>81</v>
      </c>
      <c r="AP710" s="9" t="s">
        <v>78</v>
      </c>
      <c r="AQ710" s="9"/>
      <c r="AR710" s="9" t="s">
        <v>137</v>
      </c>
      <c r="AS710" s="9" t="s">
        <v>63</v>
      </c>
      <c r="AT710" s="9" t="s">
        <v>255</v>
      </c>
      <c r="AU710" s="9" t="s">
        <v>3834</v>
      </c>
    </row>
    <row r="711" spans="1:47" hidden="1" x14ac:dyDescent="0.25">
      <c r="A711" s="9" t="s">
        <v>4776</v>
      </c>
      <c r="B711" s="9" t="s">
        <v>4777</v>
      </c>
      <c r="C711" s="9" t="s">
        <v>4778</v>
      </c>
      <c r="D711" s="9" t="s">
        <v>82</v>
      </c>
      <c r="E711" s="9" t="s">
        <v>60</v>
      </c>
      <c r="F711" s="9"/>
      <c r="G711" s="9" t="s">
        <v>133</v>
      </c>
      <c r="H711">
        <f t="shared" si="88"/>
        <v>0</v>
      </c>
      <c r="I711" s="9"/>
      <c r="J711" s="9" t="s">
        <v>63</v>
      </c>
      <c r="K711" t="str">
        <f t="shared" si="89"/>
        <v>0</v>
      </c>
      <c r="L711" s="9" t="s">
        <v>64</v>
      </c>
      <c r="M711" t="str">
        <f t="shared" si="90"/>
        <v>0</v>
      </c>
      <c r="N711">
        <f t="shared" si="91"/>
        <v>0</v>
      </c>
      <c r="O711" s="9"/>
      <c r="P711" s="9" t="s">
        <v>73</v>
      </c>
      <c r="Q711" s="9" t="s">
        <v>63</v>
      </c>
      <c r="R711" s="7" t="str">
        <f t="shared" si="92"/>
        <v>0</v>
      </c>
      <c r="S711" s="9" t="s">
        <v>66</v>
      </c>
      <c r="T711" t="str">
        <f t="shared" si="93"/>
        <v>1</v>
      </c>
      <c r="U711" s="9" t="s">
        <v>80</v>
      </c>
      <c r="V711" t="str">
        <f t="shared" si="94"/>
        <v>0</v>
      </c>
      <c r="W711" s="19">
        <f t="shared" si="95"/>
        <v>1</v>
      </c>
      <c r="X711" s="9" t="s">
        <v>15</v>
      </c>
      <c r="Y711" s="9" t="s">
        <v>4779</v>
      </c>
      <c r="Z711" s="9"/>
      <c r="AA711" s="9"/>
      <c r="AB711" s="9"/>
      <c r="AC711" s="9"/>
      <c r="AD711" s="9"/>
      <c r="AE711" s="9"/>
      <c r="AF711" s="9"/>
      <c r="AG711" s="9"/>
      <c r="AH711" s="9"/>
      <c r="AI711" s="9"/>
      <c r="AJ711" s="9"/>
      <c r="AK711" s="9"/>
      <c r="AL711" s="9"/>
      <c r="AM711" s="9"/>
      <c r="AN711" s="9"/>
      <c r="AO711" s="9"/>
      <c r="AP711" s="9"/>
      <c r="AQ711" s="9"/>
      <c r="AR711" s="9" t="s">
        <v>5645</v>
      </c>
      <c r="AS711" s="9"/>
      <c r="AT711" s="9"/>
      <c r="AU711" s="9"/>
    </row>
    <row r="712" spans="1:47" hidden="1" x14ac:dyDescent="0.25">
      <c r="A712" s="9" t="s">
        <v>4780</v>
      </c>
      <c r="B712" s="9" t="s">
        <v>4781</v>
      </c>
      <c r="C712" s="9" t="s">
        <v>4782</v>
      </c>
      <c r="D712" s="9" t="s">
        <v>82</v>
      </c>
      <c r="E712" s="9" t="s">
        <v>60</v>
      </c>
      <c r="F712" s="9"/>
      <c r="G712" s="9" t="s">
        <v>72</v>
      </c>
      <c r="H712">
        <f t="shared" si="88"/>
        <v>1</v>
      </c>
      <c r="I712" s="9"/>
      <c r="J712" s="9" t="s">
        <v>63</v>
      </c>
      <c r="K712" t="str">
        <f t="shared" si="89"/>
        <v>0</v>
      </c>
      <c r="L712" s="9" t="s">
        <v>64</v>
      </c>
      <c r="M712" t="str">
        <f t="shared" si="90"/>
        <v>0</v>
      </c>
      <c r="N712">
        <f t="shared" si="91"/>
        <v>1</v>
      </c>
      <c r="O712" s="9"/>
      <c r="P712" s="9" t="s">
        <v>65</v>
      </c>
      <c r="Q712" s="9"/>
      <c r="R712" s="7" t="str">
        <f t="shared" si="92"/>
        <v>0</v>
      </c>
      <c r="S712" s="9"/>
      <c r="T712" t="str">
        <f t="shared" si="93"/>
        <v>0</v>
      </c>
      <c r="U712" s="9"/>
      <c r="V712" t="str">
        <f t="shared" si="94"/>
        <v>0</v>
      </c>
      <c r="W712" s="19">
        <f t="shared" si="95"/>
        <v>0</v>
      </c>
      <c r="X712" s="9"/>
      <c r="Y712" s="9"/>
      <c r="Z712" s="9"/>
      <c r="AA712" s="9"/>
      <c r="AB712" s="9"/>
      <c r="AC712" s="9"/>
      <c r="AD712" s="9"/>
      <c r="AE712" s="9"/>
      <c r="AF712" s="9"/>
      <c r="AG712" s="9"/>
      <c r="AH712" s="9"/>
      <c r="AI712" s="9"/>
      <c r="AJ712" s="9"/>
      <c r="AK712" s="9"/>
      <c r="AL712" s="9"/>
      <c r="AM712" s="9"/>
      <c r="AN712" s="9"/>
      <c r="AO712" s="9"/>
      <c r="AP712" s="9"/>
      <c r="AQ712" s="9"/>
      <c r="AR712" s="9" t="s">
        <v>5645</v>
      </c>
      <c r="AS712" s="9"/>
      <c r="AT712" s="9"/>
      <c r="AU712" s="9"/>
    </row>
    <row r="713" spans="1:47" hidden="1" x14ac:dyDescent="0.25">
      <c r="A713" s="9" t="s">
        <v>4783</v>
      </c>
      <c r="B713" s="9" t="s">
        <v>4784</v>
      </c>
      <c r="C713" s="9" t="s">
        <v>4785</v>
      </c>
      <c r="D713" s="9" t="s">
        <v>59</v>
      </c>
      <c r="E713" s="9" t="s">
        <v>60</v>
      </c>
      <c r="F713" s="9"/>
      <c r="G713" s="9" t="s">
        <v>226</v>
      </c>
      <c r="H713">
        <f t="shared" si="88"/>
        <v>0</v>
      </c>
      <c r="I713" s="9" t="s">
        <v>4786</v>
      </c>
      <c r="J713" s="9" t="s">
        <v>63</v>
      </c>
      <c r="K713" t="str">
        <f t="shared" si="89"/>
        <v>0</v>
      </c>
      <c r="L713" s="9" t="s">
        <v>64</v>
      </c>
      <c r="M713" t="str">
        <f t="shared" si="90"/>
        <v>0</v>
      </c>
      <c r="N713">
        <f t="shared" si="91"/>
        <v>0</v>
      </c>
      <c r="O713" s="9"/>
      <c r="P713" s="9" t="s">
        <v>65</v>
      </c>
      <c r="Q713" s="9" t="s">
        <v>63</v>
      </c>
      <c r="R713" s="7" t="str">
        <f t="shared" si="92"/>
        <v>0</v>
      </c>
      <c r="S713" s="9" t="s">
        <v>66</v>
      </c>
      <c r="T713" t="str">
        <f t="shared" si="93"/>
        <v>1</v>
      </c>
      <c r="U713" s="9" t="s">
        <v>80</v>
      </c>
      <c r="V713" t="str">
        <f t="shared" si="94"/>
        <v>0</v>
      </c>
      <c r="W713" s="19">
        <f t="shared" si="95"/>
        <v>1</v>
      </c>
      <c r="X713" s="9" t="s">
        <v>15</v>
      </c>
      <c r="Y713" s="9" t="s">
        <v>4787</v>
      </c>
      <c r="Z713" s="9"/>
      <c r="AA713" s="9"/>
      <c r="AB713" s="9"/>
      <c r="AC713" s="9"/>
      <c r="AD713" s="9"/>
      <c r="AE713" s="9"/>
      <c r="AF713" s="9"/>
      <c r="AG713" s="9"/>
      <c r="AH713" s="9"/>
      <c r="AI713" s="9"/>
      <c r="AJ713" s="9"/>
      <c r="AK713" s="9"/>
      <c r="AL713" s="9"/>
      <c r="AM713" s="9"/>
      <c r="AN713" s="9"/>
      <c r="AO713" s="9"/>
      <c r="AP713" s="9"/>
      <c r="AQ713" s="9"/>
      <c r="AR713" s="9" t="s">
        <v>5645</v>
      </c>
      <c r="AS713" s="9"/>
      <c r="AT713" s="9"/>
      <c r="AU713" s="9"/>
    </row>
    <row r="714" spans="1:47" x14ac:dyDescent="0.25">
      <c r="A714" s="9" t="s">
        <v>4789</v>
      </c>
      <c r="B714" s="9" t="s">
        <v>4790</v>
      </c>
      <c r="C714" s="9" t="s">
        <v>4791</v>
      </c>
      <c r="D714" s="9" t="s">
        <v>82</v>
      </c>
      <c r="E714" s="9" t="s">
        <v>60</v>
      </c>
      <c r="F714" s="9"/>
      <c r="G714" s="9" t="s">
        <v>133</v>
      </c>
      <c r="H714">
        <f t="shared" si="88"/>
        <v>0</v>
      </c>
      <c r="I714" s="9"/>
      <c r="J714" s="9" t="s">
        <v>63</v>
      </c>
      <c r="K714" t="str">
        <f t="shared" si="89"/>
        <v>0</v>
      </c>
      <c r="L714" s="9" t="s">
        <v>64</v>
      </c>
      <c r="M714" t="str">
        <f t="shared" si="90"/>
        <v>0</v>
      </c>
      <c r="N714">
        <f t="shared" si="91"/>
        <v>0</v>
      </c>
      <c r="O714" s="9"/>
      <c r="P714" s="9" t="s">
        <v>65</v>
      </c>
      <c r="Q714" s="9" t="s">
        <v>66</v>
      </c>
      <c r="R714" s="7" t="str">
        <f t="shared" si="92"/>
        <v>1</v>
      </c>
      <c r="S714" s="9" t="s">
        <v>66</v>
      </c>
      <c r="T714" t="str">
        <f t="shared" si="93"/>
        <v>1</v>
      </c>
      <c r="U714" s="9" t="s">
        <v>63</v>
      </c>
      <c r="V714" t="str">
        <f t="shared" si="94"/>
        <v>0</v>
      </c>
      <c r="W714" s="19">
        <f t="shared" si="95"/>
        <v>2</v>
      </c>
      <c r="X714" s="9" t="s">
        <v>15</v>
      </c>
      <c r="Y714" s="9" t="s">
        <v>4792</v>
      </c>
      <c r="Z714" s="9"/>
      <c r="AA714" s="9"/>
      <c r="AB714" s="9"/>
      <c r="AC714" s="9"/>
      <c r="AD714" s="9"/>
      <c r="AE714" s="9"/>
      <c r="AF714" s="9"/>
      <c r="AG714" s="9"/>
      <c r="AH714" s="9"/>
      <c r="AI714" s="9"/>
      <c r="AJ714" s="9"/>
      <c r="AK714" s="9"/>
      <c r="AL714" s="9"/>
      <c r="AM714" s="9"/>
      <c r="AN714" s="9"/>
      <c r="AO714" s="9"/>
      <c r="AP714" s="9"/>
      <c r="AQ714" s="9"/>
      <c r="AR714" s="9" t="s">
        <v>5645</v>
      </c>
      <c r="AS714" s="9"/>
      <c r="AT714" s="9"/>
      <c r="AU714" s="9"/>
    </row>
    <row r="715" spans="1:47" x14ac:dyDescent="0.25">
      <c r="A715" s="9" t="s">
        <v>4793</v>
      </c>
      <c r="B715" s="9" t="s">
        <v>4794</v>
      </c>
      <c r="C715" s="9" t="s">
        <v>4795</v>
      </c>
      <c r="D715" s="9" t="s">
        <v>82</v>
      </c>
      <c r="E715" s="9" t="s">
        <v>60</v>
      </c>
      <c r="F715" s="9"/>
      <c r="G715" s="9" t="s">
        <v>78</v>
      </c>
      <c r="H715">
        <f t="shared" si="88"/>
        <v>0</v>
      </c>
      <c r="I715" s="9"/>
      <c r="J715" s="9" t="s">
        <v>63</v>
      </c>
      <c r="K715" t="str">
        <f t="shared" si="89"/>
        <v>0</v>
      </c>
      <c r="L715" s="9" t="s">
        <v>64</v>
      </c>
      <c r="M715" t="str">
        <f t="shared" si="90"/>
        <v>0</v>
      </c>
      <c r="N715">
        <f t="shared" si="91"/>
        <v>0</v>
      </c>
      <c r="O715" s="9"/>
      <c r="P715" s="9" t="s">
        <v>65</v>
      </c>
      <c r="Q715" s="9" t="s">
        <v>63</v>
      </c>
      <c r="R715" s="7" t="str">
        <f t="shared" si="92"/>
        <v>0</v>
      </c>
      <c r="S715" s="9" t="s">
        <v>80</v>
      </c>
      <c r="T715" t="str">
        <f t="shared" si="93"/>
        <v>0</v>
      </c>
      <c r="U715" s="9" t="s">
        <v>63</v>
      </c>
      <c r="V715" t="str">
        <f t="shared" si="94"/>
        <v>0</v>
      </c>
      <c r="W715" s="19">
        <f t="shared" si="95"/>
        <v>0</v>
      </c>
      <c r="X715" s="9"/>
      <c r="Y715" s="9"/>
      <c r="Z715" s="9" t="s">
        <v>83</v>
      </c>
      <c r="AA715" s="9" t="s">
        <v>63</v>
      </c>
      <c r="AB715" s="9" t="s">
        <v>63</v>
      </c>
      <c r="AC715" s="9" t="s">
        <v>63</v>
      </c>
      <c r="AD715" s="9" t="s">
        <v>80</v>
      </c>
      <c r="AE715" s="9" t="s">
        <v>80</v>
      </c>
      <c r="AF715" s="9" t="s">
        <v>85</v>
      </c>
      <c r="AG715" s="9" t="s">
        <v>212</v>
      </c>
      <c r="AH715" s="9" t="s">
        <v>66</v>
      </c>
      <c r="AI715" s="9" t="s">
        <v>110</v>
      </c>
      <c r="AJ715" s="9" t="s">
        <v>66</v>
      </c>
      <c r="AK715" s="9" t="s">
        <v>63</v>
      </c>
      <c r="AL715" s="9" t="s">
        <v>63</v>
      </c>
      <c r="AM715" s="9" t="s">
        <v>66</v>
      </c>
      <c r="AN715" s="9" t="s">
        <v>66</v>
      </c>
      <c r="AO715" s="9" t="s">
        <v>81</v>
      </c>
      <c r="AP715" s="9" t="s">
        <v>78</v>
      </c>
      <c r="AQ715" s="9"/>
      <c r="AR715" s="9" t="s">
        <v>137</v>
      </c>
      <c r="AS715" s="9" t="s">
        <v>63</v>
      </c>
      <c r="AT715" s="9"/>
      <c r="AU715" s="9" t="s">
        <v>911</v>
      </c>
    </row>
    <row r="716" spans="1:47" x14ac:dyDescent="0.25">
      <c r="A716" s="9" t="s">
        <v>4818</v>
      </c>
      <c r="B716" s="9" t="s">
        <v>4819</v>
      </c>
      <c r="C716" s="9" t="s">
        <v>4820</v>
      </c>
      <c r="D716" s="9" t="s">
        <v>82</v>
      </c>
      <c r="E716" s="9" t="s">
        <v>60</v>
      </c>
      <c r="F716" s="9"/>
      <c r="G716" s="9" t="s">
        <v>133</v>
      </c>
      <c r="H716">
        <f t="shared" si="88"/>
        <v>0</v>
      </c>
      <c r="I716" s="9"/>
      <c r="J716" s="9" t="s">
        <v>63</v>
      </c>
      <c r="K716" t="str">
        <f t="shared" si="89"/>
        <v>0</v>
      </c>
      <c r="L716" s="9" t="s">
        <v>64</v>
      </c>
      <c r="M716" t="str">
        <f t="shared" si="90"/>
        <v>0</v>
      </c>
      <c r="N716">
        <f t="shared" si="91"/>
        <v>0</v>
      </c>
      <c r="O716" s="9"/>
      <c r="P716" s="9" t="s">
        <v>65</v>
      </c>
      <c r="Q716" s="9" t="s">
        <v>63</v>
      </c>
      <c r="R716" s="7" t="str">
        <f t="shared" si="92"/>
        <v>0</v>
      </c>
      <c r="S716" s="9" t="s">
        <v>80</v>
      </c>
      <c r="T716" t="str">
        <f t="shared" si="93"/>
        <v>0</v>
      </c>
      <c r="U716" s="9" t="s">
        <v>63</v>
      </c>
      <c r="V716" t="str">
        <f t="shared" si="94"/>
        <v>0</v>
      </c>
      <c r="W716" s="19">
        <f t="shared" si="95"/>
        <v>0</v>
      </c>
      <c r="X716" s="9"/>
      <c r="Y716" s="9"/>
      <c r="Z716" s="9" t="s">
        <v>83</v>
      </c>
      <c r="AA716" s="9" t="s">
        <v>63</v>
      </c>
      <c r="AB716" s="9" t="s">
        <v>63</v>
      </c>
      <c r="AC716" s="9" t="s">
        <v>63</v>
      </c>
      <c r="AD716" s="9" t="s">
        <v>63</v>
      </c>
      <c r="AE716" s="9" t="s">
        <v>63</v>
      </c>
      <c r="AF716" s="9" t="s">
        <v>85</v>
      </c>
      <c r="AG716" s="9" t="s">
        <v>3062</v>
      </c>
      <c r="AH716" s="9" t="s">
        <v>63</v>
      </c>
      <c r="AI716" s="9" t="s">
        <v>63</v>
      </c>
      <c r="AJ716" s="9" t="s">
        <v>63</v>
      </c>
      <c r="AK716" s="9" t="s">
        <v>63</v>
      </c>
      <c r="AL716" s="9" t="s">
        <v>63</v>
      </c>
      <c r="AM716" s="9" t="s">
        <v>63</v>
      </c>
      <c r="AN716" s="9" t="s">
        <v>63</v>
      </c>
      <c r="AO716" s="9" t="s">
        <v>288</v>
      </c>
      <c r="AP716" s="9" t="s">
        <v>78</v>
      </c>
      <c r="AQ716" s="9"/>
      <c r="AR716" s="9" t="s">
        <v>137</v>
      </c>
      <c r="AS716" s="9" t="s">
        <v>63</v>
      </c>
      <c r="AT716" s="9"/>
      <c r="AU716" s="9" t="s">
        <v>2148</v>
      </c>
    </row>
    <row r="717" spans="1:47" hidden="1" x14ac:dyDescent="0.25">
      <c r="A717" s="9" t="s">
        <v>4823</v>
      </c>
      <c r="B717" s="9" t="s">
        <v>4824</v>
      </c>
      <c r="C717" s="9" t="s">
        <v>4825</v>
      </c>
      <c r="D717" s="9" t="s">
        <v>82</v>
      </c>
      <c r="E717" s="9" t="s">
        <v>60</v>
      </c>
      <c r="F717" s="9"/>
      <c r="G717" s="9" t="s">
        <v>743</v>
      </c>
      <c r="H717">
        <f t="shared" si="88"/>
        <v>1</v>
      </c>
      <c r="I717" s="9"/>
      <c r="J717" s="9" t="s">
        <v>63</v>
      </c>
      <c r="K717" t="str">
        <f t="shared" si="89"/>
        <v>0</v>
      </c>
      <c r="L717" s="9" t="s">
        <v>64</v>
      </c>
      <c r="M717" t="str">
        <f t="shared" si="90"/>
        <v>0</v>
      </c>
      <c r="N717">
        <f t="shared" si="91"/>
        <v>1</v>
      </c>
      <c r="O717" s="9"/>
      <c r="P717" s="9" t="s">
        <v>65</v>
      </c>
      <c r="Q717" s="9"/>
      <c r="R717" s="7" t="str">
        <f t="shared" si="92"/>
        <v>0</v>
      </c>
      <c r="S717" s="9"/>
      <c r="T717" t="str">
        <f t="shared" si="93"/>
        <v>0</v>
      </c>
      <c r="U717" s="9"/>
      <c r="V717" t="str">
        <f t="shared" si="94"/>
        <v>0</v>
      </c>
      <c r="W717" s="19">
        <f t="shared" si="95"/>
        <v>0</v>
      </c>
      <c r="X717" s="9"/>
      <c r="Y717" s="9"/>
      <c r="Z717" s="9"/>
      <c r="AA717" s="9"/>
      <c r="AB717" s="9"/>
      <c r="AC717" s="9"/>
      <c r="AD717" s="9"/>
      <c r="AE717" s="9"/>
      <c r="AF717" s="9"/>
      <c r="AG717" s="9"/>
      <c r="AH717" s="9"/>
      <c r="AI717" s="9"/>
      <c r="AJ717" s="9"/>
      <c r="AK717" s="9"/>
      <c r="AL717" s="9"/>
      <c r="AM717" s="9"/>
      <c r="AN717" s="9"/>
      <c r="AO717" s="9"/>
      <c r="AP717" s="9"/>
      <c r="AQ717" s="9"/>
      <c r="AR717" s="9" t="s">
        <v>5645</v>
      </c>
      <c r="AS717" s="9"/>
      <c r="AT717" s="9"/>
      <c r="AU717" s="9"/>
    </row>
    <row r="718" spans="1:47" x14ac:dyDescent="0.25">
      <c r="A718" s="9" t="s">
        <v>4826</v>
      </c>
      <c r="B718" s="9" t="s">
        <v>4827</v>
      </c>
      <c r="C718" s="9" t="s">
        <v>4828</v>
      </c>
      <c r="D718" s="9" t="s">
        <v>82</v>
      </c>
      <c r="E718" s="9" t="s">
        <v>60</v>
      </c>
      <c r="F718" s="9" t="s">
        <v>4829</v>
      </c>
      <c r="G718" s="9" t="s">
        <v>78</v>
      </c>
      <c r="H718">
        <f t="shared" si="88"/>
        <v>0</v>
      </c>
      <c r="I718" s="9"/>
      <c r="J718" s="9" t="s">
        <v>63</v>
      </c>
      <c r="K718" t="str">
        <f t="shared" si="89"/>
        <v>0</v>
      </c>
      <c r="L718" s="9" t="s">
        <v>64</v>
      </c>
      <c r="M718" t="str">
        <f t="shared" si="90"/>
        <v>0</v>
      </c>
      <c r="N718">
        <f t="shared" si="91"/>
        <v>0</v>
      </c>
      <c r="O718" s="9"/>
      <c r="P718" s="9" t="s">
        <v>73</v>
      </c>
      <c r="Q718" s="9" t="s">
        <v>63</v>
      </c>
      <c r="R718" s="7" t="str">
        <f t="shared" si="92"/>
        <v>0</v>
      </c>
      <c r="S718" s="9" t="s">
        <v>80</v>
      </c>
      <c r="T718" t="str">
        <f t="shared" si="93"/>
        <v>0</v>
      </c>
      <c r="U718" s="9" t="s">
        <v>63</v>
      </c>
      <c r="V718" t="str">
        <f t="shared" si="94"/>
        <v>0</v>
      </c>
      <c r="W718" s="19">
        <f t="shared" si="95"/>
        <v>0</v>
      </c>
      <c r="X718" s="9"/>
      <c r="Y718" s="9"/>
      <c r="Z718" s="9" t="s">
        <v>83</v>
      </c>
      <c r="AA718" s="9" t="s">
        <v>63</v>
      </c>
      <c r="AB718" s="9" t="s">
        <v>63</v>
      </c>
      <c r="AC718" s="9" t="s">
        <v>63</v>
      </c>
      <c r="AD718" s="9" t="s">
        <v>80</v>
      </c>
      <c r="AE718" s="9" t="s">
        <v>63</v>
      </c>
      <c r="AF718" s="9" t="s">
        <v>85</v>
      </c>
      <c r="AG718" s="9" t="s">
        <v>86</v>
      </c>
      <c r="AH718" s="9" t="s">
        <v>66</v>
      </c>
      <c r="AI718" s="9" t="s">
        <v>63</v>
      </c>
      <c r="AJ718" s="9" t="s">
        <v>63</v>
      </c>
      <c r="AK718" s="9" t="s">
        <v>63</v>
      </c>
      <c r="AL718" s="9" t="s">
        <v>63</v>
      </c>
      <c r="AM718" s="9" t="s">
        <v>63</v>
      </c>
      <c r="AN718" s="9" t="s">
        <v>63</v>
      </c>
      <c r="AO718" s="9" t="s">
        <v>288</v>
      </c>
      <c r="AP718" s="9" t="s">
        <v>78</v>
      </c>
      <c r="AQ718" s="9"/>
      <c r="AR718" s="9" t="s">
        <v>5646</v>
      </c>
      <c r="AS718" s="9" t="s">
        <v>63</v>
      </c>
      <c r="AT718" s="9" t="s">
        <v>138</v>
      </c>
      <c r="AU718" s="9" t="s">
        <v>2283</v>
      </c>
    </row>
    <row r="719" spans="1:47" x14ac:dyDescent="0.25">
      <c r="A719" s="9" t="s">
        <v>4834</v>
      </c>
      <c r="B719" s="9" t="s">
        <v>4835</v>
      </c>
      <c r="C719" s="9" t="s">
        <v>4836</v>
      </c>
      <c r="D719" s="9" t="s">
        <v>82</v>
      </c>
      <c r="E719" s="9" t="s">
        <v>60</v>
      </c>
      <c r="F719" s="9"/>
      <c r="G719" s="9" t="s">
        <v>133</v>
      </c>
      <c r="H719">
        <f t="shared" si="88"/>
        <v>0</v>
      </c>
      <c r="I719" s="9"/>
      <c r="J719" s="9" t="s">
        <v>63</v>
      </c>
      <c r="K719" t="str">
        <f t="shared" si="89"/>
        <v>0</v>
      </c>
      <c r="L719" s="9" t="s">
        <v>64</v>
      </c>
      <c r="M719" t="str">
        <f t="shared" si="90"/>
        <v>0</v>
      </c>
      <c r="N719">
        <f t="shared" si="91"/>
        <v>0</v>
      </c>
      <c r="O719" s="9"/>
      <c r="P719" s="9" t="s">
        <v>65</v>
      </c>
      <c r="Q719" s="9" t="s">
        <v>63</v>
      </c>
      <c r="R719" s="7" t="str">
        <f t="shared" si="92"/>
        <v>0</v>
      </c>
      <c r="S719" s="9" t="s">
        <v>80</v>
      </c>
      <c r="T719" t="str">
        <f t="shared" si="93"/>
        <v>0</v>
      </c>
      <c r="U719" s="9" t="s">
        <v>63</v>
      </c>
      <c r="V719" t="str">
        <f t="shared" si="94"/>
        <v>0</v>
      </c>
      <c r="W719" s="19">
        <f t="shared" si="95"/>
        <v>0</v>
      </c>
      <c r="X719" s="9"/>
      <c r="Y719" s="9"/>
      <c r="Z719" s="9" t="s">
        <v>83</v>
      </c>
      <c r="AA719" s="9" t="s">
        <v>63</v>
      </c>
      <c r="AB719" s="9" t="s">
        <v>63</v>
      </c>
      <c r="AC719" s="9" t="s">
        <v>110</v>
      </c>
      <c r="AD719" s="9" t="s">
        <v>63</v>
      </c>
      <c r="AE719" s="9" t="s">
        <v>63</v>
      </c>
      <c r="AF719" s="9" t="s">
        <v>85</v>
      </c>
      <c r="AG719" s="9" t="s">
        <v>4837</v>
      </c>
      <c r="AH719" s="9" t="s">
        <v>66</v>
      </c>
      <c r="AI719" s="9" t="s">
        <v>134</v>
      </c>
      <c r="AJ719" s="9" t="s">
        <v>135</v>
      </c>
      <c r="AK719" s="9" t="s">
        <v>63</v>
      </c>
      <c r="AL719" s="9" t="s">
        <v>63</v>
      </c>
      <c r="AM719" s="9" t="s">
        <v>134</v>
      </c>
      <c r="AN719" s="9" t="s">
        <v>63</v>
      </c>
      <c r="AO719" s="9" t="s">
        <v>288</v>
      </c>
      <c r="AP719" s="9"/>
      <c r="AQ719" s="9"/>
      <c r="AR719" s="9" t="s">
        <v>5645</v>
      </c>
      <c r="AS719" s="9" t="s">
        <v>63</v>
      </c>
      <c r="AT719" s="9" t="s">
        <v>138</v>
      </c>
      <c r="AU719" s="9" t="s">
        <v>1652</v>
      </c>
    </row>
    <row r="720" spans="1:47" x14ac:dyDescent="0.25">
      <c r="A720" s="9" t="s">
        <v>4852</v>
      </c>
      <c r="B720" s="9" t="s">
        <v>4853</v>
      </c>
      <c r="C720" s="9" t="s">
        <v>4854</v>
      </c>
      <c r="D720" s="9" t="s">
        <v>82</v>
      </c>
      <c r="E720" s="9" t="s">
        <v>60</v>
      </c>
      <c r="F720" s="9"/>
      <c r="G720" s="9" t="s">
        <v>118</v>
      </c>
      <c r="H720">
        <f t="shared" si="88"/>
        <v>0</v>
      </c>
      <c r="I720" s="9"/>
      <c r="J720" s="9" t="s">
        <v>63</v>
      </c>
      <c r="K720" t="str">
        <f t="shared" si="89"/>
        <v>0</v>
      </c>
      <c r="L720" s="9" t="s">
        <v>64</v>
      </c>
      <c r="M720" t="str">
        <f t="shared" si="90"/>
        <v>0</v>
      </c>
      <c r="N720">
        <f t="shared" si="91"/>
        <v>0</v>
      </c>
      <c r="O720" s="9"/>
      <c r="P720" s="9" t="s">
        <v>65</v>
      </c>
      <c r="Q720" s="9" t="s">
        <v>63</v>
      </c>
      <c r="R720" s="7" t="str">
        <f t="shared" si="92"/>
        <v>0</v>
      </c>
      <c r="S720" s="9" t="s">
        <v>80</v>
      </c>
      <c r="T720" t="str">
        <f t="shared" si="93"/>
        <v>0</v>
      </c>
      <c r="U720" s="9" t="s">
        <v>63</v>
      </c>
      <c r="V720" t="str">
        <f t="shared" si="94"/>
        <v>0</v>
      </c>
      <c r="W720" s="19">
        <f t="shared" si="95"/>
        <v>0</v>
      </c>
      <c r="X720" s="9"/>
      <c r="Y720" s="9"/>
      <c r="Z720" s="9" t="s">
        <v>83</v>
      </c>
      <c r="AA720" s="9" t="s">
        <v>63</v>
      </c>
      <c r="AB720" s="9" t="s">
        <v>63</v>
      </c>
      <c r="AC720" s="9" t="s">
        <v>110</v>
      </c>
      <c r="AD720" s="9" t="s">
        <v>80</v>
      </c>
      <c r="AE720" s="9" t="s">
        <v>63</v>
      </c>
      <c r="AF720" s="9" t="s">
        <v>85</v>
      </c>
      <c r="AG720" s="9" t="s">
        <v>86</v>
      </c>
      <c r="AH720" s="9" t="s">
        <v>66</v>
      </c>
      <c r="AI720" s="9" t="s">
        <v>63</v>
      </c>
      <c r="AJ720" s="9" t="s">
        <v>63</v>
      </c>
      <c r="AK720" s="9" t="s">
        <v>63</v>
      </c>
      <c r="AL720" s="9" t="s">
        <v>63</v>
      </c>
      <c r="AM720" s="9" t="s">
        <v>63</v>
      </c>
      <c r="AN720" s="9" t="s">
        <v>63</v>
      </c>
      <c r="AO720" s="9" t="s">
        <v>81</v>
      </c>
      <c r="AP720" s="9" t="s">
        <v>78</v>
      </c>
      <c r="AQ720" s="9"/>
      <c r="AR720" s="9" t="s">
        <v>137</v>
      </c>
      <c r="AS720" s="9" t="s">
        <v>63</v>
      </c>
      <c r="AT720" s="9" t="s">
        <v>255</v>
      </c>
      <c r="AU720" s="9" t="s">
        <v>2409</v>
      </c>
    </row>
    <row r="721" spans="1:47" hidden="1" x14ac:dyDescent="0.25">
      <c r="A721" s="9" t="s">
        <v>4861</v>
      </c>
      <c r="B721" s="9" t="s">
        <v>4862</v>
      </c>
      <c r="C721" s="9" t="s">
        <v>4863</v>
      </c>
      <c r="D721" s="9" t="s">
        <v>82</v>
      </c>
      <c r="E721" s="9" t="s">
        <v>60</v>
      </c>
      <c r="F721" s="9"/>
      <c r="G721" s="9" t="s">
        <v>341</v>
      </c>
      <c r="H721">
        <f t="shared" si="88"/>
        <v>0</v>
      </c>
      <c r="I721" s="9"/>
      <c r="J721" s="9" t="s">
        <v>63</v>
      </c>
      <c r="K721" t="str">
        <f t="shared" si="89"/>
        <v>0</v>
      </c>
      <c r="L721" s="9" t="s">
        <v>64</v>
      </c>
      <c r="M721" t="str">
        <f t="shared" si="90"/>
        <v>0</v>
      </c>
      <c r="N721">
        <f t="shared" si="91"/>
        <v>0</v>
      </c>
      <c r="O721" s="9"/>
      <c r="P721" s="9" t="s">
        <v>65</v>
      </c>
      <c r="Q721" s="9" t="s">
        <v>63</v>
      </c>
      <c r="R721" s="7" t="str">
        <f t="shared" si="92"/>
        <v>0</v>
      </c>
      <c r="S721" s="9" t="s">
        <v>79</v>
      </c>
      <c r="T721" t="str">
        <f t="shared" si="93"/>
        <v>0</v>
      </c>
      <c r="U721" s="9" t="s">
        <v>80</v>
      </c>
      <c r="V721" t="str">
        <f t="shared" si="94"/>
        <v>0</v>
      </c>
      <c r="W721" s="19">
        <f t="shared" si="95"/>
        <v>0</v>
      </c>
      <c r="X721" s="9"/>
      <c r="Y721" s="9"/>
      <c r="Z721" s="9" t="s">
        <v>83</v>
      </c>
      <c r="AA721" s="9" t="s">
        <v>63</v>
      </c>
      <c r="AB721" s="9" t="s">
        <v>63</v>
      </c>
      <c r="AC721" s="9" t="s">
        <v>110</v>
      </c>
      <c r="AD721" s="9" t="s">
        <v>80</v>
      </c>
      <c r="AE721" s="9" t="s">
        <v>63</v>
      </c>
      <c r="AF721" s="9" t="s">
        <v>228</v>
      </c>
      <c r="AG721" s="9"/>
      <c r="AH721" s="9" t="s">
        <v>66</v>
      </c>
      <c r="AI721" s="9" t="s">
        <v>134</v>
      </c>
      <c r="AJ721" s="9" t="s">
        <v>135</v>
      </c>
      <c r="AK721" s="9" t="s">
        <v>228</v>
      </c>
      <c r="AL721" s="9" t="s">
        <v>63</v>
      </c>
      <c r="AM721" s="9" t="s">
        <v>134</v>
      </c>
      <c r="AN721" s="9" t="s">
        <v>63</v>
      </c>
      <c r="AO721" s="9" t="s">
        <v>81</v>
      </c>
      <c r="AP721" s="9" t="s">
        <v>136</v>
      </c>
      <c r="AQ721" s="9"/>
      <c r="AR721" s="9" t="s">
        <v>137</v>
      </c>
      <c r="AS721" s="9" t="s">
        <v>63</v>
      </c>
      <c r="AT721" s="9"/>
      <c r="AU721" s="9" t="s">
        <v>3316</v>
      </c>
    </row>
    <row r="722" spans="1:47" hidden="1" x14ac:dyDescent="0.25">
      <c r="A722" s="9" t="s">
        <v>4867</v>
      </c>
      <c r="B722" s="9" t="s">
        <v>4868</v>
      </c>
      <c r="C722" s="9" t="s">
        <v>4869</v>
      </c>
      <c r="D722" s="9" t="s">
        <v>82</v>
      </c>
      <c r="E722" s="9" t="s">
        <v>60</v>
      </c>
      <c r="F722" s="9"/>
      <c r="G722" s="9" t="s">
        <v>743</v>
      </c>
      <c r="H722">
        <f t="shared" si="88"/>
        <v>1</v>
      </c>
      <c r="I722" s="9"/>
      <c r="J722" s="9" t="s">
        <v>63</v>
      </c>
      <c r="K722" t="str">
        <f t="shared" si="89"/>
        <v>0</v>
      </c>
      <c r="L722" s="9" t="s">
        <v>64</v>
      </c>
      <c r="M722" t="str">
        <f t="shared" si="90"/>
        <v>0</v>
      </c>
      <c r="N722">
        <f t="shared" si="91"/>
        <v>1</v>
      </c>
      <c r="O722" s="9"/>
      <c r="P722" s="9" t="s">
        <v>65</v>
      </c>
      <c r="Q722" s="9"/>
      <c r="R722" s="7" t="str">
        <f t="shared" si="92"/>
        <v>0</v>
      </c>
      <c r="S722" s="9"/>
      <c r="T722" t="str">
        <f t="shared" si="93"/>
        <v>0</v>
      </c>
      <c r="U722" s="9"/>
      <c r="V722" t="str">
        <f t="shared" si="94"/>
        <v>0</v>
      </c>
      <c r="W722" s="19">
        <f t="shared" si="95"/>
        <v>0</v>
      </c>
      <c r="X722" s="9"/>
      <c r="Y722" s="9"/>
      <c r="Z722" s="9"/>
      <c r="AA722" s="9"/>
      <c r="AB722" s="9"/>
      <c r="AC722" s="9"/>
      <c r="AD722" s="9"/>
      <c r="AE722" s="9"/>
      <c r="AF722" s="9"/>
      <c r="AG722" s="9"/>
      <c r="AH722" s="9"/>
      <c r="AI722" s="9"/>
      <c r="AJ722" s="9"/>
      <c r="AK722" s="9"/>
      <c r="AL722" s="9"/>
      <c r="AM722" s="9"/>
      <c r="AN722" s="9"/>
      <c r="AO722" s="9"/>
      <c r="AP722" s="9"/>
      <c r="AQ722" s="9"/>
      <c r="AR722" s="9" t="s">
        <v>5645</v>
      </c>
      <c r="AS722" s="9"/>
      <c r="AT722" s="9"/>
      <c r="AU722" s="9"/>
    </row>
    <row r="723" spans="1:47" hidden="1" x14ac:dyDescent="0.25">
      <c r="A723" s="9" t="s">
        <v>4870</v>
      </c>
      <c r="B723" s="9" t="s">
        <v>4871</v>
      </c>
      <c r="C723" s="9" t="s">
        <v>4872</v>
      </c>
      <c r="D723" s="9" t="s">
        <v>82</v>
      </c>
      <c r="E723" s="9" t="s">
        <v>60</v>
      </c>
      <c r="F723" s="9"/>
      <c r="G723" s="9" t="s">
        <v>743</v>
      </c>
      <c r="H723">
        <f t="shared" si="88"/>
        <v>1</v>
      </c>
      <c r="I723" s="9"/>
      <c r="J723" s="9" t="s">
        <v>63</v>
      </c>
      <c r="K723" t="str">
        <f t="shared" si="89"/>
        <v>0</v>
      </c>
      <c r="L723" s="9" t="s">
        <v>64</v>
      </c>
      <c r="M723" t="str">
        <f t="shared" si="90"/>
        <v>0</v>
      </c>
      <c r="N723">
        <f t="shared" si="91"/>
        <v>1</v>
      </c>
      <c r="O723" s="9"/>
      <c r="P723" s="9" t="s">
        <v>65</v>
      </c>
      <c r="Q723" s="9"/>
      <c r="R723" s="7" t="str">
        <f t="shared" si="92"/>
        <v>0</v>
      </c>
      <c r="S723" s="9"/>
      <c r="T723" t="str">
        <f t="shared" si="93"/>
        <v>0</v>
      </c>
      <c r="U723" s="9"/>
      <c r="V723" t="str">
        <f t="shared" si="94"/>
        <v>0</v>
      </c>
      <c r="W723" s="19">
        <f t="shared" si="95"/>
        <v>0</v>
      </c>
      <c r="X723" s="9"/>
      <c r="Y723" s="9"/>
      <c r="Z723" s="9"/>
      <c r="AA723" s="9"/>
      <c r="AB723" s="9"/>
      <c r="AC723" s="9"/>
      <c r="AD723" s="9"/>
      <c r="AE723" s="9"/>
      <c r="AF723" s="9"/>
      <c r="AG723" s="9"/>
      <c r="AH723" s="9"/>
      <c r="AI723" s="9"/>
      <c r="AJ723" s="9"/>
      <c r="AK723" s="9"/>
      <c r="AL723" s="9"/>
      <c r="AM723" s="9"/>
      <c r="AN723" s="9"/>
      <c r="AO723" s="9"/>
      <c r="AP723" s="9"/>
      <c r="AQ723" s="9"/>
      <c r="AR723" s="9" t="s">
        <v>5645</v>
      </c>
      <c r="AS723" s="9"/>
      <c r="AT723" s="9"/>
      <c r="AU723" s="9"/>
    </row>
    <row r="724" spans="1:47" hidden="1" x14ac:dyDescent="0.25">
      <c r="A724" s="9" t="s">
        <v>4873</v>
      </c>
      <c r="B724" s="9" t="s">
        <v>4874</v>
      </c>
      <c r="C724" s="9" t="s">
        <v>4875</v>
      </c>
      <c r="D724" s="9" t="s">
        <v>82</v>
      </c>
      <c r="E724" s="9" t="s">
        <v>60</v>
      </c>
      <c r="F724" s="9"/>
      <c r="G724" s="9" t="s">
        <v>78</v>
      </c>
      <c r="H724">
        <f t="shared" si="88"/>
        <v>0</v>
      </c>
      <c r="I724" s="9"/>
      <c r="J724" s="9" t="s">
        <v>63</v>
      </c>
      <c r="K724" t="str">
        <f t="shared" si="89"/>
        <v>0</v>
      </c>
      <c r="L724" s="9" t="s">
        <v>64</v>
      </c>
      <c r="M724" t="str">
        <f t="shared" si="90"/>
        <v>0</v>
      </c>
      <c r="N724">
        <f t="shared" si="91"/>
        <v>0</v>
      </c>
      <c r="O724" s="9"/>
      <c r="P724" s="9" t="s">
        <v>65</v>
      </c>
      <c r="Q724" s="9" t="s">
        <v>63</v>
      </c>
      <c r="R724" s="7" t="str">
        <f t="shared" si="92"/>
        <v>0</v>
      </c>
      <c r="S724" s="9" t="s">
        <v>66</v>
      </c>
      <c r="T724" t="str">
        <f t="shared" si="93"/>
        <v>1</v>
      </c>
      <c r="U724" s="9" t="s">
        <v>80</v>
      </c>
      <c r="V724" t="str">
        <f t="shared" si="94"/>
        <v>0</v>
      </c>
      <c r="W724" s="19">
        <f t="shared" si="95"/>
        <v>1</v>
      </c>
      <c r="X724" s="9" t="s">
        <v>15</v>
      </c>
      <c r="Y724" s="9" t="s">
        <v>4876</v>
      </c>
      <c r="Z724" s="9"/>
      <c r="AA724" s="9"/>
      <c r="AB724" s="9"/>
      <c r="AC724" s="9"/>
      <c r="AD724" s="9"/>
      <c r="AE724" s="9"/>
      <c r="AF724" s="9"/>
      <c r="AG724" s="9"/>
      <c r="AH724" s="9"/>
      <c r="AI724" s="9"/>
      <c r="AJ724" s="9"/>
      <c r="AK724" s="9"/>
      <c r="AL724" s="9"/>
      <c r="AM724" s="9"/>
      <c r="AN724" s="9"/>
      <c r="AO724" s="9"/>
      <c r="AP724" s="9"/>
      <c r="AQ724" s="9"/>
      <c r="AR724" s="9" t="s">
        <v>5645</v>
      </c>
      <c r="AS724" s="9"/>
      <c r="AT724" s="9"/>
      <c r="AU724" s="9"/>
    </row>
    <row r="725" spans="1:47" x14ac:dyDescent="0.25">
      <c r="A725" s="9" t="s">
        <v>4877</v>
      </c>
      <c r="B725" s="9" t="s">
        <v>4878</v>
      </c>
      <c r="C725" s="9" t="s">
        <v>4879</v>
      </c>
      <c r="D725" s="9" t="s">
        <v>82</v>
      </c>
      <c r="E725" s="9" t="s">
        <v>60</v>
      </c>
      <c r="F725" s="9"/>
      <c r="G725" s="9" t="s">
        <v>133</v>
      </c>
      <c r="H725">
        <f t="shared" si="88"/>
        <v>0</v>
      </c>
      <c r="I725" s="9"/>
      <c r="J725" s="9" t="s">
        <v>63</v>
      </c>
      <c r="K725" t="str">
        <f t="shared" si="89"/>
        <v>0</v>
      </c>
      <c r="L725" s="9" t="s">
        <v>64</v>
      </c>
      <c r="M725" t="str">
        <f t="shared" si="90"/>
        <v>0</v>
      </c>
      <c r="N725">
        <f t="shared" si="91"/>
        <v>0</v>
      </c>
      <c r="O725" s="9"/>
      <c r="P725" s="9" t="s">
        <v>65</v>
      </c>
      <c r="Q725" s="9" t="s">
        <v>63</v>
      </c>
      <c r="R725" s="7" t="str">
        <f t="shared" si="92"/>
        <v>0</v>
      </c>
      <c r="S725" s="9" t="s">
        <v>80</v>
      </c>
      <c r="T725" t="str">
        <f t="shared" si="93"/>
        <v>0</v>
      </c>
      <c r="U725" s="9" t="s">
        <v>63</v>
      </c>
      <c r="V725" t="str">
        <f t="shared" si="94"/>
        <v>0</v>
      </c>
      <c r="W725" s="19">
        <f t="shared" si="95"/>
        <v>0</v>
      </c>
      <c r="X725" s="9"/>
      <c r="Y725" s="9"/>
      <c r="Z725" s="9" t="s">
        <v>83</v>
      </c>
      <c r="AA725" s="9" t="s">
        <v>63</v>
      </c>
      <c r="AB725" s="9" t="s">
        <v>63</v>
      </c>
      <c r="AC725" s="9" t="s">
        <v>63</v>
      </c>
      <c r="AD725" s="9" t="s">
        <v>80</v>
      </c>
      <c r="AE725" s="9" t="s">
        <v>63</v>
      </c>
      <c r="AF725" s="9" t="s">
        <v>110</v>
      </c>
      <c r="AG725" s="9"/>
      <c r="AH725" s="9" t="s">
        <v>66</v>
      </c>
      <c r="AI725" s="9" t="s">
        <v>134</v>
      </c>
      <c r="AJ725" s="9" t="s">
        <v>135</v>
      </c>
      <c r="AK725" s="9" t="s">
        <v>66</v>
      </c>
      <c r="AL725" s="9" t="s">
        <v>63</v>
      </c>
      <c r="AM725" s="9" t="s">
        <v>134</v>
      </c>
      <c r="AN725" s="9" t="s">
        <v>63</v>
      </c>
      <c r="AO725" s="9" t="s">
        <v>81</v>
      </c>
      <c r="AP725" s="9" t="s">
        <v>133</v>
      </c>
      <c r="AQ725" s="9"/>
      <c r="AR725" s="9" t="s">
        <v>137</v>
      </c>
      <c r="AS725" s="9" t="s">
        <v>63</v>
      </c>
      <c r="AT725" s="9"/>
      <c r="AU725" s="9" t="s">
        <v>3316</v>
      </c>
    </row>
    <row r="726" spans="1:47" x14ac:dyDescent="0.25">
      <c r="A726" s="9" t="s">
        <v>4882</v>
      </c>
      <c r="B726" s="9" t="s">
        <v>4883</v>
      </c>
      <c r="C726" s="9" t="s">
        <v>4884</v>
      </c>
      <c r="D726" s="9" t="s">
        <v>59</v>
      </c>
      <c r="E726" s="9" t="s">
        <v>60</v>
      </c>
      <c r="F726" s="9"/>
      <c r="G726" s="9" t="s">
        <v>226</v>
      </c>
      <c r="H726">
        <f t="shared" si="88"/>
        <v>0</v>
      </c>
      <c r="I726" s="9" t="s">
        <v>4885</v>
      </c>
      <c r="J726" s="9" t="s">
        <v>63</v>
      </c>
      <c r="K726" t="str">
        <f t="shared" si="89"/>
        <v>0</v>
      </c>
      <c r="L726" s="9" t="s">
        <v>64</v>
      </c>
      <c r="M726" t="str">
        <f t="shared" si="90"/>
        <v>0</v>
      </c>
      <c r="N726">
        <f t="shared" si="91"/>
        <v>0</v>
      </c>
      <c r="O726" s="9"/>
      <c r="P726" s="9" t="s">
        <v>65</v>
      </c>
      <c r="Q726" s="9" t="s">
        <v>63</v>
      </c>
      <c r="R726" s="7" t="str">
        <f t="shared" si="92"/>
        <v>0</v>
      </c>
      <c r="S726" s="9" t="s">
        <v>80</v>
      </c>
      <c r="T726" t="str">
        <f t="shared" si="93"/>
        <v>0</v>
      </c>
      <c r="U726" s="9" t="s">
        <v>63</v>
      </c>
      <c r="V726" t="str">
        <f t="shared" si="94"/>
        <v>0</v>
      </c>
      <c r="W726" s="19">
        <f t="shared" si="95"/>
        <v>0</v>
      </c>
      <c r="X726" s="9"/>
      <c r="Y726" s="9"/>
      <c r="Z726" s="9" t="s">
        <v>83</v>
      </c>
      <c r="AA726" s="9" t="s">
        <v>63</v>
      </c>
      <c r="AB726" s="9" t="s">
        <v>84</v>
      </c>
      <c r="AC726" s="9" t="s">
        <v>110</v>
      </c>
      <c r="AD726" s="9" t="s">
        <v>110</v>
      </c>
      <c r="AE726" s="9" t="s">
        <v>80</v>
      </c>
      <c r="AF726" s="9" t="s">
        <v>228</v>
      </c>
      <c r="AG726" s="9"/>
      <c r="AH726" s="9" t="s">
        <v>66</v>
      </c>
      <c r="AI726" s="9" t="s">
        <v>134</v>
      </c>
      <c r="AJ726" s="9" t="s">
        <v>135</v>
      </c>
      <c r="AK726" s="9" t="s">
        <v>228</v>
      </c>
      <c r="AL726" s="9" t="s">
        <v>110</v>
      </c>
      <c r="AM726" s="9" t="s">
        <v>134</v>
      </c>
      <c r="AN726" s="9" t="s">
        <v>63</v>
      </c>
      <c r="AO726" s="9" t="s">
        <v>122</v>
      </c>
      <c r="AP726" s="9" t="s">
        <v>136</v>
      </c>
      <c r="AQ726" s="9"/>
      <c r="AR726" s="9" t="s">
        <v>137</v>
      </c>
      <c r="AS726" s="9" t="s">
        <v>63</v>
      </c>
      <c r="AT726" s="9"/>
      <c r="AU726" s="9" t="s">
        <v>1081</v>
      </c>
    </row>
    <row r="727" spans="1:47" hidden="1" x14ac:dyDescent="0.25">
      <c r="A727" s="9" t="s">
        <v>4886</v>
      </c>
      <c r="B727" s="9" t="s">
        <v>4887</v>
      </c>
      <c r="C727" s="9" t="s">
        <v>4888</v>
      </c>
      <c r="D727" s="9" t="s">
        <v>82</v>
      </c>
      <c r="E727" s="9" t="s">
        <v>60</v>
      </c>
      <c r="F727" s="9"/>
      <c r="G727" s="9" t="s">
        <v>78</v>
      </c>
      <c r="H727">
        <f t="shared" si="88"/>
        <v>0</v>
      </c>
      <c r="I727" s="9"/>
      <c r="J727" s="9" t="s">
        <v>128</v>
      </c>
      <c r="K727" t="str">
        <f t="shared" si="89"/>
        <v>1</v>
      </c>
      <c r="L727" s="9" t="s">
        <v>64</v>
      </c>
      <c r="M727" t="str">
        <f t="shared" si="90"/>
        <v>0</v>
      </c>
      <c r="N727">
        <f t="shared" si="91"/>
        <v>1</v>
      </c>
      <c r="O727" s="9"/>
      <c r="P727" s="9" t="s">
        <v>73</v>
      </c>
      <c r="Q727" s="9"/>
      <c r="R727" s="7" t="str">
        <f t="shared" si="92"/>
        <v>0</v>
      </c>
      <c r="S727" s="9"/>
      <c r="T727" t="str">
        <f t="shared" si="93"/>
        <v>0</v>
      </c>
      <c r="U727" s="9"/>
      <c r="V727" t="str">
        <f t="shared" si="94"/>
        <v>0</v>
      </c>
      <c r="W727" s="19">
        <f t="shared" si="95"/>
        <v>0</v>
      </c>
      <c r="X727" s="9"/>
      <c r="Y727" s="9"/>
      <c r="Z727" s="9"/>
      <c r="AA727" s="9"/>
      <c r="AB727" s="9"/>
      <c r="AC727" s="9"/>
      <c r="AD727" s="9"/>
      <c r="AE727" s="9"/>
      <c r="AF727" s="9"/>
      <c r="AG727" s="9"/>
      <c r="AH727" s="9"/>
      <c r="AI727" s="9"/>
      <c r="AJ727" s="9"/>
      <c r="AK727" s="9"/>
      <c r="AL727" s="9"/>
      <c r="AM727" s="9"/>
      <c r="AN727" s="9"/>
      <c r="AO727" s="9"/>
      <c r="AP727" s="9"/>
      <c r="AQ727" s="9"/>
      <c r="AR727" s="9" t="s">
        <v>5645</v>
      </c>
      <c r="AS727" s="9"/>
      <c r="AT727" s="9"/>
      <c r="AU727" s="9"/>
    </row>
    <row r="728" spans="1:47" hidden="1" x14ac:dyDescent="0.25">
      <c r="A728" s="9" t="s">
        <v>4889</v>
      </c>
      <c r="B728" s="9" t="s">
        <v>4890</v>
      </c>
      <c r="C728" s="9" t="s">
        <v>4891</v>
      </c>
      <c r="D728" s="9" t="s">
        <v>82</v>
      </c>
      <c r="E728" s="9" t="s">
        <v>60</v>
      </c>
      <c r="F728" s="9" t="s">
        <v>4892</v>
      </c>
      <c r="G728" s="9" t="s">
        <v>133</v>
      </c>
      <c r="H728">
        <f t="shared" si="88"/>
        <v>0</v>
      </c>
      <c r="I728" s="9"/>
      <c r="J728" s="9" t="s">
        <v>63</v>
      </c>
      <c r="K728" t="str">
        <f t="shared" si="89"/>
        <v>0</v>
      </c>
      <c r="L728" s="9" t="s">
        <v>64</v>
      </c>
      <c r="M728" t="str">
        <f t="shared" si="90"/>
        <v>0</v>
      </c>
      <c r="N728">
        <f t="shared" si="91"/>
        <v>0</v>
      </c>
      <c r="O728" s="9"/>
      <c r="P728" s="9" t="s">
        <v>65</v>
      </c>
      <c r="Q728" s="9" t="s">
        <v>63</v>
      </c>
      <c r="R728" s="7" t="str">
        <f t="shared" si="92"/>
        <v>0</v>
      </c>
      <c r="S728" s="9" t="s">
        <v>80</v>
      </c>
      <c r="T728" t="str">
        <f t="shared" si="93"/>
        <v>0</v>
      </c>
      <c r="U728" s="9" t="s">
        <v>80</v>
      </c>
      <c r="V728" t="str">
        <f t="shared" si="94"/>
        <v>0</v>
      </c>
      <c r="W728" s="19">
        <f t="shared" si="95"/>
        <v>0</v>
      </c>
      <c r="X728" s="9"/>
      <c r="Y728" s="9"/>
      <c r="Z728" s="9" t="s">
        <v>83</v>
      </c>
      <c r="AA728" s="9" t="s">
        <v>63</v>
      </c>
      <c r="AB728" s="9" t="s">
        <v>63</v>
      </c>
      <c r="AC728" s="9" t="s">
        <v>110</v>
      </c>
      <c r="AD728" s="9" t="s">
        <v>80</v>
      </c>
      <c r="AE728" s="9" t="s">
        <v>80</v>
      </c>
      <c r="AF728" s="9" t="s">
        <v>85</v>
      </c>
      <c r="AG728" s="9" t="s">
        <v>4893</v>
      </c>
      <c r="AH728" s="9" t="s">
        <v>66</v>
      </c>
      <c r="AI728" s="9" t="s">
        <v>134</v>
      </c>
      <c r="AJ728" s="9" t="s">
        <v>135</v>
      </c>
      <c r="AK728" s="9" t="s">
        <v>66</v>
      </c>
      <c r="AL728" s="9" t="s">
        <v>63</v>
      </c>
      <c r="AM728" s="9" t="s">
        <v>134</v>
      </c>
      <c r="AN728" s="9" t="s">
        <v>63</v>
      </c>
      <c r="AO728" s="9" t="s">
        <v>81</v>
      </c>
      <c r="AP728" s="9" t="s">
        <v>320</v>
      </c>
      <c r="AQ728" s="9"/>
      <c r="AR728" s="9" t="s">
        <v>137</v>
      </c>
      <c r="AS728" s="9" t="s">
        <v>63</v>
      </c>
      <c r="AT728" s="9"/>
      <c r="AU728" s="9" t="s">
        <v>1613</v>
      </c>
    </row>
    <row r="729" spans="1:47" hidden="1" x14ac:dyDescent="0.25">
      <c r="A729" s="9" t="s">
        <v>4896</v>
      </c>
      <c r="B729" s="9" t="s">
        <v>4897</v>
      </c>
      <c r="C729" s="9" t="s">
        <v>4898</v>
      </c>
      <c r="D729" s="9" t="s">
        <v>82</v>
      </c>
      <c r="E729" s="9" t="s">
        <v>60</v>
      </c>
      <c r="F729" s="9"/>
      <c r="G729" s="9" t="s">
        <v>72</v>
      </c>
      <c r="H729">
        <f t="shared" si="88"/>
        <v>1</v>
      </c>
      <c r="I729" s="9"/>
      <c r="J729" s="9" t="s">
        <v>63</v>
      </c>
      <c r="K729" t="str">
        <f t="shared" si="89"/>
        <v>0</v>
      </c>
      <c r="L729" s="9" t="s">
        <v>64</v>
      </c>
      <c r="M729" t="str">
        <f t="shared" si="90"/>
        <v>0</v>
      </c>
      <c r="N729">
        <f t="shared" si="91"/>
        <v>1</v>
      </c>
      <c r="O729" s="9"/>
      <c r="P729" s="9" t="s">
        <v>65</v>
      </c>
      <c r="Q729" s="9"/>
      <c r="R729" s="7" t="str">
        <f t="shared" si="92"/>
        <v>0</v>
      </c>
      <c r="S729" s="9"/>
      <c r="T729" t="str">
        <f t="shared" si="93"/>
        <v>0</v>
      </c>
      <c r="U729" s="9"/>
      <c r="V729" t="str">
        <f t="shared" si="94"/>
        <v>0</v>
      </c>
      <c r="W729" s="19">
        <f t="shared" si="95"/>
        <v>0</v>
      </c>
      <c r="X729" s="9"/>
      <c r="Y729" s="9"/>
      <c r="Z729" s="9"/>
      <c r="AA729" s="9"/>
      <c r="AB729" s="9"/>
      <c r="AC729" s="9"/>
      <c r="AD729" s="9"/>
      <c r="AE729" s="9"/>
      <c r="AF729" s="9"/>
      <c r="AG729" s="9"/>
      <c r="AH729" s="9"/>
      <c r="AI729" s="9"/>
      <c r="AJ729" s="9"/>
      <c r="AK729" s="9"/>
      <c r="AL729" s="9"/>
      <c r="AM729" s="9"/>
      <c r="AN729" s="9"/>
      <c r="AO729" s="9"/>
      <c r="AP729" s="9"/>
      <c r="AQ729" s="9"/>
      <c r="AR729" s="9" t="s">
        <v>5645</v>
      </c>
      <c r="AS729" s="9"/>
      <c r="AT729" s="9"/>
      <c r="AU729" s="9"/>
    </row>
    <row r="730" spans="1:47" x14ac:dyDescent="0.25">
      <c r="A730" s="9" t="s">
        <v>4899</v>
      </c>
      <c r="B730" s="9" t="s">
        <v>4900</v>
      </c>
      <c r="C730" s="9" t="s">
        <v>4901</v>
      </c>
      <c r="D730" s="9" t="s">
        <v>82</v>
      </c>
      <c r="E730" s="9" t="s">
        <v>60</v>
      </c>
      <c r="F730" s="9"/>
      <c r="G730" s="9" t="s">
        <v>1168</v>
      </c>
      <c r="H730">
        <f t="shared" si="88"/>
        <v>0</v>
      </c>
      <c r="I730" s="9"/>
      <c r="J730" s="9" t="s">
        <v>63</v>
      </c>
      <c r="K730" t="str">
        <f t="shared" si="89"/>
        <v>0</v>
      </c>
      <c r="L730" s="9" t="s">
        <v>64</v>
      </c>
      <c r="M730" t="str">
        <f t="shared" si="90"/>
        <v>0</v>
      </c>
      <c r="N730">
        <f t="shared" si="91"/>
        <v>0</v>
      </c>
      <c r="O730" s="9"/>
      <c r="P730" s="9" t="s">
        <v>65</v>
      </c>
      <c r="Q730" s="9" t="s">
        <v>63</v>
      </c>
      <c r="R730" s="7" t="str">
        <f t="shared" si="92"/>
        <v>0</v>
      </c>
      <c r="S730" s="9" t="s">
        <v>79</v>
      </c>
      <c r="T730" t="str">
        <f t="shared" si="93"/>
        <v>0</v>
      </c>
      <c r="U730" s="9" t="s">
        <v>63</v>
      </c>
      <c r="V730" t="str">
        <f t="shared" si="94"/>
        <v>0</v>
      </c>
      <c r="W730" s="19">
        <f t="shared" si="95"/>
        <v>0</v>
      </c>
      <c r="X730" s="9"/>
      <c r="Y730" s="9"/>
      <c r="Z730" s="9" t="s">
        <v>83</v>
      </c>
      <c r="AA730" s="9" t="s">
        <v>63</v>
      </c>
      <c r="AB730" s="9" t="s">
        <v>63</v>
      </c>
      <c r="AC730" s="9" t="s">
        <v>63</v>
      </c>
      <c r="AD730" s="9" t="s">
        <v>80</v>
      </c>
      <c r="AE730" s="9" t="s">
        <v>63</v>
      </c>
      <c r="AF730" s="9" t="s">
        <v>85</v>
      </c>
      <c r="AG730" s="9" t="s">
        <v>4902</v>
      </c>
      <c r="AH730" s="9" t="s">
        <v>66</v>
      </c>
      <c r="AI730" s="9" t="s">
        <v>63</v>
      </c>
      <c r="AJ730" s="9" t="s">
        <v>63</v>
      </c>
      <c r="AK730" s="9" t="s">
        <v>63</v>
      </c>
      <c r="AL730" s="9" t="s">
        <v>63</v>
      </c>
      <c r="AM730" s="9" t="s">
        <v>63</v>
      </c>
      <c r="AN730" s="9" t="s">
        <v>63</v>
      </c>
      <c r="AO730" s="9" t="s">
        <v>288</v>
      </c>
      <c r="AP730" s="9" t="s">
        <v>78</v>
      </c>
      <c r="AQ730" s="9"/>
      <c r="AR730" s="9" t="s">
        <v>137</v>
      </c>
      <c r="AS730" s="9" t="s">
        <v>63</v>
      </c>
      <c r="AT730" s="9"/>
      <c r="AU730" s="9" t="s">
        <v>1903</v>
      </c>
    </row>
    <row r="731" spans="1:47" hidden="1" x14ac:dyDescent="0.25">
      <c r="A731" s="9" t="s">
        <v>4908</v>
      </c>
      <c r="B731" s="9" t="s">
        <v>4909</v>
      </c>
      <c r="C731" s="9" t="s">
        <v>4910</v>
      </c>
      <c r="D731" s="9" t="s">
        <v>82</v>
      </c>
      <c r="E731" s="9" t="s">
        <v>60</v>
      </c>
      <c r="F731" s="9"/>
      <c r="G731" s="9" t="s">
        <v>226</v>
      </c>
      <c r="H731">
        <f t="shared" si="88"/>
        <v>0</v>
      </c>
      <c r="I731" s="9" t="s">
        <v>4911</v>
      </c>
      <c r="J731" s="9" t="s">
        <v>128</v>
      </c>
      <c r="K731" t="str">
        <f t="shared" si="89"/>
        <v>1</v>
      </c>
      <c r="L731" s="9" t="s">
        <v>64</v>
      </c>
      <c r="M731" t="str">
        <f t="shared" si="90"/>
        <v>0</v>
      </c>
      <c r="N731">
        <f t="shared" si="91"/>
        <v>1</v>
      </c>
      <c r="O731" s="9"/>
      <c r="P731" s="9" t="s">
        <v>65</v>
      </c>
      <c r="Q731" s="9"/>
      <c r="R731" s="7" t="str">
        <f t="shared" si="92"/>
        <v>0</v>
      </c>
      <c r="S731" s="9"/>
      <c r="T731" t="str">
        <f t="shared" si="93"/>
        <v>0</v>
      </c>
      <c r="U731" s="9"/>
      <c r="V731" t="str">
        <f t="shared" si="94"/>
        <v>0</v>
      </c>
      <c r="W731" s="19">
        <f t="shared" si="95"/>
        <v>0</v>
      </c>
      <c r="X731" s="9"/>
      <c r="Y731" s="9"/>
      <c r="Z731" s="9"/>
      <c r="AA731" s="9"/>
      <c r="AB731" s="9"/>
      <c r="AC731" s="9"/>
      <c r="AD731" s="9"/>
      <c r="AE731" s="9"/>
      <c r="AF731" s="9"/>
      <c r="AG731" s="9"/>
      <c r="AH731" s="9"/>
      <c r="AI731" s="9"/>
      <c r="AJ731" s="9"/>
      <c r="AK731" s="9"/>
      <c r="AL731" s="9"/>
      <c r="AM731" s="9"/>
      <c r="AN731" s="9"/>
      <c r="AO731" s="9"/>
      <c r="AP731" s="9"/>
      <c r="AQ731" s="9"/>
      <c r="AR731" s="9" t="s">
        <v>5645</v>
      </c>
      <c r="AS731" s="9"/>
      <c r="AT731" s="9"/>
      <c r="AU731" s="9"/>
    </row>
    <row r="732" spans="1:47" hidden="1" x14ac:dyDescent="0.25">
      <c r="A732" s="9" t="s">
        <v>4913</v>
      </c>
      <c r="B732" s="9" t="s">
        <v>4914</v>
      </c>
      <c r="C732" s="9" t="s">
        <v>4915</v>
      </c>
      <c r="D732" s="9" t="s">
        <v>59</v>
      </c>
      <c r="E732" s="9" t="s">
        <v>60</v>
      </c>
      <c r="F732" s="9" t="s">
        <v>4916</v>
      </c>
      <c r="G732" s="9" t="s">
        <v>72</v>
      </c>
      <c r="H732">
        <f t="shared" si="88"/>
        <v>1</v>
      </c>
      <c r="I732" s="9"/>
      <c r="J732" s="9" t="s">
        <v>63</v>
      </c>
      <c r="K732" t="str">
        <f t="shared" si="89"/>
        <v>0</v>
      </c>
      <c r="L732" s="9" t="s">
        <v>64</v>
      </c>
      <c r="M732" t="str">
        <f t="shared" si="90"/>
        <v>0</v>
      </c>
      <c r="N732">
        <f t="shared" si="91"/>
        <v>1</v>
      </c>
      <c r="O732" s="9"/>
      <c r="P732" s="9" t="s">
        <v>73</v>
      </c>
      <c r="Q732" s="9"/>
      <c r="R732" s="7" t="str">
        <f t="shared" si="92"/>
        <v>0</v>
      </c>
      <c r="S732" s="9"/>
      <c r="T732" t="str">
        <f t="shared" si="93"/>
        <v>0</v>
      </c>
      <c r="U732" s="9"/>
      <c r="V732" t="str">
        <f t="shared" si="94"/>
        <v>0</v>
      </c>
      <c r="W732" s="19">
        <f t="shared" si="95"/>
        <v>0</v>
      </c>
      <c r="X732" s="9"/>
      <c r="Y732" s="9"/>
      <c r="Z732" s="9"/>
      <c r="AA732" s="9"/>
      <c r="AB732" s="9"/>
      <c r="AC732" s="9"/>
      <c r="AD732" s="9"/>
      <c r="AE732" s="9"/>
      <c r="AF732" s="9"/>
      <c r="AG732" s="9"/>
      <c r="AH732" s="9"/>
      <c r="AI732" s="9"/>
      <c r="AJ732" s="9"/>
      <c r="AK732" s="9"/>
      <c r="AL732" s="9"/>
      <c r="AM732" s="9"/>
      <c r="AN732" s="9"/>
      <c r="AO732" s="9"/>
      <c r="AP732" s="9"/>
      <c r="AQ732" s="9"/>
      <c r="AR732" s="9" t="s">
        <v>5645</v>
      </c>
      <c r="AS732" s="9"/>
      <c r="AT732" s="9"/>
      <c r="AU732" s="9"/>
    </row>
    <row r="733" spans="1:47" hidden="1" x14ac:dyDescent="0.25">
      <c r="A733" s="9" t="s">
        <v>4917</v>
      </c>
      <c r="B733" s="9" t="s">
        <v>4918</v>
      </c>
      <c r="C733" s="9" t="s">
        <v>4919</v>
      </c>
      <c r="D733" s="9" t="s">
        <v>59</v>
      </c>
      <c r="E733" s="9" t="s">
        <v>60</v>
      </c>
      <c r="F733" s="9"/>
      <c r="G733" s="9" t="s">
        <v>78</v>
      </c>
      <c r="H733">
        <f t="shared" si="88"/>
        <v>0</v>
      </c>
      <c r="I733" s="9"/>
      <c r="J733" s="9" t="s">
        <v>63</v>
      </c>
      <c r="K733" t="str">
        <f t="shared" si="89"/>
        <v>0</v>
      </c>
      <c r="L733" s="9" t="s">
        <v>64</v>
      </c>
      <c r="M733" t="str">
        <f t="shared" si="90"/>
        <v>0</v>
      </c>
      <c r="N733">
        <f t="shared" si="91"/>
        <v>0</v>
      </c>
      <c r="O733" s="9"/>
      <c r="P733" s="9" t="s">
        <v>65</v>
      </c>
      <c r="Q733" s="9" t="s">
        <v>63</v>
      </c>
      <c r="R733" s="7" t="str">
        <f t="shared" si="92"/>
        <v>0</v>
      </c>
      <c r="S733" s="9" t="s">
        <v>66</v>
      </c>
      <c r="T733" t="str">
        <f t="shared" si="93"/>
        <v>1</v>
      </c>
      <c r="U733" s="9" t="s">
        <v>80</v>
      </c>
      <c r="V733" t="str">
        <f t="shared" si="94"/>
        <v>0</v>
      </c>
      <c r="W733" s="19">
        <f t="shared" si="95"/>
        <v>1</v>
      </c>
      <c r="X733" s="9" t="s">
        <v>15</v>
      </c>
      <c r="Y733" s="9" t="s">
        <v>372</v>
      </c>
      <c r="Z733" s="9"/>
      <c r="AA733" s="9"/>
      <c r="AB733" s="9"/>
      <c r="AC733" s="9"/>
      <c r="AD733" s="9"/>
      <c r="AE733" s="9"/>
      <c r="AF733" s="9"/>
      <c r="AG733" s="9"/>
      <c r="AH733" s="9"/>
      <c r="AI733" s="9"/>
      <c r="AJ733" s="9"/>
      <c r="AK733" s="9"/>
      <c r="AL733" s="9"/>
      <c r="AM733" s="9"/>
      <c r="AN733" s="9"/>
      <c r="AO733" s="9"/>
      <c r="AP733" s="9"/>
      <c r="AQ733" s="9"/>
      <c r="AR733" s="9" t="s">
        <v>5645</v>
      </c>
      <c r="AS733" s="9"/>
      <c r="AT733" s="9"/>
      <c r="AU733" s="9"/>
    </row>
    <row r="734" spans="1:47" hidden="1" x14ac:dyDescent="0.25">
      <c r="A734" s="9" t="s">
        <v>4921</v>
      </c>
      <c r="B734" s="9" t="s">
        <v>4922</v>
      </c>
      <c r="C734" s="9" t="s">
        <v>4923</v>
      </c>
      <c r="D734" s="9" t="s">
        <v>59</v>
      </c>
      <c r="E734" s="9" t="s">
        <v>60</v>
      </c>
      <c r="F734" s="9" t="s">
        <v>4924</v>
      </c>
      <c r="G734" s="9" t="s">
        <v>72</v>
      </c>
      <c r="H734">
        <f t="shared" si="88"/>
        <v>1</v>
      </c>
      <c r="I734" s="9"/>
      <c r="J734" s="9" t="s">
        <v>63</v>
      </c>
      <c r="K734" t="str">
        <f t="shared" si="89"/>
        <v>0</v>
      </c>
      <c r="L734" s="9" t="s">
        <v>64</v>
      </c>
      <c r="M734" t="str">
        <f t="shared" si="90"/>
        <v>0</v>
      </c>
      <c r="N734">
        <f t="shared" si="91"/>
        <v>1</v>
      </c>
      <c r="O734" s="9"/>
      <c r="P734" s="9" t="s">
        <v>65</v>
      </c>
      <c r="Q734" s="9"/>
      <c r="R734" s="7" t="str">
        <f t="shared" si="92"/>
        <v>0</v>
      </c>
      <c r="S734" s="9"/>
      <c r="T734" t="str">
        <f t="shared" si="93"/>
        <v>0</v>
      </c>
      <c r="U734" s="9"/>
      <c r="V734" t="str">
        <f t="shared" si="94"/>
        <v>0</v>
      </c>
      <c r="W734" s="19">
        <f t="shared" si="95"/>
        <v>0</v>
      </c>
      <c r="X734" s="9"/>
      <c r="Y734" s="9"/>
      <c r="Z734" s="9"/>
      <c r="AA734" s="9"/>
      <c r="AB734" s="9"/>
      <c r="AC734" s="9"/>
      <c r="AD734" s="9"/>
      <c r="AE734" s="9"/>
      <c r="AF734" s="9"/>
      <c r="AG734" s="9"/>
      <c r="AH734" s="9"/>
      <c r="AI734" s="9"/>
      <c r="AJ734" s="9"/>
      <c r="AK734" s="9"/>
      <c r="AL734" s="9"/>
      <c r="AM734" s="9"/>
      <c r="AN734" s="9"/>
      <c r="AO734" s="9"/>
      <c r="AP734" s="9"/>
      <c r="AQ734" s="9"/>
      <c r="AR734" s="9" t="s">
        <v>5645</v>
      </c>
      <c r="AS734" s="9"/>
      <c r="AT734" s="9"/>
      <c r="AU734" s="9"/>
    </row>
    <row r="735" spans="1:47" hidden="1" x14ac:dyDescent="0.25">
      <c r="A735" s="9" t="s">
        <v>4925</v>
      </c>
      <c r="B735" s="9" t="s">
        <v>4926</v>
      </c>
      <c r="C735" s="9" t="s">
        <v>4927</v>
      </c>
      <c r="D735" s="9" t="s">
        <v>59</v>
      </c>
      <c r="E735" s="9" t="s">
        <v>60</v>
      </c>
      <c r="F735" s="9" t="s">
        <v>4928</v>
      </c>
      <c r="G735" s="9" t="s">
        <v>78</v>
      </c>
      <c r="H735">
        <f t="shared" si="88"/>
        <v>0</v>
      </c>
      <c r="I735" s="9"/>
      <c r="J735" s="9" t="s">
        <v>63</v>
      </c>
      <c r="K735" t="str">
        <f t="shared" si="89"/>
        <v>0</v>
      </c>
      <c r="L735" s="9" t="s">
        <v>64</v>
      </c>
      <c r="M735" t="str">
        <f t="shared" si="90"/>
        <v>0</v>
      </c>
      <c r="N735">
        <f t="shared" si="91"/>
        <v>0</v>
      </c>
      <c r="O735" s="9"/>
      <c r="P735" s="9" t="s">
        <v>65</v>
      </c>
      <c r="Q735" s="9" t="s">
        <v>63</v>
      </c>
      <c r="R735" s="7" t="str">
        <f t="shared" si="92"/>
        <v>0</v>
      </c>
      <c r="S735" s="9" t="s">
        <v>80</v>
      </c>
      <c r="T735" t="str">
        <f t="shared" si="93"/>
        <v>0</v>
      </c>
      <c r="U735" s="9" t="s">
        <v>80</v>
      </c>
      <c r="V735" t="str">
        <f t="shared" si="94"/>
        <v>0</v>
      </c>
      <c r="W735" s="19">
        <f t="shared" si="95"/>
        <v>0</v>
      </c>
      <c r="X735" s="9"/>
      <c r="Y735" s="9"/>
      <c r="Z735" s="9" t="s">
        <v>83</v>
      </c>
      <c r="AA735" s="9" t="s">
        <v>66</v>
      </c>
      <c r="AB735" s="9" t="s">
        <v>63</v>
      </c>
      <c r="AC735" s="9" t="s">
        <v>63</v>
      </c>
      <c r="AD735" s="9" t="s">
        <v>80</v>
      </c>
      <c r="AE735" s="9" t="s">
        <v>80</v>
      </c>
      <c r="AF735" s="9" t="s">
        <v>85</v>
      </c>
      <c r="AG735" s="9" t="s">
        <v>2342</v>
      </c>
      <c r="AH735" s="9" t="s">
        <v>66</v>
      </c>
      <c r="AI735" s="9" t="s">
        <v>63</v>
      </c>
      <c r="AJ735" s="9" t="s">
        <v>63</v>
      </c>
      <c r="AK735" s="9" t="s">
        <v>66</v>
      </c>
      <c r="AL735" s="9" t="s">
        <v>63</v>
      </c>
      <c r="AM735" s="9" t="s">
        <v>63</v>
      </c>
      <c r="AN735" s="9" t="s">
        <v>63</v>
      </c>
      <c r="AO735" s="9" t="s">
        <v>288</v>
      </c>
      <c r="AP735" s="9" t="s">
        <v>78</v>
      </c>
      <c r="AQ735" s="9"/>
      <c r="AR735" s="9" t="s">
        <v>63</v>
      </c>
      <c r="AS735" s="9" t="s">
        <v>63</v>
      </c>
      <c r="AT735" s="9" t="s">
        <v>289</v>
      </c>
      <c r="AU735" s="9" t="s">
        <v>757</v>
      </c>
    </row>
    <row r="736" spans="1:47" hidden="1" x14ac:dyDescent="0.25">
      <c r="A736" s="9" t="s">
        <v>4932</v>
      </c>
      <c r="B736" s="9" t="s">
        <v>4933</v>
      </c>
      <c r="C736" s="9" t="s">
        <v>4934</v>
      </c>
      <c r="D736" s="9" t="s">
        <v>59</v>
      </c>
      <c r="E736" s="9" t="s">
        <v>60</v>
      </c>
      <c r="F736" s="9"/>
      <c r="G736" s="9" t="s">
        <v>72</v>
      </c>
      <c r="H736">
        <f t="shared" si="88"/>
        <v>1</v>
      </c>
      <c r="I736" s="9"/>
      <c r="J736" s="9" t="s">
        <v>63</v>
      </c>
      <c r="K736" t="str">
        <f t="shared" si="89"/>
        <v>0</v>
      </c>
      <c r="L736" s="9" t="s">
        <v>64</v>
      </c>
      <c r="M736" t="str">
        <f t="shared" si="90"/>
        <v>0</v>
      </c>
      <c r="N736">
        <f t="shared" si="91"/>
        <v>1</v>
      </c>
      <c r="O736" s="9"/>
      <c r="P736" s="9" t="s">
        <v>65</v>
      </c>
      <c r="Q736" s="9"/>
      <c r="R736" s="7" t="str">
        <f t="shared" si="92"/>
        <v>0</v>
      </c>
      <c r="S736" s="9"/>
      <c r="T736" t="str">
        <f t="shared" si="93"/>
        <v>0</v>
      </c>
      <c r="U736" s="9"/>
      <c r="V736" t="str">
        <f t="shared" si="94"/>
        <v>0</v>
      </c>
      <c r="W736" s="19">
        <f t="shared" si="95"/>
        <v>0</v>
      </c>
      <c r="X736" s="9"/>
      <c r="Y736" s="9"/>
      <c r="Z736" s="9"/>
      <c r="AA736" s="9"/>
      <c r="AB736" s="9"/>
      <c r="AC736" s="9"/>
      <c r="AD736" s="9"/>
      <c r="AE736" s="9"/>
      <c r="AF736" s="9"/>
      <c r="AG736" s="9"/>
      <c r="AH736" s="9"/>
      <c r="AI736" s="9"/>
      <c r="AJ736" s="9"/>
      <c r="AK736" s="9"/>
      <c r="AL736" s="9"/>
      <c r="AM736" s="9"/>
      <c r="AN736" s="9"/>
      <c r="AO736" s="9"/>
      <c r="AP736" s="9"/>
      <c r="AQ736" s="9"/>
      <c r="AR736" s="9" t="s">
        <v>5645</v>
      </c>
      <c r="AS736" s="9"/>
      <c r="AT736" s="9"/>
      <c r="AU736" s="9"/>
    </row>
    <row r="737" spans="1:47" hidden="1" x14ac:dyDescent="0.25">
      <c r="A737" s="9" t="s">
        <v>4935</v>
      </c>
      <c r="B737" s="9" t="s">
        <v>4936</v>
      </c>
      <c r="C737" s="9" t="s">
        <v>4937</v>
      </c>
      <c r="D737" s="9" t="s">
        <v>82</v>
      </c>
      <c r="E737" s="9" t="s">
        <v>60</v>
      </c>
      <c r="F737" s="9"/>
      <c r="G737" s="9" t="s">
        <v>78</v>
      </c>
      <c r="H737">
        <f t="shared" si="88"/>
        <v>0</v>
      </c>
      <c r="I737" s="9"/>
      <c r="J737" s="9" t="s">
        <v>63</v>
      </c>
      <c r="K737" t="str">
        <f t="shared" si="89"/>
        <v>0</v>
      </c>
      <c r="L737" s="9" t="s">
        <v>64</v>
      </c>
      <c r="M737" t="str">
        <f t="shared" si="90"/>
        <v>0</v>
      </c>
      <c r="N737">
        <f t="shared" si="91"/>
        <v>0</v>
      </c>
      <c r="O737" s="9"/>
      <c r="P737" s="9" t="s">
        <v>73</v>
      </c>
      <c r="Q737" s="9" t="s">
        <v>63</v>
      </c>
      <c r="R737" s="7" t="str">
        <f t="shared" si="92"/>
        <v>0</v>
      </c>
      <c r="S737" s="9" t="s">
        <v>80</v>
      </c>
      <c r="T737" t="str">
        <f t="shared" si="93"/>
        <v>0</v>
      </c>
      <c r="U737" s="9" t="s">
        <v>80</v>
      </c>
      <c r="V737" t="str">
        <f t="shared" si="94"/>
        <v>0</v>
      </c>
      <c r="W737" s="19">
        <f t="shared" si="95"/>
        <v>0</v>
      </c>
      <c r="X737" s="9"/>
      <c r="Y737" s="9"/>
      <c r="Z737" s="9" t="s">
        <v>83</v>
      </c>
      <c r="AA737" s="9" t="s">
        <v>63</v>
      </c>
      <c r="AB737" s="9" t="s">
        <v>63</v>
      </c>
      <c r="AC737" s="9" t="s">
        <v>63</v>
      </c>
      <c r="AD737" s="9" t="s">
        <v>80</v>
      </c>
      <c r="AE737" s="9" t="s">
        <v>63</v>
      </c>
      <c r="AF737" s="9" t="s">
        <v>85</v>
      </c>
      <c r="AG737" s="9" t="s">
        <v>3718</v>
      </c>
      <c r="AH737" s="9" t="s">
        <v>66</v>
      </c>
      <c r="AI737" s="9" t="s">
        <v>63</v>
      </c>
      <c r="AJ737" s="9" t="s">
        <v>66</v>
      </c>
      <c r="AK737" s="9" t="s">
        <v>63</v>
      </c>
      <c r="AL737" s="9" t="s">
        <v>63</v>
      </c>
      <c r="AM737" s="9" t="s">
        <v>66</v>
      </c>
      <c r="AN737" s="9" t="s">
        <v>63</v>
      </c>
      <c r="AO737" s="9" t="s">
        <v>288</v>
      </c>
      <c r="AP737" s="9" t="s">
        <v>78</v>
      </c>
      <c r="AQ737" s="9"/>
      <c r="AR737" s="9" t="s">
        <v>137</v>
      </c>
      <c r="AS737" s="9" t="s">
        <v>63</v>
      </c>
      <c r="AT737" s="9"/>
      <c r="AU737" s="9" t="s">
        <v>1623</v>
      </c>
    </row>
    <row r="738" spans="1:47" hidden="1" x14ac:dyDescent="0.25">
      <c r="A738" s="9" t="s">
        <v>4942</v>
      </c>
      <c r="B738" s="9" t="s">
        <v>4943</v>
      </c>
      <c r="C738" s="9" t="s">
        <v>4944</v>
      </c>
      <c r="D738" s="9" t="s">
        <v>82</v>
      </c>
      <c r="E738" s="9" t="s">
        <v>60</v>
      </c>
      <c r="F738" s="9"/>
      <c r="G738" s="9" t="s">
        <v>72</v>
      </c>
      <c r="H738">
        <f t="shared" si="88"/>
        <v>1</v>
      </c>
      <c r="I738" s="9"/>
      <c r="J738" s="9" t="s">
        <v>63</v>
      </c>
      <c r="K738" t="str">
        <f t="shared" si="89"/>
        <v>0</v>
      </c>
      <c r="L738" s="9" t="s">
        <v>64</v>
      </c>
      <c r="M738" t="str">
        <f t="shared" si="90"/>
        <v>0</v>
      </c>
      <c r="N738">
        <f t="shared" si="91"/>
        <v>1</v>
      </c>
      <c r="O738" s="9"/>
      <c r="P738" s="9" t="s">
        <v>73</v>
      </c>
      <c r="Q738" s="9"/>
      <c r="R738" s="7" t="str">
        <f t="shared" si="92"/>
        <v>0</v>
      </c>
      <c r="S738" s="9"/>
      <c r="T738" t="str">
        <f t="shared" si="93"/>
        <v>0</v>
      </c>
      <c r="U738" s="9"/>
      <c r="V738" t="str">
        <f t="shared" si="94"/>
        <v>0</v>
      </c>
      <c r="W738" s="19">
        <f t="shared" si="95"/>
        <v>0</v>
      </c>
      <c r="X738" s="9"/>
      <c r="Y738" s="9"/>
      <c r="Z738" s="9"/>
      <c r="AA738" s="9"/>
      <c r="AB738" s="9"/>
      <c r="AC738" s="9"/>
      <c r="AD738" s="9"/>
      <c r="AE738" s="9"/>
      <c r="AF738" s="9"/>
      <c r="AG738" s="9"/>
      <c r="AH738" s="9"/>
      <c r="AI738" s="9"/>
      <c r="AJ738" s="9"/>
      <c r="AK738" s="9"/>
      <c r="AL738" s="9"/>
      <c r="AM738" s="9"/>
      <c r="AN738" s="9"/>
      <c r="AO738" s="9"/>
      <c r="AP738" s="9"/>
      <c r="AQ738" s="9"/>
      <c r="AR738" s="9" t="s">
        <v>5645</v>
      </c>
      <c r="AS738" s="9"/>
      <c r="AT738" s="9"/>
      <c r="AU738" s="9"/>
    </row>
    <row r="739" spans="1:47" hidden="1" x14ac:dyDescent="0.25">
      <c r="A739" s="9" t="s">
        <v>4945</v>
      </c>
      <c r="B739" s="9" t="s">
        <v>4946</v>
      </c>
      <c r="C739" s="9" t="s">
        <v>4947</v>
      </c>
      <c r="D739" s="9" t="s">
        <v>82</v>
      </c>
      <c r="E739" s="9" t="s">
        <v>60</v>
      </c>
      <c r="F739" s="9"/>
      <c r="G739" s="9" t="s">
        <v>72</v>
      </c>
      <c r="H739">
        <f t="shared" si="88"/>
        <v>1</v>
      </c>
      <c r="I739" s="9"/>
      <c r="J739" s="9" t="s">
        <v>63</v>
      </c>
      <c r="K739" t="str">
        <f t="shared" si="89"/>
        <v>0</v>
      </c>
      <c r="L739" s="9" t="s">
        <v>64</v>
      </c>
      <c r="M739" t="str">
        <f t="shared" si="90"/>
        <v>0</v>
      </c>
      <c r="N739">
        <f t="shared" si="91"/>
        <v>1</v>
      </c>
      <c r="O739" s="9"/>
      <c r="P739" s="9" t="s">
        <v>73</v>
      </c>
      <c r="Q739" s="9"/>
      <c r="R739" s="7" t="str">
        <f t="shared" si="92"/>
        <v>0</v>
      </c>
      <c r="S739" s="9"/>
      <c r="T739" t="str">
        <f t="shared" si="93"/>
        <v>0</v>
      </c>
      <c r="U739" s="9"/>
      <c r="V739" t="str">
        <f t="shared" si="94"/>
        <v>0</v>
      </c>
      <c r="W739" s="19">
        <f t="shared" si="95"/>
        <v>0</v>
      </c>
      <c r="X739" s="9"/>
      <c r="Y739" s="9"/>
      <c r="Z739" s="9"/>
      <c r="AA739" s="9"/>
      <c r="AB739" s="9"/>
      <c r="AC739" s="9"/>
      <c r="AD739" s="9"/>
      <c r="AE739" s="9"/>
      <c r="AF739" s="9"/>
      <c r="AG739" s="9"/>
      <c r="AH739" s="9"/>
      <c r="AI739" s="9"/>
      <c r="AJ739" s="9"/>
      <c r="AK739" s="9"/>
      <c r="AL739" s="9"/>
      <c r="AM739" s="9"/>
      <c r="AN739" s="9"/>
      <c r="AO739" s="9"/>
      <c r="AP739" s="9"/>
      <c r="AQ739" s="9"/>
      <c r="AR739" s="9" t="s">
        <v>5645</v>
      </c>
      <c r="AS739" s="9"/>
      <c r="AT739" s="9"/>
      <c r="AU739" s="9"/>
    </row>
    <row r="740" spans="1:47" hidden="1" x14ac:dyDescent="0.25">
      <c r="A740" s="9" t="s">
        <v>4948</v>
      </c>
      <c r="B740" s="9" t="s">
        <v>4949</v>
      </c>
      <c r="C740" s="9" t="s">
        <v>4950</v>
      </c>
      <c r="D740" s="9" t="s">
        <v>82</v>
      </c>
      <c r="E740" s="9" t="s">
        <v>60</v>
      </c>
      <c r="F740" s="9"/>
      <c r="G740" s="9" t="s">
        <v>72</v>
      </c>
      <c r="H740">
        <f t="shared" si="88"/>
        <v>1</v>
      </c>
      <c r="I740" s="9"/>
      <c r="J740" s="9" t="s">
        <v>128</v>
      </c>
      <c r="K740" t="str">
        <f t="shared" si="89"/>
        <v>1</v>
      </c>
      <c r="L740" s="9" t="s">
        <v>64</v>
      </c>
      <c r="M740" t="str">
        <f t="shared" si="90"/>
        <v>0</v>
      </c>
      <c r="N740">
        <f t="shared" si="91"/>
        <v>2</v>
      </c>
      <c r="O740" s="9"/>
      <c r="P740" s="9" t="s">
        <v>73</v>
      </c>
      <c r="Q740" s="9"/>
      <c r="R740" s="7" t="str">
        <f t="shared" si="92"/>
        <v>0</v>
      </c>
      <c r="S740" s="9"/>
      <c r="T740" t="str">
        <f t="shared" si="93"/>
        <v>0</v>
      </c>
      <c r="U740" s="9"/>
      <c r="V740" t="str">
        <f t="shared" si="94"/>
        <v>0</v>
      </c>
      <c r="W740" s="19">
        <f t="shared" si="95"/>
        <v>0</v>
      </c>
      <c r="X740" s="9"/>
      <c r="Y740" s="9"/>
      <c r="Z740" s="9"/>
      <c r="AA740" s="9"/>
      <c r="AB740" s="9"/>
      <c r="AC740" s="9"/>
      <c r="AD740" s="9"/>
      <c r="AE740" s="9"/>
      <c r="AF740" s="9"/>
      <c r="AG740" s="9"/>
      <c r="AH740" s="9"/>
      <c r="AI740" s="9"/>
      <c r="AJ740" s="9"/>
      <c r="AK740" s="9"/>
      <c r="AL740" s="9"/>
      <c r="AM740" s="9"/>
      <c r="AN740" s="9"/>
      <c r="AO740" s="9"/>
      <c r="AP740" s="9"/>
      <c r="AQ740" s="9"/>
      <c r="AR740" s="9" t="s">
        <v>5645</v>
      </c>
      <c r="AS740" s="9"/>
      <c r="AT740" s="9"/>
      <c r="AU740" s="9"/>
    </row>
    <row r="741" spans="1:47" hidden="1" x14ac:dyDescent="0.25">
      <c r="A741" s="9" t="s">
        <v>4951</v>
      </c>
      <c r="B741" s="9" t="s">
        <v>4952</v>
      </c>
      <c r="C741" s="9" t="s">
        <v>4953</v>
      </c>
      <c r="D741" s="9" t="s">
        <v>82</v>
      </c>
      <c r="E741" s="9" t="s">
        <v>60</v>
      </c>
      <c r="F741" s="9"/>
      <c r="G741" s="9" t="s">
        <v>72</v>
      </c>
      <c r="H741">
        <f t="shared" si="88"/>
        <v>1</v>
      </c>
      <c r="I741" s="9"/>
      <c r="J741" s="9" t="s">
        <v>63</v>
      </c>
      <c r="K741" t="str">
        <f t="shared" si="89"/>
        <v>0</v>
      </c>
      <c r="L741" s="9" t="s">
        <v>64</v>
      </c>
      <c r="M741" t="str">
        <f t="shared" si="90"/>
        <v>0</v>
      </c>
      <c r="N741">
        <f t="shared" si="91"/>
        <v>1</v>
      </c>
      <c r="O741" s="9"/>
      <c r="P741" s="9" t="s">
        <v>65</v>
      </c>
      <c r="Q741" s="9"/>
      <c r="R741" s="7" t="str">
        <f t="shared" si="92"/>
        <v>0</v>
      </c>
      <c r="S741" s="9"/>
      <c r="T741" t="str">
        <f t="shared" si="93"/>
        <v>0</v>
      </c>
      <c r="U741" s="9"/>
      <c r="V741" t="str">
        <f t="shared" si="94"/>
        <v>0</v>
      </c>
      <c r="W741" s="19">
        <f t="shared" si="95"/>
        <v>0</v>
      </c>
      <c r="X741" s="9"/>
      <c r="Y741" s="9"/>
      <c r="Z741" s="9"/>
      <c r="AA741" s="9"/>
      <c r="AB741" s="9"/>
      <c r="AC741" s="9"/>
      <c r="AD741" s="9"/>
      <c r="AE741" s="9"/>
      <c r="AF741" s="9"/>
      <c r="AG741" s="9"/>
      <c r="AH741" s="9"/>
      <c r="AI741" s="9"/>
      <c r="AJ741" s="9"/>
      <c r="AK741" s="9"/>
      <c r="AL741" s="9"/>
      <c r="AM741" s="9"/>
      <c r="AN741" s="9"/>
      <c r="AO741" s="9"/>
      <c r="AP741" s="9"/>
      <c r="AQ741" s="9"/>
      <c r="AR741" s="9" t="s">
        <v>5645</v>
      </c>
      <c r="AS741" s="9"/>
      <c r="AT741" s="9"/>
      <c r="AU741" s="9"/>
    </row>
    <row r="742" spans="1:47" hidden="1" x14ac:dyDescent="0.25">
      <c r="A742" s="9" t="s">
        <v>4954</v>
      </c>
      <c r="B742" s="9" t="s">
        <v>4955</v>
      </c>
      <c r="C742" s="9" t="s">
        <v>4956</v>
      </c>
      <c r="D742" s="9" t="s">
        <v>82</v>
      </c>
      <c r="E742" s="9" t="s">
        <v>60</v>
      </c>
      <c r="F742" s="9"/>
      <c r="G742" s="9" t="s">
        <v>133</v>
      </c>
      <c r="H742">
        <f t="shared" si="88"/>
        <v>0</v>
      </c>
      <c r="I742" s="9"/>
      <c r="J742" s="9" t="s">
        <v>63</v>
      </c>
      <c r="K742" t="str">
        <f t="shared" si="89"/>
        <v>0</v>
      </c>
      <c r="L742" s="9" t="s">
        <v>64</v>
      </c>
      <c r="M742" t="str">
        <f t="shared" si="90"/>
        <v>0</v>
      </c>
      <c r="N742">
        <f t="shared" si="91"/>
        <v>0</v>
      </c>
      <c r="O742" s="9"/>
      <c r="P742" s="9" t="s">
        <v>65</v>
      </c>
      <c r="Q742" s="9" t="s">
        <v>66</v>
      </c>
      <c r="R742" s="7" t="str">
        <f t="shared" si="92"/>
        <v>1</v>
      </c>
      <c r="S742" s="9" t="s">
        <v>66</v>
      </c>
      <c r="T742" t="str">
        <f t="shared" si="93"/>
        <v>1</v>
      </c>
      <c r="U742" s="9" t="s">
        <v>66</v>
      </c>
      <c r="V742" t="str">
        <f t="shared" si="94"/>
        <v>1</v>
      </c>
      <c r="W742" s="19">
        <f t="shared" si="95"/>
        <v>3</v>
      </c>
      <c r="X742" s="9" t="s">
        <v>15</v>
      </c>
      <c r="Y742" s="9" t="s">
        <v>4957</v>
      </c>
      <c r="Z742" s="9"/>
      <c r="AA742" s="9"/>
      <c r="AB742" s="9"/>
      <c r="AC742" s="9"/>
      <c r="AD742" s="9"/>
      <c r="AE742" s="9"/>
      <c r="AF742" s="9"/>
      <c r="AG742" s="9"/>
      <c r="AH742" s="9"/>
      <c r="AI742" s="9"/>
      <c r="AJ742" s="9"/>
      <c r="AK742" s="9"/>
      <c r="AL742" s="9"/>
      <c r="AM742" s="9"/>
      <c r="AN742" s="9"/>
      <c r="AO742" s="9"/>
      <c r="AP742" s="9"/>
      <c r="AQ742" s="9"/>
      <c r="AR742" s="9" t="s">
        <v>5645</v>
      </c>
      <c r="AS742" s="9"/>
      <c r="AT742" s="9"/>
      <c r="AU742" s="9"/>
    </row>
    <row r="743" spans="1:47" x14ac:dyDescent="0.25">
      <c r="A743" s="9" t="s">
        <v>4958</v>
      </c>
      <c r="B743" s="9" t="s">
        <v>4959</v>
      </c>
      <c r="C743" s="9" t="s">
        <v>4960</v>
      </c>
      <c r="D743" s="9" t="s">
        <v>59</v>
      </c>
      <c r="E743" s="9" t="s">
        <v>60</v>
      </c>
      <c r="F743" s="9"/>
      <c r="G743" s="9" t="s">
        <v>133</v>
      </c>
      <c r="H743">
        <f t="shared" si="88"/>
        <v>0</v>
      </c>
      <c r="I743" s="9"/>
      <c r="J743" s="9" t="s">
        <v>63</v>
      </c>
      <c r="K743" t="str">
        <f t="shared" si="89"/>
        <v>0</v>
      </c>
      <c r="L743" s="9" t="s">
        <v>64</v>
      </c>
      <c r="M743" t="str">
        <f t="shared" si="90"/>
        <v>0</v>
      </c>
      <c r="N743">
        <f t="shared" si="91"/>
        <v>0</v>
      </c>
      <c r="O743" s="9"/>
      <c r="P743" s="9" t="s">
        <v>73</v>
      </c>
      <c r="Q743" s="9" t="s">
        <v>63</v>
      </c>
      <c r="R743" s="7" t="str">
        <f t="shared" si="92"/>
        <v>0</v>
      </c>
      <c r="S743" s="9" t="s">
        <v>80</v>
      </c>
      <c r="T743" t="str">
        <f t="shared" si="93"/>
        <v>0</v>
      </c>
      <c r="U743" s="9" t="s">
        <v>63</v>
      </c>
      <c r="V743" t="str">
        <f t="shared" si="94"/>
        <v>0</v>
      </c>
      <c r="W743" s="19">
        <f t="shared" si="95"/>
        <v>0</v>
      </c>
      <c r="X743" s="9"/>
      <c r="Y743" s="9"/>
      <c r="Z743" s="9" t="s">
        <v>83</v>
      </c>
      <c r="AA743" s="9" t="s">
        <v>63</v>
      </c>
      <c r="AB743" s="9" t="s">
        <v>63</v>
      </c>
      <c r="AC743" s="9" t="s">
        <v>63</v>
      </c>
      <c r="AD743" s="9" t="s">
        <v>80</v>
      </c>
      <c r="AE743" s="9" t="s">
        <v>80</v>
      </c>
      <c r="AF743" s="9" t="s">
        <v>85</v>
      </c>
      <c r="AG743" s="9" t="s">
        <v>200</v>
      </c>
      <c r="AH743" s="9" t="s">
        <v>63</v>
      </c>
      <c r="AI743" s="9" t="s">
        <v>134</v>
      </c>
      <c r="AJ743" s="9" t="s">
        <v>135</v>
      </c>
      <c r="AK743" s="9" t="s">
        <v>66</v>
      </c>
      <c r="AL743" s="9" t="s">
        <v>110</v>
      </c>
      <c r="AM743" s="9" t="s">
        <v>134</v>
      </c>
      <c r="AN743" s="9" t="s">
        <v>63</v>
      </c>
      <c r="AO743" s="9" t="s">
        <v>81</v>
      </c>
      <c r="AP743" s="9" t="s">
        <v>133</v>
      </c>
      <c r="AQ743" s="9"/>
      <c r="AR743" s="9" t="s">
        <v>137</v>
      </c>
      <c r="AS743" s="9" t="s">
        <v>63</v>
      </c>
      <c r="AT743" s="9" t="s">
        <v>289</v>
      </c>
      <c r="AU743" s="9" t="s">
        <v>1645</v>
      </c>
    </row>
    <row r="744" spans="1:47" hidden="1" x14ac:dyDescent="0.25">
      <c r="A744" s="9" t="s">
        <v>4962</v>
      </c>
      <c r="B744" s="9" t="s">
        <v>4963</v>
      </c>
      <c r="C744" s="9" t="s">
        <v>4964</v>
      </c>
      <c r="D744" s="9" t="s">
        <v>82</v>
      </c>
      <c r="E744" s="9" t="s">
        <v>60</v>
      </c>
      <c r="F744" s="9"/>
      <c r="G744" s="9" t="s">
        <v>341</v>
      </c>
      <c r="H744">
        <f t="shared" si="88"/>
        <v>0</v>
      </c>
      <c r="I744" s="9"/>
      <c r="J744" s="9" t="s">
        <v>128</v>
      </c>
      <c r="K744" t="str">
        <f t="shared" si="89"/>
        <v>1</v>
      </c>
      <c r="L744" s="9" t="s">
        <v>64</v>
      </c>
      <c r="M744" t="str">
        <f t="shared" si="90"/>
        <v>0</v>
      </c>
      <c r="N744">
        <f t="shared" si="91"/>
        <v>1</v>
      </c>
      <c r="O744" s="9"/>
      <c r="P744" s="9" t="s">
        <v>65</v>
      </c>
      <c r="Q744" s="9"/>
      <c r="R744" s="7" t="str">
        <f t="shared" si="92"/>
        <v>0</v>
      </c>
      <c r="S744" s="9"/>
      <c r="T744" t="str">
        <f t="shared" si="93"/>
        <v>0</v>
      </c>
      <c r="U744" s="9"/>
      <c r="V744" t="str">
        <f t="shared" si="94"/>
        <v>0</v>
      </c>
      <c r="W744" s="19">
        <f t="shared" si="95"/>
        <v>0</v>
      </c>
      <c r="X744" s="9"/>
      <c r="Y744" s="9"/>
      <c r="Z744" s="9"/>
      <c r="AA744" s="9"/>
      <c r="AB744" s="9"/>
      <c r="AC744" s="9"/>
      <c r="AD744" s="9"/>
      <c r="AE744" s="9"/>
      <c r="AF744" s="9"/>
      <c r="AG744" s="9"/>
      <c r="AH744" s="9"/>
      <c r="AI744" s="9"/>
      <c r="AJ744" s="9"/>
      <c r="AK744" s="9"/>
      <c r="AL744" s="9"/>
      <c r="AM744" s="9"/>
      <c r="AN744" s="9"/>
      <c r="AO744" s="9"/>
      <c r="AP744" s="9"/>
      <c r="AQ744" s="9"/>
      <c r="AR744" s="9" t="s">
        <v>5645</v>
      </c>
      <c r="AS744" s="9"/>
      <c r="AT744" s="9"/>
      <c r="AU744" s="9"/>
    </row>
    <row r="745" spans="1:47" hidden="1" x14ac:dyDescent="0.25">
      <c r="A745" s="9" t="s">
        <v>4965</v>
      </c>
      <c r="B745" s="9" t="s">
        <v>4966</v>
      </c>
      <c r="C745" s="9" t="s">
        <v>4967</v>
      </c>
      <c r="D745" s="9" t="s">
        <v>82</v>
      </c>
      <c r="E745" s="9" t="s">
        <v>60</v>
      </c>
      <c r="F745" s="9"/>
      <c r="G745" s="9" t="s">
        <v>72</v>
      </c>
      <c r="H745">
        <f t="shared" si="88"/>
        <v>1</v>
      </c>
      <c r="I745" s="9"/>
      <c r="J745" s="9" t="s">
        <v>63</v>
      </c>
      <c r="K745" t="str">
        <f t="shared" si="89"/>
        <v>0</v>
      </c>
      <c r="L745" s="9" t="s">
        <v>64</v>
      </c>
      <c r="M745" t="str">
        <f t="shared" si="90"/>
        <v>0</v>
      </c>
      <c r="N745">
        <f t="shared" si="91"/>
        <v>1</v>
      </c>
      <c r="O745" s="9"/>
      <c r="P745" s="9" t="s">
        <v>65</v>
      </c>
      <c r="Q745" s="9"/>
      <c r="R745" s="7" t="str">
        <f t="shared" si="92"/>
        <v>0</v>
      </c>
      <c r="S745" s="9"/>
      <c r="T745" t="str">
        <f t="shared" si="93"/>
        <v>0</v>
      </c>
      <c r="U745" s="9"/>
      <c r="V745" t="str">
        <f t="shared" si="94"/>
        <v>0</v>
      </c>
      <c r="W745" s="19">
        <f t="shared" si="95"/>
        <v>0</v>
      </c>
      <c r="X745" s="9"/>
      <c r="Y745" s="9"/>
      <c r="Z745" s="9"/>
      <c r="AA745" s="9"/>
      <c r="AB745" s="9"/>
      <c r="AC745" s="9"/>
      <c r="AD745" s="9"/>
      <c r="AE745" s="9"/>
      <c r="AF745" s="9"/>
      <c r="AG745" s="9"/>
      <c r="AH745" s="9"/>
      <c r="AI745" s="9"/>
      <c r="AJ745" s="9"/>
      <c r="AK745" s="9"/>
      <c r="AL745" s="9"/>
      <c r="AM745" s="9"/>
      <c r="AN745" s="9"/>
      <c r="AO745" s="9"/>
      <c r="AP745" s="9"/>
      <c r="AQ745" s="9"/>
      <c r="AR745" s="9" t="s">
        <v>5645</v>
      </c>
      <c r="AS745" s="9"/>
      <c r="AT745" s="9"/>
      <c r="AU745" s="9"/>
    </row>
    <row r="746" spans="1:47" hidden="1" x14ac:dyDescent="0.25">
      <c r="A746" s="9" t="s">
        <v>4968</v>
      </c>
      <c r="B746" s="9" t="s">
        <v>4969</v>
      </c>
      <c r="C746" s="9" t="s">
        <v>4970</v>
      </c>
      <c r="D746" s="9" t="s">
        <v>225</v>
      </c>
      <c r="E746" s="9" t="s">
        <v>60</v>
      </c>
      <c r="F746" s="9"/>
      <c r="G746" s="9" t="s">
        <v>78</v>
      </c>
      <c r="H746">
        <f t="shared" si="88"/>
        <v>0</v>
      </c>
      <c r="I746" s="9"/>
      <c r="J746" s="9" t="s">
        <v>63</v>
      </c>
      <c r="K746" t="str">
        <f t="shared" si="89"/>
        <v>0</v>
      </c>
      <c r="L746" s="9" t="s">
        <v>64</v>
      </c>
      <c r="M746" t="str">
        <f t="shared" si="90"/>
        <v>0</v>
      </c>
      <c r="N746">
        <f t="shared" si="91"/>
        <v>0</v>
      </c>
      <c r="O746" s="9"/>
      <c r="P746" s="9" t="s">
        <v>65</v>
      </c>
      <c r="Q746" s="9" t="s">
        <v>63</v>
      </c>
      <c r="R746" s="7" t="str">
        <f t="shared" si="92"/>
        <v>0</v>
      </c>
      <c r="S746" s="9" t="s">
        <v>80</v>
      </c>
      <c r="T746" t="str">
        <f t="shared" si="93"/>
        <v>0</v>
      </c>
      <c r="U746" s="9" t="s">
        <v>80</v>
      </c>
      <c r="V746" t="str">
        <f t="shared" si="94"/>
        <v>0</v>
      </c>
      <c r="W746" s="19">
        <f t="shared" si="95"/>
        <v>0</v>
      </c>
      <c r="X746" s="9"/>
      <c r="Y746" s="9"/>
      <c r="Z746" s="9" t="s">
        <v>83</v>
      </c>
      <c r="AA746" s="9" t="s">
        <v>63</v>
      </c>
      <c r="AB746" s="9" t="s">
        <v>63</v>
      </c>
      <c r="AC746" s="9" t="s">
        <v>63</v>
      </c>
      <c r="AD746" s="9" t="s">
        <v>80</v>
      </c>
      <c r="AE746" s="9" t="s">
        <v>110</v>
      </c>
      <c r="AF746" s="9" t="s">
        <v>85</v>
      </c>
      <c r="AG746" s="9" t="s">
        <v>3540</v>
      </c>
      <c r="AH746" s="9" t="s">
        <v>66</v>
      </c>
      <c r="AI746" s="9" t="s">
        <v>63</v>
      </c>
      <c r="AJ746" s="9" t="s">
        <v>63</v>
      </c>
      <c r="AK746" s="9" t="s">
        <v>66</v>
      </c>
      <c r="AL746" s="9" t="s">
        <v>63</v>
      </c>
      <c r="AM746" s="9" t="s">
        <v>63</v>
      </c>
      <c r="AN746" s="9" t="s">
        <v>63</v>
      </c>
      <c r="AO746" s="9" t="s">
        <v>81</v>
      </c>
      <c r="AP746" s="9" t="s">
        <v>78</v>
      </c>
      <c r="AQ746" s="9"/>
      <c r="AR746" s="9" t="s">
        <v>63</v>
      </c>
      <c r="AS746" s="9" t="s">
        <v>63</v>
      </c>
      <c r="AT746" s="9"/>
      <c r="AU746" s="9" t="s">
        <v>3456</v>
      </c>
    </row>
    <row r="747" spans="1:47" x14ac:dyDescent="0.25">
      <c r="A747" s="9" t="s">
        <v>4976</v>
      </c>
      <c r="B747" s="9" t="s">
        <v>4977</v>
      </c>
      <c r="C747" s="9" t="s">
        <v>4978</v>
      </c>
      <c r="D747" s="9" t="s">
        <v>82</v>
      </c>
      <c r="E747" s="9" t="s">
        <v>60</v>
      </c>
      <c r="F747" s="9"/>
      <c r="G747" s="9" t="s">
        <v>62</v>
      </c>
      <c r="H747">
        <f t="shared" si="88"/>
        <v>0</v>
      </c>
      <c r="I747" s="9"/>
      <c r="J747" s="9" t="s">
        <v>63</v>
      </c>
      <c r="K747" t="str">
        <f t="shared" si="89"/>
        <v>0</v>
      </c>
      <c r="L747" s="9" t="s">
        <v>64</v>
      </c>
      <c r="M747" t="str">
        <f t="shared" si="90"/>
        <v>0</v>
      </c>
      <c r="N747">
        <f t="shared" si="91"/>
        <v>0</v>
      </c>
      <c r="O747" s="9"/>
      <c r="P747" s="9" t="s">
        <v>65</v>
      </c>
      <c r="Q747" s="9" t="s">
        <v>63</v>
      </c>
      <c r="R747" s="7" t="str">
        <f t="shared" si="92"/>
        <v>0</v>
      </c>
      <c r="S747" s="9" t="s">
        <v>80</v>
      </c>
      <c r="T747" t="str">
        <f t="shared" si="93"/>
        <v>0</v>
      </c>
      <c r="U747" s="9" t="s">
        <v>63</v>
      </c>
      <c r="V747" t="str">
        <f t="shared" si="94"/>
        <v>0</v>
      </c>
      <c r="W747" s="19">
        <f t="shared" si="95"/>
        <v>0</v>
      </c>
      <c r="X747" s="9"/>
      <c r="Y747" s="9"/>
      <c r="Z747" s="9" t="s">
        <v>83</v>
      </c>
      <c r="AA747" s="9" t="s">
        <v>63</v>
      </c>
      <c r="AB747" s="9" t="s">
        <v>63</v>
      </c>
      <c r="AC747" s="9" t="s">
        <v>63</v>
      </c>
      <c r="AD747" s="9" t="s">
        <v>110</v>
      </c>
      <c r="AE747" s="9" t="s">
        <v>63</v>
      </c>
      <c r="AF747" s="9" t="s">
        <v>80</v>
      </c>
      <c r="AG747" s="9"/>
      <c r="AH747" s="9" t="s">
        <v>66</v>
      </c>
      <c r="AI747" s="9" t="s">
        <v>134</v>
      </c>
      <c r="AJ747" s="9" t="s">
        <v>135</v>
      </c>
      <c r="AK747" s="9" t="s">
        <v>228</v>
      </c>
      <c r="AL747" s="9" t="s">
        <v>63</v>
      </c>
      <c r="AM747" s="9" t="s">
        <v>134</v>
      </c>
      <c r="AN747" s="9" t="s">
        <v>63</v>
      </c>
      <c r="AO747" s="9" t="s">
        <v>81</v>
      </c>
      <c r="AP747" s="9" t="s">
        <v>320</v>
      </c>
      <c r="AQ747" s="9"/>
      <c r="AR747" s="9" t="s">
        <v>137</v>
      </c>
      <c r="AS747" s="9" t="s">
        <v>63</v>
      </c>
      <c r="AT747" s="9"/>
      <c r="AU747" s="9" t="s">
        <v>3316</v>
      </c>
    </row>
    <row r="748" spans="1:47" hidden="1" x14ac:dyDescent="0.25">
      <c r="A748" s="9" t="s">
        <v>4981</v>
      </c>
      <c r="B748" s="9" t="s">
        <v>4982</v>
      </c>
      <c r="C748" s="9" t="s">
        <v>4983</v>
      </c>
      <c r="D748" s="9" t="s">
        <v>82</v>
      </c>
      <c r="E748" s="9" t="s">
        <v>60</v>
      </c>
      <c r="F748" s="9"/>
      <c r="G748" s="9" t="s">
        <v>78</v>
      </c>
      <c r="H748">
        <f t="shared" si="88"/>
        <v>0</v>
      </c>
      <c r="I748" s="9"/>
      <c r="J748" s="9" t="s">
        <v>63</v>
      </c>
      <c r="K748" t="str">
        <f t="shared" si="89"/>
        <v>0</v>
      </c>
      <c r="L748" s="9" t="s">
        <v>64</v>
      </c>
      <c r="M748" t="str">
        <f t="shared" si="90"/>
        <v>0</v>
      </c>
      <c r="N748">
        <f t="shared" si="91"/>
        <v>0</v>
      </c>
      <c r="O748" s="9"/>
      <c r="P748" s="9" t="s">
        <v>65</v>
      </c>
      <c r="Q748" s="9" t="s">
        <v>63</v>
      </c>
      <c r="R748" s="7" t="str">
        <f t="shared" si="92"/>
        <v>0</v>
      </c>
      <c r="S748" s="9" t="s">
        <v>66</v>
      </c>
      <c r="T748" t="str">
        <f t="shared" si="93"/>
        <v>1</v>
      </c>
      <c r="U748" s="9" t="s">
        <v>80</v>
      </c>
      <c r="V748" t="str">
        <f t="shared" si="94"/>
        <v>0</v>
      </c>
      <c r="W748" s="19">
        <f t="shared" si="95"/>
        <v>1</v>
      </c>
      <c r="X748" s="9" t="s">
        <v>15</v>
      </c>
      <c r="Y748" s="9" t="s">
        <v>4984</v>
      </c>
      <c r="Z748" s="9"/>
      <c r="AA748" s="9"/>
      <c r="AB748" s="9"/>
      <c r="AC748" s="9"/>
      <c r="AD748" s="9"/>
      <c r="AE748" s="9"/>
      <c r="AF748" s="9"/>
      <c r="AG748" s="9"/>
      <c r="AH748" s="9"/>
      <c r="AI748" s="9"/>
      <c r="AJ748" s="9"/>
      <c r="AK748" s="9"/>
      <c r="AL748" s="9"/>
      <c r="AM748" s="9"/>
      <c r="AN748" s="9"/>
      <c r="AO748" s="9"/>
      <c r="AP748" s="9"/>
      <c r="AQ748" s="9"/>
      <c r="AR748" s="9" t="s">
        <v>5645</v>
      </c>
      <c r="AS748" s="9"/>
      <c r="AT748" s="9"/>
      <c r="AU748" s="9"/>
    </row>
    <row r="749" spans="1:47" hidden="1" x14ac:dyDescent="0.25">
      <c r="A749" s="9" t="s">
        <v>4985</v>
      </c>
      <c r="B749" s="9" t="s">
        <v>4986</v>
      </c>
      <c r="C749" s="9" t="s">
        <v>4987</v>
      </c>
      <c r="D749" s="9" t="s">
        <v>82</v>
      </c>
      <c r="E749" s="9" t="s">
        <v>60</v>
      </c>
      <c r="F749" s="9"/>
      <c r="G749" s="9" t="s">
        <v>72</v>
      </c>
      <c r="H749">
        <f t="shared" si="88"/>
        <v>1</v>
      </c>
      <c r="I749" s="9"/>
      <c r="J749" s="9" t="s">
        <v>63</v>
      </c>
      <c r="K749" t="str">
        <f t="shared" si="89"/>
        <v>0</v>
      </c>
      <c r="L749" s="9" t="s">
        <v>64</v>
      </c>
      <c r="M749" t="str">
        <f t="shared" si="90"/>
        <v>0</v>
      </c>
      <c r="N749">
        <f t="shared" si="91"/>
        <v>1</v>
      </c>
      <c r="O749" s="9"/>
      <c r="P749" s="9" t="s">
        <v>65</v>
      </c>
      <c r="Q749" s="9"/>
      <c r="R749" s="7" t="str">
        <f t="shared" si="92"/>
        <v>0</v>
      </c>
      <c r="S749" s="9"/>
      <c r="T749" t="str">
        <f t="shared" si="93"/>
        <v>0</v>
      </c>
      <c r="U749" s="9"/>
      <c r="V749" t="str">
        <f t="shared" si="94"/>
        <v>0</v>
      </c>
      <c r="W749" s="19">
        <f t="shared" si="95"/>
        <v>0</v>
      </c>
      <c r="X749" s="9"/>
      <c r="Y749" s="9"/>
      <c r="Z749" s="9"/>
      <c r="AA749" s="9"/>
      <c r="AB749" s="9"/>
      <c r="AC749" s="9"/>
      <c r="AD749" s="9"/>
      <c r="AE749" s="9"/>
      <c r="AF749" s="9"/>
      <c r="AG749" s="9"/>
      <c r="AH749" s="9"/>
      <c r="AI749" s="9"/>
      <c r="AJ749" s="9"/>
      <c r="AK749" s="9"/>
      <c r="AL749" s="9"/>
      <c r="AM749" s="9"/>
      <c r="AN749" s="9"/>
      <c r="AO749" s="9"/>
      <c r="AP749" s="9"/>
      <c r="AQ749" s="9"/>
      <c r="AR749" s="9" t="s">
        <v>5645</v>
      </c>
      <c r="AS749" s="9"/>
      <c r="AT749" s="9"/>
      <c r="AU749" s="9"/>
    </row>
    <row r="750" spans="1:47" hidden="1" x14ac:dyDescent="0.25">
      <c r="A750" s="9" t="s">
        <v>4988</v>
      </c>
      <c r="B750" s="9" t="s">
        <v>4989</v>
      </c>
      <c r="C750" s="9" t="s">
        <v>4990</v>
      </c>
      <c r="D750" s="9" t="s">
        <v>82</v>
      </c>
      <c r="E750" s="9" t="s">
        <v>60</v>
      </c>
      <c r="F750" s="9"/>
      <c r="G750" s="9" t="s">
        <v>133</v>
      </c>
      <c r="H750">
        <f t="shared" si="88"/>
        <v>0</v>
      </c>
      <c r="I750" s="9"/>
      <c r="J750" s="9" t="s">
        <v>63</v>
      </c>
      <c r="K750" t="str">
        <f t="shared" si="89"/>
        <v>0</v>
      </c>
      <c r="L750" s="9" t="s">
        <v>64</v>
      </c>
      <c r="M750" t="str">
        <f t="shared" si="90"/>
        <v>0</v>
      </c>
      <c r="N750">
        <f t="shared" si="91"/>
        <v>0</v>
      </c>
      <c r="O750" s="9"/>
      <c r="P750" s="9" t="s">
        <v>65</v>
      </c>
      <c r="Q750" s="9" t="s">
        <v>63</v>
      </c>
      <c r="R750" s="7" t="str">
        <f t="shared" si="92"/>
        <v>0</v>
      </c>
      <c r="S750" s="9" t="s">
        <v>80</v>
      </c>
      <c r="T750" t="str">
        <f t="shared" si="93"/>
        <v>0</v>
      </c>
      <c r="U750" s="9" t="s">
        <v>66</v>
      </c>
      <c r="V750" t="str">
        <f t="shared" si="94"/>
        <v>1</v>
      </c>
      <c r="W750" s="19">
        <f t="shared" si="95"/>
        <v>1</v>
      </c>
      <c r="X750" s="9" t="s">
        <v>15</v>
      </c>
      <c r="Y750" s="9" t="s">
        <v>4991</v>
      </c>
      <c r="Z750" s="9"/>
      <c r="AA750" s="9"/>
      <c r="AB750" s="9"/>
      <c r="AC750" s="9"/>
      <c r="AD750" s="9"/>
      <c r="AE750" s="9"/>
      <c r="AF750" s="9"/>
      <c r="AG750" s="9"/>
      <c r="AH750" s="9"/>
      <c r="AI750" s="9"/>
      <c r="AJ750" s="9"/>
      <c r="AK750" s="9"/>
      <c r="AL750" s="9"/>
      <c r="AM750" s="9"/>
      <c r="AN750" s="9"/>
      <c r="AO750" s="9"/>
      <c r="AP750" s="9"/>
      <c r="AQ750" s="9"/>
      <c r="AR750" s="9" t="s">
        <v>5645</v>
      </c>
      <c r="AS750" s="9"/>
      <c r="AT750" s="9"/>
      <c r="AU750" s="9"/>
    </row>
    <row r="751" spans="1:47" hidden="1" x14ac:dyDescent="0.25">
      <c r="A751" s="9" t="s">
        <v>4992</v>
      </c>
      <c r="B751" s="9" t="s">
        <v>4993</v>
      </c>
      <c r="C751" s="9" t="s">
        <v>4994</v>
      </c>
      <c r="D751" s="9" t="s">
        <v>82</v>
      </c>
      <c r="E751" s="9" t="s">
        <v>60</v>
      </c>
      <c r="F751" s="9"/>
      <c r="G751" s="9" t="s">
        <v>133</v>
      </c>
      <c r="H751">
        <f t="shared" si="88"/>
        <v>0</v>
      </c>
      <c r="I751" s="9"/>
      <c r="J751" s="9" t="s">
        <v>128</v>
      </c>
      <c r="K751" t="str">
        <f t="shared" si="89"/>
        <v>1</v>
      </c>
      <c r="L751" s="9" t="s">
        <v>64</v>
      </c>
      <c r="M751" t="str">
        <f t="shared" si="90"/>
        <v>0</v>
      </c>
      <c r="N751">
        <f t="shared" si="91"/>
        <v>1</v>
      </c>
      <c r="O751" s="9"/>
      <c r="P751" s="9" t="s">
        <v>65</v>
      </c>
      <c r="Q751" s="9"/>
      <c r="R751" s="7" t="str">
        <f t="shared" si="92"/>
        <v>0</v>
      </c>
      <c r="S751" s="9"/>
      <c r="T751" t="str">
        <f t="shared" si="93"/>
        <v>0</v>
      </c>
      <c r="U751" s="9"/>
      <c r="V751" t="str">
        <f t="shared" si="94"/>
        <v>0</v>
      </c>
      <c r="W751" s="19">
        <f t="shared" si="95"/>
        <v>0</v>
      </c>
      <c r="X751" s="9"/>
      <c r="Y751" s="9"/>
      <c r="Z751" s="9"/>
      <c r="AA751" s="9"/>
      <c r="AB751" s="9"/>
      <c r="AC751" s="9"/>
      <c r="AD751" s="9"/>
      <c r="AE751" s="9"/>
      <c r="AF751" s="9"/>
      <c r="AG751" s="9"/>
      <c r="AH751" s="9"/>
      <c r="AI751" s="9"/>
      <c r="AJ751" s="9"/>
      <c r="AK751" s="9"/>
      <c r="AL751" s="9"/>
      <c r="AM751" s="9"/>
      <c r="AN751" s="9"/>
      <c r="AO751" s="9"/>
      <c r="AP751" s="9"/>
      <c r="AQ751" s="9"/>
      <c r="AR751" s="9" t="s">
        <v>5645</v>
      </c>
      <c r="AS751" s="9"/>
      <c r="AT751" s="9"/>
      <c r="AU751" s="9"/>
    </row>
    <row r="752" spans="1:47" hidden="1" x14ac:dyDescent="0.25">
      <c r="A752" s="9" t="s">
        <v>4995</v>
      </c>
      <c r="B752" s="9" t="s">
        <v>4996</v>
      </c>
      <c r="C752" s="9" t="s">
        <v>4997</v>
      </c>
      <c r="D752" s="9" t="s">
        <v>82</v>
      </c>
      <c r="E752" s="9" t="s">
        <v>60</v>
      </c>
      <c r="F752" s="9"/>
      <c r="G752" s="9" t="s">
        <v>72</v>
      </c>
      <c r="H752">
        <f t="shared" si="88"/>
        <v>1</v>
      </c>
      <c r="I752" s="9"/>
      <c r="J752" s="9" t="s">
        <v>63</v>
      </c>
      <c r="K752" t="str">
        <f t="shared" si="89"/>
        <v>0</v>
      </c>
      <c r="L752" s="9" t="s">
        <v>64</v>
      </c>
      <c r="M752" t="str">
        <f t="shared" si="90"/>
        <v>0</v>
      </c>
      <c r="N752">
        <f t="shared" si="91"/>
        <v>1</v>
      </c>
      <c r="O752" s="9"/>
      <c r="P752" s="9" t="s">
        <v>65</v>
      </c>
      <c r="Q752" s="9"/>
      <c r="R752" s="7" t="str">
        <f t="shared" si="92"/>
        <v>0</v>
      </c>
      <c r="S752" s="9"/>
      <c r="T752" t="str">
        <f t="shared" si="93"/>
        <v>0</v>
      </c>
      <c r="U752" s="9"/>
      <c r="V752" t="str">
        <f t="shared" si="94"/>
        <v>0</v>
      </c>
      <c r="W752" s="19">
        <f t="shared" si="95"/>
        <v>0</v>
      </c>
      <c r="X752" s="9"/>
      <c r="Y752" s="9"/>
      <c r="Z752" s="9"/>
      <c r="AA752" s="9"/>
      <c r="AB752" s="9"/>
      <c r="AC752" s="9"/>
      <c r="AD752" s="9"/>
      <c r="AE752" s="9"/>
      <c r="AF752" s="9"/>
      <c r="AG752" s="9"/>
      <c r="AH752" s="9"/>
      <c r="AI752" s="9"/>
      <c r="AJ752" s="9"/>
      <c r="AK752" s="9"/>
      <c r="AL752" s="9"/>
      <c r="AM752" s="9"/>
      <c r="AN752" s="9"/>
      <c r="AO752" s="9"/>
      <c r="AP752" s="9"/>
      <c r="AQ752" s="9"/>
      <c r="AR752" s="9" t="s">
        <v>5645</v>
      </c>
      <c r="AS752" s="9"/>
      <c r="AT752" s="9"/>
      <c r="AU752" s="9"/>
    </row>
    <row r="753" spans="1:47" x14ac:dyDescent="0.25">
      <c r="A753" s="9" t="s">
        <v>4998</v>
      </c>
      <c r="B753" s="9" t="s">
        <v>4999</v>
      </c>
      <c r="C753" s="9" t="s">
        <v>5000</v>
      </c>
      <c r="D753" s="9" t="s">
        <v>82</v>
      </c>
      <c r="E753" s="9" t="s">
        <v>60</v>
      </c>
      <c r="F753" s="9"/>
      <c r="G753" s="9" t="s">
        <v>133</v>
      </c>
      <c r="H753">
        <f t="shared" si="88"/>
        <v>0</v>
      </c>
      <c r="I753" s="9"/>
      <c r="J753" s="9" t="s">
        <v>63</v>
      </c>
      <c r="K753" t="str">
        <f t="shared" si="89"/>
        <v>0</v>
      </c>
      <c r="L753" s="9" t="s">
        <v>64</v>
      </c>
      <c r="M753" t="str">
        <f t="shared" si="90"/>
        <v>0</v>
      </c>
      <c r="N753">
        <f t="shared" si="91"/>
        <v>0</v>
      </c>
      <c r="O753" s="9"/>
      <c r="P753" s="9" t="s">
        <v>65</v>
      </c>
      <c r="Q753" s="9" t="s">
        <v>63</v>
      </c>
      <c r="R753" s="7" t="str">
        <f t="shared" si="92"/>
        <v>0</v>
      </c>
      <c r="S753" s="9" t="s">
        <v>66</v>
      </c>
      <c r="T753" t="str">
        <f t="shared" si="93"/>
        <v>1</v>
      </c>
      <c r="U753" s="9" t="s">
        <v>63</v>
      </c>
      <c r="V753" t="str">
        <f t="shared" si="94"/>
        <v>0</v>
      </c>
      <c r="W753" s="19">
        <f t="shared" si="95"/>
        <v>1</v>
      </c>
      <c r="X753" s="9" t="s">
        <v>15</v>
      </c>
      <c r="Y753" s="9" t="s">
        <v>5001</v>
      </c>
      <c r="Z753" s="9"/>
      <c r="AA753" s="9"/>
      <c r="AB753" s="9"/>
      <c r="AC753" s="9"/>
      <c r="AD753" s="9"/>
      <c r="AE753" s="9"/>
      <c r="AF753" s="9"/>
      <c r="AG753" s="9"/>
      <c r="AH753" s="9"/>
      <c r="AI753" s="9"/>
      <c r="AJ753" s="9"/>
      <c r="AK753" s="9"/>
      <c r="AL753" s="9"/>
      <c r="AM753" s="9"/>
      <c r="AN753" s="9"/>
      <c r="AO753" s="9"/>
      <c r="AP753" s="9"/>
      <c r="AQ753" s="9"/>
      <c r="AR753" s="9" t="s">
        <v>5645</v>
      </c>
      <c r="AS753" s="9"/>
      <c r="AT753" s="9"/>
      <c r="AU753" s="9"/>
    </row>
    <row r="754" spans="1:47" hidden="1" x14ac:dyDescent="0.25">
      <c r="A754" s="9" t="s">
        <v>5002</v>
      </c>
      <c r="B754" s="9" t="s">
        <v>5003</v>
      </c>
      <c r="C754" s="9" t="s">
        <v>5004</v>
      </c>
      <c r="D754" s="9" t="s">
        <v>82</v>
      </c>
      <c r="E754" s="9" t="s">
        <v>60</v>
      </c>
      <c r="F754" s="9"/>
      <c r="G754" s="9" t="s">
        <v>78</v>
      </c>
      <c r="H754">
        <f t="shared" si="88"/>
        <v>0</v>
      </c>
      <c r="I754" s="9"/>
      <c r="J754" s="9" t="s">
        <v>63</v>
      </c>
      <c r="K754" t="str">
        <f t="shared" si="89"/>
        <v>0</v>
      </c>
      <c r="L754" s="9" t="s">
        <v>64</v>
      </c>
      <c r="M754" t="str">
        <f t="shared" si="90"/>
        <v>0</v>
      </c>
      <c r="N754">
        <f t="shared" si="91"/>
        <v>0</v>
      </c>
      <c r="O754" s="9"/>
      <c r="P754" s="9" t="s">
        <v>65</v>
      </c>
      <c r="Q754" s="9" t="s">
        <v>63</v>
      </c>
      <c r="R754" s="7" t="str">
        <f t="shared" si="92"/>
        <v>0</v>
      </c>
      <c r="S754" s="9" t="s">
        <v>66</v>
      </c>
      <c r="T754" t="str">
        <f t="shared" si="93"/>
        <v>1</v>
      </c>
      <c r="U754" s="9" t="s">
        <v>66</v>
      </c>
      <c r="V754" t="str">
        <f t="shared" si="94"/>
        <v>1</v>
      </c>
      <c r="W754" s="19">
        <f t="shared" si="95"/>
        <v>2</v>
      </c>
      <c r="X754" s="9" t="s">
        <v>15</v>
      </c>
      <c r="Y754" s="9" t="s">
        <v>5005</v>
      </c>
      <c r="Z754" s="9"/>
      <c r="AA754" s="9"/>
      <c r="AB754" s="9"/>
      <c r="AC754" s="9"/>
      <c r="AD754" s="9"/>
      <c r="AE754" s="9"/>
      <c r="AF754" s="9"/>
      <c r="AG754" s="9"/>
      <c r="AH754" s="9"/>
      <c r="AI754" s="9"/>
      <c r="AJ754" s="9"/>
      <c r="AK754" s="9"/>
      <c r="AL754" s="9"/>
      <c r="AM754" s="9"/>
      <c r="AN754" s="9"/>
      <c r="AO754" s="9"/>
      <c r="AP754" s="9"/>
      <c r="AQ754" s="9"/>
      <c r="AR754" s="9" t="s">
        <v>5645</v>
      </c>
      <c r="AS754" s="9"/>
      <c r="AT754" s="9"/>
      <c r="AU754" s="9"/>
    </row>
    <row r="755" spans="1:47" x14ac:dyDescent="0.25">
      <c r="A755" s="9" t="s">
        <v>5006</v>
      </c>
      <c r="B755" s="9" t="s">
        <v>5007</v>
      </c>
      <c r="C755" s="9" t="s">
        <v>5008</v>
      </c>
      <c r="D755" s="9" t="s">
        <v>82</v>
      </c>
      <c r="E755" s="9" t="s">
        <v>60</v>
      </c>
      <c r="F755" s="9"/>
      <c r="G755" s="9" t="s">
        <v>78</v>
      </c>
      <c r="H755">
        <f t="shared" si="88"/>
        <v>0</v>
      </c>
      <c r="I755" s="9"/>
      <c r="J755" s="9" t="s">
        <v>63</v>
      </c>
      <c r="K755" t="str">
        <f t="shared" si="89"/>
        <v>0</v>
      </c>
      <c r="L755" s="9" t="s">
        <v>64</v>
      </c>
      <c r="M755" t="str">
        <f t="shared" si="90"/>
        <v>0</v>
      </c>
      <c r="N755">
        <f t="shared" si="91"/>
        <v>0</v>
      </c>
      <c r="O755" s="9"/>
      <c r="P755" s="9" t="s">
        <v>65</v>
      </c>
      <c r="Q755" s="9" t="s">
        <v>63</v>
      </c>
      <c r="R755" s="7" t="str">
        <f t="shared" si="92"/>
        <v>0</v>
      </c>
      <c r="S755" s="9" t="s">
        <v>80</v>
      </c>
      <c r="T755" t="str">
        <f t="shared" si="93"/>
        <v>0</v>
      </c>
      <c r="U755" s="9" t="s">
        <v>63</v>
      </c>
      <c r="V755" t="str">
        <f t="shared" si="94"/>
        <v>0</v>
      </c>
      <c r="W755" s="19">
        <f t="shared" si="95"/>
        <v>0</v>
      </c>
      <c r="X755" s="9"/>
      <c r="Y755" s="9"/>
      <c r="Z755" s="9" t="s">
        <v>83</v>
      </c>
      <c r="AA755" s="9" t="s">
        <v>63</v>
      </c>
      <c r="AB755" s="9" t="s">
        <v>63</v>
      </c>
      <c r="AC755" s="9" t="s">
        <v>63</v>
      </c>
      <c r="AD755" s="9" t="s">
        <v>80</v>
      </c>
      <c r="AE755" s="9" t="s">
        <v>63</v>
      </c>
      <c r="AF755" s="9" t="s">
        <v>85</v>
      </c>
      <c r="AG755" s="9" t="s">
        <v>5009</v>
      </c>
      <c r="AH755" s="9" t="s">
        <v>66</v>
      </c>
      <c r="AI755" s="9" t="s">
        <v>134</v>
      </c>
      <c r="AJ755" s="9" t="s">
        <v>135</v>
      </c>
      <c r="AK755" s="9" t="s">
        <v>66</v>
      </c>
      <c r="AL755" s="9" t="s">
        <v>63</v>
      </c>
      <c r="AM755" s="9" t="s">
        <v>134</v>
      </c>
      <c r="AN755" s="9" t="s">
        <v>63</v>
      </c>
      <c r="AO755" s="9" t="s">
        <v>288</v>
      </c>
      <c r="AP755" s="9" t="s">
        <v>133</v>
      </c>
      <c r="AQ755" s="9"/>
      <c r="AR755" s="9" t="s">
        <v>63</v>
      </c>
      <c r="AS755" s="9" t="s">
        <v>63</v>
      </c>
      <c r="AT755" s="9" t="s">
        <v>255</v>
      </c>
      <c r="AU755" s="9" t="s">
        <v>1133</v>
      </c>
    </row>
    <row r="756" spans="1:47" x14ac:dyDescent="0.25">
      <c r="A756" s="9" t="s">
        <v>5019</v>
      </c>
      <c r="B756" s="9" t="s">
        <v>5020</v>
      </c>
      <c r="C756" s="9" t="s">
        <v>5021</v>
      </c>
      <c r="D756" s="9" t="s">
        <v>82</v>
      </c>
      <c r="E756" s="9" t="s">
        <v>60</v>
      </c>
      <c r="F756" s="9"/>
      <c r="G756" s="9" t="s">
        <v>78</v>
      </c>
      <c r="H756">
        <f t="shared" si="88"/>
        <v>0</v>
      </c>
      <c r="I756" s="9"/>
      <c r="J756" s="9" t="s">
        <v>63</v>
      </c>
      <c r="K756" t="str">
        <f t="shared" si="89"/>
        <v>0</v>
      </c>
      <c r="L756" s="9" t="s">
        <v>64</v>
      </c>
      <c r="M756" t="str">
        <f t="shared" si="90"/>
        <v>0</v>
      </c>
      <c r="N756">
        <f t="shared" si="91"/>
        <v>0</v>
      </c>
      <c r="O756" s="9"/>
      <c r="P756" s="9" t="s">
        <v>73</v>
      </c>
      <c r="Q756" s="9" t="s">
        <v>63</v>
      </c>
      <c r="R756" s="7" t="str">
        <f t="shared" si="92"/>
        <v>0</v>
      </c>
      <c r="S756" s="9" t="s">
        <v>66</v>
      </c>
      <c r="T756" t="str">
        <f t="shared" si="93"/>
        <v>1</v>
      </c>
      <c r="U756" s="9" t="s">
        <v>63</v>
      </c>
      <c r="V756" t="str">
        <f t="shared" si="94"/>
        <v>0</v>
      </c>
      <c r="W756" s="19">
        <f t="shared" si="95"/>
        <v>1</v>
      </c>
      <c r="X756" s="9" t="s">
        <v>15</v>
      </c>
      <c r="Y756" s="9" t="s">
        <v>5022</v>
      </c>
      <c r="Z756" s="9"/>
      <c r="AA756" s="9"/>
      <c r="AB756" s="9"/>
      <c r="AC756" s="9"/>
      <c r="AD756" s="9"/>
      <c r="AE756" s="9"/>
      <c r="AF756" s="9"/>
      <c r="AG756" s="9"/>
      <c r="AH756" s="9"/>
      <c r="AI756" s="9"/>
      <c r="AJ756" s="9"/>
      <c r="AK756" s="9"/>
      <c r="AL756" s="9"/>
      <c r="AM756" s="9"/>
      <c r="AN756" s="9"/>
      <c r="AO756" s="9"/>
      <c r="AP756" s="9"/>
      <c r="AQ756" s="9"/>
      <c r="AR756" s="9" t="s">
        <v>5645</v>
      </c>
      <c r="AS756" s="9"/>
      <c r="AT756" s="9"/>
      <c r="AU756" s="9"/>
    </row>
    <row r="757" spans="1:47" x14ac:dyDescent="0.25">
      <c r="A757" s="9" t="s">
        <v>5023</v>
      </c>
      <c r="B757" s="9" t="s">
        <v>5024</v>
      </c>
      <c r="C757" s="9" t="s">
        <v>5025</v>
      </c>
      <c r="D757" s="9" t="s">
        <v>82</v>
      </c>
      <c r="E757" s="9" t="s">
        <v>60</v>
      </c>
      <c r="F757" s="9"/>
      <c r="G757" s="9" t="s">
        <v>78</v>
      </c>
      <c r="H757">
        <f t="shared" si="88"/>
        <v>0</v>
      </c>
      <c r="I757" s="9"/>
      <c r="J757" s="9" t="s">
        <v>63</v>
      </c>
      <c r="K757" t="str">
        <f t="shared" si="89"/>
        <v>0</v>
      </c>
      <c r="L757" s="9" t="s">
        <v>64</v>
      </c>
      <c r="M757" t="str">
        <f t="shared" si="90"/>
        <v>0</v>
      </c>
      <c r="N757">
        <f t="shared" si="91"/>
        <v>0</v>
      </c>
      <c r="O757" s="9"/>
      <c r="P757" s="9" t="s">
        <v>73</v>
      </c>
      <c r="Q757" s="9" t="s">
        <v>63</v>
      </c>
      <c r="R757" s="7" t="str">
        <f t="shared" si="92"/>
        <v>0</v>
      </c>
      <c r="S757" s="9" t="s">
        <v>66</v>
      </c>
      <c r="T757" t="str">
        <f t="shared" si="93"/>
        <v>1</v>
      </c>
      <c r="U757" s="9" t="s">
        <v>63</v>
      </c>
      <c r="V757" t="str">
        <f t="shared" si="94"/>
        <v>0</v>
      </c>
      <c r="W757" s="19">
        <f t="shared" si="95"/>
        <v>1</v>
      </c>
      <c r="X757" s="9" t="s">
        <v>15</v>
      </c>
      <c r="Y757" s="9" t="s">
        <v>5026</v>
      </c>
      <c r="Z757" s="9"/>
      <c r="AA757" s="9"/>
      <c r="AB757" s="9"/>
      <c r="AC757" s="9"/>
      <c r="AD757" s="9"/>
      <c r="AE757" s="9"/>
      <c r="AF757" s="9"/>
      <c r="AG757" s="9"/>
      <c r="AH757" s="9"/>
      <c r="AI757" s="9"/>
      <c r="AJ757" s="9"/>
      <c r="AK757" s="9"/>
      <c r="AL757" s="9"/>
      <c r="AM757" s="9"/>
      <c r="AN757" s="9"/>
      <c r="AO757" s="9"/>
      <c r="AP757" s="9"/>
      <c r="AQ757" s="9"/>
      <c r="AR757" s="9" t="s">
        <v>5645</v>
      </c>
      <c r="AS757" s="9"/>
      <c r="AT757" s="9"/>
      <c r="AU757" s="9"/>
    </row>
    <row r="758" spans="1:47" hidden="1" x14ac:dyDescent="0.25">
      <c r="A758" s="9" t="s">
        <v>5027</v>
      </c>
      <c r="B758" s="9" t="s">
        <v>5028</v>
      </c>
      <c r="C758" s="9" t="s">
        <v>5029</v>
      </c>
      <c r="D758" s="9" t="s">
        <v>82</v>
      </c>
      <c r="E758" s="9" t="s">
        <v>60</v>
      </c>
      <c r="F758" s="9"/>
      <c r="G758" s="9" t="s">
        <v>133</v>
      </c>
      <c r="H758">
        <f t="shared" si="88"/>
        <v>0</v>
      </c>
      <c r="I758" s="9"/>
      <c r="J758" s="9" t="s">
        <v>63</v>
      </c>
      <c r="K758" t="str">
        <f t="shared" si="89"/>
        <v>0</v>
      </c>
      <c r="L758" s="9" t="s">
        <v>64</v>
      </c>
      <c r="M758" t="str">
        <f t="shared" si="90"/>
        <v>0</v>
      </c>
      <c r="N758">
        <f t="shared" si="91"/>
        <v>0</v>
      </c>
      <c r="O758" s="9"/>
      <c r="P758" s="9" t="s">
        <v>65</v>
      </c>
      <c r="Q758" s="9" t="s">
        <v>63</v>
      </c>
      <c r="R758" s="7" t="str">
        <f t="shared" si="92"/>
        <v>0</v>
      </c>
      <c r="S758" s="9" t="s">
        <v>80</v>
      </c>
      <c r="T758" t="str">
        <f t="shared" si="93"/>
        <v>0</v>
      </c>
      <c r="U758" s="9" t="s">
        <v>80</v>
      </c>
      <c r="V758" t="str">
        <f t="shared" si="94"/>
        <v>0</v>
      </c>
      <c r="W758" s="19">
        <f t="shared" si="95"/>
        <v>0</v>
      </c>
      <c r="X758" s="9"/>
      <c r="Y758" s="9"/>
      <c r="Z758" s="9" t="s">
        <v>83</v>
      </c>
      <c r="AA758" s="9" t="s">
        <v>63</v>
      </c>
      <c r="AB758" s="9" t="s">
        <v>84</v>
      </c>
      <c r="AC758" s="9" t="s">
        <v>110</v>
      </c>
      <c r="AD758" s="9" t="s">
        <v>80</v>
      </c>
      <c r="AE758" s="9" t="s">
        <v>63</v>
      </c>
      <c r="AF758" s="9" t="s">
        <v>85</v>
      </c>
      <c r="AG758" s="9" t="s">
        <v>3062</v>
      </c>
      <c r="AH758" s="9" t="s">
        <v>66</v>
      </c>
      <c r="AI758" s="9" t="s">
        <v>63</v>
      </c>
      <c r="AJ758" s="9" t="s">
        <v>63</v>
      </c>
      <c r="AK758" s="9" t="s">
        <v>63</v>
      </c>
      <c r="AL758" s="9" t="s">
        <v>63</v>
      </c>
      <c r="AM758" s="9" t="s">
        <v>66</v>
      </c>
      <c r="AN758" s="9" t="s">
        <v>63</v>
      </c>
      <c r="AO758" s="9" t="s">
        <v>81</v>
      </c>
      <c r="AP758" s="9" t="s">
        <v>78</v>
      </c>
      <c r="AQ758" s="9"/>
      <c r="AR758" s="9" t="s">
        <v>137</v>
      </c>
      <c r="AS758" s="9" t="s">
        <v>63</v>
      </c>
      <c r="AT758" s="9" t="s">
        <v>255</v>
      </c>
      <c r="AU758" s="9" t="s">
        <v>1372</v>
      </c>
    </row>
    <row r="759" spans="1:47" x14ac:dyDescent="0.25">
      <c r="A759" s="9" t="s">
        <v>5031</v>
      </c>
      <c r="B759" s="9" t="s">
        <v>5032</v>
      </c>
      <c r="C759" s="9" t="s">
        <v>5033</v>
      </c>
      <c r="D759" s="9" t="s">
        <v>82</v>
      </c>
      <c r="E759" s="9" t="s">
        <v>60</v>
      </c>
      <c r="F759" s="9"/>
      <c r="G759" s="9" t="s">
        <v>78</v>
      </c>
      <c r="H759">
        <f t="shared" si="88"/>
        <v>0</v>
      </c>
      <c r="I759" s="9"/>
      <c r="J759" s="9" t="s">
        <v>63</v>
      </c>
      <c r="K759" t="str">
        <f t="shared" si="89"/>
        <v>0</v>
      </c>
      <c r="L759" s="9" t="s">
        <v>64</v>
      </c>
      <c r="M759" t="str">
        <f t="shared" si="90"/>
        <v>0</v>
      </c>
      <c r="N759">
        <f t="shared" si="91"/>
        <v>0</v>
      </c>
      <c r="O759" s="9"/>
      <c r="P759" s="9" t="s">
        <v>65</v>
      </c>
      <c r="Q759" s="9" t="s">
        <v>63</v>
      </c>
      <c r="R759" s="7" t="str">
        <f t="shared" si="92"/>
        <v>0</v>
      </c>
      <c r="S759" s="9" t="s">
        <v>80</v>
      </c>
      <c r="T759" t="str">
        <f t="shared" si="93"/>
        <v>0</v>
      </c>
      <c r="U759" s="9" t="s">
        <v>63</v>
      </c>
      <c r="V759" t="str">
        <f t="shared" si="94"/>
        <v>0</v>
      </c>
      <c r="W759" s="19">
        <f t="shared" si="95"/>
        <v>0</v>
      </c>
      <c r="X759" s="9"/>
      <c r="Y759" s="9"/>
      <c r="Z759" s="9" t="s">
        <v>83</v>
      </c>
      <c r="AA759" s="9" t="s">
        <v>66</v>
      </c>
      <c r="AB759" s="9" t="s">
        <v>63</v>
      </c>
      <c r="AC759" s="9" t="s">
        <v>63</v>
      </c>
      <c r="AD759" s="9" t="s">
        <v>80</v>
      </c>
      <c r="AE759" s="9" t="s">
        <v>63</v>
      </c>
      <c r="AF759" s="9" t="s">
        <v>110</v>
      </c>
      <c r="AG759" s="9"/>
      <c r="AH759" s="9" t="s">
        <v>66</v>
      </c>
      <c r="AI759" s="9" t="s">
        <v>63</v>
      </c>
      <c r="AJ759" s="9" t="s">
        <v>63</v>
      </c>
      <c r="AK759" s="9" t="s">
        <v>66</v>
      </c>
      <c r="AL759" s="9" t="s">
        <v>63</v>
      </c>
      <c r="AM759" s="9" t="s">
        <v>63</v>
      </c>
      <c r="AN759" s="9" t="s">
        <v>63</v>
      </c>
      <c r="AO759" s="9" t="s">
        <v>81</v>
      </c>
      <c r="AP759" s="9" t="s">
        <v>78</v>
      </c>
      <c r="AQ759" s="9"/>
      <c r="AR759" s="9" t="s">
        <v>137</v>
      </c>
      <c r="AS759" s="9" t="s">
        <v>63</v>
      </c>
      <c r="AT759" s="9"/>
      <c r="AU759" s="9" t="s">
        <v>1994</v>
      </c>
    </row>
    <row r="760" spans="1:47" hidden="1" x14ac:dyDescent="0.25">
      <c r="A760" s="9" t="s">
        <v>5038</v>
      </c>
      <c r="B760" s="9" t="s">
        <v>5039</v>
      </c>
      <c r="C760" s="9" t="s">
        <v>5040</v>
      </c>
      <c r="D760" s="9" t="s">
        <v>82</v>
      </c>
      <c r="E760" s="9" t="s">
        <v>60</v>
      </c>
      <c r="F760" s="9"/>
      <c r="G760" s="9" t="s">
        <v>78</v>
      </c>
      <c r="H760">
        <f t="shared" si="88"/>
        <v>0</v>
      </c>
      <c r="I760" s="9"/>
      <c r="J760" s="9" t="s">
        <v>63</v>
      </c>
      <c r="K760" t="str">
        <f t="shared" si="89"/>
        <v>0</v>
      </c>
      <c r="L760" s="9" t="s">
        <v>64</v>
      </c>
      <c r="M760" t="str">
        <f t="shared" si="90"/>
        <v>0</v>
      </c>
      <c r="N760">
        <f t="shared" si="91"/>
        <v>0</v>
      </c>
      <c r="O760" s="9"/>
      <c r="P760" s="9" t="s">
        <v>73</v>
      </c>
      <c r="Q760" s="9" t="s">
        <v>63</v>
      </c>
      <c r="R760" s="7" t="str">
        <f t="shared" si="92"/>
        <v>0</v>
      </c>
      <c r="S760" s="9" t="s">
        <v>80</v>
      </c>
      <c r="T760" t="str">
        <f t="shared" si="93"/>
        <v>0</v>
      </c>
      <c r="U760" s="9" t="s">
        <v>80</v>
      </c>
      <c r="V760" t="str">
        <f t="shared" si="94"/>
        <v>0</v>
      </c>
      <c r="W760" s="19">
        <f t="shared" si="95"/>
        <v>0</v>
      </c>
      <c r="X760" s="9"/>
      <c r="Y760" s="9"/>
      <c r="Z760" s="9" t="s">
        <v>83</v>
      </c>
      <c r="AA760" s="9" t="s">
        <v>63</v>
      </c>
      <c r="AB760" s="9" t="s">
        <v>63</v>
      </c>
      <c r="AC760" s="9" t="s">
        <v>63</v>
      </c>
      <c r="AD760" s="9" t="s">
        <v>80</v>
      </c>
      <c r="AE760" s="9" t="s">
        <v>80</v>
      </c>
      <c r="AF760" s="9" t="s">
        <v>85</v>
      </c>
      <c r="AG760" s="9" t="s">
        <v>5041</v>
      </c>
      <c r="AH760" s="9" t="s">
        <v>66</v>
      </c>
      <c r="AI760" s="9" t="s">
        <v>63</v>
      </c>
      <c r="AJ760" s="9" t="s">
        <v>66</v>
      </c>
      <c r="AK760" s="9" t="s">
        <v>63</v>
      </c>
      <c r="AL760" s="9" t="s">
        <v>110</v>
      </c>
      <c r="AM760" s="9" t="s">
        <v>66</v>
      </c>
      <c r="AN760" s="9" t="s">
        <v>63</v>
      </c>
      <c r="AO760" s="9" t="s">
        <v>81</v>
      </c>
      <c r="AP760" s="9" t="s">
        <v>78</v>
      </c>
      <c r="AQ760" s="9"/>
      <c r="AR760" s="9" t="s">
        <v>137</v>
      </c>
      <c r="AS760" s="9" t="s">
        <v>63</v>
      </c>
      <c r="AT760" s="9"/>
      <c r="AU760" s="9" t="s">
        <v>5042</v>
      </c>
    </row>
    <row r="761" spans="1:47" hidden="1" x14ac:dyDescent="0.25">
      <c r="A761" s="9" t="s">
        <v>5047</v>
      </c>
      <c r="B761" s="9" t="s">
        <v>5048</v>
      </c>
      <c r="C761" s="9" t="s">
        <v>5049</v>
      </c>
      <c r="D761" s="9" t="s">
        <v>225</v>
      </c>
      <c r="E761" s="9" t="s">
        <v>60</v>
      </c>
      <c r="F761" s="9"/>
      <c r="G761" s="9" t="s">
        <v>78</v>
      </c>
      <c r="H761">
        <f t="shared" si="88"/>
        <v>0</v>
      </c>
      <c r="I761" s="9"/>
      <c r="J761" s="9" t="s">
        <v>63</v>
      </c>
      <c r="K761" t="str">
        <f t="shared" si="89"/>
        <v>0</v>
      </c>
      <c r="L761" s="9" t="s">
        <v>64</v>
      </c>
      <c r="M761" t="str">
        <f t="shared" si="90"/>
        <v>0</v>
      </c>
      <c r="N761">
        <f t="shared" si="91"/>
        <v>0</v>
      </c>
      <c r="O761" s="9"/>
      <c r="P761" s="9" t="s">
        <v>65</v>
      </c>
      <c r="Q761" s="9" t="s">
        <v>63</v>
      </c>
      <c r="R761" s="7" t="str">
        <f t="shared" si="92"/>
        <v>0</v>
      </c>
      <c r="S761" s="9" t="s">
        <v>79</v>
      </c>
      <c r="T761" t="str">
        <f t="shared" si="93"/>
        <v>0</v>
      </c>
      <c r="U761" s="9" t="s">
        <v>80</v>
      </c>
      <c r="V761" t="str">
        <f t="shared" si="94"/>
        <v>0</v>
      </c>
      <c r="W761" s="19">
        <f t="shared" si="95"/>
        <v>0</v>
      </c>
      <c r="X761" s="9"/>
      <c r="Y761" s="9"/>
      <c r="Z761" s="9" t="s">
        <v>83</v>
      </c>
      <c r="AA761" s="9" t="s">
        <v>63</v>
      </c>
      <c r="AB761" s="9" t="s">
        <v>63</v>
      </c>
      <c r="AC761" s="9" t="s">
        <v>63</v>
      </c>
      <c r="AD761" s="9" t="s">
        <v>80</v>
      </c>
      <c r="AE761" s="9" t="s">
        <v>80</v>
      </c>
      <c r="AF761" s="9" t="s">
        <v>110</v>
      </c>
      <c r="AG761" s="9"/>
      <c r="AH761" s="9" t="s">
        <v>66</v>
      </c>
      <c r="AI761" s="9" t="s">
        <v>63</v>
      </c>
      <c r="AJ761" s="9" t="s">
        <v>66</v>
      </c>
      <c r="AK761" s="9" t="s">
        <v>63</v>
      </c>
      <c r="AL761" s="9" t="s">
        <v>63</v>
      </c>
      <c r="AM761" s="9" t="s">
        <v>66</v>
      </c>
      <c r="AN761" s="9" t="s">
        <v>63</v>
      </c>
      <c r="AO761" s="9" t="s">
        <v>81</v>
      </c>
      <c r="AP761" s="9" t="s">
        <v>213</v>
      </c>
      <c r="AQ761" s="9"/>
      <c r="AR761" s="9" t="s">
        <v>63</v>
      </c>
      <c r="AS761" s="9" t="s">
        <v>63</v>
      </c>
      <c r="AT761" s="9" t="s">
        <v>138</v>
      </c>
      <c r="AU761" s="9" t="s">
        <v>3456</v>
      </c>
    </row>
    <row r="762" spans="1:47" hidden="1" x14ac:dyDescent="0.25">
      <c r="A762" s="9" t="s">
        <v>5055</v>
      </c>
      <c r="B762" s="9" t="s">
        <v>5056</v>
      </c>
      <c r="C762" s="9" t="s">
        <v>5057</v>
      </c>
      <c r="D762" s="9" t="s">
        <v>82</v>
      </c>
      <c r="E762" s="9" t="s">
        <v>60</v>
      </c>
      <c r="F762" s="9"/>
      <c r="G762" s="9" t="s">
        <v>78</v>
      </c>
      <c r="H762">
        <f t="shared" si="88"/>
        <v>0</v>
      </c>
      <c r="I762" s="9"/>
      <c r="J762" s="9" t="s">
        <v>63</v>
      </c>
      <c r="K762" t="str">
        <f t="shared" si="89"/>
        <v>0</v>
      </c>
      <c r="L762" s="9" t="s">
        <v>64</v>
      </c>
      <c r="M762" t="str">
        <f t="shared" si="90"/>
        <v>0</v>
      </c>
      <c r="N762">
        <f t="shared" si="91"/>
        <v>0</v>
      </c>
      <c r="O762" s="9"/>
      <c r="P762" s="9" t="s">
        <v>73</v>
      </c>
      <c r="Q762" s="9" t="s">
        <v>63</v>
      </c>
      <c r="R762" s="7" t="str">
        <f t="shared" si="92"/>
        <v>0</v>
      </c>
      <c r="S762" s="9" t="s">
        <v>79</v>
      </c>
      <c r="T762" t="str">
        <f t="shared" si="93"/>
        <v>0</v>
      </c>
      <c r="U762" s="22" t="s">
        <v>80</v>
      </c>
      <c r="V762" t="str">
        <f t="shared" si="94"/>
        <v>0</v>
      </c>
      <c r="W762" s="19">
        <f t="shared" si="95"/>
        <v>0</v>
      </c>
      <c r="X762" s="9"/>
      <c r="Y762" s="9"/>
      <c r="Z762" s="9" t="s">
        <v>83</v>
      </c>
      <c r="AA762" s="9" t="s">
        <v>63</v>
      </c>
      <c r="AB762" s="9" t="s">
        <v>63</v>
      </c>
      <c r="AC762" s="9" t="s">
        <v>110</v>
      </c>
      <c r="AD762" s="9" t="s">
        <v>80</v>
      </c>
      <c r="AE762" s="9" t="s">
        <v>63</v>
      </c>
      <c r="AF762" s="9" t="s">
        <v>85</v>
      </c>
      <c r="AG762" s="9" t="s">
        <v>86</v>
      </c>
      <c r="AH762" s="9" t="s">
        <v>66</v>
      </c>
      <c r="AI762" s="9" t="s">
        <v>63</v>
      </c>
      <c r="AJ762" s="9" t="s">
        <v>63</v>
      </c>
      <c r="AK762" s="9" t="s">
        <v>63</v>
      </c>
      <c r="AL762" s="9" t="s">
        <v>63</v>
      </c>
      <c r="AM762" s="9" t="s">
        <v>63</v>
      </c>
      <c r="AN762" s="9" t="s">
        <v>63</v>
      </c>
      <c r="AO762" s="9" t="s">
        <v>81</v>
      </c>
      <c r="AP762" s="9" t="s">
        <v>78</v>
      </c>
      <c r="AQ762" s="9"/>
      <c r="AR762" s="9" t="s">
        <v>5645</v>
      </c>
      <c r="AS762" s="9" t="s">
        <v>63</v>
      </c>
      <c r="AT762" s="9" t="s">
        <v>1007</v>
      </c>
      <c r="AU762" s="9" t="s">
        <v>3834</v>
      </c>
    </row>
    <row r="763" spans="1:47" x14ac:dyDescent="0.25">
      <c r="A763" s="9" t="s">
        <v>5059</v>
      </c>
      <c r="B763" s="9" t="s">
        <v>5060</v>
      </c>
      <c r="C763" s="9" t="s">
        <v>5061</v>
      </c>
      <c r="D763" s="9" t="s">
        <v>82</v>
      </c>
      <c r="E763" s="9" t="s">
        <v>60</v>
      </c>
      <c r="F763" s="9"/>
      <c r="G763" s="9" t="s">
        <v>78</v>
      </c>
      <c r="H763">
        <f t="shared" si="88"/>
        <v>0</v>
      </c>
      <c r="I763" s="9"/>
      <c r="J763" s="9" t="s">
        <v>63</v>
      </c>
      <c r="K763" t="str">
        <f t="shared" si="89"/>
        <v>0</v>
      </c>
      <c r="L763" s="9" t="s">
        <v>64</v>
      </c>
      <c r="M763" t="str">
        <f t="shared" si="90"/>
        <v>0</v>
      </c>
      <c r="N763">
        <f t="shared" si="91"/>
        <v>0</v>
      </c>
      <c r="O763" s="9"/>
      <c r="P763" s="9" t="s">
        <v>65</v>
      </c>
      <c r="Q763" s="9" t="s">
        <v>63</v>
      </c>
      <c r="R763" s="7" t="str">
        <f t="shared" si="92"/>
        <v>0</v>
      </c>
      <c r="S763" s="9" t="s">
        <v>80</v>
      </c>
      <c r="T763" t="str">
        <f t="shared" si="93"/>
        <v>0</v>
      </c>
      <c r="U763" s="9" t="s">
        <v>63</v>
      </c>
      <c r="V763" t="str">
        <f t="shared" si="94"/>
        <v>0</v>
      </c>
      <c r="W763" s="19">
        <f t="shared" si="95"/>
        <v>0</v>
      </c>
      <c r="X763" s="9"/>
      <c r="Y763" s="9"/>
      <c r="Z763" s="9" t="s">
        <v>83</v>
      </c>
      <c r="AA763" s="9" t="s">
        <v>66</v>
      </c>
      <c r="AB763" s="9" t="s">
        <v>84</v>
      </c>
      <c r="AC763" s="9" t="s">
        <v>63</v>
      </c>
      <c r="AD763" s="9" t="s">
        <v>63</v>
      </c>
      <c r="AE763" s="9" t="s">
        <v>63</v>
      </c>
      <c r="AF763" s="9" t="s">
        <v>85</v>
      </c>
      <c r="AG763" s="9" t="s">
        <v>5062</v>
      </c>
      <c r="AH763" s="9" t="s">
        <v>66</v>
      </c>
      <c r="AI763" s="9" t="s">
        <v>63</v>
      </c>
      <c r="AJ763" s="9" t="s">
        <v>66</v>
      </c>
      <c r="AK763" s="9" t="s">
        <v>63</v>
      </c>
      <c r="AL763" s="9" t="s">
        <v>63</v>
      </c>
      <c r="AM763" s="9" t="s">
        <v>66</v>
      </c>
      <c r="AN763" s="9" t="s">
        <v>66</v>
      </c>
      <c r="AO763" s="9" t="s">
        <v>288</v>
      </c>
      <c r="AP763" s="9" t="s">
        <v>78</v>
      </c>
      <c r="AQ763" s="9"/>
      <c r="AR763" s="9" t="s">
        <v>137</v>
      </c>
      <c r="AS763" s="9" t="s">
        <v>63</v>
      </c>
      <c r="AT763" s="9"/>
      <c r="AU763" s="9" t="s">
        <v>5063</v>
      </c>
    </row>
    <row r="764" spans="1:47" hidden="1" x14ac:dyDescent="0.25">
      <c r="A764" s="9" t="s">
        <v>5069</v>
      </c>
      <c r="B764" s="9" t="s">
        <v>5070</v>
      </c>
      <c r="C764" s="9" t="s">
        <v>5071</v>
      </c>
      <c r="D764" s="9" t="s">
        <v>82</v>
      </c>
      <c r="E764" s="9" t="s">
        <v>60</v>
      </c>
      <c r="F764" s="9"/>
      <c r="G764" s="9" t="s">
        <v>133</v>
      </c>
      <c r="H764">
        <f t="shared" si="88"/>
        <v>0</v>
      </c>
      <c r="I764" s="9"/>
      <c r="J764" s="9" t="s">
        <v>63</v>
      </c>
      <c r="K764" t="str">
        <f t="shared" si="89"/>
        <v>0</v>
      </c>
      <c r="L764" s="9" t="s">
        <v>64</v>
      </c>
      <c r="M764" t="str">
        <f t="shared" si="90"/>
        <v>0</v>
      </c>
      <c r="N764">
        <f t="shared" si="91"/>
        <v>0</v>
      </c>
      <c r="O764" s="9"/>
      <c r="P764" s="9" t="s">
        <v>65</v>
      </c>
      <c r="Q764" s="9" t="s">
        <v>66</v>
      </c>
      <c r="R764" s="7" t="str">
        <f t="shared" si="92"/>
        <v>1</v>
      </c>
      <c r="S764" s="9" t="s">
        <v>66</v>
      </c>
      <c r="T764" t="str">
        <f t="shared" si="93"/>
        <v>1</v>
      </c>
      <c r="U764" s="9" t="s">
        <v>80</v>
      </c>
      <c r="V764" t="str">
        <f t="shared" si="94"/>
        <v>0</v>
      </c>
      <c r="W764" s="19">
        <f t="shared" si="95"/>
        <v>2</v>
      </c>
      <c r="X764" s="9" t="s">
        <v>15</v>
      </c>
      <c r="Y764" s="9" t="s">
        <v>5072</v>
      </c>
      <c r="Z764" s="9"/>
      <c r="AA764" s="9"/>
      <c r="AB764" s="9"/>
      <c r="AC764" s="9"/>
      <c r="AD764" s="9"/>
      <c r="AE764" s="9"/>
      <c r="AF764" s="9"/>
      <c r="AG764" s="9"/>
      <c r="AH764" s="9"/>
      <c r="AI764" s="9"/>
      <c r="AJ764" s="9"/>
      <c r="AK764" s="9"/>
      <c r="AL764" s="9"/>
      <c r="AM764" s="9"/>
      <c r="AN764" s="9"/>
      <c r="AO764" s="9"/>
      <c r="AP764" s="9"/>
      <c r="AQ764" s="9"/>
      <c r="AR764" s="9" t="s">
        <v>5645</v>
      </c>
      <c r="AS764" s="9"/>
      <c r="AT764" s="9"/>
      <c r="AU764" s="9"/>
    </row>
    <row r="765" spans="1:47" hidden="1" x14ac:dyDescent="0.25">
      <c r="A765" s="9" t="s">
        <v>5073</v>
      </c>
      <c r="B765" s="9" t="s">
        <v>5074</v>
      </c>
      <c r="C765" s="9" t="s">
        <v>5075</v>
      </c>
      <c r="D765" s="9" t="s">
        <v>59</v>
      </c>
      <c r="E765" s="9" t="s">
        <v>60</v>
      </c>
      <c r="F765" s="9"/>
      <c r="G765" s="9" t="s">
        <v>133</v>
      </c>
      <c r="H765">
        <f t="shared" si="88"/>
        <v>0</v>
      </c>
      <c r="I765" s="9"/>
      <c r="J765" s="9" t="s">
        <v>128</v>
      </c>
      <c r="K765" t="str">
        <f t="shared" si="89"/>
        <v>1</v>
      </c>
      <c r="L765" s="9" t="s">
        <v>64</v>
      </c>
      <c r="M765" t="str">
        <f t="shared" si="90"/>
        <v>0</v>
      </c>
      <c r="N765">
        <f t="shared" si="91"/>
        <v>1</v>
      </c>
      <c r="O765" s="9"/>
      <c r="P765" s="9" t="s">
        <v>65</v>
      </c>
      <c r="Q765" s="9"/>
      <c r="R765" s="7" t="str">
        <f t="shared" si="92"/>
        <v>0</v>
      </c>
      <c r="S765" s="9"/>
      <c r="T765" t="str">
        <f t="shared" si="93"/>
        <v>0</v>
      </c>
      <c r="U765" s="9"/>
      <c r="V765" t="str">
        <f t="shared" si="94"/>
        <v>0</v>
      </c>
      <c r="W765" s="19">
        <f t="shared" si="95"/>
        <v>0</v>
      </c>
      <c r="X765" s="9"/>
      <c r="Y765" s="9"/>
      <c r="Z765" s="9"/>
      <c r="AA765" s="9"/>
      <c r="AB765" s="9"/>
      <c r="AC765" s="9"/>
      <c r="AD765" s="9"/>
      <c r="AE765" s="9"/>
      <c r="AF765" s="9"/>
      <c r="AG765" s="9"/>
      <c r="AH765" s="9"/>
      <c r="AI765" s="9"/>
      <c r="AJ765" s="9"/>
      <c r="AK765" s="9"/>
      <c r="AL765" s="9"/>
      <c r="AM765" s="9"/>
      <c r="AN765" s="9"/>
      <c r="AO765" s="9"/>
      <c r="AP765" s="9"/>
      <c r="AQ765" s="9"/>
      <c r="AR765" s="9" t="s">
        <v>5645</v>
      </c>
      <c r="AS765" s="9"/>
      <c r="AT765" s="9"/>
      <c r="AU765" s="9"/>
    </row>
    <row r="766" spans="1:47" hidden="1" x14ac:dyDescent="0.25">
      <c r="A766" s="9" t="s">
        <v>5076</v>
      </c>
      <c r="B766" s="9" t="s">
        <v>5077</v>
      </c>
      <c r="C766" s="9" t="s">
        <v>5078</v>
      </c>
      <c r="D766" s="9" t="s">
        <v>59</v>
      </c>
      <c r="E766" s="9" t="s">
        <v>60</v>
      </c>
      <c r="F766" s="9"/>
      <c r="G766" s="9" t="s">
        <v>72</v>
      </c>
      <c r="H766">
        <f t="shared" si="88"/>
        <v>1</v>
      </c>
      <c r="I766" s="9"/>
      <c r="J766" s="9" t="s">
        <v>63</v>
      </c>
      <c r="K766" t="str">
        <f t="shared" si="89"/>
        <v>0</v>
      </c>
      <c r="L766" s="9" t="s">
        <v>64</v>
      </c>
      <c r="M766" t="str">
        <f t="shared" si="90"/>
        <v>0</v>
      </c>
      <c r="N766">
        <f t="shared" si="91"/>
        <v>1</v>
      </c>
      <c r="O766" s="9"/>
      <c r="P766" s="9" t="s">
        <v>65</v>
      </c>
      <c r="Q766" s="9"/>
      <c r="R766" s="7" t="str">
        <f t="shared" si="92"/>
        <v>0</v>
      </c>
      <c r="S766" s="9"/>
      <c r="T766" t="str">
        <f t="shared" si="93"/>
        <v>0</v>
      </c>
      <c r="U766" s="9"/>
      <c r="V766" t="str">
        <f t="shared" si="94"/>
        <v>0</v>
      </c>
      <c r="W766" s="19">
        <f t="shared" si="95"/>
        <v>0</v>
      </c>
      <c r="X766" s="9"/>
      <c r="Y766" s="9"/>
      <c r="Z766" s="9"/>
      <c r="AA766" s="9"/>
      <c r="AB766" s="9"/>
      <c r="AC766" s="9"/>
      <c r="AD766" s="9"/>
      <c r="AE766" s="9"/>
      <c r="AF766" s="9"/>
      <c r="AG766" s="9"/>
      <c r="AH766" s="9"/>
      <c r="AI766" s="9"/>
      <c r="AJ766" s="9"/>
      <c r="AK766" s="9"/>
      <c r="AL766" s="9"/>
      <c r="AM766" s="9"/>
      <c r="AN766" s="9"/>
      <c r="AO766" s="9"/>
      <c r="AP766" s="9"/>
      <c r="AQ766" s="9"/>
      <c r="AR766" s="9" t="s">
        <v>5645</v>
      </c>
      <c r="AS766" s="9"/>
      <c r="AT766" s="9"/>
      <c r="AU766" s="9"/>
    </row>
    <row r="767" spans="1:47" hidden="1" x14ac:dyDescent="0.25">
      <c r="A767" s="9" t="s">
        <v>5079</v>
      </c>
      <c r="B767" s="9" t="s">
        <v>5080</v>
      </c>
      <c r="C767" s="9" t="s">
        <v>5081</v>
      </c>
      <c r="D767" s="9" t="s">
        <v>59</v>
      </c>
      <c r="E767" s="9" t="s">
        <v>60</v>
      </c>
      <c r="F767" s="9"/>
      <c r="G767" s="9" t="s">
        <v>78</v>
      </c>
      <c r="H767">
        <f t="shared" si="88"/>
        <v>0</v>
      </c>
      <c r="I767" s="9"/>
      <c r="J767" s="9" t="s">
        <v>63</v>
      </c>
      <c r="K767" t="str">
        <f t="shared" si="89"/>
        <v>0</v>
      </c>
      <c r="L767" s="9" t="s">
        <v>64</v>
      </c>
      <c r="M767" t="str">
        <f t="shared" si="90"/>
        <v>0</v>
      </c>
      <c r="N767">
        <f t="shared" si="91"/>
        <v>0</v>
      </c>
      <c r="O767" s="9"/>
      <c r="P767" s="9" t="s">
        <v>65</v>
      </c>
      <c r="Q767" s="9" t="s">
        <v>63</v>
      </c>
      <c r="R767" s="7" t="str">
        <f t="shared" si="92"/>
        <v>0</v>
      </c>
      <c r="S767" s="9" t="s">
        <v>66</v>
      </c>
      <c r="T767" t="str">
        <f t="shared" si="93"/>
        <v>1</v>
      </c>
      <c r="U767" s="9" t="s">
        <v>80</v>
      </c>
      <c r="V767" t="str">
        <f t="shared" si="94"/>
        <v>0</v>
      </c>
      <c r="W767" s="19">
        <f t="shared" si="95"/>
        <v>1</v>
      </c>
      <c r="X767" s="9" t="s">
        <v>15</v>
      </c>
      <c r="Y767" s="9" t="s">
        <v>5082</v>
      </c>
      <c r="Z767" s="9"/>
      <c r="AA767" s="9"/>
      <c r="AB767" s="9"/>
      <c r="AC767" s="9"/>
      <c r="AD767" s="9"/>
      <c r="AE767" s="9"/>
      <c r="AF767" s="9"/>
      <c r="AG767" s="9"/>
      <c r="AH767" s="9"/>
      <c r="AI767" s="9"/>
      <c r="AJ767" s="9"/>
      <c r="AK767" s="9"/>
      <c r="AL767" s="9"/>
      <c r="AM767" s="9"/>
      <c r="AN767" s="9"/>
      <c r="AO767" s="9"/>
      <c r="AP767" s="9"/>
      <c r="AQ767" s="9"/>
      <c r="AR767" s="9" t="s">
        <v>5645</v>
      </c>
      <c r="AS767" s="9"/>
      <c r="AT767" s="9"/>
      <c r="AU767" s="9"/>
    </row>
    <row r="768" spans="1:47" hidden="1" x14ac:dyDescent="0.25">
      <c r="A768" s="9" t="s">
        <v>5083</v>
      </c>
      <c r="B768" s="9" t="s">
        <v>5084</v>
      </c>
      <c r="C768" s="9" t="s">
        <v>5085</v>
      </c>
      <c r="D768" s="9" t="s">
        <v>59</v>
      </c>
      <c r="E768" s="9" t="s">
        <v>60</v>
      </c>
      <c r="F768" s="9"/>
      <c r="G768" s="9" t="s">
        <v>72</v>
      </c>
      <c r="H768">
        <f t="shared" si="88"/>
        <v>1</v>
      </c>
      <c r="I768" s="9"/>
      <c r="J768" s="9" t="s">
        <v>63</v>
      </c>
      <c r="K768" t="str">
        <f t="shared" si="89"/>
        <v>0</v>
      </c>
      <c r="L768" s="9" t="s">
        <v>64</v>
      </c>
      <c r="M768" t="str">
        <f t="shared" si="90"/>
        <v>0</v>
      </c>
      <c r="N768">
        <f t="shared" si="91"/>
        <v>1</v>
      </c>
      <c r="O768" s="9"/>
      <c r="P768" s="9" t="s">
        <v>65</v>
      </c>
      <c r="Q768" s="9"/>
      <c r="R768" s="7" t="str">
        <f t="shared" si="92"/>
        <v>0</v>
      </c>
      <c r="S768" s="9"/>
      <c r="T768" t="str">
        <f t="shared" si="93"/>
        <v>0</v>
      </c>
      <c r="U768" s="9"/>
      <c r="V768" t="str">
        <f t="shared" si="94"/>
        <v>0</v>
      </c>
      <c r="W768" s="19">
        <f t="shared" si="95"/>
        <v>0</v>
      </c>
      <c r="X768" s="9"/>
      <c r="Y768" s="9"/>
      <c r="Z768" s="9"/>
      <c r="AA768" s="9"/>
      <c r="AB768" s="9"/>
      <c r="AC768" s="9"/>
      <c r="AD768" s="9"/>
      <c r="AE768" s="9"/>
      <c r="AF768" s="9"/>
      <c r="AG768" s="9"/>
      <c r="AH768" s="9"/>
      <c r="AI768" s="9"/>
      <c r="AJ768" s="9"/>
      <c r="AK768" s="9"/>
      <c r="AL768" s="9"/>
      <c r="AM768" s="9"/>
      <c r="AN768" s="9"/>
      <c r="AO768" s="9"/>
      <c r="AP768" s="9"/>
      <c r="AQ768" s="9"/>
      <c r="AR768" s="9" t="s">
        <v>5645</v>
      </c>
      <c r="AS768" s="9"/>
      <c r="AT768" s="9"/>
      <c r="AU768" s="9"/>
    </row>
    <row r="769" spans="1:47" hidden="1" x14ac:dyDescent="0.25">
      <c r="A769" s="9" t="s">
        <v>5086</v>
      </c>
      <c r="B769" s="9" t="s">
        <v>5087</v>
      </c>
      <c r="C769" s="9" t="s">
        <v>5088</v>
      </c>
      <c r="D769" s="9" t="s">
        <v>59</v>
      </c>
      <c r="E769" s="9" t="s">
        <v>60</v>
      </c>
      <c r="F769" s="9"/>
      <c r="G769" s="9" t="s">
        <v>72</v>
      </c>
      <c r="H769">
        <f t="shared" si="88"/>
        <v>1</v>
      </c>
      <c r="I769" s="9"/>
      <c r="J769" s="9" t="s">
        <v>63</v>
      </c>
      <c r="K769" t="str">
        <f t="shared" si="89"/>
        <v>0</v>
      </c>
      <c r="L769" s="9" t="s">
        <v>64</v>
      </c>
      <c r="M769" t="str">
        <f t="shared" si="90"/>
        <v>0</v>
      </c>
      <c r="N769">
        <f t="shared" si="91"/>
        <v>1</v>
      </c>
      <c r="O769" s="9"/>
      <c r="P769" s="9" t="s">
        <v>73</v>
      </c>
      <c r="Q769" s="9"/>
      <c r="R769" s="7" t="str">
        <f t="shared" si="92"/>
        <v>0</v>
      </c>
      <c r="S769" s="9"/>
      <c r="T769" t="str">
        <f t="shared" si="93"/>
        <v>0</v>
      </c>
      <c r="U769" s="9"/>
      <c r="V769" t="str">
        <f t="shared" si="94"/>
        <v>0</v>
      </c>
      <c r="W769" s="19">
        <f t="shared" si="95"/>
        <v>0</v>
      </c>
      <c r="X769" s="9"/>
      <c r="Y769" s="9"/>
      <c r="Z769" s="9"/>
      <c r="AA769" s="9"/>
      <c r="AB769" s="9"/>
      <c r="AC769" s="9"/>
      <c r="AD769" s="9"/>
      <c r="AE769" s="9"/>
      <c r="AF769" s="9"/>
      <c r="AG769" s="9"/>
      <c r="AH769" s="9"/>
      <c r="AI769" s="9"/>
      <c r="AJ769" s="9"/>
      <c r="AK769" s="9"/>
      <c r="AL769" s="9"/>
      <c r="AM769" s="9"/>
      <c r="AN769" s="9"/>
      <c r="AO769" s="9"/>
      <c r="AP769" s="9"/>
      <c r="AQ769" s="9"/>
      <c r="AR769" s="9" t="s">
        <v>5645</v>
      </c>
      <c r="AS769" s="9"/>
      <c r="AT769" s="9"/>
      <c r="AU769" s="9"/>
    </row>
    <row r="770" spans="1:47" hidden="1" x14ac:dyDescent="0.25">
      <c r="A770" s="9" t="s">
        <v>5089</v>
      </c>
      <c r="B770" s="9" t="s">
        <v>5090</v>
      </c>
      <c r="C770" s="9" t="s">
        <v>5091</v>
      </c>
      <c r="D770" s="9" t="s">
        <v>59</v>
      </c>
      <c r="E770" s="9" t="s">
        <v>60</v>
      </c>
      <c r="F770" s="9"/>
      <c r="G770" s="9" t="s">
        <v>78</v>
      </c>
      <c r="H770">
        <f t="shared" si="88"/>
        <v>0</v>
      </c>
      <c r="I770" s="9"/>
      <c r="J770" s="9" t="s">
        <v>63</v>
      </c>
      <c r="K770" t="str">
        <f t="shared" si="89"/>
        <v>0</v>
      </c>
      <c r="L770" s="9" t="s">
        <v>64</v>
      </c>
      <c r="M770" t="str">
        <f t="shared" si="90"/>
        <v>0</v>
      </c>
      <c r="N770">
        <f t="shared" si="91"/>
        <v>0</v>
      </c>
      <c r="O770" s="9"/>
      <c r="P770" s="9" t="s">
        <v>73</v>
      </c>
      <c r="Q770" s="9" t="s">
        <v>63</v>
      </c>
      <c r="R770" s="7" t="str">
        <f t="shared" si="92"/>
        <v>0</v>
      </c>
      <c r="S770" s="9" t="s">
        <v>80</v>
      </c>
      <c r="T770" t="str">
        <f t="shared" si="93"/>
        <v>0</v>
      </c>
      <c r="U770" s="9" t="s">
        <v>80</v>
      </c>
      <c r="V770" t="str">
        <f t="shared" si="94"/>
        <v>0</v>
      </c>
      <c r="W770" s="19">
        <f t="shared" si="95"/>
        <v>0</v>
      </c>
      <c r="X770" s="9"/>
      <c r="Y770" s="9"/>
      <c r="Z770" s="9" t="s">
        <v>83</v>
      </c>
      <c r="AA770" s="9" t="s">
        <v>66</v>
      </c>
      <c r="AB770" s="9" t="s">
        <v>63</v>
      </c>
      <c r="AC770" s="9" t="s">
        <v>63</v>
      </c>
      <c r="AD770" s="9" t="s">
        <v>80</v>
      </c>
      <c r="AE770" s="9" t="s">
        <v>80</v>
      </c>
      <c r="AF770" s="9" t="s">
        <v>85</v>
      </c>
      <c r="AG770" s="9" t="s">
        <v>5092</v>
      </c>
      <c r="AH770" s="9" t="s">
        <v>66</v>
      </c>
      <c r="AI770" s="9" t="s">
        <v>63</v>
      </c>
      <c r="AJ770" s="9" t="s">
        <v>63</v>
      </c>
      <c r="AK770" s="9" t="s">
        <v>66</v>
      </c>
      <c r="AL770" s="9" t="s">
        <v>63</v>
      </c>
      <c r="AM770" s="9" t="s">
        <v>63</v>
      </c>
      <c r="AN770" s="9" t="s">
        <v>66</v>
      </c>
      <c r="AO770" s="9" t="s">
        <v>288</v>
      </c>
      <c r="AP770" s="9" t="s">
        <v>78</v>
      </c>
      <c r="AQ770" s="9"/>
      <c r="AR770" s="9" t="s">
        <v>63</v>
      </c>
      <c r="AS770" s="9" t="s">
        <v>63</v>
      </c>
      <c r="AT770" s="9"/>
      <c r="AU770" s="9" t="s">
        <v>1645</v>
      </c>
    </row>
    <row r="771" spans="1:47" x14ac:dyDescent="0.25">
      <c r="A771" s="9" t="s">
        <v>5094</v>
      </c>
      <c r="B771" s="9" t="s">
        <v>5095</v>
      </c>
      <c r="C771" s="9" t="s">
        <v>5096</v>
      </c>
      <c r="D771" s="9" t="s">
        <v>59</v>
      </c>
      <c r="E771" s="9" t="s">
        <v>60</v>
      </c>
      <c r="F771" s="9" t="s">
        <v>5097</v>
      </c>
      <c r="G771" s="9" t="s">
        <v>78</v>
      </c>
      <c r="H771">
        <f t="shared" ref="H771:H834" si="96">COUNTIF(G771,"*(EXCLUDE)*")</f>
        <v>0</v>
      </c>
      <c r="I771" s="9"/>
      <c r="J771" s="9" t="s">
        <v>63</v>
      </c>
      <c r="K771" t="str">
        <f t="shared" ref="K771:K834" si="97">IF(J771="No (EXCLUDE)","1","0")</f>
        <v>0</v>
      </c>
      <c r="L771" s="9" t="s">
        <v>64</v>
      </c>
      <c r="M771" t="str">
        <f t="shared" ref="M771:M834" si="98">IF(L771="Other (EXCLUDE)","1","0")</f>
        <v>0</v>
      </c>
      <c r="N771">
        <f t="shared" ref="N771:N834" si="99">H771+K771+M771</f>
        <v>0</v>
      </c>
      <c r="O771" s="9"/>
      <c r="P771" s="9" t="s">
        <v>73</v>
      </c>
      <c r="Q771" s="9" t="s">
        <v>63</v>
      </c>
      <c r="R771" s="7" t="str">
        <f t="shared" ref="R771:R834" si="100">IF(Q771="No","1","0")</f>
        <v>0</v>
      </c>
      <c r="S771" s="9" t="s">
        <v>80</v>
      </c>
      <c r="T771" t="str">
        <f t="shared" ref="T771:T834" si="101">IF(S771="No","1","0")</f>
        <v>0</v>
      </c>
      <c r="U771" s="9" t="s">
        <v>63</v>
      </c>
      <c r="V771" t="str">
        <f t="shared" ref="V771:V834" si="102">IF(U771="No","1","0")</f>
        <v>0</v>
      </c>
      <c r="W771" s="19">
        <f t="shared" ref="W771:W834" si="103">R771+T771+V771</f>
        <v>0</v>
      </c>
      <c r="X771" s="9"/>
      <c r="Y771" s="9"/>
      <c r="Z771" s="9" t="s">
        <v>83</v>
      </c>
      <c r="AA771" s="9" t="s">
        <v>63</v>
      </c>
      <c r="AB771" s="9" t="s">
        <v>84</v>
      </c>
      <c r="AC771" s="9" t="s">
        <v>110</v>
      </c>
      <c r="AD771" s="9" t="s">
        <v>80</v>
      </c>
      <c r="AE771" s="9" t="s">
        <v>63</v>
      </c>
      <c r="AF771" s="9" t="s">
        <v>85</v>
      </c>
      <c r="AG771" s="9" t="s">
        <v>5098</v>
      </c>
      <c r="AH771" s="9" t="s">
        <v>66</v>
      </c>
      <c r="AI771" s="9" t="s">
        <v>63</v>
      </c>
      <c r="AJ771" s="9" t="s">
        <v>63</v>
      </c>
      <c r="AK771" s="9" t="s">
        <v>66</v>
      </c>
      <c r="AL771" s="9" t="s">
        <v>63</v>
      </c>
      <c r="AM771" s="9" t="s">
        <v>66</v>
      </c>
      <c r="AN771" s="9" t="s">
        <v>63</v>
      </c>
      <c r="AO771" s="9" t="s">
        <v>81</v>
      </c>
      <c r="AP771" s="9" t="s">
        <v>78</v>
      </c>
      <c r="AQ771" s="9"/>
      <c r="AR771" s="9" t="s">
        <v>137</v>
      </c>
      <c r="AS771" s="9" t="s">
        <v>63</v>
      </c>
      <c r="AT771" s="9" t="s">
        <v>255</v>
      </c>
      <c r="AU771" s="9" t="s">
        <v>5099</v>
      </c>
    </row>
    <row r="772" spans="1:47" x14ac:dyDescent="0.25">
      <c r="A772" s="9" t="s">
        <v>5103</v>
      </c>
      <c r="B772" s="9" t="s">
        <v>5104</v>
      </c>
      <c r="C772" s="9" t="s">
        <v>5105</v>
      </c>
      <c r="D772" s="9" t="s">
        <v>82</v>
      </c>
      <c r="E772" s="9" t="s">
        <v>60</v>
      </c>
      <c r="F772" s="9"/>
      <c r="G772" s="9" t="s">
        <v>78</v>
      </c>
      <c r="H772">
        <f t="shared" si="96"/>
        <v>0</v>
      </c>
      <c r="I772" s="9"/>
      <c r="J772" s="9" t="s">
        <v>63</v>
      </c>
      <c r="K772" t="str">
        <f t="shared" si="97"/>
        <v>0</v>
      </c>
      <c r="L772" s="9" t="s">
        <v>64</v>
      </c>
      <c r="M772" t="str">
        <f t="shared" si="98"/>
        <v>0</v>
      </c>
      <c r="N772">
        <f t="shared" si="99"/>
        <v>0</v>
      </c>
      <c r="O772" s="9"/>
      <c r="P772" s="9" t="s">
        <v>73</v>
      </c>
      <c r="Q772" s="9" t="s">
        <v>63</v>
      </c>
      <c r="R772" s="7" t="str">
        <f t="shared" si="100"/>
        <v>0</v>
      </c>
      <c r="S772" s="9" t="s">
        <v>79</v>
      </c>
      <c r="T772" t="str">
        <f t="shared" si="101"/>
        <v>0</v>
      </c>
      <c r="U772" s="9" t="s">
        <v>63</v>
      </c>
      <c r="V772" t="str">
        <f t="shared" si="102"/>
        <v>0</v>
      </c>
      <c r="W772" s="19">
        <f t="shared" si="103"/>
        <v>0</v>
      </c>
      <c r="X772" s="9"/>
      <c r="Y772" s="9"/>
      <c r="Z772" s="9" t="s">
        <v>83</v>
      </c>
      <c r="AA772" s="9" t="s">
        <v>63</v>
      </c>
      <c r="AB772" s="9" t="s">
        <v>63</v>
      </c>
      <c r="AC772" s="9" t="s">
        <v>63</v>
      </c>
      <c r="AD772" s="9" t="s">
        <v>80</v>
      </c>
      <c r="AE772" s="9" t="s">
        <v>63</v>
      </c>
      <c r="AF772" s="9" t="s">
        <v>85</v>
      </c>
      <c r="AG772" s="9" t="s">
        <v>4249</v>
      </c>
      <c r="AH772" s="9" t="s">
        <v>66</v>
      </c>
      <c r="AI772" s="9" t="s">
        <v>63</v>
      </c>
      <c r="AJ772" s="9" t="s">
        <v>63</v>
      </c>
      <c r="AK772" s="9" t="s">
        <v>66</v>
      </c>
      <c r="AL772" s="9" t="s">
        <v>110</v>
      </c>
      <c r="AM772" s="9" t="s">
        <v>66</v>
      </c>
      <c r="AN772" s="9" t="s">
        <v>66</v>
      </c>
      <c r="AO772" s="9" t="s">
        <v>81</v>
      </c>
      <c r="AP772" s="9" t="s">
        <v>78</v>
      </c>
      <c r="AQ772" s="9"/>
      <c r="AR772" s="9" t="s">
        <v>137</v>
      </c>
      <c r="AS772" s="9" t="s">
        <v>63</v>
      </c>
      <c r="AT772" s="9"/>
      <c r="AU772" s="9" t="s">
        <v>5106</v>
      </c>
    </row>
    <row r="773" spans="1:47" hidden="1" x14ac:dyDescent="0.25">
      <c r="A773" s="9" t="s">
        <v>5110</v>
      </c>
      <c r="B773" s="9" t="s">
        <v>5111</v>
      </c>
      <c r="C773" s="9" t="s">
        <v>5112</v>
      </c>
      <c r="D773" s="9" t="s">
        <v>225</v>
      </c>
      <c r="E773" s="9" t="s">
        <v>60</v>
      </c>
      <c r="F773" s="9"/>
      <c r="G773" s="9" t="s">
        <v>78</v>
      </c>
      <c r="H773">
        <f t="shared" si="96"/>
        <v>0</v>
      </c>
      <c r="I773" s="9"/>
      <c r="J773" s="9" t="s">
        <v>63</v>
      </c>
      <c r="K773" t="str">
        <f t="shared" si="97"/>
        <v>0</v>
      </c>
      <c r="L773" s="9" t="s">
        <v>64</v>
      </c>
      <c r="M773" t="str">
        <f t="shared" si="98"/>
        <v>0</v>
      </c>
      <c r="N773">
        <f t="shared" si="99"/>
        <v>0</v>
      </c>
      <c r="O773" s="9"/>
      <c r="P773" s="9" t="s">
        <v>73</v>
      </c>
      <c r="Q773" s="9" t="s">
        <v>63</v>
      </c>
      <c r="R773" s="7" t="str">
        <f t="shared" si="100"/>
        <v>0</v>
      </c>
      <c r="S773" s="9" t="s">
        <v>80</v>
      </c>
      <c r="T773" t="str">
        <f t="shared" si="101"/>
        <v>0</v>
      </c>
      <c r="U773" s="9" t="s">
        <v>80</v>
      </c>
      <c r="V773" t="str">
        <f t="shared" si="102"/>
        <v>0</v>
      </c>
      <c r="W773" s="19">
        <f t="shared" si="103"/>
        <v>0</v>
      </c>
      <c r="X773" s="9"/>
      <c r="Y773" s="9"/>
      <c r="Z773" s="9" t="s">
        <v>83</v>
      </c>
      <c r="AA773" s="9" t="s">
        <v>63</v>
      </c>
      <c r="AB773" s="9" t="s">
        <v>63</v>
      </c>
      <c r="AC773" s="9" t="s">
        <v>63</v>
      </c>
      <c r="AD773" s="9" t="s">
        <v>80</v>
      </c>
      <c r="AE773" s="9" t="s">
        <v>80</v>
      </c>
      <c r="AF773" s="9" t="s">
        <v>85</v>
      </c>
      <c r="AG773" s="9" t="s">
        <v>5113</v>
      </c>
      <c r="AH773" s="9" t="s">
        <v>66</v>
      </c>
      <c r="AI773" s="9" t="s">
        <v>63</v>
      </c>
      <c r="AJ773" s="9" t="s">
        <v>63</v>
      </c>
      <c r="AK773" s="9" t="s">
        <v>63</v>
      </c>
      <c r="AL773" s="9" t="s">
        <v>63</v>
      </c>
      <c r="AM773" s="9" t="s">
        <v>63</v>
      </c>
      <c r="AN773" s="9" t="s">
        <v>63</v>
      </c>
      <c r="AO773" s="9" t="s">
        <v>288</v>
      </c>
      <c r="AP773" s="9" t="s">
        <v>78</v>
      </c>
      <c r="AQ773" s="9"/>
      <c r="AR773" s="9" t="s">
        <v>137</v>
      </c>
      <c r="AS773" s="9" t="s">
        <v>63</v>
      </c>
      <c r="AT773" s="9" t="s">
        <v>138</v>
      </c>
      <c r="AU773" s="9" t="s">
        <v>255</v>
      </c>
    </row>
    <row r="774" spans="1:47" x14ac:dyDescent="0.25">
      <c r="A774" s="9" t="s">
        <v>5121</v>
      </c>
      <c r="B774" s="9" t="s">
        <v>5122</v>
      </c>
      <c r="C774" s="9" t="s">
        <v>5123</v>
      </c>
      <c r="D774" s="9" t="s">
        <v>82</v>
      </c>
      <c r="E774" s="9" t="s">
        <v>60</v>
      </c>
      <c r="F774" s="9" t="s">
        <v>5124</v>
      </c>
      <c r="G774" s="9" t="s">
        <v>133</v>
      </c>
      <c r="H774">
        <f t="shared" si="96"/>
        <v>0</v>
      </c>
      <c r="I774" s="9"/>
      <c r="J774" s="9" t="s">
        <v>63</v>
      </c>
      <c r="K774" t="str">
        <f t="shared" si="97"/>
        <v>0</v>
      </c>
      <c r="L774" s="9" t="s">
        <v>64</v>
      </c>
      <c r="M774" t="str">
        <f t="shared" si="98"/>
        <v>0</v>
      </c>
      <c r="N774">
        <f t="shared" si="99"/>
        <v>0</v>
      </c>
      <c r="O774" s="9"/>
      <c r="P774" s="9" t="s">
        <v>73</v>
      </c>
      <c r="Q774" s="9" t="s">
        <v>63</v>
      </c>
      <c r="R774" s="7" t="str">
        <f t="shared" si="100"/>
        <v>0</v>
      </c>
      <c r="S774" s="9" t="s">
        <v>80</v>
      </c>
      <c r="T774" t="str">
        <f t="shared" si="101"/>
        <v>0</v>
      </c>
      <c r="U774" s="9" t="s">
        <v>63</v>
      </c>
      <c r="V774" t="str">
        <f t="shared" si="102"/>
        <v>0</v>
      </c>
      <c r="W774" s="19">
        <f t="shared" si="103"/>
        <v>0</v>
      </c>
      <c r="X774" s="9"/>
      <c r="Y774" s="9"/>
      <c r="Z774" s="9" t="s">
        <v>83</v>
      </c>
      <c r="AA774" s="9" t="s">
        <v>63</v>
      </c>
      <c r="AB774" s="9" t="s">
        <v>63</v>
      </c>
      <c r="AC774" s="9" t="s">
        <v>63</v>
      </c>
      <c r="AD774" s="9" t="s">
        <v>110</v>
      </c>
      <c r="AE774" s="9" t="s">
        <v>63</v>
      </c>
      <c r="AF774" s="9" t="s">
        <v>85</v>
      </c>
      <c r="AG774" s="9" t="s">
        <v>200</v>
      </c>
      <c r="AH774" s="9" t="s">
        <v>66</v>
      </c>
      <c r="AI774" s="9" t="s">
        <v>134</v>
      </c>
      <c r="AJ774" s="9" t="s">
        <v>135</v>
      </c>
      <c r="AK774" s="9" t="s">
        <v>66</v>
      </c>
      <c r="AL774" s="9" t="s">
        <v>110</v>
      </c>
      <c r="AM774" s="9" t="s">
        <v>134</v>
      </c>
      <c r="AN774" s="9" t="s">
        <v>63</v>
      </c>
      <c r="AO774" s="9" t="s">
        <v>81</v>
      </c>
      <c r="AP774" s="9" t="s">
        <v>320</v>
      </c>
      <c r="AQ774" s="9"/>
      <c r="AR774" s="9" t="s">
        <v>137</v>
      </c>
      <c r="AS774" s="9" t="s">
        <v>63</v>
      </c>
      <c r="AT774" s="9"/>
      <c r="AU774" s="9" t="s">
        <v>5125</v>
      </c>
    </row>
    <row r="775" spans="1:47" hidden="1" x14ac:dyDescent="0.25">
      <c r="A775" s="9" t="s">
        <v>5133</v>
      </c>
      <c r="B775" s="9" t="s">
        <v>5134</v>
      </c>
      <c r="C775" s="9" t="s">
        <v>5135</v>
      </c>
      <c r="D775" s="9" t="s">
        <v>82</v>
      </c>
      <c r="E775" s="9" t="s">
        <v>60</v>
      </c>
      <c r="F775" s="9"/>
      <c r="G775" s="9" t="s">
        <v>133</v>
      </c>
      <c r="H775">
        <f t="shared" si="96"/>
        <v>0</v>
      </c>
      <c r="I775" s="9"/>
      <c r="J775" s="9" t="s">
        <v>63</v>
      </c>
      <c r="K775" t="str">
        <f t="shared" si="97"/>
        <v>0</v>
      </c>
      <c r="L775" s="9" t="s">
        <v>64</v>
      </c>
      <c r="M775" t="str">
        <f t="shared" si="98"/>
        <v>0</v>
      </c>
      <c r="N775">
        <f t="shared" si="99"/>
        <v>0</v>
      </c>
      <c r="O775" s="9"/>
      <c r="P775" s="9" t="s">
        <v>65</v>
      </c>
      <c r="Q775" s="9" t="s">
        <v>63</v>
      </c>
      <c r="R775" s="7" t="str">
        <f t="shared" si="100"/>
        <v>0</v>
      </c>
      <c r="S775" s="9" t="s">
        <v>79</v>
      </c>
      <c r="T775" t="str">
        <f t="shared" si="101"/>
        <v>0</v>
      </c>
      <c r="U775" s="9" t="s">
        <v>80</v>
      </c>
      <c r="V775" t="str">
        <f t="shared" si="102"/>
        <v>0</v>
      </c>
      <c r="W775" s="19">
        <f t="shared" si="103"/>
        <v>0</v>
      </c>
      <c r="X775" s="9"/>
      <c r="Y775" s="9"/>
      <c r="Z775" s="9" t="s">
        <v>83</v>
      </c>
      <c r="AA775" s="9" t="s">
        <v>63</v>
      </c>
      <c r="AB775" s="9" t="s">
        <v>63</v>
      </c>
      <c r="AC775" s="9" t="s">
        <v>63</v>
      </c>
      <c r="AD775" s="9" t="s">
        <v>63</v>
      </c>
      <c r="AE775" s="9" t="s">
        <v>63</v>
      </c>
      <c r="AF775" s="9" t="s">
        <v>85</v>
      </c>
      <c r="AG775" s="9" t="s">
        <v>5136</v>
      </c>
      <c r="AH775" s="9" t="s">
        <v>66</v>
      </c>
      <c r="AI775" s="9" t="s">
        <v>134</v>
      </c>
      <c r="AJ775" s="9" t="s">
        <v>135</v>
      </c>
      <c r="AK775" s="9" t="s">
        <v>63</v>
      </c>
      <c r="AL775" s="9" t="s">
        <v>63</v>
      </c>
      <c r="AM775" s="9" t="s">
        <v>134</v>
      </c>
      <c r="AN775" s="9" t="s">
        <v>66</v>
      </c>
      <c r="AO775" s="9" t="s">
        <v>288</v>
      </c>
      <c r="AP775" s="9" t="s">
        <v>133</v>
      </c>
      <c r="AQ775" s="9"/>
      <c r="AR775" s="9" t="s">
        <v>63</v>
      </c>
      <c r="AS775" s="9" t="s">
        <v>63</v>
      </c>
      <c r="AT775" s="9"/>
      <c r="AU775" s="9" t="s">
        <v>1994</v>
      </c>
    </row>
    <row r="776" spans="1:47" hidden="1" x14ac:dyDescent="0.25">
      <c r="A776" s="9" t="s">
        <v>5143</v>
      </c>
      <c r="B776" s="9" t="s">
        <v>5144</v>
      </c>
      <c r="C776" s="9" t="s">
        <v>5145</v>
      </c>
      <c r="D776" s="9" t="s">
        <v>82</v>
      </c>
      <c r="E776" s="9" t="s">
        <v>60</v>
      </c>
      <c r="F776" s="9" t="s">
        <v>5146</v>
      </c>
      <c r="G776" s="9" t="s">
        <v>118</v>
      </c>
      <c r="H776">
        <f t="shared" si="96"/>
        <v>0</v>
      </c>
      <c r="I776" s="9"/>
      <c r="J776" s="9" t="s">
        <v>63</v>
      </c>
      <c r="K776" t="str">
        <f t="shared" si="97"/>
        <v>0</v>
      </c>
      <c r="L776" s="9" t="s">
        <v>64</v>
      </c>
      <c r="M776" t="str">
        <f t="shared" si="98"/>
        <v>0</v>
      </c>
      <c r="N776">
        <f t="shared" si="99"/>
        <v>0</v>
      </c>
      <c r="O776" s="9"/>
      <c r="P776" s="9" t="s">
        <v>73</v>
      </c>
      <c r="Q776" s="9" t="s">
        <v>63</v>
      </c>
      <c r="R776" s="7" t="str">
        <f t="shared" si="100"/>
        <v>0</v>
      </c>
      <c r="S776" s="9" t="s">
        <v>80</v>
      </c>
      <c r="T776" t="str">
        <f t="shared" si="101"/>
        <v>0</v>
      </c>
      <c r="U776" s="9" t="s">
        <v>80</v>
      </c>
      <c r="V776" t="str">
        <f t="shared" si="102"/>
        <v>0</v>
      </c>
      <c r="W776" s="19">
        <f t="shared" si="103"/>
        <v>0</v>
      </c>
      <c r="X776" s="9"/>
      <c r="Y776" s="9"/>
      <c r="Z776" s="9" t="s">
        <v>83</v>
      </c>
      <c r="AA776" s="9" t="s">
        <v>63</v>
      </c>
      <c r="AB776" s="9" t="s">
        <v>84</v>
      </c>
      <c r="AC776" s="9" t="s">
        <v>110</v>
      </c>
      <c r="AD776" s="9" t="s">
        <v>80</v>
      </c>
      <c r="AE776" s="9" t="s">
        <v>63</v>
      </c>
      <c r="AF776" s="9" t="s">
        <v>85</v>
      </c>
      <c r="AG776" s="9" t="s">
        <v>86</v>
      </c>
      <c r="AH776" s="9" t="s">
        <v>66</v>
      </c>
      <c r="AI776" s="9" t="s">
        <v>63</v>
      </c>
      <c r="AJ776" s="9" t="s">
        <v>63</v>
      </c>
      <c r="AK776" s="9" t="s">
        <v>63</v>
      </c>
      <c r="AL776" s="9" t="s">
        <v>63</v>
      </c>
      <c r="AM776" s="9" t="s">
        <v>63</v>
      </c>
      <c r="AN776" s="9" t="s">
        <v>63</v>
      </c>
      <c r="AO776" s="9" t="s">
        <v>81</v>
      </c>
      <c r="AP776" s="9" t="s">
        <v>78</v>
      </c>
      <c r="AQ776" s="9"/>
      <c r="AR776" s="9" t="s">
        <v>137</v>
      </c>
      <c r="AS776" s="9" t="s">
        <v>63</v>
      </c>
      <c r="AT776" s="9"/>
      <c r="AU776" s="9" t="s">
        <v>1623</v>
      </c>
    </row>
    <row r="777" spans="1:47" hidden="1" x14ac:dyDescent="0.25">
      <c r="A777" s="9" t="s">
        <v>5148</v>
      </c>
      <c r="B777" s="9" t="s">
        <v>5149</v>
      </c>
      <c r="C777" s="9" t="s">
        <v>5150</v>
      </c>
      <c r="D777" s="9" t="s">
        <v>82</v>
      </c>
      <c r="E777" s="9" t="s">
        <v>60</v>
      </c>
      <c r="F777" s="9"/>
      <c r="G777" s="9" t="s">
        <v>341</v>
      </c>
      <c r="H777">
        <f t="shared" si="96"/>
        <v>0</v>
      </c>
      <c r="I777" s="9"/>
      <c r="J777" s="9" t="s">
        <v>63</v>
      </c>
      <c r="K777" t="str">
        <f t="shared" si="97"/>
        <v>0</v>
      </c>
      <c r="L777" s="9" t="s">
        <v>64</v>
      </c>
      <c r="M777" t="str">
        <f t="shared" si="98"/>
        <v>0</v>
      </c>
      <c r="N777">
        <f t="shared" si="99"/>
        <v>0</v>
      </c>
      <c r="O777" s="9"/>
      <c r="P777" s="9" t="s">
        <v>65</v>
      </c>
      <c r="Q777" s="9" t="s">
        <v>63</v>
      </c>
      <c r="R777" s="7" t="str">
        <f t="shared" si="100"/>
        <v>0</v>
      </c>
      <c r="S777" s="9" t="s">
        <v>80</v>
      </c>
      <c r="T777" t="str">
        <f t="shared" si="101"/>
        <v>0</v>
      </c>
      <c r="U777" s="9" t="s">
        <v>80</v>
      </c>
      <c r="V777" t="str">
        <f t="shared" si="102"/>
        <v>0</v>
      </c>
      <c r="W777" s="19">
        <f t="shared" si="103"/>
        <v>0</v>
      </c>
      <c r="X777" s="9"/>
      <c r="Y777" s="9"/>
      <c r="Z777" s="9" t="s">
        <v>83</v>
      </c>
      <c r="AA777" s="9" t="s">
        <v>63</v>
      </c>
      <c r="AB777" s="9" t="s">
        <v>84</v>
      </c>
      <c r="AC777" s="9" t="s">
        <v>110</v>
      </c>
      <c r="AD777" s="9" t="s">
        <v>80</v>
      </c>
      <c r="AE777" s="9" t="s">
        <v>110</v>
      </c>
      <c r="AF777" s="9" t="s">
        <v>85</v>
      </c>
      <c r="AG777" s="9" t="s">
        <v>5151</v>
      </c>
      <c r="AH777" s="9" t="s">
        <v>66</v>
      </c>
      <c r="AI777" s="9" t="s">
        <v>134</v>
      </c>
      <c r="AJ777" s="9" t="s">
        <v>135</v>
      </c>
      <c r="AK777" s="9" t="s">
        <v>63</v>
      </c>
      <c r="AL777" s="9" t="s">
        <v>63</v>
      </c>
      <c r="AM777" s="9" t="s">
        <v>134</v>
      </c>
      <c r="AN777" s="9" t="s">
        <v>63</v>
      </c>
      <c r="AO777" s="9" t="s">
        <v>122</v>
      </c>
      <c r="AP777" s="9" t="s">
        <v>320</v>
      </c>
      <c r="AQ777" s="9"/>
      <c r="AR777" s="9" t="s">
        <v>5646</v>
      </c>
      <c r="AS777" s="9" t="s">
        <v>63</v>
      </c>
      <c r="AT777" s="9" t="s">
        <v>255</v>
      </c>
      <c r="AU777" s="9" t="s">
        <v>2372</v>
      </c>
    </row>
    <row r="778" spans="1:47" x14ac:dyDescent="0.25">
      <c r="A778" s="9" t="s">
        <v>5159</v>
      </c>
      <c r="B778" s="9" t="s">
        <v>5160</v>
      </c>
      <c r="C778" s="9" t="s">
        <v>5161</v>
      </c>
      <c r="D778" s="9" t="s">
        <v>82</v>
      </c>
      <c r="E778" s="9" t="s">
        <v>60</v>
      </c>
      <c r="F778" s="9"/>
      <c r="G778" s="9" t="s">
        <v>118</v>
      </c>
      <c r="H778">
        <f t="shared" si="96"/>
        <v>0</v>
      </c>
      <c r="I778" s="9"/>
      <c r="J778" s="9" t="s">
        <v>63</v>
      </c>
      <c r="K778" t="str">
        <f t="shared" si="97"/>
        <v>0</v>
      </c>
      <c r="L778" s="9" t="s">
        <v>64</v>
      </c>
      <c r="M778" t="str">
        <f t="shared" si="98"/>
        <v>0</v>
      </c>
      <c r="N778">
        <f t="shared" si="99"/>
        <v>0</v>
      </c>
      <c r="O778" s="9"/>
      <c r="P778" s="9" t="s">
        <v>65</v>
      </c>
      <c r="Q778" s="9" t="s">
        <v>63</v>
      </c>
      <c r="R778" s="7" t="str">
        <f t="shared" si="100"/>
        <v>0</v>
      </c>
      <c r="S778" s="9" t="s">
        <v>80</v>
      </c>
      <c r="T778" t="str">
        <f t="shared" si="101"/>
        <v>0</v>
      </c>
      <c r="U778" s="9" t="s">
        <v>63</v>
      </c>
      <c r="V778" t="str">
        <f t="shared" si="102"/>
        <v>0</v>
      </c>
      <c r="W778" s="19">
        <f t="shared" si="103"/>
        <v>0</v>
      </c>
      <c r="X778" s="9"/>
      <c r="Y778" s="9"/>
      <c r="Z778" s="9" t="s">
        <v>83</v>
      </c>
      <c r="AA778" s="9" t="s">
        <v>63</v>
      </c>
      <c r="AB778" s="9" t="s">
        <v>63</v>
      </c>
      <c r="AC778" s="9" t="s">
        <v>63</v>
      </c>
      <c r="AD778" s="9" t="s">
        <v>63</v>
      </c>
      <c r="AE778" s="9" t="s">
        <v>63</v>
      </c>
      <c r="AF778" s="9" t="s">
        <v>85</v>
      </c>
      <c r="AG778" s="9" t="s">
        <v>86</v>
      </c>
      <c r="AH778" s="9" t="s">
        <v>66</v>
      </c>
      <c r="AI778" s="9" t="s">
        <v>63</v>
      </c>
      <c r="AJ778" s="9" t="s">
        <v>63</v>
      </c>
      <c r="AK778" s="9" t="s">
        <v>63</v>
      </c>
      <c r="AL778" s="9" t="s">
        <v>63</v>
      </c>
      <c r="AM778" s="9" t="s">
        <v>63</v>
      </c>
      <c r="AN778" s="9" t="s">
        <v>63</v>
      </c>
      <c r="AO778" s="9" t="s">
        <v>288</v>
      </c>
      <c r="AP778" s="9" t="s">
        <v>78</v>
      </c>
      <c r="AQ778" s="9"/>
      <c r="AR778" s="9" t="s">
        <v>137</v>
      </c>
      <c r="AS778" s="9" t="s">
        <v>63</v>
      </c>
      <c r="AT778" s="9"/>
      <c r="AU778" s="9" t="s">
        <v>4658</v>
      </c>
    </row>
    <row r="779" spans="1:47" x14ac:dyDescent="0.25">
      <c r="A779" s="9" t="s">
        <v>5164</v>
      </c>
      <c r="B779" s="9" t="s">
        <v>5165</v>
      </c>
      <c r="C779" s="9" t="s">
        <v>5166</v>
      </c>
      <c r="D779" s="9" t="s">
        <v>82</v>
      </c>
      <c r="E779" s="9" t="s">
        <v>60</v>
      </c>
      <c r="F779" s="9"/>
      <c r="G779" s="9" t="s">
        <v>78</v>
      </c>
      <c r="H779">
        <f t="shared" si="96"/>
        <v>0</v>
      </c>
      <c r="I779" s="9"/>
      <c r="J779" s="9" t="s">
        <v>63</v>
      </c>
      <c r="K779" t="str">
        <f t="shared" si="97"/>
        <v>0</v>
      </c>
      <c r="L779" s="9" t="s">
        <v>64</v>
      </c>
      <c r="M779" t="str">
        <f t="shared" si="98"/>
        <v>0</v>
      </c>
      <c r="N779">
        <f t="shared" si="99"/>
        <v>0</v>
      </c>
      <c r="O779" s="9"/>
      <c r="P779" s="9" t="s">
        <v>65</v>
      </c>
      <c r="Q779" s="9" t="s">
        <v>63</v>
      </c>
      <c r="R779" s="7" t="str">
        <f t="shared" si="100"/>
        <v>0</v>
      </c>
      <c r="S779" s="9" t="s">
        <v>79</v>
      </c>
      <c r="T779" t="str">
        <f t="shared" si="101"/>
        <v>0</v>
      </c>
      <c r="U779" s="9" t="s">
        <v>63</v>
      </c>
      <c r="V779" t="str">
        <f t="shared" si="102"/>
        <v>0</v>
      </c>
      <c r="W779" s="19">
        <f t="shared" si="103"/>
        <v>0</v>
      </c>
      <c r="X779" s="9"/>
      <c r="Y779" s="9"/>
      <c r="Z779" s="9" t="s">
        <v>83</v>
      </c>
      <c r="AA779" s="9" t="s">
        <v>63</v>
      </c>
      <c r="AB779" s="9" t="s">
        <v>63</v>
      </c>
      <c r="AC779" s="9" t="s">
        <v>63</v>
      </c>
      <c r="AD779" s="9" t="s">
        <v>80</v>
      </c>
      <c r="AE779" s="9" t="s">
        <v>63</v>
      </c>
      <c r="AF779" s="9" t="s">
        <v>85</v>
      </c>
      <c r="AG779" s="9" t="s">
        <v>3062</v>
      </c>
      <c r="AH779" s="9" t="s">
        <v>66</v>
      </c>
      <c r="AI779" s="9" t="s">
        <v>63</v>
      </c>
      <c r="AJ779" s="9" t="s">
        <v>63</v>
      </c>
      <c r="AK779" s="9" t="s">
        <v>63</v>
      </c>
      <c r="AL779" s="9" t="s">
        <v>63</v>
      </c>
      <c r="AM779" s="9" t="s">
        <v>66</v>
      </c>
      <c r="AN779" s="9" t="s">
        <v>63</v>
      </c>
      <c r="AO779" s="9" t="s">
        <v>288</v>
      </c>
      <c r="AP779" s="9" t="s">
        <v>78</v>
      </c>
      <c r="AQ779" s="9"/>
      <c r="AR779" s="9" t="s">
        <v>5645</v>
      </c>
      <c r="AS779" s="9" t="s">
        <v>63</v>
      </c>
      <c r="AT779" s="9" t="s">
        <v>255</v>
      </c>
      <c r="AU779" s="9" t="s">
        <v>2307</v>
      </c>
    </row>
    <row r="780" spans="1:47" hidden="1" x14ac:dyDescent="0.25">
      <c r="A780" s="9" t="s">
        <v>5170</v>
      </c>
      <c r="B780" s="9" t="s">
        <v>5171</v>
      </c>
      <c r="C780" s="9" t="s">
        <v>5172</v>
      </c>
      <c r="D780" s="9" t="s">
        <v>82</v>
      </c>
      <c r="E780" s="9" t="s">
        <v>60</v>
      </c>
      <c r="F780" s="9"/>
      <c r="G780" s="9" t="s">
        <v>743</v>
      </c>
      <c r="H780">
        <f t="shared" si="96"/>
        <v>1</v>
      </c>
      <c r="I780" s="9"/>
      <c r="J780" s="9" t="s">
        <v>63</v>
      </c>
      <c r="K780" t="str">
        <f t="shared" si="97"/>
        <v>0</v>
      </c>
      <c r="L780" s="9" t="s">
        <v>64</v>
      </c>
      <c r="M780" t="str">
        <f t="shared" si="98"/>
        <v>0</v>
      </c>
      <c r="N780">
        <f t="shared" si="99"/>
        <v>1</v>
      </c>
      <c r="O780" s="9"/>
      <c r="P780" s="9" t="s">
        <v>65</v>
      </c>
      <c r="Q780" s="9"/>
      <c r="R780" s="7" t="str">
        <f t="shared" si="100"/>
        <v>0</v>
      </c>
      <c r="S780" s="9"/>
      <c r="T780" t="str">
        <f t="shared" si="101"/>
        <v>0</v>
      </c>
      <c r="U780" s="9"/>
      <c r="V780" t="str">
        <f t="shared" si="102"/>
        <v>0</v>
      </c>
      <c r="W780" s="19">
        <f t="shared" si="103"/>
        <v>0</v>
      </c>
      <c r="X780" s="9"/>
      <c r="Y780" s="9"/>
      <c r="Z780" s="9"/>
      <c r="AA780" s="9"/>
      <c r="AB780" s="9"/>
      <c r="AC780" s="9"/>
      <c r="AD780" s="9"/>
      <c r="AE780" s="9"/>
      <c r="AF780" s="9"/>
      <c r="AG780" s="9"/>
      <c r="AH780" s="9"/>
      <c r="AI780" s="9"/>
      <c r="AJ780" s="9"/>
      <c r="AK780" s="9"/>
      <c r="AL780" s="9"/>
      <c r="AM780" s="9"/>
      <c r="AN780" s="9"/>
      <c r="AO780" s="9"/>
      <c r="AP780" s="9"/>
      <c r="AQ780" s="9"/>
      <c r="AR780" s="9" t="s">
        <v>5645</v>
      </c>
      <c r="AS780" s="9"/>
      <c r="AT780" s="9"/>
      <c r="AU780" s="9"/>
    </row>
    <row r="781" spans="1:47" hidden="1" x14ac:dyDescent="0.25">
      <c r="A781" s="9" t="s">
        <v>5173</v>
      </c>
      <c r="B781" s="9" t="s">
        <v>5174</v>
      </c>
      <c r="C781" s="9" t="s">
        <v>5175</v>
      </c>
      <c r="D781" s="9" t="s">
        <v>82</v>
      </c>
      <c r="E781" s="9" t="s">
        <v>60</v>
      </c>
      <c r="F781" s="9"/>
      <c r="G781" s="9" t="s">
        <v>341</v>
      </c>
      <c r="H781">
        <f t="shared" si="96"/>
        <v>0</v>
      </c>
      <c r="I781" s="9"/>
      <c r="J781" s="9" t="s">
        <v>128</v>
      </c>
      <c r="K781" t="str">
        <f t="shared" si="97"/>
        <v>1</v>
      </c>
      <c r="L781" s="9" t="s">
        <v>64</v>
      </c>
      <c r="M781" t="str">
        <f t="shared" si="98"/>
        <v>0</v>
      </c>
      <c r="N781">
        <f t="shared" si="99"/>
        <v>1</v>
      </c>
      <c r="O781" s="9"/>
      <c r="P781" s="9" t="s">
        <v>65</v>
      </c>
      <c r="Q781" s="9"/>
      <c r="R781" s="7" t="str">
        <f t="shared" si="100"/>
        <v>0</v>
      </c>
      <c r="S781" s="9"/>
      <c r="T781" t="str">
        <f t="shared" si="101"/>
        <v>0</v>
      </c>
      <c r="U781" s="9"/>
      <c r="V781" t="str">
        <f t="shared" si="102"/>
        <v>0</v>
      </c>
      <c r="W781" s="19">
        <f t="shared" si="103"/>
        <v>0</v>
      </c>
      <c r="X781" s="9"/>
      <c r="Y781" s="9"/>
      <c r="Z781" s="9"/>
      <c r="AA781" s="9"/>
      <c r="AB781" s="9"/>
      <c r="AC781" s="9"/>
      <c r="AD781" s="9"/>
      <c r="AE781" s="9"/>
      <c r="AF781" s="9"/>
      <c r="AG781" s="9"/>
      <c r="AH781" s="9"/>
      <c r="AI781" s="9"/>
      <c r="AJ781" s="9"/>
      <c r="AK781" s="9"/>
      <c r="AL781" s="9"/>
      <c r="AM781" s="9"/>
      <c r="AN781" s="9"/>
      <c r="AO781" s="9"/>
      <c r="AP781" s="9"/>
      <c r="AQ781" s="9"/>
      <c r="AR781" s="9" t="s">
        <v>5645</v>
      </c>
      <c r="AS781" s="9"/>
      <c r="AT781" s="9"/>
      <c r="AU781" s="9"/>
    </row>
    <row r="782" spans="1:47" x14ac:dyDescent="0.25">
      <c r="A782" s="9" t="s">
        <v>5176</v>
      </c>
      <c r="B782" s="9" t="s">
        <v>5177</v>
      </c>
      <c r="C782" s="9" t="s">
        <v>5178</v>
      </c>
      <c r="D782" s="9" t="s">
        <v>82</v>
      </c>
      <c r="E782" s="9" t="s">
        <v>60</v>
      </c>
      <c r="F782" s="9"/>
      <c r="G782" s="9" t="s">
        <v>1168</v>
      </c>
      <c r="H782">
        <f t="shared" si="96"/>
        <v>0</v>
      </c>
      <c r="I782" s="9"/>
      <c r="J782" s="9" t="s">
        <v>63</v>
      </c>
      <c r="K782" t="str">
        <f t="shared" si="97"/>
        <v>0</v>
      </c>
      <c r="L782" s="9" t="s">
        <v>64</v>
      </c>
      <c r="M782" t="str">
        <f t="shared" si="98"/>
        <v>0</v>
      </c>
      <c r="N782">
        <f t="shared" si="99"/>
        <v>0</v>
      </c>
      <c r="O782" s="9"/>
      <c r="P782" s="9" t="s">
        <v>65</v>
      </c>
      <c r="Q782" s="9" t="s">
        <v>63</v>
      </c>
      <c r="R782" s="7" t="str">
        <f t="shared" si="100"/>
        <v>0</v>
      </c>
      <c r="S782" s="9" t="s">
        <v>80</v>
      </c>
      <c r="T782" t="str">
        <f t="shared" si="101"/>
        <v>0</v>
      </c>
      <c r="U782" s="9" t="s">
        <v>63</v>
      </c>
      <c r="V782" t="str">
        <f t="shared" si="102"/>
        <v>0</v>
      </c>
      <c r="W782" s="19">
        <f t="shared" si="103"/>
        <v>0</v>
      </c>
      <c r="X782" s="9"/>
      <c r="Y782" s="9"/>
      <c r="Z782" s="9" t="s">
        <v>83</v>
      </c>
      <c r="AA782" s="9" t="s">
        <v>63</v>
      </c>
      <c r="AB782" s="9" t="s">
        <v>63</v>
      </c>
      <c r="AC782" s="9" t="s">
        <v>110</v>
      </c>
      <c r="AD782" s="9" t="s">
        <v>80</v>
      </c>
      <c r="AE782" s="9" t="s">
        <v>63</v>
      </c>
      <c r="AF782" s="9" t="s">
        <v>85</v>
      </c>
      <c r="AG782" s="9" t="s">
        <v>5179</v>
      </c>
      <c r="AH782" s="9" t="s">
        <v>66</v>
      </c>
      <c r="AI782" s="9" t="s">
        <v>63</v>
      </c>
      <c r="AJ782" s="9" t="s">
        <v>63</v>
      </c>
      <c r="AK782" s="9" t="s">
        <v>63</v>
      </c>
      <c r="AL782" s="9" t="s">
        <v>63</v>
      </c>
      <c r="AM782" s="9" t="s">
        <v>66</v>
      </c>
      <c r="AN782" s="9" t="s">
        <v>66</v>
      </c>
      <c r="AO782" s="9" t="s">
        <v>81</v>
      </c>
      <c r="AP782" s="9" t="s">
        <v>213</v>
      </c>
      <c r="AQ782" s="9"/>
      <c r="AR782" s="9" t="s">
        <v>137</v>
      </c>
      <c r="AS782" s="9" t="s">
        <v>63</v>
      </c>
      <c r="AT782" s="9" t="s">
        <v>5180</v>
      </c>
      <c r="AU782" s="9" t="s">
        <v>1613</v>
      </c>
    </row>
    <row r="783" spans="1:47" hidden="1" x14ac:dyDescent="0.25">
      <c r="A783" s="9" t="s">
        <v>5186</v>
      </c>
      <c r="B783" s="9" t="s">
        <v>5187</v>
      </c>
      <c r="C783" s="9" t="s">
        <v>5188</v>
      </c>
      <c r="D783" s="9" t="s">
        <v>82</v>
      </c>
      <c r="E783" s="9" t="s">
        <v>60</v>
      </c>
      <c r="F783" s="9"/>
      <c r="G783" s="9" t="s">
        <v>133</v>
      </c>
      <c r="H783">
        <f t="shared" si="96"/>
        <v>0</v>
      </c>
      <c r="I783" s="9"/>
      <c r="J783" s="9" t="s">
        <v>63</v>
      </c>
      <c r="K783" t="str">
        <f t="shared" si="97"/>
        <v>0</v>
      </c>
      <c r="L783" s="9" t="s">
        <v>64</v>
      </c>
      <c r="M783" t="str">
        <f t="shared" si="98"/>
        <v>0</v>
      </c>
      <c r="N783">
        <f t="shared" si="99"/>
        <v>0</v>
      </c>
      <c r="O783" s="9"/>
      <c r="P783" s="9" t="s">
        <v>65</v>
      </c>
      <c r="Q783" s="9" t="s">
        <v>63</v>
      </c>
      <c r="R783" s="7" t="str">
        <f t="shared" si="100"/>
        <v>0</v>
      </c>
      <c r="S783" s="9" t="s">
        <v>66</v>
      </c>
      <c r="T783" t="str">
        <f t="shared" si="101"/>
        <v>1</v>
      </c>
      <c r="U783" s="9" t="s">
        <v>80</v>
      </c>
      <c r="V783" t="str">
        <f t="shared" si="102"/>
        <v>0</v>
      </c>
      <c r="W783" s="19">
        <f t="shared" si="103"/>
        <v>1</v>
      </c>
      <c r="X783" s="9" t="s">
        <v>15</v>
      </c>
      <c r="Y783" s="9" t="s">
        <v>5189</v>
      </c>
      <c r="Z783" s="9"/>
      <c r="AA783" s="9"/>
      <c r="AB783" s="9"/>
      <c r="AC783" s="9"/>
      <c r="AD783" s="9"/>
      <c r="AE783" s="9"/>
      <c r="AF783" s="9"/>
      <c r="AG783" s="9"/>
      <c r="AH783" s="9"/>
      <c r="AI783" s="9"/>
      <c r="AJ783" s="9"/>
      <c r="AK783" s="9"/>
      <c r="AL783" s="9"/>
      <c r="AM783" s="9"/>
      <c r="AN783" s="9"/>
      <c r="AO783" s="9"/>
      <c r="AP783" s="9"/>
      <c r="AQ783" s="9"/>
      <c r="AR783" s="9" t="s">
        <v>5645</v>
      </c>
      <c r="AS783" s="9"/>
      <c r="AT783" s="9"/>
      <c r="AU783" s="9"/>
    </row>
    <row r="784" spans="1:47" hidden="1" x14ac:dyDescent="0.25">
      <c r="A784" s="9" t="s">
        <v>5190</v>
      </c>
      <c r="B784" s="9" t="s">
        <v>5191</v>
      </c>
      <c r="C784" s="9" t="s">
        <v>5192</v>
      </c>
      <c r="D784" s="9" t="s">
        <v>82</v>
      </c>
      <c r="E784" s="9" t="s">
        <v>60</v>
      </c>
      <c r="F784" s="9" t="s">
        <v>5193</v>
      </c>
      <c r="G784" s="9" t="s">
        <v>72</v>
      </c>
      <c r="H784">
        <f t="shared" si="96"/>
        <v>1</v>
      </c>
      <c r="I784" s="9"/>
      <c r="J784" s="9" t="s">
        <v>63</v>
      </c>
      <c r="K784" t="str">
        <f t="shared" si="97"/>
        <v>0</v>
      </c>
      <c r="L784" s="9" t="s">
        <v>64</v>
      </c>
      <c r="M784" t="str">
        <f t="shared" si="98"/>
        <v>0</v>
      </c>
      <c r="N784">
        <f t="shared" si="99"/>
        <v>1</v>
      </c>
      <c r="O784" s="9"/>
      <c r="P784" s="9" t="s">
        <v>65</v>
      </c>
      <c r="Q784" s="9"/>
      <c r="R784" s="7" t="str">
        <f t="shared" si="100"/>
        <v>0</v>
      </c>
      <c r="S784" s="9"/>
      <c r="T784" t="str">
        <f t="shared" si="101"/>
        <v>0</v>
      </c>
      <c r="U784" s="9"/>
      <c r="V784" t="str">
        <f t="shared" si="102"/>
        <v>0</v>
      </c>
      <c r="W784" s="19">
        <f t="shared" si="103"/>
        <v>0</v>
      </c>
      <c r="X784" s="9"/>
      <c r="Y784" s="9"/>
      <c r="Z784" s="9"/>
      <c r="AA784" s="9"/>
      <c r="AB784" s="9"/>
      <c r="AC784" s="9"/>
      <c r="AD784" s="9"/>
      <c r="AE784" s="9"/>
      <c r="AF784" s="9"/>
      <c r="AG784" s="9"/>
      <c r="AH784" s="9"/>
      <c r="AI784" s="9"/>
      <c r="AJ784" s="9"/>
      <c r="AK784" s="9"/>
      <c r="AL784" s="9"/>
      <c r="AM784" s="9"/>
      <c r="AN784" s="9"/>
      <c r="AO784" s="9"/>
      <c r="AP784" s="9"/>
      <c r="AQ784" s="9"/>
      <c r="AR784" s="9" t="s">
        <v>5645</v>
      </c>
      <c r="AS784" s="9"/>
      <c r="AT784" s="9"/>
      <c r="AU784" s="9"/>
    </row>
    <row r="785" spans="1:47" hidden="1" x14ac:dyDescent="0.25">
      <c r="A785" s="9" t="s">
        <v>5194</v>
      </c>
      <c r="B785" s="9" t="s">
        <v>5195</v>
      </c>
      <c r="C785" s="9" t="s">
        <v>5196</v>
      </c>
      <c r="D785" s="9" t="s">
        <v>82</v>
      </c>
      <c r="E785" s="9" t="s">
        <v>60</v>
      </c>
      <c r="F785" s="9"/>
      <c r="G785" s="9" t="s">
        <v>62</v>
      </c>
      <c r="H785">
        <f t="shared" si="96"/>
        <v>0</v>
      </c>
      <c r="I785" s="9"/>
      <c r="J785" s="9" t="s">
        <v>63</v>
      </c>
      <c r="K785" t="str">
        <f t="shared" si="97"/>
        <v>0</v>
      </c>
      <c r="L785" s="9" t="s">
        <v>64</v>
      </c>
      <c r="M785" t="str">
        <f t="shared" si="98"/>
        <v>0</v>
      </c>
      <c r="N785">
        <f t="shared" si="99"/>
        <v>0</v>
      </c>
      <c r="O785" s="9"/>
      <c r="P785" s="9" t="s">
        <v>65</v>
      </c>
      <c r="Q785" s="9" t="s">
        <v>63</v>
      </c>
      <c r="R785" s="7" t="str">
        <f t="shared" si="100"/>
        <v>0</v>
      </c>
      <c r="S785" s="9" t="s">
        <v>66</v>
      </c>
      <c r="T785" t="str">
        <f t="shared" si="101"/>
        <v>1</v>
      </c>
      <c r="U785" s="9" t="s">
        <v>80</v>
      </c>
      <c r="V785" t="str">
        <f t="shared" si="102"/>
        <v>0</v>
      </c>
      <c r="W785" s="19">
        <f t="shared" si="103"/>
        <v>1</v>
      </c>
      <c r="X785" s="9" t="s">
        <v>15</v>
      </c>
      <c r="Y785" s="9" t="s">
        <v>5197</v>
      </c>
      <c r="Z785" s="9"/>
      <c r="AA785" s="9"/>
      <c r="AB785" s="9"/>
      <c r="AC785" s="9"/>
      <c r="AD785" s="9"/>
      <c r="AE785" s="9"/>
      <c r="AF785" s="9"/>
      <c r="AG785" s="9"/>
      <c r="AH785" s="9"/>
      <c r="AI785" s="9"/>
      <c r="AJ785" s="9"/>
      <c r="AK785" s="9"/>
      <c r="AL785" s="9"/>
      <c r="AM785" s="9"/>
      <c r="AN785" s="9"/>
      <c r="AO785" s="9"/>
      <c r="AP785" s="9"/>
      <c r="AQ785" s="9"/>
      <c r="AR785" s="9" t="s">
        <v>5645</v>
      </c>
      <c r="AS785" s="9"/>
      <c r="AT785" s="9"/>
      <c r="AU785" s="9"/>
    </row>
    <row r="786" spans="1:47" hidden="1" x14ac:dyDescent="0.25">
      <c r="A786" s="9" t="s">
        <v>5198</v>
      </c>
      <c r="B786" s="9" t="s">
        <v>5199</v>
      </c>
      <c r="C786" s="9" t="s">
        <v>5200</v>
      </c>
      <c r="D786" s="9" t="s">
        <v>82</v>
      </c>
      <c r="E786" s="9" t="s">
        <v>60</v>
      </c>
      <c r="F786" s="9"/>
      <c r="G786" s="9" t="s">
        <v>133</v>
      </c>
      <c r="H786">
        <f t="shared" si="96"/>
        <v>0</v>
      </c>
      <c r="I786" s="9"/>
      <c r="J786" s="9" t="s">
        <v>63</v>
      </c>
      <c r="K786" t="str">
        <f t="shared" si="97"/>
        <v>0</v>
      </c>
      <c r="L786" s="9" t="s">
        <v>64</v>
      </c>
      <c r="M786" t="str">
        <f t="shared" si="98"/>
        <v>0</v>
      </c>
      <c r="N786">
        <f t="shared" si="99"/>
        <v>0</v>
      </c>
      <c r="O786" s="9"/>
      <c r="P786" s="9" t="s">
        <v>73</v>
      </c>
      <c r="Q786" s="9" t="s">
        <v>63</v>
      </c>
      <c r="R786" s="7" t="str">
        <f t="shared" si="100"/>
        <v>0</v>
      </c>
      <c r="S786" s="9" t="s">
        <v>79</v>
      </c>
      <c r="T786" t="str">
        <f t="shared" si="101"/>
        <v>0</v>
      </c>
      <c r="U786" s="9" t="s">
        <v>80</v>
      </c>
      <c r="V786" t="str">
        <f t="shared" si="102"/>
        <v>0</v>
      </c>
      <c r="W786" s="19">
        <f t="shared" si="103"/>
        <v>0</v>
      </c>
      <c r="X786" s="9"/>
      <c r="Y786" s="9"/>
      <c r="Z786" s="9" t="s">
        <v>83</v>
      </c>
      <c r="AA786" s="9" t="s">
        <v>63</v>
      </c>
      <c r="AB786" s="9" t="s">
        <v>63</v>
      </c>
      <c r="AC786" s="9" t="s">
        <v>63</v>
      </c>
      <c r="AD786" s="9" t="s">
        <v>80</v>
      </c>
      <c r="AE786" s="9" t="s">
        <v>63</v>
      </c>
      <c r="AF786" s="9" t="s">
        <v>85</v>
      </c>
      <c r="AG786" s="9" t="s">
        <v>5201</v>
      </c>
      <c r="AH786" s="9" t="s">
        <v>66</v>
      </c>
      <c r="AI786" s="9" t="s">
        <v>134</v>
      </c>
      <c r="AJ786" s="9" t="s">
        <v>135</v>
      </c>
      <c r="AK786" s="9" t="s">
        <v>63</v>
      </c>
      <c r="AL786" s="9" t="s">
        <v>63</v>
      </c>
      <c r="AM786" s="9" t="s">
        <v>134</v>
      </c>
      <c r="AN786" s="9" t="s">
        <v>63</v>
      </c>
      <c r="AO786" s="9" t="s">
        <v>288</v>
      </c>
      <c r="AP786" s="9" t="s">
        <v>133</v>
      </c>
      <c r="AQ786" s="9"/>
      <c r="AR786" s="9" t="s">
        <v>5646</v>
      </c>
      <c r="AS786" s="9" t="s">
        <v>63</v>
      </c>
      <c r="AT786" s="9"/>
      <c r="AU786" s="9" t="s">
        <v>1994</v>
      </c>
    </row>
    <row r="787" spans="1:47" hidden="1" x14ac:dyDescent="0.25">
      <c r="A787" s="9" t="s">
        <v>5206</v>
      </c>
      <c r="B787" s="9" t="s">
        <v>5207</v>
      </c>
      <c r="C787" s="9" t="s">
        <v>5208</v>
      </c>
      <c r="D787" s="9" t="s">
        <v>82</v>
      </c>
      <c r="E787" s="9" t="s">
        <v>60</v>
      </c>
      <c r="F787" s="9"/>
      <c r="G787" s="9" t="s">
        <v>72</v>
      </c>
      <c r="H787">
        <f t="shared" si="96"/>
        <v>1</v>
      </c>
      <c r="I787" s="9"/>
      <c r="J787" s="9" t="s">
        <v>63</v>
      </c>
      <c r="K787" t="str">
        <f t="shared" si="97"/>
        <v>0</v>
      </c>
      <c r="L787" s="9" t="s">
        <v>64</v>
      </c>
      <c r="M787" t="str">
        <f t="shared" si="98"/>
        <v>0</v>
      </c>
      <c r="N787">
        <f t="shared" si="99"/>
        <v>1</v>
      </c>
      <c r="O787" s="9"/>
      <c r="P787" s="9" t="s">
        <v>65</v>
      </c>
      <c r="Q787" s="9"/>
      <c r="R787" s="7" t="str">
        <f t="shared" si="100"/>
        <v>0</v>
      </c>
      <c r="S787" s="9"/>
      <c r="T787" t="str">
        <f t="shared" si="101"/>
        <v>0</v>
      </c>
      <c r="U787" s="9"/>
      <c r="V787" t="str">
        <f t="shared" si="102"/>
        <v>0</v>
      </c>
      <c r="W787" s="19">
        <f t="shared" si="103"/>
        <v>0</v>
      </c>
      <c r="X787" s="9"/>
      <c r="Y787" s="9"/>
      <c r="Z787" s="9"/>
      <c r="AA787" s="9"/>
      <c r="AB787" s="9"/>
      <c r="AC787" s="9"/>
      <c r="AD787" s="9"/>
      <c r="AE787" s="9"/>
      <c r="AF787" s="9"/>
      <c r="AG787" s="9"/>
      <c r="AH787" s="9"/>
      <c r="AI787" s="9"/>
      <c r="AJ787" s="9"/>
      <c r="AK787" s="9"/>
      <c r="AL787" s="9"/>
      <c r="AM787" s="9"/>
      <c r="AN787" s="9"/>
      <c r="AO787" s="9"/>
      <c r="AP787" s="9"/>
      <c r="AQ787" s="9"/>
      <c r="AR787" s="9" t="s">
        <v>5645</v>
      </c>
      <c r="AS787" s="9"/>
      <c r="AT787" s="9"/>
      <c r="AU787" s="9"/>
    </row>
    <row r="788" spans="1:47" hidden="1" x14ac:dyDescent="0.25">
      <c r="A788" s="9" t="s">
        <v>5209</v>
      </c>
      <c r="B788" s="9" t="s">
        <v>5210</v>
      </c>
      <c r="C788" s="9" t="s">
        <v>5211</v>
      </c>
      <c r="D788" s="9" t="s">
        <v>82</v>
      </c>
      <c r="E788" s="9" t="s">
        <v>60</v>
      </c>
      <c r="F788" s="9"/>
      <c r="G788" s="9" t="s">
        <v>133</v>
      </c>
      <c r="H788">
        <f t="shared" si="96"/>
        <v>0</v>
      </c>
      <c r="I788" s="9"/>
      <c r="J788" s="9" t="s">
        <v>63</v>
      </c>
      <c r="K788" t="str">
        <f t="shared" si="97"/>
        <v>0</v>
      </c>
      <c r="L788" s="9" t="s">
        <v>64</v>
      </c>
      <c r="M788" t="str">
        <f t="shared" si="98"/>
        <v>0</v>
      </c>
      <c r="N788">
        <f t="shared" si="99"/>
        <v>0</v>
      </c>
      <c r="O788" s="9"/>
      <c r="P788" s="9" t="s">
        <v>65</v>
      </c>
      <c r="Q788" s="9" t="s">
        <v>63</v>
      </c>
      <c r="R788" s="7" t="str">
        <f t="shared" si="100"/>
        <v>0</v>
      </c>
      <c r="S788" s="9" t="s">
        <v>66</v>
      </c>
      <c r="T788" t="str">
        <f t="shared" si="101"/>
        <v>1</v>
      </c>
      <c r="U788" s="9" t="s">
        <v>80</v>
      </c>
      <c r="V788" t="str">
        <f t="shared" si="102"/>
        <v>0</v>
      </c>
      <c r="W788" s="19">
        <f t="shared" si="103"/>
        <v>1</v>
      </c>
      <c r="X788" s="9" t="s">
        <v>15</v>
      </c>
      <c r="Y788" s="9" t="s">
        <v>5212</v>
      </c>
      <c r="Z788" s="9"/>
      <c r="AA788" s="9"/>
      <c r="AB788" s="9"/>
      <c r="AC788" s="9"/>
      <c r="AD788" s="9"/>
      <c r="AE788" s="9"/>
      <c r="AF788" s="9"/>
      <c r="AG788" s="9"/>
      <c r="AH788" s="9"/>
      <c r="AI788" s="9"/>
      <c r="AJ788" s="9"/>
      <c r="AK788" s="9"/>
      <c r="AL788" s="9"/>
      <c r="AM788" s="9"/>
      <c r="AN788" s="9"/>
      <c r="AO788" s="9"/>
      <c r="AP788" s="9"/>
      <c r="AQ788" s="9"/>
      <c r="AR788" s="9" t="s">
        <v>5645</v>
      </c>
      <c r="AS788" s="9"/>
      <c r="AT788" s="9"/>
      <c r="AU788" s="9"/>
    </row>
    <row r="789" spans="1:47" hidden="1" x14ac:dyDescent="0.25">
      <c r="A789" s="9" t="s">
        <v>5213</v>
      </c>
      <c r="B789" s="9" t="s">
        <v>5214</v>
      </c>
      <c r="C789" s="9" t="s">
        <v>5215</v>
      </c>
      <c r="D789" s="9" t="s">
        <v>59</v>
      </c>
      <c r="E789" s="9" t="s">
        <v>60</v>
      </c>
      <c r="F789" s="9"/>
      <c r="G789" s="9" t="s">
        <v>72</v>
      </c>
      <c r="H789">
        <f t="shared" si="96"/>
        <v>1</v>
      </c>
      <c r="I789" s="9"/>
      <c r="J789" s="9" t="s">
        <v>63</v>
      </c>
      <c r="K789" t="str">
        <f t="shared" si="97"/>
        <v>0</v>
      </c>
      <c r="L789" s="9" t="s">
        <v>64</v>
      </c>
      <c r="M789" t="str">
        <f t="shared" si="98"/>
        <v>0</v>
      </c>
      <c r="N789">
        <f t="shared" si="99"/>
        <v>1</v>
      </c>
      <c r="O789" s="9"/>
      <c r="P789" s="9" t="s">
        <v>65</v>
      </c>
      <c r="Q789" s="9"/>
      <c r="R789" s="7" t="str">
        <f t="shared" si="100"/>
        <v>0</v>
      </c>
      <c r="S789" s="9"/>
      <c r="T789" t="str">
        <f t="shared" si="101"/>
        <v>0</v>
      </c>
      <c r="U789" s="9"/>
      <c r="V789" t="str">
        <f t="shared" si="102"/>
        <v>0</v>
      </c>
      <c r="W789" s="19">
        <f t="shared" si="103"/>
        <v>0</v>
      </c>
      <c r="X789" s="9"/>
      <c r="Y789" s="9"/>
      <c r="Z789" s="9"/>
      <c r="AA789" s="9"/>
      <c r="AB789" s="9"/>
      <c r="AC789" s="9"/>
      <c r="AD789" s="9"/>
      <c r="AE789" s="9"/>
      <c r="AF789" s="9"/>
      <c r="AG789" s="9"/>
      <c r="AH789" s="9"/>
      <c r="AI789" s="9"/>
      <c r="AJ789" s="9"/>
      <c r="AK789" s="9"/>
      <c r="AL789" s="9"/>
      <c r="AM789" s="9"/>
      <c r="AN789" s="9"/>
      <c r="AO789" s="9"/>
      <c r="AP789" s="9"/>
      <c r="AQ789" s="9"/>
      <c r="AR789" s="9" t="s">
        <v>5645</v>
      </c>
      <c r="AS789" s="9"/>
      <c r="AT789" s="9"/>
      <c r="AU789" s="9"/>
    </row>
    <row r="790" spans="1:47" hidden="1" x14ac:dyDescent="0.25">
      <c r="A790" s="9" t="s">
        <v>5216</v>
      </c>
      <c r="B790" s="9" t="s">
        <v>5217</v>
      </c>
      <c r="C790" s="9" t="s">
        <v>5218</v>
      </c>
      <c r="D790" s="9" t="s">
        <v>82</v>
      </c>
      <c r="E790" s="9" t="s">
        <v>60</v>
      </c>
      <c r="F790" s="9"/>
      <c r="G790" s="9" t="s">
        <v>133</v>
      </c>
      <c r="H790">
        <f t="shared" si="96"/>
        <v>0</v>
      </c>
      <c r="I790" s="9"/>
      <c r="J790" s="9" t="s">
        <v>63</v>
      </c>
      <c r="K790" t="str">
        <f t="shared" si="97"/>
        <v>0</v>
      </c>
      <c r="L790" s="9" t="s">
        <v>64</v>
      </c>
      <c r="M790" t="str">
        <f t="shared" si="98"/>
        <v>0</v>
      </c>
      <c r="N790">
        <f t="shared" si="99"/>
        <v>0</v>
      </c>
      <c r="O790" s="9"/>
      <c r="P790" s="9" t="s">
        <v>65</v>
      </c>
      <c r="Q790" s="9" t="s">
        <v>63</v>
      </c>
      <c r="R790" s="7" t="str">
        <f t="shared" si="100"/>
        <v>0</v>
      </c>
      <c r="S790" s="9" t="s">
        <v>66</v>
      </c>
      <c r="T790" t="str">
        <f t="shared" si="101"/>
        <v>1</v>
      </c>
      <c r="U790" s="9" t="s">
        <v>66</v>
      </c>
      <c r="V790" t="str">
        <f t="shared" si="102"/>
        <v>1</v>
      </c>
      <c r="W790" s="19">
        <f t="shared" si="103"/>
        <v>2</v>
      </c>
      <c r="X790" s="9" t="s">
        <v>15</v>
      </c>
      <c r="Y790" s="9" t="s">
        <v>5219</v>
      </c>
      <c r="Z790" s="9"/>
      <c r="AA790" s="9"/>
      <c r="AB790" s="9"/>
      <c r="AC790" s="9"/>
      <c r="AD790" s="9"/>
      <c r="AE790" s="9"/>
      <c r="AF790" s="9"/>
      <c r="AG790" s="9"/>
      <c r="AH790" s="9"/>
      <c r="AI790" s="9"/>
      <c r="AJ790" s="9"/>
      <c r="AK790" s="9"/>
      <c r="AL790" s="9"/>
      <c r="AM790" s="9"/>
      <c r="AN790" s="9"/>
      <c r="AO790" s="9"/>
      <c r="AP790" s="9"/>
      <c r="AQ790" s="9"/>
      <c r="AR790" s="9" t="s">
        <v>5645</v>
      </c>
      <c r="AS790" s="9"/>
      <c r="AT790" s="9"/>
      <c r="AU790" s="9"/>
    </row>
    <row r="791" spans="1:47" hidden="1" x14ac:dyDescent="0.25">
      <c r="A791" s="9" t="s">
        <v>5220</v>
      </c>
      <c r="B791" s="9" t="s">
        <v>5221</v>
      </c>
      <c r="C791" s="9" t="s">
        <v>5222</v>
      </c>
      <c r="D791" s="9" t="s">
        <v>59</v>
      </c>
      <c r="E791" s="9" t="s">
        <v>60</v>
      </c>
      <c r="F791" s="9"/>
      <c r="G791" s="9" t="s">
        <v>133</v>
      </c>
      <c r="H791">
        <f t="shared" si="96"/>
        <v>0</v>
      </c>
      <c r="I791" s="9"/>
      <c r="J791" s="9" t="s">
        <v>63</v>
      </c>
      <c r="K791" t="str">
        <f t="shared" si="97"/>
        <v>0</v>
      </c>
      <c r="L791" s="9" t="s">
        <v>64</v>
      </c>
      <c r="M791" t="str">
        <f t="shared" si="98"/>
        <v>0</v>
      </c>
      <c r="N791">
        <f t="shared" si="99"/>
        <v>0</v>
      </c>
      <c r="O791" s="9"/>
      <c r="P791" s="9" t="s">
        <v>65</v>
      </c>
      <c r="Q791" s="9" t="s">
        <v>63</v>
      </c>
      <c r="R791" s="7" t="str">
        <f t="shared" si="100"/>
        <v>0</v>
      </c>
      <c r="S791" s="9" t="s">
        <v>66</v>
      </c>
      <c r="T791" t="str">
        <f t="shared" si="101"/>
        <v>1</v>
      </c>
      <c r="U791" s="9" t="s">
        <v>80</v>
      </c>
      <c r="V791" t="str">
        <f t="shared" si="102"/>
        <v>0</v>
      </c>
      <c r="W791" s="19">
        <f t="shared" si="103"/>
        <v>1</v>
      </c>
      <c r="X791" s="9" t="s">
        <v>15</v>
      </c>
      <c r="Y791" s="9" t="s">
        <v>5223</v>
      </c>
      <c r="Z791" s="9"/>
      <c r="AA791" s="9"/>
      <c r="AB791" s="9"/>
      <c r="AC791" s="9"/>
      <c r="AD791" s="9"/>
      <c r="AE791" s="9"/>
      <c r="AF791" s="9"/>
      <c r="AG791" s="9"/>
      <c r="AH791" s="9"/>
      <c r="AI791" s="9"/>
      <c r="AJ791" s="9"/>
      <c r="AK791" s="9"/>
      <c r="AL791" s="9"/>
      <c r="AM791" s="9"/>
      <c r="AN791" s="9"/>
      <c r="AO791" s="9"/>
      <c r="AP791" s="9"/>
      <c r="AQ791" s="9"/>
      <c r="AR791" s="9" t="s">
        <v>5645</v>
      </c>
      <c r="AS791" s="9"/>
      <c r="AT791" s="9"/>
      <c r="AU791" s="9"/>
    </row>
    <row r="792" spans="1:47" hidden="1" x14ac:dyDescent="0.25">
      <c r="A792" s="9" t="s">
        <v>5224</v>
      </c>
      <c r="B792" s="9" t="s">
        <v>5225</v>
      </c>
      <c r="C792" s="9" t="s">
        <v>5226</v>
      </c>
      <c r="D792" s="9" t="s">
        <v>59</v>
      </c>
      <c r="E792" s="9" t="s">
        <v>60</v>
      </c>
      <c r="F792" s="9"/>
      <c r="G792" s="9" t="s">
        <v>72</v>
      </c>
      <c r="H792">
        <f t="shared" si="96"/>
        <v>1</v>
      </c>
      <c r="I792" s="9"/>
      <c r="J792" s="9" t="s">
        <v>63</v>
      </c>
      <c r="K792" t="str">
        <f t="shared" si="97"/>
        <v>0</v>
      </c>
      <c r="L792" s="9" t="s">
        <v>64</v>
      </c>
      <c r="M792" t="str">
        <f t="shared" si="98"/>
        <v>0</v>
      </c>
      <c r="N792">
        <f t="shared" si="99"/>
        <v>1</v>
      </c>
      <c r="O792" s="9"/>
      <c r="P792" s="9" t="s">
        <v>65</v>
      </c>
      <c r="Q792" s="9"/>
      <c r="R792" s="7" t="str">
        <f t="shared" si="100"/>
        <v>0</v>
      </c>
      <c r="S792" s="9"/>
      <c r="T792" t="str">
        <f t="shared" si="101"/>
        <v>0</v>
      </c>
      <c r="U792" s="9"/>
      <c r="V792" t="str">
        <f t="shared" si="102"/>
        <v>0</v>
      </c>
      <c r="W792" s="19">
        <f t="shared" si="103"/>
        <v>0</v>
      </c>
      <c r="X792" s="9"/>
      <c r="Y792" s="9"/>
      <c r="Z792" s="9"/>
      <c r="AA792" s="9"/>
      <c r="AB792" s="9"/>
      <c r="AC792" s="9"/>
      <c r="AD792" s="9"/>
      <c r="AE792" s="9"/>
      <c r="AF792" s="9"/>
      <c r="AG792" s="9"/>
      <c r="AH792" s="9"/>
      <c r="AI792" s="9"/>
      <c r="AJ792" s="9"/>
      <c r="AK792" s="9"/>
      <c r="AL792" s="9"/>
      <c r="AM792" s="9"/>
      <c r="AN792" s="9"/>
      <c r="AO792" s="9"/>
      <c r="AP792" s="9"/>
      <c r="AQ792" s="9"/>
      <c r="AR792" s="9" t="s">
        <v>5645</v>
      </c>
      <c r="AS792" s="9"/>
      <c r="AT792" s="9"/>
      <c r="AU792" s="9"/>
    </row>
    <row r="793" spans="1:47" hidden="1" x14ac:dyDescent="0.25">
      <c r="A793" s="9" t="s">
        <v>5227</v>
      </c>
      <c r="B793" s="9" t="s">
        <v>5228</v>
      </c>
      <c r="C793" s="9" t="s">
        <v>5229</v>
      </c>
      <c r="D793" s="9" t="s">
        <v>59</v>
      </c>
      <c r="E793" s="9" t="s">
        <v>60</v>
      </c>
      <c r="F793" s="9" t="s">
        <v>5230</v>
      </c>
      <c r="G793" s="9" t="s">
        <v>72</v>
      </c>
      <c r="H793">
        <f t="shared" si="96"/>
        <v>1</v>
      </c>
      <c r="I793" s="9"/>
      <c r="J793" s="9" t="s">
        <v>63</v>
      </c>
      <c r="K793" t="str">
        <f t="shared" si="97"/>
        <v>0</v>
      </c>
      <c r="L793" s="9" t="s">
        <v>64</v>
      </c>
      <c r="M793" t="str">
        <f t="shared" si="98"/>
        <v>0</v>
      </c>
      <c r="N793">
        <f t="shared" si="99"/>
        <v>1</v>
      </c>
      <c r="O793" s="9"/>
      <c r="P793" s="9" t="s">
        <v>65</v>
      </c>
      <c r="Q793" s="9"/>
      <c r="R793" s="7" t="str">
        <f t="shared" si="100"/>
        <v>0</v>
      </c>
      <c r="S793" s="9"/>
      <c r="T793" t="str">
        <f t="shared" si="101"/>
        <v>0</v>
      </c>
      <c r="U793" s="9"/>
      <c r="V793" t="str">
        <f t="shared" si="102"/>
        <v>0</v>
      </c>
      <c r="W793" s="19">
        <f t="shared" si="103"/>
        <v>0</v>
      </c>
      <c r="X793" s="9"/>
      <c r="Y793" s="9"/>
      <c r="Z793" s="9"/>
      <c r="AA793" s="9"/>
      <c r="AB793" s="9"/>
      <c r="AC793" s="9"/>
      <c r="AD793" s="9"/>
      <c r="AE793" s="9"/>
      <c r="AF793" s="9"/>
      <c r="AG793" s="9"/>
      <c r="AH793" s="9"/>
      <c r="AI793" s="9"/>
      <c r="AJ793" s="9"/>
      <c r="AK793" s="9"/>
      <c r="AL793" s="9"/>
      <c r="AM793" s="9"/>
      <c r="AN793" s="9"/>
      <c r="AO793" s="9"/>
      <c r="AP793" s="9"/>
      <c r="AQ793" s="9"/>
      <c r="AR793" s="9" t="s">
        <v>5645</v>
      </c>
      <c r="AS793" s="9"/>
      <c r="AT793" s="9"/>
      <c r="AU793" s="9"/>
    </row>
    <row r="794" spans="1:47" hidden="1" x14ac:dyDescent="0.25">
      <c r="A794" s="9" t="s">
        <v>5231</v>
      </c>
      <c r="B794" s="9" t="s">
        <v>5232</v>
      </c>
      <c r="C794" s="9" t="s">
        <v>5233</v>
      </c>
      <c r="D794" s="9" t="s">
        <v>59</v>
      </c>
      <c r="E794" s="9" t="s">
        <v>60</v>
      </c>
      <c r="F794" s="9"/>
      <c r="G794" s="9" t="s">
        <v>341</v>
      </c>
      <c r="H794">
        <f t="shared" si="96"/>
        <v>0</v>
      </c>
      <c r="I794" s="9"/>
      <c r="J794" s="9" t="s">
        <v>128</v>
      </c>
      <c r="K794" t="str">
        <f t="shared" si="97"/>
        <v>1</v>
      </c>
      <c r="L794" s="9" t="s">
        <v>64</v>
      </c>
      <c r="M794" t="str">
        <f t="shared" si="98"/>
        <v>0</v>
      </c>
      <c r="N794">
        <f t="shared" si="99"/>
        <v>1</v>
      </c>
      <c r="O794" s="9"/>
      <c r="P794" s="9" t="s">
        <v>65</v>
      </c>
      <c r="Q794" s="9"/>
      <c r="R794" s="7" t="str">
        <f t="shared" si="100"/>
        <v>0</v>
      </c>
      <c r="S794" s="9"/>
      <c r="T794" t="str">
        <f t="shared" si="101"/>
        <v>0</v>
      </c>
      <c r="U794" s="9"/>
      <c r="V794" t="str">
        <f t="shared" si="102"/>
        <v>0</v>
      </c>
      <c r="W794" s="19">
        <f t="shared" si="103"/>
        <v>0</v>
      </c>
      <c r="X794" s="9"/>
      <c r="Y794" s="9"/>
      <c r="Z794" s="9"/>
      <c r="AA794" s="9"/>
      <c r="AB794" s="9"/>
      <c r="AC794" s="9"/>
      <c r="AD794" s="9"/>
      <c r="AE794" s="9"/>
      <c r="AF794" s="9"/>
      <c r="AG794" s="9"/>
      <c r="AH794" s="9"/>
      <c r="AI794" s="9"/>
      <c r="AJ794" s="9"/>
      <c r="AK794" s="9"/>
      <c r="AL794" s="9"/>
      <c r="AM794" s="9"/>
      <c r="AN794" s="9"/>
      <c r="AO794" s="9"/>
      <c r="AP794" s="9"/>
      <c r="AQ794" s="9"/>
      <c r="AR794" s="9" t="s">
        <v>5645</v>
      </c>
      <c r="AS794" s="9" t="s">
        <v>66</v>
      </c>
      <c r="AT794" s="9"/>
      <c r="AU794" s="9"/>
    </row>
    <row r="795" spans="1:47" hidden="1" x14ac:dyDescent="0.25">
      <c r="A795" s="9" t="s">
        <v>5234</v>
      </c>
      <c r="B795" s="9" t="s">
        <v>5235</v>
      </c>
      <c r="C795" s="9" t="s">
        <v>5236</v>
      </c>
      <c r="D795" s="9" t="s">
        <v>82</v>
      </c>
      <c r="E795" s="9" t="s">
        <v>60</v>
      </c>
      <c r="F795" s="9"/>
      <c r="G795" s="9" t="s">
        <v>62</v>
      </c>
      <c r="H795">
        <f t="shared" si="96"/>
        <v>0</v>
      </c>
      <c r="I795" s="9"/>
      <c r="J795" s="9" t="s">
        <v>63</v>
      </c>
      <c r="K795" t="str">
        <f t="shared" si="97"/>
        <v>0</v>
      </c>
      <c r="L795" s="9" t="s">
        <v>64</v>
      </c>
      <c r="M795" t="str">
        <f t="shared" si="98"/>
        <v>0</v>
      </c>
      <c r="N795">
        <f t="shared" si="99"/>
        <v>0</v>
      </c>
      <c r="O795" s="9"/>
      <c r="P795" s="9" t="s">
        <v>65</v>
      </c>
      <c r="Q795" s="9" t="s">
        <v>63</v>
      </c>
      <c r="R795" s="7" t="str">
        <f t="shared" si="100"/>
        <v>0</v>
      </c>
      <c r="S795" s="9" t="s">
        <v>66</v>
      </c>
      <c r="T795" t="str">
        <f t="shared" si="101"/>
        <v>1</v>
      </c>
      <c r="U795" s="9" t="s">
        <v>66</v>
      </c>
      <c r="V795" t="str">
        <f t="shared" si="102"/>
        <v>1</v>
      </c>
      <c r="W795" s="19">
        <f t="shared" si="103"/>
        <v>2</v>
      </c>
      <c r="X795" s="9" t="s">
        <v>15</v>
      </c>
      <c r="Y795" s="9" t="s">
        <v>5237</v>
      </c>
      <c r="Z795" s="9"/>
      <c r="AA795" s="9"/>
      <c r="AB795" s="9"/>
      <c r="AC795" s="9"/>
      <c r="AD795" s="9"/>
      <c r="AE795" s="9"/>
      <c r="AF795" s="9"/>
      <c r="AG795" s="9"/>
      <c r="AH795" s="9"/>
      <c r="AI795" s="9"/>
      <c r="AJ795" s="9"/>
      <c r="AK795" s="9"/>
      <c r="AL795" s="9"/>
      <c r="AM795" s="9"/>
      <c r="AN795" s="9"/>
      <c r="AO795" s="9"/>
      <c r="AP795" s="9"/>
      <c r="AQ795" s="9"/>
      <c r="AR795" s="9" t="s">
        <v>5645</v>
      </c>
      <c r="AS795" s="9"/>
      <c r="AT795" s="9"/>
      <c r="AU795" s="9"/>
    </row>
    <row r="796" spans="1:47" hidden="1" x14ac:dyDescent="0.25">
      <c r="A796" s="9" t="s">
        <v>5238</v>
      </c>
      <c r="B796" s="9" t="s">
        <v>5239</v>
      </c>
      <c r="C796" s="9" t="s">
        <v>5240</v>
      </c>
      <c r="D796" s="9" t="s">
        <v>82</v>
      </c>
      <c r="E796" s="9" t="s">
        <v>60</v>
      </c>
      <c r="F796" s="9"/>
      <c r="G796" s="9" t="s">
        <v>72</v>
      </c>
      <c r="H796">
        <f t="shared" si="96"/>
        <v>1</v>
      </c>
      <c r="I796" s="9"/>
      <c r="J796" s="9" t="s">
        <v>63</v>
      </c>
      <c r="K796" t="str">
        <f t="shared" si="97"/>
        <v>0</v>
      </c>
      <c r="L796" s="9" t="s">
        <v>64</v>
      </c>
      <c r="M796" t="str">
        <f t="shared" si="98"/>
        <v>0</v>
      </c>
      <c r="N796">
        <f t="shared" si="99"/>
        <v>1</v>
      </c>
      <c r="O796" s="9"/>
      <c r="P796" s="9" t="s">
        <v>65</v>
      </c>
      <c r="Q796" s="9"/>
      <c r="R796" s="7" t="str">
        <f t="shared" si="100"/>
        <v>0</v>
      </c>
      <c r="S796" s="9"/>
      <c r="T796" t="str">
        <f t="shared" si="101"/>
        <v>0</v>
      </c>
      <c r="U796" s="9"/>
      <c r="V796" t="str">
        <f t="shared" si="102"/>
        <v>0</v>
      </c>
      <c r="W796" s="19">
        <f t="shared" si="103"/>
        <v>0</v>
      </c>
      <c r="X796" s="9"/>
      <c r="Y796" s="9"/>
      <c r="Z796" s="9"/>
      <c r="AA796" s="9"/>
      <c r="AB796" s="9"/>
      <c r="AC796" s="9"/>
      <c r="AD796" s="9"/>
      <c r="AE796" s="9"/>
      <c r="AF796" s="9"/>
      <c r="AG796" s="9"/>
      <c r="AH796" s="9"/>
      <c r="AI796" s="9"/>
      <c r="AJ796" s="9"/>
      <c r="AK796" s="9"/>
      <c r="AL796" s="9"/>
      <c r="AM796" s="9"/>
      <c r="AN796" s="9"/>
      <c r="AO796" s="9"/>
      <c r="AP796" s="9"/>
      <c r="AQ796" s="9"/>
      <c r="AR796" s="9" t="s">
        <v>5645</v>
      </c>
      <c r="AS796" s="9"/>
      <c r="AT796" s="9"/>
      <c r="AU796" s="9"/>
    </row>
    <row r="797" spans="1:47" x14ac:dyDescent="0.25">
      <c r="A797" s="9" t="s">
        <v>5241</v>
      </c>
      <c r="B797" s="9" t="s">
        <v>5242</v>
      </c>
      <c r="C797" s="9" t="s">
        <v>5243</v>
      </c>
      <c r="D797" s="9" t="s">
        <v>82</v>
      </c>
      <c r="E797" s="9" t="s">
        <v>60</v>
      </c>
      <c r="F797" s="9"/>
      <c r="G797" s="9" t="s">
        <v>133</v>
      </c>
      <c r="H797">
        <f t="shared" si="96"/>
        <v>0</v>
      </c>
      <c r="I797" s="9"/>
      <c r="J797" s="9" t="s">
        <v>63</v>
      </c>
      <c r="K797" t="str">
        <f t="shared" si="97"/>
        <v>0</v>
      </c>
      <c r="L797" s="9" t="s">
        <v>64</v>
      </c>
      <c r="M797" t="str">
        <f t="shared" si="98"/>
        <v>0</v>
      </c>
      <c r="N797">
        <f t="shared" si="99"/>
        <v>0</v>
      </c>
      <c r="O797" s="9"/>
      <c r="P797" s="9" t="s">
        <v>65</v>
      </c>
      <c r="Q797" s="9" t="s">
        <v>63</v>
      </c>
      <c r="R797" s="7" t="str">
        <f t="shared" si="100"/>
        <v>0</v>
      </c>
      <c r="S797" s="9" t="s">
        <v>66</v>
      </c>
      <c r="T797" t="str">
        <f t="shared" si="101"/>
        <v>1</v>
      </c>
      <c r="U797" s="9" t="s">
        <v>63</v>
      </c>
      <c r="V797" t="str">
        <f t="shared" si="102"/>
        <v>0</v>
      </c>
      <c r="W797" s="19">
        <f t="shared" si="103"/>
        <v>1</v>
      </c>
      <c r="X797" s="9" t="s">
        <v>15</v>
      </c>
      <c r="Y797" s="9" t="s">
        <v>5244</v>
      </c>
      <c r="Z797" s="9"/>
      <c r="AA797" s="9"/>
      <c r="AB797" s="9"/>
      <c r="AC797" s="9"/>
      <c r="AD797" s="9"/>
      <c r="AE797" s="9"/>
      <c r="AF797" s="9"/>
      <c r="AG797" s="9"/>
      <c r="AH797" s="9"/>
      <c r="AI797" s="9"/>
      <c r="AJ797" s="9"/>
      <c r="AK797" s="9"/>
      <c r="AL797" s="9"/>
      <c r="AM797" s="9"/>
      <c r="AN797" s="9"/>
      <c r="AO797" s="9"/>
      <c r="AP797" s="9"/>
      <c r="AQ797" s="9"/>
      <c r="AR797" s="9" t="s">
        <v>5645</v>
      </c>
      <c r="AS797" s="9"/>
      <c r="AT797" s="9"/>
      <c r="AU797" s="9"/>
    </row>
    <row r="798" spans="1:47" hidden="1" x14ac:dyDescent="0.25">
      <c r="A798" s="9" t="s">
        <v>5245</v>
      </c>
      <c r="B798" s="9" t="s">
        <v>5246</v>
      </c>
      <c r="C798" s="9" t="s">
        <v>5247</v>
      </c>
      <c r="D798" s="9" t="s">
        <v>82</v>
      </c>
      <c r="E798" s="9" t="s">
        <v>60</v>
      </c>
      <c r="F798" s="9"/>
      <c r="G798" s="9" t="s">
        <v>1168</v>
      </c>
      <c r="H798">
        <f t="shared" si="96"/>
        <v>0</v>
      </c>
      <c r="I798" s="9"/>
      <c r="J798" s="9" t="s">
        <v>63</v>
      </c>
      <c r="K798" t="str">
        <f t="shared" si="97"/>
        <v>0</v>
      </c>
      <c r="L798" s="9" t="s">
        <v>64</v>
      </c>
      <c r="M798" t="str">
        <f t="shared" si="98"/>
        <v>0</v>
      </c>
      <c r="N798">
        <f t="shared" si="99"/>
        <v>0</v>
      </c>
      <c r="O798" s="9"/>
      <c r="P798" s="9" t="s">
        <v>65</v>
      </c>
      <c r="Q798" s="9" t="s">
        <v>63</v>
      </c>
      <c r="R798" s="7" t="str">
        <f t="shared" si="100"/>
        <v>0</v>
      </c>
      <c r="S798" s="9" t="s">
        <v>66</v>
      </c>
      <c r="T798" t="str">
        <f t="shared" si="101"/>
        <v>1</v>
      </c>
      <c r="U798" s="9" t="s">
        <v>66</v>
      </c>
      <c r="V798" t="str">
        <f t="shared" si="102"/>
        <v>1</v>
      </c>
      <c r="W798" s="19">
        <f t="shared" si="103"/>
        <v>2</v>
      </c>
      <c r="X798" s="9" t="s">
        <v>15</v>
      </c>
      <c r="Y798" s="9" t="s">
        <v>5248</v>
      </c>
      <c r="Z798" s="9"/>
      <c r="AA798" s="9"/>
      <c r="AB798" s="9"/>
      <c r="AC798" s="9"/>
      <c r="AD798" s="9"/>
      <c r="AE798" s="9"/>
      <c r="AF798" s="9"/>
      <c r="AG798" s="9"/>
      <c r="AH798" s="9"/>
      <c r="AI798" s="9"/>
      <c r="AJ798" s="9"/>
      <c r="AK798" s="9"/>
      <c r="AL798" s="9"/>
      <c r="AM798" s="9"/>
      <c r="AN798" s="9"/>
      <c r="AO798" s="9"/>
      <c r="AP798" s="9"/>
      <c r="AQ798" s="9"/>
      <c r="AR798" s="9" t="s">
        <v>5645</v>
      </c>
      <c r="AS798" s="9"/>
      <c r="AT798" s="9"/>
      <c r="AU798" s="9"/>
    </row>
    <row r="799" spans="1:47" hidden="1" x14ac:dyDescent="0.25">
      <c r="A799" s="9" t="s">
        <v>5249</v>
      </c>
      <c r="B799" s="9" t="s">
        <v>5250</v>
      </c>
      <c r="C799" s="9" t="s">
        <v>5251</v>
      </c>
      <c r="D799" s="9" t="s">
        <v>59</v>
      </c>
      <c r="E799" s="9" t="s">
        <v>60</v>
      </c>
      <c r="F799" s="9"/>
      <c r="G799" s="9" t="s">
        <v>72</v>
      </c>
      <c r="H799">
        <f t="shared" si="96"/>
        <v>1</v>
      </c>
      <c r="I799" s="9"/>
      <c r="J799" s="9" t="s">
        <v>63</v>
      </c>
      <c r="K799" t="str">
        <f t="shared" si="97"/>
        <v>0</v>
      </c>
      <c r="L799" s="9" t="s">
        <v>64</v>
      </c>
      <c r="M799" t="str">
        <f t="shared" si="98"/>
        <v>0</v>
      </c>
      <c r="N799">
        <f t="shared" si="99"/>
        <v>1</v>
      </c>
      <c r="O799" s="9"/>
      <c r="P799" s="9" t="s">
        <v>65</v>
      </c>
      <c r="Q799" s="9"/>
      <c r="R799" s="7" t="str">
        <f t="shared" si="100"/>
        <v>0</v>
      </c>
      <c r="S799" s="9"/>
      <c r="T799" t="str">
        <f t="shared" si="101"/>
        <v>0</v>
      </c>
      <c r="U799" s="9"/>
      <c r="V799" t="str">
        <f t="shared" si="102"/>
        <v>0</v>
      </c>
      <c r="W799" s="19">
        <f t="shared" si="103"/>
        <v>0</v>
      </c>
      <c r="X799" s="9"/>
      <c r="Y799" s="9"/>
      <c r="Z799" s="9"/>
      <c r="AA799" s="9"/>
      <c r="AB799" s="9"/>
      <c r="AC799" s="9"/>
      <c r="AD799" s="9"/>
      <c r="AE799" s="9"/>
      <c r="AF799" s="9"/>
      <c r="AG799" s="9"/>
      <c r="AH799" s="9"/>
      <c r="AI799" s="9"/>
      <c r="AJ799" s="9"/>
      <c r="AK799" s="9"/>
      <c r="AL799" s="9"/>
      <c r="AM799" s="9"/>
      <c r="AN799" s="9"/>
      <c r="AO799" s="9"/>
      <c r="AP799" s="9"/>
      <c r="AQ799" s="9"/>
      <c r="AR799" s="9" t="s">
        <v>5645</v>
      </c>
      <c r="AS799" s="9"/>
      <c r="AT799" s="9"/>
      <c r="AU799" s="9"/>
    </row>
    <row r="800" spans="1:47" hidden="1" x14ac:dyDescent="0.25">
      <c r="A800" s="9" t="s">
        <v>5252</v>
      </c>
      <c r="B800" s="9" t="s">
        <v>5253</v>
      </c>
      <c r="C800" s="9" t="s">
        <v>5254</v>
      </c>
      <c r="D800" s="9" t="s">
        <v>82</v>
      </c>
      <c r="E800" s="9" t="s">
        <v>60</v>
      </c>
      <c r="F800" s="9"/>
      <c r="G800" s="9" t="s">
        <v>72</v>
      </c>
      <c r="H800">
        <f t="shared" si="96"/>
        <v>1</v>
      </c>
      <c r="I800" s="9"/>
      <c r="J800" s="9" t="s">
        <v>63</v>
      </c>
      <c r="K800" t="str">
        <f t="shared" si="97"/>
        <v>0</v>
      </c>
      <c r="L800" s="9" t="s">
        <v>64</v>
      </c>
      <c r="M800" t="str">
        <f t="shared" si="98"/>
        <v>0</v>
      </c>
      <c r="N800">
        <f t="shared" si="99"/>
        <v>1</v>
      </c>
      <c r="O800" s="9"/>
      <c r="P800" s="9" t="s">
        <v>65</v>
      </c>
      <c r="Q800" s="9"/>
      <c r="R800" s="7" t="str">
        <f t="shared" si="100"/>
        <v>0</v>
      </c>
      <c r="S800" s="9"/>
      <c r="T800" t="str">
        <f t="shared" si="101"/>
        <v>0</v>
      </c>
      <c r="U800" s="9"/>
      <c r="V800" t="str">
        <f t="shared" si="102"/>
        <v>0</v>
      </c>
      <c r="W800" s="19">
        <f t="shared" si="103"/>
        <v>0</v>
      </c>
      <c r="X800" s="9"/>
      <c r="Y800" s="9"/>
      <c r="Z800" s="9"/>
      <c r="AA800" s="9"/>
      <c r="AB800" s="9"/>
      <c r="AC800" s="9"/>
      <c r="AD800" s="9"/>
      <c r="AE800" s="9"/>
      <c r="AF800" s="9"/>
      <c r="AG800" s="9"/>
      <c r="AH800" s="9"/>
      <c r="AI800" s="9"/>
      <c r="AJ800" s="9"/>
      <c r="AK800" s="9"/>
      <c r="AL800" s="9"/>
      <c r="AM800" s="9"/>
      <c r="AN800" s="9"/>
      <c r="AO800" s="9"/>
      <c r="AP800" s="9"/>
      <c r="AQ800" s="9"/>
      <c r="AR800" s="9" t="s">
        <v>5645</v>
      </c>
      <c r="AS800" s="9"/>
      <c r="AT800" s="9"/>
      <c r="AU800" s="9"/>
    </row>
    <row r="801" spans="1:47" hidden="1" x14ac:dyDescent="0.25">
      <c r="A801" s="9" t="s">
        <v>5255</v>
      </c>
      <c r="B801" s="9" t="s">
        <v>5256</v>
      </c>
      <c r="C801" s="9" t="s">
        <v>5257</v>
      </c>
      <c r="D801" s="9" t="s">
        <v>59</v>
      </c>
      <c r="E801" s="9" t="s">
        <v>60</v>
      </c>
      <c r="F801" s="9"/>
      <c r="G801" s="9" t="s">
        <v>133</v>
      </c>
      <c r="H801">
        <f t="shared" si="96"/>
        <v>0</v>
      </c>
      <c r="I801" s="9"/>
      <c r="J801" s="9" t="s">
        <v>63</v>
      </c>
      <c r="K801" t="str">
        <f t="shared" si="97"/>
        <v>0</v>
      </c>
      <c r="L801" s="9" t="s">
        <v>64</v>
      </c>
      <c r="M801" t="str">
        <f t="shared" si="98"/>
        <v>0</v>
      </c>
      <c r="N801">
        <f t="shared" si="99"/>
        <v>0</v>
      </c>
      <c r="O801" s="9"/>
      <c r="P801" s="9" t="s">
        <v>73</v>
      </c>
      <c r="Q801" s="9" t="s">
        <v>63</v>
      </c>
      <c r="R801" s="7" t="str">
        <f t="shared" si="100"/>
        <v>0</v>
      </c>
      <c r="S801" s="9" t="s">
        <v>80</v>
      </c>
      <c r="T801" t="str">
        <f t="shared" si="101"/>
        <v>0</v>
      </c>
      <c r="U801" s="9" t="s">
        <v>80</v>
      </c>
      <c r="V801" t="str">
        <f t="shared" si="102"/>
        <v>0</v>
      </c>
      <c r="W801" s="19">
        <f t="shared" si="103"/>
        <v>0</v>
      </c>
      <c r="X801" s="9"/>
      <c r="Y801" s="9"/>
      <c r="Z801" s="9" t="s">
        <v>83</v>
      </c>
      <c r="AA801" s="9" t="s">
        <v>63</v>
      </c>
      <c r="AB801" s="9" t="s">
        <v>63</v>
      </c>
      <c r="AC801" s="9" t="s">
        <v>63</v>
      </c>
      <c r="AD801" s="9" t="s">
        <v>80</v>
      </c>
      <c r="AE801" s="9" t="s">
        <v>110</v>
      </c>
      <c r="AF801" s="9" t="s">
        <v>80</v>
      </c>
      <c r="AG801" s="9"/>
      <c r="AH801" s="9" t="s">
        <v>66</v>
      </c>
      <c r="AI801" s="9" t="s">
        <v>134</v>
      </c>
      <c r="AJ801" s="9" t="s">
        <v>135</v>
      </c>
      <c r="AK801" s="9" t="s">
        <v>66</v>
      </c>
      <c r="AL801" s="9" t="s">
        <v>63</v>
      </c>
      <c r="AM801" s="9" t="s">
        <v>134</v>
      </c>
      <c r="AN801" s="9" t="s">
        <v>63</v>
      </c>
      <c r="AO801" s="9" t="s">
        <v>81</v>
      </c>
      <c r="AP801" s="9" t="s">
        <v>133</v>
      </c>
      <c r="AQ801" s="9"/>
      <c r="AR801" s="9" t="s">
        <v>137</v>
      </c>
      <c r="AS801" s="9" t="s">
        <v>63</v>
      </c>
      <c r="AT801" s="9"/>
      <c r="AU801" s="9" t="s">
        <v>811</v>
      </c>
    </row>
    <row r="802" spans="1:47" hidden="1" x14ac:dyDescent="0.25">
      <c r="A802" s="9" t="s">
        <v>5259</v>
      </c>
      <c r="B802" s="9" t="s">
        <v>5260</v>
      </c>
      <c r="C802" s="9" t="s">
        <v>5261</v>
      </c>
      <c r="D802" s="9" t="s">
        <v>59</v>
      </c>
      <c r="E802" s="9" t="s">
        <v>60</v>
      </c>
      <c r="F802" s="9"/>
      <c r="G802" s="9" t="s">
        <v>72</v>
      </c>
      <c r="H802">
        <f t="shared" si="96"/>
        <v>1</v>
      </c>
      <c r="I802" s="9"/>
      <c r="J802" s="9" t="s">
        <v>63</v>
      </c>
      <c r="K802" t="str">
        <f t="shared" si="97"/>
        <v>0</v>
      </c>
      <c r="L802" s="9" t="s">
        <v>64</v>
      </c>
      <c r="M802" t="str">
        <f t="shared" si="98"/>
        <v>0</v>
      </c>
      <c r="N802">
        <f t="shared" si="99"/>
        <v>1</v>
      </c>
      <c r="O802" s="9"/>
      <c r="P802" s="9" t="s">
        <v>73</v>
      </c>
      <c r="Q802" s="9"/>
      <c r="R802" s="7" t="str">
        <f t="shared" si="100"/>
        <v>0</v>
      </c>
      <c r="S802" s="9"/>
      <c r="T802" t="str">
        <f t="shared" si="101"/>
        <v>0</v>
      </c>
      <c r="U802" s="9"/>
      <c r="V802" t="str">
        <f t="shared" si="102"/>
        <v>0</v>
      </c>
      <c r="W802" s="19">
        <f t="shared" si="103"/>
        <v>0</v>
      </c>
      <c r="X802" s="9"/>
      <c r="Y802" s="9"/>
      <c r="Z802" s="9"/>
      <c r="AA802" s="9"/>
      <c r="AB802" s="9"/>
      <c r="AC802" s="9"/>
      <c r="AD802" s="9"/>
      <c r="AE802" s="9"/>
      <c r="AF802" s="9"/>
      <c r="AG802" s="9"/>
      <c r="AH802" s="9"/>
      <c r="AI802" s="9"/>
      <c r="AJ802" s="9"/>
      <c r="AK802" s="9"/>
      <c r="AL802" s="9"/>
      <c r="AM802" s="9"/>
      <c r="AN802" s="9"/>
      <c r="AO802" s="9"/>
      <c r="AP802" s="9"/>
      <c r="AQ802" s="9"/>
      <c r="AR802" s="9" t="s">
        <v>5645</v>
      </c>
      <c r="AS802" s="9"/>
      <c r="AT802" s="9"/>
      <c r="AU802" s="9"/>
    </row>
    <row r="803" spans="1:47" x14ac:dyDescent="0.25">
      <c r="A803" s="9" t="s">
        <v>5263</v>
      </c>
      <c r="B803" s="9" t="s">
        <v>5264</v>
      </c>
      <c r="C803" s="9" t="s">
        <v>5265</v>
      </c>
      <c r="D803" s="9" t="s">
        <v>59</v>
      </c>
      <c r="E803" s="9" t="s">
        <v>60</v>
      </c>
      <c r="F803" s="9"/>
      <c r="G803" s="9" t="s">
        <v>78</v>
      </c>
      <c r="H803">
        <f t="shared" si="96"/>
        <v>0</v>
      </c>
      <c r="I803" s="9"/>
      <c r="J803" s="9" t="s">
        <v>63</v>
      </c>
      <c r="K803" t="str">
        <f t="shared" si="97"/>
        <v>0</v>
      </c>
      <c r="L803" s="9" t="s">
        <v>64</v>
      </c>
      <c r="M803" t="str">
        <f t="shared" si="98"/>
        <v>0</v>
      </c>
      <c r="N803">
        <f t="shared" si="99"/>
        <v>0</v>
      </c>
      <c r="O803" s="9"/>
      <c r="P803" s="9" t="s">
        <v>65</v>
      </c>
      <c r="Q803" s="9" t="s">
        <v>63</v>
      </c>
      <c r="R803" s="7" t="str">
        <f t="shared" si="100"/>
        <v>0</v>
      </c>
      <c r="S803" s="9" t="s">
        <v>80</v>
      </c>
      <c r="T803" t="str">
        <f t="shared" si="101"/>
        <v>0</v>
      </c>
      <c r="U803" s="9" t="s">
        <v>63</v>
      </c>
      <c r="V803" t="str">
        <f t="shared" si="102"/>
        <v>0</v>
      </c>
      <c r="W803" s="19">
        <f t="shared" si="103"/>
        <v>0</v>
      </c>
      <c r="X803" s="9"/>
      <c r="Y803" s="9"/>
      <c r="Z803" s="9" t="s">
        <v>83</v>
      </c>
      <c r="AA803" s="9" t="s">
        <v>66</v>
      </c>
      <c r="AB803" s="9" t="s">
        <v>63</v>
      </c>
      <c r="AC803" s="9" t="s">
        <v>63</v>
      </c>
      <c r="AD803" s="9" t="s">
        <v>80</v>
      </c>
      <c r="AE803" s="9" t="s">
        <v>80</v>
      </c>
      <c r="AF803" s="9" t="s">
        <v>85</v>
      </c>
      <c r="AG803" s="9" t="s">
        <v>5266</v>
      </c>
      <c r="AH803" s="9" t="s">
        <v>66</v>
      </c>
      <c r="AI803" s="9" t="s">
        <v>63</v>
      </c>
      <c r="AJ803" s="9" t="s">
        <v>66</v>
      </c>
      <c r="AK803" s="9" t="s">
        <v>66</v>
      </c>
      <c r="AL803" s="9" t="s">
        <v>63</v>
      </c>
      <c r="AM803" s="9" t="s">
        <v>66</v>
      </c>
      <c r="AN803" s="9" t="s">
        <v>63</v>
      </c>
      <c r="AO803" s="9" t="s">
        <v>288</v>
      </c>
      <c r="AP803" s="9" t="s">
        <v>78</v>
      </c>
      <c r="AQ803" s="9"/>
      <c r="AR803" s="9" t="s">
        <v>137</v>
      </c>
      <c r="AS803" s="9" t="s">
        <v>63</v>
      </c>
      <c r="AT803" s="9" t="s">
        <v>138</v>
      </c>
      <c r="AU803" s="9" t="s">
        <v>4129</v>
      </c>
    </row>
    <row r="804" spans="1:47" hidden="1" x14ac:dyDescent="0.25">
      <c r="A804" s="9" t="s">
        <v>5268</v>
      </c>
      <c r="B804" s="9" t="s">
        <v>5269</v>
      </c>
      <c r="C804" s="9" t="s">
        <v>5270</v>
      </c>
      <c r="D804" s="9" t="s">
        <v>59</v>
      </c>
      <c r="E804" s="9" t="s">
        <v>60</v>
      </c>
      <c r="F804" s="9"/>
      <c r="G804" s="9" t="s">
        <v>133</v>
      </c>
      <c r="H804">
        <f t="shared" si="96"/>
        <v>0</v>
      </c>
      <c r="I804" s="9"/>
      <c r="J804" s="9" t="s">
        <v>63</v>
      </c>
      <c r="K804" t="str">
        <f t="shared" si="97"/>
        <v>0</v>
      </c>
      <c r="L804" s="9" t="s">
        <v>64</v>
      </c>
      <c r="M804" t="str">
        <f t="shared" si="98"/>
        <v>0</v>
      </c>
      <c r="N804">
        <f t="shared" si="99"/>
        <v>0</v>
      </c>
      <c r="O804" s="9"/>
      <c r="P804" s="9" t="s">
        <v>73</v>
      </c>
      <c r="Q804" s="9" t="s">
        <v>63</v>
      </c>
      <c r="R804" s="7" t="str">
        <f t="shared" si="100"/>
        <v>0</v>
      </c>
      <c r="S804" s="9" t="s">
        <v>80</v>
      </c>
      <c r="T804" t="str">
        <f t="shared" si="101"/>
        <v>0</v>
      </c>
      <c r="U804" s="9" t="s">
        <v>80</v>
      </c>
      <c r="V804" t="str">
        <f t="shared" si="102"/>
        <v>0</v>
      </c>
      <c r="W804" s="19">
        <f t="shared" si="103"/>
        <v>0</v>
      </c>
      <c r="X804" s="9"/>
      <c r="Y804" s="9"/>
      <c r="Z804" s="9" t="s">
        <v>83</v>
      </c>
      <c r="AA804" s="9" t="s">
        <v>66</v>
      </c>
      <c r="AB804" s="9" t="s">
        <v>63</v>
      </c>
      <c r="AC804" s="9" t="s">
        <v>63</v>
      </c>
      <c r="AD804" s="9" t="s">
        <v>80</v>
      </c>
      <c r="AE804" s="9" t="s">
        <v>80</v>
      </c>
      <c r="AF804" s="9" t="s">
        <v>85</v>
      </c>
      <c r="AG804" s="9" t="s">
        <v>5271</v>
      </c>
      <c r="AH804" s="9" t="s">
        <v>66</v>
      </c>
      <c r="AI804" s="9" t="s">
        <v>134</v>
      </c>
      <c r="AJ804" s="9" t="s">
        <v>135</v>
      </c>
      <c r="AK804" s="9" t="s">
        <v>63</v>
      </c>
      <c r="AL804" s="9" t="s">
        <v>110</v>
      </c>
      <c r="AM804" s="9" t="s">
        <v>134</v>
      </c>
      <c r="AN804" s="9" t="s">
        <v>63</v>
      </c>
      <c r="AO804" s="9" t="s">
        <v>81</v>
      </c>
      <c r="AP804" s="9" t="s">
        <v>136</v>
      </c>
      <c r="AQ804" s="9"/>
      <c r="AR804" s="9" t="s">
        <v>137</v>
      </c>
      <c r="AS804" s="9" t="s">
        <v>63</v>
      </c>
      <c r="AT804" s="9"/>
      <c r="AU804" s="9" t="s">
        <v>3160</v>
      </c>
    </row>
    <row r="805" spans="1:47" hidden="1" x14ac:dyDescent="0.25">
      <c r="A805" s="9" t="s">
        <v>5279</v>
      </c>
      <c r="B805" s="9" t="s">
        <v>5280</v>
      </c>
      <c r="C805" s="9" t="s">
        <v>5281</v>
      </c>
      <c r="D805" s="9" t="s">
        <v>59</v>
      </c>
      <c r="E805" s="9" t="s">
        <v>60</v>
      </c>
      <c r="F805" s="9"/>
      <c r="G805" s="28" t="s">
        <v>62</v>
      </c>
      <c r="H805">
        <f t="shared" si="96"/>
        <v>0</v>
      </c>
      <c r="I805" s="9"/>
      <c r="J805" s="9" t="s">
        <v>63</v>
      </c>
      <c r="K805" t="str">
        <f t="shared" si="97"/>
        <v>0</v>
      </c>
      <c r="L805" s="9" t="s">
        <v>64</v>
      </c>
      <c r="M805" t="str">
        <f t="shared" si="98"/>
        <v>0</v>
      </c>
      <c r="N805">
        <f t="shared" si="99"/>
        <v>0</v>
      </c>
      <c r="O805" s="9"/>
      <c r="P805" s="9" t="s">
        <v>73</v>
      </c>
      <c r="Q805" s="9" t="s">
        <v>63</v>
      </c>
      <c r="R805" s="7" t="str">
        <f t="shared" si="100"/>
        <v>0</v>
      </c>
      <c r="S805" s="9" t="s">
        <v>79</v>
      </c>
      <c r="T805" t="str">
        <f t="shared" si="101"/>
        <v>0</v>
      </c>
      <c r="U805" s="9" t="s">
        <v>80</v>
      </c>
      <c r="V805" t="str">
        <f t="shared" si="102"/>
        <v>0</v>
      </c>
      <c r="W805" s="19">
        <f t="shared" si="103"/>
        <v>0</v>
      </c>
      <c r="X805" s="9"/>
      <c r="Y805" s="9"/>
      <c r="Z805" s="9" t="s">
        <v>83</v>
      </c>
      <c r="AA805" s="9" t="s">
        <v>63</v>
      </c>
      <c r="AB805" s="9" t="s">
        <v>63</v>
      </c>
      <c r="AC805" s="9" t="s">
        <v>63</v>
      </c>
      <c r="AD805" s="9" t="s">
        <v>80</v>
      </c>
      <c r="AE805" s="9" t="s">
        <v>63</v>
      </c>
      <c r="AF805" s="9" t="s">
        <v>228</v>
      </c>
      <c r="AG805" s="9"/>
      <c r="AH805" s="9" t="s">
        <v>66</v>
      </c>
      <c r="AI805" s="9" t="s">
        <v>134</v>
      </c>
      <c r="AJ805" s="9" t="s">
        <v>135</v>
      </c>
      <c r="AK805" s="9" t="s">
        <v>228</v>
      </c>
      <c r="AL805" s="9" t="s">
        <v>110</v>
      </c>
      <c r="AM805" s="9" t="s">
        <v>134</v>
      </c>
      <c r="AN805" s="9" t="s">
        <v>63</v>
      </c>
      <c r="AO805" s="9" t="s">
        <v>81</v>
      </c>
      <c r="AP805" s="9" t="s">
        <v>136</v>
      </c>
      <c r="AQ805" s="9"/>
      <c r="AR805" s="9" t="s">
        <v>137</v>
      </c>
      <c r="AS805" s="9" t="s">
        <v>66</v>
      </c>
      <c r="AT805" s="9"/>
      <c r="AU805" s="9"/>
    </row>
    <row r="806" spans="1:47" hidden="1" x14ac:dyDescent="0.25">
      <c r="A806" s="9" t="s">
        <v>5285</v>
      </c>
      <c r="B806" s="9" t="s">
        <v>5286</v>
      </c>
      <c r="C806" s="9" t="s">
        <v>5287</v>
      </c>
      <c r="D806" s="9" t="s">
        <v>59</v>
      </c>
      <c r="E806" s="9" t="s">
        <v>60</v>
      </c>
      <c r="F806" s="9"/>
      <c r="G806" s="9" t="s">
        <v>743</v>
      </c>
      <c r="H806">
        <f t="shared" si="96"/>
        <v>1</v>
      </c>
      <c r="I806" s="9"/>
      <c r="J806" s="9" t="s">
        <v>63</v>
      </c>
      <c r="K806" t="str">
        <f t="shared" si="97"/>
        <v>0</v>
      </c>
      <c r="L806" s="9" t="s">
        <v>64</v>
      </c>
      <c r="M806" t="str">
        <f t="shared" si="98"/>
        <v>0</v>
      </c>
      <c r="N806">
        <f t="shared" si="99"/>
        <v>1</v>
      </c>
      <c r="O806" s="9"/>
      <c r="P806" s="9" t="s">
        <v>73</v>
      </c>
      <c r="Q806" s="9"/>
      <c r="R806" s="7" t="str">
        <f t="shared" si="100"/>
        <v>0</v>
      </c>
      <c r="S806" s="9"/>
      <c r="T806" t="str">
        <f t="shared" si="101"/>
        <v>0</v>
      </c>
      <c r="U806" s="9"/>
      <c r="V806" t="str">
        <f t="shared" si="102"/>
        <v>0</v>
      </c>
      <c r="W806" s="19">
        <f t="shared" si="103"/>
        <v>0</v>
      </c>
      <c r="X806" s="9"/>
      <c r="Y806" s="9"/>
      <c r="Z806" s="9"/>
      <c r="AA806" s="9"/>
      <c r="AB806" s="9"/>
      <c r="AC806" s="9"/>
      <c r="AD806" s="9"/>
      <c r="AE806" s="9"/>
      <c r="AF806" s="9"/>
      <c r="AG806" s="9"/>
      <c r="AH806" s="9"/>
      <c r="AI806" s="9"/>
      <c r="AJ806" s="9"/>
      <c r="AK806" s="9"/>
      <c r="AL806" s="9"/>
      <c r="AM806" s="9"/>
      <c r="AN806" s="9"/>
      <c r="AO806" s="9"/>
      <c r="AP806" s="9"/>
      <c r="AQ806" s="9"/>
      <c r="AR806" s="9" t="s">
        <v>5645</v>
      </c>
      <c r="AS806" s="9"/>
      <c r="AT806" s="9"/>
      <c r="AU806" s="9"/>
    </row>
    <row r="807" spans="1:47" hidden="1" x14ac:dyDescent="0.25">
      <c r="A807" s="9" t="s">
        <v>5288</v>
      </c>
      <c r="B807" s="9" t="s">
        <v>5289</v>
      </c>
      <c r="C807" s="9" t="s">
        <v>5290</v>
      </c>
      <c r="D807" s="9" t="s">
        <v>59</v>
      </c>
      <c r="E807" s="9" t="s">
        <v>60</v>
      </c>
      <c r="F807" s="9"/>
      <c r="G807" s="28" t="s">
        <v>62</v>
      </c>
      <c r="H807">
        <f t="shared" si="96"/>
        <v>0</v>
      </c>
      <c r="I807" s="9"/>
      <c r="J807" s="9" t="s">
        <v>63</v>
      </c>
      <c r="K807" t="str">
        <f t="shared" si="97"/>
        <v>0</v>
      </c>
      <c r="L807" s="9" t="s">
        <v>64</v>
      </c>
      <c r="M807" t="str">
        <f t="shared" si="98"/>
        <v>0</v>
      </c>
      <c r="N807">
        <f t="shared" si="99"/>
        <v>0</v>
      </c>
      <c r="O807" s="9"/>
      <c r="P807" s="9" t="s">
        <v>73</v>
      </c>
      <c r="Q807" s="9" t="s">
        <v>63</v>
      </c>
      <c r="R807" s="7" t="str">
        <f t="shared" si="100"/>
        <v>0</v>
      </c>
      <c r="S807" s="9" t="s">
        <v>79</v>
      </c>
      <c r="T807" t="str">
        <f t="shared" si="101"/>
        <v>0</v>
      </c>
      <c r="U807" s="9" t="s">
        <v>80</v>
      </c>
      <c r="V807" t="str">
        <f t="shared" si="102"/>
        <v>0</v>
      </c>
      <c r="W807" s="19">
        <f t="shared" si="103"/>
        <v>0</v>
      </c>
      <c r="X807" s="9"/>
      <c r="Y807" s="9"/>
      <c r="Z807" s="9" t="s">
        <v>83</v>
      </c>
      <c r="AA807" s="9" t="s">
        <v>63</v>
      </c>
      <c r="AB807" s="9" t="s">
        <v>63</v>
      </c>
      <c r="AC807" s="9" t="s">
        <v>63</v>
      </c>
      <c r="AD807" s="9" t="s">
        <v>80</v>
      </c>
      <c r="AE807" s="9" t="s">
        <v>110</v>
      </c>
      <c r="AF807" s="9" t="s">
        <v>85</v>
      </c>
      <c r="AG807" s="9" t="s">
        <v>5291</v>
      </c>
      <c r="AH807" s="9" t="s">
        <v>66</v>
      </c>
      <c r="AI807" s="9" t="s">
        <v>134</v>
      </c>
      <c r="AJ807" s="9" t="s">
        <v>135</v>
      </c>
      <c r="AK807" s="9" t="s">
        <v>63</v>
      </c>
      <c r="AL807" s="9" t="s">
        <v>63</v>
      </c>
      <c r="AM807" s="9" t="s">
        <v>134</v>
      </c>
      <c r="AN807" s="9" t="s">
        <v>63</v>
      </c>
      <c r="AO807" s="9" t="s">
        <v>81</v>
      </c>
      <c r="AP807" s="9" t="s">
        <v>320</v>
      </c>
      <c r="AQ807" s="9"/>
      <c r="AR807" s="9" t="s">
        <v>137</v>
      </c>
      <c r="AS807" s="9" t="s">
        <v>63</v>
      </c>
      <c r="AT807" s="9"/>
      <c r="AU807" s="9" t="s">
        <v>2949</v>
      </c>
    </row>
    <row r="808" spans="1:47" x14ac:dyDescent="0.25">
      <c r="A808" s="9" t="s">
        <v>5293</v>
      </c>
      <c r="B808" s="9" t="s">
        <v>5294</v>
      </c>
      <c r="C808" s="9" t="s">
        <v>5295</v>
      </c>
      <c r="D808" s="9" t="s">
        <v>82</v>
      </c>
      <c r="E808" s="9" t="s">
        <v>60</v>
      </c>
      <c r="F808" s="9"/>
      <c r="G808" s="9" t="s">
        <v>78</v>
      </c>
      <c r="H808">
        <f t="shared" si="96"/>
        <v>0</v>
      </c>
      <c r="I808" s="9"/>
      <c r="J808" s="9" t="s">
        <v>63</v>
      </c>
      <c r="K808" t="str">
        <f t="shared" si="97"/>
        <v>0</v>
      </c>
      <c r="L808" s="9" t="s">
        <v>64</v>
      </c>
      <c r="M808" t="str">
        <f t="shared" si="98"/>
        <v>0</v>
      </c>
      <c r="N808">
        <f t="shared" si="99"/>
        <v>0</v>
      </c>
      <c r="O808" s="9"/>
      <c r="P808" s="9" t="s">
        <v>65</v>
      </c>
      <c r="Q808" s="9" t="s">
        <v>63</v>
      </c>
      <c r="R808" s="7" t="str">
        <f t="shared" si="100"/>
        <v>0</v>
      </c>
      <c r="S808" s="9" t="s">
        <v>80</v>
      </c>
      <c r="T808" t="str">
        <f t="shared" si="101"/>
        <v>0</v>
      </c>
      <c r="U808" s="9" t="s">
        <v>63</v>
      </c>
      <c r="V808" t="str">
        <f t="shared" si="102"/>
        <v>0</v>
      </c>
      <c r="W808" s="19">
        <f t="shared" si="103"/>
        <v>0</v>
      </c>
      <c r="X808" s="9"/>
      <c r="Y808" s="9"/>
      <c r="Z808" s="9" t="s">
        <v>83</v>
      </c>
      <c r="AA808" s="9" t="s">
        <v>63</v>
      </c>
      <c r="AB808" s="9" t="s">
        <v>84</v>
      </c>
      <c r="AC808" s="9" t="s">
        <v>63</v>
      </c>
      <c r="AD808" s="9" t="s">
        <v>80</v>
      </c>
      <c r="AE808" s="9" t="s">
        <v>63</v>
      </c>
      <c r="AF808" s="9" t="s">
        <v>85</v>
      </c>
      <c r="AG808" s="9" t="s">
        <v>5296</v>
      </c>
      <c r="AH808" s="9" t="s">
        <v>66</v>
      </c>
      <c r="AI808" s="9" t="s">
        <v>63</v>
      </c>
      <c r="AJ808" s="9" t="s">
        <v>66</v>
      </c>
      <c r="AK808" s="9" t="s">
        <v>66</v>
      </c>
      <c r="AL808" s="9" t="s">
        <v>110</v>
      </c>
      <c r="AM808" s="9" t="s">
        <v>66</v>
      </c>
      <c r="AN808" s="9" t="s">
        <v>63</v>
      </c>
      <c r="AO808" s="9" t="s">
        <v>81</v>
      </c>
      <c r="AP808" s="9" t="s">
        <v>78</v>
      </c>
      <c r="AQ808" s="9"/>
      <c r="AR808" s="9" t="s">
        <v>137</v>
      </c>
      <c r="AS808" s="9" t="s">
        <v>63</v>
      </c>
      <c r="AT808" s="9"/>
      <c r="AU808" s="9" t="s">
        <v>871</v>
      </c>
    </row>
    <row r="809" spans="1:47" hidden="1" x14ac:dyDescent="0.25">
      <c r="A809" s="9" t="s">
        <v>5299</v>
      </c>
      <c r="B809" s="9" t="s">
        <v>5300</v>
      </c>
      <c r="C809" s="9" t="s">
        <v>5301</v>
      </c>
      <c r="D809" s="9" t="s">
        <v>59</v>
      </c>
      <c r="E809" s="9" t="s">
        <v>60</v>
      </c>
      <c r="F809" s="9"/>
      <c r="G809" s="9" t="s">
        <v>72</v>
      </c>
      <c r="H809">
        <f t="shared" si="96"/>
        <v>1</v>
      </c>
      <c r="I809" s="9"/>
      <c r="J809" s="9" t="s">
        <v>63</v>
      </c>
      <c r="K809" t="str">
        <f t="shared" si="97"/>
        <v>0</v>
      </c>
      <c r="L809" s="9" t="s">
        <v>64</v>
      </c>
      <c r="M809" t="str">
        <f t="shared" si="98"/>
        <v>0</v>
      </c>
      <c r="N809">
        <f t="shared" si="99"/>
        <v>1</v>
      </c>
      <c r="O809" s="9"/>
      <c r="P809" s="9" t="s">
        <v>65</v>
      </c>
      <c r="Q809" s="9"/>
      <c r="R809" s="7" t="str">
        <f t="shared" si="100"/>
        <v>0</v>
      </c>
      <c r="S809" s="9"/>
      <c r="T809" t="str">
        <f t="shared" si="101"/>
        <v>0</v>
      </c>
      <c r="U809" s="9"/>
      <c r="V809" t="str">
        <f t="shared" si="102"/>
        <v>0</v>
      </c>
      <c r="W809" s="19">
        <f t="shared" si="103"/>
        <v>0</v>
      </c>
      <c r="X809" s="9"/>
      <c r="Y809" s="9"/>
      <c r="Z809" s="9"/>
      <c r="AA809" s="9"/>
      <c r="AB809" s="9"/>
      <c r="AC809" s="9"/>
      <c r="AD809" s="9"/>
      <c r="AE809" s="9"/>
      <c r="AF809" s="9"/>
      <c r="AG809" s="9"/>
      <c r="AH809" s="9"/>
      <c r="AI809" s="9"/>
      <c r="AJ809" s="9"/>
      <c r="AK809" s="9"/>
      <c r="AL809" s="9"/>
      <c r="AM809" s="9"/>
      <c r="AN809" s="9"/>
      <c r="AO809" s="9"/>
      <c r="AP809" s="9"/>
      <c r="AQ809" s="9"/>
      <c r="AR809" s="9" t="s">
        <v>5645</v>
      </c>
      <c r="AS809" s="9"/>
      <c r="AT809" s="9"/>
      <c r="AU809" s="9"/>
    </row>
    <row r="810" spans="1:47" x14ac:dyDescent="0.25">
      <c r="A810" s="9" t="s">
        <v>5302</v>
      </c>
      <c r="B810" s="9" t="s">
        <v>5303</v>
      </c>
      <c r="C810" s="9" t="s">
        <v>5304</v>
      </c>
      <c r="D810" s="9" t="s">
        <v>82</v>
      </c>
      <c r="E810" s="9" t="s">
        <v>60</v>
      </c>
      <c r="F810" s="9"/>
      <c r="G810" s="9" t="s">
        <v>78</v>
      </c>
      <c r="H810">
        <f t="shared" si="96"/>
        <v>0</v>
      </c>
      <c r="I810" s="9"/>
      <c r="J810" s="9" t="s">
        <v>63</v>
      </c>
      <c r="K810" t="str">
        <f t="shared" si="97"/>
        <v>0</v>
      </c>
      <c r="L810" s="9" t="s">
        <v>64</v>
      </c>
      <c r="M810" t="str">
        <f t="shared" si="98"/>
        <v>0</v>
      </c>
      <c r="N810">
        <f t="shared" si="99"/>
        <v>0</v>
      </c>
      <c r="O810" s="9"/>
      <c r="P810" s="9" t="s">
        <v>65</v>
      </c>
      <c r="Q810" s="9" t="s">
        <v>63</v>
      </c>
      <c r="R810" s="7" t="str">
        <f t="shared" si="100"/>
        <v>0</v>
      </c>
      <c r="S810" s="9" t="s">
        <v>80</v>
      </c>
      <c r="T810" t="str">
        <f t="shared" si="101"/>
        <v>0</v>
      </c>
      <c r="U810" s="9" t="s">
        <v>63</v>
      </c>
      <c r="V810" t="str">
        <f t="shared" si="102"/>
        <v>0</v>
      </c>
      <c r="W810" s="19">
        <f t="shared" si="103"/>
        <v>0</v>
      </c>
      <c r="X810" s="9"/>
      <c r="Y810" s="9"/>
      <c r="Z810" s="9" t="s">
        <v>83</v>
      </c>
      <c r="AA810" s="9" t="s">
        <v>63</v>
      </c>
      <c r="AB810" s="9" t="s">
        <v>63</v>
      </c>
      <c r="AC810" s="9" t="s">
        <v>63</v>
      </c>
      <c r="AD810" s="9" t="s">
        <v>80</v>
      </c>
      <c r="AE810" s="9" t="s">
        <v>63</v>
      </c>
      <c r="AF810" s="9" t="s">
        <v>85</v>
      </c>
      <c r="AG810" s="9" t="s">
        <v>5305</v>
      </c>
      <c r="AH810" s="9" t="s">
        <v>66</v>
      </c>
      <c r="AI810" s="9" t="s">
        <v>63</v>
      </c>
      <c r="AJ810" s="9" t="s">
        <v>66</v>
      </c>
      <c r="AK810" s="9" t="s">
        <v>63</v>
      </c>
      <c r="AL810" s="9" t="s">
        <v>63</v>
      </c>
      <c r="AM810" s="9" t="s">
        <v>66</v>
      </c>
      <c r="AN810" s="9" t="s">
        <v>63</v>
      </c>
      <c r="AO810" s="9" t="s">
        <v>288</v>
      </c>
      <c r="AP810" s="9" t="s">
        <v>78</v>
      </c>
      <c r="AQ810" s="9"/>
      <c r="AR810" s="9" t="s">
        <v>63</v>
      </c>
      <c r="AS810" s="9" t="s">
        <v>63</v>
      </c>
      <c r="AT810" s="9"/>
      <c r="AU810" s="9" t="s">
        <v>1994</v>
      </c>
    </row>
    <row r="811" spans="1:47" x14ac:dyDescent="0.25">
      <c r="A811" s="9" t="s">
        <v>5316</v>
      </c>
      <c r="B811" s="9" t="s">
        <v>5317</v>
      </c>
      <c r="C811" s="9" t="s">
        <v>5318</v>
      </c>
      <c r="D811" s="9" t="s">
        <v>59</v>
      </c>
      <c r="E811" s="9" t="s">
        <v>60</v>
      </c>
      <c r="F811" s="9"/>
      <c r="G811" s="9" t="s">
        <v>78</v>
      </c>
      <c r="H811">
        <f t="shared" si="96"/>
        <v>0</v>
      </c>
      <c r="I811" s="9"/>
      <c r="J811" s="9" t="s">
        <v>63</v>
      </c>
      <c r="K811" t="str">
        <f t="shared" si="97"/>
        <v>0</v>
      </c>
      <c r="L811" s="9" t="s">
        <v>64</v>
      </c>
      <c r="M811" t="str">
        <f t="shared" si="98"/>
        <v>0</v>
      </c>
      <c r="N811">
        <f t="shared" si="99"/>
        <v>0</v>
      </c>
      <c r="O811" s="9"/>
      <c r="P811" s="9" t="s">
        <v>73</v>
      </c>
      <c r="Q811" s="9" t="s">
        <v>63</v>
      </c>
      <c r="R811" s="7" t="str">
        <f t="shared" si="100"/>
        <v>0</v>
      </c>
      <c r="S811" s="9" t="s">
        <v>80</v>
      </c>
      <c r="T811" t="str">
        <f t="shared" si="101"/>
        <v>0</v>
      </c>
      <c r="U811" s="9" t="s">
        <v>63</v>
      </c>
      <c r="V811" t="str">
        <f t="shared" si="102"/>
        <v>0</v>
      </c>
      <c r="W811" s="19">
        <f t="shared" si="103"/>
        <v>0</v>
      </c>
      <c r="X811" s="9"/>
      <c r="Y811" s="9"/>
      <c r="Z811" s="9" t="s">
        <v>83</v>
      </c>
      <c r="AA811" s="9" t="s">
        <v>66</v>
      </c>
      <c r="AB811" s="9" t="s">
        <v>63</v>
      </c>
      <c r="AC811" s="9" t="s">
        <v>63</v>
      </c>
      <c r="AD811" s="9" t="s">
        <v>80</v>
      </c>
      <c r="AE811" s="9" t="s">
        <v>63</v>
      </c>
      <c r="AF811" s="9" t="s">
        <v>85</v>
      </c>
      <c r="AG811" s="9" t="s">
        <v>86</v>
      </c>
      <c r="AH811" s="9" t="s">
        <v>66</v>
      </c>
      <c r="AI811" s="9" t="s">
        <v>63</v>
      </c>
      <c r="AJ811" s="9" t="s">
        <v>66</v>
      </c>
      <c r="AK811" s="9" t="s">
        <v>66</v>
      </c>
      <c r="AL811" s="9" t="s">
        <v>63</v>
      </c>
      <c r="AM811" s="9" t="s">
        <v>63</v>
      </c>
      <c r="AN811" s="9" t="s">
        <v>63</v>
      </c>
      <c r="AO811" s="9" t="s">
        <v>288</v>
      </c>
      <c r="AP811" s="9" t="s">
        <v>78</v>
      </c>
      <c r="AQ811" s="9"/>
      <c r="AR811" s="9" t="s">
        <v>137</v>
      </c>
      <c r="AS811" s="9" t="s">
        <v>63</v>
      </c>
      <c r="AT811" s="9"/>
      <c r="AU811" s="9" t="s">
        <v>2471</v>
      </c>
    </row>
    <row r="812" spans="1:47" hidden="1" x14ac:dyDescent="0.25">
      <c r="A812" s="9" t="s">
        <v>5322</v>
      </c>
      <c r="B812" s="9" t="s">
        <v>5323</v>
      </c>
      <c r="C812" s="9" t="s">
        <v>5324</v>
      </c>
      <c r="D812" s="9" t="s">
        <v>82</v>
      </c>
      <c r="E812" s="9" t="s">
        <v>60</v>
      </c>
      <c r="F812" s="9"/>
      <c r="G812" s="9" t="s">
        <v>133</v>
      </c>
      <c r="H812">
        <f t="shared" si="96"/>
        <v>0</v>
      </c>
      <c r="I812" s="9"/>
      <c r="J812" s="9" t="s">
        <v>63</v>
      </c>
      <c r="K812" t="str">
        <f t="shared" si="97"/>
        <v>0</v>
      </c>
      <c r="L812" s="9" t="s">
        <v>64</v>
      </c>
      <c r="M812" t="str">
        <f t="shared" si="98"/>
        <v>0</v>
      </c>
      <c r="N812">
        <f t="shared" si="99"/>
        <v>0</v>
      </c>
      <c r="O812" s="9"/>
      <c r="P812" s="9" t="s">
        <v>65</v>
      </c>
      <c r="Q812" s="9" t="s">
        <v>63</v>
      </c>
      <c r="R812" s="7" t="str">
        <f t="shared" si="100"/>
        <v>0</v>
      </c>
      <c r="S812" s="9" t="s">
        <v>66</v>
      </c>
      <c r="T812" t="str">
        <f t="shared" si="101"/>
        <v>1</v>
      </c>
      <c r="U812" s="9" t="s">
        <v>66</v>
      </c>
      <c r="V812" t="str">
        <f t="shared" si="102"/>
        <v>1</v>
      </c>
      <c r="W812" s="19">
        <f t="shared" si="103"/>
        <v>2</v>
      </c>
      <c r="X812" s="9" t="s">
        <v>15</v>
      </c>
      <c r="Y812" s="9" t="s">
        <v>5325</v>
      </c>
      <c r="Z812" s="9"/>
      <c r="AA812" s="9"/>
      <c r="AB812" s="9"/>
      <c r="AC812" s="9"/>
      <c r="AD812" s="9"/>
      <c r="AE812" s="9"/>
      <c r="AF812" s="9"/>
      <c r="AG812" s="9"/>
      <c r="AH812" s="9"/>
      <c r="AI812" s="9"/>
      <c r="AJ812" s="9"/>
      <c r="AK812" s="9"/>
      <c r="AL812" s="9"/>
      <c r="AM812" s="9"/>
      <c r="AN812" s="9"/>
      <c r="AO812" s="9"/>
      <c r="AP812" s="9"/>
      <c r="AQ812" s="9"/>
      <c r="AR812" s="9" t="s">
        <v>5645</v>
      </c>
      <c r="AS812" s="9"/>
      <c r="AT812" s="9"/>
      <c r="AU812" s="9"/>
    </row>
    <row r="813" spans="1:47" hidden="1" x14ac:dyDescent="0.25">
      <c r="A813" s="9" t="s">
        <v>5326</v>
      </c>
      <c r="B813" s="9" t="s">
        <v>5327</v>
      </c>
      <c r="C813" s="9" t="s">
        <v>5328</v>
      </c>
      <c r="D813" s="9" t="s">
        <v>254</v>
      </c>
      <c r="E813" s="9" t="s">
        <v>60</v>
      </c>
      <c r="F813" s="9"/>
      <c r="G813" s="9" t="s">
        <v>78</v>
      </c>
      <c r="H813">
        <f t="shared" si="96"/>
        <v>0</v>
      </c>
      <c r="I813" s="9"/>
      <c r="J813" s="9" t="s">
        <v>63</v>
      </c>
      <c r="K813" t="str">
        <f t="shared" si="97"/>
        <v>0</v>
      </c>
      <c r="L813" s="9" t="s">
        <v>64</v>
      </c>
      <c r="M813" t="str">
        <f t="shared" si="98"/>
        <v>0</v>
      </c>
      <c r="N813">
        <f t="shared" si="99"/>
        <v>0</v>
      </c>
      <c r="O813" s="9"/>
      <c r="P813" s="9" t="s">
        <v>65</v>
      </c>
      <c r="Q813" s="9" t="s">
        <v>63</v>
      </c>
      <c r="R813" s="7" t="str">
        <f t="shared" si="100"/>
        <v>0</v>
      </c>
      <c r="S813" s="9" t="s">
        <v>80</v>
      </c>
      <c r="T813" t="str">
        <f t="shared" si="101"/>
        <v>0</v>
      </c>
      <c r="U813" s="9" t="s">
        <v>80</v>
      </c>
      <c r="V813" t="str">
        <f t="shared" si="102"/>
        <v>0</v>
      </c>
      <c r="W813" s="19">
        <f t="shared" si="103"/>
        <v>0</v>
      </c>
      <c r="X813" s="9"/>
      <c r="Y813" s="9"/>
      <c r="Z813" s="9" t="s">
        <v>83</v>
      </c>
      <c r="AA813" s="9" t="s">
        <v>63</v>
      </c>
      <c r="AB813" s="9" t="s">
        <v>63</v>
      </c>
      <c r="AC813" s="9" t="s">
        <v>63</v>
      </c>
      <c r="AD813" s="9" t="s">
        <v>80</v>
      </c>
      <c r="AE813" s="9" t="s">
        <v>63</v>
      </c>
      <c r="AF813" s="9" t="s">
        <v>110</v>
      </c>
      <c r="AG813" s="9"/>
      <c r="AH813" s="9" t="s">
        <v>66</v>
      </c>
      <c r="AI813" s="9" t="s">
        <v>63</v>
      </c>
      <c r="AJ813" s="9" t="s">
        <v>66</v>
      </c>
      <c r="AK813" s="9" t="s">
        <v>66</v>
      </c>
      <c r="AL813" s="9" t="s">
        <v>110</v>
      </c>
      <c r="AM813" s="9" t="s">
        <v>66</v>
      </c>
      <c r="AN813" s="9" t="s">
        <v>63</v>
      </c>
      <c r="AO813" s="9" t="s">
        <v>81</v>
      </c>
      <c r="AP813" s="9" t="s">
        <v>226</v>
      </c>
      <c r="AQ813" s="9" t="s">
        <v>5329</v>
      </c>
      <c r="AR813" s="9" t="s">
        <v>63</v>
      </c>
      <c r="AS813" s="9" t="s">
        <v>63</v>
      </c>
      <c r="AT813" s="9" t="s">
        <v>138</v>
      </c>
      <c r="AU813" s="9" t="s">
        <v>2384</v>
      </c>
    </row>
    <row r="814" spans="1:47" hidden="1" x14ac:dyDescent="0.25">
      <c r="A814" s="9" t="s">
        <v>5333</v>
      </c>
      <c r="B814" s="9" t="s">
        <v>5334</v>
      </c>
      <c r="C814" s="9" t="s">
        <v>5335</v>
      </c>
      <c r="D814" s="9" t="s">
        <v>59</v>
      </c>
      <c r="E814" s="9" t="s">
        <v>60</v>
      </c>
      <c r="F814" s="9" t="s">
        <v>5336</v>
      </c>
      <c r="G814" s="9" t="s">
        <v>72</v>
      </c>
      <c r="H814">
        <f t="shared" si="96"/>
        <v>1</v>
      </c>
      <c r="I814" s="9"/>
      <c r="J814" s="9" t="s">
        <v>63</v>
      </c>
      <c r="K814" t="str">
        <f t="shared" si="97"/>
        <v>0</v>
      </c>
      <c r="L814" s="9" t="s">
        <v>64</v>
      </c>
      <c r="M814" t="str">
        <f t="shared" si="98"/>
        <v>0</v>
      </c>
      <c r="N814">
        <f t="shared" si="99"/>
        <v>1</v>
      </c>
      <c r="O814" s="9"/>
      <c r="P814" s="9" t="s">
        <v>73</v>
      </c>
      <c r="Q814" s="9"/>
      <c r="R814" s="7" t="str">
        <f t="shared" si="100"/>
        <v>0</v>
      </c>
      <c r="S814" s="9"/>
      <c r="T814" t="str">
        <f t="shared" si="101"/>
        <v>0</v>
      </c>
      <c r="U814" s="9"/>
      <c r="V814" t="str">
        <f t="shared" si="102"/>
        <v>0</v>
      </c>
      <c r="W814" s="19">
        <f t="shared" si="103"/>
        <v>0</v>
      </c>
      <c r="X814" s="9"/>
      <c r="Y814" s="9"/>
      <c r="Z814" s="9"/>
      <c r="AA814" s="9"/>
      <c r="AB814" s="9"/>
      <c r="AC814" s="9"/>
      <c r="AD814" s="9"/>
      <c r="AE814" s="9"/>
      <c r="AF814" s="9"/>
      <c r="AG814" s="9"/>
      <c r="AH814" s="9"/>
      <c r="AI814" s="9"/>
      <c r="AJ814" s="9"/>
      <c r="AK814" s="9"/>
      <c r="AL814" s="9"/>
      <c r="AM814" s="9"/>
      <c r="AN814" s="9"/>
      <c r="AO814" s="9"/>
      <c r="AP814" s="9"/>
      <c r="AQ814" s="9"/>
      <c r="AR814" s="9" t="s">
        <v>5645</v>
      </c>
      <c r="AS814" s="9"/>
      <c r="AT814" s="9"/>
      <c r="AU814" s="9"/>
    </row>
    <row r="815" spans="1:47" hidden="1" x14ac:dyDescent="0.25">
      <c r="A815" s="9" t="s">
        <v>5337</v>
      </c>
      <c r="B815" s="9" t="s">
        <v>5338</v>
      </c>
      <c r="C815" s="9" t="s">
        <v>5339</v>
      </c>
      <c r="D815" s="9" t="s">
        <v>59</v>
      </c>
      <c r="E815" s="9" t="s">
        <v>60</v>
      </c>
      <c r="F815" s="9" t="s">
        <v>5340</v>
      </c>
      <c r="G815" s="9" t="s">
        <v>133</v>
      </c>
      <c r="H815">
        <f t="shared" si="96"/>
        <v>0</v>
      </c>
      <c r="I815" s="9"/>
      <c r="J815" s="9" t="s">
        <v>63</v>
      </c>
      <c r="K815" t="str">
        <f t="shared" si="97"/>
        <v>0</v>
      </c>
      <c r="L815" s="9" t="s">
        <v>64</v>
      </c>
      <c r="M815" t="str">
        <f t="shared" si="98"/>
        <v>0</v>
      </c>
      <c r="N815">
        <f t="shared" si="99"/>
        <v>0</v>
      </c>
      <c r="O815" s="9"/>
      <c r="P815" s="9" t="s">
        <v>73</v>
      </c>
      <c r="Q815" s="9" t="s">
        <v>63</v>
      </c>
      <c r="R815" s="7" t="str">
        <f t="shared" si="100"/>
        <v>0</v>
      </c>
      <c r="S815" s="9" t="s">
        <v>80</v>
      </c>
      <c r="T815" t="str">
        <f t="shared" si="101"/>
        <v>0</v>
      </c>
      <c r="U815" s="9" t="s">
        <v>80</v>
      </c>
      <c r="V815" t="str">
        <f t="shared" si="102"/>
        <v>0</v>
      </c>
      <c r="W815" s="19">
        <f t="shared" si="103"/>
        <v>0</v>
      </c>
      <c r="X815" s="9"/>
      <c r="Y815" s="9"/>
      <c r="Z815" s="9" t="s">
        <v>83</v>
      </c>
      <c r="AA815" s="9" t="s">
        <v>66</v>
      </c>
      <c r="AB815" s="9" t="s">
        <v>84</v>
      </c>
      <c r="AC815" s="9" t="s">
        <v>110</v>
      </c>
      <c r="AD815" s="9" t="s">
        <v>80</v>
      </c>
      <c r="AE815" s="9" t="s">
        <v>63</v>
      </c>
      <c r="AF815" s="9" t="s">
        <v>110</v>
      </c>
      <c r="AG815" s="9"/>
      <c r="AH815" s="9" t="s">
        <v>66</v>
      </c>
      <c r="AI815" s="9" t="s">
        <v>134</v>
      </c>
      <c r="AJ815" s="9" t="s">
        <v>135</v>
      </c>
      <c r="AK815" s="9" t="s">
        <v>66</v>
      </c>
      <c r="AL815" s="9" t="s">
        <v>110</v>
      </c>
      <c r="AM815" s="9" t="s">
        <v>134</v>
      </c>
      <c r="AN815" s="9" t="s">
        <v>63</v>
      </c>
      <c r="AO815" s="9" t="s">
        <v>122</v>
      </c>
      <c r="AP815" s="9" t="s">
        <v>133</v>
      </c>
      <c r="AQ815" s="9"/>
      <c r="AR815" s="9" t="s">
        <v>63</v>
      </c>
      <c r="AS815" s="9" t="s">
        <v>63</v>
      </c>
      <c r="AT815" s="9" t="s">
        <v>255</v>
      </c>
      <c r="AU815" s="9" t="s">
        <v>937</v>
      </c>
    </row>
    <row r="816" spans="1:47" x14ac:dyDescent="0.25">
      <c r="A816" s="9" t="s">
        <v>5342</v>
      </c>
      <c r="B816" s="9" t="s">
        <v>5343</v>
      </c>
      <c r="C816" s="9" t="s">
        <v>5344</v>
      </c>
      <c r="D816" s="9" t="s">
        <v>59</v>
      </c>
      <c r="E816" s="9" t="s">
        <v>60</v>
      </c>
      <c r="F816" s="9" t="s">
        <v>5345</v>
      </c>
      <c r="G816" s="9" t="s">
        <v>78</v>
      </c>
      <c r="H816">
        <f t="shared" si="96"/>
        <v>0</v>
      </c>
      <c r="I816" s="9"/>
      <c r="J816" s="9" t="s">
        <v>63</v>
      </c>
      <c r="K816" t="str">
        <f t="shared" si="97"/>
        <v>0</v>
      </c>
      <c r="L816" s="9" t="s">
        <v>64</v>
      </c>
      <c r="M816" t="str">
        <f t="shared" si="98"/>
        <v>0</v>
      </c>
      <c r="N816">
        <f t="shared" si="99"/>
        <v>0</v>
      </c>
      <c r="O816" s="9"/>
      <c r="P816" s="9" t="s">
        <v>73</v>
      </c>
      <c r="Q816" s="9" t="s">
        <v>63</v>
      </c>
      <c r="R816" s="7" t="str">
        <f t="shared" si="100"/>
        <v>0</v>
      </c>
      <c r="S816" s="9" t="s">
        <v>66</v>
      </c>
      <c r="T816" t="str">
        <f t="shared" si="101"/>
        <v>1</v>
      </c>
      <c r="U816" s="9" t="s">
        <v>63</v>
      </c>
      <c r="V816" t="str">
        <f t="shared" si="102"/>
        <v>0</v>
      </c>
      <c r="W816" s="19">
        <f t="shared" si="103"/>
        <v>1</v>
      </c>
      <c r="X816" s="9" t="s">
        <v>15</v>
      </c>
      <c r="Y816" s="9" t="s">
        <v>5346</v>
      </c>
      <c r="Z816" s="9"/>
      <c r="AA816" s="9"/>
      <c r="AB816" s="9"/>
      <c r="AC816" s="9"/>
      <c r="AD816" s="9"/>
      <c r="AE816" s="9"/>
      <c r="AF816" s="9"/>
      <c r="AG816" s="9"/>
      <c r="AH816" s="9"/>
      <c r="AI816" s="9"/>
      <c r="AJ816" s="9"/>
      <c r="AK816" s="9"/>
      <c r="AL816" s="9"/>
      <c r="AM816" s="9"/>
      <c r="AN816" s="9"/>
      <c r="AO816" s="9"/>
      <c r="AP816" s="9"/>
      <c r="AQ816" s="9"/>
      <c r="AR816" s="9" t="s">
        <v>5645</v>
      </c>
      <c r="AS816" s="9"/>
      <c r="AT816" s="9"/>
      <c r="AU816" s="9"/>
    </row>
    <row r="817" spans="1:47" x14ac:dyDescent="0.25">
      <c r="A817" s="9" t="s">
        <v>5348</v>
      </c>
      <c r="B817" s="9" t="s">
        <v>5349</v>
      </c>
      <c r="C817" s="9" t="s">
        <v>5350</v>
      </c>
      <c r="D817" s="9" t="s">
        <v>82</v>
      </c>
      <c r="E817" s="9" t="s">
        <v>60</v>
      </c>
      <c r="F817" s="9"/>
      <c r="G817" s="9" t="s">
        <v>78</v>
      </c>
      <c r="H817">
        <f t="shared" si="96"/>
        <v>0</v>
      </c>
      <c r="I817" s="9"/>
      <c r="J817" s="9" t="s">
        <v>63</v>
      </c>
      <c r="K817" t="str">
        <f t="shared" si="97"/>
        <v>0</v>
      </c>
      <c r="L817" s="9" t="s">
        <v>64</v>
      </c>
      <c r="M817" t="str">
        <f t="shared" si="98"/>
        <v>0</v>
      </c>
      <c r="N817">
        <f t="shared" si="99"/>
        <v>0</v>
      </c>
      <c r="O817" s="9"/>
      <c r="P817" s="9" t="s">
        <v>73</v>
      </c>
      <c r="Q817" s="9" t="s">
        <v>63</v>
      </c>
      <c r="R817" s="7" t="str">
        <f t="shared" si="100"/>
        <v>0</v>
      </c>
      <c r="S817" s="9" t="s">
        <v>79</v>
      </c>
      <c r="T817" t="str">
        <f t="shared" si="101"/>
        <v>0</v>
      </c>
      <c r="U817" s="9" t="s">
        <v>63</v>
      </c>
      <c r="V817" t="str">
        <f t="shared" si="102"/>
        <v>0</v>
      </c>
      <c r="W817" s="19">
        <f t="shared" si="103"/>
        <v>0</v>
      </c>
      <c r="X817" s="9"/>
      <c r="Y817" s="9"/>
      <c r="Z817" s="9" t="s">
        <v>83</v>
      </c>
      <c r="AA817" s="9" t="s">
        <v>63</v>
      </c>
      <c r="AB817" s="9" t="s">
        <v>63</v>
      </c>
      <c r="AC817" s="9" t="s">
        <v>63</v>
      </c>
      <c r="AD817" s="9" t="s">
        <v>80</v>
      </c>
      <c r="AE817" s="9" t="s">
        <v>63</v>
      </c>
      <c r="AF817" s="9" t="s">
        <v>85</v>
      </c>
      <c r="AG817" s="9" t="s">
        <v>111</v>
      </c>
      <c r="AH817" s="9" t="s">
        <v>66</v>
      </c>
      <c r="AI817" s="9" t="s">
        <v>63</v>
      </c>
      <c r="AJ817" s="9" t="s">
        <v>63</v>
      </c>
      <c r="AK817" s="9" t="s">
        <v>63</v>
      </c>
      <c r="AL817" s="9" t="s">
        <v>63</v>
      </c>
      <c r="AM817" s="9" t="s">
        <v>63</v>
      </c>
      <c r="AN817" s="9" t="s">
        <v>63</v>
      </c>
      <c r="AO817" s="9" t="s">
        <v>288</v>
      </c>
      <c r="AP817" s="9" t="s">
        <v>78</v>
      </c>
      <c r="AQ817" s="9"/>
      <c r="AR817" s="9" t="s">
        <v>5645</v>
      </c>
      <c r="AS817" s="9" t="s">
        <v>63</v>
      </c>
      <c r="AT817" s="9" t="s">
        <v>255</v>
      </c>
      <c r="AU817" s="9" t="s">
        <v>5351</v>
      </c>
    </row>
    <row r="818" spans="1:47" hidden="1" x14ac:dyDescent="0.25">
      <c r="A818" s="9" t="s">
        <v>5356</v>
      </c>
      <c r="B818" s="9" t="s">
        <v>5357</v>
      </c>
      <c r="C818" s="9" t="s">
        <v>5358</v>
      </c>
      <c r="D818" s="9" t="s">
        <v>82</v>
      </c>
      <c r="E818" s="9" t="s">
        <v>60</v>
      </c>
      <c r="F818" s="9"/>
      <c r="G818" s="9" t="s">
        <v>78</v>
      </c>
      <c r="H818">
        <f t="shared" si="96"/>
        <v>0</v>
      </c>
      <c r="I818" s="9"/>
      <c r="J818" s="9" t="s">
        <v>63</v>
      </c>
      <c r="K818" t="str">
        <f t="shared" si="97"/>
        <v>0</v>
      </c>
      <c r="L818" s="9" t="s">
        <v>64</v>
      </c>
      <c r="M818" t="str">
        <f t="shared" si="98"/>
        <v>0</v>
      </c>
      <c r="N818">
        <f t="shared" si="99"/>
        <v>0</v>
      </c>
      <c r="O818" s="9"/>
      <c r="P818" s="9" t="s">
        <v>73</v>
      </c>
      <c r="Q818" s="9" t="s">
        <v>63</v>
      </c>
      <c r="R818" s="7" t="str">
        <f t="shared" si="100"/>
        <v>0</v>
      </c>
      <c r="S818" s="9" t="s">
        <v>80</v>
      </c>
      <c r="T818" t="str">
        <f t="shared" si="101"/>
        <v>0</v>
      </c>
      <c r="U818" s="9" t="s">
        <v>80</v>
      </c>
      <c r="V818" t="str">
        <f t="shared" si="102"/>
        <v>0</v>
      </c>
      <c r="W818" s="19">
        <f t="shared" si="103"/>
        <v>0</v>
      </c>
      <c r="X818" s="9"/>
      <c r="Y818" s="9"/>
      <c r="Z818" s="9" t="s">
        <v>83</v>
      </c>
      <c r="AA818" s="9" t="s">
        <v>66</v>
      </c>
      <c r="AB818" s="9" t="s">
        <v>63</v>
      </c>
      <c r="AC818" s="9" t="s">
        <v>63</v>
      </c>
      <c r="AD818" s="9" t="s">
        <v>80</v>
      </c>
      <c r="AE818" s="9" t="s">
        <v>110</v>
      </c>
      <c r="AF818" s="9" t="s">
        <v>85</v>
      </c>
      <c r="AG818" s="9" t="s">
        <v>5359</v>
      </c>
      <c r="AH818" s="9" t="s">
        <v>66</v>
      </c>
      <c r="AI818" s="9" t="s">
        <v>63</v>
      </c>
      <c r="AJ818" s="9" t="s">
        <v>66</v>
      </c>
      <c r="AK818" s="9" t="s">
        <v>63</v>
      </c>
      <c r="AL818" s="9" t="s">
        <v>63</v>
      </c>
      <c r="AM818" s="9" t="s">
        <v>66</v>
      </c>
      <c r="AN818" s="9" t="s">
        <v>63</v>
      </c>
      <c r="AO818" s="9" t="s">
        <v>81</v>
      </c>
      <c r="AP818" s="9"/>
      <c r="AQ818" s="9"/>
      <c r="AR818" s="9" t="s">
        <v>5646</v>
      </c>
      <c r="AS818" s="9" t="s">
        <v>63</v>
      </c>
      <c r="AT818" s="9"/>
      <c r="AU818" s="9" t="s">
        <v>5360</v>
      </c>
    </row>
    <row r="819" spans="1:47" hidden="1" x14ac:dyDescent="0.25">
      <c r="A819" s="9" t="s">
        <v>5363</v>
      </c>
      <c r="B819" s="9" t="s">
        <v>5364</v>
      </c>
      <c r="C819" s="9" t="s">
        <v>5365</v>
      </c>
      <c r="D819" s="9" t="s">
        <v>59</v>
      </c>
      <c r="E819" s="9" t="s">
        <v>60</v>
      </c>
      <c r="F819" s="9"/>
      <c r="G819" s="9" t="s">
        <v>78</v>
      </c>
      <c r="H819">
        <f t="shared" si="96"/>
        <v>0</v>
      </c>
      <c r="I819" s="9"/>
      <c r="J819" s="9" t="s">
        <v>63</v>
      </c>
      <c r="K819" t="str">
        <f t="shared" si="97"/>
        <v>0</v>
      </c>
      <c r="L819" s="9" t="s">
        <v>64</v>
      </c>
      <c r="M819" t="str">
        <f t="shared" si="98"/>
        <v>0</v>
      </c>
      <c r="N819">
        <f t="shared" si="99"/>
        <v>0</v>
      </c>
      <c r="O819" s="9"/>
      <c r="P819" s="9" t="s">
        <v>73</v>
      </c>
      <c r="Q819" s="9" t="s">
        <v>63</v>
      </c>
      <c r="R819" s="7" t="str">
        <f t="shared" si="100"/>
        <v>0</v>
      </c>
      <c r="S819" s="9" t="s">
        <v>80</v>
      </c>
      <c r="T819" t="str">
        <f t="shared" si="101"/>
        <v>0</v>
      </c>
      <c r="U819" s="9" t="s">
        <v>80</v>
      </c>
      <c r="V819" t="str">
        <f t="shared" si="102"/>
        <v>0</v>
      </c>
      <c r="W819" s="19">
        <f t="shared" si="103"/>
        <v>0</v>
      </c>
      <c r="X819" s="9"/>
      <c r="Y819" s="9"/>
      <c r="Z819" s="9" t="s">
        <v>83</v>
      </c>
      <c r="AA819" s="9" t="s">
        <v>63</v>
      </c>
      <c r="AB819" s="9" t="s">
        <v>63</v>
      </c>
      <c r="AC819" s="9" t="s">
        <v>63</v>
      </c>
      <c r="AD819" s="9" t="s">
        <v>80</v>
      </c>
      <c r="AE819" s="9" t="s">
        <v>63</v>
      </c>
      <c r="AF819" s="9" t="s">
        <v>85</v>
      </c>
      <c r="AG819" s="9" t="s">
        <v>5366</v>
      </c>
      <c r="AH819" s="9" t="s">
        <v>66</v>
      </c>
      <c r="AI819" s="9" t="s">
        <v>110</v>
      </c>
      <c r="AJ819" s="9" t="s">
        <v>63</v>
      </c>
      <c r="AK819" s="9" t="s">
        <v>66</v>
      </c>
      <c r="AL819" s="9" t="s">
        <v>110</v>
      </c>
      <c r="AM819" s="9" t="s">
        <v>66</v>
      </c>
      <c r="AN819" s="9" t="s">
        <v>63</v>
      </c>
      <c r="AO819" s="9" t="s">
        <v>81</v>
      </c>
      <c r="AP819" s="9" t="s">
        <v>78</v>
      </c>
      <c r="AQ819" s="9"/>
      <c r="AR819" s="9" t="s">
        <v>137</v>
      </c>
      <c r="AS819" s="9" t="s">
        <v>63</v>
      </c>
      <c r="AT819" s="9"/>
      <c r="AU819" s="9" t="s">
        <v>4658</v>
      </c>
    </row>
    <row r="820" spans="1:47" x14ac:dyDescent="0.25">
      <c r="A820" s="9" t="s">
        <v>5368</v>
      </c>
      <c r="B820" s="9" t="s">
        <v>5369</v>
      </c>
      <c r="C820" s="9" t="s">
        <v>5370</v>
      </c>
      <c r="D820" s="9" t="s">
        <v>82</v>
      </c>
      <c r="E820" s="9" t="s">
        <v>60</v>
      </c>
      <c r="F820" s="9"/>
      <c r="G820" s="9" t="s">
        <v>78</v>
      </c>
      <c r="H820">
        <f t="shared" si="96"/>
        <v>0</v>
      </c>
      <c r="I820" s="9"/>
      <c r="J820" s="9" t="s">
        <v>63</v>
      </c>
      <c r="K820" t="str">
        <f t="shared" si="97"/>
        <v>0</v>
      </c>
      <c r="L820" s="9" t="s">
        <v>64</v>
      </c>
      <c r="M820" t="str">
        <f t="shared" si="98"/>
        <v>0</v>
      </c>
      <c r="N820">
        <f t="shared" si="99"/>
        <v>0</v>
      </c>
      <c r="O820" s="9"/>
      <c r="P820" s="9" t="s">
        <v>65</v>
      </c>
      <c r="Q820" s="9" t="s">
        <v>63</v>
      </c>
      <c r="R820" s="7" t="str">
        <f t="shared" si="100"/>
        <v>0</v>
      </c>
      <c r="S820" s="9" t="s">
        <v>80</v>
      </c>
      <c r="T820" t="str">
        <f t="shared" si="101"/>
        <v>0</v>
      </c>
      <c r="U820" s="9" t="s">
        <v>63</v>
      </c>
      <c r="V820" t="str">
        <f t="shared" si="102"/>
        <v>0</v>
      </c>
      <c r="W820" s="19">
        <f t="shared" si="103"/>
        <v>0</v>
      </c>
      <c r="X820" s="9"/>
      <c r="Y820" s="9"/>
      <c r="Z820" s="9" t="s">
        <v>83</v>
      </c>
      <c r="AA820" s="9" t="s">
        <v>66</v>
      </c>
      <c r="AB820" s="9" t="s">
        <v>63</v>
      </c>
      <c r="AC820" s="9" t="s">
        <v>110</v>
      </c>
      <c r="AD820" s="9" t="s">
        <v>80</v>
      </c>
      <c r="AE820" s="9" t="s">
        <v>63</v>
      </c>
      <c r="AF820" s="9" t="s">
        <v>110</v>
      </c>
      <c r="AG820" s="9"/>
      <c r="AH820" s="9" t="s">
        <v>66</v>
      </c>
      <c r="AI820" s="9" t="s">
        <v>63</v>
      </c>
      <c r="AJ820" s="9" t="s">
        <v>66</v>
      </c>
      <c r="AK820" s="9" t="s">
        <v>63</v>
      </c>
      <c r="AL820" s="9" t="s">
        <v>63</v>
      </c>
      <c r="AM820" s="9" t="s">
        <v>63</v>
      </c>
      <c r="AN820" s="9" t="s">
        <v>63</v>
      </c>
      <c r="AO820" s="9" t="s">
        <v>81</v>
      </c>
      <c r="AP820" s="9" t="s">
        <v>78</v>
      </c>
      <c r="AQ820" s="9"/>
      <c r="AR820" s="9" t="s">
        <v>137</v>
      </c>
      <c r="AS820" s="9" t="s">
        <v>63</v>
      </c>
      <c r="AT820" s="9"/>
      <c r="AU820" s="9" t="s">
        <v>5371</v>
      </c>
    </row>
    <row r="821" spans="1:47" hidden="1" x14ac:dyDescent="0.25">
      <c r="A821" s="9" t="s">
        <v>5374</v>
      </c>
      <c r="B821" s="9" t="s">
        <v>5375</v>
      </c>
      <c r="C821" s="9" t="s">
        <v>5376</v>
      </c>
      <c r="D821" s="9" t="s">
        <v>59</v>
      </c>
      <c r="E821" s="9" t="s">
        <v>60</v>
      </c>
      <c r="F821" s="9" t="s">
        <v>5377</v>
      </c>
      <c r="G821" s="9" t="s">
        <v>72</v>
      </c>
      <c r="H821">
        <f t="shared" si="96"/>
        <v>1</v>
      </c>
      <c r="I821" s="9"/>
      <c r="J821" s="9" t="s">
        <v>63</v>
      </c>
      <c r="K821" t="str">
        <f t="shared" si="97"/>
        <v>0</v>
      </c>
      <c r="L821" s="9" t="s">
        <v>64</v>
      </c>
      <c r="M821" t="str">
        <f t="shared" si="98"/>
        <v>0</v>
      </c>
      <c r="N821">
        <f t="shared" si="99"/>
        <v>1</v>
      </c>
      <c r="O821" s="9"/>
      <c r="P821" s="9" t="s">
        <v>65</v>
      </c>
      <c r="Q821" s="9"/>
      <c r="R821" s="7" t="str">
        <f t="shared" si="100"/>
        <v>0</v>
      </c>
      <c r="S821" s="9"/>
      <c r="T821" t="str">
        <f t="shared" si="101"/>
        <v>0</v>
      </c>
      <c r="U821" s="9"/>
      <c r="V821" t="str">
        <f t="shared" si="102"/>
        <v>0</v>
      </c>
      <c r="W821" s="19">
        <f t="shared" si="103"/>
        <v>0</v>
      </c>
      <c r="X821" s="9"/>
      <c r="Y821" s="9"/>
      <c r="Z821" s="9"/>
      <c r="AA821" s="9"/>
      <c r="AB821" s="9"/>
      <c r="AC821" s="9"/>
      <c r="AD821" s="9"/>
      <c r="AE821" s="9"/>
      <c r="AF821" s="9"/>
      <c r="AG821" s="9"/>
      <c r="AH821" s="9"/>
      <c r="AI821" s="9"/>
      <c r="AJ821" s="9"/>
      <c r="AK821" s="9"/>
      <c r="AL821" s="9"/>
      <c r="AM821" s="9"/>
      <c r="AN821" s="9"/>
      <c r="AO821" s="9"/>
      <c r="AP821" s="9"/>
      <c r="AQ821" s="9"/>
      <c r="AR821" s="9" t="s">
        <v>5645</v>
      </c>
      <c r="AS821" s="9"/>
      <c r="AT821" s="9"/>
      <c r="AU821" s="9"/>
    </row>
    <row r="822" spans="1:47" hidden="1" x14ac:dyDescent="0.25">
      <c r="A822" s="9" t="s">
        <v>5378</v>
      </c>
      <c r="B822" s="9" t="s">
        <v>5379</v>
      </c>
      <c r="C822" s="9" t="s">
        <v>5380</v>
      </c>
      <c r="D822" s="9" t="s">
        <v>59</v>
      </c>
      <c r="E822" s="9" t="s">
        <v>60</v>
      </c>
      <c r="F822" s="9"/>
      <c r="G822" s="9" t="s">
        <v>72</v>
      </c>
      <c r="H822">
        <f t="shared" si="96"/>
        <v>1</v>
      </c>
      <c r="I822" s="9"/>
      <c r="J822" s="9" t="s">
        <v>63</v>
      </c>
      <c r="K822" t="str">
        <f t="shared" si="97"/>
        <v>0</v>
      </c>
      <c r="L822" s="9" t="s">
        <v>64</v>
      </c>
      <c r="M822" t="str">
        <f t="shared" si="98"/>
        <v>0</v>
      </c>
      <c r="N822">
        <f t="shared" si="99"/>
        <v>1</v>
      </c>
      <c r="O822" s="9"/>
      <c r="P822" s="9" t="s">
        <v>65</v>
      </c>
      <c r="Q822" s="9"/>
      <c r="R822" s="7" t="str">
        <f t="shared" si="100"/>
        <v>0</v>
      </c>
      <c r="S822" s="9"/>
      <c r="T822" t="str">
        <f t="shared" si="101"/>
        <v>0</v>
      </c>
      <c r="U822" s="9"/>
      <c r="V822" t="str">
        <f t="shared" si="102"/>
        <v>0</v>
      </c>
      <c r="W822" s="19">
        <f t="shared" si="103"/>
        <v>0</v>
      </c>
      <c r="X822" s="9"/>
      <c r="Y822" s="9"/>
      <c r="Z822" s="9"/>
      <c r="AA822" s="9"/>
      <c r="AB822" s="9"/>
      <c r="AC822" s="9"/>
      <c r="AD822" s="9"/>
      <c r="AE822" s="9"/>
      <c r="AF822" s="9"/>
      <c r="AG822" s="9"/>
      <c r="AH822" s="9"/>
      <c r="AI822" s="9"/>
      <c r="AJ822" s="9"/>
      <c r="AK822" s="9"/>
      <c r="AL822" s="9"/>
      <c r="AM822" s="9"/>
      <c r="AN822" s="9"/>
      <c r="AO822" s="9"/>
      <c r="AP822" s="9"/>
      <c r="AQ822" s="9"/>
      <c r="AR822" s="9" t="s">
        <v>5645</v>
      </c>
      <c r="AS822" s="9"/>
      <c r="AT822" s="9"/>
      <c r="AU822" s="9"/>
    </row>
    <row r="823" spans="1:47" hidden="1" x14ac:dyDescent="0.25">
      <c r="A823" s="9" t="s">
        <v>5381</v>
      </c>
      <c r="B823" s="9" t="s">
        <v>5382</v>
      </c>
      <c r="C823" s="9" t="s">
        <v>5383</v>
      </c>
      <c r="D823" s="9" t="s">
        <v>59</v>
      </c>
      <c r="E823" s="9" t="s">
        <v>60</v>
      </c>
      <c r="F823" s="9"/>
      <c r="G823" s="9" t="s">
        <v>78</v>
      </c>
      <c r="H823">
        <f t="shared" si="96"/>
        <v>0</v>
      </c>
      <c r="I823" s="9"/>
      <c r="J823" s="9" t="s">
        <v>63</v>
      </c>
      <c r="K823" t="str">
        <f t="shared" si="97"/>
        <v>0</v>
      </c>
      <c r="L823" s="9" t="s">
        <v>64</v>
      </c>
      <c r="M823" t="str">
        <f t="shared" si="98"/>
        <v>0</v>
      </c>
      <c r="N823">
        <f t="shared" si="99"/>
        <v>0</v>
      </c>
      <c r="O823" s="9"/>
      <c r="P823" s="9" t="s">
        <v>65</v>
      </c>
      <c r="Q823" s="9" t="s">
        <v>63</v>
      </c>
      <c r="R823" s="7" t="str">
        <f t="shared" si="100"/>
        <v>0</v>
      </c>
      <c r="S823" s="9" t="s">
        <v>66</v>
      </c>
      <c r="T823" t="str">
        <f t="shared" si="101"/>
        <v>1</v>
      </c>
      <c r="U823" s="9" t="s">
        <v>80</v>
      </c>
      <c r="V823" t="str">
        <f t="shared" si="102"/>
        <v>0</v>
      </c>
      <c r="W823" s="19">
        <f t="shared" si="103"/>
        <v>1</v>
      </c>
      <c r="X823" s="9" t="s">
        <v>15</v>
      </c>
      <c r="Y823" s="9" t="s">
        <v>2489</v>
      </c>
      <c r="Z823" s="9"/>
      <c r="AA823" s="9"/>
      <c r="AB823" s="9"/>
      <c r="AC823" s="9"/>
      <c r="AD823" s="9"/>
      <c r="AE823" s="9"/>
      <c r="AF823" s="9"/>
      <c r="AG823" s="9"/>
      <c r="AH823" s="9"/>
      <c r="AI823" s="9"/>
      <c r="AJ823" s="9"/>
      <c r="AK823" s="9"/>
      <c r="AL823" s="9"/>
      <c r="AM823" s="9"/>
      <c r="AN823" s="9"/>
      <c r="AO823" s="9"/>
      <c r="AP823" s="9"/>
      <c r="AQ823" s="9"/>
      <c r="AR823" s="9" t="s">
        <v>5645</v>
      </c>
      <c r="AS823" s="9"/>
      <c r="AT823" s="9"/>
      <c r="AU823" s="9"/>
    </row>
    <row r="824" spans="1:47" hidden="1" x14ac:dyDescent="0.25">
      <c r="A824" s="9" t="s">
        <v>5384</v>
      </c>
      <c r="B824" s="9" t="s">
        <v>5385</v>
      </c>
      <c r="C824" s="9" t="s">
        <v>5386</v>
      </c>
      <c r="D824" s="9" t="s">
        <v>59</v>
      </c>
      <c r="E824" s="9" t="s">
        <v>60</v>
      </c>
      <c r="F824" s="9"/>
      <c r="G824" s="9" t="s">
        <v>78</v>
      </c>
      <c r="H824">
        <f t="shared" si="96"/>
        <v>0</v>
      </c>
      <c r="I824" s="9"/>
      <c r="J824" s="9" t="s">
        <v>63</v>
      </c>
      <c r="K824" t="str">
        <f t="shared" si="97"/>
        <v>0</v>
      </c>
      <c r="L824" s="9" t="s">
        <v>64</v>
      </c>
      <c r="M824" t="str">
        <f t="shared" si="98"/>
        <v>0</v>
      </c>
      <c r="N824">
        <f t="shared" si="99"/>
        <v>0</v>
      </c>
      <c r="O824" s="9"/>
      <c r="P824" s="9" t="s">
        <v>65</v>
      </c>
      <c r="Q824" s="9" t="s">
        <v>63</v>
      </c>
      <c r="R824" s="7" t="str">
        <f t="shared" si="100"/>
        <v>0</v>
      </c>
      <c r="S824" s="9" t="s">
        <v>79</v>
      </c>
      <c r="T824" t="str">
        <f t="shared" si="101"/>
        <v>0</v>
      </c>
      <c r="U824" s="9" t="s">
        <v>80</v>
      </c>
      <c r="V824" t="str">
        <f t="shared" si="102"/>
        <v>0</v>
      </c>
      <c r="W824" s="19">
        <f t="shared" si="103"/>
        <v>0</v>
      </c>
      <c r="X824" s="9"/>
      <c r="Y824" s="9"/>
      <c r="Z824" s="9" t="s">
        <v>83</v>
      </c>
      <c r="AA824" s="9" t="s">
        <v>63</v>
      </c>
      <c r="AB824" s="9" t="s">
        <v>63</v>
      </c>
      <c r="AC824" s="9" t="s">
        <v>110</v>
      </c>
      <c r="AD824" s="9" t="s">
        <v>80</v>
      </c>
      <c r="AE824" s="9" t="s">
        <v>63</v>
      </c>
      <c r="AF824" s="9" t="s">
        <v>85</v>
      </c>
      <c r="AG824" s="9" t="s">
        <v>5387</v>
      </c>
      <c r="AH824" s="9" t="s">
        <v>66</v>
      </c>
      <c r="AI824" s="9" t="s">
        <v>63</v>
      </c>
      <c r="AJ824" s="9" t="s">
        <v>66</v>
      </c>
      <c r="AK824" s="9" t="s">
        <v>66</v>
      </c>
      <c r="AL824" s="9" t="s">
        <v>110</v>
      </c>
      <c r="AM824" s="9" t="s">
        <v>66</v>
      </c>
      <c r="AN824" s="9" t="s">
        <v>63</v>
      </c>
      <c r="AO824" s="9" t="s">
        <v>81</v>
      </c>
      <c r="AP824" s="9" t="s">
        <v>78</v>
      </c>
      <c r="AQ824" s="9"/>
      <c r="AR824" s="9" t="s">
        <v>137</v>
      </c>
      <c r="AS824" s="9" t="s">
        <v>63</v>
      </c>
      <c r="AT824" s="9"/>
      <c r="AU824" s="9" t="s">
        <v>5388</v>
      </c>
    </row>
    <row r="825" spans="1:47" x14ac:dyDescent="0.25">
      <c r="A825" s="9" t="s">
        <v>5390</v>
      </c>
      <c r="B825" s="9" t="s">
        <v>5391</v>
      </c>
      <c r="C825" s="9" t="s">
        <v>5392</v>
      </c>
      <c r="D825" s="9" t="s">
        <v>82</v>
      </c>
      <c r="E825" s="9" t="s">
        <v>60</v>
      </c>
      <c r="F825" s="9"/>
      <c r="G825" s="9" t="s">
        <v>133</v>
      </c>
      <c r="H825">
        <f t="shared" si="96"/>
        <v>0</v>
      </c>
      <c r="I825" s="9"/>
      <c r="J825" s="9" t="s">
        <v>63</v>
      </c>
      <c r="K825" t="str">
        <f t="shared" si="97"/>
        <v>0</v>
      </c>
      <c r="L825" s="9" t="s">
        <v>64</v>
      </c>
      <c r="M825" t="str">
        <f t="shared" si="98"/>
        <v>0</v>
      </c>
      <c r="N825">
        <f t="shared" si="99"/>
        <v>0</v>
      </c>
      <c r="O825" s="9"/>
      <c r="P825" s="9" t="s">
        <v>65</v>
      </c>
      <c r="Q825" s="9" t="s">
        <v>63</v>
      </c>
      <c r="R825" s="7" t="str">
        <f t="shared" si="100"/>
        <v>0</v>
      </c>
      <c r="S825" s="9" t="s">
        <v>79</v>
      </c>
      <c r="T825" t="str">
        <f t="shared" si="101"/>
        <v>0</v>
      </c>
      <c r="U825" s="9" t="s">
        <v>63</v>
      </c>
      <c r="V825" t="str">
        <f t="shared" si="102"/>
        <v>0</v>
      </c>
      <c r="W825" s="19">
        <f t="shared" si="103"/>
        <v>0</v>
      </c>
      <c r="X825" s="9"/>
      <c r="Y825" s="9"/>
      <c r="Z825" s="9" t="s">
        <v>83</v>
      </c>
      <c r="AA825" s="9" t="s">
        <v>63</v>
      </c>
      <c r="AB825" s="9" t="s">
        <v>63</v>
      </c>
      <c r="AC825" s="9" t="s">
        <v>63</v>
      </c>
      <c r="AD825" s="9" t="s">
        <v>80</v>
      </c>
      <c r="AE825" s="9" t="s">
        <v>63</v>
      </c>
      <c r="AF825" s="9" t="s">
        <v>85</v>
      </c>
      <c r="AG825" s="9" t="s">
        <v>3718</v>
      </c>
      <c r="AH825" s="9" t="s">
        <v>66</v>
      </c>
      <c r="AI825" s="9" t="s">
        <v>134</v>
      </c>
      <c r="AJ825" s="9" t="s">
        <v>135</v>
      </c>
      <c r="AK825" s="9" t="s">
        <v>63</v>
      </c>
      <c r="AL825" s="9" t="s">
        <v>110</v>
      </c>
      <c r="AM825" s="9" t="s">
        <v>134</v>
      </c>
      <c r="AN825" s="9" t="s">
        <v>63</v>
      </c>
      <c r="AO825" s="9" t="s">
        <v>81</v>
      </c>
      <c r="AP825" s="9" t="s">
        <v>133</v>
      </c>
      <c r="AQ825" s="9"/>
      <c r="AR825" s="9" t="s">
        <v>63</v>
      </c>
      <c r="AS825" s="9" t="s">
        <v>63</v>
      </c>
      <c r="AT825" s="9"/>
      <c r="AU825" s="9" t="s">
        <v>1592</v>
      </c>
    </row>
    <row r="826" spans="1:47" hidden="1" x14ac:dyDescent="0.25">
      <c r="A826" s="13">
        <v>45165</v>
      </c>
      <c r="B826" s="9" t="s">
        <v>5395</v>
      </c>
      <c r="C826" s="9" t="s">
        <v>5396</v>
      </c>
      <c r="D826" s="9" t="s">
        <v>82</v>
      </c>
      <c r="E826" s="9" t="s">
        <v>60</v>
      </c>
      <c r="F826" s="9"/>
      <c r="G826" s="9" t="s">
        <v>1188</v>
      </c>
      <c r="H826">
        <f t="shared" si="96"/>
        <v>0</v>
      </c>
      <c r="I826" s="9"/>
      <c r="J826" s="9" t="s">
        <v>63</v>
      </c>
      <c r="K826" t="str">
        <f t="shared" si="97"/>
        <v>0</v>
      </c>
      <c r="L826" s="9" t="s">
        <v>64</v>
      </c>
      <c r="M826" t="str">
        <f t="shared" si="98"/>
        <v>0</v>
      </c>
      <c r="N826">
        <f t="shared" si="99"/>
        <v>0</v>
      </c>
      <c r="O826" s="9"/>
      <c r="P826" s="9" t="s">
        <v>65</v>
      </c>
      <c r="Q826" s="9" t="s">
        <v>63</v>
      </c>
      <c r="R826" s="7" t="str">
        <f t="shared" si="100"/>
        <v>0</v>
      </c>
      <c r="S826" s="9" t="s">
        <v>80</v>
      </c>
      <c r="T826" t="str">
        <f t="shared" si="101"/>
        <v>0</v>
      </c>
      <c r="U826" s="9" t="s">
        <v>80</v>
      </c>
      <c r="V826" t="str">
        <f t="shared" si="102"/>
        <v>0</v>
      </c>
      <c r="W826" s="19">
        <f t="shared" si="103"/>
        <v>0</v>
      </c>
      <c r="X826" s="9"/>
      <c r="Y826" s="9"/>
      <c r="Z826" s="9" t="s">
        <v>83</v>
      </c>
      <c r="AA826" s="9" t="s">
        <v>63</v>
      </c>
      <c r="AB826" s="9" t="s">
        <v>84</v>
      </c>
      <c r="AC826" s="9" t="s">
        <v>110</v>
      </c>
      <c r="AD826" s="9" t="s">
        <v>80</v>
      </c>
      <c r="AE826" s="9" t="s">
        <v>110</v>
      </c>
      <c r="AF826" s="9" t="s">
        <v>228</v>
      </c>
      <c r="AG826" s="9"/>
      <c r="AH826" s="9" t="s">
        <v>66</v>
      </c>
      <c r="AI826" s="9" t="s">
        <v>134</v>
      </c>
      <c r="AJ826" s="9" t="s">
        <v>135</v>
      </c>
      <c r="AK826" s="9" t="s">
        <v>66</v>
      </c>
      <c r="AL826" s="9" t="s">
        <v>63</v>
      </c>
      <c r="AM826" s="9" t="s">
        <v>63</v>
      </c>
      <c r="AN826" s="9" t="s">
        <v>63</v>
      </c>
      <c r="AO826" s="9" t="s">
        <v>122</v>
      </c>
      <c r="AP826" s="9" t="s">
        <v>1350</v>
      </c>
      <c r="AQ826" s="9"/>
      <c r="AR826" s="9" t="s">
        <v>5645</v>
      </c>
      <c r="AS826" s="9" t="s">
        <v>66</v>
      </c>
      <c r="AT826" s="9"/>
      <c r="AU826" s="9"/>
    </row>
    <row r="827" spans="1:47" hidden="1" x14ac:dyDescent="0.25">
      <c r="A827" s="9" t="s">
        <v>5398</v>
      </c>
      <c r="B827" s="9" t="s">
        <v>5399</v>
      </c>
      <c r="C827" s="9" t="s">
        <v>5400</v>
      </c>
      <c r="D827" s="9" t="s">
        <v>59</v>
      </c>
      <c r="E827" s="9" t="s">
        <v>60</v>
      </c>
      <c r="F827" s="9"/>
      <c r="G827" s="9" t="s">
        <v>118</v>
      </c>
      <c r="H827">
        <f t="shared" si="96"/>
        <v>0</v>
      </c>
      <c r="I827" s="9"/>
      <c r="J827" s="9" t="s">
        <v>63</v>
      </c>
      <c r="K827" t="str">
        <f t="shared" si="97"/>
        <v>0</v>
      </c>
      <c r="L827" s="9" t="s">
        <v>64</v>
      </c>
      <c r="M827" t="str">
        <f t="shared" si="98"/>
        <v>0</v>
      </c>
      <c r="N827">
        <f t="shared" si="99"/>
        <v>0</v>
      </c>
      <c r="O827" s="9"/>
      <c r="P827" s="9" t="s">
        <v>65</v>
      </c>
      <c r="Q827" s="9" t="s">
        <v>63</v>
      </c>
      <c r="R827" s="7" t="str">
        <f t="shared" si="100"/>
        <v>0</v>
      </c>
      <c r="S827" s="9" t="s">
        <v>80</v>
      </c>
      <c r="T827" t="str">
        <f t="shared" si="101"/>
        <v>0</v>
      </c>
      <c r="U827" s="9" t="s">
        <v>80</v>
      </c>
      <c r="V827" t="str">
        <f t="shared" si="102"/>
        <v>0</v>
      </c>
      <c r="W827" s="19">
        <f t="shared" si="103"/>
        <v>0</v>
      </c>
      <c r="X827" s="9"/>
      <c r="Y827" s="9"/>
      <c r="Z827" s="9" t="s">
        <v>83</v>
      </c>
      <c r="AA827" s="9" t="s">
        <v>66</v>
      </c>
      <c r="AB827" s="9" t="s">
        <v>63</v>
      </c>
      <c r="AC827" s="9" t="s">
        <v>63</v>
      </c>
      <c r="AD827" s="9" t="s">
        <v>80</v>
      </c>
      <c r="AE827" s="9" t="s">
        <v>80</v>
      </c>
      <c r="AF827" s="9" t="s">
        <v>85</v>
      </c>
      <c r="AG827" s="9" t="s">
        <v>785</v>
      </c>
      <c r="AH827" s="9" t="s">
        <v>66</v>
      </c>
      <c r="AI827" s="9" t="s">
        <v>63</v>
      </c>
      <c r="AJ827" s="9" t="s">
        <v>66</v>
      </c>
      <c r="AK827" s="9" t="s">
        <v>66</v>
      </c>
      <c r="AL827" s="9" t="s">
        <v>63</v>
      </c>
      <c r="AM827" s="9" t="s">
        <v>63</v>
      </c>
      <c r="AN827" s="9" t="s">
        <v>63</v>
      </c>
      <c r="AO827" s="9" t="s">
        <v>288</v>
      </c>
      <c r="AP827" s="9" t="s">
        <v>118</v>
      </c>
      <c r="AQ827" s="9"/>
      <c r="AR827" s="9" t="s">
        <v>63</v>
      </c>
      <c r="AS827" s="9" t="s">
        <v>63</v>
      </c>
      <c r="AT827" s="9"/>
      <c r="AU827" s="9" t="s">
        <v>2709</v>
      </c>
    </row>
    <row r="828" spans="1:47" hidden="1" x14ac:dyDescent="0.25">
      <c r="A828" s="9" t="s">
        <v>5402</v>
      </c>
      <c r="B828" s="9" t="s">
        <v>5403</v>
      </c>
      <c r="C828" s="9" t="s">
        <v>5404</v>
      </c>
      <c r="D828" s="9" t="s">
        <v>82</v>
      </c>
      <c r="E828" s="9" t="s">
        <v>60</v>
      </c>
      <c r="F828" s="9"/>
      <c r="G828" s="9" t="s">
        <v>72</v>
      </c>
      <c r="H828">
        <f t="shared" si="96"/>
        <v>1</v>
      </c>
      <c r="I828" s="9"/>
      <c r="J828" s="9" t="s">
        <v>63</v>
      </c>
      <c r="K828" t="str">
        <f t="shared" si="97"/>
        <v>0</v>
      </c>
      <c r="L828" s="9" t="s">
        <v>64</v>
      </c>
      <c r="M828" t="str">
        <f t="shared" si="98"/>
        <v>0</v>
      </c>
      <c r="N828">
        <f t="shared" si="99"/>
        <v>1</v>
      </c>
      <c r="O828" s="9"/>
      <c r="P828" s="9" t="s">
        <v>65</v>
      </c>
      <c r="Q828" s="9"/>
      <c r="R828" s="7" t="str">
        <f t="shared" si="100"/>
        <v>0</v>
      </c>
      <c r="S828" s="9"/>
      <c r="T828" t="str">
        <f t="shared" si="101"/>
        <v>0</v>
      </c>
      <c r="U828" s="9"/>
      <c r="V828" t="str">
        <f t="shared" si="102"/>
        <v>0</v>
      </c>
      <c r="W828" s="19">
        <f t="shared" si="103"/>
        <v>0</v>
      </c>
      <c r="X828" s="9"/>
      <c r="Y828" s="9"/>
      <c r="Z828" s="9"/>
      <c r="AA828" s="9"/>
      <c r="AB828" s="9"/>
      <c r="AC828" s="9"/>
      <c r="AD828" s="9"/>
      <c r="AE828" s="9"/>
      <c r="AF828" s="9"/>
      <c r="AG828" s="9"/>
      <c r="AH828" s="9"/>
      <c r="AI828" s="9"/>
      <c r="AJ828" s="9"/>
      <c r="AK828" s="9"/>
      <c r="AL828" s="9"/>
      <c r="AM828" s="9"/>
      <c r="AN828" s="9"/>
      <c r="AO828" s="9"/>
      <c r="AP828" s="9"/>
      <c r="AQ828" s="9"/>
      <c r="AR828" s="9" t="s">
        <v>5645</v>
      </c>
      <c r="AS828" s="9"/>
      <c r="AT828" s="9"/>
      <c r="AU828" s="9"/>
    </row>
    <row r="829" spans="1:47" x14ac:dyDescent="0.25">
      <c r="A829" s="9" t="s">
        <v>5405</v>
      </c>
      <c r="B829" s="9" t="s">
        <v>5406</v>
      </c>
      <c r="C829" s="9" t="s">
        <v>5407</v>
      </c>
      <c r="D829" s="9" t="s">
        <v>82</v>
      </c>
      <c r="E829" s="9" t="s">
        <v>60</v>
      </c>
      <c r="F829" s="9"/>
      <c r="G829" s="9" t="s">
        <v>78</v>
      </c>
      <c r="H829">
        <f t="shared" si="96"/>
        <v>0</v>
      </c>
      <c r="I829" s="9"/>
      <c r="J829" s="9" t="s">
        <v>63</v>
      </c>
      <c r="K829" t="str">
        <f t="shared" si="97"/>
        <v>0</v>
      </c>
      <c r="L829" s="9" t="s">
        <v>64</v>
      </c>
      <c r="M829" t="str">
        <f t="shared" si="98"/>
        <v>0</v>
      </c>
      <c r="N829">
        <f t="shared" si="99"/>
        <v>0</v>
      </c>
      <c r="O829" s="9"/>
      <c r="P829" s="9" t="s">
        <v>65</v>
      </c>
      <c r="Q829" s="9" t="s">
        <v>63</v>
      </c>
      <c r="R829" s="7" t="str">
        <f t="shared" si="100"/>
        <v>0</v>
      </c>
      <c r="S829" s="9" t="s">
        <v>80</v>
      </c>
      <c r="T829" t="str">
        <f t="shared" si="101"/>
        <v>0</v>
      </c>
      <c r="U829" s="9" t="s">
        <v>63</v>
      </c>
      <c r="V829" t="str">
        <f t="shared" si="102"/>
        <v>0</v>
      </c>
      <c r="W829" s="19">
        <f t="shared" si="103"/>
        <v>0</v>
      </c>
      <c r="X829" s="9"/>
      <c r="Y829" s="9"/>
      <c r="Z829" s="9" t="s">
        <v>83</v>
      </c>
      <c r="AA829" s="9" t="s">
        <v>63</v>
      </c>
      <c r="AB829" s="9" t="s">
        <v>63</v>
      </c>
      <c r="AC829" s="9" t="s">
        <v>63</v>
      </c>
      <c r="AD829" s="9" t="s">
        <v>80</v>
      </c>
      <c r="AE829" s="9" t="s">
        <v>63</v>
      </c>
      <c r="AF829" s="9" t="s">
        <v>85</v>
      </c>
      <c r="AG829" s="9" t="s">
        <v>86</v>
      </c>
      <c r="AH829" s="9" t="s">
        <v>66</v>
      </c>
      <c r="AI829" s="9" t="s">
        <v>63</v>
      </c>
      <c r="AJ829" s="9" t="s">
        <v>63</v>
      </c>
      <c r="AK829" s="9" t="s">
        <v>63</v>
      </c>
      <c r="AL829" s="9" t="s">
        <v>63</v>
      </c>
      <c r="AM829" s="9" t="s">
        <v>63</v>
      </c>
      <c r="AN829" s="9" t="s">
        <v>63</v>
      </c>
      <c r="AO829" s="9" t="s">
        <v>288</v>
      </c>
      <c r="AP829" s="9" t="s">
        <v>78</v>
      </c>
      <c r="AQ829" s="9"/>
      <c r="AR829" s="9" t="s">
        <v>137</v>
      </c>
      <c r="AS829" s="9" t="s">
        <v>63</v>
      </c>
      <c r="AT829" s="9"/>
      <c r="AU829" s="9" t="s">
        <v>5408</v>
      </c>
    </row>
    <row r="830" spans="1:47" hidden="1" x14ac:dyDescent="0.25">
      <c r="A830" s="9" t="s">
        <v>5411</v>
      </c>
      <c r="B830" s="9" t="s">
        <v>5412</v>
      </c>
      <c r="C830" s="9" t="s">
        <v>5413</v>
      </c>
      <c r="D830" s="9" t="s">
        <v>82</v>
      </c>
      <c r="E830" s="9" t="s">
        <v>60</v>
      </c>
      <c r="F830" s="9"/>
      <c r="G830" s="9" t="s">
        <v>72</v>
      </c>
      <c r="H830">
        <f t="shared" si="96"/>
        <v>1</v>
      </c>
      <c r="I830" s="9"/>
      <c r="J830" s="9" t="s">
        <v>63</v>
      </c>
      <c r="K830" t="str">
        <f t="shared" si="97"/>
        <v>0</v>
      </c>
      <c r="L830" s="9" t="s">
        <v>64</v>
      </c>
      <c r="M830" t="str">
        <f t="shared" si="98"/>
        <v>0</v>
      </c>
      <c r="N830">
        <f t="shared" si="99"/>
        <v>1</v>
      </c>
      <c r="O830" s="9"/>
      <c r="P830" s="9" t="s">
        <v>65</v>
      </c>
      <c r="Q830" s="9"/>
      <c r="R830" s="7" t="str">
        <f t="shared" si="100"/>
        <v>0</v>
      </c>
      <c r="S830" s="9"/>
      <c r="T830" t="str">
        <f t="shared" si="101"/>
        <v>0</v>
      </c>
      <c r="U830" s="9"/>
      <c r="V830" t="str">
        <f t="shared" si="102"/>
        <v>0</v>
      </c>
      <c r="W830" s="19">
        <f t="shared" si="103"/>
        <v>0</v>
      </c>
      <c r="X830" s="9"/>
      <c r="Y830" s="9"/>
      <c r="Z830" s="9"/>
      <c r="AA830" s="9"/>
      <c r="AB830" s="9"/>
      <c r="AC830" s="9"/>
      <c r="AD830" s="9"/>
      <c r="AE830" s="9"/>
      <c r="AF830" s="9"/>
      <c r="AG830" s="9"/>
      <c r="AH830" s="9"/>
      <c r="AI830" s="9"/>
      <c r="AJ830" s="9"/>
      <c r="AK830" s="9"/>
      <c r="AL830" s="9"/>
      <c r="AM830" s="9"/>
      <c r="AN830" s="9"/>
      <c r="AO830" s="9"/>
      <c r="AP830" s="9"/>
      <c r="AQ830" s="9"/>
      <c r="AR830" s="9" t="s">
        <v>5645</v>
      </c>
      <c r="AS830" s="9"/>
      <c r="AT830" s="9"/>
      <c r="AU830" s="9"/>
    </row>
    <row r="831" spans="1:47" hidden="1" x14ac:dyDescent="0.25">
      <c r="A831" s="9" t="s">
        <v>5414</v>
      </c>
      <c r="B831" s="9" t="s">
        <v>5415</v>
      </c>
      <c r="C831" s="9" t="s">
        <v>5416</v>
      </c>
      <c r="D831" s="9" t="s">
        <v>82</v>
      </c>
      <c r="E831" s="9" t="s">
        <v>60</v>
      </c>
      <c r="F831" s="9"/>
      <c r="G831" s="9" t="s">
        <v>133</v>
      </c>
      <c r="H831">
        <f t="shared" si="96"/>
        <v>0</v>
      </c>
      <c r="I831" s="9"/>
      <c r="J831" s="9" t="s">
        <v>63</v>
      </c>
      <c r="K831" t="str">
        <f t="shared" si="97"/>
        <v>0</v>
      </c>
      <c r="L831" s="9" t="s">
        <v>64</v>
      </c>
      <c r="M831" t="str">
        <f t="shared" si="98"/>
        <v>0</v>
      </c>
      <c r="N831">
        <f t="shared" si="99"/>
        <v>0</v>
      </c>
      <c r="O831" s="9"/>
      <c r="P831" s="9" t="s">
        <v>65</v>
      </c>
      <c r="Q831" s="9" t="s">
        <v>63</v>
      </c>
      <c r="R831" s="7" t="str">
        <f t="shared" si="100"/>
        <v>0</v>
      </c>
      <c r="S831" s="9" t="s">
        <v>66</v>
      </c>
      <c r="T831" t="str">
        <f t="shared" si="101"/>
        <v>1</v>
      </c>
      <c r="U831" s="9" t="s">
        <v>80</v>
      </c>
      <c r="V831" t="str">
        <f t="shared" si="102"/>
        <v>0</v>
      </c>
      <c r="W831" s="19">
        <f t="shared" si="103"/>
        <v>1</v>
      </c>
      <c r="X831" s="9" t="s">
        <v>15</v>
      </c>
      <c r="Y831" s="9" t="s">
        <v>5417</v>
      </c>
      <c r="Z831" s="9"/>
      <c r="AA831" s="9"/>
      <c r="AB831" s="9"/>
      <c r="AC831" s="9"/>
      <c r="AD831" s="9"/>
      <c r="AE831" s="9"/>
      <c r="AF831" s="9"/>
      <c r="AG831" s="9"/>
      <c r="AH831" s="9"/>
      <c r="AI831" s="9"/>
      <c r="AJ831" s="9"/>
      <c r="AK831" s="9"/>
      <c r="AL831" s="9"/>
      <c r="AM831" s="9"/>
      <c r="AN831" s="9"/>
      <c r="AO831" s="9"/>
      <c r="AP831" s="9"/>
      <c r="AQ831" s="9"/>
      <c r="AR831" s="9" t="s">
        <v>5645</v>
      </c>
      <c r="AS831" s="9"/>
      <c r="AT831" s="9"/>
      <c r="AU831" s="9"/>
    </row>
    <row r="832" spans="1:47" hidden="1" x14ac:dyDescent="0.25">
      <c r="A832" s="9" t="s">
        <v>5418</v>
      </c>
      <c r="B832" s="9" t="s">
        <v>5419</v>
      </c>
      <c r="C832" s="9" t="s">
        <v>5420</v>
      </c>
      <c r="D832" s="9" t="s">
        <v>82</v>
      </c>
      <c r="E832" s="9" t="s">
        <v>60</v>
      </c>
      <c r="F832" s="9"/>
      <c r="G832" s="9" t="s">
        <v>1188</v>
      </c>
      <c r="H832">
        <f t="shared" si="96"/>
        <v>0</v>
      </c>
      <c r="I832" s="9"/>
      <c r="J832" s="9" t="s">
        <v>128</v>
      </c>
      <c r="K832" t="str">
        <f t="shared" si="97"/>
        <v>1</v>
      </c>
      <c r="L832" s="9" t="s">
        <v>64</v>
      </c>
      <c r="M832" t="str">
        <f t="shared" si="98"/>
        <v>0</v>
      </c>
      <c r="N832">
        <f t="shared" si="99"/>
        <v>1</v>
      </c>
      <c r="O832" s="9"/>
      <c r="P832" s="9" t="s">
        <v>65</v>
      </c>
      <c r="Q832" s="9"/>
      <c r="R832" s="7" t="str">
        <f t="shared" si="100"/>
        <v>0</v>
      </c>
      <c r="S832" s="9"/>
      <c r="T832" t="str">
        <f t="shared" si="101"/>
        <v>0</v>
      </c>
      <c r="U832" s="9"/>
      <c r="V832" t="str">
        <f t="shared" si="102"/>
        <v>0</v>
      </c>
      <c r="W832" s="19">
        <f t="shared" si="103"/>
        <v>0</v>
      </c>
      <c r="X832" s="9"/>
      <c r="Y832" s="9"/>
      <c r="Z832" s="9"/>
      <c r="AA832" s="9"/>
      <c r="AB832" s="9"/>
      <c r="AC832" s="9"/>
      <c r="AD832" s="9"/>
      <c r="AE832" s="9"/>
      <c r="AF832" s="9"/>
      <c r="AG832" s="9"/>
      <c r="AH832" s="9"/>
      <c r="AI832" s="9"/>
      <c r="AJ832" s="9"/>
      <c r="AK832" s="9"/>
      <c r="AL832" s="9"/>
      <c r="AM832" s="9"/>
      <c r="AN832" s="9"/>
      <c r="AO832" s="9"/>
      <c r="AP832" s="9"/>
      <c r="AQ832" s="9"/>
      <c r="AR832" s="9" t="s">
        <v>5645</v>
      </c>
      <c r="AS832" s="9"/>
      <c r="AT832" s="9"/>
      <c r="AU832" s="9"/>
    </row>
    <row r="833" spans="1:47" x14ac:dyDescent="0.25">
      <c r="A833" s="9" t="s">
        <v>5421</v>
      </c>
      <c r="B833" s="9" t="s">
        <v>5422</v>
      </c>
      <c r="C833" s="9" t="s">
        <v>5423</v>
      </c>
      <c r="D833" s="9" t="s">
        <v>59</v>
      </c>
      <c r="E833" s="9" t="s">
        <v>60</v>
      </c>
      <c r="F833" s="9" t="s">
        <v>5424</v>
      </c>
      <c r="G833" s="9" t="s">
        <v>133</v>
      </c>
      <c r="H833">
        <f t="shared" si="96"/>
        <v>0</v>
      </c>
      <c r="I833" s="9"/>
      <c r="J833" s="9" t="s">
        <v>63</v>
      </c>
      <c r="K833" t="str">
        <f t="shared" si="97"/>
        <v>0</v>
      </c>
      <c r="L833" s="9" t="s">
        <v>64</v>
      </c>
      <c r="M833" t="str">
        <f t="shared" si="98"/>
        <v>0</v>
      </c>
      <c r="N833">
        <f t="shared" si="99"/>
        <v>0</v>
      </c>
      <c r="O833" s="9"/>
      <c r="P833" s="9" t="s">
        <v>73</v>
      </c>
      <c r="Q833" s="9" t="s">
        <v>63</v>
      </c>
      <c r="R833" s="7" t="str">
        <f t="shared" si="100"/>
        <v>0</v>
      </c>
      <c r="S833" s="9" t="s">
        <v>79</v>
      </c>
      <c r="T833" t="str">
        <f t="shared" si="101"/>
        <v>0</v>
      </c>
      <c r="U833" s="9" t="s">
        <v>63</v>
      </c>
      <c r="V833" t="str">
        <f t="shared" si="102"/>
        <v>0</v>
      </c>
      <c r="W833" s="19">
        <f t="shared" si="103"/>
        <v>0</v>
      </c>
      <c r="X833" s="9"/>
      <c r="Y833" s="9"/>
      <c r="Z833" s="9" t="s">
        <v>83</v>
      </c>
      <c r="AA833" s="9" t="s">
        <v>63</v>
      </c>
      <c r="AB833" s="9" t="s">
        <v>84</v>
      </c>
      <c r="AC833" s="9" t="s">
        <v>110</v>
      </c>
      <c r="AD833" s="9" t="s">
        <v>110</v>
      </c>
      <c r="AE833" s="9" t="s">
        <v>80</v>
      </c>
      <c r="AF833" s="9" t="s">
        <v>85</v>
      </c>
      <c r="AG833" s="9" t="s">
        <v>5425</v>
      </c>
      <c r="AH833" s="9" t="s">
        <v>66</v>
      </c>
      <c r="AI833" s="9" t="s">
        <v>134</v>
      </c>
      <c r="AJ833" s="9" t="s">
        <v>135</v>
      </c>
      <c r="AK833" s="9" t="s">
        <v>66</v>
      </c>
      <c r="AL833" s="9" t="s">
        <v>110</v>
      </c>
      <c r="AM833" s="9" t="s">
        <v>134</v>
      </c>
      <c r="AN833" s="9" t="s">
        <v>63</v>
      </c>
      <c r="AO833" s="9" t="s">
        <v>122</v>
      </c>
      <c r="AP833" s="9" t="s">
        <v>133</v>
      </c>
      <c r="AQ833" s="9"/>
      <c r="AR833" s="9" t="s">
        <v>137</v>
      </c>
      <c r="AS833" s="9" t="s">
        <v>63</v>
      </c>
      <c r="AT833" s="9" t="s">
        <v>1403</v>
      </c>
      <c r="AU833" s="9" t="s">
        <v>2409</v>
      </c>
    </row>
    <row r="834" spans="1:47" x14ac:dyDescent="0.25">
      <c r="A834" s="9" t="s">
        <v>5426</v>
      </c>
      <c r="B834" s="9" t="s">
        <v>5427</v>
      </c>
      <c r="C834" s="9" t="s">
        <v>5428</v>
      </c>
      <c r="D834" s="9" t="s">
        <v>82</v>
      </c>
      <c r="E834" s="9" t="s">
        <v>60</v>
      </c>
      <c r="F834" s="9" t="s">
        <v>5429</v>
      </c>
      <c r="G834" s="9" t="s">
        <v>78</v>
      </c>
      <c r="H834">
        <f t="shared" si="96"/>
        <v>0</v>
      </c>
      <c r="I834" s="9"/>
      <c r="J834" s="9" t="s">
        <v>63</v>
      </c>
      <c r="K834" t="str">
        <f t="shared" si="97"/>
        <v>0</v>
      </c>
      <c r="L834" s="9" t="s">
        <v>64</v>
      </c>
      <c r="M834" t="str">
        <f t="shared" si="98"/>
        <v>0</v>
      </c>
      <c r="N834">
        <f t="shared" si="99"/>
        <v>0</v>
      </c>
      <c r="O834" s="9"/>
      <c r="P834" s="9" t="s">
        <v>73</v>
      </c>
      <c r="Q834" s="9" t="s">
        <v>63</v>
      </c>
      <c r="R834" s="7" t="str">
        <f t="shared" si="100"/>
        <v>0</v>
      </c>
      <c r="S834" s="9" t="s">
        <v>79</v>
      </c>
      <c r="T834" t="str">
        <f t="shared" si="101"/>
        <v>0</v>
      </c>
      <c r="U834" s="9" t="s">
        <v>63</v>
      </c>
      <c r="V834" t="str">
        <f t="shared" si="102"/>
        <v>0</v>
      </c>
      <c r="W834" s="19">
        <f t="shared" si="103"/>
        <v>0</v>
      </c>
      <c r="X834" s="9"/>
      <c r="Y834" s="9"/>
      <c r="Z834" s="9" t="s">
        <v>83</v>
      </c>
      <c r="AA834" s="9" t="s">
        <v>63</v>
      </c>
      <c r="AB834" s="9" t="s">
        <v>63</v>
      </c>
      <c r="AC834" s="9" t="s">
        <v>63</v>
      </c>
      <c r="AD834" s="9" t="s">
        <v>80</v>
      </c>
      <c r="AE834" s="9" t="s">
        <v>63</v>
      </c>
      <c r="AF834" s="9" t="s">
        <v>85</v>
      </c>
      <c r="AG834" s="9" t="s">
        <v>5430</v>
      </c>
      <c r="AH834" s="9" t="s">
        <v>66</v>
      </c>
      <c r="AI834" s="9" t="s">
        <v>63</v>
      </c>
      <c r="AJ834" s="9" t="s">
        <v>63</v>
      </c>
      <c r="AK834" s="9" t="s">
        <v>63</v>
      </c>
      <c r="AL834" s="9" t="s">
        <v>63</v>
      </c>
      <c r="AM834" s="9" t="s">
        <v>63</v>
      </c>
      <c r="AN834" s="9" t="s">
        <v>63</v>
      </c>
      <c r="AO834" s="9" t="s">
        <v>288</v>
      </c>
      <c r="AP834" s="9" t="s">
        <v>78</v>
      </c>
      <c r="AQ834" s="9"/>
      <c r="AR834" s="9" t="s">
        <v>5645</v>
      </c>
      <c r="AS834" s="9" t="s">
        <v>63</v>
      </c>
      <c r="AT834" s="9" t="s">
        <v>255</v>
      </c>
      <c r="AU834" s="9" t="s">
        <v>1813</v>
      </c>
    </row>
    <row r="835" spans="1:47" hidden="1" x14ac:dyDescent="0.25">
      <c r="A835" s="9" t="s">
        <v>5435</v>
      </c>
      <c r="B835" s="9" t="s">
        <v>5436</v>
      </c>
      <c r="C835" s="9" t="s">
        <v>5437</v>
      </c>
      <c r="D835" s="9" t="s">
        <v>82</v>
      </c>
      <c r="E835" s="9" t="s">
        <v>60</v>
      </c>
      <c r="F835" s="9" t="s">
        <v>5438</v>
      </c>
      <c r="G835" s="9" t="s">
        <v>78</v>
      </c>
      <c r="H835">
        <f t="shared" ref="H835:H865" si="104">COUNTIF(G835,"*(EXCLUDE)*")</f>
        <v>0</v>
      </c>
      <c r="I835" s="9"/>
      <c r="J835" s="9" t="s">
        <v>63</v>
      </c>
      <c r="K835" t="str">
        <f t="shared" ref="K835:K865" si="105">IF(J835="No (EXCLUDE)","1","0")</f>
        <v>0</v>
      </c>
      <c r="L835" s="9" t="s">
        <v>64</v>
      </c>
      <c r="M835" t="str">
        <f t="shared" ref="M835:M865" si="106">IF(L835="Other (EXCLUDE)","1","0")</f>
        <v>0</v>
      </c>
      <c r="N835">
        <f t="shared" ref="N835:N865" si="107">H835+K835+M835</f>
        <v>0</v>
      </c>
      <c r="O835" s="9"/>
      <c r="P835" s="9" t="s">
        <v>73</v>
      </c>
      <c r="Q835" s="9" t="s">
        <v>63</v>
      </c>
      <c r="R835" s="7" t="str">
        <f t="shared" ref="R835:R865" si="108">IF(Q835="No","1","0")</f>
        <v>0</v>
      </c>
      <c r="S835" s="9" t="s">
        <v>80</v>
      </c>
      <c r="T835" t="str">
        <f t="shared" ref="T835:T865" si="109">IF(S835="No","1","0")</f>
        <v>0</v>
      </c>
      <c r="U835" s="9" t="s">
        <v>80</v>
      </c>
      <c r="V835" t="str">
        <f t="shared" ref="V835:V865" si="110">IF(U835="No","1","0")</f>
        <v>0</v>
      </c>
      <c r="W835" s="19">
        <f t="shared" ref="W835:W865" si="111">R835+T835+V835</f>
        <v>0</v>
      </c>
      <c r="X835" s="9"/>
      <c r="Y835" s="9"/>
      <c r="Z835" s="9" t="s">
        <v>83</v>
      </c>
      <c r="AA835" s="9" t="s">
        <v>63</v>
      </c>
      <c r="AB835" s="9" t="s">
        <v>63</v>
      </c>
      <c r="AC835" s="9" t="s">
        <v>63</v>
      </c>
      <c r="AD835" s="9" t="s">
        <v>80</v>
      </c>
      <c r="AE835" s="9" t="s">
        <v>63</v>
      </c>
      <c r="AF835" s="9" t="s">
        <v>85</v>
      </c>
      <c r="AG835" s="9" t="s">
        <v>5439</v>
      </c>
      <c r="AH835" s="9" t="s">
        <v>66</v>
      </c>
      <c r="AI835" s="9" t="s">
        <v>63</v>
      </c>
      <c r="AJ835" s="9" t="s">
        <v>63</v>
      </c>
      <c r="AK835" s="9" t="s">
        <v>63</v>
      </c>
      <c r="AL835" s="9" t="s">
        <v>110</v>
      </c>
      <c r="AM835" s="9" t="s">
        <v>66</v>
      </c>
      <c r="AN835" s="9" t="s">
        <v>63</v>
      </c>
      <c r="AO835" s="9" t="s">
        <v>81</v>
      </c>
      <c r="AP835" s="9" t="s">
        <v>78</v>
      </c>
      <c r="AQ835" s="9"/>
      <c r="AR835" s="9" t="s">
        <v>137</v>
      </c>
      <c r="AS835" s="9" t="s">
        <v>66</v>
      </c>
      <c r="AT835" s="9"/>
      <c r="AU835" s="9"/>
    </row>
    <row r="836" spans="1:47" hidden="1" x14ac:dyDescent="0.25">
      <c r="A836" s="9" t="s">
        <v>5445</v>
      </c>
      <c r="B836" s="9" t="s">
        <v>5446</v>
      </c>
      <c r="C836" s="9" t="s">
        <v>5447</v>
      </c>
      <c r="D836" s="9" t="s">
        <v>82</v>
      </c>
      <c r="E836" s="9" t="s">
        <v>60</v>
      </c>
      <c r="F836" s="9" t="s">
        <v>5448</v>
      </c>
      <c r="G836" s="9" t="s">
        <v>133</v>
      </c>
      <c r="H836">
        <f t="shared" si="104"/>
        <v>0</v>
      </c>
      <c r="I836" s="9"/>
      <c r="J836" s="9" t="s">
        <v>63</v>
      </c>
      <c r="K836" t="str">
        <f t="shared" si="105"/>
        <v>0</v>
      </c>
      <c r="L836" s="9" t="s">
        <v>64</v>
      </c>
      <c r="M836" t="str">
        <f t="shared" si="106"/>
        <v>0</v>
      </c>
      <c r="N836">
        <f t="shared" si="107"/>
        <v>0</v>
      </c>
      <c r="O836" s="9"/>
      <c r="P836" s="9" t="s">
        <v>73</v>
      </c>
      <c r="Q836" s="9" t="s">
        <v>63</v>
      </c>
      <c r="R836" s="7" t="str">
        <f t="shared" si="108"/>
        <v>0</v>
      </c>
      <c r="S836" s="9" t="s">
        <v>66</v>
      </c>
      <c r="T836" t="str">
        <f t="shared" si="109"/>
        <v>1</v>
      </c>
      <c r="U836" s="9" t="s">
        <v>66</v>
      </c>
      <c r="V836" t="str">
        <f t="shared" si="110"/>
        <v>1</v>
      </c>
      <c r="W836" s="19">
        <f t="shared" si="111"/>
        <v>2</v>
      </c>
      <c r="X836" s="9" t="s">
        <v>15</v>
      </c>
      <c r="Y836" s="9" t="s">
        <v>5449</v>
      </c>
      <c r="Z836" s="9"/>
      <c r="AA836" s="9"/>
      <c r="AB836" s="9"/>
      <c r="AC836" s="9"/>
      <c r="AD836" s="9"/>
      <c r="AE836" s="9"/>
      <c r="AF836" s="9"/>
      <c r="AG836" s="9"/>
      <c r="AH836" s="9"/>
      <c r="AI836" s="9"/>
      <c r="AJ836" s="9"/>
      <c r="AK836" s="9"/>
      <c r="AL836" s="9"/>
      <c r="AM836" s="9"/>
      <c r="AN836" s="9"/>
      <c r="AO836" s="9"/>
      <c r="AP836" s="9"/>
      <c r="AQ836" s="9"/>
      <c r="AR836" s="9" t="s">
        <v>5645</v>
      </c>
      <c r="AS836" s="9"/>
      <c r="AT836" s="9"/>
      <c r="AU836" s="9"/>
    </row>
    <row r="837" spans="1:47" hidden="1" x14ac:dyDescent="0.25">
      <c r="A837" s="9" t="s">
        <v>5450</v>
      </c>
      <c r="B837" s="9" t="s">
        <v>5451</v>
      </c>
      <c r="C837" s="9" t="s">
        <v>5452</v>
      </c>
      <c r="D837" s="9" t="s">
        <v>59</v>
      </c>
      <c r="E837" s="9" t="s">
        <v>60</v>
      </c>
      <c r="F837" s="9"/>
      <c r="G837" s="28" t="s">
        <v>62</v>
      </c>
      <c r="H837">
        <f t="shared" si="104"/>
        <v>0</v>
      </c>
      <c r="I837" s="9"/>
      <c r="J837" s="9" t="s">
        <v>128</v>
      </c>
      <c r="K837" t="str">
        <f t="shared" si="105"/>
        <v>1</v>
      </c>
      <c r="L837" s="9" t="s">
        <v>64</v>
      </c>
      <c r="M837" t="str">
        <f t="shared" si="106"/>
        <v>0</v>
      </c>
      <c r="N837">
        <f t="shared" si="107"/>
        <v>1</v>
      </c>
      <c r="O837" s="9"/>
      <c r="P837" s="9" t="s">
        <v>73</v>
      </c>
      <c r="Q837" s="9"/>
      <c r="R837" s="7" t="str">
        <f t="shared" si="108"/>
        <v>0</v>
      </c>
      <c r="S837" s="9"/>
      <c r="T837" t="str">
        <f t="shared" si="109"/>
        <v>0</v>
      </c>
      <c r="U837" s="9"/>
      <c r="V837" t="str">
        <f t="shared" si="110"/>
        <v>0</v>
      </c>
      <c r="W837" s="19">
        <f t="shared" si="111"/>
        <v>0</v>
      </c>
      <c r="X837" s="9"/>
      <c r="Y837" s="9"/>
      <c r="Z837" s="9"/>
      <c r="AA837" s="9"/>
      <c r="AB837" s="9"/>
      <c r="AC837" s="9"/>
      <c r="AD837" s="9"/>
      <c r="AE837" s="9"/>
      <c r="AF837" s="9"/>
      <c r="AG837" s="9"/>
      <c r="AH837" s="9"/>
      <c r="AI837" s="9"/>
      <c r="AJ837" s="9"/>
      <c r="AK837" s="9"/>
      <c r="AL837" s="9"/>
      <c r="AM837" s="9"/>
      <c r="AN837" s="9"/>
      <c r="AO837" s="9"/>
      <c r="AP837" s="9" t="s">
        <v>320</v>
      </c>
      <c r="AQ837" s="9"/>
      <c r="AR837" s="9" t="s">
        <v>5645</v>
      </c>
      <c r="AS837" s="9"/>
      <c r="AT837" s="9"/>
      <c r="AU837" s="9"/>
    </row>
    <row r="838" spans="1:47" hidden="1" x14ac:dyDescent="0.25">
      <c r="A838" s="9" t="s">
        <v>5453</v>
      </c>
      <c r="B838" s="9" t="s">
        <v>5454</v>
      </c>
      <c r="C838" s="9" t="s">
        <v>5455</v>
      </c>
      <c r="D838" s="9" t="s">
        <v>59</v>
      </c>
      <c r="E838" s="9" t="s">
        <v>60</v>
      </c>
      <c r="F838" s="9"/>
      <c r="G838" s="9" t="s">
        <v>78</v>
      </c>
      <c r="H838">
        <f t="shared" si="104"/>
        <v>0</v>
      </c>
      <c r="I838" s="9"/>
      <c r="J838" s="9" t="s">
        <v>63</v>
      </c>
      <c r="K838" t="str">
        <f t="shared" si="105"/>
        <v>0</v>
      </c>
      <c r="L838" s="9" t="s">
        <v>64</v>
      </c>
      <c r="M838" t="str">
        <f t="shared" si="106"/>
        <v>0</v>
      </c>
      <c r="N838">
        <f t="shared" si="107"/>
        <v>0</v>
      </c>
      <c r="O838" s="9"/>
      <c r="P838" s="9" t="s">
        <v>73</v>
      </c>
      <c r="Q838" s="9" t="s">
        <v>63</v>
      </c>
      <c r="R838" s="7" t="str">
        <f t="shared" si="108"/>
        <v>0</v>
      </c>
      <c r="S838" s="9" t="s">
        <v>66</v>
      </c>
      <c r="T838" t="str">
        <f t="shared" si="109"/>
        <v>1</v>
      </c>
      <c r="U838" s="9" t="s">
        <v>80</v>
      </c>
      <c r="V838" t="str">
        <f t="shared" si="110"/>
        <v>0</v>
      </c>
      <c r="W838" s="19">
        <f t="shared" si="111"/>
        <v>1</v>
      </c>
      <c r="X838" s="9" t="s">
        <v>15</v>
      </c>
      <c r="Y838" s="9" t="s">
        <v>372</v>
      </c>
      <c r="Z838" s="9"/>
      <c r="AA838" s="9"/>
      <c r="AB838" s="9"/>
      <c r="AC838" s="9"/>
      <c r="AD838" s="9"/>
      <c r="AE838" s="9"/>
      <c r="AF838" s="9"/>
      <c r="AG838" s="9"/>
      <c r="AH838" s="9"/>
      <c r="AI838" s="9"/>
      <c r="AJ838" s="9"/>
      <c r="AK838" s="9"/>
      <c r="AL838" s="9"/>
      <c r="AM838" s="9"/>
      <c r="AN838" s="9"/>
      <c r="AO838" s="9"/>
      <c r="AP838" s="9"/>
      <c r="AQ838" s="9"/>
      <c r="AR838" s="9" t="s">
        <v>5645</v>
      </c>
      <c r="AS838" s="9"/>
      <c r="AT838" s="9"/>
      <c r="AU838" s="9"/>
    </row>
    <row r="839" spans="1:47" hidden="1" x14ac:dyDescent="0.25">
      <c r="A839" s="9" t="s">
        <v>5456</v>
      </c>
      <c r="B839" s="9" t="s">
        <v>5457</v>
      </c>
      <c r="C839" s="9" t="s">
        <v>5458</v>
      </c>
      <c r="D839" s="9" t="s">
        <v>59</v>
      </c>
      <c r="E839" s="9" t="s">
        <v>60</v>
      </c>
      <c r="F839" s="9"/>
      <c r="G839" s="9" t="s">
        <v>72</v>
      </c>
      <c r="H839">
        <f t="shared" si="104"/>
        <v>1</v>
      </c>
      <c r="I839" s="9"/>
      <c r="J839" s="9" t="s">
        <v>63</v>
      </c>
      <c r="K839" t="str">
        <f t="shared" si="105"/>
        <v>0</v>
      </c>
      <c r="L839" s="9" t="s">
        <v>64</v>
      </c>
      <c r="M839" t="str">
        <f t="shared" si="106"/>
        <v>0</v>
      </c>
      <c r="N839">
        <f t="shared" si="107"/>
        <v>1</v>
      </c>
      <c r="O839" s="9"/>
      <c r="P839" s="9" t="s">
        <v>65</v>
      </c>
      <c r="Q839" s="9"/>
      <c r="R839" s="7" t="str">
        <f t="shared" si="108"/>
        <v>0</v>
      </c>
      <c r="S839" s="9"/>
      <c r="T839" t="str">
        <f t="shared" si="109"/>
        <v>0</v>
      </c>
      <c r="U839" s="9"/>
      <c r="V839" t="str">
        <f t="shared" si="110"/>
        <v>0</v>
      </c>
      <c r="W839" s="19">
        <f t="shared" si="111"/>
        <v>0</v>
      </c>
      <c r="X839" s="9"/>
      <c r="Y839" s="9"/>
      <c r="Z839" s="9"/>
      <c r="AA839" s="9"/>
      <c r="AB839" s="9"/>
      <c r="AC839" s="9"/>
      <c r="AD839" s="9"/>
      <c r="AE839" s="9"/>
      <c r="AF839" s="9"/>
      <c r="AG839" s="9"/>
      <c r="AH839" s="9"/>
      <c r="AI839" s="9"/>
      <c r="AJ839" s="9"/>
      <c r="AK839" s="9"/>
      <c r="AL839" s="9"/>
      <c r="AM839" s="9"/>
      <c r="AN839" s="9"/>
      <c r="AO839" s="9"/>
      <c r="AP839" s="9"/>
      <c r="AQ839" s="9"/>
      <c r="AR839" s="9" t="s">
        <v>5645</v>
      </c>
      <c r="AS839" s="9"/>
      <c r="AT839" s="9"/>
      <c r="AU839" s="9"/>
    </row>
    <row r="840" spans="1:47" hidden="1" x14ac:dyDescent="0.25">
      <c r="A840" s="9" t="s">
        <v>5459</v>
      </c>
      <c r="B840" s="9" t="s">
        <v>5460</v>
      </c>
      <c r="C840" s="9" t="s">
        <v>5461</v>
      </c>
      <c r="D840" s="9" t="s">
        <v>82</v>
      </c>
      <c r="E840" s="9" t="s">
        <v>60</v>
      </c>
      <c r="F840" s="9"/>
      <c r="G840" s="9" t="s">
        <v>78</v>
      </c>
      <c r="H840">
        <f t="shared" si="104"/>
        <v>0</v>
      </c>
      <c r="I840" s="9"/>
      <c r="J840" s="9" t="s">
        <v>63</v>
      </c>
      <c r="K840" t="str">
        <f t="shared" si="105"/>
        <v>0</v>
      </c>
      <c r="L840" s="9" t="s">
        <v>64</v>
      </c>
      <c r="M840" t="str">
        <f t="shared" si="106"/>
        <v>0</v>
      </c>
      <c r="N840">
        <f t="shared" si="107"/>
        <v>0</v>
      </c>
      <c r="O840" s="9"/>
      <c r="P840" s="9" t="s">
        <v>65</v>
      </c>
      <c r="Q840" s="9" t="s">
        <v>63</v>
      </c>
      <c r="R840" s="7" t="str">
        <f t="shared" si="108"/>
        <v>0</v>
      </c>
      <c r="S840" s="9" t="s">
        <v>80</v>
      </c>
      <c r="T840" t="str">
        <f t="shared" si="109"/>
        <v>0</v>
      </c>
      <c r="U840" s="9" t="s">
        <v>80</v>
      </c>
      <c r="V840" t="str">
        <f t="shared" si="110"/>
        <v>0</v>
      </c>
      <c r="W840" s="19">
        <f t="shared" si="111"/>
        <v>0</v>
      </c>
      <c r="X840" s="9"/>
      <c r="Y840" s="9"/>
      <c r="Z840" s="9" t="s">
        <v>83</v>
      </c>
      <c r="AA840" s="9" t="s">
        <v>63</v>
      </c>
      <c r="AB840" s="9" t="s">
        <v>63</v>
      </c>
      <c r="AC840" s="9" t="s">
        <v>110</v>
      </c>
      <c r="AD840" s="9" t="s">
        <v>80</v>
      </c>
      <c r="AE840" s="9" t="s">
        <v>80</v>
      </c>
      <c r="AF840" s="9" t="s">
        <v>85</v>
      </c>
      <c r="AG840" s="9" t="s">
        <v>5462</v>
      </c>
      <c r="AH840" s="9" t="s">
        <v>66</v>
      </c>
      <c r="AI840" s="9" t="s">
        <v>63</v>
      </c>
      <c r="AJ840" s="9" t="s">
        <v>66</v>
      </c>
      <c r="AK840" s="9" t="s">
        <v>66</v>
      </c>
      <c r="AL840" s="9" t="s">
        <v>63</v>
      </c>
      <c r="AM840" s="9" t="s">
        <v>66</v>
      </c>
      <c r="AN840" s="9" t="s">
        <v>63</v>
      </c>
      <c r="AO840" s="9" t="s">
        <v>81</v>
      </c>
      <c r="AP840" s="9" t="s">
        <v>78</v>
      </c>
      <c r="AQ840" s="9"/>
      <c r="AR840" s="9" t="s">
        <v>137</v>
      </c>
      <c r="AS840" s="9" t="s">
        <v>63</v>
      </c>
      <c r="AT840" s="9"/>
      <c r="AU840" s="9" t="s">
        <v>5463</v>
      </c>
    </row>
    <row r="841" spans="1:47" x14ac:dyDescent="0.25">
      <c r="A841" s="9" t="s">
        <v>5470</v>
      </c>
      <c r="B841" s="9" t="s">
        <v>5471</v>
      </c>
      <c r="C841" s="9" t="s">
        <v>5472</v>
      </c>
      <c r="D841" s="9" t="s">
        <v>59</v>
      </c>
      <c r="E841" s="9" t="s">
        <v>60</v>
      </c>
      <c r="F841" s="9"/>
      <c r="G841" s="28" t="s">
        <v>133</v>
      </c>
      <c r="H841">
        <f t="shared" si="104"/>
        <v>0</v>
      </c>
      <c r="I841" s="9"/>
      <c r="J841" s="9" t="s">
        <v>63</v>
      </c>
      <c r="K841" t="str">
        <f t="shared" si="105"/>
        <v>0</v>
      </c>
      <c r="L841" s="9" t="s">
        <v>64</v>
      </c>
      <c r="M841" t="str">
        <f t="shared" si="106"/>
        <v>0</v>
      </c>
      <c r="N841">
        <f t="shared" si="107"/>
        <v>0</v>
      </c>
      <c r="O841" s="9"/>
      <c r="P841" s="9" t="s">
        <v>65</v>
      </c>
      <c r="Q841" s="9" t="s">
        <v>63</v>
      </c>
      <c r="R841" s="7" t="str">
        <f t="shared" si="108"/>
        <v>0</v>
      </c>
      <c r="S841" s="9" t="s">
        <v>80</v>
      </c>
      <c r="T841" t="str">
        <f t="shared" si="109"/>
        <v>0</v>
      </c>
      <c r="U841" s="9" t="s">
        <v>63</v>
      </c>
      <c r="V841" t="str">
        <f t="shared" si="110"/>
        <v>0</v>
      </c>
      <c r="W841" s="19">
        <f t="shared" si="111"/>
        <v>0</v>
      </c>
      <c r="X841" s="9"/>
      <c r="Y841" s="9"/>
      <c r="Z841" s="9" t="s">
        <v>83</v>
      </c>
      <c r="AA841" s="9" t="s">
        <v>63</v>
      </c>
      <c r="AB841" s="9" t="s">
        <v>63</v>
      </c>
      <c r="AC841" s="9" t="s">
        <v>63</v>
      </c>
      <c r="AD841" s="9" t="s">
        <v>80</v>
      </c>
      <c r="AE841" s="9" t="s">
        <v>63</v>
      </c>
      <c r="AF841" s="9" t="s">
        <v>85</v>
      </c>
      <c r="AG841" s="9" t="s">
        <v>5473</v>
      </c>
      <c r="AH841" s="9" t="s">
        <v>66</v>
      </c>
      <c r="AI841" s="9" t="s">
        <v>134</v>
      </c>
      <c r="AJ841" s="9" t="s">
        <v>135</v>
      </c>
      <c r="AK841" s="9" t="s">
        <v>63</v>
      </c>
      <c r="AL841" s="9" t="s">
        <v>63</v>
      </c>
      <c r="AM841" s="9" t="s">
        <v>134</v>
      </c>
      <c r="AN841" s="9" t="s">
        <v>63</v>
      </c>
      <c r="AO841" s="9" t="s">
        <v>288</v>
      </c>
      <c r="AP841" s="9" t="s">
        <v>226</v>
      </c>
      <c r="AQ841" s="9" t="s">
        <v>808</v>
      </c>
      <c r="AR841" s="9" t="s">
        <v>137</v>
      </c>
      <c r="AS841" s="9" t="s">
        <v>63</v>
      </c>
      <c r="AT841" s="9"/>
      <c r="AU841" s="9" t="s">
        <v>2148</v>
      </c>
    </row>
    <row r="842" spans="1:47" x14ac:dyDescent="0.25">
      <c r="A842" s="9" t="s">
        <v>5476</v>
      </c>
      <c r="B842" s="9" t="s">
        <v>5477</v>
      </c>
      <c r="C842" s="9" t="s">
        <v>5478</v>
      </c>
      <c r="D842" s="9" t="s">
        <v>59</v>
      </c>
      <c r="E842" s="9" t="s">
        <v>60</v>
      </c>
      <c r="F842" s="9"/>
      <c r="G842" s="9" t="s">
        <v>78</v>
      </c>
      <c r="H842">
        <f t="shared" si="104"/>
        <v>0</v>
      </c>
      <c r="I842" s="9"/>
      <c r="J842" s="9" t="s">
        <v>63</v>
      </c>
      <c r="K842" t="str">
        <f t="shared" si="105"/>
        <v>0</v>
      </c>
      <c r="L842" s="9" t="s">
        <v>64</v>
      </c>
      <c r="M842" t="str">
        <f t="shared" si="106"/>
        <v>0</v>
      </c>
      <c r="N842">
        <f t="shared" si="107"/>
        <v>0</v>
      </c>
      <c r="O842" s="9"/>
      <c r="P842" s="9" t="s">
        <v>65</v>
      </c>
      <c r="Q842" s="9" t="s">
        <v>63</v>
      </c>
      <c r="R842" s="7" t="str">
        <f t="shared" si="108"/>
        <v>0</v>
      </c>
      <c r="S842" s="9" t="s">
        <v>80</v>
      </c>
      <c r="T842" t="str">
        <f t="shared" si="109"/>
        <v>0</v>
      </c>
      <c r="U842" s="9" t="s">
        <v>63</v>
      </c>
      <c r="V842" t="str">
        <f t="shared" si="110"/>
        <v>0</v>
      </c>
      <c r="W842" s="19">
        <f t="shared" si="111"/>
        <v>0</v>
      </c>
      <c r="X842" s="9"/>
      <c r="Y842" s="9"/>
      <c r="Z842" s="9" t="s">
        <v>83</v>
      </c>
      <c r="AA842" s="9" t="s">
        <v>66</v>
      </c>
      <c r="AB842" s="9" t="s">
        <v>63</v>
      </c>
      <c r="AC842" s="9" t="s">
        <v>63</v>
      </c>
      <c r="AD842" s="9" t="s">
        <v>80</v>
      </c>
      <c r="AE842" s="9" t="s">
        <v>63</v>
      </c>
      <c r="AF842" s="9" t="s">
        <v>85</v>
      </c>
      <c r="AG842" s="9" t="s">
        <v>2342</v>
      </c>
      <c r="AH842" s="9" t="s">
        <v>66</v>
      </c>
      <c r="AI842" s="9" t="s">
        <v>63</v>
      </c>
      <c r="AJ842" s="9" t="s">
        <v>66</v>
      </c>
      <c r="AK842" s="9" t="s">
        <v>66</v>
      </c>
      <c r="AL842" s="9" t="s">
        <v>63</v>
      </c>
      <c r="AM842" s="9" t="s">
        <v>63</v>
      </c>
      <c r="AN842" s="9" t="s">
        <v>63</v>
      </c>
      <c r="AO842" s="9" t="s">
        <v>288</v>
      </c>
      <c r="AP842" s="9" t="s">
        <v>78</v>
      </c>
      <c r="AQ842" s="9"/>
      <c r="AR842" s="9" t="s">
        <v>137</v>
      </c>
      <c r="AS842" s="9" t="s">
        <v>66</v>
      </c>
      <c r="AT842" s="9"/>
      <c r="AU842" s="9"/>
    </row>
    <row r="843" spans="1:47" x14ac:dyDescent="0.25">
      <c r="A843" s="9" t="s">
        <v>5481</v>
      </c>
      <c r="B843" s="9" t="s">
        <v>5482</v>
      </c>
      <c r="C843" s="9" t="s">
        <v>5483</v>
      </c>
      <c r="D843" s="9" t="s">
        <v>82</v>
      </c>
      <c r="E843" s="9" t="s">
        <v>60</v>
      </c>
      <c r="F843" s="9"/>
      <c r="G843" s="9" t="s">
        <v>78</v>
      </c>
      <c r="H843">
        <f t="shared" si="104"/>
        <v>0</v>
      </c>
      <c r="I843" s="9"/>
      <c r="J843" s="9" t="s">
        <v>63</v>
      </c>
      <c r="K843" t="str">
        <f t="shared" si="105"/>
        <v>0</v>
      </c>
      <c r="L843" s="9" t="s">
        <v>64</v>
      </c>
      <c r="M843" t="str">
        <f t="shared" si="106"/>
        <v>0</v>
      </c>
      <c r="N843">
        <f t="shared" si="107"/>
        <v>0</v>
      </c>
      <c r="O843" s="9"/>
      <c r="P843" s="9" t="s">
        <v>65</v>
      </c>
      <c r="Q843" s="9" t="s">
        <v>63</v>
      </c>
      <c r="R843" s="7" t="str">
        <f t="shared" si="108"/>
        <v>0</v>
      </c>
      <c r="S843" s="9" t="s">
        <v>79</v>
      </c>
      <c r="T843" t="str">
        <f t="shared" si="109"/>
        <v>0</v>
      </c>
      <c r="U843" s="9" t="s">
        <v>63</v>
      </c>
      <c r="V843" t="str">
        <f t="shared" si="110"/>
        <v>0</v>
      </c>
      <c r="W843" s="19">
        <f t="shared" si="111"/>
        <v>0</v>
      </c>
      <c r="X843" s="9"/>
      <c r="Y843" s="9"/>
      <c r="Z843" s="9" t="s">
        <v>83</v>
      </c>
      <c r="AA843" s="9" t="s">
        <v>63</v>
      </c>
      <c r="AB843" s="9" t="s">
        <v>63</v>
      </c>
      <c r="AC843" s="9" t="s">
        <v>63</v>
      </c>
      <c r="AD843" s="9" t="s">
        <v>80</v>
      </c>
      <c r="AE843" s="9" t="s">
        <v>63</v>
      </c>
      <c r="AF843" s="9" t="s">
        <v>85</v>
      </c>
      <c r="AG843" s="9" t="s">
        <v>3332</v>
      </c>
      <c r="AH843" s="9" t="s">
        <v>66</v>
      </c>
      <c r="AI843" s="9" t="s">
        <v>63</v>
      </c>
      <c r="AJ843" s="9" t="s">
        <v>63</v>
      </c>
      <c r="AK843" s="9" t="s">
        <v>63</v>
      </c>
      <c r="AL843" s="9" t="s">
        <v>63</v>
      </c>
      <c r="AM843" s="9" t="s">
        <v>63</v>
      </c>
      <c r="AN843" s="9" t="s">
        <v>63</v>
      </c>
      <c r="AO843" s="9" t="s">
        <v>288</v>
      </c>
      <c r="AP843" s="9" t="s">
        <v>78</v>
      </c>
      <c r="AQ843" s="9"/>
      <c r="AR843" s="9" t="s">
        <v>63</v>
      </c>
      <c r="AS843" s="9" t="s">
        <v>63</v>
      </c>
      <c r="AT843" s="9"/>
      <c r="AU843" s="9" t="s">
        <v>2527</v>
      </c>
    </row>
    <row r="844" spans="1:47" hidden="1" x14ac:dyDescent="0.25">
      <c r="A844" s="9" t="s">
        <v>5486</v>
      </c>
      <c r="B844" s="9" t="s">
        <v>5487</v>
      </c>
      <c r="C844" s="9" t="s">
        <v>5488</v>
      </c>
      <c r="D844" s="9" t="s">
        <v>59</v>
      </c>
      <c r="E844" s="9" t="s">
        <v>60</v>
      </c>
      <c r="F844" s="9"/>
      <c r="G844" s="9" t="s">
        <v>133</v>
      </c>
      <c r="H844">
        <f t="shared" si="104"/>
        <v>0</v>
      </c>
      <c r="I844" s="9"/>
      <c r="J844" s="9" t="s">
        <v>63</v>
      </c>
      <c r="K844" t="str">
        <f t="shared" si="105"/>
        <v>0</v>
      </c>
      <c r="L844" s="9" t="s">
        <v>64</v>
      </c>
      <c r="M844" t="str">
        <f t="shared" si="106"/>
        <v>0</v>
      </c>
      <c r="N844">
        <f t="shared" si="107"/>
        <v>0</v>
      </c>
      <c r="O844" s="9"/>
      <c r="P844" s="9" t="s">
        <v>65</v>
      </c>
      <c r="Q844" s="9" t="s">
        <v>63</v>
      </c>
      <c r="R844" s="7" t="str">
        <f t="shared" si="108"/>
        <v>0</v>
      </c>
      <c r="S844" s="9" t="s">
        <v>80</v>
      </c>
      <c r="T844" t="str">
        <f t="shared" si="109"/>
        <v>0</v>
      </c>
      <c r="U844" s="9" t="s">
        <v>80</v>
      </c>
      <c r="V844" t="str">
        <f t="shared" si="110"/>
        <v>0</v>
      </c>
      <c r="W844" s="19">
        <f t="shared" si="111"/>
        <v>0</v>
      </c>
      <c r="X844" s="9"/>
      <c r="Y844" s="9"/>
      <c r="Z844" s="9" t="s">
        <v>83</v>
      </c>
      <c r="AA844" s="9" t="s">
        <v>63</v>
      </c>
      <c r="AB844" s="9" t="s">
        <v>63</v>
      </c>
      <c r="AC844" s="9" t="s">
        <v>63</v>
      </c>
      <c r="AD844" s="9" t="s">
        <v>80</v>
      </c>
      <c r="AE844" s="9" t="s">
        <v>63</v>
      </c>
      <c r="AF844" s="9" t="s">
        <v>85</v>
      </c>
      <c r="AG844" s="9" t="s">
        <v>5489</v>
      </c>
      <c r="AH844" s="9" t="s">
        <v>63</v>
      </c>
      <c r="AI844" s="9" t="s">
        <v>134</v>
      </c>
      <c r="AJ844" s="9" t="s">
        <v>135</v>
      </c>
      <c r="AK844" s="9" t="s">
        <v>63</v>
      </c>
      <c r="AL844" s="9" t="s">
        <v>63</v>
      </c>
      <c r="AM844" s="9" t="s">
        <v>134</v>
      </c>
      <c r="AN844" s="9" t="s">
        <v>63</v>
      </c>
      <c r="AO844" s="9" t="s">
        <v>288</v>
      </c>
      <c r="AP844" s="9" t="s">
        <v>133</v>
      </c>
      <c r="AQ844" s="9"/>
      <c r="AR844" s="9" t="s">
        <v>137</v>
      </c>
      <c r="AS844" s="9" t="s">
        <v>63</v>
      </c>
      <c r="AT844" s="9"/>
      <c r="AU844" s="9" t="s">
        <v>201</v>
      </c>
    </row>
    <row r="845" spans="1:47" hidden="1" x14ac:dyDescent="0.25">
      <c r="A845" s="9" t="s">
        <v>5490</v>
      </c>
      <c r="B845" s="9" t="s">
        <v>5491</v>
      </c>
      <c r="C845" s="9" t="s">
        <v>5492</v>
      </c>
      <c r="D845" s="9" t="s">
        <v>59</v>
      </c>
      <c r="E845" s="9" t="s">
        <v>60</v>
      </c>
      <c r="F845" s="9"/>
      <c r="G845" s="9" t="s">
        <v>133</v>
      </c>
      <c r="H845">
        <f t="shared" si="104"/>
        <v>0</v>
      </c>
      <c r="I845" s="9"/>
      <c r="J845" s="9" t="s">
        <v>63</v>
      </c>
      <c r="K845" t="str">
        <f t="shared" si="105"/>
        <v>0</v>
      </c>
      <c r="L845" s="9" t="s">
        <v>64</v>
      </c>
      <c r="M845" t="str">
        <f t="shared" si="106"/>
        <v>0</v>
      </c>
      <c r="N845">
        <f t="shared" si="107"/>
        <v>0</v>
      </c>
      <c r="O845" s="9"/>
      <c r="P845" s="9" t="s">
        <v>65</v>
      </c>
      <c r="Q845" s="9" t="s">
        <v>63</v>
      </c>
      <c r="R845" s="7" t="str">
        <f t="shared" si="108"/>
        <v>0</v>
      </c>
      <c r="S845" s="9" t="s">
        <v>66</v>
      </c>
      <c r="T845" t="str">
        <f t="shared" si="109"/>
        <v>1</v>
      </c>
      <c r="U845" s="9" t="s">
        <v>80</v>
      </c>
      <c r="V845" t="str">
        <f t="shared" si="110"/>
        <v>0</v>
      </c>
      <c r="W845" s="19">
        <f t="shared" si="111"/>
        <v>1</v>
      </c>
      <c r="X845" s="9" t="s">
        <v>15</v>
      </c>
      <c r="Y845" s="9" t="s">
        <v>5493</v>
      </c>
      <c r="Z845" s="9"/>
      <c r="AA845" s="9"/>
      <c r="AB845" s="9"/>
      <c r="AC845" s="9"/>
      <c r="AD845" s="9"/>
      <c r="AE845" s="9"/>
      <c r="AF845" s="9"/>
      <c r="AG845" s="9"/>
      <c r="AH845" s="9"/>
      <c r="AI845" s="9"/>
      <c r="AJ845" s="9"/>
      <c r="AK845" s="9"/>
      <c r="AL845" s="9"/>
      <c r="AM845" s="9"/>
      <c r="AN845" s="9"/>
      <c r="AO845" s="9"/>
      <c r="AP845" s="9"/>
      <c r="AQ845" s="9"/>
      <c r="AR845" s="9" t="s">
        <v>5645</v>
      </c>
      <c r="AS845" s="9"/>
      <c r="AT845" s="9"/>
      <c r="AU845" s="9"/>
    </row>
    <row r="846" spans="1:47" hidden="1" x14ac:dyDescent="0.25">
      <c r="A846" s="9" t="s">
        <v>5494</v>
      </c>
      <c r="B846" s="9" t="s">
        <v>5495</v>
      </c>
      <c r="C846" s="9" t="s">
        <v>5496</v>
      </c>
      <c r="D846" s="9" t="s">
        <v>82</v>
      </c>
      <c r="E846" s="9" t="s">
        <v>60</v>
      </c>
      <c r="F846" s="9"/>
      <c r="G846" s="9" t="s">
        <v>133</v>
      </c>
      <c r="H846">
        <f t="shared" si="104"/>
        <v>0</v>
      </c>
      <c r="I846" s="9"/>
      <c r="J846" s="9" t="s">
        <v>63</v>
      </c>
      <c r="K846" t="str">
        <f t="shared" si="105"/>
        <v>0</v>
      </c>
      <c r="L846" s="9" t="s">
        <v>64</v>
      </c>
      <c r="M846" t="str">
        <f t="shared" si="106"/>
        <v>0</v>
      </c>
      <c r="N846">
        <f t="shared" si="107"/>
        <v>0</v>
      </c>
      <c r="O846" s="9"/>
      <c r="P846" s="9" t="s">
        <v>65</v>
      </c>
      <c r="Q846" s="9" t="s">
        <v>63</v>
      </c>
      <c r="R846" s="7" t="str">
        <f t="shared" si="108"/>
        <v>0</v>
      </c>
      <c r="S846" s="9" t="s">
        <v>66</v>
      </c>
      <c r="T846" t="str">
        <f t="shared" si="109"/>
        <v>1</v>
      </c>
      <c r="U846" s="9" t="s">
        <v>80</v>
      </c>
      <c r="V846" t="str">
        <f t="shared" si="110"/>
        <v>0</v>
      </c>
      <c r="W846" s="19">
        <f t="shared" si="111"/>
        <v>1</v>
      </c>
      <c r="X846" s="9" t="s">
        <v>15</v>
      </c>
      <c r="Y846" s="9" t="s">
        <v>5497</v>
      </c>
      <c r="Z846" s="9"/>
      <c r="AA846" s="9"/>
      <c r="AB846" s="9"/>
      <c r="AC846" s="9"/>
      <c r="AD846" s="9"/>
      <c r="AE846" s="9"/>
      <c r="AF846" s="9"/>
      <c r="AG846" s="9"/>
      <c r="AH846" s="9"/>
      <c r="AI846" s="9"/>
      <c r="AJ846" s="9"/>
      <c r="AK846" s="9"/>
      <c r="AL846" s="9"/>
      <c r="AM846" s="9"/>
      <c r="AN846" s="9"/>
      <c r="AO846" s="9"/>
      <c r="AP846" s="9"/>
      <c r="AQ846" s="9"/>
      <c r="AR846" s="9" t="s">
        <v>5645</v>
      </c>
      <c r="AS846" s="9"/>
      <c r="AT846" s="9"/>
      <c r="AU846" s="9"/>
    </row>
    <row r="847" spans="1:47" hidden="1" x14ac:dyDescent="0.25">
      <c r="A847" s="9" t="s">
        <v>5498</v>
      </c>
      <c r="B847" s="9" t="s">
        <v>5499</v>
      </c>
      <c r="C847" s="9" t="s">
        <v>5500</v>
      </c>
      <c r="D847" s="9" t="s">
        <v>59</v>
      </c>
      <c r="E847" s="9" t="s">
        <v>60</v>
      </c>
      <c r="F847" s="9"/>
      <c r="G847" s="9" t="s">
        <v>72</v>
      </c>
      <c r="H847">
        <f t="shared" si="104"/>
        <v>1</v>
      </c>
      <c r="I847" s="9"/>
      <c r="J847" s="9" t="s">
        <v>63</v>
      </c>
      <c r="K847" t="str">
        <f t="shared" si="105"/>
        <v>0</v>
      </c>
      <c r="L847" s="9" t="s">
        <v>64</v>
      </c>
      <c r="M847" t="str">
        <f t="shared" si="106"/>
        <v>0</v>
      </c>
      <c r="N847">
        <f t="shared" si="107"/>
        <v>1</v>
      </c>
      <c r="O847" s="9"/>
      <c r="P847" s="9" t="s">
        <v>73</v>
      </c>
      <c r="Q847" s="9"/>
      <c r="R847" s="7" t="str">
        <f t="shared" si="108"/>
        <v>0</v>
      </c>
      <c r="S847" s="9"/>
      <c r="T847" t="str">
        <f t="shared" si="109"/>
        <v>0</v>
      </c>
      <c r="U847" s="9"/>
      <c r="V847" t="str">
        <f t="shared" si="110"/>
        <v>0</v>
      </c>
      <c r="W847" s="19">
        <f t="shared" si="111"/>
        <v>0</v>
      </c>
      <c r="X847" s="9"/>
      <c r="Y847" s="9"/>
      <c r="Z847" s="9"/>
      <c r="AA847" s="9"/>
      <c r="AB847" s="9"/>
      <c r="AC847" s="9"/>
      <c r="AD847" s="9"/>
      <c r="AE847" s="9"/>
      <c r="AF847" s="9"/>
      <c r="AG847" s="9"/>
      <c r="AH847" s="9"/>
      <c r="AI847" s="9"/>
      <c r="AJ847" s="9"/>
      <c r="AK847" s="9"/>
      <c r="AL847" s="9"/>
      <c r="AM847" s="9"/>
      <c r="AN847" s="9"/>
      <c r="AO847" s="9"/>
      <c r="AP847" s="9"/>
      <c r="AQ847" s="9"/>
      <c r="AR847" s="9" t="s">
        <v>5645</v>
      </c>
      <c r="AS847" s="9"/>
      <c r="AT847" s="9"/>
      <c r="AU847" s="9"/>
    </row>
    <row r="848" spans="1:47" x14ac:dyDescent="0.25">
      <c r="A848" s="9" t="s">
        <v>5502</v>
      </c>
      <c r="B848" s="9" t="s">
        <v>5503</v>
      </c>
      <c r="C848" s="9" t="s">
        <v>5504</v>
      </c>
      <c r="D848" s="9" t="s">
        <v>82</v>
      </c>
      <c r="E848" s="9" t="s">
        <v>60</v>
      </c>
      <c r="F848" s="9"/>
      <c r="G848" s="9" t="s">
        <v>133</v>
      </c>
      <c r="H848">
        <f t="shared" si="104"/>
        <v>0</v>
      </c>
      <c r="I848" s="9"/>
      <c r="J848" s="9" t="s">
        <v>63</v>
      </c>
      <c r="K848" t="str">
        <f t="shared" si="105"/>
        <v>0</v>
      </c>
      <c r="L848" s="9" t="s">
        <v>64</v>
      </c>
      <c r="M848" t="str">
        <f t="shared" si="106"/>
        <v>0</v>
      </c>
      <c r="N848">
        <f t="shared" si="107"/>
        <v>0</v>
      </c>
      <c r="O848" s="9"/>
      <c r="P848" s="9" t="s">
        <v>65</v>
      </c>
      <c r="Q848" s="9" t="s">
        <v>63</v>
      </c>
      <c r="R848" s="7" t="str">
        <f t="shared" si="108"/>
        <v>0</v>
      </c>
      <c r="S848" s="9" t="s">
        <v>80</v>
      </c>
      <c r="T848" t="str">
        <f t="shared" si="109"/>
        <v>0</v>
      </c>
      <c r="U848" s="9" t="s">
        <v>63</v>
      </c>
      <c r="V848" t="str">
        <f t="shared" si="110"/>
        <v>0</v>
      </c>
      <c r="W848" s="19">
        <f t="shared" si="111"/>
        <v>0</v>
      </c>
      <c r="X848" s="9"/>
      <c r="Y848" s="9"/>
      <c r="Z848" s="9" t="s">
        <v>83</v>
      </c>
      <c r="AA848" s="9" t="s">
        <v>63</v>
      </c>
      <c r="AB848" s="9" t="s">
        <v>63</v>
      </c>
      <c r="AC848" s="9" t="s">
        <v>110</v>
      </c>
      <c r="AD848" s="9" t="s">
        <v>80</v>
      </c>
      <c r="AE848" s="9" t="s">
        <v>110</v>
      </c>
      <c r="AF848" s="9" t="s">
        <v>85</v>
      </c>
      <c r="AG848" s="9" t="s">
        <v>5505</v>
      </c>
      <c r="AH848" s="9" t="s">
        <v>66</v>
      </c>
      <c r="AI848" s="9" t="s">
        <v>134</v>
      </c>
      <c r="AJ848" s="9" t="s">
        <v>135</v>
      </c>
      <c r="AK848" s="9" t="s">
        <v>63</v>
      </c>
      <c r="AL848" s="9" t="s">
        <v>63</v>
      </c>
      <c r="AM848" s="9" t="s">
        <v>134</v>
      </c>
      <c r="AN848" s="9" t="s">
        <v>63</v>
      </c>
      <c r="AO848" s="9" t="s">
        <v>81</v>
      </c>
      <c r="AP848" s="9"/>
      <c r="AQ848" s="9"/>
      <c r="AR848" s="9" t="s">
        <v>137</v>
      </c>
      <c r="AS848" s="9" t="s">
        <v>63</v>
      </c>
      <c r="AT848" s="9"/>
      <c r="AU848" s="9" t="s">
        <v>2307</v>
      </c>
    </row>
    <row r="849" spans="1:47" hidden="1" x14ac:dyDescent="0.25">
      <c r="A849" s="9" t="s">
        <v>5508</v>
      </c>
      <c r="B849" s="9" t="s">
        <v>5509</v>
      </c>
      <c r="C849" s="9" t="s">
        <v>5510</v>
      </c>
      <c r="D849" s="9" t="s">
        <v>59</v>
      </c>
      <c r="E849" s="9" t="s">
        <v>60</v>
      </c>
      <c r="F849" s="9"/>
      <c r="G849" s="9" t="s">
        <v>72</v>
      </c>
      <c r="H849">
        <f t="shared" si="104"/>
        <v>1</v>
      </c>
      <c r="I849" s="9"/>
      <c r="J849" s="9" t="s">
        <v>63</v>
      </c>
      <c r="K849" t="str">
        <f t="shared" si="105"/>
        <v>0</v>
      </c>
      <c r="L849" s="9" t="s">
        <v>64</v>
      </c>
      <c r="M849" t="str">
        <f t="shared" si="106"/>
        <v>0</v>
      </c>
      <c r="N849">
        <f t="shared" si="107"/>
        <v>1</v>
      </c>
      <c r="O849" s="9"/>
      <c r="P849" s="9" t="s">
        <v>65</v>
      </c>
      <c r="Q849" s="9"/>
      <c r="R849" s="7" t="str">
        <f t="shared" si="108"/>
        <v>0</v>
      </c>
      <c r="S849" s="9"/>
      <c r="T849" t="str">
        <f t="shared" si="109"/>
        <v>0</v>
      </c>
      <c r="U849" s="9"/>
      <c r="V849" t="str">
        <f t="shared" si="110"/>
        <v>0</v>
      </c>
      <c r="W849" s="19">
        <f t="shared" si="111"/>
        <v>0</v>
      </c>
      <c r="X849" s="9"/>
      <c r="Y849" s="9"/>
      <c r="Z849" s="9"/>
      <c r="AA849" s="9"/>
      <c r="AB849" s="9"/>
      <c r="AC849" s="9"/>
      <c r="AD849" s="9"/>
      <c r="AE849" s="9"/>
      <c r="AF849" s="9"/>
      <c r="AG849" s="9"/>
      <c r="AH849" s="9"/>
      <c r="AI849" s="9"/>
      <c r="AJ849" s="9"/>
      <c r="AK849" s="9"/>
      <c r="AL849" s="9"/>
      <c r="AM849" s="9"/>
      <c r="AN849" s="9"/>
      <c r="AO849" s="9"/>
      <c r="AP849" s="9"/>
      <c r="AQ849" s="9"/>
      <c r="AR849" s="9" t="s">
        <v>5645</v>
      </c>
      <c r="AS849" s="9"/>
      <c r="AT849" s="9"/>
      <c r="AU849" s="9"/>
    </row>
    <row r="850" spans="1:47" x14ac:dyDescent="0.25">
      <c r="A850" s="9" t="s">
        <v>5511</v>
      </c>
      <c r="B850" s="9" t="s">
        <v>5512</v>
      </c>
      <c r="C850" s="9" t="s">
        <v>5513</v>
      </c>
      <c r="D850" s="9" t="s">
        <v>82</v>
      </c>
      <c r="E850" s="9" t="s">
        <v>60</v>
      </c>
      <c r="F850" s="9"/>
      <c r="G850" s="9" t="s">
        <v>133</v>
      </c>
      <c r="H850">
        <f t="shared" si="104"/>
        <v>0</v>
      </c>
      <c r="I850" s="9"/>
      <c r="J850" s="9" t="s">
        <v>63</v>
      </c>
      <c r="K850" t="str">
        <f t="shared" si="105"/>
        <v>0</v>
      </c>
      <c r="L850" s="9" t="s">
        <v>64</v>
      </c>
      <c r="M850" t="str">
        <f t="shared" si="106"/>
        <v>0</v>
      </c>
      <c r="N850">
        <f t="shared" si="107"/>
        <v>0</v>
      </c>
      <c r="O850" s="9"/>
      <c r="P850" s="9" t="s">
        <v>65</v>
      </c>
      <c r="Q850" s="9" t="s">
        <v>63</v>
      </c>
      <c r="R850" s="7" t="str">
        <f t="shared" si="108"/>
        <v>0</v>
      </c>
      <c r="S850" s="9" t="s">
        <v>66</v>
      </c>
      <c r="T850" t="str">
        <f t="shared" si="109"/>
        <v>1</v>
      </c>
      <c r="U850" s="9" t="s">
        <v>63</v>
      </c>
      <c r="V850" t="str">
        <f t="shared" si="110"/>
        <v>0</v>
      </c>
      <c r="W850" s="19">
        <f t="shared" si="111"/>
        <v>1</v>
      </c>
      <c r="X850" s="9" t="s">
        <v>15</v>
      </c>
      <c r="Y850" s="9" t="s">
        <v>5514</v>
      </c>
      <c r="Z850" s="9"/>
      <c r="AA850" s="9"/>
      <c r="AB850" s="9"/>
      <c r="AC850" s="9"/>
      <c r="AD850" s="9"/>
      <c r="AE850" s="9"/>
      <c r="AF850" s="9"/>
      <c r="AG850" s="9"/>
      <c r="AH850" s="9"/>
      <c r="AI850" s="9"/>
      <c r="AJ850" s="9"/>
      <c r="AK850" s="9"/>
      <c r="AL850" s="9"/>
      <c r="AM850" s="9"/>
      <c r="AN850" s="9"/>
      <c r="AO850" s="9"/>
      <c r="AP850" s="9"/>
      <c r="AQ850" s="9"/>
      <c r="AR850" s="9" t="s">
        <v>5645</v>
      </c>
      <c r="AS850" s="9"/>
      <c r="AT850" s="9"/>
      <c r="AU850" s="9"/>
    </row>
    <row r="851" spans="1:47" hidden="1" x14ac:dyDescent="0.25">
      <c r="A851" s="9" t="s">
        <v>5515</v>
      </c>
      <c r="B851" s="9" t="s">
        <v>5516</v>
      </c>
      <c r="C851" s="9" t="s">
        <v>5517</v>
      </c>
      <c r="D851" s="9" t="s">
        <v>59</v>
      </c>
      <c r="E851" s="9" t="s">
        <v>60</v>
      </c>
      <c r="F851" s="9"/>
      <c r="G851" s="9" t="s">
        <v>72</v>
      </c>
      <c r="H851">
        <f t="shared" si="104"/>
        <v>1</v>
      </c>
      <c r="I851" s="9"/>
      <c r="J851" s="9" t="s">
        <v>63</v>
      </c>
      <c r="K851" t="str">
        <f t="shared" si="105"/>
        <v>0</v>
      </c>
      <c r="L851" s="9" t="s">
        <v>64</v>
      </c>
      <c r="M851" t="str">
        <f t="shared" si="106"/>
        <v>0</v>
      </c>
      <c r="N851">
        <f t="shared" si="107"/>
        <v>1</v>
      </c>
      <c r="O851" s="9"/>
      <c r="P851" s="9" t="s">
        <v>65</v>
      </c>
      <c r="Q851" s="9"/>
      <c r="R851" s="7" t="str">
        <f t="shared" si="108"/>
        <v>0</v>
      </c>
      <c r="S851" s="9"/>
      <c r="T851" t="str">
        <f t="shared" si="109"/>
        <v>0</v>
      </c>
      <c r="U851" s="9"/>
      <c r="V851" t="str">
        <f t="shared" si="110"/>
        <v>0</v>
      </c>
      <c r="W851" s="19">
        <f t="shared" si="111"/>
        <v>0</v>
      </c>
      <c r="X851" s="9"/>
      <c r="Y851" s="9"/>
      <c r="Z851" s="9"/>
      <c r="AA851" s="9"/>
      <c r="AB851" s="9"/>
      <c r="AC851" s="9"/>
      <c r="AD851" s="9"/>
      <c r="AE851" s="9"/>
      <c r="AF851" s="9"/>
      <c r="AG851" s="9"/>
      <c r="AH851" s="9"/>
      <c r="AI851" s="9"/>
      <c r="AJ851" s="9"/>
      <c r="AK851" s="9"/>
      <c r="AL851" s="9"/>
      <c r="AM851" s="9"/>
      <c r="AN851" s="9"/>
      <c r="AO851" s="9"/>
      <c r="AP851" s="9"/>
      <c r="AQ851" s="9"/>
      <c r="AR851" s="9" t="s">
        <v>5645</v>
      </c>
      <c r="AS851" s="9"/>
      <c r="AT851" s="9"/>
      <c r="AU851" s="9"/>
    </row>
    <row r="852" spans="1:47" hidden="1" x14ac:dyDescent="0.25">
      <c r="A852" s="9" t="s">
        <v>5518</v>
      </c>
      <c r="B852" s="9" t="s">
        <v>5519</v>
      </c>
      <c r="C852" s="9" t="s">
        <v>5520</v>
      </c>
      <c r="D852" s="9" t="s">
        <v>59</v>
      </c>
      <c r="E852" s="9" t="s">
        <v>60</v>
      </c>
      <c r="F852" s="9"/>
      <c r="G852" s="9" t="s">
        <v>133</v>
      </c>
      <c r="H852">
        <f t="shared" si="104"/>
        <v>0</v>
      </c>
      <c r="I852" s="9"/>
      <c r="J852" s="9" t="s">
        <v>63</v>
      </c>
      <c r="K852" t="str">
        <f t="shared" si="105"/>
        <v>0</v>
      </c>
      <c r="L852" s="9" t="s">
        <v>64</v>
      </c>
      <c r="M852" t="str">
        <f t="shared" si="106"/>
        <v>0</v>
      </c>
      <c r="N852">
        <f t="shared" si="107"/>
        <v>0</v>
      </c>
      <c r="O852" s="9"/>
      <c r="P852" s="9" t="s">
        <v>65</v>
      </c>
      <c r="Q852" s="9" t="s">
        <v>63</v>
      </c>
      <c r="R852" s="7" t="str">
        <f t="shared" si="108"/>
        <v>0</v>
      </c>
      <c r="S852" s="9" t="s">
        <v>66</v>
      </c>
      <c r="T852" t="str">
        <f t="shared" si="109"/>
        <v>1</v>
      </c>
      <c r="U852" s="9" t="s">
        <v>80</v>
      </c>
      <c r="V852" t="str">
        <f t="shared" si="110"/>
        <v>0</v>
      </c>
      <c r="W852" s="19">
        <f t="shared" si="111"/>
        <v>1</v>
      </c>
      <c r="X852" s="9" t="s">
        <v>15</v>
      </c>
      <c r="Y852" s="9" t="s">
        <v>372</v>
      </c>
      <c r="Z852" s="9"/>
      <c r="AA852" s="9"/>
      <c r="AB852" s="9"/>
      <c r="AC852" s="9"/>
      <c r="AD852" s="9"/>
      <c r="AE852" s="9"/>
      <c r="AF852" s="9"/>
      <c r="AG852" s="9"/>
      <c r="AH852" s="9"/>
      <c r="AI852" s="9"/>
      <c r="AJ852" s="9"/>
      <c r="AK852" s="9"/>
      <c r="AL852" s="9"/>
      <c r="AM852" s="9"/>
      <c r="AN852" s="9"/>
      <c r="AO852" s="9"/>
      <c r="AP852" s="9"/>
      <c r="AQ852" s="9"/>
      <c r="AR852" s="9" t="s">
        <v>5645</v>
      </c>
      <c r="AS852" s="9"/>
      <c r="AT852" s="9"/>
      <c r="AU852" s="9"/>
    </row>
    <row r="853" spans="1:47" x14ac:dyDescent="0.25">
      <c r="A853" s="9" t="s">
        <v>5521</v>
      </c>
      <c r="B853" s="9" t="s">
        <v>5522</v>
      </c>
      <c r="C853" s="9" t="s">
        <v>5523</v>
      </c>
      <c r="D853" s="9" t="s">
        <v>82</v>
      </c>
      <c r="E853" s="9" t="s">
        <v>60</v>
      </c>
      <c r="F853" s="9"/>
      <c r="G853" s="9" t="s">
        <v>78</v>
      </c>
      <c r="H853">
        <f t="shared" si="104"/>
        <v>0</v>
      </c>
      <c r="I853" s="9"/>
      <c r="J853" s="9" t="s">
        <v>63</v>
      </c>
      <c r="K853" t="str">
        <f t="shared" si="105"/>
        <v>0</v>
      </c>
      <c r="L853" s="9" t="s">
        <v>64</v>
      </c>
      <c r="M853" t="str">
        <f t="shared" si="106"/>
        <v>0</v>
      </c>
      <c r="N853">
        <f t="shared" si="107"/>
        <v>0</v>
      </c>
      <c r="O853" s="9"/>
      <c r="P853" s="9" t="s">
        <v>65</v>
      </c>
      <c r="Q853" s="9" t="s">
        <v>63</v>
      </c>
      <c r="R853" s="7" t="str">
        <f t="shared" si="108"/>
        <v>0</v>
      </c>
      <c r="S853" s="9" t="s">
        <v>79</v>
      </c>
      <c r="T853" t="str">
        <f t="shared" si="109"/>
        <v>0</v>
      </c>
      <c r="U853" s="9" t="s">
        <v>63</v>
      </c>
      <c r="V853" t="str">
        <f t="shared" si="110"/>
        <v>0</v>
      </c>
      <c r="W853" s="19">
        <f t="shared" si="111"/>
        <v>0</v>
      </c>
      <c r="X853" s="9"/>
      <c r="Y853" s="9"/>
      <c r="Z853" s="9" t="s">
        <v>83</v>
      </c>
      <c r="AA853" s="9" t="s">
        <v>63</v>
      </c>
      <c r="AB853" s="9" t="s">
        <v>63</v>
      </c>
      <c r="AC853" s="9" t="s">
        <v>63</v>
      </c>
      <c r="AD853" s="9" t="s">
        <v>80</v>
      </c>
      <c r="AE853" s="9" t="s">
        <v>63</v>
      </c>
      <c r="AF853" s="9" t="s">
        <v>85</v>
      </c>
      <c r="AG853" s="9" t="s">
        <v>5524</v>
      </c>
      <c r="AH853" s="9" t="s">
        <v>66</v>
      </c>
      <c r="AI853" s="9" t="s">
        <v>63</v>
      </c>
      <c r="AJ853" s="9" t="s">
        <v>63</v>
      </c>
      <c r="AK853" s="9" t="s">
        <v>66</v>
      </c>
      <c r="AL853" s="9" t="s">
        <v>63</v>
      </c>
      <c r="AM853" s="9" t="s">
        <v>66</v>
      </c>
      <c r="AN853" s="9" t="s">
        <v>66</v>
      </c>
      <c r="AO853" s="9" t="s">
        <v>288</v>
      </c>
      <c r="AP853" s="9" t="s">
        <v>78</v>
      </c>
      <c r="AQ853" s="9"/>
      <c r="AR853" s="9" t="s">
        <v>63</v>
      </c>
      <c r="AS853" s="9" t="s">
        <v>63</v>
      </c>
      <c r="AT853" s="9" t="s">
        <v>255</v>
      </c>
      <c r="AU853" s="9" t="s">
        <v>1372</v>
      </c>
    </row>
    <row r="854" spans="1:47" hidden="1" x14ac:dyDescent="0.25">
      <c r="A854" s="9" t="s">
        <v>5528</v>
      </c>
      <c r="B854" s="9" t="s">
        <v>5529</v>
      </c>
      <c r="C854" s="9" t="s">
        <v>5530</v>
      </c>
      <c r="D854" s="9" t="s">
        <v>82</v>
      </c>
      <c r="E854" s="9" t="s">
        <v>60</v>
      </c>
      <c r="F854" s="9"/>
      <c r="G854" s="9" t="s">
        <v>133</v>
      </c>
      <c r="H854">
        <f t="shared" si="104"/>
        <v>0</v>
      </c>
      <c r="I854" s="9"/>
      <c r="J854" s="9" t="s">
        <v>63</v>
      </c>
      <c r="K854" t="str">
        <f t="shared" si="105"/>
        <v>0</v>
      </c>
      <c r="L854" s="9" t="s">
        <v>64</v>
      </c>
      <c r="M854" t="str">
        <f t="shared" si="106"/>
        <v>0</v>
      </c>
      <c r="N854">
        <f t="shared" si="107"/>
        <v>0</v>
      </c>
      <c r="O854" s="9"/>
      <c r="P854" s="9" t="s">
        <v>65</v>
      </c>
      <c r="Q854" s="9" t="s">
        <v>63</v>
      </c>
      <c r="R854" s="7" t="str">
        <f t="shared" si="108"/>
        <v>0</v>
      </c>
      <c r="S854" s="9" t="s">
        <v>66</v>
      </c>
      <c r="T854" t="str">
        <f t="shared" si="109"/>
        <v>1</v>
      </c>
      <c r="U854" s="9" t="s">
        <v>80</v>
      </c>
      <c r="V854" t="str">
        <f t="shared" si="110"/>
        <v>0</v>
      </c>
      <c r="W854" s="19">
        <f t="shared" si="111"/>
        <v>1</v>
      </c>
      <c r="X854" s="9" t="s">
        <v>15</v>
      </c>
      <c r="Y854" s="9" t="s">
        <v>5531</v>
      </c>
      <c r="Z854" s="9"/>
      <c r="AA854" s="9"/>
      <c r="AB854" s="9"/>
      <c r="AC854" s="9"/>
      <c r="AD854" s="9"/>
      <c r="AE854" s="9"/>
      <c r="AF854" s="9"/>
      <c r="AG854" s="9"/>
      <c r="AH854" s="9"/>
      <c r="AI854" s="9"/>
      <c r="AJ854" s="9"/>
      <c r="AK854" s="9"/>
      <c r="AL854" s="9"/>
      <c r="AM854" s="9"/>
      <c r="AN854" s="9"/>
      <c r="AO854" s="9"/>
      <c r="AP854" s="9"/>
      <c r="AQ854" s="9"/>
      <c r="AR854" s="9" t="s">
        <v>5645</v>
      </c>
      <c r="AS854" s="9"/>
      <c r="AT854" s="9"/>
      <c r="AU854" s="9"/>
    </row>
    <row r="855" spans="1:47" hidden="1" x14ac:dyDescent="0.25">
      <c r="A855" s="9" t="s">
        <v>5532</v>
      </c>
      <c r="B855" s="9" t="s">
        <v>5533</v>
      </c>
      <c r="C855" s="9" t="s">
        <v>5534</v>
      </c>
      <c r="D855" s="9" t="s">
        <v>59</v>
      </c>
      <c r="E855" s="9" t="s">
        <v>60</v>
      </c>
      <c r="F855" s="9"/>
      <c r="G855" s="9" t="s">
        <v>72</v>
      </c>
      <c r="H855">
        <f t="shared" si="104"/>
        <v>1</v>
      </c>
      <c r="I855" s="9"/>
      <c r="J855" s="9" t="s">
        <v>63</v>
      </c>
      <c r="K855" t="str">
        <f t="shared" si="105"/>
        <v>0</v>
      </c>
      <c r="L855" s="9" t="s">
        <v>207</v>
      </c>
      <c r="M855" t="str">
        <f t="shared" si="106"/>
        <v>1</v>
      </c>
      <c r="N855">
        <f t="shared" si="107"/>
        <v>2</v>
      </c>
      <c r="O855" s="9" t="s">
        <v>842</v>
      </c>
      <c r="P855" s="9" t="s">
        <v>65</v>
      </c>
      <c r="Q855" s="9"/>
      <c r="R855" s="7" t="str">
        <f t="shared" si="108"/>
        <v>0</v>
      </c>
      <c r="S855" s="9"/>
      <c r="T855" t="str">
        <f t="shared" si="109"/>
        <v>0</v>
      </c>
      <c r="U855" s="9"/>
      <c r="V855" t="str">
        <f t="shared" si="110"/>
        <v>0</v>
      </c>
      <c r="W855" s="19">
        <f t="shared" si="111"/>
        <v>0</v>
      </c>
      <c r="X855" s="9"/>
      <c r="Y855" s="9"/>
      <c r="Z855" s="9"/>
      <c r="AA855" s="9"/>
      <c r="AB855" s="9"/>
      <c r="AC855" s="9"/>
      <c r="AD855" s="9"/>
      <c r="AE855" s="9"/>
      <c r="AF855" s="9"/>
      <c r="AG855" s="9"/>
      <c r="AH855" s="9"/>
      <c r="AI855" s="9"/>
      <c r="AJ855" s="9"/>
      <c r="AK855" s="9"/>
      <c r="AL855" s="9"/>
      <c r="AM855" s="9"/>
      <c r="AN855" s="9"/>
      <c r="AO855" s="9"/>
      <c r="AP855" s="9"/>
      <c r="AQ855" s="9"/>
      <c r="AR855" s="9" t="s">
        <v>5645</v>
      </c>
      <c r="AS855" s="9"/>
      <c r="AT855" s="9"/>
      <c r="AU855" s="9"/>
    </row>
    <row r="856" spans="1:47" hidden="1" x14ac:dyDescent="0.25">
      <c r="A856" s="9" t="s">
        <v>5535</v>
      </c>
      <c r="B856" s="9" t="s">
        <v>5536</v>
      </c>
      <c r="C856" s="9" t="s">
        <v>5537</v>
      </c>
      <c r="D856" s="9" t="s">
        <v>59</v>
      </c>
      <c r="E856" s="9" t="s">
        <v>60</v>
      </c>
      <c r="F856" s="9"/>
      <c r="G856" s="28" t="s">
        <v>62</v>
      </c>
      <c r="H856">
        <f t="shared" si="104"/>
        <v>0</v>
      </c>
      <c r="I856" s="9"/>
      <c r="J856" s="9" t="s">
        <v>63</v>
      </c>
      <c r="K856" t="str">
        <f t="shared" si="105"/>
        <v>0</v>
      </c>
      <c r="L856" s="9" t="s">
        <v>64</v>
      </c>
      <c r="M856" t="str">
        <f t="shared" si="106"/>
        <v>0</v>
      </c>
      <c r="N856">
        <f t="shared" si="107"/>
        <v>0</v>
      </c>
      <c r="O856" s="9"/>
      <c r="P856" s="9" t="s">
        <v>73</v>
      </c>
      <c r="Q856" s="9" t="s">
        <v>63</v>
      </c>
      <c r="R856" s="7" t="str">
        <f t="shared" si="108"/>
        <v>0</v>
      </c>
      <c r="S856" s="9" t="s">
        <v>80</v>
      </c>
      <c r="T856" t="str">
        <f t="shared" si="109"/>
        <v>0</v>
      </c>
      <c r="U856" s="9" t="s">
        <v>80</v>
      </c>
      <c r="V856" t="str">
        <f t="shared" si="110"/>
        <v>0</v>
      </c>
      <c r="W856" s="19">
        <f t="shared" si="111"/>
        <v>0</v>
      </c>
      <c r="X856" s="9"/>
      <c r="Y856" s="9"/>
      <c r="Z856" s="9" t="s">
        <v>83</v>
      </c>
      <c r="AA856" s="9" t="s">
        <v>63</v>
      </c>
      <c r="AB856" s="9" t="s">
        <v>63</v>
      </c>
      <c r="AC856" s="9" t="s">
        <v>63</v>
      </c>
      <c r="AD856" s="9" t="s">
        <v>80</v>
      </c>
      <c r="AE856" s="9" t="s">
        <v>63</v>
      </c>
      <c r="AF856" s="9" t="s">
        <v>85</v>
      </c>
      <c r="AG856" s="9" t="s">
        <v>5539</v>
      </c>
      <c r="AH856" s="9" t="s">
        <v>66</v>
      </c>
      <c r="AI856" s="9" t="s">
        <v>134</v>
      </c>
      <c r="AJ856" s="9" t="s">
        <v>135</v>
      </c>
      <c r="AK856" s="9" t="s">
        <v>66</v>
      </c>
      <c r="AL856" s="9" t="s">
        <v>63</v>
      </c>
      <c r="AM856" s="9" t="s">
        <v>134</v>
      </c>
      <c r="AN856" s="9" t="s">
        <v>63</v>
      </c>
      <c r="AO856" s="9" t="s">
        <v>288</v>
      </c>
      <c r="AP856" s="9" t="s">
        <v>320</v>
      </c>
      <c r="AQ856" s="9"/>
      <c r="AR856" s="9" t="s">
        <v>137</v>
      </c>
      <c r="AS856" s="9"/>
      <c r="AT856" s="9"/>
      <c r="AU856" s="9"/>
    </row>
    <row r="857" spans="1:47" x14ac:dyDescent="0.25">
      <c r="A857" s="9" t="s">
        <v>5542</v>
      </c>
      <c r="B857" s="9" t="s">
        <v>5543</v>
      </c>
      <c r="C857" s="9" t="s">
        <v>5544</v>
      </c>
      <c r="D857" s="9" t="s">
        <v>59</v>
      </c>
      <c r="E857" s="9" t="s">
        <v>60</v>
      </c>
      <c r="F857" s="9"/>
      <c r="G857" s="9" t="s">
        <v>78</v>
      </c>
      <c r="H857">
        <f t="shared" si="104"/>
        <v>0</v>
      </c>
      <c r="I857" s="9"/>
      <c r="J857" s="9" t="s">
        <v>63</v>
      </c>
      <c r="K857" t="str">
        <f t="shared" si="105"/>
        <v>0</v>
      </c>
      <c r="L857" s="9" t="s">
        <v>64</v>
      </c>
      <c r="M857" t="str">
        <f t="shared" si="106"/>
        <v>0</v>
      </c>
      <c r="N857">
        <f t="shared" si="107"/>
        <v>0</v>
      </c>
      <c r="O857" s="9"/>
      <c r="P857" s="9" t="s">
        <v>65</v>
      </c>
      <c r="Q857" s="9" t="s">
        <v>63</v>
      </c>
      <c r="R857" s="7" t="str">
        <f t="shared" si="108"/>
        <v>0</v>
      </c>
      <c r="S857" s="9" t="s">
        <v>79</v>
      </c>
      <c r="T857" t="str">
        <f t="shared" si="109"/>
        <v>0</v>
      </c>
      <c r="U857" s="9" t="s">
        <v>63</v>
      </c>
      <c r="V857" t="str">
        <f t="shared" si="110"/>
        <v>0</v>
      </c>
      <c r="W857" s="19">
        <f t="shared" si="111"/>
        <v>0</v>
      </c>
      <c r="X857" s="9"/>
      <c r="Y857" s="9"/>
      <c r="Z857" s="9" t="s">
        <v>83</v>
      </c>
      <c r="AA857" s="9" t="s">
        <v>63</v>
      </c>
      <c r="AB857" s="9" t="s">
        <v>63</v>
      </c>
      <c r="AC857" s="9" t="s">
        <v>63</v>
      </c>
      <c r="AD857" s="9" t="s">
        <v>80</v>
      </c>
      <c r="AE857" s="9" t="s">
        <v>63</v>
      </c>
      <c r="AF857" s="9" t="s">
        <v>85</v>
      </c>
      <c r="AG857" s="9" t="s">
        <v>5545</v>
      </c>
      <c r="AH857" s="9" t="s">
        <v>66</v>
      </c>
      <c r="AI857" s="9" t="s">
        <v>63</v>
      </c>
      <c r="AJ857" s="9" t="s">
        <v>63</v>
      </c>
      <c r="AK857" s="9" t="s">
        <v>63</v>
      </c>
      <c r="AL857" s="9" t="s">
        <v>63</v>
      </c>
      <c r="AM857" s="9" t="s">
        <v>63</v>
      </c>
      <c r="AN857" s="9" t="s">
        <v>63</v>
      </c>
      <c r="AO857" s="9" t="s">
        <v>288</v>
      </c>
      <c r="AP857" s="9" t="s">
        <v>78</v>
      </c>
      <c r="AQ857" s="9"/>
      <c r="AR857" s="9" t="s">
        <v>63</v>
      </c>
      <c r="AS857" s="9" t="s">
        <v>63</v>
      </c>
      <c r="AT857" s="9" t="s">
        <v>138</v>
      </c>
      <c r="AU857" s="9" t="s">
        <v>1923</v>
      </c>
    </row>
    <row r="858" spans="1:47" hidden="1" x14ac:dyDescent="0.25">
      <c r="A858" s="9" t="s">
        <v>5550</v>
      </c>
      <c r="B858" s="9" t="s">
        <v>5551</v>
      </c>
      <c r="C858" s="9" t="s">
        <v>5552</v>
      </c>
      <c r="D858" s="9" t="s">
        <v>82</v>
      </c>
      <c r="E858" s="9" t="s">
        <v>60</v>
      </c>
      <c r="F858" s="9"/>
      <c r="G858" s="9" t="s">
        <v>133</v>
      </c>
      <c r="H858">
        <f t="shared" si="104"/>
        <v>0</v>
      </c>
      <c r="I858" s="9"/>
      <c r="J858" s="9" t="s">
        <v>63</v>
      </c>
      <c r="K858" t="str">
        <f t="shared" si="105"/>
        <v>0</v>
      </c>
      <c r="L858" s="9" t="s">
        <v>64</v>
      </c>
      <c r="M858" t="str">
        <f t="shared" si="106"/>
        <v>0</v>
      </c>
      <c r="N858">
        <f t="shared" si="107"/>
        <v>0</v>
      </c>
      <c r="O858" s="9"/>
      <c r="P858" s="9" t="s">
        <v>65</v>
      </c>
      <c r="Q858" s="9" t="s">
        <v>63</v>
      </c>
      <c r="R858" s="7" t="str">
        <f t="shared" si="108"/>
        <v>0</v>
      </c>
      <c r="S858" s="9" t="s">
        <v>79</v>
      </c>
      <c r="T858" t="str">
        <f t="shared" si="109"/>
        <v>0</v>
      </c>
      <c r="U858" s="9" t="s">
        <v>80</v>
      </c>
      <c r="V858" t="str">
        <f t="shared" si="110"/>
        <v>0</v>
      </c>
      <c r="W858" s="19">
        <f t="shared" si="111"/>
        <v>0</v>
      </c>
      <c r="X858" s="9"/>
      <c r="Y858" s="9"/>
      <c r="Z858" s="9" t="s">
        <v>83</v>
      </c>
      <c r="AA858" s="9" t="s">
        <v>63</v>
      </c>
      <c r="AB858" s="9" t="s">
        <v>63</v>
      </c>
      <c r="AC858" s="9" t="s">
        <v>63</v>
      </c>
      <c r="AD858" s="9" t="s">
        <v>80</v>
      </c>
      <c r="AE858" s="9" t="s">
        <v>63</v>
      </c>
      <c r="AF858" s="9" t="s">
        <v>85</v>
      </c>
      <c r="AG858" s="9" t="s">
        <v>5553</v>
      </c>
      <c r="AH858" s="9" t="s">
        <v>66</v>
      </c>
      <c r="AI858" s="9" t="s">
        <v>134</v>
      </c>
      <c r="AJ858" s="9" t="s">
        <v>135</v>
      </c>
      <c r="AK858" s="9" t="s">
        <v>63</v>
      </c>
      <c r="AL858" s="9" t="s">
        <v>63</v>
      </c>
      <c r="AM858" s="9" t="s">
        <v>134</v>
      </c>
      <c r="AN858" s="9" t="s">
        <v>63</v>
      </c>
      <c r="AO858" s="9" t="s">
        <v>288</v>
      </c>
      <c r="AP858" s="9" t="s">
        <v>133</v>
      </c>
      <c r="AQ858" s="9"/>
      <c r="AR858" s="9" t="s">
        <v>5645</v>
      </c>
      <c r="AS858" s="9" t="s">
        <v>63</v>
      </c>
      <c r="AT858" s="9"/>
      <c r="AU858" s="9" t="s">
        <v>1133</v>
      </c>
    </row>
    <row r="859" spans="1:47" hidden="1" x14ac:dyDescent="0.25">
      <c r="A859" s="9" t="s">
        <v>5557</v>
      </c>
      <c r="B859" s="9" t="s">
        <v>5558</v>
      </c>
      <c r="C859" s="9" t="s">
        <v>5559</v>
      </c>
      <c r="D859" s="9" t="s">
        <v>59</v>
      </c>
      <c r="E859" s="9" t="s">
        <v>60</v>
      </c>
      <c r="F859" s="9"/>
      <c r="G859" s="9" t="s">
        <v>72</v>
      </c>
      <c r="H859">
        <f t="shared" si="104"/>
        <v>1</v>
      </c>
      <c r="I859" s="9"/>
      <c r="J859" s="9" t="s">
        <v>63</v>
      </c>
      <c r="K859" t="str">
        <f t="shared" si="105"/>
        <v>0</v>
      </c>
      <c r="L859" s="9" t="s">
        <v>64</v>
      </c>
      <c r="M859" t="str">
        <f t="shared" si="106"/>
        <v>0</v>
      </c>
      <c r="N859">
        <f t="shared" si="107"/>
        <v>1</v>
      </c>
      <c r="O859" s="9"/>
      <c r="P859" s="9" t="s">
        <v>73</v>
      </c>
      <c r="Q859" s="9"/>
      <c r="R859" s="7" t="str">
        <f t="shared" si="108"/>
        <v>0</v>
      </c>
      <c r="S859" s="9"/>
      <c r="T859" t="str">
        <f t="shared" si="109"/>
        <v>0</v>
      </c>
      <c r="U859" s="9"/>
      <c r="V859" t="str">
        <f t="shared" si="110"/>
        <v>0</v>
      </c>
      <c r="W859" s="19">
        <f t="shared" si="111"/>
        <v>0</v>
      </c>
      <c r="X859" s="9"/>
      <c r="Y859" s="9"/>
      <c r="Z859" s="9"/>
      <c r="AA859" s="9"/>
      <c r="AB859" s="9"/>
      <c r="AC859" s="9"/>
      <c r="AD859" s="9"/>
      <c r="AE859" s="9"/>
      <c r="AF859" s="9"/>
      <c r="AG859" s="9"/>
      <c r="AH859" s="9"/>
      <c r="AI859" s="9"/>
      <c r="AJ859" s="9"/>
      <c r="AK859" s="9"/>
      <c r="AL859" s="9"/>
      <c r="AM859" s="9"/>
      <c r="AN859" s="9"/>
      <c r="AO859" s="9"/>
      <c r="AP859" s="9"/>
      <c r="AQ859" s="9"/>
      <c r="AR859" s="9" t="s">
        <v>5645</v>
      </c>
      <c r="AS859" s="9"/>
      <c r="AT859" s="9"/>
      <c r="AU859" s="9"/>
    </row>
    <row r="860" spans="1:47" hidden="1" x14ac:dyDescent="0.25">
      <c r="A860" s="9" t="s">
        <v>5560</v>
      </c>
      <c r="B860" s="9" t="s">
        <v>5561</v>
      </c>
      <c r="C860" s="9" t="s">
        <v>5562</v>
      </c>
      <c r="D860" s="9" t="s">
        <v>59</v>
      </c>
      <c r="E860" s="9" t="s">
        <v>60</v>
      </c>
      <c r="F860" s="9"/>
      <c r="G860" s="9" t="s">
        <v>743</v>
      </c>
      <c r="H860">
        <f t="shared" si="104"/>
        <v>1</v>
      </c>
      <c r="I860" s="9"/>
      <c r="J860" s="9" t="s">
        <v>63</v>
      </c>
      <c r="K860" t="str">
        <f t="shared" si="105"/>
        <v>0</v>
      </c>
      <c r="L860" s="9" t="s">
        <v>64</v>
      </c>
      <c r="M860" t="str">
        <f t="shared" si="106"/>
        <v>0</v>
      </c>
      <c r="N860">
        <f t="shared" si="107"/>
        <v>1</v>
      </c>
      <c r="O860" s="9"/>
      <c r="P860" s="9" t="s">
        <v>73</v>
      </c>
      <c r="Q860" s="9"/>
      <c r="R860" s="7" t="str">
        <f t="shared" si="108"/>
        <v>0</v>
      </c>
      <c r="S860" s="9"/>
      <c r="T860" t="str">
        <f t="shared" si="109"/>
        <v>0</v>
      </c>
      <c r="U860" s="9"/>
      <c r="V860" t="str">
        <f t="shared" si="110"/>
        <v>0</v>
      </c>
      <c r="W860" s="19">
        <f t="shared" si="111"/>
        <v>0</v>
      </c>
      <c r="X860" s="9"/>
      <c r="Y860" s="9"/>
      <c r="Z860" s="9"/>
      <c r="AA860" s="9"/>
      <c r="AB860" s="9"/>
      <c r="AC860" s="9"/>
      <c r="AD860" s="9"/>
      <c r="AE860" s="9"/>
      <c r="AF860" s="9"/>
      <c r="AG860" s="9"/>
      <c r="AH860" s="9"/>
      <c r="AI860" s="9"/>
      <c r="AJ860" s="9"/>
      <c r="AK860" s="9"/>
      <c r="AL860" s="9"/>
      <c r="AM860" s="9"/>
      <c r="AN860" s="9"/>
      <c r="AO860" s="9"/>
      <c r="AP860" s="9"/>
      <c r="AQ860" s="9"/>
      <c r="AR860" s="9" t="s">
        <v>5645</v>
      </c>
      <c r="AS860" s="9"/>
      <c r="AT860" s="9"/>
      <c r="AU860" s="9"/>
    </row>
    <row r="861" spans="1:47" x14ac:dyDescent="0.25">
      <c r="A861" s="9" t="s">
        <v>5563</v>
      </c>
      <c r="B861" s="9" t="s">
        <v>5385</v>
      </c>
      <c r="C861" s="9" t="s">
        <v>5564</v>
      </c>
      <c r="D861" s="9" t="s">
        <v>59</v>
      </c>
      <c r="E861" s="9" t="s">
        <v>60</v>
      </c>
      <c r="F861" s="9"/>
      <c r="G861" s="9" t="s">
        <v>78</v>
      </c>
      <c r="H861">
        <f t="shared" si="104"/>
        <v>0</v>
      </c>
      <c r="I861" s="9"/>
      <c r="J861" s="9" t="s">
        <v>63</v>
      </c>
      <c r="K861" t="str">
        <f t="shared" si="105"/>
        <v>0</v>
      </c>
      <c r="L861" s="9" t="s">
        <v>64</v>
      </c>
      <c r="M861" t="str">
        <f t="shared" si="106"/>
        <v>0</v>
      </c>
      <c r="N861">
        <f t="shared" si="107"/>
        <v>0</v>
      </c>
      <c r="O861" s="9"/>
      <c r="P861" s="9" t="s">
        <v>65</v>
      </c>
      <c r="Q861" s="9" t="s">
        <v>63</v>
      </c>
      <c r="R861" s="7" t="str">
        <f t="shared" si="108"/>
        <v>0</v>
      </c>
      <c r="S861" s="9" t="s">
        <v>79</v>
      </c>
      <c r="T861" t="str">
        <f t="shared" si="109"/>
        <v>0</v>
      </c>
      <c r="U861" s="9" t="s">
        <v>63</v>
      </c>
      <c r="V861" t="str">
        <f t="shared" si="110"/>
        <v>0</v>
      </c>
      <c r="W861" s="19">
        <f t="shared" si="111"/>
        <v>0</v>
      </c>
      <c r="X861" s="9"/>
      <c r="Y861" s="9"/>
      <c r="Z861" s="9" t="s">
        <v>83</v>
      </c>
      <c r="AA861" s="9" t="s">
        <v>66</v>
      </c>
      <c r="AB861" s="9" t="s">
        <v>63</v>
      </c>
      <c r="AC861" s="9" t="s">
        <v>63</v>
      </c>
      <c r="AD861" s="9" t="s">
        <v>80</v>
      </c>
      <c r="AE861" s="9" t="s">
        <v>80</v>
      </c>
      <c r="AF861" s="9" t="s">
        <v>85</v>
      </c>
      <c r="AG861" s="9" t="s">
        <v>5565</v>
      </c>
      <c r="AH861" s="9" t="s">
        <v>66</v>
      </c>
      <c r="AI861" s="9" t="s">
        <v>63</v>
      </c>
      <c r="AJ861" s="9" t="s">
        <v>63</v>
      </c>
      <c r="AK861" s="9" t="s">
        <v>66</v>
      </c>
      <c r="AL861" s="9" t="s">
        <v>63</v>
      </c>
      <c r="AM861" s="9" t="s">
        <v>66</v>
      </c>
      <c r="AN861" s="9" t="s">
        <v>63</v>
      </c>
      <c r="AO861" s="9" t="s">
        <v>288</v>
      </c>
      <c r="AP861" s="9" t="s">
        <v>78</v>
      </c>
      <c r="AQ861" s="9"/>
      <c r="AR861" s="9" t="s">
        <v>63</v>
      </c>
      <c r="AS861" s="9" t="s">
        <v>63</v>
      </c>
      <c r="AT861" s="9"/>
      <c r="AU861" s="9" t="s">
        <v>5106</v>
      </c>
    </row>
    <row r="862" spans="1:47" x14ac:dyDescent="0.25">
      <c r="A862" s="9" t="s">
        <v>5566</v>
      </c>
      <c r="B862" s="9" t="s">
        <v>5567</v>
      </c>
      <c r="C862" s="9" t="s">
        <v>5568</v>
      </c>
      <c r="D862" s="9" t="s">
        <v>82</v>
      </c>
      <c r="E862" s="9" t="s">
        <v>60</v>
      </c>
      <c r="F862" s="9"/>
      <c r="G862" s="9" t="s">
        <v>341</v>
      </c>
      <c r="H862">
        <f t="shared" si="104"/>
        <v>0</v>
      </c>
      <c r="I862" s="9"/>
      <c r="J862" s="9" t="s">
        <v>63</v>
      </c>
      <c r="K862" t="str">
        <f t="shared" si="105"/>
        <v>0</v>
      </c>
      <c r="L862" s="9" t="s">
        <v>64</v>
      </c>
      <c r="M862" t="str">
        <f t="shared" si="106"/>
        <v>0</v>
      </c>
      <c r="N862">
        <f t="shared" si="107"/>
        <v>0</v>
      </c>
      <c r="O862" s="9"/>
      <c r="P862" s="9" t="s">
        <v>65</v>
      </c>
      <c r="Q862" s="9" t="s">
        <v>63</v>
      </c>
      <c r="R862" s="7" t="str">
        <f t="shared" si="108"/>
        <v>0</v>
      </c>
      <c r="S862" s="9" t="s">
        <v>79</v>
      </c>
      <c r="T862" t="str">
        <f t="shared" si="109"/>
        <v>0</v>
      </c>
      <c r="U862" s="9" t="s">
        <v>63</v>
      </c>
      <c r="V862" t="str">
        <f t="shared" si="110"/>
        <v>0</v>
      </c>
      <c r="W862" s="19">
        <f t="shared" si="111"/>
        <v>0</v>
      </c>
      <c r="X862" s="9"/>
      <c r="Y862" s="9"/>
      <c r="Z862" s="9" t="s">
        <v>83</v>
      </c>
      <c r="AA862" s="9" t="s">
        <v>66</v>
      </c>
      <c r="AB862" s="9" t="s">
        <v>63</v>
      </c>
      <c r="AC862" s="9" t="s">
        <v>63</v>
      </c>
      <c r="AD862" s="9" t="s">
        <v>80</v>
      </c>
      <c r="AE862" s="9" t="s">
        <v>63</v>
      </c>
      <c r="AF862" s="9" t="s">
        <v>228</v>
      </c>
      <c r="AG862" s="9"/>
      <c r="AH862" s="9" t="s">
        <v>66</v>
      </c>
      <c r="AI862" s="9" t="s">
        <v>134</v>
      </c>
      <c r="AJ862" s="9" t="s">
        <v>135</v>
      </c>
      <c r="AK862" s="9" t="s">
        <v>228</v>
      </c>
      <c r="AL862" s="9" t="s">
        <v>63</v>
      </c>
      <c r="AM862" s="9" t="s">
        <v>134</v>
      </c>
      <c r="AN862" s="9" t="s">
        <v>63</v>
      </c>
      <c r="AO862" s="9" t="s">
        <v>288</v>
      </c>
      <c r="AP862" s="9" t="s">
        <v>136</v>
      </c>
      <c r="AQ862" s="9"/>
      <c r="AR862" s="9" t="s">
        <v>137</v>
      </c>
      <c r="AS862" s="9" t="s">
        <v>63</v>
      </c>
      <c r="AT862" s="9" t="s">
        <v>138</v>
      </c>
      <c r="AU862" s="9" t="s">
        <v>2471</v>
      </c>
    </row>
    <row r="863" spans="1:47" hidden="1" x14ac:dyDescent="0.25">
      <c r="A863" s="9" t="s">
        <v>5577</v>
      </c>
      <c r="B863" s="9" t="s">
        <v>5578</v>
      </c>
      <c r="C863" s="9" t="s">
        <v>5579</v>
      </c>
      <c r="D863" s="9" t="s">
        <v>82</v>
      </c>
      <c r="E863" s="9" t="s">
        <v>60</v>
      </c>
      <c r="F863" s="9"/>
      <c r="G863" s="9" t="s">
        <v>133</v>
      </c>
      <c r="H863">
        <f t="shared" si="104"/>
        <v>0</v>
      </c>
      <c r="I863" s="9"/>
      <c r="J863" s="9" t="s">
        <v>63</v>
      </c>
      <c r="K863" t="str">
        <f t="shared" si="105"/>
        <v>0</v>
      </c>
      <c r="L863" s="9" t="s">
        <v>64</v>
      </c>
      <c r="M863" t="str">
        <f t="shared" si="106"/>
        <v>0</v>
      </c>
      <c r="N863">
        <f t="shared" si="107"/>
        <v>0</v>
      </c>
      <c r="O863" s="9"/>
      <c r="P863" s="9" t="s">
        <v>65</v>
      </c>
      <c r="Q863" s="9" t="s">
        <v>63</v>
      </c>
      <c r="R863" s="7" t="str">
        <f t="shared" si="108"/>
        <v>0</v>
      </c>
      <c r="S863" s="9" t="s">
        <v>80</v>
      </c>
      <c r="T863" t="str">
        <f t="shared" si="109"/>
        <v>0</v>
      </c>
      <c r="U863" s="9" t="s">
        <v>80</v>
      </c>
      <c r="V863" t="str">
        <f t="shared" si="110"/>
        <v>0</v>
      </c>
      <c r="W863" s="19">
        <f t="shared" si="111"/>
        <v>0</v>
      </c>
      <c r="X863" s="9"/>
      <c r="Y863" s="9"/>
      <c r="Z863" s="9" t="s">
        <v>83</v>
      </c>
      <c r="AA863" s="9" t="s">
        <v>63</v>
      </c>
      <c r="AB863" s="9" t="s">
        <v>63</v>
      </c>
      <c r="AC863" s="9" t="s">
        <v>63</v>
      </c>
      <c r="AD863" s="9" t="s">
        <v>80</v>
      </c>
      <c r="AE863" s="9" t="s">
        <v>63</v>
      </c>
      <c r="AF863" s="9" t="s">
        <v>110</v>
      </c>
      <c r="AG863" s="9"/>
      <c r="AH863" s="9" t="s">
        <v>66</v>
      </c>
      <c r="AI863" s="9" t="s">
        <v>134</v>
      </c>
      <c r="AJ863" s="9" t="s">
        <v>135</v>
      </c>
      <c r="AK863" s="9" t="s">
        <v>63</v>
      </c>
      <c r="AL863" s="9" t="s">
        <v>63</v>
      </c>
      <c r="AM863" s="9" t="s">
        <v>134</v>
      </c>
      <c r="AN863" s="9" t="s">
        <v>63</v>
      </c>
      <c r="AO863" s="9" t="s">
        <v>81</v>
      </c>
      <c r="AP863" s="9" t="s">
        <v>136</v>
      </c>
      <c r="AQ863" s="9"/>
      <c r="AR863" s="9" t="s">
        <v>137</v>
      </c>
      <c r="AS863" s="9" t="s">
        <v>63</v>
      </c>
      <c r="AT863" s="9"/>
      <c r="AU863" s="9" t="s">
        <v>2949</v>
      </c>
    </row>
    <row r="864" spans="1:47" x14ac:dyDescent="0.25">
      <c r="A864" s="9" t="s">
        <v>5582</v>
      </c>
      <c r="B864" s="9" t="s">
        <v>5583</v>
      </c>
      <c r="C864" s="9" t="s">
        <v>5584</v>
      </c>
      <c r="D864" s="9" t="s">
        <v>254</v>
      </c>
      <c r="E864" s="9" t="s">
        <v>60</v>
      </c>
      <c r="F864" s="9"/>
      <c r="G864" s="9" t="s">
        <v>78</v>
      </c>
      <c r="H864">
        <f t="shared" si="104"/>
        <v>0</v>
      </c>
      <c r="I864" s="9"/>
      <c r="J864" s="9" t="s">
        <v>63</v>
      </c>
      <c r="K864" t="str">
        <f t="shared" si="105"/>
        <v>0</v>
      </c>
      <c r="L864" s="9" t="s">
        <v>64</v>
      </c>
      <c r="M864" t="str">
        <f t="shared" si="106"/>
        <v>0</v>
      </c>
      <c r="N864">
        <f t="shared" si="107"/>
        <v>0</v>
      </c>
      <c r="O864" s="9"/>
      <c r="P864" s="9" t="s">
        <v>65</v>
      </c>
      <c r="Q864" s="9" t="s">
        <v>63</v>
      </c>
      <c r="R864" s="7" t="str">
        <f t="shared" si="108"/>
        <v>0</v>
      </c>
      <c r="S864" s="9" t="s">
        <v>80</v>
      </c>
      <c r="T864" t="str">
        <f t="shared" si="109"/>
        <v>0</v>
      </c>
      <c r="U864" s="9" t="s">
        <v>63</v>
      </c>
      <c r="V864" t="str">
        <f t="shared" si="110"/>
        <v>0</v>
      </c>
      <c r="W864" s="19">
        <f t="shared" si="111"/>
        <v>0</v>
      </c>
      <c r="X864" s="9"/>
      <c r="Y864" s="9"/>
      <c r="Z864" s="9" t="s">
        <v>83</v>
      </c>
      <c r="AA864" s="9" t="s">
        <v>63</v>
      </c>
      <c r="AB864" s="9" t="s">
        <v>63</v>
      </c>
      <c r="AC864" s="9" t="s">
        <v>63</v>
      </c>
      <c r="AD864" s="9" t="s">
        <v>80</v>
      </c>
      <c r="AE864" s="9" t="s">
        <v>63</v>
      </c>
      <c r="AF864" s="9" t="s">
        <v>85</v>
      </c>
      <c r="AG864" s="9" t="s">
        <v>3332</v>
      </c>
      <c r="AH864" s="9" t="s">
        <v>66</v>
      </c>
      <c r="AI864" s="9" t="s">
        <v>63</v>
      </c>
      <c r="AJ864" s="9" t="s">
        <v>66</v>
      </c>
      <c r="AK864" s="9" t="s">
        <v>66</v>
      </c>
      <c r="AL864" s="9" t="s">
        <v>110</v>
      </c>
      <c r="AM864" s="9" t="s">
        <v>63</v>
      </c>
      <c r="AN864" s="9" t="s">
        <v>63</v>
      </c>
      <c r="AO864" s="9" t="s">
        <v>81</v>
      </c>
      <c r="AP864" s="9" t="s">
        <v>78</v>
      </c>
      <c r="AQ864" s="9"/>
      <c r="AR864" s="9" t="s">
        <v>137</v>
      </c>
      <c r="AS864" s="9" t="s">
        <v>63</v>
      </c>
      <c r="AT864" s="9"/>
      <c r="AU864" s="9" t="s">
        <v>2307</v>
      </c>
    </row>
    <row r="865" spans="1:47" hidden="1" x14ac:dyDescent="0.25">
      <c r="A865" s="9" t="s">
        <v>5587</v>
      </c>
      <c r="B865" s="9" t="s">
        <v>5588</v>
      </c>
      <c r="C865" s="9" t="s">
        <v>5589</v>
      </c>
      <c r="D865" s="9" t="s">
        <v>254</v>
      </c>
      <c r="E865" s="9" t="s">
        <v>60</v>
      </c>
      <c r="F865" s="9"/>
      <c r="G865" s="9" t="s">
        <v>1168</v>
      </c>
      <c r="H865">
        <f t="shared" si="104"/>
        <v>0</v>
      </c>
      <c r="I865" s="9"/>
      <c r="J865" s="9" t="s">
        <v>63</v>
      </c>
      <c r="K865" t="str">
        <f t="shared" si="105"/>
        <v>0</v>
      </c>
      <c r="L865" s="9" t="s">
        <v>64</v>
      </c>
      <c r="M865" t="str">
        <f t="shared" si="106"/>
        <v>0</v>
      </c>
      <c r="N865">
        <f t="shared" si="107"/>
        <v>0</v>
      </c>
      <c r="O865" s="9"/>
      <c r="P865" s="9" t="s">
        <v>65</v>
      </c>
      <c r="Q865" s="9" t="s">
        <v>63</v>
      </c>
      <c r="R865" s="7" t="str">
        <f t="shared" si="108"/>
        <v>0</v>
      </c>
      <c r="S865" s="9" t="s">
        <v>80</v>
      </c>
      <c r="T865" t="str">
        <f t="shared" si="109"/>
        <v>0</v>
      </c>
      <c r="U865" s="9" t="s">
        <v>80</v>
      </c>
      <c r="V865" t="str">
        <f t="shared" si="110"/>
        <v>0</v>
      </c>
      <c r="W865" s="19">
        <f t="shared" si="111"/>
        <v>0</v>
      </c>
      <c r="X865" s="9"/>
      <c r="Y865" s="9"/>
      <c r="Z865" s="9" t="s">
        <v>83</v>
      </c>
      <c r="AA865" s="9" t="s">
        <v>63</v>
      </c>
      <c r="AB865" s="9" t="s">
        <v>63</v>
      </c>
      <c r="AC865" s="9" t="s">
        <v>63</v>
      </c>
      <c r="AD865" s="9" t="s">
        <v>80</v>
      </c>
      <c r="AE865" s="9" t="s">
        <v>80</v>
      </c>
      <c r="AF865" s="9" t="s">
        <v>85</v>
      </c>
      <c r="AG865" s="9" t="s">
        <v>5590</v>
      </c>
      <c r="AH865" s="9" t="s">
        <v>66</v>
      </c>
      <c r="AI865" s="9" t="s">
        <v>63</v>
      </c>
      <c r="AJ865" s="9" t="s">
        <v>66</v>
      </c>
      <c r="AK865" s="9" t="s">
        <v>63</v>
      </c>
      <c r="AL865" s="9" t="s">
        <v>63</v>
      </c>
      <c r="AM865" s="9" t="s">
        <v>66</v>
      </c>
      <c r="AN865" s="9" t="s">
        <v>63</v>
      </c>
      <c r="AO865" s="9" t="s">
        <v>288</v>
      </c>
      <c r="AP865" s="9" t="s">
        <v>78</v>
      </c>
      <c r="AQ865" s="9"/>
      <c r="AR865" s="9" t="s">
        <v>63</v>
      </c>
      <c r="AS865" s="9" t="s">
        <v>63</v>
      </c>
      <c r="AT865" s="9" t="s">
        <v>255</v>
      </c>
      <c r="AU865" s="9" t="s">
        <v>871</v>
      </c>
    </row>
    <row r="867" spans="1:47"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row>
    <row r="868" spans="1:47"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row>
    <row r="869" spans="1:47"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row>
    <row r="870" spans="1:47"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row>
    <row r="871" spans="1:47"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row>
    <row r="872" spans="1:47"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row>
    <row r="873" spans="1:47"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row>
    <row r="874" spans="1:47"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row>
    <row r="875" spans="1:47"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row>
    <row r="876" spans="1:47"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row>
    <row r="877" spans="1:47"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row>
    <row r="878" spans="1:47"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row>
    <row r="879" spans="1:47"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row>
    <row r="880" spans="1:47"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row>
    <row r="881" spans="1:47"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row>
    <row r="882" spans="1:47"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row>
    <row r="883" spans="1:47"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row>
    <row r="884" spans="1:47"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row>
    <row r="885" spans="1:47"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row>
    <row r="886" spans="1:47"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row>
    <row r="887" spans="1:47"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row>
    <row r="888" spans="1:47"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row>
    <row r="889" spans="1:47"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row>
    <row r="890" spans="1:47"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row>
    <row r="891" spans="1:47"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row>
    <row r="892" spans="1:47"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row>
    <row r="893" spans="1:47"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row>
    <row r="894" spans="1:47"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row>
    <row r="895" spans="1:47"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row>
    <row r="896" spans="1:47"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row>
    <row r="897" spans="1:47"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row>
    <row r="898" spans="1:47"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row>
    <row r="899" spans="1:47"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row>
    <row r="900" spans="1:47"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row>
    <row r="901" spans="1:47"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row>
    <row r="902" spans="1:47"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row>
    <row r="903" spans="1:47"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row>
    <row r="904" spans="1:47"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row>
    <row r="905" spans="1:47"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row>
    <row r="906" spans="1:47"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row>
    <row r="907" spans="1:47"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row>
    <row r="908" spans="1:47"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row>
    <row r="909" spans="1:47"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row>
    <row r="910" spans="1:47"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row>
    <row r="911" spans="1:47"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row>
    <row r="912" spans="1:47"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row>
    <row r="913" spans="1:47"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row>
    <row r="914" spans="1:47"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row>
    <row r="915" spans="1:47"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row>
    <row r="916" spans="1:47"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row>
    <row r="917" spans="1:47"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row>
    <row r="918" spans="1:47"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row>
    <row r="919" spans="1:47"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row>
    <row r="920" spans="1:47"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row>
    <row r="921" spans="1:47"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row>
    <row r="922" spans="1:47"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row>
    <row r="923" spans="1:47"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row>
    <row r="924" spans="1:47"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row>
    <row r="925" spans="1:47"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row>
    <row r="926" spans="1:47"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row>
    <row r="927" spans="1:47"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row>
    <row r="928" spans="1:47"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row>
    <row r="929" spans="1:47"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row>
    <row r="930" spans="1:47"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row>
    <row r="931" spans="1:47"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row>
    <row r="932" spans="1:47"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row>
    <row r="933" spans="1:47"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row>
    <row r="934" spans="1:47"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row>
    <row r="935" spans="1:47"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row>
    <row r="936" spans="1:47"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row>
    <row r="937" spans="1:47"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row>
    <row r="938" spans="1:47"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row>
    <row r="939" spans="1:47"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row>
    <row r="940" spans="1:47"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row>
    <row r="941" spans="1:47"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row>
    <row r="942" spans="1:47"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row>
    <row r="943" spans="1:47"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row>
    <row r="944" spans="1:47"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row>
    <row r="945" spans="1:47"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row>
    <row r="946" spans="1:47"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row>
    <row r="947" spans="1:47"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row>
    <row r="948" spans="1:47"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row>
    <row r="949" spans="1:47"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row>
    <row r="950" spans="1:47"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row>
    <row r="951" spans="1:47"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row>
    <row r="952" spans="1:47"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row>
    <row r="953" spans="1:47"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row>
    <row r="954" spans="1:47"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row>
    <row r="955" spans="1:47"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row>
    <row r="956" spans="1:47"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row>
    <row r="957" spans="1:47"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row>
    <row r="958" spans="1:47"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row>
    <row r="959" spans="1:47"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row>
    <row r="960" spans="1:47"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row>
    <row r="961" spans="1:47"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row>
    <row r="962" spans="1:47"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row>
    <row r="963" spans="1:47"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row>
    <row r="964" spans="1:47"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row>
    <row r="965" spans="1:47"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row>
    <row r="966" spans="1:47"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row>
    <row r="967" spans="1:47"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row>
    <row r="968" spans="1:47"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row>
    <row r="969" spans="1:47"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row>
    <row r="970" spans="1:47"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row>
    <row r="971" spans="1:47"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row>
    <row r="972" spans="1:47"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row>
    <row r="973" spans="1:47"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row>
    <row r="974" spans="1:47"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row>
    <row r="975" spans="1:47"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row>
    <row r="976" spans="1:47"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row>
    <row r="977" spans="1:47"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row>
    <row r="978" spans="1:47"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row>
    <row r="979" spans="1:47"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row>
    <row r="980" spans="1:47"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row>
    <row r="981" spans="1:47"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row>
    <row r="982" spans="1:47"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row>
    <row r="983" spans="1:47"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row>
    <row r="984" spans="1:47"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row>
    <row r="985" spans="1:47"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row>
    <row r="986" spans="1:47"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row>
    <row r="987" spans="1:47"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row>
    <row r="988" spans="1:47"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row>
    <row r="989" spans="1:47"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row>
    <row r="990" spans="1:47"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row>
    <row r="991" spans="1:47"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row>
    <row r="992" spans="1:47"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row>
    <row r="993" spans="1:47"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row>
    <row r="994" spans="1:47"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row>
    <row r="995" spans="1:47"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row>
    <row r="996" spans="1:47"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row>
    <row r="997" spans="1:47"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row>
    <row r="998" spans="1:47"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row>
    <row r="999" spans="1:47"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row>
    <row r="1000" spans="1:47"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row>
    <row r="1001" spans="1:47"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row>
    <row r="1002" spans="1:47"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row>
    <row r="1003" spans="1:47"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row>
    <row r="1004" spans="1:47"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row>
    <row r="1005" spans="1:47"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row>
    <row r="1006" spans="1:47"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row>
    <row r="1007" spans="1:47"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row>
    <row r="1008" spans="1:47"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row>
    <row r="1009" spans="1:47"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row>
    <row r="1010" spans="1:47"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row>
    <row r="1011" spans="1:47"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row>
    <row r="1012" spans="1:47"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row>
    <row r="1013" spans="1:47"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row>
    <row r="1014" spans="1:47"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row>
    <row r="1015" spans="1:47"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row>
    <row r="1016" spans="1:47"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row>
    <row r="1017" spans="1:47"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row>
    <row r="1018" spans="1:47"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row>
    <row r="1019" spans="1:47"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row>
    <row r="1020" spans="1:47"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row>
    <row r="1021" spans="1:47"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row>
    <row r="1022" spans="1:47"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row>
    <row r="1023" spans="1:47"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row>
    <row r="1024" spans="1:47"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row>
    <row r="1025" spans="1:47"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row>
    <row r="1026" spans="1:47"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row>
    <row r="1027" spans="1:47"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row>
    <row r="1028" spans="1:47"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row>
    <row r="1029" spans="1:47"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row>
    <row r="1030" spans="1:47"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row>
    <row r="1031" spans="1:47"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row>
    <row r="1032" spans="1:47"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row>
    <row r="1033" spans="1:47"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row>
    <row r="1034" spans="1:47"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row>
    <row r="1035" spans="1:47"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row>
    <row r="1036" spans="1:47"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row>
    <row r="1037" spans="1:47"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row>
    <row r="1038" spans="1:47"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row>
    <row r="1039" spans="1:47"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row>
    <row r="1040" spans="1:47"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row>
    <row r="1041" spans="1:47"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row>
    <row r="1042" spans="1:47"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row>
    <row r="1043" spans="1:47"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row>
    <row r="1044" spans="1:47"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row>
    <row r="1045" spans="1:47"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row>
    <row r="1046" spans="1:47"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row>
    <row r="1047" spans="1:47"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row>
    <row r="1048" spans="1:47"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row>
    <row r="1049" spans="1:47"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row>
    <row r="1050" spans="1:47"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row>
    <row r="1051" spans="1:47"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row>
    <row r="1052" spans="1:47"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row>
    <row r="1053" spans="1:47"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row>
    <row r="1054" spans="1:47"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row>
    <row r="1055" spans="1:47"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row>
    <row r="1056" spans="1:47"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row>
    <row r="1057" spans="1:47"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row>
    <row r="1058" spans="1:47"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row>
    <row r="1059" spans="1:47"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row>
    <row r="1060" spans="1:47"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row>
    <row r="1061" spans="1:47"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row>
    <row r="1062" spans="1:47"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row>
    <row r="1063" spans="1:47"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row>
    <row r="1064" spans="1:47"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row>
    <row r="1065" spans="1:47"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row>
    <row r="1066" spans="1:47"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row>
    <row r="1067" spans="1:47"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row>
    <row r="1068" spans="1:47"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row>
    <row r="1069" spans="1:47"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row>
    <row r="1070" spans="1:47"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row>
    <row r="1071" spans="1:47"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row>
    <row r="1072" spans="1:47"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row>
    <row r="1073" spans="1:47"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row>
    <row r="1074" spans="1:47"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row>
    <row r="1075" spans="1:47"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row>
    <row r="1076" spans="1:47"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row>
    <row r="1077" spans="1:47"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row>
    <row r="1078" spans="1:47"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row>
    <row r="1079" spans="1:47"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row>
    <row r="1080" spans="1:47"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row>
    <row r="1081" spans="1:47"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row>
    <row r="1082" spans="1:47"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row>
    <row r="1083" spans="1:47"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row>
    <row r="1084" spans="1:47"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row>
    <row r="1085" spans="1:47"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row>
    <row r="1086" spans="1:47"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row>
    <row r="1087" spans="1:47"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row>
    <row r="1088" spans="1:47"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row>
    <row r="1089" spans="1:47"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row>
    <row r="1090" spans="1:47"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row>
    <row r="1091" spans="1:47"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row>
    <row r="1092" spans="1:47"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row>
    <row r="1093" spans="1:47"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row>
    <row r="1094" spans="1:47"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row>
    <row r="1095" spans="1:47"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row>
    <row r="1096" spans="1:47"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row>
    <row r="1097" spans="1:47"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row>
    <row r="1098" spans="1:47"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row>
    <row r="1099" spans="1:47"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row>
    <row r="1100" spans="1:47"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row>
    <row r="1101" spans="1:47"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row>
    <row r="1102" spans="1:47"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row>
    <row r="1103" spans="1:47"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row>
    <row r="1104" spans="1:47"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row>
    <row r="1105" spans="1:47"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row>
    <row r="1106" spans="1:47"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row>
    <row r="1107" spans="1:47"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row>
    <row r="1108" spans="1:47"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row>
    <row r="1109" spans="1:47"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row>
    <row r="1110" spans="1:47"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row>
    <row r="1111" spans="1:47"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row>
    <row r="1112" spans="1:47"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row>
    <row r="1113" spans="1:47"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row>
    <row r="1114" spans="1:47"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row>
    <row r="1115" spans="1:47"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row>
    <row r="1116" spans="1:47"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row>
    <row r="1117" spans="1:47"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row>
    <row r="1118" spans="1:47"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row>
    <row r="1119" spans="1:47"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row>
    <row r="1120" spans="1:47"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row>
    <row r="1121" spans="1:47"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row>
    <row r="1122" spans="1:47"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row>
    <row r="1123" spans="1:47"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row>
    <row r="1124" spans="1:47"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row>
    <row r="1125" spans="1:47"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row>
    <row r="1126" spans="1:47"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row>
    <row r="1127" spans="1:47"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row>
    <row r="1128" spans="1:47"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row>
    <row r="1129" spans="1:47"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row>
    <row r="1130" spans="1:47"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row>
    <row r="1131" spans="1:47"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row>
    <row r="1132" spans="1:47"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row>
    <row r="1133" spans="1:47"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row>
    <row r="1134" spans="1:47"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row>
    <row r="1135" spans="1:47"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row>
    <row r="1136" spans="1:47"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row>
    <row r="1137" spans="1:47"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row>
    <row r="1138" spans="1:47"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row>
    <row r="1139" spans="1:47"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row>
    <row r="1140" spans="1:47"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row>
    <row r="1141" spans="1:47"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row>
    <row r="1142" spans="1:47"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row>
    <row r="1143" spans="1:47"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row>
    <row r="1144" spans="1:47"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row>
    <row r="1145" spans="1:47"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row>
    <row r="1146" spans="1:47"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row>
    <row r="1147" spans="1:47"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row>
    <row r="1148" spans="1:47"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row>
    <row r="1149" spans="1:47"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row>
    <row r="1150" spans="1:47"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row>
    <row r="1151" spans="1:47"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row>
    <row r="1152" spans="1:47"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row>
    <row r="1153" spans="1:47"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row>
    <row r="1154" spans="1:47"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row>
    <row r="1155" spans="1:47"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row>
    <row r="1156" spans="1:47"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row>
    <row r="1157" spans="1:47"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row>
    <row r="1158" spans="1:47"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row>
    <row r="1159" spans="1:47"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row>
    <row r="1160" spans="1:47"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row>
    <row r="1161" spans="1:47"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row>
    <row r="1162" spans="1:47"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row>
    <row r="1163" spans="1:47"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row>
    <row r="1164" spans="1:47"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row>
    <row r="1165" spans="1:47"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row>
    <row r="1166" spans="1:47"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row>
    <row r="1167" spans="1:47"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row>
    <row r="1168" spans="1:47"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row>
    <row r="1169" spans="1:47"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row>
    <row r="1170" spans="1:47"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row>
    <row r="1171" spans="1:47"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row>
    <row r="1172" spans="1:47"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row>
    <row r="1173" spans="1:47"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row>
    <row r="1174" spans="1:47"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row>
    <row r="1175" spans="1:47"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row>
    <row r="1176" spans="1:47"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row>
    <row r="1177" spans="1:47"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row>
    <row r="1178" spans="1:47"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row>
    <row r="1179" spans="1:47"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row>
    <row r="1180" spans="1:47"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row>
    <row r="1181" spans="1:47"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row>
    <row r="1182" spans="1:47"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row>
    <row r="1183" spans="1:47"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row>
    <row r="1184" spans="1:47"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row>
    <row r="1185" spans="1:47"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row>
    <row r="1186" spans="1:47"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row>
    <row r="1187" spans="1:47"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row>
    <row r="1188" spans="1:47"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row>
    <row r="1189" spans="1:47"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row>
    <row r="1190" spans="1:47"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row>
    <row r="1191" spans="1:47"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row>
    <row r="1192" spans="1:47"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row>
    <row r="1193" spans="1:47"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row>
    <row r="1194" spans="1:47"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row>
    <row r="1195" spans="1:47"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row>
    <row r="1196" spans="1:47"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row>
    <row r="1197" spans="1:47"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row>
    <row r="1198" spans="1:47"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row>
    <row r="1199" spans="1:47"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row>
    <row r="1200" spans="1:47"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row>
    <row r="1201" spans="1:47"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row>
    <row r="1202" spans="1:47"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row>
    <row r="1203" spans="1:47"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row>
    <row r="1204" spans="1:47"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row>
    <row r="1205" spans="1:47"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row>
    <row r="1206" spans="1:47"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row>
    <row r="1207" spans="1:47"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row>
    <row r="1208" spans="1:47"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row>
    <row r="1209" spans="1:47"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row>
    <row r="1210" spans="1:47"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row>
    <row r="1211" spans="1:47"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row>
    <row r="1212" spans="1:47"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row>
    <row r="1213" spans="1:47"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row>
    <row r="1214" spans="1:47"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row>
    <row r="1215" spans="1:47"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row>
    <row r="1216" spans="1:47"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row>
    <row r="1217" spans="1:47"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row>
    <row r="1218" spans="1:47"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row>
    <row r="1219" spans="1:47"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row>
    <row r="1220" spans="1:47"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row>
    <row r="1221" spans="1:47"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row>
    <row r="1222" spans="1:47"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row>
    <row r="1223" spans="1:47"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row>
    <row r="1224" spans="1:47"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row>
    <row r="1225" spans="1:47"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row>
    <row r="1226" spans="1:47"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row>
    <row r="1227" spans="1:47"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row>
    <row r="1228" spans="1:47"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row>
    <row r="1229" spans="1:47"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row>
    <row r="1230" spans="1:47"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row>
    <row r="1231" spans="1:47"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row>
    <row r="1232" spans="1:47"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row>
    <row r="1233" spans="1:47"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row>
    <row r="1234" spans="1:47"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row>
    <row r="1235" spans="1:47"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row>
    <row r="1236" spans="1:47"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row>
    <row r="1237" spans="1:47"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row>
    <row r="1238" spans="1:47"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row>
    <row r="1239" spans="1:47"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row>
    <row r="1240" spans="1:47"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row>
    <row r="1241" spans="1:47"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row>
    <row r="1242" spans="1:47"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row>
    <row r="1243" spans="1:47"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row>
    <row r="1244" spans="1:47"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row>
    <row r="1245" spans="1:47"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row>
    <row r="1246" spans="1:47"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row>
    <row r="1247" spans="1:47"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row>
    <row r="1248" spans="1:47"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row>
    <row r="1249" spans="1:47"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row>
    <row r="1250" spans="1:47"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row>
    <row r="1251" spans="1:47"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row>
    <row r="1252" spans="1:47"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row>
    <row r="1253" spans="1:47"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row>
    <row r="1254" spans="1:47"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row>
    <row r="1255" spans="1:47"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row>
    <row r="1256" spans="1:47"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row>
    <row r="1257" spans="1:47"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row>
    <row r="1258" spans="1:47"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row>
    <row r="1259" spans="1:47"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row>
    <row r="1260" spans="1:47"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row>
    <row r="1261" spans="1:47"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row>
    <row r="1262" spans="1:47"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row>
    <row r="1263" spans="1:47"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row>
    <row r="1264" spans="1:47"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row>
    <row r="1265" spans="1:47"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row>
    <row r="1266" spans="1:47"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row>
    <row r="1267" spans="1:47"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row>
    <row r="1268" spans="1:47"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row>
    <row r="1269" spans="1:47"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row>
    <row r="1270" spans="1:47"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row>
    <row r="1271" spans="1:47"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row>
    <row r="1272" spans="1:47"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row>
    <row r="1273" spans="1:47"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row>
    <row r="1274" spans="1:47"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row>
    <row r="1275" spans="1:47"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row>
    <row r="1276" spans="1:47"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row>
    <row r="1277" spans="1:47"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row>
    <row r="1278" spans="1:47"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row>
    <row r="1279" spans="1:47"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row>
    <row r="1280" spans="1:47"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row>
    <row r="1281" spans="1:47"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row>
    <row r="1282" spans="1:47"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row>
    <row r="1283" spans="1:47"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row>
    <row r="1284" spans="1:47"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row>
    <row r="1285" spans="1:47"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row>
    <row r="1286" spans="1:47"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row>
    <row r="1287" spans="1:47"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row>
    <row r="1288" spans="1:47"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row>
    <row r="1289" spans="1:47"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row>
    <row r="1290" spans="1:47"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row>
    <row r="1291" spans="1:47"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row>
    <row r="1292" spans="1:47"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row>
    <row r="1293" spans="1:47"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row>
    <row r="1294" spans="1:47"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row>
    <row r="1295" spans="1:47"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row>
    <row r="1296" spans="1:47"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row>
    <row r="1297" spans="1:47"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row>
    <row r="1298" spans="1:47"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row>
    <row r="1299" spans="1:47"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row>
    <row r="1300" spans="1:47"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row>
    <row r="1301" spans="1:47"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row>
    <row r="1302" spans="1:47"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row>
    <row r="1303" spans="1:47"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row>
    <row r="1304" spans="1:47"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row>
    <row r="1305" spans="1:47"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row>
    <row r="1306" spans="1:47"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row>
    <row r="1307" spans="1:47"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row>
    <row r="1308" spans="1:47"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row>
    <row r="1309" spans="1:47"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row>
    <row r="1310" spans="1:47"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row>
    <row r="1311" spans="1:47"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row>
    <row r="1312" spans="1:47"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row>
    <row r="1313" spans="1:47"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row>
    <row r="1314" spans="1:47"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row>
    <row r="1315" spans="1:47"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row>
    <row r="1316" spans="1:47"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row>
    <row r="1317" spans="1:47"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row>
    <row r="1318" spans="1:47"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row>
    <row r="1319" spans="1:47"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row>
    <row r="1320" spans="1:47"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row>
    <row r="1321" spans="1:47"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row>
    <row r="1322" spans="1:47"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row>
    <row r="1323" spans="1:47"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row>
    <row r="1324" spans="1:47"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row>
    <row r="1325" spans="1:47"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row>
    <row r="1326" spans="1:47"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row>
    <row r="1327" spans="1:47"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row>
    <row r="1328" spans="1:47"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row>
    <row r="1329" spans="1:47"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row>
    <row r="1330" spans="1:47"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row>
    <row r="1331" spans="1:47"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row>
    <row r="1332" spans="1:47"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row>
    <row r="1333" spans="1:47"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row>
    <row r="1334" spans="1:47"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row>
    <row r="1335" spans="1:47"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row>
    <row r="1336" spans="1:47"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row>
    <row r="1337" spans="1:47"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row>
    <row r="1338" spans="1:47"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row>
    <row r="1339" spans="1:47"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row>
    <row r="1340" spans="1:47"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row>
    <row r="1341" spans="1:47"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row>
    <row r="1342" spans="1:47"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row>
    <row r="1343" spans="1:47"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row>
    <row r="1344" spans="1:47"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row>
    <row r="1345" spans="1:47"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row>
    <row r="1346" spans="1:47"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row>
    <row r="1347" spans="1:47"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row>
    <row r="1348" spans="1:47"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row>
    <row r="1349" spans="1:47"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row>
    <row r="1350" spans="1:47"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row>
    <row r="1351" spans="1:47"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row>
    <row r="1352" spans="1:47"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row>
    <row r="1353" spans="1:47"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row>
    <row r="1354" spans="1:47"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row>
    <row r="1355" spans="1:47"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row>
    <row r="1356" spans="1:47"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row>
    <row r="1357" spans="1:47"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row>
    <row r="1358" spans="1:47"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row>
    <row r="1359" spans="1:47"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row>
    <row r="1360" spans="1:47"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row>
    <row r="1361" spans="1:47"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row>
    <row r="1362" spans="1:47"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row>
    <row r="1363" spans="1:47"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row>
    <row r="1364" spans="1:47"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row>
    <row r="1365" spans="1:47"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row>
    <row r="1366" spans="1:47"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row>
    <row r="1367" spans="1:47"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row>
    <row r="1368" spans="1:47"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row>
    <row r="1369" spans="1:47"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row>
    <row r="1370" spans="1:47"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row>
    <row r="1371" spans="1:47"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row>
    <row r="1372" spans="1:47"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row>
    <row r="1373" spans="1:47"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row>
    <row r="1374" spans="1:47"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row>
    <row r="1375" spans="1:47"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row>
    <row r="1376" spans="1:47"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row>
    <row r="1377" spans="1:47"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row>
    <row r="1378" spans="1:47"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row>
    <row r="1379" spans="1:47"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row>
    <row r="1380" spans="1:47"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row>
    <row r="1381" spans="1:47"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row>
    <row r="1382" spans="1:47"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row>
    <row r="1383" spans="1:47"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row>
    <row r="1384" spans="1:47"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row>
    <row r="1385" spans="1:47"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row>
    <row r="1386" spans="1:47"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row>
    <row r="1387" spans="1:47"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row>
    <row r="1388" spans="1:47"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row>
    <row r="1389" spans="1:47"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row>
    <row r="1390" spans="1:47"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row>
    <row r="1391" spans="1:47"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row>
    <row r="1392" spans="1:47"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row>
    <row r="1393" spans="1:47"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row>
    <row r="1394" spans="1:47"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row>
    <row r="1395" spans="1:47"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row>
    <row r="1396" spans="1:47"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row>
    <row r="1397" spans="1:47"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row>
    <row r="1398" spans="1:47"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row>
    <row r="1399" spans="1:47"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row>
    <row r="1400" spans="1:47"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row>
    <row r="1401" spans="1:47"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row>
    <row r="1402" spans="1:47"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row>
    <row r="1403" spans="1:47"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row>
    <row r="1404" spans="1:47"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row>
    <row r="1405" spans="1:47"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row>
    <row r="1406" spans="1:47"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row>
    <row r="1407" spans="1:47"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row>
    <row r="1408" spans="1:47"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row>
    <row r="1409" spans="1:47"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row>
    <row r="1410" spans="1:47"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row>
    <row r="1411" spans="1:47"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row>
    <row r="1412" spans="1:47"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row>
    <row r="1413" spans="1:47"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row>
    <row r="1414" spans="1:47"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row>
    <row r="1415" spans="1:47"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row>
    <row r="1416" spans="1:47"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row>
    <row r="1417" spans="1:47"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row>
    <row r="1418" spans="1:47"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row>
    <row r="1419" spans="1:47"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row>
    <row r="1420" spans="1:47"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row>
    <row r="1421" spans="1:47"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row>
    <row r="1422" spans="1:47"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row>
    <row r="1423" spans="1:47"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row>
    <row r="1424" spans="1:47"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row>
    <row r="1425" spans="1:47"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row>
    <row r="1426" spans="1:47"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row>
    <row r="1427" spans="1:47"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row>
    <row r="1428" spans="1:47"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row>
    <row r="1429" spans="1:47"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row>
    <row r="1430" spans="1:47"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row>
    <row r="1431" spans="1:47"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row>
    <row r="1432" spans="1:47"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row>
    <row r="1433" spans="1:47"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row>
    <row r="1434" spans="1:47"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row>
    <row r="1435" spans="1:47"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row>
    <row r="1436" spans="1:47"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row>
    <row r="1437" spans="1:47"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row>
    <row r="1438" spans="1:47"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row>
    <row r="1439" spans="1:47"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row>
    <row r="1440" spans="1:47"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row>
    <row r="1441" spans="1:47"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row>
    <row r="1442" spans="1:47"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row>
    <row r="1443" spans="1:47"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row>
    <row r="1444" spans="1:47"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row>
    <row r="1445" spans="1:47"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row>
    <row r="1446" spans="1:47"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row>
    <row r="1447" spans="1:47"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row>
    <row r="1448" spans="1:47"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row>
    <row r="1449" spans="1:47"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row>
    <row r="1450" spans="1:47"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row>
    <row r="1451" spans="1:47"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row>
    <row r="1452" spans="1:47"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row>
    <row r="1453" spans="1:47"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row>
    <row r="1454" spans="1:47"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row>
    <row r="1455" spans="1:47"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row>
    <row r="1456" spans="1:47"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row>
    <row r="1457" spans="1:47"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row>
    <row r="1458" spans="1:47"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row>
    <row r="1459" spans="1:47"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row>
    <row r="1460" spans="1:47"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row>
    <row r="1461" spans="1:47"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row>
    <row r="1462" spans="1:47"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row>
    <row r="1463" spans="1:47"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row>
    <row r="1464" spans="1:47"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row>
    <row r="1465" spans="1:47"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row>
    <row r="1466" spans="1:47"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row>
    <row r="1467" spans="1:47"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row>
    <row r="1468" spans="1:47"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row>
    <row r="1469" spans="1:47"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row>
    <row r="1470" spans="1:47"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row>
    <row r="1471" spans="1:47"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row>
    <row r="1472" spans="1:47"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row>
    <row r="1473" spans="1:47"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row>
    <row r="1474" spans="1:47"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row>
    <row r="1475" spans="1:47"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row>
    <row r="1476" spans="1:47"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row>
    <row r="1477" spans="1:47"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row>
    <row r="1478" spans="1:47"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row>
    <row r="1479" spans="1:47"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row>
    <row r="1480" spans="1:47"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row>
    <row r="1481" spans="1:47"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row>
    <row r="1482" spans="1:47"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row>
    <row r="1483" spans="1:47"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row>
    <row r="1484" spans="1:47"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row>
    <row r="1485" spans="1:47"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row>
    <row r="1486" spans="1:47"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row>
    <row r="1487" spans="1:47"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row>
    <row r="1488" spans="1:47"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row>
    <row r="1489" spans="1:47"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row>
    <row r="1490" spans="1:47"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row>
    <row r="1491" spans="1:47"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row>
    <row r="1492" spans="1:47"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row>
    <row r="1493" spans="1:47"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row>
    <row r="1494" spans="1:47"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row>
    <row r="1495" spans="1:47"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row>
    <row r="1496" spans="1:47"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row>
    <row r="1497" spans="1:47"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row>
    <row r="1498" spans="1:47"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row>
    <row r="1499" spans="1:47"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row>
    <row r="1500" spans="1:47"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row>
    <row r="1501" spans="1:47"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row>
    <row r="1502" spans="1:47"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row>
    <row r="1503" spans="1:47"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row>
    <row r="1504" spans="1:47"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row>
    <row r="1505" spans="1:47"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row>
    <row r="1506" spans="1:47"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row>
    <row r="1507" spans="1:47"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row>
    <row r="1508" spans="1:47"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row>
    <row r="1509" spans="1:47"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row>
    <row r="1510" spans="1:47"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row>
    <row r="1511" spans="1:47"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row>
    <row r="1512" spans="1:47"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row>
    <row r="1513" spans="1:47"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row>
    <row r="1514" spans="1:47"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row>
    <row r="1515" spans="1:47"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row>
    <row r="1516" spans="1:47"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row>
    <row r="1517" spans="1:47"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row>
    <row r="1518" spans="1:47"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row>
    <row r="1519" spans="1:47"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row>
    <row r="1520" spans="1:47"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row>
    <row r="1521" spans="1:47"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row>
    <row r="1522" spans="1:47"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row>
    <row r="1523" spans="1:47"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row>
    <row r="1524" spans="1:47"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row>
    <row r="1525" spans="1:47"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row>
    <row r="1526" spans="1:47"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row>
    <row r="1527" spans="1:47"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row>
    <row r="1528" spans="1:47"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row>
    <row r="1529" spans="1:47"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row>
    <row r="1530" spans="1:47"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row>
    <row r="1531" spans="1:47"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row>
    <row r="1532" spans="1:47"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row>
    <row r="1533" spans="1:47"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row>
    <row r="1534" spans="1:47"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row>
    <row r="1535" spans="1:47"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row>
    <row r="1536" spans="1:47"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row>
    <row r="1537" spans="1:47"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row>
    <row r="1538" spans="1:47"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row>
    <row r="1539" spans="1:47"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row>
    <row r="1540" spans="1:47"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row>
    <row r="1541" spans="1:47"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row>
    <row r="1542" spans="1:47"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row>
    <row r="1543" spans="1:47"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row>
    <row r="1544" spans="1:47"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row>
    <row r="1545" spans="1:47"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row>
    <row r="1546" spans="1:47"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row>
    <row r="1547" spans="1:47"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row>
    <row r="1548" spans="1:47"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row>
    <row r="1549" spans="1:47"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row>
    <row r="1550" spans="1:47"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row>
    <row r="1551" spans="1:47"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row>
    <row r="1552" spans="1:47"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row>
    <row r="1553" spans="1:47"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row>
    <row r="1554" spans="1:47"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row>
    <row r="1555" spans="1:47"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row>
    <row r="1556" spans="1:47"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row>
    <row r="1557" spans="1:47"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row>
    <row r="1558" spans="1:47"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row>
    <row r="1559" spans="1:47"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row>
    <row r="1560" spans="1:47"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row>
    <row r="1561" spans="1:47"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row>
    <row r="1562" spans="1:47"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row>
    <row r="1563" spans="1:47"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row>
    <row r="1564" spans="1:47"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row>
    <row r="1565" spans="1:47"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row>
    <row r="1566" spans="1:47"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row>
    <row r="1567" spans="1:47"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row>
    <row r="1568" spans="1:47"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row>
    <row r="1569" spans="1:47"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row>
    <row r="1570" spans="1:47"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row>
    <row r="1571" spans="1:47"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row>
    <row r="1572" spans="1:47"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row>
    <row r="1573" spans="1:47"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row>
    <row r="1574" spans="1:47"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row>
    <row r="1575" spans="1:47"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row>
    <row r="1576" spans="1:47"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row>
    <row r="1577" spans="1:47"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row>
    <row r="1578" spans="1:47"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row>
    <row r="1579" spans="1:47"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row>
    <row r="1580" spans="1:47"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row>
    <row r="1581" spans="1:47"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row>
    <row r="1582" spans="1:47"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row>
    <row r="1583" spans="1:47"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row>
    <row r="1584" spans="1:47"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row>
    <row r="1585" spans="1:47"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row>
    <row r="1586" spans="1:47"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row>
    <row r="1587" spans="1:47"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row>
    <row r="1588" spans="1:47"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row>
    <row r="1589" spans="1:47"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row>
    <row r="1590" spans="1:47"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row>
    <row r="1591" spans="1:47"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row>
    <row r="1592" spans="1:47"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row>
    <row r="1593" spans="1:47"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row>
    <row r="1594" spans="1:47"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row>
    <row r="1595" spans="1:47"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row>
    <row r="1596" spans="1:47"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row>
    <row r="1597" spans="1:47"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row>
    <row r="1598" spans="1:47"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row>
    <row r="1599" spans="1:47"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row>
    <row r="1600" spans="1:47"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row>
    <row r="1601" spans="1:47"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row>
    <row r="1602" spans="1:47"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row>
    <row r="1603" spans="1:47"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row>
    <row r="1604" spans="1:47"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row>
    <row r="1605" spans="1:47"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row>
    <row r="1606" spans="1:47"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row>
    <row r="1607" spans="1:47"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row>
    <row r="1608" spans="1:47"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row>
    <row r="1609" spans="1:47"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row>
    <row r="1610" spans="1:47"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row>
    <row r="1611" spans="1:47"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row>
    <row r="1612" spans="1:47"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row>
    <row r="1613" spans="1:47"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row>
    <row r="1614" spans="1:47"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row>
    <row r="1615" spans="1:47"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row>
    <row r="1616" spans="1:47"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row>
    <row r="1617" spans="1:47"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row>
    <row r="1618" spans="1:47"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row>
    <row r="1619" spans="1:47"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row>
    <row r="1620" spans="1:47"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row>
    <row r="1621" spans="1:47"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row>
    <row r="1622" spans="1:47"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row>
    <row r="1623" spans="1:47"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row>
    <row r="1624" spans="1:47"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row>
    <row r="1625" spans="1:47"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row>
    <row r="1626" spans="1:47"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row>
    <row r="1627" spans="1:47"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row>
    <row r="1628" spans="1:47"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row>
    <row r="1629" spans="1:47"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row>
    <row r="1630" spans="1:47"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row>
    <row r="1631" spans="1:47"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row>
    <row r="1632" spans="1:47"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row>
    <row r="1633" spans="1:47"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row>
    <row r="1634" spans="1:47"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row>
    <row r="1635" spans="1:47"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row>
    <row r="1636" spans="1:47"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row>
    <row r="1637" spans="1:47"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row>
    <row r="1638" spans="1:47"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row>
    <row r="1639" spans="1:47"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row>
    <row r="1640" spans="1:47"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row>
    <row r="1641" spans="1:47"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row>
    <row r="1642" spans="1:47"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row>
    <row r="1643" spans="1:47"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row>
    <row r="1644" spans="1:47"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row>
    <row r="1645" spans="1:47"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row>
    <row r="1646" spans="1:47"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row>
    <row r="1647" spans="1:47"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row>
    <row r="1648" spans="1:47"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row>
    <row r="1649" spans="1:47"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row>
    <row r="1650" spans="1:47"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row>
    <row r="1651" spans="1:47"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row>
    <row r="1652" spans="1:47"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row>
    <row r="1653" spans="1:47"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row>
    <row r="1654" spans="1:47"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row>
    <row r="1655" spans="1:47"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row>
    <row r="1656" spans="1:47"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row>
    <row r="1657" spans="1:47"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row>
    <row r="1658" spans="1:47"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row>
    <row r="1659" spans="1:47"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row>
    <row r="1660" spans="1:47"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row>
    <row r="1661" spans="1:47"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row>
    <row r="1662" spans="1:47"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row>
    <row r="1663" spans="1:47"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row>
    <row r="1664" spans="1:47"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row>
    <row r="1665" spans="1:47"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row>
    <row r="1666" spans="1:47"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row>
    <row r="1667" spans="1:47"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row>
    <row r="1668" spans="1:47"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row>
    <row r="1669" spans="1:47"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row>
    <row r="1670" spans="1:47"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row>
    <row r="1671" spans="1:47"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row>
    <row r="1672" spans="1:47"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row>
    <row r="1673" spans="1:47"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row>
    <row r="1674" spans="1:47"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row>
    <row r="1675" spans="1:47"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row>
    <row r="1676" spans="1:47"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row>
    <row r="1677" spans="1:47"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row>
    <row r="1678" spans="1:47"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row>
    <row r="1679" spans="1:47"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row>
    <row r="1680" spans="1:47"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row>
    <row r="1681" spans="1:47"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row>
    <row r="1682" spans="1:47"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row>
    <row r="1683" spans="1:47"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row>
    <row r="1684" spans="1:47"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row>
    <row r="1685" spans="1:47"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row>
    <row r="1686" spans="1:47"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row>
    <row r="1687" spans="1:47"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row>
    <row r="1688" spans="1:47"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row>
    <row r="1689" spans="1:47"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row>
    <row r="1690" spans="1:47"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row>
    <row r="1691" spans="1:47"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row>
    <row r="1692" spans="1:47"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row>
    <row r="1693" spans="1:47"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row>
    <row r="1694" spans="1:47"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row>
    <row r="1695" spans="1:47"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row>
    <row r="1696" spans="1:47"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row>
    <row r="1697" spans="1:47"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row>
    <row r="1698" spans="1:47"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row>
    <row r="1699" spans="1:47"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row>
    <row r="1700" spans="1:47"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row>
    <row r="1701" spans="1:47"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row>
    <row r="1702" spans="1:47"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row>
    <row r="1703" spans="1:47"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row>
    <row r="1704" spans="1:47"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row>
    <row r="1705" spans="1:47"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row>
    <row r="1706" spans="1:47"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row>
    <row r="1707" spans="1:47"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row>
    <row r="1708" spans="1:47"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row>
    <row r="1709" spans="1:47"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row>
    <row r="1710" spans="1:47"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row>
    <row r="1711" spans="1:47"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row>
    <row r="1712" spans="1:47"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row>
    <row r="1713" spans="1:47"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row>
    <row r="1714" spans="1:47"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row>
    <row r="1715" spans="1:47"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row>
    <row r="1716" spans="1:47"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row>
    <row r="1717" spans="1:47"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row>
    <row r="1718" spans="1:47"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row>
    <row r="1719" spans="1:47"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row>
    <row r="1720" spans="1:47"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row>
    <row r="1721" spans="1:47"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row>
    <row r="1722" spans="1:47"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row>
    <row r="1723" spans="1:47"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row>
    <row r="1724" spans="1:47"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row>
    <row r="1725" spans="1:47"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row>
    <row r="1726" spans="1:47"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row>
    <row r="1727" spans="1:47"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row>
    <row r="1728" spans="1:47"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row>
    <row r="1729" spans="1:47"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row>
    <row r="1730" spans="1:47"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row>
    <row r="1731" spans="1:47"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row>
    <row r="1732" spans="1:47"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row>
    <row r="1733" spans="1:47"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row>
    <row r="1734" spans="1:47"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row>
    <row r="1735" spans="1:47"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row>
    <row r="1736" spans="1:47"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row>
    <row r="1737" spans="1:47"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row>
    <row r="1738" spans="1:47"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row>
    <row r="1739" spans="1:47"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row>
    <row r="1740" spans="1:47"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row>
    <row r="1741" spans="1:47"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row>
    <row r="1742" spans="1:47"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row>
    <row r="1743" spans="1:47"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row>
    <row r="1744" spans="1:47"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row>
    <row r="1745" spans="1:47"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row>
    <row r="1746" spans="1:47"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row>
    <row r="1747" spans="1:47"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row>
    <row r="1748" spans="1:47"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row>
    <row r="1749" spans="1:47"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row>
    <row r="1750" spans="1:47"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row>
    <row r="1751" spans="1:47"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row>
    <row r="1752" spans="1:47"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row>
    <row r="1753" spans="1:47"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row>
    <row r="1754" spans="1:47"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row>
    <row r="1755" spans="1:47"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row>
    <row r="1756" spans="1:47"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row>
    <row r="1757" spans="1:47"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row>
    <row r="1758" spans="1:47"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row>
    <row r="1759" spans="1:47"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row>
    <row r="1760" spans="1:47"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row>
    <row r="1761" spans="1:47"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row>
    <row r="1762" spans="1:47"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row>
    <row r="1763" spans="1:47"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row>
    <row r="1764" spans="1:47"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row>
    <row r="1765" spans="1:47"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row>
    <row r="1766" spans="1:47"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row>
    <row r="1767" spans="1:47"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row>
    <row r="1768" spans="1:47"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row>
    <row r="1769" spans="1:47"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row>
    <row r="1770" spans="1:47"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row>
    <row r="1771" spans="1:47"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row>
    <row r="1772" spans="1:47"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row>
    <row r="1773" spans="1:47"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row>
    <row r="1774" spans="1:47"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row>
    <row r="1775" spans="1:47"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row>
    <row r="1776" spans="1:47"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row>
    <row r="1777" spans="1:47"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row>
    <row r="1778" spans="1:47"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row>
    <row r="1779" spans="1:47"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row>
    <row r="1780" spans="1:47"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row>
    <row r="1781" spans="1:47"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row>
    <row r="1782" spans="1:47"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row>
    <row r="1783" spans="1:47"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row>
    <row r="1784" spans="1:47"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row>
    <row r="1785" spans="1:47"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row>
    <row r="1786" spans="1:47"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row>
    <row r="1787" spans="1:47"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row>
    <row r="1788" spans="1:47"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row>
    <row r="1789" spans="1:47"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row>
    <row r="1790" spans="1:47"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row>
    <row r="1791" spans="1:47"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row>
    <row r="1792" spans="1:47"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row>
    <row r="1793" spans="1:47"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row>
    <row r="1794" spans="1:47"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row>
    <row r="1795" spans="1:47"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row>
    <row r="1796" spans="1:47"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row>
    <row r="1797" spans="1:47"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row>
    <row r="1798" spans="1:47"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row>
    <row r="1799" spans="1:47"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row>
    <row r="1800" spans="1:47"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row>
    <row r="1801" spans="1:47"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row>
    <row r="1802" spans="1:47"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row>
    <row r="1803" spans="1:47"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row>
    <row r="1804" spans="1:47"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row>
    <row r="1805" spans="1:47"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row>
    <row r="1806" spans="1:47"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row>
    <row r="1807" spans="1:47"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row>
    <row r="1808" spans="1:47"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row>
    <row r="1809" spans="1:47"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row>
    <row r="1810" spans="1:47"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row>
    <row r="1811" spans="1:47"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row>
    <row r="1812" spans="1:47"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row>
    <row r="1813" spans="1:47"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row>
    <row r="1814" spans="1:47"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row>
    <row r="1815" spans="1:47"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row>
    <row r="1816" spans="1:47"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row>
    <row r="1817" spans="1:47"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row>
    <row r="1818" spans="1:47"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row>
    <row r="1819" spans="1:47"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row>
    <row r="1820" spans="1:47"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row>
    <row r="1821" spans="1:47"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row>
    <row r="1822" spans="1:47"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row>
    <row r="1823" spans="1:47"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row>
    <row r="1824" spans="1:47"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row>
    <row r="1825" spans="1:47"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row>
    <row r="1826" spans="1:47"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row>
    <row r="1827" spans="1:47"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row>
    <row r="1828" spans="1:47"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row>
    <row r="1829" spans="1:47"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row>
    <row r="1830" spans="1:47"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row>
    <row r="1831" spans="1:47"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row>
    <row r="1832" spans="1:47"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row>
    <row r="1833" spans="1:47"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row>
    <row r="1834" spans="1:47"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row>
    <row r="1835" spans="1:47"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row>
    <row r="1836" spans="1:47"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row>
    <row r="1837" spans="1:47"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row>
    <row r="1838" spans="1:47"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row>
    <row r="1839" spans="1:47"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row>
    <row r="1840" spans="1:47"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row>
    <row r="1841" spans="1:47"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row>
    <row r="1842" spans="1:47"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row>
    <row r="1843" spans="1:47"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row>
    <row r="1844" spans="1:47"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row>
    <row r="1845" spans="1:47"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row>
    <row r="1846" spans="1:47"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row>
    <row r="1847" spans="1:47"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row>
    <row r="1848" spans="1:47"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row>
    <row r="1849" spans="1:47"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row>
    <row r="1850" spans="1:47"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row>
    <row r="1851" spans="1:47"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row>
    <row r="1852" spans="1:47"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row>
    <row r="1853" spans="1:47"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row>
    <row r="1854" spans="1:47"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row>
    <row r="1855" spans="1:47"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row>
    <row r="1856" spans="1:47"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row>
    <row r="1857" spans="1:47"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row>
    <row r="1858" spans="1:47"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row>
    <row r="1859" spans="1:47"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row>
    <row r="1860" spans="1:47"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row>
    <row r="1861" spans="1:47"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row>
    <row r="1862" spans="1:47"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row>
    <row r="1863" spans="1:47"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row>
    <row r="1864" spans="1:47"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row>
    <row r="1865" spans="1:47"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row>
    <row r="1866" spans="1:47"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row>
    <row r="1867" spans="1:47"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row>
    <row r="1868" spans="1:47"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row>
    <row r="1869" spans="1:47"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row>
    <row r="1870" spans="1:47"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row>
    <row r="1871" spans="1:47"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row>
    <row r="1872" spans="1:47"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row>
    <row r="1873" spans="1:47"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row>
    <row r="1874" spans="1:47"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row>
    <row r="1875" spans="1:47"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row>
    <row r="1876" spans="1:47"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row>
    <row r="1877" spans="1:47"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row>
    <row r="1878" spans="1:47"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row>
    <row r="1879" spans="1:47"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row>
    <row r="1880" spans="1:47"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row>
    <row r="1881" spans="1:47"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row>
    <row r="1882" spans="1:47"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row>
    <row r="1883" spans="1:47"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row>
    <row r="1884" spans="1:47"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row>
    <row r="1885" spans="1:47"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row>
    <row r="1886" spans="1:47"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row>
    <row r="1887" spans="1:47"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row>
    <row r="1888" spans="1:47"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row>
    <row r="1889" spans="1:47"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row>
    <row r="1890" spans="1:47"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row>
    <row r="1891" spans="1:47"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row>
    <row r="1892" spans="1:47"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row>
    <row r="1893" spans="1:47"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row>
    <row r="1894" spans="1:47"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row>
    <row r="1895" spans="1:47"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row>
    <row r="1896" spans="1:47"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row>
    <row r="1897" spans="1:47"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row>
    <row r="1898" spans="1:47"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row>
    <row r="1899" spans="1:47"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row>
    <row r="1900" spans="1:47"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row>
    <row r="1901" spans="1:47"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row>
    <row r="1902" spans="1:47"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row>
    <row r="1903" spans="1:47"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row>
    <row r="1904" spans="1:47"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row>
    <row r="1905" spans="1:47"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row>
    <row r="1906" spans="1:47"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row>
    <row r="1907" spans="1:47"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row>
    <row r="1908" spans="1:47"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row>
    <row r="1909" spans="1:47"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row>
    <row r="1910" spans="1:47"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row>
    <row r="1911" spans="1:47"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row>
    <row r="1912" spans="1:47"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row>
    <row r="1913" spans="1:47"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row>
    <row r="1914" spans="1:47"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row>
    <row r="1915" spans="1:47"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row>
    <row r="1916" spans="1:47"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row>
    <row r="1917" spans="1:47"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row>
    <row r="1918" spans="1:47"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row>
    <row r="1919" spans="1:47"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row>
    <row r="1920" spans="1:47"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row>
    <row r="1921" spans="1:47"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row>
    <row r="1922" spans="1:47"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row>
    <row r="1923" spans="1:47"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row>
    <row r="1924" spans="1:47"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row>
    <row r="1925" spans="1:47"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row>
    <row r="1926" spans="1:47"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row>
    <row r="1927" spans="1:47"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row>
    <row r="1928" spans="1:47"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row>
    <row r="1929" spans="1:47"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row>
    <row r="1930" spans="1:47"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row>
    <row r="1931" spans="1:47"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row>
    <row r="1932" spans="1:47"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row>
    <row r="1933" spans="1:47"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row>
    <row r="1934" spans="1:47"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row>
    <row r="1935" spans="1:47"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row>
    <row r="1936" spans="1:47"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row>
    <row r="1937" spans="1:47"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row>
    <row r="1938" spans="1:47"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row>
    <row r="1939" spans="1:47"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row>
    <row r="1940" spans="1:47"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row>
    <row r="1941" spans="1:47"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row>
    <row r="1942" spans="1:47"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row>
    <row r="1943" spans="1:47"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row>
    <row r="1944" spans="1:47"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row>
    <row r="1945" spans="1:47"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row>
    <row r="1946" spans="1:47"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row>
    <row r="1947" spans="1:47"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row>
    <row r="1948" spans="1:47"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row>
    <row r="1949" spans="1:47"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row>
    <row r="1950" spans="1:47"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row>
    <row r="1951" spans="1:47"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row>
    <row r="1952" spans="1:47"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row>
    <row r="1953" spans="1:47"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row>
    <row r="1954" spans="1:47"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row>
    <row r="1955" spans="1:47"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row>
    <row r="1956" spans="1:47"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row>
    <row r="1957" spans="1:47"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row>
    <row r="1958" spans="1:47"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row>
    <row r="1959" spans="1:47"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row>
    <row r="1960" spans="1:47"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row>
    <row r="1961" spans="1:47"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row>
    <row r="1962" spans="1:47"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row>
    <row r="1963" spans="1:47"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row>
    <row r="1964" spans="1:47"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row>
    <row r="1965" spans="1:47"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row>
    <row r="1966" spans="1:47"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row>
    <row r="1967" spans="1:47"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row>
    <row r="1968" spans="1:47"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row>
    <row r="1969" spans="1:47"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row>
    <row r="1970" spans="1:47"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row>
    <row r="1971" spans="1:47"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row>
    <row r="1972" spans="1:47"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row>
    <row r="1973" spans="1:47"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row>
    <row r="1974" spans="1:47"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row>
    <row r="1975" spans="1:47"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row>
    <row r="1976" spans="1:47"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row>
    <row r="1977" spans="1:47"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row>
    <row r="1978" spans="1:47"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row>
    <row r="1979" spans="1:47"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row>
    <row r="1980" spans="1:47"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row>
    <row r="1981" spans="1:47"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row>
    <row r="1982" spans="1:47"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row>
    <row r="1983" spans="1:47"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row>
    <row r="1984" spans="1:47"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row>
    <row r="1985" spans="1:47"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row>
    <row r="1986" spans="1:47"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row>
    <row r="1987" spans="1:47"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row>
    <row r="1988" spans="1:47"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row>
    <row r="1989" spans="1:47"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row>
    <row r="1990" spans="1:47"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row>
    <row r="1991" spans="1:47"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row>
    <row r="1992" spans="1:47"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row>
    <row r="1993" spans="1:47"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row>
    <row r="1994" spans="1:47"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row>
    <row r="1995" spans="1:47"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row>
    <row r="1996" spans="1:47"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row>
    <row r="1997" spans="1:47"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row>
    <row r="1998" spans="1:47"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row>
    <row r="1999" spans="1:47"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row>
    <row r="2000" spans="1:47"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row>
    <row r="2001" spans="1:47"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row>
    <row r="2002" spans="1:47"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row>
    <row r="2003" spans="1:47"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row>
    <row r="2004" spans="1:47"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row>
    <row r="2005" spans="1:47"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row>
    <row r="2006" spans="1:47"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row>
    <row r="2007" spans="1:47"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row>
    <row r="2008" spans="1:47"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row>
    <row r="2009" spans="1:47"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row>
    <row r="2010" spans="1:47"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row>
    <row r="2011" spans="1:47"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row>
    <row r="2012" spans="1:47"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row>
    <row r="2013" spans="1:47"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row>
    <row r="2014" spans="1:47"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row>
    <row r="2015" spans="1:47"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row>
    <row r="2016" spans="1:47"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row>
    <row r="2017" spans="1:47"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row>
    <row r="2018" spans="1:47"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row>
    <row r="2019" spans="1:47"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row>
    <row r="2020" spans="1:47"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row>
    <row r="2021" spans="1:47"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row>
    <row r="2022" spans="1:47"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row>
    <row r="2023" spans="1:47"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row>
    <row r="2024" spans="1:47"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row>
    <row r="2025" spans="1:47"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row>
    <row r="2026" spans="1:47"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row>
    <row r="2027" spans="1:47"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row>
    <row r="2028" spans="1:47"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row>
    <row r="2029" spans="1:47"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row>
    <row r="2030" spans="1:47"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row>
    <row r="2031" spans="1:47"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row>
    <row r="2032" spans="1:47"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row>
    <row r="2033" spans="1:47"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row>
    <row r="2034" spans="1:47"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row>
    <row r="2035" spans="1:47"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row>
    <row r="2036" spans="1:47"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row>
    <row r="2037" spans="1:47"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row>
    <row r="2038" spans="1:47"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row>
    <row r="2039" spans="1:47"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row>
    <row r="2040" spans="1:47"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row>
    <row r="2041" spans="1:47"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row>
    <row r="2042" spans="1:47"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row>
    <row r="2043" spans="1:47"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row>
    <row r="2044" spans="1:47"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row>
    <row r="2045" spans="1:47"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row>
    <row r="2046" spans="1:47"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row>
    <row r="2047" spans="1:47"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row>
    <row r="2048" spans="1:47"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row>
    <row r="2049" spans="1:47"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row>
    <row r="2050" spans="1:47"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row>
    <row r="2051" spans="1:47"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row>
    <row r="2052" spans="1:47"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row>
    <row r="2053" spans="1:47"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row>
    <row r="2054" spans="1:47"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row>
    <row r="2055" spans="1:47"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row>
    <row r="2056" spans="1:47"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row>
    <row r="2057" spans="1:47"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row>
    <row r="2058" spans="1:47"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row>
    <row r="2059" spans="1:47"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row>
    <row r="2060" spans="1:47"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row>
    <row r="2061" spans="1:47"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row>
    <row r="2062" spans="1:47"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row>
    <row r="2063" spans="1:47"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row>
    <row r="2064" spans="1:47"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row>
    <row r="2065" spans="1:47"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row>
    <row r="2066" spans="1:47"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row>
    <row r="2067" spans="1:47"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row>
    <row r="2068" spans="1:47"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row>
    <row r="2069" spans="1:47"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row>
    <row r="2070" spans="1:47"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row>
    <row r="2071" spans="1:47"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row>
    <row r="2072" spans="1:47"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row>
    <row r="2073" spans="1:47"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row>
    <row r="2074" spans="1:47"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row>
    <row r="2075" spans="1:47"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row>
    <row r="2076" spans="1:47"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row>
    <row r="2077" spans="1:47"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row>
    <row r="2078" spans="1:47"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row>
    <row r="2079" spans="1:47"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row>
    <row r="2080" spans="1:47"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row>
    <row r="2081" spans="1:47"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row>
    <row r="2082" spans="1:47"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row>
    <row r="2083" spans="1:47"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row>
    <row r="2084" spans="1:47"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row>
    <row r="2085" spans="1:47"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row>
    <row r="2086" spans="1:47"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row>
    <row r="2087" spans="1:47"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row>
    <row r="2088" spans="1:47"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row>
    <row r="2089" spans="1:47"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row>
    <row r="2090" spans="1:47"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row>
    <row r="2091" spans="1:47"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row>
    <row r="2092" spans="1:47"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row>
    <row r="2093" spans="1:47"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row>
    <row r="2094" spans="1:47"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row>
    <row r="2095" spans="1:47"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row>
    <row r="2096" spans="1:47"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row>
    <row r="2097" spans="1:47"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row>
    <row r="2098" spans="1:47"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row>
    <row r="2099" spans="1:47"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row>
    <row r="2100" spans="1:47"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row>
    <row r="2101" spans="1:47"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row>
    <row r="2102" spans="1:47"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row>
    <row r="2103" spans="1:47"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row>
    <row r="2104" spans="1:47"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row>
    <row r="2105" spans="1:47"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row>
    <row r="2106" spans="1:47"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row>
    <row r="2107" spans="1:47"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row>
    <row r="2108" spans="1:47"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row>
    <row r="2109" spans="1:47"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row>
    <row r="2110" spans="1:47"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row>
    <row r="2111" spans="1:47"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row>
    <row r="2112" spans="1:47"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row>
    <row r="2113" spans="1:47"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row>
    <row r="2114" spans="1:47"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row>
    <row r="2115" spans="1:47"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row>
    <row r="2116" spans="1:47"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row>
    <row r="2117" spans="1:47"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row>
    <row r="2118" spans="1:47"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row>
    <row r="2119" spans="1:47"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row>
    <row r="2120" spans="1:47"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row>
    <row r="2121" spans="1:47"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row>
    <row r="2122" spans="1:47"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row>
    <row r="2123" spans="1:47"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row>
    <row r="2124" spans="1:47"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row>
    <row r="2125" spans="1:47"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row>
    <row r="2126" spans="1:47"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row>
    <row r="2127" spans="1:47"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row>
    <row r="2128" spans="1:47"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row>
    <row r="2129" spans="1:47"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row>
    <row r="2130" spans="1:47"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row>
    <row r="2131" spans="1:47"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row>
    <row r="2132" spans="1:47"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row>
    <row r="2133" spans="1:47"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row>
    <row r="2134" spans="1:47"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row>
    <row r="2135" spans="1:47"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row>
    <row r="2136" spans="1:47"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row>
    <row r="2137" spans="1:47"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row>
    <row r="2138" spans="1:47"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row>
    <row r="2139" spans="1:47"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row>
    <row r="2140" spans="1:47"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row>
    <row r="2141" spans="1:47"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row>
    <row r="2142" spans="1:47"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row>
    <row r="2143" spans="1:47"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row>
    <row r="2144" spans="1:47"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row>
    <row r="2145" spans="1:47"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row>
    <row r="2146" spans="1:47"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row>
    <row r="2147" spans="1:47"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row>
    <row r="2148" spans="1:47"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row>
    <row r="2149" spans="1:47"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row>
    <row r="2150" spans="1:47"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row>
    <row r="2151" spans="1:47"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row>
    <row r="2152" spans="1:47"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row>
    <row r="2153" spans="1:47"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row>
    <row r="2154" spans="1:47"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row>
    <row r="2155" spans="1:47"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row>
    <row r="2156" spans="1:47"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row>
    <row r="2157" spans="1:47"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row>
    <row r="2158" spans="1:47"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row>
    <row r="2159" spans="1:47"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row>
    <row r="2160" spans="1:47"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row>
    <row r="2161" spans="1:47"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row>
    <row r="2162" spans="1:47"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row>
    <row r="2163" spans="1:47"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row>
    <row r="2164" spans="1:47"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row>
    <row r="2165" spans="1:47"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row>
    <row r="2166" spans="1:47"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row>
    <row r="2167" spans="1:47"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row>
    <row r="2168" spans="1:47"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row>
    <row r="2169" spans="1:47"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row>
    <row r="2170" spans="1:47"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row>
    <row r="2171" spans="1:47"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row>
    <row r="2172" spans="1:47"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row>
    <row r="2173" spans="1:47"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row>
    <row r="2174" spans="1:47"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row>
    <row r="2175" spans="1:47"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row>
    <row r="2176" spans="1:47"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row>
    <row r="2177" spans="1:47"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row>
    <row r="2178" spans="1:47"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row>
    <row r="2179" spans="1:47"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row>
    <row r="2180" spans="1:47"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row>
    <row r="2181" spans="1:47"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row>
    <row r="2182" spans="1:47"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row>
    <row r="2183" spans="1:47"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row>
    <row r="2184" spans="1:47"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row>
    <row r="2185" spans="1:47"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row>
    <row r="2186" spans="1:47"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row>
    <row r="2187" spans="1:47"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row>
    <row r="2188" spans="1:47"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row>
    <row r="2189" spans="1:47"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row>
    <row r="2190" spans="1:47"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row>
    <row r="2191" spans="1:47"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row>
    <row r="2192" spans="1:47"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row>
    <row r="2193" spans="1:47"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row>
    <row r="2194" spans="1:47"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row>
    <row r="2195" spans="1:47"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row>
    <row r="2196" spans="1:47"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row>
    <row r="2197" spans="1:47"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row>
    <row r="2198" spans="1:47"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row>
    <row r="2199" spans="1:47"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row>
    <row r="2200" spans="1:47"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row>
    <row r="2201" spans="1:47"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row>
    <row r="2202" spans="1:47"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row>
    <row r="2203" spans="1:47"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row>
    <row r="2204" spans="1:47"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row>
    <row r="2205" spans="1:47"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row>
    <row r="2206" spans="1:47"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row>
    <row r="2207" spans="1:47"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row>
    <row r="2208" spans="1:47"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row>
    <row r="2209" spans="1:47"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row>
    <row r="2210" spans="1:47"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row>
    <row r="2211" spans="1:47"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row>
    <row r="2212" spans="1:47"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row>
    <row r="2213" spans="1:47"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row>
    <row r="2214" spans="1:47"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row>
    <row r="2215" spans="1:47"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row>
    <row r="2216" spans="1:47"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row>
    <row r="2217" spans="1:47"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row>
    <row r="2218" spans="1:47"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row>
    <row r="2219" spans="1:47"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row>
    <row r="2220" spans="1:47"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row>
    <row r="2221" spans="1:47"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row>
    <row r="2222" spans="1:47"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row>
    <row r="2223" spans="1:47"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row>
    <row r="2224" spans="1:47"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row>
    <row r="2225" spans="1:47"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row>
    <row r="2226" spans="1:47"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row>
    <row r="2227" spans="1:47"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row>
    <row r="2228" spans="1:47"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row>
    <row r="2229" spans="1:47"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row>
    <row r="2230" spans="1:47"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row>
    <row r="2231" spans="1:47"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row>
    <row r="2232" spans="1:47"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row>
    <row r="2233" spans="1:47"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row>
    <row r="2234" spans="1:47"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row>
    <row r="2235" spans="1:47"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row>
    <row r="2236" spans="1:47"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row>
    <row r="2237" spans="1:47"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row>
    <row r="2238" spans="1:47"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row>
    <row r="2239" spans="1:47"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row>
    <row r="2240" spans="1:47"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row>
    <row r="2241" spans="1:47"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row>
    <row r="2242" spans="1:47"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row>
    <row r="2243" spans="1:47"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row>
    <row r="2244" spans="1:47"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row>
    <row r="2245" spans="1:47"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row>
    <row r="2246" spans="1:47"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row>
    <row r="2247" spans="1:47"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row>
    <row r="2248" spans="1:47"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row>
    <row r="2249" spans="1:47"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row>
    <row r="2250" spans="1:47"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row>
    <row r="2251" spans="1:47"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row>
    <row r="2252" spans="1:47"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row>
    <row r="2253" spans="1:47"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row>
    <row r="2254" spans="1:47"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row>
    <row r="2255" spans="1:47"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row>
    <row r="2256" spans="1:47"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row>
    <row r="2257" spans="1:47"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row>
    <row r="2258" spans="1:47"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row>
    <row r="2259" spans="1:47"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row>
    <row r="2260" spans="1:47"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row>
    <row r="2261" spans="1:47"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row>
    <row r="2262" spans="1:47"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row>
    <row r="2263" spans="1:47"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row>
    <row r="2264" spans="1:47"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row>
    <row r="2265" spans="1:47"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row>
    <row r="2266" spans="1:47"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row>
    <row r="2267" spans="1:47"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row>
    <row r="2268" spans="1:47"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row>
    <row r="2269" spans="1:47"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row>
    <row r="2270" spans="1:47"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row>
    <row r="2271" spans="1:47"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row>
    <row r="2272" spans="1:47"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row>
    <row r="2273" spans="1:47"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row>
    <row r="2274" spans="1:47"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row>
    <row r="2275" spans="1:47"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row>
    <row r="2276" spans="1:47"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row>
    <row r="2277" spans="1:47"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row>
    <row r="2278" spans="1:47"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row>
    <row r="2279" spans="1:47"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row>
    <row r="2280" spans="1:47"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row>
    <row r="2281" spans="1:47"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row>
    <row r="2282" spans="1:47"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row>
    <row r="2283" spans="1:47"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row>
    <row r="2284" spans="1:47"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row>
    <row r="2285" spans="1:47"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row>
    <row r="2286" spans="1:47"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row>
    <row r="2287" spans="1:47"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row>
    <row r="2288" spans="1:47"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row>
    <row r="2289" spans="1:47"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row>
    <row r="2290" spans="1:47"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row>
    <row r="2291" spans="1:47"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row>
    <row r="2292" spans="1:47"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row>
    <row r="2293" spans="1:47"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row>
    <row r="2294" spans="1:47"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row>
    <row r="2295" spans="1:47"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row>
    <row r="2296" spans="1:47"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row>
    <row r="2297" spans="1:47"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row>
    <row r="2298" spans="1:47"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row>
    <row r="2299" spans="1:47"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row>
    <row r="2300" spans="1:47"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row>
    <row r="2301" spans="1:47"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row>
    <row r="2302" spans="1:47"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row>
    <row r="2303" spans="1:47"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row>
    <row r="2304" spans="1:47"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row>
    <row r="2305" spans="1:47"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row>
    <row r="2306" spans="1:47"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row>
    <row r="2307" spans="1:47"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row>
    <row r="2308" spans="1:47"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row>
    <row r="2309" spans="1:47"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row>
    <row r="2310" spans="1:47"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row>
    <row r="2311" spans="1:47"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row>
    <row r="2312" spans="1:47"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row>
    <row r="2313" spans="1:47"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row>
    <row r="2314" spans="1:47"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row>
    <row r="2315" spans="1:47"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row>
    <row r="2316" spans="1:47"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row>
    <row r="2317" spans="1:47"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row>
    <row r="2318" spans="1:47"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row>
    <row r="2319" spans="1:47"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row>
    <row r="2320" spans="1:47"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row>
    <row r="2321" spans="1:47"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row>
    <row r="2322" spans="1:47"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row>
    <row r="2323" spans="1:47"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row>
  </sheetData>
  <sheetProtection formatCells="0" formatColumns="0" formatRows="0" insertColumns="0" insertRows="0" insertHyperlinks="0" deleteColumns="0" deleteRows="0" sort="0" autoFilter="0" pivotTables="0"/>
  <autoFilter ref="A1:AU865">
    <filterColumn colId="16">
      <filters blank="1">
        <filter val="No"/>
        <filter val="Yes"/>
      </filters>
    </filterColumn>
    <filterColumn colId="20">
      <filters>
        <filter val="Yes"/>
      </filters>
    </filterColumn>
  </autoFilter>
  <sortState ref="A3:AU2323">
    <sortCondition ref="A2:A2323"/>
  </sortState>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DistillerSR (Raw)</vt:lpstr>
      <vt:lpstr>DistillerSR (conflict updated)</vt:lpstr>
      <vt:lpstr>AMSTAR only</vt:lpstr>
      <vt:lpstr>Guideline</vt:lpstr>
      <vt:lpstr>Inteventions</vt:lpstr>
      <vt:lpstr>Topics only</vt:lpstr>
      <vt:lpstr>Filtered Data</vt:lpstr>
      <vt:lpstr>topic cat</vt:lpstr>
      <vt:lpstr>1st Exclusion Group Data</vt:lpstr>
      <vt:lpstr>Graphs</vt:lpstr>
      <vt:lpstr>Other review names</vt:lpstr>
      <vt:lpstr>blanks - other</vt:lpstr>
      <vt:lpstr>Blanks - me</vt:lpstr>
      <vt:lpstr>Sheet1</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DistillerSR XLSX Export</dc:title>
  <dc:subject>DistillerSR XLSX Export</dc:subject>
  <dc:creator>Ian Stefanison</dc:creator>
  <cp:lastModifiedBy>Austyn Baumeister</cp:lastModifiedBy>
  <dcterms:created xsi:type="dcterms:W3CDTF">2020-10-29T14:28:51Z</dcterms:created>
  <dcterms:modified xsi:type="dcterms:W3CDTF">2021-06-08T18:12:30Z</dcterms:modified>
</cp:coreProperties>
</file>